
<file path=[Content_Types].xml><?xml version="1.0" encoding="utf-8"?>
<Types xmlns="http://schemas.openxmlformats.org/package/2006/content-types">
  <Default ContentType="application/xml" Extension="xml"/>
  <Default ContentType="image/png" Extension="png"/>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4"/>
    <sheet state="visible" name="Budget Input" sheetId="2" r:id="rId5"/>
    <sheet state="hidden" name="Thematic Allocations" sheetId="3" r:id="rId6"/>
    <sheet state="hidden" name="High Level Budget" sheetId="4" r:id="rId7"/>
    <sheet state="hidden" name="CEO Summary" sheetId="5" r:id="rId8"/>
    <sheet state="hidden" name="Standard Interventions" sheetId="6" r:id="rId9"/>
    <sheet state="hidden" name="Payment &amp; Reporting Schedule" sheetId="7" r:id="rId10"/>
    <sheet state="hidden" name="BUDGET INPUTS (Y2)" sheetId="8" r:id="rId11"/>
    <sheet state="hidden" name="Y1 REPORTING" sheetId="9" r:id="rId12"/>
    <sheet state="hidden" name="Detailed Budget (Y2)" sheetId="10" r:id="rId13"/>
  </sheets>
  <definedNames/>
  <calcPr/>
  <extLst>
    <ext uri="GoogleSheetsCustomDataVersion2">
      <go:sheetsCustomData xmlns:go="http://customooxmlschemas.google.com/" r:id="rId14" roundtripDataChecksum="35pOuAyHF+xc1CzLMmlqeC2FGPkd+GdEJOPgCi/TFjQ="/>
    </ext>
  </extLst>
</workbook>
</file>

<file path=xl/sharedStrings.xml><?xml version="1.0" encoding="utf-8"?>
<sst xmlns="http://schemas.openxmlformats.org/spreadsheetml/2006/main" count="1466" uniqueCount="198">
  <si>
    <t>innovate4DigiJobs BUDGET INSTRUCTIONS</t>
  </si>
  <si>
    <t xml:space="preserve">Below is a step-by-step guide to completing this document.  </t>
  </si>
  <si>
    <t>It attempts to provide sufficient detail to allow you to properly use the tool</t>
  </si>
  <si>
    <t>PLEASE NOTE THAT THE BUDGET IS TO BE COMPLETED IN RWF.</t>
  </si>
  <si>
    <t>Step 1:</t>
  </si>
  <si>
    <t>Copy milestones and activities</t>
  </si>
  <si>
    <r>
      <rPr>
        <rFont val="Calibri"/>
        <color theme="1"/>
        <sz val="10.0"/>
      </rPr>
      <t xml:space="preserve">Copy paste the names of the </t>
    </r>
    <r>
      <rPr>
        <rFont val="Calibri"/>
        <b/>
        <color theme="1"/>
        <sz val="10.0"/>
      </rPr>
      <t>milestones</t>
    </r>
    <r>
      <rPr>
        <rFont val="Calibri"/>
        <color theme="1"/>
        <sz val="10.0"/>
      </rPr>
      <t xml:space="preserve"> and </t>
    </r>
    <r>
      <rPr>
        <rFont val="Calibri"/>
        <b/>
        <color theme="1"/>
        <sz val="10.0"/>
      </rPr>
      <t xml:space="preserve">activties </t>
    </r>
    <r>
      <rPr>
        <rFont val="Calibri"/>
        <color theme="1"/>
        <sz val="10.0"/>
      </rPr>
      <t>from the implementation plan into the headings of the budget template. 
The budget template provides for 3 milestones and 3 activities for each of the milesonste. You are free to add activities and milestones as required (without changing the general layout of the template). Milestones and activities in the template that are not needed can be left blank.</t>
    </r>
  </si>
  <si>
    <t xml:space="preserve">Step 2: </t>
  </si>
  <si>
    <t>Provide costs for each activity</t>
  </si>
  <si>
    <t>For each activity, provide an overview of all cost items.
If you require more lines for unit costs for a given activity, add them!
For each cost item, select the cost category, add a description, quantity, unit costs.
Add more lines for additional cost items if required</t>
  </si>
  <si>
    <t>Cost categories are:</t>
  </si>
  <si>
    <r>
      <rPr>
        <rFont val="Calibri"/>
        <b/>
        <color theme="1"/>
        <sz val="10.0"/>
      </rPr>
      <t>STAFF COSTS</t>
    </r>
    <r>
      <rPr>
        <rFont val="Calibri"/>
        <color theme="1"/>
        <sz val="10.0"/>
      </rPr>
      <t xml:space="preserve"> represent what is required for employees, consultants, or any other 'people' who will be involved in the program</t>
    </r>
  </si>
  <si>
    <r>
      <rPr>
        <rFont val="Calibri"/>
        <b/>
        <color theme="1"/>
        <sz val="10.0"/>
      </rPr>
      <t>EVENT COSTS</t>
    </r>
    <r>
      <rPr>
        <rFont val="Calibri"/>
        <color theme="1"/>
        <sz val="10.0"/>
      </rPr>
      <t xml:space="preserve"> include what is required for organizing any kind of event related to the implementation of the program.  This may also include entrance fees to attend externally hosted events.</t>
    </r>
  </si>
  <si>
    <t>For example: 'Community program launch', 'Technical working group meeting' or 'Training workshop'</t>
  </si>
  <si>
    <r>
      <rPr>
        <rFont val="Calibri"/>
        <b/>
        <color theme="1"/>
        <sz val="10.0"/>
      </rPr>
      <t>TRAVEL COSTS</t>
    </r>
    <r>
      <rPr>
        <rFont val="Calibri"/>
        <b val="0"/>
        <color theme="1"/>
        <sz val="10.0"/>
      </rPr>
      <t xml:space="preserve"> include what is required for any travel related to the implementation of the program.</t>
    </r>
  </si>
  <si>
    <r>
      <rPr>
        <rFont val="Calibri"/>
        <b/>
        <color theme="1"/>
        <sz val="10.0"/>
      </rPr>
      <t>INDIVIDUAL BENEFICIARY COSTS</t>
    </r>
    <r>
      <rPr>
        <rFont val="Calibri"/>
        <b val="0"/>
        <color theme="1"/>
        <sz val="10.0"/>
      </rPr>
      <t xml:space="preserve"> include what is required for direct recipients of the program.</t>
    </r>
  </si>
  <si>
    <t>For example: 'Tuition', 'Entrpreneurship awards', 'Training for teachers' or 'Apprenticeship opportunities'</t>
  </si>
  <si>
    <r>
      <rPr>
        <rFont val="Calibri"/>
        <b/>
        <color theme="1"/>
        <sz val="10.0"/>
      </rPr>
      <t>ASSET COST</t>
    </r>
    <r>
      <rPr>
        <rFont val="Calibri"/>
        <color theme="1"/>
        <sz val="10.0"/>
      </rPr>
      <t xml:space="preserve"> (incl. HARDWARE) include what is required for assets (incl. infrastructure) and IT-hardware.
</t>
    </r>
    <r>
      <rPr>
        <rFont val="Calibri"/>
        <color rgb="FFFF0000"/>
        <sz val="10.0"/>
      </rPr>
      <t>NOTE: ASSET COSTS will only be eligible in exceptional circumstances and should comprise a (small) minority of the total budget</t>
    </r>
  </si>
  <si>
    <r>
      <rPr>
        <rFont val="Calibri"/>
        <b/>
        <color theme="1"/>
        <sz val="10.0"/>
      </rPr>
      <t>SOFTWARE</t>
    </r>
    <r>
      <rPr>
        <rFont val="Calibri"/>
        <color theme="1"/>
        <sz val="10.0"/>
      </rPr>
      <t>: costs for IT-software to be used by the organisation and/or beneficiairies</t>
    </r>
  </si>
  <si>
    <r>
      <rPr>
        <rFont val="Calibri"/>
        <b/>
        <color theme="1"/>
        <sz val="10.0"/>
      </rPr>
      <t xml:space="preserve">OTHER PROGRAM COSTS </t>
    </r>
    <r>
      <rPr>
        <rFont val="Calibri"/>
        <b val="0"/>
        <color theme="1"/>
        <sz val="10.0"/>
      </rPr>
      <t>include what is required for other costs not captured elsewhere.</t>
    </r>
  </si>
  <si>
    <t xml:space="preserve">Step 3: </t>
  </si>
  <si>
    <t>Differenciate between requested funding and co-funding</t>
  </si>
  <si>
    <r>
      <rPr>
        <rFont val="Calibri"/>
        <color theme="1"/>
      </rPr>
      <t xml:space="preserve">For each cost item, please provide a breakdown (in columns H and I) between funding requested from </t>
    </r>
    <r>
      <rPr>
        <rFont val="Calibri"/>
        <b/>
        <color theme="1"/>
      </rPr>
      <t xml:space="preserve">Innovate4DigiJobs </t>
    </r>
    <r>
      <rPr>
        <rFont val="Calibri"/>
        <color theme="1"/>
      </rPr>
      <t xml:space="preserve">and co-funding provided by your organisations. Co-funding can also be in-kind contributions that you may estimate.
Demonstrating co-funding is highly encouraged but not required to apply to </t>
    </r>
    <r>
      <rPr>
        <rFont val="Calibri"/>
        <b/>
        <color theme="1"/>
      </rPr>
      <t>Innovate4DigiJobs.</t>
    </r>
  </si>
  <si>
    <t>Step 4:</t>
  </si>
  <si>
    <t>Validate</t>
  </si>
  <si>
    <r>
      <rPr>
        <rFont val="Calibri"/>
        <color theme="1"/>
      </rPr>
      <t xml:space="preserve">Please ensure that the total budget reqeusted from </t>
    </r>
    <r>
      <rPr>
        <rFont val="Calibri"/>
        <b/>
        <color theme="1"/>
      </rPr>
      <t>Innovate4DigiJobs r</t>
    </r>
    <r>
      <rPr>
        <rFont val="Calibri"/>
        <color theme="1"/>
      </rPr>
      <t>emains between the equivalent of USD 10,000 and USD 50,000.</t>
    </r>
  </si>
  <si>
    <t>Innovate4DigiJobs: Budget Proposal</t>
  </si>
  <si>
    <t>Name of organisation</t>
  </si>
  <si>
    <t>FILL IN NAME</t>
  </si>
  <si>
    <t>Name of innovation</t>
  </si>
  <si>
    <t>Date</t>
  </si>
  <si>
    <t>FILL IN DATE</t>
  </si>
  <si>
    <t>Cost category</t>
  </si>
  <si>
    <t>Description</t>
  </si>
  <si>
    <t>Quantity</t>
  </si>
  <si>
    <t>Unit Price</t>
  </si>
  <si>
    <t>Total budget (Innovate4DigiJobs + co-funding)</t>
  </si>
  <si>
    <t>Total budget requested from Innovate4DigiJobs</t>
  </si>
  <si>
    <t>Total co-funding (cash or in-kind</t>
  </si>
  <si>
    <t>Milestone 1: (ADD TITLE)</t>
  </si>
  <si>
    <t>Activity 1.1: ADD TITLE</t>
  </si>
  <si>
    <t>Total</t>
  </si>
  <si>
    <t>Total requested</t>
  </si>
  <si>
    <t>Total co-funding</t>
  </si>
  <si>
    <t>SUB-TOTAL ACTIVITY</t>
  </si>
  <si>
    <t>Activity 1.2: ADD TITLE</t>
  </si>
  <si>
    <t>Activity 1.3: ADD TITLE</t>
  </si>
  <si>
    <t>SUB-TOTAL MILESTONE</t>
  </si>
  <si>
    <t>Milestone 2: (ADD TITLE)</t>
  </si>
  <si>
    <t>Activity 2.1: ADD TITLE</t>
  </si>
  <si>
    <t>Activity 2.2: ADD TITLE</t>
  </si>
  <si>
    <t>Activity 2.3: ADD TITLE</t>
  </si>
  <si>
    <t>Milestone 3: (ADD TITLE)</t>
  </si>
  <si>
    <t>Activity 3.1: ADD TITLE</t>
  </si>
  <si>
    <t>Activity 3.2: ADD TITLE</t>
  </si>
  <si>
    <t>Activity 3.3: ADD TITLE</t>
  </si>
  <si>
    <t>TOTAL (RWF)</t>
  </si>
  <si>
    <t>TOTAL (USD)</t>
  </si>
  <si>
    <t>Exchange rate (fixed - DO NOT CHANGE)</t>
  </si>
  <si>
    <t>THEMATIC ALLOCATIONS</t>
  </si>
  <si>
    <t>Total Budget</t>
  </si>
  <si>
    <t>Gender</t>
  </si>
  <si>
    <t>Institutional Strengthening</t>
  </si>
  <si>
    <t>Safeguarding</t>
  </si>
  <si>
    <t>Youth Engagement</t>
  </si>
  <si>
    <t>HIGH LEVEL BUDGET</t>
  </si>
  <si>
    <t>OVERALL SUMMARY</t>
  </si>
  <si>
    <t>Total budget</t>
  </si>
  <si>
    <t>Program length (in years)</t>
  </si>
  <si>
    <t>Full Time Head Count</t>
  </si>
  <si>
    <t>Part-Time Head Count</t>
  </si>
  <si>
    <t>High level narrative comments</t>
  </si>
  <si>
    <t>SUMMARY BY COST CATEGORY</t>
  </si>
  <si>
    <t>Cost Category</t>
  </si>
  <si>
    <t>%</t>
  </si>
  <si>
    <t>Notes</t>
  </si>
  <si>
    <t>SUMMARY BY INTERVENTION</t>
  </si>
  <si>
    <t>Intervention</t>
  </si>
  <si>
    <t>ADDITIONAL DETAIL (AS REQUIRED)</t>
  </si>
  <si>
    <t>CEO SUMMARY</t>
  </si>
  <si>
    <t>over</t>
  </si>
  <si>
    <t>years</t>
  </si>
  <si>
    <t>TOTAL PROGRAM BUDGET (USD $000)</t>
  </si>
  <si>
    <t>Year 1</t>
  </si>
  <si>
    <t>Year 2</t>
  </si>
  <si>
    <t>Year 3</t>
  </si>
  <si>
    <t>Year 4</t>
  </si>
  <si>
    <t>Year 5</t>
  </si>
  <si>
    <t>Year 6</t>
  </si>
  <si>
    <t>Year 7</t>
  </si>
  <si>
    <t>Year 8</t>
  </si>
  <si>
    <t>Year 9</t>
  </si>
  <si>
    <t>Year 10</t>
  </si>
  <si>
    <t>Project delivery fee</t>
  </si>
  <si>
    <t>STANDARD INTERVENTIONS</t>
  </si>
  <si>
    <t>PROGRAM TOTAL</t>
  </si>
  <si>
    <t>PAYMENT SCHEDULE</t>
  </si>
  <si>
    <t>Estimated disbursement date</t>
  </si>
  <si>
    <t>Estimated disbursement amount</t>
  </si>
  <si>
    <t>REPORTING SCHEDULE</t>
  </si>
  <si>
    <t>Program year start date</t>
  </si>
  <si>
    <t>Program year end date</t>
  </si>
  <si>
    <t>Reporting period end dates</t>
  </si>
  <si>
    <t>Reporting due dates</t>
  </si>
  <si>
    <t>BUDGET INPUTS</t>
  </si>
  <si>
    <t>= Partner input cell</t>
  </si>
  <si>
    <t>= For Partner to review and update, where necessary</t>
  </si>
  <si>
    <t>Interest income earned to date</t>
  </si>
  <si>
    <t>Click here for 'PEOPLE COSTS' guidance</t>
  </si>
  <si>
    <t>Click here for 'DIRECT PEOPLE COSTS' guidance</t>
  </si>
  <si>
    <t>I1</t>
  </si>
  <si>
    <t>I2</t>
  </si>
  <si>
    <t>I3</t>
  </si>
  <si>
    <t>I4</t>
  </si>
  <si>
    <t>I5</t>
  </si>
  <si>
    <t>I6</t>
  </si>
  <si>
    <t>I7</t>
  </si>
  <si>
    <t>I8</t>
  </si>
  <si>
    <t>I9</t>
  </si>
  <si>
    <t>I10</t>
  </si>
  <si>
    <t>PROGRAM COSTS</t>
  </si>
  <si>
    <t>Click here for 'PROGRAM COSTS' guidance</t>
  </si>
  <si>
    <t>Roundtrip flights (international)</t>
  </si>
  <si>
    <t>Flights between Africa and another continent</t>
  </si>
  <si>
    <t>Roundtrip flights (regional)</t>
  </si>
  <si>
    <t>Flights within Africa</t>
  </si>
  <si>
    <t>Accommodations</t>
  </si>
  <si>
    <t>Daily hotel costs</t>
  </si>
  <si>
    <t>Per diems</t>
  </si>
  <si>
    <t>Daily meal costs</t>
  </si>
  <si>
    <t>Local transit</t>
  </si>
  <si>
    <t>Bus, taxi etc.</t>
  </si>
  <si>
    <t>CAPITAL ASSET COSTS</t>
  </si>
  <si>
    <t>Item</t>
  </si>
  <si>
    <t>Cost per Unit (USD)</t>
  </si>
  <si>
    <t>Reporting frequency</t>
  </si>
  <si>
    <t>ANNUAL REPORTING</t>
  </si>
  <si>
    <t>ANNUAL</t>
  </si>
  <si>
    <t>SEMI-ANNUAL REPORTING</t>
  </si>
  <si>
    <t>SEMI-ANNUAL</t>
  </si>
  <si>
    <t>QUARTERLY REPORTING</t>
  </si>
  <si>
    <t>QUARTERLY</t>
  </si>
  <si>
    <t>SPEND &amp; INTERVENTION REPORTING</t>
  </si>
  <si>
    <t>SPEND REPORTING</t>
  </si>
  <si>
    <t>INTERVENTION REPORTING</t>
  </si>
  <si>
    <t>Period start:</t>
  </si>
  <si>
    <t>H1</t>
  </si>
  <si>
    <t>H2</t>
  </si>
  <si>
    <t>Q1</t>
  </si>
  <si>
    <t>Q2</t>
  </si>
  <si>
    <t>Q3</t>
  </si>
  <si>
    <t>Q4</t>
  </si>
  <si>
    <t>Period end:</t>
  </si>
  <si>
    <t>Variance: Under/(Over)</t>
  </si>
  <si>
    <t>TOTAL Y1</t>
  </si>
  <si>
    <t>Budget</t>
  </si>
  <si>
    <t>Actual</t>
  </si>
  <si>
    <t>$</t>
  </si>
  <si>
    <t>Explanation</t>
  </si>
  <si>
    <t>DETAILED BUDGET BY YEAR</t>
  </si>
  <si>
    <t>Group/Ungroup to view Budget by Year</t>
  </si>
  <si>
    <t>DETAILED BUDGET BY INTERVENTION</t>
  </si>
  <si>
    <t>Group/Ungroup to view Budget by Intervention</t>
  </si>
  <si>
    <t>PROGRAM</t>
  </si>
  <si>
    <t>INITIAL</t>
  </si>
  <si>
    <t>TOTAL</t>
  </si>
  <si>
    <t>BUDGET</t>
  </si>
  <si>
    <t>$ CHANGE</t>
  </si>
  <si>
    <t>% CHANGE</t>
  </si>
  <si>
    <t>Y1</t>
  </si>
  <si>
    <t>Y2</t>
  </si>
  <si>
    <t>Y3</t>
  </si>
  <si>
    <t>Y4</t>
  </si>
  <si>
    <t>Y5</t>
  </si>
  <si>
    <t>Y6</t>
  </si>
  <si>
    <t>Y7</t>
  </si>
  <si>
    <t>Y8</t>
  </si>
  <si>
    <t>Y9</t>
  </si>
  <si>
    <t>Y10</t>
  </si>
  <si>
    <t>Salaries inflation</t>
  </si>
  <si>
    <t>All other costs inflation</t>
  </si>
  <si>
    <t>Direct People Costs</t>
  </si>
  <si>
    <t>Total Direct People Costs</t>
  </si>
  <si>
    <t>Indirect People Costs</t>
  </si>
  <si>
    <t>Total Indirect People Costs</t>
  </si>
  <si>
    <t>Total Event Costs</t>
  </si>
  <si>
    <t>Total Travel Costs</t>
  </si>
  <si>
    <t>Total Individual Beneficiary Costs</t>
  </si>
  <si>
    <t>Total Annual Costs</t>
  </si>
  <si>
    <t>Capital Asset Costs</t>
  </si>
  <si>
    <t>Total Capital Assets Costs</t>
  </si>
  <si>
    <t>Program Costs Before Delivery Fee</t>
  </si>
  <si>
    <t>Delivery Fee</t>
  </si>
  <si>
    <t>Total Program Costs</t>
  </si>
  <si>
    <t>Disbursement for the year</t>
  </si>
  <si>
    <t>Interest earned</t>
  </si>
  <si>
    <t>Actual costs incurred</t>
  </si>
  <si>
    <t>Cash on hand</t>
  </si>
</sst>
</file>

<file path=xl/styles.xml><?xml version="1.0" encoding="utf-8"?>
<styleSheet xmlns="http://schemas.openxmlformats.org/spreadsheetml/2006/main" xmlns:x14ac="http://schemas.microsoft.com/office/spreadsheetml/2009/9/ac" xmlns:mc="http://schemas.openxmlformats.org/markup-compatibility/2006">
  <numFmts count="7">
    <numFmt numFmtId="164" formatCode="_(* #,##0_);_(* \(#,##0\);_(* &quot;-&quot;??_);_(@_)"/>
    <numFmt numFmtId="165" formatCode="_-&quot;$&quot;* #,##0_-;\-&quot;$&quot;* #,##0_-;_-&quot;$&quot;* &quot;-&quot;??_-;_-@"/>
    <numFmt numFmtId="166" formatCode="_-* #,##0_-;\-* #,##0_-;_-* &quot;-&quot;??_-;_-@"/>
    <numFmt numFmtId="167" formatCode="_-[$$-409]* #,##0_ ;_-[$$-409]* \-#,##0\ ;_-[$$-409]* &quot;-&quot;??_ ;_-@_ "/>
    <numFmt numFmtId="168" formatCode="_(&quot;$&quot;* #,##0_);_(&quot;$&quot;* \(#,##0\);_(&quot;$&quot;* &quot;-&quot;??_);_(@_)"/>
    <numFmt numFmtId="169" formatCode="_(&quot;$&quot;* #,##0.00_);_(&quot;$&quot;* \(#,##0.00\);_(&quot;$&quot;* &quot;-&quot;??_);_(@_)"/>
    <numFmt numFmtId="170" formatCode="_(* #,##0.00_);_(* \(#,##0.00\);_(* &quot;-&quot;??_);_(@_)"/>
  </numFmts>
  <fonts count="37">
    <font>
      <sz val="11.0"/>
      <color theme="1"/>
      <name val="Calibri"/>
      <scheme val="minor"/>
    </font>
    <font>
      <b/>
      <sz val="14.0"/>
      <color theme="0"/>
      <name val="Calibri"/>
    </font>
    <font>
      <sz val="11.0"/>
      <color rgb="FF3A3838"/>
      <name val="Calibri"/>
    </font>
    <font>
      <b/>
      <sz val="14.0"/>
      <color rgb="FFFFFFFF"/>
      <name val="Calibri"/>
    </font>
    <font>
      <sz val="10.0"/>
      <color theme="1"/>
      <name val="Calibri"/>
    </font>
    <font>
      <b/>
      <sz val="10.0"/>
      <color rgb="FFFF0000"/>
      <name val="Calibri"/>
    </font>
    <font>
      <b/>
      <sz val="10.0"/>
      <color theme="1"/>
      <name val="Calibri"/>
    </font>
    <font>
      <b/>
      <color theme="1"/>
      <name val="Calibri"/>
      <scheme val="minor"/>
    </font>
    <font>
      <b/>
      <u/>
      <sz val="10.0"/>
      <color theme="1"/>
      <name val="Calibri"/>
    </font>
    <font>
      <sz val="11.0"/>
      <color theme="1"/>
      <name val="Calibri"/>
    </font>
    <font>
      <i/>
      <sz val="10.0"/>
      <color rgb="FF0070C0"/>
      <name val="Calibri"/>
    </font>
    <font>
      <color theme="1"/>
      <name val="Calibri"/>
      <scheme val="minor"/>
    </font>
    <font>
      <b/>
      <sz val="20.0"/>
      <color theme="1"/>
      <name val="Times New Roman"/>
    </font>
    <font>
      <b/>
      <sz val="12.0"/>
      <color theme="1"/>
      <name val="Times New Roman"/>
    </font>
    <font>
      <b/>
      <sz val="12.0"/>
      <color theme="1"/>
      <name val="Calibri"/>
    </font>
    <font>
      <b/>
      <sz val="11.0"/>
      <color theme="1"/>
      <name val="Candara"/>
    </font>
    <font>
      <b/>
      <sz val="12.0"/>
      <color rgb="FFFFFFFF"/>
      <name val="Calibri"/>
    </font>
    <font>
      <b/>
      <sz val="12.0"/>
      <color rgb="FF0563C1"/>
      <name val="Calibri"/>
    </font>
    <font/>
    <font>
      <sz val="12.0"/>
      <color theme="1"/>
      <name val="Calibri"/>
    </font>
    <font>
      <b/>
      <sz val="14.0"/>
      <color theme="1"/>
      <name val="Calibri"/>
    </font>
    <font>
      <b/>
      <sz val="16.0"/>
      <color theme="0"/>
      <name val="Calibri"/>
    </font>
    <font>
      <sz val="10.0"/>
      <color rgb="FFFF0000"/>
      <name val="Calibri"/>
    </font>
    <font>
      <b/>
      <i/>
      <sz val="10.0"/>
      <color rgb="FFC00000"/>
      <name val="Calibri"/>
    </font>
    <font>
      <b/>
      <sz val="10.0"/>
      <color rgb="FFC00000"/>
      <name val="Calibri"/>
    </font>
    <font>
      <sz val="10.0"/>
      <color rgb="FF3A3838"/>
      <name val="Calibri"/>
    </font>
    <font>
      <b/>
      <sz val="10.0"/>
      <color theme="0"/>
      <name val="Calibri"/>
    </font>
    <font>
      <sz val="10.0"/>
      <color rgb="FF1E4E79"/>
      <name val="Calibri"/>
    </font>
    <font>
      <i/>
      <sz val="10.0"/>
      <color theme="1"/>
      <name val="Calibri"/>
    </font>
    <font>
      <b/>
      <i/>
      <sz val="10.0"/>
      <color theme="1"/>
      <name val="Calibri"/>
    </font>
    <font>
      <b/>
      <sz val="16.0"/>
      <color rgb="FFC00000"/>
      <name val="Calibri"/>
    </font>
    <font>
      <b/>
      <sz val="11.0"/>
      <color theme="1"/>
      <name val="Calibri"/>
    </font>
    <font>
      <b/>
      <sz val="10.0"/>
      <color rgb="FF3A3838"/>
      <name val="Calibri"/>
    </font>
    <font>
      <u/>
      <sz val="10.0"/>
      <color theme="10"/>
      <name val="Calibri"/>
    </font>
    <font>
      <u/>
      <sz val="10.0"/>
      <color theme="10"/>
      <name val="Calibri"/>
    </font>
    <font>
      <sz val="8.0"/>
      <color theme="1"/>
      <name val="Calibri"/>
    </font>
    <font>
      <b/>
      <sz val="11.0"/>
      <color theme="0"/>
      <name val="Calibri"/>
    </font>
  </fonts>
  <fills count="17">
    <fill>
      <patternFill patternType="none"/>
    </fill>
    <fill>
      <patternFill patternType="lightGray"/>
    </fill>
    <fill>
      <patternFill patternType="solid">
        <fgColor rgb="FF073763"/>
        <bgColor rgb="FF073763"/>
      </patternFill>
    </fill>
    <fill>
      <patternFill patternType="solid">
        <fgColor rgb="FFFFFF00"/>
        <bgColor rgb="FFFFFF00"/>
      </patternFill>
    </fill>
    <fill>
      <patternFill patternType="solid">
        <fgColor rgb="FFFF9900"/>
        <bgColor rgb="FFFF9900"/>
      </patternFill>
    </fill>
    <fill>
      <patternFill patternType="solid">
        <fgColor rgb="FF1C4587"/>
        <bgColor rgb="FF1C4587"/>
      </patternFill>
    </fill>
    <fill>
      <patternFill patternType="solid">
        <fgColor rgb="FFCFE2F3"/>
        <bgColor rgb="FFCFE2F3"/>
      </patternFill>
    </fill>
    <fill>
      <patternFill patternType="solid">
        <fgColor rgb="FFFFFFFF"/>
        <bgColor rgb="FFFFFFFF"/>
      </patternFill>
    </fill>
    <fill>
      <patternFill patternType="solid">
        <fgColor rgb="FFCCCCCC"/>
        <bgColor rgb="FFCCCCCC"/>
      </patternFill>
    </fill>
    <fill>
      <patternFill patternType="solid">
        <fgColor rgb="FF0563C1"/>
        <bgColor rgb="FF0563C1"/>
      </patternFill>
    </fill>
    <fill>
      <patternFill patternType="solid">
        <fgColor rgb="FFC00000"/>
        <bgColor rgb="FFC00000"/>
      </patternFill>
    </fill>
    <fill>
      <patternFill patternType="solid">
        <fgColor rgb="FFE2EFD9"/>
        <bgColor rgb="FFE2EFD9"/>
      </patternFill>
    </fill>
    <fill>
      <patternFill patternType="solid">
        <fgColor rgb="FFFEF2CB"/>
        <bgColor rgb="FFFEF2CB"/>
      </patternFill>
    </fill>
    <fill>
      <patternFill patternType="solid">
        <fgColor rgb="FFE7E6E6"/>
        <bgColor rgb="FFE7E6E6"/>
      </patternFill>
    </fill>
    <fill>
      <patternFill patternType="solid">
        <fgColor rgb="FFD9E2F3"/>
        <bgColor rgb="FFD9E2F3"/>
      </patternFill>
    </fill>
    <fill>
      <patternFill patternType="solid">
        <fgColor rgb="FFFBE4D5"/>
        <bgColor rgb="FFFBE4D5"/>
      </patternFill>
    </fill>
    <fill>
      <patternFill patternType="solid">
        <fgColor rgb="FFECECEC"/>
        <bgColor rgb="FFECECEC"/>
      </patternFill>
    </fill>
  </fills>
  <borders count="56">
    <border/>
    <border>
      <left/>
      <right/>
      <top/>
      <bottom/>
    </border>
    <border>
      <left style="medium">
        <color rgb="FF000000"/>
      </left>
      <top style="medium">
        <color rgb="FF000000"/>
      </top>
    </border>
    <border>
      <top style="medium">
        <color rgb="FF000000"/>
      </top>
    </border>
    <border>
      <right style="medium">
        <color rgb="FF000000"/>
      </right>
      <top style="medium">
        <color rgb="FF000000"/>
      </top>
    </border>
    <border>
      <left style="medium">
        <color rgb="FF000000"/>
      </left>
    </border>
    <border>
      <left style="thin">
        <color rgb="FF000000"/>
      </left>
      <right style="thin">
        <color rgb="FF000000"/>
      </right>
      <top style="thin">
        <color rgb="FF000000"/>
      </top>
      <bottom style="thin">
        <color rgb="FF000000"/>
      </bottom>
    </border>
    <border>
      <right style="medium">
        <color rgb="FF000000"/>
      </right>
    </border>
    <border>
      <left style="thin">
        <color rgb="FF000000"/>
      </left>
      <right style="thin">
        <color rgb="FFFFFFFF"/>
      </right>
      <top style="thin">
        <color rgb="FFFFFFFF"/>
      </top>
      <bottom style="thin">
        <color rgb="FF000000"/>
      </bottom>
    </border>
    <border>
      <left style="thin">
        <color rgb="FFFFFFFF"/>
      </left>
      <right style="thin">
        <color rgb="FFFFFFFF"/>
      </right>
      <top style="thin">
        <color rgb="FFFFFFFF"/>
      </top>
      <bottom style="thin">
        <color rgb="FF000000"/>
      </bottom>
    </border>
    <border>
      <left style="thin">
        <color rgb="FFFFFFFF"/>
      </left>
      <right style="thin">
        <color rgb="FF000000"/>
      </right>
      <top style="thin">
        <color rgb="FFFFFFFF"/>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bottom style="thin">
        <color rgb="FF000000"/>
      </bottom>
    </border>
    <border>
      <top style="thin">
        <color rgb="FF000000"/>
      </top>
    </border>
    <border>
      <top style="thin">
        <color rgb="FF000000"/>
      </top>
      <bottom style="double">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hair">
        <color rgb="FF000000"/>
      </left>
      <right style="hair">
        <color rgb="FF000000"/>
      </right>
      <top style="hair">
        <color rgb="FF000000"/>
      </top>
      <bottom style="hair">
        <color rgb="FF000000"/>
      </bottom>
    </border>
    <border>
      <left style="thin">
        <color rgb="FF000000"/>
      </left>
      <right/>
      <top style="thin">
        <color rgb="FF000000"/>
      </top>
      <bottom/>
    </border>
    <border>
      <left/>
      <right/>
      <top style="thin">
        <color rgb="FF000000"/>
      </top>
      <bottom/>
    </border>
    <border>
      <left style="thin">
        <color rgb="FF000000"/>
      </left>
    </border>
    <border>
      <left style="thin">
        <color rgb="FF000000"/>
      </left>
      <right/>
      <top/>
      <bottom/>
    </border>
    <border>
      <left style="thin">
        <color rgb="FF000000"/>
      </left>
      <bottom style="thin">
        <color rgb="FF000000"/>
      </bottom>
    </border>
    <border>
      <right style="hair">
        <color rgb="FF000000"/>
      </right>
      <bottom style="thin">
        <color rgb="FF000000"/>
      </bottom>
    </border>
    <border>
      <left style="hair">
        <color rgb="FF000000"/>
      </left>
      <bottom style="thin">
        <color rgb="FF000000"/>
      </bottom>
    </border>
    <border>
      <left/>
      <top/>
      <bottom style="thin">
        <color rgb="FF000000"/>
      </bottom>
    </border>
    <border>
      <top/>
      <bottom style="thin">
        <color rgb="FF000000"/>
      </bottom>
    </border>
    <border>
      <left/>
      <top style="thin">
        <color rgb="FF000000"/>
      </top>
      <bottom style="thin">
        <color rgb="FF000000"/>
      </bottom>
    </border>
    <border>
      <bottom style="medium">
        <color rgb="FF000000"/>
      </bottom>
    </border>
    <border>
      <left style="medium">
        <color rgb="FF000000"/>
      </left>
      <bottom style="thin">
        <color rgb="FF000000"/>
      </bottom>
    </border>
    <border>
      <right style="medium">
        <color rgb="FF000000"/>
      </right>
      <bottom style="thin">
        <color rgb="FF000000"/>
      </bottom>
    </border>
    <border>
      <left style="hair">
        <color rgb="FF000000"/>
      </left>
      <right style="hair">
        <color rgb="FF000000"/>
      </right>
      <top/>
      <bottom style="hair">
        <color rgb="FF000000"/>
      </bottom>
    </border>
    <border>
      <right style="hair">
        <color rgb="FF000000"/>
      </right>
    </border>
    <border>
      <left style="hair">
        <color rgb="FF000000"/>
      </left>
      <right style="medium">
        <color rgb="FF000000"/>
      </right>
      <top/>
      <bottom style="hair">
        <color rgb="FF000000"/>
      </bottom>
    </border>
    <border>
      <left style="hair">
        <color rgb="FF000000"/>
      </left>
      <right style="medium">
        <color rgb="FF000000"/>
      </right>
      <top style="hair">
        <color rgb="FF000000"/>
      </top>
      <bottom style="hair">
        <color rgb="FF000000"/>
      </bottom>
    </border>
    <border>
      <left style="hair">
        <color rgb="FF000000"/>
      </left>
      <right style="hair">
        <color rgb="FF000000"/>
      </right>
      <top style="hair">
        <color rgb="FF000000"/>
      </top>
      <bottom/>
    </border>
    <border>
      <left style="hair">
        <color rgb="FF000000"/>
      </left>
      <right style="hair">
        <color rgb="FF000000"/>
      </right>
      <top style="hair">
        <color rgb="FF000000"/>
      </top>
      <bottom style="thin">
        <color rgb="FF000000"/>
      </bottom>
    </border>
    <border>
      <left style="medium">
        <color rgb="FF000000"/>
      </left>
      <top style="thin">
        <color rgb="FF000000"/>
      </top>
    </border>
    <border>
      <left style="medium">
        <color rgb="FF000000"/>
      </left>
      <top style="thin">
        <color rgb="FF000000"/>
      </top>
      <bottom style="medium">
        <color rgb="FF000000"/>
      </bottom>
    </border>
    <border>
      <top style="thin">
        <color rgb="FF000000"/>
      </top>
      <bottom style="medium">
        <color rgb="FF000000"/>
      </bottom>
    </border>
    <border>
      <right style="medium">
        <color rgb="FF000000"/>
      </right>
      <top style="thin">
        <color rgb="FF000000"/>
      </top>
      <bottom style="medium">
        <color rgb="FF000000"/>
      </bottom>
    </border>
    <border>
      <right style="medium">
        <color rgb="FF000000"/>
      </right>
      <bottom style="medium">
        <color rgb="FF000000"/>
      </bottom>
    </border>
    <border>
      <left/>
      <top/>
      <bottom/>
    </border>
    <border>
      <top/>
      <bottom/>
    </border>
    <border>
      <left/>
      <right/>
      <top/>
      <bottom style="thin">
        <color rgb="FF000000"/>
      </bottom>
    </border>
    <border>
      <left/>
      <right/>
      <top style="thin">
        <color rgb="FF000000"/>
      </top>
      <bottom style="double">
        <color rgb="FF000000"/>
      </bottom>
    </border>
    <border>
      <left style="thin">
        <color rgb="FF000000"/>
      </left>
      <top style="thin">
        <color rgb="FF000000"/>
      </top>
    </border>
    <border>
      <right style="thin">
        <color rgb="FF000000"/>
      </right>
      <top style="thin">
        <color rgb="FF000000"/>
      </top>
    </border>
    <border>
      <right style="thin">
        <color rgb="FF000000"/>
      </right>
    </border>
    <border>
      <right style="thin">
        <color rgb="FF000000"/>
      </right>
      <bottom style="thin">
        <color rgb="FF000000"/>
      </bottom>
    </border>
  </borders>
  <cellStyleXfs count="1">
    <xf borderId="0" fillId="0" fontId="0" numFmtId="0" applyAlignment="1" applyFont="1"/>
  </cellStyleXfs>
  <cellXfs count="300">
    <xf borderId="0" fillId="0" fontId="0" numFmtId="0" xfId="0" applyAlignment="1" applyFont="1">
      <alignment readingOrder="0" shrinkToFit="0" vertical="bottom" wrapText="0"/>
    </xf>
    <xf borderId="0" fillId="2" fontId="1" numFmtId="0" xfId="0" applyFill="1" applyFont="1"/>
    <xf borderId="0" fillId="2" fontId="2" numFmtId="0" xfId="0" applyFont="1"/>
    <xf borderId="0" fillId="2" fontId="2" numFmtId="0" xfId="0" applyAlignment="1" applyFont="1">
      <alignment shrinkToFit="0" wrapText="1"/>
    </xf>
    <xf borderId="1" fillId="2" fontId="3" numFmtId="0" xfId="0" applyAlignment="1" applyBorder="1" applyFont="1">
      <alignment readingOrder="0"/>
    </xf>
    <xf borderId="1" fillId="2" fontId="2" numFmtId="0" xfId="0" applyBorder="1" applyFont="1"/>
    <xf borderId="1" fillId="2" fontId="2" numFmtId="0" xfId="0" applyAlignment="1" applyBorder="1" applyFont="1">
      <alignment shrinkToFit="0" wrapText="1"/>
    </xf>
    <xf borderId="0" fillId="0" fontId="4" numFmtId="0" xfId="0" applyFont="1"/>
    <xf borderId="0" fillId="0" fontId="4" numFmtId="0" xfId="0" applyAlignment="1" applyFont="1">
      <alignment shrinkToFit="0" wrapText="1"/>
    </xf>
    <xf borderId="0" fillId="0" fontId="4" numFmtId="0" xfId="0" applyAlignment="1" applyFont="1">
      <alignment readingOrder="0"/>
    </xf>
    <xf borderId="0" fillId="0" fontId="5" numFmtId="0" xfId="0" applyAlignment="1" applyFont="1">
      <alignment readingOrder="0"/>
    </xf>
    <xf borderId="2" fillId="0" fontId="6" numFmtId="0" xfId="0" applyAlignment="1" applyBorder="1" applyFont="1">
      <alignment readingOrder="0"/>
    </xf>
    <xf borderId="0" fillId="0" fontId="7" numFmtId="0" xfId="0" applyAlignment="1" applyFont="1">
      <alignment readingOrder="0" shrinkToFit="0" wrapText="1"/>
    </xf>
    <xf borderId="3" fillId="0" fontId="4" numFmtId="0" xfId="0" applyBorder="1" applyFont="1"/>
    <xf borderId="4" fillId="0" fontId="4" numFmtId="0" xfId="0" applyBorder="1" applyFont="1"/>
    <xf borderId="5" fillId="0" fontId="6" numFmtId="0" xfId="0" applyBorder="1" applyFont="1"/>
    <xf borderId="6" fillId="0" fontId="4" numFmtId="0" xfId="0" applyAlignment="1" applyBorder="1" applyFont="1">
      <alignment readingOrder="0" shrinkToFit="0" wrapText="1"/>
    </xf>
    <xf borderId="7" fillId="0" fontId="4" numFmtId="0" xfId="0" applyBorder="1" applyFont="1"/>
    <xf borderId="5" fillId="0" fontId="4" numFmtId="0" xfId="0" applyBorder="1" applyFont="1"/>
    <xf borderId="0" fillId="0" fontId="8" numFmtId="0" xfId="0" applyAlignment="1" applyFont="1">
      <alignment readingOrder="0" shrinkToFit="0" wrapText="1"/>
    </xf>
    <xf borderId="0" fillId="0" fontId="4" numFmtId="0" xfId="0" applyAlignment="1" applyFont="1">
      <alignment readingOrder="0" shrinkToFit="0" wrapText="1"/>
    </xf>
    <xf borderId="0" fillId="0" fontId="9" numFmtId="0" xfId="0" applyFont="1"/>
    <xf quotePrefix="1" borderId="0" fillId="0" fontId="10" numFmtId="0" xfId="0" applyAlignment="1" applyFont="1">
      <alignment shrinkToFit="0" wrapText="1"/>
    </xf>
    <xf borderId="0" fillId="0" fontId="6" numFmtId="0" xfId="0" applyAlignment="1" applyFont="1">
      <alignment shrinkToFit="0" wrapText="1"/>
    </xf>
    <xf borderId="0" fillId="0" fontId="6" numFmtId="0" xfId="0" applyAlignment="1" applyFont="1">
      <alignment readingOrder="0" shrinkToFit="0" wrapText="1"/>
    </xf>
    <xf borderId="0" fillId="0" fontId="11" numFmtId="0" xfId="0" applyAlignment="1" applyFont="1">
      <alignment readingOrder="0" shrinkToFit="0" wrapText="1"/>
    </xf>
    <xf borderId="0" fillId="0" fontId="11" numFmtId="0" xfId="0" applyAlignment="1" applyFont="1">
      <alignment shrinkToFit="0" wrapText="1"/>
    </xf>
    <xf borderId="0" fillId="0" fontId="12" numFmtId="0" xfId="0" applyAlignment="1" applyFont="1">
      <alignment horizontal="center" readingOrder="0" vertical="center"/>
    </xf>
    <xf borderId="0" fillId="0" fontId="13" numFmtId="0" xfId="0" applyAlignment="1" applyFont="1">
      <alignment horizontal="center" readingOrder="0" vertical="center"/>
    </xf>
    <xf borderId="0" fillId="3" fontId="13" numFmtId="0" xfId="0" applyAlignment="1" applyFill="1" applyFont="1">
      <alignment horizontal="center" readingOrder="0" vertical="center"/>
    </xf>
    <xf borderId="8" fillId="4" fontId="14" numFmtId="0" xfId="0" applyAlignment="1" applyBorder="1" applyFill="1" applyFont="1">
      <alignment readingOrder="0" shrinkToFit="0" wrapText="1"/>
    </xf>
    <xf borderId="9" fillId="4" fontId="14" numFmtId="0" xfId="0" applyAlignment="1" applyBorder="1" applyFont="1">
      <alignment horizontal="left" readingOrder="0" shrinkToFit="0" wrapText="1"/>
    </xf>
    <xf borderId="9" fillId="4" fontId="15" numFmtId="0" xfId="0" applyAlignment="1" applyBorder="1" applyFont="1">
      <alignment readingOrder="0" shrinkToFit="0" vertical="bottom" wrapText="1"/>
    </xf>
    <xf borderId="10" fillId="4" fontId="7" numFmtId="0" xfId="0" applyAlignment="1" applyBorder="1" applyFont="1">
      <alignment readingOrder="0" shrinkToFit="0" wrapText="1"/>
    </xf>
    <xf borderId="0" fillId="5" fontId="16" numFmtId="0" xfId="0" applyAlignment="1" applyFill="1" applyFont="1">
      <alignment horizontal="left" readingOrder="0" shrinkToFit="0" wrapText="1"/>
    </xf>
    <xf borderId="11" fillId="0" fontId="17" numFmtId="0" xfId="0" applyAlignment="1" applyBorder="1" applyFont="1">
      <alignment horizontal="left" readingOrder="0" shrinkToFit="0" vertical="center" wrapText="1"/>
    </xf>
    <xf borderId="8" fillId="6" fontId="14" numFmtId="0" xfId="0" applyAlignment="1" applyBorder="1" applyFill="1" applyFont="1">
      <alignment readingOrder="0" shrinkToFit="0" wrapText="1"/>
    </xf>
    <xf borderId="9" fillId="6" fontId="14" numFmtId="0" xfId="0" applyAlignment="1" applyBorder="1" applyFont="1">
      <alignment horizontal="left" readingOrder="0" shrinkToFit="0" wrapText="1"/>
    </xf>
    <xf borderId="9" fillId="6" fontId="15" numFmtId="0" xfId="0" applyAlignment="1" applyBorder="1" applyFont="1">
      <alignment readingOrder="0" vertical="bottom"/>
    </xf>
    <xf borderId="10" fillId="6" fontId="7" numFmtId="0" xfId="0" applyAlignment="1" applyBorder="1" applyFont="1">
      <alignment readingOrder="0"/>
    </xf>
    <xf borderId="12" fillId="0" fontId="18" numFmtId="0" xfId="0" applyBorder="1" applyFont="1"/>
    <xf borderId="8" fillId="0" fontId="14" numFmtId="0" xfId="0" applyAlignment="1" applyBorder="1" applyFont="1">
      <alignment readingOrder="0" shrinkToFit="0" wrapText="1"/>
    </xf>
    <xf borderId="6" fillId="7" fontId="19" numFmtId="0" xfId="0" applyAlignment="1" applyBorder="1" applyFill="1" applyFont="1">
      <alignment shrinkToFit="0" wrapText="1"/>
    </xf>
    <xf borderId="6" fillId="0" fontId="11" numFmtId="0" xfId="0" applyAlignment="1" applyBorder="1" applyFont="1">
      <alignment readingOrder="0"/>
    </xf>
    <xf borderId="6" fillId="0" fontId="11" numFmtId="0" xfId="0" applyBorder="1" applyFont="1"/>
    <xf borderId="13" fillId="0" fontId="18" numFmtId="0" xfId="0" applyBorder="1" applyFont="1"/>
    <xf borderId="6" fillId="8" fontId="14" numFmtId="0" xfId="0" applyAlignment="1" applyBorder="1" applyFill="1" applyFont="1">
      <alignment readingOrder="0" shrinkToFit="0" wrapText="1"/>
    </xf>
    <xf borderId="6" fillId="8" fontId="14" numFmtId="0" xfId="0" applyAlignment="1" applyBorder="1" applyFont="1">
      <alignment shrinkToFit="0" wrapText="1"/>
    </xf>
    <xf borderId="6" fillId="8" fontId="7" numFmtId="0" xfId="0" applyBorder="1" applyFont="1"/>
    <xf borderId="0" fillId="5" fontId="16" numFmtId="3" xfId="0" applyAlignment="1" applyFont="1" applyNumberFormat="1">
      <alignment horizontal="right" readingOrder="0" shrinkToFit="0" wrapText="1"/>
    </xf>
    <xf borderId="0" fillId="0" fontId="16" numFmtId="0" xfId="0" applyAlignment="1" applyFont="1">
      <alignment horizontal="left" readingOrder="0" shrinkToFit="0" wrapText="1"/>
    </xf>
    <xf borderId="0" fillId="9" fontId="14" numFmtId="0" xfId="0" applyAlignment="1" applyFill="1" applyFont="1">
      <alignment horizontal="right" readingOrder="0" shrinkToFit="0" wrapText="1"/>
    </xf>
    <xf borderId="0" fillId="9" fontId="7" numFmtId="0" xfId="0" applyFont="1"/>
    <xf borderId="14" fillId="9" fontId="20" numFmtId="0" xfId="0" applyAlignment="1" applyBorder="1" applyFont="1">
      <alignment horizontal="left" readingOrder="0" shrinkToFit="0" wrapText="1"/>
    </xf>
    <xf borderId="15" fillId="0" fontId="18" numFmtId="0" xfId="0" applyBorder="1" applyFont="1"/>
    <xf borderId="16" fillId="0" fontId="18" numFmtId="0" xfId="0" applyBorder="1" applyFont="1"/>
    <xf borderId="6" fillId="9" fontId="7" numFmtId="0" xfId="0" applyBorder="1" applyFont="1"/>
    <xf borderId="14" fillId="8" fontId="20" numFmtId="0" xfId="0" applyAlignment="1" applyBorder="1" applyFont="1">
      <alignment horizontal="left" readingOrder="0" shrinkToFit="0" wrapText="1"/>
    </xf>
    <xf borderId="0" fillId="8" fontId="11" numFmtId="0" xfId="0" applyAlignment="1" applyFont="1">
      <alignment readingOrder="0"/>
    </xf>
    <xf borderId="0" fillId="8" fontId="11" numFmtId="0" xfId="0" applyFont="1"/>
    <xf borderId="1" fillId="10" fontId="1" numFmtId="0" xfId="0" applyBorder="1" applyFill="1" applyFont="1"/>
    <xf borderId="1" fillId="10" fontId="2" numFmtId="0" xfId="0" applyBorder="1" applyFont="1"/>
    <xf borderId="1" fillId="10" fontId="21" numFmtId="0" xfId="0" applyBorder="1" applyFont="1"/>
    <xf borderId="0" fillId="0" fontId="2" numFmtId="0" xfId="0" applyFont="1"/>
    <xf borderId="0" fillId="0" fontId="21" numFmtId="0" xfId="0" applyFont="1"/>
    <xf borderId="0" fillId="0" fontId="6" numFmtId="0" xfId="0" applyAlignment="1" applyFont="1">
      <alignment vertical="center"/>
    </xf>
    <xf borderId="0" fillId="0" fontId="4" numFmtId="0" xfId="0" applyAlignment="1" applyFont="1">
      <alignment horizontal="left"/>
    </xf>
    <xf borderId="17" fillId="0" fontId="6" numFmtId="0" xfId="0" applyAlignment="1" applyBorder="1" applyFont="1">
      <alignment horizontal="center"/>
    </xf>
    <xf borderId="0" fillId="0" fontId="6" numFmtId="0" xfId="0" applyAlignment="1" applyFont="1">
      <alignment horizontal="center"/>
    </xf>
    <xf borderId="17" fillId="0" fontId="6" numFmtId="0" xfId="0" applyAlignment="1" applyBorder="1" applyFont="1">
      <alignment horizontal="center" shrinkToFit="0" wrapText="1"/>
    </xf>
    <xf borderId="0" fillId="0" fontId="6" numFmtId="0" xfId="0" applyFont="1"/>
    <xf borderId="0" fillId="0" fontId="6" numFmtId="0" xfId="0" applyAlignment="1" applyFont="1">
      <alignment horizontal="center" shrinkToFit="0" wrapText="1"/>
    </xf>
    <xf borderId="0" fillId="0" fontId="6" numFmtId="164" xfId="0" applyFont="1" applyNumberFormat="1"/>
    <xf borderId="0" fillId="0" fontId="4" numFmtId="164" xfId="0" applyFont="1" applyNumberFormat="1"/>
    <xf borderId="18" fillId="0" fontId="6" numFmtId="164" xfId="0" applyBorder="1" applyFont="1" applyNumberFormat="1"/>
    <xf borderId="0" fillId="0" fontId="22" numFmtId="0" xfId="0" applyAlignment="1" applyFont="1">
      <alignment horizontal="left"/>
    </xf>
    <xf borderId="0" fillId="0" fontId="5" numFmtId="164" xfId="0" applyFont="1" applyNumberFormat="1"/>
    <xf borderId="0" fillId="0" fontId="22" numFmtId="164" xfId="0" applyFont="1" applyNumberFormat="1"/>
    <xf borderId="19" fillId="0" fontId="6" numFmtId="164" xfId="0" applyBorder="1" applyFont="1" applyNumberFormat="1"/>
    <xf borderId="0" fillId="0" fontId="23" numFmtId="0" xfId="0" applyAlignment="1" applyFont="1">
      <alignment horizontal="right"/>
    </xf>
    <xf borderId="1" fillId="11" fontId="6" numFmtId="9" xfId="0" applyAlignment="1" applyBorder="1" applyFill="1" applyFont="1" applyNumberFormat="1">
      <alignment horizontal="center"/>
    </xf>
    <xf borderId="1" fillId="10" fontId="2" numFmtId="0" xfId="0" applyAlignment="1" applyBorder="1" applyFont="1">
      <alignment horizontal="left"/>
    </xf>
    <xf borderId="0" fillId="0" fontId="6" numFmtId="0" xfId="0" applyAlignment="1" applyFont="1">
      <alignment shrinkToFit="0" vertical="center" wrapText="1"/>
    </xf>
    <xf borderId="0" fillId="0" fontId="24" numFmtId="0" xfId="0" applyAlignment="1" applyFont="1">
      <alignment horizontal="left"/>
    </xf>
    <xf borderId="0" fillId="0" fontId="25" numFmtId="0" xfId="0" applyAlignment="1" applyFont="1">
      <alignment horizontal="left"/>
    </xf>
    <xf borderId="1" fillId="10" fontId="26" numFmtId="0" xfId="0" applyAlignment="1" applyBorder="1" applyFont="1">
      <alignment horizontal="left"/>
    </xf>
    <xf borderId="1" fillId="10" fontId="4" numFmtId="0" xfId="0" applyAlignment="1" applyBorder="1" applyFont="1">
      <alignment horizontal="left" shrinkToFit="0" wrapText="1"/>
    </xf>
    <xf borderId="1" fillId="10" fontId="26" numFmtId="0" xfId="0" applyAlignment="1" applyBorder="1" applyFont="1">
      <alignment horizontal="center"/>
    </xf>
    <xf borderId="0" fillId="0" fontId="6" numFmtId="165" xfId="0" applyFont="1" applyNumberFormat="1"/>
    <xf borderId="0" fillId="0" fontId="4" numFmtId="0" xfId="0" applyAlignment="1" applyFont="1">
      <alignment vertical="top"/>
    </xf>
    <xf borderId="20" fillId="12" fontId="27" numFmtId="0" xfId="0" applyAlignment="1" applyBorder="1" applyFill="1" applyFont="1">
      <alignment horizontal="left" shrinkToFit="0" vertical="top" wrapText="1"/>
    </xf>
    <xf borderId="21" fillId="0" fontId="18" numFmtId="0" xfId="0" applyBorder="1" applyFont="1"/>
    <xf borderId="22" fillId="0" fontId="18" numFmtId="0" xfId="0" applyBorder="1" applyFont="1"/>
    <xf borderId="0" fillId="0" fontId="4" numFmtId="0" xfId="0" applyAlignment="1" applyFont="1">
      <alignment horizontal="left" shrinkToFit="0" vertical="center" wrapText="1"/>
    </xf>
    <xf borderId="0" fillId="0" fontId="4" numFmtId="166" xfId="0" applyAlignment="1" applyFont="1" applyNumberFormat="1">
      <alignment vertical="center"/>
    </xf>
    <xf borderId="0" fillId="0" fontId="4" numFmtId="9" xfId="0" applyAlignment="1" applyFont="1" applyNumberFormat="1">
      <alignment horizontal="center" vertical="center"/>
    </xf>
    <xf borderId="23" fillId="12" fontId="27" numFmtId="0" xfId="0" applyAlignment="1" applyBorder="1" applyFont="1">
      <alignment horizontal="left" shrinkToFit="0" vertical="top" wrapText="1"/>
    </xf>
    <xf borderId="0" fillId="0" fontId="28" numFmtId="167" xfId="0" applyFont="1" applyNumberFormat="1"/>
    <xf borderId="0" fillId="0" fontId="6" numFmtId="0" xfId="0" applyAlignment="1" applyFont="1">
      <alignment horizontal="right" shrinkToFit="0" wrapText="1"/>
    </xf>
    <xf borderId="19" fillId="0" fontId="6" numFmtId="167" xfId="0" applyAlignment="1" applyBorder="1" applyFont="1" applyNumberFormat="1">
      <alignment vertical="center"/>
    </xf>
    <xf borderId="0" fillId="0" fontId="28" numFmtId="9" xfId="0" applyAlignment="1" applyFont="1" applyNumberFormat="1">
      <alignment horizontal="center" vertical="center"/>
    </xf>
    <xf borderId="0" fillId="0" fontId="23" numFmtId="0" xfId="0" applyFont="1"/>
    <xf borderId="0" fillId="0" fontId="29" numFmtId="167" xfId="0" applyFont="1" applyNumberFormat="1"/>
    <xf borderId="0" fillId="0" fontId="4" numFmtId="0" xfId="0" applyAlignment="1" applyFont="1">
      <alignment horizontal="center"/>
    </xf>
    <xf borderId="1" fillId="10" fontId="4" numFmtId="0" xfId="0" applyAlignment="1" applyBorder="1" applyFont="1">
      <alignment horizontal="center" shrinkToFit="0" wrapText="1"/>
    </xf>
    <xf borderId="0" fillId="0" fontId="4" numFmtId="0" xfId="0" applyAlignment="1" applyFont="1">
      <alignment horizontal="right" shrinkToFit="0" wrapText="1"/>
    </xf>
    <xf borderId="0" fillId="0" fontId="4" numFmtId="167" xfId="0" applyFont="1" applyNumberFormat="1"/>
    <xf borderId="17" fillId="0" fontId="24" numFmtId="0" xfId="0" applyAlignment="1" applyBorder="1" applyFont="1">
      <alignment horizontal="left" shrinkToFit="0" vertical="center" wrapText="1"/>
    </xf>
    <xf borderId="17" fillId="0" fontId="4" numFmtId="0" xfId="0" applyBorder="1" applyFont="1"/>
    <xf borderId="0" fillId="0" fontId="4" numFmtId="168" xfId="0" applyFont="1" applyNumberFormat="1"/>
    <xf borderId="0" fillId="0" fontId="4" numFmtId="0" xfId="0" applyAlignment="1" applyFont="1">
      <alignment horizontal="right"/>
    </xf>
    <xf borderId="0" fillId="0" fontId="4" numFmtId="164" xfId="0" applyAlignment="1" applyFont="1" applyNumberFormat="1">
      <alignment horizontal="center"/>
    </xf>
    <xf borderId="0" fillId="0" fontId="30" numFmtId="0" xfId="0" applyAlignment="1" applyFont="1">
      <alignment horizontal="center"/>
    </xf>
    <xf borderId="17" fillId="0" fontId="19" numFmtId="0" xfId="0" applyAlignment="1" applyBorder="1" applyFont="1">
      <alignment horizontal="center"/>
    </xf>
    <xf borderId="17" fillId="0" fontId="18" numFmtId="0" xfId="0" applyBorder="1" applyFont="1"/>
    <xf borderId="0" fillId="0" fontId="24" numFmtId="0" xfId="0" applyAlignment="1" applyFont="1">
      <alignment horizontal="center"/>
    </xf>
    <xf borderId="1" fillId="13" fontId="24" numFmtId="0" xfId="0" applyAlignment="1" applyBorder="1" applyFill="1" applyFont="1">
      <alignment horizontal="left" shrinkToFit="0" vertical="center" wrapText="1"/>
    </xf>
    <xf borderId="24" fillId="13" fontId="4" numFmtId="168" xfId="0" applyBorder="1" applyFont="1" applyNumberFormat="1"/>
    <xf borderId="25" fillId="13" fontId="4" numFmtId="168" xfId="0" applyBorder="1" applyFont="1" applyNumberFormat="1"/>
    <xf borderId="25" fillId="13" fontId="27" numFmtId="168" xfId="0" applyBorder="1" applyFont="1" applyNumberFormat="1"/>
    <xf borderId="0" fillId="0" fontId="24" numFmtId="0" xfId="0" applyAlignment="1" applyFont="1">
      <alignment horizontal="left" shrinkToFit="0" vertical="center" wrapText="1"/>
    </xf>
    <xf borderId="26" fillId="0" fontId="4" numFmtId="168" xfId="0" applyBorder="1" applyFont="1" applyNumberFormat="1"/>
    <xf borderId="0" fillId="0" fontId="27" numFmtId="168" xfId="0" applyFont="1" applyNumberFormat="1"/>
    <xf borderId="27" fillId="13" fontId="4" numFmtId="168" xfId="0" applyBorder="1" applyFont="1" applyNumberFormat="1"/>
    <xf borderId="1" fillId="13" fontId="4" numFmtId="164" xfId="0" applyBorder="1" applyFont="1" applyNumberFormat="1"/>
    <xf borderId="1" fillId="13" fontId="27" numFmtId="168" xfId="0" applyBorder="1" applyFont="1" applyNumberFormat="1"/>
    <xf borderId="28" fillId="0" fontId="27" numFmtId="168" xfId="0" applyBorder="1" applyFont="1" applyNumberFormat="1"/>
    <xf borderId="17" fillId="0" fontId="27" numFmtId="168" xfId="0" applyBorder="1" applyFont="1" applyNumberFormat="1"/>
    <xf borderId="17" fillId="0" fontId="6" numFmtId="168" xfId="0" applyBorder="1" applyFont="1" applyNumberFormat="1"/>
    <xf borderId="0" fillId="0" fontId="9" numFmtId="168" xfId="0" applyFont="1" applyNumberFormat="1"/>
    <xf borderId="0" fillId="0" fontId="9" numFmtId="164" xfId="0" applyFont="1" applyNumberFormat="1"/>
    <xf borderId="0" fillId="0" fontId="9" numFmtId="169" xfId="0" applyFont="1" applyNumberFormat="1"/>
    <xf borderId="1" fillId="10" fontId="1" numFmtId="0" xfId="0" applyAlignment="1" applyBorder="1" applyFont="1">
      <alignment vertical="center"/>
    </xf>
    <xf borderId="1" fillId="10" fontId="21" numFmtId="0" xfId="0" applyAlignment="1" applyBorder="1" applyFont="1">
      <alignment vertical="center"/>
    </xf>
    <xf borderId="0" fillId="0" fontId="31" numFmtId="0" xfId="0" applyAlignment="1" applyFont="1">
      <alignment shrinkToFit="0" wrapText="1"/>
    </xf>
    <xf borderId="0" fillId="0" fontId="6" numFmtId="9" xfId="0" applyAlignment="1" applyFont="1" applyNumberFormat="1">
      <alignment horizontal="center"/>
    </xf>
    <xf borderId="1" fillId="10" fontId="26" numFmtId="0" xfId="0" applyBorder="1" applyFont="1"/>
    <xf borderId="1" fillId="10" fontId="4" numFmtId="0" xfId="0" applyBorder="1" applyFont="1"/>
    <xf borderId="18" fillId="0" fontId="4" numFmtId="14" xfId="0" applyAlignment="1" applyBorder="1" applyFont="1" applyNumberFormat="1">
      <alignment horizontal="center" vertical="center"/>
    </xf>
    <xf borderId="18" fillId="0" fontId="18" numFmtId="0" xfId="0" applyBorder="1" applyFont="1"/>
    <xf borderId="0" fillId="0" fontId="4" numFmtId="14" xfId="0" applyAlignment="1" applyFont="1" applyNumberFormat="1">
      <alignment horizontal="center" vertical="center"/>
    </xf>
    <xf borderId="0" fillId="0" fontId="4" numFmtId="164" xfId="0" applyAlignment="1" applyFont="1" applyNumberFormat="1">
      <alignment horizontal="center" vertical="center"/>
    </xf>
    <xf borderId="0" fillId="0" fontId="4" numFmtId="164" xfId="0" applyAlignment="1" applyFont="1" applyNumberFormat="1">
      <alignment vertical="center"/>
    </xf>
    <xf borderId="0" fillId="0" fontId="4" numFmtId="0" xfId="0" applyAlignment="1" applyFont="1">
      <alignment vertical="center"/>
    </xf>
    <xf borderId="0" fillId="0" fontId="26" numFmtId="0" xfId="0" applyAlignment="1" applyFont="1">
      <alignment horizontal="left"/>
    </xf>
    <xf borderId="0" fillId="0" fontId="4" numFmtId="14" xfId="0" applyAlignment="1" applyFont="1" applyNumberFormat="1">
      <alignment horizontal="center"/>
    </xf>
    <xf borderId="0" fillId="0" fontId="4" numFmtId="14" xfId="0" applyFont="1" applyNumberFormat="1"/>
    <xf borderId="1" fillId="10" fontId="25" numFmtId="0" xfId="0" applyBorder="1" applyFont="1"/>
    <xf borderId="0" fillId="0" fontId="6" numFmtId="0" xfId="0" applyAlignment="1" applyFont="1">
      <alignment horizontal="center" vertical="center"/>
    </xf>
    <xf borderId="0" fillId="0" fontId="32" numFmtId="0" xfId="0" applyAlignment="1" applyFont="1">
      <alignment horizontal="center"/>
    </xf>
    <xf borderId="0" fillId="0" fontId="6" numFmtId="0" xfId="0" applyAlignment="1" applyFont="1">
      <alignment horizontal="center" vertical="top"/>
    </xf>
    <xf borderId="0" fillId="0" fontId="28" numFmtId="0" xfId="0" applyAlignment="1" applyFont="1">
      <alignment vertical="center"/>
    </xf>
    <xf borderId="0" fillId="0" fontId="29" numFmtId="0" xfId="0" applyAlignment="1" applyFont="1">
      <alignment horizontal="center" vertical="center"/>
    </xf>
    <xf borderId="23" fillId="14" fontId="4" numFmtId="0" xfId="0" applyAlignment="1" applyBorder="1" applyFill="1" applyFont="1">
      <alignment horizontal="left" vertical="center"/>
    </xf>
    <xf quotePrefix="1" borderId="0" fillId="0" fontId="28" numFmtId="0" xfId="0" applyAlignment="1" applyFont="1">
      <alignment vertical="center"/>
    </xf>
    <xf borderId="23" fillId="15" fontId="4" numFmtId="0" xfId="0" applyAlignment="1" applyBorder="1" applyFill="1" applyFont="1">
      <alignment horizontal="left" vertical="center"/>
    </xf>
    <xf borderId="0" fillId="0" fontId="25" numFmtId="0" xfId="0" applyFont="1"/>
    <xf borderId="0" fillId="0" fontId="4" numFmtId="0" xfId="0" applyAlignment="1" applyFont="1">
      <alignment shrinkToFit="0" vertical="center" wrapText="1"/>
    </xf>
    <xf borderId="0" fillId="0" fontId="6" numFmtId="0" xfId="0" applyAlignment="1" applyFont="1">
      <alignment horizontal="left" shrinkToFit="0" vertical="center" wrapText="1"/>
    </xf>
    <xf borderId="0" fillId="0" fontId="4" numFmtId="0" xfId="0" applyAlignment="1" applyFont="1">
      <alignment horizontal="left" vertical="center"/>
    </xf>
    <xf borderId="0" fillId="0" fontId="6" numFmtId="0" xfId="0" applyAlignment="1" applyFont="1">
      <alignment horizontal="left" vertical="top"/>
    </xf>
    <xf borderId="0" fillId="0" fontId="4" numFmtId="0" xfId="0" applyAlignment="1" applyFont="1">
      <alignment horizontal="left" vertical="top"/>
    </xf>
    <xf borderId="0" fillId="0" fontId="4" numFmtId="9" xfId="0" applyAlignment="1" applyFont="1" applyNumberFormat="1">
      <alignment vertical="center"/>
    </xf>
    <xf borderId="23" fillId="14" fontId="4" numFmtId="164" xfId="0" applyBorder="1" applyFont="1" applyNumberFormat="1"/>
    <xf borderId="0" fillId="0" fontId="33" numFmtId="0" xfId="0" applyAlignment="1" applyFont="1">
      <alignment horizontal="left"/>
    </xf>
    <xf borderId="0" fillId="0" fontId="4" numFmtId="0" xfId="0" applyAlignment="1" applyFont="1">
      <alignment horizontal="left" shrinkToFit="0" wrapText="1"/>
    </xf>
    <xf borderId="0" fillId="0" fontId="34" numFmtId="0" xfId="0" applyAlignment="1" applyFont="1">
      <alignment shrinkToFit="0" wrapText="1"/>
    </xf>
    <xf borderId="0" fillId="0" fontId="6" numFmtId="0" xfId="0" applyAlignment="1" applyFont="1">
      <alignment horizontal="left"/>
    </xf>
    <xf borderId="0" fillId="0" fontId="6" numFmtId="0" xfId="0" applyAlignment="1" applyFont="1">
      <alignment shrinkToFit="0" vertical="top" wrapText="1"/>
    </xf>
    <xf borderId="23" fillId="15" fontId="4" numFmtId="164" xfId="0" applyBorder="1" applyFont="1" applyNumberFormat="1"/>
    <xf borderId="23" fillId="15" fontId="4" numFmtId="9" xfId="0" applyBorder="1" applyFont="1" applyNumberFormat="1"/>
    <xf borderId="0" fillId="0" fontId="4" numFmtId="9" xfId="0" applyFont="1" applyNumberFormat="1"/>
    <xf borderId="0" fillId="0" fontId="6" numFmtId="0" xfId="0" applyAlignment="1" applyFont="1">
      <alignment horizontal="left" shrinkToFit="0" wrapText="1"/>
    </xf>
    <xf borderId="0" fillId="0" fontId="4" numFmtId="164" xfId="0" applyAlignment="1" applyFont="1" applyNumberFormat="1">
      <alignment horizontal="left" vertical="top"/>
    </xf>
    <xf borderId="0" fillId="0" fontId="26" numFmtId="0" xfId="0" applyFont="1"/>
    <xf borderId="20" fillId="14" fontId="4" numFmtId="0" xfId="0" applyAlignment="1" applyBorder="1" applyFont="1">
      <alignment horizontal="center"/>
    </xf>
    <xf borderId="0" fillId="0" fontId="6" numFmtId="0" xfId="0" applyAlignment="1" applyFont="1">
      <alignment horizontal="right" vertical="center"/>
    </xf>
    <xf borderId="17" fillId="0" fontId="6" numFmtId="0" xfId="0" applyAlignment="1" applyBorder="1" applyFont="1">
      <alignment horizontal="left" vertical="center"/>
    </xf>
    <xf borderId="29" fillId="0" fontId="18" numFmtId="0" xfId="0" applyBorder="1" applyFont="1"/>
    <xf borderId="23" fillId="12" fontId="35" numFmtId="0" xfId="0" applyAlignment="1" applyBorder="1" applyFont="1">
      <alignment shrinkToFit="0" wrapText="1"/>
    </xf>
    <xf borderId="30" fillId="0" fontId="6" numFmtId="0" xfId="0" applyAlignment="1" applyBorder="1" applyFont="1">
      <alignment horizontal="center" vertical="center"/>
    </xf>
    <xf borderId="31" fillId="16" fontId="6" numFmtId="0" xfId="0" applyAlignment="1" applyBorder="1" applyFill="1" applyFont="1">
      <alignment horizontal="left"/>
    </xf>
    <xf borderId="32" fillId="0" fontId="18" numFmtId="0" xfId="0" applyBorder="1" applyFont="1"/>
    <xf borderId="33" fillId="16" fontId="6" numFmtId="0" xfId="0" applyAlignment="1" applyBorder="1" applyFont="1">
      <alignment horizontal="left"/>
    </xf>
    <xf borderId="33" fillId="16" fontId="6" numFmtId="0" xfId="0" applyAlignment="1" applyBorder="1" applyFont="1">
      <alignment horizontal="center"/>
    </xf>
    <xf borderId="0" fillId="0" fontId="6" numFmtId="14" xfId="0" applyFont="1" applyNumberFormat="1"/>
    <xf borderId="17" fillId="0" fontId="6" numFmtId="14" xfId="0" applyAlignment="1" applyBorder="1" applyFont="1" applyNumberFormat="1">
      <alignment horizontal="center"/>
    </xf>
    <xf borderId="17" fillId="0" fontId="6" numFmtId="0" xfId="0" applyAlignment="1" applyBorder="1" applyFont="1">
      <alignment horizontal="left"/>
    </xf>
    <xf borderId="17" fillId="0" fontId="6" numFmtId="14" xfId="0" applyBorder="1" applyFont="1" applyNumberFormat="1"/>
    <xf borderId="0" fillId="0" fontId="6" numFmtId="14" xfId="0" applyAlignment="1" applyFont="1" applyNumberFormat="1">
      <alignment horizontal="left"/>
    </xf>
    <xf borderId="0" fillId="0" fontId="6" numFmtId="14" xfId="0" applyAlignment="1" applyFont="1" applyNumberFormat="1">
      <alignment horizontal="right"/>
    </xf>
    <xf borderId="34" fillId="0" fontId="6" numFmtId="0" xfId="0" applyAlignment="1" applyBorder="1" applyFont="1">
      <alignment horizontal="center"/>
    </xf>
    <xf borderId="0" fillId="0" fontId="6" numFmtId="14" xfId="0" applyAlignment="1" applyFont="1" applyNumberFormat="1">
      <alignment horizontal="center"/>
    </xf>
    <xf borderId="15" fillId="0" fontId="6" numFmtId="0" xfId="0" applyAlignment="1" applyBorder="1" applyFont="1">
      <alignment horizontal="center"/>
    </xf>
    <xf borderId="15" fillId="0" fontId="6" numFmtId="0" xfId="0" applyBorder="1" applyFont="1"/>
    <xf borderId="17" fillId="0" fontId="6" numFmtId="14" xfId="0" applyAlignment="1" applyBorder="1" applyFont="1" applyNumberFormat="1">
      <alignment horizontal="left"/>
    </xf>
    <xf borderId="17" fillId="0" fontId="6" numFmtId="14" xfId="0" applyAlignment="1" applyBorder="1" applyFont="1" applyNumberFormat="1">
      <alignment horizontal="right"/>
    </xf>
    <xf borderId="35" fillId="0" fontId="6" numFmtId="0" xfId="0" applyAlignment="1" applyBorder="1" applyFont="1">
      <alignment horizontal="center"/>
    </xf>
    <xf borderId="36" fillId="0" fontId="18" numFmtId="0" xfId="0" applyBorder="1" applyFont="1"/>
    <xf borderId="36" fillId="0" fontId="6" numFmtId="0" xfId="0" applyAlignment="1" applyBorder="1" applyFont="1">
      <alignment horizontal="center"/>
    </xf>
    <xf borderId="5" fillId="0" fontId="6" numFmtId="0" xfId="0" applyAlignment="1" applyBorder="1" applyFont="1">
      <alignment horizontal="center"/>
    </xf>
    <xf borderId="7" fillId="0" fontId="6" numFmtId="0" xfId="0" applyAlignment="1" applyBorder="1" applyFont="1">
      <alignment horizontal="center"/>
    </xf>
    <xf borderId="37" fillId="14" fontId="4" numFmtId="164" xfId="0" applyBorder="1" applyFont="1" applyNumberFormat="1"/>
    <xf borderId="37" fillId="14" fontId="4" numFmtId="0" xfId="0" applyAlignment="1" applyBorder="1" applyFont="1">
      <alignment horizontal="left" shrinkToFit="0" vertical="top" wrapText="1"/>
    </xf>
    <xf borderId="38" fillId="0" fontId="4" numFmtId="164" xfId="0" applyBorder="1" applyFont="1" applyNumberFormat="1"/>
    <xf borderId="5" fillId="0" fontId="4" numFmtId="164" xfId="0" applyBorder="1" applyFont="1" applyNumberFormat="1"/>
    <xf borderId="7" fillId="0" fontId="4" numFmtId="9" xfId="0" applyBorder="1" applyFont="1" applyNumberFormat="1"/>
    <xf borderId="5" fillId="0" fontId="6" numFmtId="164" xfId="0" applyBorder="1" applyFont="1" applyNumberFormat="1"/>
    <xf borderId="39" fillId="14" fontId="4" numFmtId="0" xfId="0" applyAlignment="1" applyBorder="1" applyFont="1">
      <alignment horizontal="left" shrinkToFit="0" vertical="top" wrapText="1"/>
    </xf>
    <xf borderId="23" fillId="14" fontId="4" numFmtId="0" xfId="0" applyAlignment="1" applyBorder="1" applyFont="1">
      <alignment horizontal="left" shrinkToFit="0" vertical="top" wrapText="1"/>
    </xf>
    <xf borderId="0" fillId="0" fontId="4" numFmtId="0" xfId="0" applyAlignment="1" applyFont="1">
      <alignment horizontal="left" shrinkToFit="0" vertical="top" wrapText="1"/>
    </xf>
    <xf borderId="40" fillId="14" fontId="4" numFmtId="0" xfId="0" applyAlignment="1" applyBorder="1" applyFont="1">
      <alignment horizontal="left" shrinkToFit="0" vertical="top" wrapText="1"/>
    </xf>
    <xf borderId="41" fillId="14" fontId="4" numFmtId="164" xfId="0" applyBorder="1" applyFont="1" applyNumberFormat="1"/>
    <xf borderId="42" fillId="14" fontId="4" numFmtId="164" xfId="0" applyBorder="1" applyFont="1" applyNumberFormat="1"/>
    <xf borderId="17" fillId="0" fontId="6" numFmtId="164" xfId="0" applyBorder="1" applyFont="1" applyNumberFormat="1"/>
    <xf borderId="17" fillId="0" fontId="4" numFmtId="164" xfId="0" applyBorder="1" applyFont="1" applyNumberFormat="1"/>
    <xf borderId="29" fillId="0" fontId="4" numFmtId="9" xfId="0" applyBorder="1" applyFont="1" applyNumberFormat="1"/>
    <xf borderId="29" fillId="0" fontId="4" numFmtId="164" xfId="0" applyBorder="1" applyFont="1" applyNumberFormat="1"/>
    <xf borderId="35" fillId="0" fontId="4" numFmtId="164" xfId="0" applyBorder="1" applyFont="1" applyNumberFormat="1"/>
    <xf borderId="36" fillId="0" fontId="4" numFmtId="9" xfId="0" applyBorder="1" applyFont="1" applyNumberFormat="1"/>
    <xf borderId="35" fillId="0" fontId="6" numFmtId="164" xfId="0" applyBorder="1" applyFont="1" applyNumberFormat="1"/>
    <xf borderId="0" fillId="0" fontId="6" numFmtId="9" xfId="0" applyFont="1" applyNumberFormat="1"/>
    <xf borderId="7" fillId="0" fontId="6" numFmtId="9" xfId="0" applyBorder="1" applyFont="1" applyNumberFormat="1"/>
    <xf borderId="43" fillId="0" fontId="6" numFmtId="164" xfId="0" applyBorder="1" applyFont="1" applyNumberFormat="1"/>
    <xf borderId="7" fillId="0" fontId="4" numFmtId="0" xfId="0" applyAlignment="1" applyBorder="1" applyFont="1">
      <alignment horizontal="left"/>
    </xf>
    <xf borderId="7" fillId="0" fontId="6" numFmtId="0" xfId="0" applyAlignment="1" applyBorder="1" applyFont="1">
      <alignment horizontal="left"/>
    </xf>
    <xf borderId="7" fillId="0" fontId="6" numFmtId="164" xfId="0" applyBorder="1" applyFont="1" applyNumberFormat="1"/>
    <xf borderId="7" fillId="0" fontId="6" numFmtId="0" xfId="0" applyBorder="1" applyFont="1"/>
    <xf borderId="19" fillId="0" fontId="6" numFmtId="9" xfId="0" applyBorder="1" applyFont="1" applyNumberFormat="1"/>
    <xf borderId="19" fillId="0" fontId="4" numFmtId="164" xfId="0" applyBorder="1" applyFont="1" applyNumberFormat="1"/>
    <xf borderId="44" fillId="0" fontId="6" numFmtId="164" xfId="0" applyBorder="1" applyFont="1" applyNumberFormat="1"/>
    <xf borderId="45" fillId="0" fontId="6" numFmtId="164" xfId="0" applyBorder="1" applyFont="1" applyNumberFormat="1"/>
    <xf borderId="46" fillId="0" fontId="6" numFmtId="9" xfId="0" applyBorder="1" applyFont="1" applyNumberFormat="1"/>
    <xf borderId="34" fillId="0" fontId="6" numFmtId="164" xfId="0" applyBorder="1" applyFont="1" applyNumberFormat="1"/>
    <xf borderId="45" fillId="0" fontId="6" numFmtId="9" xfId="0" applyBorder="1" applyFont="1" applyNumberFormat="1"/>
    <xf borderId="47" fillId="0" fontId="4" numFmtId="0" xfId="0" applyBorder="1" applyFont="1"/>
    <xf borderId="0" fillId="0" fontId="31" numFmtId="0" xfId="0" applyFont="1"/>
    <xf borderId="0" fillId="0" fontId="31" numFmtId="0" xfId="0" applyAlignment="1" applyFont="1">
      <alignment shrinkToFit="0" vertical="center" wrapText="1"/>
    </xf>
    <xf borderId="1" fillId="10" fontId="36" numFmtId="0" xfId="0" applyAlignment="1" applyBorder="1" applyFont="1">
      <alignment horizontal="left"/>
    </xf>
    <xf borderId="1" fillId="10" fontId="36" numFmtId="0" xfId="0" applyAlignment="1" applyBorder="1" applyFont="1">
      <alignment horizontal="center"/>
    </xf>
    <xf borderId="23" fillId="12" fontId="9" numFmtId="0" xfId="0" applyAlignment="1" applyBorder="1" applyFont="1">
      <alignment shrinkToFit="0" wrapText="1"/>
    </xf>
    <xf borderId="48" fillId="10" fontId="36" numFmtId="0" xfId="0" applyAlignment="1" applyBorder="1" applyFont="1">
      <alignment horizontal="center"/>
    </xf>
    <xf borderId="49" fillId="0" fontId="18" numFmtId="0" xfId="0" applyBorder="1" applyFont="1"/>
    <xf borderId="48" fillId="13" fontId="31" numFmtId="0" xfId="0" applyAlignment="1" applyBorder="1" applyFont="1">
      <alignment horizontal="center"/>
    </xf>
    <xf borderId="0" fillId="0" fontId="31" numFmtId="0" xfId="0" applyAlignment="1" applyFont="1">
      <alignment horizontal="center"/>
    </xf>
    <xf borderId="2" fillId="0" fontId="31" numFmtId="0" xfId="0" applyAlignment="1" applyBorder="1" applyFont="1">
      <alignment horizontal="center"/>
    </xf>
    <xf borderId="3" fillId="0" fontId="31" numFmtId="0" xfId="0" applyAlignment="1" applyBorder="1" applyFont="1">
      <alignment horizontal="center"/>
    </xf>
    <xf borderId="4" fillId="0" fontId="31" numFmtId="0" xfId="0" applyAlignment="1" applyBorder="1" applyFont="1">
      <alignment horizontal="center"/>
    </xf>
    <xf borderId="50" fillId="13" fontId="31" numFmtId="0" xfId="0" applyAlignment="1" applyBorder="1" applyFont="1">
      <alignment horizontal="center"/>
    </xf>
    <xf borderId="17" fillId="0" fontId="31" numFmtId="0" xfId="0" applyAlignment="1" applyBorder="1" applyFont="1">
      <alignment horizontal="center"/>
    </xf>
    <xf borderId="35" fillId="0" fontId="31" numFmtId="0" xfId="0" applyAlignment="1" applyBorder="1" applyFont="1">
      <alignment horizontal="center"/>
    </xf>
    <xf borderId="36" fillId="0" fontId="31" numFmtId="0" xfId="0" applyAlignment="1" applyBorder="1" applyFont="1">
      <alignment horizontal="center"/>
    </xf>
    <xf borderId="0" fillId="0" fontId="31" numFmtId="0" xfId="0" applyAlignment="1" applyFont="1">
      <alignment horizontal="right"/>
    </xf>
    <xf borderId="18" fillId="0" fontId="31" numFmtId="9" xfId="0" applyAlignment="1" applyBorder="1" applyFont="1" applyNumberFormat="1">
      <alignment horizontal="center"/>
    </xf>
    <xf borderId="0" fillId="0" fontId="31" numFmtId="9" xfId="0" applyFont="1" applyNumberFormat="1"/>
    <xf borderId="0" fillId="0" fontId="31" numFmtId="9" xfId="0" applyAlignment="1" applyFont="1" applyNumberFormat="1">
      <alignment horizontal="center"/>
    </xf>
    <xf borderId="5" fillId="0" fontId="9" numFmtId="0" xfId="0" applyBorder="1" applyFont="1"/>
    <xf borderId="7" fillId="0" fontId="9" numFmtId="0" xfId="0" applyBorder="1" applyFont="1"/>
    <xf borderId="17" fillId="0" fontId="31" numFmtId="9" xfId="0" applyBorder="1" applyFont="1" applyNumberFormat="1"/>
    <xf borderId="0" fillId="0" fontId="9" numFmtId="0" xfId="0" applyAlignment="1" applyFont="1">
      <alignment horizontal="left"/>
    </xf>
    <xf borderId="1" fillId="12" fontId="9" numFmtId="0" xfId="0" applyAlignment="1" applyBorder="1" applyFont="1">
      <alignment horizontal="left"/>
    </xf>
    <xf borderId="1" fillId="13" fontId="9" numFmtId="164" xfId="0" applyBorder="1" applyFont="1" applyNumberFormat="1"/>
    <xf borderId="1" fillId="13" fontId="31" numFmtId="164" xfId="0" applyBorder="1" applyFont="1" applyNumberFormat="1"/>
    <xf borderId="0" fillId="0" fontId="31" numFmtId="164" xfId="0" applyFont="1" applyNumberFormat="1"/>
    <xf borderId="1" fillId="11" fontId="31" numFmtId="164" xfId="0" applyBorder="1" applyFont="1" applyNumberFormat="1"/>
    <xf borderId="1" fillId="11" fontId="31" numFmtId="9" xfId="0" applyAlignment="1" applyBorder="1" applyFont="1" applyNumberFormat="1">
      <alignment horizontal="center"/>
    </xf>
    <xf borderId="5" fillId="0" fontId="31" numFmtId="164" xfId="0" applyAlignment="1" applyBorder="1" applyFont="1" applyNumberFormat="1">
      <alignment horizontal="center"/>
    </xf>
    <xf borderId="0" fillId="0" fontId="31" numFmtId="164" xfId="0" applyAlignment="1" applyFont="1" applyNumberFormat="1">
      <alignment horizontal="center"/>
    </xf>
    <xf borderId="7" fillId="0" fontId="31" numFmtId="9" xfId="0" applyAlignment="1" applyBorder="1" applyFont="1" applyNumberFormat="1">
      <alignment horizontal="center"/>
    </xf>
    <xf borderId="18" fillId="0" fontId="9" numFmtId="164" xfId="0" applyBorder="1" applyFont="1" applyNumberFormat="1"/>
    <xf borderId="35" fillId="0" fontId="31" numFmtId="164" xfId="0" applyAlignment="1" applyBorder="1" applyFont="1" applyNumberFormat="1">
      <alignment horizontal="center"/>
    </xf>
    <xf borderId="17" fillId="0" fontId="31" numFmtId="164" xfId="0" applyAlignment="1" applyBorder="1" applyFont="1" applyNumberFormat="1">
      <alignment horizontal="center"/>
    </xf>
    <xf borderId="36" fillId="0" fontId="31" numFmtId="9" xfId="0" applyAlignment="1" applyBorder="1" applyFont="1" applyNumberFormat="1">
      <alignment horizontal="center"/>
    </xf>
    <xf borderId="50" fillId="13" fontId="9" numFmtId="164" xfId="0" applyBorder="1" applyFont="1" applyNumberFormat="1"/>
    <xf borderId="50" fillId="11" fontId="31" numFmtId="9" xfId="0" applyAlignment="1" applyBorder="1" applyFont="1" applyNumberFormat="1">
      <alignment horizontal="center"/>
    </xf>
    <xf borderId="17" fillId="0" fontId="9" numFmtId="164" xfId="0" applyBorder="1" applyFont="1" applyNumberFormat="1"/>
    <xf borderId="17" fillId="0" fontId="31" numFmtId="164" xfId="0" applyBorder="1" applyFont="1" applyNumberFormat="1"/>
    <xf borderId="25" fillId="13" fontId="31" numFmtId="164" xfId="0" applyBorder="1" applyFont="1" applyNumberFormat="1"/>
    <xf borderId="18" fillId="0" fontId="31" numFmtId="164" xfId="0" applyBorder="1" applyFont="1" applyNumberFormat="1"/>
    <xf borderId="25" fillId="11" fontId="31" numFmtId="164" xfId="0" applyBorder="1" applyFont="1" applyNumberFormat="1"/>
    <xf borderId="5" fillId="0" fontId="31" numFmtId="9" xfId="0" applyAlignment="1" applyBorder="1" applyFont="1" applyNumberFormat="1">
      <alignment horizontal="center"/>
    </xf>
    <xf borderId="1" fillId="13" fontId="9" numFmtId="0" xfId="0" applyBorder="1" applyFont="1"/>
    <xf borderId="50" fillId="13" fontId="31" numFmtId="164" xfId="0" applyBorder="1" applyFont="1" applyNumberFormat="1"/>
    <xf borderId="51" fillId="13" fontId="31" numFmtId="164" xfId="0" applyBorder="1" applyFont="1" applyNumberFormat="1"/>
    <xf borderId="19" fillId="0" fontId="31" numFmtId="164" xfId="0" applyBorder="1" applyFont="1" applyNumberFormat="1"/>
    <xf borderId="51" fillId="11" fontId="31" numFmtId="164" xfId="0" applyBorder="1" applyFont="1" applyNumberFormat="1"/>
    <xf borderId="51" fillId="11" fontId="31" numFmtId="9" xfId="0" applyAlignment="1" applyBorder="1" applyFont="1" applyNumberFormat="1">
      <alignment horizontal="center"/>
    </xf>
    <xf borderId="44" fillId="0" fontId="31" numFmtId="164" xfId="0" applyAlignment="1" applyBorder="1" applyFont="1" applyNumberFormat="1">
      <alignment horizontal="center"/>
    </xf>
    <xf borderId="45" fillId="0" fontId="31" numFmtId="164" xfId="0" applyAlignment="1" applyBorder="1" applyFont="1" applyNumberFormat="1">
      <alignment horizontal="center"/>
    </xf>
    <xf borderId="46" fillId="0" fontId="31" numFmtId="9" xfId="0" applyAlignment="1" applyBorder="1" applyFont="1" applyNumberFormat="1">
      <alignment horizontal="center"/>
    </xf>
    <xf borderId="52" fillId="0" fontId="31" numFmtId="0" xfId="0" applyBorder="1" applyFont="1"/>
    <xf borderId="18" fillId="0" fontId="9" numFmtId="0" xfId="0" applyBorder="1" applyFont="1"/>
    <xf borderId="18" fillId="0" fontId="31" numFmtId="170" xfId="0" applyBorder="1" applyFont="1" applyNumberFormat="1"/>
    <xf borderId="53" fillId="0" fontId="31" numFmtId="170" xfId="0" applyBorder="1" applyFont="1" applyNumberFormat="1"/>
    <xf borderId="0" fillId="0" fontId="31" numFmtId="170" xfId="0" applyFont="1" applyNumberFormat="1"/>
    <xf borderId="26" fillId="0" fontId="31" numFmtId="0" xfId="0" applyBorder="1" applyFont="1"/>
    <xf borderId="54" fillId="0" fontId="31" numFmtId="164" xfId="0" applyBorder="1" applyFont="1" applyNumberFormat="1"/>
    <xf borderId="55" fillId="0" fontId="31" numFmtId="164" xfId="0" applyBorder="1" applyFont="1" applyNumberFormat="1"/>
    <xf borderId="28" fillId="0" fontId="31" numFmtId="0" xfId="0" applyBorder="1" applyFont="1"/>
    <xf borderId="17" fillId="0" fontId="9" numFmtId="0" xfId="0" applyBorder="1" applyFont="1"/>
  </cellXfs>
  <cellStyles count="1">
    <cellStyle xfId="0" name="Normal" builtinId="0"/>
  </cellStyles>
  <dxfs count="1">
    <dxf>
      <font>
        <color rgb="FF9C0006"/>
      </font>
      <fill>
        <patternFill patternType="solid">
          <fgColor rgb="FFFFC7CE"/>
          <bgColor rgb="FFFFC7CE"/>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4"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8</xdr:col>
      <xdr:colOff>152400</xdr:colOff>
      <xdr:row>1</xdr:row>
      <xdr:rowOff>28575</xdr:rowOff>
    </xdr:from>
    <xdr:ext cx="752475" cy="7048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3</xdr:col>
      <xdr:colOff>2124075</xdr:colOff>
      <xdr:row>1</xdr:row>
      <xdr:rowOff>28575</xdr:rowOff>
    </xdr:from>
    <xdr:ext cx="742950" cy="7048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666750</xdr:colOff>
      <xdr:row>1</xdr:row>
      <xdr:rowOff>47625</xdr:rowOff>
    </xdr:from>
    <xdr:ext cx="771525" cy="6572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15</xdr:col>
      <xdr:colOff>9525</xdr:colOff>
      <xdr:row>1</xdr:row>
      <xdr:rowOff>38100</xdr:rowOff>
    </xdr:from>
    <xdr:ext cx="819150" cy="6000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showGridLines="0" workbookViewId="0"/>
  </sheetViews>
  <sheetFormatPr customHeight="1" defaultColWidth="14.43" defaultRowHeight="15.0"/>
  <cols>
    <col customWidth="1" min="1" max="1" width="1.43"/>
    <col customWidth="1" min="2" max="3" width="8.0"/>
    <col customWidth="1" min="4" max="4" width="69.57"/>
    <col customWidth="1" min="5" max="5" width="1.43"/>
    <col customWidth="1" min="6" max="7" width="13.71"/>
    <col customWidth="1" min="8" max="8" width="19.43"/>
    <col customWidth="1" min="9" max="9" width="6.14"/>
    <col customWidth="1" min="10" max="23" width="8.86"/>
  </cols>
  <sheetData>
    <row r="1">
      <c r="A1" s="1"/>
      <c r="B1" s="2"/>
      <c r="C1" s="2"/>
      <c r="D1" s="3"/>
      <c r="E1" s="2"/>
      <c r="F1" s="2"/>
      <c r="G1" s="2"/>
      <c r="H1" s="2"/>
      <c r="I1" s="2"/>
    </row>
    <row r="2">
      <c r="A2" s="4" t="s">
        <v>0</v>
      </c>
      <c r="B2" s="5"/>
      <c r="C2" s="5"/>
      <c r="D2" s="6"/>
      <c r="E2" s="5"/>
      <c r="F2" s="5"/>
      <c r="G2" s="5"/>
      <c r="H2" s="5"/>
      <c r="I2" s="5"/>
    </row>
    <row r="3">
      <c r="A3" s="7"/>
      <c r="B3" s="7" t="s">
        <v>1</v>
      </c>
      <c r="C3" s="7"/>
      <c r="D3" s="8"/>
      <c r="E3" s="7"/>
      <c r="F3" s="7"/>
      <c r="G3" s="7"/>
      <c r="H3" s="7"/>
      <c r="I3" s="7"/>
      <c r="J3" s="7"/>
      <c r="K3" s="7"/>
      <c r="L3" s="7"/>
      <c r="M3" s="7"/>
      <c r="N3" s="7"/>
      <c r="O3" s="7"/>
      <c r="P3" s="7"/>
      <c r="Q3" s="7"/>
      <c r="R3" s="7"/>
      <c r="S3" s="7"/>
      <c r="T3" s="7"/>
      <c r="U3" s="7"/>
      <c r="V3" s="7"/>
      <c r="W3" s="7"/>
    </row>
    <row r="4">
      <c r="A4" s="7"/>
      <c r="B4" s="9" t="s">
        <v>2</v>
      </c>
      <c r="C4" s="7"/>
      <c r="D4" s="8"/>
      <c r="E4" s="7"/>
      <c r="F4" s="7"/>
      <c r="G4" s="7"/>
      <c r="H4" s="7"/>
      <c r="I4" s="7"/>
      <c r="J4" s="7"/>
      <c r="K4" s="7"/>
      <c r="L4" s="7"/>
      <c r="M4" s="7"/>
      <c r="N4" s="7"/>
      <c r="O4" s="7"/>
      <c r="P4" s="7"/>
      <c r="Q4" s="7"/>
      <c r="R4" s="7"/>
      <c r="S4" s="7"/>
      <c r="T4" s="7"/>
      <c r="U4" s="7"/>
      <c r="V4" s="7"/>
      <c r="W4" s="7"/>
    </row>
    <row r="5">
      <c r="A5" s="7"/>
      <c r="B5" s="10" t="s">
        <v>3</v>
      </c>
      <c r="C5" s="7"/>
      <c r="D5" s="8"/>
      <c r="E5" s="7"/>
      <c r="F5" s="7"/>
      <c r="G5" s="7"/>
      <c r="H5" s="7"/>
      <c r="I5" s="7"/>
      <c r="J5" s="7"/>
      <c r="K5" s="7"/>
      <c r="L5" s="7"/>
      <c r="M5" s="7"/>
      <c r="N5" s="7"/>
      <c r="O5" s="7"/>
      <c r="P5" s="7"/>
      <c r="Q5" s="7"/>
      <c r="R5" s="7"/>
      <c r="S5" s="7"/>
      <c r="T5" s="7"/>
      <c r="U5" s="7"/>
      <c r="V5" s="7"/>
      <c r="W5" s="7"/>
    </row>
    <row r="6">
      <c r="A6" s="7"/>
      <c r="B6" s="7"/>
      <c r="C6" s="7"/>
      <c r="D6" s="8"/>
      <c r="E6" s="7"/>
      <c r="F6" s="7"/>
      <c r="G6" s="7"/>
      <c r="H6" s="7"/>
      <c r="I6" s="7"/>
      <c r="J6" s="7"/>
      <c r="K6" s="7"/>
      <c r="L6" s="7"/>
      <c r="M6" s="7"/>
      <c r="N6" s="7"/>
      <c r="O6" s="7"/>
      <c r="P6" s="7"/>
      <c r="Q6" s="7"/>
      <c r="R6" s="7"/>
      <c r="S6" s="7"/>
      <c r="T6" s="7"/>
      <c r="U6" s="7"/>
      <c r="V6" s="7"/>
      <c r="W6" s="7"/>
    </row>
    <row r="7">
      <c r="A7" s="7"/>
      <c r="B7" s="11"/>
      <c r="C7" s="11" t="s">
        <v>4</v>
      </c>
      <c r="D7" s="12" t="s">
        <v>5</v>
      </c>
      <c r="E7" s="13"/>
      <c r="F7" s="13"/>
      <c r="G7" s="13"/>
      <c r="H7" s="13"/>
      <c r="I7" s="14"/>
      <c r="J7" s="7"/>
      <c r="K7" s="7"/>
      <c r="L7" s="7"/>
      <c r="M7" s="7"/>
      <c r="N7" s="7"/>
      <c r="O7" s="7"/>
      <c r="P7" s="7"/>
      <c r="Q7" s="7"/>
      <c r="R7" s="7"/>
      <c r="S7" s="7"/>
      <c r="T7" s="7"/>
      <c r="U7" s="7"/>
      <c r="V7" s="7"/>
      <c r="W7" s="7"/>
    </row>
    <row r="8">
      <c r="A8" s="7"/>
      <c r="B8" s="15"/>
      <c r="C8" s="7"/>
      <c r="D8" s="16" t="s">
        <v>6</v>
      </c>
      <c r="E8" s="7"/>
      <c r="F8" s="7"/>
      <c r="G8" s="7"/>
      <c r="H8" s="7"/>
      <c r="I8" s="17"/>
      <c r="J8" s="7"/>
      <c r="K8" s="7"/>
      <c r="L8" s="7"/>
      <c r="M8" s="7"/>
      <c r="N8" s="7"/>
      <c r="O8" s="7"/>
      <c r="P8" s="7"/>
      <c r="Q8" s="7"/>
      <c r="R8" s="7"/>
      <c r="S8" s="7"/>
      <c r="T8" s="7"/>
      <c r="U8" s="7"/>
      <c r="V8" s="7"/>
      <c r="W8" s="7"/>
    </row>
    <row r="9">
      <c r="A9" s="7"/>
      <c r="B9" s="18"/>
      <c r="C9" s="7"/>
      <c r="D9" s="8"/>
      <c r="E9" s="7"/>
      <c r="F9" s="7"/>
      <c r="G9" s="7"/>
      <c r="H9" s="7"/>
      <c r="I9" s="17"/>
      <c r="J9" s="7"/>
      <c r="K9" s="7"/>
      <c r="L9" s="7"/>
      <c r="M9" s="7"/>
      <c r="N9" s="7"/>
      <c r="O9" s="7"/>
      <c r="P9" s="7"/>
      <c r="Q9" s="7"/>
      <c r="R9" s="7"/>
      <c r="S9" s="7"/>
      <c r="T9" s="7"/>
      <c r="U9" s="7"/>
      <c r="V9" s="7"/>
      <c r="W9" s="7"/>
    </row>
    <row r="10" ht="15.75" customHeight="1">
      <c r="A10" s="7"/>
      <c r="B10" s="18"/>
      <c r="C10" s="11" t="s">
        <v>7</v>
      </c>
      <c r="D10" s="12" t="s">
        <v>8</v>
      </c>
      <c r="E10" s="7"/>
      <c r="F10" s="7"/>
      <c r="G10" s="7"/>
      <c r="H10" s="7"/>
      <c r="I10" s="17"/>
      <c r="J10" s="7"/>
      <c r="K10" s="7"/>
      <c r="L10" s="7"/>
      <c r="M10" s="7"/>
      <c r="N10" s="7"/>
      <c r="O10" s="7"/>
      <c r="P10" s="7"/>
      <c r="Q10" s="7"/>
      <c r="R10" s="7"/>
      <c r="S10" s="7"/>
      <c r="T10" s="7"/>
      <c r="U10" s="7"/>
      <c r="V10" s="7"/>
      <c r="W10" s="7"/>
    </row>
    <row r="11">
      <c r="A11" s="7"/>
      <c r="B11" s="18"/>
      <c r="C11" s="7"/>
      <c r="D11" s="16" t="s">
        <v>9</v>
      </c>
      <c r="E11" s="7"/>
      <c r="F11" s="7"/>
      <c r="G11" s="7"/>
      <c r="H11" s="7"/>
      <c r="I11" s="17"/>
      <c r="J11" s="7"/>
      <c r="K11" s="7"/>
      <c r="L11" s="7"/>
      <c r="M11" s="7"/>
      <c r="N11" s="7"/>
      <c r="O11" s="7"/>
      <c r="P11" s="7"/>
      <c r="Q11" s="7"/>
      <c r="R11" s="7"/>
      <c r="S11" s="7"/>
      <c r="T11" s="7"/>
      <c r="U11" s="7"/>
      <c r="V11" s="7"/>
      <c r="W11" s="7"/>
    </row>
    <row r="12" ht="12.0" customHeight="1">
      <c r="A12" s="7"/>
      <c r="B12" s="18"/>
      <c r="C12" s="7"/>
      <c r="D12" s="19" t="s">
        <v>10</v>
      </c>
      <c r="E12" s="7"/>
      <c r="F12" s="7"/>
      <c r="G12" s="7"/>
      <c r="H12" s="7"/>
      <c r="I12" s="17"/>
      <c r="J12" s="7"/>
      <c r="K12" s="7"/>
      <c r="L12" s="7"/>
      <c r="M12" s="7"/>
      <c r="N12" s="7"/>
      <c r="O12" s="7"/>
      <c r="P12" s="7"/>
      <c r="Q12" s="7"/>
      <c r="R12" s="7"/>
      <c r="S12" s="7"/>
      <c r="T12" s="7"/>
      <c r="U12" s="7"/>
      <c r="V12" s="7"/>
      <c r="W12" s="7"/>
    </row>
    <row r="13" ht="15.75" customHeight="1">
      <c r="A13" s="7"/>
      <c r="B13" s="18"/>
      <c r="C13" s="7"/>
      <c r="D13" s="20"/>
      <c r="F13" s="21"/>
      <c r="H13" s="7"/>
      <c r="I13" s="17"/>
      <c r="J13" s="7"/>
      <c r="K13" s="7"/>
      <c r="L13" s="7"/>
      <c r="M13" s="7"/>
      <c r="N13" s="7"/>
      <c r="O13" s="7"/>
      <c r="P13" s="7"/>
      <c r="Q13" s="7"/>
      <c r="R13" s="7"/>
      <c r="S13" s="7"/>
      <c r="T13" s="7"/>
      <c r="U13" s="7"/>
      <c r="V13" s="7"/>
      <c r="W13" s="7"/>
    </row>
    <row r="14" ht="15.75" customHeight="1">
      <c r="A14" s="7"/>
      <c r="B14" s="18"/>
      <c r="C14" s="7"/>
      <c r="D14" s="20" t="s">
        <v>11</v>
      </c>
      <c r="F14" s="21"/>
      <c r="H14" s="7"/>
      <c r="I14" s="17"/>
      <c r="J14" s="7"/>
      <c r="K14" s="7"/>
      <c r="L14" s="7"/>
      <c r="M14" s="7"/>
      <c r="N14" s="7"/>
      <c r="O14" s="7"/>
      <c r="P14" s="7"/>
      <c r="Q14" s="7"/>
      <c r="R14" s="7"/>
      <c r="S14" s="7"/>
      <c r="T14" s="7"/>
      <c r="U14" s="7"/>
      <c r="V14" s="7"/>
      <c r="W14" s="7"/>
    </row>
    <row r="15" ht="15.75" customHeight="1">
      <c r="A15" s="7"/>
      <c r="B15" s="18"/>
      <c r="C15" s="7"/>
      <c r="D15" s="8" t="s">
        <v>12</v>
      </c>
      <c r="E15" s="7"/>
      <c r="F15" s="7"/>
      <c r="G15" s="7"/>
      <c r="H15" s="7"/>
      <c r="I15" s="17"/>
      <c r="J15" s="7"/>
      <c r="K15" s="7"/>
      <c r="L15" s="7"/>
      <c r="M15" s="7"/>
      <c r="N15" s="7"/>
      <c r="O15" s="7"/>
      <c r="P15" s="7"/>
      <c r="Q15" s="7"/>
      <c r="R15" s="7"/>
      <c r="S15" s="7"/>
      <c r="T15" s="7"/>
      <c r="U15" s="7"/>
      <c r="V15" s="7"/>
      <c r="W15" s="7"/>
    </row>
    <row r="16" ht="15.75" customHeight="1">
      <c r="A16" s="7"/>
      <c r="B16" s="18"/>
      <c r="C16" s="7"/>
      <c r="D16" s="22" t="s">
        <v>13</v>
      </c>
      <c r="E16" s="7"/>
      <c r="F16" s="7"/>
      <c r="G16" s="7"/>
      <c r="H16" s="7"/>
      <c r="I16" s="17"/>
      <c r="J16" s="7"/>
      <c r="K16" s="7"/>
      <c r="L16" s="7"/>
      <c r="M16" s="7"/>
      <c r="N16" s="7"/>
      <c r="O16" s="7"/>
      <c r="P16" s="7"/>
      <c r="Q16" s="7"/>
      <c r="R16" s="7"/>
      <c r="S16" s="7"/>
      <c r="T16" s="7"/>
      <c r="U16" s="7"/>
      <c r="V16" s="7"/>
      <c r="W16" s="7"/>
    </row>
    <row r="17" ht="15.75" customHeight="1">
      <c r="A17" s="7"/>
      <c r="B17" s="18"/>
      <c r="C17" s="7"/>
      <c r="D17" s="23" t="s">
        <v>14</v>
      </c>
      <c r="E17" s="7"/>
      <c r="F17" s="7"/>
      <c r="G17" s="7"/>
      <c r="H17" s="7"/>
      <c r="I17" s="17"/>
      <c r="J17" s="7"/>
      <c r="K17" s="7"/>
      <c r="L17" s="7"/>
      <c r="M17" s="7"/>
      <c r="N17" s="7"/>
      <c r="O17" s="7"/>
      <c r="P17" s="7"/>
      <c r="Q17" s="7"/>
      <c r="R17" s="7"/>
      <c r="S17" s="7"/>
      <c r="T17" s="7"/>
      <c r="U17" s="7"/>
      <c r="V17" s="7"/>
      <c r="W17" s="7"/>
    </row>
    <row r="18" ht="15.75" customHeight="1">
      <c r="A18" s="7"/>
      <c r="B18" s="18"/>
      <c r="C18" s="7"/>
      <c r="D18" s="23" t="s">
        <v>15</v>
      </c>
      <c r="E18" s="7"/>
      <c r="F18" s="7"/>
      <c r="G18" s="7"/>
      <c r="H18" s="7"/>
      <c r="I18" s="17"/>
      <c r="J18" s="7"/>
      <c r="K18" s="7"/>
      <c r="L18" s="7"/>
      <c r="M18" s="7"/>
      <c r="N18" s="7"/>
      <c r="O18" s="7"/>
      <c r="P18" s="7"/>
      <c r="Q18" s="7"/>
      <c r="R18" s="7"/>
      <c r="S18" s="7"/>
      <c r="T18" s="7"/>
      <c r="U18" s="7"/>
      <c r="V18" s="7"/>
      <c r="W18" s="7"/>
    </row>
    <row r="19" ht="15.75" customHeight="1">
      <c r="A19" s="7"/>
      <c r="B19" s="18"/>
      <c r="C19" s="7"/>
      <c r="D19" s="22" t="s">
        <v>16</v>
      </c>
      <c r="E19" s="7"/>
      <c r="F19" s="7"/>
      <c r="G19" s="7"/>
      <c r="H19" s="7"/>
      <c r="I19" s="17"/>
      <c r="J19" s="7"/>
      <c r="K19" s="7"/>
      <c r="L19" s="7"/>
      <c r="M19" s="7"/>
      <c r="N19" s="7"/>
      <c r="O19" s="7"/>
      <c r="P19" s="7"/>
      <c r="Q19" s="7"/>
      <c r="R19" s="7"/>
      <c r="S19" s="7"/>
      <c r="T19" s="7"/>
      <c r="U19" s="7"/>
      <c r="V19" s="7"/>
      <c r="W19" s="7"/>
    </row>
    <row r="20" ht="53.25" customHeight="1">
      <c r="A20" s="7"/>
      <c r="B20" s="7"/>
      <c r="C20" s="7"/>
      <c r="D20" s="20" t="s">
        <v>17</v>
      </c>
      <c r="E20" s="7"/>
      <c r="F20" s="7"/>
      <c r="G20" s="7"/>
      <c r="H20" s="7"/>
      <c r="I20" s="7"/>
      <c r="J20" s="7"/>
      <c r="K20" s="7"/>
      <c r="L20" s="7"/>
      <c r="M20" s="7"/>
      <c r="N20" s="7"/>
      <c r="O20" s="7"/>
      <c r="P20" s="7"/>
      <c r="Q20" s="7"/>
      <c r="R20" s="7"/>
      <c r="S20" s="7"/>
      <c r="T20" s="7"/>
      <c r="U20" s="7"/>
      <c r="V20" s="7"/>
      <c r="W20" s="7"/>
    </row>
    <row r="21" ht="15.75" customHeight="1">
      <c r="A21" s="7"/>
      <c r="B21" s="7"/>
      <c r="C21" s="7"/>
      <c r="D21" s="20" t="s">
        <v>18</v>
      </c>
      <c r="E21" s="7"/>
      <c r="F21" s="7"/>
      <c r="G21" s="7"/>
      <c r="H21" s="7"/>
      <c r="I21" s="7"/>
      <c r="J21" s="7"/>
      <c r="K21" s="7"/>
      <c r="L21" s="7"/>
      <c r="M21" s="7"/>
      <c r="N21" s="7"/>
      <c r="O21" s="7"/>
      <c r="P21" s="7"/>
      <c r="Q21" s="7"/>
      <c r="R21" s="7"/>
      <c r="S21" s="7"/>
      <c r="T21" s="7"/>
      <c r="U21" s="7"/>
      <c r="V21" s="7"/>
      <c r="W21" s="7"/>
    </row>
    <row r="22" ht="15.75" customHeight="1">
      <c r="A22" s="7"/>
      <c r="B22" s="7"/>
      <c r="C22" s="7"/>
      <c r="D22" s="24" t="s">
        <v>19</v>
      </c>
      <c r="E22" s="7"/>
      <c r="F22" s="7"/>
      <c r="G22" s="7"/>
      <c r="H22" s="7"/>
      <c r="I22" s="7"/>
      <c r="J22" s="7"/>
      <c r="K22" s="7"/>
      <c r="L22" s="7"/>
      <c r="M22" s="7"/>
      <c r="N22" s="7"/>
      <c r="O22" s="7"/>
      <c r="P22" s="7"/>
      <c r="Q22" s="7"/>
      <c r="R22" s="7"/>
      <c r="S22" s="7"/>
      <c r="T22" s="7"/>
      <c r="U22" s="7"/>
      <c r="V22" s="7"/>
      <c r="W22" s="7"/>
    </row>
    <row r="23" ht="15.75" customHeight="1">
      <c r="A23" s="7"/>
      <c r="B23" s="7"/>
      <c r="C23" s="7"/>
      <c r="D23" s="8"/>
      <c r="E23" s="7"/>
      <c r="F23" s="7"/>
      <c r="G23" s="7"/>
      <c r="H23" s="7"/>
      <c r="I23" s="7"/>
      <c r="J23" s="7"/>
      <c r="K23" s="7"/>
      <c r="L23" s="7"/>
      <c r="M23" s="7"/>
      <c r="N23" s="7"/>
      <c r="O23" s="7"/>
      <c r="P23" s="7"/>
      <c r="Q23" s="7"/>
      <c r="R23" s="7"/>
      <c r="S23" s="7"/>
      <c r="T23" s="7"/>
      <c r="U23" s="7"/>
      <c r="V23" s="7"/>
      <c r="W23" s="7"/>
    </row>
    <row r="24" ht="15.75" customHeight="1">
      <c r="A24" s="7"/>
      <c r="B24" s="7"/>
      <c r="C24" s="11" t="s">
        <v>20</v>
      </c>
      <c r="D24" s="12" t="s">
        <v>21</v>
      </c>
      <c r="E24" s="7"/>
      <c r="F24" s="7"/>
      <c r="G24" s="7"/>
      <c r="H24" s="7"/>
      <c r="I24" s="7"/>
      <c r="J24" s="7"/>
      <c r="K24" s="7"/>
      <c r="L24" s="7"/>
      <c r="M24" s="7"/>
      <c r="N24" s="7"/>
      <c r="O24" s="7"/>
      <c r="P24" s="7"/>
      <c r="Q24" s="7"/>
      <c r="R24" s="7"/>
      <c r="S24" s="7"/>
      <c r="T24" s="7"/>
      <c r="U24" s="7"/>
      <c r="V24" s="7"/>
      <c r="W24" s="7"/>
    </row>
    <row r="25">
      <c r="A25" s="7"/>
      <c r="B25" s="7"/>
      <c r="D25" s="25" t="s">
        <v>22</v>
      </c>
      <c r="E25" s="7"/>
      <c r="F25" s="7"/>
      <c r="G25" s="7"/>
      <c r="H25" s="7"/>
      <c r="I25" s="7"/>
      <c r="J25" s="7"/>
      <c r="K25" s="7"/>
      <c r="L25" s="7"/>
      <c r="M25" s="7"/>
      <c r="N25" s="7"/>
      <c r="O25" s="7"/>
      <c r="P25" s="7"/>
      <c r="Q25" s="7"/>
      <c r="R25" s="7"/>
      <c r="S25" s="7"/>
      <c r="T25" s="7"/>
      <c r="U25" s="7"/>
      <c r="V25" s="7"/>
      <c r="W25" s="7"/>
    </row>
    <row r="26" ht="15.75" customHeight="1">
      <c r="A26" s="7"/>
      <c r="B26" s="7"/>
      <c r="D26" s="26"/>
      <c r="E26" s="7"/>
      <c r="F26" s="7"/>
      <c r="G26" s="7"/>
      <c r="H26" s="7"/>
      <c r="I26" s="7"/>
      <c r="J26" s="7"/>
      <c r="K26" s="7"/>
      <c r="L26" s="7"/>
      <c r="M26" s="7"/>
      <c r="N26" s="7"/>
      <c r="O26" s="7"/>
      <c r="P26" s="7"/>
      <c r="Q26" s="7"/>
      <c r="R26" s="7"/>
      <c r="S26" s="7"/>
      <c r="T26" s="7"/>
      <c r="U26" s="7"/>
      <c r="V26" s="7"/>
      <c r="W26" s="7"/>
    </row>
    <row r="27" ht="15.75" customHeight="1">
      <c r="A27" s="7"/>
      <c r="B27" s="7"/>
      <c r="C27" s="11" t="s">
        <v>23</v>
      </c>
      <c r="D27" s="12" t="s">
        <v>24</v>
      </c>
      <c r="E27" s="7"/>
      <c r="F27" s="7"/>
      <c r="G27" s="7"/>
      <c r="H27" s="7"/>
      <c r="I27" s="7"/>
      <c r="J27" s="7"/>
      <c r="K27" s="7"/>
      <c r="L27" s="7"/>
      <c r="M27" s="7"/>
      <c r="N27" s="7"/>
      <c r="O27" s="7"/>
      <c r="P27" s="7"/>
      <c r="Q27" s="7"/>
      <c r="R27" s="7"/>
      <c r="S27" s="7"/>
      <c r="T27" s="7"/>
      <c r="U27" s="7"/>
      <c r="V27" s="7"/>
      <c r="W27" s="7"/>
    </row>
    <row r="28">
      <c r="A28" s="7"/>
      <c r="B28" s="7"/>
      <c r="D28" s="25" t="s">
        <v>25</v>
      </c>
      <c r="E28" s="7"/>
      <c r="F28" s="7"/>
      <c r="G28" s="7"/>
      <c r="H28" s="7"/>
      <c r="I28" s="7"/>
      <c r="J28" s="7"/>
      <c r="K28" s="7"/>
      <c r="L28" s="7"/>
      <c r="M28" s="7"/>
      <c r="N28" s="7"/>
      <c r="O28" s="7"/>
      <c r="P28" s="7"/>
      <c r="Q28" s="7"/>
      <c r="R28" s="7"/>
      <c r="S28" s="7"/>
      <c r="T28" s="7"/>
      <c r="U28" s="7"/>
      <c r="V28" s="7"/>
      <c r="W28" s="7"/>
    </row>
    <row r="29" ht="15.75" customHeight="1">
      <c r="A29" s="7"/>
      <c r="B29" s="7"/>
      <c r="D29" s="26"/>
      <c r="F29" s="21"/>
      <c r="G29" s="7"/>
      <c r="H29" s="7"/>
      <c r="I29" s="7"/>
      <c r="J29" s="7"/>
      <c r="K29" s="7"/>
      <c r="L29" s="7"/>
      <c r="M29" s="7"/>
      <c r="N29" s="7"/>
      <c r="O29" s="7"/>
      <c r="P29" s="7"/>
      <c r="Q29" s="7"/>
      <c r="R29" s="7"/>
      <c r="S29" s="7"/>
      <c r="T29" s="7"/>
      <c r="U29" s="7"/>
      <c r="V29" s="7"/>
      <c r="W29" s="7"/>
    </row>
    <row r="30" ht="15.75" customHeight="1">
      <c r="A30" s="7"/>
      <c r="B30" s="7"/>
      <c r="D30" s="26"/>
      <c r="F30" s="21"/>
      <c r="G30" s="7"/>
      <c r="H30" s="7"/>
      <c r="I30" s="7"/>
      <c r="J30" s="7"/>
      <c r="K30" s="7"/>
      <c r="L30" s="7"/>
      <c r="M30" s="7"/>
      <c r="N30" s="7"/>
      <c r="O30" s="7"/>
      <c r="P30" s="7"/>
      <c r="Q30" s="7"/>
      <c r="R30" s="7"/>
      <c r="S30" s="7"/>
      <c r="T30" s="7"/>
      <c r="U30" s="7"/>
      <c r="V30" s="7"/>
      <c r="W30" s="7"/>
    </row>
    <row r="31" ht="15.75" customHeight="1">
      <c r="A31" s="7"/>
      <c r="B31" s="7"/>
      <c r="D31" s="26"/>
      <c r="E31" s="7"/>
      <c r="F31" s="7"/>
      <c r="G31" s="7"/>
      <c r="H31" s="7"/>
      <c r="I31" s="7"/>
      <c r="J31" s="7"/>
      <c r="K31" s="7"/>
      <c r="L31" s="7"/>
      <c r="M31" s="7"/>
      <c r="N31" s="7"/>
      <c r="O31" s="7"/>
      <c r="P31" s="7"/>
      <c r="Q31" s="7"/>
      <c r="R31" s="7"/>
      <c r="S31" s="7"/>
      <c r="T31" s="7"/>
      <c r="U31" s="7"/>
      <c r="V31" s="7"/>
      <c r="W31" s="7"/>
    </row>
    <row r="32" ht="15.75" customHeight="1">
      <c r="A32" s="7"/>
      <c r="B32" s="7"/>
      <c r="D32" s="26"/>
      <c r="E32" s="7"/>
      <c r="F32" s="7"/>
      <c r="G32" s="7"/>
      <c r="H32" s="7"/>
      <c r="I32" s="7"/>
      <c r="J32" s="7"/>
      <c r="K32" s="7"/>
      <c r="L32" s="7"/>
      <c r="M32" s="7"/>
      <c r="N32" s="7"/>
      <c r="O32" s="7"/>
      <c r="P32" s="7"/>
      <c r="Q32" s="7"/>
      <c r="R32" s="7"/>
      <c r="S32" s="7"/>
      <c r="T32" s="7"/>
      <c r="U32" s="7"/>
      <c r="V32" s="7"/>
      <c r="W32" s="7"/>
    </row>
    <row r="33" ht="15.75" customHeight="1">
      <c r="A33" s="7"/>
      <c r="B33" s="7"/>
      <c r="D33" s="26"/>
      <c r="E33" s="7"/>
      <c r="F33" s="7"/>
      <c r="G33" s="7"/>
      <c r="H33" s="7"/>
      <c r="I33" s="7"/>
      <c r="J33" s="7"/>
      <c r="K33" s="7"/>
      <c r="L33" s="7"/>
      <c r="M33" s="7"/>
      <c r="N33" s="7"/>
      <c r="O33" s="7"/>
      <c r="P33" s="7"/>
      <c r="Q33" s="7"/>
      <c r="R33" s="7"/>
      <c r="S33" s="7"/>
      <c r="T33" s="7"/>
      <c r="U33" s="7"/>
      <c r="V33" s="7"/>
      <c r="W33" s="7"/>
    </row>
    <row r="34" ht="15.75" customHeight="1">
      <c r="A34" s="7"/>
      <c r="B34" s="7"/>
      <c r="D34" s="26"/>
      <c r="E34" s="7"/>
      <c r="F34" s="7"/>
      <c r="G34" s="7"/>
      <c r="H34" s="7"/>
      <c r="I34" s="7"/>
      <c r="J34" s="7"/>
      <c r="K34" s="7"/>
      <c r="L34" s="7"/>
      <c r="M34" s="7"/>
      <c r="N34" s="7"/>
      <c r="O34" s="7"/>
      <c r="P34" s="7"/>
      <c r="Q34" s="7"/>
      <c r="R34" s="7"/>
      <c r="S34" s="7"/>
      <c r="T34" s="7"/>
      <c r="U34" s="7"/>
      <c r="V34" s="7"/>
      <c r="W34" s="7"/>
    </row>
    <row r="35" ht="15.75" customHeight="1">
      <c r="A35" s="7"/>
      <c r="B35" s="7"/>
      <c r="D35" s="26"/>
      <c r="E35" s="7"/>
      <c r="F35" s="7"/>
      <c r="G35" s="7"/>
      <c r="H35" s="7"/>
      <c r="I35" s="7"/>
      <c r="J35" s="7"/>
      <c r="K35" s="7"/>
      <c r="L35" s="7"/>
      <c r="M35" s="7"/>
      <c r="N35" s="7"/>
      <c r="O35" s="7"/>
      <c r="P35" s="7"/>
      <c r="Q35" s="7"/>
      <c r="R35" s="7"/>
      <c r="S35" s="7"/>
      <c r="T35" s="7"/>
      <c r="U35" s="7"/>
      <c r="V35" s="7"/>
      <c r="W35" s="7"/>
    </row>
    <row r="36" ht="15.75" customHeight="1">
      <c r="A36" s="7"/>
      <c r="B36" s="7"/>
      <c r="D36" s="26"/>
      <c r="E36" s="7"/>
      <c r="F36" s="7"/>
      <c r="G36" s="7"/>
      <c r="H36" s="7"/>
      <c r="I36" s="7"/>
      <c r="J36" s="7"/>
      <c r="K36" s="7"/>
      <c r="L36" s="7"/>
      <c r="M36" s="7"/>
      <c r="N36" s="7"/>
      <c r="O36" s="7"/>
      <c r="P36" s="7"/>
      <c r="Q36" s="7"/>
      <c r="R36" s="7"/>
      <c r="S36" s="7"/>
      <c r="T36" s="7"/>
      <c r="U36" s="7"/>
      <c r="V36" s="7"/>
      <c r="W36" s="7"/>
    </row>
    <row r="37" ht="15.75" customHeight="1">
      <c r="A37" s="7"/>
      <c r="B37" s="7"/>
      <c r="D37" s="26"/>
      <c r="E37" s="7"/>
      <c r="F37" s="7"/>
      <c r="G37" s="7"/>
      <c r="H37" s="7"/>
      <c r="I37" s="7"/>
      <c r="J37" s="7"/>
      <c r="K37" s="7"/>
      <c r="L37" s="7"/>
      <c r="M37" s="7"/>
      <c r="N37" s="7"/>
      <c r="O37" s="7"/>
      <c r="P37" s="7"/>
      <c r="Q37" s="7"/>
      <c r="R37" s="7"/>
      <c r="S37" s="7"/>
      <c r="T37" s="7"/>
      <c r="U37" s="7"/>
      <c r="V37" s="7"/>
      <c r="W37" s="7"/>
    </row>
    <row r="38" ht="15.75" customHeight="1">
      <c r="A38" s="7"/>
      <c r="B38" s="7"/>
      <c r="D38" s="26"/>
      <c r="E38" s="7"/>
      <c r="F38" s="7"/>
      <c r="G38" s="7"/>
      <c r="H38" s="7"/>
      <c r="I38" s="7"/>
      <c r="J38" s="7"/>
      <c r="K38" s="7"/>
      <c r="L38" s="7"/>
      <c r="M38" s="7"/>
      <c r="N38" s="7"/>
      <c r="O38" s="7"/>
      <c r="P38" s="7"/>
      <c r="Q38" s="7"/>
      <c r="R38" s="7"/>
      <c r="S38" s="7"/>
      <c r="T38" s="7"/>
      <c r="U38" s="7"/>
      <c r="V38" s="7"/>
      <c r="W38" s="7"/>
    </row>
    <row r="39" ht="15.75" customHeight="1">
      <c r="A39" s="7"/>
      <c r="B39" s="7"/>
      <c r="C39" s="7"/>
      <c r="D39" s="8"/>
      <c r="E39" s="7"/>
      <c r="F39" s="7"/>
      <c r="G39" s="7"/>
      <c r="H39" s="7"/>
      <c r="I39" s="7"/>
      <c r="J39" s="7"/>
      <c r="K39" s="7"/>
      <c r="L39" s="7"/>
      <c r="M39" s="7"/>
      <c r="N39" s="7"/>
      <c r="O39" s="7"/>
      <c r="P39" s="7"/>
      <c r="Q39" s="7"/>
      <c r="R39" s="7"/>
      <c r="S39" s="7"/>
      <c r="T39" s="7"/>
      <c r="U39" s="7"/>
      <c r="V39" s="7"/>
      <c r="W39" s="7"/>
    </row>
    <row r="40" ht="15.75" customHeight="1">
      <c r="A40" s="7"/>
      <c r="B40" s="7"/>
      <c r="C40" s="7"/>
      <c r="D40" s="8"/>
      <c r="E40" s="7"/>
      <c r="F40" s="7"/>
      <c r="G40" s="7"/>
      <c r="H40" s="7"/>
      <c r="I40" s="7"/>
      <c r="J40" s="7"/>
      <c r="K40" s="7"/>
      <c r="L40" s="7"/>
      <c r="M40" s="7"/>
      <c r="N40" s="7"/>
      <c r="O40" s="7"/>
      <c r="P40" s="7"/>
      <c r="Q40" s="7"/>
      <c r="R40" s="7"/>
      <c r="S40" s="7"/>
      <c r="T40" s="7"/>
      <c r="U40" s="7"/>
      <c r="V40" s="7"/>
      <c r="W40" s="7"/>
    </row>
    <row r="41" ht="15.75" customHeight="1">
      <c r="A41" s="7"/>
      <c r="B41" s="7"/>
      <c r="C41" s="7"/>
      <c r="D41" s="8"/>
      <c r="E41" s="7"/>
      <c r="F41" s="7"/>
      <c r="G41" s="7"/>
      <c r="H41" s="7"/>
      <c r="I41" s="7"/>
      <c r="J41" s="7"/>
      <c r="K41" s="7"/>
      <c r="L41" s="7"/>
      <c r="M41" s="7"/>
      <c r="N41" s="7"/>
      <c r="O41" s="7"/>
      <c r="P41" s="7"/>
      <c r="Q41" s="7"/>
      <c r="R41" s="7"/>
      <c r="S41" s="7"/>
      <c r="T41" s="7"/>
      <c r="U41" s="7"/>
      <c r="V41" s="7"/>
      <c r="W41" s="7"/>
    </row>
    <row r="42" ht="15.75" customHeight="1">
      <c r="A42" s="7"/>
      <c r="B42" s="7"/>
      <c r="C42" s="7"/>
      <c r="D42" s="8"/>
      <c r="E42" s="7"/>
      <c r="F42" s="7"/>
      <c r="G42" s="7"/>
      <c r="H42" s="7"/>
      <c r="I42" s="7"/>
      <c r="J42" s="7"/>
      <c r="K42" s="7"/>
      <c r="L42" s="7"/>
      <c r="M42" s="7"/>
      <c r="N42" s="7"/>
      <c r="O42" s="7"/>
      <c r="P42" s="7"/>
      <c r="Q42" s="7"/>
      <c r="R42" s="7"/>
      <c r="S42" s="7"/>
      <c r="T42" s="7"/>
      <c r="U42" s="7"/>
      <c r="V42" s="7"/>
      <c r="W42" s="7"/>
    </row>
    <row r="43" ht="15.75" customHeight="1">
      <c r="A43" s="7"/>
      <c r="B43" s="7"/>
      <c r="C43" s="7"/>
      <c r="D43" s="8"/>
      <c r="E43" s="7"/>
      <c r="F43" s="7"/>
      <c r="G43" s="7"/>
      <c r="H43" s="7"/>
      <c r="I43" s="7"/>
      <c r="J43" s="7"/>
      <c r="K43" s="7"/>
      <c r="L43" s="7"/>
      <c r="M43" s="7"/>
      <c r="N43" s="7"/>
      <c r="O43" s="7"/>
      <c r="P43" s="7"/>
      <c r="Q43" s="7"/>
      <c r="R43" s="7"/>
      <c r="S43" s="7"/>
      <c r="T43" s="7"/>
      <c r="U43" s="7"/>
      <c r="V43" s="7"/>
      <c r="W43" s="7"/>
    </row>
    <row r="44" ht="15.75" customHeight="1">
      <c r="A44" s="7"/>
      <c r="B44" s="7"/>
      <c r="C44" s="7"/>
      <c r="D44" s="8"/>
      <c r="E44" s="7"/>
      <c r="F44" s="7"/>
      <c r="G44" s="7"/>
      <c r="H44" s="7"/>
      <c r="I44" s="7"/>
      <c r="J44" s="7"/>
      <c r="K44" s="7"/>
      <c r="L44" s="7"/>
      <c r="M44" s="7"/>
      <c r="N44" s="7"/>
      <c r="O44" s="7"/>
      <c r="P44" s="7"/>
      <c r="Q44" s="7"/>
      <c r="R44" s="7"/>
      <c r="S44" s="7"/>
      <c r="T44" s="7"/>
      <c r="U44" s="7"/>
      <c r="V44" s="7"/>
      <c r="W44" s="7"/>
    </row>
    <row r="45" ht="15.75" customHeight="1">
      <c r="A45" s="7"/>
      <c r="B45" s="7"/>
      <c r="C45" s="7"/>
      <c r="D45" s="8"/>
      <c r="E45" s="7"/>
      <c r="F45" s="7"/>
      <c r="G45" s="7"/>
      <c r="H45" s="7"/>
      <c r="I45" s="7"/>
      <c r="J45" s="7"/>
      <c r="K45" s="7"/>
      <c r="L45" s="7"/>
      <c r="M45" s="7"/>
      <c r="N45" s="7"/>
      <c r="O45" s="7"/>
      <c r="P45" s="7"/>
      <c r="Q45" s="7"/>
      <c r="R45" s="7"/>
      <c r="S45" s="7"/>
      <c r="T45" s="7"/>
      <c r="U45" s="7"/>
      <c r="V45" s="7"/>
      <c r="W45" s="7"/>
    </row>
    <row r="46" ht="15.75" customHeight="1">
      <c r="A46" s="7"/>
      <c r="B46" s="7"/>
      <c r="C46" s="7"/>
      <c r="D46" s="8"/>
      <c r="E46" s="7"/>
      <c r="F46" s="7"/>
      <c r="G46" s="7"/>
      <c r="H46" s="7"/>
      <c r="I46" s="7"/>
      <c r="J46" s="7"/>
      <c r="K46" s="7"/>
      <c r="L46" s="7"/>
      <c r="M46" s="7"/>
      <c r="N46" s="7"/>
      <c r="O46" s="7"/>
      <c r="P46" s="7"/>
      <c r="Q46" s="7"/>
      <c r="R46" s="7"/>
      <c r="S46" s="7"/>
      <c r="T46" s="7"/>
      <c r="U46" s="7"/>
      <c r="V46" s="7"/>
      <c r="W46" s="7"/>
    </row>
    <row r="47" ht="15.75" customHeight="1">
      <c r="A47" s="7"/>
      <c r="B47" s="7"/>
      <c r="C47" s="7"/>
      <c r="D47" s="8"/>
      <c r="E47" s="7"/>
      <c r="F47" s="7"/>
      <c r="G47" s="7"/>
      <c r="H47" s="7"/>
      <c r="I47" s="7"/>
      <c r="J47" s="7"/>
      <c r="K47" s="7"/>
      <c r="L47" s="7"/>
      <c r="M47" s="7"/>
      <c r="N47" s="7"/>
      <c r="O47" s="7"/>
      <c r="P47" s="7"/>
      <c r="Q47" s="7"/>
      <c r="R47" s="7"/>
      <c r="S47" s="7"/>
      <c r="T47" s="7"/>
      <c r="U47" s="7"/>
      <c r="V47" s="7"/>
      <c r="W47" s="7"/>
    </row>
    <row r="48" ht="15.75" customHeight="1">
      <c r="A48" s="7"/>
      <c r="B48" s="7"/>
      <c r="C48" s="7"/>
      <c r="D48" s="8"/>
      <c r="E48" s="7"/>
      <c r="F48" s="7"/>
      <c r="G48" s="7"/>
      <c r="H48" s="7"/>
      <c r="I48" s="7"/>
      <c r="J48" s="7"/>
      <c r="K48" s="7"/>
      <c r="L48" s="7"/>
      <c r="M48" s="7"/>
      <c r="N48" s="7"/>
      <c r="O48" s="7"/>
      <c r="P48" s="7"/>
      <c r="Q48" s="7"/>
      <c r="R48" s="7"/>
      <c r="S48" s="7"/>
      <c r="T48" s="7"/>
      <c r="U48" s="7"/>
      <c r="V48" s="7"/>
      <c r="W48" s="7"/>
    </row>
    <row r="49" ht="15.75" customHeight="1">
      <c r="A49" s="7"/>
      <c r="B49" s="7"/>
      <c r="C49" s="7"/>
      <c r="D49" s="8"/>
      <c r="E49" s="7"/>
      <c r="F49" s="7"/>
      <c r="G49" s="7"/>
      <c r="H49" s="7"/>
      <c r="I49" s="7"/>
      <c r="J49" s="7"/>
      <c r="K49" s="7"/>
      <c r="L49" s="7"/>
      <c r="M49" s="7"/>
      <c r="N49" s="7"/>
      <c r="O49" s="7"/>
      <c r="P49" s="7"/>
      <c r="Q49" s="7"/>
      <c r="R49" s="7"/>
      <c r="S49" s="7"/>
      <c r="T49" s="7"/>
      <c r="U49" s="7"/>
      <c r="V49" s="7"/>
      <c r="W49" s="7"/>
    </row>
    <row r="50" ht="15.75" customHeight="1">
      <c r="A50" s="7"/>
      <c r="B50" s="7"/>
      <c r="C50" s="7"/>
      <c r="D50" s="8"/>
      <c r="E50" s="7"/>
      <c r="F50" s="7"/>
      <c r="G50" s="7"/>
      <c r="H50" s="7"/>
      <c r="I50" s="7"/>
      <c r="J50" s="7"/>
      <c r="K50" s="7"/>
      <c r="L50" s="7"/>
      <c r="M50" s="7"/>
      <c r="N50" s="7"/>
      <c r="O50" s="7"/>
      <c r="P50" s="7"/>
      <c r="Q50" s="7"/>
      <c r="R50" s="7"/>
      <c r="S50" s="7"/>
      <c r="T50" s="7"/>
      <c r="U50" s="7"/>
      <c r="V50" s="7"/>
      <c r="W50" s="7"/>
    </row>
    <row r="51" ht="15.75" customHeight="1">
      <c r="A51" s="7"/>
      <c r="B51" s="7"/>
      <c r="C51" s="7"/>
      <c r="D51" s="8"/>
      <c r="E51" s="7"/>
      <c r="F51" s="7"/>
      <c r="G51" s="7"/>
      <c r="H51" s="7"/>
      <c r="I51" s="7"/>
      <c r="J51" s="7"/>
      <c r="K51" s="7"/>
      <c r="L51" s="7"/>
      <c r="M51" s="7"/>
      <c r="N51" s="7"/>
      <c r="O51" s="7"/>
      <c r="P51" s="7"/>
      <c r="Q51" s="7"/>
      <c r="R51" s="7"/>
      <c r="S51" s="7"/>
      <c r="T51" s="7"/>
      <c r="U51" s="7"/>
      <c r="V51" s="7"/>
      <c r="W51" s="7"/>
    </row>
    <row r="52" ht="15.75" customHeight="1">
      <c r="A52" s="7"/>
      <c r="B52" s="7"/>
      <c r="C52" s="7"/>
      <c r="D52" s="8"/>
      <c r="E52" s="7"/>
      <c r="F52" s="7"/>
      <c r="G52" s="7"/>
      <c r="H52" s="7"/>
      <c r="I52" s="7"/>
      <c r="J52" s="7"/>
      <c r="K52" s="7"/>
      <c r="L52" s="7"/>
      <c r="M52" s="7"/>
      <c r="N52" s="7"/>
      <c r="O52" s="7"/>
      <c r="P52" s="7"/>
      <c r="Q52" s="7"/>
      <c r="R52" s="7"/>
      <c r="S52" s="7"/>
      <c r="T52" s="7"/>
      <c r="U52" s="7"/>
      <c r="V52" s="7"/>
      <c r="W52" s="7"/>
    </row>
    <row r="53" ht="15.75" customHeight="1">
      <c r="A53" s="7"/>
      <c r="B53" s="7"/>
      <c r="C53" s="7"/>
      <c r="D53" s="8"/>
      <c r="E53" s="7"/>
      <c r="F53" s="7"/>
      <c r="G53" s="7"/>
      <c r="H53" s="7"/>
      <c r="I53" s="7"/>
      <c r="J53" s="7"/>
      <c r="K53" s="7"/>
      <c r="L53" s="7"/>
      <c r="M53" s="7"/>
      <c r="N53" s="7"/>
      <c r="O53" s="7"/>
      <c r="P53" s="7"/>
      <c r="Q53" s="7"/>
      <c r="R53" s="7"/>
      <c r="S53" s="7"/>
      <c r="T53" s="7"/>
      <c r="U53" s="7"/>
      <c r="V53" s="7"/>
      <c r="W53" s="7"/>
    </row>
    <row r="54" ht="15.75" customHeight="1">
      <c r="A54" s="7"/>
      <c r="B54" s="7"/>
      <c r="C54" s="7"/>
      <c r="D54" s="8"/>
      <c r="E54" s="7"/>
      <c r="F54" s="7"/>
      <c r="G54" s="7"/>
      <c r="H54" s="7"/>
      <c r="I54" s="7"/>
      <c r="J54" s="7"/>
      <c r="K54" s="7"/>
      <c r="L54" s="7"/>
      <c r="M54" s="7"/>
      <c r="N54" s="7"/>
      <c r="O54" s="7"/>
      <c r="P54" s="7"/>
      <c r="Q54" s="7"/>
      <c r="R54" s="7"/>
      <c r="S54" s="7"/>
      <c r="T54" s="7"/>
      <c r="U54" s="7"/>
      <c r="V54" s="7"/>
      <c r="W54" s="7"/>
    </row>
    <row r="55" ht="15.75" customHeight="1">
      <c r="A55" s="7"/>
      <c r="B55" s="7"/>
      <c r="C55" s="7"/>
      <c r="D55" s="8"/>
      <c r="E55" s="7"/>
      <c r="F55" s="7"/>
      <c r="G55" s="7"/>
      <c r="H55" s="7"/>
      <c r="I55" s="7"/>
      <c r="J55" s="7"/>
      <c r="K55" s="7"/>
      <c r="L55" s="7"/>
      <c r="M55" s="7"/>
      <c r="N55" s="7"/>
      <c r="O55" s="7"/>
      <c r="P55" s="7"/>
      <c r="Q55" s="7"/>
      <c r="R55" s="7"/>
      <c r="S55" s="7"/>
      <c r="T55" s="7"/>
      <c r="U55" s="7"/>
      <c r="V55" s="7"/>
      <c r="W55" s="7"/>
    </row>
    <row r="56" ht="15.75" customHeight="1">
      <c r="A56" s="7"/>
      <c r="B56" s="7"/>
      <c r="C56" s="7"/>
      <c r="D56" s="8"/>
      <c r="E56" s="7"/>
      <c r="F56" s="7"/>
      <c r="G56" s="7"/>
      <c r="H56" s="7"/>
      <c r="I56" s="7"/>
      <c r="J56" s="7"/>
      <c r="K56" s="7"/>
      <c r="L56" s="7"/>
      <c r="M56" s="7"/>
      <c r="N56" s="7"/>
      <c r="O56" s="7"/>
      <c r="P56" s="7"/>
      <c r="Q56" s="7"/>
      <c r="R56" s="7"/>
      <c r="S56" s="7"/>
      <c r="T56" s="7"/>
      <c r="U56" s="7"/>
      <c r="V56" s="7"/>
      <c r="W56" s="7"/>
    </row>
    <row r="57" ht="15.75" customHeight="1">
      <c r="A57" s="7"/>
      <c r="B57" s="7"/>
      <c r="C57" s="7"/>
      <c r="D57" s="8"/>
      <c r="E57" s="7"/>
      <c r="F57" s="7"/>
      <c r="G57" s="7"/>
      <c r="H57" s="7"/>
      <c r="I57" s="7"/>
      <c r="J57" s="7"/>
      <c r="K57" s="7"/>
      <c r="L57" s="7"/>
      <c r="M57" s="7"/>
      <c r="N57" s="7"/>
      <c r="O57" s="7"/>
      <c r="P57" s="7"/>
      <c r="Q57" s="7"/>
      <c r="R57" s="7"/>
      <c r="S57" s="7"/>
      <c r="T57" s="7"/>
      <c r="U57" s="7"/>
      <c r="V57" s="7"/>
      <c r="W57" s="7"/>
    </row>
    <row r="58" ht="15.75" customHeight="1">
      <c r="A58" s="7"/>
      <c r="B58" s="7"/>
      <c r="C58" s="7"/>
      <c r="D58" s="8"/>
      <c r="E58" s="7"/>
      <c r="F58" s="7"/>
      <c r="G58" s="7"/>
      <c r="H58" s="7"/>
      <c r="I58" s="7"/>
      <c r="J58" s="7"/>
      <c r="K58" s="7"/>
      <c r="L58" s="7"/>
      <c r="M58" s="7"/>
      <c r="N58" s="7"/>
      <c r="O58" s="7"/>
      <c r="P58" s="7"/>
      <c r="Q58" s="7"/>
      <c r="R58" s="7"/>
      <c r="S58" s="7"/>
      <c r="T58" s="7"/>
      <c r="U58" s="7"/>
      <c r="V58" s="7"/>
      <c r="W58" s="7"/>
    </row>
    <row r="59" ht="15.75" customHeight="1">
      <c r="A59" s="7"/>
      <c r="B59" s="7"/>
      <c r="C59" s="7"/>
      <c r="D59" s="8"/>
      <c r="E59" s="7"/>
      <c r="F59" s="7"/>
      <c r="G59" s="7"/>
      <c r="H59" s="7"/>
      <c r="I59" s="7"/>
      <c r="J59" s="7"/>
      <c r="K59" s="7"/>
      <c r="L59" s="7"/>
      <c r="M59" s="7"/>
      <c r="N59" s="7"/>
      <c r="O59" s="7"/>
      <c r="P59" s="7"/>
      <c r="Q59" s="7"/>
      <c r="R59" s="7"/>
      <c r="S59" s="7"/>
      <c r="T59" s="7"/>
      <c r="U59" s="7"/>
      <c r="V59" s="7"/>
      <c r="W59" s="7"/>
    </row>
    <row r="60" ht="15.75" customHeight="1">
      <c r="A60" s="7"/>
      <c r="B60" s="7"/>
      <c r="C60" s="7"/>
      <c r="D60" s="8"/>
      <c r="E60" s="7"/>
      <c r="F60" s="7"/>
      <c r="G60" s="7"/>
      <c r="H60" s="7"/>
      <c r="I60" s="7"/>
      <c r="J60" s="7"/>
      <c r="K60" s="7"/>
      <c r="L60" s="7"/>
      <c r="M60" s="7"/>
      <c r="N60" s="7"/>
      <c r="O60" s="7"/>
      <c r="P60" s="7"/>
      <c r="Q60" s="7"/>
      <c r="R60" s="7"/>
      <c r="S60" s="7"/>
      <c r="T60" s="7"/>
      <c r="U60" s="7"/>
      <c r="V60" s="7"/>
      <c r="W60" s="7"/>
    </row>
    <row r="61" ht="15.75" customHeight="1">
      <c r="A61" s="7"/>
      <c r="B61" s="7"/>
      <c r="C61" s="7"/>
      <c r="D61" s="8"/>
      <c r="E61" s="7"/>
      <c r="F61" s="7"/>
      <c r="G61" s="7"/>
      <c r="H61" s="7"/>
      <c r="I61" s="7"/>
      <c r="J61" s="7"/>
      <c r="K61" s="7"/>
      <c r="L61" s="7"/>
      <c r="M61" s="7"/>
      <c r="N61" s="7"/>
      <c r="O61" s="7"/>
      <c r="P61" s="7"/>
      <c r="Q61" s="7"/>
      <c r="R61" s="7"/>
      <c r="S61" s="7"/>
      <c r="T61" s="7"/>
      <c r="U61" s="7"/>
      <c r="V61" s="7"/>
      <c r="W61" s="7"/>
    </row>
    <row r="62" ht="15.75" customHeight="1">
      <c r="A62" s="7"/>
      <c r="B62" s="7"/>
      <c r="C62" s="7"/>
      <c r="D62" s="8"/>
      <c r="E62" s="7"/>
      <c r="F62" s="7"/>
      <c r="G62" s="7"/>
      <c r="H62" s="7"/>
      <c r="I62" s="7"/>
      <c r="J62" s="7"/>
      <c r="K62" s="7"/>
      <c r="L62" s="7"/>
      <c r="M62" s="7"/>
      <c r="N62" s="7"/>
      <c r="O62" s="7"/>
      <c r="P62" s="7"/>
      <c r="Q62" s="7"/>
      <c r="R62" s="7"/>
      <c r="S62" s="7"/>
      <c r="T62" s="7"/>
      <c r="U62" s="7"/>
      <c r="V62" s="7"/>
      <c r="W62" s="7"/>
    </row>
    <row r="63" ht="15.75" customHeight="1">
      <c r="A63" s="7"/>
      <c r="B63" s="7"/>
      <c r="C63" s="7"/>
      <c r="D63" s="8"/>
      <c r="E63" s="7"/>
      <c r="F63" s="7"/>
      <c r="G63" s="7"/>
      <c r="H63" s="7"/>
      <c r="I63" s="7"/>
      <c r="J63" s="7"/>
      <c r="K63" s="7"/>
      <c r="L63" s="7"/>
      <c r="M63" s="7"/>
      <c r="N63" s="7"/>
      <c r="O63" s="7"/>
      <c r="P63" s="7"/>
      <c r="Q63" s="7"/>
      <c r="R63" s="7"/>
      <c r="S63" s="7"/>
      <c r="T63" s="7"/>
      <c r="U63" s="7"/>
      <c r="V63" s="7"/>
      <c r="W63" s="7"/>
    </row>
    <row r="64" ht="15.75" customHeight="1">
      <c r="A64" s="7"/>
      <c r="B64" s="7"/>
      <c r="C64" s="7"/>
      <c r="D64" s="8"/>
      <c r="E64" s="7"/>
      <c r="F64" s="7"/>
      <c r="G64" s="7"/>
      <c r="H64" s="7"/>
      <c r="I64" s="7"/>
      <c r="J64" s="7"/>
      <c r="K64" s="7"/>
      <c r="L64" s="7"/>
      <c r="M64" s="7"/>
      <c r="N64" s="7"/>
      <c r="O64" s="7"/>
      <c r="P64" s="7"/>
      <c r="Q64" s="7"/>
      <c r="R64" s="7"/>
      <c r="S64" s="7"/>
      <c r="T64" s="7"/>
      <c r="U64" s="7"/>
      <c r="V64" s="7"/>
      <c r="W64" s="7"/>
    </row>
    <row r="65" ht="15.75" customHeight="1">
      <c r="A65" s="7"/>
      <c r="B65" s="7"/>
      <c r="C65" s="7"/>
      <c r="D65" s="8"/>
      <c r="E65" s="7"/>
      <c r="F65" s="7"/>
      <c r="G65" s="7"/>
      <c r="H65" s="7"/>
      <c r="I65" s="7"/>
      <c r="J65" s="7"/>
      <c r="K65" s="7"/>
      <c r="L65" s="7"/>
      <c r="M65" s="7"/>
      <c r="N65" s="7"/>
      <c r="O65" s="7"/>
      <c r="P65" s="7"/>
      <c r="Q65" s="7"/>
      <c r="R65" s="7"/>
      <c r="S65" s="7"/>
      <c r="T65" s="7"/>
      <c r="U65" s="7"/>
      <c r="V65" s="7"/>
      <c r="W65" s="7"/>
    </row>
    <row r="66" ht="15.75" customHeight="1">
      <c r="A66" s="7"/>
      <c r="B66" s="7"/>
      <c r="C66" s="7"/>
      <c r="D66" s="8"/>
      <c r="E66" s="7"/>
      <c r="F66" s="7"/>
      <c r="G66" s="7"/>
      <c r="H66" s="7"/>
      <c r="I66" s="7"/>
      <c r="J66" s="7"/>
      <c r="K66" s="7"/>
      <c r="L66" s="7"/>
      <c r="M66" s="7"/>
      <c r="N66" s="7"/>
      <c r="O66" s="7"/>
      <c r="P66" s="7"/>
      <c r="Q66" s="7"/>
      <c r="R66" s="7"/>
      <c r="S66" s="7"/>
      <c r="T66" s="7"/>
      <c r="U66" s="7"/>
      <c r="V66" s="7"/>
      <c r="W66" s="7"/>
    </row>
    <row r="67" ht="15.75" customHeight="1">
      <c r="A67" s="7"/>
      <c r="B67" s="7"/>
      <c r="C67" s="7"/>
      <c r="D67" s="8"/>
      <c r="E67" s="7"/>
      <c r="F67" s="7"/>
      <c r="G67" s="7"/>
      <c r="H67" s="7"/>
      <c r="I67" s="7"/>
      <c r="J67" s="7"/>
      <c r="K67" s="7"/>
      <c r="L67" s="7"/>
      <c r="M67" s="7"/>
      <c r="N67" s="7"/>
      <c r="O67" s="7"/>
      <c r="P67" s="7"/>
      <c r="Q67" s="7"/>
      <c r="R67" s="7"/>
      <c r="S67" s="7"/>
      <c r="T67" s="7"/>
      <c r="U67" s="7"/>
      <c r="V67" s="7"/>
      <c r="W67" s="7"/>
    </row>
    <row r="68" ht="15.75" customHeight="1">
      <c r="A68" s="7"/>
      <c r="B68" s="7"/>
      <c r="C68" s="7"/>
      <c r="D68" s="8"/>
      <c r="E68" s="7"/>
      <c r="F68" s="7"/>
      <c r="G68" s="7"/>
      <c r="H68" s="7"/>
      <c r="I68" s="7"/>
      <c r="J68" s="7"/>
      <c r="K68" s="7"/>
      <c r="L68" s="7"/>
      <c r="M68" s="7"/>
      <c r="N68" s="7"/>
      <c r="O68" s="7"/>
      <c r="P68" s="7"/>
      <c r="Q68" s="7"/>
      <c r="R68" s="7"/>
      <c r="S68" s="7"/>
      <c r="T68" s="7"/>
      <c r="U68" s="7"/>
      <c r="V68" s="7"/>
      <c r="W68" s="7"/>
    </row>
    <row r="69" ht="15.75" customHeight="1">
      <c r="A69" s="7"/>
      <c r="B69" s="7"/>
      <c r="C69" s="7"/>
      <c r="D69" s="8"/>
      <c r="E69" s="7"/>
      <c r="F69" s="7"/>
      <c r="G69" s="7"/>
      <c r="H69" s="7"/>
      <c r="I69" s="7"/>
      <c r="J69" s="7"/>
      <c r="K69" s="7"/>
      <c r="L69" s="7"/>
      <c r="M69" s="7"/>
      <c r="N69" s="7"/>
      <c r="O69" s="7"/>
      <c r="P69" s="7"/>
      <c r="Q69" s="7"/>
      <c r="R69" s="7"/>
      <c r="S69" s="7"/>
      <c r="T69" s="7"/>
      <c r="U69" s="7"/>
      <c r="V69" s="7"/>
      <c r="W69" s="7"/>
    </row>
    <row r="70" ht="15.75" customHeight="1">
      <c r="A70" s="7"/>
      <c r="B70" s="7"/>
      <c r="C70" s="7"/>
      <c r="D70" s="8"/>
      <c r="E70" s="7"/>
      <c r="F70" s="7"/>
      <c r="G70" s="7"/>
      <c r="H70" s="7"/>
      <c r="I70" s="7"/>
      <c r="J70" s="7"/>
      <c r="K70" s="7"/>
      <c r="L70" s="7"/>
      <c r="M70" s="7"/>
      <c r="N70" s="7"/>
      <c r="O70" s="7"/>
      <c r="P70" s="7"/>
      <c r="Q70" s="7"/>
      <c r="R70" s="7"/>
      <c r="S70" s="7"/>
      <c r="T70" s="7"/>
      <c r="U70" s="7"/>
      <c r="V70" s="7"/>
      <c r="W70" s="7"/>
    </row>
    <row r="71" ht="15.75" customHeight="1">
      <c r="A71" s="7"/>
      <c r="B71" s="7"/>
      <c r="C71" s="7"/>
      <c r="D71" s="8"/>
      <c r="E71" s="7"/>
      <c r="F71" s="7"/>
      <c r="G71" s="7"/>
      <c r="H71" s="7"/>
      <c r="I71" s="7"/>
      <c r="J71" s="7"/>
      <c r="K71" s="7"/>
      <c r="L71" s="7"/>
      <c r="M71" s="7"/>
      <c r="N71" s="7"/>
      <c r="O71" s="7"/>
      <c r="P71" s="7"/>
      <c r="Q71" s="7"/>
      <c r="R71" s="7"/>
      <c r="S71" s="7"/>
      <c r="T71" s="7"/>
      <c r="U71" s="7"/>
      <c r="V71" s="7"/>
      <c r="W71" s="7"/>
    </row>
    <row r="72" ht="15.75" customHeight="1">
      <c r="A72" s="7"/>
      <c r="B72" s="7"/>
      <c r="C72" s="7"/>
      <c r="D72" s="8"/>
      <c r="E72" s="7"/>
      <c r="F72" s="7"/>
      <c r="G72" s="7"/>
      <c r="H72" s="7"/>
      <c r="I72" s="7"/>
      <c r="J72" s="7"/>
      <c r="K72" s="7"/>
      <c r="L72" s="7"/>
      <c r="M72" s="7"/>
      <c r="N72" s="7"/>
      <c r="O72" s="7"/>
      <c r="P72" s="7"/>
      <c r="Q72" s="7"/>
      <c r="R72" s="7"/>
      <c r="S72" s="7"/>
      <c r="T72" s="7"/>
      <c r="U72" s="7"/>
      <c r="V72" s="7"/>
      <c r="W72" s="7"/>
    </row>
    <row r="73" ht="15.75" customHeight="1">
      <c r="A73" s="7"/>
      <c r="B73" s="7"/>
      <c r="C73" s="7"/>
      <c r="D73" s="8"/>
      <c r="E73" s="7"/>
      <c r="F73" s="7"/>
      <c r="G73" s="7"/>
      <c r="H73" s="7"/>
      <c r="I73" s="7"/>
      <c r="J73" s="7"/>
      <c r="K73" s="7"/>
      <c r="L73" s="7"/>
      <c r="M73" s="7"/>
      <c r="N73" s="7"/>
      <c r="O73" s="7"/>
      <c r="P73" s="7"/>
      <c r="Q73" s="7"/>
      <c r="R73" s="7"/>
      <c r="S73" s="7"/>
      <c r="T73" s="7"/>
      <c r="U73" s="7"/>
      <c r="V73" s="7"/>
      <c r="W73" s="7"/>
    </row>
    <row r="74" ht="15.75" customHeight="1">
      <c r="A74" s="7"/>
      <c r="B74" s="7"/>
      <c r="C74" s="7"/>
      <c r="D74" s="8"/>
      <c r="E74" s="7"/>
      <c r="F74" s="7"/>
      <c r="G74" s="7"/>
      <c r="H74" s="7"/>
      <c r="I74" s="7"/>
      <c r="J74" s="7"/>
      <c r="K74" s="7"/>
      <c r="L74" s="7"/>
      <c r="M74" s="7"/>
      <c r="N74" s="7"/>
      <c r="O74" s="7"/>
      <c r="P74" s="7"/>
      <c r="Q74" s="7"/>
      <c r="R74" s="7"/>
      <c r="S74" s="7"/>
      <c r="T74" s="7"/>
      <c r="U74" s="7"/>
      <c r="V74" s="7"/>
      <c r="W74" s="7"/>
    </row>
    <row r="75" ht="15.75" customHeight="1">
      <c r="A75" s="7"/>
      <c r="B75" s="7"/>
      <c r="C75" s="7"/>
      <c r="D75" s="8"/>
      <c r="E75" s="7"/>
      <c r="F75" s="7"/>
      <c r="G75" s="7"/>
      <c r="H75" s="7"/>
      <c r="I75" s="7"/>
      <c r="J75" s="7"/>
      <c r="K75" s="7"/>
      <c r="L75" s="7"/>
      <c r="M75" s="7"/>
      <c r="N75" s="7"/>
      <c r="O75" s="7"/>
      <c r="P75" s="7"/>
      <c r="Q75" s="7"/>
      <c r="R75" s="7"/>
      <c r="S75" s="7"/>
      <c r="T75" s="7"/>
      <c r="U75" s="7"/>
      <c r="V75" s="7"/>
      <c r="W75" s="7"/>
    </row>
    <row r="76" ht="15.75" customHeight="1">
      <c r="A76" s="7"/>
      <c r="B76" s="7"/>
      <c r="C76" s="7"/>
      <c r="D76" s="8"/>
      <c r="E76" s="7"/>
      <c r="F76" s="7"/>
      <c r="G76" s="7"/>
      <c r="H76" s="7"/>
      <c r="I76" s="7"/>
      <c r="J76" s="7"/>
      <c r="K76" s="7"/>
      <c r="L76" s="7"/>
      <c r="M76" s="7"/>
      <c r="N76" s="7"/>
      <c r="O76" s="7"/>
      <c r="P76" s="7"/>
      <c r="Q76" s="7"/>
      <c r="R76" s="7"/>
      <c r="S76" s="7"/>
      <c r="T76" s="7"/>
      <c r="U76" s="7"/>
      <c r="V76" s="7"/>
      <c r="W76" s="7"/>
    </row>
    <row r="77" ht="15.75" customHeight="1">
      <c r="A77" s="7"/>
      <c r="B77" s="7"/>
      <c r="C77" s="7"/>
      <c r="D77" s="8"/>
      <c r="E77" s="7"/>
      <c r="F77" s="7"/>
      <c r="G77" s="7"/>
      <c r="H77" s="7"/>
      <c r="I77" s="7"/>
      <c r="J77" s="7"/>
      <c r="K77" s="7"/>
      <c r="L77" s="7"/>
      <c r="M77" s="7"/>
      <c r="N77" s="7"/>
      <c r="O77" s="7"/>
      <c r="P77" s="7"/>
      <c r="Q77" s="7"/>
      <c r="R77" s="7"/>
      <c r="S77" s="7"/>
      <c r="T77" s="7"/>
      <c r="U77" s="7"/>
      <c r="V77" s="7"/>
      <c r="W77" s="7"/>
    </row>
    <row r="78" ht="15.75" customHeight="1">
      <c r="D78" s="26"/>
    </row>
    <row r="79" ht="15.75" customHeight="1">
      <c r="D79" s="26"/>
    </row>
    <row r="80" ht="15.75" customHeight="1">
      <c r="D80" s="26"/>
    </row>
    <row r="81" ht="15.75" customHeight="1">
      <c r="D81" s="26"/>
    </row>
    <row r="82" ht="15.75" customHeight="1">
      <c r="D82" s="26"/>
    </row>
    <row r="83" ht="15.75" customHeight="1">
      <c r="D83" s="26"/>
    </row>
    <row r="84" ht="15.75" customHeight="1">
      <c r="D84" s="26"/>
    </row>
    <row r="85" ht="15.75" customHeight="1">
      <c r="D85" s="26"/>
    </row>
    <row r="86" ht="15.75" customHeight="1">
      <c r="D86" s="26"/>
    </row>
    <row r="87" ht="15.75" customHeight="1">
      <c r="D87" s="26"/>
    </row>
    <row r="88" ht="15.75" customHeight="1">
      <c r="D88" s="26"/>
    </row>
    <row r="89" ht="15.75" customHeight="1">
      <c r="D89" s="26"/>
    </row>
    <row r="90" ht="15.75" customHeight="1">
      <c r="D90" s="26"/>
    </row>
    <row r="91" ht="15.75" customHeight="1">
      <c r="D91" s="26"/>
    </row>
    <row r="92" ht="15.75" customHeight="1">
      <c r="D92" s="26"/>
    </row>
    <row r="93" ht="15.75" customHeight="1">
      <c r="D93" s="26"/>
    </row>
    <row r="94" ht="15.75" customHeight="1">
      <c r="D94" s="26"/>
    </row>
    <row r="95" ht="15.75" customHeight="1">
      <c r="D95" s="26"/>
    </row>
    <row r="96" ht="15.75" customHeight="1">
      <c r="D96" s="26"/>
    </row>
    <row r="97" ht="15.75" customHeight="1">
      <c r="D97" s="26"/>
    </row>
    <row r="98" ht="15.75" customHeight="1">
      <c r="D98" s="26"/>
    </row>
    <row r="99" ht="15.75" customHeight="1">
      <c r="D99" s="26"/>
    </row>
    <row r="100" ht="15.75" customHeight="1">
      <c r="D100" s="26"/>
    </row>
    <row r="101" ht="15.75" customHeight="1">
      <c r="D101" s="26"/>
    </row>
    <row r="102" ht="15.75" customHeight="1">
      <c r="D102" s="26"/>
    </row>
    <row r="103" ht="15.75" customHeight="1">
      <c r="D103" s="26"/>
    </row>
    <row r="104" ht="15.75" customHeight="1">
      <c r="D104" s="26"/>
    </row>
    <row r="105" ht="15.75" customHeight="1">
      <c r="D105" s="26"/>
    </row>
    <row r="106" ht="15.75" customHeight="1">
      <c r="D106" s="26"/>
    </row>
    <row r="107" ht="15.75" customHeight="1">
      <c r="D107" s="26"/>
    </row>
    <row r="108" ht="15.75" customHeight="1">
      <c r="D108" s="26"/>
    </row>
    <row r="109" ht="15.75" customHeight="1">
      <c r="D109" s="26"/>
    </row>
    <row r="110" ht="15.75" customHeight="1">
      <c r="D110" s="26"/>
    </row>
    <row r="111" ht="15.75" customHeight="1">
      <c r="D111" s="26"/>
    </row>
    <row r="112" ht="15.75" customHeight="1">
      <c r="D112" s="26"/>
    </row>
    <row r="113" ht="15.75" customHeight="1">
      <c r="D113" s="26"/>
    </row>
    <row r="114" ht="15.75" customHeight="1">
      <c r="D114" s="26"/>
    </row>
    <row r="115" ht="15.75" customHeight="1">
      <c r="D115" s="26"/>
    </row>
    <row r="116" ht="15.75" customHeight="1">
      <c r="D116" s="26"/>
    </row>
    <row r="117" ht="15.75" customHeight="1">
      <c r="D117" s="26"/>
    </row>
    <row r="118" ht="15.75" customHeight="1">
      <c r="D118" s="26"/>
    </row>
    <row r="119" ht="15.75" customHeight="1">
      <c r="D119" s="26"/>
    </row>
    <row r="120" ht="15.75" customHeight="1">
      <c r="D120" s="26"/>
    </row>
    <row r="121" ht="15.75" customHeight="1">
      <c r="D121" s="26"/>
    </row>
    <row r="122" ht="15.75" customHeight="1">
      <c r="D122" s="26"/>
    </row>
    <row r="123" ht="15.75" customHeight="1">
      <c r="D123" s="26"/>
    </row>
    <row r="124" ht="15.75" customHeight="1">
      <c r="D124" s="26"/>
    </row>
    <row r="125" ht="15.75" customHeight="1">
      <c r="D125" s="26"/>
    </row>
    <row r="126" ht="15.75" customHeight="1">
      <c r="D126" s="26"/>
    </row>
    <row r="127" ht="15.75" customHeight="1">
      <c r="D127" s="26"/>
    </row>
    <row r="128" ht="15.75" customHeight="1">
      <c r="D128" s="26"/>
    </row>
    <row r="129" ht="15.75" customHeight="1">
      <c r="D129" s="26"/>
    </row>
    <row r="130" ht="15.75" customHeight="1">
      <c r="D130" s="26"/>
    </row>
    <row r="131" ht="15.75" customHeight="1">
      <c r="D131" s="26"/>
    </row>
    <row r="132" ht="15.75" customHeight="1">
      <c r="D132" s="26"/>
    </row>
    <row r="133" ht="15.75" customHeight="1">
      <c r="D133" s="26"/>
    </row>
    <row r="134" ht="15.75" customHeight="1">
      <c r="D134" s="26"/>
    </row>
    <row r="135" ht="15.75" customHeight="1">
      <c r="D135" s="26"/>
    </row>
    <row r="136" ht="15.75" customHeight="1">
      <c r="D136" s="26"/>
    </row>
    <row r="137" ht="15.75" customHeight="1">
      <c r="D137" s="26"/>
    </row>
    <row r="138" ht="15.75" customHeight="1">
      <c r="D138" s="26"/>
    </row>
    <row r="139" ht="15.75" customHeight="1">
      <c r="D139" s="26"/>
    </row>
    <row r="140" ht="15.75" customHeight="1">
      <c r="D140" s="26"/>
    </row>
    <row r="141" ht="15.75" customHeight="1">
      <c r="D141" s="26"/>
    </row>
    <row r="142" ht="15.75" customHeight="1">
      <c r="D142" s="26"/>
    </row>
    <row r="143" ht="15.75" customHeight="1">
      <c r="D143" s="26"/>
    </row>
    <row r="144" ht="15.75" customHeight="1">
      <c r="D144" s="26"/>
    </row>
    <row r="145" ht="15.75" customHeight="1">
      <c r="D145" s="26"/>
    </row>
    <row r="146" ht="15.75" customHeight="1">
      <c r="D146" s="26"/>
    </row>
    <row r="147" ht="15.75" customHeight="1">
      <c r="D147" s="26"/>
    </row>
    <row r="148" ht="15.75" customHeight="1">
      <c r="D148" s="26"/>
    </row>
    <row r="149" ht="15.75" customHeight="1">
      <c r="D149" s="26"/>
    </row>
    <row r="150" ht="15.75" customHeight="1">
      <c r="D150" s="26"/>
    </row>
    <row r="151" ht="15.75" customHeight="1">
      <c r="D151" s="26"/>
    </row>
    <row r="152" ht="15.75" customHeight="1">
      <c r="D152" s="26"/>
    </row>
    <row r="153" ht="15.75" customHeight="1">
      <c r="D153" s="26"/>
    </row>
    <row r="154" ht="15.75" customHeight="1">
      <c r="D154" s="26"/>
    </row>
    <row r="155" ht="15.75" customHeight="1">
      <c r="D155" s="26"/>
    </row>
    <row r="156" ht="15.75" customHeight="1">
      <c r="D156" s="26"/>
    </row>
    <row r="157" ht="15.75" customHeight="1">
      <c r="D157" s="26"/>
    </row>
    <row r="158" ht="15.75" customHeight="1">
      <c r="D158" s="26"/>
    </row>
    <row r="159" ht="15.75" customHeight="1">
      <c r="D159" s="26"/>
    </row>
    <row r="160" ht="15.75" customHeight="1">
      <c r="D160" s="26"/>
    </row>
    <row r="161" ht="15.75" customHeight="1">
      <c r="D161" s="26"/>
    </row>
    <row r="162" ht="15.75" customHeight="1">
      <c r="D162" s="26"/>
    </row>
    <row r="163" ht="15.75" customHeight="1">
      <c r="D163" s="26"/>
    </row>
    <row r="164" ht="15.75" customHeight="1">
      <c r="D164" s="26"/>
    </row>
    <row r="165" ht="15.75" customHeight="1">
      <c r="D165" s="26"/>
    </row>
    <row r="166" ht="15.75" customHeight="1">
      <c r="D166" s="26"/>
    </row>
    <row r="167" ht="15.75" customHeight="1">
      <c r="D167" s="26"/>
    </row>
    <row r="168" ht="15.75" customHeight="1">
      <c r="D168" s="26"/>
    </row>
    <row r="169" ht="15.75" customHeight="1">
      <c r="D169" s="26"/>
    </row>
    <row r="170" ht="15.75" customHeight="1">
      <c r="D170" s="26"/>
    </row>
    <row r="171" ht="15.75" customHeight="1">
      <c r="D171" s="26"/>
    </row>
    <row r="172" ht="15.75" customHeight="1">
      <c r="D172" s="26"/>
    </row>
    <row r="173" ht="15.75" customHeight="1">
      <c r="D173" s="26"/>
    </row>
    <row r="174" ht="15.75" customHeight="1">
      <c r="D174" s="26"/>
    </row>
    <row r="175" ht="15.75" customHeight="1">
      <c r="D175" s="26"/>
    </row>
    <row r="176" ht="15.75" customHeight="1">
      <c r="D176" s="26"/>
    </row>
    <row r="177" ht="15.75" customHeight="1">
      <c r="D177" s="26"/>
    </row>
    <row r="178" ht="15.75" customHeight="1">
      <c r="D178" s="26"/>
    </row>
    <row r="179" ht="15.75" customHeight="1">
      <c r="D179" s="26"/>
    </row>
    <row r="180" ht="15.75" customHeight="1">
      <c r="D180" s="26"/>
    </row>
    <row r="181" ht="15.75" customHeight="1">
      <c r="D181" s="26"/>
    </row>
    <row r="182" ht="15.75" customHeight="1">
      <c r="D182" s="26"/>
    </row>
    <row r="183" ht="15.75" customHeight="1">
      <c r="D183" s="26"/>
    </row>
    <row r="184" ht="15.75" customHeight="1">
      <c r="D184" s="26"/>
    </row>
    <row r="185" ht="15.75" customHeight="1">
      <c r="D185" s="26"/>
    </row>
    <row r="186" ht="15.75" customHeight="1">
      <c r="D186" s="26"/>
    </row>
    <row r="187" ht="15.75" customHeight="1">
      <c r="D187" s="26"/>
    </row>
    <row r="188" ht="15.75" customHeight="1">
      <c r="D188" s="26"/>
    </row>
    <row r="189" ht="15.75" customHeight="1">
      <c r="D189" s="26"/>
    </row>
    <row r="190" ht="15.75" customHeight="1">
      <c r="D190" s="26"/>
    </row>
    <row r="191" ht="15.75" customHeight="1">
      <c r="D191" s="26"/>
    </row>
    <row r="192" ht="15.75" customHeight="1">
      <c r="D192" s="26"/>
    </row>
    <row r="193" ht="15.75" customHeight="1">
      <c r="D193" s="26"/>
    </row>
    <row r="194" ht="15.75" customHeight="1">
      <c r="D194" s="26"/>
    </row>
    <row r="195" ht="15.75" customHeight="1">
      <c r="D195" s="26"/>
    </row>
    <row r="196" ht="15.75" customHeight="1">
      <c r="D196" s="26"/>
    </row>
    <row r="197" ht="15.75" customHeight="1">
      <c r="D197" s="26"/>
    </row>
    <row r="198" ht="15.75" customHeight="1">
      <c r="D198" s="26"/>
    </row>
    <row r="199" ht="15.75" customHeight="1">
      <c r="D199" s="26"/>
    </row>
    <row r="200" ht="15.75" customHeight="1">
      <c r="D200" s="26"/>
    </row>
    <row r="201" ht="15.75" customHeight="1">
      <c r="D201" s="26"/>
    </row>
    <row r="202" ht="15.75" customHeight="1">
      <c r="D202" s="26"/>
    </row>
    <row r="203" ht="15.75" customHeight="1">
      <c r="D203" s="26"/>
    </row>
    <row r="204" ht="15.75" customHeight="1">
      <c r="D204" s="26"/>
    </row>
    <row r="205" ht="15.75" customHeight="1">
      <c r="D205" s="26"/>
    </row>
    <row r="206" ht="15.75" customHeight="1">
      <c r="D206" s="26"/>
    </row>
    <row r="207" ht="15.75" customHeight="1">
      <c r="D207" s="26"/>
    </row>
    <row r="208" ht="15.75" customHeight="1">
      <c r="D208" s="26"/>
    </row>
    <row r="209" ht="15.75" customHeight="1">
      <c r="D209" s="26"/>
    </row>
    <row r="210" ht="15.75" customHeight="1">
      <c r="D210" s="26"/>
    </row>
    <row r="211" ht="15.75" customHeight="1">
      <c r="D211" s="26"/>
    </row>
    <row r="212" ht="15.75" customHeight="1">
      <c r="D212" s="26"/>
    </row>
    <row r="213" ht="15.75" customHeight="1">
      <c r="D213" s="26"/>
    </row>
    <row r="214" ht="15.75" customHeight="1">
      <c r="D214" s="26"/>
    </row>
    <row r="215" ht="15.75" customHeight="1">
      <c r="D215" s="26"/>
    </row>
    <row r="216" ht="15.75" customHeight="1">
      <c r="D216" s="26"/>
    </row>
    <row r="217" ht="15.75" customHeight="1">
      <c r="D217" s="26"/>
    </row>
    <row r="218" ht="15.75" customHeight="1">
      <c r="D218" s="26"/>
    </row>
    <row r="219" ht="15.75" customHeight="1">
      <c r="D219" s="26"/>
    </row>
    <row r="220" ht="15.75" customHeight="1">
      <c r="D220" s="26"/>
    </row>
    <row r="221" ht="15.75" customHeight="1">
      <c r="D221" s="26"/>
    </row>
    <row r="222" ht="15.75" customHeight="1">
      <c r="D222" s="26"/>
    </row>
    <row r="223" ht="15.75" customHeight="1">
      <c r="D223" s="26"/>
    </row>
    <row r="224" ht="15.75" customHeight="1">
      <c r="D224" s="26"/>
    </row>
    <row r="225" ht="15.75" customHeight="1">
      <c r="D225" s="26"/>
    </row>
    <row r="226" ht="15.75" customHeight="1">
      <c r="D226" s="26"/>
    </row>
    <row r="227" ht="15.75" customHeight="1">
      <c r="D227" s="26"/>
    </row>
    <row r="228" ht="15.75" customHeight="1">
      <c r="D228" s="26"/>
    </row>
    <row r="229" ht="15.75" customHeight="1">
      <c r="D229" s="26"/>
    </row>
    <row r="230" ht="15.75" customHeight="1">
      <c r="D230" s="26"/>
    </row>
    <row r="231" ht="15.75" customHeight="1">
      <c r="D231" s="26"/>
    </row>
    <row r="232" ht="15.75" customHeight="1">
      <c r="D232" s="26"/>
    </row>
    <row r="233" ht="15.75" customHeight="1">
      <c r="D233" s="26"/>
    </row>
    <row r="234" ht="15.75" customHeight="1">
      <c r="D234" s="26"/>
    </row>
    <row r="235" ht="15.75" customHeight="1">
      <c r="D235" s="26"/>
    </row>
    <row r="236" ht="15.75" customHeight="1">
      <c r="D236" s="26"/>
    </row>
    <row r="237" ht="15.75" customHeight="1">
      <c r="D237" s="26"/>
    </row>
    <row r="238" ht="15.75" customHeight="1">
      <c r="D238" s="26"/>
    </row>
    <row r="239" ht="15.75" customHeight="1">
      <c r="D239" s="26"/>
    </row>
    <row r="240" ht="15.75" customHeight="1">
      <c r="D240" s="26"/>
    </row>
    <row r="241" ht="15.75" customHeight="1">
      <c r="D241" s="26"/>
    </row>
    <row r="242" ht="15.75" customHeight="1">
      <c r="D242" s="26"/>
    </row>
    <row r="243" ht="15.75" customHeight="1">
      <c r="D243" s="26"/>
    </row>
    <row r="244" ht="15.75" customHeight="1">
      <c r="D244" s="26"/>
    </row>
    <row r="245" ht="15.75" customHeight="1">
      <c r="D245" s="26"/>
    </row>
    <row r="246" ht="15.75" customHeight="1">
      <c r="D246" s="26"/>
    </row>
    <row r="247" ht="15.75" customHeight="1">
      <c r="D247" s="26"/>
    </row>
    <row r="248" ht="15.75" customHeight="1">
      <c r="D248" s="26"/>
    </row>
    <row r="249" ht="15.75" customHeight="1">
      <c r="D249" s="26"/>
    </row>
    <row r="250" ht="15.75" customHeight="1">
      <c r="D250" s="26"/>
    </row>
    <row r="251" ht="15.75" customHeight="1">
      <c r="D251" s="26"/>
    </row>
    <row r="252" ht="15.75" customHeight="1">
      <c r="D252" s="26"/>
    </row>
    <row r="253" ht="15.75" customHeight="1">
      <c r="D253" s="26"/>
    </row>
    <row r="254" ht="15.75" customHeight="1">
      <c r="D254" s="26"/>
    </row>
    <row r="255" ht="15.75" customHeight="1">
      <c r="D255" s="26"/>
    </row>
    <row r="256" ht="15.75" customHeight="1">
      <c r="D256" s="26"/>
    </row>
    <row r="257" ht="15.75" customHeight="1">
      <c r="D257" s="26"/>
    </row>
    <row r="258" ht="15.75" customHeight="1">
      <c r="D258" s="26"/>
    </row>
    <row r="259" ht="15.75" customHeight="1">
      <c r="D259" s="26"/>
    </row>
    <row r="260" ht="15.75" customHeight="1">
      <c r="D260" s="26"/>
    </row>
    <row r="261" ht="15.75" customHeight="1">
      <c r="D261" s="26"/>
    </row>
    <row r="262" ht="15.75" customHeight="1">
      <c r="D262" s="26"/>
    </row>
    <row r="263" ht="15.75" customHeight="1">
      <c r="D263" s="26"/>
    </row>
    <row r="264" ht="15.75" customHeight="1">
      <c r="D264" s="26"/>
    </row>
    <row r="265" ht="15.75" customHeight="1">
      <c r="D265" s="26"/>
    </row>
    <row r="266" ht="15.75" customHeight="1">
      <c r="D266" s="26"/>
    </row>
    <row r="267" ht="15.75" customHeight="1">
      <c r="D267" s="26"/>
    </row>
    <row r="268" ht="15.75" customHeight="1">
      <c r="D268" s="26"/>
    </row>
    <row r="269" ht="15.75" customHeight="1">
      <c r="D269" s="26"/>
    </row>
    <row r="270" ht="15.75" customHeight="1">
      <c r="D270" s="26"/>
    </row>
    <row r="271" ht="15.75" customHeight="1">
      <c r="D271" s="26"/>
    </row>
    <row r="272" ht="15.75" customHeight="1">
      <c r="D272" s="26"/>
    </row>
    <row r="273" ht="15.75" customHeight="1">
      <c r="D273" s="26"/>
    </row>
    <row r="274" ht="15.75" customHeight="1">
      <c r="D274" s="26"/>
    </row>
    <row r="275" ht="15.75" customHeight="1">
      <c r="D275" s="26"/>
    </row>
    <row r="276" ht="15.75" customHeight="1">
      <c r="D276" s="26"/>
    </row>
    <row r="277" ht="15.75" customHeight="1">
      <c r="D277" s="26"/>
    </row>
    <row r="278" ht="15.75" customHeight="1">
      <c r="D278" s="26"/>
    </row>
    <row r="279" ht="15.75" customHeight="1">
      <c r="D279" s="26"/>
    </row>
    <row r="280" ht="15.75" customHeight="1">
      <c r="D280" s="26"/>
    </row>
    <row r="281" ht="15.75" customHeight="1">
      <c r="D281" s="26"/>
    </row>
    <row r="282" ht="15.75" customHeight="1">
      <c r="D282" s="26"/>
    </row>
    <row r="283" ht="15.75" customHeight="1">
      <c r="D283" s="26"/>
    </row>
    <row r="284" ht="15.75" customHeight="1">
      <c r="D284" s="26"/>
    </row>
    <row r="285" ht="15.75" customHeight="1">
      <c r="D285" s="26"/>
    </row>
    <row r="286" ht="15.75" customHeight="1">
      <c r="D286" s="26"/>
    </row>
    <row r="287" ht="15.75" customHeight="1">
      <c r="D287" s="26"/>
    </row>
    <row r="288" ht="15.75" customHeight="1">
      <c r="D288" s="26"/>
    </row>
    <row r="289" ht="15.75" customHeight="1">
      <c r="D289" s="26"/>
    </row>
    <row r="290" ht="15.75" customHeight="1">
      <c r="D290" s="26"/>
    </row>
    <row r="291" ht="15.75" customHeight="1">
      <c r="D291" s="26"/>
    </row>
    <row r="292" ht="15.75" customHeight="1">
      <c r="D292" s="26"/>
    </row>
    <row r="293" ht="15.75" customHeight="1">
      <c r="D293" s="26"/>
    </row>
    <row r="294" ht="15.75" customHeight="1">
      <c r="D294" s="26"/>
    </row>
    <row r="295" ht="15.75" customHeight="1">
      <c r="D295" s="26"/>
    </row>
    <row r="296" ht="15.75" customHeight="1">
      <c r="D296" s="26"/>
    </row>
    <row r="297" ht="15.75" customHeight="1">
      <c r="D297" s="26"/>
    </row>
    <row r="298" ht="15.75" customHeight="1">
      <c r="D298" s="26"/>
    </row>
    <row r="299" ht="15.75" customHeight="1">
      <c r="D299" s="26"/>
    </row>
    <row r="300" ht="15.75" customHeight="1">
      <c r="D300" s="26"/>
    </row>
    <row r="301" ht="15.75" customHeight="1">
      <c r="D301" s="26"/>
    </row>
    <row r="302" ht="15.75" customHeight="1">
      <c r="D302" s="26"/>
    </row>
    <row r="303" ht="15.75" customHeight="1">
      <c r="D303" s="26"/>
    </row>
    <row r="304" ht="15.75" customHeight="1">
      <c r="D304" s="26"/>
    </row>
    <row r="305" ht="15.75" customHeight="1">
      <c r="D305" s="26"/>
    </row>
    <row r="306" ht="15.75" customHeight="1">
      <c r="D306" s="26"/>
    </row>
    <row r="307" ht="15.75" customHeight="1">
      <c r="D307" s="26"/>
    </row>
    <row r="308" ht="15.75" customHeight="1">
      <c r="D308" s="26"/>
    </row>
    <row r="309" ht="15.75" customHeight="1">
      <c r="D309" s="26"/>
    </row>
    <row r="310" ht="15.75" customHeight="1">
      <c r="D310" s="26"/>
    </row>
    <row r="311" ht="15.75" customHeight="1">
      <c r="D311" s="26"/>
    </row>
    <row r="312" ht="15.75" customHeight="1">
      <c r="D312" s="26"/>
    </row>
    <row r="313" ht="15.75" customHeight="1">
      <c r="D313" s="26"/>
    </row>
    <row r="314" ht="15.75" customHeight="1">
      <c r="D314" s="26"/>
    </row>
    <row r="315" ht="15.75" customHeight="1">
      <c r="D315" s="26"/>
    </row>
    <row r="316" ht="15.75" customHeight="1">
      <c r="D316" s="26"/>
    </row>
    <row r="317" ht="15.75" customHeight="1">
      <c r="D317" s="26"/>
    </row>
    <row r="318" ht="15.75" customHeight="1">
      <c r="D318" s="26"/>
    </row>
    <row r="319" ht="15.75" customHeight="1">
      <c r="D319" s="26"/>
    </row>
    <row r="320" ht="15.75" customHeight="1">
      <c r="D320" s="26"/>
    </row>
    <row r="321" ht="15.75" customHeight="1">
      <c r="D321" s="26"/>
    </row>
    <row r="322" ht="15.75" customHeight="1">
      <c r="D322" s="26"/>
    </row>
    <row r="323" ht="15.75" customHeight="1">
      <c r="D323" s="26"/>
    </row>
    <row r="324" ht="15.75" customHeight="1">
      <c r="D324" s="26"/>
    </row>
    <row r="325" ht="15.75" customHeight="1">
      <c r="D325" s="26"/>
    </row>
    <row r="326" ht="15.75" customHeight="1">
      <c r="D326" s="26"/>
    </row>
    <row r="327" ht="15.75" customHeight="1">
      <c r="D327" s="26"/>
    </row>
    <row r="328" ht="15.75" customHeight="1">
      <c r="D328" s="26"/>
    </row>
    <row r="329" ht="15.75" customHeight="1">
      <c r="D329" s="26"/>
    </row>
    <row r="330" ht="15.75" customHeight="1">
      <c r="D330" s="26"/>
    </row>
    <row r="331" ht="15.75" customHeight="1">
      <c r="D331" s="26"/>
    </row>
    <row r="332" ht="15.75" customHeight="1">
      <c r="D332" s="26"/>
    </row>
    <row r="333" ht="15.75" customHeight="1">
      <c r="D333" s="26"/>
    </row>
    <row r="334" ht="15.75" customHeight="1">
      <c r="D334" s="26"/>
    </row>
    <row r="335" ht="15.75" customHeight="1">
      <c r="D335" s="26"/>
    </row>
    <row r="336" ht="15.75" customHeight="1">
      <c r="D336" s="26"/>
    </row>
    <row r="337" ht="15.75" customHeight="1">
      <c r="D337" s="26"/>
    </row>
    <row r="338" ht="15.75" customHeight="1">
      <c r="D338" s="26"/>
    </row>
    <row r="339" ht="15.75" customHeight="1">
      <c r="D339" s="26"/>
    </row>
    <row r="340" ht="15.75" customHeight="1">
      <c r="D340" s="26"/>
    </row>
    <row r="341" ht="15.75" customHeight="1">
      <c r="D341" s="26"/>
    </row>
    <row r="342" ht="15.75" customHeight="1">
      <c r="D342" s="26"/>
    </row>
    <row r="343" ht="15.75" customHeight="1">
      <c r="D343" s="26"/>
    </row>
    <row r="344" ht="15.75" customHeight="1">
      <c r="D344" s="26"/>
    </row>
    <row r="345" ht="15.75" customHeight="1">
      <c r="D345" s="26"/>
    </row>
    <row r="346" ht="15.75" customHeight="1">
      <c r="D346" s="26"/>
    </row>
    <row r="347" ht="15.75" customHeight="1">
      <c r="D347" s="26"/>
    </row>
    <row r="348" ht="15.75" customHeight="1">
      <c r="D348" s="26"/>
    </row>
    <row r="349" ht="15.75" customHeight="1">
      <c r="D349" s="26"/>
    </row>
    <row r="350" ht="15.75" customHeight="1">
      <c r="D350" s="26"/>
    </row>
    <row r="351" ht="15.75" customHeight="1">
      <c r="D351" s="26"/>
    </row>
    <row r="352" ht="15.75" customHeight="1">
      <c r="D352" s="26"/>
    </row>
    <row r="353" ht="15.75" customHeight="1">
      <c r="D353" s="26"/>
    </row>
    <row r="354" ht="15.75" customHeight="1">
      <c r="D354" s="26"/>
    </row>
    <row r="355" ht="15.75" customHeight="1">
      <c r="D355" s="26"/>
    </row>
    <row r="356" ht="15.75" customHeight="1">
      <c r="D356" s="26"/>
    </row>
    <row r="357" ht="15.75" customHeight="1">
      <c r="D357" s="26"/>
    </row>
    <row r="358" ht="15.75" customHeight="1">
      <c r="D358" s="26"/>
    </row>
    <row r="359" ht="15.75" customHeight="1">
      <c r="D359" s="26"/>
    </row>
    <row r="360" ht="15.75" customHeight="1">
      <c r="D360" s="26"/>
    </row>
    <row r="361" ht="15.75" customHeight="1">
      <c r="D361" s="26"/>
    </row>
    <row r="362" ht="15.75" customHeight="1">
      <c r="D362" s="26"/>
    </row>
    <row r="363" ht="15.75" customHeight="1">
      <c r="D363" s="26"/>
    </row>
    <row r="364" ht="15.75" customHeight="1">
      <c r="D364" s="26"/>
    </row>
    <row r="365" ht="15.75" customHeight="1">
      <c r="D365" s="26"/>
    </row>
    <row r="366" ht="15.75" customHeight="1">
      <c r="D366" s="26"/>
    </row>
    <row r="367" ht="15.75" customHeight="1">
      <c r="D367" s="26"/>
    </row>
    <row r="368" ht="15.75" customHeight="1">
      <c r="D368" s="26"/>
    </row>
    <row r="369" ht="15.75" customHeight="1">
      <c r="D369" s="26"/>
    </row>
    <row r="370" ht="15.75" customHeight="1">
      <c r="D370" s="26"/>
    </row>
    <row r="371" ht="15.75" customHeight="1">
      <c r="D371" s="26"/>
    </row>
    <row r="372" ht="15.75" customHeight="1">
      <c r="D372" s="26"/>
    </row>
    <row r="373" ht="15.75" customHeight="1">
      <c r="D373" s="26"/>
    </row>
    <row r="374" ht="15.75" customHeight="1">
      <c r="D374" s="26"/>
    </row>
    <row r="375" ht="15.75" customHeight="1">
      <c r="D375" s="26"/>
    </row>
    <row r="376" ht="15.75" customHeight="1">
      <c r="D376" s="26"/>
    </row>
    <row r="377" ht="15.75" customHeight="1">
      <c r="D377" s="26"/>
    </row>
    <row r="378" ht="15.75" customHeight="1">
      <c r="D378" s="26"/>
    </row>
    <row r="379" ht="15.75" customHeight="1">
      <c r="D379" s="26"/>
    </row>
    <row r="380" ht="15.75" customHeight="1">
      <c r="D380" s="26"/>
    </row>
    <row r="381" ht="15.75" customHeight="1">
      <c r="D381" s="26"/>
    </row>
    <row r="382" ht="15.75" customHeight="1">
      <c r="D382" s="26"/>
    </row>
    <row r="383" ht="15.75" customHeight="1">
      <c r="D383" s="26"/>
    </row>
    <row r="384" ht="15.75" customHeight="1">
      <c r="D384" s="26"/>
    </row>
    <row r="385" ht="15.75" customHeight="1">
      <c r="D385" s="26"/>
    </row>
    <row r="386" ht="15.75" customHeight="1">
      <c r="D386" s="26"/>
    </row>
    <row r="387" ht="15.75" customHeight="1">
      <c r="D387" s="26"/>
    </row>
    <row r="388" ht="15.75" customHeight="1">
      <c r="D388" s="26"/>
    </row>
    <row r="389" ht="15.75" customHeight="1">
      <c r="D389" s="26"/>
    </row>
    <row r="390" ht="15.75" customHeight="1">
      <c r="D390" s="26"/>
    </row>
    <row r="391" ht="15.75" customHeight="1">
      <c r="D391" s="26"/>
    </row>
    <row r="392" ht="15.75" customHeight="1">
      <c r="D392" s="26"/>
    </row>
    <row r="393" ht="15.75" customHeight="1">
      <c r="D393" s="26"/>
    </row>
    <row r="394" ht="15.75" customHeight="1">
      <c r="D394" s="26"/>
    </row>
    <row r="395" ht="15.75" customHeight="1">
      <c r="D395" s="26"/>
    </row>
    <row r="396" ht="15.75" customHeight="1">
      <c r="D396" s="26"/>
    </row>
    <row r="397" ht="15.75" customHeight="1">
      <c r="D397" s="26"/>
    </row>
    <row r="398" ht="15.75" customHeight="1">
      <c r="D398" s="26"/>
    </row>
    <row r="399" ht="15.75" customHeight="1">
      <c r="D399" s="26"/>
    </row>
    <row r="400" ht="15.75" customHeight="1">
      <c r="D400" s="26"/>
    </row>
    <row r="401" ht="15.75" customHeight="1">
      <c r="D401" s="26"/>
    </row>
    <row r="402" ht="15.75" customHeight="1">
      <c r="D402" s="26"/>
    </row>
    <row r="403" ht="15.75" customHeight="1">
      <c r="D403" s="26"/>
    </row>
    <row r="404" ht="15.75" customHeight="1">
      <c r="D404" s="26"/>
    </row>
    <row r="405" ht="15.75" customHeight="1">
      <c r="D405" s="26"/>
    </row>
    <row r="406" ht="15.75" customHeight="1">
      <c r="D406" s="26"/>
    </row>
    <row r="407" ht="15.75" customHeight="1">
      <c r="D407" s="26"/>
    </row>
    <row r="408" ht="15.75" customHeight="1">
      <c r="D408" s="26"/>
    </row>
    <row r="409" ht="15.75" customHeight="1">
      <c r="D409" s="26"/>
    </row>
    <row r="410" ht="15.75" customHeight="1">
      <c r="D410" s="26"/>
    </row>
    <row r="411" ht="15.75" customHeight="1">
      <c r="D411" s="26"/>
    </row>
    <row r="412" ht="15.75" customHeight="1">
      <c r="D412" s="26"/>
    </row>
    <row r="413" ht="15.75" customHeight="1">
      <c r="D413" s="26"/>
    </row>
    <row r="414" ht="15.75" customHeight="1">
      <c r="D414" s="26"/>
    </row>
    <row r="415" ht="15.75" customHeight="1">
      <c r="D415" s="26"/>
    </row>
    <row r="416" ht="15.75" customHeight="1">
      <c r="D416" s="26"/>
    </row>
    <row r="417" ht="15.75" customHeight="1">
      <c r="D417" s="26"/>
    </row>
    <row r="418" ht="15.75" customHeight="1">
      <c r="D418" s="26"/>
    </row>
    <row r="419" ht="15.75" customHeight="1">
      <c r="D419" s="26"/>
    </row>
    <row r="420" ht="15.75" customHeight="1">
      <c r="D420" s="26"/>
    </row>
    <row r="421" ht="15.75" customHeight="1">
      <c r="D421" s="26"/>
    </row>
    <row r="422" ht="15.75" customHeight="1">
      <c r="D422" s="26"/>
    </row>
    <row r="423" ht="15.75" customHeight="1">
      <c r="D423" s="26"/>
    </row>
    <row r="424" ht="15.75" customHeight="1">
      <c r="D424" s="26"/>
    </row>
    <row r="425" ht="15.75" customHeight="1">
      <c r="D425" s="26"/>
    </row>
    <row r="426" ht="15.75" customHeight="1">
      <c r="D426" s="26"/>
    </row>
    <row r="427" ht="15.75" customHeight="1">
      <c r="D427" s="26"/>
    </row>
    <row r="428" ht="15.75" customHeight="1">
      <c r="D428" s="26"/>
    </row>
    <row r="429" ht="15.75" customHeight="1">
      <c r="D429" s="26"/>
    </row>
    <row r="430" ht="15.75" customHeight="1">
      <c r="D430" s="26"/>
    </row>
    <row r="431" ht="15.75" customHeight="1">
      <c r="D431" s="26"/>
    </row>
    <row r="432" ht="15.75" customHeight="1">
      <c r="D432" s="26"/>
    </row>
    <row r="433" ht="15.75" customHeight="1">
      <c r="D433" s="26"/>
    </row>
    <row r="434" ht="15.75" customHeight="1">
      <c r="D434" s="26"/>
    </row>
    <row r="435" ht="15.75" customHeight="1">
      <c r="D435" s="26"/>
    </row>
    <row r="436" ht="15.75" customHeight="1">
      <c r="D436" s="26"/>
    </row>
    <row r="437" ht="15.75" customHeight="1">
      <c r="D437" s="26"/>
    </row>
    <row r="438" ht="15.75" customHeight="1">
      <c r="D438" s="26"/>
    </row>
    <row r="439" ht="15.75" customHeight="1">
      <c r="D439" s="26"/>
    </row>
    <row r="440" ht="15.75" customHeight="1">
      <c r="D440" s="26"/>
    </row>
    <row r="441" ht="15.75" customHeight="1">
      <c r="D441" s="26"/>
    </row>
    <row r="442" ht="15.75" customHeight="1">
      <c r="D442" s="26"/>
    </row>
    <row r="443" ht="15.75" customHeight="1">
      <c r="D443" s="26"/>
    </row>
    <row r="444" ht="15.75" customHeight="1">
      <c r="D444" s="26"/>
    </row>
    <row r="445" ht="15.75" customHeight="1">
      <c r="D445" s="26"/>
    </row>
    <row r="446" ht="15.75" customHeight="1">
      <c r="D446" s="26"/>
    </row>
    <row r="447" ht="15.75" customHeight="1">
      <c r="D447" s="26"/>
    </row>
    <row r="448" ht="15.75" customHeight="1">
      <c r="D448" s="26"/>
    </row>
    <row r="449" ht="15.75" customHeight="1">
      <c r="D449" s="26"/>
    </row>
    <row r="450" ht="15.75" customHeight="1">
      <c r="D450" s="26"/>
    </row>
    <row r="451" ht="15.75" customHeight="1">
      <c r="D451" s="26"/>
    </row>
    <row r="452" ht="15.75" customHeight="1">
      <c r="D452" s="26"/>
    </row>
    <row r="453" ht="15.75" customHeight="1">
      <c r="D453" s="26"/>
    </row>
    <row r="454" ht="15.75" customHeight="1">
      <c r="D454" s="26"/>
    </row>
    <row r="455" ht="15.75" customHeight="1">
      <c r="D455" s="26"/>
    </row>
    <row r="456" ht="15.75" customHeight="1">
      <c r="D456" s="26"/>
    </row>
    <row r="457" ht="15.75" customHeight="1">
      <c r="D457" s="26"/>
    </row>
    <row r="458" ht="15.75" customHeight="1">
      <c r="D458" s="26"/>
    </row>
    <row r="459" ht="15.75" customHeight="1">
      <c r="D459" s="26"/>
    </row>
    <row r="460" ht="15.75" customHeight="1">
      <c r="D460" s="26"/>
    </row>
    <row r="461" ht="15.75" customHeight="1">
      <c r="D461" s="26"/>
    </row>
    <row r="462" ht="15.75" customHeight="1">
      <c r="D462" s="26"/>
    </row>
    <row r="463" ht="15.75" customHeight="1">
      <c r="D463" s="26"/>
    </row>
    <row r="464" ht="15.75" customHeight="1">
      <c r="D464" s="26"/>
    </row>
    <row r="465" ht="15.75" customHeight="1">
      <c r="D465" s="26"/>
    </row>
    <row r="466" ht="15.75" customHeight="1">
      <c r="D466" s="26"/>
    </row>
    <row r="467" ht="15.75" customHeight="1">
      <c r="D467" s="26"/>
    </row>
    <row r="468" ht="15.75" customHeight="1">
      <c r="D468" s="26"/>
    </row>
    <row r="469" ht="15.75" customHeight="1">
      <c r="D469" s="26"/>
    </row>
    <row r="470" ht="15.75" customHeight="1">
      <c r="D470" s="26"/>
    </row>
    <row r="471" ht="15.75" customHeight="1">
      <c r="D471" s="26"/>
    </row>
    <row r="472" ht="15.75" customHeight="1">
      <c r="D472" s="26"/>
    </row>
    <row r="473" ht="15.75" customHeight="1">
      <c r="D473" s="26"/>
    </row>
    <row r="474" ht="15.75" customHeight="1">
      <c r="D474" s="26"/>
    </row>
    <row r="475" ht="15.75" customHeight="1">
      <c r="D475" s="26"/>
    </row>
    <row r="476" ht="15.75" customHeight="1">
      <c r="D476" s="26"/>
    </row>
    <row r="477" ht="15.75" customHeight="1">
      <c r="D477" s="26"/>
    </row>
    <row r="478" ht="15.75" customHeight="1">
      <c r="D478" s="26"/>
    </row>
    <row r="479" ht="15.75" customHeight="1">
      <c r="D479" s="26"/>
    </row>
    <row r="480" ht="15.75" customHeight="1">
      <c r="D480" s="26"/>
    </row>
    <row r="481" ht="15.75" customHeight="1">
      <c r="D481" s="26"/>
    </row>
    <row r="482" ht="15.75" customHeight="1">
      <c r="D482" s="26"/>
    </row>
    <row r="483" ht="15.75" customHeight="1">
      <c r="D483" s="26"/>
    </row>
    <row r="484" ht="15.75" customHeight="1">
      <c r="D484" s="26"/>
    </row>
    <row r="485" ht="15.75" customHeight="1">
      <c r="D485" s="26"/>
    </row>
    <row r="486" ht="15.75" customHeight="1">
      <c r="D486" s="26"/>
    </row>
    <row r="487" ht="15.75" customHeight="1">
      <c r="D487" s="26"/>
    </row>
    <row r="488" ht="15.75" customHeight="1">
      <c r="D488" s="26"/>
    </row>
    <row r="489" ht="15.75" customHeight="1">
      <c r="D489" s="26"/>
    </row>
    <row r="490" ht="15.75" customHeight="1">
      <c r="D490" s="26"/>
    </row>
    <row r="491" ht="15.75" customHeight="1">
      <c r="D491" s="26"/>
    </row>
    <row r="492" ht="15.75" customHeight="1">
      <c r="D492" s="26"/>
    </row>
    <row r="493" ht="15.75" customHeight="1">
      <c r="D493" s="26"/>
    </row>
    <row r="494" ht="15.75" customHeight="1">
      <c r="D494" s="26"/>
    </row>
    <row r="495" ht="15.75" customHeight="1">
      <c r="D495" s="26"/>
    </row>
    <row r="496" ht="15.75" customHeight="1">
      <c r="D496" s="26"/>
    </row>
    <row r="497" ht="15.75" customHeight="1">
      <c r="D497" s="26"/>
    </row>
    <row r="498" ht="15.75" customHeight="1">
      <c r="D498" s="26"/>
    </row>
    <row r="499" ht="15.75" customHeight="1">
      <c r="D499" s="26"/>
    </row>
    <row r="500" ht="15.75" customHeight="1">
      <c r="D500" s="26"/>
    </row>
    <row r="501" ht="15.75" customHeight="1">
      <c r="D501" s="26"/>
    </row>
    <row r="502" ht="15.75" customHeight="1">
      <c r="D502" s="26"/>
    </row>
    <row r="503" ht="15.75" customHeight="1">
      <c r="D503" s="26"/>
    </row>
    <row r="504" ht="15.75" customHeight="1">
      <c r="D504" s="26"/>
    </row>
    <row r="505" ht="15.75" customHeight="1">
      <c r="D505" s="26"/>
    </row>
    <row r="506" ht="15.75" customHeight="1">
      <c r="D506" s="26"/>
    </row>
    <row r="507" ht="15.75" customHeight="1">
      <c r="D507" s="26"/>
    </row>
    <row r="508" ht="15.75" customHeight="1">
      <c r="D508" s="26"/>
    </row>
    <row r="509" ht="15.75" customHeight="1">
      <c r="D509" s="26"/>
    </row>
    <row r="510" ht="15.75" customHeight="1">
      <c r="D510" s="26"/>
    </row>
    <row r="511" ht="15.75" customHeight="1">
      <c r="D511" s="26"/>
    </row>
    <row r="512" ht="15.75" customHeight="1">
      <c r="D512" s="26"/>
    </row>
    <row r="513" ht="15.75" customHeight="1">
      <c r="D513" s="26"/>
    </row>
    <row r="514" ht="15.75" customHeight="1">
      <c r="D514" s="26"/>
    </row>
    <row r="515" ht="15.75" customHeight="1">
      <c r="D515" s="26"/>
    </row>
    <row r="516" ht="15.75" customHeight="1">
      <c r="D516" s="26"/>
    </row>
    <row r="517" ht="15.75" customHeight="1">
      <c r="D517" s="26"/>
    </row>
    <row r="518" ht="15.75" customHeight="1">
      <c r="D518" s="26"/>
    </row>
    <row r="519" ht="15.75" customHeight="1">
      <c r="D519" s="26"/>
    </row>
    <row r="520" ht="15.75" customHeight="1">
      <c r="D520" s="26"/>
    </row>
    <row r="521" ht="15.75" customHeight="1">
      <c r="D521" s="26"/>
    </row>
    <row r="522" ht="15.75" customHeight="1">
      <c r="D522" s="26"/>
    </row>
    <row r="523" ht="15.75" customHeight="1">
      <c r="D523" s="26"/>
    </row>
    <row r="524" ht="15.75" customHeight="1">
      <c r="D524" s="26"/>
    </row>
    <row r="525" ht="15.75" customHeight="1">
      <c r="D525" s="26"/>
    </row>
    <row r="526" ht="15.75" customHeight="1">
      <c r="D526" s="26"/>
    </row>
    <row r="527" ht="15.75" customHeight="1">
      <c r="D527" s="26"/>
    </row>
    <row r="528" ht="15.75" customHeight="1">
      <c r="D528" s="26"/>
    </row>
    <row r="529" ht="15.75" customHeight="1">
      <c r="D529" s="26"/>
    </row>
    <row r="530" ht="15.75" customHeight="1">
      <c r="D530" s="26"/>
    </row>
    <row r="531" ht="15.75" customHeight="1">
      <c r="D531" s="26"/>
    </row>
    <row r="532" ht="15.75" customHeight="1">
      <c r="D532" s="26"/>
    </row>
    <row r="533" ht="15.75" customHeight="1">
      <c r="D533" s="26"/>
    </row>
    <row r="534" ht="15.75" customHeight="1">
      <c r="D534" s="26"/>
    </row>
    <row r="535" ht="15.75" customHeight="1">
      <c r="D535" s="26"/>
    </row>
    <row r="536" ht="15.75" customHeight="1">
      <c r="D536" s="26"/>
    </row>
    <row r="537" ht="15.75" customHeight="1">
      <c r="D537" s="26"/>
    </row>
    <row r="538" ht="15.75" customHeight="1">
      <c r="D538" s="26"/>
    </row>
    <row r="539" ht="15.75" customHeight="1">
      <c r="D539" s="26"/>
    </row>
    <row r="540" ht="15.75" customHeight="1">
      <c r="D540" s="26"/>
    </row>
    <row r="541" ht="15.75" customHeight="1">
      <c r="D541" s="26"/>
    </row>
    <row r="542" ht="15.75" customHeight="1">
      <c r="D542" s="26"/>
    </row>
    <row r="543" ht="15.75" customHeight="1">
      <c r="D543" s="26"/>
    </row>
    <row r="544" ht="15.75" customHeight="1">
      <c r="D544" s="26"/>
    </row>
    <row r="545" ht="15.75" customHeight="1">
      <c r="D545" s="26"/>
    </row>
    <row r="546" ht="15.75" customHeight="1">
      <c r="D546" s="26"/>
    </row>
    <row r="547" ht="15.75" customHeight="1">
      <c r="D547" s="26"/>
    </row>
    <row r="548" ht="15.75" customHeight="1">
      <c r="D548" s="26"/>
    </row>
    <row r="549" ht="15.75" customHeight="1">
      <c r="D549" s="26"/>
    </row>
    <row r="550" ht="15.75" customHeight="1">
      <c r="D550" s="26"/>
    </row>
    <row r="551" ht="15.75" customHeight="1">
      <c r="D551" s="26"/>
    </row>
    <row r="552" ht="15.75" customHeight="1">
      <c r="D552" s="26"/>
    </row>
    <row r="553" ht="15.75" customHeight="1">
      <c r="D553" s="26"/>
    </row>
    <row r="554" ht="15.75" customHeight="1">
      <c r="D554" s="26"/>
    </row>
    <row r="555" ht="15.75" customHeight="1">
      <c r="D555" s="26"/>
    </row>
    <row r="556" ht="15.75" customHeight="1">
      <c r="D556" s="26"/>
    </row>
    <row r="557" ht="15.75" customHeight="1">
      <c r="D557" s="26"/>
    </row>
    <row r="558" ht="15.75" customHeight="1">
      <c r="D558" s="26"/>
    </row>
    <row r="559" ht="15.75" customHeight="1">
      <c r="D559" s="26"/>
    </row>
    <row r="560" ht="15.75" customHeight="1">
      <c r="D560" s="26"/>
    </row>
    <row r="561" ht="15.75" customHeight="1">
      <c r="D561" s="26"/>
    </row>
    <row r="562" ht="15.75" customHeight="1">
      <c r="D562" s="26"/>
    </row>
    <row r="563" ht="15.75" customHeight="1">
      <c r="D563" s="26"/>
    </row>
    <row r="564" ht="15.75" customHeight="1">
      <c r="D564" s="26"/>
    </row>
    <row r="565" ht="15.75" customHeight="1">
      <c r="D565" s="26"/>
    </row>
    <row r="566" ht="15.75" customHeight="1">
      <c r="D566" s="26"/>
    </row>
    <row r="567" ht="15.75" customHeight="1">
      <c r="D567" s="26"/>
    </row>
    <row r="568" ht="15.75" customHeight="1">
      <c r="D568" s="26"/>
    </row>
    <row r="569" ht="15.75" customHeight="1">
      <c r="D569" s="26"/>
    </row>
    <row r="570" ht="15.75" customHeight="1">
      <c r="D570" s="26"/>
    </row>
    <row r="571" ht="15.75" customHeight="1">
      <c r="D571" s="26"/>
    </row>
    <row r="572" ht="15.75" customHeight="1">
      <c r="D572" s="26"/>
    </row>
    <row r="573" ht="15.75" customHeight="1">
      <c r="D573" s="26"/>
    </row>
    <row r="574" ht="15.75" customHeight="1">
      <c r="D574" s="26"/>
    </row>
    <row r="575" ht="15.75" customHeight="1">
      <c r="D575" s="26"/>
    </row>
    <row r="576" ht="15.75" customHeight="1">
      <c r="D576" s="26"/>
    </row>
    <row r="577" ht="15.75" customHeight="1">
      <c r="D577" s="26"/>
    </row>
    <row r="578" ht="15.75" customHeight="1">
      <c r="D578" s="26"/>
    </row>
    <row r="579" ht="15.75" customHeight="1">
      <c r="D579" s="26"/>
    </row>
    <row r="580" ht="15.75" customHeight="1">
      <c r="D580" s="26"/>
    </row>
    <row r="581" ht="15.75" customHeight="1">
      <c r="D581" s="26"/>
    </row>
    <row r="582" ht="15.75" customHeight="1">
      <c r="D582" s="26"/>
    </row>
    <row r="583" ht="15.75" customHeight="1">
      <c r="D583" s="26"/>
    </row>
    <row r="584" ht="15.75" customHeight="1">
      <c r="D584" s="26"/>
    </row>
    <row r="585" ht="15.75" customHeight="1">
      <c r="D585" s="26"/>
    </row>
    <row r="586" ht="15.75" customHeight="1">
      <c r="D586" s="26"/>
    </row>
    <row r="587" ht="15.75" customHeight="1">
      <c r="D587" s="26"/>
    </row>
    <row r="588" ht="15.75" customHeight="1">
      <c r="D588" s="26"/>
    </row>
    <row r="589" ht="15.75" customHeight="1">
      <c r="D589" s="26"/>
    </row>
    <row r="590" ht="15.75" customHeight="1">
      <c r="D590" s="26"/>
    </row>
    <row r="591" ht="15.75" customHeight="1">
      <c r="D591" s="26"/>
    </row>
    <row r="592" ht="15.75" customHeight="1">
      <c r="D592" s="26"/>
    </row>
    <row r="593" ht="15.75" customHeight="1">
      <c r="D593" s="26"/>
    </row>
    <row r="594" ht="15.75" customHeight="1">
      <c r="D594" s="26"/>
    </row>
    <row r="595" ht="15.75" customHeight="1">
      <c r="D595" s="26"/>
    </row>
    <row r="596" ht="15.75" customHeight="1">
      <c r="D596" s="26"/>
    </row>
    <row r="597" ht="15.75" customHeight="1">
      <c r="D597" s="26"/>
    </row>
    <row r="598" ht="15.75" customHeight="1">
      <c r="D598" s="26"/>
    </row>
    <row r="599" ht="15.75" customHeight="1">
      <c r="D599" s="26"/>
    </row>
    <row r="600" ht="15.75" customHeight="1">
      <c r="D600" s="26"/>
    </row>
    <row r="601" ht="15.75" customHeight="1">
      <c r="D601" s="26"/>
    </row>
    <row r="602" ht="15.75" customHeight="1">
      <c r="D602" s="26"/>
    </row>
    <row r="603" ht="15.75" customHeight="1">
      <c r="D603" s="26"/>
    </row>
    <row r="604" ht="15.75" customHeight="1">
      <c r="D604" s="26"/>
    </row>
    <row r="605" ht="15.75" customHeight="1">
      <c r="D605" s="26"/>
    </row>
    <row r="606" ht="15.75" customHeight="1">
      <c r="D606" s="26"/>
    </row>
    <row r="607" ht="15.75" customHeight="1">
      <c r="D607" s="26"/>
    </row>
    <row r="608" ht="15.75" customHeight="1">
      <c r="D608" s="26"/>
    </row>
    <row r="609" ht="15.75" customHeight="1">
      <c r="D609" s="26"/>
    </row>
    <row r="610" ht="15.75" customHeight="1">
      <c r="D610" s="26"/>
    </row>
    <row r="611" ht="15.75" customHeight="1">
      <c r="D611" s="26"/>
    </row>
    <row r="612" ht="15.75" customHeight="1">
      <c r="D612" s="26"/>
    </row>
    <row r="613" ht="15.75" customHeight="1">
      <c r="D613" s="26"/>
    </row>
    <row r="614" ht="15.75" customHeight="1">
      <c r="D614" s="26"/>
    </row>
    <row r="615" ht="15.75" customHeight="1">
      <c r="D615" s="26"/>
    </row>
    <row r="616" ht="15.75" customHeight="1">
      <c r="D616" s="26"/>
    </row>
    <row r="617" ht="15.75" customHeight="1">
      <c r="D617" s="26"/>
    </row>
    <row r="618" ht="15.75" customHeight="1">
      <c r="D618" s="26"/>
    </row>
    <row r="619" ht="15.75" customHeight="1">
      <c r="D619" s="26"/>
    </row>
    <row r="620" ht="15.75" customHeight="1">
      <c r="D620" s="26"/>
    </row>
    <row r="621" ht="15.75" customHeight="1">
      <c r="D621" s="26"/>
    </row>
    <row r="622" ht="15.75" customHeight="1">
      <c r="D622" s="26"/>
    </row>
    <row r="623" ht="15.75" customHeight="1">
      <c r="D623" s="26"/>
    </row>
    <row r="624" ht="15.75" customHeight="1">
      <c r="D624" s="26"/>
    </row>
    <row r="625" ht="15.75" customHeight="1">
      <c r="D625" s="26"/>
    </row>
    <row r="626" ht="15.75" customHeight="1">
      <c r="D626" s="26"/>
    </row>
    <row r="627" ht="15.75" customHeight="1">
      <c r="D627" s="26"/>
    </row>
    <row r="628" ht="15.75" customHeight="1">
      <c r="D628" s="26"/>
    </row>
    <row r="629" ht="15.75" customHeight="1">
      <c r="D629" s="26"/>
    </row>
    <row r="630" ht="15.75" customHeight="1">
      <c r="D630" s="26"/>
    </row>
    <row r="631" ht="15.75" customHeight="1">
      <c r="D631" s="26"/>
    </row>
    <row r="632" ht="15.75" customHeight="1">
      <c r="D632" s="26"/>
    </row>
    <row r="633" ht="15.75" customHeight="1">
      <c r="D633" s="26"/>
    </row>
    <row r="634" ht="15.75" customHeight="1">
      <c r="D634" s="26"/>
    </row>
    <row r="635" ht="15.75" customHeight="1">
      <c r="D635" s="26"/>
    </row>
    <row r="636" ht="15.75" customHeight="1">
      <c r="D636" s="26"/>
    </row>
    <row r="637" ht="15.75" customHeight="1">
      <c r="D637" s="26"/>
    </row>
    <row r="638" ht="15.75" customHeight="1">
      <c r="D638" s="26"/>
    </row>
    <row r="639" ht="15.75" customHeight="1">
      <c r="D639" s="26"/>
    </row>
    <row r="640" ht="15.75" customHeight="1">
      <c r="D640" s="26"/>
    </row>
    <row r="641" ht="15.75" customHeight="1">
      <c r="D641" s="26"/>
    </row>
    <row r="642" ht="15.75" customHeight="1">
      <c r="D642" s="26"/>
    </row>
    <row r="643" ht="15.75" customHeight="1">
      <c r="D643" s="26"/>
    </row>
    <row r="644" ht="15.75" customHeight="1">
      <c r="D644" s="26"/>
    </row>
    <row r="645" ht="15.75" customHeight="1">
      <c r="D645" s="26"/>
    </row>
    <row r="646" ht="15.75" customHeight="1">
      <c r="D646" s="26"/>
    </row>
    <row r="647" ht="15.75" customHeight="1">
      <c r="D647" s="26"/>
    </row>
    <row r="648" ht="15.75" customHeight="1">
      <c r="D648" s="26"/>
    </row>
    <row r="649" ht="15.75" customHeight="1">
      <c r="D649" s="26"/>
    </row>
    <row r="650" ht="15.75" customHeight="1">
      <c r="D650" s="26"/>
    </row>
    <row r="651" ht="15.75" customHeight="1">
      <c r="D651" s="26"/>
    </row>
    <row r="652" ht="15.75" customHeight="1">
      <c r="D652" s="26"/>
    </row>
    <row r="653" ht="15.75" customHeight="1">
      <c r="D653" s="26"/>
    </row>
    <row r="654" ht="15.75" customHeight="1">
      <c r="D654" s="26"/>
    </row>
    <row r="655" ht="15.75" customHeight="1">
      <c r="D655" s="26"/>
    </row>
    <row r="656" ht="15.75" customHeight="1">
      <c r="D656" s="26"/>
    </row>
    <row r="657" ht="15.75" customHeight="1">
      <c r="D657" s="26"/>
    </row>
    <row r="658" ht="15.75" customHeight="1">
      <c r="D658" s="26"/>
    </row>
    <row r="659" ht="15.75" customHeight="1">
      <c r="D659" s="26"/>
    </row>
    <row r="660" ht="15.75" customHeight="1">
      <c r="D660" s="26"/>
    </row>
    <row r="661" ht="15.75" customHeight="1">
      <c r="D661" s="26"/>
    </row>
    <row r="662" ht="15.75" customHeight="1">
      <c r="D662" s="26"/>
    </row>
    <row r="663" ht="15.75" customHeight="1">
      <c r="D663" s="26"/>
    </row>
    <row r="664" ht="15.75" customHeight="1">
      <c r="D664" s="26"/>
    </row>
    <row r="665" ht="15.75" customHeight="1">
      <c r="D665" s="26"/>
    </row>
    <row r="666" ht="15.75" customHeight="1">
      <c r="D666" s="26"/>
    </row>
    <row r="667" ht="15.75" customHeight="1">
      <c r="D667" s="26"/>
    </row>
    <row r="668" ht="15.75" customHeight="1">
      <c r="D668" s="26"/>
    </row>
    <row r="669" ht="15.75" customHeight="1">
      <c r="D669" s="26"/>
    </row>
    <row r="670" ht="15.75" customHeight="1">
      <c r="D670" s="26"/>
    </row>
    <row r="671" ht="15.75" customHeight="1">
      <c r="D671" s="26"/>
    </row>
    <row r="672" ht="15.75" customHeight="1">
      <c r="D672" s="26"/>
    </row>
    <row r="673" ht="15.75" customHeight="1">
      <c r="D673" s="26"/>
    </row>
    <row r="674" ht="15.75" customHeight="1">
      <c r="D674" s="26"/>
    </row>
    <row r="675" ht="15.75" customHeight="1">
      <c r="D675" s="26"/>
    </row>
    <row r="676" ht="15.75" customHeight="1">
      <c r="D676" s="26"/>
    </row>
    <row r="677" ht="15.75" customHeight="1">
      <c r="D677" s="26"/>
    </row>
    <row r="678" ht="15.75" customHeight="1">
      <c r="D678" s="26"/>
    </row>
    <row r="679" ht="15.75" customHeight="1">
      <c r="D679" s="26"/>
    </row>
    <row r="680" ht="15.75" customHeight="1">
      <c r="D680" s="26"/>
    </row>
    <row r="681" ht="15.75" customHeight="1">
      <c r="D681" s="26"/>
    </row>
    <row r="682" ht="15.75" customHeight="1">
      <c r="D682" s="26"/>
    </row>
    <row r="683" ht="15.75" customHeight="1">
      <c r="D683" s="26"/>
    </row>
    <row r="684" ht="15.75" customHeight="1">
      <c r="D684" s="26"/>
    </row>
    <row r="685" ht="15.75" customHeight="1">
      <c r="D685" s="26"/>
    </row>
    <row r="686" ht="15.75" customHeight="1">
      <c r="D686" s="26"/>
    </row>
    <row r="687" ht="15.75" customHeight="1">
      <c r="D687" s="26"/>
    </row>
    <row r="688" ht="15.75" customHeight="1">
      <c r="D688" s="26"/>
    </row>
    <row r="689" ht="15.75" customHeight="1">
      <c r="D689" s="26"/>
    </row>
    <row r="690" ht="15.75" customHeight="1">
      <c r="D690" s="26"/>
    </row>
    <row r="691" ht="15.75" customHeight="1">
      <c r="D691" s="26"/>
    </row>
    <row r="692" ht="15.75" customHeight="1">
      <c r="D692" s="26"/>
    </row>
    <row r="693" ht="15.75" customHeight="1">
      <c r="D693" s="26"/>
    </row>
    <row r="694" ht="15.75" customHeight="1">
      <c r="D694" s="26"/>
    </row>
    <row r="695" ht="15.75" customHeight="1">
      <c r="D695" s="26"/>
    </row>
    <row r="696" ht="15.75" customHeight="1">
      <c r="D696" s="26"/>
    </row>
    <row r="697" ht="15.75" customHeight="1">
      <c r="D697" s="26"/>
    </row>
    <row r="698" ht="15.75" customHeight="1">
      <c r="D698" s="26"/>
    </row>
    <row r="699" ht="15.75" customHeight="1">
      <c r="D699" s="26"/>
    </row>
    <row r="700" ht="15.75" customHeight="1">
      <c r="D700" s="26"/>
    </row>
    <row r="701" ht="15.75" customHeight="1">
      <c r="D701" s="26"/>
    </row>
    <row r="702" ht="15.75" customHeight="1">
      <c r="D702" s="26"/>
    </row>
    <row r="703" ht="15.75" customHeight="1">
      <c r="D703" s="26"/>
    </row>
    <row r="704" ht="15.75" customHeight="1">
      <c r="D704" s="26"/>
    </row>
    <row r="705" ht="15.75" customHeight="1">
      <c r="D705" s="26"/>
    </row>
    <row r="706" ht="15.75" customHeight="1">
      <c r="D706" s="26"/>
    </row>
    <row r="707" ht="15.75" customHeight="1">
      <c r="D707" s="26"/>
    </row>
    <row r="708" ht="15.75" customHeight="1">
      <c r="D708" s="26"/>
    </row>
    <row r="709" ht="15.75" customHeight="1">
      <c r="D709" s="26"/>
    </row>
    <row r="710" ht="15.75" customHeight="1">
      <c r="D710" s="26"/>
    </row>
    <row r="711" ht="15.75" customHeight="1">
      <c r="D711" s="26"/>
    </row>
    <row r="712" ht="15.75" customHeight="1">
      <c r="D712" s="26"/>
    </row>
    <row r="713" ht="15.75" customHeight="1">
      <c r="D713" s="26"/>
    </row>
    <row r="714" ht="15.75" customHeight="1">
      <c r="D714" s="26"/>
    </row>
    <row r="715" ht="15.75" customHeight="1">
      <c r="D715" s="26"/>
    </row>
    <row r="716" ht="15.75" customHeight="1">
      <c r="D716" s="26"/>
    </row>
    <row r="717" ht="15.75" customHeight="1">
      <c r="D717" s="26"/>
    </row>
    <row r="718" ht="15.75" customHeight="1">
      <c r="D718" s="26"/>
    </row>
    <row r="719" ht="15.75" customHeight="1">
      <c r="D719" s="26"/>
    </row>
    <row r="720" ht="15.75" customHeight="1">
      <c r="D720" s="26"/>
    </row>
    <row r="721" ht="15.75" customHeight="1">
      <c r="D721" s="26"/>
    </row>
    <row r="722" ht="15.75" customHeight="1">
      <c r="D722" s="26"/>
    </row>
    <row r="723" ht="15.75" customHeight="1">
      <c r="D723" s="26"/>
    </row>
    <row r="724" ht="15.75" customHeight="1">
      <c r="D724" s="26"/>
    </row>
    <row r="725" ht="15.75" customHeight="1">
      <c r="D725" s="26"/>
    </row>
    <row r="726" ht="15.75" customHeight="1">
      <c r="D726" s="26"/>
    </row>
    <row r="727" ht="15.75" customHeight="1">
      <c r="D727" s="26"/>
    </row>
    <row r="728" ht="15.75" customHeight="1">
      <c r="D728" s="26"/>
    </row>
    <row r="729" ht="15.75" customHeight="1">
      <c r="D729" s="26"/>
    </row>
    <row r="730" ht="15.75" customHeight="1">
      <c r="D730" s="26"/>
    </row>
    <row r="731" ht="15.75" customHeight="1">
      <c r="D731" s="26"/>
    </row>
    <row r="732" ht="15.75" customHeight="1">
      <c r="D732" s="26"/>
    </row>
    <row r="733" ht="15.75" customHeight="1">
      <c r="D733" s="26"/>
    </row>
    <row r="734" ht="15.75" customHeight="1">
      <c r="D734" s="26"/>
    </row>
    <row r="735" ht="15.75" customHeight="1">
      <c r="D735" s="26"/>
    </row>
    <row r="736" ht="15.75" customHeight="1">
      <c r="D736" s="26"/>
    </row>
    <row r="737" ht="15.75" customHeight="1">
      <c r="D737" s="26"/>
    </row>
    <row r="738" ht="15.75" customHeight="1">
      <c r="D738" s="26"/>
    </row>
    <row r="739" ht="15.75" customHeight="1">
      <c r="D739" s="26"/>
    </row>
    <row r="740" ht="15.75" customHeight="1">
      <c r="D740" s="26"/>
    </row>
    <row r="741" ht="15.75" customHeight="1">
      <c r="D741" s="26"/>
    </row>
    <row r="742" ht="15.75" customHeight="1">
      <c r="D742" s="26"/>
    </row>
    <row r="743" ht="15.75" customHeight="1">
      <c r="D743" s="26"/>
    </row>
    <row r="744" ht="15.75" customHeight="1">
      <c r="D744" s="26"/>
    </row>
    <row r="745" ht="15.75" customHeight="1">
      <c r="D745" s="26"/>
    </row>
    <row r="746" ht="15.75" customHeight="1">
      <c r="D746" s="26"/>
    </row>
    <row r="747" ht="15.75" customHeight="1">
      <c r="D747" s="26"/>
    </row>
    <row r="748" ht="15.75" customHeight="1">
      <c r="D748" s="26"/>
    </row>
    <row r="749" ht="15.75" customHeight="1">
      <c r="D749" s="26"/>
    </row>
    <row r="750" ht="15.75" customHeight="1">
      <c r="D750" s="26"/>
    </row>
    <row r="751" ht="15.75" customHeight="1">
      <c r="D751" s="26"/>
    </row>
    <row r="752" ht="15.75" customHeight="1">
      <c r="D752" s="26"/>
    </row>
    <row r="753" ht="15.75" customHeight="1">
      <c r="D753" s="26"/>
    </row>
    <row r="754" ht="15.75" customHeight="1">
      <c r="D754" s="26"/>
    </row>
    <row r="755" ht="15.75" customHeight="1">
      <c r="D755" s="26"/>
    </row>
    <row r="756" ht="15.75" customHeight="1">
      <c r="D756" s="26"/>
    </row>
    <row r="757" ht="15.75" customHeight="1">
      <c r="D757" s="26"/>
    </row>
    <row r="758" ht="15.75" customHeight="1">
      <c r="D758" s="26"/>
    </row>
    <row r="759" ht="15.75" customHeight="1">
      <c r="D759" s="26"/>
    </row>
    <row r="760" ht="15.75" customHeight="1">
      <c r="D760" s="26"/>
    </row>
    <row r="761" ht="15.75" customHeight="1">
      <c r="D761" s="26"/>
    </row>
    <row r="762" ht="15.75" customHeight="1">
      <c r="D762" s="26"/>
    </row>
    <row r="763" ht="15.75" customHeight="1">
      <c r="D763" s="26"/>
    </row>
    <row r="764" ht="15.75" customHeight="1">
      <c r="D764" s="26"/>
    </row>
    <row r="765" ht="15.75" customHeight="1">
      <c r="D765" s="26"/>
    </row>
    <row r="766" ht="15.75" customHeight="1">
      <c r="D766" s="26"/>
    </row>
    <row r="767" ht="15.75" customHeight="1">
      <c r="D767" s="26"/>
    </row>
    <row r="768" ht="15.75" customHeight="1">
      <c r="D768" s="26"/>
    </row>
    <row r="769" ht="15.75" customHeight="1">
      <c r="D769" s="26"/>
    </row>
    <row r="770" ht="15.75" customHeight="1">
      <c r="D770" s="26"/>
    </row>
    <row r="771" ht="15.75" customHeight="1">
      <c r="D771" s="26"/>
    </row>
    <row r="772" ht="15.75" customHeight="1">
      <c r="D772" s="26"/>
    </row>
    <row r="773" ht="15.75" customHeight="1">
      <c r="D773" s="26"/>
    </row>
    <row r="774" ht="15.75" customHeight="1">
      <c r="D774" s="26"/>
    </row>
    <row r="775" ht="15.75" customHeight="1">
      <c r="D775" s="26"/>
    </row>
    <row r="776" ht="15.75" customHeight="1">
      <c r="D776" s="26"/>
    </row>
    <row r="777" ht="15.75" customHeight="1">
      <c r="D777" s="26"/>
    </row>
    <row r="778" ht="15.75" customHeight="1">
      <c r="D778" s="26"/>
    </row>
    <row r="779" ht="15.75" customHeight="1">
      <c r="D779" s="26"/>
    </row>
    <row r="780" ht="15.75" customHeight="1">
      <c r="D780" s="26"/>
    </row>
    <row r="781" ht="15.75" customHeight="1">
      <c r="D781" s="26"/>
    </row>
    <row r="782" ht="15.75" customHeight="1">
      <c r="D782" s="26"/>
    </row>
    <row r="783" ht="15.75" customHeight="1">
      <c r="D783" s="26"/>
    </row>
    <row r="784" ht="15.75" customHeight="1">
      <c r="D784" s="26"/>
    </row>
    <row r="785" ht="15.75" customHeight="1">
      <c r="D785" s="26"/>
    </row>
    <row r="786" ht="15.75" customHeight="1">
      <c r="D786" s="26"/>
    </row>
    <row r="787" ht="15.75" customHeight="1">
      <c r="D787" s="26"/>
    </row>
    <row r="788" ht="15.75" customHeight="1">
      <c r="D788" s="26"/>
    </row>
    <row r="789" ht="15.75" customHeight="1">
      <c r="D789" s="26"/>
    </row>
    <row r="790" ht="15.75" customHeight="1">
      <c r="D790" s="26"/>
    </row>
    <row r="791" ht="15.75" customHeight="1">
      <c r="D791" s="26"/>
    </row>
    <row r="792" ht="15.75" customHeight="1">
      <c r="D792" s="26"/>
    </row>
    <row r="793" ht="15.75" customHeight="1">
      <c r="D793" s="26"/>
    </row>
    <row r="794" ht="15.75" customHeight="1">
      <c r="D794" s="26"/>
    </row>
    <row r="795" ht="15.75" customHeight="1">
      <c r="D795" s="26"/>
    </row>
    <row r="796" ht="15.75" customHeight="1">
      <c r="D796" s="26"/>
    </row>
    <row r="797" ht="15.75" customHeight="1">
      <c r="D797" s="26"/>
    </row>
    <row r="798" ht="15.75" customHeight="1">
      <c r="D798" s="26"/>
    </row>
    <row r="799" ht="15.75" customHeight="1">
      <c r="D799" s="26"/>
    </row>
    <row r="800" ht="15.75" customHeight="1">
      <c r="D800" s="26"/>
    </row>
    <row r="801" ht="15.75" customHeight="1">
      <c r="D801" s="26"/>
    </row>
    <row r="802" ht="15.75" customHeight="1">
      <c r="D802" s="26"/>
    </row>
    <row r="803" ht="15.75" customHeight="1">
      <c r="D803" s="26"/>
    </row>
    <row r="804" ht="15.75" customHeight="1">
      <c r="D804" s="26"/>
    </row>
    <row r="805" ht="15.75" customHeight="1">
      <c r="D805" s="26"/>
    </row>
    <row r="806" ht="15.75" customHeight="1">
      <c r="D806" s="26"/>
    </row>
    <row r="807" ht="15.75" customHeight="1">
      <c r="D807" s="26"/>
    </row>
    <row r="808" ht="15.75" customHeight="1">
      <c r="D808" s="26"/>
    </row>
    <row r="809" ht="15.75" customHeight="1">
      <c r="D809" s="26"/>
    </row>
    <row r="810" ht="15.75" customHeight="1">
      <c r="D810" s="26"/>
    </row>
    <row r="811" ht="15.75" customHeight="1">
      <c r="D811" s="26"/>
    </row>
    <row r="812" ht="15.75" customHeight="1">
      <c r="D812" s="26"/>
    </row>
    <row r="813" ht="15.75" customHeight="1">
      <c r="D813" s="26"/>
    </row>
    <row r="814" ht="15.75" customHeight="1">
      <c r="D814" s="26"/>
    </row>
    <row r="815" ht="15.75" customHeight="1">
      <c r="D815" s="26"/>
    </row>
    <row r="816" ht="15.75" customHeight="1">
      <c r="D816" s="26"/>
    </row>
    <row r="817" ht="15.75" customHeight="1">
      <c r="D817" s="26"/>
    </row>
    <row r="818" ht="15.75" customHeight="1">
      <c r="D818" s="26"/>
    </row>
    <row r="819" ht="15.75" customHeight="1">
      <c r="D819" s="26"/>
    </row>
    <row r="820" ht="15.75" customHeight="1">
      <c r="D820" s="26"/>
    </row>
    <row r="821" ht="15.75" customHeight="1">
      <c r="D821" s="26"/>
    </row>
    <row r="822" ht="15.75" customHeight="1">
      <c r="D822" s="26"/>
    </row>
    <row r="823" ht="15.75" customHeight="1">
      <c r="D823" s="26"/>
    </row>
    <row r="824" ht="15.75" customHeight="1">
      <c r="D824" s="26"/>
    </row>
    <row r="825" ht="15.75" customHeight="1">
      <c r="D825" s="26"/>
    </row>
    <row r="826" ht="15.75" customHeight="1">
      <c r="D826" s="26"/>
    </row>
    <row r="827" ht="15.75" customHeight="1">
      <c r="D827" s="26"/>
    </row>
    <row r="828" ht="15.75" customHeight="1">
      <c r="D828" s="26"/>
    </row>
    <row r="829" ht="15.75" customHeight="1">
      <c r="D829" s="26"/>
    </row>
    <row r="830" ht="15.75" customHeight="1">
      <c r="D830" s="26"/>
    </row>
    <row r="831" ht="15.75" customHeight="1">
      <c r="D831" s="26"/>
    </row>
    <row r="832" ht="15.75" customHeight="1">
      <c r="D832" s="26"/>
    </row>
    <row r="833" ht="15.75" customHeight="1">
      <c r="D833" s="26"/>
    </row>
    <row r="834" ht="15.75" customHeight="1">
      <c r="D834" s="26"/>
    </row>
    <row r="835" ht="15.75" customHeight="1">
      <c r="D835" s="26"/>
    </row>
    <row r="836" ht="15.75" customHeight="1">
      <c r="D836" s="26"/>
    </row>
    <row r="837" ht="15.75" customHeight="1">
      <c r="D837" s="26"/>
    </row>
    <row r="838" ht="15.75" customHeight="1">
      <c r="D838" s="26"/>
    </row>
    <row r="839" ht="15.75" customHeight="1">
      <c r="D839" s="26"/>
    </row>
    <row r="840" ht="15.75" customHeight="1">
      <c r="D840" s="26"/>
    </row>
    <row r="841" ht="15.75" customHeight="1">
      <c r="D841" s="26"/>
    </row>
    <row r="842" ht="15.75" customHeight="1">
      <c r="D842" s="26"/>
    </row>
    <row r="843" ht="15.75" customHeight="1">
      <c r="D843" s="26"/>
    </row>
    <row r="844" ht="15.75" customHeight="1">
      <c r="D844" s="26"/>
    </row>
    <row r="845" ht="15.75" customHeight="1">
      <c r="D845" s="26"/>
    </row>
    <row r="846" ht="15.75" customHeight="1">
      <c r="D846" s="26"/>
    </row>
    <row r="847" ht="15.75" customHeight="1">
      <c r="D847" s="26"/>
    </row>
    <row r="848" ht="15.75" customHeight="1">
      <c r="D848" s="26"/>
    </row>
    <row r="849" ht="15.75" customHeight="1">
      <c r="D849" s="26"/>
    </row>
    <row r="850" ht="15.75" customHeight="1">
      <c r="D850" s="26"/>
    </row>
    <row r="851" ht="15.75" customHeight="1">
      <c r="D851" s="26"/>
    </row>
    <row r="852" ht="15.75" customHeight="1">
      <c r="D852" s="26"/>
    </row>
    <row r="853" ht="15.75" customHeight="1">
      <c r="D853" s="26"/>
    </row>
    <row r="854" ht="15.75" customHeight="1">
      <c r="D854" s="26"/>
    </row>
    <row r="855" ht="15.75" customHeight="1">
      <c r="D855" s="26"/>
    </row>
    <row r="856" ht="15.75" customHeight="1">
      <c r="D856" s="26"/>
    </row>
    <row r="857" ht="15.75" customHeight="1">
      <c r="D857" s="26"/>
    </row>
    <row r="858" ht="15.75" customHeight="1">
      <c r="D858" s="26"/>
    </row>
    <row r="859" ht="15.75" customHeight="1">
      <c r="D859" s="26"/>
    </row>
    <row r="860" ht="15.75" customHeight="1">
      <c r="D860" s="26"/>
    </row>
    <row r="861" ht="15.75" customHeight="1">
      <c r="D861" s="26"/>
    </row>
    <row r="862" ht="15.75" customHeight="1">
      <c r="D862" s="26"/>
    </row>
    <row r="863" ht="15.75" customHeight="1">
      <c r="D863" s="26"/>
    </row>
    <row r="864" ht="15.75" customHeight="1">
      <c r="D864" s="26"/>
    </row>
    <row r="865" ht="15.75" customHeight="1">
      <c r="D865" s="26"/>
    </row>
    <row r="866" ht="15.75" customHeight="1">
      <c r="D866" s="26"/>
    </row>
    <row r="867" ht="15.75" customHeight="1">
      <c r="D867" s="26"/>
    </row>
    <row r="868" ht="15.75" customHeight="1">
      <c r="D868" s="26"/>
    </row>
    <row r="869" ht="15.75" customHeight="1">
      <c r="D869" s="26"/>
    </row>
    <row r="870" ht="15.75" customHeight="1">
      <c r="D870" s="26"/>
    </row>
    <row r="871" ht="15.75" customHeight="1">
      <c r="D871" s="26"/>
    </row>
    <row r="872" ht="15.75" customHeight="1">
      <c r="D872" s="26"/>
    </row>
    <row r="873" ht="15.75" customHeight="1">
      <c r="D873" s="26"/>
    </row>
    <row r="874" ht="15.75" customHeight="1">
      <c r="D874" s="26"/>
    </row>
    <row r="875" ht="15.75" customHeight="1">
      <c r="D875" s="26"/>
    </row>
    <row r="876" ht="15.75" customHeight="1">
      <c r="D876" s="26"/>
    </row>
    <row r="877" ht="15.75" customHeight="1">
      <c r="D877" s="26"/>
    </row>
    <row r="878" ht="15.75" customHeight="1">
      <c r="D878" s="26"/>
    </row>
    <row r="879" ht="15.75" customHeight="1">
      <c r="D879" s="26"/>
    </row>
    <row r="880" ht="15.75" customHeight="1">
      <c r="D880" s="26"/>
    </row>
    <row r="881" ht="15.75" customHeight="1">
      <c r="D881" s="26"/>
    </row>
    <row r="882" ht="15.75" customHeight="1">
      <c r="D882" s="26"/>
    </row>
    <row r="883" ht="15.75" customHeight="1">
      <c r="D883" s="26"/>
    </row>
    <row r="884" ht="15.75" customHeight="1">
      <c r="D884" s="26"/>
    </row>
    <row r="885" ht="15.75" customHeight="1">
      <c r="D885" s="26"/>
    </row>
    <row r="886" ht="15.75" customHeight="1">
      <c r="D886" s="26"/>
    </row>
    <row r="887" ht="15.75" customHeight="1">
      <c r="D887" s="26"/>
    </row>
  </sheetData>
  <printOptions/>
  <pageMargins bottom="0.75" footer="0.0" header="0.0" left="0.7" right="0.7" top="0.7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showGridLines="0" workbookViewId="0">
      <pane xSplit="4.0" ySplit="7.0" topLeftCell="E8" activePane="bottomRight" state="frozen"/>
      <selection activeCell="E1" sqref="E1" pane="topRight"/>
      <selection activeCell="A8" sqref="A8" pane="bottomLeft"/>
      <selection activeCell="E8" sqref="E8" pane="bottomRight"/>
    </sheetView>
  </sheetViews>
  <sheetFormatPr customHeight="1" defaultColWidth="14.43" defaultRowHeight="15.0" outlineLevelCol="2" outlineLevelRow="1"/>
  <cols>
    <col customWidth="1" min="1" max="1" width="33.71"/>
    <col customWidth="1" min="2" max="2" width="40.86"/>
    <col customWidth="1" min="3" max="3" width="1.71"/>
    <col customWidth="1" min="4" max="4" width="1.43"/>
    <col customWidth="1" min="5" max="14" width="16.0" outlineLevel="2"/>
    <col customWidth="1" min="15" max="15" width="16.0" outlineLevel="1"/>
    <col customWidth="1" min="16" max="16" width="1.14" outlineLevel="1"/>
    <col customWidth="1" min="17" max="26" width="16.0" outlineLevel="2"/>
    <col customWidth="1" min="27" max="27" width="16.0" outlineLevel="1"/>
    <col customWidth="1" min="28" max="28" width="1.14" outlineLevel="1"/>
    <col customWidth="1" min="29" max="38" width="16.0" outlineLevel="2"/>
    <col customWidth="1" min="39" max="39" width="16.0" outlineLevel="1"/>
    <col customWidth="1" min="40" max="40" width="1.14" outlineLevel="1"/>
    <col customWidth="1" min="41" max="50" width="16.0" outlineLevel="2"/>
    <col customWidth="1" min="51" max="51" width="16.0" outlineLevel="1"/>
    <col customWidth="1" min="52" max="52" width="1.14" outlineLevel="1"/>
    <col customWidth="1" min="53" max="62" width="16.0" outlineLevel="2"/>
    <col customWidth="1" min="63" max="63" width="16.0" outlineLevel="1"/>
    <col customWidth="1" min="64" max="64" width="1.14" outlineLevel="1"/>
    <col customWidth="1" min="65" max="74" width="16.0" outlineLevel="2"/>
    <col customWidth="1" min="75" max="75" width="16.0" outlineLevel="1"/>
    <col customWidth="1" min="76" max="76" width="1.14" outlineLevel="1"/>
    <col customWidth="1" min="77" max="86" width="16.0" outlineLevel="2"/>
    <col customWidth="1" min="87" max="87" width="16.0" outlineLevel="1"/>
    <col customWidth="1" min="88" max="88" width="1.14" outlineLevel="1"/>
    <col customWidth="1" min="89" max="98" width="16.0" outlineLevel="2"/>
    <col customWidth="1" min="99" max="99" width="16.0" outlineLevel="1"/>
    <col customWidth="1" min="100" max="100" width="1.14" outlineLevel="1"/>
    <col customWidth="1" min="101" max="110" width="16.0" outlineLevel="2"/>
    <col customWidth="1" min="111" max="111" width="16.0" outlineLevel="1"/>
    <col customWidth="1" min="112" max="112" width="1.14" outlineLevel="1"/>
    <col customWidth="1" min="113" max="122" width="16.0" outlineLevel="2"/>
    <col customWidth="1" min="123" max="123" width="16.0" outlineLevel="1"/>
    <col customWidth="1" min="124" max="124" width="1.14" outlineLevel="1"/>
    <col customWidth="1" min="125" max="125" width="16.0" outlineLevel="1"/>
    <col customWidth="1" min="126" max="126" width="5.43" outlineLevel="1"/>
    <col customWidth="1" min="127" max="127" width="1.71" outlineLevel="1"/>
    <col customWidth="1" min="128" max="130" width="16.0" outlineLevel="1"/>
    <col customWidth="1" min="131" max="131" width="15.43"/>
    <col customWidth="1" min="132" max="141" width="16.0" outlineLevel="2"/>
    <col customWidth="1" min="142" max="142" width="16.0" outlineLevel="1"/>
    <col customWidth="1" min="143" max="143" width="1.29" outlineLevel="1"/>
    <col customWidth="1" min="144" max="153" width="16.0" outlineLevel="2"/>
    <col customWidth="1" min="154" max="154" width="16.0" outlineLevel="1"/>
    <col customWidth="1" min="155" max="155" width="1.29" outlineLevel="1"/>
    <col customWidth="1" min="156" max="165" width="16.0" outlineLevel="2"/>
    <col customWidth="1" min="166" max="166" width="16.0" outlineLevel="1"/>
    <col customWidth="1" min="167" max="167" width="1.29" outlineLevel="1"/>
    <col customWidth="1" min="168" max="177" width="16.0" outlineLevel="2"/>
    <col customWidth="1" min="178" max="178" width="16.0" outlineLevel="1"/>
    <col customWidth="1" min="179" max="179" width="1.29" outlineLevel="1"/>
    <col customWidth="1" min="180" max="189" width="16.0" outlineLevel="2"/>
    <col customWidth="1" min="190" max="190" width="16.0" outlineLevel="1"/>
    <col customWidth="1" min="191" max="191" width="1.29" outlineLevel="1"/>
    <col customWidth="1" min="192" max="201" width="16.0" outlineLevel="2"/>
    <col customWidth="1" min="202" max="202" width="16.0" outlineLevel="1"/>
    <col customWidth="1" min="203" max="203" width="1.29" outlineLevel="1"/>
    <col customWidth="1" min="204" max="213" width="16.0" outlineLevel="2"/>
    <col customWidth="1" min="214" max="214" width="16.0" outlineLevel="1"/>
    <col customWidth="1" min="215" max="215" width="1.29" outlineLevel="1"/>
    <col customWidth="1" min="216" max="225" width="16.0" outlineLevel="2"/>
    <col customWidth="1" min="226" max="226" width="16.0" outlineLevel="1"/>
    <col customWidth="1" min="227" max="227" width="1.29" outlineLevel="1"/>
    <col customWidth="1" min="228" max="237" width="16.0" outlineLevel="2"/>
    <col customWidth="1" min="238" max="238" width="16.0" outlineLevel="1"/>
    <col customWidth="1" min="239" max="239" width="1.29" outlineLevel="1"/>
    <col customWidth="1" min="240" max="249" width="16.0" outlineLevel="2"/>
    <col customWidth="1" min="250" max="250" width="16.0" outlineLevel="1"/>
    <col customWidth="1" min="251" max="251" width="1.29" outlineLevel="1"/>
    <col customWidth="1" min="252" max="252" width="16.0" outlineLevel="1"/>
    <col customWidth="1" min="253" max="253" width="5.43" outlineLevel="1"/>
    <col customWidth="1" min="254" max="254" width="1.71" outlineLevel="1"/>
    <col customWidth="1" min="255" max="257" width="16.0" outlineLevel="1"/>
    <col customWidth="1" min="258" max="258" width="15.43"/>
  </cols>
  <sheetData>
    <row r="1">
      <c r="A1" s="62" t="str">
        <f>"DETAILED BUDGET - "&amp;#REF!&amp;" - "&amp;#REF!</f>
        <v>#REF!</v>
      </c>
      <c r="B1" s="61"/>
      <c r="C1" s="61"/>
      <c r="D1" s="63"/>
      <c r="E1" s="63"/>
      <c r="F1" s="63"/>
      <c r="DU1" s="236"/>
      <c r="IR1" s="236"/>
    </row>
    <row r="2">
      <c r="A2" s="237"/>
      <c r="DU2" s="236"/>
      <c r="IR2" s="236"/>
    </row>
    <row r="3">
      <c r="A3" s="238"/>
      <c r="B3" s="61"/>
      <c r="C3" s="61"/>
      <c r="D3" s="61"/>
      <c r="E3" s="61"/>
      <c r="F3" s="61"/>
      <c r="G3" s="61"/>
      <c r="H3" s="61"/>
      <c r="I3" s="61"/>
      <c r="J3" s="61"/>
      <c r="K3" s="61"/>
      <c r="L3" s="61"/>
      <c r="M3" s="61"/>
      <c r="N3" s="61"/>
      <c r="O3" s="238" t="s">
        <v>159</v>
      </c>
      <c r="P3" s="239"/>
      <c r="Q3" s="239"/>
      <c r="R3" s="239"/>
      <c r="S3" s="239"/>
      <c r="T3" s="239"/>
      <c r="U3" s="239"/>
      <c r="V3" s="239"/>
      <c r="W3" s="239"/>
      <c r="X3" s="239"/>
      <c r="Y3" s="239"/>
      <c r="Z3" s="239"/>
      <c r="AA3" s="239"/>
      <c r="AB3" s="239"/>
      <c r="AC3" s="239"/>
      <c r="AD3" s="239"/>
      <c r="AE3" s="239"/>
      <c r="AF3" s="239"/>
      <c r="AG3" s="239"/>
      <c r="AH3" s="239"/>
      <c r="AI3" s="239"/>
      <c r="AJ3" s="239"/>
      <c r="AK3" s="239"/>
      <c r="AL3" s="239"/>
      <c r="AM3" s="239"/>
      <c r="AN3" s="239"/>
      <c r="AO3" s="239"/>
      <c r="AP3" s="239"/>
      <c r="AQ3" s="239"/>
      <c r="AR3" s="239"/>
      <c r="AS3" s="239"/>
      <c r="AT3" s="239"/>
      <c r="AU3" s="239"/>
      <c r="AV3" s="239"/>
      <c r="AW3" s="239"/>
      <c r="AX3" s="239"/>
      <c r="AY3" s="239"/>
      <c r="AZ3" s="239"/>
      <c r="BA3" s="239"/>
      <c r="BB3" s="239"/>
      <c r="BC3" s="239"/>
      <c r="BD3" s="239"/>
      <c r="BE3" s="239"/>
      <c r="BF3" s="239"/>
      <c r="BG3" s="239"/>
      <c r="BH3" s="239"/>
      <c r="BI3" s="239"/>
      <c r="BJ3" s="239"/>
      <c r="BK3" s="239"/>
      <c r="BL3" s="239"/>
      <c r="BM3" s="239"/>
      <c r="BN3" s="239"/>
      <c r="BO3" s="239"/>
      <c r="BP3" s="239"/>
      <c r="BQ3" s="239"/>
      <c r="BR3" s="239"/>
      <c r="BS3" s="239"/>
      <c r="BT3" s="239"/>
      <c r="BU3" s="239"/>
      <c r="BV3" s="239"/>
      <c r="BW3" s="239"/>
      <c r="BX3" s="239"/>
      <c r="BY3" s="239"/>
      <c r="BZ3" s="239"/>
      <c r="CA3" s="239"/>
      <c r="CB3" s="239"/>
      <c r="CC3" s="239"/>
      <c r="CD3" s="239"/>
      <c r="CE3" s="239"/>
      <c r="CF3" s="239"/>
      <c r="CG3" s="239"/>
      <c r="CH3" s="239"/>
      <c r="CI3" s="239"/>
      <c r="CJ3" s="239"/>
      <c r="CK3" s="239"/>
      <c r="CL3" s="239"/>
      <c r="CM3" s="239"/>
      <c r="CN3" s="239"/>
      <c r="CO3" s="239"/>
      <c r="CP3" s="239"/>
      <c r="CQ3" s="239"/>
      <c r="CR3" s="239"/>
      <c r="CS3" s="239"/>
      <c r="CT3" s="239"/>
      <c r="CU3" s="239"/>
      <c r="CV3" s="239"/>
      <c r="CW3" s="239"/>
      <c r="CX3" s="239"/>
      <c r="CY3" s="239"/>
      <c r="CZ3" s="239"/>
      <c r="DA3" s="239"/>
      <c r="DB3" s="239"/>
      <c r="DC3" s="239"/>
      <c r="DD3" s="239"/>
      <c r="DE3" s="239"/>
      <c r="DF3" s="239"/>
      <c r="DG3" s="239"/>
      <c r="DH3" s="239"/>
      <c r="DI3" s="239"/>
      <c r="DJ3" s="239"/>
      <c r="DK3" s="239"/>
      <c r="DL3" s="239"/>
      <c r="DM3" s="239"/>
      <c r="DN3" s="239"/>
      <c r="DO3" s="239"/>
      <c r="DP3" s="239"/>
      <c r="DQ3" s="239"/>
      <c r="DR3" s="239"/>
      <c r="DS3" s="239"/>
      <c r="DT3" s="239"/>
      <c r="DU3" s="239"/>
      <c r="DV3" s="239"/>
      <c r="DW3" s="239"/>
      <c r="DX3" s="239"/>
      <c r="DY3" s="239"/>
      <c r="DZ3" s="239"/>
      <c r="EA3" s="240" t="s">
        <v>160</v>
      </c>
      <c r="EB3" s="61"/>
      <c r="EC3" s="61"/>
      <c r="ED3" s="61"/>
      <c r="EE3" s="61"/>
      <c r="EF3" s="61"/>
      <c r="EG3" s="61"/>
      <c r="EH3" s="61"/>
      <c r="EI3" s="61"/>
      <c r="EJ3" s="61"/>
      <c r="EK3" s="61"/>
      <c r="EL3" s="241" t="s">
        <v>161</v>
      </c>
      <c r="EM3" s="242"/>
      <c r="EN3" s="242"/>
      <c r="EO3" s="242"/>
      <c r="EP3" s="242"/>
      <c r="EQ3" s="242"/>
      <c r="ER3" s="242"/>
      <c r="ES3" s="242"/>
      <c r="ET3" s="242"/>
      <c r="EU3" s="242"/>
      <c r="EV3" s="242"/>
      <c r="EW3" s="242"/>
      <c r="EX3" s="242"/>
      <c r="EY3" s="242"/>
      <c r="EZ3" s="242"/>
      <c r="FA3" s="242"/>
      <c r="FB3" s="242"/>
      <c r="FC3" s="242"/>
      <c r="FD3" s="242"/>
      <c r="FE3" s="242"/>
      <c r="FF3" s="242"/>
      <c r="FG3" s="242"/>
      <c r="FH3" s="242"/>
      <c r="FI3" s="242"/>
      <c r="FJ3" s="242"/>
      <c r="FK3" s="242"/>
      <c r="FL3" s="242"/>
      <c r="FM3" s="242"/>
      <c r="FN3" s="242"/>
      <c r="FO3" s="242"/>
      <c r="FP3" s="242"/>
      <c r="FQ3" s="242"/>
      <c r="FR3" s="242"/>
      <c r="FS3" s="242"/>
      <c r="FT3" s="242"/>
      <c r="FU3" s="242"/>
      <c r="FV3" s="242"/>
      <c r="FW3" s="242"/>
      <c r="FX3" s="242"/>
      <c r="FY3" s="242"/>
      <c r="FZ3" s="242"/>
      <c r="GA3" s="242"/>
      <c r="GB3" s="242"/>
      <c r="GC3" s="242"/>
      <c r="GD3" s="242"/>
      <c r="GE3" s="242"/>
      <c r="GF3" s="242"/>
      <c r="GG3" s="242"/>
      <c r="GH3" s="242"/>
      <c r="GI3" s="242"/>
      <c r="GJ3" s="242"/>
      <c r="GK3" s="242"/>
      <c r="GL3" s="242"/>
      <c r="GM3" s="242"/>
      <c r="GN3" s="242"/>
      <c r="GO3" s="242"/>
      <c r="GP3" s="242"/>
      <c r="GQ3" s="242"/>
      <c r="GR3" s="242"/>
      <c r="GS3" s="242"/>
      <c r="GT3" s="242"/>
      <c r="GU3" s="242"/>
      <c r="GV3" s="242"/>
      <c r="GW3" s="242"/>
      <c r="GX3" s="242"/>
      <c r="GY3" s="242"/>
      <c r="GZ3" s="242"/>
      <c r="HA3" s="242"/>
      <c r="HB3" s="242"/>
      <c r="HC3" s="242"/>
      <c r="HD3" s="242"/>
      <c r="HE3" s="242"/>
      <c r="HF3" s="242"/>
      <c r="HG3" s="242"/>
      <c r="HH3" s="242"/>
      <c r="HI3" s="242"/>
      <c r="HJ3" s="242"/>
      <c r="HK3" s="242"/>
      <c r="HL3" s="242"/>
      <c r="HM3" s="242"/>
      <c r="HN3" s="242"/>
      <c r="HO3" s="242"/>
      <c r="HP3" s="242"/>
      <c r="HQ3" s="242"/>
      <c r="HR3" s="242"/>
      <c r="HS3" s="242"/>
      <c r="HT3" s="242"/>
      <c r="HU3" s="242"/>
      <c r="HV3" s="242"/>
      <c r="HW3" s="242"/>
      <c r="HX3" s="242"/>
      <c r="HY3" s="242"/>
      <c r="HZ3" s="242"/>
      <c r="IA3" s="242"/>
      <c r="IB3" s="242"/>
      <c r="IC3" s="242"/>
      <c r="ID3" s="242"/>
      <c r="IE3" s="242"/>
      <c r="IF3" s="242"/>
      <c r="IG3" s="242"/>
      <c r="IH3" s="242"/>
      <c r="II3" s="242"/>
      <c r="IJ3" s="242"/>
      <c r="IK3" s="242"/>
      <c r="IL3" s="242"/>
      <c r="IM3" s="242"/>
      <c r="IN3" s="242"/>
      <c r="IO3" s="242"/>
      <c r="IP3" s="242"/>
      <c r="IQ3" s="242"/>
      <c r="IR3" s="242"/>
      <c r="IS3" s="242"/>
      <c r="IT3" s="239"/>
      <c r="IU3" s="239"/>
      <c r="IV3" s="239"/>
      <c r="IW3" s="239"/>
      <c r="IX3" s="240" t="s">
        <v>162</v>
      </c>
    </row>
    <row r="4">
      <c r="E4" s="243" t="s">
        <v>83</v>
      </c>
      <c r="F4" s="242"/>
      <c r="G4" s="242"/>
      <c r="H4" s="242"/>
      <c r="I4" s="242"/>
      <c r="J4" s="242"/>
      <c r="K4" s="242"/>
      <c r="L4" s="242"/>
      <c r="M4" s="242"/>
      <c r="N4" s="242"/>
      <c r="O4" s="242"/>
      <c r="Q4" s="244" t="s">
        <v>84</v>
      </c>
      <c r="AC4" s="244" t="s">
        <v>85</v>
      </c>
      <c r="AO4" s="244" t="s">
        <v>86</v>
      </c>
      <c r="BA4" s="244" t="s">
        <v>87</v>
      </c>
      <c r="BM4" s="244" t="s">
        <v>88</v>
      </c>
      <c r="BY4" s="244" t="s">
        <v>89</v>
      </c>
      <c r="CK4" s="244" t="s">
        <v>90</v>
      </c>
      <c r="CW4" s="244" t="s">
        <v>91</v>
      </c>
      <c r="DI4" s="244" t="s">
        <v>92</v>
      </c>
      <c r="DT4" s="244"/>
      <c r="DU4" s="244" t="s">
        <v>163</v>
      </c>
      <c r="DW4" s="244"/>
      <c r="DX4" s="245" t="s">
        <v>164</v>
      </c>
      <c r="DY4" s="246"/>
      <c r="DZ4" s="247"/>
      <c r="EB4" s="244" t="s">
        <v>110</v>
      </c>
      <c r="EN4" s="244" t="s">
        <v>111</v>
      </c>
      <c r="EZ4" s="244" t="s">
        <v>112</v>
      </c>
      <c r="FL4" s="244" t="s">
        <v>113</v>
      </c>
      <c r="FX4" s="244" t="s">
        <v>114</v>
      </c>
      <c r="GJ4" s="244" t="s">
        <v>115</v>
      </c>
      <c r="GV4" s="244" t="s">
        <v>116</v>
      </c>
      <c r="HH4" s="244" t="s">
        <v>117</v>
      </c>
      <c r="HT4" s="244" t="s">
        <v>118</v>
      </c>
      <c r="IF4" s="244" t="s">
        <v>119</v>
      </c>
      <c r="IQ4" s="244"/>
      <c r="IR4" s="244" t="s">
        <v>163</v>
      </c>
      <c r="IT4" s="244"/>
      <c r="IU4" s="245" t="s">
        <v>164</v>
      </c>
      <c r="IV4" s="246"/>
      <c r="IW4" s="247"/>
    </row>
    <row r="5">
      <c r="E5" s="248" t="s">
        <v>110</v>
      </c>
      <c r="F5" s="248" t="s">
        <v>111</v>
      </c>
      <c r="G5" s="248" t="s">
        <v>112</v>
      </c>
      <c r="H5" s="248" t="s">
        <v>113</v>
      </c>
      <c r="I5" s="248" t="s">
        <v>114</v>
      </c>
      <c r="J5" s="248" t="s">
        <v>115</v>
      </c>
      <c r="K5" s="248" t="s">
        <v>116</v>
      </c>
      <c r="L5" s="248" t="s">
        <v>117</v>
      </c>
      <c r="M5" s="248" t="s">
        <v>118</v>
      </c>
      <c r="N5" s="248" t="s">
        <v>119</v>
      </c>
      <c r="O5" s="248" t="s">
        <v>156</v>
      </c>
      <c r="Q5" s="249" t="s">
        <v>110</v>
      </c>
      <c r="R5" s="249" t="s">
        <v>111</v>
      </c>
      <c r="S5" s="249" t="s">
        <v>112</v>
      </c>
      <c r="T5" s="249" t="s">
        <v>113</v>
      </c>
      <c r="U5" s="249" t="s">
        <v>114</v>
      </c>
      <c r="V5" s="249" t="s">
        <v>115</v>
      </c>
      <c r="W5" s="249" t="s">
        <v>116</v>
      </c>
      <c r="X5" s="249" t="s">
        <v>117</v>
      </c>
      <c r="Y5" s="249" t="s">
        <v>118</v>
      </c>
      <c r="Z5" s="249" t="s">
        <v>119</v>
      </c>
      <c r="AA5" s="249" t="s">
        <v>41</v>
      </c>
      <c r="AC5" s="249" t="s">
        <v>110</v>
      </c>
      <c r="AD5" s="249" t="s">
        <v>111</v>
      </c>
      <c r="AE5" s="249" t="s">
        <v>112</v>
      </c>
      <c r="AF5" s="249" t="s">
        <v>113</v>
      </c>
      <c r="AG5" s="249" t="s">
        <v>114</v>
      </c>
      <c r="AH5" s="249" t="s">
        <v>115</v>
      </c>
      <c r="AI5" s="249" t="s">
        <v>116</v>
      </c>
      <c r="AJ5" s="249" t="s">
        <v>117</v>
      </c>
      <c r="AK5" s="249" t="s">
        <v>118</v>
      </c>
      <c r="AL5" s="249" t="s">
        <v>119</v>
      </c>
      <c r="AM5" s="249" t="s">
        <v>41</v>
      </c>
      <c r="AO5" s="249" t="s">
        <v>110</v>
      </c>
      <c r="AP5" s="249" t="s">
        <v>111</v>
      </c>
      <c r="AQ5" s="249" t="s">
        <v>112</v>
      </c>
      <c r="AR5" s="249" t="s">
        <v>113</v>
      </c>
      <c r="AS5" s="249" t="s">
        <v>114</v>
      </c>
      <c r="AT5" s="249" t="s">
        <v>115</v>
      </c>
      <c r="AU5" s="249" t="s">
        <v>116</v>
      </c>
      <c r="AV5" s="249" t="s">
        <v>117</v>
      </c>
      <c r="AW5" s="249" t="s">
        <v>118</v>
      </c>
      <c r="AX5" s="249" t="s">
        <v>119</v>
      </c>
      <c r="AY5" s="249" t="s">
        <v>41</v>
      </c>
      <c r="BA5" s="249" t="s">
        <v>110</v>
      </c>
      <c r="BB5" s="249" t="s">
        <v>111</v>
      </c>
      <c r="BC5" s="249" t="s">
        <v>112</v>
      </c>
      <c r="BD5" s="249" t="s">
        <v>113</v>
      </c>
      <c r="BE5" s="249" t="s">
        <v>114</v>
      </c>
      <c r="BF5" s="249" t="s">
        <v>115</v>
      </c>
      <c r="BG5" s="249" t="s">
        <v>116</v>
      </c>
      <c r="BH5" s="249" t="s">
        <v>117</v>
      </c>
      <c r="BI5" s="249" t="s">
        <v>118</v>
      </c>
      <c r="BJ5" s="249" t="s">
        <v>119</v>
      </c>
      <c r="BK5" s="249" t="s">
        <v>41</v>
      </c>
      <c r="BM5" s="249" t="s">
        <v>110</v>
      </c>
      <c r="BN5" s="249" t="s">
        <v>111</v>
      </c>
      <c r="BO5" s="249" t="s">
        <v>112</v>
      </c>
      <c r="BP5" s="249" t="s">
        <v>113</v>
      </c>
      <c r="BQ5" s="249" t="s">
        <v>114</v>
      </c>
      <c r="BR5" s="249" t="s">
        <v>115</v>
      </c>
      <c r="BS5" s="249" t="s">
        <v>116</v>
      </c>
      <c r="BT5" s="249" t="s">
        <v>117</v>
      </c>
      <c r="BU5" s="249" t="s">
        <v>118</v>
      </c>
      <c r="BV5" s="249" t="s">
        <v>119</v>
      </c>
      <c r="BW5" s="249" t="s">
        <v>41</v>
      </c>
      <c r="BY5" s="249" t="s">
        <v>110</v>
      </c>
      <c r="BZ5" s="249" t="s">
        <v>111</v>
      </c>
      <c r="CA5" s="249" t="s">
        <v>112</v>
      </c>
      <c r="CB5" s="249" t="s">
        <v>113</v>
      </c>
      <c r="CC5" s="249" t="s">
        <v>114</v>
      </c>
      <c r="CD5" s="249" t="s">
        <v>115</v>
      </c>
      <c r="CE5" s="249" t="s">
        <v>116</v>
      </c>
      <c r="CF5" s="249" t="s">
        <v>117</v>
      </c>
      <c r="CG5" s="249" t="s">
        <v>118</v>
      </c>
      <c r="CH5" s="249" t="s">
        <v>119</v>
      </c>
      <c r="CI5" s="249" t="s">
        <v>41</v>
      </c>
      <c r="CK5" s="249" t="s">
        <v>110</v>
      </c>
      <c r="CL5" s="249" t="s">
        <v>111</v>
      </c>
      <c r="CM5" s="249" t="s">
        <v>112</v>
      </c>
      <c r="CN5" s="249" t="s">
        <v>113</v>
      </c>
      <c r="CO5" s="249" t="s">
        <v>114</v>
      </c>
      <c r="CP5" s="249" t="s">
        <v>115</v>
      </c>
      <c r="CQ5" s="249" t="s">
        <v>116</v>
      </c>
      <c r="CR5" s="249" t="s">
        <v>117</v>
      </c>
      <c r="CS5" s="249" t="s">
        <v>118</v>
      </c>
      <c r="CT5" s="249" t="s">
        <v>119</v>
      </c>
      <c r="CU5" s="249" t="s">
        <v>41</v>
      </c>
      <c r="CW5" s="249" t="s">
        <v>110</v>
      </c>
      <c r="CX5" s="249" t="s">
        <v>111</v>
      </c>
      <c r="CY5" s="249" t="s">
        <v>112</v>
      </c>
      <c r="CZ5" s="249" t="s">
        <v>113</v>
      </c>
      <c r="DA5" s="249" t="s">
        <v>114</v>
      </c>
      <c r="DB5" s="249" t="s">
        <v>115</v>
      </c>
      <c r="DC5" s="249" t="s">
        <v>116</v>
      </c>
      <c r="DD5" s="249" t="s">
        <v>117</v>
      </c>
      <c r="DE5" s="249" t="s">
        <v>118</v>
      </c>
      <c r="DF5" s="249" t="s">
        <v>119</v>
      </c>
      <c r="DG5" s="249" t="s">
        <v>41</v>
      </c>
      <c r="DI5" s="249" t="s">
        <v>110</v>
      </c>
      <c r="DJ5" s="249" t="s">
        <v>111</v>
      </c>
      <c r="DK5" s="249" t="s">
        <v>112</v>
      </c>
      <c r="DL5" s="249" t="s">
        <v>113</v>
      </c>
      <c r="DM5" s="249" t="s">
        <v>114</v>
      </c>
      <c r="DN5" s="249" t="s">
        <v>115</v>
      </c>
      <c r="DO5" s="249" t="s">
        <v>116</v>
      </c>
      <c r="DP5" s="249" t="s">
        <v>117</v>
      </c>
      <c r="DQ5" s="249" t="s">
        <v>118</v>
      </c>
      <c r="DR5" s="249" t="s">
        <v>119</v>
      </c>
      <c r="DS5" s="249" t="s">
        <v>41</v>
      </c>
      <c r="DT5" s="244"/>
      <c r="DU5" s="249" t="s">
        <v>165</v>
      </c>
      <c r="DV5" s="114"/>
      <c r="DW5" s="244"/>
      <c r="DX5" s="250" t="s">
        <v>166</v>
      </c>
      <c r="DY5" s="249" t="s">
        <v>167</v>
      </c>
      <c r="DZ5" s="251" t="s">
        <v>168</v>
      </c>
      <c r="EB5" s="248" t="s">
        <v>169</v>
      </c>
      <c r="EC5" s="249" t="s">
        <v>170</v>
      </c>
      <c r="ED5" s="249" t="s">
        <v>171</v>
      </c>
      <c r="EE5" s="249" t="s">
        <v>172</v>
      </c>
      <c r="EF5" s="249" t="s">
        <v>173</v>
      </c>
      <c r="EG5" s="249" t="s">
        <v>174</v>
      </c>
      <c r="EH5" s="249" t="s">
        <v>175</v>
      </c>
      <c r="EI5" s="249" t="s">
        <v>176</v>
      </c>
      <c r="EJ5" s="249" t="s">
        <v>177</v>
      </c>
      <c r="EK5" s="249" t="s">
        <v>178</v>
      </c>
      <c r="EL5" s="249" t="s">
        <v>41</v>
      </c>
      <c r="EN5" s="248" t="s">
        <v>169</v>
      </c>
      <c r="EO5" s="249" t="s">
        <v>170</v>
      </c>
      <c r="EP5" s="249" t="s">
        <v>171</v>
      </c>
      <c r="EQ5" s="249" t="s">
        <v>172</v>
      </c>
      <c r="ER5" s="249" t="s">
        <v>173</v>
      </c>
      <c r="ES5" s="249" t="s">
        <v>174</v>
      </c>
      <c r="ET5" s="249" t="s">
        <v>175</v>
      </c>
      <c r="EU5" s="249" t="s">
        <v>176</v>
      </c>
      <c r="EV5" s="249" t="s">
        <v>177</v>
      </c>
      <c r="EW5" s="249" t="s">
        <v>178</v>
      </c>
      <c r="EX5" s="249" t="s">
        <v>41</v>
      </c>
      <c r="EZ5" s="248" t="s">
        <v>169</v>
      </c>
      <c r="FA5" s="249" t="s">
        <v>170</v>
      </c>
      <c r="FB5" s="249" t="s">
        <v>171</v>
      </c>
      <c r="FC5" s="249" t="s">
        <v>172</v>
      </c>
      <c r="FD5" s="249" t="s">
        <v>173</v>
      </c>
      <c r="FE5" s="249" t="s">
        <v>174</v>
      </c>
      <c r="FF5" s="249" t="s">
        <v>175</v>
      </c>
      <c r="FG5" s="249" t="s">
        <v>176</v>
      </c>
      <c r="FH5" s="249" t="s">
        <v>177</v>
      </c>
      <c r="FI5" s="249" t="s">
        <v>178</v>
      </c>
      <c r="FJ5" s="249" t="s">
        <v>41</v>
      </c>
      <c r="FL5" s="248" t="s">
        <v>169</v>
      </c>
      <c r="FM5" s="249" t="s">
        <v>170</v>
      </c>
      <c r="FN5" s="249" t="s">
        <v>171</v>
      </c>
      <c r="FO5" s="249" t="s">
        <v>172</v>
      </c>
      <c r="FP5" s="249" t="s">
        <v>173</v>
      </c>
      <c r="FQ5" s="249" t="s">
        <v>174</v>
      </c>
      <c r="FR5" s="249" t="s">
        <v>175</v>
      </c>
      <c r="FS5" s="249" t="s">
        <v>176</v>
      </c>
      <c r="FT5" s="249" t="s">
        <v>177</v>
      </c>
      <c r="FU5" s="249" t="s">
        <v>178</v>
      </c>
      <c r="FV5" s="249" t="s">
        <v>41</v>
      </c>
      <c r="FX5" s="248" t="s">
        <v>169</v>
      </c>
      <c r="FY5" s="249" t="s">
        <v>170</v>
      </c>
      <c r="FZ5" s="249" t="s">
        <v>171</v>
      </c>
      <c r="GA5" s="249" t="s">
        <v>172</v>
      </c>
      <c r="GB5" s="249" t="s">
        <v>173</v>
      </c>
      <c r="GC5" s="249" t="s">
        <v>174</v>
      </c>
      <c r="GD5" s="249" t="s">
        <v>175</v>
      </c>
      <c r="GE5" s="249" t="s">
        <v>176</v>
      </c>
      <c r="GF5" s="249" t="s">
        <v>177</v>
      </c>
      <c r="GG5" s="249" t="s">
        <v>178</v>
      </c>
      <c r="GH5" s="249" t="s">
        <v>41</v>
      </c>
      <c r="GJ5" s="248" t="s">
        <v>169</v>
      </c>
      <c r="GK5" s="249" t="s">
        <v>170</v>
      </c>
      <c r="GL5" s="249" t="s">
        <v>171</v>
      </c>
      <c r="GM5" s="249" t="s">
        <v>172</v>
      </c>
      <c r="GN5" s="249" t="s">
        <v>173</v>
      </c>
      <c r="GO5" s="249" t="s">
        <v>174</v>
      </c>
      <c r="GP5" s="249" t="s">
        <v>175</v>
      </c>
      <c r="GQ5" s="249" t="s">
        <v>176</v>
      </c>
      <c r="GR5" s="249" t="s">
        <v>177</v>
      </c>
      <c r="GS5" s="249" t="s">
        <v>178</v>
      </c>
      <c r="GT5" s="249" t="s">
        <v>41</v>
      </c>
      <c r="GV5" s="248" t="s">
        <v>169</v>
      </c>
      <c r="GW5" s="249" t="s">
        <v>170</v>
      </c>
      <c r="GX5" s="249" t="s">
        <v>171</v>
      </c>
      <c r="GY5" s="249" t="s">
        <v>172</v>
      </c>
      <c r="GZ5" s="249" t="s">
        <v>173</v>
      </c>
      <c r="HA5" s="249" t="s">
        <v>174</v>
      </c>
      <c r="HB5" s="249" t="s">
        <v>175</v>
      </c>
      <c r="HC5" s="249" t="s">
        <v>176</v>
      </c>
      <c r="HD5" s="249" t="s">
        <v>177</v>
      </c>
      <c r="HE5" s="249" t="s">
        <v>178</v>
      </c>
      <c r="HF5" s="249" t="s">
        <v>41</v>
      </c>
      <c r="HH5" s="248" t="s">
        <v>169</v>
      </c>
      <c r="HI5" s="249" t="s">
        <v>170</v>
      </c>
      <c r="HJ5" s="249" t="s">
        <v>171</v>
      </c>
      <c r="HK5" s="249" t="s">
        <v>172</v>
      </c>
      <c r="HL5" s="249" t="s">
        <v>173</v>
      </c>
      <c r="HM5" s="249" t="s">
        <v>174</v>
      </c>
      <c r="HN5" s="249" t="s">
        <v>175</v>
      </c>
      <c r="HO5" s="249" t="s">
        <v>176</v>
      </c>
      <c r="HP5" s="249" t="s">
        <v>177</v>
      </c>
      <c r="HQ5" s="249" t="s">
        <v>178</v>
      </c>
      <c r="HR5" s="249" t="s">
        <v>41</v>
      </c>
      <c r="HT5" s="248" t="s">
        <v>169</v>
      </c>
      <c r="HU5" s="249" t="s">
        <v>170</v>
      </c>
      <c r="HV5" s="249" t="s">
        <v>171</v>
      </c>
      <c r="HW5" s="249" t="s">
        <v>172</v>
      </c>
      <c r="HX5" s="249" t="s">
        <v>173</v>
      </c>
      <c r="HY5" s="249" t="s">
        <v>174</v>
      </c>
      <c r="HZ5" s="249" t="s">
        <v>175</v>
      </c>
      <c r="IA5" s="249" t="s">
        <v>176</v>
      </c>
      <c r="IB5" s="249" t="s">
        <v>177</v>
      </c>
      <c r="IC5" s="249" t="s">
        <v>178</v>
      </c>
      <c r="ID5" s="249" t="s">
        <v>41</v>
      </c>
      <c r="IF5" s="248" t="s">
        <v>169</v>
      </c>
      <c r="IG5" s="249" t="s">
        <v>170</v>
      </c>
      <c r="IH5" s="249" t="s">
        <v>171</v>
      </c>
      <c r="II5" s="249" t="s">
        <v>172</v>
      </c>
      <c r="IJ5" s="249" t="s">
        <v>173</v>
      </c>
      <c r="IK5" s="249" t="s">
        <v>174</v>
      </c>
      <c r="IL5" s="249" t="s">
        <v>175</v>
      </c>
      <c r="IM5" s="249" t="s">
        <v>176</v>
      </c>
      <c r="IN5" s="249" t="s">
        <v>177</v>
      </c>
      <c r="IO5" s="249" t="s">
        <v>178</v>
      </c>
      <c r="IP5" s="249" t="s">
        <v>41</v>
      </c>
      <c r="IQ5" s="244"/>
      <c r="IR5" s="249" t="s">
        <v>165</v>
      </c>
      <c r="IS5" s="114"/>
      <c r="IT5" s="244"/>
      <c r="IU5" s="250" t="s">
        <v>166</v>
      </c>
      <c r="IV5" s="249" t="s">
        <v>167</v>
      </c>
      <c r="IW5" s="251" t="s">
        <v>168</v>
      </c>
    </row>
    <row r="6">
      <c r="B6" s="252" t="s">
        <v>179</v>
      </c>
      <c r="C6" s="252"/>
      <c r="E6" s="253">
        <v>1.0</v>
      </c>
      <c r="F6" s="139"/>
      <c r="G6" s="139"/>
      <c r="H6" s="139"/>
      <c r="I6" s="139"/>
      <c r="J6" s="139"/>
      <c r="K6" s="139"/>
      <c r="L6" s="139"/>
      <c r="M6" s="139"/>
      <c r="N6" s="139"/>
      <c r="O6" s="254"/>
      <c r="Q6" s="255">
        <f t="shared" ref="Q6:Q7" si="1">1</f>
        <v>1</v>
      </c>
      <c r="AA6" s="244"/>
      <c r="AC6" s="255" t="str">
        <f>(1+'BUDGET INPUTS (Y2)'!B22)</f>
        <v>#REF!</v>
      </c>
      <c r="AM6" s="244"/>
      <c r="AO6" s="255" t="str">
        <f>(1+'BUDGET INPUTS (Y2)'!B22)^2</f>
        <v>#REF!</v>
      </c>
      <c r="AY6" s="244"/>
      <c r="BA6" s="255" t="str">
        <f>(1+'BUDGET INPUTS (Y2)'!B22)^3</f>
        <v>#REF!</v>
      </c>
      <c r="BK6" s="244"/>
      <c r="BM6" s="255" t="str">
        <f>(1+'BUDGET INPUTS (Y2)'!B22)^4</f>
        <v>#REF!</v>
      </c>
      <c r="BW6" s="244"/>
      <c r="BY6" s="255" t="str">
        <f>(1+'BUDGET INPUTS (Y2)'!B22)^5</f>
        <v>#REF!</v>
      </c>
      <c r="CI6" s="244"/>
      <c r="CK6" s="255" t="str">
        <f>(1+'BUDGET INPUTS (Y2)'!B22)^6</f>
        <v>#REF!</v>
      </c>
      <c r="CU6" s="244"/>
      <c r="CW6" s="255" t="str">
        <f>(1+'BUDGET INPUTS (Y2)'!B22)^7</f>
        <v>#REF!</v>
      </c>
      <c r="DG6" s="244"/>
      <c r="DI6" s="255" t="str">
        <f>(1+'BUDGET INPUTS (Y2)'!B22)^8</f>
        <v>#REF!</v>
      </c>
      <c r="DS6" s="244"/>
      <c r="DT6" s="244"/>
      <c r="DU6" s="236"/>
      <c r="DX6" s="256"/>
      <c r="DZ6" s="257"/>
      <c r="EB6" s="255">
        <v>1.0</v>
      </c>
      <c r="EL6" s="254"/>
      <c r="EN6" s="255">
        <v>1.0</v>
      </c>
      <c r="EX6" s="254"/>
      <c r="EZ6" s="255">
        <v>1.0</v>
      </c>
      <c r="FJ6" s="254"/>
      <c r="FL6" s="255">
        <v>1.0</v>
      </c>
      <c r="FV6" s="254"/>
      <c r="FX6" s="255">
        <v>1.0</v>
      </c>
      <c r="GH6" s="254"/>
      <c r="GJ6" s="255">
        <v>1.0</v>
      </c>
      <c r="GT6" s="254"/>
      <c r="GV6" s="255">
        <v>1.0</v>
      </c>
      <c r="HF6" s="254"/>
      <c r="HH6" s="255">
        <v>1.0</v>
      </c>
      <c r="HR6" s="254"/>
      <c r="HT6" s="255">
        <v>1.0</v>
      </c>
      <c r="ID6" s="254"/>
      <c r="IF6" s="255">
        <v>1.0</v>
      </c>
      <c r="IP6" s="254"/>
      <c r="IQ6" s="254"/>
      <c r="IR6" s="236"/>
      <c r="IU6" s="256"/>
      <c r="IW6" s="257"/>
    </row>
    <row r="7">
      <c r="B7" s="252" t="s">
        <v>180</v>
      </c>
      <c r="C7" s="252"/>
      <c r="E7" s="255">
        <v>1.0</v>
      </c>
      <c r="O7" s="254"/>
      <c r="Q7" s="255">
        <f t="shared" si="1"/>
        <v>1</v>
      </c>
      <c r="AA7" s="249"/>
      <c r="AC7" s="255" t="str">
        <f>(1+'BUDGET INPUTS (Y2)'!B23)</f>
        <v>#REF!</v>
      </c>
      <c r="AM7" s="249"/>
      <c r="AO7" s="255" t="str">
        <f>(1+'BUDGET INPUTS (Y2)'!B23)^2</f>
        <v>#REF!</v>
      </c>
      <c r="AY7" s="249"/>
      <c r="BA7" s="255" t="str">
        <f>(1+'BUDGET INPUTS (Y2)'!B23)^3</f>
        <v>#REF!</v>
      </c>
      <c r="BK7" s="249"/>
      <c r="BM7" s="255" t="str">
        <f>(1+'BUDGET INPUTS (Y2)'!B23)^4</f>
        <v>#REF!</v>
      </c>
      <c r="BW7" s="249"/>
      <c r="BY7" s="255" t="str">
        <f>(1+'BUDGET INPUTS (Y2)'!B23)^5</f>
        <v>#REF!</v>
      </c>
      <c r="CI7" s="249"/>
      <c r="CK7" s="255" t="str">
        <f>(1+'BUDGET INPUTS (Y2)'!B23)^6</f>
        <v>#REF!</v>
      </c>
      <c r="CU7" s="249"/>
      <c r="CW7" s="255" t="str">
        <f>(1+'BUDGET INPUTS (Y2)'!B23)^7</f>
        <v>#REF!</v>
      </c>
      <c r="DG7" s="249"/>
      <c r="DI7" s="255" t="str">
        <f>(1+'BUDGET INPUTS (Y2)'!B23)^8</f>
        <v>#REF!</v>
      </c>
      <c r="DS7" s="249"/>
      <c r="DT7" s="244"/>
      <c r="DU7" s="236"/>
      <c r="DX7" s="256"/>
      <c r="DZ7" s="257"/>
      <c r="EB7" s="255">
        <v>1.0</v>
      </c>
      <c r="EL7" s="258"/>
      <c r="EN7" s="255">
        <v>1.0</v>
      </c>
      <c r="EX7" s="258"/>
      <c r="EZ7" s="255">
        <v>1.0</v>
      </c>
      <c r="FJ7" s="258"/>
      <c r="FL7" s="255">
        <v>1.0</v>
      </c>
      <c r="FV7" s="258"/>
      <c r="FX7" s="255">
        <v>1.0</v>
      </c>
      <c r="GH7" s="258"/>
      <c r="GJ7" s="255">
        <v>1.0</v>
      </c>
      <c r="GT7" s="258"/>
      <c r="GV7" s="255">
        <v>1.0</v>
      </c>
      <c r="HF7" s="258"/>
      <c r="HH7" s="255">
        <v>1.0</v>
      </c>
      <c r="HR7" s="258"/>
      <c r="HT7" s="255">
        <v>1.0</v>
      </c>
      <c r="ID7" s="258"/>
      <c r="IF7" s="255">
        <v>1.0</v>
      </c>
      <c r="IP7" s="258"/>
      <c r="IQ7" s="254"/>
      <c r="IR7" s="236"/>
      <c r="IU7" s="256"/>
      <c r="IW7" s="257"/>
    </row>
    <row r="8" outlineLevel="1">
      <c r="A8" s="236" t="s">
        <v>181</v>
      </c>
      <c r="B8" s="259" t="str">
        <f>'BUDGET INPUTS (Y2)'!A39</f>
        <v>#REF!</v>
      </c>
      <c r="C8" s="260">
        <v>1.0</v>
      </c>
      <c r="D8" s="259"/>
      <c r="E8" s="261">
        <f>'Y1 REPORTING'!D11+'Y1 REPORTING'!AV11+'Y1 REPORTING'!CZ11</f>
        <v>0</v>
      </c>
      <c r="F8" s="261">
        <f>'Y1 REPORTING'!F11+'Y1 REPORTING'!AX11+'Y1 REPORTING'!DB11</f>
        <v>0</v>
      </c>
      <c r="G8" s="261">
        <f>'Y1 REPORTING'!H11+'Y1 REPORTING'!AZ11+'Y1 REPORTING'!DD11</f>
        <v>0</v>
      </c>
      <c r="H8" s="261">
        <f>'Y1 REPORTING'!J11+'Y1 REPORTING'!BB11+'Y1 REPORTING'!DF11</f>
        <v>0</v>
      </c>
      <c r="I8" s="261">
        <f>'Y1 REPORTING'!L11+'Y1 REPORTING'!BD11+'Y1 REPORTING'!DH11</f>
        <v>0</v>
      </c>
      <c r="J8" s="261">
        <f>'Y1 REPORTING'!N11+'Y1 REPORTING'!BF11+'Y1 REPORTING'!DJ11</f>
        <v>0</v>
      </c>
      <c r="K8" s="261">
        <f>'Y1 REPORTING'!P11+'Y1 REPORTING'!BH11+'Y1 REPORTING'!DL11</f>
        <v>0</v>
      </c>
      <c r="L8" s="261">
        <f>'Y1 REPORTING'!R11+'Y1 REPORTING'!BJ11+'Y1 REPORTING'!DN11</f>
        <v>0</v>
      </c>
      <c r="M8" s="261">
        <f>'Y1 REPORTING'!T11+'Y1 REPORTING'!BL11+'Y1 REPORTING'!DP11</f>
        <v>0</v>
      </c>
      <c r="N8" s="261">
        <f>'Y1 REPORTING'!V11+'Y1 REPORTING'!BN11+'Y1 REPORTING'!DR11</f>
        <v>0</v>
      </c>
      <c r="O8" s="262">
        <f t="shared" ref="O8:O107" si="2">SUM(E8:N8)</f>
        <v>0</v>
      </c>
      <c r="Q8" s="130" t="str">
        <f>'BUDGET INPUTS (Y2)'!$D$39*'BUDGET INPUTS (Y2)'!F39*$Q$6</f>
        <v>#REF!</v>
      </c>
      <c r="R8" s="130" t="str">
        <f>'BUDGET INPUTS (Y2)'!$D$39*'BUDGET INPUTS (Y2)'!G39*$Q$6</f>
        <v>#REF!</v>
      </c>
      <c r="S8" s="130" t="str">
        <f>'BUDGET INPUTS (Y2)'!$D$39*'BUDGET INPUTS (Y2)'!H39*$Q$6</f>
        <v>#REF!</v>
      </c>
      <c r="T8" s="130" t="str">
        <f>'BUDGET INPUTS (Y2)'!$D$39*'BUDGET INPUTS (Y2)'!I39*$Q$6</f>
        <v>#REF!</v>
      </c>
      <c r="U8" s="130" t="str">
        <f>'BUDGET INPUTS (Y2)'!$D$39*'BUDGET INPUTS (Y2)'!J39*$Q$6</f>
        <v>#REF!</v>
      </c>
      <c r="V8" s="130" t="str">
        <f>'BUDGET INPUTS (Y2)'!$D$39*'BUDGET INPUTS (Y2)'!K39*$Q$6</f>
        <v>#REF!</v>
      </c>
      <c r="W8" s="130" t="str">
        <f>'BUDGET INPUTS (Y2)'!$D$39*'BUDGET INPUTS (Y2)'!L39*$Q$6</f>
        <v>#REF!</v>
      </c>
      <c r="X8" s="130" t="str">
        <f>'BUDGET INPUTS (Y2)'!$D$39*'BUDGET INPUTS (Y2)'!M39*$Q$6</f>
        <v>#REF!</v>
      </c>
      <c r="Y8" s="130" t="str">
        <f>'BUDGET INPUTS (Y2)'!$D$39*'BUDGET INPUTS (Y2)'!N39*$Q$6</f>
        <v>#REF!</v>
      </c>
      <c r="Z8" s="130" t="str">
        <f>'BUDGET INPUTS (Y2)'!$D$39*'BUDGET INPUTS (Y2)'!O39*$Q$6</f>
        <v>#REF!</v>
      </c>
      <c r="AA8" s="263" t="str">
        <f t="shared" ref="AA8:AA107" si="3">SUM(Q8:Z8)</f>
        <v>#REF!</v>
      </c>
      <c r="AC8" s="130" t="str">
        <f>'BUDGET INPUTS (Y2)'!$D$39*'BUDGET INPUTS (Y2)'!R39*$AC$6</f>
        <v>#REF!</v>
      </c>
      <c r="AD8" s="130" t="str">
        <f>'BUDGET INPUTS (Y2)'!$D$39*'BUDGET INPUTS (Y2)'!S39*$AC$6</f>
        <v>#REF!</v>
      </c>
      <c r="AE8" s="130" t="str">
        <f>'BUDGET INPUTS (Y2)'!$D$39*'BUDGET INPUTS (Y2)'!T39*$AC$6</f>
        <v>#REF!</v>
      </c>
      <c r="AF8" s="130" t="str">
        <f>'BUDGET INPUTS (Y2)'!$D$39*'BUDGET INPUTS (Y2)'!U39*$AC$6</f>
        <v>#REF!</v>
      </c>
      <c r="AG8" s="130" t="str">
        <f>'BUDGET INPUTS (Y2)'!$D$39*'BUDGET INPUTS (Y2)'!V39*$AC$6</f>
        <v>#REF!</v>
      </c>
      <c r="AH8" s="130" t="str">
        <f>'BUDGET INPUTS (Y2)'!$D$39*'BUDGET INPUTS (Y2)'!W39*$AC$6</f>
        <v>#REF!</v>
      </c>
      <c r="AI8" s="130" t="str">
        <f>'BUDGET INPUTS (Y2)'!$D$39*'BUDGET INPUTS (Y2)'!X39*$AC$6</f>
        <v>#REF!</v>
      </c>
      <c r="AJ8" s="130" t="str">
        <f>'BUDGET INPUTS (Y2)'!$D$39*'BUDGET INPUTS (Y2)'!Y39*$AC$6</f>
        <v>#REF!</v>
      </c>
      <c r="AK8" s="130" t="str">
        <f>'BUDGET INPUTS (Y2)'!$D$39*'BUDGET INPUTS (Y2)'!Z39*$AC$6</f>
        <v>#REF!</v>
      </c>
      <c r="AL8" s="130" t="str">
        <f>'BUDGET INPUTS (Y2)'!$D$39*'BUDGET INPUTS (Y2)'!AA39*$AC$6</f>
        <v>#REF!</v>
      </c>
      <c r="AM8" s="263" t="str">
        <f t="shared" ref="AM8:AM107" si="4">SUM(AC8:AL8)</f>
        <v>#REF!</v>
      </c>
      <c r="AO8" s="130" t="str">
        <f>'BUDGET INPUTS (Y2)'!$D$39*'BUDGET INPUTS (Y2)'!AD39*$AO$6</f>
        <v>#REF!</v>
      </c>
      <c r="AP8" s="130" t="str">
        <f>'BUDGET INPUTS (Y2)'!$D$39*'BUDGET INPUTS (Y2)'!AE39*$AO$6</f>
        <v>#REF!</v>
      </c>
      <c r="AQ8" s="130" t="str">
        <f>'BUDGET INPUTS (Y2)'!$D$39*'BUDGET INPUTS (Y2)'!AF39*$AO$6</f>
        <v>#REF!</v>
      </c>
      <c r="AR8" s="130" t="str">
        <f>'BUDGET INPUTS (Y2)'!$D$39*'BUDGET INPUTS (Y2)'!AG39*$AO$6</f>
        <v>#REF!</v>
      </c>
      <c r="AS8" s="130" t="str">
        <f>'BUDGET INPUTS (Y2)'!$D$39*'BUDGET INPUTS (Y2)'!AH39*$AO$6</f>
        <v>#REF!</v>
      </c>
      <c r="AT8" s="130" t="str">
        <f>'BUDGET INPUTS (Y2)'!$D$39*'BUDGET INPUTS (Y2)'!AI39*$AO$6</f>
        <v>#REF!</v>
      </c>
      <c r="AU8" s="130" t="str">
        <f>'BUDGET INPUTS (Y2)'!$D$39*'BUDGET INPUTS (Y2)'!AJ39*$AO$6</f>
        <v>#REF!</v>
      </c>
      <c r="AV8" s="130" t="str">
        <f>'BUDGET INPUTS (Y2)'!$D$39*'BUDGET INPUTS (Y2)'!AK39*$AO$6</f>
        <v>#REF!</v>
      </c>
      <c r="AW8" s="130" t="str">
        <f>'BUDGET INPUTS (Y2)'!$D$39*'BUDGET INPUTS (Y2)'!AL39*$AO$6</f>
        <v>#REF!</v>
      </c>
      <c r="AX8" s="130" t="str">
        <f>'BUDGET INPUTS (Y2)'!$D$39*'BUDGET INPUTS (Y2)'!AM39*$AO$6</f>
        <v>#REF!</v>
      </c>
      <c r="AY8" s="263" t="str">
        <f t="shared" ref="AY8:AY107" si="5">SUM(AO8:AX8)</f>
        <v>#REF!</v>
      </c>
      <c r="BA8" s="130" t="str">
        <f>'BUDGET INPUTS (Y2)'!$D$39*'BUDGET INPUTS (Y2)'!AP39*$BA$6</f>
        <v>#REF!</v>
      </c>
      <c r="BB8" s="130" t="str">
        <f>'BUDGET INPUTS (Y2)'!$D$39*'BUDGET INPUTS (Y2)'!AQ39*$BA$6</f>
        <v>#REF!</v>
      </c>
      <c r="BC8" s="130" t="str">
        <f>'BUDGET INPUTS (Y2)'!$D$39*'BUDGET INPUTS (Y2)'!AR39*$BA$6</f>
        <v>#REF!</v>
      </c>
      <c r="BD8" s="130" t="str">
        <f>'BUDGET INPUTS (Y2)'!$D$39*'BUDGET INPUTS (Y2)'!AS39*$BA$6</f>
        <v>#REF!</v>
      </c>
      <c r="BE8" s="130" t="str">
        <f>'BUDGET INPUTS (Y2)'!$D$39*'BUDGET INPUTS (Y2)'!AT39*$BA$6</f>
        <v>#REF!</v>
      </c>
      <c r="BF8" s="130" t="str">
        <f>'BUDGET INPUTS (Y2)'!$D$39*'BUDGET INPUTS (Y2)'!AU39*$BA$6</f>
        <v>#REF!</v>
      </c>
      <c r="BG8" s="130" t="str">
        <f>'BUDGET INPUTS (Y2)'!$D$39*'BUDGET INPUTS (Y2)'!AV39*$BA$6</f>
        <v>#REF!</v>
      </c>
      <c r="BH8" s="130" t="str">
        <f>'BUDGET INPUTS (Y2)'!$D$39*'BUDGET INPUTS (Y2)'!AW39*$BA$6</f>
        <v>#REF!</v>
      </c>
      <c r="BI8" s="130" t="str">
        <f>'BUDGET INPUTS (Y2)'!$D$39*'BUDGET INPUTS (Y2)'!AX39*$BA$6</f>
        <v>#REF!</v>
      </c>
      <c r="BJ8" s="130" t="str">
        <f>'BUDGET INPUTS (Y2)'!$D$39*'BUDGET INPUTS (Y2)'!AY39*$BA$6</f>
        <v>#REF!</v>
      </c>
      <c r="BK8" s="263" t="str">
        <f t="shared" ref="BK8:BK107" si="6">SUM(BA8:BJ8)</f>
        <v>#REF!</v>
      </c>
      <c r="BM8" s="130" t="str">
        <f>'BUDGET INPUTS (Y2)'!$D$39*'BUDGET INPUTS (Y2)'!BB39*$BM$6</f>
        <v>#REF!</v>
      </c>
      <c r="BN8" s="130" t="str">
        <f>'BUDGET INPUTS (Y2)'!$D$39*'BUDGET INPUTS (Y2)'!BC39*$BM$6</f>
        <v>#REF!</v>
      </c>
      <c r="BO8" s="130" t="str">
        <f>'BUDGET INPUTS (Y2)'!$D$39*'BUDGET INPUTS (Y2)'!BD39*$BM$6</f>
        <v>#REF!</v>
      </c>
      <c r="BP8" s="130" t="str">
        <f>'BUDGET INPUTS (Y2)'!$D$39*'BUDGET INPUTS (Y2)'!BE39*$BM$6</f>
        <v>#REF!</v>
      </c>
      <c r="BQ8" s="130" t="str">
        <f>'BUDGET INPUTS (Y2)'!$D$39*'BUDGET INPUTS (Y2)'!BF39*$BM$6</f>
        <v>#REF!</v>
      </c>
      <c r="BR8" s="130" t="str">
        <f>'BUDGET INPUTS (Y2)'!$D$39*'BUDGET INPUTS (Y2)'!BG39*$BM$6</f>
        <v>#REF!</v>
      </c>
      <c r="BS8" s="130" t="str">
        <f>'BUDGET INPUTS (Y2)'!$D$39*'BUDGET INPUTS (Y2)'!BH39*$BM$6</f>
        <v>#REF!</v>
      </c>
      <c r="BT8" s="130" t="str">
        <f>'BUDGET INPUTS (Y2)'!$D$39*'BUDGET INPUTS (Y2)'!BI39*$BM$6</f>
        <v>#REF!</v>
      </c>
      <c r="BU8" s="130" t="str">
        <f>'BUDGET INPUTS (Y2)'!$D$39*'BUDGET INPUTS (Y2)'!BJ39*$BM$6</f>
        <v>#REF!</v>
      </c>
      <c r="BV8" s="130" t="str">
        <f>'BUDGET INPUTS (Y2)'!$D$39*'BUDGET INPUTS (Y2)'!BK39*$BM$6</f>
        <v>#REF!</v>
      </c>
      <c r="BW8" s="263" t="str">
        <f t="shared" ref="BW8:BW107" si="7">SUM(BM8:BV8)</f>
        <v>#REF!</v>
      </c>
      <c r="BY8" s="130" t="str">
        <f>'BUDGET INPUTS (Y2)'!$D$39*'BUDGET INPUTS (Y2)'!BN39*$BY$6</f>
        <v>#REF!</v>
      </c>
      <c r="BZ8" s="130" t="str">
        <f>'BUDGET INPUTS (Y2)'!$D$39*'BUDGET INPUTS (Y2)'!BO39*$BY$6</f>
        <v>#REF!</v>
      </c>
      <c r="CA8" s="130" t="str">
        <f>'BUDGET INPUTS (Y2)'!$D$39*'BUDGET INPUTS (Y2)'!BP39*$BY$6</f>
        <v>#REF!</v>
      </c>
      <c r="CB8" s="130" t="str">
        <f>'BUDGET INPUTS (Y2)'!$D$39*'BUDGET INPUTS (Y2)'!BQ39*$BY$6</f>
        <v>#REF!</v>
      </c>
      <c r="CC8" s="130" t="str">
        <f>'BUDGET INPUTS (Y2)'!$D$39*'BUDGET INPUTS (Y2)'!BR39*$BY$6</f>
        <v>#REF!</v>
      </c>
      <c r="CD8" s="130" t="str">
        <f>'BUDGET INPUTS (Y2)'!$D$39*'BUDGET INPUTS (Y2)'!BS39*$BY$6</f>
        <v>#REF!</v>
      </c>
      <c r="CE8" s="130" t="str">
        <f>'BUDGET INPUTS (Y2)'!$D$39*'BUDGET INPUTS (Y2)'!BT39*$BY$6</f>
        <v>#REF!</v>
      </c>
      <c r="CF8" s="130" t="str">
        <f>'BUDGET INPUTS (Y2)'!$D$39*'BUDGET INPUTS (Y2)'!BU39*$BY$6</f>
        <v>#REF!</v>
      </c>
      <c r="CG8" s="130" t="str">
        <f>'BUDGET INPUTS (Y2)'!$D$39*'BUDGET INPUTS (Y2)'!BV39*$BY$6</f>
        <v>#REF!</v>
      </c>
      <c r="CH8" s="130" t="str">
        <f>'BUDGET INPUTS (Y2)'!$D$39*'BUDGET INPUTS (Y2)'!BW39*$BY$6</f>
        <v>#REF!</v>
      </c>
      <c r="CI8" s="263" t="str">
        <f t="shared" ref="CI8:CI107" si="8">SUM(BY8:CH8)</f>
        <v>#REF!</v>
      </c>
      <c r="CK8" s="130" t="str">
        <f>'BUDGET INPUTS (Y2)'!$D$39*'BUDGET INPUTS (Y2)'!BZ39*$CK$6</f>
        <v>#REF!</v>
      </c>
      <c r="CL8" s="130" t="str">
        <f>'BUDGET INPUTS (Y2)'!$D$39*'BUDGET INPUTS (Y2)'!CA39*$CK$6</f>
        <v>#REF!</v>
      </c>
      <c r="CM8" s="130" t="str">
        <f>'BUDGET INPUTS (Y2)'!$D$39*'BUDGET INPUTS (Y2)'!CB39*$CK$6</f>
        <v>#REF!</v>
      </c>
      <c r="CN8" s="130" t="str">
        <f>'BUDGET INPUTS (Y2)'!$D$39*'BUDGET INPUTS (Y2)'!CC39*$CK$6</f>
        <v>#REF!</v>
      </c>
      <c r="CO8" s="130" t="str">
        <f>'BUDGET INPUTS (Y2)'!$D$39*'BUDGET INPUTS (Y2)'!CD39*$CK$6</f>
        <v>#REF!</v>
      </c>
      <c r="CP8" s="130" t="str">
        <f>'BUDGET INPUTS (Y2)'!$D$39*'BUDGET INPUTS (Y2)'!CE39*$CK$6</f>
        <v>#REF!</v>
      </c>
      <c r="CQ8" s="130" t="str">
        <f>'BUDGET INPUTS (Y2)'!$D$39*'BUDGET INPUTS (Y2)'!CF39*$CK$6</f>
        <v>#REF!</v>
      </c>
      <c r="CR8" s="130" t="str">
        <f>'BUDGET INPUTS (Y2)'!$D$39*'BUDGET INPUTS (Y2)'!CG39*$CK$6</f>
        <v>#REF!</v>
      </c>
      <c r="CS8" s="130" t="str">
        <f>'BUDGET INPUTS (Y2)'!$D$39*'BUDGET INPUTS (Y2)'!CH39*$CK$6</f>
        <v>#REF!</v>
      </c>
      <c r="CT8" s="130" t="str">
        <f>'BUDGET INPUTS (Y2)'!$D$39*'BUDGET INPUTS (Y2)'!CI39*$CK$6</f>
        <v>#REF!</v>
      </c>
      <c r="CU8" s="263" t="str">
        <f t="shared" ref="CU8:CU107" si="9">SUM(CK8:CT8)</f>
        <v>#REF!</v>
      </c>
      <c r="CW8" s="130" t="str">
        <f>'BUDGET INPUTS (Y2)'!$D$39*'BUDGET INPUTS (Y2)'!CL39*$CW$6</f>
        <v>#REF!</v>
      </c>
      <c r="CX8" s="130" t="str">
        <f>'BUDGET INPUTS (Y2)'!$D$39*'BUDGET INPUTS (Y2)'!CM39*$CW$6</f>
        <v>#REF!</v>
      </c>
      <c r="CY8" s="130" t="str">
        <f>'BUDGET INPUTS (Y2)'!$D$39*'BUDGET INPUTS (Y2)'!CN39*$CW$6</f>
        <v>#REF!</v>
      </c>
      <c r="CZ8" s="130" t="str">
        <f>'BUDGET INPUTS (Y2)'!$D$39*'BUDGET INPUTS (Y2)'!CO39*$CW$6</f>
        <v>#REF!</v>
      </c>
      <c r="DA8" s="130" t="str">
        <f>'BUDGET INPUTS (Y2)'!$D$39*'BUDGET INPUTS (Y2)'!CP39*$CW$6</f>
        <v>#REF!</v>
      </c>
      <c r="DB8" s="130" t="str">
        <f>'BUDGET INPUTS (Y2)'!$D$39*'BUDGET INPUTS (Y2)'!CQ39*$CW$6</f>
        <v>#REF!</v>
      </c>
      <c r="DC8" s="130" t="str">
        <f>'BUDGET INPUTS (Y2)'!$D$39*'BUDGET INPUTS (Y2)'!CR39*$CW$6</f>
        <v>#REF!</v>
      </c>
      <c r="DD8" s="130" t="str">
        <f>'BUDGET INPUTS (Y2)'!$D$39*'BUDGET INPUTS (Y2)'!CS39*$CW$6</f>
        <v>#REF!</v>
      </c>
      <c r="DE8" s="130" t="str">
        <f>'BUDGET INPUTS (Y2)'!$D$39*'BUDGET INPUTS (Y2)'!CT39*$CW$6</f>
        <v>#REF!</v>
      </c>
      <c r="DF8" s="130" t="str">
        <f>'BUDGET INPUTS (Y2)'!$D$39*'BUDGET INPUTS (Y2)'!CU39*$CW$6</f>
        <v>#REF!</v>
      </c>
      <c r="DG8" s="263" t="str">
        <f t="shared" ref="DG8:DG107" si="10">SUM(CW8:DF8)</f>
        <v>#REF!</v>
      </c>
      <c r="DI8" s="130" t="str">
        <f>'BUDGET INPUTS (Y2)'!$D$39*'BUDGET INPUTS (Y2)'!CX39*$DI$6</f>
        <v>#REF!</v>
      </c>
      <c r="DJ8" s="130" t="str">
        <f>'BUDGET INPUTS (Y2)'!$D$39*'BUDGET INPUTS (Y2)'!CY39*$DI$6</f>
        <v>#REF!</v>
      </c>
      <c r="DK8" s="130" t="str">
        <f>'BUDGET INPUTS (Y2)'!$D$39*'BUDGET INPUTS (Y2)'!CZ39*$DI$6</f>
        <v>#REF!</v>
      </c>
      <c r="DL8" s="130" t="str">
        <f>'BUDGET INPUTS (Y2)'!$D$39*'BUDGET INPUTS (Y2)'!DA39*$DI$6</f>
        <v>#REF!</v>
      </c>
      <c r="DM8" s="130" t="str">
        <f>'BUDGET INPUTS (Y2)'!$D$39*'BUDGET INPUTS (Y2)'!DB39*$DI$6</f>
        <v>#REF!</v>
      </c>
      <c r="DN8" s="130" t="str">
        <f>'BUDGET INPUTS (Y2)'!$D$39*'BUDGET INPUTS (Y2)'!DC39*$DI$6</f>
        <v>#REF!</v>
      </c>
      <c r="DO8" s="130" t="str">
        <f>'BUDGET INPUTS (Y2)'!$D$39*'BUDGET INPUTS (Y2)'!DD39*$DI$6</f>
        <v>#REF!</v>
      </c>
      <c r="DP8" s="130" t="str">
        <f>'BUDGET INPUTS (Y2)'!$D$39*'BUDGET INPUTS (Y2)'!DE39*$DI$6</f>
        <v>#REF!</v>
      </c>
      <c r="DQ8" s="130" t="str">
        <f>'BUDGET INPUTS (Y2)'!$D$39*'BUDGET INPUTS (Y2)'!DF39*$DI$6</f>
        <v>#REF!</v>
      </c>
      <c r="DR8" s="130" t="str">
        <f>'BUDGET INPUTS (Y2)'!$D$39*'BUDGET INPUTS (Y2)'!DG39*$DI$6</f>
        <v>#REF!</v>
      </c>
      <c r="DS8" s="263" t="str">
        <f t="shared" ref="DS8:DS107" si="11">SUM(DI8:DR8)</f>
        <v>#REF!</v>
      </c>
      <c r="DT8" s="263"/>
      <c r="DU8" s="264" t="str">
        <f t="shared" ref="DU8:DU108" si="12">O8+AA8+AM8+AY8+BK8+BW8+CI8+CU8+DG8+DS8</f>
        <v>#REF!</v>
      </c>
      <c r="DV8" s="265" t="str">
        <f t="shared" ref="DV8:DV108" si="13">DU8/$DU$272</f>
        <v>#REF!</v>
      </c>
      <c r="DW8" s="255"/>
      <c r="DX8" s="266" t="str">
        <f>'Detailed Budget (Initial)'!DU10</f>
        <v>#REF!</v>
      </c>
      <c r="DY8" s="267" t="str">
        <f t="shared" ref="DY8:DY108" si="14">DU8-DX8</f>
        <v>#REF!</v>
      </c>
      <c r="DZ8" s="268" t="str">
        <f t="shared" ref="DZ8:DZ108" si="15">DY8/DX8</f>
        <v>#REF!</v>
      </c>
      <c r="EB8" s="261">
        <f t="shared" ref="EB8:EB107" si="16">E8</f>
        <v>0</v>
      </c>
      <c r="EC8" s="130" t="str">
        <f t="shared" ref="EC8:EC107" si="17">Q8</f>
        <v>#REF!</v>
      </c>
      <c r="ED8" s="130" t="str">
        <f t="shared" ref="ED8:ED107" si="18">AC8</f>
        <v>#REF!</v>
      </c>
      <c r="EE8" s="130" t="str">
        <f t="shared" ref="EE8:EE107" si="19">AO8</f>
        <v>#REF!</v>
      </c>
      <c r="EF8" s="130" t="str">
        <f t="shared" ref="EF8:EF107" si="20">BA8</f>
        <v>#REF!</v>
      </c>
      <c r="EG8" s="130" t="str">
        <f t="shared" ref="EG8:EG107" si="21">BM8</f>
        <v>#REF!</v>
      </c>
      <c r="EH8" s="130" t="str">
        <f t="shared" ref="EH8:EH107" si="22">BY8</f>
        <v>#REF!</v>
      </c>
      <c r="EI8" s="130" t="str">
        <f t="shared" ref="EI8:EI107" si="23">CK8</f>
        <v>#REF!</v>
      </c>
      <c r="EJ8" s="130" t="str">
        <f t="shared" ref="EJ8:EJ107" si="24">CW8</f>
        <v>#REF!</v>
      </c>
      <c r="EK8" s="130" t="str">
        <f t="shared" ref="EK8:EK107" si="25">DI8</f>
        <v>#REF!</v>
      </c>
      <c r="EL8" s="263" t="str">
        <f t="shared" ref="EL8:EL107" si="26">SUM(EB8:EK8)</f>
        <v>#REF!</v>
      </c>
      <c r="EN8" s="261">
        <f t="shared" ref="EN8:EN107" si="27">F8</f>
        <v>0</v>
      </c>
      <c r="EO8" s="130" t="str">
        <f t="shared" ref="EO8:EO107" si="28">R8</f>
        <v>#REF!</v>
      </c>
      <c r="EP8" s="130" t="str">
        <f t="shared" ref="EP8:EP107" si="29">AD8</f>
        <v>#REF!</v>
      </c>
      <c r="EQ8" s="130" t="str">
        <f t="shared" ref="EQ8:EQ107" si="30">AP8</f>
        <v>#REF!</v>
      </c>
      <c r="ER8" s="130" t="str">
        <f t="shared" ref="ER8:ER107" si="31">BB8</f>
        <v>#REF!</v>
      </c>
      <c r="ES8" s="130" t="str">
        <f t="shared" ref="ES8:ES107" si="32">BN8</f>
        <v>#REF!</v>
      </c>
      <c r="ET8" s="130" t="str">
        <f t="shared" ref="ET8:ET107" si="33">BZ8</f>
        <v>#REF!</v>
      </c>
      <c r="EU8" s="130" t="str">
        <f t="shared" ref="EU8:EU107" si="34">CL8</f>
        <v>#REF!</v>
      </c>
      <c r="EV8" s="130" t="str">
        <f t="shared" ref="EV8:EV107" si="35">CX8</f>
        <v>#REF!</v>
      </c>
      <c r="EW8" s="130" t="str">
        <f t="shared" ref="EW8:EW107" si="36">DJ8</f>
        <v>#REF!</v>
      </c>
      <c r="EX8" s="263" t="str">
        <f t="shared" ref="EX8:EX107" si="37">SUM(EN8:EW8)</f>
        <v>#REF!</v>
      </c>
      <c r="EZ8" s="261">
        <f t="shared" ref="EZ8:EZ107" si="38">G8</f>
        <v>0</v>
      </c>
      <c r="FA8" s="269" t="str">
        <f t="shared" ref="FA8:FA107" si="39">S8</f>
        <v>#REF!</v>
      </c>
      <c r="FB8" s="269" t="str">
        <f t="shared" ref="FB8:FB107" si="40">AE8</f>
        <v>#REF!</v>
      </c>
      <c r="FC8" s="269" t="str">
        <f t="shared" ref="FC8:FC107" si="41">AQ8</f>
        <v>#REF!</v>
      </c>
      <c r="FD8" s="269" t="str">
        <f t="shared" ref="FD8:FD107" si="42">BC8</f>
        <v>#REF!</v>
      </c>
      <c r="FE8" s="269" t="str">
        <f t="shared" ref="FE8:FE107" si="43">BO8</f>
        <v>#REF!</v>
      </c>
      <c r="FF8" s="269" t="str">
        <f t="shared" ref="FF8:FF107" si="44">CA8</f>
        <v>#REF!</v>
      </c>
      <c r="FG8" s="269" t="str">
        <f t="shared" ref="FG8:FG107" si="45">CM8</f>
        <v>#REF!</v>
      </c>
      <c r="FH8" s="269" t="str">
        <f t="shared" ref="FH8:FH107" si="46">CY8</f>
        <v>#REF!</v>
      </c>
      <c r="FI8" s="269" t="str">
        <f t="shared" ref="FI8:FI107" si="47">DK8</f>
        <v>#REF!</v>
      </c>
      <c r="FJ8" s="263" t="str">
        <f t="shared" ref="FJ8:FJ107" si="48">SUM(EZ8:FI8)</f>
        <v>#REF!</v>
      </c>
      <c r="FL8" s="261">
        <f t="shared" ref="FL8:FL107" si="49">H8</f>
        <v>0</v>
      </c>
      <c r="FM8" s="130" t="str">
        <f t="shared" ref="FM8:FM107" si="50">T8</f>
        <v>#REF!</v>
      </c>
      <c r="FN8" s="130" t="str">
        <f t="shared" ref="FN8:FN107" si="51">AF8</f>
        <v>#REF!</v>
      </c>
      <c r="FO8" s="130" t="str">
        <f t="shared" ref="FO8:FO107" si="52">AR8</f>
        <v>#REF!</v>
      </c>
      <c r="FP8" s="130" t="str">
        <f t="shared" ref="FP8:FP107" si="53">BD8</f>
        <v>#REF!</v>
      </c>
      <c r="FQ8" s="130" t="str">
        <f t="shared" ref="FQ8:FQ107" si="54">BP8</f>
        <v>#REF!</v>
      </c>
      <c r="FR8" s="130" t="str">
        <f t="shared" ref="FR8:FR107" si="55">CB8</f>
        <v>#REF!</v>
      </c>
      <c r="FS8" s="130" t="str">
        <f t="shared" ref="FS8:FS107" si="56">CN8</f>
        <v>#REF!</v>
      </c>
      <c r="FT8" s="130" t="str">
        <f t="shared" ref="FT8:FT107" si="57">CZ8</f>
        <v>#REF!</v>
      </c>
      <c r="FU8" s="130" t="str">
        <f t="shared" ref="FU8:FU107" si="58">DL8</f>
        <v>#REF!</v>
      </c>
      <c r="FV8" s="263" t="str">
        <f t="shared" ref="FV8:FV107" si="59">SUM(FL8:FU8)</f>
        <v>#REF!</v>
      </c>
      <c r="FX8" s="261">
        <f t="shared" ref="FX8:FX107" si="60">I8</f>
        <v>0</v>
      </c>
      <c r="FY8" s="130" t="str">
        <f t="shared" ref="FY8:FY107" si="61">U8</f>
        <v>#REF!</v>
      </c>
      <c r="FZ8" s="130" t="str">
        <f t="shared" ref="FZ8:FZ107" si="62">AG8</f>
        <v>#REF!</v>
      </c>
      <c r="GA8" s="130" t="str">
        <f t="shared" ref="GA8:GA107" si="63">AS8</f>
        <v>#REF!</v>
      </c>
      <c r="GB8" s="130" t="str">
        <f t="shared" ref="GB8:GB107" si="64">BE8</f>
        <v>#REF!</v>
      </c>
      <c r="GC8" s="130" t="str">
        <f t="shared" ref="GC8:GC107" si="65">BQ8</f>
        <v>#REF!</v>
      </c>
      <c r="GD8" s="130" t="str">
        <f t="shared" ref="GD8:GD107" si="66">CC8</f>
        <v>#REF!</v>
      </c>
      <c r="GE8" s="130" t="str">
        <f t="shared" ref="GE8:GE107" si="67">CO8</f>
        <v>#REF!</v>
      </c>
      <c r="GF8" s="130" t="str">
        <f t="shared" ref="GF8:GF107" si="68">DA8</f>
        <v>#REF!</v>
      </c>
      <c r="GG8" s="130" t="str">
        <f t="shared" ref="GG8:GG107" si="69">DM8</f>
        <v>#REF!</v>
      </c>
      <c r="GH8" s="263" t="str">
        <f t="shared" ref="GH8:GH107" si="70">SUM(FX8:GG8)</f>
        <v>#REF!</v>
      </c>
      <c r="GJ8" s="261">
        <f t="shared" ref="GJ8:GJ107" si="71">J8</f>
        <v>0</v>
      </c>
      <c r="GK8" s="130" t="str">
        <f t="shared" ref="GK8:GK107" si="72">V8</f>
        <v>#REF!</v>
      </c>
      <c r="GL8" s="130" t="str">
        <f t="shared" ref="GL8:GL107" si="73">AH8</f>
        <v>#REF!</v>
      </c>
      <c r="GM8" s="130" t="str">
        <f t="shared" ref="GM8:GM107" si="74">AT8</f>
        <v>#REF!</v>
      </c>
      <c r="GN8" s="130" t="str">
        <f t="shared" ref="GN8:GN107" si="75">BF8</f>
        <v>#REF!</v>
      </c>
      <c r="GO8" s="130" t="str">
        <f t="shared" ref="GO8:GO107" si="76">BR8</f>
        <v>#REF!</v>
      </c>
      <c r="GP8" s="130" t="str">
        <f t="shared" ref="GP8:GP107" si="77">CD8</f>
        <v>#REF!</v>
      </c>
      <c r="GQ8" s="130" t="str">
        <f t="shared" ref="GQ8:GQ107" si="78">CP8</f>
        <v>#REF!</v>
      </c>
      <c r="GR8" s="130" t="str">
        <f t="shared" ref="GR8:GR107" si="79">DB8</f>
        <v>#REF!</v>
      </c>
      <c r="GS8" s="130" t="str">
        <f t="shared" ref="GS8:GS107" si="80">DN8</f>
        <v>#REF!</v>
      </c>
      <c r="GT8" s="263" t="str">
        <f t="shared" ref="GT8:GT107" si="81">SUM(GJ8:GS8)</f>
        <v>#REF!</v>
      </c>
      <c r="GV8" s="261">
        <f t="shared" ref="GV8:GV107" si="82">K8</f>
        <v>0</v>
      </c>
      <c r="GW8" s="130" t="str">
        <f t="shared" ref="GW8:GW107" si="83">W8</f>
        <v>#REF!</v>
      </c>
      <c r="GX8" s="130" t="str">
        <f t="shared" ref="GX8:GX107" si="84">AI8</f>
        <v>#REF!</v>
      </c>
      <c r="GY8" s="130" t="str">
        <f t="shared" ref="GY8:GY107" si="85">AU8</f>
        <v>#REF!</v>
      </c>
      <c r="GZ8" s="130" t="str">
        <f t="shared" ref="GZ8:GZ107" si="86">BG8</f>
        <v>#REF!</v>
      </c>
      <c r="HA8" s="130" t="str">
        <f t="shared" ref="HA8:HA107" si="87">BS8</f>
        <v>#REF!</v>
      </c>
      <c r="HB8" s="130" t="str">
        <f t="shared" ref="HB8:HB107" si="88">CE8</f>
        <v>#REF!</v>
      </c>
      <c r="HC8" s="130" t="str">
        <f t="shared" ref="HC8:HC107" si="89">CQ8</f>
        <v>#REF!</v>
      </c>
      <c r="HD8" s="130" t="str">
        <f t="shared" ref="HD8:HD107" si="90">DC8</f>
        <v>#REF!</v>
      </c>
      <c r="HE8" s="130" t="str">
        <f t="shared" ref="HE8:HE107" si="91">DO8</f>
        <v>#REF!</v>
      </c>
      <c r="HF8" s="263" t="str">
        <f t="shared" ref="HF8:HF107" si="92">SUM(GV8:HE8)</f>
        <v>#REF!</v>
      </c>
      <c r="HH8" s="261">
        <f t="shared" ref="HH8:HH107" si="93">L8</f>
        <v>0</v>
      </c>
      <c r="HI8" s="130" t="str">
        <f t="shared" ref="HI8:HI107" si="94">X8</f>
        <v>#REF!</v>
      </c>
      <c r="HJ8" s="130" t="str">
        <f t="shared" ref="HJ8:HJ107" si="95">AJ8</f>
        <v>#REF!</v>
      </c>
      <c r="HK8" s="130" t="str">
        <f t="shared" ref="HK8:HK107" si="96">AV8</f>
        <v>#REF!</v>
      </c>
      <c r="HL8" s="130" t="str">
        <f t="shared" ref="HL8:HL107" si="97">BH8</f>
        <v>#REF!</v>
      </c>
      <c r="HM8" s="130" t="str">
        <f t="shared" ref="HM8:HM107" si="98">BT8</f>
        <v>#REF!</v>
      </c>
      <c r="HN8" s="130" t="str">
        <f t="shared" ref="HN8:HN107" si="99">CF8</f>
        <v>#REF!</v>
      </c>
      <c r="HO8" s="130" t="str">
        <f t="shared" ref="HO8:HO107" si="100">CR8</f>
        <v>#REF!</v>
      </c>
      <c r="HP8" s="130" t="str">
        <f t="shared" ref="HP8:HP107" si="101">DD8</f>
        <v>#REF!</v>
      </c>
      <c r="HQ8" s="130" t="str">
        <f t="shared" ref="HQ8:HQ107" si="102">DP8</f>
        <v>#REF!</v>
      </c>
      <c r="HR8" s="263" t="str">
        <f t="shared" ref="HR8:HR107" si="103">SUM(HH8:HQ8)</f>
        <v>#REF!</v>
      </c>
      <c r="HT8" s="261">
        <f t="shared" ref="HT8:HT107" si="104">M8</f>
        <v>0</v>
      </c>
      <c r="HU8" s="130" t="str">
        <f t="shared" ref="HU8:HU107" si="105">Y8</f>
        <v>#REF!</v>
      </c>
      <c r="HV8" s="130" t="str">
        <f t="shared" ref="HV8:HV107" si="106">AK8</f>
        <v>#REF!</v>
      </c>
      <c r="HW8" s="130" t="str">
        <f t="shared" ref="HW8:HW107" si="107">AW8</f>
        <v>#REF!</v>
      </c>
      <c r="HX8" s="130" t="str">
        <f t="shared" ref="HX8:HX107" si="108">BI8</f>
        <v>#REF!</v>
      </c>
      <c r="HY8" s="130" t="str">
        <f t="shared" ref="HY8:HY107" si="109">BU8</f>
        <v>#REF!</v>
      </c>
      <c r="HZ8" s="130" t="str">
        <f t="shared" ref="HZ8:HZ107" si="110">CG8</f>
        <v>#REF!</v>
      </c>
      <c r="IA8" s="130" t="str">
        <f t="shared" ref="IA8:IA107" si="111">CS8</f>
        <v>#REF!</v>
      </c>
      <c r="IB8" s="130" t="str">
        <f t="shared" ref="IB8:IB107" si="112">DE8</f>
        <v>#REF!</v>
      </c>
      <c r="IC8" s="130" t="str">
        <f t="shared" ref="IC8:IC107" si="113">DQ8</f>
        <v>#REF!</v>
      </c>
      <c r="ID8" s="263" t="str">
        <f t="shared" ref="ID8:ID107" si="114">SUM(HT8:IC8)</f>
        <v>#REF!</v>
      </c>
      <c r="IF8" s="261">
        <f t="shared" ref="IF8:IF107" si="115">N8</f>
        <v>0</v>
      </c>
      <c r="IG8" s="130" t="str">
        <f t="shared" ref="IG8:IG107" si="116">Z8</f>
        <v>#REF!</v>
      </c>
      <c r="IH8" s="130" t="str">
        <f t="shared" ref="IH8:IH107" si="117">AL8</f>
        <v>#REF!</v>
      </c>
      <c r="II8" s="130" t="str">
        <f t="shared" ref="II8:II107" si="118">AX8</f>
        <v>#REF!</v>
      </c>
      <c r="IJ8" s="130" t="str">
        <f t="shared" ref="IJ8:IJ107" si="119">BJ8</f>
        <v>#REF!</v>
      </c>
      <c r="IK8" s="130" t="str">
        <f t="shared" ref="IK8:IK107" si="120">BV8</f>
        <v>#REF!</v>
      </c>
      <c r="IL8" s="130" t="str">
        <f t="shared" ref="IL8:IL107" si="121">CH8</f>
        <v>#REF!</v>
      </c>
      <c r="IM8" s="130" t="str">
        <f t="shared" ref="IM8:IM107" si="122">CT8</f>
        <v>#REF!</v>
      </c>
      <c r="IN8" s="130" t="str">
        <f t="shared" ref="IN8:IN107" si="123">DF8</f>
        <v>#REF!</v>
      </c>
      <c r="IO8" s="130" t="str">
        <f t="shared" ref="IO8:IO107" si="124">DR8</f>
        <v>#REF!</v>
      </c>
      <c r="IP8" s="263" t="str">
        <f t="shared" ref="IP8:IP107" si="125">SUM(IF8:IO8)</f>
        <v>#REF!</v>
      </c>
      <c r="IQ8" s="263"/>
      <c r="IR8" s="264" t="str">
        <f t="shared" ref="IR8:IR108" si="126">EL8+EX8+FJ8+FV8+GH8+GT8+HF8+HR8+ID8+IP8</f>
        <v>#REF!</v>
      </c>
      <c r="IS8" s="265" t="str">
        <f t="shared" ref="IS8:IS108" si="127">IR8/$DU$272</f>
        <v>#REF!</v>
      </c>
      <c r="IT8" s="255"/>
      <c r="IU8" s="266" t="str">
        <f t="shared" ref="IU8:IU107" si="128">DX8</f>
        <v>#REF!</v>
      </c>
      <c r="IV8" s="267" t="str">
        <f t="shared" ref="IV8:IV108" si="129">IR8-IU8</f>
        <v>#REF!</v>
      </c>
      <c r="IW8" s="268" t="str">
        <f t="shared" ref="IW8:IW108" si="130">IV8/IU8</f>
        <v>#REF!</v>
      </c>
    </row>
    <row r="9" outlineLevel="1">
      <c r="B9" s="259" t="str">
        <f>'BUDGET INPUTS (Y2)'!A40</f>
        <v>#REF!</v>
      </c>
      <c r="C9" s="260">
        <v>1.0</v>
      </c>
      <c r="D9" s="259"/>
      <c r="E9" s="261">
        <f>'Y1 REPORTING'!D12+'Y1 REPORTING'!AV12+'Y1 REPORTING'!CZ12</f>
        <v>0</v>
      </c>
      <c r="F9" s="261">
        <f>'Y1 REPORTING'!F12+'Y1 REPORTING'!AX12+'Y1 REPORTING'!DB12</f>
        <v>0</v>
      </c>
      <c r="G9" s="261">
        <f>'Y1 REPORTING'!H12+'Y1 REPORTING'!AZ12+'Y1 REPORTING'!DD12</f>
        <v>0</v>
      </c>
      <c r="H9" s="261">
        <f>'Y1 REPORTING'!J12+'Y1 REPORTING'!BB12+'Y1 REPORTING'!DF12</f>
        <v>0</v>
      </c>
      <c r="I9" s="261">
        <f>'Y1 REPORTING'!L12+'Y1 REPORTING'!BD12+'Y1 REPORTING'!DH12</f>
        <v>0</v>
      </c>
      <c r="J9" s="261">
        <f>'Y1 REPORTING'!N12+'Y1 REPORTING'!BF12+'Y1 REPORTING'!DJ12</f>
        <v>0</v>
      </c>
      <c r="K9" s="261">
        <f>'Y1 REPORTING'!P12+'Y1 REPORTING'!BH12+'Y1 REPORTING'!DL12</f>
        <v>0</v>
      </c>
      <c r="L9" s="261">
        <f>'Y1 REPORTING'!R12+'Y1 REPORTING'!BJ12+'Y1 REPORTING'!DN12</f>
        <v>0</v>
      </c>
      <c r="M9" s="261">
        <f>'Y1 REPORTING'!T12+'Y1 REPORTING'!BL12+'Y1 REPORTING'!DP12</f>
        <v>0</v>
      </c>
      <c r="N9" s="261">
        <f>'Y1 REPORTING'!V12+'Y1 REPORTING'!BN12+'Y1 REPORTING'!DR12</f>
        <v>0</v>
      </c>
      <c r="O9" s="262">
        <f t="shared" si="2"/>
        <v>0</v>
      </c>
      <c r="Q9" s="130" t="str">
        <f>'BUDGET INPUTS (Y2)'!$D$40*'BUDGET INPUTS (Y2)'!F40*$Q$6</f>
        <v>#REF!</v>
      </c>
      <c r="R9" s="130" t="str">
        <f>'BUDGET INPUTS (Y2)'!$D$40*'BUDGET INPUTS (Y2)'!G40*$Q$6</f>
        <v>#REF!</v>
      </c>
      <c r="S9" s="130" t="str">
        <f>'BUDGET INPUTS (Y2)'!$D$40*'BUDGET INPUTS (Y2)'!H40*$Q$6</f>
        <v>#REF!</v>
      </c>
      <c r="T9" s="130" t="str">
        <f>'BUDGET INPUTS (Y2)'!$D$40*'BUDGET INPUTS (Y2)'!I40*$Q$6</f>
        <v>#REF!</v>
      </c>
      <c r="U9" s="130" t="str">
        <f>'BUDGET INPUTS (Y2)'!$D$40*'BUDGET INPUTS (Y2)'!J40*$Q$6</f>
        <v>#REF!</v>
      </c>
      <c r="V9" s="130" t="str">
        <f>'BUDGET INPUTS (Y2)'!$D$40*'BUDGET INPUTS (Y2)'!K40*$Q$6</f>
        <v>#REF!</v>
      </c>
      <c r="W9" s="130" t="str">
        <f>'BUDGET INPUTS (Y2)'!$D$40*'BUDGET INPUTS (Y2)'!L40*$Q$6</f>
        <v>#REF!</v>
      </c>
      <c r="X9" s="130" t="str">
        <f>'BUDGET INPUTS (Y2)'!$D$40*'BUDGET INPUTS (Y2)'!M40*$Q$6</f>
        <v>#REF!</v>
      </c>
      <c r="Y9" s="130" t="str">
        <f>'BUDGET INPUTS (Y2)'!$D$40*'BUDGET INPUTS (Y2)'!N40*$Q$6</f>
        <v>#REF!</v>
      </c>
      <c r="Z9" s="130" t="str">
        <f>'BUDGET INPUTS (Y2)'!$D$40*'BUDGET INPUTS (Y2)'!O40*$Q$6</f>
        <v>#REF!</v>
      </c>
      <c r="AA9" s="263" t="str">
        <f t="shared" si="3"/>
        <v>#REF!</v>
      </c>
      <c r="AC9" s="130" t="str">
        <f>'BUDGET INPUTS (Y2)'!$D$40*'BUDGET INPUTS (Y2)'!R40*$AC$6</f>
        <v>#REF!</v>
      </c>
      <c r="AD9" s="130" t="str">
        <f>'BUDGET INPUTS (Y2)'!$D$40*'BUDGET INPUTS (Y2)'!S40*$AC$6</f>
        <v>#REF!</v>
      </c>
      <c r="AE9" s="130" t="str">
        <f>'BUDGET INPUTS (Y2)'!$D$40*'BUDGET INPUTS (Y2)'!T40*$AC$6</f>
        <v>#REF!</v>
      </c>
      <c r="AF9" s="130" t="str">
        <f>'BUDGET INPUTS (Y2)'!$D$40*'BUDGET INPUTS (Y2)'!U40*$AC$6</f>
        <v>#REF!</v>
      </c>
      <c r="AG9" s="130" t="str">
        <f>'BUDGET INPUTS (Y2)'!$D$40*'BUDGET INPUTS (Y2)'!V40*$AC$6</f>
        <v>#REF!</v>
      </c>
      <c r="AH9" s="130" t="str">
        <f>'BUDGET INPUTS (Y2)'!$D$40*'BUDGET INPUTS (Y2)'!W40*$AC$6</f>
        <v>#REF!</v>
      </c>
      <c r="AI9" s="130" t="str">
        <f>'BUDGET INPUTS (Y2)'!$D$40*'BUDGET INPUTS (Y2)'!X40*$AC$6</f>
        <v>#REF!</v>
      </c>
      <c r="AJ9" s="130" t="str">
        <f>'BUDGET INPUTS (Y2)'!$D$40*'BUDGET INPUTS (Y2)'!Y40*$AC$6</f>
        <v>#REF!</v>
      </c>
      <c r="AK9" s="130" t="str">
        <f>'BUDGET INPUTS (Y2)'!$D$40*'BUDGET INPUTS (Y2)'!Z40*$AC$6</f>
        <v>#REF!</v>
      </c>
      <c r="AL9" s="130" t="str">
        <f>'BUDGET INPUTS (Y2)'!$D$40*'BUDGET INPUTS (Y2)'!AA40*$AC$6</f>
        <v>#REF!</v>
      </c>
      <c r="AM9" s="263" t="str">
        <f t="shared" si="4"/>
        <v>#REF!</v>
      </c>
      <c r="AO9" s="130" t="str">
        <f>'BUDGET INPUTS (Y2)'!$D$40*'BUDGET INPUTS (Y2)'!AD40*$AO$6</f>
        <v>#REF!</v>
      </c>
      <c r="AP9" s="130" t="str">
        <f>'BUDGET INPUTS (Y2)'!$D$40*'BUDGET INPUTS (Y2)'!AE40*$AO$6</f>
        <v>#REF!</v>
      </c>
      <c r="AQ9" s="130" t="str">
        <f>'BUDGET INPUTS (Y2)'!$D$40*'BUDGET INPUTS (Y2)'!AF40*$AO$6</f>
        <v>#REF!</v>
      </c>
      <c r="AR9" s="130" t="str">
        <f>'BUDGET INPUTS (Y2)'!$D$40*'BUDGET INPUTS (Y2)'!AG40*$AO$6</f>
        <v>#REF!</v>
      </c>
      <c r="AS9" s="130" t="str">
        <f>'BUDGET INPUTS (Y2)'!$D$40*'BUDGET INPUTS (Y2)'!AH40*$AO$6</f>
        <v>#REF!</v>
      </c>
      <c r="AT9" s="130" t="str">
        <f>'BUDGET INPUTS (Y2)'!$D$40*'BUDGET INPUTS (Y2)'!AI40*$AO$6</f>
        <v>#REF!</v>
      </c>
      <c r="AU9" s="130" t="str">
        <f>'BUDGET INPUTS (Y2)'!$D$40*'BUDGET INPUTS (Y2)'!AJ40*$AO$6</f>
        <v>#REF!</v>
      </c>
      <c r="AV9" s="130" t="str">
        <f>'BUDGET INPUTS (Y2)'!$D$40*'BUDGET INPUTS (Y2)'!AK40*$AO$6</f>
        <v>#REF!</v>
      </c>
      <c r="AW9" s="130" t="str">
        <f>'BUDGET INPUTS (Y2)'!$D$40*'BUDGET INPUTS (Y2)'!AL40*$AO$6</f>
        <v>#REF!</v>
      </c>
      <c r="AX9" s="130" t="str">
        <f>'BUDGET INPUTS (Y2)'!$D$40*'BUDGET INPUTS (Y2)'!AM40*$AO$6</f>
        <v>#REF!</v>
      </c>
      <c r="AY9" s="263" t="str">
        <f t="shared" si="5"/>
        <v>#REF!</v>
      </c>
      <c r="BA9" s="130" t="str">
        <f>'BUDGET INPUTS (Y2)'!$D$40*'BUDGET INPUTS (Y2)'!AP40*$BA$6</f>
        <v>#REF!</v>
      </c>
      <c r="BB9" s="130" t="str">
        <f>'BUDGET INPUTS (Y2)'!$D$40*'BUDGET INPUTS (Y2)'!AQ40*$BA$6</f>
        <v>#REF!</v>
      </c>
      <c r="BC9" s="130" t="str">
        <f>'BUDGET INPUTS (Y2)'!$D$40*'BUDGET INPUTS (Y2)'!AR40*$BA$6</f>
        <v>#REF!</v>
      </c>
      <c r="BD9" s="130" t="str">
        <f>'BUDGET INPUTS (Y2)'!$D$40*'BUDGET INPUTS (Y2)'!AS40*$BA$6</f>
        <v>#REF!</v>
      </c>
      <c r="BE9" s="130" t="str">
        <f>'BUDGET INPUTS (Y2)'!$D$40*'BUDGET INPUTS (Y2)'!AT40*$BA$6</f>
        <v>#REF!</v>
      </c>
      <c r="BF9" s="130" t="str">
        <f>'BUDGET INPUTS (Y2)'!$D$40*'BUDGET INPUTS (Y2)'!AU40*$BA$6</f>
        <v>#REF!</v>
      </c>
      <c r="BG9" s="130" t="str">
        <f>'BUDGET INPUTS (Y2)'!$D$40*'BUDGET INPUTS (Y2)'!AV40*$BA$6</f>
        <v>#REF!</v>
      </c>
      <c r="BH9" s="130" t="str">
        <f>'BUDGET INPUTS (Y2)'!$D$40*'BUDGET INPUTS (Y2)'!AW40*$BA$6</f>
        <v>#REF!</v>
      </c>
      <c r="BI9" s="130" t="str">
        <f>'BUDGET INPUTS (Y2)'!$D$40*'BUDGET INPUTS (Y2)'!AX40*$BA$6</f>
        <v>#REF!</v>
      </c>
      <c r="BJ9" s="130" t="str">
        <f>'BUDGET INPUTS (Y2)'!$D$40*'BUDGET INPUTS (Y2)'!AY40*$BA$6</f>
        <v>#REF!</v>
      </c>
      <c r="BK9" s="263" t="str">
        <f t="shared" si="6"/>
        <v>#REF!</v>
      </c>
      <c r="BM9" s="130" t="str">
        <f>'BUDGET INPUTS (Y2)'!$D$40*'BUDGET INPUTS (Y2)'!BB40*$BM$6</f>
        <v>#REF!</v>
      </c>
      <c r="BN9" s="130" t="str">
        <f>'BUDGET INPUTS (Y2)'!$D$40*'BUDGET INPUTS (Y2)'!BC40*$BM$6</f>
        <v>#REF!</v>
      </c>
      <c r="BO9" s="130" t="str">
        <f>'BUDGET INPUTS (Y2)'!$D$40*'BUDGET INPUTS (Y2)'!BD40*$BM$6</f>
        <v>#REF!</v>
      </c>
      <c r="BP9" s="130" t="str">
        <f>'BUDGET INPUTS (Y2)'!$D$40*'BUDGET INPUTS (Y2)'!BE40*$BM$6</f>
        <v>#REF!</v>
      </c>
      <c r="BQ9" s="130" t="str">
        <f>'BUDGET INPUTS (Y2)'!$D$40*'BUDGET INPUTS (Y2)'!BF40*$BM$6</f>
        <v>#REF!</v>
      </c>
      <c r="BR9" s="130" t="str">
        <f>'BUDGET INPUTS (Y2)'!$D$40*'BUDGET INPUTS (Y2)'!BG40*$BM$6</f>
        <v>#REF!</v>
      </c>
      <c r="BS9" s="130" t="str">
        <f>'BUDGET INPUTS (Y2)'!$D$40*'BUDGET INPUTS (Y2)'!BH40*$BM$6</f>
        <v>#REF!</v>
      </c>
      <c r="BT9" s="130" t="str">
        <f>'BUDGET INPUTS (Y2)'!$D$40*'BUDGET INPUTS (Y2)'!BI40*$BM$6</f>
        <v>#REF!</v>
      </c>
      <c r="BU9" s="130" t="str">
        <f>'BUDGET INPUTS (Y2)'!$D$40*'BUDGET INPUTS (Y2)'!BJ40*$BM$6</f>
        <v>#REF!</v>
      </c>
      <c r="BV9" s="130" t="str">
        <f>'BUDGET INPUTS (Y2)'!$D$40*'BUDGET INPUTS (Y2)'!BK40*$BM$6</f>
        <v>#REF!</v>
      </c>
      <c r="BW9" s="263" t="str">
        <f t="shared" si="7"/>
        <v>#REF!</v>
      </c>
      <c r="BY9" s="130" t="str">
        <f>'BUDGET INPUTS (Y2)'!$D$40*'BUDGET INPUTS (Y2)'!BN40*$BY$6</f>
        <v>#REF!</v>
      </c>
      <c r="BZ9" s="130" t="str">
        <f>'BUDGET INPUTS (Y2)'!$D$40*'BUDGET INPUTS (Y2)'!BO40*$BY$6</f>
        <v>#REF!</v>
      </c>
      <c r="CA9" s="130" t="str">
        <f>'BUDGET INPUTS (Y2)'!$D$40*'BUDGET INPUTS (Y2)'!BP40*$BY$6</f>
        <v>#REF!</v>
      </c>
      <c r="CB9" s="130" t="str">
        <f>'BUDGET INPUTS (Y2)'!$D$40*'BUDGET INPUTS (Y2)'!BQ40*$BY$6</f>
        <v>#REF!</v>
      </c>
      <c r="CC9" s="130" t="str">
        <f>'BUDGET INPUTS (Y2)'!$D$40*'BUDGET INPUTS (Y2)'!BR40*$BY$6</f>
        <v>#REF!</v>
      </c>
      <c r="CD9" s="130" t="str">
        <f>'BUDGET INPUTS (Y2)'!$D$40*'BUDGET INPUTS (Y2)'!BS40*$BY$6</f>
        <v>#REF!</v>
      </c>
      <c r="CE9" s="130" t="str">
        <f>'BUDGET INPUTS (Y2)'!$D$40*'BUDGET INPUTS (Y2)'!BT40*$BY$6</f>
        <v>#REF!</v>
      </c>
      <c r="CF9" s="130" t="str">
        <f>'BUDGET INPUTS (Y2)'!$D$40*'BUDGET INPUTS (Y2)'!BU40*$BY$6</f>
        <v>#REF!</v>
      </c>
      <c r="CG9" s="130" t="str">
        <f>'BUDGET INPUTS (Y2)'!$D$40*'BUDGET INPUTS (Y2)'!BV40*$BY$6</f>
        <v>#REF!</v>
      </c>
      <c r="CH9" s="130" t="str">
        <f>'BUDGET INPUTS (Y2)'!$D$40*'BUDGET INPUTS (Y2)'!BW40*$BY$6</f>
        <v>#REF!</v>
      </c>
      <c r="CI9" s="263" t="str">
        <f t="shared" si="8"/>
        <v>#REF!</v>
      </c>
      <c r="CK9" s="130" t="str">
        <f>'BUDGET INPUTS (Y2)'!$D$40*'BUDGET INPUTS (Y2)'!BZ40*$CK$6</f>
        <v>#REF!</v>
      </c>
      <c r="CL9" s="130" t="str">
        <f>'BUDGET INPUTS (Y2)'!$D$40*'BUDGET INPUTS (Y2)'!CA40*$CK$6</f>
        <v>#REF!</v>
      </c>
      <c r="CM9" s="130" t="str">
        <f>'BUDGET INPUTS (Y2)'!$D$40*'BUDGET INPUTS (Y2)'!CB40*$CK$6</f>
        <v>#REF!</v>
      </c>
      <c r="CN9" s="130" t="str">
        <f>'BUDGET INPUTS (Y2)'!$D$40*'BUDGET INPUTS (Y2)'!CC40*$CK$6</f>
        <v>#REF!</v>
      </c>
      <c r="CO9" s="130" t="str">
        <f>'BUDGET INPUTS (Y2)'!$D$40*'BUDGET INPUTS (Y2)'!CD40*$CK$6</f>
        <v>#REF!</v>
      </c>
      <c r="CP9" s="130" t="str">
        <f>'BUDGET INPUTS (Y2)'!$D$40*'BUDGET INPUTS (Y2)'!CE40*$CK$6</f>
        <v>#REF!</v>
      </c>
      <c r="CQ9" s="130" t="str">
        <f>'BUDGET INPUTS (Y2)'!$D$40*'BUDGET INPUTS (Y2)'!CF40*$CK$6</f>
        <v>#REF!</v>
      </c>
      <c r="CR9" s="130" t="str">
        <f>'BUDGET INPUTS (Y2)'!$D$40*'BUDGET INPUTS (Y2)'!CG40*$CK$6</f>
        <v>#REF!</v>
      </c>
      <c r="CS9" s="130" t="str">
        <f>'BUDGET INPUTS (Y2)'!$D$40*'BUDGET INPUTS (Y2)'!CH40*$CK$6</f>
        <v>#REF!</v>
      </c>
      <c r="CT9" s="130" t="str">
        <f>'BUDGET INPUTS (Y2)'!$D$40*'BUDGET INPUTS (Y2)'!CI40*$CK$6</f>
        <v>#REF!</v>
      </c>
      <c r="CU9" s="263" t="str">
        <f t="shared" si="9"/>
        <v>#REF!</v>
      </c>
      <c r="CW9" s="130" t="str">
        <f>'BUDGET INPUTS (Y2)'!$D$40*'BUDGET INPUTS (Y2)'!CL40*$CW$6</f>
        <v>#REF!</v>
      </c>
      <c r="CX9" s="130" t="str">
        <f>'BUDGET INPUTS (Y2)'!$D$40*'BUDGET INPUTS (Y2)'!CM40*$CW$6</f>
        <v>#REF!</v>
      </c>
      <c r="CY9" s="130" t="str">
        <f>'BUDGET INPUTS (Y2)'!$D$40*'BUDGET INPUTS (Y2)'!CN40*$CW$6</f>
        <v>#REF!</v>
      </c>
      <c r="CZ9" s="130" t="str">
        <f>'BUDGET INPUTS (Y2)'!$D$40*'BUDGET INPUTS (Y2)'!CO40*$CW$6</f>
        <v>#REF!</v>
      </c>
      <c r="DA9" s="130" t="str">
        <f>'BUDGET INPUTS (Y2)'!$D$40*'BUDGET INPUTS (Y2)'!CP40*$CW$6</f>
        <v>#REF!</v>
      </c>
      <c r="DB9" s="130" t="str">
        <f>'BUDGET INPUTS (Y2)'!$D$40*'BUDGET INPUTS (Y2)'!CQ40*$CW$6</f>
        <v>#REF!</v>
      </c>
      <c r="DC9" s="130" t="str">
        <f>'BUDGET INPUTS (Y2)'!$D$40*'BUDGET INPUTS (Y2)'!CR40*$CW$6</f>
        <v>#REF!</v>
      </c>
      <c r="DD9" s="130" t="str">
        <f>'BUDGET INPUTS (Y2)'!$D$40*'BUDGET INPUTS (Y2)'!CS40*$CW$6</f>
        <v>#REF!</v>
      </c>
      <c r="DE9" s="130" t="str">
        <f>'BUDGET INPUTS (Y2)'!$D$40*'BUDGET INPUTS (Y2)'!CT40*$CW$6</f>
        <v>#REF!</v>
      </c>
      <c r="DF9" s="130" t="str">
        <f>'BUDGET INPUTS (Y2)'!$D$40*'BUDGET INPUTS (Y2)'!CU40*$CW$6</f>
        <v>#REF!</v>
      </c>
      <c r="DG9" s="263" t="str">
        <f t="shared" si="10"/>
        <v>#REF!</v>
      </c>
      <c r="DI9" s="130" t="str">
        <f>'BUDGET INPUTS (Y2)'!$D$40*'BUDGET INPUTS (Y2)'!CX40*$DI$6</f>
        <v>#REF!</v>
      </c>
      <c r="DJ9" s="130" t="str">
        <f>'BUDGET INPUTS (Y2)'!$D$40*'BUDGET INPUTS (Y2)'!CY40*$DI$6</f>
        <v>#REF!</v>
      </c>
      <c r="DK9" s="130" t="str">
        <f>'BUDGET INPUTS (Y2)'!$D$40*'BUDGET INPUTS (Y2)'!CZ40*$DI$6</f>
        <v>#REF!</v>
      </c>
      <c r="DL9" s="130" t="str">
        <f>'BUDGET INPUTS (Y2)'!$D$40*'BUDGET INPUTS (Y2)'!DA40*$DI$6</f>
        <v>#REF!</v>
      </c>
      <c r="DM9" s="130" t="str">
        <f>'BUDGET INPUTS (Y2)'!$D$40*'BUDGET INPUTS (Y2)'!DB40*$DI$6</f>
        <v>#REF!</v>
      </c>
      <c r="DN9" s="130" t="str">
        <f>'BUDGET INPUTS (Y2)'!$D$40*'BUDGET INPUTS (Y2)'!DC40*$DI$6</f>
        <v>#REF!</v>
      </c>
      <c r="DO9" s="130" t="str">
        <f>'BUDGET INPUTS (Y2)'!$D$40*'BUDGET INPUTS (Y2)'!DD40*$DI$6</f>
        <v>#REF!</v>
      </c>
      <c r="DP9" s="130" t="str">
        <f>'BUDGET INPUTS (Y2)'!$D$40*'BUDGET INPUTS (Y2)'!DE40*$DI$6</f>
        <v>#REF!</v>
      </c>
      <c r="DQ9" s="130" t="str">
        <f>'BUDGET INPUTS (Y2)'!$D$40*'BUDGET INPUTS (Y2)'!DF40*$DI$6</f>
        <v>#REF!</v>
      </c>
      <c r="DR9" s="130" t="str">
        <f>'BUDGET INPUTS (Y2)'!$D$40*'BUDGET INPUTS (Y2)'!DG40*$DI$6</f>
        <v>#REF!</v>
      </c>
      <c r="DS9" s="263" t="str">
        <f t="shared" si="11"/>
        <v>#REF!</v>
      </c>
      <c r="DT9" s="263"/>
      <c r="DU9" s="264" t="str">
        <f t="shared" si="12"/>
        <v>#REF!</v>
      </c>
      <c r="DV9" s="265" t="str">
        <f t="shared" si="13"/>
        <v>#REF!</v>
      </c>
      <c r="DW9" s="255"/>
      <c r="DX9" s="266" t="str">
        <f t="shared" ref="DX9:DX15" si="131">'Detailed Budget (Initial)'!DU12</f>
        <v>#REF!</v>
      </c>
      <c r="DY9" s="267" t="str">
        <f t="shared" si="14"/>
        <v>#REF!</v>
      </c>
      <c r="DZ9" s="268" t="str">
        <f t="shared" si="15"/>
        <v>#REF!</v>
      </c>
      <c r="EB9" s="261">
        <f t="shared" si="16"/>
        <v>0</v>
      </c>
      <c r="EC9" s="130" t="str">
        <f t="shared" si="17"/>
        <v>#REF!</v>
      </c>
      <c r="ED9" s="130" t="str">
        <f t="shared" si="18"/>
        <v>#REF!</v>
      </c>
      <c r="EE9" s="130" t="str">
        <f t="shared" si="19"/>
        <v>#REF!</v>
      </c>
      <c r="EF9" s="130" t="str">
        <f t="shared" si="20"/>
        <v>#REF!</v>
      </c>
      <c r="EG9" s="130" t="str">
        <f t="shared" si="21"/>
        <v>#REF!</v>
      </c>
      <c r="EH9" s="130" t="str">
        <f t="shared" si="22"/>
        <v>#REF!</v>
      </c>
      <c r="EI9" s="130" t="str">
        <f t="shared" si="23"/>
        <v>#REF!</v>
      </c>
      <c r="EJ9" s="130" t="str">
        <f t="shared" si="24"/>
        <v>#REF!</v>
      </c>
      <c r="EK9" s="130" t="str">
        <f t="shared" si="25"/>
        <v>#REF!</v>
      </c>
      <c r="EL9" s="263" t="str">
        <f t="shared" si="26"/>
        <v>#REF!</v>
      </c>
      <c r="EN9" s="261">
        <f t="shared" si="27"/>
        <v>0</v>
      </c>
      <c r="EO9" s="130" t="str">
        <f t="shared" si="28"/>
        <v>#REF!</v>
      </c>
      <c r="EP9" s="130" t="str">
        <f t="shared" si="29"/>
        <v>#REF!</v>
      </c>
      <c r="EQ9" s="130" t="str">
        <f t="shared" si="30"/>
        <v>#REF!</v>
      </c>
      <c r="ER9" s="130" t="str">
        <f t="shared" si="31"/>
        <v>#REF!</v>
      </c>
      <c r="ES9" s="130" t="str">
        <f t="shared" si="32"/>
        <v>#REF!</v>
      </c>
      <c r="ET9" s="130" t="str">
        <f t="shared" si="33"/>
        <v>#REF!</v>
      </c>
      <c r="EU9" s="130" t="str">
        <f t="shared" si="34"/>
        <v>#REF!</v>
      </c>
      <c r="EV9" s="130" t="str">
        <f t="shared" si="35"/>
        <v>#REF!</v>
      </c>
      <c r="EW9" s="130" t="str">
        <f t="shared" si="36"/>
        <v>#REF!</v>
      </c>
      <c r="EX9" s="263" t="str">
        <f t="shared" si="37"/>
        <v>#REF!</v>
      </c>
      <c r="EZ9" s="261">
        <f t="shared" si="38"/>
        <v>0</v>
      </c>
      <c r="FA9" s="130" t="str">
        <f t="shared" si="39"/>
        <v>#REF!</v>
      </c>
      <c r="FB9" s="130" t="str">
        <f t="shared" si="40"/>
        <v>#REF!</v>
      </c>
      <c r="FC9" s="130" t="str">
        <f t="shared" si="41"/>
        <v>#REF!</v>
      </c>
      <c r="FD9" s="130" t="str">
        <f t="shared" si="42"/>
        <v>#REF!</v>
      </c>
      <c r="FE9" s="130" t="str">
        <f t="shared" si="43"/>
        <v>#REF!</v>
      </c>
      <c r="FF9" s="130" t="str">
        <f t="shared" si="44"/>
        <v>#REF!</v>
      </c>
      <c r="FG9" s="130" t="str">
        <f t="shared" si="45"/>
        <v>#REF!</v>
      </c>
      <c r="FH9" s="130" t="str">
        <f t="shared" si="46"/>
        <v>#REF!</v>
      </c>
      <c r="FI9" s="130" t="str">
        <f t="shared" si="47"/>
        <v>#REF!</v>
      </c>
      <c r="FJ9" s="263" t="str">
        <f t="shared" si="48"/>
        <v>#REF!</v>
      </c>
      <c r="FL9" s="261">
        <f t="shared" si="49"/>
        <v>0</v>
      </c>
      <c r="FM9" s="130" t="str">
        <f t="shared" si="50"/>
        <v>#REF!</v>
      </c>
      <c r="FN9" s="130" t="str">
        <f t="shared" si="51"/>
        <v>#REF!</v>
      </c>
      <c r="FO9" s="130" t="str">
        <f t="shared" si="52"/>
        <v>#REF!</v>
      </c>
      <c r="FP9" s="130" t="str">
        <f t="shared" si="53"/>
        <v>#REF!</v>
      </c>
      <c r="FQ9" s="130" t="str">
        <f t="shared" si="54"/>
        <v>#REF!</v>
      </c>
      <c r="FR9" s="130" t="str">
        <f t="shared" si="55"/>
        <v>#REF!</v>
      </c>
      <c r="FS9" s="130" t="str">
        <f t="shared" si="56"/>
        <v>#REF!</v>
      </c>
      <c r="FT9" s="130" t="str">
        <f t="shared" si="57"/>
        <v>#REF!</v>
      </c>
      <c r="FU9" s="130" t="str">
        <f t="shared" si="58"/>
        <v>#REF!</v>
      </c>
      <c r="FV9" s="263" t="str">
        <f t="shared" si="59"/>
        <v>#REF!</v>
      </c>
      <c r="FX9" s="261">
        <f t="shared" si="60"/>
        <v>0</v>
      </c>
      <c r="FY9" s="130" t="str">
        <f t="shared" si="61"/>
        <v>#REF!</v>
      </c>
      <c r="FZ9" s="130" t="str">
        <f t="shared" si="62"/>
        <v>#REF!</v>
      </c>
      <c r="GA9" s="130" t="str">
        <f t="shared" si="63"/>
        <v>#REF!</v>
      </c>
      <c r="GB9" s="130" t="str">
        <f t="shared" si="64"/>
        <v>#REF!</v>
      </c>
      <c r="GC9" s="130" t="str">
        <f t="shared" si="65"/>
        <v>#REF!</v>
      </c>
      <c r="GD9" s="130" t="str">
        <f t="shared" si="66"/>
        <v>#REF!</v>
      </c>
      <c r="GE9" s="130" t="str">
        <f t="shared" si="67"/>
        <v>#REF!</v>
      </c>
      <c r="GF9" s="130" t="str">
        <f t="shared" si="68"/>
        <v>#REF!</v>
      </c>
      <c r="GG9" s="130" t="str">
        <f t="shared" si="69"/>
        <v>#REF!</v>
      </c>
      <c r="GH9" s="263" t="str">
        <f t="shared" si="70"/>
        <v>#REF!</v>
      </c>
      <c r="GJ9" s="261">
        <f t="shared" si="71"/>
        <v>0</v>
      </c>
      <c r="GK9" s="130" t="str">
        <f t="shared" si="72"/>
        <v>#REF!</v>
      </c>
      <c r="GL9" s="130" t="str">
        <f t="shared" si="73"/>
        <v>#REF!</v>
      </c>
      <c r="GM9" s="130" t="str">
        <f t="shared" si="74"/>
        <v>#REF!</v>
      </c>
      <c r="GN9" s="130" t="str">
        <f t="shared" si="75"/>
        <v>#REF!</v>
      </c>
      <c r="GO9" s="130" t="str">
        <f t="shared" si="76"/>
        <v>#REF!</v>
      </c>
      <c r="GP9" s="130" t="str">
        <f t="shared" si="77"/>
        <v>#REF!</v>
      </c>
      <c r="GQ9" s="130" t="str">
        <f t="shared" si="78"/>
        <v>#REF!</v>
      </c>
      <c r="GR9" s="130" t="str">
        <f t="shared" si="79"/>
        <v>#REF!</v>
      </c>
      <c r="GS9" s="130" t="str">
        <f t="shared" si="80"/>
        <v>#REF!</v>
      </c>
      <c r="GT9" s="263" t="str">
        <f t="shared" si="81"/>
        <v>#REF!</v>
      </c>
      <c r="GV9" s="261">
        <f t="shared" si="82"/>
        <v>0</v>
      </c>
      <c r="GW9" s="130" t="str">
        <f t="shared" si="83"/>
        <v>#REF!</v>
      </c>
      <c r="GX9" s="130" t="str">
        <f t="shared" si="84"/>
        <v>#REF!</v>
      </c>
      <c r="GY9" s="130" t="str">
        <f t="shared" si="85"/>
        <v>#REF!</v>
      </c>
      <c r="GZ9" s="130" t="str">
        <f t="shared" si="86"/>
        <v>#REF!</v>
      </c>
      <c r="HA9" s="130" t="str">
        <f t="shared" si="87"/>
        <v>#REF!</v>
      </c>
      <c r="HB9" s="130" t="str">
        <f t="shared" si="88"/>
        <v>#REF!</v>
      </c>
      <c r="HC9" s="130" t="str">
        <f t="shared" si="89"/>
        <v>#REF!</v>
      </c>
      <c r="HD9" s="130" t="str">
        <f t="shared" si="90"/>
        <v>#REF!</v>
      </c>
      <c r="HE9" s="130" t="str">
        <f t="shared" si="91"/>
        <v>#REF!</v>
      </c>
      <c r="HF9" s="263" t="str">
        <f t="shared" si="92"/>
        <v>#REF!</v>
      </c>
      <c r="HH9" s="261">
        <f t="shared" si="93"/>
        <v>0</v>
      </c>
      <c r="HI9" s="130" t="str">
        <f t="shared" si="94"/>
        <v>#REF!</v>
      </c>
      <c r="HJ9" s="130" t="str">
        <f t="shared" si="95"/>
        <v>#REF!</v>
      </c>
      <c r="HK9" s="130" t="str">
        <f t="shared" si="96"/>
        <v>#REF!</v>
      </c>
      <c r="HL9" s="130" t="str">
        <f t="shared" si="97"/>
        <v>#REF!</v>
      </c>
      <c r="HM9" s="130" t="str">
        <f t="shared" si="98"/>
        <v>#REF!</v>
      </c>
      <c r="HN9" s="130" t="str">
        <f t="shared" si="99"/>
        <v>#REF!</v>
      </c>
      <c r="HO9" s="130" t="str">
        <f t="shared" si="100"/>
        <v>#REF!</v>
      </c>
      <c r="HP9" s="130" t="str">
        <f t="shared" si="101"/>
        <v>#REF!</v>
      </c>
      <c r="HQ9" s="130" t="str">
        <f t="shared" si="102"/>
        <v>#REF!</v>
      </c>
      <c r="HR9" s="263" t="str">
        <f t="shared" si="103"/>
        <v>#REF!</v>
      </c>
      <c r="HT9" s="261">
        <f t="shared" si="104"/>
        <v>0</v>
      </c>
      <c r="HU9" s="130" t="str">
        <f t="shared" si="105"/>
        <v>#REF!</v>
      </c>
      <c r="HV9" s="130" t="str">
        <f t="shared" si="106"/>
        <v>#REF!</v>
      </c>
      <c r="HW9" s="130" t="str">
        <f t="shared" si="107"/>
        <v>#REF!</v>
      </c>
      <c r="HX9" s="130" t="str">
        <f t="shared" si="108"/>
        <v>#REF!</v>
      </c>
      <c r="HY9" s="130" t="str">
        <f t="shared" si="109"/>
        <v>#REF!</v>
      </c>
      <c r="HZ9" s="130" t="str">
        <f t="shared" si="110"/>
        <v>#REF!</v>
      </c>
      <c r="IA9" s="130" t="str">
        <f t="shared" si="111"/>
        <v>#REF!</v>
      </c>
      <c r="IB9" s="130" t="str">
        <f t="shared" si="112"/>
        <v>#REF!</v>
      </c>
      <c r="IC9" s="130" t="str">
        <f t="shared" si="113"/>
        <v>#REF!</v>
      </c>
      <c r="ID9" s="263" t="str">
        <f t="shared" si="114"/>
        <v>#REF!</v>
      </c>
      <c r="IF9" s="261">
        <f t="shared" si="115"/>
        <v>0</v>
      </c>
      <c r="IG9" s="130" t="str">
        <f t="shared" si="116"/>
        <v>#REF!</v>
      </c>
      <c r="IH9" s="130" t="str">
        <f t="shared" si="117"/>
        <v>#REF!</v>
      </c>
      <c r="II9" s="130" t="str">
        <f t="shared" si="118"/>
        <v>#REF!</v>
      </c>
      <c r="IJ9" s="130" t="str">
        <f t="shared" si="119"/>
        <v>#REF!</v>
      </c>
      <c r="IK9" s="130" t="str">
        <f t="shared" si="120"/>
        <v>#REF!</v>
      </c>
      <c r="IL9" s="130" t="str">
        <f t="shared" si="121"/>
        <v>#REF!</v>
      </c>
      <c r="IM9" s="130" t="str">
        <f t="shared" si="122"/>
        <v>#REF!</v>
      </c>
      <c r="IN9" s="130" t="str">
        <f t="shared" si="123"/>
        <v>#REF!</v>
      </c>
      <c r="IO9" s="130" t="str">
        <f t="shared" si="124"/>
        <v>#REF!</v>
      </c>
      <c r="IP9" s="263" t="str">
        <f t="shared" si="125"/>
        <v>#REF!</v>
      </c>
      <c r="IQ9" s="263"/>
      <c r="IR9" s="264" t="str">
        <f t="shared" si="126"/>
        <v>#REF!</v>
      </c>
      <c r="IS9" s="265" t="str">
        <f t="shared" si="127"/>
        <v>#REF!</v>
      </c>
      <c r="IT9" s="255"/>
      <c r="IU9" s="266" t="str">
        <f t="shared" si="128"/>
        <v>#REF!</v>
      </c>
      <c r="IV9" s="267" t="str">
        <f t="shared" si="129"/>
        <v>#REF!</v>
      </c>
      <c r="IW9" s="268" t="str">
        <f t="shared" si="130"/>
        <v>#REF!</v>
      </c>
    </row>
    <row r="10" outlineLevel="1">
      <c r="B10" s="259" t="str">
        <f>'BUDGET INPUTS (Y2)'!A41</f>
        <v>#REF!</v>
      </c>
      <c r="C10" s="260">
        <v>1.0</v>
      </c>
      <c r="D10" s="259"/>
      <c r="E10" s="261">
        <f>'Y1 REPORTING'!D13+'Y1 REPORTING'!AV13+'Y1 REPORTING'!CZ13</f>
        <v>0</v>
      </c>
      <c r="F10" s="261">
        <f>'Y1 REPORTING'!F13+'Y1 REPORTING'!AX13+'Y1 REPORTING'!DB13</f>
        <v>0</v>
      </c>
      <c r="G10" s="261">
        <f>'Y1 REPORTING'!H13+'Y1 REPORTING'!AZ13+'Y1 REPORTING'!DD13</f>
        <v>0</v>
      </c>
      <c r="H10" s="261">
        <f>'Y1 REPORTING'!J13+'Y1 REPORTING'!BB13+'Y1 REPORTING'!DF13</f>
        <v>0</v>
      </c>
      <c r="I10" s="261">
        <f>'Y1 REPORTING'!L13+'Y1 REPORTING'!BD13+'Y1 REPORTING'!DH13</f>
        <v>0</v>
      </c>
      <c r="J10" s="261">
        <f>'Y1 REPORTING'!N13+'Y1 REPORTING'!BF13+'Y1 REPORTING'!DJ13</f>
        <v>0</v>
      </c>
      <c r="K10" s="261">
        <f>'Y1 REPORTING'!P13+'Y1 REPORTING'!BH13+'Y1 REPORTING'!DL13</f>
        <v>0</v>
      </c>
      <c r="L10" s="261">
        <f>'Y1 REPORTING'!R13+'Y1 REPORTING'!BJ13+'Y1 REPORTING'!DN13</f>
        <v>0</v>
      </c>
      <c r="M10" s="261">
        <f>'Y1 REPORTING'!T13+'Y1 REPORTING'!BL13+'Y1 REPORTING'!DP13</f>
        <v>0</v>
      </c>
      <c r="N10" s="261">
        <f>'Y1 REPORTING'!V13+'Y1 REPORTING'!BN13+'Y1 REPORTING'!DR13</f>
        <v>0</v>
      </c>
      <c r="O10" s="262">
        <f t="shared" si="2"/>
        <v>0</v>
      </c>
      <c r="Q10" s="130" t="str">
        <f>'BUDGET INPUTS (Y2)'!$D$41*'BUDGET INPUTS (Y2)'!F41*$Q$6</f>
        <v>#REF!</v>
      </c>
      <c r="R10" s="130" t="str">
        <f>'BUDGET INPUTS (Y2)'!$D$41*'BUDGET INPUTS (Y2)'!G41*$Q$6</f>
        <v>#REF!</v>
      </c>
      <c r="S10" s="130" t="str">
        <f>'BUDGET INPUTS (Y2)'!$D$41*'BUDGET INPUTS (Y2)'!H41*$Q$6</f>
        <v>#REF!</v>
      </c>
      <c r="T10" s="130" t="str">
        <f>'BUDGET INPUTS (Y2)'!$D$41*'BUDGET INPUTS (Y2)'!I41*$Q$6</f>
        <v>#REF!</v>
      </c>
      <c r="U10" s="130" t="str">
        <f>'BUDGET INPUTS (Y2)'!$D$41*'BUDGET INPUTS (Y2)'!J41*$Q$6</f>
        <v>#REF!</v>
      </c>
      <c r="V10" s="130" t="str">
        <f>'BUDGET INPUTS (Y2)'!$D$41*'BUDGET INPUTS (Y2)'!K41*$Q$6</f>
        <v>#REF!</v>
      </c>
      <c r="W10" s="130" t="str">
        <f>'BUDGET INPUTS (Y2)'!$D$41*'BUDGET INPUTS (Y2)'!L41*$Q$6</f>
        <v>#REF!</v>
      </c>
      <c r="X10" s="130" t="str">
        <f>'BUDGET INPUTS (Y2)'!$D$41*'BUDGET INPUTS (Y2)'!M41*$Q$6</f>
        <v>#REF!</v>
      </c>
      <c r="Y10" s="130" t="str">
        <f>'BUDGET INPUTS (Y2)'!$D$41*'BUDGET INPUTS (Y2)'!N41*$Q$6</f>
        <v>#REF!</v>
      </c>
      <c r="Z10" s="130" t="str">
        <f>'BUDGET INPUTS (Y2)'!$D$41*'BUDGET INPUTS (Y2)'!O41*$Q$6</f>
        <v>#REF!</v>
      </c>
      <c r="AA10" s="263" t="str">
        <f t="shared" si="3"/>
        <v>#REF!</v>
      </c>
      <c r="AC10" s="130" t="str">
        <f>'BUDGET INPUTS (Y2)'!$D$41*'BUDGET INPUTS (Y2)'!R41*$AC$6</f>
        <v>#REF!</v>
      </c>
      <c r="AD10" s="130" t="str">
        <f>'BUDGET INPUTS (Y2)'!$D$41*'BUDGET INPUTS (Y2)'!S41*$AC$6</f>
        <v>#REF!</v>
      </c>
      <c r="AE10" s="130" t="str">
        <f>'BUDGET INPUTS (Y2)'!$D$41*'BUDGET INPUTS (Y2)'!T41*$AC$6</f>
        <v>#REF!</v>
      </c>
      <c r="AF10" s="130" t="str">
        <f>'BUDGET INPUTS (Y2)'!$D$41*'BUDGET INPUTS (Y2)'!U41*$AC$6</f>
        <v>#REF!</v>
      </c>
      <c r="AG10" s="130" t="str">
        <f>'BUDGET INPUTS (Y2)'!$D$41*'BUDGET INPUTS (Y2)'!V41*$AC$6</f>
        <v>#REF!</v>
      </c>
      <c r="AH10" s="130" t="str">
        <f>'BUDGET INPUTS (Y2)'!$D$41*'BUDGET INPUTS (Y2)'!W41*$AC$6</f>
        <v>#REF!</v>
      </c>
      <c r="AI10" s="130" t="str">
        <f>'BUDGET INPUTS (Y2)'!$D$41*'BUDGET INPUTS (Y2)'!X41*$AC$6</f>
        <v>#REF!</v>
      </c>
      <c r="AJ10" s="130" t="str">
        <f>'BUDGET INPUTS (Y2)'!$D$41*'BUDGET INPUTS (Y2)'!Y41*$AC$6</f>
        <v>#REF!</v>
      </c>
      <c r="AK10" s="130" t="str">
        <f>'BUDGET INPUTS (Y2)'!$D$41*'BUDGET INPUTS (Y2)'!Z41*$AC$6</f>
        <v>#REF!</v>
      </c>
      <c r="AL10" s="130" t="str">
        <f>'BUDGET INPUTS (Y2)'!$D$41*'BUDGET INPUTS (Y2)'!AA41*$AC$6</f>
        <v>#REF!</v>
      </c>
      <c r="AM10" s="263" t="str">
        <f t="shared" si="4"/>
        <v>#REF!</v>
      </c>
      <c r="AO10" s="130" t="str">
        <f>'BUDGET INPUTS (Y2)'!$D$41*'BUDGET INPUTS (Y2)'!AD41*$AO$6</f>
        <v>#REF!</v>
      </c>
      <c r="AP10" s="130" t="str">
        <f>'BUDGET INPUTS (Y2)'!$D$41*'BUDGET INPUTS (Y2)'!AE41*$AO$6</f>
        <v>#REF!</v>
      </c>
      <c r="AQ10" s="130" t="str">
        <f>'BUDGET INPUTS (Y2)'!$D$41*'BUDGET INPUTS (Y2)'!AF41*$AO$6</f>
        <v>#REF!</v>
      </c>
      <c r="AR10" s="130" t="str">
        <f>'BUDGET INPUTS (Y2)'!$D$41*'BUDGET INPUTS (Y2)'!AG41*$AO$6</f>
        <v>#REF!</v>
      </c>
      <c r="AS10" s="130" t="str">
        <f>'BUDGET INPUTS (Y2)'!$D$41*'BUDGET INPUTS (Y2)'!AH41*$AO$6</f>
        <v>#REF!</v>
      </c>
      <c r="AT10" s="130" t="str">
        <f>'BUDGET INPUTS (Y2)'!$D$41*'BUDGET INPUTS (Y2)'!AI41*$AO$6</f>
        <v>#REF!</v>
      </c>
      <c r="AU10" s="130" t="str">
        <f>'BUDGET INPUTS (Y2)'!$D$41*'BUDGET INPUTS (Y2)'!AJ41*$AO$6</f>
        <v>#REF!</v>
      </c>
      <c r="AV10" s="130" t="str">
        <f>'BUDGET INPUTS (Y2)'!$D$41*'BUDGET INPUTS (Y2)'!AK41*$AO$6</f>
        <v>#REF!</v>
      </c>
      <c r="AW10" s="130" t="str">
        <f>'BUDGET INPUTS (Y2)'!$D$41*'BUDGET INPUTS (Y2)'!AL41*$AO$6</f>
        <v>#REF!</v>
      </c>
      <c r="AX10" s="130" t="str">
        <f>'BUDGET INPUTS (Y2)'!$D$41*'BUDGET INPUTS (Y2)'!AM41*$AO$6</f>
        <v>#REF!</v>
      </c>
      <c r="AY10" s="263" t="str">
        <f t="shared" si="5"/>
        <v>#REF!</v>
      </c>
      <c r="BA10" s="130" t="str">
        <f>'BUDGET INPUTS (Y2)'!$D$41*'BUDGET INPUTS (Y2)'!AP41*$BA$6</f>
        <v>#REF!</v>
      </c>
      <c r="BB10" s="130" t="str">
        <f>'BUDGET INPUTS (Y2)'!$D$41*'BUDGET INPUTS (Y2)'!AQ41*$BA$6</f>
        <v>#REF!</v>
      </c>
      <c r="BC10" s="130" t="str">
        <f>'BUDGET INPUTS (Y2)'!$D$41*'BUDGET INPUTS (Y2)'!AR41*$BA$6</f>
        <v>#REF!</v>
      </c>
      <c r="BD10" s="130" t="str">
        <f>'BUDGET INPUTS (Y2)'!$D$41*'BUDGET INPUTS (Y2)'!AS41*$BA$6</f>
        <v>#REF!</v>
      </c>
      <c r="BE10" s="130" t="str">
        <f>'BUDGET INPUTS (Y2)'!$D$41*'BUDGET INPUTS (Y2)'!AT41*$BA$6</f>
        <v>#REF!</v>
      </c>
      <c r="BF10" s="130" t="str">
        <f>'BUDGET INPUTS (Y2)'!$D$41*'BUDGET INPUTS (Y2)'!AU41*$BA$6</f>
        <v>#REF!</v>
      </c>
      <c r="BG10" s="130" t="str">
        <f>'BUDGET INPUTS (Y2)'!$D$41*'BUDGET INPUTS (Y2)'!AV41*$BA$6</f>
        <v>#REF!</v>
      </c>
      <c r="BH10" s="130" t="str">
        <f>'BUDGET INPUTS (Y2)'!$D$41*'BUDGET INPUTS (Y2)'!AW41*$BA$6</f>
        <v>#REF!</v>
      </c>
      <c r="BI10" s="130" t="str">
        <f>'BUDGET INPUTS (Y2)'!$D$41*'BUDGET INPUTS (Y2)'!AX41*$BA$6</f>
        <v>#REF!</v>
      </c>
      <c r="BJ10" s="130" t="str">
        <f>'BUDGET INPUTS (Y2)'!$D$41*'BUDGET INPUTS (Y2)'!AY41*$BA$6</f>
        <v>#REF!</v>
      </c>
      <c r="BK10" s="263" t="str">
        <f t="shared" si="6"/>
        <v>#REF!</v>
      </c>
      <c r="BM10" s="130" t="str">
        <f>'BUDGET INPUTS (Y2)'!$D$41*'BUDGET INPUTS (Y2)'!BB41*$BM$6</f>
        <v>#REF!</v>
      </c>
      <c r="BN10" s="130" t="str">
        <f>'BUDGET INPUTS (Y2)'!$D$41*'BUDGET INPUTS (Y2)'!BC41*$BM$6</f>
        <v>#REF!</v>
      </c>
      <c r="BO10" s="130" t="str">
        <f>'BUDGET INPUTS (Y2)'!$D$41*'BUDGET INPUTS (Y2)'!BD41*$BM$6</f>
        <v>#REF!</v>
      </c>
      <c r="BP10" s="130" t="str">
        <f>'BUDGET INPUTS (Y2)'!$D$41*'BUDGET INPUTS (Y2)'!BE41*$BM$6</f>
        <v>#REF!</v>
      </c>
      <c r="BQ10" s="130" t="str">
        <f>'BUDGET INPUTS (Y2)'!$D$41*'BUDGET INPUTS (Y2)'!BF41*$BM$6</f>
        <v>#REF!</v>
      </c>
      <c r="BR10" s="130" t="str">
        <f>'BUDGET INPUTS (Y2)'!$D$41*'BUDGET INPUTS (Y2)'!BG41*$BM$6</f>
        <v>#REF!</v>
      </c>
      <c r="BS10" s="130" t="str">
        <f>'BUDGET INPUTS (Y2)'!$D$41*'BUDGET INPUTS (Y2)'!BH41*$BM$6</f>
        <v>#REF!</v>
      </c>
      <c r="BT10" s="130" t="str">
        <f>'BUDGET INPUTS (Y2)'!$D$41*'BUDGET INPUTS (Y2)'!BI41*$BM$6</f>
        <v>#REF!</v>
      </c>
      <c r="BU10" s="130" t="str">
        <f>'BUDGET INPUTS (Y2)'!$D$41*'BUDGET INPUTS (Y2)'!BJ41*$BM$6</f>
        <v>#REF!</v>
      </c>
      <c r="BV10" s="130" t="str">
        <f>'BUDGET INPUTS (Y2)'!$D$41*'BUDGET INPUTS (Y2)'!BK41*$BM$6</f>
        <v>#REF!</v>
      </c>
      <c r="BW10" s="263" t="str">
        <f t="shared" si="7"/>
        <v>#REF!</v>
      </c>
      <c r="BY10" s="130" t="str">
        <f>'BUDGET INPUTS (Y2)'!$D$41*'BUDGET INPUTS (Y2)'!BN41*$BY$6</f>
        <v>#REF!</v>
      </c>
      <c r="BZ10" s="130" t="str">
        <f>'BUDGET INPUTS (Y2)'!$D$41*'BUDGET INPUTS (Y2)'!BO41*$BY$6</f>
        <v>#REF!</v>
      </c>
      <c r="CA10" s="130" t="str">
        <f>'BUDGET INPUTS (Y2)'!$D$41*'BUDGET INPUTS (Y2)'!BP41*$BY$6</f>
        <v>#REF!</v>
      </c>
      <c r="CB10" s="130" t="str">
        <f>'BUDGET INPUTS (Y2)'!$D$41*'BUDGET INPUTS (Y2)'!BQ41*$BY$6</f>
        <v>#REF!</v>
      </c>
      <c r="CC10" s="130" t="str">
        <f>'BUDGET INPUTS (Y2)'!$D$41*'BUDGET INPUTS (Y2)'!BR41*$BY$6</f>
        <v>#REF!</v>
      </c>
      <c r="CD10" s="130" t="str">
        <f>'BUDGET INPUTS (Y2)'!$D$41*'BUDGET INPUTS (Y2)'!BS41*$BY$6</f>
        <v>#REF!</v>
      </c>
      <c r="CE10" s="130" t="str">
        <f>'BUDGET INPUTS (Y2)'!$D$41*'BUDGET INPUTS (Y2)'!BT41*$BY$6</f>
        <v>#REF!</v>
      </c>
      <c r="CF10" s="130" t="str">
        <f>'BUDGET INPUTS (Y2)'!$D$41*'BUDGET INPUTS (Y2)'!BU41*$BY$6</f>
        <v>#REF!</v>
      </c>
      <c r="CG10" s="130" t="str">
        <f>'BUDGET INPUTS (Y2)'!$D$41*'BUDGET INPUTS (Y2)'!BV41*$BY$6</f>
        <v>#REF!</v>
      </c>
      <c r="CH10" s="130" t="str">
        <f>'BUDGET INPUTS (Y2)'!$D$41*'BUDGET INPUTS (Y2)'!BW41*$BY$6</f>
        <v>#REF!</v>
      </c>
      <c r="CI10" s="263" t="str">
        <f t="shared" si="8"/>
        <v>#REF!</v>
      </c>
      <c r="CK10" s="130" t="str">
        <f>'BUDGET INPUTS (Y2)'!$D$41*'BUDGET INPUTS (Y2)'!BZ41*$CK$6</f>
        <v>#REF!</v>
      </c>
      <c r="CL10" s="130" t="str">
        <f>'BUDGET INPUTS (Y2)'!$D$41*'BUDGET INPUTS (Y2)'!CA41*$CK$6</f>
        <v>#REF!</v>
      </c>
      <c r="CM10" s="130" t="str">
        <f>'BUDGET INPUTS (Y2)'!$D$41*'BUDGET INPUTS (Y2)'!CB41*$CK$6</f>
        <v>#REF!</v>
      </c>
      <c r="CN10" s="130" t="str">
        <f>'BUDGET INPUTS (Y2)'!$D$41*'BUDGET INPUTS (Y2)'!CC41*$CK$6</f>
        <v>#REF!</v>
      </c>
      <c r="CO10" s="130" t="str">
        <f>'BUDGET INPUTS (Y2)'!$D$41*'BUDGET INPUTS (Y2)'!CD41*$CK$6</f>
        <v>#REF!</v>
      </c>
      <c r="CP10" s="130" t="str">
        <f>'BUDGET INPUTS (Y2)'!$D$41*'BUDGET INPUTS (Y2)'!CE41*$CK$6</f>
        <v>#REF!</v>
      </c>
      <c r="CQ10" s="130" t="str">
        <f>'BUDGET INPUTS (Y2)'!$D$41*'BUDGET INPUTS (Y2)'!CF41*$CK$6</f>
        <v>#REF!</v>
      </c>
      <c r="CR10" s="130" t="str">
        <f>'BUDGET INPUTS (Y2)'!$D$41*'BUDGET INPUTS (Y2)'!CG41*$CK$6</f>
        <v>#REF!</v>
      </c>
      <c r="CS10" s="130" t="str">
        <f>'BUDGET INPUTS (Y2)'!$D$41*'BUDGET INPUTS (Y2)'!CH41*$CK$6</f>
        <v>#REF!</v>
      </c>
      <c r="CT10" s="130" t="str">
        <f>'BUDGET INPUTS (Y2)'!$D$41*'BUDGET INPUTS (Y2)'!CI41*$CK$6</f>
        <v>#REF!</v>
      </c>
      <c r="CU10" s="263" t="str">
        <f t="shared" si="9"/>
        <v>#REF!</v>
      </c>
      <c r="CW10" s="130" t="str">
        <f>'BUDGET INPUTS (Y2)'!$D$41*'BUDGET INPUTS (Y2)'!CL41*$CW$6</f>
        <v>#REF!</v>
      </c>
      <c r="CX10" s="130" t="str">
        <f>'BUDGET INPUTS (Y2)'!$D$41*'BUDGET INPUTS (Y2)'!CM41*$CW$6</f>
        <v>#REF!</v>
      </c>
      <c r="CY10" s="130" t="str">
        <f>'BUDGET INPUTS (Y2)'!$D$41*'BUDGET INPUTS (Y2)'!CN41*$CW$6</f>
        <v>#REF!</v>
      </c>
      <c r="CZ10" s="130" t="str">
        <f>'BUDGET INPUTS (Y2)'!$D$41*'BUDGET INPUTS (Y2)'!CO41*$CW$6</f>
        <v>#REF!</v>
      </c>
      <c r="DA10" s="130" t="str">
        <f>'BUDGET INPUTS (Y2)'!$D$41*'BUDGET INPUTS (Y2)'!CP41*$CW$6</f>
        <v>#REF!</v>
      </c>
      <c r="DB10" s="130" t="str">
        <f>'BUDGET INPUTS (Y2)'!$D$41*'BUDGET INPUTS (Y2)'!CQ41*$CW$6</f>
        <v>#REF!</v>
      </c>
      <c r="DC10" s="130" t="str">
        <f>'BUDGET INPUTS (Y2)'!$D$41*'BUDGET INPUTS (Y2)'!CR41*$CW$6</f>
        <v>#REF!</v>
      </c>
      <c r="DD10" s="130" t="str">
        <f>'BUDGET INPUTS (Y2)'!$D$41*'BUDGET INPUTS (Y2)'!CS41*$CW$6</f>
        <v>#REF!</v>
      </c>
      <c r="DE10" s="130" t="str">
        <f>'BUDGET INPUTS (Y2)'!$D$41*'BUDGET INPUTS (Y2)'!CT41*$CW$6</f>
        <v>#REF!</v>
      </c>
      <c r="DF10" s="130" t="str">
        <f>'BUDGET INPUTS (Y2)'!$D$41*'BUDGET INPUTS (Y2)'!CU41*$CW$6</f>
        <v>#REF!</v>
      </c>
      <c r="DG10" s="263" t="str">
        <f t="shared" si="10"/>
        <v>#REF!</v>
      </c>
      <c r="DI10" s="130" t="str">
        <f>'BUDGET INPUTS (Y2)'!$D$41*'BUDGET INPUTS (Y2)'!CX41*$DI$6</f>
        <v>#REF!</v>
      </c>
      <c r="DJ10" s="130" t="str">
        <f>'BUDGET INPUTS (Y2)'!$D$41*'BUDGET INPUTS (Y2)'!CY41*$DI$6</f>
        <v>#REF!</v>
      </c>
      <c r="DK10" s="130" t="str">
        <f>'BUDGET INPUTS (Y2)'!$D$41*'BUDGET INPUTS (Y2)'!CZ41*$DI$6</f>
        <v>#REF!</v>
      </c>
      <c r="DL10" s="130" t="str">
        <f>'BUDGET INPUTS (Y2)'!$D$41*'BUDGET INPUTS (Y2)'!DA41*$DI$6</f>
        <v>#REF!</v>
      </c>
      <c r="DM10" s="130" t="str">
        <f>'BUDGET INPUTS (Y2)'!$D$41*'BUDGET INPUTS (Y2)'!DB41*$DI$6</f>
        <v>#REF!</v>
      </c>
      <c r="DN10" s="130" t="str">
        <f>'BUDGET INPUTS (Y2)'!$D$41*'BUDGET INPUTS (Y2)'!DC41*$DI$6</f>
        <v>#REF!</v>
      </c>
      <c r="DO10" s="130" t="str">
        <f>'BUDGET INPUTS (Y2)'!$D$41*'BUDGET INPUTS (Y2)'!DD41*$DI$6</f>
        <v>#REF!</v>
      </c>
      <c r="DP10" s="130" t="str">
        <f>'BUDGET INPUTS (Y2)'!$D$41*'BUDGET INPUTS (Y2)'!DE41*$DI$6</f>
        <v>#REF!</v>
      </c>
      <c r="DQ10" s="130" t="str">
        <f>'BUDGET INPUTS (Y2)'!$D$41*'BUDGET INPUTS (Y2)'!DF41*$DI$6</f>
        <v>#REF!</v>
      </c>
      <c r="DR10" s="130" t="str">
        <f>'BUDGET INPUTS (Y2)'!$D$41*'BUDGET INPUTS (Y2)'!DG41*$DI$6</f>
        <v>#REF!</v>
      </c>
      <c r="DS10" s="263" t="str">
        <f t="shared" si="11"/>
        <v>#REF!</v>
      </c>
      <c r="DT10" s="263"/>
      <c r="DU10" s="264" t="str">
        <f t="shared" si="12"/>
        <v>#REF!</v>
      </c>
      <c r="DV10" s="265" t="str">
        <f t="shared" si="13"/>
        <v>#REF!</v>
      </c>
      <c r="DW10" s="255"/>
      <c r="DX10" s="266" t="str">
        <f t="shared" si="131"/>
        <v>#REF!</v>
      </c>
      <c r="DY10" s="267" t="str">
        <f t="shared" si="14"/>
        <v>#REF!</v>
      </c>
      <c r="DZ10" s="268" t="str">
        <f t="shared" si="15"/>
        <v>#REF!</v>
      </c>
      <c r="EB10" s="261">
        <f t="shared" si="16"/>
        <v>0</v>
      </c>
      <c r="EC10" s="130" t="str">
        <f t="shared" si="17"/>
        <v>#REF!</v>
      </c>
      <c r="ED10" s="130" t="str">
        <f t="shared" si="18"/>
        <v>#REF!</v>
      </c>
      <c r="EE10" s="130" t="str">
        <f t="shared" si="19"/>
        <v>#REF!</v>
      </c>
      <c r="EF10" s="130" t="str">
        <f t="shared" si="20"/>
        <v>#REF!</v>
      </c>
      <c r="EG10" s="130" t="str">
        <f t="shared" si="21"/>
        <v>#REF!</v>
      </c>
      <c r="EH10" s="130" t="str">
        <f t="shared" si="22"/>
        <v>#REF!</v>
      </c>
      <c r="EI10" s="130" t="str">
        <f t="shared" si="23"/>
        <v>#REF!</v>
      </c>
      <c r="EJ10" s="130" t="str">
        <f t="shared" si="24"/>
        <v>#REF!</v>
      </c>
      <c r="EK10" s="130" t="str">
        <f t="shared" si="25"/>
        <v>#REF!</v>
      </c>
      <c r="EL10" s="263" t="str">
        <f t="shared" si="26"/>
        <v>#REF!</v>
      </c>
      <c r="EN10" s="261">
        <f t="shared" si="27"/>
        <v>0</v>
      </c>
      <c r="EO10" s="130" t="str">
        <f t="shared" si="28"/>
        <v>#REF!</v>
      </c>
      <c r="EP10" s="130" t="str">
        <f t="shared" si="29"/>
        <v>#REF!</v>
      </c>
      <c r="EQ10" s="130" t="str">
        <f t="shared" si="30"/>
        <v>#REF!</v>
      </c>
      <c r="ER10" s="130" t="str">
        <f t="shared" si="31"/>
        <v>#REF!</v>
      </c>
      <c r="ES10" s="130" t="str">
        <f t="shared" si="32"/>
        <v>#REF!</v>
      </c>
      <c r="ET10" s="130" t="str">
        <f t="shared" si="33"/>
        <v>#REF!</v>
      </c>
      <c r="EU10" s="130" t="str">
        <f t="shared" si="34"/>
        <v>#REF!</v>
      </c>
      <c r="EV10" s="130" t="str">
        <f t="shared" si="35"/>
        <v>#REF!</v>
      </c>
      <c r="EW10" s="130" t="str">
        <f t="shared" si="36"/>
        <v>#REF!</v>
      </c>
      <c r="EX10" s="263" t="str">
        <f t="shared" si="37"/>
        <v>#REF!</v>
      </c>
      <c r="EZ10" s="261">
        <f t="shared" si="38"/>
        <v>0</v>
      </c>
      <c r="FA10" s="130" t="str">
        <f t="shared" si="39"/>
        <v>#REF!</v>
      </c>
      <c r="FB10" s="130" t="str">
        <f t="shared" si="40"/>
        <v>#REF!</v>
      </c>
      <c r="FC10" s="130" t="str">
        <f t="shared" si="41"/>
        <v>#REF!</v>
      </c>
      <c r="FD10" s="130" t="str">
        <f t="shared" si="42"/>
        <v>#REF!</v>
      </c>
      <c r="FE10" s="130" t="str">
        <f t="shared" si="43"/>
        <v>#REF!</v>
      </c>
      <c r="FF10" s="130" t="str">
        <f t="shared" si="44"/>
        <v>#REF!</v>
      </c>
      <c r="FG10" s="130" t="str">
        <f t="shared" si="45"/>
        <v>#REF!</v>
      </c>
      <c r="FH10" s="130" t="str">
        <f t="shared" si="46"/>
        <v>#REF!</v>
      </c>
      <c r="FI10" s="130" t="str">
        <f t="shared" si="47"/>
        <v>#REF!</v>
      </c>
      <c r="FJ10" s="263" t="str">
        <f t="shared" si="48"/>
        <v>#REF!</v>
      </c>
      <c r="FL10" s="261">
        <f t="shared" si="49"/>
        <v>0</v>
      </c>
      <c r="FM10" s="130" t="str">
        <f t="shared" si="50"/>
        <v>#REF!</v>
      </c>
      <c r="FN10" s="130" t="str">
        <f t="shared" si="51"/>
        <v>#REF!</v>
      </c>
      <c r="FO10" s="130" t="str">
        <f t="shared" si="52"/>
        <v>#REF!</v>
      </c>
      <c r="FP10" s="130" t="str">
        <f t="shared" si="53"/>
        <v>#REF!</v>
      </c>
      <c r="FQ10" s="130" t="str">
        <f t="shared" si="54"/>
        <v>#REF!</v>
      </c>
      <c r="FR10" s="130" t="str">
        <f t="shared" si="55"/>
        <v>#REF!</v>
      </c>
      <c r="FS10" s="130" t="str">
        <f t="shared" si="56"/>
        <v>#REF!</v>
      </c>
      <c r="FT10" s="130" t="str">
        <f t="shared" si="57"/>
        <v>#REF!</v>
      </c>
      <c r="FU10" s="130" t="str">
        <f t="shared" si="58"/>
        <v>#REF!</v>
      </c>
      <c r="FV10" s="263" t="str">
        <f t="shared" si="59"/>
        <v>#REF!</v>
      </c>
      <c r="FX10" s="261">
        <f t="shared" si="60"/>
        <v>0</v>
      </c>
      <c r="FY10" s="130" t="str">
        <f t="shared" si="61"/>
        <v>#REF!</v>
      </c>
      <c r="FZ10" s="130" t="str">
        <f t="shared" si="62"/>
        <v>#REF!</v>
      </c>
      <c r="GA10" s="130" t="str">
        <f t="shared" si="63"/>
        <v>#REF!</v>
      </c>
      <c r="GB10" s="130" t="str">
        <f t="shared" si="64"/>
        <v>#REF!</v>
      </c>
      <c r="GC10" s="130" t="str">
        <f t="shared" si="65"/>
        <v>#REF!</v>
      </c>
      <c r="GD10" s="130" t="str">
        <f t="shared" si="66"/>
        <v>#REF!</v>
      </c>
      <c r="GE10" s="130" t="str">
        <f t="shared" si="67"/>
        <v>#REF!</v>
      </c>
      <c r="GF10" s="130" t="str">
        <f t="shared" si="68"/>
        <v>#REF!</v>
      </c>
      <c r="GG10" s="130" t="str">
        <f t="shared" si="69"/>
        <v>#REF!</v>
      </c>
      <c r="GH10" s="263" t="str">
        <f t="shared" si="70"/>
        <v>#REF!</v>
      </c>
      <c r="GJ10" s="261">
        <f t="shared" si="71"/>
        <v>0</v>
      </c>
      <c r="GK10" s="130" t="str">
        <f t="shared" si="72"/>
        <v>#REF!</v>
      </c>
      <c r="GL10" s="130" t="str">
        <f t="shared" si="73"/>
        <v>#REF!</v>
      </c>
      <c r="GM10" s="130" t="str">
        <f t="shared" si="74"/>
        <v>#REF!</v>
      </c>
      <c r="GN10" s="130" t="str">
        <f t="shared" si="75"/>
        <v>#REF!</v>
      </c>
      <c r="GO10" s="130" t="str">
        <f t="shared" si="76"/>
        <v>#REF!</v>
      </c>
      <c r="GP10" s="130" t="str">
        <f t="shared" si="77"/>
        <v>#REF!</v>
      </c>
      <c r="GQ10" s="130" t="str">
        <f t="shared" si="78"/>
        <v>#REF!</v>
      </c>
      <c r="GR10" s="130" t="str">
        <f t="shared" si="79"/>
        <v>#REF!</v>
      </c>
      <c r="GS10" s="130" t="str">
        <f t="shared" si="80"/>
        <v>#REF!</v>
      </c>
      <c r="GT10" s="263" t="str">
        <f t="shared" si="81"/>
        <v>#REF!</v>
      </c>
      <c r="GV10" s="261">
        <f t="shared" si="82"/>
        <v>0</v>
      </c>
      <c r="GW10" s="130" t="str">
        <f t="shared" si="83"/>
        <v>#REF!</v>
      </c>
      <c r="GX10" s="130" t="str">
        <f t="shared" si="84"/>
        <v>#REF!</v>
      </c>
      <c r="GY10" s="130" t="str">
        <f t="shared" si="85"/>
        <v>#REF!</v>
      </c>
      <c r="GZ10" s="130" t="str">
        <f t="shared" si="86"/>
        <v>#REF!</v>
      </c>
      <c r="HA10" s="130" t="str">
        <f t="shared" si="87"/>
        <v>#REF!</v>
      </c>
      <c r="HB10" s="130" t="str">
        <f t="shared" si="88"/>
        <v>#REF!</v>
      </c>
      <c r="HC10" s="130" t="str">
        <f t="shared" si="89"/>
        <v>#REF!</v>
      </c>
      <c r="HD10" s="130" t="str">
        <f t="shared" si="90"/>
        <v>#REF!</v>
      </c>
      <c r="HE10" s="130" t="str">
        <f t="shared" si="91"/>
        <v>#REF!</v>
      </c>
      <c r="HF10" s="263" t="str">
        <f t="shared" si="92"/>
        <v>#REF!</v>
      </c>
      <c r="HH10" s="261">
        <f t="shared" si="93"/>
        <v>0</v>
      </c>
      <c r="HI10" s="130" t="str">
        <f t="shared" si="94"/>
        <v>#REF!</v>
      </c>
      <c r="HJ10" s="130" t="str">
        <f t="shared" si="95"/>
        <v>#REF!</v>
      </c>
      <c r="HK10" s="130" t="str">
        <f t="shared" si="96"/>
        <v>#REF!</v>
      </c>
      <c r="HL10" s="130" t="str">
        <f t="shared" si="97"/>
        <v>#REF!</v>
      </c>
      <c r="HM10" s="130" t="str">
        <f t="shared" si="98"/>
        <v>#REF!</v>
      </c>
      <c r="HN10" s="130" t="str">
        <f t="shared" si="99"/>
        <v>#REF!</v>
      </c>
      <c r="HO10" s="130" t="str">
        <f t="shared" si="100"/>
        <v>#REF!</v>
      </c>
      <c r="HP10" s="130" t="str">
        <f t="shared" si="101"/>
        <v>#REF!</v>
      </c>
      <c r="HQ10" s="130" t="str">
        <f t="shared" si="102"/>
        <v>#REF!</v>
      </c>
      <c r="HR10" s="263" t="str">
        <f t="shared" si="103"/>
        <v>#REF!</v>
      </c>
      <c r="HT10" s="261">
        <f t="shared" si="104"/>
        <v>0</v>
      </c>
      <c r="HU10" s="130" t="str">
        <f t="shared" si="105"/>
        <v>#REF!</v>
      </c>
      <c r="HV10" s="130" t="str">
        <f t="shared" si="106"/>
        <v>#REF!</v>
      </c>
      <c r="HW10" s="130" t="str">
        <f t="shared" si="107"/>
        <v>#REF!</v>
      </c>
      <c r="HX10" s="130" t="str">
        <f t="shared" si="108"/>
        <v>#REF!</v>
      </c>
      <c r="HY10" s="130" t="str">
        <f t="shared" si="109"/>
        <v>#REF!</v>
      </c>
      <c r="HZ10" s="130" t="str">
        <f t="shared" si="110"/>
        <v>#REF!</v>
      </c>
      <c r="IA10" s="130" t="str">
        <f t="shared" si="111"/>
        <v>#REF!</v>
      </c>
      <c r="IB10" s="130" t="str">
        <f t="shared" si="112"/>
        <v>#REF!</v>
      </c>
      <c r="IC10" s="130" t="str">
        <f t="shared" si="113"/>
        <v>#REF!</v>
      </c>
      <c r="ID10" s="263" t="str">
        <f t="shared" si="114"/>
        <v>#REF!</v>
      </c>
      <c r="IF10" s="261">
        <f t="shared" si="115"/>
        <v>0</v>
      </c>
      <c r="IG10" s="130" t="str">
        <f t="shared" si="116"/>
        <v>#REF!</v>
      </c>
      <c r="IH10" s="130" t="str">
        <f t="shared" si="117"/>
        <v>#REF!</v>
      </c>
      <c r="II10" s="130" t="str">
        <f t="shared" si="118"/>
        <v>#REF!</v>
      </c>
      <c r="IJ10" s="130" t="str">
        <f t="shared" si="119"/>
        <v>#REF!</v>
      </c>
      <c r="IK10" s="130" t="str">
        <f t="shared" si="120"/>
        <v>#REF!</v>
      </c>
      <c r="IL10" s="130" t="str">
        <f t="shared" si="121"/>
        <v>#REF!</v>
      </c>
      <c r="IM10" s="130" t="str">
        <f t="shared" si="122"/>
        <v>#REF!</v>
      </c>
      <c r="IN10" s="130" t="str">
        <f t="shared" si="123"/>
        <v>#REF!</v>
      </c>
      <c r="IO10" s="130" t="str">
        <f t="shared" si="124"/>
        <v>#REF!</v>
      </c>
      <c r="IP10" s="263" t="str">
        <f t="shared" si="125"/>
        <v>#REF!</v>
      </c>
      <c r="IQ10" s="263"/>
      <c r="IR10" s="264" t="str">
        <f t="shared" si="126"/>
        <v>#REF!</v>
      </c>
      <c r="IS10" s="265" t="str">
        <f t="shared" si="127"/>
        <v>#REF!</v>
      </c>
      <c r="IT10" s="255"/>
      <c r="IU10" s="266" t="str">
        <f t="shared" si="128"/>
        <v>#REF!</v>
      </c>
      <c r="IV10" s="267" t="str">
        <f t="shared" si="129"/>
        <v>#REF!</v>
      </c>
      <c r="IW10" s="268" t="str">
        <f t="shared" si="130"/>
        <v>#REF!</v>
      </c>
    </row>
    <row r="11" outlineLevel="1">
      <c r="B11" s="259" t="str">
        <f>'BUDGET INPUTS (Y2)'!A42</f>
        <v>#REF!</v>
      </c>
      <c r="C11" s="260">
        <v>1.0</v>
      </c>
      <c r="D11" s="259"/>
      <c r="E11" s="261">
        <f>'Y1 REPORTING'!D14+'Y1 REPORTING'!AV14+'Y1 REPORTING'!CZ14</f>
        <v>0</v>
      </c>
      <c r="F11" s="261">
        <f>'Y1 REPORTING'!F14+'Y1 REPORTING'!AX14+'Y1 REPORTING'!DB14</f>
        <v>0</v>
      </c>
      <c r="G11" s="261">
        <f>'Y1 REPORTING'!H14+'Y1 REPORTING'!AZ14+'Y1 REPORTING'!DD14</f>
        <v>0</v>
      </c>
      <c r="H11" s="261">
        <f>'Y1 REPORTING'!J14+'Y1 REPORTING'!BB14+'Y1 REPORTING'!DF14</f>
        <v>0</v>
      </c>
      <c r="I11" s="261">
        <f>'Y1 REPORTING'!L14+'Y1 REPORTING'!BD14+'Y1 REPORTING'!DH14</f>
        <v>0</v>
      </c>
      <c r="J11" s="261">
        <f>'Y1 REPORTING'!N14+'Y1 REPORTING'!BF14+'Y1 REPORTING'!DJ14</f>
        <v>0</v>
      </c>
      <c r="K11" s="261">
        <f>'Y1 REPORTING'!P14+'Y1 REPORTING'!BH14+'Y1 REPORTING'!DL14</f>
        <v>0</v>
      </c>
      <c r="L11" s="261">
        <f>'Y1 REPORTING'!R14+'Y1 REPORTING'!BJ14+'Y1 REPORTING'!DN14</f>
        <v>0</v>
      </c>
      <c r="M11" s="261">
        <f>'Y1 REPORTING'!T14+'Y1 REPORTING'!BL14+'Y1 REPORTING'!DP14</f>
        <v>0</v>
      </c>
      <c r="N11" s="261">
        <f>'Y1 REPORTING'!V14+'Y1 REPORTING'!BN14+'Y1 REPORTING'!DR14</f>
        <v>0</v>
      </c>
      <c r="O11" s="262">
        <f t="shared" si="2"/>
        <v>0</v>
      </c>
      <c r="Q11" s="130" t="str">
        <f>'BUDGET INPUTS (Y2)'!$D$42*'BUDGET INPUTS (Y2)'!F42*$Q$6</f>
        <v>#REF!</v>
      </c>
      <c r="R11" s="130" t="str">
        <f>'BUDGET INPUTS (Y2)'!$D$42*'BUDGET INPUTS (Y2)'!G42*$Q$6</f>
        <v>#REF!</v>
      </c>
      <c r="S11" s="130" t="str">
        <f>'BUDGET INPUTS (Y2)'!$D$42*'BUDGET INPUTS (Y2)'!H42*$Q$6</f>
        <v>#REF!</v>
      </c>
      <c r="T11" s="130" t="str">
        <f>'BUDGET INPUTS (Y2)'!$D$42*'BUDGET INPUTS (Y2)'!I42*$Q$6</f>
        <v>#REF!</v>
      </c>
      <c r="U11" s="130" t="str">
        <f>'BUDGET INPUTS (Y2)'!$D$42*'BUDGET INPUTS (Y2)'!J42*$Q$6</f>
        <v>#REF!</v>
      </c>
      <c r="V11" s="130" t="str">
        <f>'BUDGET INPUTS (Y2)'!$D$42*'BUDGET INPUTS (Y2)'!K42*$Q$6</f>
        <v>#REF!</v>
      </c>
      <c r="W11" s="130" t="str">
        <f>'BUDGET INPUTS (Y2)'!$D$42*'BUDGET INPUTS (Y2)'!L42*$Q$6</f>
        <v>#REF!</v>
      </c>
      <c r="X11" s="130" t="str">
        <f>'BUDGET INPUTS (Y2)'!$D$42*'BUDGET INPUTS (Y2)'!M42*$Q$6</f>
        <v>#REF!</v>
      </c>
      <c r="Y11" s="130" t="str">
        <f>'BUDGET INPUTS (Y2)'!$D$42*'BUDGET INPUTS (Y2)'!N42*$Q$6</f>
        <v>#REF!</v>
      </c>
      <c r="Z11" s="130" t="str">
        <f>'BUDGET INPUTS (Y2)'!$D$42*'BUDGET INPUTS (Y2)'!O42*$Q$6</f>
        <v>#REF!</v>
      </c>
      <c r="AA11" s="263" t="str">
        <f t="shared" si="3"/>
        <v>#REF!</v>
      </c>
      <c r="AC11" s="130" t="str">
        <f>'BUDGET INPUTS (Y2)'!$D$42*'BUDGET INPUTS (Y2)'!R42*$AC$6</f>
        <v>#REF!</v>
      </c>
      <c r="AD11" s="130" t="str">
        <f>'BUDGET INPUTS (Y2)'!$D$42*'BUDGET INPUTS (Y2)'!S42*$AC$6</f>
        <v>#REF!</v>
      </c>
      <c r="AE11" s="130" t="str">
        <f>'BUDGET INPUTS (Y2)'!$D$42*'BUDGET INPUTS (Y2)'!T42*$AC$6</f>
        <v>#REF!</v>
      </c>
      <c r="AF11" s="130" t="str">
        <f>'BUDGET INPUTS (Y2)'!$D$42*'BUDGET INPUTS (Y2)'!U42*$AC$6</f>
        <v>#REF!</v>
      </c>
      <c r="AG11" s="130" t="str">
        <f>'BUDGET INPUTS (Y2)'!$D$42*'BUDGET INPUTS (Y2)'!V42*$AC$6</f>
        <v>#REF!</v>
      </c>
      <c r="AH11" s="130" t="str">
        <f>'BUDGET INPUTS (Y2)'!$D$42*'BUDGET INPUTS (Y2)'!W42*$AC$6</f>
        <v>#REF!</v>
      </c>
      <c r="AI11" s="130" t="str">
        <f>'BUDGET INPUTS (Y2)'!$D$42*'BUDGET INPUTS (Y2)'!X42*$AC$6</f>
        <v>#REF!</v>
      </c>
      <c r="AJ11" s="130" t="str">
        <f>'BUDGET INPUTS (Y2)'!$D$42*'BUDGET INPUTS (Y2)'!Y42*$AC$6</f>
        <v>#REF!</v>
      </c>
      <c r="AK11" s="130" t="str">
        <f>'BUDGET INPUTS (Y2)'!$D$42*'BUDGET INPUTS (Y2)'!Z42*$AC$6</f>
        <v>#REF!</v>
      </c>
      <c r="AL11" s="130" t="str">
        <f>'BUDGET INPUTS (Y2)'!$D$42*'BUDGET INPUTS (Y2)'!AA42*$AC$6</f>
        <v>#REF!</v>
      </c>
      <c r="AM11" s="263" t="str">
        <f t="shared" si="4"/>
        <v>#REF!</v>
      </c>
      <c r="AO11" s="130" t="str">
        <f>'BUDGET INPUTS (Y2)'!$D$42*'BUDGET INPUTS (Y2)'!AD42*$AO$6</f>
        <v>#REF!</v>
      </c>
      <c r="AP11" s="130" t="str">
        <f>'BUDGET INPUTS (Y2)'!$D$42*'BUDGET INPUTS (Y2)'!AE42*$AO$6</f>
        <v>#REF!</v>
      </c>
      <c r="AQ11" s="130" t="str">
        <f>'BUDGET INPUTS (Y2)'!$D$42*'BUDGET INPUTS (Y2)'!AF42*$AO$6</f>
        <v>#REF!</v>
      </c>
      <c r="AR11" s="130" t="str">
        <f>'BUDGET INPUTS (Y2)'!$D$42*'BUDGET INPUTS (Y2)'!AG42*$AO$6</f>
        <v>#REF!</v>
      </c>
      <c r="AS11" s="130" t="str">
        <f>'BUDGET INPUTS (Y2)'!$D$42*'BUDGET INPUTS (Y2)'!AH42*$AO$6</f>
        <v>#REF!</v>
      </c>
      <c r="AT11" s="130" t="str">
        <f>'BUDGET INPUTS (Y2)'!$D$42*'BUDGET INPUTS (Y2)'!AI42*$AO$6</f>
        <v>#REF!</v>
      </c>
      <c r="AU11" s="130" t="str">
        <f>'BUDGET INPUTS (Y2)'!$D$42*'BUDGET INPUTS (Y2)'!AJ42*$AO$6</f>
        <v>#REF!</v>
      </c>
      <c r="AV11" s="130" t="str">
        <f>'BUDGET INPUTS (Y2)'!$D$42*'BUDGET INPUTS (Y2)'!AK42*$AO$6</f>
        <v>#REF!</v>
      </c>
      <c r="AW11" s="130" t="str">
        <f>'BUDGET INPUTS (Y2)'!$D$42*'BUDGET INPUTS (Y2)'!AL42*$AO$6</f>
        <v>#REF!</v>
      </c>
      <c r="AX11" s="130" t="str">
        <f>'BUDGET INPUTS (Y2)'!$D$42*'BUDGET INPUTS (Y2)'!AM42*$AO$6</f>
        <v>#REF!</v>
      </c>
      <c r="AY11" s="263" t="str">
        <f t="shared" si="5"/>
        <v>#REF!</v>
      </c>
      <c r="BA11" s="130" t="str">
        <f>'BUDGET INPUTS (Y2)'!$D$42*'BUDGET INPUTS (Y2)'!AP42*$BA$6</f>
        <v>#REF!</v>
      </c>
      <c r="BB11" s="130" t="str">
        <f>'BUDGET INPUTS (Y2)'!$D$42*'BUDGET INPUTS (Y2)'!AQ42*$BA$6</f>
        <v>#REF!</v>
      </c>
      <c r="BC11" s="130" t="str">
        <f>'BUDGET INPUTS (Y2)'!$D$42*'BUDGET INPUTS (Y2)'!AR42*$BA$6</f>
        <v>#REF!</v>
      </c>
      <c r="BD11" s="130" t="str">
        <f>'BUDGET INPUTS (Y2)'!$D$42*'BUDGET INPUTS (Y2)'!AS42*$BA$6</f>
        <v>#REF!</v>
      </c>
      <c r="BE11" s="130" t="str">
        <f>'BUDGET INPUTS (Y2)'!$D$42*'BUDGET INPUTS (Y2)'!AT42*$BA$6</f>
        <v>#REF!</v>
      </c>
      <c r="BF11" s="130" t="str">
        <f>'BUDGET INPUTS (Y2)'!$D$42*'BUDGET INPUTS (Y2)'!AU42*$BA$6</f>
        <v>#REF!</v>
      </c>
      <c r="BG11" s="130" t="str">
        <f>'BUDGET INPUTS (Y2)'!$D$42*'BUDGET INPUTS (Y2)'!AV42*$BA$6</f>
        <v>#REF!</v>
      </c>
      <c r="BH11" s="130" t="str">
        <f>'BUDGET INPUTS (Y2)'!$D$42*'BUDGET INPUTS (Y2)'!AW42*$BA$6</f>
        <v>#REF!</v>
      </c>
      <c r="BI11" s="130" t="str">
        <f>'BUDGET INPUTS (Y2)'!$D$42*'BUDGET INPUTS (Y2)'!AX42*$BA$6</f>
        <v>#REF!</v>
      </c>
      <c r="BJ11" s="130" t="str">
        <f>'BUDGET INPUTS (Y2)'!$D$42*'BUDGET INPUTS (Y2)'!AY42*$BA$6</f>
        <v>#REF!</v>
      </c>
      <c r="BK11" s="263" t="str">
        <f t="shared" si="6"/>
        <v>#REF!</v>
      </c>
      <c r="BM11" s="130" t="str">
        <f>'BUDGET INPUTS (Y2)'!$D$42*'BUDGET INPUTS (Y2)'!BB42*$BM$6</f>
        <v>#REF!</v>
      </c>
      <c r="BN11" s="130" t="str">
        <f>'BUDGET INPUTS (Y2)'!$D$42*'BUDGET INPUTS (Y2)'!BC42*$BM$6</f>
        <v>#REF!</v>
      </c>
      <c r="BO11" s="130" t="str">
        <f>'BUDGET INPUTS (Y2)'!$D$42*'BUDGET INPUTS (Y2)'!BD42*$BM$6</f>
        <v>#REF!</v>
      </c>
      <c r="BP11" s="130" t="str">
        <f>'BUDGET INPUTS (Y2)'!$D$42*'BUDGET INPUTS (Y2)'!BE42*$BM$6</f>
        <v>#REF!</v>
      </c>
      <c r="BQ11" s="130" t="str">
        <f>'BUDGET INPUTS (Y2)'!$D$42*'BUDGET INPUTS (Y2)'!BF42*$BM$6</f>
        <v>#REF!</v>
      </c>
      <c r="BR11" s="130" t="str">
        <f>'BUDGET INPUTS (Y2)'!$D$42*'BUDGET INPUTS (Y2)'!BG42*$BM$6</f>
        <v>#REF!</v>
      </c>
      <c r="BS11" s="130" t="str">
        <f>'BUDGET INPUTS (Y2)'!$D$42*'BUDGET INPUTS (Y2)'!BH42*$BM$6</f>
        <v>#REF!</v>
      </c>
      <c r="BT11" s="130" t="str">
        <f>'BUDGET INPUTS (Y2)'!$D$42*'BUDGET INPUTS (Y2)'!BI42*$BM$6</f>
        <v>#REF!</v>
      </c>
      <c r="BU11" s="130" t="str">
        <f>'BUDGET INPUTS (Y2)'!$D$42*'BUDGET INPUTS (Y2)'!BJ42*$BM$6</f>
        <v>#REF!</v>
      </c>
      <c r="BV11" s="130" t="str">
        <f>'BUDGET INPUTS (Y2)'!$D$42*'BUDGET INPUTS (Y2)'!BK42*$BM$6</f>
        <v>#REF!</v>
      </c>
      <c r="BW11" s="263" t="str">
        <f t="shared" si="7"/>
        <v>#REF!</v>
      </c>
      <c r="BY11" s="130" t="str">
        <f>'BUDGET INPUTS (Y2)'!$D$42*'BUDGET INPUTS (Y2)'!BN42*$BY$6</f>
        <v>#REF!</v>
      </c>
      <c r="BZ11" s="130" t="str">
        <f>'BUDGET INPUTS (Y2)'!$D$42*'BUDGET INPUTS (Y2)'!BO42*$BY$6</f>
        <v>#REF!</v>
      </c>
      <c r="CA11" s="130" t="str">
        <f>'BUDGET INPUTS (Y2)'!$D$42*'BUDGET INPUTS (Y2)'!BP42*$BY$6</f>
        <v>#REF!</v>
      </c>
      <c r="CB11" s="130" t="str">
        <f>'BUDGET INPUTS (Y2)'!$D$42*'BUDGET INPUTS (Y2)'!BQ42*$BY$6</f>
        <v>#REF!</v>
      </c>
      <c r="CC11" s="130" t="str">
        <f>'BUDGET INPUTS (Y2)'!$D$42*'BUDGET INPUTS (Y2)'!BR42*$BY$6</f>
        <v>#REF!</v>
      </c>
      <c r="CD11" s="130" t="str">
        <f>'BUDGET INPUTS (Y2)'!$D$42*'BUDGET INPUTS (Y2)'!BS42*$BY$6</f>
        <v>#REF!</v>
      </c>
      <c r="CE11" s="130" t="str">
        <f>'BUDGET INPUTS (Y2)'!$D$42*'BUDGET INPUTS (Y2)'!BT42*$BY$6</f>
        <v>#REF!</v>
      </c>
      <c r="CF11" s="130" t="str">
        <f>'BUDGET INPUTS (Y2)'!$D$42*'BUDGET INPUTS (Y2)'!BU42*$BY$6</f>
        <v>#REF!</v>
      </c>
      <c r="CG11" s="130" t="str">
        <f>'BUDGET INPUTS (Y2)'!$D$42*'BUDGET INPUTS (Y2)'!BV42*$BY$6</f>
        <v>#REF!</v>
      </c>
      <c r="CH11" s="130" t="str">
        <f>'BUDGET INPUTS (Y2)'!$D$42*'BUDGET INPUTS (Y2)'!BW42*$BY$6</f>
        <v>#REF!</v>
      </c>
      <c r="CI11" s="263" t="str">
        <f t="shared" si="8"/>
        <v>#REF!</v>
      </c>
      <c r="CK11" s="130" t="str">
        <f>'BUDGET INPUTS (Y2)'!$D$42*'BUDGET INPUTS (Y2)'!BZ42*$CK$6</f>
        <v>#REF!</v>
      </c>
      <c r="CL11" s="130" t="str">
        <f>'BUDGET INPUTS (Y2)'!$D$42*'BUDGET INPUTS (Y2)'!CA42*$CK$6</f>
        <v>#REF!</v>
      </c>
      <c r="CM11" s="130" t="str">
        <f>'BUDGET INPUTS (Y2)'!$D$42*'BUDGET INPUTS (Y2)'!CB42*$CK$6</f>
        <v>#REF!</v>
      </c>
      <c r="CN11" s="130" t="str">
        <f>'BUDGET INPUTS (Y2)'!$D$42*'BUDGET INPUTS (Y2)'!CC42*$CK$6</f>
        <v>#REF!</v>
      </c>
      <c r="CO11" s="130" t="str">
        <f>'BUDGET INPUTS (Y2)'!$D$42*'BUDGET INPUTS (Y2)'!CD42*$CK$6</f>
        <v>#REF!</v>
      </c>
      <c r="CP11" s="130" t="str">
        <f>'BUDGET INPUTS (Y2)'!$D$42*'BUDGET INPUTS (Y2)'!CE42*$CK$6</f>
        <v>#REF!</v>
      </c>
      <c r="CQ11" s="130" t="str">
        <f>'BUDGET INPUTS (Y2)'!$D$42*'BUDGET INPUTS (Y2)'!CF42*$CK$6</f>
        <v>#REF!</v>
      </c>
      <c r="CR11" s="130" t="str">
        <f>'BUDGET INPUTS (Y2)'!$D$42*'BUDGET INPUTS (Y2)'!CG42*$CK$6</f>
        <v>#REF!</v>
      </c>
      <c r="CS11" s="130" t="str">
        <f>'BUDGET INPUTS (Y2)'!$D$42*'BUDGET INPUTS (Y2)'!CH42*$CK$6</f>
        <v>#REF!</v>
      </c>
      <c r="CT11" s="130" t="str">
        <f>'BUDGET INPUTS (Y2)'!$D$42*'BUDGET INPUTS (Y2)'!CI42*$CK$6</f>
        <v>#REF!</v>
      </c>
      <c r="CU11" s="263" t="str">
        <f t="shared" si="9"/>
        <v>#REF!</v>
      </c>
      <c r="CW11" s="130" t="str">
        <f>'BUDGET INPUTS (Y2)'!$D$42*'BUDGET INPUTS (Y2)'!CL42*$CW$6</f>
        <v>#REF!</v>
      </c>
      <c r="CX11" s="130" t="str">
        <f>'BUDGET INPUTS (Y2)'!$D$42*'BUDGET INPUTS (Y2)'!CM42*$CW$6</f>
        <v>#REF!</v>
      </c>
      <c r="CY11" s="130" t="str">
        <f>'BUDGET INPUTS (Y2)'!$D$42*'BUDGET INPUTS (Y2)'!CN42*$CW$6</f>
        <v>#REF!</v>
      </c>
      <c r="CZ11" s="130" t="str">
        <f>'BUDGET INPUTS (Y2)'!$D$42*'BUDGET INPUTS (Y2)'!CO42*$CW$6</f>
        <v>#REF!</v>
      </c>
      <c r="DA11" s="130" t="str">
        <f>'BUDGET INPUTS (Y2)'!$D$42*'BUDGET INPUTS (Y2)'!CP42*$CW$6</f>
        <v>#REF!</v>
      </c>
      <c r="DB11" s="130" t="str">
        <f>'BUDGET INPUTS (Y2)'!$D$42*'BUDGET INPUTS (Y2)'!CQ42*$CW$6</f>
        <v>#REF!</v>
      </c>
      <c r="DC11" s="130" t="str">
        <f>'BUDGET INPUTS (Y2)'!$D$42*'BUDGET INPUTS (Y2)'!CR42*$CW$6</f>
        <v>#REF!</v>
      </c>
      <c r="DD11" s="130" t="str">
        <f>'BUDGET INPUTS (Y2)'!$D$42*'BUDGET INPUTS (Y2)'!CS42*$CW$6</f>
        <v>#REF!</v>
      </c>
      <c r="DE11" s="130" t="str">
        <f>'BUDGET INPUTS (Y2)'!$D$42*'BUDGET INPUTS (Y2)'!CT42*$CW$6</f>
        <v>#REF!</v>
      </c>
      <c r="DF11" s="130" t="str">
        <f>'BUDGET INPUTS (Y2)'!$D$42*'BUDGET INPUTS (Y2)'!CU42*$CW$6</f>
        <v>#REF!</v>
      </c>
      <c r="DG11" s="263" t="str">
        <f t="shared" si="10"/>
        <v>#REF!</v>
      </c>
      <c r="DI11" s="130" t="str">
        <f>'BUDGET INPUTS (Y2)'!$D$42*'BUDGET INPUTS (Y2)'!CX42*$DI$6</f>
        <v>#REF!</v>
      </c>
      <c r="DJ11" s="130" t="str">
        <f>'BUDGET INPUTS (Y2)'!$D$42*'BUDGET INPUTS (Y2)'!CY42*$DI$6</f>
        <v>#REF!</v>
      </c>
      <c r="DK11" s="130" t="str">
        <f>'BUDGET INPUTS (Y2)'!$D$42*'BUDGET INPUTS (Y2)'!CZ42*$DI$6</f>
        <v>#REF!</v>
      </c>
      <c r="DL11" s="130" t="str">
        <f>'BUDGET INPUTS (Y2)'!$D$42*'BUDGET INPUTS (Y2)'!DA42*$DI$6</f>
        <v>#REF!</v>
      </c>
      <c r="DM11" s="130" t="str">
        <f>'BUDGET INPUTS (Y2)'!$D$42*'BUDGET INPUTS (Y2)'!DB42*$DI$6</f>
        <v>#REF!</v>
      </c>
      <c r="DN11" s="130" t="str">
        <f>'BUDGET INPUTS (Y2)'!$D$42*'BUDGET INPUTS (Y2)'!DC42*$DI$6</f>
        <v>#REF!</v>
      </c>
      <c r="DO11" s="130" t="str">
        <f>'BUDGET INPUTS (Y2)'!$D$42*'BUDGET INPUTS (Y2)'!DD42*$DI$6</f>
        <v>#REF!</v>
      </c>
      <c r="DP11" s="130" t="str">
        <f>'BUDGET INPUTS (Y2)'!$D$42*'BUDGET INPUTS (Y2)'!DE42*$DI$6</f>
        <v>#REF!</v>
      </c>
      <c r="DQ11" s="130" t="str">
        <f>'BUDGET INPUTS (Y2)'!$D$42*'BUDGET INPUTS (Y2)'!DF42*$DI$6</f>
        <v>#REF!</v>
      </c>
      <c r="DR11" s="130" t="str">
        <f>'BUDGET INPUTS (Y2)'!$D$42*'BUDGET INPUTS (Y2)'!DG42*$DI$6</f>
        <v>#REF!</v>
      </c>
      <c r="DS11" s="263" t="str">
        <f t="shared" si="11"/>
        <v>#REF!</v>
      </c>
      <c r="DT11" s="263"/>
      <c r="DU11" s="264" t="str">
        <f t="shared" si="12"/>
        <v>#REF!</v>
      </c>
      <c r="DV11" s="265" t="str">
        <f t="shared" si="13"/>
        <v>#REF!</v>
      </c>
      <c r="DW11" s="255"/>
      <c r="DX11" s="266" t="str">
        <f t="shared" si="131"/>
        <v>#REF!</v>
      </c>
      <c r="DY11" s="267" t="str">
        <f t="shared" si="14"/>
        <v>#REF!</v>
      </c>
      <c r="DZ11" s="268" t="str">
        <f t="shared" si="15"/>
        <v>#REF!</v>
      </c>
      <c r="EB11" s="261">
        <f t="shared" si="16"/>
        <v>0</v>
      </c>
      <c r="EC11" s="130" t="str">
        <f t="shared" si="17"/>
        <v>#REF!</v>
      </c>
      <c r="ED11" s="130" t="str">
        <f t="shared" si="18"/>
        <v>#REF!</v>
      </c>
      <c r="EE11" s="130" t="str">
        <f t="shared" si="19"/>
        <v>#REF!</v>
      </c>
      <c r="EF11" s="130" t="str">
        <f t="shared" si="20"/>
        <v>#REF!</v>
      </c>
      <c r="EG11" s="130" t="str">
        <f t="shared" si="21"/>
        <v>#REF!</v>
      </c>
      <c r="EH11" s="130" t="str">
        <f t="shared" si="22"/>
        <v>#REF!</v>
      </c>
      <c r="EI11" s="130" t="str">
        <f t="shared" si="23"/>
        <v>#REF!</v>
      </c>
      <c r="EJ11" s="130" t="str">
        <f t="shared" si="24"/>
        <v>#REF!</v>
      </c>
      <c r="EK11" s="130" t="str">
        <f t="shared" si="25"/>
        <v>#REF!</v>
      </c>
      <c r="EL11" s="263" t="str">
        <f t="shared" si="26"/>
        <v>#REF!</v>
      </c>
      <c r="EN11" s="261">
        <f t="shared" si="27"/>
        <v>0</v>
      </c>
      <c r="EO11" s="130" t="str">
        <f t="shared" si="28"/>
        <v>#REF!</v>
      </c>
      <c r="EP11" s="130" t="str">
        <f t="shared" si="29"/>
        <v>#REF!</v>
      </c>
      <c r="EQ11" s="130" t="str">
        <f t="shared" si="30"/>
        <v>#REF!</v>
      </c>
      <c r="ER11" s="130" t="str">
        <f t="shared" si="31"/>
        <v>#REF!</v>
      </c>
      <c r="ES11" s="130" t="str">
        <f t="shared" si="32"/>
        <v>#REF!</v>
      </c>
      <c r="ET11" s="130" t="str">
        <f t="shared" si="33"/>
        <v>#REF!</v>
      </c>
      <c r="EU11" s="130" t="str">
        <f t="shared" si="34"/>
        <v>#REF!</v>
      </c>
      <c r="EV11" s="130" t="str">
        <f t="shared" si="35"/>
        <v>#REF!</v>
      </c>
      <c r="EW11" s="130" t="str">
        <f t="shared" si="36"/>
        <v>#REF!</v>
      </c>
      <c r="EX11" s="263" t="str">
        <f t="shared" si="37"/>
        <v>#REF!</v>
      </c>
      <c r="EZ11" s="261">
        <f t="shared" si="38"/>
        <v>0</v>
      </c>
      <c r="FA11" s="130" t="str">
        <f t="shared" si="39"/>
        <v>#REF!</v>
      </c>
      <c r="FB11" s="130" t="str">
        <f t="shared" si="40"/>
        <v>#REF!</v>
      </c>
      <c r="FC11" s="130" t="str">
        <f t="shared" si="41"/>
        <v>#REF!</v>
      </c>
      <c r="FD11" s="130" t="str">
        <f t="shared" si="42"/>
        <v>#REF!</v>
      </c>
      <c r="FE11" s="130" t="str">
        <f t="shared" si="43"/>
        <v>#REF!</v>
      </c>
      <c r="FF11" s="130" t="str">
        <f t="shared" si="44"/>
        <v>#REF!</v>
      </c>
      <c r="FG11" s="130" t="str">
        <f t="shared" si="45"/>
        <v>#REF!</v>
      </c>
      <c r="FH11" s="130" t="str">
        <f t="shared" si="46"/>
        <v>#REF!</v>
      </c>
      <c r="FI11" s="130" t="str">
        <f t="shared" si="47"/>
        <v>#REF!</v>
      </c>
      <c r="FJ11" s="263" t="str">
        <f t="shared" si="48"/>
        <v>#REF!</v>
      </c>
      <c r="FL11" s="261">
        <f t="shared" si="49"/>
        <v>0</v>
      </c>
      <c r="FM11" s="130" t="str">
        <f t="shared" si="50"/>
        <v>#REF!</v>
      </c>
      <c r="FN11" s="130" t="str">
        <f t="shared" si="51"/>
        <v>#REF!</v>
      </c>
      <c r="FO11" s="130" t="str">
        <f t="shared" si="52"/>
        <v>#REF!</v>
      </c>
      <c r="FP11" s="130" t="str">
        <f t="shared" si="53"/>
        <v>#REF!</v>
      </c>
      <c r="FQ11" s="130" t="str">
        <f t="shared" si="54"/>
        <v>#REF!</v>
      </c>
      <c r="FR11" s="130" t="str">
        <f t="shared" si="55"/>
        <v>#REF!</v>
      </c>
      <c r="FS11" s="130" t="str">
        <f t="shared" si="56"/>
        <v>#REF!</v>
      </c>
      <c r="FT11" s="130" t="str">
        <f t="shared" si="57"/>
        <v>#REF!</v>
      </c>
      <c r="FU11" s="130" t="str">
        <f t="shared" si="58"/>
        <v>#REF!</v>
      </c>
      <c r="FV11" s="263" t="str">
        <f t="shared" si="59"/>
        <v>#REF!</v>
      </c>
      <c r="FX11" s="261">
        <f t="shared" si="60"/>
        <v>0</v>
      </c>
      <c r="FY11" s="130" t="str">
        <f t="shared" si="61"/>
        <v>#REF!</v>
      </c>
      <c r="FZ11" s="130" t="str">
        <f t="shared" si="62"/>
        <v>#REF!</v>
      </c>
      <c r="GA11" s="130" t="str">
        <f t="shared" si="63"/>
        <v>#REF!</v>
      </c>
      <c r="GB11" s="130" t="str">
        <f t="shared" si="64"/>
        <v>#REF!</v>
      </c>
      <c r="GC11" s="130" t="str">
        <f t="shared" si="65"/>
        <v>#REF!</v>
      </c>
      <c r="GD11" s="130" t="str">
        <f t="shared" si="66"/>
        <v>#REF!</v>
      </c>
      <c r="GE11" s="130" t="str">
        <f t="shared" si="67"/>
        <v>#REF!</v>
      </c>
      <c r="GF11" s="130" t="str">
        <f t="shared" si="68"/>
        <v>#REF!</v>
      </c>
      <c r="GG11" s="130" t="str">
        <f t="shared" si="69"/>
        <v>#REF!</v>
      </c>
      <c r="GH11" s="263" t="str">
        <f t="shared" si="70"/>
        <v>#REF!</v>
      </c>
      <c r="GJ11" s="261">
        <f t="shared" si="71"/>
        <v>0</v>
      </c>
      <c r="GK11" s="130" t="str">
        <f t="shared" si="72"/>
        <v>#REF!</v>
      </c>
      <c r="GL11" s="130" t="str">
        <f t="shared" si="73"/>
        <v>#REF!</v>
      </c>
      <c r="GM11" s="130" t="str">
        <f t="shared" si="74"/>
        <v>#REF!</v>
      </c>
      <c r="GN11" s="130" t="str">
        <f t="shared" si="75"/>
        <v>#REF!</v>
      </c>
      <c r="GO11" s="130" t="str">
        <f t="shared" si="76"/>
        <v>#REF!</v>
      </c>
      <c r="GP11" s="130" t="str">
        <f t="shared" si="77"/>
        <v>#REF!</v>
      </c>
      <c r="GQ11" s="130" t="str">
        <f t="shared" si="78"/>
        <v>#REF!</v>
      </c>
      <c r="GR11" s="130" t="str">
        <f t="shared" si="79"/>
        <v>#REF!</v>
      </c>
      <c r="GS11" s="130" t="str">
        <f t="shared" si="80"/>
        <v>#REF!</v>
      </c>
      <c r="GT11" s="263" t="str">
        <f t="shared" si="81"/>
        <v>#REF!</v>
      </c>
      <c r="GV11" s="261">
        <f t="shared" si="82"/>
        <v>0</v>
      </c>
      <c r="GW11" s="130" t="str">
        <f t="shared" si="83"/>
        <v>#REF!</v>
      </c>
      <c r="GX11" s="130" t="str">
        <f t="shared" si="84"/>
        <v>#REF!</v>
      </c>
      <c r="GY11" s="130" t="str">
        <f t="shared" si="85"/>
        <v>#REF!</v>
      </c>
      <c r="GZ11" s="130" t="str">
        <f t="shared" si="86"/>
        <v>#REF!</v>
      </c>
      <c r="HA11" s="130" t="str">
        <f t="shared" si="87"/>
        <v>#REF!</v>
      </c>
      <c r="HB11" s="130" t="str">
        <f t="shared" si="88"/>
        <v>#REF!</v>
      </c>
      <c r="HC11" s="130" t="str">
        <f t="shared" si="89"/>
        <v>#REF!</v>
      </c>
      <c r="HD11" s="130" t="str">
        <f t="shared" si="90"/>
        <v>#REF!</v>
      </c>
      <c r="HE11" s="130" t="str">
        <f t="shared" si="91"/>
        <v>#REF!</v>
      </c>
      <c r="HF11" s="263" t="str">
        <f t="shared" si="92"/>
        <v>#REF!</v>
      </c>
      <c r="HH11" s="261">
        <f t="shared" si="93"/>
        <v>0</v>
      </c>
      <c r="HI11" s="130" t="str">
        <f t="shared" si="94"/>
        <v>#REF!</v>
      </c>
      <c r="HJ11" s="130" t="str">
        <f t="shared" si="95"/>
        <v>#REF!</v>
      </c>
      <c r="HK11" s="130" t="str">
        <f t="shared" si="96"/>
        <v>#REF!</v>
      </c>
      <c r="HL11" s="130" t="str">
        <f t="shared" si="97"/>
        <v>#REF!</v>
      </c>
      <c r="HM11" s="130" t="str">
        <f t="shared" si="98"/>
        <v>#REF!</v>
      </c>
      <c r="HN11" s="130" t="str">
        <f t="shared" si="99"/>
        <v>#REF!</v>
      </c>
      <c r="HO11" s="130" t="str">
        <f t="shared" si="100"/>
        <v>#REF!</v>
      </c>
      <c r="HP11" s="130" t="str">
        <f t="shared" si="101"/>
        <v>#REF!</v>
      </c>
      <c r="HQ11" s="130" t="str">
        <f t="shared" si="102"/>
        <v>#REF!</v>
      </c>
      <c r="HR11" s="263" t="str">
        <f t="shared" si="103"/>
        <v>#REF!</v>
      </c>
      <c r="HT11" s="261">
        <f t="shared" si="104"/>
        <v>0</v>
      </c>
      <c r="HU11" s="130" t="str">
        <f t="shared" si="105"/>
        <v>#REF!</v>
      </c>
      <c r="HV11" s="130" t="str">
        <f t="shared" si="106"/>
        <v>#REF!</v>
      </c>
      <c r="HW11" s="130" t="str">
        <f t="shared" si="107"/>
        <v>#REF!</v>
      </c>
      <c r="HX11" s="130" t="str">
        <f t="shared" si="108"/>
        <v>#REF!</v>
      </c>
      <c r="HY11" s="130" t="str">
        <f t="shared" si="109"/>
        <v>#REF!</v>
      </c>
      <c r="HZ11" s="130" t="str">
        <f t="shared" si="110"/>
        <v>#REF!</v>
      </c>
      <c r="IA11" s="130" t="str">
        <f t="shared" si="111"/>
        <v>#REF!</v>
      </c>
      <c r="IB11" s="130" t="str">
        <f t="shared" si="112"/>
        <v>#REF!</v>
      </c>
      <c r="IC11" s="130" t="str">
        <f t="shared" si="113"/>
        <v>#REF!</v>
      </c>
      <c r="ID11" s="263" t="str">
        <f t="shared" si="114"/>
        <v>#REF!</v>
      </c>
      <c r="IF11" s="261">
        <f t="shared" si="115"/>
        <v>0</v>
      </c>
      <c r="IG11" s="130" t="str">
        <f t="shared" si="116"/>
        <v>#REF!</v>
      </c>
      <c r="IH11" s="130" t="str">
        <f t="shared" si="117"/>
        <v>#REF!</v>
      </c>
      <c r="II11" s="130" t="str">
        <f t="shared" si="118"/>
        <v>#REF!</v>
      </c>
      <c r="IJ11" s="130" t="str">
        <f t="shared" si="119"/>
        <v>#REF!</v>
      </c>
      <c r="IK11" s="130" t="str">
        <f t="shared" si="120"/>
        <v>#REF!</v>
      </c>
      <c r="IL11" s="130" t="str">
        <f t="shared" si="121"/>
        <v>#REF!</v>
      </c>
      <c r="IM11" s="130" t="str">
        <f t="shared" si="122"/>
        <v>#REF!</v>
      </c>
      <c r="IN11" s="130" t="str">
        <f t="shared" si="123"/>
        <v>#REF!</v>
      </c>
      <c r="IO11" s="130" t="str">
        <f t="shared" si="124"/>
        <v>#REF!</v>
      </c>
      <c r="IP11" s="263" t="str">
        <f t="shared" si="125"/>
        <v>#REF!</v>
      </c>
      <c r="IQ11" s="263"/>
      <c r="IR11" s="264" t="str">
        <f t="shared" si="126"/>
        <v>#REF!</v>
      </c>
      <c r="IS11" s="265" t="str">
        <f t="shared" si="127"/>
        <v>#REF!</v>
      </c>
      <c r="IT11" s="255"/>
      <c r="IU11" s="266" t="str">
        <f t="shared" si="128"/>
        <v>#REF!</v>
      </c>
      <c r="IV11" s="267" t="str">
        <f t="shared" si="129"/>
        <v>#REF!</v>
      </c>
      <c r="IW11" s="268" t="str">
        <f t="shared" si="130"/>
        <v>#REF!</v>
      </c>
    </row>
    <row r="12" outlineLevel="1">
      <c r="B12" s="259" t="str">
        <f>'BUDGET INPUTS (Y2)'!A43</f>
        <v>#REF!</v>
      </c>
      <c r="C12" s="260">
        <v>1.0</v>
      </c>
      <c r="D12" s="259"/>
      <c r="E12" s="261">
        <f>'Y1 REPORTING'!D15+'Y1 REPORTING'!AV15+'Y1 REPORTING'!CZ15</f>
        <v>0</v>
      </c>
      <c r="F12" s="261">
        <f>'Y1 REPORTING'!F15+'Y1 REPORTING'!AX15+'Y1 REPORTING'!DB15</f>
        <v>0</v>
      </c>
      <c r="G12" s="261">
        <f>'Y1 REPORTING'!H15+'Y1 REPORTING'!AZ15+'Y1 REPORTING'!DD15</f>
        <v>0</v>
      </c>
      <c r="H12" s="261">
        <f>'Y1 REPORTING'!J15+'Y1 REPORTING'!BB15+'Y1 REPORTING'!DF15</f>
        <v>0</v>
      </c>
      <c r="I12" s="261">
        <f>'Y1 REPORTING'!L15+'Y1 REPORTING'!BD15+'Y1 REPORTING'!DH15</f>
        <v>0</v>
      </c>
      <c r="J12" s="261">
        <f>'Y1 REPORTING'!N15+'Y1 REPORTING'!BF15+'Y1 REPORTING'!DJ15</f>
        <v>0</v>
      </c>
      <c r="K12" s="261">
        <f>'Y1 REPORTING'!P15+'Y1 REPORTING'!BH15+'Y1 REPORTING'!DL15</f>
        <v>0</v>
      </c>
      <c r="L12" s="261">
        <f>'Y1 REPORTING'!R15+'Y1 REPORTING'!BJ15+'Y1 REPORTING'!DN15</f>
        <v>0</v>
      </c>
      <c r="M12" s="261">
        <f>'Y1 REPORTING'!T15+'Y1 REPORTING'!BL15+'Y1 REPORTING'!DP15</f>
        <v>0</v>
      </c>
      <c r="N12" s="261">
        <f>'Y1 REPORTING'!V15+'Y1 REPORTING'!BN15+'Y1 REPORTING'!DR15</f>
        <v>0</v>
      </c>
      <c r="O12" s="262">
        <f t="shared" si="2"/>
        <v>0</v>
      </c>
      <c r="Q12" s="130" t="str">
        <f>'BUDGET INPUTS (Y2)'!$D$43*'BUDGET INPUTS (Y2)'!F43*$Q$6</f>
        <v>#REF!</v>
      </c>
      <c r="R12" s="130" t="str">
        <f>'BUDGET INPUTS (Y2)'!$D$43*'BUDGET INPUTS (Y2)'!G43*$Q$6</f>
        <v>#REF!</v>
      </c>
      <c r="S12" s="130" t="str">
        <f>'BUDGET INPUTS (Y2)'!$D$43*'BUDGET INPUTS (Y2)'!H43*$Q$6</f>
        <v>#REF!</v>
      </c>
      <c r="T12" s="130" t="str">
        <f>'BUDGET INPUTS (Y2)'!$D$43*'BUDGET INPUTS (Y2)'!I43*$Q$6</f>
        <v>#REF!</v>
      </c>
      <c r="U12" s="130" t="str">
        <f>'BUDGET INPUTS (Y2)'!$D$43*'BUDGET INPUTS (Y2)'!J43*$Q$6</f>
        <v>#REF!</v>
      </c>
      <c r="V12" s="130" t="str">
        <f>'BUDGET INPUTS (Y2)'!$D$43*'BUDGET INPUTS (Y2)'!K43*$Q$6</f>
        <v>#REF!</v>
      </c>
      <c r="W12" s="130" t="str">
        <f>'BUDGET INPUTS (Y2)'!$D$43*'BUDGET INPUTS (Y2)'!L43*$Q$6</f>
        <v>#REF!</v>
      </c>
      <c r="X12" s="130" t="str">
        <f>'BUDGET INPUTS (Y2)'!$D$43*'BUDGET INPUTS (Y2)'!M43*$Q$6</f>
        <v>#REF!</v>
      </c>
      <c r="Y12" s="130" t="str">
        <f>'BUDGET INPUTS (Y2)'!$D$43*'BUDGET INPUTS (Y2)'!N43*$Q$6</f>
        <v>#REF!</v>
      </c>
      <c r="Z12" s="130" t="str">
        <f>'BUDGET INPUTS (Y2)'!$D$43*'BUDGET INPUTS (Y2)'!O43*$Q$6</f>
        <v>#REF!</v>
      </c>
      <c r="AA12" s="263" t="str">
        <f t="shared" si="3"/>
        <v>#REF!</v>
      </c>
      <c r="AC12" s="130" t="str">
        <f>'BUDGET INPUTS (Y2)'!$D$43*'BUDGET INPUTS (Y2)'!R43*$AC$6</f>
        <v>#REF!</v>
      </c>
      <c r="AD12" s="130" t="str">
        <f>'BUDGET INPUTS (Y2)'!$D$43*'BUDGET INPUTS (Y2)'!S43*$AC$6</f>
        <v>#REF!</v>
      </c>
      <c r="AE12" s="130" t="str">
        <f>'BUDGET INPUTS (Y2)'!$D$43*'BUDGET INPUTS (Y2)'!T43*$AC$6</f>
        <v>#REF!</v>
      </c>
      <c r="AF12" s="130" t="str">
        <f>'BUDGET INPUTS (Y2)'!$D$43*'BUDGET INPUTS (Y2)'!U43*$AC$6</f>
        <v>#REF!</v>
      </c>
      <c r="AG12" s="130" t="str">
        <f>'BUDGET INPUTS (Y2)'!$D$43*'BUDGET INPUTS (Y2)'!V43*$AC$6</f>
        <v>#REF!</v>
      </c>
      <c r="AH12" s="130" t="str">
        <f>'BUDGET INPUTS (Y2)'!$D$43*'BUDGET INPUTS (Y2)'!W43*$AC$6</f>
        <v>#REF!</v>
      </c>
      <c r="AI12" s="130" t="str">
        <f>'BUDGET INPUTS (Y2)'!$D$43*'BUDGET INPUTS (Y2)'!X43*$AC$6</f>
        <v>#REF!</v>
      </c>
      <c r="AJ12" s="130" t="str">
        <f>'BUDGET INPUTS (Y2)'!$D$43*'BUDGET INPUTS (Y2)'!Y43*$AC$6</f>
        <v>#REF!</v>
      </c>
      <c r="AK12" s="130" t="str">
        <f>'BUDGET INPUTS (Y2)'!$D$43*'BUDGET INPUTS (Y2)'!Z43*$AC$6</f>
        <v>#REF!</v>
      </c>
      <c r="AL12" s="130" t="str">
        <f>'BUDGET INPUTS (Y2)'!$D$43*'BUDGET INPUTS (Y2)'!AA43*$AC$6</f>
        <v>#REF!</v>
      </c>
      <c r="AM12" s="263" t="str">
        <f t="shared" si="4"/>
        <v>#REF!</v>
      </c>
      <c r="AO12" s="130" t="str">
        <f>'BUDGET INPUTS (Y2)'!$D$43*'BUDGET INPUTS (Y2)'!AD43*$AO$6</f>
        <v>#REF!</v>
      </c>
      <c r="AP12" s="130" t="str">
        <f>'BUDGET INPUTS (Y2)'!$D$43*'BUDGET INPUTS (Y2)'!AE43*$AO$6</f>
        <v>#REF!</v>
      </c>
      <c r="AQ12" s="130" t="str">
        <f>'BUDGET INPUTS (Y2)'!$D$43*'BUDGET INPUTS (Y2)'!AF43*$AO$6</f>
        <v>#REF!</v>
      </c>
      <c r="AR12" s="130" t="str">
        <f>'BUDGET INPUTS (Y2)'!$D$43*'BUDGET INPUTS (Y2)'!AG43*$AO$6</f>
        <v>#REF!</v>
      </c>
      <c r="AS12" s="130" t="str">
        <f>'BUDGET INPUTS (Y2)'!$D$43*'BUDGET INPUTS (Y2)'!AH43*$AO$6</f>
        <v>#REF!</v>
      </c>
      <c r="AT12" s="130" t="str">
        <f>'BUDGET INPUTS (Y2)'!$D$43*'BUDGET INPUTS (Y2)'!AI43*$AO$6</f>
        <v>#REF!</v>
      </c>
      <c r="AU12" s="130" t="str">
        <f>'BUDGET INPUTS (Y2)'!$D$43*'BUDGET INPUTS (Y2)'!AJ43*$AO$6</f>
        <v>#REF!</v>
      </c>
      <c r="AV12" s="130" t="str">
        <f>'BUDGET INPUTS (Y2)'!$D$43*'BUDGET INPUTS (Y2)'!AK43*$AO$6</f>
        <v>#REF!</v>
      </c>
      <c r="AW12" s="130" t="str">
        <f>'BUDGET INPUTS (Y2)'!$D$43*'BUDGET INPUTS (Y2)'!AL43*$AO$6</f>
        <v>#REF!</v>
      </c>
      <c r="AX12" s="130" t="str">
        <f>'BUDGET INPUTS (Y2)'!$D$43*'BUDGET INPUTS (Y2)'!AM43*$AO$6</f>
        <v>#REF!</v>
      </c>
      <c r="AY12" s="263" t="str">
        <f t="shared" si="5"/>
        <v>#REF!</v>
      </c>
      <c r="BA12" s="130" t="str">
        <f>'BUDGET INPUTS (Y2)'!$D$43*'BUDGET INPUTS (Y2)'!AP43*$BA$6</f>
        <v>#REF!</v>
      </c>
      <c r="BB12" s="130" t="str">
        <f>'BUDGET INPUTS (Y2)'!$D$43*'BUDGET INPUTS (Y2)'!AQ43*$BA$6</f>
        <v>#REF!</v>
      </c>
      <c r="BC12" s="130" t="str">
        <f>'BUDGET INPUTS (Y2)'!$D$43*'BUDGET INPUTS (Y2)'!AR43*$BA$6</f>
        <v>#REF!</v>
      </c>
      <c r="BD12" s="130" t="str">
        <f>'BUDGET INPUTS (Y2)'!$D$43*'BUDGET INPUTS (Y2)'!AS43*$BA$6</f>
        <v>#REF!</v>
      </c>
      <c r="BE12" s="130" t="str">
        <f>'BUDGET INPUTS (Y2)'!$D$43*'BUDGET INPUTS (Y2)'!AT43*$BA$6</f>
        <v>#REF!</v>
      </c>
      <c r="BF12" s="130" t="str">
        <f>'BUDGET INPUTS (Y2)'!$D$43*'BUDGET INPUTS (Y2)'!AU43*$BA$6</f>
        <v>#REF!</v>
      </c>
      <c r="BG12" s="130" t="str">
        <f>'BUDGET INPUTS (Y2)'!$D$43*'BUDGET INPUTS (Y2)'!AV43*$BA$6</f>
        <v>#REF!</v>
      </c>
      <c r="BH12" s="130" t="str">
        <f>'BUDGET INPUTS (Y2)'!$D$43*'BUDGET INPUTS (Y2)'!AW43*$BA$6</f>
        <v>#REF!</v>
      </c>
      <c r="BI12" s="130" t="str">
        <f>'BUDGET INPUTS (Y2)'!$D$43*'BUDGET INPUTS (Y2)'!AX43*$BA$6</f>
        <v>#REF!</v>
      </c>
      <c r="BJ12" s="130" t="str">
        <f>'BUDGET INPUTS (Y2)'!$D$43*'BUDGET INPUTS (Y2)'!AY43*$BA$6</f>
        <v>#REF!</v>
      </c>
      <c r="BK12" s="263" t="str">
        <f t="shared" si="6"/>
        <v>#REF!</v>
      </c>
      <c r="BM12" s="130" t="str">
        <f>'BUDGET INPUTS (Y2)'!$D$43*'BUDGET INPUTS (Y2)'!BB43*$BM$6</f>
        <v>#REF!</v>
      </c>
      <c r="BN12" s="130" t="str">
        <f>'BUDGET INPUTS (Y2)'!$D$43*'BUDGET INPUTS (Y2)'!BC43*$BM$6</f>
        <v>#REF!</v>
      </c>
      <c r="BO12" s="130" t="str">
        <f>'BUDGET INPUTS (Y2)'!$D$43*'BUDGET INPUTS (Y2)'!BD43*$BM$6</f>
        <v>#REF!</v>
      </c>
      <c r="BP12" s="130" t="str">
        <f>'BUDGET INPUTS (Y2)'!$D$43*'BUDGET INPUTS (Y2)'!BE43*$BM$6</f>
        <v>#REF!</v>
      </c>
      <c r="BQ12" s="130" t="str">
        <f>'BUDGET INPUTS (Y2)'!$D$43*'BUDGET INPUTS (Y2)'!BF43*$BM$6</f>
        <v>#REF!</v>
      </c>
      <c r="BR12" s="130" t="str">
        <f>'BUDGET INPUTS (Y2)'!$D$43*'BUDGET INPUTS (Y2)'!BG43*$BM$6</f>
        <v>#REF!</v>
      </c>
      <c r="BS12" s="130" t="str">
        <f>'BUDGET INPUTS (Y2)'!$D$43*'BUDGET INPUTS (Y2)'!BH43*$BM$6</f>
        <v>#REF!</v>
      </c>
      <c r="BT12" s="130" t="str">
        <f>'BUDGET INPUTS (Y2)'!$D$43*'BUDGET INPUTS (Y2)'!BI43*$BM$6</f>
        <v>#REF!</v>
      </c>
      <c r="BU12" s="130" t="str">
        <f>'BUDGET INPUTS (Y2)'!$D$43*'BUDGET INPUTS (Y2)'!BJ43*$BM$6</f>
        <v>#REF!</v>
      </c>
      <c r="BV12" s="130" t="str">
        <f>'BUDGET INPUTS (Y2)'!$D$43*'BUDGET INPUTS (Y2)'!BK43*$BM$6</f>
        <v>#REF!</v>
      </c>
      <c r="BW12" s="263" t="str">
        <f t="shared" si="7"/>
        <v>#REF!</v>
      </c>
      <c r="BY12" s="130" t="str">
        <f>'BUDGET INPUTS (Y2)'!$D$43*'BUDGET INPUTS (Y2)'!BN43*$BY$6</f>
        <v>#REF!</v>
      </c>
      <c r="BZ12" s="130" t="str">
        <f>'BUDGET INPUTS (Y2)'!$D$43*'BUDGET INPUTS (Y2)'!BO43*$BY$6</f>
        <v>#REF!</v>
      </c>
      <c r="CA12" s="130" t="str">
        <f>'BUDGET INPUTS (Y2)'!$D$43*'BUDGET INPUTS (Y2)'!BP43*$BY$6</f>
        <v>#REF!</v>
      </c>
      <c r="CB12" s="130" t="str">
        <f>'BUDGET INPUTS (Y2)'!$D$43*'BUDGET INPUTS (Y2)'!BQ43*$BY$6</f>
        <v>#REF!</v>
      </c>
      <c r="CC12" s="130" t="str">
        <f>'BUDGET INPUTS (Y2)'!$D$43*'BUDGET INPUTS (Y2)'!BR43*$BY$6</f>
        <v>#REF!</v>
      </c>
      <c r="CD12" s="130" t="str">
        <f>'BUDGET INPUTS (Y2)'!$D$43*'BUDGET INPUTS (Y2)'!BS43*$BY$6</f>
        <v>#REF!</v>
      </c>
      <c r="CE12" s="130" t="str">
        <f>'BUDGET INPUTS (Y2)'!$D$43*'BUDGET INPUTS (Y2)'!BT43*$BY$6</f>
        <v>#REF!</v>
      </c>
      <c r="CF12" s="130" t="str">
        <f>'BUDGET INPUTS (Y2)'!$D$43*'BUDGET INPUTS (Y2)'!BU43*$BY$6</f>
        <v>#REF!</v>
      </c>
      <c r="CG12" s="130" t="str">
        <f>'BUDGET INPUTS (Y2)'!$D$43*'BUDGET INPUTS (Y2)'!BV43*$BY$6</f>
        <v>#REF!</v>
      </c>
      <c r="CH12" s="130" t="str">
        <f>'BUDGET INPUTS (Y2)'!$D$43*'BUDGET INPUTS (Y2)'!BW43*$BY$6</f>
        <v>#REF!</v>
      </c>
      <c r="CI12" s="263" t="str">
        <f t="shared" si="8"/>
        <v>#REF!</v>
      </c>
      <c r="CK12" s="130" t="str">
        <f>'BUDGET INPUTS (Y2)'!$D$43*'BUDGET INPUTS (Y2)'!BZ43*$CK$6</f>
        <v>#REF!</v>
      </c>
      <c r="CL12" s="130" t="str">
        <f>'BUDGET INPUTS (Y2)'!$D$43*'BUDGET INPUTS (Y2)'!CA43*$CK$6</f>
        <v>#REF!</v>
      </c>
      <c r="CM12" s="130" t="str">
        <f>'BUDGET INPUTS (Y2)'!$D$43*'BUDGET INPUTS (Y2)'!CB43*$CK$6</f>
        <v>#REF!</v>
      </c>
      <c r="CN12" s="130" t="str">
        <f>'BUDGET INPUTS (Y2)'!$D$43*'BUDGET INPUTS (Y2)'!CC43*$CK$6</f>
        <v>#REF!</v>
      </c>
      <c r="CO12" s="130" t="str">
        <f>'BUDGET INPUTS (Y2)'!$D$43*'BUDGET INPUTS (Y2)'!CD43*$CK$6</f>
        <v>#REF!</v>
      </c>
      <c r="CP12" s="130" t="str">
        <f>'BUDGET INPUTS (Y2)'!$D$43*'BUDGET INPUTS (Y2)'!CE43*$CK$6</f>
        <v>#REF!</v>
      </c>
      <c r="CQ12" s="130" t="str">
        <f>'BUDGET INPUTS (Y2)'!$D$43*'BUDGET INPUTS (Y2)'!CF43*$CK$6</f>
        <v>#REF!</v>
      </c>
      <c r="CR12" s="130" t="str">
        <f>'BUDGET INPUTS (Y2)'!$D$43*'BUDGET INPUTS (Y2)'!CG43*$CK$6</f>
        <v>#REF!</v>
      </c>
      <c r="CS12" s="130" t="str">
        <f>'BUDGET INPUTS (Y2)'!$D$43*'BUDGET INPUTS (Y2)'!CH43*$CK$6</f>
        <v>#REF!</v>
      </c>
      <c r="CT12" s="130" t="str">
        <f>'BUDGET INPUTS (Y2)'!$D$43*'BUDGET INPUTS (Y2)'!CI43*$CK$6</f>
        <v>#REF!</v>
      </c>
      <c r="CU12" s="263" t="str">
        <f t="shared" si="9"/>
        <v>#REF!</v>
      </c>
      <c r="CW12" s="130" t="str">
        <f>'BUDGET INPUTS (Y2)'!$D$43*'BUDGET INPUTS (Y2)'!CL43*$CW$6</f>
        <v>#REF!</v>
      </c>
      <c r="CX12" s="130" t="str">
        <f>'BUDGET INPUTS (Y2)'!$D$43*'BUDGET INPUTS (Y2)'!CM43*$CW$6</f>
        <v>#REF!</v>
      </c>
      <c r="CY12" s="130" t="str">
        <f>'BUDGET INPUTS (Y2)'!$D$43*'BUDGET INPUTS (Y2)'!CN43*$CW$6</f>
        <v>#REF!</v>
      </c>
      <c r="CZ12" s="130" t="str">
        <f>'BUDGET INPUTS (Y2)'!$D$43*'BUDGET INPUTS (Y2)'!CO43*$CW$6</f>
        <v>#REF!</v>
      </c>
      <c r="DA12" s="130" t="str">
        <f>'BUDGET INPUTS (Y2)'!$D$43*'BUDGET INPUTS (Y2)'!CP43*$CW$6</f>
        <v>#REF!</v>
      </c>
      <c r="DB12" s="130" t="str">
        <f>'BUDGET INPUTS (Y2)'!$D$43*'BUDGET INPUTS (Y2)'!CQ43*$CW$6</f>
        <v>#REF!</v>
      </c>
      <c r="DC12" s="130" t="str">
        <f>'BUDGET INPUTS (Y2)'!$D$43*'BUDGET INPUTS (Y2)'!CR43*$CW$6</f>
        <v>#REF!</v>
      </c>
      <c r="DD12" s="130" t="str">
        <f>'BUDGET INPUTS (Y2)'!$D$43*'BUDGET INPUTS (Y2)'!CS43*$CW$6</f>
        <v>#REF!</v>
      </c>
      <c r="DE12" s="130" t="str">
        <f>'BUDGET INPUTS (Y2)'!$D$43*'BUDGET INPUTS (Y2)'!CT43*$CW$6</f>
        <v>#REF!</v>
      </c>
      <c r="DF12" s="130" t="str">
        <f>'BUDGET INPUTS (Y2)'!$D$43*'BUDGET INPUTS (Y2)'!CU43*$CW$6</f>
        <v>#REF!</v>
      </c>
      <c r="DG12" s="263" t="str">
        <f t="shared" si="10"/>
        <v>#REF!</v>
      </c>
      <c r="DI12" s="130" t="str">
        <f>'BUDGET INPUTS (Y2)'!$D$43*'BUDGET INPUTS (Y2)'!CX43*$DI$6</f>
        <v>#REF!</v>
      </c>
      <c r="DJ12" s="130" t="str">
        <f>'BUDGET INPUTS (Y2)'!$D$43*'BUDGET INPUTS (Y2)'!CY43*$DI$6</f>
        <v>#REF!</v>
      </c>
      <c r="DK12" s="130" t="str">
        <f>'BUDGET INPUTS (Y2)'!$D$43*'BUDGET INPUTS (Y2)'!CZ43*$DI$6</f>
        <v>#REF!</v>
      </c>
      <c r="DL12" s="130" t="str">
        <f>'BUDGET INPUTS (Y2)'!$D$43*'BUDGET INPUTS (Y2)'!DA43*$DI$6</f>
        <v>#REF!</v>
      </c>
      <c r="DM12" s="130" t="str">
        <f>'BUDGET INPUTS (Y2)'!$D$43*'BUDGET INPUTS (Y2)'!DB43*$DI$6</f>
        <v>#REF!</v>
      </c>
      <c r="DN12" s="130" t="str">
        <f>'BUDGET INPUTS (Y2)'!$D$43*'BUDGET INPUTS (Y2)'!DC43*$DI$6</f>
        <v>#REF!</v>
      </c>
      <c r="DO12" s="130" t="str">
        <f>'BUDGET INPUTS (Y2)'!$D$43*'BUDGET INPUTS (Y2)'!DD43*$DI$6</f>
        <v>#REF!</v>
      </c>
      <c r="DP12" s="130" t="str">
        <f>'BUDGET INPUTS (Y2)'!$D$43*'BUDGET INPUTS (Y2)'!DE43*$DI$6</f>
        <v>#REF!</v>
      </c>
      <c r="DQ12" s="130" t="str">
        <f>'BUDGET INPUTS (Y2)'!$D$43*'BUDGET INPUTS (Y2)'!DF43*$DI$6</f>
        <v>#REF!</v>
      </c>
      <c r="DR12" s="130" t="str">
        <f>'BUDGET INPUTS (Y2)'!$D$43*'BUDGET INPUTS (Y2)'!DG43*$DI$6</f>
        <v>#REF!</v>
      </c>
      <c r="DS12" s="263" t="str">
        <f t="shared" si="11"/>
        <v>#REF!</v>
      </c>
      <c r="DT12" s="263"/>
      <c r="DU12" s="264" t="str">
        <f t="shared" si="12"/>
        <v>#REF!</v>
      </c>
      <c r="DV12" s="265" t="str">
        <f t="shared" si="13"/>
        <v>#REF!</v>
      </c>
      <c r="DW12" s="255"/>
      <c r="DX12" s="266" t="str">
        <f t="shared" si="131"/>
        <v>#REF!</v>
      </c>
      <c r="DY12" s="267" t="str">
        <f t="shared" si="14"/>
        <v>#REF!</v>
      </c>
      <c r="DZ12" s="268" t="str">
        <f t="shared" si="15"/>
        <v>#REF!</v>
      </c>
      <c r="EB12" s="261">
        <f t="shared" si="16"/>
        <v>0</v>
      </c>
      <c r="EC12" s="130" t="str">
        <f t="shared" si="17"/>
        <v>#REF!</v>
      </c>
      <c r="ED12" s="130" t="str">
        <f t="shared" si="18"/>
        <v>#REF!</v>
      </c>
      <c r="EE12" s="130" t="str">
        <f t="shared" si="19"/>
        <v>#REF!</v>
      </c>
      <c r="EF12" s="130" t="str">
        <f t="shared" si="20"/>
        <v>#REF!</v>
      </c>
      <c r="EG12" s="130" t="str">
        <f t="shared" si="21"/>
        <v>#REF!</v>
      </c>
      <c r="EH12" s="130" t="str">
        <f t="shared" si="22"/>
        <v>#REF!</v>
      </c>
      <c r="EI12" s="130" t="str">
        <f t="shared" si="23"/>
        <v>#REF!</v>
      </c>
      <c r="EJ12" s="130" t="str">
        <f t="shared" si="24"/>
        <v>#REF!</v>
      </c>
      <c r="EK12" s="130" t="str">
        <f t="shared" si="25"/>
        <v>#REF!</v>
      </c>
      <c r="EL12" s="263" t="str">
        <f t="shared" si="26"/>
        <v>#REF!</v>
      </c>
      <c r="EN12" s="261">
        <f t="shared" si="27"/>
        <v>0</v>
      </c>
      <c r="EO12" s="130" t="str">
        <f t="shared" si="28"/>
        <v>#REF!</v>
      </c>
      <c r="EP12" s="130" t="str">
        <f t="shared" si="29"/>
        <v>#REF!</v>
      </c>
      <c r="EQ12" s="130" t="str">
        <f t="shared" si="30"/>
        <v>#REF!</v>
      </c>
      <c r="ER12" s="130" t="str">
        <f t="shared" si="31"/>
        <v>#REF!</v>
      </c>
      <c r="ES12" s="130" t="str">
        <f t="shared" si="32"/>
        <v>#REF!</v>
      </c>
      <c r="ET12" s="130" t="str">
        <f t="shared" si="33"/>
        <v>#REF!</v>
      </c>
      <c r="EU12" s="130" t="str">
        <f t="shared" si="34"/>
        <v>#REF!</v>
      </c>
      <c r="EV12" s="130" t="str">
        <f t="shared" si="35"/>
        <v>#REF!</v>
      </c>
      <c r="EW12" s="130" t="str">
        <f t="shared" si="36"/>
        <v>#REF!</v>
      </c>
      <c r="EX12" s="263" t="str">
        <f t="shared" si="37"/>
        <v>#REF!</v>
      </c>
      <c r="EZ12" s="261">
        <f t="shared" si="38"/>
        <v>0</v>
      </c>
      <c r="FA12" s="130" t="str">
        <f t="shared" si="39"/>
        <v>#REF!</v>
      </c>
      <c r="FB12" s="130" t="str">
        <f t="shared" si="40"/>
        <v>#REF!</v>
      </c>
      <c r="FC12" s="130" t="str">
        <f t="shared" si="41"/>
        <v>#REF!</v>
      </c>
      <c r="FD12" s="130" t="str">
        <f t="shared" si="42"/>
        <v>#REF!</v>
      </c>
      <c r="FE12" s="130" t="str">
        <f t="shared" si="43"/>
        <v>#REF!</v>
      </c>
      <c r="FF12" s="130" t="str">
        <f t="shared" si="44"/>
        <v>#REF!</v>
      </c>
      <c r="FG12" s="130" t="str">
        <f t="shared" si="45"/>
        <v>#REF!</v>
      </c>
      <c r="FH12" s="130" t="str">
        <f t="shared" si="46"/>
        <v>#REF!</v>
      </c>
      <c r="FI12" s="130" t="str">
        <f t="shared" si="47"/>
        <v>#REF!</v>
      </c>
      <c r="FJ12" s="263" t="str">
        <f t="shared" si="48"/>
        <v>#REF!</v>
      </c>
      <c r="FL12" s="261">
        <f t="shared" si="49"/>
        <v>0</v>
      </c>
      <c r="FM12" s="130" t="str">
        <f t="shared" si="50"/>
        <v>#REF!</v>
      </c>
      <c r="FN12" s="130" t="str">
        <f t="shared" si="51"/>
        <v>#REF!</v>
      </c>
      <c r="FO12" s="130" t="str">
        <f t="shared" si="52"/>
        <v>#REF!</v>
      </c>
      <c r="FP12" s="130" t="str">
        <f t="shared" si="53"/>
        <v>#REF!</v>
      </c>
      <c r="FQ12" s="130" t="str">
        <f t="shared" si="54"/>
        <v>#REF!</v>
      </c>
      <c r="FR12" s="130" t="str">
        <f t="shared" si="55"/>
        <v>#REF!</v>
      </c>
      <c r="FS12" s="130" t="str">
        <f t="shared" si="56"/>
        <v>#REF!</v>
      </c>
      <c r="FT12" s="130" t="str">
        <f t="shared" si="57"/>
        <v>#REF!</v>
      </c>
      <c r="FU12" s="130" t="str">
        <f t="shared" si="58"/>
        <v>#REF!</v>
      </c>
      <c r="FV12" s="263" t="str">
        <f t="shared" si="59"/>
        <v>#REF!</v>
      </c>
      <c r="FX12" s="261">
        <f t="shared" si="60"/>
        <v>0</v>
      </c>
      <c r="FY12" s="130" t="str">
        <f t="shared" si="61"/>
        <v>#REF!</v>
      </c>
      <c r="FZ12" s="130" t="str">
        <f t="shared" si="62"/>
        <v>#REF!</v>
      </c>
      <c r="GA12" s="130" t="str">
        <f t="shared" si="63"/>
        <v>#REF!</v>
      </c>
      <c r="GB12" s="130" t="str">
        <f t="shared" si="64"/>
        <v>#REF!</v>
      </c>
      <c r="GC12" s="130" t="str">
        <f t="shared" si="65"/>
        <v>#REF!</v>
      </c>
      <c r="GD12" s="130" t="str">
        <f t="shared" si="66"/>
        <v>#REF!</v>
      </c>
      <c r="GE12" s="130" t="str">
        <f t="shared" si="67"/>
        <v>#REF!</v>
      </c>
      <c r="GF12" s="130" t="str">
        <f t="shared" si="68"/>
        <v>#REF!</v>
      </c>
      <c r="GG12" s="130" t="str">
        <f t="shared" si="69"/>
        <v>#REF!</v>
      </c>
      <c r="GH12" s="263" t="str">
        <f t="shared" si="70"/>
        <v>#REF!</v>
      </c>
      <c r="GJ12" s="261">
        <f t="shared" si="71"/>
        <v>0</v>
      </c>
      <c r="GK12" s="130" t="str">
        <f t="shared" si="72"/>
        <v>#REF!</v>
      </c>
      <c r="GL12" s="130" t="str">
        <f t="shared" si="73"/>
        <v>#REF!</v>
      </c>
      <c r="GM12" s="130" t="str">
        <f t="shared" si="74"/>
        <v>#REF!</v>
      </c>
      <c r="GN12" s="130" t="str">
        <f t="shared" si="75"/>
        <v>#REF!</v>
      </c>
      <c r="GO12" s="130" t="str">
        <f t="shared" si="76"/>
        <v>#REF!</v>
      </c>
      <c r="GP12" s="130" t="str">
        <f t="shared" si="77"/>
        <v>#REF!</v>
      </c>
      <c r="GQ12" s="130" t="str">
        <f t="shared" si="78"/>
        <v>#REF!</v>
      </c>
      <c r="GR12" s="130" t="str">
        <f t="shared" si="79"/>
        <v>#REF!</v>
      </c>
      <c r="GS12" s="130" t="str">
        <f t="shared" si="80"/>
        <v>#REF!</v>
      </c>
      <c r="GT12" s="263" t="str">
        <f t="shared" si="81"/>
        <v>#REF!</v>
      </c>
      <c r="GV12" s="261">
        <f t="shared" si="82"/>
        <v>0</v>
      </c>
      <c r="GW12" s="130" t="str">
        <f t="shared" si="83"/>
        <v>#REF!</v>
      </c>
      <c r="GX12" s="130" t="str">
        <f t="shared" si="84"/>
        <v>#REF!</v>
      </c>
      <c r="GY12" s="130" t="str">
        <f t="shared" si="85"/>
        <v>#REF!</v>
      </c>
      <c r="GZ12" s="130" t="str">
        <f t="shared" si="86"/>
        <v>#REF!</v>
      </c>
      <c r="HA12" s="130" t="str">
        <f t="shared" si="87"/>
        <v>#REF!</v>
      </c>
      <c r="HB12" s="130" t="str">
        <f t="shared" si="88"/>
        <v>#REF!</v>
      </c>
      <c r="HC12" s="130" t="str">
        <f t="shared" si="89"/>
        <v>#REF!</v>
      </c>
      <c r="HD12" s="130" t="str">
        <f t="shared" si="90"/>
        <v>#REF!</v>
      </c>
      <c r="HE12" s="130" t="str">
        <f t="shared" si="91"/>
        <v>#REF!</v>
      </c>
      <c r="HF12" s="263" t="str">
        <f t="shared" si="92"/>
        <v>#REF!</v>
      </c>
      <c r="HH12" s="261">
        <f t="shared" si="93"/>
        <v>0</v>
      </c>
      <c r="HI12" s="130" t="str">
        <f t="shared" si="94"/>
        <v>#REF!</v>
      </c>
      <c r="HJ12" s="130" t="str">
        <f t="shared" si="95"/>
        <v>#REF!</v>
      </c>
      <c r="HK12" s="130" t="str">
        <f t="shared" si="96"/>
        <v>#REF!</v>
      </c>
      <c r="HL12" s="130" t="str">
        <f t="shared" si="97"/>
        <v>#REF!</v>
      </c>
      <c r="HM12" s="130" t="str">
        <f t="shared" si="98"/>
        <v>#REF!</v>
      </c>
      <c r="HN12" s="130" t="str">
        <f t="shared" si="99"/>
        <v>#REF!</v>
      </c>
      <c r="HO12" s="130" t="str">
        <f t="shared" si="100"/>
        <v>#REF!</v>
      </c>
      <c r="HP12" s="130" t="str">
        <f t="shared" si="101"/>
        <v>#REF!</v>
      </c>
      <c r="HQ12" s="130" t="str">
        <f t="shared" si="102"/>
        <v>#REF!</v>
      </c>
      <c r="HR12" s="263" t="str">
        <f t="shared" si="103"/>
        <v>#REF!</v>
      </c>
      <c r="HT12" s="261">
        <f t="shared" si="104"/>
        <v>0</v>
      </c>
      <c r="HU12" s="130" t="str">
        <f t="shared" si="105"/>
        <v>#REF!</v>
      </c>
      <c r="HV12" s="130" t="str">
        <f t="shared" si="106"/>
        <v>#REF!</v>
      </c>
      <c r="HW12" s="130" t="str">
        <f t="shared" si="107"/>
        <v>#REF!</v>
      </c>
      <c r="HX12" s="130" t="str">
        <f t="shared" si="108"/>
        <v>#REF!</v>
      </c>
      <c r="HY12" s="130" t="str">
        <f t="shared" si="109"/>
        <v>#REF!</v>
      </c>
      <c r="HZ12" s="130" t="str">
        <f t="shared" si="110"/>
        <v>#REF!</v>
      </c>
      <c r="IA12" s="130" t="str">
        <f t="shared" si="111"/>
        <v>#REF!</v>
      </c>
      <c r="IB12" s="130" t="str">
        <f t="shared" si="112"/>
        <v>#REF!</v>
      </c>
      <c r="IC12" s="130" t="str">
        <f t="shared" si="113"/>
        <v>#REF!</v>
      </c>
      <c r="ID12" s="263" t="str">
        <f t="shared" si="114"/>
        <v>#REF!</v>
      </c>
      <c r="IF12" s="261">
        <f t="shared" si="115"/>
        <v>0</v>
      </c>
      <c r="IG12" s="130" t="str">
        <f t="shared" si="116"/>
        <v>#REF!</v>
      </c>
      <c r="IH12" s="130" t="str">
        <f t="shared" si="117"/>
        <v>#REF!</v>
      </c>
      <c r="II12" s="130" t="str">
        <f t="shared" si="118"/>
        <v>#REF!</v>
      </c>
      <c r="IJ12" s="130" t="str">
        <f t="shared" si="119"/>
        <v>#REF!</v>
      </c>
      <c r="IK12" s="130" t="str">
        <f t="shared" si="120"/>
        <v>#REF!</v>
      </c>
      <c r="IL12" s="130" t="str">
        <f t="shared" si="121"/>
        <v>#REF!</v>
      </c>
      <c r="IM12" s="130" t="str">
        <f t="shared" si="122"/>
        <v>#REF!</v>
      </c>
      <c r="IN12" s="130" t="str">
        <f t="shared" si="123"/>
        <v>#REF!</v>
      </c>
      <c r="IO12" s="130" t="str">
        <f t="shared" si="124"/>
        <v>#REF!</v>
      </c>
      <c r="IP12" s="263" t="str">
        <f t="shared" si="125"/>
        <v>#REF!</v>
      </c>
      <c r="IQ12" s="263"/>
      <c r="IR12" s="264" t="str">
        <f t="shared" si="126"/>
        <v>#REF!</v>
      </c>
      <c r="IS12" s="265" t="str">
        <f t="shared" si="127"/>
        <v>#REF!</v>
      </c>
      <c r="IT12" s="255"/>
      <c r="IU12" s="266" t="str">
        <f t="shared" si="128"/>
        <v>#REF!</v>
      </c>
      <c r="IV12" s="267" t="str">
        <f t="shared" si="129"/>
        <v>#REF!</v>
      </c>
      <c r="IW12" s="268" t="str">
        <f t="shared" si="130"/>
        <v>#REF!</v>
      </c>
    </row>
    <row r="13" outlineLevel="1">
      <c r="B13" s="259" t="str">
        <f>'BUDGET INPUTS (Y2)'!A44</f>
        <v>#REF!</v>
      </c>
      <c r="C13" s="260">
        <v>1.0</v>
      </c>
      <c r="D13" s="259"/>
      <c r="E13" s="261">
        <f>'Y1 REPORTING'!D16+'Y1 REPORTING'!AV16+'Y1 REPORTING'!CZ16</f>
        <v>0</v>
      </c>
      <c r="F13" s="261">
        <f>'Y1 REPORTING'!F16+'Y1 REPORTING'!AX16+'Y1 REPORTING'!DB16</f>
        <v>0</v>
      </c>
      <c r="G13" s="261">
        <f>'Y1 REPORTING'!H16+'Y1 REPORTING'!AZ16+'Y1 REPORTING'!DD16</f>
        <v>0</v>
      </c>
      <c r="H13" s="261">
        <f>'Y1 REPORTING'!J16+'Y1 REPORTING'!BB16+'Y1 REPORTING'!DF16</f>
        <v>0</v>
      </c>
      <c r="I13" s="261">
        <f>'Y1 REPORTING'!L16+'Y1 REPORTING'!BD16+'Y1 REPORTING'!DH16</f>
        <v>0</v>
      </c>
      <c r="J13" s="261">
        <f>'Y1 REPORTING'!N16+'Y1 REPORTING'!BF16+'Y1 REPORTING'!DJ16</f>
        <v>0</v>
      </c>
      <c r="K13" s="261">
        <f>'Y1 REPORTING'!P16+'Y1 REPORTING'!BH16+'Y1 REPORTING'!DL16</f>
        <v>0</v>
      </c>
      <c r="L13" s="261">
        <f>'Y1 REPORTING'!R16+'Y1 REPORTING'!BJ16+'Y1 REPORTING'!DN16</f>
        <v>0</v>
      </c>
      <c r="M13" s="261">
        <f>'Y1 REPORTING'!T16+'Y1 REPORTING'!BL16+'Y1 REPORTING'!DP16</f>
        <v>0</v>
      </c>
      <c r="N13" s="261">
        <f>'Y1 REPORTING'!V16+'Y1 REPORTING'!BN16+'Y1 REPORTING'!DR16</f>
        <v>0</v>
      </c>
      <c r="O13" s="262">
        <f t="shared" si="2"/>
        <v>0</v>
      </c>
      <c r="Q13" s="130" t="str">
        <f>'BUDGET INPUTS (Y2)'!$D$44*'BUDGET INPUTS (Y2)'!F44*$Q$6</f>
        <v>#REF!</v>
      </c>
      <c r="R13" s="130" t="str">
        <f>'BUDGET INPUTS (Y2)'!$D$44*'BUDGET INPUTS (Y2)'!G44*$Q$6</f>
        <v>#REF!</v>
      </c>
      <c r="S13" s="130" t="str">
        <f>'BUDGET INPUTS (Y2)'!$D$44*'BUDGET INPUTS (Y2)'!H44*$Q$6</f>
        <v>#REF!</v>
      </c>
      <c r="T13" s="130" t="str">
        <f>'BUDGET INPUTS (Y2)'!$D$44*'BUDGET INPUTS (Y2)'!I44*$Q$6</f>
        <v>#REF!</v>
      </c>
      <c r="U13" s="130" t="str">
        <f>'BUDGET INPUTS (Y2)'!$D$44*'BUDGET INPUTS (Y2)'!J44*$Q$6</f>
        <v>#REF!</v>
      </c>
      <c r="V13" s="130" t="str">
        <f>'BUDGET INPUTS (Y2)'!$D$44*'BUDGET INPUTS (Y2)'!K44*$Q$6</f>
        <v>#REF!</v>
      </c>
      <c r="W13" s="130" t="str">
        <f>'BUDGET INPUTS (Y2)'!$D$44*'BUDGET INPUTS (Y2)'!L44*$Q$6</f>
        <v>#REF!</v>
      </c>
      <c r="X13" s="130" t="str">
        <f>'BUDGET INPUTS (Y2)'!$D$44*'BUDGET INPUTS (Y2)'!M44*$Q$6</f>
        <v>#REF!</v>
      </c>
      <c r="Y13" s="130" t="str">
        <f>'BUDGET INPUTS (Y2)'!$D$44*'BUDGET INPUTS (Y2)'!N44*$Q$6</f>
        <v>#REF!</v>
      </c>
      <c r="Z13" s="130" t="str">
        <f>'BUDGET INPUTS (Y2)'!$D$44*'BUDGET INPUTS (Y2)'!O44*$Q$6</f>
        <v>#REF!</v>
      </c>
      <c r="AA13" s="263" t="str">
        <f t="shared" si="3"/>
        <v>#REF!</v>
      </c>
      <c r="AC13" s="130" t="str">
        <f>'BUDGET INPUTS (Y2)'!$D$44*'BUDGET INPUTS (Y2)'!R44*$AC$6</f>
        <v>#REF!</v>
      </c>
      <c r="AD13" s="130" t="str">
        <f>'BUDGET INPUTS (Y2)'!$D$44*'BUDGET INPUTS (Y2)'!S44*$AC$6</f>
        <v>#REF!</v>
      </c>
      <c r="AE13" s="130" t="str">
        <f>'BUDGET INPUTS (Y2)'!$D$44*'BUDGET INPUTS (Y2)'!T44*$AC$6</f>
        <v>#REF!</v>
      </c>
      <c r="AF13" s="130" t="str">
        <f>'BUDGET INPUTS (Y2)'!$D$44*'BUDGET INPUTS (Y2)'!U44*$AC$6</f>
        <v>#REF!</v>
      </c>
      <c r="AG13" s="130" t="str">
        <f>'BUDGET INPUTS (Y2)'!$D$44*'BUDGET INPUTS (Y2)'!V44*$AC$6</f>
        <v>#REF!</v>
      </c>
      <c r="AH13" s="130" t="str">
        <f>'BUDGET INPUTS (Y2)'!$D$44*'BUDGET INPUTS (Y2)'!W44*$AC$6</f>
        <v>#REF!</v>
      </c>
      <c r="AI13" s="130" t="str">
        <f>'BUDGET INPUTS (Y2)'!$D$44*'BUDGET INPUTS (Y2)'!X44*$AC$6</f>
        <v>#REF!</v>
      </c>
      <c r="AJ13" s="130" t="str">
        <f>'BUDGET INPUTS (Y2)'!$D$44*'BUDGET INPUTS (Y2)'!Y44*$AC$6</f>
        <v>#REF!</v>
      </c>
      <c r="AK13" s="130" t="str">
        <f>'BUDGET INPUTS (Y2)'!$D$44*'BUDGET INPUTS (Y2)'!Z44*$AC$6</f>
        <v>#REF!</v>
      </c>
      <c r="AL13" s="130" t="str">
        <f>'BUDGET INPUTS (Y2)'!$D$44*'BUDGET INPUTS (Y2)'!AA44*$AC$6</f>
        <v>#REF!</v>
      </c>
      <c r="AM13" s="263" t="str">
        <f t="shared" si="4"/>
        <v>#REF!</v>
      </c>
      <c r="AO13" s="130" t="str">
        <f>'BUDGET INPUTS (Y2)'!$D$44*'BUDGET INPUTS (Y2)'!AD44*$AO$6</f>
        <v>#REF!</v>
      </c>
      <c r="AP13" s="130" t="str">
        <f>'BUDGET INPUTS (Y2)'!$D$44*'BUDGET INPUTS (Y2)'!AE44*$AO$6</f>
        <v>#REF!</v>
      </c>
      <c r="AQ13" s="130" t="str">
        <f>'BUDGET INPUTS (Y2)'!$D$44*'BUDGET INPUTS (Y2)'!AF44*$AO$6</f>
        <v>#REF!</v>
      </c>
      <c r="AR13" s="130" t="str">
        <f>'BUDGET INPUTS (Y2)'!$D$44*'BUDGET INPUTS (Y2)'!AG44*$AO$6</f>
        <v>#REF!</v>
      </c>
      <c r="AS13" s="130" t="str">
        <f>'BUDGET INPUTS (Y2)'!$D$44*'BUDGET INPUTS (Y2)'!AH44*$AO$6</f>
        <v>#REF!</v>
      </c>
      <c r="AT13" s="130" t="str">
        <f>'BUDGET INPUTS (Y2)'!$D$44*'BUDGET INPUTS (Y2)'!AI44*$AO$6</f>
        <v>#REF!</v>
      </c>
      <c r="AU13" s="130" t="str">
        <f>'BUDGET INPUTS (Y2)'!$D$44*'BUDGET INPUTS (Y2)'!AJ44*$AO$6</f>
        <v>#REF!</v>
      </c>
      <c r="AV13" s="130" t="str">
        <f>'BUDGET INPUTS (Y2)'!$D$44*'BUDGET INPUTS (Y2)'!AK44*$AO$6</f>
        <v>#REF!</v>
      </c>
      <c r="AW13" s="130" t="str">
        <f>'BUDGET INPUTS (Y2)'!$D$44*'BUDGET INPUTS (Y2)'!AL44*$AO$6</f>
        <v>#REF!</v>
      </c>
      <c r="AX13" s="130" t="str">
        <f>'BUDGET INPUTS (Y2)'!$D$44*'BUDGET INPUTS (Y2)'!AM44*$AO$6</f>
        <v>#REF!</v>
      </c>
      <c r="AY13" s="263" t="str">
        <f t="shared" si="5"/>
        <v>#REF!</v>
      </c>
      <c r="BA13" s="130" t="str">
        <f>'BUDGET INPUTS (Y2)'!$D$44*'BUDGET INPUTS (Y2)'!AP44*$BA$6</f>
        <v>#REF!</v>
      </c>
      <c r="BB13" s="130" t="str">
        <f>'BUDGET INPUTS (Y2)'!$D$44*'BUDGET INPUTS (Y2)'!AQ44*$BA$6</f>
        <v>#REF!</v>
      </c>
      <c r="BC13" s="130" t="str">
        <f>'BUDGET INPUTS (Y2)'!$D$44*'BUDGET INPUTS (Y2)'!AR44*$BA$6</f>
        <v>#REF!</v>
      </c>
      <c r="BD13" s="130" t="str">
        <f>'BUDGET INPUTS (Y2)'!$D$44*'BUDGET INPUTS (Y2)'!AS44*$BA$6</f>
        <v>#REF!</v>
      </c>
      <c r="BE13" s="130" t="str">
        <f>'BUDGET INPUTS (Y2)'!$D$44*'BUDGET INPUTS (Y2)'!AT44*$BA$6</f>
        <v>#REF!</v>
      </c>
      <c r="BF13" s="130" t="str">
        <f>'BUDGET INPUTS (Y2)'!$D$44*'BUDGET INPUTS (Y2)'!AU44*$BA$6</f>
        <v>#REF!</v>
      </c>
      <c r="BG13" s="130" t="str">
        <f>'BUDGET INPUTS (Y2)'!$D$44*'BUDGET INPUTS (Y2)'!AV44*$BA$6</f>
        <v>#REF!</v>
      </c>
      <c r="BH13" s="130" t="str">
        <f>'BUDGET INPUTS (Y2)'!$D$44*'BUDGET INPUTS (Y2)'!AW44*$BA$6</f>
        <v>#REF!</v>
      </c>
      <c r="BI13" s="130" t="str">
        <f>'BUDGET INPUTS (Y2)'!$D$44*'BUDGET INPUTS (Y2)'!AX44*$BA$6</f>
        <v>#REF!</v>
      </c>
      <c r="BJ13" s="130" t="str">
        <f>'BUDGET INPUTS (Y2)'!$D$44*'BUDGET INPUTS (Y2)'!AY44*$BA$6</f>
        <v>#REF!</v>
      </c>
      <c r="BK13" s="263" t="str">
        <f t="shared" si="6"/>
        <v>#REF!</v>
      </c>
      <c r="BM13" s="130" t="str">
        <f>'BUDGET INPUTS (Y2)'!$D$44*'BUDGET INPUTS (Y2)'!BB44*$BM$6</f>
        <v>#REF!</v>
      </c>
      <c r="BN13" s="130" t="str">
        <f>'BUDGET INPUTS (Y2)'!$D$44*'BUDGET INPUTS (Y2)'!BC44*$BM$6</f>
        <v>#REF!</v>
      </c>
      <c r="BO13" s="130" t="str">
        <f>'BUDGET INPUTS (Y2)'!$D$44*'BUDGET INPUTS (Y2)'!BD44*$BM$6</f>
        <v>#REF!</v>
      </c>
      <c r="BP13" s="130" t="str">
        <f>'BUDGET INPUTS (Y2)'!$D$44*'BUDGET INPUTS (Y2)'!BE44*$BM$6</f>
        <v>#REF!</v>
      </c>
      <c r="BQ13" s="130" t="str">
        <f>'BUDGET INPUTS (Y2)'!$D$44*'BUDGET INPUTS (Y2)'!BF44*$BM$6</f>
        <v>#REF!</v>
      </c>
      <c r="BR13" s="130" t="str">
        <f>'BUDGET INPUTS (Y2)'!$D$44*'BUDGET INPUTS (Y2)'!BG44*$BM$6</f>
        <v>#REF!</v>
      </c>
      <c r="BS13" s="130" t="str">
        <f>'BUDGET INPUTS (Y2)'!$D$44*'BUDGET INPUTS (Y2)'!BH44*$BM$6</f>
        <v>#REF!</v>
      </c>
      <c r="BT13" s="130" t="str">
        <f>'BUDGET INPUTS (Y2)'!$D$44*'BUDGET INPUTS (Y2)'!BI44*$BM$6</f>
        <v>#REF!</v>
      </c>
      <c r="BU13" s="130" t="str">
        <f>'BUDGET INPUTS (Y2)'!$D$44*'BUDGET INPUTS (Y2)'!BJ44*$BM$6</f>
        <v>#REF!</v>
      </c>
      <c r="BV13" s="130" t="str">
        <f>'BUDGET INPUTS (Y2)'!$D$44*'BUDGET INPUTS (Y2)'!BK44*$BM$6</f>
        <v>#REF!</v>
      </c>
      <c r="BW13" s="263" t="str">
        <f t="shared" si="7"/>
        <v>#REF!</v>
      </c>
      <c r="BY13" s="130" t="str">
        <f>'BUDGET INPUTS (Y2)'!$D$44*'BUDGET INPUTS (Y2)'!BN44*$BY$6</f>
        <v>#REF!</v>
      </c>
      <c r="BZ13" s="130" t="str">
        <f>'BUDGET INPUTS (Y2)'!$D$44*'BUDGET INPUTS (Y2)'!BO44*$BY$6</f>
        <v>#REF!</v>
      </c>
      <c r="CA13" s="130" t="str">
        <f>'BUDGET INPUTS (Y2)'!$D$44*'BUDGET INPUTS (Y2)'!BP44*$BY$6</f>
        <v>#REF!</v>
      </c>
      <c r="CB13" s="130" t="str">
        <f>'BUDGET INPUTS (Y2)'!$D$44*'BUDGET INPUTS (Y2)'!BQ44*$BY$6</f>
        <v>#REF!</v>
      </c>
      <c r="CC13" s="130" t="str">
        <f>'BUDGET INPUTS (Y2)'!$D$44*'BUDGET INPUTS (Y2)'!BR44*$BY$6</f>
        <v>#REF!</v>
      </c>
      <c r="CD13" s="130" t="str">
        <f>'BUDGET INPUTS (Y2)'!$D$44*'BUDGET INPUTS (Y2)'!BS44*$BY$6</f>
        <v>#REF!</v>
      </c>
      <c r="CE13" s="130" t="str">
        <f>'BUDGET INPUTS (Y2)'!$D$44*'BUDGET INPUTS (Y2)'!BT44*$BY$6</f>
        <v>#REF!</v>
      </c>
      <c r="CF13" s="130" t="str">
        <f>'BUDGET INPUTS (Y2)'!$D$44*'BUDGET INPUTS (Y2)'!BU44*$BY$6</f>
        <v>#REF!</v>
      </c>
      <c r="CG13" s="130" t="str">
        <f>'BUDGET INPUTS (Y2)'!$D$44*'BUDGET INPUTS (Y2)'!BV44*$BY$6</f>
        <v>#REF!</v>
      </c>
      <c r="CH13" s="130" t="str">
        <f>'BUDGET INPUTS (Y2)'!$D$44*'BUDGET INPUTS (Y2)'!BW44*$BY$6</f>
        <v>#REF!</v>
      </c>
      <c r="CI13" s="263" t="str">
        <f t="shared" si="8"/>
        <v>#REF!</v>
      </c>
      <c r="CK13" s="130" t="str">
        <f>'BUDGET INPUTS (Y2)'!$D$44*'BUDGET INPUTS (Y2)'!BZ44*$CK$6</f>
        <v>#REF!</v>
      </c>
      <c r="CL13" s="130" t="str">
        <f>'BUDGET INPUTS (Y2)'!$D$44*'BUDGET INPUTS (Y2)'!CA44*$CK$6</f>
        <v>#REF!</v>
      </c>
      <c r="CM13" s="130" t="str">
        <f>'BUDGET INPUTS (Y2)'!$D$44*'BUDGET INPUTS (Y2)'!CB44*$CK$6</f>
        <v>#REF!</v>
      </c>
      <c r="CN13" s="130" t="str">
        <f>'BUDGET INPUTS (Y2)'!$D$44*'BUDGET INPUTS (Y2)'!CC44*$CK$6</f>
        <v>#REF!</v>
      </c>
      <c r="CO13" s="130" t="str">
        <f>'BUDGET INPUTS (Y2)'!$D$44*'BUDGET INPUTS (Y2)'!CD44*$CK$6</f>
        <v>#REF!</v>
      </c>
      <c r="CP13" s="130" t="str">
        <f>'BUDGET INPUTS (Y2)'!$D$44*'BUDGET INPUTS (Y2)'!CE44*$CK$6</f>
        <v>#REF!</v>
      </c>
      <c r="CQ13" s="130" t="str">
        <f>'BUDGET INPUTS (Y2)'!$D$44*'BUDGET INPUTS (Y2)'!CF44*$CK$6</f>
        <v>#REF!</v>
      </c>
      <c r="CR13" s="130" t="str">
        <f>'BUDGET INPUTS (Y2)'!$D$44*'BUDGET INPUTS (Y2)'!CG44*$CK$6</f>
        <v>#REF!</v>
      </c>
      <c r="CS13" s="130" t="str">
        <f>'BUDGET INPUTS (Y2)'!$D$44*'BUDGET INPUTS (Y2)'!CH44*$CK$6</f>
        <v>#REF!</v>
      </c>
      <c r="CT13" s="130" t="str">
        <f>'BUDGET INPUTS (Y2)'!$D$44*'BUDGET INPUTS (Y2)'!CI44*$CK$6</f>
        <v>#REF!</v>
      </c>
      <c r="CU13" s="263" t="str">
        <f t="shared" si="9"/>
        <v>#REF!</v>
      </c>
      <c r="CW13" s="130" t="str">
        <f>'BUDGET INPUTS (Y2)'!$D$44*'BUDGET INPUTS (Y2)'!CL44*$CW$6</f>
        <v>#REF!</v>
      </c>
      <c r="CX13" s="130" t="str">
        <f>'BUDGET INPUTS (Y2)'!$D$44*'BUDGET INPUTS (Y2)'!CM44*$CW$6</f>
        <v>#REF!</v>
      </c>
      <c r="CY13" s="130" t="str">
        <f>'BUDGET INPUTS (Y2)'!$D$44*'BUDGET INPUTS (Y2)'!CN44*$CW$6</f>
        <v>#REF!</v>
      </c>
      <c r="CZ13" s="130" t="str">
        <f>'BUDGET INPUTS (Y2)'!$D$44*'BUDGET INPUTS (Y2)'!CO44*$CW$6</f>
        <v>#REF!</v>
      </c>
      <c r="DA13" s="130" t="str">
        <f>'BUDGET INPUTS (Y2)'!$D$44*'BUDGET INPUTS (Y2)'!CP44*$CW$6</f>
        <v>#REF!</v>
      </c>
      <c r="DB13" s="130" t="str">
        <f>'BUDGET INPUTS (Y2)'!$D$44*'BUDGET INPUTS (Y2)'!CQ44*$CW$6</f>
        <v>#REF!</v>
      </c>
      <c r="DC13" s="130" t="str">
        <f>'BUDGET INPUTS (Y2)'!$D$44*'BUDGET INPUTS (Y2)'!CR44*$CW$6</f>
        <v>#REF!</v>
      </c>
      <c r="DD13" s="130" t="str">
        <f>'BUDGET INPUTS (Y2)'!$D$44*'BUDGET INPUTS (Y2)'!CS44*$CW$6</f>
        <v>#REF!</v>
      </c>
      <c r="DE13" s="130" t="str">
        <f>'BUDGET INPUTS (Y2)'!$D$44*'BUDGET INPUTS (Y2)'!CT44*$CW$6</f>
        <v>#REF!</v>
      </c>
      <c r="DF13" s="130" t="str">
        <f>'BUDGET INPUTS (Y2)'!$D$44*'BUDGET INPUTS (Y2)'!CU44*$CW$6</f>
        <v>#REF!</v>
      </c>
      <c r="DG13" s="263" t="str">
        <f t="shared" si="10"/>
        <v>#REF!</v>
      </c>
      <c r="DI13" s="130" t="str">
        <f>'BUDGET INPUTS (Y2)'!$D$44*'BUDGET INPUTS (Y2)'!CX44*$DI$6</f>
        <v>#REF!</v>
      </c>
      <c r="DJ13" s="130" t="str">
        <f>'BUDGET INPUTS (Y2)'!$D$44*'BUDGET INPUTS (Y2)'!CY44*$DI$6</f>
        <v>#REF!</v>
      </c>
      <c r="DK13" s="130" t="str">
        <f>'BUDGET INPUTS (Y2)'!$D$44*'BUDGET INPUTS (Y2)'!CZ44*$DI$6</f>
        <v>#REF!</v>
      </c>
      <c r="DL13" s="130" t="str">
        <f>'BUDGET INPUTS (Y2)'!$D$44*'BUDGET INPUTS (Y2)'!DA44*$DI$6</f>
        <v>#REF!</v>
      </c>
      <c r="DM13" s="130" t="str">
        <f>'BUDGET INPUTS (Y2)'!$D$44*'BUDGET INPUTS (Y2)'!DB44*$DI$6</f>
        <v>#REF!</v>
      </c>
      <c r="DN13" s="130" t="str">
        <f>'BUDGET INPUTS (Y2)'!$D$44*'BUDGET INPUTS (Y2)'!DC44*$DI$6</f>
        <v>#REF!</v>
      </c>
      <c r="DO13" s="130" t="str">
        <f>'BUDGET INPUTS (Y2)'!$D$44*'BUDGET INPUTS (Y2)'!DD44*$DI$6</f>
        <v>#REF!</v>
      </c>
      <c r="DP13" s="130" t="str">
        <f>'BUDGET INPUTS (Y2)'!$D$44*'BUDGET INPUTS (Y2)'!DE44*$DI$6</f>
        <v>#REF!</v>
      </c>
      <c r="DQ13" s="130" t="str">
        <f>'BUDGET INPUTS (Y2)'!$D$44*'BUDGET INPUTS (Y2)'!DF44*$DI$6</f>
        <v>#REF!</v>
      </c>
      <c r="DR13" s="130" t="str">
        <f>'BUDGET INPUTS (Y2)'!$D$44*'BUDGET INPUTS (Y2)'!DG44*$DI$6</f>
        <v>#REF!</v>
      </c>
      <c r="DS13" s="263" t="str">
        <f t="shared" si="11"/>
        <v>#REF!</v>
      </c>
      <c r="DT13" s="263"/>
      <c r="DU13" s="264" t="str">
        <f t="shared" si="12"/>
        <v>#REF!</v>
      </c>
      <c r="DV13" s="265" t="str">
        <f t="shared" si="13"/>
        <v>#REF!</v>
      </c>
      <c r="DW13" s="255"/>
      <c r="DX13" s="266" t="str">
        <f t="shared" si="131"/>
        <v>#REF!</v>
      </c>
      <c r="DY13" s="267" t="str">
        <f t="shared" si="14"/>
        <v>#REF!</v>
      </c>
      <c r="DZ13" s="268" t="str">
        <f t="shared" si="15"/>
        <v>#REF!</v>
      </c>
      <c r="EB13" s="261">
        <f t="shared" si="16"/>
        <v>0</v>
      </c>
      <c r="EC13" s="130" t="str">
        <f t="shared" si="17"/>
        <v>#REF!</v>
      </c>
      <c r="ED13" s="130" t="str">
        <f t="shared" si="18"/>
        <v>#REF!</v>
      </c>
      <c r="EE13" s="130" t="str">
        <f t="shared" si="19"/>
        <v>#REF!</v>
      </c>
      <c r="EF13" s="130" t="str">
        <f t="shared" si="20"/>
        <v>#REF!</v>
      </c>
      <c r="EG13" s="130" t="str">
        <f t="shared" si="21"/>
        <v>#REF!</v>
      </c>
      <c r="EH13" s="130" t="str">
        <f t="shared" si="22"/>
        <v>#REF!</v>
      </c>
      <c r="EI13" s="130" t="str">
        <f t="shared" si="23"/>
        <v>#REF!</v>
      </c>
      <c r="EJ13" s="130" t="str">
        <f t="shared" si="24"/>
        <v>#REF!</v>
      </c>
      <c r="EK13" s="130" t="str">
        <f t="shared" si="25"/>
        <v>#REF!</v>
      </c>
      <c r="EL13" s="263" t="str">
        <f t="shared" si="26"/>
        <v>#REF!</v>
      </c>
      <c r="EN13" s="261">
        <f t="shared" si="27"/>
        <v>0</v>
      </c>
      <c r="EO13" s="130" t="str">
        <f t="shared" si="28"/>
        <v>#REF!</v>
      </c>
      <c r="EP13" s="130" t="str">
        <f t="shared" si="29"/>
        <v>#REF!</v>
      </c>
      <c r="EQ13" s="130" t="str">
        <f t="shared" si="30"/>
        <v>#REF!</v>
      </c>
      <c r="ER13" s="130" t="str">
        <f t="shared" si="31"/>
        <v>#REF!</v>
      </c>
      <c r="ES13" s="130" t="str">
        <f t="shared" si="32"/>
        <v>#REF!</v>
      </c>
      <c r="ET13" s="130" t="str">
        <f t="shared" si="33"/>
        <v>#REF!</v>
      </c>
      <c r="EU13" s="130" t="str">
        <f t="shared" si="34"/>
        <v>#REF!</v>
      </c>
      <c r="EV13" s="130" t="str">
        <f t="shared" si="35"/>
        <v>#REF!</v>
      </c>
      <c r="EW13" s="130" t="str">
        <f t="shared" si="36"/>
        <v>#REF!</v>
      </c>
      <c r="EX13" s="263" t="str">
        <f t="shared" si="37"/>
        <v>#REF!</v>
      </c>
      <c r="EZ13" s="261">
        <f t="shared" si="38"/>
        <v>0</v>
      </c>
      <c r="FA13" s="130" t="str">
        <f t="shared" si="39"/>
        <v>#REF!</v>
      </c>
      <c r="FB13" s="130" t="str">
        <f t="shared" si="40"/>
        <v>#REF!</v>
      </c>
      <c r="FC13" s="130" t="str">
        <f t="shared" si="41"/>
        <v>#REF!</v>
      </c>
      <c r="FD13" s="130" t="str">
        <f t="shared" si="42"/>
        <v>#REF!</v>
      </c>
      <c r="FE13" s="130" t="str">
        <f t="shared" si="43"/>
        <v>#REF!</v>
      </c>
      <c r="FF13" s="130" t="str">
        <f t="shared" si="44"/>
        <v>#REF!</v>
      </c>
      <c r="FG13" s="130" t="str">
        <f t="shared" si="45"/>
        <v>#REF!</v>
      </c>
      <c r="FH13" s="130" t="str">
        <f t="shared" si="46"/>
        <v>#REF!</v>
      </c>
      <c r="FI13" s="130" t="str">
        <f t="shared" si="47"/>
        <v>#REF!</v>
      </c>
      <c r="FJ13" s="263" t="str">
        <f t="shared" si="48"/>
        <v>#REF!</v>
      </c>
      <c r="FL13" s="261">
        <f t="shared" si="49"/>
        <v>0</v>
      </c>
      <c r="FM13" s="130" t="str">
        <f t="shared" si="50"/>
        <v>#REF!</v>
      </c>
      <c r="FN13" s="130" t="str">
        <f t="shared" si="51"/>
        <v>#REF!</v>
      </c>
      <c r="FO13" s="130" t="str">
        <f t="shared" si="52"/>
        <v>#REF!</v>
      </c>
      <c r="FP13" s="130" t="str">
        <f t="shared" si="53"/>
        <v>#REF!</v>
      </c>
      <c r="FQ13" s="130" t="str">
        <f t="shared" si="54"/>
        <v>#REF!</v>
      </c>
      <c r="FR13" s="130" t="str">
        <f t="shared" si="55"/>
        <v>#REF!</v>
      </c>
      <c r="FS13" s="130" t="str">
        <f t="shared" si="56"/>
        <v>#REF!</v>
      </c>
      <c r="FT13" s="130" t="str">
        <f t="shared" si="57"/>
        <v>#REF!</v>
      </c>
      <c r="FU13" s="130" t="str">
        <f t="shared" si="58"/>
        <v>#REF!</v>
      </c>
      <c r="FV13" s="263" t="str">
        <f t="shared" si="59"/>
        <v>#REF!</v>
      </c>
      <c r="FX13" s="261">
        <f t="shared" si="60"/>
        <v>0</v>
      </c>
      <c r="FY13" s="130" t="str">
        <f t="shared" si="61"/>
        <v>#REF!</v>
      </c>
      <c r="FZ13" s="130" t="str">
        <f t="shared" si="62"/>
        <v>#REF!</v>
      </c>
      <c r="GA13" s="130" t="str">
        <f t="shared" si="63"/>
        <v>#REF!</v>
      </c>
      <c r="GB13" s="130" t="str">
        <f t="shared" si="64"/>
        <v>#REF!</v>
      </c>
      <c r="GC13" s="130" t="str">
        <f t="shared" si="65"/>
        <v>#REF!</v>
      </c>
      <c r="GD13" s="130" t="str">
        <f t="shared" si="66"/>
        <v>#REF!</v>
      </c>
      <c r="GE13" s="130" t="str">
        <f t="shared" si="67"/>
        <v>#REF!</v>
      </c>
      <c r="GF13" s="130" t="str">
        <f t="shared" si="68"/>
        <v>#REF!</v>
      </c>
      <c r="GG13" s="130" t="str">
        <f t="shared" si="69"/>
        <v>#REF!</v>
      </c>
      <c r="GH13" s="263" t="str">
        <f t="shared" si="70"/>
        <v>#REF!</v>
      </c>
      <c r="GJ13" s="261">
        <f t="shared" si="71"/>
        <v>0</v>
      </c>
      <c r="GK13" s="130" t="str">
        <f t="shared" si="72"/>
        <v>#REF!</v>
      </c>
      <c r="GL13" s="130" t="str">
        <f t="shared" si="73"/>
        <v>#REF!</v>
      </c>
      <c r="GM13" s="130" t="str">
        <f t="shared" si="74"/>
        <v>#REF!</v>
      </c>
      <c r="GN13" s="130" t="str">
        <f t="shared" si="75"/>
        <v>#REF!</v>
      </c>
      <c r="GO13" s="130" t="str">
        <f t="shared" si="76"/>
        <v>#REF!</v>
      </c>
      <c r="GP13" s="130" t="str">
        <f t="shared" si="77"/>
        <v>#REF!</v>
      </c>
      <c r="GQ13" s="130" t="str">
        <f t="shared" si="78"/>
        <v>#REF!</v>
      </c>
      <c r="GR13" s="130" t="str">
        <f t="shared" si="79"/>
        <v>#REF!</v>
      </c>
      <c r="GS13" s="130" t="str">
        <f t="shared" si="80"/>
        <v>#REF!</v>
      </c>
      <c r="GT13" s="263" t="str">
        <f t="shared" si="81"/>
        <v>#REF!</v>
      </c>
      <c r="GV13" s="261">
        <f t="shared" si="82"/>
        <v>0</v>
      </c>
      <c r="GW13" s="130" t="str">
        <f t="shared" si="83"/>
        <v>#REF!</v>
      </c>
      <c r="GX13" s="130" t="str">
        <f t="shared" si="84"/>
        <v>#REF!</v>
      </c>
      <c r="GY13" s="130" t="str">
        <f t="shared" si="85"/>
        <v>#REF!</v>
      </c>
      <c r="GZ13" s="130" t="str">
        <f t="shared" si="86"/>
        <v>#REF!</v>
      </c>
      <c r="HA13" s="130" t="str">
        <f t="shared" si="87"/>
        <v>#REF!</v>
      </c>
      <c r="HB13" s="130" t="str">
        <f t="shared" si="88"/>
        <v>#REF!</v>
      </c>
      <c r="HC13" s="130" t="str">
        <f t="shared" si="89"/>
        <v>#REF!</v>
      </c>
      <c r="HD13" s="130" t="str">
        <f t="shared" si="90"/>
        <v>#REF!</v>
      </c>
      <c r="HE13" s="130" t="str">
        <f t="shared" si="91"/>
        <v>#REF!</v>
      </c>
      <c r="HF13" s="263" t="str">
        <f t="shared" si="92"/>
        <v>#REF!</v>
      </c>
      <c r="HH13" s="261">
        <f t="shared" si="93"/>
        <v>0</v>
      </c>
      <c r="HI13" s="130" t="str">
        <f t="shared" si="94"/>
        <v>#REF!</v>
      </c>
      <c r="HJ13" s="130" t="str">
        <f t="shared" si="95"/>
        <v>#REF!</v>
      </c>
      <c r="HK13" s="130" t="str">
        <f t="shared" si="96"/>
        <v>#REF!</v>
      </c>
      <c r="HL13" s="130" t="str">
        <f t="shared" si="97"/>
        <v>#REF!</v>
      </c>
      <c r="HM13" s="130" t="str">
        <f t="shared" si="98"/>
        <v>#REF!</v>
      </c>
      <c r="HN13" s="130" t="str">
        <f t="shared" si="99"/>
        <v>#REF!</v>
      </c>
      <c r="HO13" s="130" t="str">
        <f t="shared" si="100"/>
        <v>#REF!</v>
      </c>
      <c r="HP13" s="130" t="str">
        <f t="shared" si="101"/>
        <v>#REF!</v>
      </c>
      <c r="HQ13" s="130" t="str">
        <f t="shared" si="102"/>
        <v>#REF!</v>
      </c>
      <c r="HR13" s="263" t="str">
        <f t="shared" si="103"/>
        <v>#REF!</v>
      </c>
      <c r="HT13" s="261">
        <f t="shared" si="104"/>
        <v>0</v>
      </c>
      <c r="HU13" s="130" t="str">
        <f t="shared" si="105"/>
        <v>#REF!</v>
      </c>
      <c r="HV13" s="130" t="str">
        <f t="shared" si="106"/>
        <v>#REF!</v>
      </c>
      <c r="HW13" s="130" t="str">
        <f t="shared" si="107"/>
        <v>#REF!</v>
      </c>
      <c r="HX13" s="130" t="str">
        <f t="shared" si="108"/>
        <v>#REF!</v>
      </c>
      <c r="HY13" s="130" t="str">
        <f t="shared" si="109"/>
        <v>#REF!</v>
      </c>
      <c r="HZ13" s="130" t="str">
        <f t="shared" si="110"/>
        <v>#REF!</v>
      </c>
      <c r="IA13" s="130" t="str">
        <f t="shared" si="111"/>
        <v>#REF!</v>
      </c>
      <c r="IB13" s="130" t="str">
        <f t="shared" si="112"/>
        <v>#REF!</v>
      </c>
      <c r="IC13" s="130" t="str">
        <f t="shared" si="113"/>
        <v>#REF!</v>
      </c>
      <c r="ID13" s="263" t="str">
        <f t="shared" si="114"/>
        <v>#REF!</v>
      </c>
      <c r="IF13" s="261">
        <f t="shared" si="115"/>
        <v>0</v>
      </c>
      <c r="IG13" s="130" t="str">
        <f t="shared" si="116"/>
        <v>#REF!</v>
      </c>
      <c r="IH13" s="130" t="str">
        <f t="shared" si="117"/>
        <v>#REF!</v>
      </c>
      <c r="II13" s="130" t="str">
        <f t="shared" si="118"/>
        <v>#REF!</v>
      </c>
      <c r="IJ13" s="130" t="str">
        <f t="shared" si="119"/>
        <v>#REF!</v>
      </c>
      <c r="IK13" s="130" t="str">
        <f t="shared" si="120"/>
        <v>#REF!</v>
      </c>
      <c r="IL13" s="130" t="str">
        <f t="shared" si="121"/>
        <v>#REF!</v>
      </c>
      <c r="IM13" s="130" t="str">
        <f t="shared" si="122"/>
        <v>#REF!</v>
      </c>
      <c r="IN13" s="130" t="str">
        <f t="shared" si="123"/>
        <v>#REF!</v>
      </c>
      <c r="IO13" s="130" t="str">
        <f t="shared" si="124"/>
        <v>#REF!</v>
      </c>
      <c r="IP13" s="263" t="str">
        <f t="shared" si="125"/>
        <v>#REF!</v>
      </c>
      <c r="IQ13" s="263"/>
      <c r="IR13" s="264" t="str">
        <f t="shared" si="126"/>
        <v>#REF!</v>
      </c>
      <c r="IS13" s="265" t="str">
        <f t="shared" si="127"/>
        <v>#REF!</v>
      </c>
      <c r="IT13" s="255"/>
      <c r="IU13" s="266" t="str">
        <f t="shared" si="128"/>
        <v>#REF!</v>
      </c>
      <c r="IV13" s="267" t="str">
        <f t="shared" si="129"/>
        <v>#REF!</v>
      </c>
      <c r="IW13" s="268" t="str">
        <f t="shared" si="130"/>
        <v>#REF!</v>
      </c>
    </row>
    <row r="14" outlineLevel="1">
      <c r="B14" s="259" t="str">
        <f>'BUDGET INPUTS (Y2)'!A45</f>
        <v>#REF!</v>
      </c>
      <c r="C14" s="260">
        <v>1.0</v>
      </c>
      <c r="D14" s="259"/>
      <c r="E14" s="261">
        <f>'Y1 REPORTING'!D17+'Y1 REPORTING'!AV17+'Y1 REPORTING'!CZ17</f>
        <v>0</v>
      </c>
      <c r="F14" s="261">
        <f>'Y1 REPORTING'!F17+'Y1 REPORTING'!AX17+'Y1 REPORTING'!DB17</f>
        <v>0</v>
      </c>
      <c r="G14" s="261">
        <f>'Y1 REPORTING'!H17+'Y1 REPORTING'!AZ17+'Y1 REPORTING'!DD17</f>
        <v>0</v>
      </c>
      <c r="H14" s="261">
        <f>'Y1 REPORTING'!J17+'Y1 REPORTING'!BB17+'Y1 REPORTING'!DF17</f>
        <v>0</v>
      </c>
      <c r="I14" s="261">
        <f>'Y1 REPORTING'!L17+'Y1 REPORTING'!BD17+'Y1 REPORTING'!DH17</f>
        <v>0</v>
      </c>
      <c r="J14" s="261">
        <f>'Y1 REPORTING'!N17+'Y1 REPORTING'!BF17+'Y1 REPORTING'!DJ17</f>
        <v>0</v>
      </c>
      <c r="K14" s="261">
        <f>'Y1 REPORTING'!P17+'Y1 REPORTING'!BH17+'Y1 REPORTING'!DL17</f>
        <v>0</v>
      </c>
      <c r="L14" s="261">
        <f>'Y1 REPORTING'!R17+'Y1 REPORTING'!BJ17+'Y1 REPORTING'!DN17</f>
        <v>0</v>
      </c>
      <c r="M14" s="261">
        <f>'Y1 REPORTING'!T17+'Y1 REPORTING'!BL17+'Y1 REPORTING'!DP17</f>
        <v>0</v>
      </c>
      <c r="N14" s="261">
        <f>'Y1 REPORTING'!V17+'Y1 REPORTING'!BN17+'Y1 REPORTING'!DR17</f>
        <v>0</v>
      </c>
      <c r="O14" s="262">
        <f t="shared" si="2"/>
        <v>0</v>
      </c>
      <c r="Q14" s="130" t="str">
        <f>'BUDGET INPUTS (Y2)'!$D$45*'BUDGET INPUTS (Y2)'!F45*$Q$6</f>
        <v>#REF!</v>
      </c>
      <c r="R14" s="130" t="str">
        <f>'BUDGET INPUTS (Y2)'!$D$45*'BUDGET INPUTS (Y2)'!G45*$Q$6</f>
        <v>#REF!</v>
      </c>
      <c r="S14" s="130" t="str">
        <f>'BUDGET INPUTS (Y2)'!$D$45*'BUDGET INPUTS (Y2)'!H45*$Q$6</f>
        <v>#REF!</v>
      </c>
      <c r="T14" s="130" t="str">
        <f>'BUDGET INPUTS (Y2)'!$D$45*'BUDGET INPUTS (Y2)'!I45*$Q$6</f>
        <v>#REF!</v>
      </c>
      <c r="U14" s="130" t="str">
        <f>'BUDGET INPUTS (Y2)'!$D$45*'BUDGET INPUTS (Y2)'!J45*$Q$6</f>
        <v>#REF!</v>
      </c>
      <c r="V14" s="130" t="str">
        <f>'BUDGET INPUTS (Y2)'!$D$45*'BUDGET INPUTS (Y2)'!K45*$Q$6</f>
        <v>#REF!</v>
      </c>
      <c r="W14" s="130" t="str">
        <f>'BUDGET INPUTS (Y2)'!$D$45*'BUDGET INPUTS (Y2)'!L45*$Q$6</f>
        <v>#REF!</v>
      </c>
      <c r="X14" s="130" t="str">
        <f>'BUDGET INPUTS (Y2)'!$D$45*'BUDGET INPUTS (Y2)'!M45*$Q$6</f>
        <v>#REF!</v>
      </c>
      <c r="Y14" s="130" t="str">
        <f>'BUDGET INPUTS (Y2)'!$D$45*'BUDGET INPUTS (Y2)'!N45*$Q$6</f>
        <v>#REF!</v>
      </c>
      <c r="Z14" s="130" t="str">
        <f>'BUDGET INPUTS (Y2)'!$D$45*'BUDGET INPUTS (Y2)'!O45*$Q$6</f>
        <v>#REF!</v>
      </c>
      <c r="AA14" s="263" t="str">
        <f t="shared" si="3"/>
        <v>#REF!</v>
      </c>
      <c r="AC14" s="130" t="str">
        <f>'BUDGET INPUTS (Y2)'!$D$45*'BUDGET INPUTS (Y2)'!R45*$AC$6</f>
        <v>#REF!</v>
      </c>
      <c r="AD14" s="130" t="str">
        <f>'BUDGET INPUTS (Y2)'!$D$45*'BUDGET INPUTS (Y2)'!S45*$AC$6</f>
        <v>#REF!</v>
      </c>
      <c r="AE14" s="130" t="str">
        <f>'BUDGET INPUTS (Y2)'!$D$45*'BUDGET INPUTS (Y2)'!T45*$AC$6</f>
        <v>#REF!</v>
      </c>
      <c r="AF14" s="130" t="str">
        <f>'BUDGET INPUTS (Y2)'!$D$45*'BUDGET INPUTS (Y2)'!U45*$AC$6</f>
        <v>#REF!</v>
      </c>
      <c r="AG14" s="130" t="str">
        <f>'BUDGET INPUTS (Y2)'!$D$45*'BUDGET INPUTS (Y2)'!V45*$AC$6</f>
        <v>#REF!</v>
      </c>
      <c r="AH14" s="130" t="str">
        <f>'BUDGET INPUTS (Y2)'!$D$45*'BUDGET INPUTS (Y2)'!W45*$AC$6</f>
        <v>#REF!</v>
      </c>
      <c r="AI14" s="130" t="str">
        <f>'BUDGET INPUTS (Y2)'!$D$45*'BUDGET INPUTS (Y2)'!X45*$AC$6</f>
        <v>#REF!</v>
      </c>
      <c r="AJ14" s="130" t="str">
        <f>'BUDGET INPUTS (Y2)'!$D$45*'BUDGET INPUTS (Y2)'!Y45*$AC$6</f>
        <v>#REF!</v>
      </c>
      <c r="AK14" s="130" t="str">
        <f>'BUDGET INPUTS (Y2)'!$D$45*'BUDGET INPUTS (Y2)'!Z45*$AC$6</f>
        <v>#REF!</v>
      </c>
      <c r="AL14" s="130" t="str">
        <f>'BUDGET INPUTS (Y2)'!$D$45*'BUDGET INPUTS (Y2)'!AA45*$AC$6</f>
        <v>#REF!</v>
      </c>
      <c r="AM14" s="263" t="str">
        <f t="shared" si="4"/>
        <v>#REF!</v>
      </c>
      <c r="AO14" s="130" t="str">
        <f>'BUDGET INPUTS (Y2)'!$D$45*'BUDGET INPUTS (Y2)'!AD45*$AO$6</f>
        <v>#REF!</v>
      </c>
      <c r="AP14" s="130" t="str">
        <f>'BUDGET INPUTS (Y2)'!$D$45*'BUDGET INPUTS (Y2)'!AE45*$AO$6</f>
        <v>#REF!</v>
      </c>
      <c r="AQ14" s="130" t="str">
        <f>'BUDGET INPUTS (Y2)'!$D$45*'BUDGET INPUTS (Y2)'!AF45*$AO$6</f>
        <v>#REF!</v>
      </c>
      <c r="AR14" s="130" t="str">
        <f>'BUDGET INPUTS (Y2)'!$D$45*'BUDGET INPUTS (Y2)'!AG45*$AO$6</f>
        <v>#REF!</v>
      </c>
      <c r="AS14" s="130" t="str">
        <f>'BUDGET INPUTS (Y2)'!$D$45*'BUDGET INPUTS (Y2)'!AH45*$AO$6</f>
        <v>#REF!</v>
      </c>
      <c r="AT14" s="130" t="str">
        <f>'BUDGET INPUTS (Y2)'!$D$45*'BUDGET INPUTS (Y2)'!AI45*$AO$6</f>
        <v>#REF!</v>
      </c>
      <c r="AU14" s="130" t="str">
        <f>'BUDGET INPUTS (Y2)'!$D$45*'BUDGET INPUTS (Y2)'!AJ45*$AO$6</f>
        <v>#REF!</v>
      </c>
      <c r="AV14" s="130" t="str">
        <f>'BUDGET INPUTS (Y2)'!$D$45*'BUDGET INPUTS (Y2)'!AK45*$AO$6</f>
        <v>#REF!</v>
      </c>
      <c r="AW14" s="130" t="str">
        <f>'BUDGET INPUTS (Y2)'!$D$45*'BUDGET INPUTS (Y2)'!AL45*$AO$6</f>
        <v>#REF!</v>
      </c>
      <c r="AX14" s="130" t="str">
        <f>'BUDGET INPUTS (Y2)'!$D$45*'BUDGET INPUTS (Y2)'!AM45*$AO$6</f>
        <v>#REF!</v>
      </c>
      <c r="AY14" s="263" t="str">
        <f t="shared" si="5"/>
        <v>#REF!</v>
      </c>
      <c r="BA14" s="130" t="str">
        <f>'BUDGET INPUTS (Y2)'!$D$45*'BUDGET INPUTS (Y2)'!AP45*$BA$6</f>
        <v>#REF!</v>
      </c>
      <c r="BB14" s="130" t="str">
        <f>'BUDGET INPUTS (Y2)'!$D$45*'BUDGET INPUTS (Y2)'!AQ45*$BA$6</f>
        <v>#REF!</v>
      </c>
      <c r="BC14" s="130" t="str">
        <f>'BUDGET INPUTS (Y2)'!$D$45*'BUDGET INPUTS (Y2)'!AR45*$BA$6</f>
        <v>#REF!</v>
      </c>
      <c r="BD14" s="130" t="str">
        <f>'BUDGET INPUTS (Y2)'!$D$45*'BUDGET INPUTS (Y2)'!AS45*$BA$6</f>
        <v>#REF!</v>
      </c>
      <c r="BE14" s="130" t="str">
        <f>'BUDGET INPUTS (Y2)'!$D$45*'BUDGET INPUTS (Y2)'!AT45*$BA$6</f>
        <v>#REF!</v>
      </c>
      <c r="BF14" s="130" t="str">
        <f>'BUDGET INPUTS (Y2)'!$D$45*'BUDGET INPUTS (Y2)'!AU45*$BA$6</f>
        <v>#REF!</v>
      </c>
      <c r="BG14" s="130" t="str">
        <f>'BUDGET INPUTS (Y2)'!$D$45*'BUDGET INPUTS (Y2)'!AV45*$BA$6</f>
        <v>#REF!</v>
      </c>
      <c r="BH14" s="130" t="str">
        <f>'BUDGET INPUTS (Y2)'!$D$45*'BUDGET INPUTS (Y2)'!AW45*$BA$6</f>
        <v>#REF!</v>
      </c>
      <c r="BI14" s="130" t="str">
        <f>'BUDGET INPUTS (Y2)'!$D$45*'BUDGET INPUTS (Y2)'!AX45*$BA$6</f>
        <v>#REF!</v>
      </c>
      <c r="BJ14" s="130" t="str">
        <f>'BUDGET INPUTS (Y2)'!$D$45*'BUDGET INPUTS (Y2)'!AY45*$BA$6</f>
        <v>#REF!</v>
      </c>
      <c r="BK14" s="263" t="str">
        <f t="shared" si="6"/>
        <v>#REF!</v>
      </c>
      <c r="BM14" s="130" t="str">
        <f>'BUDGET INPUTS (Y2)'!$D$45*'BUDGET INPUTS (Y2)'!BB45*$BM$6</f>
        <v>#REF!</v>
      </c>
      <c r="BN14" s="130" t="str">
        <f>'BUDGET INPUTS (Y2)'!$D$45*'BUDGET INPUTS (Y2)'!BC45*$BM$6</f>
        <v>#REF!</v>
      </c>
      <c r="BO14" s="130" t="str">
        <f>'BUDGET INPUTS (Y2)'!$D$45*'BUDGET INPUTS (Y2)'!BD45*$BM$6</f>
        <v>#REF!</v>
      </c>
      <c r="BP14" s="130" t="str">
        <f>'BUDGET INPUTS (Y2)'!$D$45*'BUDGET INPUTS (Y2)'!BE45*$BM$6</f>
        <v>#REF!</v>
      </c>
      <c r="BQ14" s="130" t="str">
        <f>'BUDGET INPUTS (Y2)'!$D$45*'BUDGET INPUTS (Y2)'!BF45*$BM$6</f>
        <v>#REF!</v>
      </c>
      <c r="BR14" s="130" t="str">
        <f>'BUDGET INPUTS (Y2)'!$D$45*'BUDGET INPUTS (Y2)'!BG45*$BM$6</f>
        <v>#REF!</v>
      </c>
      <c r="BS14" s="130" t="str">
        <f>'BUDGET INPUTS (Y2)'!$D$45*'BUDGET INPUTS (Y2)'!BH45*$BM$6</f>
        <v>#REF!</v>
      </c>
      <c r="BT14" s="130" t="str">
        <f>'BUDGET INPUTS (Y2)'!$D$45*'BUDGET INPUTS (Y2)'!BI45*$BM$6</f>
        <v>#REF!</v>
      </c>
      <c r="BU14" s="130" t="str">
        <f>'BUDGET INPUTS (Y2)'!$D$45*'BUDGET INPUTS (Y2)'!BJ45*$BM$6</f>
        <v>#REF!</v>
      </c>
      <c r="BV14" s="130" t="str">
        <f>'BUDGET INPUTS (Y2)'!$D$45*'BUDGET INPUTS (Y2)'!BK45*$BM$6</f>
        <v>#REF!</v>
      </c>
      <c r="BW14" s="263" t="str">
        <f t="shared" si="7"/>
        <v>#REF!</v>
      </c>
      <c r="BY14" s="130" t="str">
        <f>'BUDGET INPUTS (Y2)'!$D$45*'BUDGET INPUTS (Y2)'!BN45*$BY$6</f>
        <v>#REF!</v>
      </c>
      <c r="BZ14" s="130" t="str">
        <f>'BUDGET INPUTS (Y2)'!$D$45*'BUDGET INPUTS (Y2)'!BO45*$BY$6</f>
        <v>#REF!</v>
      </c>
      <c r="CA14" s="130" t="str">
        <f>'BUDGET INPUTS (Y2)'!$D$45*'BUDGET INPUTS (Y2)'!BP45*$BY$6</f>
        <v>#REF!</v>
      </c>
      <c r="CB14" s="130" t="str">
        <f>'BUDGET INPUTS (Y2)'!$D$45*'BUDGET INPUTS (Y2)'!BQ45*$BY$6</f>
        <v>#REF!</v>
      </c>
      <c r="CC14" s="130" t="str">
        <f>'BUDGET INPUTS (Y2)'!$D$45*'BUDGET INPUTS (Y2)'!BR45*$BY$6</f>
        <v>#REF!</v>
      </c>
      <c r="CD14" s="130" t="str">
        <f>'BUDGET INPUTS (Y2)'!$D$45*'BUDGET INPUTS (Y2)'!BS45*$BY$6</f>
        <v>#REF!</v>
      </c>
      <c r="CE14" s="130" t="str">
        <f>'BUDGET INPUTS (Y2)'!$D$45*'BUDGET INPUTS (Y2)'!BT45*$BY$6</f>
        <v>#REF!</v>
      </c>
      <c r="CF14" s="130" t="str">
        <f>'BUDGET INPUTS (Y2)'!$D$45*'BUDGET INPUTS (Y2)'!BU45*$BY$6</f>
        <v>#REF!</v>
      </c>
      <c r="CG14" s="130" t="str">
        <f>'BUDGET INPUTS (Y2)'!$D$45*'BUDGET INPUTS (Y2)'!BV45*$BY$6</f>
        <v>#REF!</v>
      </c>
      <c r="CH14" s="130" t="str">
        <f>'BUDGET INPUTS (Y2)'!$D$45*'BUDGET INPUTS (Y2)'!BW45*$BY$6</f>
        <v>#REF!</v>
      </c>
      <c r="CI14" s="263" t="str">
        <f t="shared" si="8"/>
        <v>#REF!</v>
      </c>
      <c r="CK14" s="130" t="str">
        <f>'BUDGET INPUTS (Y2)'!$D$45*'BUDGET INPUTS (Y2)'!BZ45*$CK$6</f>
        <v>#REF!</v>
      </c>
      <c r="CL14" s="130" t="str">
        <f>'BUDGET INPUTS (Y2)'!$D$45*'BUDGET INPUTS (Y2)'!CA45*$CK$6</f>
        <v>#REF!</v>
      </c>
      <c r="CM14" s="130" t="str">
        <f>'BUDGET INPUTS (Y2)'!$D$45*'BUDGET INPUTS (Y2)'!CB45*$CK$6</f>
        <v>#REF!</v>
      </c>
      <c r="CN14" s="130" t="str">
        <f>'BUDGET INPUTS (Y2)'!$D$45*'BUDGET INPUTS (Y2)'!CC45*$CK$6</f>
        <v>#REF!</v>
      </c>
      <c r="CO14" s="130" t="str">
        <f>'BUDGET INPUTS (Y2)'!$D$45*'BUDGET INPUTS (Y2)'!CD45*$CK$6</f>
        <v>#REF!</v>
      </c>
      <c r="CP14" s="130" t="str">
        <f>'BUDGET INPUTS (Y2)'!$D$45*'BUDGET INPUTS (Y2)'!CE45*$CK$6</f>
        <v>#REF!</v>
      </c>
      <c r="CQ14" s="130" t="str">
        <f>'BUDGET INPUTS (Y2)'!$D$45*'BUDGET INPUTS (Y2)'!CF45*$CK$6</f>
        <v>#REF!</v>
      </c>
      <c r="CR14" s="130" t="str">
        <f>'BUDGET INPUTS (Y2)'!$D$45*'BUDGET INPUTS (Y2)'!CG45*$CK$6</f>
        <v>#REF!</v>
      </c>
      <c r="CS14" s="130" t="str">
        <f>'BUDGET INPUTS (Y2)'!$D$45*'BUDGET INPUTS (Y2)'!CH45*$CK$6</f>
        <v>#REF!</v>
      </c>
      <c r="CT14" s="130" t="str">
        <f>'BUDGET INPUTS (Y2)'!$D$45*'BUDGET INPUTS (Y2)'!CI45*$CK$6</f>
        <v>#REF!</v>
      </c>
      <c r="CU14" s="263" t="str">
        <f t="shared" si="9"/>
        <v>#REF!</v>
      </c>
      <c r="CW14" s="130" t="str">
        <f>'BUDGET INPUTS (Y2)'!$D$45*'BUDGET INPUTS (Y2)'!CL45*$CW$6</f>
        <v>#REF!</v>
      </c>
      <c r="CX14" s="130" t="str">
        <f>'BUDGET INPUTS (Y2)'!$D$45*'BUDGET INPUTS (Y2)'!CM45*$CW$6</f>
        <v>#REF!</v>
      </c>
      <c r="CY14" s="130" t="str">
        <f>'BUDGET INPUTS (Y2)'!$D$45*'BUDGET INPUTS (Y2)'!CN45*$CW$6</f>
        <v>#REF!</v>
      </c>
      <c r="CZ14" s="130" t="str">
        <f>'BUDGET INPUTS (Y2)'!$D$45*'BUDGET INPUTS (Y2)'!CO45*$CW$6</f>
        <v>#REF!</v>
      </c>
      <c r="DA14" s="130" t="str">
        <f>'BUDGET INPUTS (Y2)'!$D$45*'BUDGET INPUTS (Y2)'!CP45*$CW$6</f>
        <v>#REF!</v>
      </c>
      <c r="DB14" s="130" t="str">
        <f>'BUDGET INPUTS (Y2)'!$D$45*'BUDGET INPUTS (Y2)'!CQ45*$CW$6</f>
        <v>#REF!</v>
      </c>
      <c r="DC14" s="130" t="str">
        <f>'BUDGET INPUTS (Y2)'!$D$45*'BUDGET INPUTS (Y2)'!CR45*$CW$6</f>
        <v>#REF!</v>
      </c>
      <c r="DD14" s="130" t="str">
        <f>'BUDGET INPUTS (Y2)'!$D$45*'BUDGET INPUTS (Y2)'!CS45*$CW$6</f>
        <v>#REF!</v>
      </c>
      <c r="DE14" s="130" t="str">
        <f>'BUDGET INPUTS (Y2)'!$D$45*'BUDGET INPUTS (Y2)'!CT45*$CW$6</f>
        <v>#REF!</v>
      </c>
      <c r="DF14" s="130" t="str">
        <f>'BUDGET INPUTS (Y2)'!$D$45*'BUDGET INPUTS (Y2)'!CU45*$CW$6</f>
        <v>#REF!</v>
      </c>
      <c r="DG14" s="263" t="str">
        <f t="shared" si="10"/>
        <v>#REF!</v>
      </c>
      <c r="DI14" s="130" t="str">
        <f>'BUDGET INPUTS (Y2)'!$D$45*'BUDGET INPUTS (Y2)'!CX45*$DI$6</f>
        <v>#REF!</v>
      </c>
      <c r="DJ14" s="130" t="str">
        <f>'BUDGET INPUTS (Y2)'!$D$45*'BUDGET INPUTS (Y2)'!CY45*$DI$6</f>
        <v>#REF!</v>
      </c>
      <c r="DK14" s="130" t="str">
        <f>'BUDGET INPUTS (Y2)'!$D$45*'BUDGET INPUTS (Y2)'!CZ45*$DI$6</f>
        <v>#REF!</v>
      </c>
      <c r="DL14" s="130" t="str">
        <f>'BUDGET INPUTS (Y2)'!$D$45*'BUDGET INPUTS (Y2)'!DA45*$DI$6</f>
        <v>#REF!</v>
      </c>
      <c r="DM14" s="130" t="str">
        <f>'BUDGET INPUTS (Y2)'!$D$45*'BUDGET INPUTS (Y2)'!DB45*$DI$6</f>
        <v>#REF!</v>
      </c>
      <c r="DN14" s="130" t="str">
        <f>'BUDGET INPUTS (Y2)'!$D$45*'BUDGET INPUTS (Y2)'!DC45*$DI$6</f>
        <v>#REF!</v>
      </c>
      <c r="DO14" s="130" t="str">
        <f>'BUDGET INPUTS (Y2)'!$D$45*'BUDGET INPUTS (Y2)'!DD45*$DI$6</f>
        <v>#REF!</v>
      </c>
      <c r="DP14" s="130" t="str">
        <f>'BUDGET INPUTS (Y2)'!$D$45*'BUDGET INPUTS (Y2)'!DE45*$DI$6</f>
        <v>#REF!</v>
      </c>
      <c r="DQ14" s="130" t="str">
        <f>'BUDGET INPUTS (Y2)'!$D$45*'BUDGET INPUTS (Y2)'!DF45*$DI$6</f>
        <v>#REF!</v>
      </c>
      <c r="DR14" s="130" t="str">
        <f>'BUDGET INPUTS (Y2)'!$D$45*'BUDGET INPUTS (Y2)'!DG45*$DI$6</f>
        <v>#REF!</v>
      </c>
      <c r="DS14" s="263" t="str">
        <f t="shared" si="11"/>
        <v>#REF!</v>
      </c>
      <c r="DT14" s="263"/>
      <c r="DU14" s="264" t="str">
        <f t="shared" si="12"/>
        <v>#REF!</v>
      </c>
      <c r="DV14" s="265" t="str">
        <f t="shared" si="13"/>
        <v>#REF!</v>
      </c>
      <c r="DW14" s="255"/>
      <c r="DX14" s="266" t="str">
        <f t="shared" si="131"/>
        <v>#REF!</v>
      </c>
      <c r="DY14" s="267" t="str">
        <f t="shared" si="14"/>
        <v>#REF!</v>
      </c>
      <c r="DZ14" s="268" t="str">
        <f t="shared" si="15"/>
        <v>#REF!</v>
      </c>
      <c r="EB14" s="261">
        <f t="shared" si="16"/>
        <v>0</v>
      </c>
      <c r="EC14" s="130" t="str">
        <f t="shared" si="17"/>
        <v>#REF!</v>
      </c>
      <c r="ED14" s="130" t="str">
        <f t="shared" si="18"/>
        <v>#REF!</v>
      </c>
      <c r="EE14" s="130" t="str">
        <f t="shared" si="19"/>
        <v>#REF!</v>
      </c>
      <c r="EF14" s="130" t="str">
        <f t="shared" si="20"/>
        <v>#REF!</v>
      </c>
      <c r="EG14" s="130" t="str">
        <f t="shared" si="21"/>
        <v>#REF!</v>
      </c>
      <c r="EH14" s="130" t="str">
        <f t="shared" si="22"/>
        <v>#REF!</v>
      </c>
      <c r="EI14" s="130" t="str">
        <f t="shared" si="23"/>
        <v>#REF!</v>
      </c>
      <c r="EJ14" s="130" t="str">
        <f t="shared" si="24"/>
        <v>#REF!</v>
      </c>
      <c r="EK14" s="130" t="str">
        <f t="shared" si="25"/>
        <v>#REF!</v>
      </c>
      <c r="EL14" s="263" t="str">
        <f t="shared" si="26"/>
        <v>#REF!</v>
      </c>
      <c r="EN14" s="261">
        <f t="shared" si="27"/>
        <v>0</v>
      </c>
      <c r="EO14" s="130" t="str">
        <f t="shared" si="28"/>
        <v>#REF!</v>
      </c>
      <c r="EP14" s="130" t="str">
        <f t="shared" si="29"/>
        <v>#REF!</v>
      </c>
      <c r="EQ14" s="130" t="str">
        <f t="shared" si="30"/>
        <v>#REF!</v>
      </c>
      <c r="ER14" s="130" t="str">
        <f t="shared" si="31"/>
        <v>#REF!</v>
      </c>
      <c r="ES14" s="130" t="str">
        <f t="shared" si="32"/>
        <v>#REF!</v>
      </c>
      <c r="ET14" s="130" t="str">
        <f t="shared" si="33"/>
        <v>#REF!</v>
      </c>
      <c r="EU14" s="130" t="str">
        <f t="shared" si="34"/>
        <v>#REF!</v>
      </c>
      <c r="EV14" s="130" t="str">
        <f t="shared" si="35"/>
        <v>#REF!</v>
      </c>
      <c r="EW14" s="130" t="str">
        <f t="shared" si="36"/>
        <v>#REF!</v>
      </c>
      <c r="EX14" s="263" t="str">
        <f t="shared" si="37"/>
        <v>#REF!</v>
      </c>
      <c r="EZ14" s="261">
        <f t="shared" si="38"/>
        <v>0</v>
      </c>
      <c r="FA14" s="130" t="str">
        <f t="shared" si="39"/>
        <v>#REF!</v>
      </c>
      <c r="FB14" s="130" t="str">
        <f t="shared" si="40"/>
        <v>#REF!</v>
      </c>
      <c r="FC14" s="130" t="str">
        <f t="shared" si="41"/>
        <v>#REF!</v>
      </c>
      <c r="FD14" s="130" t="str">
        <f t="shared" si="42"/>
        <v>#REF!</v>
      </c>
      <c r="FE14" s="130" t="str">
        <f t="shared" si="43"/>
        <v>#REF!</v>
      </c>
      <c r="FF14" s="130" t="str">
        <f t="shared" si="44"/>
        <v>#REF!</v>
      </c>
      <c r="FG14" s="130" t="str">
        <f t="shared" si="45"/>
        <v>#REF!</v>
      </c>
      <c r="FH14" s="130" t="str">
        <f t="shared" si="46"/>
        <v>#REF!</v>
      </c>
      <c r="FI14" s="130" t="str">
        <f t="shared" si="47"/>
        <v>#REF!</v>
      </c>
      <c r="FJ14" s="263" t="str">
        <f t="shared" si="48"/>
        <v>#REF!</v>
      </c>
      <c r="FL14" s="261">
        <f t="shared" si="49"/>
        <v>0</v>
      </c>
      <c r="FM14" s="130" t="str">
        <f t="shared" si="50"/>
        <v>#REF!</v>
      </c>
      <c r="FN14" s="130" t="str">
        <f t="shared" si="51"/>
        <v>#REF!</v>
      </c>
      <c r="FO14" s="130" t="str">
        <f t="shared" si="52"/>
        <v>#REF!</v>
      </c>
      <c r="FP14" s="130" t="str">
        <f t="shared" si="53"/>
        <v>#REF!</v>
      </c>
      <c r="FQ14" s="130" t="str">
        <f t="shared" si="54"/>
        <v>#REF!</v>
      </c>
      <c r="FR14" s="130" t="str">
        <f t="shared" si="55"/>
        <v>#REF!</v>
      </c>
      <c r="FS14" s="130" t="str">
        <f t="shared" si="56"/>
        <v>#REF!</v>
      </c>
      <c r="FT14" s="130" t="str">
        <f t="shared" si="57"/>
        <v>#REF!</v>
      </c>
      <c r="FU14" s="130" t="str">
        <f t="shared" si="58"/>
        <v>#REF!</v>
      </c>
      <c r="FV14" s="263" t="str">
        <f t="shared" si="59"/>
        <v>#REF!</v>
      </c>
      <c r="FX14" s="261">
        <f t="shared" si="60"/>
        <v>0</v>
      </c>
      <c r="FY14" s="130" t="str">
        <f t="shared" si="61"/>
        <v>#REF!</v>
      </c>
      <c r="FZ14" s="130" t="str">
        <f t="shared" si="62"/>
        <v>#REF!</v>
      </c>
      <c r="GA14" s="130" t="str">
        <f t="shared" si="63"/>
        <v>#REF!</v>
      </c>
      <c r="GB14" s="130" t="str">
        <f t="shared" si="64"/>
        <v>#REF!</v>
      </c>
      <c r="GC14" s="130" t="str">
        <f t="shared" si="65"/>
        <v>#REF!</v>
      </c>
      <c r="GD14" s="130" t="str">
        <f t="shared" si="66"/>
        <v>#REF!</v>
      </c>
      <c r="GE14" s="130" t="str">
        <f t="shared" si="67"/>
        <v>#REF!</v>
      </c>
      <c r="GF14" s="130" t="str">
        <f t="shared" si="68"/>
        <v>#REF!</v>
      </c>
      <c r="GG14" s="130" t="str">
        <f t="shared" si="69"/>
        <v>#REF!</v>
      </c>
      <c r="GH14" s="263" t="str">
        <f t="shared" si="70"/>
        <v>#REF!</v>
      </c>
      <c r="GJ14" s="261">
        <f t="shared" si="71"/>
        <v>0</v>
      </c>
      <c r="GK14" s="130" t="str">
        <f t="shared" si="72"/>
        <v>#REF!</v>
      </c>
      <c r="GL14" s="130" t="str">
        <f t="shared" si="73"/>
        <v>#REF!</v>
      </c>
      <c r="GM14" s="130" t="str">
        <f t="shared" si="74"/>
        <v>#REF!</v>
      </c>
      <c r="GN14" s="130" t="str">
        <f t="shared" si="75"/>
        <v>#REF!</v>
      </c>
      <c r="GO14" s="130" t="str">
        <f t="shared" si="76"/>
        <v>#REF!</v>
      </c>
      <c r="GP14" s="130" t="str">
        <f t="shared" si="77"/>
        <v>#REF!</v>
      </c>
      <c r="GQ14" s="130" t="str">
        <f t="shared" si="78"/>
        <v>#REF!</v>
      </c>
      <c r="GR14" s="130" t="str">
        <f t="shared" si="79"/>
        <v>#REF!</v>
      </c>
      <c r="GS14" s="130" t="str">
        <f t="shared" si="80"/>
        <v>#REF!</v>
      </c>
      <c r="GT14" s="263" t="str">
        <f t="shared" si="81"/>
        <v>#REF!</v>
      </c>
      <c r="GV14" s="261">
        <f t="shared" si="82"/>
        <v>0</v>
      </c>
      <c r="GW14" s="130" t="str">
        <f t="shared" si="83"/>
        <v>#REF!</v>
      </c>
      <c r="GX14" s="130" t="str">
        <f t="shared" si="84"/>
        <v>#REF!</v>
      </c>
      <c r="GY14" s="130" t="str">
        <f t="shared" si="85"/>
        <v>#REF!</v>
      </c>
      <c r="GZ14" s="130" t="str">
        <f t="shared" si="86"/>
        <v>#REF!</v>
      </c>
      <c r="HA14" s="130" t="str">
        <f t="shared" si="87"/>
        <v>#REF!</v>
      </c>
      <c r="HB14" s="130" t="str">
        <f t="shared" si="88"/>
        <v>#REF!</v>
      </c>
      <c r="HC14" s="130" t="str">
        <f t="shared" si="89"/>
        <v>#REF!</v>
      </c>
      <c r="HD14" s="130" t="str">
        <f t="shared" si="90"/>
        <v>#REF!</v>
      </c>
      <c r="HE14" s="130" t="str">
        <f t="shared" si="91"/>
        <v>#REF!</v>
      </c>
      <c r="HF14" s="263" t="str">
        <f t="shared" si="92"/>
        <v>#REF!</v>
      </c>
      <c r="HH14" s="261">
        <f t="shared" si="93"/>
        <v>0</v>
      </c>
      <c r="HI14" s="130" t="str">
        <f t="shared" si="94"/>
        <v>#REF!</v>
      </c>
      <c r="HJ14" s="130" t="str">
        <f t="shared" si="95"/>
        <v>#REF!</v>
      </c>
      <c r="HK14" s="130" t="str">
        <f t="shared" si="96"/>
        <v>#REF!</v>
      </c>
      <c r="HL14" s="130" t="str">
        <f t="shared" si="97"/>
        <v>#REF!</v>
      </c>
      <c r="HM14" s="130" t="str">
        <f t="shared" si="98"/>
        <v>#REF!</v>
      </c>
      <c r="HN14" s="130" t="str">
        <f t="shared" si="99"/>
        <v>#REF!</v>
      </c>
      <c r="HO14" s="130" t="str">
        <f t="shared" si="100"/>
        <v>#REF!</v>
      </c>
      <c r="HP14" s="130" t="str">
        <f t="shared" si="101"/>
        <v>#REF!</v>
      </c>
      <c r="HQ14" s="130" t="str">
        <f t="shared" si="102"/>
        <v>#REF!</v>
      </c>
      <c r="HR14" s="263" t="str">
        <f t="shared" si="103"/>
        <v>#REF!</v>
      </c>
      <c r="HT14" s="261">
        <f t="shared" si="104"/>
        <v>0</v>
      </c>
      <c r="HU14" s="130" t="str">
        <f t="shared" si="105"/>
        <v>#REF!</v>
      </c>
      <c r="HV14" s="130" t="str">
        <f t="shared" si="106"/>
        <v>#REF!</v>
      </c>
      <c r="HW14" s="130" t="str">
        <f t="shared" si="107"/>
        <v>#REF!</v>
      </c>
      <c r="HX14" s="130" t="str">
        <f t="shared" si="108"/>
        <v>#REF!</v>
      </c>
      <c r="HY14" s="130" t="str">
        <f t="shared" si="109"/>
        <v>#REF!</v>
      </c>
      <c r="HZ14" s="130" t="str">
        <f t="shared" si="110"/>
        <v>#REF!</v>
      </c>
      <c r="IA14" s="130" t="str">
        <f t="shared" si="111"/>
        <v>#REF!</v>
      </c>
      <c r="IB14" s="130" t="str">
        <f t="shared" si="112"/>
        <v>#REF!</v>
      </c>
      <c r="IC14" s="130" t="str">
        <f t="shared" si="113"/>
        <v>#REF!</v>
      </c>
      <c r="ID14" s="263" t="str">
        <f t="shared" si="114"/>
        <v>#REF!</v>
      </c>
      <c r="IF14" s="261">
        <f t="shared" si="115"/>
        <v>0</v>
      </c>
      <c r="IG14" s="130" t="str">
        <f t="shared" si="116"/>
        <v>#REF!</v>
      </c>
      <c r="IH14" s="130" t="str">
        <f t="shared" si="117"/>
        <v>#REF!</v>
      </c>
      <c r="II14" s="130" t="str">
        <f t="shared" si="118"/>
        <v>#REF!</v>
      </c>
      <c r="IJ14" s="130" t="str">
        <f t="shared" si="119"/>
        <v>#REF!</v>
      </c>
      <c r="IK14" s="130" t="str">
        <f t="shared" si="120"/>
        <v>#REF!</v>
      </c>
      <c r="IL14" s="130" t="str">
        <f t="shared" si="121"/>
        <v>#REF!</v>
      </c>
      <c r="IM14" s="130" t="str">
        <f t="shared" si="122"/>
        <v>#REF!</v>
      </c>
      <c r="IN14" s="130" t="str">
        <f t="shared" si="123"/>
        <v>#REF!</v>
      </c>
      <c r="IO14" s="130" t="str">
        <f t="shared" si="124"/>
        <v>#REF!</v>
      </c>
      <c r="IP14" s="263" t="str">
        <f t="shared" si="125"/>
        <v>#REF!</v>
      </c>
      <c r="IQ14" s="263"/>
      <c r="IR14" s="264" t="str">
        <f t="shared" si="126"/>
        <v>#REF!</v>
      </c>
      <c r="IS14" s="265" t="str">
        <f t="shared" si="127"/>
        <v>#REF!</v>
      </c>
      <c r="IT14" s="255"/>
      <c r="IU14" s="266" t="str">
        <f t="shared" si="128"/>
        <v>#REF!</v>
      </c>
      <c r="IV14" s="267" t="str">
        <f t="shared" si="129"/>
        <v>#REF!</v>
      </c>
      <c r="IW14" s="268" t="str">
        <f t="shared" si="130"/>
        <v>#REF!</v>
      </c>
    </row>
    <row r="15" outlineLevel="1">
      <c r="B15" s="259" t="str">
        <f>'BUDGET INPUTS (Y2)'!A46</f>
        <v>#REF!</v>
      </c>
      <c r="C15" s="260">
        <v>1.0</v>
      </c>
      <c r="D15" s="259"/>
      <c r="E15" s="261">
        <f>'Y1 REPORTING'!D18+'Y1 REPORTING'!AV18+'Y1 REPORTING'!CZ18</f>
        <v>0</v>
      </c>
      <c r="F15" s="261">
        <f>'Y1 REPORTING'!F18+'Y1 REPORTING'!AX18+'Y1 REPORTING'!DB18</f>
        <v>0</v>
      </c>
      <c r="G15" s="261">
        <f>'Y1 REPORTING'!H18+'Y1 REPORTING'!AZ18+'Y1 REPORTING'!DD18</f>
        <v>0</v>
      </c>
      <c r="H15" s="261">
        <f>'Y1 REPORTING'!J18+'Y1 REPORTING'!BB18+'Y1 REPORTING'!DF18</f>
        <v>0</v>
      </c>
      <c r="I15" s="261">
        <f>'Y1 REPORTING'!L18+'Y1 REPORTING'!BD18+'Y1 REPORTING'!DH18</f>
        <v>0</v>
      </c>
      <c r="J15" s="261">
        <f>'Y1 REPORTING'!N18+'Y1 REPORTING'!BF18+'Y1 REPORTING'!DJ18</f>
        <v>0</v>
      </c>
      <c r="K15" s="261">
        <f>'Y1 REPORTING'!P18+'Y1 REPORTING'!BH18+'Y1 REPORTING'!DL18</f>
        <v>0</v>
      </c>
      <c r="L15" s="261">
        <f>'Y1 REPORTING'!R18+'Y1 REPORTING'!BJ18+'Y1 REPORTING'!DN18</f>
        <v>0</v>
      </c>
      <c r="M15" s="261">
        <f>'Y1 REPORTING'!T18+'Y1 REPORTING'!BL18+'Y1 REPORTING'!DP18</f>
        <v>0</v>
      </c>
      <c r="N15" s="261">
        <f>'Y1 REPORTING'!V18+'Y1 REPORTING'!BN18+'Y1 REPORTING'!DR18</f>
        <v>0</v>
      </c>
      <c r="O15" s="262">
        <f t="shared" si="2"/>
        <v>0</v>
      </c>
      <c r="Q15" s="130" t="str">
        <f>'BUDGET INPUTS (Y2)'!$D$46*'BUDGET INPUTS (Y2)'!F46*$Q$6</f>
        <v>#REF!</v>
      </c>
      <c r="R15" s="130" t="str">
        <f>'BUDGET INPUTS (Y2)'!$D$46*'BUDGET INPUTS (Y2)'!G46*$Q$6</f>
        <v>#REF!</v>
      </c>
      <c r="S15" s="130" t="str">
        <f>'BUDGET INPUTS (Y2)'!$D$46*'BUDGET INPUTS (Y2)'!H46*$Q$6</f>
        <v>#REF!</v>
      </c>
      <c r="T15" s="130" t="str">
        <f>'BUDGET INPUTS (Y2)'!$D$46*'BUDGET INPUTS (Y2)'!I46*$Q$6</f>
        <v>#REF!</v>
      </c>
      <c r="U15" s="130" t="str">
        <f>'BUDGET INPUTS (Y2)'!$D$46*'BUDGET INPUTS (Y2)'!J46*$Q$6</f>
        <v>#REF!</v>
      </c>
      <c r="V15" s="130" t="str">
        <f>'BUDGET INPUTS (Y2)'!$D$46*'BUDGET INPUTS (Y2)'!K46*$Q$6</f>
        <v>#REF!</v>
      </c>
      <c r="W15" s="130" t="str">
        <f>'BUDGET INPUTS (Y2)'!$D$46*'BUDGET INPUTS (Y2)'!L46*$Q$6</f>
        <v>#REF!</v>
      </c>
      <c r="X15" s="130" t="str">
        <f>'BUDGET INPUTS (Y2)'!$D$46*'BUDGET INPUTS (Y2)'!M46*$Q$6</f>
        <v>#REF!</v>
      </c>
      <c r="Y15" s="130" t="str">
        <f>'BUDGET INPUTS (Y2)'!$D$46*'BUDGET INPUTS (Y2)'!N46*$Q$6</f>
        <v>#REF!</v>
      </c>
      <c r="Z15" s="130" t="str">
        <f>'BUDGET INPUTS (Y2)'!$D$46*'BUDGET INPUTS (Y2)'!O46*$Q$6</f>
        <v>#REF!</v>
      </c>
      <c r="AA15" s="263" t="str">
        <f t="shared" si="3"/>
        <v>#REF!</v>
      </c>
      <c r="AC15" s="130" t="str">
        <f>'BUDGET INPUTS (Y2)'!$D$46*'BUDGET INPUTS (Y2)'!R46*$AC$6</f>
        <v>#REF!</v>
      </c>
      <c r="AD15" s="130" t="str">
        <f>'BUDGET INPUTS (Y2)'!$D$46*'BUDGET INPUTS (Y2)'!S46*$AC$6</f>
        <v>#REF!</v>
      </c>
      <c r="AE15" s="130" t="str">
        <f>'BUDGET INPUTS (Y2)'!$D$46*'BUDGET INPUTS (Y2)'!T46*$AC$6</f>
        <v>#REF!</v>
      </c>
      <c r="AF15" s="130" t="str">
        <f>'BUDGET INPUTS (Y2)'!$D$46*'BUDGET INPUTS (Y2)'!U46*$AC$6</f>
        <v>#REF!</v>
      </c>
      <c r="AG15" s="130" t="str">
        <f>'BUDGET INPUTS (Y2)'!$D$46*'BUDGET INPUTS (Y2)'!V46*$AC$6</f>
        <v>#REF!</v>
      </c>
      <c r="AH15" s="130" t="str">
        <f>'BUDGET INPUTS (Y2)'!$D$46*'BUDGET INPUTS (Y2)'!W46*$AC$6</f>
        <v>#REF!</v>
      </c>
      <c r="AI15" s="130" t="str">
        <f>'BUDGET INPUTS (Y2)'!$D$46*'BUDGET INPUTS (Y2)'!X46*$AC$6</f>
        <v>#REF!</v>
      </c>
      <c r="AJ15" s="130" t="str">
        <f>'BUDGET INPUTS (Y2)'!$D$46*'BUDGET INPUTS (Y2)'!Y46*$AC$6</f>
        <v>#REF!</v>
      </c>
      <c r="AK15" s="130" t="str">
        <f>'BUDGET INPUTS (Y2)'!$D$46*'BUDGET INPUTS (Y2)'!Z46*$AC$6</f>
        <v>#REF!</v>
      </c>
      <c r="AL15" s="130" t="str">
        <f>'BUDGET INPUTS (Y2)'!$D$46*'BUDGET INPUTS (Y2)'!AA46*$AC$6</f>
        <v>#REF!</v>
      </c>
      <c r="AM15" s="263" t="str">
        <f t="shared" si="4"/>
        <v>#REF!</v>
      </c>
      <c r="AO15" s="130" t="str">
        <f>'BUDGET INPUTS (Y2)'!$D$46*'BUDGET INPUTS (Y2)'!AD46*$AO$6</f>
        <v>#REF!</v>
      </c>
      <c r="AP15" s="130" t="str">
        <f>'BUDGET INPUTS (Y2)'!$D$46*'BUDGET INPUTS (Y2)'!AE46*$AO$6</f>
        <v>#REF!</v>
      </c>
      <c r="AQ15" s="130" t="str">
        <f>'BUDGET INPUTS (Y2)'!$D$46*'BUDGET INPUTS (Y2)'!AF46*$AO$6</f>
        <v>#REF!</v>
      </c>
      <c r="AR15" s="130" t="str">
        <f>'BUDGET INPUTS (Y2)'!$D$46*'BUDGET INPUTS (Y2)'!AG46*$AO$6</f>
        <v>#REF!</v>
      </c>
      <c r="AS15" s="130" t="str">
        <f>'BUDGET INPUTS (Y2)'!$D$46*'BUDGET INPUTS (Y2)'!AH46*$AO$6</f>
        <v>#REF!</v>
      </c>
      <c r="AT15" s="130" t="str">
        <f>'BUDGET INPUTS (Y2)'!$D$46*'BUDGET INPUTS (Y2)'!AI46*$AO$6</f>
        <v>#REF!</v>
      </c>
      <c r="AU15" s="130" t="str">
        <f>'BUDGET INPUTS (Y2)'!$D$46*'BUDGET INPUTS (Y2)'!AJ46*$AO$6</f>
        <v>#REF!</v>
      </c>
      <c r="AV15" s="130" t="str">
        <f>'BUDGET INPUTS (Y2)'!$D$46*'BUDGET INPUTS (Y2)'!AK46*$AO$6</f>
        <v>#REF!</v>
      </c>
      <c r="AW15" s="130" t="str">
        <f>'BUDGET INPUTS (Y2)'!$D$46*'BUDGET INPUTS (Y2)'!AL46*$AO$6</f>
        <v>#REF!</v>
      </c>
      <c r="AX15" s="130" t="str">
        <f>'BUDGET INPUTS (Y2)'!$D$46*'BUDGET INPUTS (Y2)'!AM46*$AO$6</f>
        <v>#REF!</v>
      </c>
      <c r="AY15" s="263" t="str">
        <f t="shared" si="5"/>
        <v>#REF!</v>
      </c>
      <c r="BA15" s="130" t="str">
        <f>'BUDGET INPUTS (Y2)'!$D$46*'BUDGET INPUTS (Y2)'!AP46*$BA$6</f>
        <v>#REF!</v>
      </c>
      <c r="BB15" s="130" t="str">
        <f>'BUDGET INPUTS (Y2)'!$D$46*'BUDGET INPUTS (Y2)'!AQ46*$BA$6</f>
        <v>#REF!</v>
      </c>
      <c r="BC15" s="130" t="str">
        <f>'BUDGET INPUTS (Y2)'!$D$46*'BUDGET INPUTS (Y2)'!AR46*$BA$6</f>
        <v>#REF!</v>
      </c>
      <c r="BD15" s="130" t="str">
        <f>'BUDGET INPUTS (Y2)'!$D$46*'BUDGET INPUTS (Y2)'!AS46*$BA$6</f>
        <v>#REF!</v>
      </c>
      <c r="BE15" s="130" t="str">
        <f>'BUDGET INPUTS (Y2)'!$D$46*'BUDGET INPUTS (Y2)'!AT46*$BA$6</f>
        <v>#REF!</v>
      </c>
      <c r="BF15" s="130" t="str">
        <f>'BUDGET INPUTS (Y2)'!$D$46*'BUDGET INPUTS (Y2)'!AU46*$BA$6</f>
        <v>#REF!</v>
      </c>
      <c r="BG15" s="130" t="str">
        <f>'BUDGET INPUTS (Y2)'!$D$46*'BUDGET INPUTS (Y2)'!AV46*$BA$6</f>
        <v>#REF!</v>
      </c>
      <c r="BH15" s="130" t="str">
        <f>'BUDGET INPUTS (Y2)'!$D$46*'BUDGET INPUTS (Y2)'!AW46*$BA$6</f>
        <v>#REF!</v>
      </c>
      <c r="BI15" s="130" t="str">
        <f>'BUDGET INPUTS (Y2)'!$D$46*'BUDGET INPUTS (Y2)'!AX46*$BA$6</f>
        <v>#REF!</v>
      </c>
      <c r="BJ15" s="130" t="str">
        <f>'BUDGET INPUTS (Y2)'!$D$46*'BUDGET INPUTS (Y2)'!AY46*$BA$6</f>
        <v>#REF!</v>
      </c>
      <c r="BK15" s="263" t="str">
        <f t="shared" si="6"/>
        <v>#REF!</v>
      </c>
      <c r="BM15" s="130" t="str">
        <f>'BUDGET INPUTS (Y2)'!$D$46*'BUDGET INPUTS (Y2)'!BB46*$BM$6</f>
        <v>#REF!</v>
      </c>
      <c r="BN15" s="130" t="str">
        <f>'BUDGET INPUTS (Y2)'!$D$46*'BUDGET INPUTS (Y2)'!BC46*$BM$6</f>
        <v>#REF!</v>
      </c>
      <c r="BO15" s="130" t="str">
        <f>'BUDGET INPUTS (Y2)'!$D$46*'BUDGET INPUTS (Y2)'!BD46*$BM$6</f>
        <v>#REF!</v>
      </c>
      <c r="BP15" s="130" t="str">
        <f>'BUDGET INPUTS (Y2)'!$D$46*'BUDGET INPUTS (Y2)'!BE46*$BM$6</f>
        <v>#REF!</v>
      </c>
      <c r="BQ15" s="130" t="str">
        <f>'BUDGET INPUTS (Y2)'!$D$46*'BUDGET INPUTS (Y2)'!BF46*$BM$6</f>
        <v>#REF!</v>
      </c>
      <c r="BR15" s="130" t="str">
        <f>'BUDGET INPUTS (Y2)'!$D$46*'BUDGET INPUTS (Y2)'!BG46*$BM$6</f>
        <v>#REF!</v>
      </c>
      <c r="BS15" s="130" t="str">
        <f>'BUDGET INPUTS (Y2)'!$D$46*'BUDGET INPUTS (Y2)'!BH46*$BM$6</f>
        <v>#REF!</v>
      </c>
      <c r="BT15" s="130" t="str">
        <f>'BUDGET INPUTS (Y2)'!$D$46*'BUDGET INPUTS (Y2)'!BI46*$BM$6</f>
        <v>#REF!</v>
      </c>
      <c r="BU15" s="130" t="str">
        <f>'BUDGET INPUTS (Y2)'!$D$46*'BUDGET INPUTS (Y2)'!BJ46*$BM$6</f>
        <v>#REF!</v>
      </c>
      <c r="BV15" s="130" t="str">
        <f>'BUDGET INPUTS (Y2)'!$D$46*'BUDGET INPUTS (Y2)'!BK46*$BM$6</f>
        <v>#REF!</v>
      </c>
      <c r="BW15" s="263" t="str">
        <f t="shared" si="7"/>
        <v>#REF!</v>
      </c>
      <c r="BY15" s="130" t="str">
        <f>'BUDGET INPUTS (Y2)'!$D$46*'BUDGET INPUTS (Y2)'!BN46*$BY$6</f>
        <v>#REF!</v>
      </c>
      <c r="BZ15" s="130" t="str">
        <f>'BUDGET INPUTS (Y2)'!$D$46*'BUDGET INPUTS (Y2)'!BO46*$BY$6</f>
        <v>#REF!</v>
      </c>
      <c r="CA15" s="130" t="str">
        <f>'BUDGET INPUTS (Y2)'!$D$46*'BUDGET INPUTS (Y2)'!BP46*$BY$6</f>
        <v>#REF!</v>
      </c>
      <c r="CB15" s="130" t="str">
        <f>'BUDGET INPUTS (Y2)'!$D$46*'BUDGET INPUTS (Y2)'!BQ46*$BY$6</f>
        <v>#REF!</v>
      </c>
      <c r="CC15" s="130" t="str">
        <f>'BUDGET INPUTS (Y2)'!$D$46*'BUDGET INPUTS (Y2)'!BR46*$BY$6</f>
        <v>#REF!</v>
      </c>
      <c r="CD15" s="130" t="str">
        <f>'BUDGET INPUTS (Y2)'!$D$46*'BUDGET INPUTS (Y2)'!BS46*$BY$6</f>
        <v>#REF!</v>
      </c>
      <c r="CE15" s="130" t="str">
        <f>'BUDGET INPUTS (Y2)'!$D$46*'BUDGET INPUTS (Y2)'!BT46*$BY$6</f>
        <v>#REF!</v>
      </c>
      <c r="CF15" s="130" t="str">
        <f>'BUDGET INPUTS (Y2)'!$D$46*'BUDGET INPUTS (Y2)'!BU46*$BY$6</f>
        <v>#REF!</v>
      </c>
      <c r="CG15" s="130" t="str">
        <f>'BUDGET INPUTS (Y2)'!$D$46*'BUDGET INPUTS (Y2)'!BV46*$BY$6</f>
        <v>#REF!</v>
      </c>
      <c r="CH15" s="130" t="str">
        <f>'BUDGET INPUTS (Y2)'!$D$46*'BUDGET INPUTS (Y2)'!BW46*$BY$6</f>
        <v>#REF!</v>
      </c>
      <c r="CI15" s="263" t="str">
        <f t="shared" si="8"/>
        <v>#REF!</v>
      </c>
      <c r="CK15" s="130" t="str">
        <f>'BUDGET INPUTS (Y2)'!$D$46*'BUDGET INPUTS (Y2)'!BZ46*$CK$6</f>
        <v>#REF!</v>
      </c>
      <c r="CL15" s="130" t="str">
        <f>'BUDGET INPUTS (Y2)'!$D$46*'BUDGET INPUTS (Y2)'!CA46*$CK$6</f>
        <v>#REF!</v>
      </c>
      <c r="CM15" s="130" t="str">
        <f>'BUDGET INPUTS (Y2)'!$D$46*'BUDGET INPUTS (Y2)'!CB46*$CK$6</f>
        <v>#REF!</v>
      </c>
      <c r="CN15" s="130" t="str">
        <f>'BUDGET INPUTS (Y2)'!$D$46*'BUDGET INPUTS (Y2)'!CC46*$CK$6</f>
        <v>#REF!</v>
      </c>
      <c r="CO15" s="130" t="str">
        <f>'BUDGET INPUTS (Y2)'!$D$46*'BUDGET INPUTS (Y2)'!CD46*$CK$6</f>
        <v>#REF!</v>
      </c>
      <c r="CP15" s="130" t="str">
        <f>'BUDGET INPUTS (Y2)'!$D$46*'BUDGET INPUTS (Y2)'!CE46*$CK$6</f>
        <v>#REF!</v>
      </c>
      <c r="CQ15" s="130" t="str">
        <f>'BUDGET INPUTS (Y2)'!$D$46*'BUDGET INPUTS (Y2)'!CF46*$CK$6</f>
        <v>#REF!</v>
      </c>
      <c r="CR15" s="130" t="str">
        <f>'BUDGET INPUTS (Y2)'!$D$46*'BUDGET INPUTS (Y2)'!CG46*$CK$6</f>
        <v>#REF!</v>
      </c>
      <c r="CS15" s="130" t="str">
        <f>'BUDGET INPUTS (Y2)'!$D$46*'BUDGET INPUTS (Y2)'!CH46*$CK$6</f>
        <v>#REF!</v>
      </c>
      <c r="CT15" s="130" t="str">
        <f>'BUDGET INPUTS (Y2)'!$D$46*'BUDGET INPUTS (Y2)'!CI46*$CK$6</f>
        <v>#REF!</v>
      </c>
      <c r="CU15" s="263" t="str">
        <f t="shared" si="9"/>
        <v>#REF!</v>
      </c>
      <c r="CW15" s="130" t="str">
        <f>'BUDGET INPUTS (Y2)'!$D$46*'BUDGET INPUTS (Y2)'!CL46*$CW$6</f>
        <v>#REF!</v>
      </c>
      <c r="CX15" s="130" t="str">
        <f>'BUDGET INPUTS (Y2)'!$D$46*'BUDGET INPUTS (Y2)'!CM46*$CW$6</f>
        <v>#REF!</v>
      </c>
      <c r="CY15" s="130" t="str">
        <f>'BUDGET INPUTS (Y2)'!$D$46*'BUDGET INPUTS (Y2)'!CN46*$CW$6</f>
        <v>#REF!</v>
      </c>
      <c r="CZ15" s="130" t="str">
        <f>'BUDGET INPUTS (Y2)'!$D$46*'BUDGET INPUTS (Y2)'!CO46*$CW$6</f>
        <v>#REF!</v>
      </c>
      <c r="DA15" s="130" t="str">
        <f>'BUDGET INPUTS (Y2)'!$D$46*'BUDGET INPUTS (Y2)'!CP46*$CW$6</f>
        <v>#REF!</v>
      </c>
      <c r="DB15" s="130" t="str">
        <f>'BUDGET INPUTS (Y2)'!$D$46*'BUDGET INPUTS (Y2)'!CQ46*$CW$6</f>
        <v>#REF!</v>
      </c>
      <c r="DC15" s="130" t="str">
        <f>'BUDGET INPUTS (Y2)'!$D$46*'BUDGET INPUTS (Y2)'!CR46*$CW$6</f>
        <v>#REF!</v>
      </c>
      <c r="DD15" s="130" t="str">
        <f>'BUDGET INPUTS (Y2)'!$D$46*'BUDGET INPUTS (Y2)'!CS46*$CW$6</f>
        <v>#REF!</v>
      </c>
      <c r="DE15" s="130" t="str">
        <f>'BUDGET INPUTS (Y2)'!$D$46*'BUDGET INPUTS (Y2)'!CT46*$CW$6</f>
        <v>#REF!</v>
      </c>
      <c r="DF15" s="130" t="str">
        <f>'BUDGET INPUTS (Y2)'!$D$46*'BUDGET INPUTS (Y2)'!CU46*$CW$6</f>
        <v>#REF!</v>
      </c>
      <c r="DG15" s="263" t="str">
        <f t="shared" si="10"/>
        <v>#REF!</v>
      </c>
      <c r="DI15" s="130" t="str">
        <f>'BUDGET INPUTS (Y2)'!$D$46*'BUDGET INPUTS (Y2)'!CX46*$DI$6</f>
        <v>#REF!</v>
      </c>
      <c r="DJ15" s="130" t="str">
        <f>'BUDGET INPUTS (Y2)'!$D$46*'BUDGET INPUTS (Y2)'!CY46*$DI$6</f>
        <v>#REF!</v>
      </c>
      <c r="DK15" s="130" t="str">
        <f>'BUDGET INPUTS (Y2)'!$D$46*'BUDGET INPUTS (Y2)'!CZ46*$DI$6</f>
        <v>#REF!</v>
      </c>
      <c r="DL15" s="130" t="str">
        <f>'BUDGET INPUTS (Y2)'!$D$46*'BUDGET INPUTS (Y2)'!DA46*$DI$6</f>
        <v>#REF!</v>
      </c>
      <c r="DM15" s="130" t="str">
        <f>'BUDGET INPUTS (Y2)'!$D$46*'BUDGET INPUTS (Y2)'!DB46*$DI$6</f>
        <v>#REF!</v>
      </c>
      <c r="DN15" s="130" t="str">
        <f>'BUDGET INPUTS (Y2)'!$D$46*'BUDGET INPUTS (Y2)'!DC46*$DI$6</f>
        <v>#REF!</v>
      </c>
      <c r="DO15" s="130" t="str">
        <f>'BUDGET INPUTS (Y2)'!$D$46*'BUDGET INPUTS (Y2)'!DD46*$DI$6</f>
        <v>#REF!</v>
      </c>
      <c r="DP15" s="130" t="str">
        <f>'BUDGET INPUTS (Y2)'!$D$46*'BUDGET INPUTS (Y2)'!DE46*$DI$6</f>
        <v>#REF!</v>
      </c>
      <c r="DQ15" s="130" t="str">
        <f>'BUDGET INPUTS (Y2)'!$D$46*'BUDGET INPUTS (Y2)'!DF46*$DI$6</f>
        <v>#REF!</v>
      </c>
      <c r="DR15" s="130" t="str">
        <f>'BUDGET INPUTS (Y2)'!$D$46*'BUDGET INPUTS (Y2)'!DG46*$DI$6</f>
        <v>#REF!</v>
      </c>
      <c r="DS15" s="263" t="str">
        <f t="shared" si="11"/>
        <v>#REF!</v>
      </c>
      <c r="DT15" s="263"/>
      <c r="DU15" s="264" t="str">
        <f t="shared" si="12"/>
        <v>#REF!</v>
      </c>
      <c r="DV15" s="265" t="str">
        <f t="shared" si="13"/>
        <v>#REF!</v>
      </c>
      <c r="DW15" s="255"/>
      <c r="DX15" s="266" t="str">
        <f t="shared" si="131"/>
        <v>#REF!</v>
      </c>
      <c r="DY15" s="267" t="str">
        <f t="shared" si="14"/>
        <v>#REF!</v>
      </c>
      <c r="DZ15" s="268" t="str">
        <f t="shared" si="15"/>
        <v>#REF!</v>
      </c>
      <c r="EB15" s="261">
        <f t="shared" si="16"/>
        <v>0</v>
      </c>
      <c r="EC15" s="130" t="str">
        <f t="shared" si="17"/>
        <v>#REF!</v>
      </c>
      <c r="ED15" s="130" t="str">
        <f t="shared" si="18"/>
        <v>#REF!</v>
      </c>
      <c r="EE15" s="130" t="str">
        <f t="shared" si="19"/>
        <v>#REF!</v>
      </c>
      <c r="EF15" s="130" t="str">
        <f t="shared" si="20"/>
        <v>#REF!</v>
      </c>
      <c r="EG15" s="130" t="str">
        <f t="shared" si="21"/>
        <v>#REF!</v>
      </c>
      <c r="EH15" s="130" t="str">
        <f t="shared" si="22"/>
        <v>#REF!</v>
      </c>
      <c r="EI15" s="130" t="str">
        <f t="shared" si="23"/>
        <v>#REF!</v>
      </c>
      <c r="EJ15" s="130" t="str">
        <f t="shared" si="24"/>
        <v>#REF!</v>
      </c>
      <c r="EK15" s="130" t="str">
        <f t="shared" si="25"/>
        <v>#REF!</v>
      </c>
      <c r="EL15" s="263" t="str">
        <f t="shared" si="26"/>
        <v>#REF!</v>
      </c>
      <c r="EN15" s="261">
        <f t="shared" si="27"/>
        <v>0</v>
      </c>
      <c r="EO15" s="130" t="str">
        <f t="shared" si="28"/>
        <v>#REF!</v>
      </c>
      <c r="EP15" s="130" t="str">
        <f t="shared" si="29"/>
        <v>#REF!</v>
      </c>
      <c r="EQ15" s="130" t="str">
        <f t="shared" si="30"/>
        <v>#REF!</v>
      </c>
      <c r="ER15" s="130" t="str">
        <f t="shared" si="31"/>
        <v>#REF!</v>
      </c>
      <c r="ES15" s="130" t="str">
        <f t="shared" si="32"/>
        <v>#REF!</v>
      </c>
      <c r="ET15" s="130" t="str">
        <f t="shared" si="33"/>
        <v>#REF!</v>
      </c>
      <c r="EU15" s="130" t="str">
        <f t="shared" si="34"/>
        <v>#REF!</v>
      </c>
      <c r="EV15" s="130" t="str">
        <f t="shared" si="35"/>
        <v>#REF!</v>
      </c>
      <c r="EW15" s="130" t="str">
        <f t="shared" si="36"/>
        <v>#REF!</v>
      </c>
      <c r="EX15" s="263" t="str">
        <f t="shared" si="37"/>
        <v>#REF!</v>
      </c>
      <c r="EZ15" s="261">
        <f t="shared" si="38"/>
        <v>0</v>
      </c>
      <c r="FA15" s="130" t="str">
        <f t="shared" si="39"/>
        <v>#REF!</v>
      </c>
      <c r="FB15" s="130" t="str">
        <f t="shared" si="40"/>
        <v>#REF!</v>
      </c>
      <c r="FC15" s="130" t="str">
        <f t="shared" si="41"/>
        <v>#REF!</v>
      </c>
      <c r="FD15" s="130" t="str">
        <f t="shared" si="42"/>
        <v>#REF!</v>
      </c>
      <c r="FE15" s="130" t="str">
        <f t="shared" si="43"/>
        <v>#REF!</v>
      </c>
      <c r="FF15" s="130" t="str">
        <f t="shared" si="44"/>
        <v>#REF!</v>
      </c>
      <c r="FG15" s="130" t="str">
        <f t="shared" si="45"/>
        <v>#REF!</v>
      </c>
      <c r="FH15" s="130" t="str">
        <f t="shared" si="46"/>
        <v>#REF!</v>
      </c>
      <c r="FI15" s="130" t="str">
        <f t="shared" si="47"/>
        <v>#REF!</v>
      </c>
      <c r="FJ15" s="263" t="str">
        <f t="shared" si="48"/>
        <v>#REF!</v>
      </c>
      <c r="FL15" s="261">
        <f t="shared" si="49"/>
        <v>0</v>
      </c>
      <c r="FM15" s="130" t="str">
        <f t="shared" si="50"/>
        <v>#REF!</v>
      </c>
      <c r="FN15" s="130" t="str">
        <f t="shared" si="51"/>
        <v>#REF!</v>
      </c>
      <c r="FO15" s="130" t="str">
        <f t="shared" si="52"/>
        <v>#REF!</v>
      </c>
      <c r="FP15" s="130" t="str">
        <f t="shared" si="53"/>
        <v>#REF!</v>
      </c>
      <c r="FQ15" s="130" t="str">
        <f t="shared" si="54"/>
        <v>#REF!</v>
      </c>
      <c r="FR15" s="130" t="str">
        <f t="shared" si="55"/>
        <v>#REF!</v>
      </c>
      <c r="FS15" s="130" t="str">
        <f t="shared" si="56"/>
        <v>#REF!</v>
      </c>
      <c r="FT15" s="130" t="str">
        <f t="shared" si="57"/>
        <v>#REF!</v>
      </c>
      <c r="FU15" s="130" t="str">
        <f t="shared" si="58"/>
        <v>#REF!</v>
      </c>
      <c r="FV15" s="263" t="str">
        <f t="shared" si="59"/>
        <v>#REF!</v>
      </c>
      <c r="FX15" s="261">
        <f t="shared" si="60"/>
        <v>0</v>
      </c>
      <c r="FY15" s="130" t="str">
        <f t="shared" si="61"/>
        <v>#REF!</v>
      </c>
      <c r="FZ15" s="130" t="str">
        <f t="shared" si="62"/>
        <v>#REF!</v>
      </c>
      <c r="GA15" s="130" t="str">
        <f t="shared" si="63"/>
        <v>#REF!</v>
      </c>
      <c r="GB15" s="130" t="str">
        <f t="shared" si="64"/>
        <v>#REF!</v>
      </c>
      <c r="GC15" s="130" t="str">
        <f t="shared" si="65"/>
        <v>#REF!</v>
      </c>
      <c r="GD15" s="130" t="str">
        <f t="shared" si="66"/>
        <v>#REF!</v>
      </c>
      <c r="GE15" s="130" t="str">
        <f t="shared" si="67"/>
        <v>#REF!</v>
      </c>
      <c r="GF15" s="130" t="str">
        <f t="shared" si="68"/>
        <v>#REF!</v>
      </c>
      <c r="GG15" s="130" t="str">
        <f t="shared" si="69"/>
        <v>#REF!</v>
      </c>
      <c r="GH15" s="263" t="str">
        <f t="shared" si="70"/>
        <v>#REF!</v>
      </c>
      <c r="GJ15" s="261">
        <f t="shared" si="71"/>
        <v>0</v>
      </c>
      <c r="GK15" s="130" t="str">
        <f t="shared" si="72"/>
        <v>#REF!</v>
      </c>
      <c r="GL15" s="130" t="str">
        <f t="shared" si="73"/>
        <v>#REF!</v>
      </c>
      <c r="GM15" s="130" t="str">
        <f t="shared" si="74"/>
        <v>#REF!</v>
      </c>
      <c r="GN15" s="130" t="str">
        <f t="shared" si="75"/>
        <v>#REF!</v>
      </c>
      <c r="GO15" s="130" t="str">
        <f t="shared" si="76"/>
        <v>#REF!</v>
      </c>
      <c r="GP15" s="130" t="str">
        <f t="shared" si="77"/>
        <v>#REF!</v>
      </c>
      <c r="GQ15" s="130" t="str">
        <f t="shared" si="78"/>
        <v>#REF!</v>
      </c>
      <c r="GR15" s="130" t="str">
        <f t="shared" si="79"/>
        <v>#REF!</v>
      </c>
      <c r="GS15" s="130" t="str">
        <f t="shared" si="80"/>
        <v>#REF!</v>
      </c>
      <c r="GT15" s="263" t="str">
        <f t="shared" si="81"/>
        <v>#REF!</v>
      </c>
      <c r="GV15" s="261">
        <f t="shared" si="82"/>
        <v>0</v>
      </c>
      <c r="GW15" s="130" t="str">
        <f t="shared" si="83"/>
        <v>#REF!</v>
      </c>
      <c r="GX15" s="130" t="str">
        <f t="shared" si="84"/>
        <v>#REF!</v>
      </c>
      <c r="GY15" s="130" t="str">
        <f t="shared" si="85"/>
        <v>#REF!</v>
      </c>
      <c r="GZ15" s="130" t="str">
        <f t="shared" si="86"/>
        <v>#REF!</v>
      </c>
      <c r="HA15" s="130" t="str">
        <f t="shared" si="87"/>
        <v>#REF!</v>
      </c>
      <c r="HB15" s="130" t="str">
        <f t="shared" si="88"/>
        <v>#REF!</v>
      </c>
      <c r="HC15" s="130" t="str">
        <f t="shared" si="89"/>
        <v>#REF!</v>
      </c>
      <c r="HD15" s="130" t="str">
        <f t="shared" si="90"/>
        <v>#REF!</v>
      </c>
      <c r="HE15" s="130" t="str">
        <f t="shared" si="91"/>
        <v>#REF!</v>
      </c>
      <c r="HF15" s="263" t="str">
        <f t="shared" si="92"/>
        <v>#REF!</v>
      </c>
      <c r="HH15" s="261">
        <f t="shared" si="93"/>
        <v>0</v>
      </c>
      <c r="HI15" s="130" t="str">
        <f t="shared" si="94"/>
        <v>#REF!</v>
      </c>
      <c r="HJ15" s="130" t="str">
        <f t="shared" si="95"/>
        <v>#REF!</v>
      </c>
      <c r="HK15" s="130" t="str">
        <f t="shared" si="96"/>
        <v>#REF!</v>
      </c>
      <c r="HL15" s="130" t="str">
        <f t="shared" si="97"/>
        <v>#REF!</v>
      </c>
      <c r="HM15" s="130" t="str">
        <f t="shared" si="98"/>
        <v>#REF!</v>
      </c>
      <c r="HN15" s="130" t="str">
        <f t="shared" si="99"/>
        <v>#REF!</v>
      </c>
      <c r="HO15" s="130" t="str">
        <f t="shared" si="100"/>
        <v>#REF!</v>
      </c>
      <c r="HP15" s="130" t="str">
        <f t="shared" si="101"/>
        <v>#REF!</v>
      </c>
      <c r="HQ15" s="130" t="str">
        <f t="shared" si="102"/>
        <v>#REF!</v>
      </c>
      <c r="HR15" s="263" t="str">
        <f t="shared" si="103"/>
        <v>#REF!</v>
      </c>
      <c r="HT15" s="261">
        <f t="shared" si="104"/>
        <v>0</v>
      </c>
      <c r="HU15" s="130" t="str">
        <f t="shared" si="105"/>
        <v>#REF!</v>
      </c>
      <c r="HV15" s="130" t="str">
        <f t="shared" si="106"/>
        <v>#REF!</v>
      </c>
      <c r="HW15" s="130" t="str">
        <f t="shared" si="107"/>
        <v>#REF!</v>
      </c>
      <c r="HX15" s="130" t="str">
        <f t="shared" si="108"/>
        <v>#REF!</v>
      </c>
      <c r="HY15" s="130" t="str">
        <f t="shared" si="109"/>
        <v>#REF!</v>
      </c>
      <c r="HZ15" s="130" t="str">
        <f t="shared" si="110"/>
        <v>#REF!</v>
      </c>
      <c r="IA15" s="130" t="str">
        <f t="shared" si="111"/>
        <v>#REF!</v>
      </c>
      <c r="IB15" s="130" t="str">
        <f t="shared" si="112"/>
        <v>#REF!</v>
      </c>
      <c r="IC15" s="130" t="str">
        <f t="shared" si="113"/>
        <v>#REF!</v>
      </c>
      <c r="ID15" s="263" t="str">
        <f t="shared" si="114"/>
        <v>#REF!</v>
      </c>
      <c r="IF15" s="261">
        <f t="shared" si="115"/>
        <v>0</v>
      </c>
      <c r="IG15" s="130" t="str">
        <f t="shared" si="116"/>
        <v>#REF!</v>
      </c>
      <c r="IH15" s="130" t="str">
        <f t="shared" si="117"/>
        <v>#REF!</v>
      </c>
      <c r="II15" s="130" t="str">
        <f t="shared" si="118"/>
        <v>#REF!</v>
      </c>
      <c r="IJ15" s="130" t="str">
        <f t="shared" si="119"/>
        <v>#REF!</v>
      </c>
      <c r="IK15" s="130" t="str">
        <f t="shared" si="120"/>
        <v>#REF!</v>
      </c>
      <c r="IL15" s="130" t="str">
        <f t="shared" si="121"/>
        <v>#REF!</v>
      </c>
      <c r="IM15" s="130" t="str">
        <f t="shared" si="122"/>
        <v>#REF!</v>
      </c>
      <c r="IN15" s="130" t="str">
        <f t="shared" si="123"/>
        <v>#REF!</v>
      </c>
      <c r="IO15" s="130" t="str">
        <f t="shared" si="124"/>
        <v>#REF!</v>
      </c>
      <c r="IP15" s="263" t="str">
        <f t="shared" si="125"/>
        <v>#REF!</v>
      </c>
      <c r="IQ15" s="263"/>
      <c r="IR15" s="264" t="str">
        <f t="shared" si="126"/>
        <v>#REF!</v>
      </c>
      <c r="IS15" s="265" t="str">
        <f t="shared" si="127"/>
        <v>#REF!</v>
      </c>
      <c r="IT15" s="255"/>
      <c r="IU15" s="266" t="str">
        <f t="shared" si="128"/>
        <v>#REF!</v>
      </c>
      <c r="IV15" s="267" t="str">
        <f t="shared" si="129"/>
        <v>#REF!</v>
      </c>
      <c r="IW15" s="268" t="str">
        <f t="shared" si="130"/>
        <v>#REF!</v>
      </c>
    </row>
    <row r="16" outlineLevel="1">
      <c r="B16" s="259" t="str">
        <f>'BUDGET INPUTS (Y2)'!A47</f>
        <v>#ERROR!</v>
      </c>
      <c r="C16" s="260">
        <v>1.0</v>
      </c>
      <c r="D16" s="259"/>
      <c r="E16" s="261">
        <f>'Y1 REPORTING'!D19+'Y1 REPORTING'!AV19+'Y1 REPORTING'!CZ19</f>
        <v>0</v>
      </c>
      <c r="F16" s="261">
        <f>'Y1 REPORTING'!F19+'Y1 REPORTING'!AX19+'Y1 REPORTING'!DB19</f>
        <v>0</v>
      </c>
      <c r="G16" s="261">
        <f>'Y1 REPORTING'!H19+'Y1 REPORTING'!AZ19+'Y1 REPORTING'!DD19</f>
        <v>0</v>
      </c>
      <c r="H16" s="261">
        <f>'Y1 REPORTING'!J19+'Y1 REPORTING'!BB19+'Y1 REPORTING'!DF19</f>
        <v>0</v>
      </c>
      <c r="I16" s="261">
        <f>'Y1 REPORTING'!L19+'Y1 REPORTING'!BD19+'Y1 REPORTING'!DH19</f>
        <v>0</v>
      </c>
      <c r="J16" s="261">
        <f>'Y1 REPORTING'!N19+'Y1 REPORTING'!BF19+'Y1 REPORTING'!DJ19</f>
        <v>0</v>
      </c>
      <c r="K16" s="261">
        <f>'Y1 REPORTING'!P19+'Y1 REPORTING'!BH19+'Y1 REPORTING'!DL19</f>
        <v>0</v>
      </c>
      <c r="L16" s="261">
        <f>'Y1 REPORTING'!R19+'Y1 REPORTING'!BJ19+'Y1 REPORTING'!DN19</f>
        <v>0</v>
      </c>
      <c r="M16" s="261">
        <f>'Y1 REPORTING'!T19+'Y1 REPORTING'!BL19+'Y1 REPORTING'!DP19</f>
        <v>0</v>
      </c>
      <c r="N16" s="261">
        <f>'Y1 REPORTING'!V19+'Y1 REPORTING'!BN19+'Y1 REPORTING'!DR19</f>
        <v>0</v>
      </c>
      <c r="O16" s="262">
        <f t="shared" si="2"/>
        <v>0</v>
      </c>
      <c r="Q16" s="130" t="str">
        <f>'BUDGET INPUTS (Y2)'!$D$47*'BUDGET INPUTS (Y2)'!F47*$Q$6</f>
        <v>#ERROR!</v>
      </c>
      <c r="R16" s="130" t="str">
        <f>'BUDGET INPUTS (Y2)'!$D$47*'BUDGET INPUTS (Y2)'!G47*$Q$6</f>
        <v>#ERROR!</v>
      </c>
      <c r="S16" s="130" t="str">
        <f>'BUDGET INPUTS (Y2)'!$D$47*'BUDGET INPUTS (Y2)'!H47*$Q$6</f>
        <v>#ERROR!</v>
      </c>
      <c r="T16" s="130" t="str">
        <f>'BUDGET INPUTS (Y2)'!$D$47*'BUDGET INPUTS (Y2)'!I47*$Q$6</f>
        <v>#ERROR!</v>
      </c>
      <c r="U16" s="130" t="str">
        <f>'BUDGET INPUTS (Y2)'!$D$47*'BUDGET INPUTS (Y2)'!J47*$Q$6</f>
        <v>#ERROR!</v>
      </c>
      <c r="V16" s="130" t="str">
        <f>'BUDGET INPUTS (Y2)'!$D$47*'BUDGET INPUTS (Y2)'!K47*$Q$6</f>
        <v>#ERROR!</v>
      </c>
      <c r="W16" s="130" t="str">
        <f>'BUDGET INPUTS (Y2)'!$D$47*'BUDGET INPUTS (Y2)'!L47*$Q$6</f>
        <v>#ERROR!</v>
      </c>
      <c r="X16" s="130" t="str">
        <f>'BUDGET INPUTS (Y2)'!$D$47*'BUDGET INPUTS (Y2)'!M47*$Q$6</f>
        <v>#ERROR!</v>
      </c>
      <c r="Y16" s="130" t="str">
        <f>'BUDGET INPUTS (Y2)'!$D$47*'BUDGET INPUTS (Y2)'!N47*$Q$6</f>
        <v>#ERROR!</v>
      </c>
      <c r="Z16" s="130" t="str">
        <f>'BUDGET INPUTS (Y2)'!$D$47*'BUDGET INPUTS (Y2)'!O47*$Q$6</f>
        <v>#ERROR!</v>
      </c>
      <c r="AA16" s="263" t="str">
        <f t="shared" si="3"/>
        <v>#ERROR!</v>
      </c>
      <c r="AC16" s="130" t="str">
        <f>'BUDGET INPUTS (Y2)'!$D$47*'BUDGET INPUTS (Y2)'!R47*$AC$6</f>
        <v>#ERROR!</v>
      </c>
      <c r="AD16" s="130" t="str">
        <f>'BUDGET INPUTS (Y2)'!$D$47*'BUDGET INPUTS (Y2)'!S47*$AC$6</f>
        <v>#ERROR!</v>
      </c>
      <c r="AE16" s="130" t="str">
        <f>'BUDGET INPUTS (Y2)'!$D$47*'BUDGET INPUTS (Y2)'!T47*$AC$6</f>
        <v>#ERROR!</v>
      </c>
      <c r="AF16" s="130" t="str">
        <f>'BUDGET INPUTS (Y2)'!$D$47*'BUDGET INPUTS (Y2)'!U47*$AC$6</f>
        <v>#ERROR!</v>
      </c>
      <c r="AG16" s="130" t="str">
        <f>'BUDGET INPUTS (Y2)'!$D$47*'BUDGET INPUTS (Y2)'!V47*$AC$6</f>
        <v>#ERROR!</v>
      </c>
      <c r="AH16" s="130" t="str">
        <f>'BUDGET INPUTS (Y2)'!$D$47*'BUDGET INPUTS (Y2)'!W47*$AC$6</f>
        <v>#ERROR!</v>
      </c>
      <c r="AI16" s="130" t="str">
        <f>'BUDGET INPUTS (Y2)'!$D$47*'BUDGET INPUTS (Y2)'!X47*$AC$6</f>
        <v>#ERROR!</v>
      </c>
      <c r="AJ16" s="130" t="str">
        <f>'BUDGET INPUTS (Y2)'!$D$47*'BUDGET INPUTS (Y2)'!Y47*$AC$6</f>
        <v>#ERROR!</v>
      </c>
      <c r="AK16" s="130" t="str">
        <f>'BUDGET INPUTS (Y2)'!$D$47*'BUDGET INPUTS (Y2)'!Z47*$AC$6</f>
        <v>#ERROR!</v>
      </c>
      <c r="AL16" s="130" t="str">
        <f>'BUDGET INPUTS (Y2)'!$D$47*'BUDGET INPUTS (Y2)'!AA47*$AC$6</f>
        <v>#ERROR!</v>
      </c>
      <c r="AM16" s="263" t="str">
        <f t="shared" si="4"/>
        <v>#ERROR!</v>
      </c>
      <c r="AO16" s="130" t="str">
        <f>'BUDGET INPUTS (Y2)'!$D$47*'BUDGET INPUTS (Y2)'!AD47*$AO$6</f>
        <v>#ERROR!</v>
      </c>
      <c r="AP16" s="130" t="str">
        <f>'BUDGET INPUTS (Y2)'!$D$47*'BUDGET INPUTS (Y2)'!AE47*$AO$6</f>
        <v>#ERROR!</v>
      </c>
      <c r="AQ16" s="130" t="str">
        <f>'BUDGET INPUTS (Y2)'!$D$47*'BUDGET INPUTS (Y2)'!AF47*$AO$6</f>
        <v>#ERROR!</v>
      </c>
      <c r="AR16" s="130" t="str">
        <f>'BUDGET INPUTS (Y2)'!$D$47*'BUDGET INPUTS (Y2)'!AG47*$AO$6</f>
        <v>#ERROR!</v>
      </c>
      <c r="AS16" s="130" t="str">
        <f>'BUDGET INPUTS (Y2)'!$D$47*'BUDGET INPUTS (Y2)'!AH47*$AO$6</f>
        <v>#ERROR!</v>
      </c>
      <c r="AT16" s="130" t="str">
        <f>'BUDGET INPUTS (Y2)'!$D$47*'BUDGET INPUTS (Y2)'!AI47*$AO$6</f>
        <v>#ERROR!</v>
      </c>
      <c r="AU16" s="130" t="str">
        <f>'BUDGET INPUTS (Y2)'!$D$47*'BUDGET INPUTS (Y2)'!AJ47*$AO$6</f>
        <v>#ERROR!</v>
      </c>
      <c r="AV16" s="130" t="str">
        <f>'BUDGET INPUTS (Y2)'!$D$47*'BUDGET INPUTS (Y2)'!AK47*$AO$6</f>
        <v>#ERROR!</v>
      </c>
      <c r="AW16" s="130" t="str">
        <f>'BUDGET INPUTS (Y2)'!$D$47*'BUDGET INPUTS (Y2)'!AL47*$AO$6</f>
        <v>#ERROR!</v>
      </c>
      <c r="AX16" s="130" t="str">
        <f>'BUDGET INPUTS (Y2)'!$D$47*'BUDGET INPUTS (Y2)'!AM47*$AO$6</f>
        <v>#ERROR!</v>
      </c>
      <c r="AY16" s="263" t="str">
        <f t="shared" si="5"/>
        <v>#ERROR!</v>
      </c>
      <c r="BA16" s="130" t="str">
        <f>'BUDGET INPUTS (Y2)'!$D$47*'BUDGET INPUTS (Y2)'!AP47*$BA$6</f>
        <v>#ERROR!</v>
      </c>
      <c r="BB16" s="130" t="str">
        <f>'BUDGET INPUTS (Y2)'!$D$47*'BUDGET INPUTS (Y2)'!AQ47*$BA$6</f>
        <v>#ERROR!</v>
      </c>
      <c r="BC16" s="130" t="str">
        <f>'BUDGET INPUTS (Y2)'!$D$47*'BUDGET INPUTS (Y2)'!AR47*$BA$6</f>
        <v>#ERROR!</v>
      </c>
      <c r="BD16" s="130" t="str">
        <f>'BUDGET INPUTS (Y2)'!$D$47*'BUDGET INPUTS (Y2)'!AS47*$BA$6</f>
        <v>#ERROR!</v>
      </c>
      <c r="BE16" s="130" t="str">
        <f>'BUDGET INPUTS (Y2)'!$D$47*'BUDGET INPUTS (Y2)'!AT47*$BA$6</f>
        <v>#ERROR!</v>
      </c>
      <c r="BF16" s="130" t="str">
        <f>'BUDGET INPUTS (Y2)'!$D$47*'BUDGET INPUTS (Y2)'!AU47*$BA$6</f>
        <v>#ERROR!</v>
      </c>
      <c r="BG16" s="130" t="str">
        <f>'BUDGET INPUTS (Y2)'!$D$47*'BUDGET INPUTS (Y2)'!AV47*$BA$6</f>
        <v>#ERROR!</v>
      </c>
      <c r="BH16" s="130" t="str">
        <f>'BUDGET INPUTS (Y2)'!$D$47*'BUDGET INPUTS (Y2)'!AW47*$BA$6</f>
        <v>#ERROR!</v>
      </c>
      <c r="BI16" s="130" t="str">
        <f>'BUDGET INPUTS (Y2)'!$D$47*'BUDGET INPUTS (Y2)'!AX47*$BA$6</f>
        <v>#ERROR!</v>
      </c>
      <c r="BJ16" s="130" t="str">
        <f>'BUDGET INPUTS (Y2)'!$D$47*'BUDGET INPUTS (Y2)'!AY47*$BA$6</f>
        <v>#ERROR!</v>
      </c>
      <c r="BK16" s="263" t="str">
        <f t="shared" si="6"/>
        <v>#ERROR!</v>
      </c>
      <c r="BM16" s="130" t="str">
        <f>'BUDGET INPUTS (Y2)'!$D$47*'BUDGET INPUTS (Y2)'!BB47*$BM$6</f>
        <v>#ERROR!</v>
      </c>
      <c r="BN16" s="130" t="str">
        <f>'BUDGET INPUTS (Y2)'!$D$47*'BUDGET INPUTS (Y2)'!BC47*$BM$6</f>
        <v>#ERROR!</v>
      </c>
      <c r="BO16" s="130" t="str">
        <f>'BUDGET INPUTS (Y2)'!$D$47*'BUDGET INPUTS (Y2)'!BD47*$BM$6</f>
        <v>#ERROR!</v>
      </c>
      <c r="BP16" s="130" t="str">
        <f>'BUDGET INPUTS (Y2)'!$D$47*'BUDGET INPUTS (Y2)'!BE47*$BM$6</f>
        <v>#ERROR!</v>
      </c>
      <c r="BQ16" s="130" t="str">
        <f>'BUDGET INPUTS (Y2)'!$D$47*'BUDGET INPUTS (Y2)'!BF47*$BM$6</f>
        <v>#ERROR!</v>
      </c>
      <c r="BR16" s="130" t="str">
        <f>'BUDGET INPUTS (Y2)'!$D$47*'BUDGET INPUTS (Y2)'!BG47*$BM$6</f>
        <v>#ERROR!</v>
      </c>
      <c r="BS16" s="130" t="str">
        <f>'BUDGET INPUTS (Y2)'!$D$47*'BUDGET INPUTS (Y2)'!BH47*$BM$6</f>
        <v>#ERROR!</v>
      </c>
      <c r="BT16" s="130" t="str">
        <f>'BUDGET INPUTS (Y2)'!$D$47*'BUDGET INPUTS (Y2)'!BI47*$BM$6</f>
        <v>#ERROR!</v>
      </c>
      <c r="BU16" s="130" t="str">
        <f>'BUDGET INPUTS (Y2)'!$D$47*'BUDGET INPUTS (Y2)'!BJ47*$BM$6</f>
        <v>#ERROR!</v>
      </c>
      <c r="BV16" s="130" t="str">
        <f>'BUDGET INPUTS (Y2)'!$D$47*'BUDGET INPUTS (Y2)'!BK47*$BM$6</f>
        <v>#ERROR!</v>
      </c>
      <c r="BW16" s="263" t="str">
        <f t="shared" si="7"/>
        <v>#ERROR!</v>
      </c>
      <c r="BY16" s="130" t="str">
        <f>'BUDGET INPUTS (Y2)'!$D$47*'BUDGET INPUTS (Y2)'!BN47*$BY$6</f>
        <v>#ERROR!</v>
      </c>
      <c r="BZ16" s="130" t="str">
        <f>'BUDGET INPUTS (Y2)'!$D$47*'BUDGET INPUTS (Y2)'!BO47*$BY$6</f>
        <v>#ERROR!</v>
      </c>
      <c r="CA16" s="130" t="str">
        <f>'BUDGET INPUTS (Y2)'!$D$47*'BUDGET INPUTS (Y2)'!BP47*$BY$6</f>
        <v>#ERROR!</v>
      </c>
      <c r="CB16" s="130" t="str">
        <f>'BUDGET INPUTS (Y2)'!$D$47*'BUDGET INPUTS (Y2)'!BQ47*$BY$6</f>
        <v>#ERROR!</v>
      </c>
      <c r="CC16" s="130" t="str">
        <f>'BUDGET INPUTS (Y2)'!$D$47*'BUDGET INPUTS (Y2)'!BR47*$BY$6</f>
        <v>#ERROR!</v>
      </c>
      <c r="CD16" s="130" t="str">
        <f>'BUDGET INPUTS (Y2)'!$D$47*'BUDGET INPUTS (Y2)'!BS47*$BY$6</f>
        <v>#ERROR!</v>
      </c>
      <c r="CE16" s="130" t="str">
        <f>'BUDGET INPUTS (Y2)'!$D$47*'BUDGET INPUTS (Y2)'!BT47*$BY$6</f>
        <v>#ERROR!</v>
      </c>
      <c r="CF16" s="130" t="str">
        <f>'BUDGET INPUTS (Y2)'!$D$47*'BUDGET INPUTS (Y2)'!BU47*$BY$6</f>
        <v>#ERROR!</v>
      </c>
      <c r="CG16" s="130" t="str">
        <f>'BUDGET INPUTS (Y2)'!$D$47*'BUDGET INPUTS (Y2)'!BV47*$BY$6</f>
        <v>#ERROR!</v>
      </c>
      <c r="CH16" s="130" t="str">
        <f>'BUDGET INPUTS (Y2)'!$D$47*'BUDGET INPUTS (Y2)'!BW47*$BY$6</f>
        <v>#ERROR!</v>
      </c>
      <c r="CI16" s="263" t="str">
        <f t="shared" si="8"/>
        <v>#ERROR!</v>
      </c>
      <c r="CK16" s="130" t="str">
        <f>'BUDGET INPUTS (Y2)'!$D$47*'BUDGET INPUTS (Y2)'!BZ47*$CK$6</f>
        <v>#ERROR!</v>
      </c>
      <c r="CL16" s="130" t="str">
        <f>'BUDGET INPUTS (Y2)'!$D$47*'BUDGET INPUTS (Y2)'!CA47*$CK$6</f>
        <v>#ERROR!</v>
      </c>
      <c r="CM16" s="130" t="str">
        <f>'BUDGET INPUTS (Y2)'!$D$47*'BUDGET INPUTS (Y2)'!CB47*$CK$6</f>
        <v>#ERROR!</v>
      </c>
      <c r="CN16" s="130" t="str">
        <f>'BUDGET INPUTS (Y2)'!$D$47*'BUDGET INPUTS (Y2)'!CC47*$CK$6</f>
        <v>#ERROR!</v>
      </c>
      <c r="CO16" s="130" t="str">
        <f>'BUDGET INPUTS (Y2)'!$D$47*'BUDGET INPUTS (Y2)'!CD47*$CK$6</f>
        <v>#ERROR!</v>
      </c>
      <c r="CP16" s="130" t="str">
        <f>'BUDGET INPUTS (Y2)'!$D$47*'BUDGET INPUTS (Y2)'!CE47*$CK$6</f>
        <v>#ERROR!</v>
      </c>
      <c r="CQ16" s="130" t="str">
        <f>'BUDGET INPUTS (Y2)'!$D$47*'BUDGET INPUTS (Y2)'!CF47*$CK$6</f>
        <v>#ERROR!</v>
      </c>
      <c r="CR16" s="130" t="str">
        <f>'BUDGET INPUTS (Y2)'!$D$47*'BUDGET INPUTS (Y2)'!CG47*$CK$6</f>
        <v>#ERROR!</v>
      </c>
      <c r="CS16" s="130" t="str">
        <f>'BUDGET INPUTS (Y2)'!$D$47*'BUDGET INPUTS (Y2)'!CH47*$CK$6</f>
        <v>#ERROR!</v>
      </c>
      <c r="CT16" s="130" t="str">
        <f>'BUDGET INPUTS (Y2)'!$D$47*'BUDGET INPUTS (Y2)'!CI47*$CK$6</f>
        <v>#ERROR!</v>
      </c>
      <c r="CU16" s="263" t="str">
        <f t="shared" si="9"/>
        <v>#ERROR!</v>
      </c>
      <c r="CW16" s="130" t="str">
        <f>'BUDGET INPUTS (Y2)'!$D$47*'BUDGET INPUTS (Y2)'!CL47*$CW$6</f>
        <v>#ERROR!</v>
      </c>
      <c r="CX16" s="130" t="str">
        <f>'BUDGET INPUTS (Y2)'!$D$47*'BUDGET INPUTS (Y2)'!CM47*$CW$6</f>
        <v>#ERROR!</v>
      </c>
      <c r="CY16" s="130" t="str">
        <f>'BUDGET INPUTS (Y2)'!$D$47*'BUDGET INPUTS (Y2)'!CN47*$CW$6</f>
        <v>#ERROR!</v>
      </c>
      <c r="CZ16" s="130" t="str">
        <f>'BUDGET INPUTS (Y2)'!$D$47*'BUDGET INPUTS (Y2)'!CO47*$CW$6</f>
        <v>#ERROR!</v>
      </c>
      <c r="DA16" s="130" t="str">
        <f>'BUDGET INPUTS (Y2)'!$D$47*'BUDGET INPUTS (Y2)'!CP47*$CW$6</f>
        <v>#ERROR!</v>
      </c>
      <c r="DB16" s="130" t="str">
        <f>'BUDGET INPUTS (Y2)'!$D$47*'BUDGET INPUTS (Y2)'!CQ47*$CW$6</f>
        <v>#ERROR!</v>
      </c>
      <c r="DC16" s="130" t="str">
        <f>'BUDGET INPUTS (Y2)'!$D$47*'BUDGET INPUTS (Y2)'!CR47*$CW$6</f>
        <v>#ERROR!</v>
      </c>
      <c r="DD16" s="130" t="str">
        <f>'BUDGET INPUTS (Y2)'!$D$47*'BUDGET INPUTS (Y2)'!CS47*$CW$6</f>
        <v>#ERROR!</v>
      </c>
      <c r="DE16" s="130" t="str">
        <f>'BUDGET INPUTS (Y2)'!$D$47*'BUDGET INPUTS (Y2)'!CT47*$CW$6</f>
        <v>#ERROR!</v>
      </c>
      <c r="DF16" s="130" t="str">
        <f>'BUDGET INPUTS (Y2)'!$D$47*'BUDGET INPUTS (Y2)'!CU47*$CW$6</f>
        <v>#ERROR!</v>
      </c>
      <c r="DG16" s="263" t="str">
        <f t="shared" si="10"/>
        <v>#ERROR!</v>
      </c>
      <c r="DI16" s="130" t="str">
        <f>'BUDGET INPUTS (Y2)'!$D$47*'BUDGET INPUTS (Y2)'!CX47*$DI$6</f>
        <v>#ERROR!</v>
      </c>
      <c r="DJ16" s="130" t="str">
        <f>'BUDGET INPUTS (Y2)'!$D$47*'BUDGET INPUTS (Y2)'!CY47*$DI$6</f>
        <v>#ERROR!</v>
      </c>
      <c r="DK16" s="130" t="str">
        <f>'BUDGET INPUTS (Y2)'!$D$47*'BUDGET INPUTS (Y2)'!CZ47*$DI$6</f>
        <v>#ERROR!</v>
      </c>
      <c r="DL16" s="130" t="str">
        <f>'BUDGET INPUTS (Y2)'!$D$47*'BUDGET INPUTS (Y2)'!DA47*$DI$6</f>
        <v>#ERROR!</v>
      </c>
      <c r="DM16" s="130" t="str">
        <f>'BUDGET INPUTS (Y2)'!$D$47*'BUDGET INPUTS (Y2)'!DB47*$DI$6</f>
        <v>#ERROR!</v>
      </c>
      <c r="DN16" s="130" t="str">
        <f>'BUDGET INPUTS (Y2)'!$D$47*'BUDGET INPUTS (Y2)'!DC47*$DI$6</f>
        <v>#ERROR!</v>
      </c>
      <c r="DO16" s="130" t="str">
        <f>'BUDGET INPUTS (Y2)'!$D$47*'BUDGET INPUTS (Y2)'!DD47*$DI$6</f>
        <v>#ERROR!</v>
      </c>
      <c r="DP16" s="130" t="str">
        <f>'BUDGET INPUTS (Y2)'!$D$47*'BUDGET INPUTS (Y2)'!DE47*$DI$6</f>
        <v>#ERROR!</v>
      </c>
      <c r="DQ16" s="130" t="str">
        <f>'BUDGET INPUTS (Y2)'!$D$47*'BUDGET INPUTS (Y2)'!DF47*$DI$6</f>
        <v>#ERROR!</v>
      </c>
      <c r="DR16" s="130" t="str">
        <f>'BUDGET INPUTS (Y2)'!$D$47*'BUDGET INPUTS (Y2)'!DG47*$DI$6</f>
        <v>#ERROR!</v>
      </c>
      <c r="DS16" s="263" t="str">
        <f t="shared" si="11"/>
        <v>#ERROR!</v>
      </c>
      <c r="DT16" s="263"/>
      <c r="DU16" s="264" t="str">
        <f t="shared" si="12"/>
        <v>#ERROR!</v>
      </c>
      <c r="DV16" s="265" t="str">
        <f t="shared" si="13"/>
        <v>#ERROR!</v>
      </c>
      <c r="DW16" s="255"/>
      <c r="DX16" s="266" t="str">
        <f>'Detailed Budget (Initial)'!#REF!</f>
        <v>#ERROR!</v>
      </c>
      <c r="DY16" s="267" t="str">
        <f t="shared" si="14"/>
        <v>#ERROR!</v>
      </c>
      <c r="DZ16" s="268" t="str">
        <f t="shared" si="15"/>
        <v>#ERROR!</v>
      </c>
      <c r="EB16" s="261">
        <f t="shared" si="16"/>
        <v>0</v>
      </c>
      <c r="EC16" s="130" t="str">
        <f t="shared" si="17"/>
        <v>#ERROR!</v>
      </c>
      <c r="ED16" s="130" t="str">
        <f t="shared" si="18"/>
        <v>#ERROR!</v>
      </c>
      <c r="EE16" s="130" t="str">
        <f t="shared" si="19"/>
        <v>#ERROR!</v>
      </c>
      <c r="EF16" s="130" t="str">
        <f t="shared" si="20"/>
        <v>#ERROR!</v>
      </c>
      <c r="EG16" s="130" t="str">
        <f t="shared" si="21"/>
        <v>#ERROR!</v>
      </c>
      <c r="EH16" s="130" t="str">
        <f t="shared" si="22"/>
        <v>#ERROR!</v>
      </c>
      <c r="EI16" s="130" t="str">
        <f t="shared" si="23"/>
        <v>#ERROR!</v>
      </c>
      <c r="EJ16" s="130" t="str">
        <f t="shared" si="24"/>
        <v>#ERROR!</v>
      </c>
      <c r="EK16" s="130" t="str">
        <f t="shared" si="25"/>
        <v>#ERROR!</v>
      </c>
      <c r="EL16" s="263" t="str">
        <f t="shared" si="26"/>
        <v>#ERROR!</v>
      </c>
      <c r="EN16" s="261">
        <f t="shared" si="27"/>
        <v>0</v>
      </c>
      <c r="EO16" s="130" t="str">
        <f t="shared" si="28"/>
        <v>#ERROR!</v>
      </c>
      <c r="EP16" s="130" t="str">
        <f t="shared" si="29"/>
        <v>#ERROR!</v>
      </c>
      <c r="EQ16" s="130" t="str">
        <f t="shared" si="30"/>
        <v>#ERROR!</v>
      </c>
      <c r="ER16" s="130" t="str">
        <f t="shared" si="31"/>
        <v>#ERROR!</v>
      </c>
      <c r="ES16" s="130" t="str">
        <f t="shared" si="32"/>
        <v>#ERROR!</v>
      </c>
      <c r="ET16" s="130" t="str">
        <f t="shared" si="33"/>
        <v>#ERROR!</v>
      </c>
      <c r="EU16" s="130" t="str">
        <f t="shared" si="34"/>
        <v>#ERROR!</v>
      </c>
      <c r="EV16" s="130" t="str">
        <f t="shared" si="35"/>
        <v>#ERROR!</v>
      </c>
      <c r="EW16" s="130" t="str">
        <f t="shared" si="36"/>
        <v>#ERROR!</v>
      </c>
      <c r="EX16" s="263" t="str">
        <f t="shared" si="37"/>
        <v>#ERROR!</v>
      </c>
      <c r="EZ16" s="261">
        <f t="shared" si="38"/>
        <v>0</v>
      </c>
      <c r="FA16" s="130" t="str">
        <f t="shared" si="39"/>
        <v>#ERROR!</v>
      </c>
      <c r="FB16" s="130" t="str">
        <f t="shared" si="40"/>
        <v>#ERROR!</v>
      </c>
      <c r="FC16" s="130" t="str">
        <f t="shared" si="41"/>
        <v>#ERROR!</v>
      </c>
      <c r="FD16" s="130" t="str">
        <f t="shared" si="42"/>
        <v>#ERROR!</v>
      </c>
      <c r="FE16" s="130" t="str">
        <f t="shared" si="43"/>
        <v>#ERROR!</v>
      </c>
      <c r="FF16" s="130" t="str">
        <f t="shared" si="44"/>
        <v>#ERROR!</v>
      </c>
      <c r="FG16" s="130" t="str">
        <f t="shared" si="45"/>
        <v>#ERROR!</v>
      </c>
      <c r="FH16" s="130" t="str">
        <f t="shared" si="46"/>
        <v>#ERROR!</v>
      </c>
      <c r="FI16" s="130" t="str">
        <f t="shared" si="47"/>
        <v>#ERROR!</v>
      </c>
      <c r="FJ16" s="263" t="str">
        <f t="shared" si="48"/>
        <v>#ERROR!</v>
      </c>
      <c r="FL16" s="261">
        <f t="shared" si="49"/>
        <v>0</v>
      </c>
      <c r="FM16" s="130" t="str">
        <f t="shared" si="50"/>
        <v>#ERROR!</v>
      </c>
      <c r="FN16" s="130" t="str">
        <f t="shared" si="51"/>
        <v>#ERROR!</v>
      </c>
      <c r="FO16" s="130" t="str">
        <f t="shared" si="52"/>
        <v>#ERROR!</v>
      </c>
      <c r="FP16" s="130" t="str">
        <f t="shared" si="53"/>
        <v>#ERROR!</v>
      </c>
      <c r="FQ16" s="130" t="str">
        <f t="shared" si="54"/>
        <v>#ERROR!</v>
      </c>
      <c r="FR16" s="130" t="str">
        <f t="shared" si="55"/>
        <v>#ERROR!</v>
      </c>
      <c r="FS16" s="130" t="str">
        <f t="shared" si="56"/>
        <v>#ERROR!</v>
      </c>
      <c r="FT16" s="130" t="str">
        <f t="shared" si="57"/>
        <v>#ERROR!</v>
      </c>
      <c r="FU16" s="130" t="str">
        <f t="shared" si="58"/>
        <v>#ERROR!</v>
      </c>
      <c r="FV16" s="263" t="str">
        <f t="shared" si="59"/>
        <v>#ERROR!</v>
      </c>
      <c r="FX16" s="261">
        <f t="shared" si="60"/>
        <v>0</v>
      </c>
      <c r="FY16" s="130" t="str">
        <f t="shared" si="61"/>
        <v>#ERROR!</v>
      </c>
      <c r="FZ16" s="130" t="str">
        <f t="shared" si="62"/>
        <v>#ERROR!</v>
      </c>
      <c r="GA16" s="130" t="str">
        <f t="shared" si="63"/>
        <v>#ERROR!</v>
      </c>
      <c r="GB16" s="130" t="str">
        <f t="shared" si="64"/>
        <v>#ERROR!</v>
      </c>
      <c r="GC16" s="130" t="str">
        <f t="shared" si="65"/>
        <v>#ERROR!</v>
      </c>
      <c r="GD16" s="130" t="str">
        <f t="shared" si="66"/>
        <v>#ERROR!</v>
      </c>
      <c r="GE16" s="130" t="str">
        <f t="shared" si="67"/>
        <v>#ERROR!</v>
      </c>
      <c r="GF16" s="130" t="str">
        <f t="shared" si="68"/>
        <v>#ERROR!</v>
      </c>
      <c r="GG16" s="130" t="str">
        <f t="shared" si="69"/>
        <v>#ERROR!</v>
      </c>
      <c r="GH16" s="263" t="str">
        <f t="shared" si="70"/>
        <v>#ERROR!</v>
      </c>
      <c r="GJ16" s="261">
        <f t="shared" si="71"/>
        <v>0</v>
      </c>
      <c r="GK16" s="130" t="str">
        <f t="shared" si="72"/>
        <v>#ERROR!</v>
      </c>
      <c r="GL16" s="130" t="str">
        <f t="shared" si="73"/>
        <v>#ERROR!</v>
      </c>
      <c r="GM16" s="130" t="str">
        <f t="shared" si="74"/>
        <v>#ERROR!</v>
      </c>
      <c r="GN16" s="130" t="str">
        <f t="shared" si="75"/>
        <v>#ERROR!</v>
      </c>
      <c r="GO16" s="130" t="str">
        <f t="shared" si="76"/>
        <v>#ERROR!</v>
      </c>
      <c r="GP16" s="130" t="str">
        <f t="shared" si="77"/>
        <v>#ERROR!</v>
      </c>
      <c r="GQ16" s="130" t="str">
        <f t="shared" si="78"/>
        <v>#ERROR!</v>
      </c>
      <c r="GR16" s="130" t="str">
        <f t="shared" si="79"/>
        <v>#ERROR!</v>
      </c>
      <c r="GS16" s="130" t="str">
        <f t="shared" si="80"/>
        <v>#ERROR!</v>
      </c>
      <c r="GT16" s="263" t="str">
        <f t="shared" si="81"/>
        <v>#ERROR!</v>
      </c>
      <c r="GV16" s="261">
        <f t="shared" si="82"/>
        <v>0</v>
      </c>
      <c r="GW16" s="130" t="str">
        <f t="shared" si="83"/>
        <v>#ERROR!</v>
      </c>
      <c r="GX16" s="130" t="str">
        <f t="shared" si="84"/>
        <v>#ERROR!</v>
      </c>
      <c r="GY16" s="130" t="str">
        <f t="shared" si="85"/>
        <v>#ERROR!</v>
      </c>
      <c r="GZ16" s="130" t="str">
        <f t="shared" si="86"/>
        <v>#ERROR!</v>
      </c>
      <c r="HA16" s="130" t="str">
        <f t="shared" si="87"/>
        <v>#ERROR!</v>
      </c>
      <c r="HB16" s="130" t="str">
        <f t="shared" si="88"/>
        <v>#ERROR!</v>
      </c>
      <c r="HC16" s="130" t="str">
        <f t="shared" si="89"/>
        <v>#ERROR!</v>
      </c>
      <c r="HD16" s="130" t="str">
        <f t="shared" si="90"/>
        <v>#ERROR!</v>
      </c>
      <c r="HE16" s="130" t="str">
        <f t="shared" si="91"/>
        <v>#ERROR!</v>
      </c>
      <c r="HF16" s="263" t="str">
        <f t="shared" si="92"/>
        <v>#ERROR!</v>
      </c>
      <c r="HH16" s="261">
        <f t="shared" si="93"/>
        <v>0</v>
      </c>
      <c r="HI16" s="130" t="str">
        <f t="shared" si="94"/>
        <v>#ERROR!</v>
      </c>
      <c r="HJ16" s="130" t="str">
        <f t="shared" si="95"/>
        <v>#ERROR!</v>
      </c>
      <c r="HK16" s="130" t="str">
        <f t="shared" si="96"/>
        <v>#ERROR!</v>
      </c>
      <c r="HL16" s="130" t="str">
        <f t="shared" si="97"/>
        <v>#ERROR!</v>
      </c>
      <c r="HM16" s="130" t="str">
        <f t="shared" si="98"/>
        <v>#ERROR!</v>
      </c>
      <c r="HN16" s="130" t="str">
        <f t="shared" si="99"/>
        <v>#ERROR!</v>
      </c>
      <c r="HO16" s="130" t="str">
        <f t="shared" si="100"/>
        <v>#ERROR!</v>
      </c>
      <c r="HP16" s="130" t="str">
        <f t="shared" si="101"/>
        <v>#ERROR!</v>
      </c>
      <c r="HQ16" s="130" t="str">
        <f t="shared" si="102"/>
        <v>#ERROR!</v>
      </c>
      <c r="HR16" s="263" t="str">
        <f t="shared" si="103"/>
        <v>#ERROR!</v>
      </c>
      <c r="HT16" s="261">
        <f t="shared" si="104"/>
        <v>0</v>
      </c>
      <c r="HU16" s="130" t="str">
        <f t="shared" si="105"/>
        <v>#ERROR!</v>
      </c>
      <c r="HV16" s="130" t="str">
        <f t="shared" si="106"/>
        <v>#ERROR!</v>
      </c>
      <c r="HW16" s="130" t="str">
        <f t="shared" si="107"/>
        <v>#ERROR!</v>
      </c>
      <c r="HX16" s="130" t="str">
        <f t="shared" si="108"/>
        <v>#ERROR!</v>
      </c>
      <c r="HY16" s="130" t="str">
        <f t="shared" si="109"/>
        <v>#ERROR!</v>
      </c>
      <c r="HZ16" s="130" t="str">
        <f t="shared" si="110"/>
        <v>#ERROR!</v>
      </c>
      <c r="IA16" s="130" t="str">
        <f t="shared" si="111"/>
        <v>#ERROR!</v>
      </c>
      <c r="IB16" s="130" t="str">
        <f t="shared" si="112"/>
        <v>#ERROR!</v>
      </c>
      <c r="IC16" s="130" t="str">
        <f t="shared" si="113"/>
        <v>#ERROR!</v>
      </c>
      <c r="ID16" s="263" t="str">
        <f t="shared" si="114"/>
        <v>#ERROR!</v>
      </c>
      <c r="IF16" s="261">
        <f t="shared" si="115"/>
        <v>0</v>
      </c>
      <c r="IG16" s="130" t="str">
        <f t="shared" si="116"/>
        <v>#ERROR!</v>
      </c>
      <c r="IH16" s="130" t="str">
        <f t="shared" si="117"/>
        <v>#ERROR!</v>
      </c>
      <c r="II16" s="130" t="str">
        <f t="shared" si="118"/>
        <v>#ERROR!</v>
      </c>
      <c r="IJ16" s="130" t="str">
        <f t="shared" si="119"/>
        <v>#ERROR!</v>
      </c>
      <c r="IK16" s="130" t="str">
        <f t="shared" si="120"/>
        <v>#ERROR!</v>
      </c>
      <c r="IL16" s="130" t="str">
        <f t="shared" si="121"/>
        <v>#ERROR!</v>
      </c>
      <c r="IM16" s="130" t="str">
        <f t="shared" si="122"/>
        <v>#ERROR!</v>
      </c>
      <c r="IN16" s="130" t="str">
        <f t="shared" si="123"/>
        <v>#ERROR!</v>
      </c>
      <c r="IO16" s="130" t="str">
        <f t="shared" si="124"/>
        <v>#ERROR!</v>
      </c>
      <c r="IP16" s="263" t="str">
        <f t="shared" si="125"/>
        <v>#ERROR!</v>
      </c>
      <c r="IQ16" s="263"/>
      <c r="IR16" s="264" t="str">
        <f t="shared" si="126"/>
        <v>#ERROR!</v>
      </c>
      <c r="IS16" s="265" t="str">
        <f t="shared" si="127"/>
        <v>#ERROR!</v>
      </c>
      <c r="IT16" s="255"/>
      <c r="IU16" s="266" t="str">
        <f t="shared" si="128"/>
        <v>#ERROR!</v>
      </c>
      <c r="IV16" s="267" t="str">
        <f t="shared" si="129"/>
        <v>#ERROR!</v>
      </c>
      <c r="IW16" s="268" t="str">
        <f t="shared" si="130"/>
        <v>#ERROR!</v>
      </c>
    </row>
    <row r="17" outlineLevel="1">
      <c r="B17" s="259" t="str">
        <f>'BUDGET INPUTS (Y2)'!A48</f>
        <v>#REF!</v>
      </c>
      <c r="C17" s="260">
        <v>1.0</v>
      </c>
      <c r="D17" s="259"/>
      <c r="E17" s="261">
        <f>'Y1 REPORTING'!D20+'Y1 REPORTING'!AV20+'Y1 REPORTING'!CZ20</f>
        <v>0</v>
      </c>
      <c r="F17" s="261">
        <f>'Y1 REPORTING'!F20+'Y1 REPORTING'!AX20+'Y1 REPORTING'!DB20</f>
        <v>0</v>
      </c>
      <c r="G17" s="261">
        <f>'Y1 REPORTING'!H20+'Y1 REPORTING'!AZ20+'Y1 REPORTING'!DD20</f>
        <v>0</v>
      </c>
      <c r="H17" s="261">
        <f>'Y1 REPORTING'!J20+'Y1 REPORTING'!BB20+'Y1 REPORTING'!DF20</f>
        <v>0</v>
      </c>
      <c r="I17" s="261">
        <f>'Y1 REPORTING'!L20+'Y1 REPORTING'!BD20+'Y1 REPORTING'!DH20</f>
        <v>0</v>
      </c>
      <c r="J17" s="261">
        <f>'Y1 REPORTING'!N20+'Y1 REPORTING'!BF20+'Y1 REPORTING'!DJ20</f>
        <v>0</v>
      </c>
      <c r="K17" s="261">
        <f>'Y1 REPORTING'!P20+'Y1 REPORTING'!BH20+'Y1 REPORTING'!DL20</f>
        <v>0</v>
      </c>
      <c r="L17" s="261">
        <f>'Y1 REPORTING'!R20+'Y1 REPORTING'!BJ20+'Y1 REPORTING'!DN20</f>
        <v>0</v>
      </c>
      <c r="M17" s="261">
        <f>'Y1 REPORTING'!T20+'Y1 REPORTING'!BL20+'Y1 REPORTING'!DP20</f>
        <v>0</v>
      </c>
      <c r="N17" s="261">
        <f>'Y1 REPORTING'!V20+'Y1 REPORTING'!BN20+'Y1 REPORTING'!DR20</f>
        <v>0</v>
      </c>
      <c r="O17" s="262">
        <f t="shared" si="2"/>
        <v>0</v>
      </c>
      <c r="Q17" s="130" t="str">
        <f>'BUDGET INPUTS (Y2)'!$D$48*'BUDGET INPUTS (Y2)'!F48*$Q$6</f>
        <v>#REF!</v>
      </c>
      <c r="R17" s="130" t="str">
        <f>'BUDGET INPUTS (Y2)'!$D$48*'BUDGET INPUTS (Y2)'!G48*$Q$6</f>
        <v>#REF!</v>
      </c>
      <c r="S17" s="130" t="str">
        <f>'BUDGET INPUTS (Y2)'!$D$48*'BUDGET INPUTS (Y2)'!H48*$Q$6</f>
        <v>#REF!</v>
      </c>
      <c r="T17" s="130" t="str">
        <f>'BUDGET INPUTS (Y2)'!$D$48*'BUDGET INPUTS (Y2)'!I48*$Q$6</f>
        <v>#REF!</v>
      </c>
      <c r="U17" s="130" t="str">
        <f>'BUDGET INPUTS (Y2)'!$D$48*'BUDGET INPUTS (Y2)'!J48*$Q$6</f>
        <v>#REF!</v>
      </c>
      <c r="V17" s="130" t="str">
        <f>'BUDGET INPUTS (Y2)'!$D$48*'BUDGET INPUTS (Y2)'!K48*$Q$6</f>
        <v>#REF!</v>
      </c>
      <c r="W17" s="130" t="str">
        <f>'BUDGET INPUTS (Y2)'!$D$48*'BUDGET INPUTS (Y2)'!L48*$Q$6</f>
        <v>#REF!</v>
      </c>
      <c r="X17" s="130" t="str">
        <f>'BUDGET INPUTS (Y2)'!$D$48*'BUDGET INPUTS (Y2)'!M48*$Q$6</f>
        <v>#REF!</v>
      </c>
      <c r="Y17" s="130" t="str">
        <f>'BUDGET INPUTS (Y2)'!$D$48*'BUDGET INPUTS (Y2)'!N48*$Q$6</f>
        <v>#REF!</v>
      </c>
      <c r="Z17" s="130" t="str">
        <f>'BUDGET INPUTS (Y2)'!$D$48*'BUDGET INPUTS (Y2)'!O48*$Q$6</f>
        <v>#REF!</v>
      </c>
      <c r="AA17" s="263" t="str">
        <f t="shared" si="3"/>
        <v>#REF!</v>
      </c>
      <c r="AC17" s="130" t="str">
        <f>'BUDGET INPUTS (Y2)'!$D$48*'BUDGET INPUTS (Y2)'!R48*$AC$6</f>
        <v>#REF!</v>
      </c>
      <c r="AD17" s="130" t="str">
        <f>'BUDGET INPUTS (Y2)'!$D$48*'BUDGET INPUTS (Y2)'!S48*$AC$6</f>
        <v>#REF!</v>
      </c>
      <c r="AE17" s="130" t="str">
        <f>'BUDGET INPUTS (Y2)'!$D$48*'BUDGET INPUTS (Y2)'!T48*$AC$6</f>
        <v>#REF!</v>
      </c>
      <c r="AF17" s="130" t="str">
        <f>'BUDGET INPUTS (Y2)'!$D$48*'BUDGET INPUTS (Y2)'!U48*$AC$6</f>
        <v>#REF!</v>
      </c>
      <c r="AG17" s="130" t="str">
        <f>'BUDGET INPUTS (Y2)'!$D$48*'BUDGET INPUTS (Y2)'!V48*$AC$6</f>
        <v>#REF!</v>
      </c>
      <c r="AH17" s="130" t="str">
        <f>'BUDGET INPUTS (Y2)'!$D$48*'BUDGET INPUTS (Y2)'!W48*$AC$6</f>
        <v>#REF!</v>
      </c>
      <c r="AI17" s="130" t="str">
        <f>'BUDGET INPUTS (Y2)'!$D$48*'BUDGET INPUTS (Y2)'!X48*$AC$6</f>
        <v>#REF!</v>
      </c>
      <c r="AJ17" s="130" t="str">
        <f>'BUDGET INPUTS (Y2)'!$D$48*'BUDGET INPUTS (Y2)'!Y48*$AC$6</f>
        <v>#REF!</v>
      </c>
      <c r="AK17" s="130" t="str">
        <f>'BUDGET INPUTS (Y2)'!$D$48*'BUDGET INPUTS (Y2)'!Z48*$AC$6</f>
        <v>#REF!</v>
      </c>
      <c r="AL17" s="130" t="str">
        <f>'BUDGET INPUTS (Y2)'!$D$48*'BUDGET INPUTS (Y2)'!AA48*$AC$6</f>
        <v>#REF!</v>
      </c>
      <c r="AM17" s="263" t="str">
        <f t="shared" si="4"/>
        <v>#REF!</v>
      </c>
      <c r="AO17" s="130" t="str">
        <f>'BUDGET INPUTS (Y2)'!$D$48*'BUDGET INPUTS (Y2)'!AD48*$AO$6</f>
        <v>#REF!</v>
      </c>
      <c r="AP17" s="130" t="str">
        <f>'BUDGET INPUTS (Y2)'!$D$48*'BUDGET INPUTS (Y2)'!AE48*$AO$6</f>
        <v>#REF!</v>
      </c>
      <c r="AQ17" s="130" t="str">
        <f>'BUDGET INPUTS (Y2)'!$D$48*'BUDGET INPUTS (Y2)'!AF48*$AO$6</f>
        <v>#REF!</v>
      </c>
      <c r="AR17" s="130" t="str">
        <f>'BUDGET INPUTS (Y2)'!$D$48*'BUDGET INPUTS (Y2)'!AG48*$AO$6</f>
        <v>#REF!</v>
      </c>
      <c r="AS17" s="130" t="str">
        <f>'BUDGET INPUTS (Y2)'!$D$48*'BUDGET INPUTS (Y2)'!AH48*$AO$6</f>
        <v>#REF!</v>
      </c>
      <c r="AT17" s="130" t="str">
        <f>'BUDGET INPUTS (Y2)'!$D$48*'BUDGET INPUTS (Y2)'!AI48*$AO$6</f>
        <v>#REF!</v>
      </c>
      <c r="AU17" s="130" t="str">
        <f>'BUDGET INPUTS (Y2)'!$D$48*'BUDGET INPUTS (Y2)'!AJ48*$AO$6</f>
        <v>#REF!</v>
      </c>
      <c r="AV17" s="130" t="str">
        <f>'BUDGET INPUTS (Y2)'!$D$48*'BUDGET INPUTS (Y2)'!AK48*$AO$6</f>
        <v>#REF!</v>
      </c>
      <c r="AW17" s="130" t="str">
        <f>'BUDGET INPUTS (Y2)'!$D$48*'BUDGET INPUTS (Y2)'!AL48*$AO$6</f>
        <v>#REF!</v>
      </c>
      <c r="AX17" s="130" t="str">
        <f>'BUDGET INPUTS (Y2)'!$D$48*'BUDGET INPUTS (Y2)'!AM48*$AO$6</f>
        <v>#REF!</v>
      </c>
      <c r="AY17" s="263" t="str">
        <f t="shared" si="5"/>
        <v>#REF!</v>
      </c>
      <c r="BA17" s="130" t="str">
        <f>'BUDGET INPUTS (Y2)'!$D$48*'BUDGET INPUTS (Y2)'!AP48*$BA$6</f>
        <v>#REF!</v>
      </c>
      <c r="BB17" s="130" t="str">
        <f>'BUDGET INPUTS (Y2)'!$D$48*'BUDGET INPUTS (Y2)'!AQ48*$BA$6</f>
        <v>#REF!</v>
      </c>
      <c r="BC17" s="130" t="str">
        <f>'BUDGET INPUTS (Y2)'!$D$48*'BUDGET INPUTS (Y2)'!AR48*$BA$6</f>
        <v>#REF!</v>
      </c>
      <c r="BD17" s="130" t="str">
        <f>'BUDGET INPUTS (Y2)'!$D$48*'BUDGET INPUTS (Y2)'!AS48*$BA$6</f>
        <v>#REF!</v>
      </c>
      <c r="BE17" s="130" t="str">
        <f>'BUDGET INPUTS (Y2)'!$D$48*'BUDGET INPUTS (Y2)'!AT48*$BA$6</f>
        <v>#REF!</v>
      </c>
      <c r="BF17" s="130" t="str">
        <f>'BUDGET INPUTS (Y2)'!$D$48*'BUDGET INPUTS (Y2)'!AU48*$BA$6</f>
        <v>#REF!</v>
      </c>
      <c r="BG17" s="130" t="str">
        <f>'BUDGET INPUTS (Y2)'!$D$48*'BUDGET INPUTS (Y2)'!AV48*$BA$6</f>
        <v>#REF!</v>
      </c>
      <c r="BH17" s="130" t="str">
        <f>'BUDGET INPUTS (Y2)'!$D$48*'BUDGET INPUTS (Y2)'!AW48*$BA$6</f>
        <v>#REF!</v>
      </c>
      <c r="BI17" s="130" t="str">
        <f>'BUDGET INPUTS (Y2)'!$D$48*'BUDGET INPUTS (Y2)'!AX48*$BA$6</f>
        <v>#REF!</v>
      </c>
      <c r="BJ17" s="130" t="str">
        <f>'BUDGET INPUTS (Y2)'!$D$48*'BUDGET INPUTS (Y2)'!AY48*$BA$6</f>
        <v>#REF!</v>
      </c>
      <c r="BK17" s="263" t="str">
        <f t="shared" si="6"/>
        <v>#REF!</v>
      </c>
      <c r="BM17" s="130" t="str">
        <f>'BUDGET INPUTS (Y2)'!$D$48*'BUDGET INPUTS (Y2)'!BB48*$BM$6</f>
        <v>#REF!</v>
      </c>
      <c r="BN17" s="130" t="str">
        <f>'BUDGET INPUTS (Y2)'!$D$48*'BUDGET INPUTS (Y2)'!BC48*$BM$6</f>
        <v>#REF!</v>
      </c>
      <c r="BO17" s="130" t="str">
        <f>'BUDGET INPUTS (Y2)'!$D$48*'BUDGET INPUTS (Y2)'!BD48*$BM$6</f>
        <v>#REF!</v>
      </c>
      <c r="BP17" s="130" t="str">
        <f>'BUDGET INPUTS (Y2)'!$D$48*'BUDGET INPUTS (Y2)'!BE48*$BM$6</f>
        <v>#REF!</v>
      </c>
      <c r="BQ17" s="130" t="str">
        <f>'BUDGET INPUTS (Y2)'!$D$48*'BUDGET INPUTS (Y2)'!BF48*$BM$6</f>
        <v>#REF!</v>
      </c>
      <c r="BR17" s="130" t="str">
        <f>'BUDGET INPUTS (Y2)'!$D$48*'BUDGET INPUTS (Y2)'!BG48*$BM$6</f>
        <v>#REF!</v>
      </c>
      <c r="BS17" s="130" t="str">
        <f>'BUDGET INPUTS (Y2)'!$D$48*'BUDGET INPUTS (Y2)'!BH48*$BM$6</f>
        <v>#REF!</v>
      </c>
      <c r="BT17" s="130" t="str">
        <f>'BUDGET INPUTS (Y2)'!$D$48*'BUDGET INPUTS (Y2)'!BI48*$BM$6</f>
        <v>#REF!</v>
      </c>
      <c r="BU17" s="130" t="str">
        <f>'BUDGET INPUTS (Y2)'!$D$48*'BUDGET INPUTS (Y2)'!BJ48*$BM$6</f>
        <v>#REF!</v>
      </c>
      <c r="BV17" s="130" t="str">
        <f>'BUDGET INPUTS (Y2)'!$D$48*'BUDGET INPUTS (Y2)'!BK48*$BM$6</f>
        <v>#REF!</v>
      </c>
      <c r="BW17" s="263" t="str">
        <f t="shared" si="7"/>
        <v>#REF!</v>
      </c>
      <c r="BY17" s="130" t="str">
        <f>'BUDGET INPUTS (Y2)'!$D$48*'BUDGET INPUTS (Y2)'!BN48*$BY$6</f>
        <v>#REF!</v>
      </c>
      <c r="BZ17" s="130" t="str">
        <f>'BUDGET INPUTS (Y2)'!$D$48*'BUDGET INPUTS (Y2)'!BO48*$BY$6</f>
        <v>#REF!</v>
      </c>
      <c r="CA17" s="130" t="str">
        <f>'BUDGET INPUTS (Y2)'!$D$48*'BUDGET INPUTS (Y2)'!BP48*$BY$6</f>
        <v>#REF!</v>
      </c>
      <c r="CB17" s="130" t="str">
        <f>'BUDGET INPUTS (Y2)'!$D$48*'BUDGET INPUTS (Y2)'!BQ48*$BY$6</f>
        <v>#REF!</v>
      </c>
      <c r="CC17" s="130" t="str">
        <f>'BUDGET INPUTS (Y2)'!$D$48*'BUDGET INPUTS (Y2)'!BR48*$BY$6</f>
        <v>#REF!</v>
      </c>
      <c r="CD17" s="130" t="str">
        <f>'BUDGET INPUTS (Y2)'!$D$48*'BUDGET INPUTS (Y2)'!BS48*$BY$6</f>
        <v>#REF!</v>
      </c>
      <c r="CE17" s="130" t="str">
        <f>'BUDGET INPUTS (Y2)'!$D$48*'BUDGET INPUTS (Y2)'!BT48*$BY$6</f>
        <v>#REF!</v>
      </c>
      <c r="CF17" s="130" t="str">
        <f>'BUDGET INPUTS (Y2)'!$D$48*'BUDGET INPUTS (Y2)'!BU48*$BY$6</f>
        <v>#REF!</v>
      </c>
      <c r="CG17" s="130" t="str">
        <f>'BUDGET INPUTS (Y2)'!$D$48*'BUDGET INPUTS (Y2)'!BV48*$BY$6</f>
        <v>#REF!</v>
      </c>
      <c r="CH17" s="130" t="str">
        <f>'BUDGET INPUTS (Y2)'!$D$48*'BUDGET INPUTS (Y2)'!BW48*$BY$6</f>
        <v>#REF!</v>
      </c>
      <c r="CI17" s="263" t="str">
        <f t="shared" si="8"/>
        <v>#REF!</v>
      </c>
      <c r="CK17" s="130" t="str">
        <f>'BUDGET INPUTS (Y2)'!$D$48*'BUDGET INPUTS (Y2)'!BZ48*$CK$6</f>
        <v>#REF!</v>
      </c>
      <c r="CL17" s="130" t="str">
        <f>'BUDGET INPUTS (Y2)'!$D$48*'BUDGET INPUTS (Y2)'!CA48*$CK$6</f>
        <v>#REF!</v>
      </c>
      <c r="CM17" s="130" t="str">
        <f>'BUDGET INPUTS (Y2)'!$D$48*'BUDGET INPUTS (Y2)'!CB48*$CK$6</f>
        <v>#REF!</v>
      </c>
      <c r="CN17" s="130" t="str">
        <f>'BUDGET INPUTS (Y2)'!$D$48*'BUDGET INPUTS (Y2)'!CC48*$CK$6</f>
        <v>#REF!</v>
      </c>
      <c r="CO17" s="130" t="str">
        <f>'BUDGET INPUTS (Y2)'!$D$48*'BUDGET INPUTS (Y2)'!CD48*$CK$6</f>
        <v>#REF!</v>
      </c>
      <c r="CP17" s="130" t="str">
        <f>'BUDGET INPUTS (Y2)'!$D$48*'BUDGET INPUTS (Y2)'!CE48*$CK$6</f>
        <v>#REF!</v>
      </c>
      <c r="CQ17" s="130" t="str">
        <f>'BUDGET INPUTS (Y2)'!$D$48*'BUDGET INPUTS (Y2)'!CF48*$CK$6</f>
        <v>#REF!</v>
      </c>
      <c r="CR17" s="130" t="str">
        <f>'BUDGET INPUTS (Y2)'!$D$48*'BUDGET INPUTS (Y2)'!CG48*$CK$6</f>
        <v>#REF!</v>
      </c>
      <c r="CS17" s="130" t="str">
        <f>'BUDGET INPUTS (Y2)'!$D$48*'BUDGET INPUTS (Y2)'!CH48*$CK$6</f>
        <v>#REF!</v>
      </c>
      <c r="CT17" s="130" t="str">
        <f>'BUDGET INPUTS (Y2)'!$D$48*'BUDGET INPUTS (Y2)'!CI48*$CK$6</f>
        <v>#REF!</v>
      </c>
      <c r="CU17" s="263" t="str">
        <f t="shared" si="9"/>
        <v>#REF!</v>
      </c>
      <c r="CW17" s="130" t="str">
        <f>'BUDGET INPUTS (Y2)'!$D$48*'BUDGET INPUTS (Y2)'!CL48*$CW$6</f>
        <v>#REF!</v>
      </c>
      <c r="CX17" s="130" t="str">
        <f>'BUDGET INPUTS (Y2)'!$D$48*'BUDGET INPUTS (Y2)'!CM48*$CW$6</f>
        <v>#REF!</v>
      </c>
      <c r="CY17" s="130" t="str">
        <f>'BUDGET INPUTS (Y2)'!$D$48*'BUDGET INPUTS (Y2)'!CN48*$CW$6</f>
        <v>#REF!</v>
      </c>
      <c r="CZ17" s="130" t="str">
        <f>'BUDGET INPUTS (Y2)'!$D$48*'BUDGET INPUTS (Y2)'!CO48*$CW$6</f>
        <v>#REF!</v>
      </c>
      <c r="DA17" s="130" t="str">
        <f>'BUDGET INPUTS (Y2)'!$D$48*'BUDGET INPUTS (Y2)'!CP48*$CW$6</f>
        <v>#REF!</v>
      </c>
      <c r="DB17" s="130" t="str">
        <f>'BUDGET INPUTS (Y2)'!$D$48*'BUDGET INPUTS (Y2)'!CQ48*$CW$6</f>
        <v>#REF!</v>
      </c>
      <c r="DC17" s="130" t="str">
        <f>'BUDGET INPUTS (Y2)'!$D$48*'BUDGET INPUTS (Y2)'!CR48*$CW$6</f>
        <v>#REF!</v>
      </c>
      <c r="DD17" s="130" t="str">
        <f>'BUDGET INPUTS (Y2)'!$D$48*'BUDGET INPUTS (Y2)'!CS48*$CW$6</f>
        <v>#REF!</v>
      </c>
      <c r="DE17" s="130" t="str">
        <f>'BUDGET INPUTS (Y2)'!$D$48*'BUDGET INPUTS (Y2)'!CT48*$CW$6</f>
        <v>#REF!</v>
      </c>
      <c r="DF17" s="130" t="str">
        <f>'BUDGET INPUTS (Y2)'!$D$48*'BUDGET INPUTS (Y2)'!CU48*$CW$6</f>
        <v>#REF!</v>
      </c>
      <c r="DG17" s="263" t="str">
        <f t="shared" si="10"/>
        <v>#REF!</v>
      </c>
      <c r="DI17" s="130" t="str">
        <f>'BUDGET INPUTS (Y2)'!$D$48*'BUDGET INPUTS (Y2)'!CX48*$DI$6</f>
        <v>#REF!</v>
      </c>
      <c r="DJ17" s="130" t="str">
        <f>'BUDGET INPUTS (Y2)'!$D$48*'BUDGET INPUTS (Y2)'!CY48*$DI$6</f>
        <v>#REF!</v>
      </c>
      <c r="DK17" s="130" t="str">
        <f>'BUDGET INPUTS (Y2)'!$D$48*'BUDGET INPUTS (Y2)'!CZ48*$DI$6</f>
        <v>#REF!</v>
      </c>
      <c r="DL17" s="130" t="str">
        <f>'BUDGET INPUTS (Y2)'!$D$48*'BUDGET INPUTS (Y2)'!DA48*$DI$6</f>
        <v>#REF!</v>
      </c>
      <c r="DM17" s="130" t="str">
        <f>'BUDGET INPUTS (Y2)'!$D$48*'BUDGET INPUTS (Y2)'!DB48*$DI$6</f>
        <v>#REF!</v>
      </c>
      <c r="DN17" s="130" t="str">
        <f>'BUDGET INPUTS (Y2)'!$D$48*'BUDGET INPUTS (Y2)'!DC48*$DI$6</f>
        <v>#REF!</v>
      </c>
      <c r="DO17" s="130" t="str">
        <f>'BUDGET INPUTS (Y2)'!$D$48*'BUDGET INPUTS (Y2)'!DD48*$DI$6</f>
        <v>#REF!</v>
      </c>
      <c r="DP17" s="130" t="str">
        <f>'BUDGET INPUTS (Y2)'!$D$48*'BUDGET INPUTS (Y2)'!DE48*$DI$6</f>
        <v>#REF!</v>
      </c>
      <c r="DQ17" s="130" t="str">
        <f>'BUDGET INPUTS (Y2)'!$D$48*'BUDGET INPUTS (Y2)'!DF48*$DI$6</f>
        <v>#REF!</v>
      </c>
      <c r="DR17" s="130" t="str">
        <f>'BUDGET INPUTS (Y2)'!$D$48*'BUDGET INPUTS (Y2)'!DG48*$DI$6</f>
        <v>#REF!</v>
      </c>
      <c r="DS17" s="263" t="str">
        <f t="shared" si="11"/>
        <v>#REF!</v>
      </c>
      <c r="DT17" s="263"/>
      <c r="DU17" s="264" t="str">
        <f t="shared" si="12"/>
        <v>#REF!</v>
      </c>
      <c r="DV17" s="265" t="str">
        <f t="shared" si="13"/>
        <v>#REF!</v>
      </c>
      <c r="DW17" s="255"/>
      <c r="DX17" s="270" t="str">
        <f t="shared" ref="DX17:DX33" si="132">'Detailed Budget (Initial)'!DU19</f>
        <v>#REF!</v>
      </c>
      <c r="DY17" s="271" t="str">
        <f t="shared" si="14"/>
        <v>#REF!</v>
      </c>
      <c r="DZ17" s="272" t="str">
        <f t="shared" si="15"/>
        <v>#REF!</v>
      </c>
      <c r="EB17" s="261">
        <f t="shared" si="16"/>
        <v>0</v>
      </c>
      <c r="EC17" s="130" t="str">
        <f t="shared" si="17"/>
        <v>#REF!</v>
      </c>
      <c r="ED17" s="130" t="str">
        <f t="shared" si="18"/>
        <v>#REF!</v>
      </c>
      <c r="EE17" s="130" t="str">
        <f t="shared" si="19"/>
        <v>#REF!</v>
      </c>
      <c r="EF17" s="130" t="str">
        <f t="shared" si="20"/>
        <v>#REF!</v>
      </c>
      <c r="EG17" s="130" t="str">
        <f t="shared" si="21"/>
        <v>#REF!</v>
      </c>
      <c r="EH17" s="130" t="str">
        <f t="shared" si="22"/>
        <v>#REF!</v>
      </c>
      <c r="EI17" s="130" t="str">
        <f t="shared" si="23"/>
        <v>#REF!</v>
      </c>
      <c r="EJ17" s="130" t="str">
        <f t="shared" si="24"/>
        <v>#REF!</v>
      </c>
      <c r="EK17" s="130" t="str">
        <f t="shared" si="25"/>
        <v>#REF!</v>
      </c>
      <c r="EL17" s="263" t="str">
        <f t="shared" si="26"/>
        <v>#REF!</v>
      </c>
      <c r="EN17" s="261">
        <f t="shared" si="27"/>
        <v>0</v>
      </c>
      <c r="EO17" s="130" t="str">
        <f t="shared" si="28"/>
        <v>#REF!</v>
      </c>
      <c r="EP17" s="130" t="str">
        <f t="shared" si="29"/>
        <v>#REF!</v>
      </c>
      <c r="EQ17" s="130" t="str">
        <f t="shared" si="30"/>
        <v>#REF!</v>
      </c>
      <c r="ER17" s="130" t="str">
        <f t="shared" si="31"/>
        <v>#REF!</v>
      </c>
      <c r="ES17" s="130" t="str">
        <f t="shared" si="32"/>
        <v>#REF!</v>
      </c>
      <c r="ET17" s="130" t="str">
        <f t="shared" si="33"/>
        <v>#REF!</v>
      </c>
      <c r="EU17" s="130" t="str">
        <f t="shared" si="34"/>
        <v>#REF!</v>
      </c>
      <c r="EV17" s="130" t="str">
        <f t="shared" si="35"/>
        <v>#REF!</v>
      </c>
      <c r="EW17" s="130" t="str">
        <f t="shared" si="36"/>
        <v>#REF!</v>
      </c>
      <c r="EX17" s="263" t="str">
        <f t="shared" si="37"/>
        <v>#REF!</v>
      </c>
      <c r="EZ17" s="261">
        <f t="shared" si="38"/>
        <v>0</v>
      </c>
      <c r="FA17" s="130" t="str">
        <f t="shared" si="39"/>
        <v>#REF!</v>
      </c>
      <c r="FB17" s="130" t="str">
        <f t="shared" si="40"/>
        <v>#REF!</v>
      </c>
      <c r="FC17" s="130" t="str">
        <f t="shared" si="41"/>
        <v>#REF!</v>
      </c>
      <c r="FD17" s="130" t="str">
        <f t="shared" si="42"/>
        <v>#REF!</v>
      </c>
      <c r="FE17" s="130" t="str">
        <f t="shared" si="43"/>
        <v>#REF!</v>
      </c>
      <c r="FF17" s="130" t="str">
        <f t="shared" si="44"/>
        <v>#REF!</v>
      </c>
      <c r="FG17" s="130" t="str">
        <f t="shared" si="45"/>
        <v>#REF!</v>
      </c>
      <c r="FH17" s="130" t="str">
        <f t="shared" si="46"/>
        <v>#REF!</v>
      </c>
      <c r="FI17" s="130" t="str">
        <f t="shared" si="47"/>
        <v>#REF!</v>
      </c>
      <c r="FJ17" s="263" t="str">
        <f t="shared" si="48"/>
        <v>#REF!</v>
      </c>
      <c r="FL17" s="261">
        <f t="shared" si="49"/>
        <v>0</v>
      </c>
      <c r="FM17" s="130" t="str">
        <f t="shared" si="50"/>
        <v>#REF!</v>
      </c>
      <c r="FN17" s="130" t="str">
        <f t="shared" si="51"/>
        <v>#REF!</v>
      </c>
      <c r="FO17" s="130" t="str">
        <f t="shared" si="52"/>
        <v>#REF!</v>
      </c>
      <c r="FP17" s="130" t="str">
        <f t="shared" si="53"/>
        <v>#REF!</v>
      </c>
      <c r="FQ17" s="130" t="str">
        <f t="shared" si="54"/>
        <v>#REF!</v>
      </c>
      <c r="FR17" s="130" t="str">
        <f t="shared" si="55"/>
        <v>#REF!</v>
      </c>
      <c r="FS17" s="130" t="str">
        <f t="shared" si="56"/>
        <v>#REF!</v>
      </c>
      <c r="FT17" s="130" t="str">
        <f t="shared" si="57"/>
        <v>#REF!</v>
      </c>
      <c r="FU17" s="130" t="str">
        <f t="shared" si="58"/>
        <v>#REF!</v>
      </c>
      <c r="FV17" s="263" t="str">
        <f t="shared" si="59"/>
        <v>#REF!</v>
      </c>
      <c r="FX17" s="261">
        <f t="shared" si="60"/>
        <v>0</v>
      </c>
      <c r="FY17" s="130" t="str">
        <f t="shared" si="61"/>
        <v>#REF!</v>
      </c>
      <c r="FZ17" s="130" t="str">
        <f t="shared" si="62"/>
        <v>#REF!</v>
      </c>
      <c r="GA17" s="130" t="str">
        <f t="shared" si="63"/>
        <v>#REF!</v>
      </c>
      <c r="GB17" s="130" t="str">
        <f t="shared" si="64"/>
        <v>#REF!</v>
      </c>
      <c r="GC17" s="130" t="str">
        <f t="shared" si="65"/>
        <v>#REF!</v>
      </c>
      <c r="GD17" s="130" t="str">
        <f t="shared" si="66"/>
        <v>#REF!</v>
      </c>
      <c r="GE17" s="130" t="str">
        <f t="shared" si="67"/>
        <v>#REF!</v>
      </c>
      <c r="GF17" s="130" t="str">
        <f t="shared" si="68"/>
        <v>#REF!</v>
      </c>
      <c r="GG17" s="130" t="str">
        <f t="shared" si="69"/>
        <v>#REF!</v>
      </c>
      <c r="GH17" s="263" t="str">
        <f t="shared" si="70"/>
        <v>#REF!</v>
      </c>
      <c r="GJ17" s="261">
        <f t="shared" si="71"/>
        <v>0</v>
      </c>
      <c r="GK17" s="130" t="str">
        <f t="shared" si="72"/>
        <v>#REF!</v>
      </c>
      <c r="GL17" s="130" t="str">
        <f t="shared" si="73"/>
        <v>#REF!</v>
      </c>
      <c r="GM17" s="130" t="str">
        <f t="shared" si="74"/>
        <v>#REF!</v>
      </c>
      <c r="GN17" s="130" t="str">
        <f t="shared" si="75"/>
        <v>#REF!</v>
      </c>
      <c r="GO17" s="130" t="str">
        <f t="shared" si="76"/>
        <v>#REF!</v>
      </c>
      <c r="GP17" s="130" t="str">
        <f t="shared" si="77"/>
        <v>#REF!</v>
      </c>
      <c r="GQ17" s="130" t="str">
        <f t="shared" si="78"/>
        <v>#REF!</v>
      </c>
      <c r="GR17" s="130" t="str">
        <f t="shared" si="79"/>
        <v>#REF!</v>
      </c>
      <c r="GS17" s="130" t="str">
        <f t="shared" si="80"/>
        <v>#REF!</v>
      </c>
      <c r="GT17" s="263" t="str">
        <f t="shared" si="81"/>
        <v>#REF!</v>
      </c>
      <c r="GV17" s="261">
        <f t="shared" si="82"/>
        <v>0</v>
      </c>
      <c r="GW17" s="130" t="str">
        <f t="shared" si="83"/>
        <v>#REF!</v>
      </c>
      <c r="GX17" s="130" t="str">
        <f t="shared" si="84"/>
        <v>#REF!</v>
      </c>
      <c r="GY17" s="130" t="str">
        <f t="shared" si="85"/>
        <v>#REF!</v>
      </c>
      <c r="GZ17" s="130" t="str">
        <f t="shared" si="86"/>
        <v>#REF!</v>
      </c>
      <c r="HA17" s="130" t="str">
        <f t="shared" si="87"/>
        <v>#REF!</v>
      </c>
      <c r="HB17" s="130" t="str">
        <f t="shared" si="88"/>
        <v>#REF!</v>
      </c>
      <c r="HC17" s="130" t="str">
        <f t="shared" si="89"/>
        <v>#REF!</v>
      </c>
      <c r="HD17" s="130" t="str">
        <f t="shared" si="90"/>
        <v>#REF!</v>
      </c>
      <c r="HE17" s="130" t="str">
        <f t="shared" si="91"/>
        <v>#REF!</v>
      </c>
      <c r="HF17" s="263" t="str">
        <f t="shared" si="92"/>
        <v>#REF!</v>
      </c>
      <c r="HH17" s="261">
        <f t="shared" si="93"/>
        <v>0</v>
      </c>
      <c r="HI17" s="130" t="str">
        <f t="shared" si="94"/>
        <v>#REF!</v>
      </c>
      <c r="HJ17" s="130" t="str">
        <f t="shared" si="95"/>
        <v>#REF!</v>
      </c>
      <c r="HK17" s="130" t="str">
        <f t="shared" si="96"/>
        <v>#REF!</v>
      </c>
      <c r="HL17" s="130" t="str">
        <f t="shared" si="97"/>
        <v>#REF!</v>
      </c>
      <c r="HM17" s="130" t="str">
        <f t="shared" si="98"/>
        <v>#REF!</v>
      </c>
      <c r="HN17" s="130" t="str">
        <f t="shared" si="99"/>
        <v>#REF!</v>
      </c>
      <c r="HO17" s="130" t="str">
        <f t="shared" si="100"/>
        <v>#REF!</v>
      </c>
      <c r="HP17" s="130" t="str">
        <f t="shared" si="101"/>
        <v>#REF!</v>
      </c>
      <c r="HQ17" s="130" t="str">
        <f t="shared" si="102"/>
        <v>#REF!</v>
      </c>
      <c r="HR17" s="263" t="str">
        <f t="shared" si="103"/>
        <v>#REF!</v>
      </c>
      <c r="HT17" s="261">
        <f t="shared" si="104"/>
        <v>0</v>
      </c>
      <c r="HU17" s="130" t="str">
        <f t="shared" si="105"/>
        <v>#REF!</v>
      </c>
      <c r="HV17" s="130" t="str">
        <f t="shared" si="106"/>
        <v>#REF!</v>
      </c>
      <c r="HW17" s="130" t="str">
        <f t="shared" si="107"/>
        <v>#REF!</v>
      </c>
      <c r="HX17" s="130" t="str">
        <f t="shared" si="108"/>
        <v>#REF!</v>
      </c>
      <c r="HY17" s="130" t="str">
        <f t="shared" si="109"/>
        <v>#REF!</v>
      </c>
      <c r="HZ17" s="130" t="str">
        <f t="shared" si="110"/>
        <v>#REF!</v>
      </c>
      <c r="IA17" s="130" t="str">
        <f t="shared" si="111"/>
        <v>#REF!</v>
      </c>
      <c r="IB17" s="130" t="str">
        <f t="shared" si="112"/>
        <v>#REF!</v>
      </c>
      <c r="IC17" s="130" t="str">
        <f t="shared" si="113"/>
        <v>#REF!</v>
      </c>
      <c r="ID17" s="263" t="str">
        <f t="shared" si="114"/>
        <v>#REF!</v>
      </c>
      <c r="IF17" s="261">
        <f t="shared" si="115"/>
        <v>0</v>
      </c>
      <c r="IG17" s="130" t="str">
        <f t="shared" si="116"/>
        <v>#REF!</v>
      </c>
      <c r="IH17" s="130" t="str">
        <f t="shared" si="117"/>
        <v>#REF!</v>
      </c>
      <c r="II17" s="130" t="str">
        <f t="shared" si="118"/>
        <v>#REF!</v>
      </c>
      <c r="IJ17" s="130" t="str">
        <f t="shared" si="119"/>
        <v>#REF!</v>
      </c>
      <c r="IK17" s="130" t="str">
        <f t="shared" si="120"/>
        <v>#REF!</v>
      </c>
      <c r="IL17" s="130" t="str">
        <f t="shared" si="121"/>
        <v>#REF!</v>
      </c>
      <c r="IM17" s="130" t="str">
        <f t="shared" si="122"/>
        <v>#REF!</v>
      </c>
      <c r="IN17" s="130" t="str">
        <f t="shared" si="123"/>
        <v>#REF!</v>
      </c>
      <c r="IO17" s="130" t="str">
        <f t="shared" si="124"/>
        <v>#REF!</v>
      </c>
      <c r="IP17" s="263" t="str">
        <f t="shared" si="125"/>
        <v>#REF!</v>
      </c>
      <c r="IQ17" s="263"/>
      <c r="IR17" s="264" t="str">
        <f t="shared" si="126"/>
        <v>#REF!</v>
      </c>
      <c r="IS17" s="265" t="str">
        <f t="shared" si="127"/>
        <v>#REF!</v>
      </c>
      <c r="IT17" s="255"/>
      <c r="IU17" s="270" t="str">
        <f t="shared" si="128"/>
        <v>#REF!</v>
      </c>
      <c r="IV17" s="271" t="str">
        <f t="shared" si="129"/>
        <v>#REF!</v>
      </c>
      <c r="IW17" s="272" t="str">
        <f t="shared" si="130"/>
        <v>#REF!</v>
      </c>
    </row>
    <row r="18" outlineLevel="1">
      <c r="B18" s="259" t="str">
        <f>'BUDGET INPUTS (Y2)'!A49</f>
        <v>#REF!</v>
      </c>
      <c r="C18" s="260">
        <v>1.0</v>
      </c>
      <c r="D18" s="259"/>
      <c r="E18" s="261">
        <f>'Y1 REPORTING'!D21+'Y1 REPORTING'!AV21+'Y1 REPORTING'!CZ21</f>
        <v>0</v>
      </c>
      <c r="F18" s="261">
        <f>'Y1 REPORTING'!F21+'Y1 REPORTING'!AX21+'Y1 REPORTING'!DB21</f>
        <v>0</v>
      </c>
      <c r="G18" s="261">
        <f>'Y1 REPORTING'!H21+'Y1 REPORTING'!AZ21+'Y1 REPORTING'!DD21</f>
        <v>0</v>
      </c>
      <c r="H18" s="261">
        <f>'Y1 REPORTING'!J21+'Y1 REPORTING'!BB21+'Y1 REPORTING'!DF21</f>
        <v>0</v>
      </c>
      <c r="I18" s="261">
        <f>'Y1 REPORTING'!L21+'Y1 REPORTING'!BD21+'Y1 REPORTING'!DH21</f>
        <v>0</v>
      </c>
      <c r="J18" s="261">
        <f>'Y1 REPORTING'!N21+'Y1 REPORTING'!BF21+'Y1 REPORTING'!DJ21</f>
        <v>0</v>
      </c>
      <c r="K18" s="261">
        <f>'Y1 REPORTING'!P21+'Y1 REPORTING'!BH21+'Y1 REPORTING'!DL21</f>
        <v>0</v>
      </c>
      <c r="L18" s="261">
        <f>'Y1 REPORTING'!R21+'Y1 REPORTING'!BJ21+'Y1 REPORTING'!DN21</f>
        <v>0</v>
      </c>
      <c r="M18" s="261">
        <f>'Y1 REPORTING'!T21+'Y1 REPORTING'!BL21+'Y1 REPORTING'!DP21</f>
        <v>0</v>
      </c>
      <c r="N18" s="261">
        <f>'Y1 REPORTING'!V21+'Y1 REPORTING'!BN21+'Y1 REPORTING'!DR21</f>
        <v>0</v>
      </c>
      <c r="O18" s="262">
        <f t="shared" si="2"/>
        <v>0</v>
      </c>
      <c r="Q18" s="130" t="str">
        <f>'BUDGET INPUTS (Y2)'!$D$49*'BUDGET INPUTS (Y2)'!F49*$Q$6</f>
        <v>#REF!</v>
      </c>
      <c r="R18" s="130" t="str">
        <f>'BUDGET INPUTS (Y2)'!$D$49*'BUDGET INPUTS (Y2)'!G49*$Q$6</f>
        <v>#REF!</v>
      </c>
      <c r="S18" s="130" t="str">
        <f>'BUDGET INPUTS (Y2)'!$D$49*'BUDGET INPUTS (Y2)'!H49*$Q$6</f>
        <v>#REF!</v>
      </c>
      <c r="T18" s="130" t="str">
        <f>'BUDGET INPUTS (Y2)'!$D$49*'BUDGET INPUTS (Y2)'!I49*$Q$6</f>
        <v>#REF!</v>
      </c>
      <c r="U18" s="130" t="str">
        <f>'BUDGET INPUTS (Y2)'!$D$49*'BUDGET INPUTS (Y2)'!J49*$Q$6</f>
        <v>#REF!</v>
      </c>
      <c r="V18" s="130" t="str">
        <f>'BUDGET INPUTS (Y2)'!$D$49*'BUDGET INPUTS (Y2)'!K49*$Q$6</f>
        <v>#REF!</v>
      </c>
      <c r="W18" s="130" t="str">
        <f>'BUDGET INPUTS (Y2)'!$D$49*'BUDGET INPUTS (Y2)'!L49*$Q$6</f>
        <v>#REF!</v>
      </c>
      <c r="X18" s="130" t="str">
        <f>'BUDGET INPUTS (Y2)'!$D$49*'BUDGET INPUTS (Y2)'!M49*$Q$6</f>
        <v>#REF!</v>
      </c>
      <c r="Y18" s="130" t="str">
        <f>'BUDGET INPUTS (Y2)'!$D$49*'BUDGET INPUTS (Y2)'!N49*$Q$6</f>
        <v>#REF!</v>
      </c>
      <c r="Z18" s="130" t="str">
        <f>'BUDGET INPUTS (Y2)'!$D$49*'BUDGET INPUTS (Y2)'!O49*$Q$6</f>
        <v>#REF!</v>
      </c>
      <c r="AA18" s="263" t="str">
        <f t="shared" si="3"/>
        <v>#REF!</v>
      </c>
      <c r="AC18" s="130" t="str">
        <f>'BUDGET INPUTS (Y2)'!$D$49*'BUDGET INPUTS (Y2)'!R49*$AC$6</f>
        <v>#REF!</v>
      </c>
      <c r="AD18" s="130" t="str">
        <f>'BUDGET INPUTS (Y2)'!$D$49*'BUDGET INPUTS (Y2)'!S49*$AC$6</f>
        <v>#REF!</v>
      </c>
      <c r="AE18" s="130" t="str">
        <f>'BUDGET INPUTS (Y2)'!$D$49*'BUDGET INPUTS (Y2)'!T49*$AC$6</f>
        <v>#REF!</v>
      </c>
      <c r="AF18" s="130" t="str">
        <f>'BUDGET INPUTS (Y2)'!$D$49*'BUDGET INPUTS (Y2)'!U49*$AC$6</f>
        <v>#REF!</v>
      </c>
      <c r="AG18" s="130" t="str">
        <f>'BUDGET INPUTS (Y2)'!$D$49*'BUDGET INPUTS (Y2)'!V49*$AC$6</f>
        <v>#REF!</v>
      </c>
      <c r="AH18" s="130" t="str">
        <f>'BUDGET INPUTS (Y2)'!$D$49*'BUDGET INPUTS (Y2)'!W49*$AC$6</f>
        <v>#REF!</v>
      </c>
      <c r="AI18" s="130" t="str">
        <f>'BUDGET INPUTS (Y2)'!$D$49*'BUDGET INPUTS (Y2)'!X49*$AC$6</f>
        <v>#REF!</v>
      </c>
      <c r="AJ18" s="130" t="str">
        <f>'BUDGET INPUTS (Y2)'!$D$49*'BUDGET INPUTS (Y2)'!Y49*$AC$6</f>
        <v>#REF!</v>
      </c>
      <c r="AK18" s="130" t="str">
        <f>'BUDGET INPUTS (Y2)'!$D$49*'BUDGET INPUTS (Y2)'!Z49*$AC$6</f>
        <v>#REF!</v>
      </c>
      <c r="AL18" s="130" t="str">
        <f>'BUDGET INPUTS (Y2)'!$D$49*'BUDGET INPUTS (Y2)'!AA49*$AC$6</f>
        <v>#REF!</v>
      </c>
      <c r="AM18" s="263" t="str">
        <f t="shared" si="4"/>
        <v>#REF!</v>
      </c>
      <c r="AO18" s="130" t="str">
        <f>'BUDGET INPUTS (Y2)'!$D$49*'BUDGET INPUTS (Y2)'!AD49*$AO$6</f>
        <v>#REF!</v>
      </c>
      <c r="AP18" s="130" t="str">
        <f>'BUDGET INPUTS (Y2)'!$D$49*'BUDGET INPUTS (Y2)'!AE49*$AO$6</f>
        <v>#REF!</v>
      </c>
      <c r="AQ18" s="130" t="str">
        <f>'BUDGET INPUTS (Y2)'!$D$49*'BUDGET INPUTS (Y2)'!AF49*$AO$6</f>
        <v>#REF!</v>
      </c>
      <c r="AR18" s="130" t="str">
        <f>'BUDGET INPUTS (Y2)'!$D$49*'BUDGET INPUTS (Y2)'!AG49*$AO$6</f>
        <v>#REF!</v>
      </c>
      <c r="AS18" s="130" t="str">
        <f>'BUDGET INPUTS (Y2)'!$D$49*'BUDGET INPUTS (Y2)'!AH49*$AO$6</f>
        <v>#REF!</v>
      </c>
      <c r="AT18" s="130" t="str">
        <f>'BUDGET INPUTS (Y2)'!$D$49*'BUDGET INPUTS (Y2)'!AI49*$AO$6</f>
        <v>#REF!</v>
      </c>
      <c r="AU18" s="130" t="str">
        <f>'BUDGET INPUTS (Y2)'!$D$49*'BUDGET INPUTS (Y2)'!AJ49*$AO$6</f>
        <v>#REF!</v>
      </c>
      <c r="AV18" s="130" t="str">
        <f>'BUDGET INPUTS (Y2)'!$D$49*'BUDGET INPUTS (Y2)'!AK49*$AO$6</f>
        <v>#REF!</v>
      </c>
      <c r="AW18" s="130" t="str">
        <f>'BUDGET INPUTS (Y2)'!$D$49*'BUDGET INPUTS (Y2)'!AL49*$AO$6</f>
        <v>#REF!</v>
      </c>
      <c r="AX18" s="130" t="str">
        <f>'BUDGET INPUTS (Y2)'!$D$49*'BUDGET INPUTS (Y2)'!AM49*$AO$6</f>
        <v>#REF!</v>
      </c>
      <c r="AY18" s="263" t="str">
        <f t="shared" si="5"/>
        <v>#REF!</v>
      </c>
      <c r="BA18" s="130" t="str">
        <f>'BUDGET INPUTS (Y2)'!$D$49*'BUDGET INPUTS (Y2)'!AP49*$BA$6</f>
        <v>#REF!</v>
      </c>
      <c r="BB18" s="130" t="str">
        <f>'BUDGET INPUTS (Y2)'!$D$49*'BUDGET INPUTS (Y2)'!AQ49*$BA$6</f>
        <v>#REF!</v>
      </c>
      <c r="BC18" s="130" t="str">
        <f>'BUDGET INPUTS (Y2)'!$D$49*'BUDGET INPUTS (Y2)'!AR49*$BA$6</f>
        <v>#REF!</v>
      </c>
      <c r="BD18" s="130" t="str">
        <f>'BUDGET INPUTS (Y2)'!$D$49*'BUDGET INPUTS (Y2)'!AS49*$BA$6</f>
        <v>#REF!</v>
      </c>
      <c r="BE18" s="130" t="str">
        <f>'BUDGET INPUTS (Y2)'!$D$49*'BUDGET INPUTS (Y2)'!AT49*$BA$6</f>
        <v>#REF!</v>
      </c>
      <c r="BF18" s="130" t="str">
        <f>'BUDGET INPUTS (Y2)'!$D$49*'BUDGET INPUTS (Y2)'!AU49*$BA$6</f>
        <v>#REF!</v>
      </c>
      <c r="BG18" s="130" t="str">
        <f>'BUDGET INPUTS (Y2)'!$D$49*'BUDGET INPUTS (Y2)'!AV49*$BA$6</f>
        <v>#REF!</v>
      </c>
      <c r="BH18" s="130" t="str">
        <f>'BUDGET INPUTS (Y2)'!$D$49*'BUDGET INPUTS (Y2)'!AW49*$BA$6</f>
        <v>#REF!</v>
      </c>
      <c r="BI18" s="130" t="str">
        <f>'BUDGET INPUTS (Y2)'!$D$49*'BUDGET INPUTS (Y2)'!AX49*$BA$6</f>
        <v>#REF!</v>
      </c>
      <c r="BJ18" s="130" t="str">
        <f>'BUDGET INPUTS (Y2)'!$D$49*'BUDGET INPUTS (Y2)'!AY49*$BA$6</f>
        <v>#REF!</v>
      </c>
      <c r="BK18" s="263" t="str">
        <f t="shared" si="6"/>
        <v>#REF!</v>
      </c>
      <c r="BM18" s="130" t="str">
        <f>'BUDGET INPUTS (Y2)'!$D$49*'BUDGET INPUTS (Y2)'!BB49*$BM$6</f>
        <v>#REF!</v>
      </c>
      <c r="BN18" s="130" t="str">
        <f>'BUDGET INPUTS (Y2)'!$D$49*'BUDGET INPUTS (Y2)'!BC49*$BM$6</f>
        <v>#REF!</v>
      </c>
      <c r="BO18" s="130" t="str">
        <f>'BUDGET INPUTS (Y2)'!$D$49*'BUDGET INPUTS (Y2)'!BD49*$BM$6</f>
        <v>#REF!</v>
      </c>
      <c r="BP18" s="130" t="str">
        <f>'BUDGET INPUTS (Y2)'!$D$49*'BUDGET INPUTS (Y2)'!BE49*$BM$6</f>
        <v>#REF!</v>
      </c>
      <c r="BQ18" s="130" t="str">
        <f>'BUDGET INPUTS (Y2)'!$D$49*'BUDGET INPUTS (Y2)'!BF49*$BM$6</f>
        <v>#REF!</v>
      </c>
      <c r="BR18" s="130" t="str">
        <f>'BUDGET INPUTS (Y2)'!$D$49*'BUDGET INPUTS (Y2)'!BG49*$BM$6</f>
        <v>#REF!</v>
      </c>
      <c r="BS18" s="130" t="str">
        <f>'BUDGET INPUTS (Y2)'!$D$49*'BUDGET INPUTS (Y2)'!BH49*$BM$6</f>
        <v>#REF!</v>
      </c>
      <c r="BT18" s="130" t="str">
        <f>'BUDGET INPUTS (Y2)'!$D$49*'BUDGET INPUTS (Y2)'!BI49*$BM$6</f>
        <v>#REF!</v>
      </c>
      <c r="BU18" s="130" t="str">
        <f>'BUDGET INPUTS (Y2)'!$D$49*'BUDGET INPUTS (Y2)'!BJ49*$BM$6</f>
        <v>#REF!</v>
      </c>
      <c r="BV18" s="130" t="str">
        <f>'BUDGET INPUTS (Y2)'!$D$49*'BUDGET INPUTS (Y2)'!BK49*$BM$6</f>
        <v>#REF!</v>
      </c>
      <c r="BW18" s="263" t="str">
        <f t="shared" si="7"/>
        <v>#REF!</v>
      </c>
      <c r="BY18" s="130" t="str">
        <f>'BUDGET INPUTS (Y2)'!$D$49*'BUDGET INPUTS (Y2)'!BN49*$BY$6</f>
        <v>#REF!</v>
      </c>
      <c r="BZ18" s="130" t="str">
        <f>'BUDGET INPUTS (Y2)'!$D$49*'BUDGET INPUTS (Y2)'!BO49*$BY$6</f>
        <v>#REF!</v>
      </c>
      <c r="CA18" s="130" t="str">
        <f>'BUDGET INPUTS (Y2)'!$D$49*'BUDGET INPUTS (Y2)'!BP49*$BY$6</f>
        <v>#REF!</v>
      </c>
      <c r="CB18" s="130" t="str">
        <f>'BUDGET INPUTS (Y2)'!$D$49*'BUDGET INPUTS (Y2)'!BQ49*$BY$6</f>
        <v>#REF!</v>
      </c>
      <c r="CC18" s="130" t="str">
        <f>'BUDGET INPUTS (Y2)'!$D$49*'BUDGET INPUTS (Y2)'!BR49*$BY$6</f>
        <v>#REF!</v>
      </c>
      <c r="CD18" s="130" t="str">
        <f>'BUDGET INPUTS (Y2)'!$D$49*'BUDGET INPUTS (Y2)'!BS49*$BY$6</f>
        <v>#REF!</v>
      </c>
      <c r="CE18" s="130" t="str">
        <f>'BUDGET INPUTS (Y2)'!$D$49*'BUDGET INPUTS (Y2)'!BT49*$BY$6</f>
        <v>#REF!</v>
      </c>
      <c r="CF18" s="130" t="str">
        <f>'BUDGET INPUTS (Y2)'!$D$49*'BUDGET INPUTS (Y2)'!BU49*$BY$6</f>
        <v>#REF!</v>
      </c>
      <c r="CG18" s="130" t="str">
        <f>'BUDGET INPUTS (Y2)'!$D$49*'BUDGET INPUTS (Y2)'!BV49*$BY$6</f>
        <v>#REF!</v>
      </c>
      <c r="CH18" s="130" t="str">
        <f>'BUDGET INPUTS (Y2)'!$D$49*'BUDGET INPUTS (Y2)'!BW49*$BY$6</f>
        <v>#REF!</v>
      </c>
      <c r="CI18" s="263" t="str">
        <f t="shared" si="8"/>
        <v>#REF!</v>
      </c>
      <c r="CK18" s="130" t="str">
        <f>'BUDGET INPUTS (Y2)'!$D$49*'BUDGET INPUTS (Y2)'!BZ49*$CK$6</f>
        <v>#REF!</v>
      </c>
      <c r="CL18" s="130" t="str">
        <f>'BUDGET INPUTS (Y2)'!$D$49*'BUDGET INPUTS (Y2)'!CA49*$CK$6</f>
        <v>#REF!</v>
      </c>
      <c r="CM18" s="130" t="str">
        <f>'BUDGET INPUTS (Y2)'!$D$49*'BUDGET INPUTS (Y2)'!CB49*$CK$6</f>
        <v>#REF!</v>
      </c>
      <c r="CN18" s="130" t="str">
        <f>'BUDGET INPUTS (Y2)'!$D$49*'BUDGET INPUTS (Y2)'!CC49*$CK$6</f>
        <v>#REF!</v>
      </c>
      <c r="CO18" s="130" t="str">
        <f>'BUDGET INPUTS (Y2)'!$D$49*'BUDGET INPUTS (Y2)'!CD49*$CK$6</f>
        <v>#REF!</v>
      </c>
      <c r="CP18" s="130" t="str">
        <f>'BUDGET INPUTS (Y2)'!$D$49*'BUDGET INPUTS (Y2)'!CE49*$CK$6</f>
        <v>#REF!</v>
      </c>
      <c r="CQ18" s="130" t="str">
        <f>'BUDGET INPUTS (Y2)'!$D$49*'BUDGET INPUTS (Y2)'!CF49*$CK$6</f>
        <v>#REF!</v>
      </c>
      <c r="CR18" s="130" t="str">
        <f>'BUDGET INPUTS (Y2)'!$D$49*'BUDGET INPUTS (Y2)'!CG49*$CK$6</f>
        <v>#REF!</v>
      </c>
      <c r="CS18" s="130" t="str">
        <f>'BUDGET INPUTS (Y2)'!$D$49*'BUDGET INPUTS (Y2)'!CH49*$CK$6</f>
        <v>#REF!</v>
      </c>
      <c r="CT18" s="130" t="str">
        <f>'BUDGET INPUTS (Y2)'!$D$49*'BUDGET INPUTS (Y2)'!CI49*$CK$6</f>
        <v>#REF!</v>
      </c>
      <c r="CU18" s="263" t="str">
        <f t="shared" si="9"/>
        <v>#REF!</v>
      </c>
      <c r="CW18" s="130" t="str">
        <f>'BUDGET INPUTS (Y2)'!$D$49*'BUDGET INPUTS (Y2)'!CL49*$CW$6</f>
        <v>#REF!</v>
      </c>
      <c r="CX18" s="130" t="str">
        <f>'BUDGET INPUTS (Y2)'!$D$49*'BUDGET INPUTS (Y2)'!CM49*$CW$6</f>
        <v>#REF!</v>
      </c>
      <c r="CY18" s="130" t="str">
        <f>'BUDGET INPUTS (Y2)'!$D$49*'BUDGET INPUTS (Y2)'!CN49*$CW$6</f>
        <v>#REF!</v>
      </c>
      <c r="CZ18" s="130" t="str">
        <f>'BUDGET INPUTS (Y2)'!$D$49*'BUDGET INPUTS (Y2)'!CO49*$CW$6</f>
        <v>#REF!</v>
      </c>
      <c r="DA18" s="130" t="str">
        <f>'BUDGET INPUTS (Y2)'!$D$49*'BUDGET INPUTS (Y2)'!CP49*$CW$6</f>
        <v>#REF!</v>
      </c>
      <c r="DB18" s="130" t="str">
        <f>'BUDGET INPUTS (Y2)'!$D$49*'BUDGET INPUTS (Y2)'!CQ49*$CW$6</f>
        <v>#REF!</v>
      </c>
      <c r="DC18" s="130" t="str">
        <f>'BUDGET INPUTS (Y2)'!$D$49*'BUDGET INPUTS (Y2)'!CR49*$CW$6</f>
        <v>#REF!</v>
      </c>
      <c r="DD18" s="130" t="str">
        <f>'BUDGET INPUTS (Y2)'!$D$49*'BUDGET INPUTS (Y2)'!CS49*$CW$6</f>
        <v>#REF!</v>
      </c>
      <c r="DE18" s="130" t="str">
        <f>'BUDGET INPUTS (Y2)'!$D$49*'BUDGET INPUTS (Y2)'!CT49*$CW$6</f>
        <v>#REF!</v>
      </c>
      <c r="DF18" s="130" t="str">
        <f>'BUDGET INPUTS (Y2)'!$D$49*'BUDGET INPUTS (Y2)'!CU49*$CW$6</f>
        <v>#REF!</v>
      </c>
      <c r="DG18" s="263" t="str">
        <f t="shared" si="10"/>
        <v>#REF!</v>
      </c>
      <c r="DI18" s="130" t="str">
        <f>'BUDGET INPUTS (Y2)'!$D$49*'BUDGET INPUTS (Y2)'!CX49*$DI$6</f>
        <v>#REF!</v>
      </c>
      <c r="DJ18" s="130" t="str">
        <f>'BUDGET INPUTS (Y2)'!$D$49*'BUDGET INPUTS (Y2)'!CY49*$DI$6</f>
        <v>#REF!</v>
      </c>
      <c r="DK18" s="130" t="str">
        <f>'BUDGET INPUTS (Y2)'!$D$49*'BUDGET INPUTS (Y2)'!CZ49*$DI$6</f>
        <v>#REF!</v>
      </c>
      <c r="DL18" s="130" t="str">
        <f>'BUDGET INPUTS (Y2)'!$D$49*'BUDGET INPUTS (Y2)'!DA49*$DI$6</f>
        <v>#REF!</v>
      </c>
      <c r="DM18" s="130" t="str">
        <f>'BUDGET INPUTS (Y2)'!$D$49*'BUDGET INPUTS (Y2)'!DB49*$DI$6</f>
        <v>#REF!</v>
      </c>
      <c r="DN18" s="130" t="str">
        <f>'BUDGET INPUTS (Y2)'!$D$49*'BUDGET INPUTS (Y2)'!DC49*$DI$6</f>
        <v>#REF!</v>
      </c>
      <c r="DO18" s="130" t="str">
        <f>'BUDGET INPUTS (Y2)'!$D$49*'BUDGET INPUTS (Y2)'!DD49*$DI$6</f>
        <v>#REF!</v>
      </c>
      <c r="DP18" s="130" t="str">
        <f>'BUDGET INPUTS (Y2)'!$D$49*'BUDGET INPUTS (Y2)'!DE49*$DI$6</f>
        <v>#REF!</v>
      </c>
      <c r="DQ18" s="130" t="str">
        <f>'BUDGET INPUTS (Y2)'!$D$49*'BUDGET INPUTS (Y2)'!DF49*$DI$6</f>
        <v>#REF!</v>
      </c>
      <c r="DR18" s="130" t="str">
        <f>'BUDGET INPUTS (Y2)'!$D$49*'BUDGET INPUTS (Y2)'!DG49*$DI$6</f>
        <v>#REF!</v>
      </c>
      <c r="DS18" s="263" t="str">
        <f t="shared" si="11"/>
        <v>#REF!</v>
      </c>
      <c r="DT18" s="263"/>
      <c r="DU18" s="264" t="str">
        <f t="shared" si="12"/>
        <v>#REF!</v>
      </c>
      <c r="DV18" s="265" t="str">
        <f t="shared" si="13"/>
        <v>#REF!</v>
      </c>
      <c r="DW18" s="255"/>
      <c r="DX18" s="266" t="str">
        <f t="shared" si="132"/>
        <v>#REF!</v>
      </c>
      <c r="DY18" s="267" t="str">
        <f t="shared" si="14"/>
        <v>#REF!</v>
      </c>
      <c r="DZ18" s="268" t="str">
        <f t="shared" si="15"/>
        <v>#REF!</v>
      </c>
      <c r="EB18" s="261">
        <f t="shared" si="16"/>
        <v>0</v>
      </c>
      <c r="EC18" s="130" t="str">
        <f t="shared" si="17"/>
        <v>#REF!</v>
      </c>
      <c r="ED18" s="130" t="str">
        <f t="shared" si="18"/>
        <v>#REF!</v>
      </c>
      <c r="EE18" s="130" t="str">
        <f t="shared" si="19"/>
        <v>#REF!</v>
      </c>
      <c r="EF18" s="130" t="str">
        <f t="shared" si="20"/>
        <v>#REF!</v>
      </c>
      <c r="EG18" s="130" t="str">
        <f t="shared" si="21"/>
        <v>#REF!</v>
      </c>
      <c r="EH18" s="130" t="str">
        <f t="shared" si="22"/>
        <v>#REF!</v>
      </c>
      <c r="EI18" s="130" t="str">
        <f t="shared" si="23"/>
        <v>#REF!</v>
      </c>
      <c r="EJ18" s="130" t="str">
        <f t="shared" si="24"/>
        <v>#REF!</v>
      </c>
      <c r="EK18" s="130" t="str">
        <f t="shared" si="25"/>
        <v>#REF!</v>
      </c>
      <c r="EL18" s="263" t="str">
        <f t="shared" si="26"/>
        <v>#REF!</v>
      </c>
      <c r="EN18" s="261">
        <f t="shared" si="27"/>
        <v>0</v>
      </c>
      <c r="EO18" s="130" t="str">
        <f t="shared" si="28"/>
        <v>#REF!</v>
      </c>
      <c r="EP18" s="130" t="str">
        <f t="shared" si="29"/>
        <v>#REF!</v>
      </c>
      <c r="EQ18" s="130" t="str">
        <f t="shared" si="30"/>
        <v>#REF!</v>
      </c>
      <c r="ER18" s="130" t="str">
        <f t="shared" si="31"/>
        <v>#REF!</v>
      </c>
      <c r="ES18" s="130" t="str">
        <f t="shared" si="32"/>
        <v>#REF!</v>
      </c>
      <c r="ET18" s="130" t="str">
        <f t="shared" si="33"/>
        <v>#REF!</v>
      </c>
      <c r="EU18" s="130" t="str">
        <f t="shared" si="34"/>
        <v>#REF!</v>
      </c>
      <c r="EV18" s="130" t="str">
        <f t="shared" si="35"/>
        <v>#REF!</v>
      </c>
      <c r="EW18" s="130" t="str">
        <f t="shared" si="36"/>
        <v>#REF!</v>
      </c>
      <c r="EX18" s="263" t="str">
        <f t="shared" si="37"/>
        <v>#REF!</v>
      </c>
      <c r="EZ18" s="261">
        <f t="shared" si="38"/>
        <v>0</v>
      </c>
      <c r="FA18" s="130" t="str">
        <f t="shared" si="39"/>
        <v>#REF!</v>
      </c>
      <c r="FB18" s="130" t="str">
        <f t="shared" si="40"/>
        <v>#REF!</v>
      </c>
      <c r="FC18" s="130" t="str">
        <f t="shared" si="41"/>
        <v>#REF!</v>
      </c>
      <c r="FD18" s="130" t="str">
        <f t="shared" si="42"/>
        <v>#REF!</v>
      </c>
      <c r="FE18" s="130" t="str">
        <f t="shared" si="43"/>
        <v>#REF!</v>
      </c>
      <c r="FF18" s="130" t="str">
        <f t="shared" si="44"/>
        <v>#REF!</v>
      </c>
      <c r="FG18" s="130" t="str">
        <f t="shared" si="45"/>
        <v>#REF!</v>
      </c>
      <c r="FH18" s="130" t="str">
        <f t="shared" si="46"/>
        <v>#REF!</v>
      </c>
      <c r="FI18" s="130" t="str">
        <f t="shared" si="47"/>
        <v>#REF!</v>
      </c>
      <c r="FJ18" s="263" t="str">
        <f t="shared" si="48"/>
        <v>#REF!</v>
      </c>
      <c r="FL18" s="261">
        <f t="shared" si="49"/>
        <v>0</v>
      </c>
      <c r="FM18" s="130" t="str">
        <f t="shared" si="50"/>
        <v>#REF!</v>
      </c>
      <c r="FN18" s="130" t="str">
        <f t="shared" si="51"/>
        <v>#REF!</v>
      </c>
      <c r="FO18" s="130" t="str">
        <f t="shared" si="52"/>
        <v>#REF!</v>
      </c>
      <c r="FP18" s="130" t="str">
        <f t="shared" si="53"/>
        <v>#REF!</v>
      </c>
      <c r="FQ18" s="130" t="str">
        <f t="shared" si="54"/>
        <v>#REF!</v>
      </c>
      <c r="FR18" s="130" t="str">
        <f t="shared" si="55"/>
        <v>#REF!</v>
      </c>
      <c r="FS18" s="130" t="str">
        <f t="shared" si="56"/>
        <v>#REF!</v>
      </c>
      <c r="FT18" s="130" t="str">
        <f t="shared" si="57"/>
        <v>#REF!</v>
      </c>
      <c r="FU18" s="130" t="str">
        <f t="shared" si="58"/>
        <v>#REF!</v>
      </c>
      <c r="FV18" s="263" t="str">
        <f t="shared" si="59"/>
        <v>#REF!</v>
      </c>
      <c r="FX18" s="261">
        <f t="shared" si="60"/>
        <v>0</v>
      </c>
      <c r="FY18" s="130" t="str">
        <f t="shared" si="61"/>
        <v>#REF!</v>
      </c>
      <c r="FZ18" s="130" t="str">
        <f t="shared" si="62"/>
        <v>#REF!</v>
      </c>
      <c r="GA18" s="130" t="str">
        <f t="shared" si="63"/>
        <v>#REF!</v>
      </c>
      <c r="GB18" s="130" t="str">
        <f t="shared" si="64"/>
        <v>#REF!</v>
      </c>
      <c r="GC18" s="130" t="str">
        <f t="shared" si="65"/>
        <v>#REF!</v>
      </c>
      <c r="GD18" s="130" t="str">
        <f t="shared" si="66"/>
        <v>#REF!</v>
      </c>
      <c r="GE18" s="130" t="str">
        <f t="shared" si="67"/>
        <v>#REF!</v>
      </c>
      <c r="GF18" s="130" t="str">
        <f t="shared" si="68"/>
        <v>#REF!</v>
      </c>
      <c r="GG18" s="130" t="str">
        <f t="shared" si="69"/>
        <v>#REF!</v>
      </c>
      <c r="GH18" s="263" t="str">
        <f t="shared" si="70"/>
        <v>#REF!</v>
      </c>
      <c r="GJ18" s="261">
        <f t="shared" si="71"/>
        <v>0</v>
      </c>
      <c r="GK18" s="130" t="str">
        <f t="shared" si="72"/>
        <v>#REF!</v>
      </c>
      <c r="GL18" s="130" t="str">
        <f t="shared" si="73"/>
        <v>#REF!</v>
      </c>
      <c r="GM18" s="130" t="str">
        <f t="shared" si="74"/>
        <v>#REF!</v>
      </c>
      <c r="GN18" s="130" t="str">
        <f t="shared" si="75"/>
        <v>#REF!</v>
      </c>
      <c r="GO18" s="130" t="str">
        <f t="shared" si="76"/>
        <v>#REF!</v>
      </c>
      <c r="GP18" s="130" t="str">
        <f t="shared" si="77"/>
        <v>#REF!</v>
      </c>
      <c r="GQ18" s="130" t="str">
        <f t="shared" si="78"/>
        <v>#REF!</v>
      </c>
      <c r="GR18" s="130" t="str">
        <f t="shared" si="79"/>
        <v>#REF!</v>
      </c>
      <c r="GS18" s="130" t="str">
        <f t="shared" si="80"/>
        <v>#REF!</v>
      </c>
      <c r="GT18" s="263" t="str">
        <f t="shared" si="81"/>
        <v>#REF!</v>
      </c>
      <c r="GV18" s="261">
        <f t="shared" si="82"/>
        <v>0</v>
      </c>
      <c r="GW18" s="130" t="str">
        <f t="shared" si="83"/>
        <v>#REF!</v>
      </c>
      <c r="GX18" s="130" t="str">
        <f t="shared" si="84"/>
        <v>#REF!</v>
      </c>
      <c r="GY18" s="130" t="str">
        <f t="shared" si="85"/>
        <v>#REF!</v>
      </c>
      <c r="GZ18" s="130" t="str">
        <f t="shared" si="86"/>
        <v>#REF!</v>
      </c>
      <c r="HA18" s="130" t="str">
        <f t="shared" si="87"/>
        <v>#REF!</v>
      </c>
      <c r="HB18" s="130" t="str">
        <f t="shared" si="88"/>
        <v>#REF!</v>
      </c>
      <c r="HC18" s="130" t="str">
        <f t="shared" si="89"/>
        <v>#REF!</v>
      </c>
      <c r="HD18" s="130" t="str">
        <f t="shared" si="90"/>
        <v>#REF!</v>
      </c>
      <c r="HE18" s="130" t="str">
        <f t="shared" si="91"/>
        <v>#REF!</v>
      </c>
      <c r="HF18" s="263" t="str">
        <f t="shared" si="92"/>
        <v>#REF!</v>
      </c>
      <c r="HH18" s="261">
        <f t="shared" si="93"/>
        <v>0</v>
      </c>
      <c r="HI18" s="130" t="str">
        <f t="shared" si="94"/>
        <v>#REF!</v>
      </c>
      <c r="HJ18" s="130" t="str">
        <f t="shared" si="95"/>
        <v>#REF!</v>
      </c>
      <c r="HK18" s="130" t="str">
        <f t="shared" si="96"/>
        <v>#REF!</v>
      </c>
      <c r="HL18" s="130" t="str">
        <f t="shared" si="97"/>
        <v>#REF!</v>
      </c>
      <c r="HM18" s="130" t="str">
        <f t="shared" si="98"/>
        <v>#REF!</v>
      </c>
      <c r="HN18" s="130" t="str">
        <f t="shared" si="99"/>
        <v>#REF!</v>
      </c>
      <c r="HO18" s="130" t="str">
        <f t="shared" si="100"/>
        <v>#REF!</v>
      </c>
      <c r="HP18" s="130" t="str">
        <f t="shared" si="101"/>
        <v>#REF!</v>
      </c>
      <c r="HQ18" s="130" t="str">
        <f t="shared" si="102"/>
        <v>#REF!</v>
      </c>
      <c r="HR18" s="263" t="str">
        <f t="shared" si="103"/>
        <v>#REF!</v>
      </c>
      <c r="HT18" s="261">
        <f t="shared" si="104"/>
        <v>0</v>
      </c>
      <c r="HU18" s="130" t="str">
        <f t="shared" si="105"/>
        <v>#REF!</v>
      </c>
      <c r="HV18" s="130" t="str">
        <f t="shared" si="106"/>
        <v>#REF!</v>
      </c>
      <c r="HW18" s="130" t="str">
        <f t="shared" si="107"/>
        <v>#REF!</v>
      </c>
      <c r="HX18" s="130" t="str">
        <f t="shared" si="108"/>
        <v>#REF!</v>
      </c>
      <c r="HY18" s="130" t="str">
        <f t="shared" si="109"/>
        <v>#REF!</v>
      </c>
      <c r="HZ18" s="130" t="str">
        <f t="shared" si="110"/>
        <v>#REF!</v>
      </c>
      <c r="IA18" s="130" t="str">
        <f t="shared" si="111"/>
        <v>#REF!</v>
      </c>
      <c r="IB18" s="130" t="str">
        <f t="shared" si="112"/>
        <v>#REF!</v>
      </c>
      <c r="IC18" s="130" t="str">
        <f t="shared" si="113"/>
        <v>#REF!</v>
      </c>
      <c r="ID18" s="263" t="str">
        <f t="shared" si="114"/>
        <v>#REF!</v>
      </c>
      <c r="IF18" s="261">
        <f t="shared" si="115"/>
        <v>0</v>
      </c>
      <c r="IG18" s="130" t="str">
        <f t="shared" si="116"/>
        <v>#REF!</v>
      </c>
      <c r="IH18" s="130" t="str">
        <f t="shared" si="117"/>
        <v>#REF!</v>
      </c>
      <c r="II18" s="130" t="str">
        <f t="shared" si="118"/>
        <v>#REF!</v>
      </c>
      <c r="IJ18" s="130" t="str">
        <f t="shared" si="119"/>
        <v>#REF!</v>
      </c>
      <c r="IK18" s="130" t="str">
        <f t="shared" si="120"/>
        <v>#REF!</v>
      </c>
      <c r="IL18" s="130" t="str">
        <f t="shared" si="121"/>
        <v>#REF!</v>
      </c>
      <c r="IM18" s="130" t="str">
        <f t="shared" si="122"/>
        <v>#REF!</v>
      </c>
      <c r="IN18" s="130" t="str">
        <f t="shared" si="123"/>
        <v>#REF!</v>
      </c>
      <c r="IO18" s="130" t="str">
        <f t="shared" si="124"/>
        <v>#REF!</v>
      </c>
      <c r="IP18" s="263" t="str">
        <f t="shared" si="125"/>
        <v>#REF!</v>
      </c>
      <c r="IQ18" s="263"/>
      <c r="IR18" s="264" t="str">
        <f t="shared" si="126"/>
        <v>#REF!</v>
      </c>
      <c r="IS18" s="265" t="str">
        <f t="shared" si="127"/>
        <v>#REF!</v>
      </c>
      <c r="IT18" s="255"/>
      <c r="IU18" s="266" t="str">
        <f t="shared" si="128"/>
        <v>#REF!</v>
      </c>
      <c r="IV18" s="267" t="str">
        <f t="shared" si="129"/>
        <v>#REF!</v>
      </c>
      <c r="IW18" s="268" t="str">
        <f t="shared" si="130"/>
        <v>#REF!</v>
      </c>
    </row>
    <row r="19" outlineLevel="1">
      <c r="B19" s="259" t="str">
        <f>'BUDGET INPUTS (Y2)'!A50</f>
        <v>#REF!</v>
      </c>
      <c r="C19" s="260">
        <v>1.0</v>
      </c>
      <c r="D19" s="259"/>
      <c r="E19" s="261">
        <f>'Y1 REPORTING'!D22+'Y1 REPORTING'!AV22+'Y1 REPORTING'!CZ22</f>
        <v>0</v>
      </c>
      <c r="F19" s="261">
        <f>'Y1 REPORTING'!F22+'Y1 REPORTING'!AX22+'Y1 REPORTING'!DB22</f>
        <v>0</v>
      </c>
      <c r="G19" s="261">
        <f>'Y1 REPORTING'!H22+'Y1 REPORTING'!AZ22+'Y1 REPORTING'!DD22</f>
        <v>0</v>
      </c>
      <c r="H19" s="261">
        <f>'Y1 REPORTING'!J22+'Y1 REPORTING'!BB22+'Y1 REPORTING'!DF22</f>
        <v>0</v>
      </c>
      <c r="I19" s="261">
        <f>'Y1 REPORTING'!L22+'Y1 REPORTING'!BD22+'Y1 REPORTING'!DH22</f>
        <v>0</v>
      </c>
      <c r="J19" s="261">
        <f>'Y1 REPORTING'!N22+'Y1 REPORTING'!BF22+'Y1 REPORTING'!DJ22</f>
        <v>0</v>
      </c>
      <c r="K19" s="261">
        <f>'Y1 REPORTING'!P22+'Y1 REPORTING'!BH22+'Y1 REPORTING'!DL22</f>
        <v>0</v>
      </c>
      <c r="L19" s="261">
        <f>'Y1 REPORTING'!R22+'Y1 REPORTING'!BJ22+'Y1 REPORTING'!DN22</f>
        <v>0</v>
      </c>
      <c r="M19" s="261">
        <f>'Y1 REPORTING'!T22+'Y1 REPORTING'!BL22+'Y1 REPORTING'!DP22</f>
        <v>0</v>
      </c>
      <c r="N19" s="261">
        <f>'Y1 REPORTING'!V22+'Y1 REPORTING'!BN22+'Y1 REPORTING'!DR22</f>
        <v>0</v>
      </c>
      <c r="O19" s="262">
        <f t="shared" si="2"/>
        <v>0</v>
      </c>
      <c r="Q19" s="130" t="str">
        <f>'BUDGET INPUTS (Y2)'!$D$50*'BUDGET INPUTS (Y2)'!F50*$Q$6</f>
        <v>#REF!</v>
      </c>
      <c r="R19" s="130" t="str">
        <f>'BUDGET INPUTS (Y2)'!$D$50*'BUDGET INPUTS (Y2)'!G50*$Q$6</f>
        <v>#REF!</v>
      </c>
      <c r="S19" s="130" t="str">
        <f>'BUDGET INPUTS (Y2)'!$D$50*'BUDGET INPUTS (Y2)'!H50*$Q$6</f>
        <v>#REF!</v>
      </c>
      <c r="T19" s="130" t="str">
        <f>'BUDGET INPUTS (Y2)'!$D$50*'BUDGET INPUTS (Y2)'!I50*$Q$6</f>
        <v>#REF!</v>
      </c>
      <c r="U19" s="130" t="str">
        <f>'BUDGET INPUTS (Y2)'!$D$50*'BUDGET INPUTS (Y2)'!J50*$Q$6</f>
        <v>#REF!</v>
      </c>
      <c r="V19" s="130" t="str">
        <f>'BUDGET INPUTS (Y2)'!$D$50*'BUDGET INPUTS (Y2)'!K50*$Q$6</f>
        <v>#REF!</v>
      </c>
      <c r="W19" s="130" t="str">
        <f>'BUDGET INPUTS (Y2)'!$D$50*'BUDGET INPUTS (Y2)'!L50*$Q$6</f>
        <v>#REF!</v>
      </c>
      <c r="X19" s="130" t="str">
        <f>'BUDGET INPUTS (Y2)'!$D$50*'BUDGET INPUTS (Y2)'!M50*$Q$6</f>
        <v>#REF!</v>
      </c>
      <c r="Y19" s="130" t="str">
        <f>'BUDGET INPUTS (Y2)'!$D$50*'BUDGET INPUTS (Y2)'!N50*$Q$6</f>
        <v>#REF!</v>
      </c>
      <c r="Z19" s="130" t="str">
        <f>'BUDGET INPUTS (Y2)'!$D$50*'BUDGET INPUTS (Y2)'!O50*$Q$6</f>
        <v>#REF!</v>
      </c>
      <c r="AA19" s="263" t="str">
        <f t="shared" si="3"/>
        <v>#REF!</v>
      </c>
      <c r="AC19" s="130" t="str">
        <f>'BUDGET INPUTS (Y2)'!$D$50*'BUDGET INPUTS (Y2)'!R50*$AC$6</f>
        <v>#REF!</v>
      </c>
      <c r="AD19" s="130" t="str">
        <f>'BUDGET INPUTS (Y2)'!$D$50*'BUDGET INPUTS (Y2)'!S50*$AC$6</f>
        <v>#REF!</v>
      </c>
      <c r="AE19" s="130" t="str">
        <f>'BUDGET INPUTS (Y2)'!$D$50*'BUDGET INPUTS (Y2)'!T50*$AC$6</f>
        <v>#REF!</v>
      </c>
      <c r="AF19" s="130" t="str">
        <f>'BUDGET INPUTS (Y2)'!$D$50*'BUDGET INPUTS (Y2)'!U50*$AC$6</f>
        <v>#REF!</v>
      </c>
      <c r="AG19" s="130" t="str">
        <f>'BUDGET INPUTS (Y2)'!$D$50*'BUDGET INPUTS (Y2)'!V50*$AC$6</f>
        <v>#REF!</v>
      </c>
      <c r="AH19" s="130" t="str">
        <f>'BUDGET INPUTS (Y2)'!$D$50*'BUDGET INPUTS (Y2)'!W50*$AC$6</f>
        <v>#REF!</v>
      </c>
      <c r="AI19" s="130" t="str">
        <f>'BUDGET INPUTS (Y2)'!$D$50*'BUDGET INPUTS (Y2)'!X50*$AC$6</f>
        <v>#REF!</v>
      </c>
      <c r="AJ19" s="130" t="str">
        <f>'BUDGET INPUTS (Y2)'!$D$50*'BUDGET INPUTS (Y2)'!Y50*$AC$6</f>
        <v>#REF!</v>
      </c>
      <c r="AK19" s="130" t="str">
        <f>'BUDGET INPUTS (Y2)'!$D$50*'BUDGET INPUTS (Y2)'!Z50*$AC$6</f>
        <v>#REF!</v>
      </c>
      <c r="AL19" s="130" t="str">
        <f>'BUDGET INPUTS (Y2)'!$D$50*'BUDGET INPUTS (Y2)'!AA50*$AC$6</f>
        <v>#REF!</v>
      </c>
      <c r="AM19" s="263" t="str">
        <f t="shared" si="4"/>
        <v>#REF!</v>
      </c>
      <c r="AO19" s="130" t="str">
        <f>'BUDGET INPUTS (Y2)'!$D$50*'BUDGET INPUTS (Y2)'!AD50*$AO$6</f>
        <v>#REF!</v>
      </c>
      <c r="AP19" s="130" t="str">
        <f>'BUDGET INPUTS (Y2)'!$D$50*'BUDGET INPUTS (Y2)'!AE50*$AO$6</f>
        <v>#REF!</v>
      </c>
      <c r="AQ19" s="130" t="str">
        <f>'BUDGET INPUTS (Y2)'!$D$50*'BUDGET INPUTS (Y2)'!AF50*$AO$6</f>
        <v>#REF!</v>
      </c>
      <c r="AR19" s="130" t="str">
        <f>'BUDGET INPUTS (Y2)'!$D$50*'BUDGET INPUTS (Y2)'!AG50*$AO$6</f>
        <v>#REF!</v>
      </c>
      <c r="AS19" s="130" t="str">
        <f>'BUDGET INPUTS (Y2)'!$D$50*'BUDGET INPUTS (Y2)'!AH50*$AO$6</f>
        <v>#REF!</v>
      </c>
      <c r="AT19" s="130" t="str">
        <f>'BUDGET INPUTS (Y2)'!$D$50*'BUDGET INPUTS (Y2)'!AI50*$AO$6</f>
        <v>#REF!</v>
      </c>
      <c r="AU19" s="130" t="str">
        <f>'BUDGET INPUTS (Y2)'!$D$50*'BUDGET INPUTS (Y2)'!AJ50*$AO$6</f>
        <v>#REF!</v>
      </c>
      <c r="AV19" s="130" t="str">
        <f>'BUDGET INPUTS (Y2)'!$D$50*'BUDGET INPUTS (Y2)'!AK50*$AO$6</f>
        <v>#REF!</v>
      </c>
      <c r="AW19" s="130" t="str">
        <f>'BUDGET INPUTS (Y2)'!$D$50*'BUDGET INPUTS (Y2)'!AL50*$AO$6</f>
        <v>#REF!</v>
      </c>
      <c r="AX19" s="130" t="str">
        <f>'BUDGET INPUTS (Y2)'!$D$50*'BUDGET INPUTS (Y2)'!AM50*$AO$6</f>
        <v>#REF!</v>
      </c>
      <c r="AY19" s="263" t="str">
        <f t="shared" si="5"/>
        <v>#REF!</v>
      </c>
      <c r="BA19" s="130" t="str">
        <f>'BUDGET INPUTS (Y2)'!$D$50*'BUDGET INPUTS (Y2)'!AP50*$BA$6</f>
        <v>#REF!</v>
      </c>
      <c r="BB19" s="130" t="str">
        <f>'BUDGET INPUTS (Y2)'!$D$50*'BUDGET INPUTS (Y2)'!AQ50*$BA$6</f>
        <v>#REF!</v>
      </c>
      <c r="BC19" s="130" t="str">
        <f>'BUDGET INPUTS (Y2)'!$D$50*'BUDGET INPUTS (Y2)'!AR50*$BA$6</f>
        <v>#REF!</v>
      </c>
      <c r="BD19" s="130" t="str">
        <f>'BUDGET INPUTS (Y2)'!$D$50*'BUDGET INPUTS (Y2)'!AS50*$BA$6</f>
        <v>#REF!</v>
      </c>
      <c r="BE19" s="130" t="str">
        <f>'BUDGET INPUTS (Y2)'!$D$50*'BUDGET INPUTS (Y2)'!AT50*$BA$6</f>
        <v>#REF!</v>
      </c>
      <c r="BF19" s="130" t="str">
        <f>'BUDGET INPUTS (Y2)'!$D$50*'BUDGET INPUTS (Y2)'!AU50*$BA$6</f>
        <v>#REF!</v>
      </c>
      <c r="BG19" s="130" t="str">
        <f>'BUDGET INPUTS (Y2)'!$D$50*'BUDGET INPUTS (Y2)'!AV50*$BA$6</f>
        <v>#REF!</v>
      </c>
      <c r="BH19" s="130" t="str">
        <f>'BUDGET INPUTS (Y2)'!$D$50*'BUDGET INPUTS (Y2)'!AW50*$BA$6</f>
        <v>#REF!</v>
      </c>
      <c r="BI19" s="130" t="str">
        <f>'BUDGET INPUTS (Y2)'!$D$50*'BUDGET INPUTS (Y2)'!AX50*$BA$6</f>
        <v>#REF!</v>
      </c>
      <c r="BJ19" s="130" t="str">
        <f>'BUDGET INPUTS (Y2)'!$D$50*'BUDGET INPUTS (Y2)'!AY50*$BA$6</f>
        <v>#REF!</v>
      </c>
      <c r="BK19" s="263" t="str">
        <f t="shared" si="6"/>
        <v>#REF!</v>
      </c>
      <c r="BM19" s="130" t="str">
        <f>'BUDGET INPUTS (Y2)'!$D$50*'BUDGET INPUTS (Y2)'!BB50*$BM$6</f>
        <v>#REF!</v>
      </c>
      <c r="BN19" s="130" t="str">
        <f>'BUDGET INPUTS (Y2)'!$D$50*'BUDGET INPUTS (Y2)'!BC50*$BM$6</f>
        <v>#REF!</v>
      </c>
      <c r="BO19" s="130" t="str">
        <f>'BUDGET INPUTS (Y2)'!$D$50*'BUDGET INPUTS (Y2)'!BD50*$BM$6</f>
        <v>#REF!</v>
      </c>
      <c r="BP19" s="130" t="str">
        <f>'BUDGET INPUTS (Y2)'!$D$50*'BUDGET INPUTS (Y2)'!BE50*$BM$6</f>
        <v>#REF!</v>
      </c>
      <c r="BQ19" s="130" t="str">
        <f>'BUDGET INPUTS (Y2)'!$D$50*'BUDGET INPUTS (Y2)'!BF50*$BM$6</f>
        <v>#REF!</v>
      </c>
      <c r="BR19" s="130" t="str">
        <f>'BUDGET INPUTS (Y2)'!$D$50*'BUDGET INPUTS (Y2)'!BG50*$BM$6</f>
        <v>#REF!</v>
      </c>
      <c r="BS19" s="130" t="str">
        <f>'BUDGET INPUTS (Y2)'!$D$50*'BUDGET INPUTS (Y2)'!BH50*$BM$6</f>
        <v>#REF!</v>
      </c>
      <c r="BT19" s="130" t="str">
        <f>'BUDGET INPUTS (Y2)'!$D$50*'BUDGET INPUTS (Y2)'!BI50*$BM$6</f>
        <v>#REF!</v>
      </c>
      <c r="BU19" s="130" t="str">
        <f>'BUDGET INPUTS (Y2)'!$D$50*'BUDGET INPUTS (Y2)'!BJ50*$BM$6</f>
        <v>#REF!</v>
      </c>
      <c r="BV19" s="130" t="str">
        <f>'BUDGET INPUTS (Y2)'!$D$50*'BUDGET INPUTS (Y2)'!BK50*$BM$6</f>
        <v>#REF!</v>
      </c>
      <c r="BW19" s="263" t="str">
        <f t="shared" si="7"/>
        <v>#REF!</v>
      </c>
      <c r="BY19" s="130" t="str">
        <f>'BUDGET INPUTS (Y2)'!$D$50*'BUDGET INPUTS (Y2)'!BN50*$BY$6</f>
        <v>#REF!</v>
      </c>
      <c r="BZ19" s="130" t="str">
        <f>'BUDGET INPUTS (Y2)'!$D$50*'BUDGET INPUTS (Y2)'!BO50*$BY$6</f>
        <v>#REF!</v>
      </c>
      <c r="CA19" s="130" t="str">
        <f>'BUDGET INPUTS (Y2)'!$D$50*'BUDGET INPUTS (Y2)'!BP50*$BY$6</f>
        <v>#REF!</v>
      </c>
      <c r="CB19" s="130" t="str">
        <f>'BUDGET INPUTS (Y2)'!$D$50*'BUDGET INPUTS (Y2)'!BQ50*$BY$6</f>
        <v>#REF!</v>
      </c>
      <c r="CC19" s="130" t="str">
        <f>'BUDGET INPUTS (Y2)'!$D$50*'BUDGET INPUTS (Y2)'!BR50*$BY$6</f>
        <v>#REF!</v>
      </c>
      <c r="CD19" s="130" t="str">
        <f>'BUDGET INPUTS (Y2)'!$D$50*'BUDGET INPUTS (Y2)'!BS50*$BY$6</f>
        <v>#REF!</v>
      </c>
      <c r="CE19" s="130" t="str">
        <f>'BUDGET INPUTS (Y2)'!$D$50*'BUDGET INPUTS (Y2)'!BT50*$BY$6</f>
        <v>#REF!</v>
      </c>
      <c r="CF19" s="130" t="str">
        <f>'BUDGET INPUTS (Y2)'!$D$50*'BUDGET INPUTS (Y2)'!BU50*$BY$6</f>
        <v>#REF!</v>
      </c>
      <c r="CG19" s="130" t="str">
        <f>'BUDGET INPUTS (Y2)'!$D$50*'BUDGET INPUTS (Y2)'!BV50*$BY$6</f>
        <v>#REF!</v>
      </c>
      <c r="CH19" s="130" t="str">
        <f>'BUDGET INPUTS (Y2)'!$D$50*'BUDGET INPUTS (Y2)'!BW50*$BY$6</f>
        <v>#REF!</v>
      </c>
      <c r="CI19" s="263" t="str">
        <f t="shared" si="8"/>
        <v>#REF!</v>
      </c>
      <c r="CK19" s="130" t="str">
        <f>'BUDGET INPUTS (Y2)'!$D$50*'BUDGET INPUTS (Y2)'!BZ50*$CK$6</f>
        <v>#REF!</v>
      </c>
      <c r="CL19" s="130" t="str">
        <f>'BUDGET INPUTS (Y2)'!$D$50*'BUDGET INPUTS (Y2)'!CA50*$CK$6</f>
        <v>#REF!</v>
      </c>
      <c r="CM19" s="130" t="str">
        <f>'BUDGET INPUTS (Y2)'!$D$50*'BUDGET INPUTS (Y2)'!CB50*$CK$6</f>
        <v>#REF!</v>
      </c>
      <c r="CN19" s="130" t="str">
        <f>'BUDGET INPUTS (Y2)'!$D$50*'BUDGET INPUTS (Y2)'!CC50*$CK$6</f>
        <v>#REF!</v>
      </c>
      <c r="CO19" s="130" t="str">
        <f>'BUDGET INPUTS (Y2)'!$D$50*'BUDGET INPUTS (Y2)'!CD50*$CK$6</f>
        <v>#REF!</v>
      </c>
      <c r="CP19" s="130" t="str">
        <f>'BUDGET INPUTS (Y2)'!$D$50*'BUDGET INPUTS (Y2)'!CE50*$CK$6</f>
        <v>#REF!</v>
      </c>
      <c r="CQ19" s="130" t="str">
        <f>'BUDGET INPUTS (Y2)'!$D$50*'BUDGET INPUTS (Y2)'!CF50*$CK$6</f>
        <v>#REF!</v>
      </c>
      <c r="CR19" s="130" t="str">
        <f>'BUDGET INPUTS (Y2)'!$D$50*'BUDGET INPUTS (Y2)'!CG50*$CK$6</f>
        <v>#REF!</v>
      </c>
      <c r="CS19" s="130" t="str">
        <f>'BUDGET INPUTS (Y2)'!$D$50*'BUDGET INPUTS (Y2)'!CH50*$CK$6</f>
        <v>#REF!</v>
      </c>
      <c r="CT19" s="130" t="str">
        <f>'BUDGET INPUTS (Y2)'!$D$50*'BUDGET INPUTS (Y2)'!CI50*$CK$6</f>
        <v>#REF!</v>
      </c>
      <c r="CU19" s="263" t="str">
        <f t="shared" si="9"/>
        <v>#REF!</v>
      </c>
      <c r="CW19" s="130" t="str">
        <f>'BUDGET INPUTS (Y2)'!$D$50*'BUDGET INPUTS (Y2)'!CL50*$CW$6</f>
        <v>#REF!</v>
      </c>
      <c r="CX19" s="130" t="str">
        <f>'BUDGET INPUTS (Y2)'!$D$50*'BUDGET INPUTS (Y2)'!CM50*$CW$6</f>
        <v>#REF!</v>
      </c>
      <c r="CY19" s="130" t="str">
        <f>'BUDGET INPUTS (Y2)'!$D$50*'BUDGET INPUTS (Y2)'!CN50*$CW$6</f>
        <v>#REF!</v>
      </c>
      <c r="CZ19" s="130" t="str">
        <f>'BUDGET INPUTS (Y2)'!$D$50*'BUDGET INPUTS (Y2)'!CO50*$CW$6</f>
        <v>#REF!</v>
      </c>
      <c r="DA19" s="130" t="str">
        <f>'BUDGET INPUTS (Y2)'!$D$50*'BUDGET INPUTS (Y2)'!CP50*$CW$6</f>
        <v>#REF!</v>
      </c>
      <c r="DB19" s="130" t="str">
        <f>'BUDGET INPUTS (Y2)'!$D$50*'BUDGET INPUTS (Y2)'!CQ50*$CW$6</f>
        <v>#REF!</v>
      </c>
      <c r="DC19" s="130" t="str">
        <f>'BUDGET INPUTS (Y2)'!$D$50*'BUDGET INPUTS (Y2)'!CR50*$CW$6</f>
        <v>#REF!</v>
      </c>
      <c r="DD19" s="130" t="str">
        <f>'BUDGET INPUTS (Y2)'!$D$50*'BUDGET INPUTS (Y2)'!CS50*$CW$6</f>
        <v>#REF!</v>
      </c>
      <c r="DE19" s="130" t="str">
        <f>'BUDGET INPUTS (Y2)'!$D$50*'BUDGET INPUTS (Y2)'!CT50*$CW$6</f>
        <v>#REF!</v>
      </c>
      <c r="DF19" s="130" t="str">
        <f>'BUDGET INPUTS (Y2)'!$D$50*'BUDGET INPUTS (Y2)'!CU50*$CW$6</f>
        <v>#REF!</v>
      </c>
      <c r="DG19" s="263" t="str">
        <f t="shared" si="10"/>
        <v>#REF!</v>
      </c>
      <c r="DI19" s="130" t="str">
        <f>'BUDGET INPUTS (Y2)'!$D$50*'BUDGET INPUTS (Y2)'!CX50*$DI$6</f>
        <v>#REF!</v>
      </c>
      <c r="DJ19" s="130" t="str">
        <f>'BUDGET INPUTS (Y2)'!$D$50*'BUDGET INPUTS (Y2)'!CY50*$DI$6</f>
        <v>#REF!</v>
      </c>
      <c r="DK19" s="130" t="str">
        <f>'BUDGET INPUTS (Y2)'!$D$50*'BUDGET INPUTS (Y2)'!CZ50*$DI$6</f>
        <v>#REF!</v>
      </c>
      <c r="DL19" s="130" t="str">
        <f>'BUDGET INPUTS (Y2)'!$D$50*'BUDGET INPUTS (Y2)'!DA50*$DI$6</f>
        <v>#REF!</v>
      </c>
      <c r="DM19" s="130" t="str">
        <f>'BUDGET INPUTS (Y2)'!$D$50*'BUDGET INPUTS (Y2)'!DB50*$DI$6</f>
        <v>#REF!</v>
      </c>
      <c r="DN19" s="130" t="str">
        <f>'BUDGET INPUTS (Y2)'!$D$50*'BUDGET INPUTS (Y2)'!DC50*$DI$6</f>
        <v>#REF!</v>
      </c>
      <c r="DO19" s="130" t="str">
        <f>'BUDGET INPUTS (Y2)'!$D$50*'BUDGET INPUTS (Y2)'!DD50*$DI$6</f>
        <v>#REF!</v>
      </c>
      <c r="DP19" s="130" t="str">
        <f>'BUDGET INPUTS (Y2)'!$D$50*'BUDGET INPUTS (Y2)'!DE50*$DI$6</f>
        <v>#REF!</v>
      </c>
      <c r="DQ19" s="130" t="str">
        <f>'BUDGET INPUTS (Y2)'!$D$50*'BUDGET INPUTS (Y2)'!DF50*$DI$6</f>
        <v>#REF!</v>
      </c>
      <c r="DR19" s="130" t="str">
        <f>'BUDGET INPUTS (Y2)'!$D$50*'BUDGET INPUTS (Y2)'!DG50*$DI$6</f>
        <v>#REF!</v>
      </c>
      <c r="DS19" s="263" t="str">
        <f t="shared" si="11"/>
        <v>#REF!</v>
      </c>
      <c r="DT19" s="263"/>
      <c r="DU19" s="264" t="str">
        <f t="shared" si="12"/>
        <v>#REF!</v>
      </c>
      <c r="DV19" s="265" t="str">
        <f t="shared" si="13"/>
        <v>#REF!</v>
      </c>
      <c r="DW19" s="255"/>
      <c r="DX19" s="266" t="str">
        <f t="shared" si="132"/>
        <v>#REF!</v>
      </c>
      <c r="DY19" s="267" t="str">
        <f t="shared" si="14"/>
        <v>#REF!</v>
      </c>
      <c r="DZ19" s="268" t="str">
        <f t="shared" si="15"/>
        <v>#REF!</v>
      </c>
      <c r="EB19" s="261">
        <f t="shared" si="16"/>
        <v>0</v>
      </c>
      <c r="EC19" s="130" t="str">
        <f t="shared" si="17"/>
        <v>#REF!</v>
      </c>
      <c r="ED19" s="130" t="str">
        <f t="shared" si="18"/>
        <v>#REF!</v>
      </c>
      <c r="EE19" s="130" t="str">
        <f t="shared" si="19"/>
        <v>#REF!</v>
      </c>
      <c r="EF19" s="130" t="str">
        <f t="shared" si="20"/>
        <v>#REF!</v>
      </c>
      <c r="EG19" s="130" t="str">
        <f t="shared" si="21"/>
        <v>#REF!</v>
      </c>
      <c r="EH19" s="130" t="str">
        <f t="shared" si="22"/>
        <v>#REF!</v>
      </c>
      <c r="EI19" s="130" t="str">
        <f t="shared" si="23"/>
        <v>#REF!</v>
      </c>
      <c r="EJ19" s="130" t="str">
        <f t="shared" si="24"/>
        <v>#REF!</v>
      </c>
      <c r="EK19" s="130" t="str">
        <f t="shared" si="25"/>
        <v>#REF!</v>
      </c>
      <c r="EL19" s="263" t="str">
        <f t="shared" si="26"/>
        <v>#REF!</v>
      </c>
      <c r="EN19" s="261">
        <f t="shared" si="27"/>
        <v>0</v>
      </c>
      <c r="EO19" s="130" t="str">
        <f t="shared" si="28"/>
        <v>#REF!</v>
      </c>
      <c r="EP19" s="130" t="str">
        <f t="shared" si="29"/>
        <v>#REF!</v>
      </c>
      <c r="EQ19" s="130" t="str">
        <f t="shared" si="30"/>
        <v>#REF!</v>
      </c>
      <c r="ER19" s="130" t="str">
        <f t="shared" si="31"/>
        <v>#REF!</v>
      </c>
      <c r="ES19" s="130" t="str">
        <f t="shared" si="32"/>
        <v>#REF!</v>
      </c>
      <c r="ET19" s="130" t="str">
        <f t="shared" si="33"/>
        <v>#REF!</v>
      </c>
      <c r="EU19" s="130" t="str">
        <f t="shared" si="34"/>
        <v>#REF!</v>
      </c>
      <c r="EV19" s="130" t="str">
        <f t="shared" si="35"/>
        <v>#REF!</v>
      </c>
      <c r="EW19" s="130" t="str">
        <f t="shared" si="36"/>
        <v>#REF!</v>
      </c>
      <c r="EX19" s="263" t="str">
        <f t="shared" si="37"/>
        <v>#REF!</v>
      </c>
      <c r="EZ19" s="261">
        <f t="shared" si="38"/>
        <v>0</v>
      </c>
      <c r="FA19" s="130" t="str">
        <f t="shared" si="39"/>
        <v>#REF!</v>
      </c>
      <c r="FB19" s="130" t="str">
        <f t="shared" si="40"/>
        <v>#REF!</v>
      </c>
      <c r="FC19" s="130" t="str">
        <f t="shared" si="41"/>
        <v>#REF!</v>
      </c>
      <c r="FD19" s="130" t="str">
        <f t="shared" si="42"/>
        <v>#REF!</v>
      </c>
      <c r="FE19" s="130" t="str">
        <f t="shared" si="43"/>
        <v>#REF!</v>
      </c>
      <c r="FF19" s="130" t="str">
        <f t="shared" si="44"/>
        <v>#REF!</v>
      </c>
      <c r="FG19" s="130" t="str">
        <f t="shared" si="45"/>
        <v>#REF!</v>
      </c>
      <c r="FH19" s="130" t="str">
        <f t="shared" si="46"/>
        <v>#REF!</v>
      </c>
      <c r="FI19" s="130" t="str">
        <f t="shared" si="47"/>
        <v>#REF!</v>
      </c>
      <c r="FJ19" s="263" t="str">
        <f t="shared" si="48"/>
        <v>#REF!</v>
      </c>
      <c r="FL19" s="261">
        <f t="shared" si="49"/>
        <v>0</v>
      </c>
      <c r="FM19" s="130" t="str">
        <f t="shared" si="50"/>
        <v>#REF!</v>
      </c>
      <c r="FN19" s="130" t="str">
        <f t="shared" si="51"/>
        <v>#REF!</v>
      </c>
      <c r="FO19" s="130" t="str">
        <f t="shared" si="52"/>
        <v>#REF!</v>
      </c>
      <c r="FP19" s="130" t="str">
        <f t="shared" si="53"/>
        <v>#REF!</v>
      </c>
      <c r="FQ19" s="130" t="str">
        <f t="shared" si="54"/>
        <v>#REF!</v>
      </c>
      <c r="FR19" s="130" t="str">
        <f t="shared" si="55"/>
        <v>#REF!</v>
      </c>
      <c r="FS19" s="130" t="str">
        <f t="shared" si="56"/>
        <v>#REF!</v>
      </c>
      <c r="FT19" s="130" t="str">
        <f t="shared" si="57"/>
        <v>#REF!</v>
      </c>
      <c r="FU19" s="130" t="str">
        <f t="shared" si="58"/>
        <v>#REF!</v>
      </c>
      <c r="FV19" s="263" t="str">
        <f t="shared" si="59"/>
        <v>#REF!</v>
      </c>
      <c r="FX19" s="261">
        <f t="shared" si="60"/>
        <v>0</v>
      </c>
      <c r="FY19" s="130" t="str">
        <f t="shared" si="61"/>
        <v>#REF!</v>
      </c>
      <c r="FZ19" s="130" t="str">
        <f t="shared" si="62"/>
        <v>#REF!</v>
      </c>
      <c r="GA19" s="130" t="str">
        <f t="shared" si="63"/>
        <v>#REF!</v>
      </c>
      <c r="GB19" s="130" t="str">
        <f t="shared" si="64"/>
        <v>#REF!</v>
      </c>
      <c r="GC19" s="130" t="str">
        <f t="shared" si="65"/>
        <v>#REF!</v>
      </c>
      <c r="GD19" s="130" t="str">
        <f t="shared" si="66"/>
        <v>#REF!</v>
      </c>
      <c r="GE19" s="130" t="str">
        <f t="shared" si="67"/>
        <v>#REF!</v>
      </c>
      <c r="GF19" s="130" t="str">
        <f t="shared" si="68"/>
        <v>#REF!</v>
      </c>
      <c r="GG19" s="130" t="str">
        <f t="shared" si="69"/>
        <v>#REF!</v>
      </c>
      <c r="GH19" s="263" t="str">
        <f t="shared" si="70"/>
        <v>#REF!</v>
      </c>
      <c r="GJ19" s="261">
        <f t="shared" si="71"/>
        <v>0</v>
      </c>
      <c r="GK19" s="130" t="str">
        <f t="shared" si="72"/>
        <v>#REF!</v>
      </c>
      <c r="GL19" s="130" t="str">
        <f t="shared" si="73"/>
        <v>#REF!</v>
      </c>
      <c r="GM19" s="130" t="str">
        <f t="shared" si="74"/>
        <v>#REF!</v>
      </c>
      <c r="GN19" s="130" t="str">
        <f t="shared" si="75"/>
        <v>#REF!</v>
      </c>
      <c r="GO19" s="130" t="str">
        <f t="shared" si="76"/>
        <v>#REF!</v>
      </c>
      <c r="GP19" s="130" t="str">
        <f t="shared" si="77"/>
        <v>#REF!</v>
      </c>
      <c r="GQ19" s="130" t="str">
        <f t="shared" si="78"/>
        <v>#REF!</v>
      </c>
      <c r="GR19" s="130" t="str">
        <f t="shared" si="79"/>
        <v>#REF!</v>
      </c>
      <c r="GS19" s="130" t="str">
        <f t="shared" si="80"/>
        <v>#REF!</v>
      </c>
      <c r="GT19" s="263" t="str">
        <f t="shared" si="81"/>
        <v>#REF!</v>
      </c>
      <c r="GV19" s="261">
        <f t="shared" si="82"/>
        <v>0</v>
      </c>
      <c r="GW19" s="130" t="str">
        <f t="shared" si="83"/>
        <v>#REF!</v>
      </c>
      <c r="GX19" s="130" t="str">
        <f t="shared" si="84"/>
        <v>#REF!</v>
      </c>
      <c r="GY19" s="130" t="str">
        <f t="shared" si="85"/>
        <v>#REF!</v>
      </c>
      <c r="GZ19" s="130" t="str">
        <f t="shared" si="86"/>
        <v>#REF!</v>
      </c>
      <c r="HA19" s="130" t="str">
        <f t="shared" si="87"/>
        <v>#REF!</v>
      </c>
      <c r="HB19" s="130" t="str">
        <f t="shared" si="88"/>
        <v>#REF!</v>
      </c>
      <c r="HC19" s="130" t="str">
        <f t="shared" si="89"/>
        <v>#REF!</v>
      </c>
      <c r="HD19" s="130" t="str">
        <f t="shared" si="90"/>
        <v>#REF!</v>
      </c>
      <c r="HE19" s="130" t="str">
        <f t="shared" si="91"/>
        <v>#REF!</v>
      </c>
      <c r="HF19" s="263" t="str">
        <f t="shared" si="92"/>
        <v>#REF!</v>
      </c>
      <c r="HH19" s="261">
        <f t="shared" si="93"/>
        <v>0</v>
      </c>
      <c r="HI19" s="130" t="str">
        <f t="shared" si="94"/>
        <v>#REF!</v>
      </c>
      <c r="HJ19" s="130" t="str">
        <f t="shared" si="95"/>
        <v>#REF!</v>
      </c>
      <c r="HK19" s="130" t="str">
        <f t="shared" si="96"/>
        <v>#REF!</v>
      </c>
      <c r="HL19" s="130" t="str">
        <f t="shared" si="97"/>
        <v>#REF!</v>
      </c>
      <c r="HM19" s="130" t="str">
        <f t="shared" si="98"/>
        <v>#REF!</v>
      </c>
      <c r="HN19" s="130" t="str">
        <f t="shared" si="99"/>
        <v>#REF!</v>
      </c>
      <c r="HO19" s="130" t="str">
        <f t="shared" si="100"/>
        <v>#REF!</v>
      </c>
      <c r="HP19" s="130" t="str">
        <f t="shared" si="101"/>
        <v>#REF!</v>
      </c>
      <c r="HQ19" s="130" t="str">
        <f t="shared" si="102"/>
        <v>#REF!</v>
      </c>
      <c r="HR19" s="263" t="str">
        <f t="shared" si="103"/>
        <v>#REF!</v>
      </c>
      <c r="HT19" s="261">
        <f t="shared" si="104"/>
        <v>0</v>
      </c>
      <c r="HU19" s="130" t="str">
        <f t="shared" si="105"/>
        <v>#REF!</v>
      </c>
      <c r="HV19" s="130" t="str">
        <f t="shared" si="106"/>
        <v>#REF!</v>
      </c>
      <c r="HW19" s="130" t="str">
        <f t="shared" si="107"/>
        <v>#REF!</v>
      </c>
      <c r="HX19" s="130" t="str">
        <f t="shared" si="108"/>
        <v>#REF!</v>
      </c>
      <c r="HY19" s="130" t="str">
        <f t="shared" si="109"/>
        <v>#REF!</v>
      </c>
      <c r="HZ19" s="130" t="str">
        <f t="shared" si="110"/>
        <v>#REF!</v>
      </c>
      <c r="IA19" s="130" t="str">
        <f t="shared" si="111"/>
        <v>#REF!</v>
      </c>
      <c r="IB19" s="130" t="str">
        <f t="shared" si="112"/>
        <v>#REF!</v>
      </c>
      <c r="IC19" s="130" t="str">
        <f t="shared" si="113"/>
        <v>#REF!</v>
      </c>
      <c r="ID19" s="263" t="str">
        <f t="shared" si="114"/>
        <v>#REF!</v>
      </c>
      <c r="IF19" s="261">
        <f t="shared" si="115"/>
        <v>0</v>
      </c>
      <c r="IG19" s="130" t="str">
        <f t="shared" si="116"/>
        <v>#REF!</v>
      </c>
      <c r="IH19" s="130" t="str">
        <f t="shared" si="117"/>
        <v>#REF!</v>
      </c>
      <c r="II19" s="130" t="str">
        <f t="shared" si="118"/>
        <v>#REF!</v>
      </c>
      <c r="IJ19" s="130" t="str">
        <f t="shared" si="119"/>
        <v>#REF!</v>
      </c>
      <c r="IK19" s="130" t="str">
        <f t="shared" si="120"/>
        <v>#REF!</v>
      </c>
      <c r="IL19" s="130" t="str">
        <f t="shared" si="121"/>
        <v>#REF!</v>
      </c>
      <c r="IM19" s="130" t="str">
        <f t="shared" si="122"/>
        <v>#REF!</v>
      </c>
      <c r="IN19" s="130" t="str">
        <f t="shared" si="123"/>
        <v>#REF!</v>
      </c>
      <c r="IO19" s="130" t="str">
        <f t="shared" si="124"/>
        <v>#REF!</v>
      </c>
      <c r="IP19" s="263" t="str">
        <f t="shared" si="125"/>
        <v>#REF!</v>
      </c>
      <c r="IQ19" s="263"/>
      <c r="IR19" s="264" t="str">
        <f t="shared" si="126"/>
        <v>#REF!</v>
      </c>
      <c r="IS19" s="265" t="str">
        <f t="shared" si="127"/>
        <v>#REF!</v>
      </c>
      <c r="IT19" s="255"/>
      <c r="IU19" s="266" t="str">
        <f t="shared" si="128"/>
        <v>#REF!</v>
      </c>
      <c r="IV19" s="267" t="str">
        <f t="shared" si="129"/>
        <v>#REF!</v>
      </c>
      <c r="IW19" s="268" t="str">
        <f t="shared" si="130"/>
        <v>#REF!</v>
      </c>
    </row>
    <row r="20" outlineLevel="1">
      <c r="B20" s="259" t="str">
        <f>'BUDGET INPUTS (Y2)'!A51</f>
        <v>#REF!</v>
      </c>
      <c r="C20" s="260">
        <v>1.0</v>
      </c>
      <c r="D20" s="259"/>
      <c r="E20" s="261">
        <f>'Y1 REPORTING'!D23+'Y1 REPORTING'!AV23+'Y1 REPORTING'!CZ23</f>
        <v>0</v>
      </c>
      <c r="F20" s="261">
        <f>'Y1 REPORTING'!F23+'Y1 REPORTING'!AX23+'Y1 REPORTING'!DB23</f>
        <v>0</v>
      </c>
      <c r="G20" s="261">
        <f>'Y1 REPORTING'!H23+'Y1 REPORTING'!AZ23+'Y1 REPORTING'!DD23</f>
        <v>0</v>
      </c>
      <c r="H20" s="261">
        <f>'Y1 REPORTING'!J23+'Y1 REPORTING'!BB23+'Y1 REPORTING'!DF23</f>
        <v>0</v>
      </c>
      <c r="I20" s="261">
        <f>'Y1 REPORTING'!L23+'Y1 REPORTING'!BD23+'Y1 REPORTING'!DH23</f>
        <v>0</v>
      </c>
      <c r="J20" s="261">
        <f>'Y1 REPORTING'!N23+'Y1 REPORTING'!BF23+'Y1 REPORTING'!DJ23</f>
        <v>0</v>
      </c>
      <c r="K20" s="261">
        <f>'Y1 REPORTING'!P23+'Y1 REPORTING'!BH23+'Y1 REPORTING'!DL23</f>
        <v>0</v>
      </c>
      <c r="L20" s="261">
        <f>'Y1 REPORTING'!R23+'Y1 REPORTING'!BJ23+'Y1 REPORTING'!DN23</f>
        <v>0</v>
      </c>
      <c r="M20" s="261">
        <f>'Y1 REPORTING'!T23+'Y1 REPORTING'!BL23+'Y1 REPORTING'!DP23</f>
        <v>0</v>
      </c>
      <c r="N20" s="261">
        <f>'Y1 REPORTING'!V23+'Y1 REPORTING'!BN23+'Y1 REPORTING'!DR23</f>
        <v>0</v>
      </c>
      <c r="O20" s="262">
        <f t="shared" si="2"/>
        <v>0</v>
      </c>
      <c r="Q20" s="130" t="str">
        <f>'BUDGET INPUTS (Y2)'!$D$51*'BUDGET INPUTS (Y2)'!F51*$Q$6</f>
        <v>#REF!</v>
      </c>
      <c r="R20" s="130" t="str">
        <f>'BUDGET INPUTS (Y2)'!$D$51*'BUDGET INPUTS (Y2)'!G51*$Q$6</f>
        <v>#REF!</v>
      </c>
      <c r="S20" s="130" t="str">
        <f>'BUDGET INPUTS (Y2)'!$D$51*'BUDGET INPUTS (Y2)'!H51*$Q$6</f>
        <v>#REF!</v>
      </c>
      <c r="T20" s="130" t="str">
        <f>'BUDGET INPUTS (Y2)'!$D$51*'BUDGET INPUTS (Y2)'!I51*$Q$6</f>
        <v>#REF!</v>
      </c>
      <c r="U20" s="130" t="str">
        <f>'BUDGET INPUTS (Y2)'!$D$51*'BUDGET INPUTS (Y2)'!J51*$Q$6</f>
        <v>#REF!</v>
      </c>
      <c r="V20" s="130" t="str">
        <f>'BUDGET INPUTS (Y2)'!$D$51*'BUDGET INPUTS (Y2)'!K51*$Q$6</f>
        <v>#REF!</v>
      </c>
      <c r="W20" s="130" t="str">
        <f>'BUDGET INPUTS (Y2)'!$D$51*'BUDGET INPUTS (Y2)'!L51*$Q$6</f>
        <v>#REF!</v>
      </c>
      <c r="X20" s="130" t="str">
        <f>'BUDGET INPUTS (Y2)'!$D$51*'BUDGET INPUTS (Y2)'!M51*$Q$6</f>
        <v>#REF!</v>
      </c>
      <c r="Y20" s="130" t="str">
        <f>'BUDGET INPUTS (Y2)'!$D$51*'BUDGET INPUTS (Y2)'!N51*$Q$6</f>
        <v>#REF!</v>
      </c>
      <c r="Z20" s="130" t="str">
        <f>'BUDGET INPUTS (Y2)'!$D$51*'BUDGET INPUTS (Y2)'!O51*$Q$6</f>
        <v>#REF!</v>
      </c>
      <c r="AA20" s="263" t="str">
        <f t="shared" si="3"/>
        <v>#REF!</v>
      </c>
      <c r="AC20" s="130" t="str">
        <f>'BUDGET INPUTS (Y2)'!$D$51*'BUDGET INPUTS (Y2)'!R51*$AC$6</f>
        <v>#REF!</v>
      </c>
      <c r="AD20" s="130" t="str">
        <f>'BUDGET INPUTS (Y2)'!$D$51*'BUDGET INPUTS (Y2)'!S51*$AC$6</f>
        <v>#REF!</v>
      </c>
      <c r="AE20" s="130" t="str">
        <f>'BUDGET INPUTS (Y2)'!$D$51*'BUDGET INPUTS (Y2)'!T51*$AC$6</f>
        <v>#REF!</v>
      </c>
      <c r="AF20" s="130" t="str">
        <f>'BUDGET INPUTS (Y2)'!$D$51*'BUDGET INPUTS (Y2)'!U51*$AC$6</f>
        <v>#REF!</v>
      </c>
      <c r="AG20" s="130" t="str">
        <f>'BUDGET INPUTS (Y2)'!$D$51*'BUDGET INPUTS (Y2)'!V51*$AC$6</f>
        <v>#REF!</v>
      </c>
      <c r="AH20" s="130" t="str">
        <f>'BUDGET INPUTS (Y2)'!$D$51*'BUDGET INPUTS (Y2)'!W51*$AC$6</f>
        <v>#REF!</v>
      </c>
      <c r="AI20" s="130" t="str">
        <f>'BUDGET INPUTS (Y2)'!$D$51*'BUDGET INPUTS (Y2)'!X51*$AC$6</f>
        <v>#REF!</v>
      </c>
      <c r="AJ20" s="130" t="str">
        <f>'BUDGET INPUTS (Y2)'!$D$51*'BUDGET INPUTS (Y2)'!Y51*$AC$6</f>
        <v>#REF!</v>
      </c>
      <c r="AK20" s="130" t="str">
        <f>'BUDGET INPUTS (Y2)'!$D$51*'BUDGET INPUTS (Y2)'!Z51*$AC$6</f>
        <v>#REF!</v>
      </c>
      <c r="AL20" s="130" t="str">
        <f>'BUDGET INPUTS (Y2)'!$D$51*'BUDGET INPUTS (Y2)'!AA51*$AC$6</f>
        <v>#REF!</v>
      </c>
      <c r="AM20" s="263" t="str">
        <f t="shared" si="4"/>
        <v>#REF!</v>
      </c>
      <c r="AO20" s="130" t="str">
        <f>'BUDGET INPUTS (Y2)'!$D$51*'BUDGET INPUTS (Y2)'!AD51*$AO$6</f>
        <v>#REF!</v>
      </c>
      <c r="AP20" s="130" t="str">
        <f>'BUDGET INPUTS (Y2)'!$D$51*'BUDGET INPUTS (Y2)'!AE51*$AO$6</f>
        <v>#REF!</v>
      </c>
      <c r="AQ20" s="130" t="str">
        <f>'BUDGET INPUTS (Y2)'!$D$51*'BUDGET INPUTS (Y2)'!AF51*$AO$6</f>
        <v>#REF!</v>
      </c>
      <c r="AR20" s="130" t="str">
        <f>'BUDGET INPUTS (Y2)'!$D$51*'BUDGET INPUTS (Y2)'!AG51*$AO$6</f>
        <v>#REF!</v>
      </c>
      <c r="AS20" s="130" t="str">
        <f>'BUDGET INPUTS (Y2)'!$D$51*'BUDGET INPUTS (Y2)'!AH51*$AO$6</f>
        <v>#REF!</v>
      </c>
      <c r="AT20" s="130" t="str">
        <f>'BUDGET INPUTS (Y2)'!$D$51*'BUDGET INPUTS (Y2)'!AI51*$AO$6</f>
        <v>#REF!</v>
      </c>
      <c r="AU20" s="130" t="str">
        <f>'BUDGET INPUTS (Y2)'!$D$51*'BUDGET INPUTS (Y2)'!AJ51*$AO$6</f>
        <v>#REF!</v>
      </c>
      <c r="AV20" s="130" t="str">
        <f>'BUDGET INPUTS (Y2)'!$D$51*'BUDGET INPUTS (Y2)'!AK51*$AO$6</f>
        <v>#REF!</v>
      </c>
      <c r="AW20" s="130" t="str">
        <f>'BUDGET INPUTS (Y2)'!$D$51*'BUDGET INPUTS (Y2)'!AL51*$AO$6</f>
        <v>#REF!</v>
      </c>
      <c r="AX20" s="130" t="str">
        <f>'BUDGET INPUTS (Y2)'!$D$51*'BUDGET INPUTS (Y2)'!AM51*$AO$6</f>
        <v>#REF!</v>
      </c>
      <c r="AY20" s="263" t="str">
        <f t="shared" si="5"/>
        <v>#REF!</v>
      </c>
      <c r="BA20" s="130" t="str">
        <f>'BUDGET INPUTS (Y2)'!$D$51*'BUDGET INPUTS (Y2)'!AP51*$BA$6</f>
        <v>#REF!</v>
      </c>
      <c r="BB20" s="130" t="str">
        <f>'BUDGET INPUTS (Y2)'!$D$51*'BUDGET INPUTS (Y2)'!AQ51*$BA$6</f>
        <v>#REF!</v>
      </c>
      <c r="BC20" s="130" t="str">
        <f>'BUDGET INPUTS (Y2)'!$D$51*'BUDGET INPUTS (Y2)'!AR51*$BA$6</f>
        <v>#REF!</v>
      </c>
      <c r="BD20" s="130" t="str">
        <f>'BUDGET INPUTS (Y2)'!$D$51*'BUDGET INPUTS (Y2)'!AS51*$BA$6</f>
        <v>#REF!</v>
      </c>
      <c r="BE20" s="130" t="str">
        <f>'BUDGET INPUTS (Y2)'!$D$51*'BUDGET INPUTS (Y2)'!AT51*$BA$6</f>
        <v>#REF!</v>
      </c>
      <c r="BF20" s="130" t="str">
        <f>'BUDGET INPUTS (Y2)'!$D$51*'BUDGET INPUTS (Y2)'!AU51*$BA$6</f>
        <v>#REF!</v>
      </c>
      <c r="BG20" s="130" t="str">
        <f>'BUDGET INPUTS (Y2)'!$D$51*'BUDGET INPUTS (Y2)'!AV51*$BA$6</f>
        <v>#REF!</v>
      </c>
      <c r="BH20" s="130" t="str">
        <f>'BUDGET INPUTS (Y2)'!$D$51*'BUDGET INPUTS (Y2)'!AW51*$BA$6</f>
        <v>#REF!</v>
      </c>
      <c r="BI20" s="130" t="str">
        <f>'BUDGET INPUTS (Y2)'!$D$51*'BUDGET INPUTS (Y2)'!AX51*$BA$6</f>
        <v>#REF!</v>
      </c>
      <c r="BJ20" s="130" t="str">
        <f>'BUDGET INPUTS (Y2)'!$D$51*'BUDGET INPUTS (Y2)'!AY51*$BA$6</f>
        <v>#REF!</v>
      </c>
      <c r="BK20" s="263" t="str">
        <f t="shared" si="6"/>
        <v>#REF!</v>
      </c>
      <c r="BM20" s="130" t="str">
        <f>'BUDGET INPUTS (Y2)'!$D$51*'BUDGET INPUTS (Y2)'!BB51*$BM$6</f>
        <v>#REF!</v>
      </c>
      <c r="BN20" s="130" t="str">
        <f>'BUDGET INPUTS (Y2)'!$D$51*'BUDGET INPUTS (Y2)'!BC51*$BM$6</f>
        <v>#REF!</v>
      </c>
      <c r="BO20" s="130" t="str">
        <f>'BUDGET INPUTS (Y2)'!$D$51*'BUDGET INPUTS (Y2)'!BD51*$BM$6</f>
        <v>#REF!</v>
      </c>
      <c r="BP20" s="130" t="str">
        <f>'BUDGET INPUTS (Y2)'!$D$51*'BUDGET INPUTS (Y2)'!BE51*$BM$6</f>
        <v>#REF!</v>
      </c>
      <c r="BQ20" s="130" t="str">
        <f>'BUDGET INPUTS (Y2)'!$D$51*'BUDGET INPUTS (Y2)'!BF51*$BM$6</f>
        <v>#REF!</v>
      </c>
      <c r="BR20" s="130" t="str">
        <f>'BUDGET INPUTS (Y2)'!$D$51*'BUDGET INPUTS (Y2)'!BG51*$BM$6</f>
        <v>#REF!</v>
      </c>
      <c r="BS20" s="130" t="str">
        <f>'BUDGET INPUTS (Y2)'!$D$51*'BUDGET INPUTS (Y2)'!BH51*$BM$6</f>
        <v>#REF!</v>
      </c>
      <c r="BT20" s="130" t="str">
        <f>'BUDGET INPUTS (Y2)'!$D$51*'BUDGET INPUTS (Y2)'!BI51*$BM$6</f>
        <v>#REF!</v>
      </c>
      <c r="BU20" s="130" t="str">
        <f>'BUDGET INPUTS (Y2)'!$D$51*'BUDGET INPUTS (Y2)'!BJ51*$BM$6</f>
        <v>#REF!</v>
      </c>
      <c r="BV20" s="130" t="str">
        <f>'BUDGET INPUTS (Y2)'!$D$51*'BUDGET INPUTS (Y2)'!BK51*$BM$6</f>
        <v>#REF!</v>
      </c>
      <c r="BW20" s="263" t="str">
        <f t="shared" si="7"/>
        <v>#REF!</v>
      </c>
      <c r="BY20" s="130" t="str">
        <f>'BUDGET INPUTS (Y2)'!$D$51*'BUDGET INPUTS (Y2)'!BN51*$BY$6</f>
        <v>#REF!</v>
      </c>
      <c r="BZ20" s="130" t="str">
        <f>'BUDGET INPUTS (Y2)'!$D$51*'BUDGET INPUTS (Y2)'!BO51*$BY$6</f>
        <v>#REF!</v>
      </c>
      <c r="CA20" s="130" t="str">
        <f>'BUDGET INPUTS (Y2)'!$D$51*'BUDGET INPUTS (Y2)'!BP51*$BY$6</f>
        <v>#REF!</v>
      </c>
      <c r="CB20" s="130" t="str">
        <f>'BUDGET INPUTS (Y2)'!$D$51*'BUDGET INPUTS (Y2)'!BQ51*$BY$6</f>
        <v>#REF!</v>
      </c>
      <c r="CC20" s="130" t="str">
        <f>'BUDGET INPUTS (Y2)'!$D$51*'BUDGET INPUTS (Y2)'!BR51*$BY$6</f>
        <v>#REF!</v>
      </c>
      <c r="CD20" s="130" t="str">
        <f>'BUDGET INPUTS (Y2)'!$D$51*'BUDGET INPUTS (Y2)'!BS51*$BY$6</f>
        <v>#REF!</v>
      </c>
      <c r="CE20" s="130" t="str">
        <f>'BUDGET INPUTS (Y2)'!$D$51*'BUDGET INPUTS (Y2)'!BT51*$BY$6</f>
        <v>#REF!</v>
      </c>
      <c r="CF20" s="130" t="str">
        <f>'BUDGET INPUTS (Y2)'!$D$51*'BUDGET INPUTS (Y2)'!BU51*$BY$6</f>
        <v>#REF!</v>
      </c>
      <c r="CG20" s="130" t="str">
        <f>'BUDGET INPUTS (Y2)'!$D$51*'BUDGET INPUTS (Y2)'!BV51*$BY$6</f>
        <v>#REF!</v>
      </c>
      <c r="CH20" s="130" t="str">
        <f>'BUDGET INPUTS (Y2)'!$D$51*'BUDGET INPUTS (Y2)'!BW51*$BY$6</f>
        <v>#REF!</v>
      </c>
      <c r="CI20" s="263" t="str">
        <f t="shared" si="8"/>
        <v>#REF!</v>
      </c>
      <c r="CK20" s="130" t="str">
        <f>'BUDGET INPUTS (Y2)'!$D$51*'BUDGET INPUTS (Y2)'!BZ51*$CK$6</f>
        <v>#REF!</v>
      </c>
      <c r="CL20" s="130" t="str">
        <f>'BUDGET INPUTS (Y2)'!$D$51*'BUDGET INPUTS (Y2)'!CA51*$CK$6</f>
        <v>#REF!</v>
      </c>
      <c r="CM20" s="130" t="str">
        <f>'BUDGET INPUTS (Y2)'!$D$51*'BUDGET INPUTS (Y2)'!CB51*$CK$6</f>
        <v>#REF!</v>
      </c>
      <c r="CN20" s="130" t="str">
        <f>'BUDGET INPUTS (Y2)'!$D$51*'BUDGET INPUTS (Y2)'!CC51*$CK$6</f>
        <v>#REF!</v>
      </c>
      <c r="CO20" s="130" t="str">
        <f>'BUDGET INPUTS (Y2)'!$D$51*'BUDGET INPUTS (Y2)'!CD51*$CK$6</f>
        <v>#REF!</v>
      </c>
      <c r="CP20" s="130" t="str">
        <f>'BUDGET INPUTS (Y2)'!$D$51*'BUDGET INPUTS (Y2)'!CE51*$CK$6</f>
        <v>#REF!</v>
      </c>
      <c r="CQ20" s="130" t="str">
        <f>'BUDGET INPUTS (Y2)'!$D$51*'BUDGET INPUTS (Y2)'!CF51*$CK$6</f>
        <v>#REF!</v>
      </c>
      <c r="CR20" s="130" t="str">
        <f>'BUDGET INPUTS (Y2)'!$D$51*'BUDGET INPUTS (Y2)'!CG51*$CK$6</f>
        <v>#REF!</v>
      </c>
      <c r="CS20" s="130" t="str">
        <f>'BUDGET INPUTS (Y2)'!$D$51*'BUDGET INPUTS (Y2)'!CH51*$CK$6</f>
        <v>#REF!</v>
      </c>
      <c r="CT20" s="130" t="str">
        <f>'BUDGET INPUTS (Y2)'!$D$51*'BUDGET INPUTS (Y2)'!CI51*$CK$6</f>
        <v>#REF!</v>
      </c>
      <c r="CU20" s="263" t="str">
        <f t="shared" si="9"/>
        <v>#REF!</v>
      </c>
      <c r="CW20" s="130" t="str">
        <f>'BUDGET INPUTS (Y2)'!$D$51*'BUDGET INPUTS (Y2)'!CL51*$CW$6</f>
        <v>#REF!</v>
      </c>
      <c r="CX20" s="130" t="str">
        <f>'BUDGET INPUTS (Y2)'!$D$51*'BUDGET INPUTS (Y2)'!CM51*$CW$6</f>
        <v>#REF!</v>
      </c>
      <c r="CY20" s="130" t="str">
        <f>'BUDGET INPUTS (Y2)'!$D$51*'BUDGET INPUTS (Y2)'!CN51*$CW$6</f>
        <v>#REF!</v>
      </c>
      <c r="CZ20" s="130" t="str">
        <f>'BUDGET INPUTS (Y2)'!$D$51*'BUDGET INPUTS (Y2)'!CO51*$CW$6</f>
        <v>#REF!</v>
      </c>
      <c r="DA20" s="130" t="str">
        <f>'BUDGET INPUTS (Y2)'!$D$51*'BUDGET INPUTS (Y2)'!CP51*$CW$6</f>
        <v>#REF!</v>
      </c>
      <c r="DB20" s="130" t="str">
        <f>'BUDGET INPUTS (Y2)'!$D$51*'BUDGET INPUTS (Y2)'!CQ51*$CW$6</f>
        <v>#REF!</v>
      </c>
      <c r="DC20" s="130" t="str">
        <f>'BUDGET INPUTS (Y2)'!$D$51*'BUDGET INPUTS (Y2)'!CR51*$CW$6</f>
        <v>#REF!</v>
      </c>
      <c r="DD20" s="130" t="str">
        <f>'BUDGET INPUTS (Y2)'!$D$51*'BUDGET INPUTS (Y2)'!CS51*$CW$6</f>
        <v>#REF!</v>
      </c>
      <c r="DE20" s="130" t="str">
        <f>'BUDGET INPUTS (Y2)'!$D$51*'BUDGET INPUTS (Y2)'!CT51*$CW$6</f>
        <v>#REF!</v>
      </c>
      <c r="DF20" s="130" t="str">
        <f>'BUDGET INPUTS (Y2)'!$D$51*'BUDGET INPUTS (Y2)'!CU51*$CW$6</f>
        <v>#REF!</v>
      </c>
      <c r="DG20" s="263" t="str">
        <f t="shared" si="10"/>
        <v>#REF!</v>
      </c>
      <c r="DI20" s="130" t="str">
        <f>'BUDGET INPUTS (Y2)'!$D$51*'BUDGET INPUTS (Y2)'!CX51*$DI$6</f>
        <v>#REF!</v>
      </c>
      <c r="DJ20" s="130" t="str">
        <f>'BUDGET INPUTS (Y2)'!$D$51*'BUDGET INPUTS (Y2)'!CY51*$DI$6</f>
        <v>#REF!</v>
      </c>
      <c r="DK20" s="130" t="str">
        <f>'BUDGET INPUTS (Y2)'!$D$51*'BUDGET INPUTS (Y2)'!CZ51*$DI$6</f>
        <v>#REF!</v>
      </c>
      <c r="DL20" s="130" t="str">
        <f>'BUDGET INPUTS (Y2)'!$D$51*'BUDGET INPUTS (Y2)'!DA51*$DI$6</f>
        <v>#REF!</v>
      </c>
      <c r="DM20" s="130" t="str">
        <f>'BUDGET INPUTS (Y2)'!$D$51*'BUDGET INPUTS (Y2)'!DB51*$DI$6</f>
        <v>#REF!</v>
      </c>
      <c r="DN20" s="130" t="str">
        <f>'BUDGET INPUTS (Y2)'!$D$51*'BUDGET INPUTS (Y2)'!DC51*$DI$6</f>
        <v>#REF!</v>
      </c>
      <c r="DO20" s="130" t="str">
        <f>'BUDGET INPUTS (Y2)'!$D$51*'BUDGET INPUTS (Y2)'!DD51*$DI$6</f>
        <v>#REF!</v>
      </c>
      <c r="DP20" s="130" t="str">
        <f>'BUDGET INPUTS (Y2)'!$D$51*'BUDGET INPUTS (Y2)'!DE51*$DI$6</f>
        <v>#REF!</v>
      </c>
      <c r="DQ20" s="130" t="str">
        <f>'BUDGET INPUTS (Y2)'!$D$51*'BUDGET INPUTS (Y2)'!DF51*$DI$6</f>
        <v>#REF!</v>
      </c>
      <c r="DR20" s="130" t="str">
        <f>'BUDGET INPUTS (Y2)'!$D$51*'BUDGET INPUTS (Y2)'!DG51*$DI$6</f>
        <v>#REF!</v>
      </c>
      <c r="DS20" s="263" t="str">
        <f t="shared" si="11"/>
        <v>#REF!</v>
      </c>
      <c r="DT20" s="263"/>
      <c r="DU20" s="264" t="str">
        <f t="shared" si="12"/>
        <v>#REF!</v>
      </c>
      <c r="DV20" s="265" t="str">
        <f t="shared" si="13"/>
        <v>#REF!</v>
      </c>
      <c r="DW20" s="255"/>
      <c r="DX20" s="266" t="str">
        <f t="shared" si="132"/>
        <v>#REF!</v>
      </c>
      <c r="DY20" s="267" t="str">
        <f t="shared" si="14"/>
        <v>#REF!</v>
      </c>
      <c r="DZ20" s="268" t="str">
        <f t="shared" si="15"/>
        <v>#REF!</v>
      </c>
      <c r="EB20" s="261">
        <f t="shared" si="16"/>
        <v>0</v>
      </c>
      <c r="EC20" s="130" t="str">
        <f t="shared" si="17"/>
        <v>#REF!</v>
      </c>
      <c r="ED20" s="130" t="str">
        <f t="shared" si="18"/>
        <v>#REF!</v>
      </c>
      <c r="EE20" s="130" t="str">
        <f t="shared" si="19"/>
        <v>#REF!</v>
      </c>
      <c r="EF20" s="130" t="str">
        <f t="shared" si="20"/>
        <v>#REF!</v>
      </c>
      <c r="EG20" s="130" t="str">
        <f t="shared" si="21"/>
        <v>#REF!</v>
      </c>
      <c r="EH20" s="130" t="str">
        <f t="shared" si="22"/>
        <v>#REF!</v>
      </c>
      <c r="EI20" s="130" t="str">
        <f t="shared" si="23"/>
        <v>#REF!</v>
      </c>
      <c r="EJ20" s="130" t="str">
        <f t="shared" si="24"/>
        <v>#REF!</v>
      </c>
      <c r="EK20" s="130" t="str">
        <f t="shared" si="25"/>
        <v>#REF!</v>
      </c>
      <c r="EL20" s="263" t="str">
        <f t="shared" si="26"/>
        <v>#REF!</v>
      </c>
      <c r="EN20" s="261">
        <f t="shared" si="27"/>
        <v>0</v>
      </c>
      <c r="EO20" s="130" t="str">
        <f t="shared" si="28"/>
        <v>#REF!</v>
      </c>
      <c r="EP20" s="130" t="str">
        <f t="shared" si="29"/>
        <v>#REF!</v>
      </c>
      <c r="EQ20" s="130" t="str">
        <f t="shared" si="30"/>
        <v>#REF!</v>
      </c>
      <c r="ER20" s="130" t="str">
        <f t="shared" si="31"/>
        <v>#REF!</v>
      </c>
      <c r="ES20" s="130" t="str">
        <f t="shared" si="32"/>
        <v>#REF!</v>
      </c>
      <c r="ET20" s="130" t="str">
        <f t="shared" si="33"/>
        <v>#REF!</v>
      </c>
      <c r="EU20" s="130" t="str">
        <f t="shared" si="34"/>
        <v>#REF!</v>
      </c>
      <c r="EV20" s="130" t="str">
        <f t="shared" si="35"/>
        <v>#REF!</v>
      </c>
      <c r="EW20" s="130" t="str">
        <f t="shared" si="36"/>
        <v>#REF!</v>
      </c>
      <c r="EX20" s="263" t="str">
        <f t="shared" si="37"/>
        <v>#REF!</v>
      </c>
      <c r="EZ20" s="261">
        <f t="shared" si="38"/>
        <v>0</v>
      </c>
      <c r="FA20" s="130" t="str">
        <f t="shared" si="39"/>
        <v>#REF!</v>
      </c>
      <c r="FB20" s="130" t="str">
        <f t="shared" si="40"/>
        <v>#REF!</v>
      </c>
      <c r="FC20" s="130" t="str">
        <f t="shared" si="41"/>
        <v>#REF!</v>
      </c>
      <c r="FD20" s="130" t="str">
        <f t="shared" si="42"/>
        <v>#REF!</v>
      </c>
      <c r="FE20" s="130" t="str">
        <f t="shared" si="43"/>
        <v>#REF!</v>
      </c>
      <c r="FF20" s="130" t="str">
        <f t="shared" si="44"/>
        <v>#REF!</v>
      </c>
      <c r="FG20" s="130" t="str">
        <f t="shared" si="45"/>
        <v>#REF!</v>
      </c>
      <c r="FH20" s="130" t="str">
        <f t="shared" si="46"/>
        <v>#REF!</v>
      </c>
      <c r="FI20" s="130" t="str">
        <f t="shared" si="47"/>
        <v>#REF!</v>
      </c>
      <c r="FJ20" s="263" t="str">
        <f t="shared" si="48"/>
        <v>#REF!</v>
      </c>
      <c r="FL20" s="261">
        <f t="shared" si="49"/>
        <v>0</v>
      </c>
      <c r="FM20" s="130" t="str">
        <f t="shared" si="50"/>
        <v>#REF!</v>
      </c>
      <c r="FN20" s="130" t="str">
        <f t="shared" si="51"/>
        <v>#REF!</v>
      </c>
      <c r="FO20" s="130" t="str">
        <f t="shared" si="52"/>
        <v>#REF!</v>
      </c>
      <c r="FP20" s="130" t="str">
        <f t="shared" si="53"/>
        <v>#REF!</v>
      </c>
      <c r="FQ20" s="130" t="str">
        <f t="shared" si="54"/>
        <v>#REF!</v>
      </c>
      <c r="FR20" s="130" t="str">
        <f t="shared" si="55"/>
        <v>#REF!</v>
      </c>
      <c r="FS20" s="130" t="str">
        <f t="shared" si="56"/>
        <v>#REF!</v>
      </c>
      <c r="FT20" s="130" t="str">
        <f t="shared" si="57"/>
        <v>#REF!</v>
      </c>
      <c r="FU20" s="130" t="str">
        <f t="shared" si="58"/>
        <v>#REF!</v>
      </c>
      <c r="FV20" s="263" t="str">
        <f t="shared" si="59"/>
        <v>#REF!</v>
      </c>
      <c r="FX20" s="261">
        <f t="shared" si="60"/>
        <v>0</v>
      </c>
      <c r="FY20" s="130" t="str">
        <f t="shared" si="61"/>
        <v>#REF!</v>
      </c>
      <c r="FZ20" s="130" t="str">
        <f t="shared" si="62"/>
        <v>#REF!</v>
      </c>
      <c r="GA20" s="130" t="str">
        <f t="shared" si="63"/>
        <v>#REF!</v>
      </c>
      <c r="GB20" s="130" t="str">
        <f t="shared" si="64"/>
        <v>#REF!</v>
      </c>
      <c r="GC20" s="130" t="str">
        <f t="shared" si="65"/>
        <v>#REF!</v>
      </c>
      <c r="GD20" s="130" t="str">
        <f t="shared" si="66"/>
        <v>#REF!</v>
      </c>
      <c r="GE20" s="130" t="str">
        <f t="shared" si="67"/>
        <v>#REF!</v>
      </c>
      <c r="GF20" s="130" t="str">
        <f t="shared" si="68"/>
        <v>#REF!</v>
      </c>
      <c r="GG20" s="130" t="str">
        <f t="shared" si="69"/>
        <v>#REF!</v>
      </c>
      <c r="GH20" s="263" t="str">
        <f t="shared" si="70"/>
        <v>#REF!</v>
      </c>
      <c r="GJ20" s="261">
        <f t="shared" si="71"/>
        <v>0</v>
      </c>
      <c r="GK20" s="130" t="str">
        <f t="shared" si="72"/>
        <v>#REF!</v>
      </c>
      <c r="GL20" s="130" t="str">
        <f t="shared" si="73"/>
        <v>#REF!</v>
      </c>
      <c r="GM20" s="130" t="str">
        <f t="shared" si="74"/>
        <v>#REF!</v>
      </c>
      <c r="GN20" s="130" t="str">
        <f t="shared" si="75"/>
        <v>#REF!</v>
      </c>
      <c r="GO20" s="130" t="str">
        <f t="shared" si="76"/>
        <v>#REF!</v>
      </c>
      <c r="GP20" s="130" t="str">
        <f t="shared" si="77"/>
        <v>#REF!</v>
      </c>
      <c r="GQ20" s="130" t="str">
        <f t="shared" si="78"/>
        <v>#REF!</v>
      </c>
      <c r="GR20" s="130" t="str">
        <f t="shared" si="79"/>
        <v>#REF!</v>
      </c>
      <c r="GS20" s="130" t="str">
        <f t="shared" si="80"/>
        <v>#REF!</v>
      </c>
      <c r="GT20" s="263" t="str">
        <f t="shared" si="81"/>
        <v>#REF!</v>
      </c>
      <c r="GV20" s="261">
        <f t="shared" si="82"/>
        <v>0</v>
      </c>
      <c r="GW20" s="130" t="str">
        <f t="shared" si="83"/>
        <v>#REF!</v>
      </c>
      <c r="GX20" s="130" t="str">
        <f t="shared" si="84"/>
        <v>#REF!</v>
      </c>
      <c r="GY20" s="130" t="str">
        <f t="shared" si="85"/>
        <v>#REF!</v>
      </c>
      <c r="GZ20" s="130" t="str">
        <f t="shared" si="86"/>
        <v>#REF!</v>
      </c>
      <c r="HA20" s="130" t="str">
        <f t="shared" si="87"/>
        <v>#REF!</v>
      </c>
      <c r="HB20" s="130" t="str">
        <f t="shared" si="88"/>
        <v>#REF!</v>
      </c>
      <c r="HC20" s="130" t="str">
        <f t="shared" si="89"/>
        <v>#REF!</v>
      </c>
      <c r="HD20" s="130" t="str">
        <f t="shared" si="90"/>
        <v>#REF!</v>
      </c>
      <c r="HE20" s="130" t="str">
        <f t="shared" si="91"/>
        <v>#REF!</v>
      </c>
      <c r="HF20" s="263" t="str">
        <f t="shared" si="92"/>
        <v>#REF!</v>
      </c>
      <c r="HH20" s="261">
        <f t="shared" si="93"/>
        <v>0</v>
      </c>
      <c r="HI20" s="130" t="str">
        <f t="shared" si="94"/>
        <v>#REF!</v>
      </c>
      <c r="HJ20" s="130" t="str">
        <f t="shared" si="95"/>
        <v>#REF!</v>
      </c>
      <c r="HK20" s="130" t="str">
        <f t="shared" si="96"/>
        <v>#REF!</v>
      </c>
      <c r="HL20" s="130" t="str">
        <f t="shared" si="97"/>
        <v>#REF!</v>
      </c>
      <c r="HM20" s="130" t="str">
        <f t="shared" si="98"/>
        <v>#REF!</v>
      </c>
      <c r="HN20" s="130" t="str">
        <f t="shared" si="99"/>
        <v>#REF!</v>
      </c>
      <c r="HO20" s="130" t="str">
        <f t="shared" si="100"/>
        <v>#REF!</v>
      </c>
      <c r="HP20" s="130" t="str">
        <f t="shared" si="101"/>
        <v>#REF!</v>
      </c>
      <c r="HQ20" s="130" t="str">
        <f t="shared" si="102"/>
        <v>#REF!</v>
      </c>
      <c r="HR20" s="263" t="str">
        <f t="shared" si="103"/>
        <v>#REF!</v>
      </c>
      <c r="HT20" s="261">
        <f t="shared" si="104"/>
        <v>0</v>
      </c>
      <c r="HU20" s="130" t="str">
        <f t="shared" si="105"/>
        <v>#REF!</v>
      </c>
      <c r="HV20" s="130" t="str">
        <f t="shared" si="106"/>
        <v>#REF!</v>
      </c>
      <c r="HW20" s="130" t="str">
        <f t="shared" si="107"/>
        <v>#REF!</v>
      </c>
      <c r="HX20" s="130" t="str">
        <f t="shared" si="108"/>
        <v>#REF!</v>
      </c>
      <c r="HY20" s="130" t="str">
        <f t="shared" si="109"/>
        <v>#REF!</v>
      </c>
      <c r="HZ20" s="130" t="str">
        <f t="shared" si="110"/>
        <v>#REF!</v>
      </c>
      <c r="IA20" s="130" t="str">
        <f t="shared" si="111"/>
        <v>#REF!</v>
      </c>
      <c r="IB20" s="130" t="str">
        <f t="shared" si="112"/>
        <v>#REF!</v>
      </c>
      <c r="IC20" s="130" t="str">
        <f t="shared" si="113"/>
        <v>#REF!</v>
      </c>
      <c r="ID20" s="263" t="str">
        <f t="shared" si="114"/>
        <v>#REF!</v>
      </c>
      <c r="IF20" s="261">
        <f t="shared" si="115"/>
        <v>0</v>
      </c>
      <c r="IG20" s="130" t="str">
        <f t="shared" si="116"/>
        <v>#REF!</v>
      </c>
      <c r="IH20" s="130" t="str">
        <f t="shared" si="117"/>
        <v>#REF!</v>
      </c>
      <c r="II20" s="130" t="str">
        <f t="shared" si="118"/>
        <v>#REF!</v>
      </c>
      <c r="IJ20" s="130" t="str">
        <f t="shared" si="119"/>
        <v>#REF!</v>
      </c>
      <c r="IK20" s="130" t="str">
        <f t="shared" si="120"/>
        <v>#REF!</v>
      </c>
      <c r="IL20" s="130" t="str">
        <f t="shared" si="121"/>
        <v>#REF!</v>
      </c>
      <c r="IM20" s="130" t="str">
        <f t="shared" si="122"/>
        <v>#REF!</v>
      </c>
      <c r="IN20" s="130" t="str">
        <f t="shared" si="123"/>
        <v>#REF!</v>
      </c>
      <c r="IO20" s="130" t="str">
        <f t="shared" si="124"/>
        <v>#REF!</v>
      </c>
      <c r="IP20" s="263" t="str">
        <f t="shared" si="125"/>
        <v>#REF!</v>
      </c>
      <c r="IQ20" s="263"/>
      <c r="IR20" s="264" t="str">
        <f t="shared" si="126"/>
        <v>#REF!</v>
      </c>
      <c r="IS20" s="265" t="str">
        <f t="shared" si="127"/>
        <v>#REF!</v>
      </c>
      <c r="IT20" s="255"/>
      <c r="IU20" s="266" t="str">
        <f t="shared" si="128"/>
        <v>#REF!</v>
      </c>
      <c r="IV20" s="267" t="str">
        <f t="shared" si="129"/>
        <v>#REF!</v>
      </c>
      <c r="IW20" s="268" t="str">
        <f t="shared" si="130"/>
        <v>#REF!</v>
      </c>
    </row>
    <row r="21" ht="15.75" customHeight="1" outlineLevel="1">
      <c r="B21" s="259" t="str">
        <f>'BUDGET INPUTS (Y2)'!A52</f>
        <v>#REF!</v>
      </c>
      <c r="C21" s="260">
        <v>1.0</v>
      </c>
      <c r="D21" s="259"/>
      <c r="E21" s="261">
        <f>'Y1 REPORTING'!D24+'Y1 REPORTING'!AV24+'Y1 REPORTING'!CZ24</f>
        <v>0</v>
      </c>
      <c r="F21" s="261">
        <f>'Y1 REPORTING'!F24+'Y1 REPORTING'!AX24+'Y1 REPORTING'!DB24</f>
        <v>0</v>
      </c>
      <c r="G21" s="261">
        <f>'Y1 REPORTING'!H24+'Y1 REPORTING'!AZ24+'Y1 REPORTING'!DD24</f>
        <v>0</v>
      </c>
      <c r="H21" s="261">
        <f>'Y1 REPORTING'!J24+'Y1 REPORTING'!BB24+'Y1 REPORTING'!DF24</f>
        <v>0</v>
      </c>
      <c r="I21" s="261">
        <f>'Y1 REPORTING'!L24+'Y1 REPORTING'!BD24+'Y1 REPORTING'!DH24</f>
        <v>0</v>
      </c>
      <c r="J21" s="261">
        <f>'Y1 REPORTING'!N24+'Y1 REPORTING'!BF24+'Y1 REPORTING'!DJ24</f>
        <v>0</v>
      </c>
      <c r="K21" s="261">
        <f>'Y1 REPORTING'!P24+'Y1 REPORTING'!BH24+'Y1 REPORTING'!DL24</f>
        <v>0</v>
      </c>
      <c r="L21" s="261">
        <f>'Y1 REPORTING'!R24+'Y1 REPORTING'!BJ24+'Y1 REPORTING'!DN24</f>
        <v>0</v>
      </c>
      <c r="M21" s="261">
        <f>'Y1 REPORTING'!T24+'Y1 REPORTING'!BL24+'Y1 REPORTING'!DP24</f>
        <v>0</v>
      </c>
      <c r="N21" s="261">
        <f>'Y1 REPORTING'!V24+'Y1 REPORTING'!BN24+'Y1 REPORTING'!DR24</f>
        <v>0</v>
      </c>
      <c r="O21" s="262">
        <f t="shared" si="2"/>
        <v>0</v>
      </c>
      <c r="Q21" s="130" t="str">
        <f>'BUDGET INPUTS (Y2)'!$D$52*'BUDGET INPUTS (Y2)'!F52*$Q$6</f>
        <v>#REF!</v>
      </c>
      <c r="R21" s="130" t="str">
        <f>'BUDGET INPUTS (Y2)'!$D$52*'BUDGET INPUTS (Y2)'!G52*$Q$6</f>
        <v>#REF!</v>
      </c>
      <c r="S21" s="130" t="str">
        <f>'BUDGET INPUTS (Y2)'!$D$52*'BUDGET INPUTS (Y2)'!H52*$Q$6</f>
        <v>#REF!</v>
      </c>
      <c r="T21" s="130" t="str">
        <f>'BUDGET INPUTS (Y2)'!$D$52*'BUDGET INPUTS (Y2)'!I52*$Q$6</f>
        <v>#REF!</v>
      </c>
      <c r="U21" s="130" t="str">
        <f>'BUDGET INPUTS (Y2)'!$D$52*'BUDGET INPUTS (Y2)'!J52*$Q$6</f>
        <v>#REF!</v>
      </c>
      <c r="V21" s="130" t="str">
        <f>'BUDGET INPUTS (Y2)'!$D$52*'BUDGET INPUTS (Y2)'!K52*$Q$6</f>
        <v>#REF!</v>
      </c>
      <c r="W21" s="130" t="str">
        <f>'BUDGET INPUTS (Y2)'!$D$52*'BUDGET INPUTS (Y2)'!L52*$Q$6</f>
        <v>#REF!</v>
      </c>
      <c r="X21" s="130" t="str">
        <f>'BUDGET INPUTS (Y2)'!$D$52*'BUDGET INPUTS (Y2)'!M52*$Q$6</f>
        <v>#REF!</v>
      </c>
      <c r="Y21" s="130" t="str">
        <f>'BUDGET INPUTS (Y2)'!$D$52*'BUDGET INPUTS (Y2)'!N52*$Q$6</f>
        <v>#REF!</v>
      </c>
      <c r="Z21" s="130" t="str">
        <f>'BUDGET INPUTS (Y2)'!$D$52*'BUDGET INPUTS (Y2)'!O52*$Q$6</f>
        <v>#REF!</v>
      </c>
      <c r="AA21" s="263" t="str">
        <f t="shared" si="3"/>
        <v>#REF!</v>
      </c>
      <c r="AC21" s="130" t="str">
        <f>'BUDGET INPUTS (Y2)'!$D$52*'BUDGET INPUTS (Y2)'!R52*$AC$6</f>
        <v>#REF!</v>
      </c>
      <c r="AD21" s="130" t="str">
        <f>'BUDGET INPUTS (Y2)'!$D$52*'BUDGET INPUTS (Y2)'!S52*$AC$6</f>
        <v>#REF!</v>
      </c>
      <c r="AE21" s="130" t="str">
        <f>'BUDGET INPUTS (Y2)'!$D$52*'BUDGET INPUTS (Y2)'!T52*$AC$6</f>
        <v>#REF!</v>
      </c>
      <c r="AF21" s="130" t="str">
        <f>'BUDGET INPUTS (Y2)'!$D$52*'BUDGET INPUTS (Y2)'!U52*$AC$6</f>
        <v>#REF!</v>
      </c>
      <c r="AG21" s="130" t="str">
        <f>'BUDGET INPUTS (Y2)'!$D$52*'BUDGET INPUTS (Y2)'!V52*$AC$6</f>
        <v>#REF!</v>
      </c>
      <c r="AH21" s="130" t="str">
        <f>'BUDGET INPUTS (Y2)'!$D$52*'BUDGET INPUTS (Y2)'!W52*$AC$6</f>
        <v>#REF!</v>
      </c>
      <c r="AI21" s="130" t="str">
        <f>'BUDGET INPUTS (Y2)'!$D$52*'BUDGET INPUTS (Y2)'!X52*$AC$6</f>
        <v>#REF!</v>
      </c>
      <c r="AJ21" s="130" t="str">
        <f>'BUDGET INPUTS (Y2)'!$D$52*'BUDGET INPUTS (Y2)'!Y52*$AC$6</f>
        <v>#REF!</v>
      </c>
      <c r="AK21" s="130" t="str">
        <f>'BUDGET INPUTS (Y2)'!$D$52*'BUDGET INPUTS (Y2)'!Z52*$AC$6</f>
        <v>#REF!</v>
      </c>
      <c r="AL21" s="130" t="str">
        <f>'BUDGET INPUTS (Y2)'!$D$52*'BUDGET INPUTS (Y2)'!AA52*$AC$6</f>
        <v>#REF!</v>
      </c>
      <c r="AM21" s="263" t="str">
        <f t="shared" si="4"/>
        <v>#REF!</v>
      </c>
      <c r="AO21" s="130" t="str">
        <f>'BUDGET INPUTS (Y2)'!$D$52*'BUDGET INPUTS (Y2)'!AD52*$AO$6</f>
        <v>#REF!</v>
      </c>
      <c r="AP21" s="130" t="str">
        <f>'BUDGET INPUTS (Y2)'!$D$52*'BUDGET INPUTS (Y2)'!AE52*$AO$6</f>
        <v>#REF!</v>
      </c>
      <c r="AQ21" s="130" t="str">
        <f>'BUDGET INPUTS (Y2)'!$D$52*'BUDGET INPUTS (Y2)'!AF52*$AO$6</f>
        <v>#REF!</v>
      </c>
      <c r="AR21" s="130" t="str">
        <f>'BUDGET INPUTS (Y2)'!$D$52*'BUDGET INPUTS (Y2)'!AG52*$AO$6</f>
        <v>#REF!</v>
      </c>
      <c r="AS21" s="130" t="str">
        <f>'BUDGET INPUTS (Y2)'!$D$52*'BUDGET INPUTS (Y2)'!AH52*$AO$6</f>
        <v>#REF!</v>
      </c>
      <c r="AT21" s="130" t="str">
        <f>'BUDGET INPUTS (Y2)'!$D$52*'BUDGET INPUTS (Y2)'!AI52*$AO$6</f>
        <v>#REF!</v>
      </c>
      <c r="AU21" s="130" t="str">
        <f>'BUDGET INPUTS (Y2)'!$D$52*'BUDGET INPUTS (Y2)'!AJ52*$AO$6</f>
        <v>#REF!</v>
      </c>
      <c r="AV21" s="130" t="str">
        <f>'BUDGET INPUTS (Y2)'!$D$52*'BUDGET INPUTS (Y2)'!AK52*$AO$6</f>
        <v>#REF!</v>
      </c>
      <c r="AW21" s="130" t="str">
        <f>'BUDGET INPUTS (Y2)'!$D$52*'BUDGET INPUTS (Y2)'!AL52*$AO$6</f>
        <v>#REF!</v>
      </c>
      <c r="AX21" s="130" t="str">
        <f>'BUDGET INPUTS (Y2)'!$D$52*'BUDGET INPUTS (Y2)'!AM52*$AO$6</f>
        <v>#REF!</v>
      </c>
      <c r="AY21" s="263" t="str">
        <f t="shared" si="5"/>
        <v>#REF!</v>
      </c>
      <c r="BA21" s="130" t="str">
        <f>'BUDGET INPUTS (Y2)'!$D$52*'BUDGET INPUTS (Y2)'!AP52*$BA$6</f>
        <v>#REF!</v>
      </c>
      <c r="BB21" s="130" t="str">
        <f>'BUDGET INPUTS (Y2)'!$D$52*'BUDGET INPUTS (Y2)'!AQ52*$BA$6</f>
        <v>#REF!</v>
      </c>
      <c r="BC21" s="130" t="str">
        <f>'BUDGET INPUTS (Y2)'!$D$52*'BUDGET INPUTS (Y2)'!AR52*$BA$6</f>
        <v>#REF!</v>
      </c>
      <c r="BD21" s="130" t="str">
        <f>'BUDGET INPUTS (Y2)'!$D$52*'BUDGET INPUTS (Y2)'!AS52*$BA$6</f>
        <v>#REF!</v>
      </c>
      <c r="BE21" s="130" t="str">
        <f>'BUDGET INPUTS (Y2)'!$D$52*'BUDGET INPUTS (Y2)'!AT52*$BA$6</f>
        <v>#REF!</v>
      </c>
      <c r="BF21" s="130" t="str">
        <f>'BUDGET INPUTS (Y2)'!$D$52*'BUDGET INPUTS (Y2)'!AU52*$BA$6</f>
        <v>#REF!</v>
      </c>
      <c r="BG21" s="130" t="str">
        <f>'BUDGET INPUTS (Y2)'!$D$52*'BUDGET INPUTS (Y2)'!AV52*$BA$6</f>
        <v>#REF!</v>
      </c>
      <c r="BH21" s="130" t="str">
        <f>'BUDGET INPUTS (Y2)'!$D$52*'BUDGET INPUTS (Y2)'!AW52*$BA$6</f>
        <v>#REF!</v>
      </c>
      <c r="BI21" s="130" t="str">
        <f>'BUDGET INPUTS (Y2)'!$D$52*'BUDGET INPUTS (Y2)'!AX52*$BA$6</f>
        <v>#REF!</v>
      </c>
      <c r="BJ21" s="130" t="str">
        <f>'BUDGET INPUTS (Y2)'!$D$52*'BUDGET INPUTS (Y2)'!AY52*$BA$6</f>
        <v>#REF!</v>
      </c>
      <c r="BK21" s="263" t="str">
        <f t="shared" si="6"/>
        <v>#REF!</v>
      </c>
      <c r="BM21" s="130" t="str">
        <f>'BUDGET INPUTS (Y2)'!$D$52*'BUDGET INPUTS (Y2)'!BB52*$BM$6</f>
        <v>#REF!</v>
      </c>
      <c r="BN21" s="130" t="str">
        <f>'BUDGET INPUTS (Y2)'!$D$52*'BUDGET INPUTS (Y2)'!BC52*$BM$6</f>
        <v>#REF!</v>
      </c>
      <c r="BO21" s="130" t="str">
        <f>'BUDGET INPUTS (Y2)'!$D$52*'BUDGET INPUTS (Y2)'!BD52*$BM$6</f>
        <v>#REF!</v>
      </c>
      <c r="BP21" s="130" t="str">
        <f>'BUDGET INPUTS (Y2)'!$D$52*'BUDGET INPUTS (Y2)'!BE52*$BM$6</f>
        <v>#REF!</v>
      </c>
      <c r="BQ21" s="130" t="str">
        <f>'BUDGET INPUTS (Y2)'!$D$52*'BUDGET INPUTS (Y2)'!BF52*$BM$6</f>
        <v>#REF!</v>
      </c>
      <c r="BR21" s="130" t="str">
        <f>'BUDGET INPUTS (Y2)'!$D$52*'BUDGET INPUTS (Y2)'!BG52*$BM$6</f>
        <v>#REF!</v>
      </c>
      <c r="BS21" s="130" t="str">
        <f>'BUDGET INPUTS (Y2)'!$D$52*'BUDGET INPUTS (Y2)'!BH52*$BM$6</f>
        <v>#REF!</v>
      </c>
      <c r="BT21" s="130" t="str">
        <f>'BUDGET INPUTS (Y2)'!$D$52*'BUDGET INPUTS (Y2)'!BI52*$BM$6</f>
        <v>#REF!</v>
      </c>
      <c r="BU21" s="130" t="str">
        <f>'BUDGET INPUTS (Y2)'!$D$52*'BUDGET INPUTS (Y2)'!BJ52*$BM$6</f>
        <v>#REF!</v>
      </c>
      <c r="BV21" s="130" t="str">
        <f>'BUDGET INPUTS (Y2)'!$D$52*'BUDGET INPUTS (Y2)'!BK52*$BM$6</f>
        <v>#REF!</v>
      </c>
      <c r="BW21" s="263" t="str">
        <f t="shared" si="7"/>
        <v>#REF!</v>
      </c>
      <c r="BY21" s="130" t="str">
        <f>'BUDGET INPUTS (Y2)'!$D$52*'BUDGET INPUTS (Y2)'!BN52*$BY$6</f>
        <v>#REF!</v>
      </c>
      <c r="BZ21" s="130" t="str">
        <f>'BUDGET INPUTS (Y2)'!$D$52*'BUDGET INPUTS (Y2)'!BO52*$BY$6</f>
        <v>#REF!</v>
      </c>
      <c r="CA21" s="130" t="str">
        <f>'BUDGET INPUTS (Y2)'!$D$52*'BUDGET INPUTS (Y2)'!BP52*$BY$6</f>
        <v>#REF!</v>
      </c>
      <c r="CB21" s="130" t="str">
        <f>'BUDGET INPUTS (Y2)'!$D$52*'BUDGET INPUTS (Y2)'!BQ52*$BY$6</f>
        <v>#REF!</v>
      </c>
      <c r="CC21" s="130" t="str">
        <f>'BUDGET INPUTS (Y2)'!$D$52*'BUDGET INPUTS (Y2)'!BR52*$BY$6</f>
        <v>#REF!</v>
      </c>
      <c r="CD21" s="130" t="str">
        <f>'BUDGET INPUTS (Y2)'!$D$52*'BUDGET INPUTS (Y2)'!BS52*$BY$6</f>
        <v>#REF!</v>
      </c>
      <c r="CE21" s="130" t="str">
        <f>'BUDGET INPUTS (Y2)'!$D$52*'BUDGET INPUTS (Y2)'!BT52*$BY$6</f>
        <v>#REF!</v>
      </c>
      <c r="CF21" s="130" t="str">
        <f>'BUDGET INPUTS (Y2)'!$D$52*'BUDGET INPUTS (Y2)'!BU52*$BY$6</f>
        <v>#REF!</v>
      </c>
      <c r="CG21" s="130" t="str">
        <f>'BUDGET INPUTS (Y2)'!$D$52*'BUDGET INPUTS (Y2)'!BV52*$BY$6</f>
        <v>#REF!</v>
      </c>
      <c r="CH21" s="130" t="str">
        <f>'BUDGET INPUTS (Y2)'!$D$52*'BUDGET INPUTS (Y2)'!BW52*$BY$6</f>
        <v>#REF!</v>
      </c>
      <c r="CI21" s="263" t="str">
        <f t="shared" si="8"/>
        <v>#REF!</v>
      </c>
      <c r="CK21" s="130" t="str">
        <f>'BUDGET INPUTS (Y2)'!$D$52*'BUDGET INPUTS (Y2)'!BZ52*$CK$6</f>
        <v>#REF!</v>
      </c>
      <c r="CL21" s="130" t="str">
        <f>'BUDGET INPUTS (Y2)'!$D$52*'BUDGET INPUTS (Y2)'!CA52*$CK$6</f>
        <v>#REF!</v>
      </c>
      <c r="CM21" s="130" t="str">
        <f>'BUDGET INPUTS (Y2)'!$D$52*'BUDGET INPUTS (Y2)'!CB52*$CK$6</f>
        <v>#REF!</v>
      </c>
      <c r="CN21" s="130" t="str">
        <f>'BUDGET INPUTS (Y2)'!$D$52*'BUDGET INPUTS (Y2)'!CC52*$CK$6</f>
        <v>#REF!</v>
      </c>
      <c r="CO21" s="130" t="str">
        <f>'BUDGET INPUTS (Y2)'!$D$52*'BUDGET INPUTS (Y2)'!CD52*$CK$6</f>
        <v>#REF!</v>
      </c>
      <c r="CP21" s="130" t="str">
        <f>'BUDGET INPUTS (Y2)'!$D$52*'BUDGET INPUTS (Y2)'!CE52*$CK$6</f>
        <v>#REF!</v>
      </c>
      <c r="CQ21" s="130" t="str">
        <f>'BUDGET INPUTS (Y2)'!$D$52*'BUDGET INPUTS (Y2)'!CF52*$CK$6</f>
        <v>#REF!</v>
      </c>
      <c r="CR21" s="130" t="str">
        <f>'BUDGET INPUTS (Y2)'!$D$52*'BUDGET INPUTS (Y2)'!CG52*$CK$6</f>
        <v>#REF!</v>
      </c>
      <c r="CS21" s="130" t="str">
        <f>'BUDGET INPUTS (Y2)'!$D$52*'BUDGET INPUTS (Y2)'!CH52*$CK$6</f>
        <v>#REF!</v>
      </c>
      <c r="CT21" s="130" t="str">
        <f>'BUDGET INPUTS (Y2)'!$D$52*'BUDGET INPUTS (Y2)'!CI52*$CK$6</f>
        <v>#REF!</v>
      </c>
      <c r="CU21" s="263" t="str">
        <f t="shared" si="9"/>
        <v>#REF!</v>
      </c>
      <c r="CW21" s="130" t="str">
        <f>'BUDGET INPUTS (Y2)'!$D$52*'BUDGET INPUTS (Y2)'!CL52*$CW$6</f>
        <v>#REF!</v>
      </c>
      <c r="CX21" s="130" t="str">
        <f>'BUDGET INPUTS (Y2)'!$D$52*'BUDGET INPUTS (Y2)'!CM52*$CW$6</f>
        <v>#REF!</v>
      </c>
      <c r="CY21" s="130" t="str">
        <f>'BUDGET INPUTS (Y2)'!$D$52*'BUDGET INPUTS (Y2)'!CN52*$CW$6</f>
        <v>#REF!</v>
      </c>
      <c r="CZ21" s="130" t="str">
        <f>'BUDGET INPUTS (Y2)'!$D$52*'BUDGET INPUTS (Y2)'!CO52*$CW$6</f>
        <v>#REF!</v>
      </c>
      <c r="DA21" s="130" t="str">
        <f>'BUDGET INPUTS (Y2)'!$D$52*'BUDGET INPUTS (Y2)'!CP52*$CW$6</f>
        <v>#REF!</v>
      </c>
      <c r="DB21" s="130" t="str">
        <f>'BUDGET INPUTS (Y2)'!$D$52*'BUDGET INPUTS (Y2)'!CQ52*$CW$6</f>
        <v>#REF!</v>
      </c>
      <c r="DC21" s="130" t="str">
        <f>'BUDGET INPUTS (Y2)'!$D$52*'BUDGET INPUTS (Y2)'!CR52*$CW$6</f>
        <v>#REF!</v>
      </c>
      <c r="DD21" s="130" t="str">
        <f>'BUDGET INPUTS (Y2)'!$D$52*'BUDGET INPUTS (Y2)'!CS52*$CW$6</f>
        <v>#REF!</v>
      </c>
      <c r="DE21" s="130" t="str">
        <f>'BUDGET INPUTS (Y2)'!$D$52*'BUDGET INPUTS (Y2)'!CT52*$CW$6</f>
        <v>#REF!</v>
      </c>
      <c r="DF21" s="130" t="str">
        <f>'BUDGET INPUTS (Y2)'!$D$52*'BUDGET INPUTS (Y2)'!CU52*$CW$6</f>
        <v>#REF!</v>
      </c>
      <c r="DG21" s="263" t="str">
        <f t="shared" si="10"/>
        <v>#REF!</v>
      </c>
      <c r="DI21" s="130" t="str">
        <f>'BUDGET INPUTS (Y2)'!$D$52*'BUDGET INPUTS (Y2)'!CX52*$DI$6</f>
        <v>#REF!</v>
      </c>
      <c r="DJ21" s="130" t="str">
        <f>'BUDGET INPUTS (Y2)'!$D$52*'BUDGET INPUTS (Y2)'!CY52*$DI$6</f>
        <v>#REF!</v>
      </c>
      <c r="DK21" s="130" t="str">
        <f>'BUDGET INPUTS (Y2)'!$D$52*'BUDGET INPUTS (Y2)'!CZ52*$DI$6</f>
        <v>#REF!</v>
      </c>
      <c r="DL21" s="130" t="str">
        <f>'BUDGET INPUTS (Y2)'!$D$52*'BUDGET INPUTS (Y2)'!DA52*$DI$6</f>
        <v>#REF!</v>
      </c>
      <c r="DM21" s="130" t="str">
        <f>'BUDGET INPUTS (Y2)'!$D$52*'BUDGET INPUTS (Y2)'!DB52*$DI$6</f>
        <v>#REF!</v>
      </c>
      <c r="DN21" s="130" t="str">
        <f>'BUDGET INPUTS (Y2)'!$D$52*'BUDGET INPUTS (Y2)'!DC52*$DI$6</f>
        <v>#REF!</v>
      </c>
      <c r="DO21" s="130" t="str">
        <f>'BUDGET INPUTS (Y2)'!$D$52*'BUDGET INPUTS (Y2)'!DD52*$DI$6</f>
        <v>#REF!</v>
      </c>
      <c r="DP21" s="130" t="str">
        <f>'BUDGET INPUTS (Y2)'!$D$52*'BUDGET INPUTS (Y2)'!DE52*$DI$6</f>
        <v>#REF!</v>
      </c>
      <c r="DQ21" s="130" t="str">
        <f>'BUDGET INPUTS (Y2)'!$D$52*'BUDGET INPUTS (Y2)'!DF52*$DI$6</f>
        <v>#REF!</v>
      </c>
      <c r="DR21" s="130" t="str">
        <f>'BUDGET INPUTS (Y2)'!$D$52*'BUDGET INPUTS (Y2)'!DG52*$DI$6</f>
        <v>#REF!</v>
      </c>
      <c r="DS21" s="263" t="str">
        <f t="shared" si="11"/>
        <v>#REF!</v>
      </c>
      <c r="DT21" s="263"/>
      <c r="DU21" s="264" t="str">
        <f t="shared" si="12"/>
        <v>#REF!</v>
      </c>
      <c r="DV21" s="265" t="str">
        <f t="shared" si="13"/>
        <v>#REF!</v>
      </c>
      <c r="DW21" s="255"/>
      <c r="DX21" s="266" t="str">
        <f t="shared" si="132"/>
        <v>#REF!</v>
      </c>
      <c r="DY21" s="267" t="str">
        <f t="shared" si="14"/>
        <v>#REF!</v>
      </c>
      <c r="DZ21" s="268" t="str">
        <f t="shared" si="15"/>
        <v>#REF!</v>
      </c>
      <c r="EB21" s="261">
        <f t="shared" si="16"/>
        <v>0</v>
      </c>
      <c r="EC21" s="130" t="str">
        <f t="shared" si="17"/>
        <v>#REF!</v>
      </c>
      <c r="ED21" s="130" t="str">
        <f t="shared" si="18"/>
        <v>#REF!</v>
      </c>
      <c r="EE21" s="130" t="str">
        <f t="shared" si="19"/>
        <v>#REF!</v>
      </c>
      <c r="EF21" s="130" t="str">
        <f t="shared" si="20"/>
        <v>#REF!</v>
      </c>
      <c r="EG21" s="130" t="str">
        <f t="shared" si="21"/>
        <v>#REF!</v>
      </c>
      <c r="EH21" s="130" t="str">
        <f t="shared" si="22"/>
        <v>#REF!</v>
      </c>
      <c r="EI21" s="130" t="str">
        <f t="shared" si="23"/>
        <v>#REF!</v>
      </c>
      <c r="EJ21" s="130" t="str">
        <f t="shared" si="24"/>
        <v>#REF!</v>
      </c>
      <c r="EK21" s="130" t="str">
        <f t="shared" si="25"/>
        <v>#REF!</v>
      </c>
      <c r="EL21" s="263" t="str">
        <f t="shared" si="26"/>
        <v>#REF!</v>
      </c>
      <c r="EN21" s="261">
        <f t="shared" si="27"/>
        <v>0</v>
      </c>
      <c r="EO21" s="130" t="str">
        <f t="shared" si="28"/>
        <v>#REF!</v>
      </c>
      <c r="EP21" s="130" t="str">
        <f t="shared" si="29"/>
        <v>#REF!</v>
      </c>
      <c r="EQ21" s="130" t="str">
        <f t="shared" si="30"/>
        <v>#REF!</v>
      </c>
      <c r="ER21" s="130" t="str">
        <f t="shared" si="31"/>
        <v>#REF!</v>
      </c>
      <c r="ES21" s="130" t="str">
        <f t="shared" si="32"/>
        <v>#REF!</v>
      </c>
      <c r="ET21" s="130" t="str">
        <f t="shared" si="33"/>
        <v>#REF!</v>
      </c>
      <c r="EU21" s="130" t="str">
        <f t="shared" si="34"/>
        <v>#REF!</v>
      </c>
      <c r="EV21" s="130" t="str">
        <f t="shared" si="35"/>
        <v>#REF!</v>
      </c>
      <c r="EW21" s="130" t="str">
        <f t="shared" si="36"/>
        <v>#REF!</v>
      </c>
      <c r="EX21" s="263" t="str">
        <f t="shared" si="37"/>
        <v>#REF!</v>
      </c>
      <c r="EZ21" s="261">
        <f t="shared" si="38"/>
        <v>0</v>
      </c>
      <c r="FA21" s="130" t="str">
        <f t="shared" si="39"/>
        <v>#REF!</v>
      </c>
      <c r="FB21" s="130" t="str">
        <f t="shared" si="40"/>
        <v>#REF!</v>
      </c>
      <c r="FC21" s="130" t="str">
        <f t="shared" si="41"/>
        <v>#REF!</v>
      </c>
      <c r="FD21" s="130" t="str">
        <f t="shared" si="42"/>
        <v>#REF!</v>
      </c>
      <c r="FE21" s="130" t="str">
        <f t="shared" si="43"/>
        <v>#REF!</v>
      </c>
      <c r="FF21" s="130" t="str">
        <f t="shared" si="44"/>
        <v>#REF!</v>
      </c>
      <c r="FG21" s="130" t="str">
        <f t="shared" si="45"/>
        <v>#REF!</v>
      </c>
      <c r="FH21" s="130" t="str">
        <f t="shared" si="46"/>
        <v>#REF!</v>
      </c>
      <c r="FI21" s="130" t="str">
        <f t="shared" si="47"/>
        <v>#REF!</v>
      </c>
      <c r="FJ21" s="263" t="str">
        <f t="shared" si="48"/>
        <v>#REF!</v>
      </c>
      <c r="FL21" s="261">
        <f t="shared" si="49"/>
        <v>0</v>
      </c>
      <c r="FM21" s="130" t="str">
        <f t="shared" si="50"/>
        <v>#REF!</v>
      </c>
      <c r="FN21" s="130" t="str">
        <f t="shared" si="51"/>
        <v>#REF!</v>
      </c>
      <c r="FO21" s="130" t="str">
        <f t="shared" si="52"/>
        <v>#REF!</v>
      </c>
      <c r="FP21" s="130" t="str">
        <f t="shared" si="53"/>
        <v>#REF!</v>
      </c>
      <c r="FQ21" s="130" t="str">
        <f t="shared" si="54"/>
        <v>#REF!</v>
      </c>
      <c r="FR21" s="130" t="str">
        <f t="shared" si="55"/>
        <v>#REF!</v>
      </c>
      <c r="FS21" s="130" t="str">
        <f t="shared" si="56"/>
        <v>#REF!</v>
      </c>
      <c r="FT21" s="130" t="str">
        <f t="shared" si="57"/>
        <v>#REF!</v>
      </c>
      <c r="FU21" s="130" t="str">
        <f t="shared" si="58"/>
        <v>#REF!</v>
      </c>
      <c r="FV21" s="263" t="str">
        <f t="shared" si="59"/>
        <v>#REF!</v>
      </c>
      <c r="FX21" s="261">
        <f t="shared" si="60"/>
        <v>0</v>
      </c>
      <c r="FY21" s="130" t="str">
        <f t="shared" si="61"/>
        <v>#REF!</v>
      </c>
      <c r="FZ21" s="130" t="str">
        <f t="shared" si="62"/>
        <v>#REF!</v>
      </c>
      <c r="GA21" s="130" t="str">
        <f t="shared" si="63"/>
        <v>#REF!</v>
      </c>
      <c r="GB21" s="130" t="str">
        <f t="shared" si="64"/>
        <v>#REF!</v>
      </c>
      <c r="GC21" s="130" t="str">
        <f t="shared" si="65"/>
        <v>#REF!</v>
      </c>
      <c r="GD21" s="130" t="str">
        <f t="shared" si="66"/>
        <v>#REF!</v>
      </c>
      <c r="GE21" s="130" t="str">
        <f t="shared" si="67"/>
        <v>#REF!</v>
      </c>
      <c r="GF21" s="130" t="str">
        <f t="shared" si="68"/>
        <v>#REF!</v>
      </c>
      <c r="GG21" s="130" t="str">
        <f t="shared" si="69"/>
        <v>#REF!</v>
      </c>
      <c r="GH21" s="263" t="str">
        <f t="shared" si="70"/>
        <v>#REF!</v>
      </c>
      <c r="GJ21" s="261">
        <f t="shared" si="71"/>
        <v>0</v>
      </c>
      <c r="GK21" s="130" t="str">
        <f t="shared" si="72"/>
        <v>#REF!</v>
      </c>
      <c r="GL21" s="130" t="str">
        <f t="shared" si="73"/>
        <v>#REF!</v>
      </c>
      <c r="GM21" s="130" t="str">
        <f t="shared" si="74"/>
        <v>#REF!</v>
      </c>
      <c r="GN21" s="130" t="str">
        <f t="shared" si="75"/>
        <v>#REF!</v>
      </c>
      <c r="GO21" s="130" t="str">
        <f t="shared" si="76"/>
        <v>#REF!</v>
      </c>
      <c r="GP21" s="130" t="str">
        <f t="shared" si="77"/>
        <v>#REF!</v>
      </c>
      <c r="GQ21" s="130" t="str">
        <f t="shared" si="78"/>
        <v>#REF!</v>
      </c>
      <c r="GR21" s="130" t="str">
        <f t="shared" si="79"/>
        <v>#REF!</v>
      </c>
      <c r="GS21" s="130" t="str">
        <f t="shared" si="80"/>
        <v>#REF!</v>
      </c>
      <c r="GT21" s="263" t="str">
        <f t="shared" si="81"/>
        <v>#REF!</v>
      </c>
      <c r="GV21" s="261">
        <f t="shared" si="82"/>
        <v>0</v>
      </c>
      <c r="GW21" s="130" t="str">
        <f t="shared" si="83"/>
        <v>#REF!</v>
      </c>
      <c r="GX21" s="130" t="str">
        <f t="shared" si="84"/>
        <v>#REF!</v>
      </c>
      <c r="GY21" s="130" t="str">
        <f t="shared" si="85"/>
        <v>#REF!</v>
      </c>
      <c r="GZ21" s="130" t="str">
        <f t="shared" si="86"/>
        <v>#REF!</v>
      </c>
      <c r="HA21" s="130" t="str">
        <f t="shared" si="87"/>
        <v>#REF!</v>
      </c>
      <c r="HB21" s="130" t="str">
        <f t="shared" si="88"/>
        <v>#REF!</v>
      </c>
      <c r="HC21" s="130" t="str">
        <f t="shared" si="89"/>
        <v>#REF!</v>
      </c>
      <c r="HD21" s="130" t="str">
        <f t="shared" si="90"/>
        <v>#REF!</v>
      </c>
      <c r="HE21" s="130" t="str">
        <f t="shared" si="91"/>
        <v>#REF!</v>
      </c>
      <c r="HF21" s="263" t="str">
        <f t="shared" si="92"/>
        <v>#REF!</v>
      </c>
      <c r="HH21" s="261">
        <f t="shared" si="93"/>
        <v>0</v>
      </c>
      <c r="HI21" s="130" t="str">
        <f t="shared" si="94"/>
        <v>#REF!</v>
      </c>
      <c r="HJ21" s="130" t="str">
        <f t="shared" si="95"/>
        <v>#REF!</v>
      </c>
      <c r="HK21" s="130" t="str">
        <f t="shared" si="96"/>
        <v>#REF!</v>
      </c>
      <c r="HL21" s="130" t="str">
        <f t="shared" si="97"/>
        <v>#REF!</v>
      </c>
      <c r="HM21" s="130" t="str">
        <f t="shared" si="98"/>
        <v>#REF!</v>
      </c>
      <c r="HN21" s="130" t="str">
        <f t="shared" si="99"/>
        <v>#REF!</v>
      </c>
      <c r="HO21" s="130" t="str">
        <f t="shared" si="100"/>
        <v>#REF!</v>
      </c>
      <c r="HP21" s="130" t="str">
        <f t="shared" si="101"/>
        <v>#REF!</v>
      </c>
      <c r="HQ21" s="130" t="str">
        <f t="shared" si="102"/>
        <v>#REF!</v>
      </c>
      <c r="HR21" s="263" t="str">
        <f t="shared" si="103"/>
        <v>#REF!</v>
      </c>
      <c r="HT21" s="261">
        <f t="shared" si="104"/>
        <v>0</v>
      </c>
      <c r="HU21" s="130" t="str">
        <f t="shared" si="105"/>
        <v>#REF!</v>
      </c>
      <c r="HV21" s="130" t="str">
        <f t="shared" si="106"/>
        <v>#REF!</v>
      </c>
      <c r="HW21" s="130" t="str">
        <f t="shared" si="107"/>
        <v>#REF!</v>
      </c>
      <c r="HX21" s="130" t="str">
        <f t="shared" si="108"/>
        <v>#REF!</v>
      </c>
      <c r="HY21" s="130" t="str">
        <f t="shared" si="109"/>
        <v>#REF!</v>
      </c>
      <c r="HZ21" s="130" t="str">
        <f t="shared" si="110"/>
        <v>#REF!</v>
      </c>
      <c r="IA21" s="130" t="str">
        <f t="shared" si="111"/>
        <v>#REF!</v>
      </c>
      <c r="IB21" s="130" t="str">
        <f t="shared" si="112"/>
        <v>#REF!</v>
      </c>
      <c r="IC21" s="130" t="str">
        <f t="shared" si="113"/>
        <v>#REF!</v>
      </c>
      <c r="ID21" s="263" t="str">
        <f t="shared" si="114"/>
        <v>#REF!</v>
      </c>
      <c r="IF21" s="261">
        <f t="shared" si="115"/>
        <v>0</v>
      </c>
      <c r="IG21" s="130" t="str">
        <f t="shared" si="116"/>
        <v>#REF!</v>
      </c>
      <c r="IH21" s="130" t="str">
        <f t="shared" si="117"/>
        <v>#REF!</v>
      </c>
      <c r="II21" s="130" t="str">
        <f t="shared" si="118"/>
        <v>#REF!</v>
      </c>
      <c r="IJ21" s="130" t="str">
        <f t="shared" si="119"/>
        <v>#REF!</v>
      </c>
      <c r="IK21" s="130" t="str">
        <f t="shared" si="120"/>
        <v>#REF!</v>
      </c>
      <c r="IL21" s="130" t="str">
        <f t="shared" si="121"/>
        <v>#REF!</v>
      </c>
      <c r="IM21" s="130" t="str">
        <f t="shared" si="122"/>
        <v>#REF!</v>
      </c>
      <c r="IN21" s="130" t="str">
        <f t="shared" si="123"/>
        <v>#REF!</v>
      </c>
      <c r="IO21" s="130" t="str">
        <f t="shared" si="124"/>
        <v>#REF!</v>
      </c>
      <c r="IP21" s="263" t="str">
        <f t="shared" si="125"/>
        <v>#REF!</v>
      </c>
      <c r="IQ21" s="263"/>
      <c r="IR21" s="264" t="str">
        <f t="shared" si="126"/>
        <v>#REF!</v>
      </c>
      <c r="IS21" s="265" t="str">
        <f t="shared" si="127"/>
        <v>#REF!</v>
      </c>
      <c r="IT21" s="255"/>
      <c r="IU21" s="266" t="str">
        <f t="shared" si="128"/>
        <v>#REF!</v>
      </c>
      <c r="IV21" s="267" t="str">
        <f t="shared" si="129"/>
        <v>#REF!</v>
      </c>
      <c r="IW21" s="268" t="str">
        <f t="shared" si="130"/>
        <v>#REF!</v>
      </c>
    </row>
    <row r="22" ht="15.75" customHeight="1" outlineLevel="1">
      <c r="B22" s="259" t="str">
        <f>'BUDGET INPUTS (Y2)'!A53</f>
        <v>#REF!</v>
      </c>
      <c r="C22" s="260">
        <v>1.0</v>
      </c>
      <c r="D22" s="259"/>
      <c r="E22" s="261">
        <f>'Y1 REPORTING'!D25+'Y1 REPORTING'!AV25+'Y1 REPORTING'!CZ25</f>
        <v>0</v>
      </c>
      <c r="F22" s="261">
        <f>'Y1 REPORTING'!F25+'Y1 REPORTING'!AX25+'Y1 REPORTING'!DB25</f>
        <v>0</v>
      </c>
      <c r="G22" s="261">
        <f>'Y1 REPORTING'!H25+'Y1 REPORTING'!AZ25+'Y1 REPORTING'!DD25</f>
        <v>0</v>
      </c>
      <c r="H22" s="261">
        <f>'Y1 REPORTING'!J25+'Y1 REPORTING'!BB25+'Y1 REPORTING'!DF25</f>
        <v>0</v>
      </c>
      <c r="I22" s="261">
        <f>'Y1 REPORTING'!L25+'Y1 REPORTING'!BD25+'Y1 REPORTING'!DH25</f>
        <v>0</v>
      </c>
      <c r="J22" s="261">
        <f>'Y1 REPORTING'!N25+'Y1 REPORTING'!BF25+'Y1 REPORTING'!DJ25</f>
        <v>0</v>
      </c>
      <c r="K22" s="261">
        <f>'Y1 REPORTING'!P25+'Y1 REPORTING'!BH25+'Y1 REPORTING'!DL25</f>
        <v>0</v>
      </c>
      <c r="L22" s="261">
        <f>'Y1 REPORTING'!R25+'Y1 REPORTING'!BJ25+'Y1 REPORTING'!DN25</f>
        <v>0</v>
      </c>
      <c r="M22" s="261">
        <f>'Y1 REPORTING'!T25+'Y1 REPORTING'!BL25+'Y1 REPORTING'!DP25</f>
        <v>0</v>
      </c>
      <c r="N22" s="261">
        <f>'Y1 REPORTING'!V25+'Y1 REPORTING'!BN25+'Y1 REPORTING'!DR25</f>
        <v>0</v>
      </c>
      <c r="O22" s="262">
        <f t="shared" si="2"/>
        <v>0</v>
      </c>
      <c r="Q22" s="130" t="str">
        <f>'BUDGET INPUTS (Y2)'!$D$53*'BUDGET INPUTS (Y2)'!F53*$Q$6</f>
        <v>#REF!</v>
      </c>
      <c r="R22" s="130" t="str">
        <f>'BUDGET INPUTS (Y2)'!$D$53*'BUDGET INPUTS (Y2)'!G53*$Q$6</f>
        <v>#REF!</v>
      </c>
      <c r="S22" s="130" t="str">
        <f>'BUDGET INPUTS (Y2)'!$D$53*'BUDGET INPUTS (Y2)'!H53*$Q$6</f>
        <v>#REF!</v>
      </c>
      <c r="T22" s="130" t="str">
        <f>'BUDGET INPUTS (Y2)'!$D$53*'BUDGET INPUTS (Y2)'!I53*$Q$6</f>
        <v>#REF!</v>
      </c>
      <c r="U22" s="130" t="str">
        <f>'BUDGET INPUTS (Y2)'!$D$53*'BUDGET INPUTS (Y2)'!J53*$Q$6</f>
        <v>#REF!</v>
      </c>
      <c r="V22" s="130" t="str">
        <f>'BUDGET INPUTS (Y2)'!$D$53*'BUDGET INPUTS (Y2)'!K53*$Q$6</f>
        <v>#REF!</v>
      </c>
      <c r="W22" s="130" t="str">
        <f>'BUDGET INPUTS (Y2)'!$D$53*'BUDGET INPUTS (Y2)'!L53*$Q$6</f>
        <v>#REF!</v>
      </c>
      <c r="X22" s="130" t="str">
        <f>'BUDGET INPUTS (Y2)'!$D$53*'BUDGET INPUTS (Y2)'!M53*$Q$6</f>
        <v>#REF!</v>
      </c>
      <c r="Y22" s="130" t="str">
        <f>'BUDGET INPUTS (Y2)'!$D$53*'BUDGET INPUTS (Y2)'!N53*$Q$6</f>
        <v>#REF!</v>
      </c>
      <c r="Z22" s="130" t="str">
        <f>'BUDGET INPUTS (Y2)'!$D$53*'BUDGET INPUTS (Y2)'!O53*$Q$6</f>
        <v>#REF!</v>
      </c>
      <c r="AA22" s="263" t="str">
        <f t="shared" si="3"/>
        <v>#REF!</v>
      </c>
      <c r="AC22" s="130" t="str">
        <f>'BUDGET INPUTS (Y2)'!$D$53*'BUDGET INPUTS (Y2)'!R53*$AC$6</f>
        <v>#REF!</v>
      </c>
      <c r="AD22" s="130" t="str">
        <f>'BUDGET INPUTS (Y2)'!$D$53*'BUDGET INPUTS (Y2)'!S53*$AC$6</f>
        <v>#REF!</v>
      </c>
      <c r="AE22" s="130" t="str">
        <f>'BUDGET INPUTS (Y2)'!$D$53*'BUDGET INPUTS (Y2)'!T53*$AC$6</f>
        <v>#REF!</v>
      </c>
      <c r="AF22" s="130" t="str">
        <f>'BUDGET INPUTS (Y2)'!$D$53*'BUDGET INPUTS (Y2)'!U53*$AC$6</f>
        <v>#REF!</v>
      </c>
      <c r="AG22" s="130" t="str">
        <f>'BUDGET INPUTS (Y2)'!$D$53*'BUDGET INPUTS (Y2)'!V53*$AC$6</f>
        <v>#REF!</v>
      </c>
      <c r="AH22" s="130" t="str">
        <f>'BUDGET INPUTS (Y2)'!$D$53*'BUDGET INPUTS (Y2)'!W53*$AC$6</f>
        <v>#REF!</v>
      </c>
      <c r="AI22" s="130" t="str">
        <f>'BUDGET INPUTS (Y2)'!$D$53*'BUDGET INPUTS (Y2)'!X53*$AC$6</f>
        <v>#REF!</v>
      </c>
      <c r="AJ22" s="130" t="str">
        <f>'BUDGET INPUTS (Y2)'!$D$53*'BUDGET INPUTS (Y2)'!Y53*$AC$6</f>
        <v>#REF!</v>
      </c>
      <c r="AK22" s="130" t="str">
        <f>'BUDGET INPUTS (Y2)'!$D$53*'BUDGET INPUTS (Y2)'!Z53*$AC$6</f>
        <v>#REF!</v>
      </c>
      <c r="AL22" s="130" t="str">
        <f>'BUDGET INPUTS (Y2)'!$D$53*'BUDGET INPUTS (Y2)'!AA53*$AC$6</f>
        <v>#REF!</v>
      </c>
      <c r="AM22" s="263" t="str">
        <f t="shared" si="4"/>
        <v>#REF!</v>
      </c>
      <c r="AO22" s="130" t="str">
        <f>'BUDGET INPUTS (Y2)'!$D$53*'BUDGET INPUTS (Y2)'!AD53*$AO$6</f>
        <v>#REF!</v>
      </c>
      <c r="AP22" s="130" t="str">
        <f>'BUDGET INPUTS (Y2)'!$D$53*'BUDGET INPUTS (Y2)'!AE53*$AO$6</f>
        <v>#REF!</v>
      </c>
      <c r="AQ22" s="130" t="str">
        <f>'BUDGET INPUTS (Y2)'!$D$53*'BUDGET INPUTS (Y2)'!AF53*$AO$6</f>
        <v>#REF!</v>
      </c>
      <c r="AR22" s="130" t="str">
        <f>'BUDGET INPUTS (Y2)'!$D$53*'BUDGET INPUTS (Y2)'!AG53*$AO$6</f>
        <v>#REF!</v>
      </c>
      <c r="AS22" s="130" t="str">
        <f>'BUDGET INPUTS (Y2)'!$D$53*'BUDGET INPUTS (Y2)'!AH53*$AO$6</f>
        <v>#REF!</v>
      </c>
      <c r="AT22" s="130" t="str">
        <f>'BUDGET INPUTS (Y2)'!$D$53*'BUDGET INPUTS (Y2)'!AI53*$AO$6</f>
        <v>#REF!</v>
      </c>
      <c r="AU22" s="130" t="str">
        <f>'BUDGET INPUTS (Y2)'!$D$53*'BUDGET INPUTS (Y2)'!AJ53*$AO$6</f>
        <v>#REF!</v>
      </c>
      <c r="AV22" s="130" t="str">
        <f>'BUDGET INPUTS (Y2)'!$D$53*'BUDGET INPUTS (Y2)'!AK53*$AO$6</f>
        <v>#REF!</v>
      </c>
      <c r="AW22" s="130" t="str">
        <f>'BUDGET INPUTS (Y2)'!$D$53*'BUDGET INPUTS (Y2)'!AL53*$AO$6</f>
        <v>#REF!</v>
      </c>
      <c r="AX22" s="130" t="str">
        <f>'BUDGET INPUTS (Y2)'!$D$53*'BUDGET INPUTS (Y2)'!AM53*$AO$6</f>
        <v>#REF!</v>
      </c>
      <c r="AY22" s="263" t="str">
        <f t="shared" si="5"/>
        <v>#REF!</v>
      </c>
      <c r="BA22" s="130" t="str">
        <f>'BUDGET INPUTS (Y2)'!$D$53*'BUDGET INPUTS (Y2)'!AP53*$BA$6</f>
        <v>#REF!</v>
      </c>
      <c r="BB22" s="130" t="str">
        <f>'BUDGET INPUTS (Y2)'!$D$53*'BUDGET INPUTS (Y2)'!AQ53*$BA$6</f>
        <v>#REF!</v>
      </c>
      <c r="BC22" s="130" t="str">
        <f>'BUDGET INPUTS (Y2)'!$D$53*'BUDGET INPUTS (Y2)'!AR53*$BA$6</f>
        <v>#REF!</v>
      </c>
      <c r="BD22" s="130" t="str">
        <f>'BUDGET INPUTS (Y2)'!$D$53*'BUDGET INPUTS (Y2)'!AS53*$BA$6</f>
        <v>#REF!</v>
      </c>
      <c r="BE22" s="130" t="str">
        <f>'BUDGET INPUTS (Y2)'!$D$53*'BUDGET INPUTS (Y2)'!AT53*$BA$6</f>
        <v>#REF!</v>
      </c>
      <c r="BF22" s="130" t="str">
        <f>'BUDGET INPUTS (Y2)'!$D$53*'BUDGET INPUTS (Y2)'!AU53*$BA$6</f>
        <v>#REF!</v>
      </c>
      <c r="BG22" s="130" t="str">
        <f>'BUDGET INPUTS (Y2)'!$D$53*'BUDGET INPUTS (Y2)'!AV53*$BA$6</f>
        <v>#REF!</v>
      </c>
      <c r="BH22" s="130" t="str">
        <f>'BUDGET INPUTS (Y2)'!$D$53*'BUDGET INPUTS (Y2)'!AW53*$BA$6</f>
        <v>#REF!</v>
      </c>
      <c r="BI22" s="130" t="str">
        <f>'BUDGET INPUTS (Y2)'!$D$53*'BUDGET INPUTS (Y2)'!AX53*$BA$6</f>
        <v>#REF!</v>
      </c>
      <c r="BJ22" s="130" t="str">
        <f>'BUDGET INPUTS (Y2)'!$D$53*'BUDGET INPUTS (Y2)'!AY53*$BA$6</f>
        <v>#REF!</v>
      </c>
      <c r="BK22" s="263" t="str">
        <f t="shared" si="6"/>
        <v>#REF!</v>
      </c>
      <c r="BM22" s="130" t="str">
        <f>'BUDGET INPUTS (Y2)'!$D$53*'BUDGET INPUTS (Y2)'!BB53*$BM$6</f>
        <v>#REF!</v>
      </c>
      <c r="BN22" s="130" t="str">
        <f>'BUDGET INPUTS (Y2)'!$D$53*'BUDGET INPUTS (Y2)'!BC53*$BM$6</f>
        <v>#REF!</v>
      </c>
      <c r="BO22" s="130" t="str">
        <f>'BUDGET INPUTS (Y2)'!$D$53*'BUDGET INPUTS (Y2)'!BD53*$BM$6</f>
        <v>#REF!</v>
      </c>
      <c r="BP22" s="130" t="str">
        <f>'BUDGET INPUTS (Y2)'!$D$53*'BUDGET INPUTS (Y2)'!BE53*$BM$6</f>
        <v>#REF!</v>
      </c>
      <c r="BQ22" s="130" t="str">
        <f>'BUDGET INPUTS (Y2)'!$D$53*'BUDGET INPUTS (Y2)'!BF53*$BM$6</f>
        <v>#REF!</v>
      </c>
      <c r="BR22" s="130" t="str">
        <f>'BUDGET INPUTS (Y2)'!$D$53*'BUDGET INPUTS (Y2)'!BG53*$BM$6</f>
        <v>#REF!</v>
      </c>
      <c r="BS22" s="130" t="str">
        <f>'BUDGET INPUTS (Y2)'!$D$53*'BUDGET INPUTS (Y2)'!BH53*$BM$6</f>
        <v>#REF!</v>
      </c>
      <c r="BT22" s="130" t="str">
        <f>'BUDGET INPUTS (Y2)'!$D$53*'BUDGET INPUTS (Y2)'!BI53*$BM$6</f>
        <v>#REF!</v>
      </c>
      <c r="BU22" s="130" t="str">
        <f>'BUDGET INPUTS (Y2)'!$D$53*'BUDGET INPUTS (Y2)'!BJ53*$BM$6</f>
        <v>#REF!</v>
      </c>
      <c r="BV22" s="130" t="str">
        <f>'BUDGET INPUTS (Y2)'!$D$53*'BUDGET INPUTS (Y2)'!BK53*$BM$6</f>
        <v>#REF!</v>
      </c>
      <c r="BW22" s="263" t="str">
        <f t="shared" si="7"/>
        <v>#REF!</v>
      </c>
      <c r="BY22" s="130" t="str">
        <f>'BUDGET INPUTS (Y2)'!$D$53*'BUDGET INPUTS (Y2)'!BN53*$BY$6</f>
        <v>#REF!</v>
      </c>
      <c r="BZ22" s="130" t="str">
        <f>'BUDGET INPUTS (Y2)'!$D$53*'BUDGET INPUTS (Y2)'!BO53*$BY$6</f>
        <v>#REF!</v>
      </c>
      <c r="CA22" s="130" t="str">
        <f>'BUDGET INPUTS (Y2)'!$D$53*'BUDGET INPUTS (Y2)'!BP53*$BY$6</f>
        <v>#REF!</v>
      </c>
      <c r="CB22" s="130" t="str">
        <f>'BUDGET INPUTS (Y2)'!$D$53*'BUDGET INPUTS (Y2)'!BQ53*$BY$6</f>
        <v>#REF!</v>
      </c>
      <c r="CC22" s="130" t="str">
        <f>'BUDGET INPUTS (Y2)'!$D$53*'BUDGET INPUTS (Y2)'!BR53*$BY$6</f>
        <v>#REF!</v>
      </c>
      <c r="CD22" s="130" t="str">
        <f>'BUDGET INPUTS (Y2)'!$D$53*'BUDGET INPUTS (Y2)'!BS53*$BY$6</f>
        <v>#REF!</v>
      </c>
      <c r="CE22" s="130" t="str">
        <f>'BUDGET INPUTS (Y2)'!$D$53*'BUDGET INPUTS (Y2)'!BT53*$BY$6</f>
        <v>#REF!</v>
      </c>
      <c r="CF22" s="130" t="str">
        <f>'BUDGET INPUTS (Y2)'!$D$53*'BUDGET INPUTS (Y2)'!BU53*$BY$6</f>
        <v>#REF!</v>
      </c>
      <c r="CG22" s="130" t="str">
        <f>'BUDGET INPUTS (Y2)'!$D$53*'BUDGET INPUTS (Y2)'!BV53*$BY$6</f>
        <v>#REF!</v>
      </c>
      <c r="CH22" s="130" t="str">
        <f>'BUDGET INPUTS (Y2)'!$D$53*'BUDGET INPUTS (Y2)'!BW53*$BY$6</f>
        <v>#REF!</v>
      </c>
      <c r="CI22" s="263" t="str">
        <f t="shared" si="8"/>
        <v>#REF!</v>
      </c>
      <c r="CK22" s="130" t="str">
        <f>'BUDGET INPUTS (Y2)'!$D$53*'BUDGET INPUTS (Y2)'!BZ53*$CK$6</f>
        <v>#REF!</v>
      </c>
      <c r="CL22" s="130" t="str">
        <f>'BUDGET INPUTS (Y2)'!$D$53*'BUDGET INPUTS (Y2)'!CA53*$CK$6</f>
        <v>#REF!</v>
      </c>
      <c r="CM22" s="130" t="str">
        <f>'BUDGET INPUTS (Y2)'!$D$53*'BUDGET INPUTS (Y2)'!CB53*$CK$6</f>
        <v>#REF!</v>
      </c>
      <c r="CN22" s="130" t="str">
        <f>'BUDGET INPUTS (Y2)'!$D$53*'BUDGET INPUTS (Y2)'!CC53*$CK$6</f>
        <v>#REF!</v>
      </c>
      <c r="CO22" s="130" t="str">
        <f>'BUDGET INPUTS (Y2)'!$D$53*'BUDGET INPUTS (Y2)'!CD53*$CK$6</f>
        <v>#REF!</v>
      </c>
      <c r="CP22" s="130" t="str">
        <f>'BUDGET INPUTS (Y2)'!$D$53*'BUDGET INPUTS (Y2)'!CE53*$CK$6</f>
        <v>#REF!</v>
      </c>
      <c r="CQ22" s="130" t="str">
        <f>'BUDGET INPUTS (Y2)'!$D$53*'BUDGET INPUTS (Y2)'!CF53*$CK$6</f>
        <v>#REF!</v>
      </c>
      <c r="CR22" s="130" t="str">
        <f>'BUDGET INPUTS (Y2)'!$D$53*'BUDGET INPUTS (Y2)'!CG53*$CK$6</f>
        <v>#REF!</v>
      </c>
      <c r="CS22" s="130" t="str">
        <f>'BUDGET INPUTS (Y2)'!$D$53*'BUDGET INPUTS (Y2)'!CH53*$CK$6</f>
        <v>#REF!</v>
      </c>
      <c r="CT22" s="130" t="str">
        <f>'BUDGET INPUTS (Y2)'!$D$53*'BUDGET INPUTS (Y2)'!CI53*$CK$6</f>
        <v>#REF!</v>
      </c>
      <c r="CU22" s="263" t="str">
        <f t="shared" si="9"/>
        <v>#REF!</v>
      </c>
      <c r="CW22" s="130" t="str">
        <f>'BUDGET INPUTS (Y2)'!$D$53*'BUDGET INPUTS (Y2)'!CL53*$CW$6</f>
        <v>#REF!</v>
      </c>
      <c r="CX22" s="130" t="str">
        <f>'BUDGET INPUTS (Y2)'!$D$53*'BUDGET INPUTS (Y2)'!CM53*$CW$6</f>
        <v>#REF!</v>
      </c>
      <c r="CY22" s="130" t="str">
        <f>'BUDGET INPUTS (Y2)'!$D$53*'BUDGET INPUTS (Y2)'!CN53*$CW$6</f>
        <v>#REF!</v>
      </c>
      <c r="CZ22" s="130" t="str">
        <f>'BUDGET INPUTS (Y2)'!$D$53*'BUDGET INPUTS (Y2)'!CO53*$CW$6</f>
        <v>#REF!</v>
      </c>
      <c r="DA22" s="130" t="str">
        <f>'BUDGET INPUTS (Y2)'!$D$53*'BUDGET INPUTS (Y2)'!CP53*$CW$6</f>
        <v>#REF!</v>
      </c>
      <c r="DB22" s="130" t="str">
        <f>'BUDGET INPUTS (Y2)'!$D$53*'BUDGET INPUTS (Y2)'!CQ53*$CW$6</f>
        <v>#REF!</v>
      </c>
      <c r="DC22" s="130" t="str">
        <f>'BUDGET INPUTS (Y2)'!$D$53*'BUDGET INPUTS (Y2)'!CR53*$CW$6</f>
        <v>#REF!</v>
      </c>
      <c r="DD22" s="130" t="str">
        <f>'BUDGET INPUTS (Y2)'!$D$53*'BUDGET INPUTS (Y2)'!CS53*$CW$6</f>
        <v>#REF!</v>
      </c>
      <c r="DE22" s="130" t="str">
        <f>'BUDGET INPUTS (Y2)'!$D$53*'BUDGET INPUTS (Y2)'!CT53*$CW$6</f>
        <v>#REF!</v>
      </c>
      <c r="DF22" s="130" t="str">
        <f>'BUDGET INPUTS (Y2)'!$D$53*'BUDGET INPUTS (Y2)'!CU53*$CW$6</f>
        <v>#REF!</v>
      </c>
      <c r="DG22" s="263" t="str">
        <f t="shared" si="10"/>
        <v>#REF!</v>
      </c>
      <c r="DI22" s="130" t="str">
        <f>'BUDGET INPUTS (Y2)'!$D$53*'BUDGET INPUTS (Y2)'!CX53*$DI$6</f>
        <v>#REF!</v>
      </c>
      <c r="DJ22" s="130" t="str">
        <f>'BUDGET INPUTS (Y2)'!$D$53*'BUDGET INPUTS (Y2)'!CY53*$DI$6</f>
        <v>#REF!</v>
      </c>
      <c r="DK22" s="130" t="str">
        <f>'BUDGET INPUTS (Y2)'!$D$53*'BUDGET INPUTS (Y2)'!CZ53*$DI$6</f>
        <v>#REF!</v>
      </c>
      <c r="DL22" s="130" t="str">
        <f>'BUDGET INPUTS (Y2)'!$D$53*'BUDGET INPUTS (Y2)'!DA53*$DI$6</f>
        <v>#REF!</v>
      </c>
      <c r="DM22" s="130" t="str">
        <f>'BUDGET INPUTS (Y2)'!$D$53*'BUDGET INPUTS (Y2)'!DB53*$DI$6</f>
        <v>#REF!</v>
      </c>
      <c r="DN22" s="130" t="str">
        <f>'BUDGET INPUTS (Y2)'!$D$53*'BUDGET INPUTS (Y2)'!DC53*$DI$6</f>
        <v>#REF!</v>
      </c>
      <c r="DO22" s="130" t="str">
        <f>'BUDGET INPUTS (Y2)'!$D$53*'BUDGET INPUTS (Y2)'!DD53*$DI$6</f>
        <v>#REF!</v>
      </c>
      <c r="DP22" s="130" t="str">
        <f>'BUDGET INPUTS (Y2)'!$D$53*'BUDGET INPUTS (Y2)'!DE53*$DI$6</f>
        <v>#REF!</v>
      </c>
      <c r="DQ22" s="130" t="str">
        <f>'BUDGET INPUTS (Y2)'!$D$53*'BUDGET INPUTS (Y2)'!DF53*$DI$6</f>
        <v>#REF!</v>
      </c>
      <c r="DR22" s="130" t="str">
        <f>'BUDGET INPUTS (Y2)'!$D$53*'BUDGET INPUTS (Y2)'!DG53*$DI$6</f>
        <v>#REF!</v>
      </c>
      <c r="DS22" s="263" t="str">
        <f t="shared" si="11"/>
        <v>#REF!</v>
      </c>
      <c r="DT22" s="263"/>
      <c r="DU22" s="264" t="str">
        <f t="shared" si="12"/>
        <v>#REF!</v>
      </c>
      <c r="DV22" s="265" t="str">
        <f t="shared" si="13"/>
        <v>#REF!</v>
      </c>
      <c r="DW22" s="255"/>
      <c r="DX22" s="266" t="str">
        <f t="shared" si="132"/>
        <v>#REF!</v>
      </c>
      <c r="DY22" s="267" t="str">
        <f t="shared" si="14"/>
        <v>#REF!</v>
      </c>
      <c r="DZ22" s="268" t="str">
        <f t="shared" si="15"/>
        <v>#REF!</v>
      </c>
      <c r="EB22" s="261">
        <f t="shared" si="16"/>
        <v>0</v>
      </c>
      <c r="EC22" s="130" t="str">
        <f t="shared" si="17"/>
        <v>#REF!</v>
      </c>
      <c r="ED22" s="130" t="str">
        <f t="shared" si="18"/>
        <v>#REF!</v>
      </c>
      <c r="EE22" s="130" t="str">
        <f t="shared" si="19"/>
        <v>#REF!</v>
      </c>
      <c r="EF22" s="130" t="str">
        <f t="shared" si="20"/>
        <v>#REF!</v>
      </c>
      <c r="EG22" s="130" t="str">
        <f t="shared" si="21"/>
        <v>#REF!</v>
      </c>
      <c r="EH22" s="130" t="str">
        <f t="shared" si="22"/>
        <v>#REF!</v>
      </c>
      <c r="EI22" s="130" t="str">
        <f t="shared" si="23"/>
        <v>#REF!</v>
      </c>
      <c r="EJ22" s="130" t="str">
        <f t="shared" si="24"/>
        <v>#REF!</v>
      </c>
      <c r="EK22" s="130" t="str">
        <f t="shared" si="25"/>
        <v>#REF!</v>
      </c>
      <c r="EL22" s="263" t="str">
        <f t="shared" si="26"/>
        <v>#REF!</v>
      </c>
      <c r="EN22" s="261">
        <f t="shared" si="27"/>
        <v>0</v>
      </c>
      <c r="EO22" s="130" t="str">
        <f t="shared" si="28"/>
        <v>#REF!</v>
      </c>
      <c r="EP22" s="130" t="str">
        <f t="shared" si="29"/>
        <v>#REF!</v>
      </c>
      <c r="EQ22" s="130" t="str">
        <f t="shared" si="30"/>
        <v>#REF!</v>
      </c>
      <c r="ER22" s="130" t="str">
        <f t="shared" si="31"/>
        <v>#REF!</v>
      </c>
      <c r="ES22" s="130" t="str">
        <f t="shared" si="32"/>
        <v>#REF!</v>
      </c>
      <c r="ET22" s="130" t="str">
        <f t="shared" si="33"/>
        <v>#REF!</v>
      </c>
      <c r="EU22" s="130" t="str">
        <f t="shared" si="34"/>
        <v>#REF!</v>
      </c>
      <c r="EV22" s="130" t="str">
        <f t="shared" si="35"/>
        <v>#REF!</v>
      </c>
      <c r="EW22" s="130" t="str">
        <f t="shared" si="36"/>
        <v>#REF!</v>
      </c>
      <c r="EX22" s="263" t="str">
        <f t="shared" si="37"/>
        <v>#REF!</v>
      </c>
      <c r="EZ22" s="261">
        <f t="shared" si="38"/>
        <v>0</v>
      </c>
      <c r="FA22" s="130" t="str">
        <f t="shared" si="39"/>
        <v>#REF!</v>
      </c>
      <c r="FB22" s="130" t="str">
        <f t="shared" si="40"/>
        <v>#REF!</v>
      </c>
      <c r="FC22" s="130" t="str">
        <f t="shared" si="41"/>
        <v>#REF!</v>
      </c>
      <c r="FD22" s="130" t="str">
        <f t="shared" si="42"/>
        <v>#REF!</v>
      </c>
      <c r="FE22" s="130" t="str">
        <f t="shared" si="43"/>
        <v>#REF!</v>
      </c>
      <c r="FF22" s="130" t="str">
        <f t="shared" si="44"/>
        <v>#REF!</v>
      </c>
      <c r="FG22" s="130" t="str">
        <f t="shared" si="45"/>
        <v>#REF!</v>
      </c>
      <c r="FH22" s="130" t="str">
        <f t="shared" si="46"/>
        <v>#REF!</v>
      </c>
      <c r="FI22" s="130" t="str">
        <f t="shared" si="47"/>
        <v>#REF!</v>
      </c>
      <c r="FJ22" s="263" t="str">
        <f t="shared" si="48"/>
        <v>#REF!</v>
      </c>
      <c r="FL22" s="261">
        <f t="shared" si="49"/>
        <v>0</v>
      </c>
      <c r="FM22" s="130" t="str">
        <f t="shared" si="50"/>
        <v>#REF!</v>
      </c>
      <c r="FN22" s="130" t="str">
        <f t="shared" si="51"/>
        <v>#REF!</v>
      </c>
      <c r="FO22" s="130" t="str">
        <f t="shared" si="52"/>
        <v>#REF!</v>
      </c>
      <c r="FP22" s="130" t="str">
        <f t="shared" si="53"/>
        <v>#REF!</v>
      </c>
      <c r="FQ22" s="130" t="str">
        <f t="shared" si="54"/>
        <v>#REF!</v>
      </c>
      <c r="FR22" s="130" t="str">
        <f t="shared" si="55"/>
        <v>#REF!</v>
      </c>
      <c r="FS22" s="130" t="str">
        <f t="shared" si="56"/>
        <v>#REF!</v>
      </c>
      <c r="FT22" s="130" t="str">
        <f t="shared" si="57"/>
        <v>#REF!</v>
      </c>
      <c r="FU22" s="130" t="str">
        <f t="shared" si="58"/>
        <v>#REF!</v>
      </c>
      <c r="FV22" s="263" t="str">
        <f t="shared" si="59"/>
        <v>#REF!</v>
      </c>
      <c r="FX22" s="261">
        <f t="shared" si="60"/>
        <v>0</v>
      </c>
      <c r="FY22" s="130" t="str">
        <f t="shared" si="61"/>
        <v>#REF!</v>
      </c>
      <c r="FZ22" s="130" t="str">
        <f t="shared" si="62"/>
        <v>#REF!</v>
      </c>
      <c r="GA22" s="130" t="str">
        <f t="shared" si="63"/>
        <v>#REF!</v>
      </c>
      <c r="GB22" s="130" t="str">
        <f t="shared" si="64"/>
        <v>#REF!</v>
      </c>
      <c r="GC22" s="130" t="str">
        <f t="shared" si="65"/>
        <v>#REF!</v>
      </c>
      <c r="GD22" s="130" t="str">
        <f t="shared" si="66"/>
        <v>#REF!</v>
      </c>
      <c r="GE22" s="130" t="str">
        <f t="shared" si="67"/>
        <v>#REF!</v>
      </c>
      <c r="GF22" s="130" t="str">
        <f t="shared" si="68"/>
        <v>#REF!</v>
      </c>
      <c r="GG22" s="130" t="str">
        <f t="shared" si="69"/>
        <v>#REF!</v>
      </c>
      <c r="GH22" s="263" t="str">
        <f t="shared" si="70"/>
        <v>#REF!</v>
      </c>
      <c r="GJ22" s="261">
        <f t="shared" si="71"/>
        <v>0</v>
      </c>
      <c r="GK22" s="130" t="str">
        <f t="shared" si="72"/>
        <v>#REF!</v>
      </c>
      <c r="GL22" s="130" t="str">
        <f t="shared" si="73"/>
        <v>#REF!</v>
      </c>
      <c r="GM22" s="130" t="str">
        <f t="shared" si="74"/>
        <v>#REF!</v>
      </c>
      <c r="GN22" s="130" t="str">
        <f t="shared" si="75"/>
        <v>#REF!</v>
      </c>
      <c r="GO22" s="130" t="str">
        <f t="shared" si="76"/>
        <v>#REF!</v>
      </c>
      <c r="GP22" s="130" t="str">
        <f t="shared" si="77"/>
        <v>#REF!</v>
      </c>
      <c r="GQ22" s="130" t="str">
        <f t="shared" si="78"/>
        <v>#REF!</v>
      </c>
      <c r="GR22" s="130" t="str">
        <f t="shared" si="79"/>
        <v>#REF!</v>
      </c>
      <c r="GS22" s="130" t="str">
        <f t="shared" si="80"/>
        <v>#REF!</v>
      </c>
      <c r="GT22" s="263" t="str">
        <f t="shared" si="81"/>
        <v>#REF!</v>
      </c>
      <c r="GV22" s="261">
        <f t="shared" si="82"/>
        <v>0</v>
      </c>
      <c r="GW22" s="130" t="str">
        <f t="shared" si="83"/>
        <v>#REF!</v>
      </c>
      <c r="GX22" s="130" t="str">
        <f t="shared" si="84"/>
        <v>#REF!</v>
      </c>
      <c r="GY22" s="130" t="str">
        <f t="shared" si="85"/>
        <v>#REF!</v>
      </c>
      <c r="GZ22" s="130" t="str">
        <f t="shared" si="86"/>
        <v>#REF!</v>
      </c>
      <c r="HA22" s="130" t="str">
        <f t="shared" si="87"/>
        <v>#REF!</v>
      </c>
      <c r="HB22" s="130" t="str">
        <f t="shared" si="88"/>
        <v>#REF!</v>
      </c>
      <c r="HC22" s="130" t="str">
        <f t="shared" si="89"/>
        <v>#REF!</v>
      </c>
      <c r="HD22" s="130" t="str">
        <f t="shared" si="90"/>
        <v>#REF!</v>
      </c>
      <c r="HE22" s="130" t="str">
        <f t="shared" si="91"/>
        <v>#REF!</v>
      </c>
      <c r="HF22" s="263" t="str">
        <f t="shared" si="92"/>
        <v>#REF!</v>
      </c>
      <c r="HH22" s="261">
        <f t="shared" si="93"/>
        <v>0</v>
      </c>
      <c r="HI22" s="130" t="str">
        <f t="shared" si="94"/>
        <v>#REF!</v>
      </c>
      <c r="HJ22" s="130" t="str">
        <f t="shared" si="95"/>
        <v>#REF!</v>
      </c>
      <c r="HK22" s="130" t="str">
        <f t="shared" si="96"/>
        <v>#REF!</v>
      </c>
      <c r="HL22" s="130" t="str">
        <f t="shared" si="97"/>
        <v>#REF!</v>
      </c>
      <c r="HM22" s="130" t="str">
        <f t="shared" si="98"/>
        <v>#REF!</v>
      </c>
      <c r="HN22" s="130" t="str">
        <f t="shared" si="99"/>
        <v>#REF!</v>
      </c>
      <c r="HO22" s="130" t="str">
        <f t="shared" si="100"/>
        <v>#REF!</v>
      </c>
      <c r="HP22" s="130" t="str">
        <f t="shared" si="101"/>
        <v>#REF!</v>
      </c>
      <c r="HQ22" s="130" t="str">
        <f t="shared" si="102"/>
        <v>#REF!</v>
      </c>
      <c r="HR22" s="263" t="str">
        <f t="shared" si="103"/>
        <v>#REF!</v>
      </c>
      <c r="HT22" s="261">
        <f t="shared" si="104"/>
        <v>0</v>
      </c>
      <c r="HU22" s="130" t="str">
        <f t="shared" si="105"/>
        <v>#REF!</v>
      </c>
      <c r="HV22" s="130" t="str">
        <f t="shared" si="106"/>
        <v>#REF!</v>
      </c>
      <c r="HW22" s="130" t="str">
        <f t="shared" si="107"/>
        <v>#REF!</v>
      </c>
      <c r="HX22" s="130" t="str">
        <f t="shared" si="108"/>
        <v>#REF!</v>
      </c>
      <c r="HY22" s="130" t="str">
        <f t="shared" si="109"/>
        <v>#REF!</v>
      </c>
      <c r="HZ22" s="130" t="str">
        <f t="shared" si="110"/>
        <v>#REF!</v>
      </c>
      <c r="IA22" s="130" t="str">
        <f t="shared" si="111"/>
        <v>#REF!</v>
      </c>
      <c r="IB22" s="130" t="str">
        <f t="shared" si="112"/>
        <v>#REF!</v>
      </c>
      <c r="IC22" s="130" t="str">
        <f t="shared" si="113"/>
        <v>#REF!</v>
      </c>
      <c r="ID22" s="263" t="str">
        <f t="shared" si="114"/>
        <v>#REF!</v>
      </c>
      <c r="IF22" s="261">
        <f t="shared" si="115"/>
        <v>0</v>
      </c>
      <c r="IG22" s="130" t="str">
        <f t="shared" si="116"/>
        <v>#REF!</v>
      </c>
      <c r="IH22" s="130" t="str">
        <f t="shared" si="117"/>
        <v>#REF!</v>
      </c>
      <c r="II22" s="130" t="str">
        <f t="shared" si="118"/>
        <v>#REF!</v>
      </c>
      <c r="IJ22" s="130" t="str">
        <f t="shared" si="119"/>
        <v>#REF!</v>
      </c>
      <c r="IK22" s="130" t="str">
        <f t="shared" si="120"/>
        <v>#REF!</v>
      </c>
      <c r="IL22" s="130" t="str">
        <f t="shared" si="121"/>
        <v>#REF!</v>
      </c>
      <c r="IM22" s="130" t="str">
        <f t="shared" si="122"/>
        <v>#REF!</v>
      </c>
      <c r="IN22" s="130" t="str">
        <f t="shared" si="123"/>
        <v>#REF!</v>
      </c>
      <c r="IO22" s="130" t="str">
        <f t="shared" si="124"/>
        <v>#REF!</v>
      </c>
      <c r="IP22" s="263" t="str">
        <f t="shared" si="125"/>
        <v>#REF!</v>
      </c>
      <c r="IQ22" s="263"/>
      <c r="IR22" s="264" t="str">
        <f t="shared" si="126"/>
        <v>#REF!</v>
      </c>
      <c r="IS22" s="265" t="str">
        <f t="shared" si="127"/>
        <v>#REF!</v>
      </c>
      <c r="IT22" s="255"/>
      <c r="IU22" s="266" t="str">
        <f t="shared" si="128"/>
        <v>#REF!</v>
      </c>
      <c r="IV22" s="267" t="str">
        <f t="shared" si="129"/>
        <v>#REF!</v>
      </c>
      <c r="IW22" s="268" t="str">
        <f t="shared" si="130"/>
        <v>#REF!</v>
      </c>
    </row>
    <row r="23" ht="15.75" customHeight="1" outlineLevel="1">
      <c r="B23" s="259" t="str">
        <f>'BUDGET INPUTS (Y2)'!A54</f>
        <v>#ERROR!</v>
      </c>
      <c r="C23" s="260">
        <v>1.0</v>
      </c>
      <c r="D23" s="259"/>
      <c r="E23" s="261">
        <f>'Y1 REPORTING'!D26+'Y1 REPORTING'!AV26+'Y1 REPORTING'!CZ26</f>
        <v>0</v>
      </c>
      <c r="F23" s="261">
        <f>'Y1 REPORTING'!F26+'Y1 REPORTING'!AX26+'Y1 REPORTING'!DB26</f>
        <v>0</v>
      </c>
      <c r="G23" s="261">
        <f>'Y1 REPORTING'!H26+'Y1 REPORTING'!AZ26+'Y1 REPORTING'!DD26</f>
        <v>0</v>
      </c>
      <c r="H23" s="261">
        <f>'Y1 REPORTING'!J26+'Y1 REPORTING'!BB26+'Y1 REPORTING'!DF26</f>
        <v>0</v>
      </c>
      <c r="I23" s="261">
        <f>'Y1 REPORTING'!L26+'Y1 REPORTING'!BD26+'Y1 REPORTING'!DH26</f>
        <v>0</v>
      </c>
      <c r="J23" s="261">
        <f>'Y1 REPORTING'!N26+'Y1 REPORTING'!BF26+'Y1 REPORTING'!DJ26</f>
        <v>0</v>
      </c>
      <c r="K23" s="261">
        <f>'Y1 REPORTING'!P26+'Y1 REPORTING'!BH26+'Y1 REPORTING'!DL26</f>
        <v>0</v>
      </c>
      <c r="L23" s="261">
        <f>'Y1 REPORTING'!R26+'Y1 REPORTING'!BJ26+'Y1 REPORTING'!DN26</f>
        <v>0</v>
      </c>
      <c r="M23" s="261">
        <f>'Y1 REPORTING'!T26+'Y1 REPORTING'!BL26+'Y1 REPORTING'!DP26</f>
        <v>0</v>
      </c>
      <c r="N23" s="261">
        <f>'Y1 REPORTING'!V26+'Y1 REPORTING'!BN26+'Y1 REPORTING'!DR26</f>
        <v>0</v>
      </c>
      <c r="O23" s="262">
        <f t="shared" si="2"/>
        <v>0</v>
      </c>
      <c r="Q23" s="130" t="str">
        <f>'BUDGET INPUTS (Y2)'!$D$54*'BUDGET INPUTS (Y2)'!F54*$Q$6</f>
        <v>#ERROR!</v>
      </c>
      <c r="R23" s="130" t="str">
        <f>'BUDGET INPUTS (Y2)'!$D$54*'BUDGET INPUTS (Y2)'!G54*$Q$6</f>
        <v>#ERROR!</v>
      </c>
      <c r="S23" s="130" t="str">
        <f>'BUDGET INPUTS (Y2)'!$D$54*'BUDGET INPUTS (Y2)'!H54*$Q$6</f>
        <v>#ERROR!</v>
      </c>
      <c r="T23" s="130" t="str">
        <f>'BUDGET INPUTS (Y2)'!$D$54*'BUDGET INPUTS (Y2)'!I54*$Q$6</f>
        <v>#ERROR!</v>
      </c>
      <c r="U23" s="130" t="str">
        <f>'BUDGET INPUTS (Y2)'!$D$54*'BUDGET INPUTS (Y2)'!J54*$Q$6</f>
        <v>#ERROR!</v>
      </c>
      <c r="V23" s="130" t="str">
        <f>'BUDGET INPUTS (Y2)'!$D$54*'BUDGET INPUTS (Y2)'!K54*$Q$6</f>
        <v>#ERROR!</v>
      </c>
      <c r="W23" s="130" t="str">
        <f>'BUDGET INPUTS (Y2)'!$D$54*'BUDGET INPUTS (Y2)'!L54*$Q$6</f>
        <v>#ERROR!</v>
      </c>
      <c r="X23" s="130" t="str">
        <f>'BUDGET INPUTS (Y2)'!$D$54*'BUDGET INPUTS (Y2)'!M54*$Q$6</f>
        <v>#ERROR!</v>
      </c>
      <c r="Y23" s="130" t="str">
        <f>'BUDGET INPUTS (Y2)'!$D$54*'BUDGET INPUTS (Y2)'!N54*$Q$6</f>
        <v>#ERROR!</v>
      </c>
      <c r="Z23" s="130" t="str">
        <f>'BUDGET INPUTS (Y2)'!$D$54*'BUDGET INPUTS (Y2)'!O54*$Q$6</f>
        <v>#ERROR!</v>
      </c>
      <c r="AA23" s="263" t="str">
        <f t="shared" si="3"/>
        <v>#ERROR!</v>
      </c>
      <c r="AC23" s="130" t="str">
        <f>'BUDGET INPUTS (Y2)'!$D$54*'BUDGET INPUTS (Y2)'!R54*$AC$6</f>
        <v>#ERROR!</v>
      </c>
      <c r="AD23" s="130" t="str">
        <f>'BUDGET INPUTS (Y2)'!$D$54*'BUDGET INPUTS (Y2)'!S54*$AC$6</f>
        <v>#ERROR!</v>
      </c>
      <c r="AE23" s="130" t="str">
        <f>'BUDGET INPUTS (Y2)'!$D$54*'BUDGET INPUTS (Y2)'!T54*$AC$6</f>
        <v>#ERROR!</v>
      </c>
      <c r="AF23" s="130" t="str">
        <f>'BUDGET INPUTS (Y2)'!$D$54*'BUDGET INPUTS (Y2)'!U54*$AC$6</f>
        <v>#ERROR!</v>
      </c>
      <c r="AG23" s="130" t="str">
        <f>'BUDGET INPUTS (Y2)'!$D$54*'BUDGET INPUTS (Y2)'!V54*$AC$6</f>
        <v>#ERROR!</v>
      </c>
      <c r="AH23" s="130" t="str">
        <f>'BUDGET INPUTS (Y2)'!$D$54*'BUDGET INPUTS (Y2)'!W54*$AC$6</f>
        <v>#ERROR!</v>
      </c>
      <c r="AI23" s="130" t="str">
        <f>'BUDGET INPUTS (Y2)'!$D$54*'BUDGET INPUTS (Y2)'!X54*$AC$6</f>
        <v>#ERROR!</v>
      </c>
      <c r="AJ23" s="130" t="str">
        <f>'BUDGET INPUTS (Y2)'!$D$54*'BUDGET INPUTS (Y2)'!Y54*$AC$6</f>
        <v>#ERROR!</v>
      </c>
      <c r="AK23" s="130" t="str">
        <f>'BUDGET INPUTS (Y2)'!$D$54*'BUDGET INPUTS (Y2)'!Z54*$AC$6</f>
        <v>#ERROR!</v>
      </c>
      <c r="AL23" s="130" t="str">
        <f>'BUDGET INPUTS (Y2)'!$D$54*'BUDGET INPUTS (Y2)'!AA54*$AC$6</f>
        <v>#ERROR!</v>
      </c>
      <c r="AM23" s="263" t="str">
        <f t="shared" si="4"/>
        <v>#ERROR!</v>
      </c>
      <c r="AO23" s="130" t="str">
        <f>'BUDGET INPUTS (Y2)'!$D$54*'BUDGET INPUTS (Y2)'!AD54*$AO$6</f>
        <v>#ERROR!</v>
      </c>
      <c r="AP23" s="130" t="str">
        <f>'BUDGET INPUTS (Y2)'!$D$54*'BUDGET INPUTS (Y2)'!AE54*$AO$6</f>
        <v>#ERROR!</v>
      </c>
      <c r="AQ23" s="130" t="str">
        <f>'BUDGET INPUTS (Y2)'!$D$54*'BUDGET INPUTS (Y2)'!AF54*$AO$6</f>
        <v>#ERROR!</v>
      </c>
      <c r="AR23" s="130" t="str">
        <f>'BUDGET INPUTS (Y2)'!$D$54*'BUDGET INPUTS (Y2)'!AG54*$AO$6</f>
        <v>#ERROR!</v>
      </c>
      <c r="AS23" s="130" t="str">
        <f>'BUDGET INPUTS (Y2)'!$D$54*'BUDGET INPUTS (Y2)'!AH54*$AO$6</f>
        <v>#ERROR!</v>
      </c>
      <c r="AT23" s="130" t="str">
        <f>'BUDGET INPUTS (Y2)'!$D$54*'BUDGET INPUTS (Y2)'!AI54*$AO$6</f>
        <v>#ERROR!</v>
      </c>
      <c r="AU23" s="130" t="str">
        <f>'BUDGET INPUTS (Y2)'!$D$54*'BUDGET INPUTS (Y2)'!AJ54*$AO$6</f>
        <v>#ERROR!</v>
      </c>
      <c r="AV23" s="130" t="str">
        <f>'BUDGET INPUTS (Y2)'!$D$54*'BUDGET INPUTS (Y2)'!AK54*$AO$6</f>
        <v>#ERROR!</v>
      </c>
      <c r="AW23" s="130" t="str">
        <f>'BUDGET INPUTS (Y2)'!$D$54*'BUDGET INPUTS (Y2)'!AL54*$AO$6</f>
        <v>#ERROR!</v>
      </c>
      <c r="AX23" s="130" t="str">
        <f>'BUDGET INPUTS (Y2)'!$D$54*'BUDGET INPUTS (Y2)'!AM54*$AO$6</f>
        <v>#ERROR!</v>
      </c>
      <c r="AY23" s="263" t="str">
        <f t="shared" si="5"/>
        <v>#ERROR!</v>
      </c>
      <c r="BA23" s="130" t="str">
        <f>'BUDGET INPUTS (Y2)'!$D$54*'BUDGET INPUTS (Y2)'!AP54*$BA$6</f>
        <v>#ERROR!</v>
      </c>
      <c r="BB23" s="130" t="str">
        <f>'BUDGET INPUTS (Y2)'!$D$54*'BUDGET INPUTS (Y2)'!AQ54*$BA$6</f>
        <v>#ERROR!</v>
      </c>
      <c r="BC23" s="130" t="str">
        <f>'BUDGET INPUTS (Y2)'!$D$54*'BUDGET INPUTS (Y2)'!AR54*$BA$6</f>
        <v>#ERROR!</v>
      </c>
      <c r="BD23" s="130" t="str">
        <f>'BUDGET INPUTS (Y2)'!$D$54*'BUDGET INPUTS (Y2)'!AS54*$BA$6</f>
        <v>#ERROR!</v>
      </c>
      <c r="BE23" s="130" t="str">
        <f>'BUDGET INPUTS (Y2)'!$D$54*'BUDGET INPUTS (Y2)'!AT54*$BA$6</f>
        <v>#ERROR!</v>
      </c>
      <c r="BF23" s="130" t="str">
        <f>'BUDGET INPUTS (Y2)'!$D$54*'BUDGET INPUTS (Y2)'!AU54*$BA$6</f>
        <v>#ERROR!</v>
      </c>
      <c r="BG23" s="130" t="str">
        <f>'BUDGET INPUTS (Y2)'!$D$54*'BUDGET INPUTS (Y2)'!AV54*$BA$6</f>
        <v>#ERROR!</v>
      </c>
      <c r="BH23" s="130" t="str">
        <f>'BUDGET INPUTS (Y2)'!$D$54*'BUDGET INPUTS (Y2)'!AW54*$BA$6</f>
        <v>#ERROR!</v>
      </c>
      <c r="BI23" s="130" t="str">
        <f>'BUDGET INPUTS (Y2)'!$D$54*'BUDGET INPUTS (Y2)'!AX54*$BA$6</f>
        <v>#ERROR!</v>
      </c>
      <c r="BJ23" s="130" t="str">
        <f>'BUDGET INPUTS (Y2)'!$D$54*'BUDGET INPUTS (Y2)'!AY54*$BA$6</f>
        <v>#ERROR!</v>
      </c>
      <c r="BK23" s="263" t="str">
        <f t="shared" si="6"/>
        <v>#ERROR!</v>
      </c>
      <c r="BM23" s="130" t="str">
        <f>'BUDGET INPUTS (Y2)'!$D$54*'BUDGET INPUTS (Y2)'!BB54*$BM$6</f>
        <v>#ERROR!</v>
      </c>
      <c r="BN23" s="130" t="str">
        <f>'BUDGET INPUTS (Y2)'!$D$54*'BUDGET INPUTS (Y2)'!BC54*$BM$6</f>
        <v>#ERROR!</v>
      </c>
      <c r="BO23" s="130" t="str">
        <f>'BUDGET INPUTS (Y2)'!$D$54*'BUDGET INPUTS (Y2)'!BD54*$BM$6</f>
        <v>#ERROR!</v>
      </c>
      <c r="BP23" s="130" t="str">
        <f>'BUDGET INPUTS (Y2)'!$D$54*'BUDGET INPUTS (Y2)'!BE54*$BM$6</f>
        <v>#ERROR!</v>
      </c>
      <c r="BQ23" s="130" t="str">
        <f>'BUDGET INPUTS (Y2)'!$D$54*'BUDGET INPUTS (Y2)'!BF54*$BM$6</f>
        <v>#ERROR!</v>
      </c>
      <c r="BR23" s="130" t="str">
        <f>'BUDGET INPUTS (Y2)'!$D$54*'BUDGET INPUTS (Y2)'!BG54*$BM$6</f>
        <v>#ERROR!</v>
      </c>
      <c r="BS23" s="130" t="str">
        <f>'BUDGET INPUTS (Y2)'!$D$54*'BUDGET INPUTS (Y2)'!BH54*$BM$6</f>
        <v>#ERROR!</v>
      </c>
      <c r="BT23" s="130" t="str">
        <f>'BUDGET INPUTS (Y2)'!$D$54*'BUDGET INPUTS (Y2)'!BI54*$BM$6</f>
        <v>#ERROR!</v>
      </c>
      <c r="BU23" s="130" t="str">
        <f>'BUDGET INPUTS (Y2)'!$D$54*'BUDGET INPUTS (Y2)'!BJ54*$BM$6</f>
        <v>#ERROR!</v>
      </c>
      <c r="BV23" s="130" t="str">
        <f>'BUDGET INPUTS (Y2)'!$D$54*'BUDGET INPUTS (Y2)'!BK54*$BM$6</f>
        <v>#ERROR!</v>
      </c>
      <c r="BW23" s="263" t="str">
        <f t="shared" si="7"/>
        <v>#ERROR!</v>
      </c>
      <c r="BY23" s="130" t="str">
        <f>'BUDGET INPUTS (Y2)'!$D$54*'BUDGET INPUTS (Y2)'!BN54*$BY$6</f>
        <v>#ERROR!</v>
      </c>
      <c r="BZ23" s="130" t="str">
        <f>'BUDGET INPUTS (Y2)'!$D$54*'BUDGET INPUTS (Y2)'!BO54*$BY$6</f>
        <v>#ERROR!</v>
      </c>
      <c r="CA23" s="130" t="str">
        <f>'BUDGET INPUTS (Y2)'!$D$54*'BUDGET INPUTS (Y2)'!BP54*$BY$6</f>
        <v>#ERROR!</v>
      </c>
      <c r="CB23" s="130" t="str">
        <f>'BUDGET INPUTS (Y2)'!$D$54*'BUDGET INPUTS (Y2)'!BQ54*$BY$6</f>
        <v>#ERROR!</v>
      </c>
      <c r="CC23" s="130" t="str">
        <f>'BUDGET INPUTS (Y2)'!$D$54*'BUDGET INPUTS (Y2)'!BR54*$BY$6</f>
        <v>#ERROR!</v>
      </c>
      <c r="CD23" s="130" t="str">
        <f>'BUDGET INPUTS (Y2)'!$D$54*'BUDGET INPUTS (Y2)'!BS54*$BY$6</f>
        <v>#ERROR!</v>
      </c>
      <c r="CE23" s="130" t="str">
        <f>'BUDGET INPUTS (Y2)'!$D$54*'BUDGET INPUTS (Y2)'!BT54*$BY$6</f>
        <v>#ERROR!</v>
      </c>
      <c r="CF23" s="130" t="str">
        <f>'BUDGET INPUTS (Y2)'!$D$54*'BUDGET INPUTS (Y2)'!BU54*$BY$6</f>
        <v>#ERROR!</v>
      </c>
      <c r="CG23" s="130" t="str">
        <f>'BUDGET INPUTS (Y2)'!$D$54*'BUDGET INPUTS (Y2)'!BV54*$BY$6</f>
        <v>#ERROR!</v>
      </c>
      <c r="CH23" s="130" t="str">
        <f>'BUDGET INPUTS (Y2)'!$D$54*'BUDGET INPUTS (Y2)'!BW54*$BY$6</f>
        <v>#ERROR!</v>
      </c>
      <c r="CI23" s="263" t="str">
        <f t="shared" si="8"/>
        <v>#ERROR!</v>
      </c>
      <c r="CK23" s="130" t="str">
        <f>'BUDGET INPUTS (Y2)'!$D$54*'BUDGET INPUTS (Y2)'!BZ54*$CK$6</f>
        <v>#ERROR!</v>
      </c>
      <c r="CL23" s="130" t="str">
        <f>'BUDGET INPUTS (Y2)'!$D$54*'BUDGET INPUTS (Y2)'!CA54*$CK$6</f>
        <v>#ERROR!</v>
      </c>
      <c r="CM23" s="130" t="str">
        <f>'BUDGET INPUTS (Y2)'!$D$54*'BUDGET INPUTS (Y2)'!CB54*$CK$6</f>
        <v>#ERROR!</v>
      </c>
      <c r="CN23" s="130" t="str">
        <f>'BUDGET INPUTS (Y2)'!$D$54*'BUDGET INPUTS (Y2)'!CC54*$CK$6</f>
        <v>#ERROR!</v>
      </c>
      <c r="CO23" s="130" t="str">
        <f>'BUDGET INPUTS (Y2)'!$D$54*'BUDGET INPUTS (Y2)'!CD54*$CK$6</f>
        <v>#ERROR!</v>
      </c>
      <c r="CP23" s="130" t="str">
        <f>'BUDGET INPUTS (Y2)'!$D$54*'BUDGET INPUTS (Y2)'!CE54*$CK$6</f>
        <v>#ERROR!</v>
      </c>
      <c r="CQ23" s="130" t="str">
        <f>'BUDGET INPUTS (Y2)'!$D$54*'BUDGET INPUTS (Y2)'!CF54*$CK$6</f>
        <v>#ERROR!</v>
      </c>
      <c r="CR23" s="130" t="str">
        <f>'BUDGET INPUTS (Y2)'!$D$54*'BUDGET INPUTS (Y2)'!CG54*$CK$6</f>
        <v>#ERROR!</v>
      </c>
      <c r="CS23" s="130" t="str">
        <f>'BUDGET INPUTS (Y2)'!$D$54*'BUDGET INPUTS (Y2)'!CH54*$CK$6</f>
        <v>#ERROR!</v>
      </c>
      <c r="CT23" s="130" t="str">
        <f>'BUDGET INPUTS (Y2)'!$D$54*'BUDGET INPUTS (Y2)'!CI54*$CK$6</f>
        <v>#ERROR!</v>
      </c>
      <c r="CU23" s="263" t="str">
        <f t="shared" si="9"/>
        <v>#ERROR!</v>
      </c>
      <c r="CW23" s="130" t="str">
        <f>'BUDGET INPUTS (Y2)'!$D$54*'BUDGET INPUTS (Y2)'!CL54*$CW$6</f>
        <v>#ERROR!</v>
      </c>
      <c r="CX23" s="130" t="str">
        <f>'BUDGET INPUTS (Y2)'!$D$54*'BUDGET INPUTS (Y2)'!CM54*$CW$6</f>
        <v>#ERROR!</v>
      </c>
      <c r="CY23" s="130" t="str">
        <f>'BUDGET INPUTS (Y2)'!$D$54*'BUDGET INPUTS (Y2)'!CN54*$CW$6</f>
        <v>#ERROR!</v>
      </c>
      <c r="CZ23" s="130" t="str">
        <f>'BUDGET INPUTS (Y2)'!$D$54*'BUDGET INPUTS (Y2)'!CO54*$CW$6</f>
        <v>#ERROR!</v>
      </c>
      <c r="DA23" s="130" t="str">
        <f>'BUDGET INPUTS (Y2)'!$D$54*'BUDGET INPUTS (Y2)'!CP54*$CW$6</f>
        <v>#ERROR!</v>
      </c>
      <c r="DB23" s="130" t="str">
        <f>'BUDGET INPUTS (Y2)'!$D$54*'BUDGET INPUTS (Y2)'!CQ54*$CW$6</f>
        <v>#ERROR!</v>
      </c>
      <c r="DC23" s="130" t="str">
        <f>'BUDGET INPUTS (Y2)'!$D$54*'BUDGET INPUTS (Y2)'!CR54*$CW$6</f>
        <v>#ERROR!</v>
      </c>
      <c r="DD23" s="130" t="str">
        <f>'BUDGET INPUTS (Y2)'!$D$54*'BUDGET INPUTS (Y2)'!CS54*$CW$6</f>
        <v>#ERROR!</v>
      </c>
      <c r="DE23" s="130" t="str">
        <f>'BUDGET INPUTS (Y2)'!$D$54*'BUDGET INPUTS (Y2)'!CT54*$CW$6</f>
        <v>#ERROR!</v>
      </c>
      <c r="DF23" s="130" t="str">
        <f>'BUDGET INPUTS (Y2)'!$D$54*'BUDGET INPUTS (Y2)'!CU54*$CW$6</f>
        <v>#ERROR!</v>
      </c>
      <c r="DG23" s="263" t="str">
        <f t="shared" si="10"/>
        <v>#ERROR!</v>
      </c>
      <c r="DI23" s="130" t="str">
        <f>'BUDGET INPUTS (Y2)'!$D$54*'BUDGET INPUTS (Y2)'!CX54*$DI$6</f>
        <v>#ERROR!</v>
      </c>
      <c r="DJ23" s="130" t="str">
        <f>'BUDGET INPUTS (Y2)'!$D$54*'BUDGET INPUTS (Y2)'!CY54*$DI$6</f>
        <v>#ERROR!</v>
      </c>
      <c r="DK23" s="130" t="str">
        <f>'BUDGET INPUTS (Y2)'!$D$54*'BUDGET INPUTS (Y2)'!CZ54*$DI$6</f>
        <v>#ERROR!</v>
      </c>
      <c r="DL23" s="130" t="str">
        <f>'BUDGET INPUTS (Y2)'!$D$54*'BUDGET INPUTS (Y2)'!DA54*$DI$6</f>
        <v>#ERROR!</v>
      </c>
      <c r="DM23" s="130" t="str">
        <f>'BUDGET INPUTS (Y2)'!$D$54*'BUDGET INPUTS (Y2)'!DB54*$DI$6</f>
        <v>#ERROR!</v>
      </c>
      <c r="DN23" s="130" t="str">
        <f>'BUDGET INPUTS (Y2)'!$D$54*'BUDGET INPUTS (Y2)'!DC54*$DI$6</f>
        <v>#ERROR!</v>
      </c>
      <c r="DO23" s="130" t="str">
        <f>'BUDGET INPUTS (Y2)'!$D$54*'BUDGET INPUTS (Y2)'!DD54*$DI$6</f>
        <v>#ERROR!</v>
      </c>
      <c r="DP23" s="130" t="str">
        <f>'BUDGET INPUTS (Y2)'!$D$54*'BUDGET INPUTS (Y2)'!DE54*$DI$6</f>
        <v>#ERROR!</v>
      </c>
      <c r="DQ23" s="130" t="str">
        <f>'BUDGET INPUTS (Y2)'!$D$54*'BUDGET INPUTS (Y2)'!DF54*$DI$6</f>
        <v>#ERROR!</v>
      </c>
      <c r="DR23" s="130" t="str">
        <f>'BUDGET INPUTS (Y2)'!$D$54*'BUDGET INPUTS (Y2)'!DG54*$DI$6</f>
        <v>#ERROR!</v>
      </c>
      <c r="DS23" s="263" t="str">
        <f t="shared" si="11"/>
        <v>#ERROR!</v>
      </c>
      <c r="DT23" s="263"/>
      <c r="DU23" s="264" t="str">
        <f t="shared" si="12"/>
        <v>#ERROR!</v>
      </c>
      <c r="DV23" s="265" t="str">
        <f t="shared" si="13"/>
        <v>#ERROR!</v>
      </c>
      <c r="DW23" s="255"/>
      <c r="DX23" s="266" t="str">
        <f t="shared" si="132"/>
        <v>#REF!</v>
      </c>
      <c r="DY23" s="267" t="str">
        <f t="shared" si="14"/>
        <v>#ERROR!</v>
      </c>
      <c r="DZ23" s="268" t="str">
        <f t="shared" si="15"/>
        <v>#ERROR!</v>
      </c>
      <c r="EB23" s="261">
        <f t="shared" si="16"/>
        <v>0</v>
      </c>
      <c r="EC23" s="130" t="str">
        <f t="shared" si="17"/>
        <v>#ERROR!</v>
      </c>
      <c r="ED23" s="130" t="str">
        <f t="shared" si="18"/>
        <v>#ERROR!</v>
      </c>
      <c r="EE23" s="130" t="str">
        <f t="shared" si="19"/>
        <v>#ERROR!</v>
      </c>
      <c r="EF23" s="130" t="str">
        <f t="shared" si="20"/>
        <v>#ERROR!</v>
      </c>
      <c r="EG23" s="130" t="str">
        <f t="shared" si="21"/>
        <v>#ERROR!</v>
      </c>
      <c r="EH23" s="130" t="str">
        <f t="shared" si="22"/>
        <v>#ERROR!</v>
      </c>
      <c r="EI23" s="130" t="str">
        <f t="shared" si="23"/>
        <v>#ERROR!</v>
      </c>
      <c r="EJ23" s="130" t="str">
        <f t="shared" si="24"/>
        <v>#ERROR!</v>
      </c>
      <c r="EK23" s="130" t="str">
        <f t="shared" si="25"/>
        <v>#ERROR!</v>
      </c>
      <c r="EL23" s="263" t="str">
        <f t="shared" si="26"/>
        <v>#ERROR!</v>
      </c>
      <c r="EN23" s="261">
        <f t="shared" si="27"/>
        <v>0</v>
      </c>
      <c r="EO23" s="130" t="str">
        <f t="shared" si="28"/>
        <v>#ERROR!</v>
      </c>
      <c r="EP23" s="130" t="str">
        <f t="shared" si="29"/>
        <v>#ERROR!</v>
      </c>
      <c r="EQ23" s="130" t="str">
        <f t="shared" si="30"/>
        <v>#ERROR!</v>
      </c>
      <c r="ER23" s="130" t="str">
        <f t="shared" si="31"/>
        <v>#ERROR!</v>
      </c>
      <c r="ES23" s="130" t="str">
        <f t="shared" si="32"/>
        <v>#ERROR!</v>
      </c>
      <c r="ET23" s="130" t="str">
        <f t="shared" si="33"/>
        <v>#ERROR!</v>
      </c>
      <c r="EU23" s="130" t="str">
        <f t="shared" si="34"/>
        <v>#ERROR!</v>
      </c>
      <c r="EV23" s="130" t="str">
        <f t="shared" si="35"/>
        <v>#ERROR!</v>
      </c>
      <c r="EW23" s="130" t="str">
        <f t="shared" si="36"/>
        <v>#ERROR!</v>
      </c>
      <c r="EX23" s="263" t="str">
        <f t="shared" si="37"/>
        <v>#ERROR!</v>
      </c>
      <c r="EZ23" s="261">
        <f t="shared" si="38"/>
        <v>0</v>
      </c>
      <c r="FA23" s="130" t="str">
        <f t="shared" si="39"/>
        <v>#ERROR!</v>
      </c>
      <c r="FB23" s="130" t="str">
        <f t="shared" si="40"/>
        <v>#ERROR!</v>
      </c>
      <c r="FC23" s="130" t="str">
        <f t="shared" si="41"/>
        <v>#ERROR!</v>
      </c>
      <c r="FD23" s="130" t="str">
        <f t="shared" si="42"/>
        <v>#ERROR!</v>
      </c>
      <c r="FE23" s="130" t="str">
        <f t="shared" si="43"/>
        <v>#ERROR!</v>
      </c>
      <c r="FF23" s="130" t="str">
        <f t="shared" si="44"/>
        <v>#ERROR!</v>
      </c>
      <c r="FG23" s="130" t="str">
        <f t="shared" si="45"/>
        <v>#ERROR!</v>
      </c>
      <c r="FH23" s="130" t="str">
        <f t="shared" si="46"/>
        <v>#ERROR!</v>
      </c>
      <c r="FI23" s="130" t="str">
        <f t="shared" si="47"/>
        <v>#ERROR!</v>
      </c>
      <c r="FJ23" s="263" t="str">
        <f t="shared" si="48"/>
        <v>#ERROR!</v>
      </c>
      <c r="FL23" s="261">
        <f t="shared" si="49"/>
        <v>0</v>
      </c>
      <c r="FM23" s="130" t="str">
        <f t="shared" si="50"/>
        <v>#ERROR!</v>
      </c>
      <c r="FN23" s="130" t="str">
        <f t="shared" si="51"/>
        <v>#ERROR!</v>
      </c>
      <c r="FO23" s="130" t="str">
        <f t="shared" si="52"/>
        <v>#ERROR!</v>
      </c>
      <c r="FP23" s="130" t="str">
        <f t="shared" si="53"/>
        <v>#ERROR!</v>
      </c>
      <c r="FQ23" s="130" t="str">
        <f t="shared" si="54"/>
        <v>#ERROR!</v>
      </c>
      <c r="FR23" s="130" t="str">
        <f t="shared" si="55"/>
        <v>#ERROR!</v>
      </c>
      <c r="FS23" s="130" t="str">
        <f t="shared" si="56"/>
        <v>#ERROR!</v>
      </c>
      <c r="FT23" s="130" t="str">
        <f t="shared" si="57"/>
        <v>#ERROR!</v>
      </c>
      <c r="FU23" s="130" t="str">
        <f t="shared" si="58"/>
        <v>#ERROR!</v>
      </c>
      <c r="FV23" s="263" t="str">
        <f t="shared" si="59"/>
        <v>#ERROR!</v>
      </c>
      <c r="FX23" s="261">
        <f t="shared" si="60"/>
        <v>0</v>
      </c>
      <c r="FY23" s="130" t="str">
        <f t="shared" si="61"/>
        <v>#ERROR!</v>
      </c>
      <c r="FZ23" s="130" t="str">
        <f t="shared" si="62"/>
        <v>#ERROR!</v>
      </c>
      <c r="GA23" s="130" t="str">
        <f t="shared" si="63"/>
        <v>#ERROR!</v>
      </c>
      <c r="GB23" s="130" t="str">
        <f t="shared" si="64"/>
        <v>#ERROR!</v>
      </c>
      <c r="GC23" s="130" t="str">
        <f t="shared" si="65"/>
        <v>#ERROR!</v>
      </c>
      <c r="GD23" s="130" t="str">
        <f t="shared" si="66"/>
        <v>#ERROR!</v>
      </c>
      <c r="GE23" s="130" t="str">
        <f t="shared" si="67"/>
        <v>#ERROR!</v>
      </c>
      <c r="GF23" s="130" t="str">
        <f t="shared" si="68"/>
        <v>#ERROR!</v>
      </c>
      <c r="GG23" s="130" t="str">
        <f t="shared" si="69"/>
        <v>#ERROR!</v>
      </c>
      <c r="GH23" s="263" t="str">
        <f t="shared" si="70"/>
        <v>#ERROR!</v>
      </c>
      <c r="GJ23" s="261">
        <f t="shared" si="71"/>
        <v>0</v>
      </c>
      <c r="GK23" s="130" t="str">
        <f t="shared" si="72"/>
        <v>#ERROR!</v>
      </c>
      <c r="GL23" s="130" t="str">
        <f t="shared" si="73"/>
        <v>#ERROR!</v>
      </c>
      <c r="GM23" s="130" t="str">
        <f t="shared" si="74"/>
        <v>#ERROR!</v>
      </c>
      <c r="GN23" s="130" t="str">
        <f t="shared" si="75"/>
        <v>#ERROR!</v>
      </c>
      <c r="GO23" s="130" t="str">
        <f t="shared" si="76"/>
        <v>#ERROR!</v>
      </c>
      <c r="GP23" s="130" t="str">
        <f t="shared" si="77"/>
        <v>#ERROR!</v>
      </c>
      <c r="GQ23" s="130" t="str">
        <f t="shared" si="78"/>
        <v>#ERROR!</v>
      </c>
      <c r="GR23" s="130" t="str">
        <f t="shared" si="79"/>
        <v>#ERROR!</v>
      </c>
      <c r="GS23" s="130" t="str">
        <f t="shared" si="80"/>
        <v>#ERROR!</v>
      </c>
      <c r="GT23" s="263" t="str">
        <f t="shared" si="81"/>
        <v>#ERROR!</v>
      </c>
      <c r="GV23" s="261">
        <f t="shared" si="82"/>
        <v>0</v>
      </c>
      <c r="GW23" s="130" t="str">
        <f t="shared" si="83"/>
        <v>#ERROR!</v>
      </c>
      <c r="GX23" s="130" t="str">
        <f t="shared" si="84"/>
        <v>#ERROR!</v>
      </c>
      <c r="GY23" s="130" t="str">
        <f t="shared" si="85"/>
        <v>#ERROR!</v>
      </c>
      <c r="GZ23" s="130" t="str">
        <f t="shared" si="86"/>
        <v>#ERROR!</v>
      </c>
      <c r="HA23" s="130" t="str">
        <f t="shared" si="87"/>
        <v>#ERROR!</v>
      </c>
      <c r="HB23" s="130" t="str">
        <f t="shared" si="88"/>
        <v>#ERROR!</v>
      </c>
      <c r="HC23" s="130" t="str">
        <f t="shared" si="89"/>
        <v>#ERROR!</v>
      </c>
      <c r="HD23" s="130" t="str">
        <f t="shared" si="90"/>
        <v>#ERROR!</v>
      </c>
      <c r="HE23" s="130" t="str">
        <f t="shared" si="91"/>
        <v>#ERROR!</v>
      </c>
      <c r="HF23" s="263" t="str">
        <f t="shared" si="92"/>
        <v>#ERROR!</v>
      </c>
      <c r="HH23" s="261">
        <f t="shared" si="93"/>
        <v>0</v>
      </c>
      <c r="HI23" s="130" t="str">
        <f t="shared" si="94"/>
        <v>#ERROR!</v>
      </c>
      <c r="HJ23" s="130" t="str">
        <f t="shared" si="95"/>
        <v>#ERROR!</v>
      </c>
      <c r="HK23" s="130" t="str">
        <f t="shared" si="96"/>
        <v>#ERROR!</v>
      </c>
      <c r="HL23" s="130" t="str">
        <f t="shared" si="97"/>
        <v>#ERROR!</v>
      </c>
      <c r="HM23" s="130" t="str">
        <f t="shared" si="98"/>
        <v>#ERROR!</v>
      </c>
      <c r="HN23" s="130" t="str">
        <f t="shared" si="99"/>
        <v>#ERROR!</v>
      </c>
      <c r="HO23" s="130" t="str">
        <f t="shared" si="100"/>
        <v>#ERROR!</v>
      </c>
      <c r="HP23" s="130" t="str">
        <f t="shared" si="101"/>
        <v>#ERROR!</v>
      </c>
      <c r="HQ23" s="130" t="str">
        <f t="shared" si="102"/>
        <v>#ERROR!</v>
      </c>
      <c r="HR23" s="263" t="str">
        <f t="shared" si="103"/>
        <v>#ERROR!</v>
      </c>
      <c r="HT23" s="261">
        <f t="shared" si="104"/>
        <v>0</v>
      </c>
      <c r="HU23" s="130" t="str">
        <f t="shared" si="105"/>
        <v>#ERROR!</v>
      </c>
      <c r="HV23" s="130" t="str">
        <f t="shared" si="106"/>
        <v>#ERROR!</v>
      </c>
      <c r="HW23" s="130" t="str">
        <f t="shared" si="107"/>
        <v>#ERROR!</v>
      </c>
      <c r="HX23" s="130" t="str">
        <f t="shared" si="108"/>
        <v>#ERROR!</v>
      </c>
      <c r="HY23" s="130" t="str">
        <f t="shared" si="109"/>
        <v>#ERROR!</v>
      </c>
      <c r="HZ23" s="130" t="str">
        <f t="shared" si="110"/>
        <v>#ERROR!</v>
      </c>
      <c r="IA23" s="130" t="str">
        <f t="shared" si="111"/>
        <v>#ERROR!</v>
      </c>
      <c r="IB23" s="130" t="str">
        <f t="shared" si="112"/>
        <v>#ERROR!</v>
      </c>
      <c r="IC23" s="130" t="str">
        <f t="shared" si="113"/>
        <v>#ERROR!</v>
      </c>
      <c r="ID23" s="263" t="str">
        <f t="shared" si="114"/>
        <v>#ERROR!</v>
      </c>
      <c r="IF23" s="261">
        <f t="shared" si="115"/>
        <v>0</v>
      </c>
      <c r="IG23" s="130" t="str">
        <f t="shared" si="116"/>
        <v>#ERROR!</v>
      </c>
      <c r="IH23" s="130" t="str">
        <f t="shared" si="117"/>
        <v>#ERROR!</v>
      </c>
      <c r="II23" s="130" t="str">
        <f t="shared" si="118"/>
        <v>#ERROR!</v>
      </c>
      <c r="IJ23" s="130" t="str">
        <f t="shared" si="119"/>
        <v>#ERROR!</v>
      </c>
      <c r="IK23" s="130" t="str">
        <f t="shared" si="120"/>
        <v>#ERROR!</v>
      </c>
      <c r="IL23" s="130" t="str">
        <f t="shared" si="121"/>
        <v>#ERROR!</v>
      </c>
      <c r="IM23" s="130" t="str">
        <f t="shared" si="122"/>
        <v>#ERROR!</v>
      </c>
      <c r="IN23" s="130" t="str">
        <f t="shared" si="123"/>
        <v>#ERROR!</v>
      </c>
      <c r="IO23" s="130" t="str">
        <f t="shared" si="124"/>
        <v>#ERROR!</v>
      </c>
      <c r="IP23" s="263" t="str">
        <f t="shared" si="125"/>
        <v>#ERROR!</v>
      </c>
      <c r="IQ23" s="263"/>
      <c r="IR23" s="264" t="str">
        <f t="shared" si="126"/>
        <v>#ERROR!</v>
      </c>
      <c r="IS23" s="265" t="str">
        <f t="shared" si="127"/>
        <v>#ERROR!</v>
      </c>
      <c r="IT23" s="255"/>
      <c r="IU23" s="266" t="str">
        <f t="shared" si="128"/>
        <v>#REF!</v>
      </c>
      <c r="IV23" s="267" t="str">
        <f t="shared" si="129"/>
        <v>#ERROR!</v>
      </c>
      <c r="IW23" s="268" t="str">
        <f t="shared" si="130"/>
        <v>#ERROR!</v>
      </c>
    </row>
    <row r="24" ht="15.75" customHeight="1" outlineLevel="1">
      <c r="B24" s="259" t="str">
        <f>'BUDGET INPUTS (Y2)'!A55</f>
        <v>#REF!</v>
      </c>
      <c r="C24" s="260">
        <v>1.0</v>
      </c>
      <c r="D24" s="259"/>
      <c r="E24" s="261">
        <f>'Y1 REPORTING'!D27+'Y1 REPORTING'!AV27+'Y1 REPORTING'!CZ27</f>
        <v>0</v>
      </c>
      <c r="F24" s="261">
        <f>'Y1 REPORTING'!F27+'Y1 REPORTING'!AX27+'Y1 REPORTING'!DB27</f>
        <v>0</v>
      </c>
      <c r="G24" s="261">
        <f>'Y1 REPORTING'!H27+'Y1 REPORTING'!AZ27+'Y1 REPORTING'!DD27</f>
        <v>0</v>
      </c>
      <c r="H24" s="261">
        <f>'Y1 REPORTING'!J27+'Y1 REPORTING'!BB27+'Y1 REPORTING'!DF27</f>
        <v>0</v>
      </c>
      <c r="I24" s="261">
        <f>'Y1 REPORTING'!L27+'Y1 REPORTING'!BD27+'Y1 REPORTING'!DH27</f>
        <v>0</v>
      </c>
      <c r="J24" s="261">
        <f>'Y1 REPORTING'!N27+'Y1 REPORTING'!BF27+'Y1 REPORTING'!DJ27</f>
        <v>0</v>
      </c>
      <c r="K24" s="261">
        <f>'Y1 REPORTING'!P27+'Y1 REPORTING'!BH27+'Y1 REPORTING'!DL27</f>
        <v>0</v>
      </c>
      <c r="L24" s="261">
        <f>'Y1 REPORTING'!R27+'Y1 REPORTING'!BJ27+'Y1 REPORTING'!DN27</f>
        <v>0</v>
      </c>
      <c r="M24" s="261">
        <f>'Y1 REPORTING'!T27+'Y1 REPORTING'!BL27+'Y1 REPORTING'!DP27</f>
        <v>0</v>
      </c>
      <c r="N24" s="261">
        <f>'Y1 REPORTING'!V27+'Y1 REPORTING'!BN27+'Y1 REPORTING'!DR27</f>
        <v>0</v>
      </c>
      <c r="O24" s="262">
        <f t="shared" si="2"/>
        <v>0</v>
      </c>
      <c r="Q24" s="130" t="str">
        <f>'BUDGET INPUTS (Y2)'!$D$55*'BUDGET INPUTS (Y2)'!F55*$Q$6</f>
        <v>#REF!</v>
      </c>
      <c r="R24" s="130" t="str">
        <f>'BUDGET INPUTS (Y2)'!$D$55*'BUDGET INPUTS (Y2)'!G55*$Q$6</f>
        <v>#REF!</v>
      </c>
      <c r="S24" s="130" t="str">
        <f>'BUDGET INPUTS (Y2)'!$D$55*'BUDGET INPUTS (Y2)'!H55*$Q$6</f>
        <v>#REF!</v>
      </c>
      <c r="T24" s="130" t="str">
        <f>'BUDGET INPUTS (Y2)'!$D$55*'BUDGET INPUTS (Y2)'!I55*$Q$6</f>
        <v>#REF!</v>
      </c>
      <c r="U24" s="130" t="str">
        <f>'BUDGET INPUTS (Y2)'!$D$55*'BUDGET INPUTS (Y2)'!J55*$Q$6</f>
        <v>#REF!</v>
      </c>
      <c r="V24" s="130" t="str">
        <f>'BUDGET INPUTS (Y2)'!$D$55*'BUDGET INPUTS (Y2)'!K55*$Q$6</f>
        <v>#REF!</v>
      </c>
      <c r="W24" s="130" t="str">
        <f>'BUDGET INPUTS (Y2)'!$D$55*'BUDGET INPUTS (Y2)'!L55*$Q$6</f>
        <v>#REF!</v>
      </c>
      <c r="X24" s="130" t="str">
        <f>'BUDGET INPUTS (Y2)'!$D$55*'BUDGET INPUTS (Y2)'!M55*$Q$6</f>
        <v>#REF!</v>
      </c>
      <c r="Y24" s="130" t="str">
        <f>'BUDGET INPUTS (Y2)'!$D$55*'BUDGET INPUTS (Y2)'!N55*$Q$6</f>
        <v>#REF!</v>
      </c>
      <c r="Z24" s="130" t="str">
        <f>'BUDGET INPUTS (Y2)'!$D$55*'BUDGET INPUTS (Y2)'!O55*$Q$6</f>
        <v>#REF!</v>
      </c>
      <c r="AA24" s="263" t="str">
        <f t="shared" si="3"/>
        <v>#REF!</v>
      </c>
      <c r="AC24" s="130" t="str">
        <f>'BUDGET INPUTS (Y2)'!$D$55*'BUDGET INPUTS (Y2)'!R55*$AC$6</f>
        <v>#REF!</v>
      </c>
      <c r="AD24" s="130" t="str">
        <f>'BUDGET INPUTS (Y2)'!$D$55*'BUDGET INPUTS (Y2)'!S55*$AC$6</f>
        <v>#REF!</v>
      </c>
      <c r="AE24" s="130" t="str">
        <f>'BUDGET INPUTS (Y2)'!$D$55*'BUDGET INPUTS (Y2)'!T55*$AC$6</f>
        <v>#REF!</v>
      </c>
      <c r="AF24" s="130" t="str">
        <f>'BUDGET INPUTS (Y2)'!$D$55*'BUDGET INPUTS (Y2)'!U55*$AC$6</f>
        <v>#REF!</v>
      </c>
      <c r="AG24" s="130" t="str">
        <f>'BUDGET INPUTS (Y2)'!$D$55*'BUDGET INPUTS (Y2)'!V55*$AC$6</f>
        <v>#REF!</v>
      </c>
      <c r="AH24" s="130" t="str">
        <f>'BUDGET INPUTS (Y2)'!$D$55*'BUDGET INPUTS (Y2)'!W55*$AC$6</f>
        <v>#REF!</v>
      </c>
      <c r="AI24" s="130" t="str">
        <f>'BUDGET INPUTS (Y2)'!$D$55*'BUDGET INPUTS (Y2)'!X55*$AC$6</f>
        <v>#REF!</v>
      </c>
      <c r="AJ24" s="130" t="str">
        <f>'BUDGET INPUTS (Y2)'!$D$55*'BUDGET INPUTS (Y2)'!Y55*$AC$6</f>
        <v>#REF!</v>
      </c>
      <c r="AK24" s="130" t="str">
        <f>'BUDGET INPUTS (Y2)'!$D$55*'BUDGET INPUTS (Y2)'!Z55*$AC$6</f>
        <v>#REF!</v>
      </c>
      <c r="AL24" s="130" t="str">
        <f>'BUDGET INPUTS (Y2)'!$D$55*'BUDGET INPUTS (Y2)'!AA55*$AC$6</f>
        <v>#REF!</v>
      </c>
      <c r="AM24" s="263" t="str">
        <f t="shared" si="4"/>
        <v>#REF!</v>
      </c>
      <c r="AO24" s="130" t="str">
        <f>'BUDGET INPUTS (Y2)'!$D$55*'BUDGET INPUTS (Y2)'!AD55*$AO$6</f>
        <v>#REF!</v>
      </c>
      <c r="AP24" s="130" t="str">
        <f>'BUDGET INPUTS (Y2)'!$D$55*'BUDGET INPUTS (Y2)'!AE55*$AO$6</f>
        <v>#REF!</v>
      </c>
      <c r="AQ24" s="130" t="str">
        <f>'BUDGET INPUTS (Y2)'!$D$55*'BUDGET INPUTS (Y2)'!AF55*$AO$6</f>
        <v>#REF!</v>
      </c>
      <c r="AR24" s="130" t="str">
        <f>'BUDGET INPUTS (Y2)'!$D$55*'BUDGET INPUTS (Y2)'!AG55*$AO$6</f>
        <v>#REF!</v>
      </c>
      <c r="AS24" s="130" t="str">
        <f>'BUDGET INPUTS (Y2)'!$D$55*'BUDGET INPUTS (Y2)'!AH55*$AO$6</f>
        <v>#REF!</v>
      </c>
      <c r="AT24" s="130" t="str">
        <f>'BUDGET INPUTS (Y2)'!$D$55*'BUDGET INPUTS (Y2)'!AI55*$AO$6</f>
        <v>#REF!</v>
      </c>
      <c r="AU24" s="130" t="str">
        <f>'BUDGET INPUTS (Y2)'!$D$55*'BUDGET INPUTS (Y2)'!AJ55*$AO$6</f>
        <v>#REF!</v>
      </c>
      <c r="AV24" s="130" t="str">
        <f>'BUDGET INPUTS (Y2)'!$D$55*'BUDGET INPUTS (Y2)'!AK55*$AO$6</f>
        <v>#REF!</v>
      </c>
      <c r="AW24" s="130" t="str">
        <f>'BUDGET INPUTS (Y2)'!$D$55*'BUDGET INPUTS (Y2)'!AL55*$AO$6</f>
        <v>#REF!</v>
      </c>
      <c r="AX24" s="130" t="str">
        <f>'BUDGET INPUTS (Y2)'!$D$55*'BUDGET INPUTS (Y2)'!AM55*$AO$6</f>
        <v>#REF!</v>
      </c>
      <c r="AY24" s="263" t="str">
        <f t="shared" si="5"/>
        <v>#REF!</v>
      </c>
      <c r="BA24" s="130" t="str">
        <f>'BUDGET INPUTS (Y2)'!$D$55*'BUDGET INPUTS (Y2)'!AP55*$BA$6</f>
        <v>#REF!</v>
      </c>
      <c r="BB24" s="130" t="str">
        <f>'BUDGET INPUTS (Y2)'!$D$55*'BUDGET INPUTS (Y2)'!AQ55*$BA$6</f>
        <v>#REF!</v>
      </c>
      <c r="BC24" s="130" t="str">
        <f>'BUDGET INPUTS (Y2)'!$D$55*'BUDGET INPUTS (Y2)'!AR55*$BA$6</f>
        <v>#REF!</v>
      </c>
      <c r="BD24" s="130" t="str">
        <f>'BUDGET INPUTS (Y2)'!$D$55*'BUDGET INPUTS (Y2)'!AS55*$BA$6</f>
        <v>#REF!</v>
      </c>
      <c r="BE24" s="130" t="str">
        <f>'BUDGET INPUTS (Y2)'!$D$55*'BUDGET INPUTS (Y2)'!AT55*$BA$6</f>
        <v>#REF!</v>
      </c>
      <c r="BF24" s="130" t="str">
        <f>'BUDGET INPUTS (Y2)'!$D$55*'BUDGET INPUTS (Y2)'!AU55*$BA$6</f>
        <v>#REF!</v>
      </c>
      <c r="BG24" s="130" t="str">
        <f>'BUDGET INPUTS (Y2)'!$D$55*'BUDGET INPUTS (Y2)'!AV55*$BA$6</f>
        <v>#REF!</v>
      </c>
      <c r="BH24" s="130" t="str">
        <f>'BUDGET INPUTS (Y2)'!$D$55*'BUDGET INPUTS (Y2)'!AW55*$BA$6</f>
        <v>#REF!</v>
      </c>
      <c r="BI24" s="130" t="str">
        <f>'BUDGET INPUTS (Y2)'!$D$55*'BUDGET INPUTS (Y2)'!AX55*$BA$6</f>
        <v>#REF!</v>
      </c>
      <c r="BJ24" s="130" t="str">
        <f>'BUDGET INPUTS (Y2)'!$D$55*'BUDGET INPUTS (Y2)'!AY55*$BA$6</f>
        <v>#REF!</v>
      </c>
      <c r="BK24" s="263" t="str">
        <f t="shared" si="6"/>
        <v>#REF!</v>
      </c>
      <c r="BM24" s="130" t="str">
        <f>'BUDGET INPUTS (Y2)'!$D$55*'BUDGET INPUTS (Y2)'!BB55*$BM$6</f>
        <v>#REF!</v>
      </c>
      <c r="BN24" s="130" t="str">
        <f>'BUDGET INPUTS (Y2)'!$D$55*'BUDGET INPUTS (Y2)'!BC55*$BM$6</f>
        <v>#REF!</v>
      </c>
      <c r="BO24" s="130" t="str">
        <f>'BUDGET INPUTS (Y2)'!$D$55*'BUDGET INPUTS (Y2)'!BD55*$BM$6</f>
        <v>#REF!</v>
      </c>
      <c r="BP24" s="130" t="str">
        <f>'BUDGET INPUTS (Y2)'!$D$55*'BUDGET INPUTS (Y2)'!BE55*$BM$6</f>
        <v>#REF!</v>
      </c>
      <c r="BQ24" s="130" t="str">
        <f>'BUDGET INPUTS (Y2)'!$D$55*'BUDGET INPUTS (Y2)'!BF55*$BM$6</f>
        <v>#REF!</v>
      </c>
      <c r="BR24" s="130" t="str">
        <f>'BUDGET INPUTS (Y2)'!$D$55*'BUDGET INPUTS (Y2)'!BG55*$BM$6</f>
        <v>#REF!</v>
      </c>
      <c r="BS24" s="130" t="str">
        <f>'BUDGET INPUTS (Y2)'!$D$55*'BUDGET INPUTS (Y2)'!BH55*$BM$6</f>
        <v>#REF!</v>
      </c>
      <c r="BT24" s="130" t="str">
        <f>'BUDGET INPUTS (Y2)'!$D$55*'BUDGET INPUTS (Y2)'!BI55*$BM$6</f>
        <v>#REF!</v>
      </c>
      <c r="BU24" s="130" t="str">
        <f>'BUDGET INPUTS (Y2)'!$D$55*'BUDGET INPUTS (Y2)'!BJ55*$BM$6</f>
        <v>#REF!</v>
      </c>
      <c r="BV24" s="130" t="str">
        <f>'BUDGET INPUTS (Y2)'!$D$55*'BUDGET INPUTS (Y2)'!BK55*$BM$6</f>
        <v>#REF!</v>
      </c>
      <c r="BW24" s="263" t="str">
        <f t="shared" si="7"/>
        <v>#REF!</v>
      </c>
      <c r="BY24" s="130" t="str">
        <f>'BUDGET INPUTS (Y2)'!$D$55*'BUDGET INPUTS (Y2)'!BN55*$BY$6</f>
        <v>#REF!</v>
      </c>
      <c r="BZ24" s="130" t="str">
        <f>'BUDGET INPUTS (Y2)'!$D$55*'BUDGET INPUTS (Y2)'!BO55*$BY$6</f>
        <v>#REF!</v>
      </c>
      <c r="CA24" s="130" t="str">
        <f>'BUDGET INPUTS (Y2)'!$D$55*'BUDGET INPUTS (Y2)'!BP55*$BY$6</f>
        <v>#REF!</v>
      </c>
      <c r="CB24" s="130" t="str">
        <f>'BUDGET INPUTS (Y2)'!$D$55*'BUDGET INPUTS (Y2)'!BQ55*$BY$6</f>
        <v>#REF!</v>
      </c>
      <c r="CC24" s="130" t="str">
        <f>'BUDGET INPUTS (Y2)'!$D$55*'BUDGET INPUTS (Y2)'!BR55*$BY$6</f>
        <v>#REF!</v>
      </c>
      <c r="CD24" s="130" t="str">
        <f>'BUDGET INPUTS (Y2)'!$D$55*'BUDGET INPUTS (Y2)'!BS55*$BY$6</f>
        <v>#REF!</v>
      </c>
      <c r="CE24" s="130" t="str">
        <f>'BUDGET INPUTS (Y2)'!$D$55*'BUDGET INPUTS (Y2)'!BT55*$BY$6</f>
        <v>#REF!</v>
      </c>
      <c r="CF24" s="130" t="str">
        <f>'BUDGET INPUTS (Y2)'!$D$55*'BUDGET INPUTS (Y2)'!BU55*$BY$6</f>
        <v>#REF!</v>
      </c>
      <c r="CG24" s="130" t="str">
        <f>'BUDGET INPUTS (Y2)'!$D$55*'BUDGET INPUTS (Y2)'!BV55*$BY$6</f>
        <v>#REF!</v>
      </c>
      <c r="CH24" s="130" t="str">
        <f>'BUDGET INPUTS (Y2)'!$D$55*'BUDGET INPUTS (Y2)'!BW55*$BY$6</f>
        <v>#REF!</v>
      </c>
      <c r="CI24" s="263" t="str">
        <f t="shared" si="8"/>
        <v>#REF!</v>
      </c>
      <c r="CK24" s="130" t="str">
        <f>'BUDGET INPUTS (Y2)'!$D$55*'BUDGET INPUTS (Y2)'!BZ55*$CK$6</f>
        <v>#REF!</v>
      </c>
      <c r="CL24" s="130" t="str">
        <f>'BUDGET INPUTS (Y2)'!$D$55*'BUDGET INPUTS (Y2)'!CA55*$CK$6</f>
        <v>#REF!</v>
      </c>
      <c r="CM24" s="130" t="str">
        <f>'BUDGET INPUTS (Y2)'!$D$55*'BUDGET INPUTS (Y2)'!CB55*$CK$6</f>
        <v>#REF!</v>
      </c>
      <c r="CN24" s="130" t="str">
        <f>'BUDGET INPUTS (Y2)'!$D$55*'BUDGET INPUTS (Y2)'!CC55*$CK$6</f>
        <v>#REF!</v>
      </c>
      <c r="CO24" s="130" t="str">
        <f>'BUDGET INPUTS (Y2)'!$D$55*'BUDGET INPUTS (Y2)'!CD55*$CK$6</f>
        <v>#REF!</v>
      </c>
      <c r="CP24" s="130" t="str">
        <f>'BUDGET INPUTS (Y2)'!$D$55*'BUDGET INPUTS (Y2)'!CE55*$CK$6</f>
        <v>#REF!</v>
      </c>
      <c r="CQ24" s="130" t="str">
        <f>'BUDGET INPUTS (Y2)'!$D$55*'BUDGET INPUTS (Y2)'!CF55*$CK$6</f>
        <v>#REF!</v>
      </c>
      <c r="CR24" s="130" t="str">
        <f>'BUDGET INPUTS (Y2)'!$D$55*'BUDGET INPUTS (Y2)'!CG55*$CK$6</f>
        <v>#REF!</v>
      </c>
      <c r="CS24" s="130" t="str">
        <f>'BUDGET INPUTS (Y2)'!$D$55*'BUDGET INPUTS (Y2)'!CH55*$CK$6</f>
        <v>#REF!</v>
      </c>
      <c r="CT24" s="130" t="str">
        <f>'BUDGET INPUTS (Y2)'!$D$55*'BUDGET INPUTS (Y2)'!CI55*$CK$6</f>
        <v>#REF!</v>
      </c>
      <c r="CU24" s="263" t="str">
        <f t="shared" si="9"/>
        <v>#REF!</v>
      </c>
      <c r="CW24" s="130" t="str">
        <f>'BUDGET INPUTS (Y2)'!$D$55*'BUDGET INPUTS (Y2)'!CL55*$CW$6</f>
        <v>#REF!</v>
      </c>
      <c r="CX24" s="130" t="str">
        <f>'BUDGET INPUTS (Y2)'!$D$55*'BUDGET INPUTS (Y2)'!CM55*$CW$6</f>
        <v>#REF!</v>
      </c>
      <c r="CY24" s="130" t="str">
        <f>'BUDGET INPUTS (Y2)'!$D$55*'BUDGET INPUTS (Y2)'!CN55*$CW$6</f>
        <v>#REF!</v>
      </c>
      <c r="CZ24" s="130" t="str">
        <f>'BUDGET INPUTS (Y2)'!$D$55*'BUDGET INPUTS (Y2)'!CO55*$CW$6</f>
        <v>#REF!</v>
      </c>
      <c r="DA24" s="130" t="str">
        <f>'BUDGET INPUTS (Y2)'!$D$55*'BUDGET INPUTS (Y2)'!CP55*$CW$6</f>
        <v>#REF!</v>
      </c>
      <c r="DB24" s="130" t="str">
        <f>'BUDGET INPUTS (Y2)'!$D$55*'BUDGET INPUTS (Y2)'!CQ55*$CW$6</f>
        <v>#REF!</v>
      </c>
      <c r="DC24" s="130" t="str">
        <f>'BUDGET INPUTS (Y2)'!$D$55*'BUDGET INPUTS (Y2)'!CR55*$CW$6</f>
        <v>#REF!</v>
      </c>
      <c r="DD24" s="130" t="str">
        <f>'BUDGET INPUTS (Y2)'!$D$55*'BUDGET INPUTS (Y2)'!CS55*$CW$6</f>
        <v>#REF!</v>
      </c>
      <c r="DE24" s="130" t="str">
        <f>'BUDGET INPUTS (Y2)'!$D$55*'BUDGET INPUTS (Y2)'!CT55*$CW$6</f>
        <v>#REF!</v>
      </c>
      <c r="DF24" s="130" t="str">
        <f>'BUDGET INPUTS (Y2)'!$D$55*'BUDGET INPUTS (Y2)'!CU55*$CW$6</f>
        <v>#REF!</v>
      </c>
      <c r="DG24" s="263" t="str">
        <f t="shared" si="10"/>
        <v>#REF!</v>
      </c>
      <c r="DI24" s="130" t="str">
        <f>'BUDGET INPUTS (Y2)'!$D$55*'BUDGET INPUTS (Y2)'!CX55*$DI$6</f>
        <v>#REF!</v>
      </c>
      <c r="DJ24" s="130" t="str">
        <f>'BUDGET INPUTS (Y2)'!$D$55*'BUDGET INPUTS (Y2)'!CY55*$DI$6</f>
        <v>#REF!</v>
      </c>
      <c r="DK24" s="130" t="str">
        <f>'BUDGET INPUTS (Y2)'!$D$55*'BUDGET INPUTS (Y2)'!CZ55*$DI$6</f>
        <v>#REF!</v>
      </c>
      <c r="DL24" s="130" t="str">
        <f>'BUDGET INPUTS (Y2)'!$D$55*'BUDGET INPUTS (Y2)'!DA55*$DI$6</f>
        <v>#REF!</v>
      </c>
      <c r="DM24" s="130" t="str">
        <f>'BUDGET INPUTS (Y2)'!$D$55*'BUDGET INPUTS (Y2)'!DB55*$DI$6</f>
        <v>#REF!</v>
      </c>
      <c r="DN24" s="130" t="str">
        <f>'BUDGET INPUTS (Y2)'!$D$55*'BUDGET INPUTS (Y2)'!DC55*$DI$6</f>
        <v>#REF!</v>
      </c>
      <c r="DO24" s="130" t="str">
        <f>'BUDGET INPUTS (Y2)'!$D$55*'BUDGET INPUTS (Y2)'!DD55*$DI$6</f>
        <v>#REF!</v>
      </c>
      <c r="DP24" s="130" t="str">
        <f>'BUDGET INPUTS (Y2)'!$D$55*'BUDGET INPUTS (Y2)'!DE55*$DI$6</f>
        <v>#REF!</v>
      </c>
      <c r="DQ24" s="130" t="str">
        <f>'BUDGET INPUTS (Y2)'!$D$55*'BUDGET INPUTS (Y2)'!DF55*$DI$6</f>
        <v>#REF!</v>
      </c>
      <c r="DR24" s="130" t="str">
        <f>'BUDGET INPUTS (Y2)'!$D$55*'BUDGET INPUTS (Y2)'!DG55*$DI$6</f>
        <v>#REF!</v>
      </c>
      <c r="DS24" s="263" t="str">
        <f t="shared" si="11"/>
        <v>#REF!</v>
      </c>
      <c r="DT24" s="263"/>
      <c r="DU24" s="264" t="str">
        <f t="shared" si="12"/>
        <v>#REF!</v>
      </c>
      <c r="DV24" s="265" t="str">
        <f t="shared" si="13"/>
        <v>#REF!</v>
      </c>
      <c r="DW24" s="255"/>
      <c r="DX24" s="266" t="str">
        <f t="shared" si="132"/>
        <v>#REF!</v>
      </c>
      <c r="DY24" s="267" t="str">
        <f t="shared" si="14"/>
        <v>#REF!</v>
      </c>
      <c r="DZ24" s="268" t="str">
        <f t="shared" si="15"/>
        <v>#REF!</v>
      </c>
      <c r="EB24" s="261">
        <f t="shared" si="16"/>
        <v>0</v>
      </c>
      <c r="EC24" s="130" t="str">
        <f t="shared" si="17"/>
        <v>#REF!</v>
      </c>
      <c r="ED24" s="130" t="str">
        <f t="shared" si="18"/>
        <v>#REF!</v>
      </c>
      <c r="EE24" s="130" t="str">
        <f t="shared" si="19"/>
        <v>#REF!</v>
      </c>
      <c r="EF24" s="130" t="str">
        <f t="shared" si="20"/>
        <v>#REF!</v>
      </c>
      <c r="EG24" s="130" t="str">
        <f t="shared" si="21"/>
        <v>#REF!</v>
      </c>
      <c r="EH24" s="130" t="str">
        <f t="shared" si="22"/>
        <v>#REF!</v>
      </c>
      <c r="EI24" s="130" t="str">
        <f t="shared" si="23"/>
        <v>#REF!</v>
      </c>
      <c r="EJ24" s="130" t="str">
        <f t="shared" si="24"/>
        <v>#REF!</v>
      </c>
      <c r="EK24" s="130" t="str">
        <f t="shared" si="25"/>
        <v>#REF!</v>
      </c>
      <c r="EL24" s="263" t="str">
        <f t="shared" si="26"/>
        <v>#REF!</v>
      </c>
      <c r="EN24" s="261">
        <f t="shared" si="27"/>
        <v>0</v>
      </c>
      <c r="EO24" s="130" t="str">
        <f t="shared" si="28"/>
        <v>#REF!</v>
      </c>
      <c r="EP24" s="130" t="str">
        <f t="shared" si="29"/>
        <v>#REF!</v>
      </c>
      <c r="EQ24" s="130" t="str">
        <f t="shared" si="30"/>
        <v>#REF!</v>
      </c>
      <c r="ER24" s="130" t="str">
        <f t="shared" si="31"/>
        <v>#REF!</v>
      </c>
      <c r="ES24" s="130" t="str">
        <f t="shared" si="32"/>
        <v>#REF!</v>
      </c>
      <c r="ET24" s="130" t="str">
        <f t="shared" si="33"/>
        <v>#REF!</v>
      </c>
      <c r="EU24" s="130" t="str">
        <f t="shared" si="34"/>
        <v>#REF!</v>
      </c>
      <c r="EV24" s="130" t="str">
        <f t="shared" si="35"/>
        <v>#REF!</v>
      </c>
      <c r="EW24" s="130" t="str">
        <f t="shared" si="36"/>
        <v>#REF!</v>
      </c>
      <c r="EX24" s="263" t="str">
        <f t="shared" si="37"/>
        <v>#REF!</v>
      </c>
      <c r="EZ24" s="261">
        <f t="shared" si="38"/>
        <v>0</v>
      </c>
      <c r="FA24" s="130" t="str">
        <f t="shared" si="39"/>
        <v>#REF!</v>
      </c>
      <c r="FB24" s="130" t="str">
        <f t="shared" si="40"/>
        <v>#REF!</v>
      </c>
      <c r="FC24" s="130" t="str">
        <f t="shared" si="41"/>
        <v>#REF!</v>
      </c>
      <c r="FD24" s="130" t="str">
        <f t="shared" si="42"/>
        <v>#REF!</v>
      </c>
      <c r="FE24" s="130" t="str">
        <f t="shared" si="43"/>
        <v>#REF!</v>
      </c>
      <c r="FF24" s="130" t="str">
        <f t="shared" si="44"/>
        <v>#REF!</v>
      </c>
      <c r="FG24" s="130" t="str">
        <f t="shared" si="45"/>
        <v>#REF!</v>
      </c>
      <c r="FH24" s="130" t="str">
        <f t="shared" si="46"/>
        <v>#REF!</v>
      </c>
      <c r="FI24" s="130" t="str">
        <f t="shared" si="47"/>
        <v>#REF!</v>
      </c>
      <c r="FJ24" s="263" t="str">
        <f t="shared" si="48"/>
        <v>#REF!</v>
      </c>
      <c r="FL24" s="261">
        <f t="shared" si="49"/>
        <v>0</v>
      </c>
      <c r="FM24" s="130" t="str">
        <f t="shared" si="50"/>
        <v>#REF!</v>
      </c>
      <c r="FN24" s="130" t="str">
        <f t="shared" si="51"/>
        <v>#REF!</v>
      </c>
      <c r="FO24" s="130" t="str">
        <f t="shared" si="52"/>
        <v>#REF!</v>
      </c>
      <c r="FP24" s="130" t="str">
        <f t="shared" si="53"/>
        <v>#REF!</v>
      </c>
      <c r="FQ24" s="130" t="str">
        <f t="shared" si="54"/>
        <v>#REF!</v>
      </c>
      <c r="FR24" s="130" t="str">
        <f t="shared" si="55"/>
        <v>#REF!</v>
      </c>
      <c r="FS24" s="130" t="str">
        <f t="shared" si="56"/>
        <v>#REF!</v>
      </c>
      <c r="FT24" s="130" t="str">
        <f t="shared" si="57"/>
        <v>#REF!</v>
      </c>
      <c r="FU24" s="130" t="str">
        <f t="shared" si="58"/>
        <v>#REF!</v>
      </c>
      <c r="FV24" s="263" t="str">
        <f t="shared" si="59"/>
        <v>#REF!</v>
      </c>
      <c r="FX24" s="261">
        <f t="shared" si="60"/>
        <v>0</v>
      </c>
      <c r="FY24" s="130" t="str">
        <f t="shared" si="61"/>
        <v>#REF!</v>
      </c>
      <c r="FZ24" s="130" t="str">
        <f t="shared" si="62"/>
        <v>#REF!</v>
      </c>
      <c r="GA24" s="130" t="str">
        <f t="shared" si="63"/>
        <v>#REF!</v>
      </c>
      <c r="GB24" s="130" t="str">
        <f t="shared" si="64"/>
        <v>#REF!</v>
      </c>
      <c r="GC24" s="130" t="str">
        <f t="shared" si="65"/>
        <v>#REF!</v>
      </c>
      <c r="GD24" s="130" t="str">
        <f t="shared" si="66"/>
        <v>#REF!</v>
      </c>
      <c r="GE24" s="130" t="str">
        <f t="shared" si="67"/>
        <v>#REF!</v>
      </c>
      <c r="GF24" s="130" t="str">
        <f t="shared" si="68"/>
        <v>#REF!</v>
      </c>
      <c r="GG24" s="130" t="str">
        <f t="shared" si="69"/>
        <v>#REF!</v>
      </c>
      <c r="GH24" s="263" t="str">
        <f t="shared" si="70"/>
        <v>#REF!</v>
      </c>
      <c r="GJ24" s="261">
        <f t="shared" si="71"/>
        <v>0</v>
      </c>
      <c r="GK24" s="130" t="str">
        <f t="shared" si="72"/>
        <v>#REF!</v>
      </c>
      <c r="GL24" s="130" t="str">
        <f t="shared" si="73"/>
        <v>#REF!</v>
      </c>
      <c r="GM24" s="130" t="str">
        <f t="shared" si="74"/>
        <v>#REF!</v>
      </c>
      <c r="GN24" s="130" t="str">
        <f t="shared" si="75"/>
        <v>#REF!</v>
      </c>
      <c r="GO24" s="130" t="str">
        <f t="shared" si="76"/>
        <v>#REF!</v>
      </c>
      <c r="GP24" s="130" t="str">
        <f t="shared" si="77"/>
        <v>#REF!</v>
      </c>
      <c r="GQ24" s="130" t="str">
        <f t="shared" si="78"/>
        <v>#REF!</v>
      </c>
      <c r="GR24" s="130" t="str">
        <f t="shared" si="79"/>
        <v>#REF!</v>
      </c>
      <c r="GS24" s="130" t="str">
        <f t="shared" si="80"/>
        <v>#REF!</v>
      </c>
      <c r="GT24" s="263" t="str">
        <f t="shared" si="81"/>
        <v>#REF!</v>
      </c>
      <c r="GV24" s="261">
        <f t="shared" si="82"/>
        <v>0</v>
      </c>
      <c r="GW24" s="130" t="str">
        <f t="shared" si="83"/>
        <v>#REF!</v>
      </c>
      <c r="GX24" s="130" t="str">
        <f t="shared" si="84"/>
        <v>#REF!</v>
      </c>
      <c r="GY24" s="130" t="str">
        <f t="shared" si="85"/>
        <v>#REF!</v>
      </c>
      <c r="GZ24" s="130" t="str">
        <f t="shared" si="86"/>
        <v>#REF!</v>
      </c>
      <c r="HA24" s="130" t="str">
        <f t="shared" si="87"/>
        <v>#REF!</v>
      </c>
      <c r="HB24" s="130" t="str">
        <f t="shared" si="88"/>
        <v>#REF!</v>
      </c>
      <c r="HC24" s="130" t="str">
        <f t="shared" si="89"/>
        <v>#REF!</v>
      </c>
      <c r="HD24" s="130" t="str">
        <f t="shared" si="90"/>
        <v>#REF!</v>
      </c>
      <c r="HE24" s="130" t="str">
        <f t="shared" si="91"/>
        <v>#REF!</v>
      </c>
      <c r="HF24" s="263" t="str">
        <f t="shared" si="92"/>
        <v>#REF!</v>
      </c>
      <c r="HH24" s="261">
        <f t="shared" si="93"/>
        <v>0</v>
      </c>
      <c r="HI24" s="130" t="str">
        <f t="shared" si="94"/>
        <v>#REF!</v>
      </c>
      <c r="HJ24" s="130" t="str">
        <f t="shared" si="95"/>
        <v>#REF!</v>
      </c>
      <c r="HK24" s="130" t="str">
        <f t="shared" si="96"/>
        <v>#REF!</v>
      </c>
      <c r="HL24" s="130" t="str">
        <f t="shared" si="97"/>
        <v>#REF!</v>
      </c>
      <c r="HM24" s="130" t="str">
        <f t="shared" si="98"/>
        <v>#REF!</v>
      </c>
      <c r="HN24" s="130" t="str">
        <f t="shared" si="99"/>
        <v>#REF!</v>
      </c>
      <c r="HO24" s="130" t="str">
        <f t="shared" si="100"/>
        <v>#REF!</v>
      </c>
      <c r="HP24" s="130" t="str">
        <f t="shared" si="101"/>
        <v>#REF!</v>
      </c>
      <c r="HQ24" s="130" t="str">
        <f t="shared" si="102"/>
        <v>#REF!</v>
      </c>
      <c r="HR24" s="263" t="str">
        <f t="shared" si="103"/>
        <v>#REF!</v>
      </c>
      <c r="HT24" s="261">
        <f t="shared" si="104"/>
        <v>0</v>
      </c>
      <c r="HU24" s="130" t="str">
        <f t="shared" si="105"/>
        <v>#REF!</v>
      </c>
      <c r="HV24" s="130" t="str">
        <f t="shared" si="106"/>
        <v>#REF!</v>
      </c>
      <c r="HW24" s="130" t="str">
        <f t="shared" si="107"/>
        <v>#REF!</v>
      </c>
      <c r="HX24" s="130" t="str">
        <f t="shared" si="108"/>
        <v>#REF!</v>
      </c>
      <c r="HY24" s="130" t="str">
        <f t="shared" si="109"/>
        <v>#REF!</v>
      </c>
      <c r="HZ24" s="130" t="str">
        <f t="shared" si="110"/>
        <v>#REF!</v>
      </c>
      <c r="IA24" s="130" t="str">
        <f t="shared" si="111"/>
        <v>#REF!</v>
      </c>
      <c r="IB24" s="130" t="str">
        <f t="shared" si="112"/>
        <v>#REF!</v>
      </c>
      <c r="IC24" s="130" t="str">
        <f t="shared" si="113"/>
        <v>#REF!</v>
      </c>
      <c r="ID24" s="263" t="str">
        <f t="shared" si="114"/>
        <v>#REF!</v>
      </c>
      <c r="IF24" s="261">
        <f t="shared" si="115"/>
        <v>0</v>
      </c>
      <c r="IG24" s="130" t="str">
        <f t="shared" si="116"/>
        <v>#REF!</v>
      </c>
      <c r="IH24" s="130" t="str">
        <f t="shared" si="117"/>
        <v>#REF!</v>
      </c>
      <c r="II24" s="130" t="str">
        <f t="shared" si="118"/>
        <v>#REF!</v>
      </c>
      <c r="IJ24" s="130" t="str">
        <f t="shared" si="119"/>
        <v>#REF!</v>
      </c>
      <c r="IK24" s="130" t="str">
        <f t="shared" si="120"/>
        <v>#REF!</v>
      </c>
      <c r="IL24" s="130" t="str">
        <f t="shared" si="121"/>
        <v>#REF!</v>
      </c>
      <c r="IM24" s="130" t="str">
        <f t="shared" si="122"/>
        <v>#REF!</v>
      </c>
      <c r="IN24" s="130" t="str">
        <f t="shared" si="123"/>
        <v>#REF!</v>
      </c>
      <c r="IO24" s="130" t="str">
        <f t="shared" si="124"/>
        <v>#REF!</v>
      </c>
      <c r="IP24" s="263" t="str">
        <f t="shared" si="125"/>
        <v>#REF!</v>
      </c>
      <c r="IQ24" s="263"/>
      <c r="IR24" s="264" t="str">
        <f t="shared" si="126"/>
        <v>#REF!</v>
      </c>
      <c r="IS24" s="265" t="str">
        <f t="shared" si="127"/>
        <v>#REF!</v>
      </c>
      <c r="IT24" s="255"/>
      <c r="IU24" s="266" t="str">
        <f t="shared" si="128"/>
        <v>#REF!</v>
      </c>
      <c r="IV24" s="267" t="str">
        <f t="shared" si="129"/>
        <v>#REF!</v>
      </c>
      <c r="IW24" s="268" t="str">
        <f t="shared" si="130"/>
        <v>#REF!</v>
      </c>
    </row>
    <row r="25" ht="15.75" customHeight="1" outlineLevel="1">
      <c r="B25" s="259" t="str">
        <f>'BUDGET INPUTS (Y2)'!A56</f>
        <v>#REF!</v>
      </c>
      <c r="C25" s="260">
        <v>1.0</v>
      </c>
      <c r="D25" s="259"/>
      <c r="E25" s="261">
        <f>'Y1 REPORTING'!D28+'Y1 REPORTING'!AV28+'Y1 REPORTING'!CZ28</f>
        <v>0</v>
      </c>
      <c r="F25" s="261">
        <f>'Y1 REPORTING'!F28+'Y1 REPORTING'!AX28+'Y1 REPORTING'!DB28</f>
        <v>0</v>
      </c>
      <c r="G25" s="261">
        <f>'Y1 REPORTING'!H28+'Y1 REPORTING'!AZ28+'Y1 REPORTING'!DD28</f>
        <v>0</v>
      </c>
      <c r="H25" s="261">
        <f>'Y1 REPORTING'!J28+'Y1 REPORTING'!BB28+'Y1 REPORTING'!DF28</f>
        <v>0</v>
      </c>
      <c r="I25" s="261">
        <f>'Y1 REPORTING'!L28+'Y1 REPORTING'!BD28+'Y1 REPORTING'!DH28</f>
        <v>0</v>
      </c>
      <c r="J25" s="261">
        <f>'Y1 REPORTING'!N28+'Y1 REPORTING'!BF28+'Y1 REPORTING'!DJ28</f>
        <v>0</v>
      </c>
      <c r="K25" s="261">
        <f>'Y1 REPORTING'!P28+'Y1 REPORTING'!BH28+'Y1 REPORTING'!DL28</f>
        <v>0</v>
      </c>
      <c r="L25" s="261">
        <f>'Y1 REPORTING'!R28+'Y1 REPORTING'!BJ28+'Y1 REPORTING'!DN28</f>
        <v>0</v>
      </c>
      <c r="M25" s="261">
        <f>'Y1 REPORTING'!T28+'Y1 REPORTING'!BL28+'Y1 REPORTING'!DP28</f>
        <v>0</v>
      </c>
      <c r="N25" s="261">
        <f>'Y1 REPORTING'!V28+'Y1 REPORTING'!BN28+'Y1 REPORTING'!DR28</f>
        <v>0</v>
      </c>
      <c r="O25" s="262">
        <f t="shared" si="2"/>
        <v>0</v>
      </c>
      <c r="Q25" s="130" t="str">
        <f>'BUDGET INPUTS (Y2)'!$D$56*'BUDGET INPUTS (Y2)'!F56*$Q$6</f>
        <v>#REF!</v>
      </c>
      <c r="R25" s="130" t="str">
        <f>'BUDGET INPUTS (Y2)'!$D$56*'BUDGET INPUTS (Y2)'!G56*$Q$6</f>
        <v>#REF!</v>
      </c>
      <c r="S25" s="130" t="str">
        <f>'BUDGET INPUTS (Y2)'!$D$56*'BUDGET INPUTS (Y2)'!H56*$Q$6</f>
        <v>#REF!</v>
      </c>
      <c r="T25" s="130" t="str">
        <f>'BUDGET INPUTS (Y2)'!$D$56*'BUDGET INPUTS (Y2)'!I56*$Q$6</f>
        <v>#REF!</v>
      </c>
      <c r="U25" s="130" t="str">
        <f>'BUDGET INPUTS (Y2)'!$D$56*'BUDGET INPUTS (Y2)'!J56*$Q$6</f>
        <v>#REF!</v>
      </c>
      <c r="V25" s="130" t="str">
        <f>'BUDGET INPUTS (Y2)'!$D$56*'BUDGET INPUTS (Y2)'!K56*$Q$6</f>
        <v>#REF!</v>
      </c>
      <c r="W25" s="130" t="str">
        <f>'BUDGET INPUTS (Y2)'!$D$56*'BUDGET INPUTS (Y2)'!L56*$Q$6</f>
        <v>#REF!</v>
      </c>
      <c r="X25" s="130" t="str">
        <f>'BUDGET INPUTS (Y2)'!$D$56*'BUDGET INPUTS (Y2)'!M56*$Q$6</f>
        <v>#REF!</v>
      </c>
      <c r="Y25" s="130" t="str">
        <f>'BUDGET INPUTS (Y2)'!$D$56*'BUDGET INPUTS (Y2)'!N56*$Q$6</f>
        <v>#REF!</v>
      </c>
      <c r="Z25" s="130" t="str">
        <f>'BUDGET INPUTS (Y2)'!$D$56*'BUDGET INPUTS (Y2)'!O56*$Q$6</f>
        <v>#REF!</v>
      </c>
      <c r="AA25" s="263" t="str">
        <f t="shared" si="3"/>
        <v>#REF!</v>
      </c>
      <c r="AC25" s="130" t="str">
        <f>'BUDGET INPUTS (Y2)'!$D$56*'BUDGET INPUTS (Y2)'!R56*$AC$6</f>
        <v>#REF!</v>
      </c>
      <c r="AD25" s="130" t="str">
        <f>'BUDGET INPUTS (Y2)'!$D$56*'BUDGET INPUTS (Y2)'!S56*$AC$6</f>
        <v>#REF!</v>
      </c>
      <c r="AE25" s="130" t="str">
        <f>'BUDGET INPUTS (Y2)'!$D$56*'BUDGET INPUTS (Y2)'!T56*$AC$6</f>
        <v>#REF!</v>
      </c>
      <c r="AF25" s="130" t="str">
        <f>'BUDGET INPUTS (Y2)'!$D$56*'BUDGET INPUTS (Y2)'!U56*$AC$6</f>
        <v>#REF!</v>
      </c>
      <c r="AG25" s="130" t="str">
        <f>'BUDGET INPUTS (Y2)'!$D$56*'BUDGET INPUTS (Y2)'!V56*$AC$6</f>
        <v>#REF!</v>
      </c>
      <c r="AH25" s="130" t="str">
        <f>'BUDGET INPUTS (Y2)'!$D$56*'BUDGET INPUTS (Y2)'!W56*$AC$6</f>
        <v>#REF!</v>
      </c>
      <c r="AI25" s="130" t="str">
        <f>'BUDGET INPUTS (Y2)'!$D$56*'BUDGET INPUTS (Y2)'!X56*$AC$6</f>
        <v>#REF!</v>
      </c>
      <c r="AJ25" s="130" t="str">
        <f>'BUDGET INPUTS (Y2)'!$D$56*'BUDGET INPUTS (Y2)'!Y56*$AC$6</f>
        <v>#REF!</v>
      </c>
      <c r="AK25" s="130" t="str">
        <f>'BUDGET INPUTS (Y2)'!$D$56*'BUDGET INPUTS (Y2)'!Z56*$AC$6</f>
        <v>#REF!</v>
      </c>
      <c r="AL25" s="130" t="str">
        <f>'BUDGET INPUTS (Y2)'!$D$56*'BUDGET INPUTS (Y2)'!AA56*$AC$6</f>
        <v>#REF!</v>
      </c>
      <c r="AM25" s="263" t="str">
        <f t="shared" si="4"/>
        <v>#REF!</v>
      </c>
      <c r="AO25" s="130" t="str">
        <f>'BUDGET INPUTS (Y2)'!$D$56*'BUDGET INPUTS (Y2)'!AD56*$AO$6</f>
        <v>#REF!</v>
      </c>
      <c r="AP25" s="130" t="str">
        <f>'BUDGET INPUTS (Y2)'!$D$56*'BUDGET INPUTS (Y2)'!AE56*$AO$6</f>
        <v>#REF!</v>
      </c>
      <c r="AQ25" s="130" t="str">
        <f>'BUDGET INPUTS (Y2)'!$D$56*'BUDGET INPUTS (Y2)'!AF56*$AO$6</f>
        <v>#REF!</v>
      </c>
      <c r="AR25" s="130" t="str">
        <f>'BUDGET INPUTS (Y2)'!$D$56*'BUDGET INPUTS (Y2)'!AG56*$AO$6</f>
        <v>#REF!</v>
      </c>
      <c r="AS25" s="130" t="str">
        <f>'BUDGET INPUTS (Y2)'!$D$56*'BUDGET INPUTS (Y2)'!AH56*$AO$6</f>
        <v>#REF!</v>
      </c>
      <c r="AT25" s="130" t="str">
        <f>'BUDGET INPUTS (Y2)'!$D$56*'BUDGET INPUTS (Y2)'!AI56*$AO$6</f>
        <v>#REF!</v>
      </c>
      <c r="AU25" s="130" t="str">
        <f>'BUDGET INPUTS (Y2)'!$D$56*'BUDGET INPUTS (Y2)'!AJ56*$AO$6</f>
        <v>#REF!</v>
      </c>
      <c r="AV25" s="130" t="str">
        <f>'BUDGET INPUTS (Y2)'!$D$56*'BUDGET INPUTS (Y2)'!AK56*$AO$6</f>
        <v>#REF!</v>
      </c>
      <c r="AW25" s="130" t="str">
        <f>'BUDGET INPUTS (Y2)'!$D$56*'BUDGET INPUTS (Y2)'!AL56*$AO$6</f>
        <v>#REF!</v>
      </c>
      <c r="AX25" s="130" t="str">
        <f>'BUDGET INPUTS (Y2)'!$D$56*'BUDGET INPUTS (Y2)'!AM56*$AO$6</f>
        <v>#REF!</v>
      </c>
      <c r="AY25" s="263" t="str">
        <f t="shared" si="5"/>
        <v>#REF!</v>
      </c>
      <c r="BA25" s="130" t="str">
        <f>'BUDGET INPUTS (Y2)'!$D$56*'BUDGET INPUTS (Y2)'!AP56*$BA$6</f>
        <v>#REF!</v>
      </c>
      <c r="BB25" s="130" t="str">
        <f>'BUDGET INPUTS (Y2)'!$D$56*'BUDGET INPUTS (Y2)'!AQ56*$BA$6</f>
        <v>#REF!</v>
      </c>
      <c r="BC25" s="130" t="str">
        <f>'BUDGET INPUTS (Y2)'!$D$56*'BUDGET INPUTS (Y2)'!AR56*$BA$6</f>
        <v>#REF!</v>
      </c>
      <c r="BD25" s="130" t="str">
        <f>'BUDGET INPUTS (Y2)'!$D$56*'BUDGET INPUTS (Y2)'!AS56*$BA$6</f>
        <v>#REF!</v>
      </c>
      <c r="BE25" s="130" t="str">
        <f>'BUDGET INPUTS (Y2)'!$D$56*'BUDGET INPUTS (Y2)'!AT56*$BA$6</f>
        <v>#REF!</v>
      </c>
      <c r="BF25" s="130" t="str">
        <f>'BUDGET INPUTS (Y2)'!$D$56*'BUDGET INPUTS (Y2)'!AU56*$BA$6</f>
        <v>#REF!</v>
      </c>
      <c r="BG25" s="130" t="str">
        <f>'BUDGET INPUTS (Y2)'!$D$56*'BUDGET INPUTS (Y2)'!AV56*$BA$6</f>
        <v>#REF!</v>
      </c>
      <c r="BH25" s="130" t="str">
        <f>'BUDGET INPUTS (Y2)'!$D$56*'BUDGET INPUTS (Y2)'!AW56*$BA$6</f>
        <v>#REF!</v>
      </c>
      <c r="BI25" s="130" t="str">
        <f>'BUDGET INPUTS (Y2)'!$D$56*'BUDGET INPUTS (Y2)'!AX56*$BA$6</f>
        <v>#REF!</v>
      </c>
      <c r="BJ25" s="130" t="str">
        <f>'BUDGET INPUTS (Y2)'!$D$56*'BUDGET INPUTS (Y2)'!AY56*$BA$6</f>
        <v>#REF!</v>
      </c>
      <c r="BK25" s="263" t="str">
        <f t="shared" si="6"/>
        <v>#REF!</v>
      </c>
      <c r="BM25" s="130" t="str">
        <f>'BUDGET INPUTS (Y2)'!$D$56*'BUDGET INPUTS (Y2)'!BB56*$BM$6</f>
        <v>#REF!</v>
      </c>
      <c r="BN25" s="130" t="str">
        <f>'BUDGET INPUTS (Y2)'!$D$56*'BUDGET INPUTS (Y2)'!BC56*$BM$6</f>
        <v>#REF!</v>
      </c>
      <c r="BO25" s="130" t="str">
        <f>'BUDGET INPUTS (Y2)'!$D$56*'BUDGET INPUTS (Y2)'!BD56*$BM$6</f>
        <v>#REF!</v>
      </c>
      <c r="BP25" s="130" t="str">
        <f>'BUDGET INPUTS (Y2)'!$D$56*'BUDGET INPUTS (Y2)'!BE56*$BM$6</f>
        <v>#REF!</v>
      </c>
      <c r="BQ25" s="130" t="str">
        <f>'BUDGET INPUTS (Y2)'!$D$56*'BUDGET INPUTS (Y2)'!BF56*$BM$6</f>
        <v>#REF!</v>
      </c>
      <c r="BR25" s="130" t="str">
        <f>'BUDGET INPUTS (Y2)'!$D$56*'BUDGET INPUTS (Y2)'!BG56*$BM$6</f>
        <v>#REF!</v>
      </c>
      <c r="BS25" s="130" t="str">
        <f>'BUDGET INPUTS (Y2)'!$D$56*'BUDGET INPUTS (Y2)'!BH56*$BM$6</f>
        <v>#REF!</v>
      </c>
      <c r="BT25" s="130" t="str">
        <f>'BUDGET INPUTS (Y2)'!$D$56*'BUDGET INPUTS (Y2)'!BI56*$BM$6</f>
        <v>#REF!</v>
      </c>
      <c r="BU25" s="130" t="str">
        <f>'BUDGET INPUTS (Y2)'!$D$56*'BUDGET INPUTS (Y2)'!BJ56*$BM$6</f>
        <v>#REF!</v>
      </c>
      <c r="BV25" s="130" t="str">
        <f>'BUDGET INPUTS (Y2)'!$D$56*'BUDGET INPUTS (Y2)'!BK56*$BM$6</f>
        <v>#REF!</v>
      </c>
      <c r="BW25" s="263" t="str">
        <f t="shared" si="7"/>
        <v>#REF!</v>
      </c>
      <c r="BY25" s="130" t="str">
        <f>'BUDGET INPUTS (Y2)'!$D$56*'BUDGET INPUTS (Y2)'!BN56*$BY$6</f>
        <v>#REF!</v>
      </c>
      <c r="BZ25" s="130" t="str">
        <f>'BUDGET INPUTS (Y2)'!$D$56*'BUDGET INPUTS (Y2)'!BO56*$BY$6</f>
        <v>#REF!</v>
      </c>
      <c r="CA25" s="130" t="str">
        <f>'BUDGET INPUTS (Y2)'!$D$56*'BUDGET INPUTS (Y2)'!BP56*$BY$6</f>
        <v>#REF!</v>
      </c>
      <c r="CB25" s="130" t="str">
        <f>'BUDGET INPUTS (Y2)'!$D$56*'BUDGET INPUTS (Y2)'!BQ56*$BY$6</f>
        <v>#REF!</v>
      </c>
      <c r="CC25" s="130" t="str">
        <f>'BUDGET INPUTS (Y2)'!$D$56*'BUDGET INPUTS (Y2)'!BR56*$BY$6</f>
        <v>#REF!</v>
      </c>
      <c r="CD25" s="130" t="str">
        <f>'BUDGET INPUTS (Y2)'!$D$56*'BUDGET INPUTS (Y2)'!BS56*$BY$6</f>
        <v>#REF!</v>
      </c>
      <c r="CE25" s="130" t="str">
        <f>'BUDGET INPUTS (Y2)'!$D$56*'BUDGET INPUTS (Y2)'!BT56*$BY$6</f>
        <v>#REF!</v>
      </c>
      <c r="CF25" s="130" t="str">
        <f>'BUDGET INPUTS (Y2)'!$D$56*'BUDGET INPUTS (Y2)'!BU56*$BY$6</f>
        <v>#REF!</v>
      </c>
      <c r="CG25" s="130" t="str">
        <f>'BUDGET INPUTS (Y2)'!$D$56*'BUDGET INPUTS (Y2)'!BV56*$BY$6</f>
        <v>#REF!</v>
      </c>
      <c r="CH25" s="130" t="str">
        <f>'BUDGET INPUTS (Y2)'!$D$56*'BUDGET INPUTS (Y2)'!BW56*$BY$6</f>
        <v>#REF!</v>
      </c>
      <c r="CI25" s="263" t="str">
        <f t="shared" si="8"/>
        <v>#REF!</v>
      </c>
      <c r="CK25" s="130" t="str">
        <f>'BUDGET INPUTS (Y2)'!$D$56*'BUDGET INPUTS (Y2)'!BZ56*$CK$6</f>
        <v>#REF!</v>
      </c>
      <c r="CL25" s="130" t="str">
        <f>'BUDGET INPUTS (Y2)'!$D$56*'BUDGET INPUTS (Y2)'!CA56*$CK$6</f>
        <v>#REF!</v>
      </c>
      <c r="CM25" s="130" t="str">
        <f>'BUDGET INPUTS (Y2)'!$D$56*'BUDGET INPUTS (Y2)'!CB56*$CK$6</f>
        <v>#REF!</v>
      </c>
      <c r="CN25" s="130" t="str">
        <f>'BUDGET INPUTS (Y2)'!$D$56*'BUDGET INPUTS (Y2)'!CC56*$CK$6</f>
        <v>#REF!</v>
      </c>
      <c r="CO25" s="130" t="str">
        <f>'BUDGET INPUTS (Y2)'!$D$56*'BUDGET INPUTS (Y2)'!CD56*$CK$6</f>
        <v>#REF!</v>
      </c>
      <c r="CP25" s="130" t="str">
        <f>'BUDGET INPUTS (Y2)'!$D$56*'BUDGET INPUTS (Y2)'!CE56*$CK$6</f>
        <v>#REF!</v>
      </c>
      <c r="CQ25" s="130" t="str">
        <f>'BUDGET INPUTS (Y2)'!$D$56*'BUDGET INPUTS (Y2)'!CF56*$CK$6</f>
        <v>#REF!</v>
      </c>
      <c r="CR25" s="130" t="str">
        <f>'BUDGET INPUTS (Y2)'!$D$56*'BUDGET INPUTS (Y2)'!CG56*$CK$6</f>
        <v>#REF!</v>
      </c>
      <c r="CS25" s="130" t="str">
        <f>'BUDGET INPUTS (Y2)'!$D$56*'BUDGET INPUTS (Y2)'!CH56*$CK$6</f>
        <v>#REF!</v>
      </c>
      <c r="CT25" s="130" t="str">
        <f>'BUDGET INPUTS (Y2)'!$D$56*'BUDGET INPUTS (Y2)'!CI56*$CK$6</f>
        <v>#REF!</v>
      </c>
      <c r="CU25" s="263" t="str">
        <f t="shared" si="9"/>
        <v>#REF!</v>
      </c>
      <c r="CW25" s="130" t="str">
        <f>'BUDGET INPUTS (Y2)'!$D$56*'BUDGET INPUTS (Y2)'!CL56*$CW$6</f>
        <v>#REF!</v>
      </c>
      <c r="CX25" s="130" t="str">
        <f>'BUDGET INPUTS (Y2)'!$D$56*'BUDGET INPUTS (Y2)'!CM56*$CW$6</f>
        <v>#REF!</v>
      </c>
      <c r="CY25" s="130" t="str">
        <f>'BUDGET INPUTS (Y2)'!$D$56*'BUDGET INPUTS (Y2)'!CN56*$CW$6</f>
        <v>#REF!</v>
      </c>
      <c r="CZ25" s="130" t="str">
        <f>'BUDGET INPUTS (Y2)'!$D$56*'BUDGET INPUTS (Y2)'!CO56*$CW$6</f>
        <v>#REF!</v>
      </c>
      <c r="DA25" s="130" t="str">
        <f>'BUDGET INPUTS (Y2)'!$D$56*'BUDGET INPUTS (Y2)'!CP56*$CW$6</f>
        <v>#REF!</v>
      </c>
      <c r="DB25" s="130" t="str">
        <f>'BUDGET INPUTS (Y2)'!$D$56*'BUDGET INPUTS (Y2)'!CQ56*$CW$6</f>
        <v>#REF!</v>
      </c>
      <c r="DC25" s="130" t="str">
        <f>'BUDGET INPUTS (Y2)'!$D$56*'BUDGET INPUTS (Y2)'!CR56*$CW$6</f>
        <v>#REF!</v>
      </c>
      <c r="DD25" s="130" t="str">
        <f>'BUDGET INPUTS (Y2)'!$D$56*'BUDGET INPUTS (Y2)'!CS56*$CW$6</f>
        <v>#REF!</v>
      </c>
      <c r="DE25" s="130" t="str">
        <f>'BUDGET INPUTS (Y2)'!$D$56*'BUDGET INPUTS (Y2)'!CT56*$CW$6</f>
        <v>#REF!</v>
      </c>
      <c r="DF25" s="130" t="str">
        <f>'BUDGET INPUTS (Y2)'!$D$56*'BUDGET INPUTS (Y2)'!CU56*$CW$6</f>
        <v>#REF!</v>
      </c>
      <c r="DG25" s="263" t="str">
        <f t="shared" si="10"/>
        <v>#REF!</v>
      </c>
      <c r="DI25" s="130" t="str">
        <f>'BUDGET INPUTS (Y2)'!$D$56*'BUDGET INPUTS (Y2)'!CX56*$DI$6</f>
        <v>#REF!</v>
      </c>
      <c r="DJ25" s="130" t="str">
        <f>'BUDGET INPUTS (Y2)'!$D$56*'BUDGET INPUTS (Y2)'!CY56*$DI$6</f>
        <v>#REF!</v>
      </c>
      <c r="DK25" s="130" t="str">
        <f>'BUDGET INPUTS (Y2)'!$D$56*'BUDGET INPUTS (Y2)'!CZ56*$DI$6</f>
        <v>#REF!</v>
      </c>
      <c r="DL25" s="130" t="str">
        <f>'BUDGET INPUTS (Y2)'!$D$56*'BUDGET INPUTS (Y2)'!DA56*$DI$6</f>
        <v>#REF!</v>
      </c>
      <c r="DM25" s="130" t="str">
        <f>'BUDGET INPUTS (Y2)'!$D$56*'BUDGET INPUTS (Y2)'!DB56*$DI$6</f>
        <v>#REF!</v>
      </c>
      <c r="DN25" s="130" t="str">
        <f>'BUDGET INPUTS (Y2)'!$D$56*'BUDGET INPUTS (Y2)'!DC56*$DI$6</f>
        <v>#REF!</v>
      </c>
      <c r="DO25" s="130" t="str">
        <f>'BUDGET INPUTS (Y2)'!$D$56*'BUDGET INPUTS (Y2)'!DD56*$DI$6</f>
        <v>#REF!</v>
      </c>
      <c r="DP25" s="130" t="str">
        <f>'BUDGET INPUTS (Y2)'!$D$56*'BUDGET INPUTS (Y2)'!DE56*$DI$6</f>
        <v>#REF!</v>
      </c>
      <c r="DQ25" s="130" t="str">
        <f>'BUDGET INPUTS (Y2)'!$D$56*'BUDGET INPUTS (Y2)'!DF56*$DI$6</f>
        <v>#REF!</v>
      </c>
      <c r="DR25" s="130" t="str">
        <f>'BUDGET INPUTS (Y2)'!$D$56*'BUDGET INPUTS (Y2)'!DG56*$DI$6</f>
        <v>#REF!</v>
      </c>
      <c r="DS25" s="263" t="str">
        <f t="shared" si="11"/>
        <v>#REF!</v>
      </c>
      <c r="DT25" s="263"/>
      <c r="DU25" s="264" t="str">
        <f t="shared" si="12"/>
        <v>#REF!</v>
      </c>
      <c r="DV25" s="265" t="str">
        <f t="shared" si="13"/>
        <v>#REF!</v>
      </c>
      <c r="DW25" s="255"/>
      <c r="DX25" s="266" t="str">
        <f t="shared" si="132"/>
        <v>#REF!</v>
      </c>
      <c r="DY25" s="267" t="str">
        <f t="shared" si="14"/>
        <v>#REF!</v>
      </c>
      <c r="DZ25" s="268" t="str">
        <f t="shared" si="15"/>
        <v>#REF!</v>
      </c>
      <c r="EB25" s="261">
        <f t="shared" si="16"/>
        <v>0</v>
      </c>
      <c r="EC25" s="130" t="str">
        <f t="shared" si="17"/>
        <v>#REF!</v>
      </c>
      <c r="ED25" s="130" t="str">
        <f t="shared" si="18"/>
        <v>#REF!</v>
      </c>
      <c r="EE25" s="130" t="str">
        <f t="shared" si="19"/>
        <v>#REF!</v>
      </c>
      <c r="EF25" s="130" t="str">
        <f t="shared" si="20"/>
        <v>#REF!</v>
      </c>
      <c r="EG25" s="130" t="str">
        <f t="shared" si="21"/>
        <v>#REF!</v>
      </c>
      <c r="EH25" s="130" t="str">
        <f t="shared" si="22"/>
        <v>#REF!</v>
      </c>
      <c r="EI25" s="130" t="str">
        <f t="shared" si="23"/>
        <v>#REF!</v>
      </c>
      <c r="EJ25" s="130" t="str">
        <f t="shared" si="24"/>
        <v>#REF!</v>
      </c>
      <c r="EK25" s="130" t="str">
        <f t="shared" si="25"/>
        <v>#REF!</v>
      </c>
      <c r="EL25" s="263" t="str">
        <f t="shared" si="26"/>
        <v>#REF!</v>
      </c>
      <c r="EN25" s="261">
        <f t="shared" si="27"/>
        <v>0</v>
      </c>
      <c r="EO25" s="130" t="str">
        <f t="shared" si="28"/>
        <v>#REF!</v>
      </c>
      <c r="EP25" s="130" t="str">
        <f t="shared" si="29"/>
        <v>#REF!</v>
      </c>
      <c r="EQ25" s="130" t="str">
        <f t="shared" si="30"/>
        <v>#REF!</v>
      </c>
      <c r="ER25" s="130" t="str">
        <f t="shared" si="31"/>
        <v>#REF!</v>
      </c>
      <c r="ES25" s="130" t="str">
        <f t="shared" si="32"/>
        <v>#REF!</v>
      </c>
      <c r="ET25" s="130" t="str">
        <f t="shared" si="33"/>
        <v>#REF!</v>
      </c>
      <c r="EU25" s="130" t="str">
        <f t="shared" si="34"/>
        <v>#REF!</v>
      </c>
      <c r="EV25" s="130" t="str">
        <f t="shared" si="35"/>
        <v>#REF!</v>
      </c>
      <c r="EW25" s="130" t="str">
        <f t="shared" si="36"/>
        <v>#REF!</v>
      </c>
      <c r="EX25" s="263" t="str">
        <f t="shared" si="37"/>
        <v>#REF!</v>
      </c>
      <c r="EZ25" s="261">
        <f t="shared" si="38"/>
        <v>0</v>
      </c>
      <c r="FA25" s="130" t="str">
        <f t="shared" si="39"/>
        <v>#REF!</v>
      </c>
      <c r="FB25" s="130" t="str">
        <f t="shared" si="40"/>
        <v>#REF!</v>
      </c>
      <c r="FC25" s="130" t="str">
        <f t="shared" si="41"/>
        <v>#REF!</v>
      </c>
      <c r="FD25" s="130" t="str">
        <f t="shared" si="42"/>
        <v>#REF!</v>
      </c>
      <c r="FE25" s="130" t="str">
        <f t="shared" si="43"/>
        <v>#REF!</v>
      </c>
      <c r="FF25" s="130" t="str">
        <f t="shared" si="44"/>
        <v>#REF!</v>
      </c>
      <c r="FG25" s="130" t="str">
        <f t="shared" si="45"/>
        <v>#REF!</v>
      </c>
      <c r="FH25" s="130" t="str">
        <f t="shared" si="46"/>
        <v>#REF!</v>
      </c>
      <c r="FI25" s="130" t="str">
        <f t="shared" si="47"/>
        <v>#REF!</v>
      </c>
      <c r="FJ25" s="263" t="str">
        <f t="shared" si="48"/>
        <v>#REF!</v>
      </c>
      <c r="FL25" s="261">
        <f t="shared" si="49"/>
        <v>0</v>
      </c>
      <c r="FM25" s="130" t="str">
        <f t="shared" si="50"/>
        <v>#REF!</v>
      </c>
      <c r="FN25" s="130" t="str">
        <f t="shared" si="51"/>
        <v>#REF!</v>
      </c>
      <c r="FO25" s="130" t="str">
        <f t="shared" si="52"/>
        <v>#REF!</v>
      </c>
      <c r="FP25" s="130" t="str">
        <f t="shared" si="53"/>
        <v>#REF!</v>
      </c>
      <c r="FQ25" s="130" t="str">
        <f t="shared" si="54"/>
        <v>#REF!</v>
      </c>
      <c r="FR25" s="130" t="str">
        <f t="shared" si="55"/>
        <v>#REF!</v>
      </c>
      <c r="FS25" s="130" t="str">
        <f t="shared" si="56"/>
        <v>#REF!</v>
      </c>
      <c r="FT25" s="130" t="str">
        <f t="shared" si="57"/>
        <v>#REF!</v>
      </c>
      <c r="FU25" s="130" t="str">
        <f t="shared" si="58"/>
        <v>#REF!</v>
      </c>
      <c r="FV25" s="263" t="str">
        <f t="shared" si="59"/>
        <v>#REF!</v>
      </c>
      <c r="FX25" s="261">
        <f t="shared" si="60"/>
        <v>0</v>
      </c>
      <c r="FY25" s="130" t="str">
        <f t="shared" si="61"/>
        <v>#REF!</v>
      </c>
      <c r="FZ25" s="130" t="str">
        <f t="shared" si="62"/>
        <v>#REF!</v>
      </c>
      <c r="GA25" s="130" t="str">
        <f t="shared" si="63"/>
        <v>#REF!</v>
      </c>
      <c r="GB25" s="130" t="str">
        <f t="shared" si="64"/>
        <v>#REF!</v>
      </c>
      <c r="GC25" s="130" t="str">
        <f t="shared" si="65"/>
        <v>#REF!</v>
      </c>
      <c r="GD25" s="130" t="str">
        <f t="shared" si="66"/>
        <v>#REF!</v>
      </c>
      <c r="GE25" s="130" t="str">
        <f t="shared" si="67"/>
        <v>#REF!</v>
      </c>
      <c r="GF25" s="130" t="str">
        <f t="shared" si="68"/>
        <v>#REF!</v>
      </c>
      <c r="GG25" s="130" t="str">
        <f t="shared" si="69"/>
        <v>#REF!</v>
      </c>
      <c r="GH25" s="263" t="str">
        <f t="shared" si="70"/>
        <v>#REF!</v>
      </c>
      <c r="GJ25" s="261">
        <f t="shared" si="71"/>
        <v>0</v>
      </c>
      <c r="GK25" s="130" t="str">
        <f t="shared" si="72"/>
        <v>#REF!</v>
      </c>
      <c r="GL25" s="130" t="str">
        <f t="shared" si="73"/>
        <v>#REF!</v>
      </c>
      <c r="GM25" s="130" t="str">
        <f t="shared" si="74"/>
        <v>#REF!</v>
      </c>
      <c r="GN25" s="130" t="str">
        <f t="shared" si="75"/>
        <v>#REF!</v>
      </c>
      <c r="GO25" s="130" t="str">
        <f t="shared" si="76"/>
        <v>#REF!</v>
      </c>
      <c r="GP25" s="130" t="str">
        <f t="shared" si="77"/>
        <v>#REF!</v>
      </c>
      <c r="GQ25" s="130" t="str">
        <f t="shared" si="78"/>
        <v>#REF!</v>
      </c>
      <c r="GR25" s="130" t="str">
        <f t="shared" si="79"/>
        <v>#REF!</v>
      </c>
      <c r="GS25" s="130" t="str">
        <f t="shared" si="80"/>
        <v>#REF!</v>
      </c>
      <c r="GT25" s="263" t="str">
        <f t="shared" si="81"/>
        <v>#REF!</v>
      </c>
      <c r="GV25" s="261">
        <f t="shared" si="82"/>
        <v>0</v>
      </c>
      <c r="GW25" s="130" t="str">
        <f t="shared" si="83"/>
        <v>#REF!</v>
      </c>
      <c r="GX25" s="130" t="str">
        <f t="shared" si="84"/>
        <v>#REF!</v>
      </c>
      <c r="GY25" s="130" t="str">
        <f t="shared" si="85"/>
        <v>#REF!</v>
      </c>
      <c r="GZ25" s="130" t="str">
        <f t="shared" si="86"/>
        <v>#REF!</v>
      </c>
      <c r="HA25" s="130" t="str">
        <f t="shared" si="87"/>
        <v>#REF!</v>
      </c>
      <c r="HB25" s="130" t="str">
        <f t="shared" si="88"/>
        <v>#REF!</v>
      </c>
      <c r="HC25" s="130" t="str">
        <f t="shared" si="89"/>
        <v>#REF!</v>
      </c>
      <c r="HD25" s="130" t="str">
        <f t="shared" si="90"/>
        <v>#REF!</v>
      </c>
      <c r="HE25" s="130" t="str">
        <f t="shared" si="91"/>
        <v>#REF!</v>
      </c>
      <c r="HF25" s="263" t="str">
        <f t="shared" si="92"/>
        <v>#REF!</v>
      </c>
      <c r="HH25" s="261">
        <f t="shared" si="93"/>
        <v>0</v>
      </c>
      <c r="HI25" s="130" t="str">
        <f t="shared" si="94"/>
        <v>#REF!</v>
      </c>
      <c r="HJ25" s="130" t="str">
        <f t="shared" si="95"/>
        <v>#REF!</v>
      </c>
      <c r="HK25" s="130" t="str">
        <f t="shared" si="96"/>
        <v>#REF!</v>
      </c>
      <c r="HL25" s="130" t="str">
        <f t="shared" si="97"/>
        <v>#REF!</v>
      </c>
      <c r="HM25" s="130" t="str">
        <f t="shared" si="98"/>
        <v>#REF!</v>
      </c>
      <c r="HN25" s="130" t="str">
        <f t="shared" si="99"/>
        <v>#REF!</v>
      </c>
      <c r="HO25" s="130" t="str">
        <f t="shared" si="100"/>
        <v>#REF!</v>
      </c>
      <c r="HP25" s="130" t="str">
        <f t="shared" si="101"/>
        <v>#REF!</v>
      </c>
      <c r="HQ25" s="130" t="str">
        <f t="shared" si="102"/>
        <v>#REF!</v>
      </c>
      <c r="HR25" s="263" t="str">
        <f t="shared" si="103"/>
        <v>#REF!</v>
      </c>
      <c r="HT25" s="261">
        <f t="shared" si="104"/>
        <v>0</v>
      </c>
      <c r="HU25" s="130" t="str">
        <f t="shared" si="105"/>
        <v>#REF!</v>
      </c>
      <c r="HV25" s="130" t="str">
        <f t="shared" si="106"/>
        <v>#REF!</v>
      </c>
      <c r="HW25" s="130" t="str">
        <f t="shared" si="107"/>
        <v>#REF!</v>
      </c>
      <c r="HX25" s="130" t="str">
        <f t="shared" si="108"/>
        <v>#REF!</v>
      </c>
      <c r="HY25" s="130" t="str">
        <f t="shared" si="109"/>
        <v>#REF!</v>
      </c>
      <c r="HZ25" s="130" t="str">
        <f t="shared" si="110"/>
        <v>#REF!</v>
      </c>
      <c r="IA25" s="130" t="str">
        <f t="shared" si="111"/>
        <v>#REF!</v>
      </c>
      <c r="IB25" s="130" t="str">
        <f t="shared" si="112"/>
        <v>#REF!</v>
      </c>
      <c r="IC25" s="130" t="str">
        <f t="shared" si="113"/>
        <v>#REF!</v>
      </c>
      <c r="ID25" s="263" t="str">
        <f t="shared" si="114"/>
        <v>#REF!</v>
      </c>
      <c r="IF25" s="261">
        <f t="shared" si="115"/>
        <v>0</v>
      </c>
      <c r="IG25" s="130" t="str">
        <f t="shared" si="116"/>
        <v>#REF!</v>
      </c>
      <c r="IH25" s="130" t="str">
        <f t="shared" si="117"/>
        <v>#REF!</v>
      </c>
      <c r="II25" s="130" t="str">
        <f t="shared" si="118"/>
        <v>#REF!</v>
      </c>
      <c r="IJ25" s="130" t="str">
        <f t="shared" si="119"/>
        <v>#REF!</v>
      </c>
      <c r="IK25" s="130" t="str">
        <f t="shared" si="120"/>
        <v>#REF!</v>
      </c>
      <c r="IL25" s="130" t="str">
        <f t="shared" si="121"/>
        <v>#REF!</v>
      </c>
      <c r="IM25" s="130" t="str">
        <f t="shared" si="122"/>
        <v>#REF!</v>
      </c>
      <c r="IN25" s="130" t="str">
        <f t="shared" si="123"/>
        <v>#REF!</v>
      </c>
      <c r="IO25" s="130" t="str">
        <f t="shared" si="124"/>
        <v>#REF!</v>
      </c>
      <c r="IP25" s="263" t="str">
        <f t="shared" si="125"/>
        <v>#REF!</v>
      </c>
      <c r="IQ25" s="263"/>
      <c r="IR25" s="264" t="str">
        <f t="shared" si="126"/>
        <v>#REF!</v>
      </c>
      <c r="IS25" s="265" t="str">
        <f t="shared" si="127"/>
        <v>#REF!</v>
      </c>
      <c r="IT25" s="255"/>
      <c r="IU25" s="266" t="str">
        <f t="shared" si="128"/>
        <v>#REF!</v>
      </c>
      <c r="IV25" s="267" t="str">
        <f t="shared" si="129"/>
        <v>#REF!</v>
      </c>
      <c r="IW25" s="268" t="str">
        <f t="shared" si="130"/>
        <v>#REF!</v>
      </c>
    </row>
    <row r="26" ht="15.75" customHeight="1" outlineLevel="1">
      <c r="B26" s="259" t="str">
        <f>'BUDGET INPUTS (Y2)'!A57</f>
        <v>#REF!</v>
      </c>
      <c r="C26" s="260">
        <v>1.0</v>
      </c>
      <c r="D26" s="259"/>
      <c r="E26" s="261">
        <f>'Y1 REPORTING'!D29+'Y1 REPORTING'!AV29+'Y1 REPORTING'!CZ29</f>
        <v>0</v>
      </c>
      <c r="F26" s="261">
        <f>'Y1 REPORTING'!F29+'Y1 REPORTING'!AX29+'Y1 REPORTING'!DB29</f>
        <v>0</v>
      </c>
      <c r="G26" s="261">
        <f>'Y1 REPORTING'!H29+'Y1 REPORTING'!AZ29+'Y1 REPORTING'!DD29</f>
        <v>0</v>
      </c>
      <c r="H26" s="261">
        <f>'Y1 REPORTING'!J29+'Y1 REPORTING'!BB29+'Y1 REPORTING'!DF29</f>
        <v>0</v>
      </c>
      <c r="I26" s="261">
        <f>'Y1 REPORTING'!L29+'Y1 REPORTING'!BD29+'Y1 REPORTING'!DH29</f>
        <v>0</v>
      </c>
      <c r="J26" s="261">
        <f>'Y1 REPORTING'!N29+'Y1 REPORTING'!BF29+'Y1 REPORTING'!DJ29</f>
        <v>0</v>
      </c>
      <c r="K26" s="261">
        <f>'Y1 REPORTING'!P29+'Y1 REPORTING'!BH29+'Y1 REPORTING'!DL29</f>
        <v>0</v>
      </c>
      <c r="L26" s="261">
        <f>'Y1 REPORTING'!R29+'Y1 REPORTING'!BJ29+'Y1 REPORTING'!DN29</f>
        <v>0</v>
      </c>
      <c r="M26" s="261">
        <f>'Y1 REPORTING'!T29+'Y1 REPORTING'!BL29+'Y1 REPORTING'!DP29</f>
        <v>0</v>
      </c>
      <c r="N26" s="261">
        <f>'Y1 REPORTING'!V29+'Y1 REPORTING'!BN29+'Y1 REPORTING'!DR29</f>
        <v>0</v>
      </c>
      <c r="O26" s="262">
        <f t="shared" si="2"/>
        <v>0</v>
      </c>
      <c r="Q26" s="130" t="str">
        <f>'BUDGET INPUTS (Y2)'!$D57*'BUDGET INPUTS (Y2)'!F57*$Q$6</f>
        <v>#REF!</v>
      </c>
      <c r="R26" s="130" t="str">
        <f>'BUDGET INPUTS (Y2)'!$D57*'BUDGET INPUTS (Y2)'!G57*$Q$6</f>
        <v>#REF!</v>
      </c>
      <c r="S26" s="130" t="str">
        <f>'BUDGET INPUTS (Y2)'!$D57*'BUDGET INPUTS (Y2)'!H57*$Q$6</f>
        <v>#REF!</v>
      </c>
      <c r="T26" s="130" t="str">
        <f>'BUDGET INPUTS (Y2)'!$D57*'BUDGET INPUTS (Y2)'!I57*$Q$6</f>
        <v>#REF!</v>
      </c>
      <c r="U26" s="130" t="str">
        <f>'BUDGET INPUTS (Y2)'!$D57*'BUDGET INPUTS (Y2)'!J57*$Q$6</f>
        <v>#REF!</v>
      </c>
      <c r="V26" s="130" t="str">
        <f>'BUDGET INPUTS (Y2)'!$D57*'BUDGET INPUTS (Y2)'!K57*$Q$6</f>
        <v>#REF!</v>
      </c>
      <c r="W26" s="130" t="str">
        <f>'BUDGET INPUTS (Y2)'!$D57*'BUDGET INPUTS (Y2)'!L57*$Q$6</f>
        <v>#REF!</v>
      </c>
      <c r="X26" s="130" t="str">
        <f>'BUDGET INPUTS (Y2)'!$D57*'BUDGET INPUTS (Y2)'!M57*$Q$6</f>
        <v>#REF!</v>
      </c>
      <c r="Y26" s="130" t="str">
        <f>'BUDGET INPUTS (Y2)'!$D57*'BUDGET INPUTS (Y2)'!N57*$Q$6</f>
        <v>#REF!</v>
      </c>
      <c r="Z26" s="130" t="str">
        <f>'BUDGET INPUTS (Y2)'!$D57*'BUDGET INPUTS (Y2)'!O57*$Q$6</f>
        <v>#REF!</v>
      </c>
      <c r="AA26" s="263" t="str">
        <f t="shared" si="3"/>
        <v>#REF!</v>
      </c>
      <c r="AC26" s="130" t="str">
        <f>'BUDGET INPUTS (Y2)'!$D57*'BUDGET INPUTS (Y2)'!R57*$AC$6</f>
        <v>#REF!</v>
      </c>
      <c r="AD26" s="130" t="str">
        <f>'BUDGET INPUTS (Y2)'!$D57*'BUDGET INPUTS (Y2)'!S57*$AC$6</f>
        <v>#REF!</v>
      </c>
      <c r="AE26" s="130" t="str">
        <f>'BUDGET INPUTS (Y2)'!$D57*'BUDGET INPUTS (Y2)'!T57*$AC$6</f>
        <v>#REF!</v>
      </c>
      <c r="AF26" s="130" t="str">
        <f>'BUDGET INPUTS (Y2)'!$D57*'BUDGET INPUTS (Y2)'!U57*$AC$6</f>
        <v>#REF!</v>
      </c>
      <c r="AG26" s="130" t="str">
        <f>'BUDGET INPUTS (Y2)'!$D57*'BUDGET INPUTS (Y2)'!V57*$AC$6</f>
        <v>#REF!</v>
      </c>
      <c r="AH26" s="130" t="str">
        <f>'BUDGET INPUTS (Y2)'!$D57*'BUDGET INPUTS (Y2)'!W57*$AC$6</f>
        <v>#REF!</v>
      </c>
      <c r="AI26" s="130" t="str">
        <f>'BUDGET INPUTS (Y2)'!$D57*'BUDGET INPUTS (Y2)'!X57*$AC$6</f>
        <v>#REF!</v>
      </c>
      <c r="AJ26" s="130" t="str">
        <f>'BUDGET INPUTS (Y2)'!$D57*'BUDGET INPUTS (Y2)'!Y57*$AC$6</f>
        <v>#REF!</v>
      </c>
      <c r="AK26" s="130" t="str">
        <f>'BUDGET INPUTS (Y2)'!$D57*'BUDGET INPUTS (Y2)'!Z57*$AC$6</f>
        <v>#REF!</v>
      </c>
      <c r="AL26" s="130" t="str">
        <f>'BUDGET INPUTS (Y2)'!$D57*'BUDGET INPUTS (Y2)'!AA57*$AC$6</f>
        <v>#REF!</v>
      </c>
      <c r="AM26" s="263" t="str">
        <f t="shared" si="4"/>
        <v>#REF!</v>
      </c>
      <c r="AO26" s="130" t="str">
        <f>'BUDGET INPUTS (Y2)'!$D57*'BUDGET INPUTS (Y2)'!AD57*$AO$6</f>
        <v>#REF!</v>
      </c>
      <c r="AP26" s="130" t="str">
        <f>'BUDGET INPUTS (Y2)'!$D57*'BUDGET INPUTS (Y2)'!AE57*$AO$6</f>
        <v>#REF!</v>
      </c>
      <c r="AQ26" s="130" t="str">
        <f>'BUDGET INPUTS (Y2)'!$D57*'BUDGET INPUTS (Y2)'!AF57*$AO$6</f>
        <v>#REF!</v>
      </c>
      <c r="AR26" s="130" t="str">
        <f>'BUDGET INPUTS (Y2)'!$D57*'BUDGET INPUTS (Y2)'!AG57*$AO$6</f>
        <v>#REF!</v>
      </c>
      <c r="AS26" s="130" t="str">
        <f>'BUDGET INPUTS (Y2)'!$D57*'BUDGET INPUTS (Y2)'!AH57*$AO$6</f>
        <v>#REF!</v>
      </c>
      <c r="AT26" s="130" t="str">
        <f>'BUDGET INPUTS (Y2)'!$D57*'BUDGET INPUTS (Y2)'!AI57*$AO$6</f>
        <v>#REF!</v>
      </c>
      <c r="AU26" s="130" t="str">
        <f>'BUDGET INPUTS (Y2)'!$D57*'BUDGET INPUTS (Y2)'!AJ57*$AO$6</f>
        <v>#REF!</v>
      </c>
      <c r="AV26" s="130" t="str">
        <f>'BUDGET INPUTS (Y2)'!$D57*'BUDGET INPUTS (Y2)'!AK57*$AO$6</f>
        <v>#REF!</v>
      </c>
      <c r="AW26" s="130" t="str">
        <f>'BUDGET INPUTS (Y2)'!$D57*'BUDGET INPUTS (Y2)'!AL57*$AO$6</f>
        <v>#REF!</v>
      </c>
      <c r="AX26" s="130" t="str">
        <f>'BUDGET INPUTS (Y2)'!$D57*'BUDGET INPUTS (Y2)'!AM57*$AO$6</f>
        <v>#REF!</v>
      </c>
      <c r="AY26" s="263" t="str">
        <f t="shared" si="5"/>
        <v>#REF!</v>
      </c>
      <c r="BA26" s="130" t="str">
        <f>'BUDGET INPUTS (Y2)'!$D57*'BUDGET INPUTS (Y2)'!AP57*$BA$6</f>
        <v>#REF!</v>
      </c>
      <c r="BB26" s="130" t="str">
        <f>'BUDGET INPUTS (Y2)'!$D57*'BUDGET INPUTS (Y2)'!AQ57*$BA$6</f>
        <v>#REF!</v>
      </c>
      <c r="BC26" s="130" t="str">
        <f>'BUDGET INPUTS (Y2)'!$D57*'BUDGET INPUTS (Y2)'!AR57*$BA$6</f>
        <v>#REF!</v>
      </c>
      <c r="BD26" s="130" t="str">
        <f>'BUDGET INPUTS (Y2)'!$D57*'BUDGET INPUTS (Y2)'!AS57*$BA$6</f>
        <v>#REF!</v>
      </c>
      <c r="BE26" s="130" t="str">
        <f>'BUDGET INPUTS (Y2)'!$D57*'BUDGET INPUTS (Y2)'!AT57*$BA$6</f>
        <v>#REF!</v>
      </c>
      <c r="BF26" s="130" t="str">
        <f>'BUDGET INPUTS (Y2)'!$D57*'BUDGET INPUTS (Y2)'!AU57*$BA$6</f>
        <v>#REF!</v>
      </c>
      <c r="BG26" s="130" t="str">
        <f>'BUDGET INPUTS (Y2)'!$D57*'BUDGET INPUTS (Y2)'!AV57*$BA$6</f>
        <v>#REF!</v>
      </c>
      <c r="BH26" s="130" t="str">
        <f>'BUDGET INPUTS (Y2)'!$D57*'BUDGET INPUTS (Y2)'!AW57*$BA$6</f>
        <v>#REF!</v>
      </c>
      <c r="BI26" s="130" t="str">
        <f>'BUDGET INPUTS (Y2)'!$D57*'BUDGET INPUTS (Y2)'!AX57*$BA$6</f>
        <v>#REF!</v>
      </c>
      <c r="BJ26" s="130" t="str">
        <f>'BUDGET INPUTS (Y2)'!$D57*'BUDGET INPUTS (Y2)'!AY57*$BA$6</f>
        <v>#REF!</v>
      </c>
      <c r="BK26" s="263" t="str">
        <f t="shared" si="6"/>
        <v>#REF!</v>
      </c>
      <c r="BM26" s="130" t="str">
        <f>'BUDGET INPUTS (Y2)'!$D57*'BUDGET INPUTS (Y2)'!BB57*$BM$6</f>
        <v>#REF!</v>
      </c>
      <c r="BN26" s="130" t="str">
        <f>'BUDGET INPUTS (Y2)'!$D57*'BUDGET INPUTS (Y2)'!BC57*$BM$6</f>
        <v>#REF!</v>
      </c>
      <c r="BO26" s="130" t="str">
        <f>'BUDGET INPUTS (Y2)'!$D57*'BUDGET INPUTS (Y2)'!BD57*$BM$6</f>
        <v>#REF!</v>
      </c>
      <c r="BP26" s="130" t="str">
        <f>'BUDGET INPUTS (Y2)'!$D57*'BUDGET INPUTS (Y2)'!BE57*$BM$6</f>
        <v>#REF!</v>
      </c>
      <c r="BQ26" s="130" t="str">
        <f>'BUDGET INPUTS (Y2)'!$D57*'BUDGET INPUTS (Y2)'!BF57*$BM$6</f>
        <v>#REF!</v>
      </c>
      <c r="BR26" s="130" t="str">
        <f>'BUDGET INPUTS (Y2)'!$D57*'BUDGET INPUTS (Y2)'!BG57*$BM$6</f>
        <v>#REF!</v>
      </c>
      <c r="BS26" s="130" t="str">
        <f>'BUDGET INPUTS (Y2)'!$D57*'BUDGET INPUTS (Y2)'!BH57*$BM$6</f>
        <v>#REF!</v>
      </c>
      <c r="BT26" s="130" t="str">
        <f>'BUDGET INPUTS (Y2)'!$D57*'BUDGET INPUTS (Y2)'!BI57*$BM$6</f>
        <v>#REF!</v>
      </c>
      <c r="BU26" s="130" t="str">
        <f>'BUDGET INPUTS (Y2)'!$D57*'BUDGET INPUTS (Y2)'!BJ57*$BM$6</f>
        <v>#REF!</v>
      </c>
      <c r="BV26" s="130" t="str">
        <f>'BUDGET INPUTS (Y2)'!$D57*'BUDGET INPUTS (Y2)'!BK57*$BM$6</f>
        <v>#REF!</v>
      </c>
      <c r="BW26" s="263" t="str">
        <f t="shared" si="7"/>
        <v>#REF!</v>
      </c>
      <c r="BY26" s="130" t="str">
        <f>'BUDGET INPUTS (Y2)'!$D57*'BUDGET INPUTS (Y2)'!BN57*$BY$6</f>
        <v>#REF!</v>
      </c>
      <c r="BZ26" s="130" t="str">
        <f>'BUDGET INPUTS (Y2)'!$D57*'BUDGET INPUTS (Y2)'!BO57*$BY$6</f>
        <v>#REF!</v>
      </c>
      <c r="CA26" s="130" t="str">
        <f>'BUDGET INPUTS (Y2)'!$D57*'BUDGET INPUTS (Y2)'!BP57*$BY$6</f>
        <v>#REF!</v>
      </c>
      <c r="CB26" s="130" t="str">
        <f>'BUDGET INPUTS (Y2)'!$D57*'BUDGET INPUTS (Y2)'!BQ57*$BY$6</f>
        <v>#REF!</v>
      </c>
      <c r="CC26" s="130" t="str">
        <f>'BUDGET INPUTS (Y2)'!$D57*'BUDGET INPUTS (Y2)'!BR57*$BY$6</f>
        <v>#REF!</v>
      </c>
      <c r="CD26" s="130" t="str">
        <f>'BUDGET INPUTS (Y2)'!$D57*'BUDGET INPUTS (Y2)'!BS57*$BY$6</f>
        <v>#REF!</v>
      </c>
      <c r="CE26" s="130" t="str">
        <f>'BUDGET INPUTS (Y2)'!$D57*'BUDGET INPUTS (Y2)'!BT57*$BY$6</f>
        <v>#REF!</v>
      </c>
      <c r="CF26" s="130" t="str">
        <f>'BUDGET INPUTS (Y2)'!$D57*'BUDGET INPUTS (Y2)'!BU57*$BY$6</f>
        <v>#REF!</v>
      </c>
      <c r="CG26" s="130" t="str">
        <f>'BUDGET INPUTS (Y2)'!$D57*'BUDGET INPUTS (Y2)'!BV57*$BY$6</f>
        <v>#REF!</v>
      </c>
      <c r="CH26" s="130" t="str">
        <f>'BUDGET INPUTS (Y2)'!$D57*'BUDGET INPUTS (Y2)'!BW57*$BY$6</f>
        <v>#REF!</v>
      </c>
      <c r="CI26" s="263" t="str">
        <f t="shared" si="8"/>
        <v>#REF!</v>
      </c>
      <c r="CK26" s="130" t="str">
        <f>'BUDGET INPUTS (Y2)'!$D57*'BUDGET INPUTS (Y2)'!BZ57*$CK$6</f>
        <v>#REF!</v>
      </c>
      <c r="CL26" s="130" t="str">
        <f>'BUDGET INPUTS (Y2)'!$D57*'BUDGET INPUTS (Y2)'!CA57*$CK$6</f>
        <v>#REF!</v>
      </c>
      <c r="CM26" s="130" t="str">
        <f>'BUDGET INPUTS (Y2)'!$D57*'BUDGET INPUTS (Y2)'!CB57*$CK$6</f>
        <v>#REF!</v>
      </c>
      <c r="CN26" s="130" t="str">
        <f>'BUDGET INPUTS (Y2)'!$D57*'BUDGET INPUTS (Y2)'!CC57*$CK$6</f>
        <v>#REF!</v>
      </c>
      <c r="CO26" s="130" t="str">
        <f>'BUDGET INPUTS (Y2)'!$D57*'BUDGET INPUTS (Y2)'!CD57*$CK$6</f>
        <v>#REF!</v>
      </c>
      <c r="CP26" s="130" t="str">
        <f>'BUDGET INPUTS (Y2)'!$D57*'BUDGET INPUTS (Y2)'!CE57*$CK$6</f>
        <v>#REF!</v>
      </c>
      <c r="CQ26" s="130" t="str">
        <f>'BUDGET INPUTS (Y2)'!$D57*'BUDGET INPUTS (Y2)'!CF57*$CK$6</f>
        <v>#REF!</v>
      </c>
      <c r="CR26" s="130" t="str">
        <f>'BUDGET INPUTS (Y2)'!$D57*'BUDGET INPUTS (Y2)'!CG57*$CK$6</f>
        <v>#REF!</v>
      </c>
      <c r="CS26" s="130" t="str">
        <f>'BUDGET INPUTS (Y2)'!$D57*'BUDGET INPUTS (Y2)'!CH57*$CK$6</f>
        <v>#REF!</v>
      </c>
      <c r="CT26" s="130" t="str">
        <f>'BUDGET INPUTS (Y2)'!$D57*'BUDGET INPUTS (Y2)'!CI57*$CK$6</f>
        <v>#REF!</v>
      </c>
      <c r="CU26" s="263" t="str">
        <f t="shared" si="9"/>
        <v>#REF!</v>
      </c>
      <c r="CW26" s="130" t="str">
        <f>'BUDGET INPUTS (Y2)'!$D57*'BUDGET INPUTS (Y2)'!CL57*$CW$6</f>
        <v>#REF!</v>
      </c>
      <c r="CX26" s="130" t="str">
        <f>'BUDGET INPUTS (Y2)'!$D57*'BUDGET INPUTS (Y2)'!CM57*$CW$6</f>
        <v>#REF!</v>
      </c>
      <c r="CY26" s="130" t="str">
        <f>'BUDGET INPUTS (Y2)'!$D57*'BUDGET INPUTS (Y2)'!CN57*$CW$6</f>
        <v>#REF!</v>
      </c>
      <c r="CZ26" s="130" t="str">
        <f>'BUDGET INPUTS (Y2)'!$D57*'BUDGET INPUTS (Y2)'!CO57*$CW$6</f>
        <v>#REF!</v>
      </c>
      <c r="DA26" s="130" t="str">
        <f>'BUDGET INPUTS (Y2)'!$D57*'BUDGET INPUTS (Y2)'!CP57*$CW$6</f>
        <v>#REF!</v>
      </c>
      <c r="DB26" s="130" t="str">
        <f>'BUDGET INPUTS (Y2)'!$D57*'BUDGET INPUTS (Y2)'!CQ57*$CW$6</f>
        <v>#REF!</v>
      </c>
      <c r="DC26" s="130" t="str">
        <f>'BUDGET INPUTS (Y2)'!$D57*'BUDGET INPUTS (Y2)'!CR57*$CW$6</f>
        <v>#REF!</v>
      </c>
      <c r="DD26" s="130" t="str">
        <f>'BUDGET INPUTS (Y2)'!$D57*'BUDGET INPUTS (Y2)'!CS57*$CW$6</f>
        <v>#REF!</v>
      </c>
      <c r="DE26" s="130" t="str">
        <f>'BUDGET INPUTS (Y2)'!$D57*'BUDGET INPUTS (Y2)'!CT57*$CW$6</f>
        <v>#REF!</v>
      </c>
      <c r="DF26" s="130" t="str">
        <f>'BUDGET INPUTS (Y2)'!$D57*'BUDGET INPUTS (Y2)'!CU57*$CW$6</f>
        <v>#REF!</v>
      </c>
      <c r="DG26" s="263" t="str">
        <f t="shared" si="10"/>
        <v>#REF!</v>
      </c>
      <c r="DI26" s="130" t="str">
        <f>'BUDGET INPUTS (Y2)'!$D57*'BUDGET INPUTS (Y2)'!CX57*$DI$6</f>
        <v>#REF!</v>
      </c>
      <c r="DJ26" s="130" t="str">
        <f>'BUDGET INPUTS (Y2)'!$D57*'BUDGET INPUTS (Y2)'!CY57*$DI$6</f>
        <v>#REF!</v>
      </c>
      <c r="DK26" s="130" t="str">
        <f>'BUDGET INPUTS (Y2)'!$D57*'BUDGET INPUTS (Y2)'!CZ57*$DI$6</f>
        <v>#REF!</v>
      </c>
      <c r="DL26" s="130" t="str">
        <f>'BUDGET INPUTS (Y2)'!$D57*'BUDGET INPUTS (Y2)'!DA57*$DI$6</f>
        <v>#REF!</v>
      </c>
      <c r="DM26" s="130" t="str">
        <f>'BUDGET INPUTS (Y2)'!$D57*'BUDGET INPUTS (Y2)'!DB57*$DI$6</f>
        <v>#REF!</v>
      </c>
      <c r="DN26" s="130" t="str">
        <f>'BUDGET INPUTS (Y2)'!$D57*'BUDGET INPUTS (Y2)'!DC57*$DI$6</f>
        <v>#REF!</v>
      </c>
      <c r="DO26" s="130" t="str">
        <f>'BUDGET INPUTS (Y2)'!$D57*'BUDGET INPUTS (Y2)'!DD57*$DI$6</f>
        <v>#REF!</v>
      </c>
      <c r="DP26" s="130" t="str">
        <f>'BUDGET INPUTS (Y2)'!$D57*'BUDGET INPUTS (Y2)'!DE57*$DI$6</f>
        <v>#REF!</v>
      </c>
      <c r="DQ26" s="130" t="str">
        <f>'BUDGET INPUTS (Y2)'!$D57*'BUDGET INPUTS (Y2)'!DF57*$DI$6</f>
        <v>#REF!</v>
      </c>
      <c r="DR26" s="130" t="str">
        <f>'BUDGET INPUTS (Y2)'!$D57*'BUDGET INPUTS (Y2)'!DG57*$DI$6</f>
        <v>#REF!</v>
      </c>
      <c r="DS26" s="263" t="str">
        <f t="shared" si="11"/>
        <v>#REF!</v>
      </c>
      <c r="DT26" s="263"/>
      <c r="DU26" s="264" t="str">
        <f t="shared" si="12"/>
        <v>#REF!</v>
      </c>
      <c r="DV26" s="265" t="str">
        <f t="shared" si="13"/>
        <v>#REF!</v>
      </c>
      <c r="DW26" s="255"/>
      <c r="DX26" s="266" t="str">
        <f t="shared" si="132"/>
        <v>#REF!</v>
      </c>
      <c r="DY26" s="267" t="str">
        <f t="shared" si="14"/>
        <v>#REF!</v>
      </c>
      <c r="DZ26" s="268" t="str">
        <f t="shared" si="15"/>
        <v>#REF!</v>
      </c>
      <c r="EB26" s="261">
        <f t="shared" si="16"/>
        <v>0</v>
      </c>
      <c r="EC26" s="130" t="str">
        <f t="shared" si="17"/>
        <v>#REF!</v>
      </c>
      <c r="ED26" s="130" t="str">
        <f t="shared" si="18"/>
        <v>#REF!</v>
      </c>
      <c r="EE26" s="130" t="str">
        <f t="shared" si="19"/>
        <v>#REF!</v>
      </c>
      <c r="EF26" s="130" t="str">
        <f t="shared" si="20"/>
        <v>#REF!</v>
      </c>
      <c r="EG26" s="130" t="str">
        <f t="shared" si="21"/>
        <v>#REF!</v>
      </c>
      <c r="EH26" s="130" t="str">
        <f t="shared" si="22"/>
        <v>#REF!</v>
      </c>
      <c r="EI26" s="130" t="str">
        <f t="shared" si="23"/>
        <v>#REF!</v>
      </c>
      <c r="EJ26" s="130" t="str">
        <f t="shared" si="24"/>
        <v>#REF!</v>
      </c>
      <c r="EK26" s="130" t="str">
        <f t="shared" si="25"/>
        <v>#REF!</v>
      </c>
      <c r="EL26" s="263" t="str">
        <f t="shared" si="26"/>
        <v>#REF!</v>
      </c>
      <c r="EN26" s="261">
        <f t="shared" si="27"/>
        <v>0</v>
      </c>
      <c r="EO26" s="130" t="str">
        <f t="shared" si="28"/>
        <v>#REF!</v>
      </c>
      <c r="EP26" s="130" t="str">
        <f t="shared" si="29"/>
        <v>#REF!</v>
      </c>
      <c r="EQ26" s="130" t="str">
        <f t="shared" si="30"/>
        <v>#REF!</v>
      </c>
      <c r="ER26" s="130" t="str">
        <f t="shared" si="31"/>
        <v>#REF!</v>
      </c>
      <c r="ES26" s="130" t="str">
        <f t="shared" si="32"/>
        <v>#REF!</v>
      </c>
      <c r="ET26" s="130" t="str">
        <f t="shared" si="33"/>
        <v>#REF!</v>
      </c>
      <c r="EU26" s="130" t="str">
        <f t="shared" si="34"/>
        <v>#REF!</v>
      </c>
      <c r="EV26" s="130" t="str">
        <f t="shared" si="35"/>
        <v>#REF!</v>
      </c>
      <c r="EW26" s="130" t="str">
        <f t="shared" si="36"/>
        <v>#REF!</v>
      </c>
      <c r="EX26" s="263" t="str">
        <f t="shared" si="37"/>
        <v>#REF!</v>
      </c>
      <c r="EZ26" s="261">
        <f t="shared" si="38"/>
        <v>0</v>
      </c>
      <c r="FA26" s="130" t="str">
        <f t="shared" si="39"/>
        <v>#REF!</v>
      </c>
      <c r="FB26" s="130" t="str">
        <f t="shared" si="40"/>
        <v>#REF!</v>
      </c>
      <c r="FC26" s="130" t="str">
        <f t="shared" si="41"/>
        <v>#REF!</v>
      </c>
      <c r="FD26" s="130" t="str">
        <f t="shared" si="42"/>
        <v>#REF!</v>
      </c>
      <c r="FE26" s="130" t="str">
        <f t="shared" si="43"/>
        <v>#REF!</v>
      </c>
      <c r="FF26" s="130" t="str">
        <f t="shared" si="44"/>
        <v>#REF!</v>
      </c>
      <c r="FG26" s="130" t="str">
        <f t="shared" si="45"/>
        <v>#REF!</v>
      </c>
      <c r="FH26" s="130" t="str">
        <f t="shared" si="46"/>
        <v>#REF!</v>
      </c>
      <c r="FI26" s="130" t="str">
        <f t="shared" si="47"/>
        <v>#REF!</v>
      </c>
      <c r="FJ26" s="263" t="str">
        <f t="shared" si="48"/>
        <v>#REF!</v>
      </c>
      <c r="FL26" s="261">
        <f t="shared" si="49"/>
        <v>0</v>
      </c>
      <c r="FM26" s="130" t="str">
        <f t="shared" si="50"/>
        <v>#REF!</v>
      </c>
      <c r="FN26" s="130" t="str">
        <f t="shared" si="51"/>
        <v>#REF!</v>
      </c>
      <c r="FO26" s="130" t="str">
        <f t="shared" si="52"/>
        <v>#REF!</v>
      </c>
      <c r="FP26" s="130" t="str">
        <f t="shared" si="53"/>
        <v>#REF!</v>
      </c>
      <c r="FQ26" s="130" t="str">
        <f t="shared" si="54"/>
        <v>#REF!</v>
      </c>
      <c r="FR26" s="130" t="str">
        <f t="shared" si="55"/>
        <v>#REF!</v>
      </c>
      <c r="FS26" s="130" t="str">
        <f t="shared" si="56"/>
        <v>#REF!</v>
      </c>
      <c r="FT26" s="130" t="str">
        <f t="shared" si="57"/>
        <v>#REF!</v>
      </c>
      <c r="FU26" s="130" t="str">
        <f t="shared" si="58"/>
        <v>#REF!</v>
      </c>
      <c r="FV26" s="263" t="str">
        <f t="shared" si="59"/>
        <v>#REF!</v>
      </c>
      <c r="FX26" s="261">
        <f t="shared" si="60"/>
        <v>0</v>
      </c>
      <c r="FY26" s="130" t="str">
        <f t="shared" si="61"/>
        <v>#REF!</v>
      </c>
      <c r="FZ26" s="130" t="str">
        <f t="shared" si="62"/>
        <v>#REF!</v>
      </c>
      <c r="GA26" s="130" t="str">
        <f t="shared" si="63"/>
        <v>#REF!</v>
      </c>
      <c r="GB26" s="130" t="str">
        <f t="shared" si="64"/>
        <v>#REF!</v>
      </c>
      <c r="GC26" s="130" t="str">
        <f t="shared" si="65"/>
        <v>#REF!</v>
      </c>
      <c r="GD26" s="130" t="str">
        <f t="shared" si="66"/>
        <v>#REF!</v>
      </c>
      <c r="GE26" s="130" t="str">
        <f t="shared" si="67"/>
        <v>#REF!</v>
      </c>
      <c r="GF26" s="130" t="str">
        <f t="shared" si="68"/>
        <v>#REF!</v>
      </c>
      <c r="GG26" s="130" t="str">
        <f t="shared" si="69"/>
        <v>#REF!</v>
      </c>
      <c r="GH26" s="263" t="str">
        <f t="shared" si="70"/>
        <v>#REF!</v>
      </c>
      <c r="GJ26" s="261">
        <f t="shared" si="71"/>
        <v>0</v>
      </c>
      <c r="GK26" s="130" t="str">
        <f t="shared" si="72"/>
        <v>#REF!</v>
      </c>
      <c r="GL26" s="130" t="str">
        <f t="shared" si="73"/>
        <v>#REF!</v>
      </c>
      <c r="GM26" s="130" t="str">
        <f t="shared" si="74"/>
        <v>#REF!</v>
      </c>
      <c r="GN26" s="130" t="str">
        <f t="shared" si="75"/>
        <v>#REF!</v>
      </c>
      <c r="GO26" s="130" t="str">
        <f t="shared" si="76"/>
        <v>#REF!</v>
      </c>
      <c r="GP26" s="130" t="str">
        <f t="shared" si="77"/>
        <v>#REF!</v>
      </c>
      <c r="GQ26" s="130" t="str">
        <f t="shared" si="78"/>
        <v>#REF!</v>
      </c>
      <c r="GR26" s="130" t="str">
        <f t="shared" si="79"/>
        <v>#REF!</v>
      </c>
      <c r="GS26" s="130" t="str">
        <f t="shared" si="80"/>
        <v>#REF!</v>
      </c>
      <c r="GT26" s="263" t="str">
        <f t="shared" si="81"/>
        <v>#REF!</v>
      </c>
      <c r="GV26" s="261">
        <f t="shared" si="82"/>
        <v>0</v>
      </c>
      <c r="GW26" s="130" t="str">
        <f t="shared" si="83"/>
        <v>#REF!</v>
      </c>
      <c r="GX26" s="130" t="str">
        <f t="shared" si="84"/>
        <v>#REF!</v>
      </c>
      <c r="GY26" s="130" t="str">
        <f t="shared" si="85"/>
        <v>#REF!</v>
      </c>
      <c r="GZ26" s="130" t="str">
        <f t="shared" si="86"/>
        <v>#REF!</v>
      </c>
      <c r="HA26" s="130" t="str">
        <f t="shared" si="87"/>
        <v>#REF!</v>
      </c>
      <c r="HB26" s="130" t="str">
        <f t="shared" si="88"/>
        <v>#REF!</v>
      </c>
      <c r="HC26" s="130" t="str">
        <f t="shared" si="89"/>
        <v>#REF!</v>
      </c>
      <c r="HD26" s="130" t="str">
        <f t="shared" si="90"/>
        <v>#REF!</v>
      </c>
      <c r="HE26" s="130" t="str">
        <f t="shared" si="91"/>
        <v>#REF!</v>
      </c>
      <c r="HF26" s="263" t="str">
        <f t="shared" si="92"/>
        <v>#REF!</v>
      </c>
      <c r="HH26" s="261">
        <f t="shared" si="93"/>
        <v>0</v>
      </c>
      <c r="HI26" s="130" t="str">
        <f t="shared" si="94"/>
        <v>#REF!</v>
      </c>
      <c r="HJ26" s="130" t="str">
        <f t="shared" si="95"/>
        <v>#REF!</v>
      </c>
      <c r="HK26" s="130" t="str">
        <f t="shared" si="96"/>
        <v>#REF!</v>
      </c>
      <c r="HL26" s="130" t="str">
        <f t="shared" si="97"/>
        <v>#REF!</v>
      </c>
      <c r="HM26" s="130" t="str">
        <f t="shared" si="98"/>
        <v>#REF!</v>
      </c>
      <c r="HN26" s="130" t="str">
        <f t="shared" si="99"/>
        <v>#REF!</v>
      </c>
      <c r="HO26" s="130" t="str">
        <f t="shared" si="100"/>
        <v>#REF!</v>
      </c>
      <c r="HP26" s="130" t="str">
        <f t="shared" si="101"/>
        <v>#REF!</v>
      </c>
      <c r="HQ26" s="130" t="str">
        <f t="shared" si="102"/>
        <v>#REF!</v>
      </c>
      <c r="HR26" s="263" t="str">
        <f t="shared" si="103"/>
        <v>#REF!</v>
      </c>
      <c r="HT26" s="261">
        <f t="shared" si="104"/>
        <v>0</v>
      </c>
      <c r="HU26" s="130" t="str">
        <f t="shared" si="105"/>
        <v>#REF!</v>
      </c>
      <c r="HV26" s="130" t="str">
        <f t="shared" si="106"/>
        <v>#REF!</v>
      </c>
      <c r="HW26" s="130" t="str">
        <f t="shared" si="107"/>
        <v>#REF!</v>
      </c>
      <c r="HX26" s="130" t="str">
        <f t="shared" si="108"/>
        <v>#REF!</v>
      </c>
      <c r="HY26" s="130" t="str">
        <f t="shared" si="109"/>
        <v>#REF!</v>
      </c>
      <c r="HZ26" s="130" t="str">
        <f t="shared" si="110"/>
        <v>#REF!</v>
      </c>
      <c r="IA26" s="130" t="str">
        <f t="shared" si="111"/>
        <v>#REF!</v>
      </c>
      <c r="IB26" s="130" t="str">
        <f t="shared" si="112"/>
        <v>#REF!</v>
      </c>
      <c r="IC26" s="130" t="str">
        <f t="shared" si="113"/>
        <v>#REF!</v>
      </c>
      <c r="ID26" s="263" t="str">
        <f t="shared" si="114"/>
        <v>#REF!</v>
      </c>
      <c r="IF26" s="261">
        <f t="shared" si="115"/>
        <v>0</v>
      </c>
      <c r="IG26" s="130" t="str">
        <f t="shared" si="116"/>
        <v>#REF!</v>
      </c>
      <c r="IH26" s="130" t="str">
        <f t="shared" si="117"/>
        <v>#REF!</v>
      </c>
      <c r="II26" s="130" t="str">
        <f t="shared" si="118"/>
        <v>#REF!</v>
      </c>
      <c r="IJ26" s="130" t="str">
        <f t="shared" si="119"/>
        <v>#REF!</v>
      </c>
      <c r="IK26" s="130" t="str">
        <f t="shared" si="120"/>
        <v>#REF!</v>
      </c>
      <c r="IL26" s="130" t="str">
        <f t="shared" si="121"/>
        <v>#REF!</v>
      </c>
      <c r="IM26" s="130" t="str">
        <f t="shared" si="122"/>
        <v>#REF!</v>
      </c>
      <c r="IN26" s="130" t="str">
        <f t="shared" si="123"/>
        <v>#REF!</v>
      </c>
      <c r="IO26" s="130" t="str">
        <f t="shared" si="124"/>
        <v>#REF!</v>
      </c>
      <c r="IP26" s="263" t="str">
        <f t="shared" si="125"/>
        <v>#REF!</v>
      </c>
      <c r="IQ26" s="263"/>
      <c r="IR26" s="264" t="str">
        <f t="shared" si="126"/>
        <v>#REF!</v>
      </c>
      <c r="IS26" s="265" t="str">
        <f t="shared" si="127"/>
        <v>#REF!</v>
      </c>
      <c r="IT26" s="255"/>
      <c r="IU26" s="266" t="str">
        <f t="shared" si="128"/>
        <v>#REF!</v>
      </c>
      <c r="IV26" s="267" t="str">
        <f t="shared" si="129"/>
        <v>#REF!</v>
      </c>
      <c r="IW26" s="268" t="str">
        <f t="shared" si="130"/>
        <v>#REF!</v>
      </c>
    </row>
    <row r="27" ht="15.75" customHeight="1" outlineLevel="1">
      <c r="B27" s="259" t="str">
        <f>'BUDGET INPUTS (Y2)'!A58</f>
        <v>#REF!</v>
      </c>
      <c r="C27" s="260">
        <v>1.0</v>
      </c>
      <c r="D27" s="259"/>
      <c r="E27" s="261">
        <f>'Y1 REPORTING'!D30+'Y1 REPORTING'!AV30+'Y1 REPORTING'!CZ30</f>
        <v>0</v>
      </c>
      <c r="F27" s="261">
        <f>'Y1 REPORTING'!F30+'Y1 REPORTING'!AX30+'Y1 REPORTING'!DB30</f>
        <v>0</v>
      </c>
      <c r="G27" s="261">
        <f>'Y1 REPORTING'!H30+'Y1 REPORTING'!AZ30+'Y1 REPORTING'!DD30</f>
        <v>0</v>
      </c>
      <c r="H27" s="261">
        <f>'Y1 REPORTING'!J30+'Y1 REPORTING'!BB30+'Y1 REPORTING'!DF30</f>
        <v>0</v>
      </c>
      <c r="I27" s="261">
        <f>'Y1 REPORTING'!L30+'Y1 REPORTING'!BD30+'Y1 REPORTING'!DH30</f>
        <v>0</v>
      </c>
      <c r="J27" s="261">
        <f>'Y1 REPORTING'!N30+'Y1 REPORTING'!BF30+'Y1 REPORTING'!DJ30</f>
        <v>0</v>
      </c>
      <c r="K27" s="261">
        <f>'Y1 REPORTING'!P30+'Y1 REPORTING'!BH30+'Y1 REPORTING'!DL30</f>
        <v>0</v>
      </c>
      <c r="L27" s="261">
        <f>'Y1 REPORTING'!R30+'Y1 REPORTING'!BJ30+'Y1 REPORTING'!DN30</f>
        <v>0</v>
      </c>
      <c r="M27" s="261">
        <f>'Y1 REPORTING'!T30+'Y1 REPORTING'!BL30+'Y1 REPORTING'!DP30</f>
        <v>0</v>
      </c>
      <c r="N27" s="261">
        <f>'Y1 REPORTING'!V30+'Y1 REPORTING'!BN30+'Y1 REPORTING'!DR30</f>
        <v>0</v>
      </c>
      <c r="O27" s="262">
        <f t="shared" si="2"/>
        <v>0</v>
      </c>
      <c r="Q27" s="130" t="str">
        <f>'BUDGET INPUTS (Y2)'!$D58*'BUDGET INPUTS (Y2)'!F58*$Q$6</f>
        <v>#REF!</v>
      </c>
      <c r="R27" s="130" t="str">
        <f>'BUDGET INPUTS (Y2)'!$D58*'BUDGET INPUTS (Y2)'!G58*$Q$6</f>
        <v>#REF!</v>
      </c>
      <c r="S27" s="130" t="str">
        <f>'BUDGET INPUTS (Y2)'!$D58*'BUDGET INPUTS (Y2)'!H58*$Q$6</f>
        <v>#REF!</v>
      </c>
      <c r="T27" s="130" t="str">
        <f>'BUDGET INPUTS (Y2)'!$D58*'BUDGET INPUTS (Y2)'!I58*$Q$6</f>
        <v>#REF!</v>
      </c>
      <c r="U27" s="130" t="str">
        <f>'BUDGET INPUTS (Y2)'!$D58*'BUDGET INPUTS (Y2)'!J58*$Q$6</f>
        <v>#REF!</v>
      </c>
      <c r="V27" s="130" t="str">
        <f>'BUDGET INPUTS (Y2)'!$D58*'BUDGET INPUTS (Y2)'!K58*$Q$6</f>
        <v>#REF!</v>
      </c>
      <c r="W27" s="130" t="str">
        <f>'BUDGET INPUTS (Y2)'!$D58*'BUDGET INPUTS (Y2)'!L58*$Q$6</f>
        <v>#REF!</v>
      </c>
      <c r="X27" s="130" t="str">
        <f>'BUDGET INPUTS (Y2)'!$D58*'BUDGET INPUTS (Y2)'!M58*$Q$6</f>
        <v>#REF!</v>
      </c>
      <c r="Y27" s="130" t="str">
        <f>'BUDGET INPUTS (Y2)'!$D58*'BUDGET INPUTS (Y2)'!N58*$Q$6</f>
        <v>#REF!</v>
      </c>
      <c r="Z27" s="130" t="str">
        <f>'BUDGET INPUTS (Y2)'!$D58*'BUDGET INPUTS (Y2)'!O58*$Q$6</f>
        <v>#REF!</v>
      </c>
      <c r="AA27" s="263" t="str">
        <f t="shared" si="3"/>
        <v>#REF!</v>
      </c>
      <c r="AC27" s="130" t="str">
        <f>'BUDGET INPUTS (Y2)'!$D58*'BUDGET INPUTS (Y2)'!R58*$AC$6</f>
        <v>#REF!</v>
      </c>
      <c r="AD27" s="130" t="str">
        <f>'BUDGET INPUTS (Y2)'!$D58*'BUDGET INPUTS (Y2)'!S58*$AC$6</f>
        <v>#REF!</v>
      </c>
      <c r="AE27" s="130" t="str">
        <f>'BUDGET INPUTS (Y2)'!$D58*'BUDGET INPUTS (Y2)'!T58*$AC$6</f>
        <v>#REF!</v>
      </c>
      <c r="AF27" s="130" t="str">
        <f>'BUDGET INPUTS (Y2)'!$D58*'BUDGET INPUTS (Y2)'!U58*$AC$6</f>
        <v>#REF!</v>
      </c>
      <c r="AG27" s="130" t="str">
        <f>'BUDGET INPUTS (Y2)'!$D58*'BUDGET INPUTS (Y2)'!V58*$AC$6</f>
        <v>#REF!</v>
      </c>
      <c r="AH27" s="130" t="str">
        <f>'BUDGET INPUTS (Y2)'!$D58*'BUDGET INPUTS (Y2)'!W58*$AC$6</f>
        <v>#REF!</v>
      </c>
      <c r="AI27" s="130" t="str">
        <f>'BUDGET INPUTS (Y2)'!$D58*'BUDGET INPUTS (Y2)'!X58*$AC$6</f>
        <v>#REF!</v>
      </c>
      <c r="AJ27" s="130" t="str">
        <f>'BUDGET INPUTS (Y2)'!$D58*'BUDGET INPUTS (Y2)'!Y58*$AC$6</f>
        <v>#REF!</v>
      </c>
      <c r="AK27" s="130" t="str">
        <f>'BUDGET INPUTS (Y2)'!$D58*'BUDGET INPUTS (Y2)'!Z58*$AC$6</f>
        <v>#REF!</v>
      </c>
      <c r="AL27" s="130" t="str">
        <f>'BUDGET INPUTS (Y2)'!$D58*'BUDGET INPUTS (Y2)'!AA58*$AC$6</f>
        <v>#REF!</v>
      </c>
      <c r="AM27" s="263" t="str">
        <f t="shared" si="4"/>
        <v>#REF!</v>
      </c>
      <c r="AO27" s="130" t="str">
        <f>'BUDGET INPUTS (Y2)'!$D58*'BUDGET INPUTS (Y2)'!AD58*$AO$6</f>
        <v>#REF!</v>
      </c>
      <c r="AP27" s="130" t="str">
        <f>'BUDGET INPUTS (Y2)'!$D58*'BUDGET INPUTS (Y2)'!AE58*$AO$6</f>
        <v>#REF!</v>
      </c>
      <c r="AQ27" s="130" t="str">
        <f>'BUDGET INPUTS (Y2)'!$D58*'BUDGET INPUTS (Y2)'!AF58*$AO$6</f>
        <v>#REF!</v>
      </c>
      <c r="AR27" s="130" t="str">
        <f>'BUDGET INPUTS (Y2)'!$D58*'BUDGET INPUTS (Y2)'!AG58*$AO$6</f>
        <v>#REF!</v>
      </c>
      <c r="AS27" s="130" t="str">
        <f>'BUDGET INPUTS (Y2)'!$D58*'BUDGET INPUTS (Y2)'!AH58*$AO$6</f>
        <v>#REF!</v>
      </c>
      <c r="AT27" s="130" t="str">
        <f>'BUDGET INPUTS (Y2)'!$D58*'BUDGET INPUTS (Y2)'!AI58*$AO$6</f>
        <v>#REF!</v>
      </c>
      <c r="AU27" s="130" t="str">
        <f>'BUDGET INPUTS (Y2)'!$D58*'BUDGET INPUTS (Y2)'!AJ58*$AO$6</f>
        <v>#REF!</v>
      </c>
      <c r="AV27" s="130" t="str">
        <f>'BUDGET INPUTS (Y2)'!$D58*'BUDGET INPUTS (Y2)'!AK58*$AO$6</f>
        <v>#REF!</v>
      </c>
      <c r="AW27" s="130" t="str">
        <f>'BUDGET INPUTS (Y2)'!$D58*'BUDGET INPUTS (Y2)'!AL58*$AO$6</f>
        <v>#REF!</v>
      </c>
      <c r="AX27" s="130" t="str">
        <f>'BUDGET INPUTS (Y2)'!$D58*'BUDGET INPUTS (Y2)'!AM58*$AO$6</f>
        <v>#REF!</v>
      </c>
      <c r="AY27" s="263" t="str">
        <f t="shared" si="5"/>
        <v>#REF!</v>
      </c>
      <c r="BA27" s="130" t="str">
        <f>'BUDGET INPUTS (Y2)'!$D58*'BUDGET INPUTS (Y2)'!AP58*$BA$6</f>
        <v>#REF!</v>
      </c>
      <c r="BB27" s="130" t="str">
        <f>'BUDGET INPUTS (Y2)'!$D58*'BUDGET INPUTS (Y2)'!AQ58*$BA$6</f>
        <v>#REF!</v>
      </c>
      <c r="BC27" s="130" t="str">
        <f>'BUDGET INPUTS (Y2)'!$D58*'BUDGET INPUTS (Y2)'!AR58*$BA$6</f>
        <v>#REF!</v>
      </c>
      <c r="BD27" s="130" t="str">
        <f>'BUDGET INPUTS (Y2)'!$D58*'BUDGET INPUTS (Y2)'!AS58*$BA$6</f>
        <v>#REF!</v>
      </c>
      <c r="BE27" s="130" t="str">
        <f>'BUDGET INPUTS (Y2)'!$D58*'BUDGET INPUTS (Y2)'!AT58*$BA$6</f>
        <v>#REF!</v>
      </c>
      <c r="BF27" s="130" t="str">
        <f>'BUDGET INPUTS (Y2)'!$D58*'BUDGET INPUTS (Y2)'!AU58*$BA$6</f>
        <v>#REF!</v>
      </c>
      <c r="BG27" s="130" t="str">
        <f>'BUDGET INPUTS (Y2)'!$D58*'BUDGET INPUTS (Y2)'!AV58*$BA$6</f>
        <v>#REF!</v>
      </c>
      <c r="BH27" s="130" t="str">
        <f>'BUDGET INPUTS (Y2)'!$D58*'BUDGET INPUTS (Y2)'!AW58*$BA$6</f>
        <v>#REF!</v>
      </c>
      <c r="BI27" s="130" t="str">
        <f>'BUDGET INPUTS (Y2)'!$D58*'BUDGET INPUTS (Y2)'!AX58*$BA$6</f>
        <v>#REF!</v>
      </c>
      <c r="BJ27" s="130" t="str">
        <f>'BUDGET INPUTS (Y2)'!$D58*'BUDGET INPUTS (Y2)'!AY58*$BA$6</f>
        <v>#REF!</v>
      </c>
      <c r="BK27" s="263" t="str">
        <f t="shared" si="6"/>
        <v>#REF!</v>
      </c>
      <c r="BM27" s="130" t="str">
        <f>'BUDGET INPUTS (Y2)'!$D58*'BUDGET INPUTS (Y2)'!BB58*$BM$6</f>
        <v>#REF!</v>
      </c>
      <c r="BN27" s="130" t="str">
        <f>'BUDGET INPUTS (Y2)'!$D58*'BUDGET INPUTS (Y2)'!BC58*$BM$6</f>
        <v>#REF!</v>
      </c>
      <c r="BO27" s="130" t="str">
        <f>'BUDGET INPUTS (Y2)'!$D58*'BUDGET INPUTS (Y2)'!BD58*$BM$6</f>
        <v>#REF!</v>
      </c>
      <c r="BP27" s="130" t="str">
        <f>'BUDGET INPUTS (Y2)'!$D58*'BUDGET INPUTS (Y2)'!BE58*$BM$6</f>
        <v>#REF!</v>
      </c>
      <c r="BQ27" s="130" t="str">
        <f>'BUDGET INPUTS (Y2)'!$D58*'BUDGET INPUTS (Y2)'!BF58*$BM$6</f>
        <v>#REF!</v>
      </c>
      <c r="BR27" s="130" t="str">
        <f>'BUDGET INPUTS (Y2)'!$D58*'BUDGET INPUTS (Y2)'!BG58*$BM$6</f>
        <v>#REF!</v>
      </c>
      <c r="BS27" s="130" t="str">
        <f>'BUDGET INPUTS (Y2)'!$D58*'BUDGET INPUTS (Y2)'!BH58*$BM$6</f>
        <v>#REF!</v>
      </c>
      <c r="BT27" s="130" t="str">
        <f>'BUDGET INPUTS (Y2)'!$D58*'BUDGET INPUTS (Y2)'!BI58*$BM$6</f>
        <v>#REF!</v>
      </c>
      <c r="BU27" s="130" t="str">
        <f>'BUDGET INPUTS (Y2)'!$D58*'BUDGET INPUTS (Y2)'!BJ58*$BM$6</f>
        <v>#REF!</v>
      </c>
      <c r="BV27" s="130" t="str">
        <f>'BUDGET INPUTS (Y2)'!$D58*'BUDGET INPUTS (Y2)'!BK58*$BM$6</f>
        <v>#REF!</v>
      </c>
      <c r="BW27" s="263" t="str">
        <f t="shared" si="7"/>
        <v>#REF!</v>
      </c>
      <c r="BY27" s="130" t="str">
        <f>'BUDGET INPUTS (Y2)'!$D58*'BUDGET INPUTS (Y2)'!BN58*$BY$6</f>
        <v>#REF!</v>
      </c>
      <c r="BZ27" s="130" t="str">
        <f>'BUDGET INPUTS (Y2)'!$D58*'BUDGET INPUTS (Y2)'!BO58*$BY$6</f>
        <v>#REF!</v>
      </c>
      <c r="CA27" s="130" t="str">
        <f>'BUDGET INPUTS (Y2)'!$D58*'BUDGET INPUTS (Y2)'!BP58*$BY$6</f>
        <v>#REF!</v>
      </c>
      <c r="CB27" s="130" t="str">
        <f>'BUDGET INPUTS (Y2)'!$D58*'BUDGET INPUTS (Y2)'!BQ58*$BY$6</f>
        <v>#REF!</v>
      </c>
      <c r="CC27" s="130" t="str">
        <f>'BUDGET INPUTS (Y2)'!$D58*'BUDGET INPUTS (Y2)'!BR58*$BY$6</f>
        <v>#REF!</v>
      </c>
      <c r="CD27" s="130" t="str">
        <f>'BUDGET INPUTS (Y2)'!$D58*'BUDGET INPUTS (Y2)'!BS58*$BY$6</f>
        <v>#REF!</v>
      </c>
      <c r="CE27" s="130" t="str">
        <f>'BUDGET INPUTS (Y2)'!$D58*'BUDGET INPUTS (Y2)'!BT58*$BY$6</f>
        <v>#REF!</v>
      </c>
      <c r="CF27" s="130" t="str">
        <f>'BUDGET INPUTS (Y2)'!$D58*'BUDGET INPUTS (Y2)'!BU58*$BY$6</f>
        <v>#REF!</v>
      </c>
      <c r="CG27" s="130" t="str">
        <f>'BUDGET INPUTS (Y2)'!$D58*'BUDGET INPUTS (Y2)'!BV58*$BY$6</f>
        <v>#REF!</v>
      </c>
      <c r="CH27" s="130" t="str">
        <f>'BUDGET INPUTS (Y2)'!$D58*'BUDGET INPUTS (Y2)'!BW58*$BY$6</f>
        <v>#REF!</v>
      </c>
      <c r="CI27" s="263" t="str">
        <f t="shared" si="8"/>
        <v>#REF!</v>
      </c>
      <c r="CK27" s="130" t="str">
        <f>'BUDGET INPUTS (Y2)'!$D58*'BUDGET INPUTS (Y2)'!BZ58*$CK$6</f>
        <v>#REF!</v>
      </c>
      <c r="CL27" s="130" t="str">
        <f>'BUDGET INPUTS (Y2)'!$D58*'BUDGET INPUTS (Y2)'!CA58*$CK$6</f>
        <v>#REF!</v>
      </c>
      <c r="CM27" s="130" t="str">
        <f>'BUDGET INPUTS (Y2)'!$D58*'BUDGET INPUTS (Y2)'!CB58*$CK$6</f>
        <v>#REF!</v>
      </c>
      <c r="CN27" s="130" t="str">
        <f>'BUDGET INPUTS (Y2)'!$D58*'BUDGET INPUTS (Y2)'!CC58*$CK$6</f>
        <v>#REF!</v>
      </c>
      <c r="CO27" s="130" t="str">
        <f>'BUDGET INPUTS (Y2)'!$D58*'BUDGET INPUTS (Y2)'!CD58*$CK$6</f>
        <v>#REF!</v>
      </c>
      <c r="CP27" s="130" t="str">
        <f>'BUDGET INPUTS (Y2)'!$D58*'BUDGET INPUTS (Y2)'!CE58*$CK$6</f>
        <v>#REF!</v>
      </c>
      <c r="CQ27" s="130" t="str">
        <f>'BUDGET INPUTS (Y2)'!$D58*'BUDGET INPUTS (Y2)'!CF58*$CK$6</f>
        <v>#REF!</v>
      </c>
      <c r="CR27" s="130" t="str">
        <f>'BUDGET INPUTS (Y2)'!$D58*'BUDGET INPUTS (Y2)'!CG58*$CK$6</f>
        <v>#REF!</v>
      </c>
      <c r="CS27" s="130" t="str">
        <f>'BUDGET INPUTS (Y2)'!$D58*'BUDGET INPUTS (Y2)'!CH58*$CK$6</f>
        <v>#REF!</v>
      </c>
      <c r="CT27" s="130" t="str">
        <f>'BUDGET INPUTS (Y2)'!$D58*'BUDGET INPUTS (Y2)'!CI58*$CK$6</f>
        <v>#REF!</v>
      </c>
      <c r="CU27" s="263" t="str">
        <f t="shared" si="9"/>
        <v>#REF!</v>
      </c>
      <c r="CW27" s="130" t="str">
        <f>'BUDGET INPUTS (Y2)'!$D58*'BUDGET INPUTS (Y2)'!CL58*$CW$6</f>
        <v>#REF!</v>
      </c>
      <c r="CX27" s="130" t="str">
        <f>'BUDGET INPUTS (Y2)'!$D58*'BUDGET INPUTS (Y2)'!CM58*$CW$6</f>
        <v>#REF!</v>
      </c>
      <c r="CY27" s="130" t="str">
        <f>'BUDGET INPUTS (Y2)'!$D58*'BUDGET INPUTS (Y2)'!CN58*$CW$6</f>
        <v>#REF!</v>
      </c>
      <c r="CZ27" s="130" t="str">
        <f>'BUDGET INPUTS (Y2)'!$D58*'BUDGET INPUTS (Y2)'!CO58*$CW$6</f>
        <v>#REF!</v>
      </c>
      <c r="DA27" s="130" t="str">
        <f>'BUDGET INPUTS (Y2)'!$D58*'BUDGET INPUTS (Y2)'!CP58*$CW$6</f>
        <v>#REF!</v>
      </c>
      <c r="DB27" s="130" t="str">
        <f>'BUDGET INPUTS (Y2)'!$D58*'BUDGET INPUTS (Y2)'!CQ58*$CW$6</f>
        <v>#REF!</v>
      </c>
      <c r="DC27" s="130" t="str">
        <f>'BUDGET INPUTS (Y2)'!$D58*'BUDGET INPUTS (Y2)'!CR58*$CW$6</f>
        <v>#REF!</v>
      </c>
      <c r="DD27" s="130" t="str">
        <f>'BUDGET INPUTS (Y2)'!$D58*'BUDGET INPUTS (Y2)'!CS58*$CW$6</f>
        <v>#REF!</v>
      </c>
      <c r="DE27" s="130" t="str">
        <f>'BUDGET INPUTS (Y2)'!$D58*'BUDGET INPUTS (Y2)'!CT58*$CW$6</f>
        <v>#REF!</v>
      </c>
      <c r="DF27" s="130" t="str">
        <f>'BUDGET INPUTS (Y2)'!$D58*'BUDGET INPUTS (Y2)'!CU58*$CW$6</f>
        <v>#REF!</v>
      </c>
      <c r="DG27" s="263" t="str">
        <f t="shared" si="10"/>
        <v>#REF!</v>
      </c>
      <c r="DI27" s="130" t="str">
        <f>'BUDGET INPUTS (Y2)'!$D58*'BUDGET INPUTS (Y2)'!CX58*$DI$6</f>
        <v>#REF!</v>
      </c>
      <c r="DJ27" s="130" t="str">
        <f>'BUDGET INPUTS (Y2)'!$D58*'BUDGET INPUTS (Y2)'!CY58*$DI$6</f>
        <v>#REF!</v>
      </c>
      <c r="DK27" s="130" t="str">
        <f>'BUDGET INPUTS (Y2)'!$D58*'BUDGET INPUTS (Y2)'!CZ58*$DI$6</f>
        <v>#REF!</v>
      </c>
      <c r="DL27" s="130" t="str">
        <f>'BUDGET INPUTS (Y2)'!$D58*'BUDGET INPUTS (Y2)'!DA58*$DI$6</f>
        <v>#REF!</v>
      </c>
      <c r="DM27" s="130" t="str">
        <f>'BUDGET INPUTS (Y2)'!$D58*'BUDGET INPUTS (Y2)'!DB58*$DI$6</f>
        <v>#REF!</v>
      </c>
      <c r="DN27" s="130" t="str">
        <f>'BUDGET INPUTS (Y2)'!$D58*'BUDGET INPUTS (Y2)'!DC58*$DI$6</f>
        <v>#REF!</v>
      </c>
      <c r="DO27" s="130" t="str">
        <f>'BUDGET INPUTS (Y2)'!$D58*'BUDGET INPUTS (Y2)'!DD58*$DI$6</f>
        <v>#REF!</v>
      </c>
      <c r="DP27" s="130" t="str">
        <f>'BUDGET INPUTS (Y2)'!$D58*'BUDGET INPUTS (Y2)'!DE58*$DI$6</f>
        <v>#REF!</v>
      </c>
      <c r="DQ27" s="130" t="str">
        <f>'BUDGET INPUTS (Y2)'!$D58*'BUDGET INPUTS (Y2)'!DF58*$DI$6</f>
        <v>#REF!</v>
      </c>
      <c r="DR27" s="130" t="str">
        <f>'BUDGET INPUTS (Y2)'!$D58*'BUDGET INPUTS (Y2)'!DG58*$DI$6</f>
        <v>#REF!</v>
      </c>
      <c r="DS27" s="263" t="str">
        <f t="shared" si="11"/>
        <v>#REF!</v>
      </c>
      <c r="DT27" s="263"/>
      <c r="DU27" s="264" t="str">
        <f t="shared" si="12"/>
        <v>#REF!</v>
      </c>
      <c r="DV27" s="265" t="str">
        <f t="shared" si="13"/>
        <v>#REF!</v>
      </c>
      <c r="DW27" s="255"/>
      <c r="DX27" s="266" t="str">
        <f t="shared" si="132"/>
        <v>#REF!</v>
      </c>
      <c r="DY27" s="267" t="str">
        <f t="shared" si="14"/>
        <v>#REF!</v>
      </c>
      <c r="DZ27" s="268" t="str">
        <f t="shared" si="15"/>
        <v>#REF!</v>
      </c>
      <c r="EB27" s="261">
        <f t="shared" si="16"/>
        <v>0</v>
      </c>
      <c r="EC27" s="130" t="str">
        <f t="shared" si="17"/>
        <v>#REF!</v>
      </c>
      <c r="ED27" s="130" t="str">
        <f t="shared" si="18"/>
        <v>#REF!</v>
      </c>
      <c r="EE27" s="130" t="str">
        <f t="shared" si="19"/>
        <v>#REF!</v>
      </c>
      <c r="EF27" s="130" t="str">
        <f t="shared" si="20"/>
        <v>#REF!</v>
      </c>
      <c r="EG27" s="130" t="str">
        <f t="shared" si="21"/>
        <v>#REF!</v>
      </c>
      <c r="EH27" s="130" t="str">
        <f t="shared" si="22"/>
        <v>#REF!</v>
      </c>
      <c r="EI27" s="130" t="str">
        <f t="shared" si="23"/>
        <v>#REF!</v>
      </c>
      <c r="EJ27" s="130" t="str">
        <f t="shared" si="24"/>
        <v>#REF!</v>
      </c>
      <c r="EK27" s="130" t="str">
        <f t="shared" si="25"/>
        <v>#REF!</v>
      </c>
      <c r="EL27" s="263" t="str">
        <f t="shared" si="26"/>
        <v>#REF!</v>
      </c>
      <c r="EN27" s="261">
        <f t="shared" si="27"/>
        <v>0</v>
      </c>
      <c r="EO27" s="130" t="str">
        <f t="shared" si="28"/>
        <v>#REF!</v>
      </c>
      <c r="EP27" s="130" t="str">
        <f t="shared" si="29"/>
        <v>#REF!</v>
      </c>
      <c r="EQ27" s="130" t="str">
        <f t="shared" si="30"/>
        <v>#REF!</v>
      </c>
      <c r="ER27" s="130" t="str">
        <f t="shared" si="31"/>
        <v>#REF!</v>
      </c>
      <c r="ES27" s="130" t="str">
        <f t="shared" si="32"/>
        <v>#REF!</v>
      </c>
      <c r="ET27" s="130" t="str">
        <f t="shared" si="33"/>
        <v>#REF!</v>
      </c>
      <c r="EU27" s="130" t="str">
        <f t="shared" si="34"/>
        <v>#REF!</v>
      </c>
      <c r="EV27" s="130" t="str">
        <f t="shared" si="35"/>
        <v>#REF!</v>
      </c>
      <c r="EW27" s="130" t="str">
        <f t="shared" si="36"/>
        <v>#REF!</v>
      </c>
      <c r="EX27" s="263" t="str">
        <f t="shared" si="37"/>
        <v>#REF!</v>
      </c>
      <c r="EZ27" s="261">
        <f t="shared" si="38"/>
        <v>0</v>
      </c>
      <c r="FA27" s="130" t="str">
        <f t="shared" si="39"/>
        <v>#REF!</v>
      </c>
      <c r="FB27" s="130" t="str">
        <f t="shared" si="40"/>
        <v>#REF!</v>
      </c>
      <c r="FC27" s="130" t="str">
        <f t="shared" si="41"/>
        <v>#REF!</v>
      </c>
      <c r="FD27" s="130" t="str">
        <f t="shared" si="42"/>
        <v>#REF!</v>
      </c>
      <c r="FE27" s="130" t="str">
        <f t="shared" si="43"/>
        <v>#REF!</v>
      </c>
      <c r="FF27" s="130" t="str">
        <f t="shared" si="44"/>
        <v>#REF!</v>
      </c>
      <c r="FG27" s="130" t="str">
        <f t="shared" si="45"/>
        <v>#REF!</v>
      </c>
      <c r="FH27" s="130" t="str">
        <f t="shared" si="46"/>
        <v>#REF!</v>
      </c>
      <c r="FI27" s="130" t="str">
        <f t="shared" si="47"/>
        <v>#REF!</v>
      </c>
      <c r="FJ27" s="263" t="str">
        <f t="shared" si="48"/>
        <v>#REF!</v>
      </c>
      <c r="FL27" s="261">
        <f t="shared" si="49"/>
        <v>0</v>
      </c>
      <c r="FM27" s="130" t="str">
        <f t="shared" si="50"/>
        <v>#REF!</v>
      </c>
      <c r="FN27" s="130" t="str">
        <f t="shared" si="51"/>
        <v>#REF!</v>
      </c>
      <c r="FO27" s="130" t="str">
        <f t="shared" si="52"/>
        <v>#REF!</v>
      </c>
      <c r="FP27" s="130" t="str">
        <f t="shared" si="53"/>
        <v>#REF!</v>
      </c>
      <c r="FQ27" s="130" t="str">
        <f t="shared" si="54"/>
        <v>#REF!</v>
      </c>
      <c r="FR27" s="130" t="str">
        <f t="shared" si="55"/>
        <v>#REF!</v>
      </c>
      <c r="FS27" s="130" t="str">
        <f t="shared" si="56"/>
        <v>#REF!</v>
      </c>
      <c r="FT27" s="130" t="str">
        <f t="shared" si="57"/>
        <v>#REF!</v>
      </c>
      <c r="FU27" s="130" t="str">
        <f t="shared" si="58"/>
        <v>#REF!</v>
      </c>
      <c r="FV27" s="263" t="str">
        <f t="shared" si="59"/>
        <v>#REF!</v>
      </c>
      <c r="FX27" s="261">
        <f t="shared" si="60"/>
        <v>0</v>
      </c>
      <c r="FY27" s="130" t="str">
        <f t="shared" si="61"/>
        <v>#REF!</v>
      </c>
      <c r="FZ27" s="130" t="str">
        <f t="shared" si="62"/>
        <v>#REF!</v>
      </c>
      <c r="GA27" s="130" t="str">
        <f t="shared" si="63"/>
        <v>#REF!</v>
      </c>
      <c r="GB27" s="130" t="str">
        <f t="shared" si="64"/>
        <v>#REF!</v>
      </c>
      <c r="GC27" s="130" t="str">
        <f t="shared" si="65"/>
        <v>#REF!</v>
      </c>
      <c r="GD27" s="130" t="str">
        <f t="shared" si="66"/>
        <v>#REF!</v>
      </c>
      <c r="GE27" s="130" t="str">
        <f t="shared" si="67"/>
        <v>#REF!</v>
      </c>
      <c r="GF27" s="130" t="str">
        <f t="shared" si="68"/>
        <v>#REF!</v>
      </c>
      <c r="GG27" s="130" t="str">
        <f t="shared" si="69"/>
        <v>#REF!</v>
      </c>
      <c r="GH27" s="263" t="str">
        <f t="shared" si="70"/>
        <v>#REF!</v>
      </c>
      <c r="GJ27" s="261">
        <f t="shared" si="71"/>
        <v>0</v>
      </c>
      <c r="GK27" s="130" t="str">
        <f t="shared" si="72"/>
        <v>#REF!</v>
      </c>
      <c r="GL27" s="130" t="str">
        <f t="shared" si="73"/>
        <v>#REF!</v>
      </c>
      <c r="GM27" s="130" t="str">
        <f t="shared" si="74"/>
        <v>#REF!</v>
      </c>
      <c r="GN27" s="130" t="str">
        <f t="shared" si="75"/>
        <v>#REF!</v>
      </c>
      <c r="GO27" s="130" t="str">
        <f t="shared" si="76"/>
        <v>#REF!</v>
      </c>
      <c r="GP27" s="130" t="str">
        <f t="shared" si="77"/>
        <v>#REF!</v>
      </c>
      <c r="GQ27" s="130" t="str">
        <f t="shared" si="78"/>
        <v>#REF!</v>
      </c>
      <c r="GR27" s="130" t="str">
        <f t="shared" si="79"/>
        <v>#REF!</v>
      </c>
      <c r="GS27" s="130" t="str">
        <f t="shared" si="80"/>
        <v>#REF!</v>
      </c>
      <c r="GT27" s="263" t="str">
        <f t="shared" si="81"/>
        <v>#REF!</v>
      </c>
      <c r="GV27" s="261">
        <f t="shared" si="82"/>
        <v>0</v>
      </c>
      <c r="GW27" s="130" t="str">
        <f t="shared" si="83"/>
        <v>#REF!</v>
      </c>
      <c r="GX27" s="130" t="str">
        <f t="shared" si="84"/>
        <v>#REF!</v>
      </c>
      <c r="GY27" s="130" t="str">
        <f t="shared" si="85"/>
        <v>#REF!</v>
      </c>
      <c r="GZ27" s="130" t="str">
        <f t="shared" si="86"/>
        <v>#REF!</v>
      </c>
      <c r="HA27" s="130" t="str">
        <f t="shared" si="87"/>
        <v>#REF!</v>
      </c>
      <c r="HB27" s="130" t="str">
        <f t="shared" si="88"/>
        <v>#REF!</v>
      </c>
      <c r="HC27" s="130" t="str">
        <f t="shared" si="89"/>
        <v>#REF!</v>
      </c>
      <c r="HD27" s="130" t="str">
        <f t="shared" si="90"/>
        <v>#REF!</v>
      </c>
      <c r="HE27" s="130" t="str">
        <f t="shared" si="91"/>
        <v>#REF!</v>
      </c>
      <c r="HF27" s="263" t="str">
        <f t="shared" si="92"/>
        <v>#REF!</v>
      </c>
      <c r="HH27" s="261">
        <f t="shared" si="93"/>
        <v>0</v>
      </c>
      <c r="HI27" s="130" t="str">
        <f t="shared" si="94"/>
        <v>#REF!</v>
      </c>
      <c r="HJ27" s="130" t="str">
        <f t="shared" si="95"/>
        <v>#REF!</v>
      </c>
      <c r="HK27" s="130" t="str">
        <f t="shared" si="96"/>
        <v>#REF!</v>
      </c>
      <c r="HL27" s="130" t="str">
        <f t="shared" si="97"/>
        <v>#REF!</v>
      </c>
      <c r="HM27" s="130" t="str">
        <f t="shared" si="98"/>
        <v>#REF!</v>
      </c>
      <c r="HN27" s="130" t="str">
        <f t="shared" si="99"/>
        <v>#REF!</v>
      </c>
      <c r="HO27" s="130" t="str">
        <f t="shared" si="100"/>
        <v>#REF!</v>
      </c>
      <c r="HP27" s="130" t="str">
        <f t="shared" si="101"/>
        <v>#REF!</v>
      </c>
      <c r="HQ27" s="130" t="str">
        <f t="shared" si="102"/>
        <v>#REF!</v>
      </c>
      <c r="HR27" s="263" t="str">
        <f t="shared" si="103"/>
        <v>#REF!</v>
      </c>
      <c r="HT27" s="261">
        <f t="shared" si="104"/>
        <v>0</v>
      </c>
      <c r="HU27" s="130" t="str">
        <f t="shared" si="105"/>
        <v>#REF!</v>
      </c>
      <c r="HV27" s="130" t="str">
        <f t="shared" si="106"/>
        <v>#REF!</v>
      </c>
      <c r="HW27" s="130" t="str">
        <f t="shared" si="107"/>
        <v>#REF!</v>
      </c>
      <c r="HX27" s="130" t="str">
        <f t="shared" si="108"/>
        <v>#REF!</v>
      </c>
      <c r="HY27" s="130" t="str">
        <f t="shared" si="109"/>
        <v>#REF!</v>
      </c>
      <c r="HZ27" s="130" t="str">
        <f t="shared" si="110"/>
        <v>#REF!</v>
      </c>
      <c r="IA27" s="130" t="str">
        <f t="shared" si="111"/>
        <v>#REF!</v>
      </c>
      <c r="IB27" s="130" t="str">
        <f t="shared" si="112"/>
        <v>#REF!</v>
      </c>
      <c r="IC27" s="130" t="str">
        <f t="shared" si="113"/>
        <v>#REF!</v>
      </c>
      <c r="ID27" s="263" t="str">
        <f t="shared" si="114"/>
        <v>#REF!</v>
      </c>
      <c r="IF27" s="261">
        <f t="shared" si="115"/>
        <v>0</v>
      </c>
      <c r="IG27" s="130" t="str">
        <f t="shared" si="116"/>
        <v>#REF!</v>
      </c>
      <c r="IH27" s="130" t="str">
        <f t="shared" si="117"/>
        <v>#REF!</v>
      </c>
      <c r="II27" s="130" t="str">
        <f t="shared" si="118"/>
        <v>#REF!</v>
      </c>
      <c r="IJ27" s="130" t="str">
        <f t="shared" si="119"/>
        <v>#REF!</v>
      </c>
      <c r="IK27" s="130" t="str">
        <f t="shared" si="120"/>
        <v>#REF!</v>
      </c>
      <c r="IL27" s="130" t="str">
        <f t="shared" si="121"/>
        <v>#REF!</v>
      </c>
      <c r="IM27" s="130" t="str">
        <f t="shared" si="122"/>
        <v>#REF!</v>
      </c>
      <c r="IN27" s="130" t="str">
        <f t="shared" si="123"/>
        <v>#REF!</v>
      </c>
      <c r="IO27" s="130" t="str">
        <f t="shared" si="124"/>
        <v>#REF!</v>
      </c>
      <c r="IP27" s="263" t="str">
        <f t="shared" si="125"/>
        <v>#REF!</v>
      </c>
      <c r="IQ27" s="263"/>
      <c r="IR27" s="264" t="str">
        <f t="shared" si="126"/>
        <v>#REF!</v>
      </c>
      <c r="IS27" s="265" t="str">
        <f t="shared" si="127"/>
        <v>#REF!</v>
      </c>
      <c r="IT27" s="255"/>
      <c r="IU27" s="266" t="str">
        <f t="shared" si="128"/>
        <v>#REF!</v>
      </c>
      <c r="IV27" s="267" t="str">
        <f t="shared" si="129"/>
        <v>#REF!</v>
      </c>
      <c r="IW27" s="268" t="str">
        <f t="shared" si="130"/>
        <v>#REF!</v>
      </c>
    </row>
    <row r="28" ht="15.75" customHeight="1" outlineLevel="1">
      <c r="B28" s="259" t="str">
        <f>'BUDGET INPUTS (Y2)'!A59</f>
        <v>#REF!</v>
      </c>
      <c r="C28" s="260">
        <v>1.0</v>
      </c>
      <c r="D28" s="259"/>
      <c r="E28" s="261">
        <f>'Y1 REPORTING'!D31+'Y1 REPORTING'!AV31+'Y1 REPORTING'!CZ31</f>
        <v>0</v>
      </c>
      <c r="F28" s="261">
        <f>'Y1 REPORTING'!F31+'Y1 REPORTING'!AX31+'Y1 REPORTING'!DB31</f>
        <v>0</v>
      </c>
      <c r="G28" s="261">
        <f>'Y1 REPORTING'!H31+'Y1 REPORTING'!AZ31+'Y1 REPORTING'!DD31</f>
        <v>0</v>
      </c>
      <c r="H28" s="261">
        <f>'Y1 REPORTING'!J31+'Y1 REPORTING'!BB31+'Y1 REPORTING'!DF31</f>
        <v>0</v>
      </c>
      <c r="I28" s="261">
        <f>'Y1 REPORTING'!L31+'Y1 REPORTING'!BD31+'Y1 REPORTING'!DH31</f>
        <v>0</v>
      </c>
      <c r="J28" s="261">
        <f>'Y1 REPORTING'!N31+'Y1 REPORTING'!BF31+'Y1 REPORTING'!DJ31</f>
        <v>0</v>
      </c>
      <c r="K28" s="261">
        <f>'Y1 REPORTING'!P31+'Y1 REPORTING'!BH31+'Y1 REPORTING'!DL31</f>
        <v>0</v>
      </c>
      <c r="L28" s="261">
        <f>'Y1 REPORTING'!R31+'Y1 REPORTING'!BJ31+'Y1 REPORTING'!DN31</f>
        <v>0</v>
      </c>
      <c r="M28" s="261">
        <f>'Y1 REPORTING'!T31+'Y1 REPORTING'!BL31+'Y1 REPORTING'!DP31</f>
        <v>0</v>
      </c>
      <c r="N28" s="261">
        <f>'Y1 REPORTING'!V31+'Y1 REPORTING'!BN31+'Y1 REPORTING'!DR31</f>
        <v>0</v>
      </c>
      <c r="O28" s="262">
        <f t="shared" si="2"/>
        <v>0</v>
      </c>
      <c r="Q28" s="130" t="str">
        <f>'BUDGET INPUTS (Y2)'!$D59*'BUDGET INPUTS (Y2)'!F59*$Q$6</f>
        <v>#REF!</v>
      </c>
      <c r="R28" s="130" t="str">
        <f>'BUDGET INPUTS (Y2)'!$D59*'BUDGET INPUTS (Y2)'!G59*$Q$6</f>
        <v>#REF!</v>
      </c>
      <c r="S28" s="130" t="str">
        <f>'BUDGET INPUTS (Y2)'!$D59*'BUDGET INPUTS (Y2)'!H59*$Q$6</f>
        <v>#REF!</v>
      </c>
      <c r="T28" s="130" t="str">
        <f>'BUDGET INPUTS (Y2)'!$D59*'BUDGET INPUTS (Y2)'!I59*$Q$6</f>
        <v>#REF!</v>
      </c>
      <c r="U28" s="130" t="str">
        <f>'BUDGET INPUTS (Y2)'!$D59*'BUDGET INPUTS (Y2)'!J59*$Q$6</f>
        <v>#REF!</v>
      </c>
      <c r="V28" s="130" t="str">
        <f>'BUDGET INPUTS (Y2)'!$D59*'BUDGET INPUTS (Y2)'!K59*$Q$6</f>
        <v>#REF!</v>
      </c>
      <c r="W28" s="130" t="str">
        <f>'BUDGET INPUTS (Y2)'!$D59*'BUDGET INPUTS (Y2)'!L59*$Q$6</f>
        <v>#REF!</v>
      </c>
      <c r="X28" s="130" t="str">
        <f>'BUDGET INPUTS (Y2)'!$D59*'BUDGET INPUTS (Y2)'!M59*$Q$6</f>
        <v>#REF!</v>
      </c>
      <c r="Y28" s="130" t="str">
        <f>'BUDGET INPUTS (Y2)'!$D59*'BUDGET INPUTS (Y2)'!N59*$Q$6</f>
        <v>#REF!</v>
      </c>
      <c r="Z28" s="130" t="str">
        <f>'BUDGET INPUTS (Y2)'!$D59*'BUDGET INPUTS (Y2)'!O59*$Q$6</f>
        <v>#REF!</v>
      </c>
      <c r="AA28" s="263" t="str">
        <f t="shared" si="3"/>
        <v>#REF!</v>
      </c>
      <c r="AC28" s="130" t="str">
        <f>'BUDGET INPUTS (Y2)'!$D59*'BUDGET INPUTS (Y2)'!R59*$AC$6</f>
        <v>#REF!</v>
      </c>
      <c r="AD28" s="130" t="str">
        <f>'BUDGET INPUTS (Y2)'!$D59*'BUDGET INPUTS (Y2)'!S59*$AC$6</f>
        <v>#REF!</v>
      </c>
      <c r="AE28" s="130" t="str">
        <f>'BUDGET INPUTS (Y2)'!$D59*'BUDGET INPUTS (Y2)'!T59*$AC$6</f>
        <v>#REF!</v>
      </c>
      <c r="AF28" s="130" t="str">
        <f>'BUDGET INPUTS (Y2)'!$D59*'BUDGET INPUTS (Y2)'!U59*$AC$6</f>
        <v>#REF!</v>
      </c>
      <c r="AG28" s="130" t="str">
        <f>'BUDGET INPUTS (Y2)'!$D59*'BUDGET INPUTS (Y2)'!V59*$AC$6</f>
        <v>#REF!</v>
      </c>
      <c r="AH28" s="130" t="str">
        <f>'BUDGET INPUTS (Y2)'!$D59*'BUDGET INPUTS (Y2)'!W59*$AC$6</f>
        <v>#REF!</v>
      </c>
      <c r="AI28" s="130" t="str">
        <f>'BUDGET INPUTS (Y2)'!$D59*'BUDGET INPUTS (Y2)'!X59*$AC$6</f>
        <v>#REF!</v>
      </c>
      <c r="AJ28" s="130" t="str">
        <f>'BUDGET INPUTS (Y2)'!$D59*'BUDGET INPUTS (Y2)'!Y59*$AC$6</f>
        <v>#REF!</v>
      </c>
      <c r="AK28" s="130" t="str">
        <f>'BUDGET INPUTS (Y2)'!$D59*'BUDGET INPUTS (Y2)'!Z59*$AC$6</f>
        <v>#REF!</v>
      </c>
      <c r="AL28" s="130" t="str">
        <f>'BUDGET INPUTS (Y2)'!$D59*'BUDGET INPUTS (Y2)'!AA59*$AC$6</f>
        <v>#REF!</v>
      </c>
      <c r="AM28" s="263" t="str">
        <f t="shared" si="4"/>
        <v>#REF!</v>
      </c>
      <c r="AO28" s="130" t="str">
        <f>'BUDGET INPUTS (Y2)'!$D59*'BUDGET INPUTS (Y2)'!AD59*$AO$6</f>
        <v>#REF!</v>
      </c>
      <c r="AP28" s="130" t="str">
        <f>'BUDGET INPUTS (Y2)'!$D59*'BUDGET INPUTS (Y2)'!AE59*$AO$6</f>
        <v>#REF!</v>
      </c>
      <c r="AQ28" s="130" t="str">
        <f>'BUDGET INPUTS (Y2)'!$D59*'BUDGET INPUTS (Y2)'!AF59*$AO$6</f>
        <v>#REF!</v>
      </c>
      <c r="AR28" s="130" t="str">
        <f>'BUDGET INPUTS (Y2)'!$D59*'BUDGET INPUTS (Y2)'!AG59*$AO$6</f>
        <v>#REF!</v>
      </c>
      <c r="AS28" s="130" t="str">
        <f>'BUDGET INPUTS (Y2)'!$D59*'BUDGET INPUTS (Y2)'!AH59*$AO$6</f>
        <v>#REF!</v>
      </c>
      <c r="AT28" s="130" t="str">
        <f>'BUDGET INPUTS (Y2)'!$D59*'BUDGET INPUTS (Y2)'!AI59*$AO$6</f>
        <v>#REF!</v>
      </c>
      <c r="AU28" s="130" t="str">
        <f>'BUDGET INPUTS (Y2)'!$D59*'BUDGET INPUTS (Y2)'!AJ59*$AO$6</f>
        <v>#REF!</v>
      </c>
      <c r="AV28" s="130" t="str">
        <f>'BUDGET INPUTS (Y2)'!$D59*'BUDGET INPUTS (Y2)'!AK59*$AO$6</f>
        <v>#REF!</v>
      </c>
      <c r="AW28" s="130" t="str">
        <f>'BUDGET INPUTS (Y2)'!$D59*'BUDGET INPUTS (Y2)'!AL59*$AO$6</f>
        <v>#REF!</v>
      </c>
      <c r="AX28" s="130" t="str">
        <f>'BUDGET INPUTS (Y2)'!$D59*'BUDGET INPUTS (Y2)'!AM59*$AO$6</f>
        <v>#REF!</v>
      </c>
      <c r="AY28" s="263" t="str">
        <f t="shared" si="5"/>
        <v>#REF!</v>
      </c>
      <c r="BA28" s="130" t="str">
        <f>'BUDGET INPUTS (Y2)'!$D59*'BUDGET INPUTS (Y2)'!AP59*$BA$6</f>
        <v>#REF!</v>
      </c>
      <c r="BB28" s="130" t="str">
        <f>'BUDGET INPUTS (Y2)'!$D59*'BUDGET INPUTS (Y2)'!AQ59*$BA$6</f>
        <v>#REF!</v>
      </c>
      <c r="BC28" s="130" t="str">
        <f>'BUDGET INPUTS (Y2)'!$D59*'BUDGET INPUTS (Y2)'!AR59*$BA$6</f>
        <v>#REF!</v>
      </c>
      <c r="BD28" s="130" t="str">
        <f>'BUDGET INPUTS (Y2)'!$D59*'BUDGET INPUTS (Y2)'!AS59*$BA$6</f>
        <v>#REF!</v>
      </c>
      <c r="BE28" s="130" t="str">
        <f>'BUDGET INPUTS (Y2)'!$D59*'BUDGET INPUTS (Y2)'!AT59*$BA$6</f>
        <v>#REF!</v>
      </c>
      <c r="BF28" s="130" t="str">
        <f>'BUDGET INPUTS (Y2)'!$D59*'BUDGET INPUTS (Y2)'!AU59*$BA$6</f>
        <v>#REF!</v>
      </c>
      <c r="BG28" s="130" t="str">
        <f>'BUDGET INPUTS (Y2)'!$D59*'BUDGET INPUTS (Y2)'!AV59*$BA$6</f>
        <v>#REF!</v>
      </c>
      <c r="BH28" s="130" t="str">
        <f>'BUDGET INPUTS (Y2)'!$D59*'BUDGET INPUTS (Y2)'!AW59*$BA$6</f>
        <v>#REF!</v>
      </c>
      <c r="BI28" s="130" t="str">
        <f>'BUDGET INPUTS (Y2)'!$D59*'BUDGET INPUTS (Y2)'!AX59*$BA$6</f>
        <v>#REF!</v>
      </c>
      <c r="BJ28" s="130" t="str">
        <f>'BUDGET INPUTS (Y2)'!$D59*'BUDGET INPUTS (Y2)'!AY59*$BA$6</f>
        <v>#REF!</v>
      </c>
      <c r="BK28" s="263" t="str">
        <f t="shared" si="6"/>
        <v>#REF!</v>
      </c>
      <c r="BM28" s="130" t="str">
        <f>'BUDGET INPUTS (Y2)'!$D59*'BUDGET INPUTS (Y2)'!BB59*$BM$6</f>
        <v>#REF!</v>
      </c>
      <c r="BN28" s="130" t="str">
        <f>'BUDGET INPUTS (Y2)'!$D59*'BUDGET INPUTS (Y2)'!BC59*$BM$6</f>
        <v>#REF!</v>
      </c>
      <c r="BO28" s="130" t="str">
        <f>'BUDGET INPUTS (Y2)'!$D59*'BUDGET INPUTS (Y2)'!BD59*$BM$6</f>
        <v>#REF!</v>
      </c>
      <c r="BP28" s="130" t="str">
        <f>'BUDGET INPUTS (Y2)'!$D59*'BUDGET INPUTS (Y2)'!BE59*$BM$6</f>
        <v>#REF!</v>
      </c>
      <c r="BQ28" s="130" t="str">
        <f>'BUDGET INPUTS (Y2)'!$D59*'BUDGET INPUTS (Y2)'!BF59*$BM$6</f>
        <v>#REF!</v>
      </c>
      <c r="BR28" s="130" t="str">
        <f>'BUDGET INPUTS (Y2)'!$D59*'BUDGET INPUTS (Y2)'!BG59*$BM$6</f>
        <v>#REF!</v>
      </c>
      <c r="BS28" s="130" t="str">
        <f>'BUDGET INPUTS (Y2)'!$D59*'BUDGET INPUTS (Y2)'!BH59*$BM$6</f>
        <v>#REF!</v>
      </c>
      <c r="BT28" s="130" t="str">
        <f>'BUDGET INPUTS (Y2)'!$D59*'BUDGET INPUTS (Y2)'!BI59*$BM$6</f>
        <v>#REF!</v>
      </c>
      <c r="BU28" s="130" t="str">
        <f>'BUDGET INPUTS (Y2)'!$D59*'BUDGET INPUTS (Y2)'!BJ59*$BM$6</f>
        <v>#REF!</v>
      </c>
      <c r="BV28" s="130" t="str">
        <f>'BUDGET INPUTS (Y2)'!$D59*'BUDGET INPUTS (Y2)'!BK59*$BM$6</f>
        <v>#REF!</v>
      </c>
      <c r="BW28" s="263" t="str">
        <f t="shared" si="7"/>
        <v>#REF!</v>
      </c>
      <c r="BY28" s="130" t="str">
        <f>'BUDGET INPUTS (Y2)'!$D59*'BUDGET INPUTS (Y2)'!BN59*$BY$6</f>
        <v>#REF!</v>
      </c>
      <c r="BZ28" s="130" t="str">
        <f>'BUDGET INPUTS (Y2)'!$D59*'BUDGET INPUTS (Y2)'!BO59*$BY$6</f>
        <v>#REF!</v>
      </c>
      <c r="CA28" s="130" t="str">
        <f>'BUDGET INPUTS (Y2)'!$D59*'BUDGET INPUTS (Y2)'!BP59*$BY$6</f>
        <v>#REF!</v>
      </c>
      <c r="CB28" s="130" t="str">
        <f>'BUDGET INPUTS (Y2)'!$D59*'BUDGET INPUTS (Y2)'!BQ59*$BY$6</f>
        <v>#REF!</v>
      </c>
      <c r="CC28" s="130" t="str">
        <f>'BUDGET INPUTS (Y2)'!$D59*'BUDGET INPUTS (Y2)'!BR59*$BY$6</f>
        <v>#REF!</v>
      </c>
      <c r="CD28" s="130" t="str">
        <f>'BUDGET INPUTS (Y2)'!$D59*'BUDGET INPUTS (Y2)'!BS59*$BY$6</f>
        <v>#REF!</v>
      </c>
      <c r="CE28" s="130" t="str">
        <f>'BUDGET INPUTS (Y2)'!$D59*'BUDGET INPUTS (Y2)'!BT59*$BY$6</f>
        <v>#REF!</v>
      </c>
      <c r="CF28" s="130" t="str">
        <f>'BUDGET INPUTS (Y2)'!$D59*'BUDGET INPUTS (Y2)'!BU59*$BY$6</f>
        <v>#REF!</v>
      </c>
      <c r="CG28" s="130" t="str">
        <f>'BUDGET INPUTS (Y2)'!$D59*'BUDGET INPUTS (Y2)'!BV59*$BY$6</f>
        <v>#REF!</v>
      </c>
      <c r="CH28" s="130" t="str">
        <f>'BUDGET INPUTS (Y2)'!$D59*'BUDGET INPUTS (Y2)'!BW59*$BY$6</f>
        <v>#REF!</v>
      </c>
      <c r="CI28" s="263" t="str">
        <f t="shared" si="8"/>
        <v>#REF!</v>
      </c>
      <c r="CK28" s="130" t="str">
        <f>'BUDGET INPUTS (Y2)'!$D59*'BUDGET INPUTS (Y2)'!BZ59*$CK$6</f>
        <v>#REF!</v>
      </c>
      <c r="CL28" s="130" t="str">
        <f>'BUDGET INPUTS (Y2)'!$D59*'BUDGET INPUTS (Y2)'!CA59*$CK$6</f>
        <v>#REF!</v>
      </c>
      <c r="CM28" s="130" t="str">
        <f>'BUDGET INPUTS (Y2)'!$D59*'BUDGET INPUTS (Y2)'!CB59*$CK$6</f>
        <v>#REF!</v>
      </c>
      <c r="CN28" s="130" t="str">
        <f>'BUDGET INPUTS (Y2)'!$D59*'BUDGET INPUTS (Y2)'!CC59*$CK$6</f>
        <v>#REF!</v>
      </c>
      <c r="CO28" s="130" t="str">
        <f>'BUDGET INPUTS (Y2)'!$D59*'BUDGET INPUTS (Y2)'!CD59*$CK$6</f>
        <v>#REF!</v>
      </c>
      <c r="CP28" s="130" t="str">
        <f>'BUDGET INPUTS (Y2)'!$D59*'BUDGET INPUTS (Y2)'!CE59*$CK$6</f>
        <v>#REF!</v>
      </c>
      <c r="CQ28" s="130" t="str">
        <f>'BUDGET INPUTS (Y2)'!$D59*'BUDGET INPUTS (Y2)'!CF59*$CK$6</f>
        <v>#REF!</v>
      </c>
      <c r="CR28" s="130" t="str">
        <f>'BUDGET INPUTS (Y2)'!$D59*'BUDGET INPUTS (Y2)'!CG59*$CK$6</f>
        <v>#REF!</v>
      </c>
      <c r="CS28" s="130" t="str">
        <f>'BUDGET INPUTS (Y2)'!$D59*'BUDGET INPUTS (Y2)'!CH59*$CK$6</f>
        <v>#REF!</v>
      </c>
      <c r="CT28" s="130" t="str">
        <f>'BUDGET INPUTS (Y2)'!$D59*'BUDGET INPUTS (Y2)'!CI59*$CK$6</f>
        <v>#REF!</v>
      </c>
      <c r="CU28" s="263" t="str">
        <f t="shared" si="9"/>
        <v>#REF!</v>
      </c>
      <c r="CW28" s="130" t="str">
        <f>'BUDGET INPUTS (Y2)'!$D59*'BUDGET INPUTS (Y2)'!CL59*$CW$6</f>
        <v>#REF!</v>
      </c>
      <c r="CX28" s="130" t="str">
        <f>'BUDGET INPUTS (Y2)'!$D59*'BUDGET INPUTS (Y2)'!CM59*$CW$6</f>
        <v>#REF!</v>
      </c>
      <c r="CY28" s="130" t="str">
        <f>'BUDGET INPUTS (Y2)'!$D59*'BUDGET INPUTS (Y2)'!CN59*$CW$6</f>
        <v>#REF!</v>
      </c>
      <c r="CZ28" s="130" t="str">
        <f>'BUDGET INPUTS (Y2)'!$D59*'BUDGET INPUTS (Y2)'!CO59*$CW$6</f>
        <v>#REF!</v>
      </c>
      <c r="DA28" s="130" t="str">
        <f>'BUDGET INPUTS (Y2)'!$D59*'BUDGET INPUTS (Y2)'!CP59*$CW$6</f>
        <v>#REF!</v>
      </c>
      <c r="DB28" s="130" t="str">
        <f>'BUDGET INPUTS (Y2)'!$D59*'BUDGET INPUTS (Y2)'!CQ59*$CW$6</f>
        <v>#REF!</v>
      </c>
      <c r="DC28" s="130" t="str">
        <f>'BUDGET INPUTS (Y2)'!$D59*'BUDGET INPUTS (Y2)'!CR59*$CW$6</f>
        <v>#REF!</v>
      </c>
      <c r="DD28" s="130" t="str">
        <f>'BUDGET INPUTS (Y2)'!$D59*'BUDGET INPUTS (Y2)'!CS59*$CW$6</f>
        <v>#REF!</v>
      </c>
      <c r="DE28" s="130" t="str">
        <f>'BUDGET INPUTS (Y2)'!$D59*'BUDGET INPUTS (Y2)'!CT59*$CW$6</f>
        <v>#REF!</v>
      </c>
      <c r="DF28" s="130" t="str">
        <f>'BUDGET INPUTS (Y2)'!$D59*'BUDGET INPUTS (Y2)'!CU59*$CW$6</f>
        <v>#REF!</v>
      </c>
      <c r="DG28" s="263" t="str">
        <f t="shared" si="10"/>
        <v>#REF!</v>
      </c>
      <c r="DI28" s="130" t="str">
        <f>'BUDGET INPUTS (Y2)'!$D59*'BUDGET INPUTS (Y2)'!CX59*$DI$6</f>
        <v>#REF!</v>
      </c>
      <c r="DJ28" s="130" t="str">
        <f>'BUDGET INPUTS (Y2)'!$D59*'BUDGET INPUTS (Y2)'!CY59*$DI$6</f>
        <v>#REF!</v>
      </c>
      <c r="DK28" s="130" t="str">
        <f>'BUDGET INPUTS (Y2)'!$D59*'BUDGET INPUTS (Y2)'!CZ59*$DI$6</f>
        <v>#REF!</v>
      </c>
      <c r="DL28" s="130" t="str">
        <f>'BUDGET INPUTS (Y2)'!$D59*'BUDGET INPUTS (Y2)'!DA59*$DI$6</f>
        <v>#REF!</v>
      </c>
      <c r="DM28" s="130" t="str">
        <f>'BUDGET INPUTS (Y2)'!$D59*'BUDGET INPUTS (Y2)'!DB59*$DI$6</f>
        <v>#REF!</v>
      </c>
      <c r="DN28" s="130" t="str">
        <f>'BUDGET INPUTS (Y2)'!$D59*'BUDGET INPUTS (Y2)'!DC59*$DI$6</f>
        <v>#REF!</v>
      </c>
      <c r="DO28" s="130" t="str">
        <f>'BUDGET INPUTS (Y2)'!$D59*'BUDGET INPUTS (Y2)'!DD59*$DI$6</f>
        <v>#REF!</v>
      </c>
      <c r="DP28" s="130" t="str">
        <f>'BUDGET INPUTS (Y2)'!$D59*'BUDGET INPUTS (Y2)'!DE59*$DI$6</f>
        <v>#REF!</v>
      </c>
      <c r="DQ28" s="130" t="str">
        <f>'BUDGET INPUTS (Y2)'!$D59*'BUDGET INPUTS (Y2)'!DF59*$DI$6</f>
        <v>#REF!</v>
      </c>
      <c r="DR28" s="130" t="str">
        <f>'BUDGET INPUTS (Y2)'!$D59*'BUDGET INPUTS (Y2)'!DG59*$DI$6</f>
        <v>#REF!</v>
      </c>
      <c r="DS28" s="263" t="str">
        <f t="shared" si="11"/>
        <v>#REF!</v>
      </c>
      <c r="DT28" s="263"/>
      <c r="DU28" s="264" t="str">
        <f t="shared" si="12"/>
        <v>#REF!</v>
      </c>
      <c r="DV28" s="265" t="str">
        <f t="shared" si="13"/>
        <v>#REF!</v>
      </c>
      <c r="DW28" s="255"/>
      <c r="DX28" s="266" t="str">
        <f t="shared" si="132"/>
        <v>#REF!</v>
      </c>
      <c r="DY28" s="267" t="str">
        <f t="shared" si="14"/>
        <v>#REF!</v>
      </c>
      <c r="DZ28" s="268" t="str">
        <f t="shared" si="15"/>
        <v>#REF!</v>
      </c>
      <c r="EB28" s="261">
        <f t="shared" si="16"/>
        <v>0</v>
      </c>
      <c r="EC28" s="130" t="str">
        <f t="shared" si="17"/>
        <v>#REF!</v>
      </c>
      <c r="ED28" s="130" t="str">
        <f t="shared" si="18"/>
        <v>#REF!</v>
      </c>
      <c r="EE28" s="130" t="str">
        <f t="shared" si="19"/>
        <v>#REF!</v>
      </c>
      <c r="EF28" s="130" t="str">
        <f t="shared" si="20"/>
        <v>#REF!</v>
      </c>
      <c r="EG28" s="130" t="str">
        <f t="shared" si="21"/>
        <v>#REF!</v>
      </c>
      <c r="EH28" s="130" t="str">
        <f t="shared" si="22"/>
        <v>#REF!</v>
      </c>
      <c r="EI28" s="130" t="str">
        <f t="shared" si="23"/>
        <v>#REF!</v>
      </c>
      <c r="EJ28" s="130" t="str">
        <f t="shared" si="24"/>
        <v>#REF!</v>
      </c>
      <c r="EK28" s="130" t="str">
        <f t="shared" si="25"/>
        <v>#REF!</v>
      </c>
      <c r="EL28" s="263" t="str">
        <f t="shared" si="26"/>
        <v>#REF!</v>
      </c>
      <c r="EN28" s="261">
        <f t="shared" si="27"/>
        <v>0</v>
      </c>
      <c r="EO28" s="130" t="str">
        <f t="shared" si="28"/>
        <v>#REF!</v>
      </c>
      <c r="EP28" s="130" t="str">
        <f t="shared" si="29"/>
        <v>#REF!</v>
      </c>
      <c r="EQ28" s="130" t="str">
        <f t="shared" si="30"/>
        <v>#REF!</v>
      </c>
      <c r="ER28" s="130" t="str">
        <f t="shared" si="31"/>
        <v>#REF!</v>
      </c>
      <c r="ES28" s="130" t="str">
        <f t="shared" si="32"/>
        <v>#REF!</v>
      </c>
      <c r="ET28" s="130" t="str">
        <f t="shared" si="33"/>
        <v>#REF!</v>
      </c>
      <c r="EU28" s="130" t="str">
        <f t="shared" si="34"/>
        <v>#REF!</v>
      </c>
      <c r="EV28" s="130" t="str">
        <f t="shared" si="35"/>
        <v>#REF!</v>
      </c>
      <c r="EW28" s="130" t="str">
        <f t="shared" si="36"/>
        <v>#REF!</v>
      </c>
      <c r="EX28" s="263" t="str">
        <f t="shared" si="37"/>
        <v>#REF!</v>
      </c>
      <c r="EZ28" s="261">
        <f t="shared" si="38"/>
        <v>0</v>
      </c>
      <c r="FA28" s="130" t="str">
        <f t="shared" si="39"/>
        <v>#REF!</v>
      </c>
      <c r="FB28" s="130" t="str">
        <f t="shared" si="40"/>
        <v>#REF!</v>
      </c>
      <c r="FC28" s="130" t="str">
        <f t="shared" si="41"/>
        <v>#REF!</v>
      </c>
      <c r="FD28" s="130" t="str">
        <f t="shared" si="42"/>
        <v>#REF!</v>
      </c>
      <c r="FE28" s="130" t="str">
        <f t="shared" si="43"/>
        <v>#REF!</v>
      </c>
      <c r="FF28" s="130" t="str">
        <f t="shared" si="44"/>
        <v>#REF!</v>
      </c>
      <c r="FG28" s="130" t="str">
        <f t="shared" si="45"/>
        <v>#REF!</v>
      </c>
      <c r="FH28" s="130" t="str">
        <f t="shared" si="46"/>
        <v>#REF!</v>
      </c>
      <c r="FI28" s="130" t="str">
        <f t="shared" si="47"/>
        <v>#REF!</v>
      </c>
      <c r="FJ28" s="263" t="str">
        <f t="shared" si="48"/>
        <v>#REF!</v>
      </c>
      <c r="FL28" s="261">
        <f t="shared" si="49"/>
        <v>0</v>
      </c>
      <c r="FM28" s="130" t="str">
        <f t="shared" si="50"/>
        <v>#REF!</v>
      </c>
      <c r="FN28" s="130" t="str">
        <f t="shared" si="51"/>
        <v>#REF!</v>
      </c>
      <c r="FO28" s="130" t="str">
        <f t="shared" si="52"/>
        <v>#REF!</v>
      </c>
      <c r="FP28" s="130" t="str">
        <f t="shared" si="53"/>
        <v>#REF!</v>
      </c>
      <c r="FQ28" s="130" t="str">
        <f t="shared" si="54"/>
        <v>#REF!</v>
      </c>
      <c r="FR28" s="130" t="str">
        <f t="shared" si="55"/>
        <v>#REF!</v>
      </c>
      <c r="FS28" s="130" t="str">
        <f t="shared" si="56"/>
        <v>#REF!</v>
      </c>
      <c r="FT28" s="130" t="str">
        <f t="shared" si="57"/>
        <v>#REF!</v>
      </c>
      <c r="FU28" s="130" t="str">
        <f t="shared" si="58"/>
        <v>#REF!</v>
      </c>
      <c r="FV28" s="263" t="str">
        <f t="shared" si="59"/>
        <v>#REF!</v>
      </c>
      <c r="FX28" s="261">
        <f t="shared" si="60"/>
        <v>0</v>
      </c>
      <c r="FY28" s="130" t="str">
        <f t="shared" si="61"/>
        <v>#REF!</v>
      </c>
      <c r="FZ28" s="130" t="str">
        <f t="shared" si="62"/>
        <v>#REF!</v>
      </c>
      <c r="GA28" s="130" t="str">
        <f t="shared" si="63"/>
        <v>#REF!</v>
      </c>
      <c r="GB28" s="130" t="str">
        <f t="shared" si="64"/>
        <v>#REF!</v>
      </c>
      <c r="GC28" s="130" t="str">
        <f t="shared" si="65"/>
        <v>#REF!</v>
      </c>
      <c r="GD28" s="130" t="str">
        <f t="shared" si="66"/>
        <v>#REF!</v>
      </c>
      <c r="GE28" s="130" t="str">
        <f t="shared" si="67"/>
        <v>#REF!</v>
      </c>
      <c r="GF28" s="130" t="str">
        <f t="shared" si="68"/>
        <v>#REF!</v>
      </c>
      <c r="GG28" s="130" t="str">
        <f t="shared" si="69"/>
        <v>#REF!</v>
      </c>
      <c r="GH28" s="263" t="str">
        <f t="shared" si="70"/>
        <v>#REF!</v>
      </c>
      <c r="GJ28" s="261">
        <f t="shared" si="71"/>
        <v>0</v>
      </c>
      <c r="GK28" s="130" t="str">
        <f t="shared" si="72"/>
        <v>#REF!</v>
      </c>
      <c r="GL28" s="130" t="str">
        <f t="shared" si="73"/>
        <v>#REF!</v>
      </c>
      <c r="GM28" s="130" t="str">
        <f t="shared" si="74"/>
        <v>#REF!</v>
      </c>
      <c r="GN28" s="130" t="str">
        <f t="shared" si="75"/>
        <v>#REF!</v>
      </c>
      <c r="GO28" s="130" t="str">
        <f t="shared" si="76"/>
        <v>#REF!</v>
      </c>
      <c r="GP28" s="130" t="str">
        <f t="shared" si="77"/>
        <v>#REF!</v>
      </c>
      <c r="GQ28" s="130" t="str">
        <f t="shared" si="78"/>
        <v>#REF!</v>
      </c>
      <c r="GR28" s="130" t="str">
        <f t="shared" si="79"/>
        <v>#REF!</v>
      </c>
      <c r="GS28" s="130" t="str">
        <f t="shared" si="80"/>
        <v>#REF!</v>
      </c>
      <c r="GT28" s="263" t="str">
        <f t="shared" si="81"/>
        <v>#REF!</v>
      </c>
      <c r="GV28" s="261">
        <f t="shared" si="82"/>
        <v>0</v>
      </c>
      <c r="GW28" s="130" t="str">
        <f t="shared" si="83"/>
        <v>#REF!</v>
      </c>
      <c r="GX28" s="130" t="str">
        <f t="shared" si="84"/>
        <v>#REF!</v>
      </c>
      <c r="GY28" s="130" t="str">
        <f t="shared" si="85"/>
        <v>#REF!</v>
      </c>
      <c r="GZ28" s="130" t="str">
        <f t="shared" si="86"/>
        <v>#REF!</v>
      </c>
      <c r="HA28" s="130" t="str">
        <f t="shared" si="87"/>
        <v>#REF!</v>
      </c>
      <c r="HB28" s="130" t="str">
        <f t="shared" si="88"/>
        <v>#REF!</v>
      </c>
      <c r="HC28" s="130" t="str">
        <f t="shared" si="89"/>
        <v>#REF!</v>
      </c>
      <c r="HD28" s="130" t="str">
        <f t="shared" si="90"/>
        <v>#REF!</v>
      </c>
      <c r="HE28" s="130" t="str">
        <f t="shared" si="91"/>
        <v>#REF!</v>
      </c>
      <c r="HF28" s="263" t="str">
        <f t="shared" si="92"/>
        <v>#REF!</v>
      </c>
      <c r="HH28" s="261">
        <f t="shared" si="93"/>
        <v>0</v>
      </c>
      <c r="HI28" s="130" t="str">
        <f t="shared" si="94"/>
        <v>#REF!</v>
      </c>
      <c r="HJ28" s="130" t="str">
        <f t="shared" si="95"/>
        <v>#REF!</v>
      </c>
      <c r="HK28" s="130" t="str">
        <f t="shared" si="96"/>
        <v>#REF!</v>
      </c>
      <c r="HL28" s="130" t="str">
        <f t="shared" si="97"/>
        <v>#REF!</v>
      </c>
      <c r="HM28" s="130" t="str">
        <f t="shared" si="98"/>
        <v>#REF!</v>
      </c>
      <c r="HN28" s="130" t="str">
        <f t="shared" si="99"/>
        <v>#REF!</v>
      </c>
      <c r="HO28" s="130" t="str">
        <f t="shared" si="100"/>
        <v>#REF!</v>
      </c>
      <c r="HP28" s="130" t="str">
        <f t="shared" si="101"/>
        <v>#REF!</v>
      </c>
      <c r="HQ28" s="130" t="str">
        <f t="shared" si="102"/>
        <v>#REF!</v>
      </c>
      <c r="HR28" s="263" t="str">
        <f t="shared" si="103"/>
        <v>#REF!</v>
      </c>
      <c r="HT28" s="261">
        <f t="shared" si="104"/>
        <v>0</v>
      </c>
      <c r="HU28" s="130" t="str">
        <f t="shared" si="105"/>
        <v>#REF!</v>
      </c>
      <c r="HV28" s="130" t="str">
        <f t="shared" si="106"/>
        <v>#REF!</v>
      </c>
      <c r="HW28" s="130" t="str">
        <f t="shared" si="107"/>
        <v>#REF!</v>
      </c>
      <c r="HX28" s="130" t="str">
        <f t="shared" si="108"/>
        <v>#REF!</v>
      </c>
      <c r="HY28" s="130" t="str">
        <f t="shared" si="109"/>
        <v>#REF!</v>
      </c>
      <c r="HZ28" s="130" t="str">
        <f t="shared" si="110"/>
        <v>#REF!</v>
      </c>
      <c r="IA28" s="130" t="str">
        <f t="shared" si="111"/>
        <v>#REF!</v>
      </c>
      <c r="IB28" s="130" t="str">
        <f t="shared" si="112"/>
        <v>#REF!</v>
      </c>
      <c r="IC28" s="130" t="str">
        <f t="shared" si="113"/>
        <v>#REF!</v>
      </c>
      <c r="ID28" s="263" t="str">
        <f t="shared" si="114"/>
        <v>#REF!</v>
      </c>
      <c r="IF28" s="261">
        <f t="shared" si="115"/>
        <v>0</v>
      </c>
      <c r="IG28" s="130" t="str">
        <f t="shared" si="116"/>
        <v>#REF!</v>
      </c>
      <c r="IH28" s="130" t="str">
        <f t="shared" si="117"/>
        <v>#REF!</v>
      </c>
      <c r="II28" s="130" t="str">
        <f t="shared" si="118"/>
        <v>#REF!</v>
      </c>
      <c r="IJ28" s="130" t="str">
        <f t="shared" si="119"/>
        <v>#REF!</v>
      </c>
      <c r="IK28" s="130" t="str">
        <f t="shared" si="120"/>
        <v>#REF!</v>
      </c>
      <c r="IL28" s="130" t="str">
        <f t="shared" si="121"/>
        <v>#REF!</v>
      </c>
      <c r="IM28" s="130" t="str">
        <f t="shared" si="122"/>
        <v>#REF!</v>
      </c>
      <c r="IN28" s="130" t="str">
        <f t="shared" si="123"/>
        <v>#REF!</v>
      </c>
      <c r="IO28" s="130" t="str">
        <f t="shared" si="124"/>
        <v>#REF!</v>
      </c>
      <c r="IP28" s="263" t="str">
        <f t="shared" si="125"/>
        <v>#REF!</v>
      </c>
      <c r="IQ28" s="263"/>
      <c r="IR28" s="264" t="str">
        <f t="shared" si="126"/>
        <v>#REF!</v>
      </c>
      <c r="IS28" s="265" t="str">
        <f t="shared" si="127"/>
        <v>#REF!</v>
      </c>
      <c r="IT28" s="255"/>
      <c r="IU28" s="266" t="str">
        <f t="shared" si="128"/>
        <v>#REF!</v>
      </c>
      <c r="IV28" s="267" t="str">
        <f t="shared" si="129"/>
        <v>#REF!</v>
      </c>
      <c r="IW28" s="268" t="str">
        <f t="shared" si="130"/>
        <v>#REF!</v>
      </c>
    </row>
    <row r="29" ht="15.75" customHeight="1" outlineLevel="1">
      <c r="B29" s="259" t="str">
        <f>'BUDGET INPUTS (Y2)'!A60</f>
        <v>#REF!</v>
      </c>
      <c r="C29" s="260">
        <v>1.0</v>
      </c>
      <c r="D29" s="259"/>
      <c r="E29" s="261">
        <f>'Y1 REPORTING'!D32+'Y1 REPORTING'!AV32+'Y1 REPORTING'!CZ32</f>
        <v>0</v>
      </c>
      <c r="F29" s="261">
        <f>'Y1 REPORTING'!F32+'Y1 REPORTING'!AX32+'Y1 REPORTING'!DB32</f>
        <v>0</v>
      </c>
      <c r="G29" s="261">
        <f>'Y1 REPORTING'!H32+'Y1 REPORTING'!AZ32+'Y1 REPORTING'!DD32</f>
        <v>0</v>
      </c>
      <c r="H29" s="261">
        <f>'Y1 REPORTING'!J32+'Y1 REPORTING'!BB32+'Y1 REPORTING'!DF32</f>
        <v>0</v>
      </c>
      <c r="I29" s="261">
        <f>'Y1 REPORTING'!L32+'Y1 REPORTING'!BD32+'Y1 REPORTING'!DH32</f>
        <v>0</v>
      </c>
      <c r="J29" s="261">
        <f>'Y1 REPORTING'!N32+'Y1 REPORTING'!BF32+'Y1 REPORTING'!DJ32</f>
        <v>0</v>
      </c>
      <c r="K29" s="261">
        <f>'Y1 REPORTING'!P32+'Y1 REPORTING'!BH32+'Y1 REPORTING'!DL32</f>
        <v>0</v>
      </c>
      <c r="L29" s="261">
        <f>'Y1 REPORTING'!R32+'Y1 REPORTING'!BJ32+'Y1 REPORTING'!DN32</f>
        <v>0</v>
      </c>
      <c r="M29" s="261">
        <f>'Y1 REPORTING'!T32+'Y1 REPORTING'!BL32+'Y1 REPORTING'!DP32</f>
        <v>0</v>
      </c>
      <c r="N29" s="261">
        <f>'Y1 REPORTING'!V32+'Y1 REPORTING'!BN32+'Y1 REPORTING'!DR32</f>
        <v>0</v>
      </c>
      <c r="O29" s="262">
        <f t="shared" si="2"/>
        <v>0</v>
      </c>
      <c r="Q29" s="130" t="str">
        <f>'BUDGET INPUTS (Y2)'!$D60*'BUDGET INPUTS (Y2)'!F60*$Q$6</f>
        <v>#REF!</v>
      </c>
      <c r="R29" s="130" t="str">
        <f>'BUDGET INPUTS (Y2)'!$D60*'BUDGET INPUTS (Y2)'!G60*$Q$6</f>
        <v>#REF!</v>
      </c>
      <c r="S29" s="130" t="str">
        <f>'BUDGET INPUTS (Y2)'!$D60*'BUDGET INPUTS (Y2)'!H60*$Q$6</f>
        <v>#REF!</v>
      </c>
      <c r="T29" s="130" t="str">
        <f>'BUDGET INPUTS (Y2)'!$D60*'BUDGET INPUTS (Y2)'!I60*$Q$6</f>
        <v>#REF!</v>
      </c>
      <c r="U29" s="130" t="str">
        <f>'BUDGET INPUTS (Y2)'!$D60*'BUDGET INPUTS (Y2)'!J60*$Q$6</f>
        <v>#REF!</v>
      </c>
      <c r="V29" s="130" t="str">
        <f>'BUDGET INPUTS (Y2)'!$D60*'BUDGET INPUTS (Y2)'!K60*$Q$6</f>
        <v>#REF!</v>
      </c>
      <c r="W29" s="130" t="str">
        <f>'BUDGET INPUTS (Y2)'!$D60*'BUDGET INPUTS (Y2)'!L60*$Q$6</f>
        <v>#REF!</v>
      </c>
      <c r="X29" s="130" t="str">
        <f>'BUDGET INPUTS (Y2)'!$D60*'BUDGET INPUTS (Y2)'!M60*$Q$6</f>
        <v>#REF!</v>
      </c>
      <c r="Y29" s="130" t="str">
        <f>'BUDGET INPUTS (Y2)'!$D60*'BUDGET INPUTS (Y2)'!N60*$Q$6</f>
        <v>#REF!</v>
      </c>
      <c r="Z29" s="130" t="str">
        <f>'BUDGET INPUTS (Y2)'!$D60*'BUDGET INPUTS (Y2)'!O60*$Q$6</f>
        <v>#REF!</v>
      </c>
      <c r="AA29" s="263" t="str">
        <f t="shared" si="3"/>
        <v>#REF!</v>
      </c>
      <c r="AC29" s="130" t="str">
        <f>'BUDGET INPUTS (Y2)'!$D60*'BUDGET INPUTS (Y2)'!R60*$AC$6</f>
        <v>#REF!</v>
      </c>
      <c r="AD29" s="130" t="str">
        <f>'BUDGET INPUTS (Y2)'!$D60*'BUDGET INPUTS (Y2)'!S60*$AC$6</f>
        <v>#REF!</v>
      </c>
      <c r="AE29" s="130" t="str">
        <f>'BUDGET INPUTS (Y2)'!$D60*'BUDGET INPUTS (Y2)'!T60*$AC$6</f>
        <v>#REF!</v>
      </c>
      <c r="AF29" s="130" t="str">
        <f>'BUDGET INPUTS (Y2)'!$D60*'BUDGET INPUTS (Y2)'!U60*$AC$6</f>
        <v>#REF!</v>
      </c>
      <c r="AG29" s="130" t="str">
        <f>'BUDGET INPUTS (Y2)'!$D60*'BUDGET INPUTS (Y2)'!V60*$AC$6</f>
        <v>#REF!</v>
      </c>
      <c r="AH29" s="130" t="str">
        <f>'BUDGET INPUTS (Y2)'!$D60*'BUDGET INPUTS (Y2)'!W60*$AC$6</f>
        <v>#REF!</v>
      </c>
      <c r="AI29" s="130" t="str">
        <f>'BUDGET INPUTS (Y2)'!$D60*'BUDGET INPUTS (Y2)'!X60*$AC$6</f>
        <v>#REF!</v>
      </c>
      <c r="AJ29" s="130" t="str">
        <f>'BUDGET INPUTS (Y2)'!$D60*'BUDGET INPUTS (Y2)'!Y60*$AC$6</f>
        <v>#REF!</v>
      </c>
      <c r="AK29" s="130" t="str">
        <f>'BUDGET INPUTS (Y2)'!$D60*'BUDGET INPUTS (Y2)'!Z60*$AC$6</f>
        <v>#REF!</v>
      </c>
      <c r="AL29" s="130" t="str">
        <f>'BUDGET INPUTS (Y2)'!$D60*'BUDGET INPUTS (Y2)'!AA60*$AC$6</f>
        <v>#REF!</v>
      </c>
      <c r="AM29" s="263" t="str">
        <f t="shared" si="4"/>
        <v>#REF!</v>
      </c>
      <c r="AO29" s="130" t="str">
        <f>'BUDGET INPUTS (Y2)'!$D60*'BUDGET INPUTS (Y2)'!AD60*$AO$6</f>
        <v>#REF!</v>
      </c>
      <c r="AP29" s="130" t="str">
        <f>'BUDGET INPUTS (Y2)'!$D60*'BUDGET INPUTS (Y2)'!AE60*$AO$6</f>
        <v>#REF!</v>
      </c>
      <c r="AQ29" s="130" t="str">
        <f>'BUDGET INPUTS (Y2)'!$D60*'BUDGET INPUTS (Y2)'!AF60*$AO$6</f>
        <v>#REF!</v>
      </c>
      <c r="AR29" s="130" t="str">
        <f>'BUDGET INPUTS (Y2)'!$D60*'BUDGET INPUTS (Y2)'!AG60*$AO$6</f>
        <v>#REF!</v>
      </c>
      <c r="AS29" s="130" t="str">
        <f>'BUDGET INPUTS (Y2)'!$D60*'BUDGET INPUTS (Y2)'!AH60*$AO$6</f>
        <v>#REF!</v>
      </c>
      <c r="AT29" s="130" t="str">
        <f>'BUDGET INPUTS (Y2)'!$D60*'BUDGET INPUTS (Y2)'!AI60*$AO$6</f>
        <v>#REF!</v>
      </c>
      <c r="AU29" s="130" t="str">
        <f>'BUDGET INPUTS (Y2)'!$D60*'BUDGET INPUTS (Y2)'!AJ60*$AO$6</f>
        <v>#REF!</v>
      </c>
      <c r="AV29" s="130" t="str">
        <f>'BUDGET INPUTS (Y2)'!$D60*'BUDGET INPUTS (Y2)'!AK60*$AO$6</f>
        <v>#REF!</v>
      </c>
      <c r="AW29" s="130" t="str">
        <f>'BUDGET INPUTS (Y2)'!$D60*'BUDGET INPUTS (Y2)'!AL60*$AO$6</f>
        <v>#REF!</v>
      </c>
      <c r="AX29" s="130" t="str">
        <f>'BUDGET INPUTS (Y2)'!$D60*'BUDGET INPUTS (Y2)'!AM60*$AO$6</f>
        <v>#REF!</v>
      </c>
      <c r="AY29" s="263" t="str">
        <f t="shared" si="5"/>
        <v>#REF!</v>
      </c>
      <c r="BA29" s="130" t="str">
        <f>'BUDGET INPUTS (Y2)'!$D60*'BUDGET INPUTS (Y2)'!AP60*$BA$6</f>
        <v>#REF!</v>
      </c>
      <c r="BB29" s="130" t="str">
        <f>'BUDGET INPUTS (Y2)'!$D60*'BUDGET INPUTS (Y2)'!AQ60*$BA$6</f>
        <v>#REF!</v>
      </c>
      <c r="BC29" s="130" t="str">
        <f>'BUDGET INPUTS (Y2)'!$D60*'BUDGET INPUTS (Y2)'!AR60*$BA$6</f>
        <v>#REF!</v>
      </c>
      <c r="BD29" s="130" t="str">
        <f>'BUDGET INPUTS (Y2)'!$D60*'BUDGET INPUTS (Y2)'!AS60*$BA$6</f>
        <v>#REF!</v>
      </c>
      <c r="BE29" s="130" t="str">
        <f>'BUDGET INPUTS (Y2)'!$D60*'BUDGET INPUTS (Y2)'!AT60*$BA$6</f>
        <v>#REF!</v>
      </c>
      <c r="BF29" s="130" t="str">
        <f>'BUDGET INPUTS (Y2)'!$D60*'BUDGET INPUTS (Y2)'!AU60*$BA$6</f>
        <v>#REF!</v>
      </c>
      <c r="BG29" s="130" t="str">
        <f>'BUDGET INPUTS (Y2)'!$D60*'BUDGET INPUTS (Y2)'!AV60*$BA$6</f>
        <v>#REF!</v>
      </c>
      <c r="BH29" s="130" t="str">
        <f>'BUDGET INPUTS (Y2)'!$D60*'BUDGET INPUTS (Y2)'!AW60*$BA$6</f>
        <v>#REF!</v>
      </c>
      <c r="BI29" s="130" t="str">
        <f>'BUDGET INPUTS (Y2)'!$D60*'BUDGET INPUTS (Y2)'!AX60*$BA$6</f>
        <v>#REF!</v>
      </c>
      <c r="BJ29" s="130" t="str">
        <f>'BUDGET INPUTS (Y2)'!$D60*'BUDGET INPUTS (Y2)'!AY60*$BA$6</f>
        <v>#REF!</v>
      </c>
      <c r="BK29" s="263" t="str">
        <f t="shared" si="6"/>
        <v>#REF!</v>
      </c>
      <c r="BM29" s="130" t="str">
        <f>'BUDGET INPUTS (Y2)'!$D60*'BUDGET INPUTS (Y2)'!BB60*$BM$6</f>
        <v>#REF!</v>
      </c>
      <c r="BN29" s="130" t="str">
        <f>'BUDGET INPUTS (Y2)'!$D60*'BUDGET INPUTS (Y2)'!BC60*$BM$6</f>
        <v>#REF!</v>
      </c>
      <c r="BO29" s="130" t="str">
        <f>'BUDGET INPUTS (Y2)'!$D60*'BUDGET INPUTS (Y2)'!BD60*$BM$6</f>
        <v>#REF!</v>
      </c>
      <c r="BP29" s="130" t="str">
        <f>'BUDGET INPUTS (Y2)'!$D60*'BUDGET INPUTS (Y2)'!BE60*$BM$6</f>
        <v>#REF!</v>
      </c>
      <c r="BQ29" s="130" t="str">
        <f>'BUDGET INPUTS (Y2)'!$D60*'BUDGET INPUTS (Y2)'!BF60*$BM$6</f>
        <v>#REF!</v>
      </c>
      <c r="BR29" s="130" t="str">
        <f>'BUDGET INPUTS (Y2)'!$D60*'BUDGET INPUTS (Y2)'!BG60*$BM$6</f>
        <v>#REF!</v>
      </c>
      <c r="BS29" s="130" t="str">
        <f>'BUDGET INPUTS (Y2)'!$D60*'BUDGET INPUTS (Y2)'!BH60*$BM$6</f>
        <v>#REF!</v>
      </c>
      <c r="BT29" s="130" t="str">
        <f>'BUDGET INPUTS (Y2)'!$D60*'BUDGET INPUTS (Y2)'!BI60*$BM$6</f>
        <v>#REF!</v>
      </c>
      <c r="BU29" s="130" t="str">
        <f>'BUDGET INPUTS (Y2)'!$D60*'BUDGET INPUTS (Y2)'!BJ60*$BM$6</f>
        <v>#REF!</v>
      </c>
      <c r="BV29" s="130" t="str">
        <f>'BUDGET INPUTS (Y2)'!$D60*'BUDGET INPUTS (Y2)'!BK60*$BM$6</f>
        <v>#REF!</v>
      </c>
      <c r="BW29" s="263" t="str">
        <f t="shared" si="7"/>
        <v>#REF!</v>
      </c>
      <c r="BY29" s="130" t="str">
        <f>'BUDGET INPUTS (Y2)'!$D60*'BUDGET INPUTS (Y2)'!BN60*$BY$6</f>
        <v>#REF!</v>
      </c>
      <c r="BZ29" s="130" t="str">
        <f>'BUDGET INPUTS (Y2)'!$D60*'BUDGET INPUTS (Y2)'!BO60*$BY$6</f>
        <v>#REF!</v>
      </c>
      <c r="CA29" s="130" t="str">
        <f>'BUDGET INPUTS (Y2)'!$D60*'BUDGET INPUTS (Y2)'!BP60*$BY$6</f>
        <v>#REF!</v>
      </c>
      <c r="CB29" s="130" t="str">
        <f>'BUDGET INPUTS (Y2)'!$D60*'BUDGET INPUTS (Y2)'!BQ60*$BY$6</f>
        <v>#REF!</v>
      </c>
      <c r="CC29" s="130" t="str">
        <f>'BUDGET INPUTS (Y2)'!$D60*'BUDGET INPUTS (Y2)'!BR60*$BY$6</f>
        <v>#REF!</v>
      </c>
      <c r="CD29" s="130" t="str">
        <f>'BUDGET INPUTS (Y2)'!$D60*'BUDGET INPUTS (Y2)'!BS60*$BY$6</f>
        <v>#REF!</v>
      </c>
      <c r="CE29" s="130" t="str">
        <f>'BUDGET INPUTS (Y2)'!$D60*'BUDGET INPUTS (Y2)'!BT60*$BY$6</f>
        <v>#REF!</v>
      </c>
      <c r="CF29" s="130" t="str">
        <f>'BUDGET INPUTS (Y2)'!$D60*'BUDGET INPUTS (Y2)'!BU60*$BY$6</f>
        <v>#REF!</v>
      </c>
      <c r="CG29" s="130" t="str">
        <f>'BUDGET INPUTS (Y2)'!$D60*'BUDGET INPUTS (Y2)'!BV60*$BY$6</f>
        <v>#REF!</v>
      </c>
      <c r="CH29" s="130" t="str">
        <f>'BUDGET INPUTS (Y2)'!$D60*'BUDGET INPUTS (Y2)'!BW60*$BY$6</f>
        <v>#REF!</v>
      </c>
      <c r="CI29" s="263" t="str">
        <f t="shared" si="8"/>
        <v>#REF!</v>
      </c>
      <c r="CK29" s="130" t="str">
        <f>'BUDGET INPUTS (Y2)'!$D60*'BUDGET INPUTS (Y2)'!BZ60*$CK$6</f>
        <v>#REF!</v>
      </c>
      <c r="CL29" s="130" t="str">
        <f>'BUDGET INPUTS (Y2)'!$D60*'BUDGET INPUTS (Y2)'!CA60*$CK$6</f>
        <v>#REF!</v>
      </c>
      <c r="CM29" s="130" t="str">
        <f>'BUDGET INPUTS (Y2)'!$D60*'BUDGET INPUTS (Y2)'!CB60*$CK$6</f>
        <v>#REF!</v>
      </c>
      <c r="CN29" s="130" t="str">
        <f>'BUDGET INPUTS (Y2)'!$D60*'BUDGET INPUTS (Y2)'!CC60*$CK$6</f>
        <v>#REF!</v>
      </c>
      <c r="CO29" s="130" t="str">
        <f>'BUDGET INPUTS (Y2)'!$D60*'BUDGET INPUTS (Y2)'!CD60*$CK$6</f>
        <v>#REF!</v>
      </c>
      <c r="CP29" s="130" t="str">
        <f>'BUDGET INPUTS (Y2)'!$D60*'BUDGET INPUTS (Y2)'!CE60*$CK$6</f>
        <v>#REF!</v>
      </c>
      <c r="CQ29" s="130" t="str">
        <f>'BUDGET INPUTS (Y2)'!$D60*'BUDGET INPUTS (Y2)'!CF60*$CK$6</f>
        <v>#REF!</v>
      </c>
      <c r="CR29" s="130" t="str">
        <f>'BUDGET INPUTS (Y2)'!$D60*'BUDGET INPUTS (Y2)'!CG60*$CK$6</f>
        <v>#REF!</v>
      </c>
      <c r="CS29" s="130" t="str">
        <f>'BUDGET INPUTS (Y2)'!$D60*'BUDGET INPUTS (Y2)'!CH60*$CK$6</f>
        <v>#REF!</v>
      </c>
      <c r="CT29" s="130" t="str">
        <f>'BUDGET INPUTS (Y2)'!$D60*'BUDGET INPUTS (Y2)'!CI60*$CK$6</f>
        <v>#REF!</v>
      </c>
      <c r="CU29" s="263" t="str">
        <f t="shared" si="9"/>
        <v>#REF!</v>
      </c>
      <c r="CW29" s="130" t="str">
        <f>'BUDGET INPUTS (Y2)'!$D60*'BUDGET INPUTS (Y2)'!CL60*$CW$6</f>
        <v>#REF!</v>
      </c>
      <c r="CX29" s="130" t="str">
        <f>'BUDGET INPUTS (Y2)'!$D60*'BUDGET INPUTS (Y2)'!CM60*$CW$6</f>
        <v>#REF!</v>
      </c>
      <c r="CY29" s="130" t="str">
        <f>'BUDGET INPUTS (Y2)'!$D60*'BUDGET INPUTS (Y2)'!CN60*$CW$6</f>
        <v>#REF!</v>
      </c>
      <c r="CZ29" s="130" t="str">
        <f>'BUDGET INPUTS (Y2)'!$D60*'BUDGET INPUTS (Y2)'!CO60*$CW$6</f>
        <v>#REF!</v>
      </c>
      <c r="DA29" s="130" t="str">
        <f>'BUDGET INPUTS (Y2)'!$D60*'BUDGET INPUTS (Y2)'!CP60*$CW$6</f>
        <v>#REF!</v>
      </c>
      <c r="DB29" s="130" t="str">
        <f>'BUDGET INPUTS (Y2)'!$D60*'BUDGET INPUTS (Y2)'!CQ60*$CW$6</f>
        <v>#REF!</v>
      </c>
      <c r="DC29" s="130" t="str">
        <f>'BUDGET INPUTS (Y2)'!$D60*'BUDGET INPUTS (Y2)'!CR60*$CW$6</f>
        <v>#REF!</v>
      </c>
      <c r="DD29" s="130" t="str">
        <f>'BUDGET INPUTS (Y2)'!$D60*'BUDGET INPUTS (Y2)'!CS60*$CW$6</f>
        <v>#REF!</v>
      </c>
      <c r="DE29" s="130" t="str">
        <f>'BUDGET INPUTS (Y2)'!$D60*'BUDGET INPUTS (Y2)'!CT60*$CW$6</f>
        <v>#REF!</v>
      </c>
      <c r="DF29" s="130" t="str">
        <f>'BUDGET INPUTS (Y2)'!$D60*'BUDGET INPUTS (Y2)'!CU60*$CW$6</f>
        <v>#REF!</v>
      </c>
      <c r="DG29" s="263" t="str">
        <f t="shared" si="10"/>
        <v>#REF!</v>
      </c>
      <c r="DI29" s="130" t="str">
        <f>'BUDGET INPUTS (Y2)'!$D60*'BUDGET INPUTS (Y2)'!CX60*$DI$6</f>
        <v>#REF!</v>
      </c>
      <c r="DJ29" s="130" t="str">
        <f>'BUDGET INPUTS (Y2)'!$D60*'BUDGET INPUTS (Y2)'!CY60*$DI$6</f>
        <v>#REF!</v>
      </c>
      <c r="DK29" s="130" t="str">
        <f>'BUDGET INPUTS (Y2)'!$D60*'BUDGET INPUTS (Y2)'!CZ60*$DI$6</f>
        <v>#REF!</v>
      </c>
      <c r="DL29" s="130" t="str">
        <f>'BUDGET INPUTS (Y2)'!$D60*'BUDGET INPUTS (Y2)'!DA60*$DI$6</f>
        <v>#REF!</v>
      </c>
      <c r="DM29" s="130" t="str">
        <f>'BUDGET INPUTS (Y2)'!$D60*'BUDGET INPUTS (Y2)'!DB60*$DI$6</f>
        <v>#REF!</v>
      </c>
      <c r="DN29" s="130" t="str">
        <f>'BUDGET INPUTS (Y2)'!$D60*'BUDGET INPUTS (Y2)'!DC60*$DI$6</f>
        <v>#REF!</v>
      </c>
      <c r="DO29" s="130" t="str">
        <f>'BUDGET INPUTS (Y2)'!$D60*'BUDGET INPUTS (Y2)'!DD60*$DI$6</f>
        <v>#REF!</v>
      </c>
      <c r="DP29" s="130" t="str">
        <f>'BUDGET INPUTS (Y2)'!$D60*'BUDGET INPUTS (Y2)'!DE60*$DI$6</f>
        <v>#REF!</v>
      </c>
      <c r="DQ29" s="130" t="str">
        <f>'BUDGET INPUTS (Y2)'!$D60*'BUDGET INPUTS (Y2)'!DF60*$DI$6</f>
        <v>#REF!</v>
      </c>
      <c r="DR29" s="130" t="str">
        <f>'BUDGET INPUTS (Y2)'!$D60*'BUDGET INPUTS (Y2)'!DG60*$DI$6</f>
        <v>#REF!</v>
      </c>
      <c r="DS29" s="263" t="str">
        <f t="shared" si="11"/>
        <v>#REF!</v>
      </c>
      <c r="DT29" s="263"/>
      <c r="DU29" s="264" t="str">
        <f t="shared" si="12"/>
        <v>#REF!</v>
      </c>
      <c r="DV29" s="265" t="str">
        <f t="shared" si="13"/>
        <v>#REF!</v>
      </c>
      <c r="DW29" s="255"/>
      <c r="DX29" s="266" t="str">
        <f t="shared" si="132"/>
        <v>#REF!</v>
      </c>
      <c r="DY29" s="267" t="str">
        <f t="shared" si="14"/>
        <v>#REF!</v>
      </c>
      <c r="DZ29" s="268" t="str">
        <f t="shared" si="15"/>
        <v>#REF!</v>
      </c>
      <c r="EB29" s="261">
        <f t="shared" si="16"/>
        <v>0</v>
      </c>
      <c r="EC29" s="130" t="str">
        <f t="shared" si="17"/>
        <v>#REF!</v>
      </c>
      <c r="ED29" s="130" t="str">
        <f t="shared" si="18"/>
        <v>#REF!</v>
      </c>
      <c r="EE29" s="130" t="str">
        <f t="shared" si="19"/>
        <v>#REF!</v>
      </c>
      <c r="EF29" s="130" t="str">
        <f t="shared" si="20"/>
        <v>#REF!</v>
      </c>
      <c r="EG29" s="130" t="str">
        <f t="shared" si="21"/>
        <v>#REF!</v>
      </c>
      <c r="EH29" s="130" t="str">
        <f t="shared" si="22"/>
        <v>#REF!</v>
      </c>
      <c r="EI29" s="130" t="str">
        <f t="shared" si="23"/>
        <v>#REF!</v>
      </c>
      <c r="EJ29" s="130" t="str">
        <f t="shared" si="24"/>
        <v>#REF!</v>
      </c>
      <c r="EK29" s="130" t="str">
        <f t="shared" si="25"/>
        <v>#REF!</v>
      </c>
      <c r="EL29" s="263" t="str">
        <f t="shared" si="26"/>
        <v>#REF!</v>
      </c>
      <c r="EN29" s="261">
        <f t="shared" si="27"/>
        <v>0</v>
      </c>
      <c r="EO29" s="130" t="str">
        <f t="shared" si="28"/>
        <v>#REF!</v>
      </c>
      <c r="EP29" s="130" t="str">
        <f t="shared" si="29"/>
        <v>#REF!</v>
      </c>
      <c r="EQ29" s="130" t="str">
        <f t="shared" si="30"/>
        <v>#REF!</v>
      </c>
      <c r="ER29" s="130" t="str">
        <f t="shared" si="31"/>
        <v>#REF!</v>
      </c>
      <c r="ES29" s="130" t="str">
        <f t="shared" si="32"/>
        <v>#REF!</v>
      </c>
      <c r="ET29" s="130" t="str">
        <f t="shared" si="33"/>
        <v>#REF!</v>
      </c>
      <c r="EU29" s="130" t="str">
        <f t="shared" si="34"/>
        <v>#REF!</v>
      </c>
      <c r="EV29" s="130" t="str">
        <f t="shared" si="35"/>
        <v>#REF!</v>
      </c>
      <c r="EW29" s="130" t="str">
        <f t="shared" si="36"/>
        <v>#REF!</v>
      </c>
      <c r="EX29" s="263" t="str">
        <f t="shared" si="37"/>
        <v>#REF!</v>
      </c>
      <c r="EZ29" s="261">
        <f t="shared" si="38"/>
        <v>0</v>
      </c>
      <c r="FA29" s="130" t="str">
        <f t="shared" si="39"/>
        <v>#REF!</v>
      </c>
      <c r="FB29" s="130" t="str">
        <f t="shared" si="40"/>
        <v>#REF!</v>
      </c>
      <c r="FC29" s="130" t="str">
        <f t="shared" si="41"/>
        <v>#REF!</v>
      </c>
      <c r="FD29" s="130" t="str">
        <f t="shared" si="42"/>
        <v>#REF!</v>
      </c>
      <c r="FE29" s="130" t="str">
        <f t="shared" si="43"/>
        <v>#REF!</v>
      </c>
      <c r="FF29" s="130" t="str">
        <f t="shared" si="44"/>
        <v>#REF!</v>
      </c>
      <c r="FG29" s="130" t="str">
        <f t="shared" si="45"/>
        <v>#REF!</v>
      </c>
      <c r="FH29" s="130" t="str">
        <f t="shared" si="46"/>
        <v>#REF!</v>
      </c>
      <c r="FI29" s="130" t="str">
        <f t="shared" si="47"/>
        <v>#REF!</v>
      </c>
      <c r="FJ29" s="263" t="str">
        <f t="shared" si="48"/>
        <v>#REF!</v>
      </c>
      <c r="FL29" s="261">
        <f t="shared" si="49"/>
        <v>0</v>
      </c>
      <c r="FM29" s="130" t="str">
        <f t="shared" si="50"/>
        <v>#REF!</v>
      </c>
      <c r="FN29" s="130" t="str">
        <f t="shared" si="51"/>
        <v>#REF!</v>
      </c>
      <c r="FO29" s="130" t="str">
        <f t="shared" si="52"/>
        <v>#REF!</v>
      </c>
      <c r="FP29" s="130" t="str">
        <f t="shared" si="53"/>
        <v>#REF!</v>
      </c>
      <c r="FQ29" s="130" t="str">
        <f t="shared" si="54"/>
        <v>#REF!</v>
      </c>
      <c r="FR29" s="130" t="str">
        <f t="shared" si="55"/>
        <v>#REF!</v>
      </c>
      <c r="FS29" s="130" t="str">
        <f t="shared" si="56"/>
        <v>#REF!</v>
      </c>
      <c r="FT29" s="130" t="str">
        <f t="shared" si="57"/>
        <v>#REF!</v>
      </c>
      <c r="FU29" s="130" t="str">
        <f t="shared" si="58"/>
        <v>#REF!</v>
      </c>
      <c r="FV29" s="263" t="str">
        <f t="shared" si="59"/>
        <v>#REF!</v>
      </c>
      <c r="FX29" s="261">
        <f t="shared" si="60"/>
        <v>0</v>
      </c>
      <c r="FY29" s="130" t="str">
        <f t="shared" si="61"/>
        <v>#REF!</v>
      </c>
      <c r="FZ29" s="130" t="str">
        <f t="shared" si="62"/>
        <v>#REF!</v>
      </c>
      <c r="GA29" s="130" t="str">
        <f t="shared" si="63"/>
        <v>#REF!</v>
      </c>
      <c r="GB29" s="130" t="str">
        <f t="shared" si="64"/>
        <v>#REF!</v>
      </c>
      <c r="GC29" s="130" t="str">
        <f t="shared" si="65"/>
        <v>#REF!</v>
      </c>
      <c r="GD29" s="130" t="str">
        <f t="shared" si="66"/>
        <v>#REF!</v>
      </c>
      <c r="GE29" s="130" t="str">
        <f t="shared" si="67"/>
        <v>#REF!</v>
      </c>
      <c r="GF29" s="130" t="str">
        <f t="shared" si="68"/>
        <v>#REF!</v>
      </c>
      <c r="GG29" s="130" t="str">
        <f t="shared" si="69"/>
        <v>#REF!</v>
      </c>
      <c r="GH29" s="263" t="str">
        <f t="shared" si="70"/>
        <v>#REF!</v>
      </c>
      <c r="GJ29" s="261">
        <f t="shared" si="71"/>
        <v>0</v>
      </c>
      <c r="GK29" s="130" t="str">
        <f t="shared" si="72"/>
        <v>#REF!</v>
      </c>
      <c r="GL29" s="130" t="str">
        <f t="shared" si="73"/>
        <v>#REF!</v>
      </c>
      <c r="GM29" s="130" t="str">
        <f t="shared" si="74"/>
        <v>#REF!</v>
      </c>
      <c r="GN29" s="130" t="str">
        <f t="shared" si="75"/>
        <v>#REF!</v>
      </c>
      <c r="GO29" s="130" t="str">
        <f t="shared" si="76"/>
        <v>#REF!</v>
      </c>
      <c r="GP29" s="130" t="str">
        <f t="shared" si="77"/>
        <v>#REF!</v>
      </c>
      <c r="GQ29" s="130" t="str">
        <f t="shared" si="78"/>
        <v>#REF!</v>
      </c>
      <c r="GR29" s="130" t="str">
        <f t="shared" si="79"/>
        <v>#REF!</v>
      </c>
      <c r="GS29" s="130" t="str">
        <f t="shared" si="80"/>
        <v>#REF!</v>
      </c>
      <c r="GT29" s="263" t="str">
        <f t="shared" si="81"/>
        <v>#REF!</v>
      </c>
      <c r="GV29" s="261">
        <f t="shared" si="82"/>
        <v>0</v>
      </c>
      <c r="GW29" s="130" t="str">
        <f t="shared" si="83"/>
        <v>#REF!</v>
      </c>
      <c r="GX29" s="130" t="str">
        <f t="shared" si="84"/>
        <v>#REF!</v>
      </c>
      <c r="GY29" s="130" t="str">
        <f t="shared" si="85"/>
        <v>#REF!</v>
      </c>
      <c r="GZ29" s="130" t="str">
        <f t="shared" si="86"/>
        <v>#REF!</v>
      </c>
      <c r="HA29" s="130" t="str">
        <f t="shared" si="87"/>
        <v>#REF!</v>
      </c>
      <c r="HB29" s="130" t="str">
        <f t="shared" si="88"/>
        <v>#REF!</v>
      </c>
      <c r="HC29" s="130" t="str">
        <f t="shared" si="89"/>
        <v>#REF!</v>
      </c>
      <c r="HD29" s="130" t="str">
        <f t="shared" si="90"/>
        <v>#REF!</v>
      </c>
      <c r="HE29" s="130" t="str">
        <f t="shared" si="91"/>
        <v>#REF!</v>
      </c>
      <c r="HF29" s="263" t="str">
        <f t="shared" si="92"/>
        <v>#REF!</v>
      </c>
      <c r="HH29" s="261">
        <f t="shared" si="93"/>
        <v>0</v>
      </c>
      <c r="HI29" s="130" t="str">
        <f t="shared" si="94"/>
        <v>#REF!</v>
      </c>
      <c r="HJ29" s="130" t="str">
        <f t="shared" si="95"/>
        <v>#REF!</v>
      </c>
      <c r="HK29" s="130" t="str">
        <f t="shared" si="96"/>
        <v>#REF!</v>
      </c>
      <c r="HL29" s="130" t="str">
        <f t="shared" si="97"/>
        <v>#REF!</v>
      </c>
      <c r="HM29" s="130" t="str">
        <f t="shared" si="98"/>
        <v>#REF!</v>
      </c>
      <c r="HN29" s="130" t="str">
        <f t="shared" si="99"/>
        <v>#REF!</v>
      </c>
      <c r="HO29" s="130" t="str">
        <f t="shared" si="100"/>
        <v>#REF!</v>
      </c>
      <c r="HP29" s="130" t="str">
        <f t="shared" si="101"/>
        <v>#REF!</v>
      </c>
      <c r="HQ29" s="130" t="str">
        <f t="shared" si="102"/>
        <v>#REF!</v>
      </c>
      <c r="HR29" s="263" t="str">
        <f t="shared" si="103"/>
        <v>#REF!</v>
      </c>
      <c r="HT29" s="261">
        <f t="shared" si="104"/>
        <v>0</v>
      </c>
      <c r="HU29" s="130" t="str">
        <f t="shared" si="105"/>
        <v>#REF!</v>
      </c>
      <c r="HV29" s="130" t="str">
        <f t="shared" si="106"/>
        <v>#REF!</v>
      </c>
      <c r="HW29" s="130" t="str">
        <f t="shared" si="107"/>
        <v>#REF!</v>
      </c>
      <c r="HX29" s="130" t="str">
        <f t="shared" si="108"/>
        <v>#REF!</v>
      </c>
      <c r="HY29" s="130" t="str">
        <f t="shared" si="109"/>
        <v>#REF!</v>
      </c>
      <c r="HZ29" s="130" t="str">
        <f t="shared" si="110"/>
        <v>#REF!</v>
      </c>
      <c r="IA29" s="130" t="str">
        <f t="shared" si="111"/>
        <v>#REF!</v>
      </c>
      <c r="IB29" s="130" t="str">
        <f t="shared" si="112"/>
        <v>#REF!</v>
      </c>
      <c r="IC29" s="130" t="str">
        <f t="shared" si="113"/>
        <v>#REF!</v>
      </c>
      <c r="ID29" s="263" t="str">
        <f t="shared" si="114"/>
        <v>#REF!</v>
      </c>
      <c r="IF29" s="261">
        <f t="shared" si="115"/>
        <v>0</v>
      </c>
      <c r="IG29" s="130" t="str">
        <f t="shared" si="116"/>
        <v>#REF!</v>
      </c>
      <c r="IH29" s="130" t="str">
        <f t="shared" si="117"/>
        <v>#REF!</v>
      </c>
      <c r="II29" s="130" t="str">
        <f t="shared" si="118"/>
        <v>#REF!</v>
      </c>
      <c r="IJ29" s="130" t="str">
        <f t="shared" si="119"/>
        <v>#REF!</v>
      </c>
      <c r="IK29" s="130" t="str">
        <f t="shared" si="120"/>
        <v>#REF!</v>
      </c>
      <c r="IL29" s="130" t="str">
        <f t="shared" si="121"/>
        <v>#REF!</v>
      </c>
      <c r="IM29" s="130" t="str">
        <f t="shared" si="122"/>
        <v>#REF!</v>
      </c>
      <c r="IN29" s="130" t="str">
        <f t="shared" si="123"/>
        <v>#REF!</v>
      </c>
      <c r="IO29" s="130" t="str">
        <f t="shared" si="124"/>
        <v>#REF!</v>
      </c>
      <c r="IP29" s="263" t="str">
        <f t="shared" si="125"/>
        <v>#REF!</v>
      </c>
      <c r="IQ29" s="263"/>
      <c r="IR29" s="264" t="str">
        <f t="shared" si="126"/>
        <v>#REF!</v>
      </c>
      <c r="IS29" s="265" t="str">
        <f t="shared" si="127"/>
        <v>#REF!</v>
      </c>
      <c r="IT29" s="255"/>
      <c r="IU29" s="266" t="str">
        <f t="shared" si="128"/>
        <v>#REF!</v>
      </c>
      <c r="IV29" s="267" t="str">
        <f t="shared" si="129"/>
        <v>#REF!</v>
      </c>
      <c r="IW29" s="268" t="str">
        <f t="shared" si="130"/>
        <v>#REF!</v>
      </c>
    </row>
    <row r="30" ht="15.75" customHeight="1" outlineLevel="1">
      <c r="B30" s="259" t="str">
        <f>'BUDGET INPUTS (Y2)'!A61</f>
        <v>#REF!</v>
      </c>
      <c r="C30" s="260">
        <v>1.0</v>
      </c>
      <c r="D30" s="259"/>
      <c r="E30" s="261">
        <f>'Y1 REPORTING'!D33+'Y1 REPORTING'!AV33+'Y1 REPORTING'!CZ33</f>
        <v>0</v>
      </c>
      <c r="F30" s="261">
        <f>'Y1 REPORTING'!F33+'Y1 REPORTING'!AX33+'Y1 REPORTING'!DB33</f>
        <v>0</v>
      </c>
      <c r="G30" s="261">
        <f>'Y1 REPORTING'!H33+'Y1 REPORTING'!AZ33+'Y1 REPORTING'!DD33</f>
        <v>0</v>
      </c>
      <c r="H30" s="261">
        <f>'Y1 REPORTING'!J33+'Y1 REPORTING'!BB33+'Y1 REPORTING'!DF33</f>
        <v>0</v>
      </c>
      <c r="I30" s="261">
        <f>'Y1 REPORTING'!L33+'Y1 REPORTING'!BD33+'Y1 REPORTING'!DH33</f>
        <v>0</v>
      </c>
      <c r="J30" s="261">
        <f>'Y1 REPORTING'!N33+'Y1 REPORTING'!BF33+'Y1 REPORTING'!DJ33</f>
        <v>0</v>
      </c>
      <c r="K30" s="261">
        <f>'Y1 REPORTING'!P33+'Y1 REPORTING'!BH33+'Y1 REPORTING'!DL33</f>
        <v>0</v>
      </c>
      <c r="L30" s="261">
        <f>'Y1 REPORTING'!R33+'Y1 REPORTING'!BJ33+'Y1 REPORTING'!DN33</f>
        <v>0</v>
      </c>
      <c r="M30" s="261">
        <f>'Y1 REPORTING'!T33+'Y1 REPORTING'!BL33+'Y1 REPORTING'!DP33</f>
        <v>0</v>
      </c>
      <c r="N30" s="261">
        <f>'Y1 REPORTING'!V33+'Y1 REPORTING'!BN33+'Y1 REPORTING'!DR33</f>
        <v>0</v>
      </c>
      <c r="O30" s="262">
        <f t="shared" si="2"/>
        <v>0</v>
      </c>
      <c r="Q30" s="130" t="str">
        <f>'BUDGET INPUTS (Y2)'!$D61*'BUDGET INPUTS (Y2)'!F61*$Q$6</f>
        <v>#REF!</v>
      </c>
      <c r="R30" s="130" t="str">
        <f>'BUDGET INPUTS (Y2)'!$D61*'BUDGET INPUTS (Y2)'!G61*$Q$6</f>
        <v>#REF!</v>
      </c>
      <c r="S30" s="130" t="str">
        <f>'BUDGET INPUTS (Y2)'!$D61*'BUDGET INPUTS (Y2)'!H61*$Q$6</f>
        <v>#REF!</v>
      </c>
      <c r="T30" s="130" t="str">
        <f>'BUDGET INPUTS (Y2)'!$D61*'BUDGET INPUTS (Y2)'!I61*$Q$6</f>
        <v>#REF!</v>
      </c>
      <c r="U30" s="130" t="str">
        <f>'BUDGET INPUTS (Y2)'!$D61*'BUDGET INPUTS (Y2)'!J61*$Q$6</f>
        <v>#REF!</v>
      </c>
      <c r="V30" s="130" t="str">
        <f>'BUDGET INPUTS (Y2)'!$D61*'BUDGET INPUTS (Y2)'!K61*$Q$6</f>
        <v>#REF!</v>
      </c>
      <c r="W30" s="130" t="str">
        <f>'BUDGET INPUTS (Y2)'!$D61*'BUDGET INPUTS (Y2)'!L61*$Q$6</f>
        <v>#REF!</v>
      </c>
      <c r="X30" s="130" t="str">
        <f>'BUDGET INPUTS (Y2)'!$D61*'BUDGET INPUTS (Y2)'!M61*$Q$6</f>
        <v>#REF!</v>
      </c>
      <c r="Y30" s="130" t="str">
        <f>'BUDGET INPUTS (Y2)'!$D61*'BUDGET INPUTS (Y2)'!N61*$Q$6</f>
        <v>#REF!</v>
      </c>
      <c r="Z30" s="130" t="str">
        <f>'BUDGET INPUTS (Y2)'!$D61*'BUDGET INPUTS (Y2)'!O61*$Q$6</f>
        <v>#REF!</v>
      </c>
      <c r="AA30" s="263" t="str">
        <f t="shared" si="3"/>
        <v>#REF!</v>
      </c>
      <c r="AC30" s="130" t="str">
        <f>'BUDGET INPUTS (Y2)'!$D61*'BUDGET INPUTS (Y2)'!R61*$AC$6</f>
        <v>#REF!</v>
      </c>
      <c r="AD30" s="130" t="str">
        <f>'BUDGET INPUTS (Y2)'!$D61*'BUDGET INPUTS (Y2)'!S61*$AC$6</f>
        <v>#REF!</v>
      </c>
      <c r="AE30" s="130" t="str">
        <f>'BUDGET INPUTS (Y2)'!$D61*'BUDGET INPUTS (Y2)'!T61*$AC$6</f>
        <v>#REF!</v>
      </c>
      <c r="AF30" s="130" t="str">
        <f>'BUDGET INPUTS (Y2)'!$D61*'BUDGET INPUTS (Y2)'!U61*$AC$6</f>
        <v>#REF!</v>
      </c>
      <c r="AG30" s="130" t="str">
        <f>'BUDGET INPUTS (Y2)'!$D61*'BUDGET INPUTS (Y2)'!V61*$AC$6</f>
        <v>#REF!</v>
      </c>
      <c r="AH30" s="130" t="str">
        <f>'BUDGET INPUTS (Y2)'!$D61*'BUDGET INPUTS (Y2)'!W61*$AC$6</f>
        <v>#REF!</v>
      </c>
      <c r="AI30" s="130" t="str">
        <f>'BUDGET INPUTS (Y2)'!$D61*'BUDGET INPUTS (Y2)'!X61*$AC$6</f>
        <v>#REF!</v>
      </c>
      <c r="AJ30" s="130" t="str">
        <f>'BUDGET INPUTS (Y2)'!$D61*'BUDGET INPUTS (Y2)'!Y61*$AC$6</f>
        <v>#REF!</v>
      </c>
      <c r="AK30" s="130" t="str">
        <f>'BUDGET INPUTS (Y2)'!$D61*'BUDGET INPUTS (Y2)'!Z61*$AC$6</f>
        <v>#REF!</v>
      </c>
      <c r="AL30" s="130" t="str">
        <f>'BUDGET INPUTS (Y2)'!$D61*'BUDGET INPUTS (Y2)'!AA61*$AC$6</f>
        <v>#REF!</v>
      </c>
      <c r="AM30" s="263" t="str">
        <f t="shared" si="4"/>
        <v>#REF!</v>
      </c>
      <c r="AO30" s="130" t="str">
        <f>'BUDGET INPUTS (Y2)'!$D61*'BUDGET INPUTS (Y2)'!AD61*$AO$6</f>
        <v>#REF!</v>
      </c>
      <c r="AP30" s="130" t="str">
        <f>'BUDGET INPUTS (Y2)'!$D61*'BUDGET INPUTS (Y2)'!AE61*$AO$6</f>
        <v>#REF!</v>
      </c>
      <c r="AQ30" s="130" t="str">
        <f>'BUDGET INPUTS (Y2)'!$D61*'BUDGET INPUTS (Y2)'!AF61*$AO$6</f>
        <v>#REF!</v>
      </c>
      <c r="AR30" s="130" t="str">
        <f>'BUDGET INPUTS (Y2)'!$D61*'BUDGET INPUTS (Y2)'!AG61*$AO$6</f>
        <v>#REF!</v>
      </c>
      <c r="AS30" s="130" t="str">
        <f>'BUDGET INPUTS (Y2)'!$D61*'BUDGET INPUTS (Y2)'!AH61*$AO$6</f>
        <v>#REF!</v>
      </c>
      <c r="AT30" s="130" t="str">
        <f>'BUDGET INPUTS (Y2)'!$D61*'BUDGET INPUTS (Y2)'!AI61*$AO$6</f>
        <v>#REF!</v>
      </c>
      <c r="AU30" s="130" t="str">
        <f>'BUDGET INPUTS (Y2)'!$D61*'BUDGET INPUTS (Y2)'!AJ61*$AO$6</f>
        <v>#REF!</v>
      </c>
      <c r="AV30" s="130" t="str">
        <f>'BUDGET INPUTS (Y2)'!$D61*'BUDGET INPUTS (Y2)'!AK61*$AO$6</f>
        <v>#REF!</v>
      </c>
      <c r="AW30" s="130" t="str">
        <f>'BUDGET INPUTS (Y2)'!$D61*'BUDGET INPUTS (Y2)'!AL61*$AO$6</f>
        <v>#REF!</v>
      </c>
      <c r="AX30" s="130" t="str">
        <f>'BUDGET INPUTS (Y2)'!$D61*'BUDGET INPUTS (Y2)'!AM61*$AO$6</f>
        <v>#REF!</v>
      </c>
      <c r="AY30" s="263" t="str">
        <f t="shared" si="5"/>
        <v>#REF!</v>
      </c>
      <c r="BA30" s="130" t="str">
        <f>'BUDGET INPUTS (Y2)'!$D61*'BUDGET INPUTS (Y2)'!AP61*$BA$6</f>
        <v>#REF!</v>
      </c>
      <c r="BB30" s="130" t="str">
        <f>'BUDGET INPUTS (Y2)'!$D61*'BUDGET INPUTS (Y2)'!AQ61*$BA$6</f>
        <v>#REF!</v>
      </c>
      <c r="BC30" s="130" t="str">
        <f>'BUDGET INPUTS (Y2)'!$D61*'BUDGET INPUTS (Y2)'!AR61*$BA$6</f>
        <v>#REF!</v>
      </c>
      <c r="BD30" s="130" t="str">
        <f>'BUDGET INPUTS (Y2)'!$D61*'BUDGET INPUTS (Y2)'!AS61*$BA$6</f>
        <v>#REF!</v>
      </c>
      <c r="BE30" s="130" t="str">
        <f>'BUDGET INPUTS (Y2)'!$D61*'BUDGET INPUTS (Y2)'!AT61*$BA$6</f>
        <v>#REF!</v>
      </c>
      <c r="BF30" s="130" t="str">
        <f>'BUDGET INPUTS (Y2)'!$D61*'BUDGET INPUTS (Y2)'!AU61*$BA$6</f>
        <v>#REF!</v>
      </c>
      <c r="BG30" s="130" t="str">
        <f>'BUDGET INPUTS (Y2)'!$D61*'BUDGET INPUTS (Y2)'!AV61*$BA$6</f>
        <v>#REF!</v>
      </c>
      <c r="BH30" s="130" t="str">
        <f>'BUDGET INPUTS (Y2)'!$D61*'BUDGET INPUTS (Y2)'!AW61*$BA$6</f>
        <v>#REF!</v>
      </c>
      <c r="BI30" s="130" t="str">
        <f>'BUDGET INPUTS (Y2)'!$D61*'BUDGET INPUTS (Y2)'!AX61*$BA$6</f>
        <v>#REF!</v>
      </c>
      <c r="BJ30" s="130" t="str">
        <f>'BUDGET INPUTS (Y2)'!$D61*'BUDGET INPUTS (Y2)'!AY61*$BA$6</f>
        <v>#REF!</v>
      </c>
      <c r="BK30" s="263" t="str">
        <f t="shared" si="6"/>
        <v>#REF!</v>
      </c>
      <c r="BM30" s="130" t="str">
        <f>'BUDGET INPUTS (Y2)'!$D61*'BUDGET INPUTS (Y2)'!BB61*$BM$6</f>
        <v>#REF!</v>
      </c>
      <c r="BN30" s="130" t="str">
        <f>'BUDGET INPUTS (Y2)'!$D61*'BUDGET INPUTS (Y2)'!BC61*$BM$6</f>
        <v>#REF!</v>
      </c>
      <c r="BO30" s="130" t="str">
        <f>'BUDGET INPUTS (Y2)'!$D61*'BUDGET INPUTS (Y2)'!BD61*$BM$6</f>
        <v>#REF!</v>
      </c>
      <c r="BP30" s="130" t="str">
        <f>'BUDGET INPUTS (Y2)'!$D61*'BUDGET INPUTS (Y2)'!BE61*$BM$6</f>
        <v>#REF!</v>
      </c>
      <c r="BQ30" s="130" t="str">
        <f>'BUDGET INPUTS (Y2)'!$D61*'BUDGET INPUTS (Y2)'!BF61*$BM$6</f>
        <v>#REF!</v>
      </c>
      <c r="BR30" s="130" t="str">
        <f>'BUDGET INPUTS (Y2)'!$D61*'BUDGET INPUTS (Y2)'!BG61*$BM$6</f>
        <v>#REF!</v>
      </c>
      <c r="BS30" s="130" t="str">
        <f>'BUDGET INPUTS (Y2)'!$D61*'BUDGET INPUTS (Y2)'!BH61*$BM$6</f>
        <v>#REF!</v>
      </c>
      <c r="BT30" s="130" t="str">
        <f>'BUDGET INPUTS (Y2)'!$D61*'BUDGET INPUTS (Y2)'!BI61*$BM$6</f>
        <v>#REF!</v>
      </c>
      <c r="BU30" s="130" t="str">
        <f>'BUDGET INPUTS (Y2)'!$D61*'BUDGET INPUTS (Y2)'!BJ61*$BM$6</f>
        <v>#REF!</v>
      </c>
      <c r="BV30" s="130" t="str">
        <f>'BUDGET INPUTS (Y2)'!$D61*'BUDGET INPUTS (Y2)'!BK61*$BM$6</f>
        <v>#REF!</v>
      </c>
      <c r="BW30" s="263" t="str">
        <f t="shared" si="7"/>
        <v>#REF!</v>
      </c>
      <c r="BY30" s="130" t="str">
        <f>'BUDGET INPUTS (Y2)'!$D61*'BUDGET INPUTS (Y2)'!BN61*$BY$6</f>
        <v>#REF!</v>
      </c>
      <c r="BZ30" s="130" t="str">
        <f>'BUDGET INPUTS (Y2)'!$D61*'BUDGET INPUTS (Y2)'!BO61*$BY$6</f>
        <v>#REF!</v>
      </c>
      <c r="CA30" s="130" t="str">
        <f>'BUDGET INPUTS (Y2)'!$D61*'BUDGET INPUTS (Y2)'!BP61*$BY$6</f>
        <v>#REF!</v>
      </c>
      <c r="CB30" s="130" t="str">
        <f>'BUDGET INPUTS (Y2)'!$D61*'BUDGET INPUTS (Y2)'!BQ61*$BY$6</f>
        <v>#REF!</v>
      </c>
      <c r="CC30" s="130" t="str">
        <f>'BUDGET INPUTS (Y2)'!$D61*'BUDGET INPUTS (Y2)'!BR61*$BY$6</f>
        <v>#REF!</v>
      </c>
      <c r="CD30" s="130" t="str">
        <f>'BUDGET INPUTS (Y2)'!$D61*'BUDGET INPUTS (Y2)'!BS61*$BY$6</f>
        <v>#REF!</v>
      </c>
      <c r="CE30" s="130" t="str">
        <f>'BUDGET INPUTS (Y2)'!$D61*'BUDGET INPUTS (Y2)'!BT61*$BY$6</f>
        <v>#REF!</v>
      </c>
      <c r="CF30" s="130" t="str">
        <f>'BUDGET INPUTS (Y2)'!$D61*'BUDGET INPUTS (Y2)'!BU61*$BY$6</f>
        <v>#REF!</v>
      </c>
      <c r="CG30" s="130" t="str">
        <f>'BUDGET INPUTS (Y2)'!$D61*'BUDGET INPUTS (Y2)'!BV61*$BY$6</f>
        <v>#REF!</v>
      </c>
      <c r="CH30" s="130" t="str">
        <f>'BUDGET INPUTS (Y2)'!$D61*'BUDGET INPUTS (Y2)'!BW61*$BY$6</f>
        <v>#REF!</v>
      </c>
      <c r="CI30" s="263" t="str">
        <f t="shared" si="8"/>
        <v>#REF!</v>
      </c>
      <c r="CK30" s="130" t="str">
        <f>'BUDGET INPUTS (Y2)'!$D61*'BUDGET INPUTS (Y2)'!BZ61*$CK$6</f>
        <v>#REF!</v>
      </c>
      <c r="CL30" s="130" t="str">
        <f>'BUDGET INPUTS (Y2)'!$D61*'BUDGET INPUTS (Y2)'!CA61*$CK$6</f>
        <v>#REF!</v>
      </c>
      <c r="CM30" s="130" t="str">
        <f>'BUDGET INPUTS (Y2)'!$D61*'BUDGET INPUTS (Y2)'!CB61*$CK$6</f>
        <v>#REF!</v>
      </c>
      <c r="CN30" s="130" t="str">
        <f>'BUDGET INPUTS (Y2)'!$D61*'BUDGET INPUTS (Y2)'!CC61*$CK$6</f>
        <v>#REF!</v>
      </c>
      <c r="CO30" s="130" t="str">
        <f>'BUDGET INPUTS (Y2)'!$D61*'BUDGET INPUTS (Y2)'!CD61*$CK$6</f>
        <v>#REF!</v>
      </c>
      <c r="CP30" s="130" t="str">
        <f>'BUDGET INPUTS (Y2)'!$D61*'BUDGET INPUTS (Y2)'!CE61*$CK$6</f>
        <v>#REF!</v>
      </c>
      <c r="CQ30" s="130" t="str">
        <f>'BUDGET INPUTS (Y2)'!$D61*'BUDGET INPUTS (Y2)'!CF61*$CK$6</f>
        <v>#REF!</v>
      </c>
      <c r="CR30" s="130" t="str">
        <f>'BUDGET INPUTS (Y2)'!$D61*'BUDGET INPUTS (Y2)'!CG61*$CK$6</f>
        <v>#REF!</v>
      </c>
      <c r="CS30" s="130" t="str">
        <f>'BUDGET INPUTS (Y2)'!$D61*'BUDGET INPUTS (Y2)'!CH61*$CK$6</f>
        <v>#REF!</v>
      </c>
      <c r="CT30" s="130" t="str">
        <f>'BUDGET INPUTS (Y2)'!$D61*'BUDGET INPUTS (Y2)'!CI61*$CK$6</f>
        <v>#REF!</v>
      </c>
      <c r="CU30" s="263" t="str">
        <f t="shared" si="9"/>
        <v>#REF!</v>
      </c>
      <c r="CW30" s="130" t="str">
        <f>'BUDGET INPUTS (Y2)'!$D61*'BUDGET INPUTS (Y2)'!CL61*$CW$6</f>
        <v>#REF!</v>
      </c>
      <c r="CX30" s="130" t="str">
        <f>'BUDGET INPUTS (Y2)'!$D61*'BUDGET INPUTS (Y2)'!CM61*$CW$6</f>
        <v>#REF!</v>
      </c>
      <c r="CY30" s="130" t="str">
        <f>'BUDGET INPUTS (Y2)'!$D61*'BUDGET INPUTS (Y2)'!CN61*$CW$6</f>
        <v>#REF!</v>
      </c>
      <c r="CZ30" s="130" t="str">
        <f>'BUDGET INPUTS (Y2)'!$D61*'BUDGET INPUTS (Y2)'!CO61*$CW$6</f>
        <v>#REF!</v>
      </c>
      <c r="DA30" s="130" t="str">
        <f>'BUDGET INPUTS (Y2)'!$D61*'BUDGET INPUTS (Y2)'!CP61*$CW$6</f>
        <v>#REF!</v>
      </c>
      <c r="DB30" s="130" t="str">
        <f>'BUDGET INPUTS (Y2)'!$D61*'BUDGET INPUTS (Y2)'!CQ61*$CW$6</f>
        <v>#REF!</v>
      </c>
      <c r="DC30" s="130" t="str">
        <f>'BUDGET INPUTS (Y2)'!$D61*'BUDGET INPUTS (Y2)'!CR61*$CW$6</f>
        <v>#REF!</v>
      </c>
      <c r="DD30" s="130" t="str">
        <f>'BUDGET INPUTS (Y2)'!$D61*'BUDGET INPUTS (Y2)'!CS61*$CW$6</f>
        <v>#REF!</v>
      </c>
      <c r="DE30" s="130" t="str">
        <f>'BUDGET INPUTS (Y2)'!$D61*'BUDGET INPUTS (Y2)'!CT61*$CW$6</f>
        <v>#REF!</v>
      </c>
      <c r="DF30" s="130" t="str">
        <f>'BUDGET INPUTS (Y2)'!$D61*'BUDGET INPUTS (Y2)'!CU61*$CW$6</f>
        <v>#REF!</v>
      </c>
      <c r="DG30" s="263" t="str">
        <f t="shared" si="10"/>
        <v>#REF!</v>
      </c>
      <c r="DI30" s="130" t="str">
        <f>'BUDGET INPUTS (Y2)'!$D61*'BUDGET INPUTS (Y2)'!CX61*$DI$6</f>
        <v>#REF!</v>
      </c>
      <c r="DJ30" s="130" t="str">
        <f>'BUDGET INPUTS (Y2)'!$D61*'BUDGET INPUTS (Y2)'!CY61*$DI$6</f>
        <v>#REF!</v>
      </c>
      <c r="DK30" s="130" t="str">
        <f>'BUDGET INPUTS (Y2)'!$D61*'BUDGET INPUTS (Y2)'!CZ61*$DI$6</f>
        <v>#REF!</v>
      </c>
      <c r="DL30" s="130" t="str">
        <f>'BUDGET INPUTS (Y2)'!$D61*'BUDGET INPUTS (Y2)'!DA61*$DI$6</f>
        <v>#REF!</v>
      </c>
      <c r="DM30" s="130" t="str">
        <f>'BUDGET INPUTS (Y2)'!$D61*'BUDGET INPUTS (Y2)'!DB61*$DI$6</f>
        <v>#REF!</v>
      </c>
      <c r="DN30" s="130" t="str">
        <f>'BUDGET INPUTS (Y2)'!$D61*'BUDGET INPUTS (Y2)'!DC61*$DI$6</f>
        <v>#REF!</v>
      </c>
      <c r="DO30" s="130" t="str">
        <f>'BUDGET INPUTS (Y2)'!$D61*'BUDGET INPUTS (Y2)'!DD61*$DI$6</f>
        <v>#REF!</v>
      </c>
      <c r="DP30" s="130" t="str">
        <f>'BUDGET INPUTS (Y2)'!$D61*'BUDGET INPUTS (Y2)'!DE61*$DI$6</f>
        <v>#REF!</v>
      </c>
      <c r="DQ30" s="130" t="str">
        <f>'BUDGET INPUTS (Y2)'!$D61*'BUDGET INPUTS (Y2)'!DF61*$DI$6</f>
        <v>#REF!</v>
      </c>
      <c r="DR30" s="130" t="str">
        <f>'BUDGET INPUTS (Y2)'!$D61*'BUDGET INPUTS (Y2)'!DG61*$DI$6</f>
        <v>#REF!</v>
      </c>
      <c r="DS30" s="263" t="str">
        <f t="shared" si="11"/>
        <v>#REF!</v>
      </c>
      <c r="DT30" s="263"/>
      <c r="DU30" s="264" t="str">
        <f t="shared" si="12"/>
        <v>#REF!</v>
      </c>
      <c r="DV30" s="265" t="str">
        <f t="shared" si="13"/>
        <v>#REF!</v>
      </c>
      <c r="DW30" s="255"/>
      <c r="DX30" s="266" t="str">
        <f t="shared" si="132"/>
        <v>#REF!</v>
      </c>
      <c r="DY30" s="267" t="str">
        <f t="shared" si="14"/>
        <v>#REF!</v>
      </c>
      <c r="DZ30" s="268" t="str">
        <f t="shared" si="15"/>
        <v>#REF!</v>
      </c>
      <c r="EB30" s="261">
        <f t="shared" si="16"/>
        <v>0</v>
      </c>
      <c r="EC30" s="130" t="str">
        <f t="shared" si="17"/>
        <v>#REF!</v>
      </c>
      <c r="ED30" s="130" t="str">
        <f t="shared" si="18"/>
        <v>#REF!</v>
      </c>
      <c r="EE30" s="130" t="str">
        <f t="shared" si="19"/>
        <v>#REF!</v>
      </c>
      <c r="EF30" s="130" t="str">
        <f t="shared" si="20"/>
        <v>#REF!</v>
      </c>
      <c r="EG30" s="130" t="str">
        <f t="shared" si="21"/>
        <v>#REF!</v>
      </c>
      <c r="EH30" s="130" t="str">
        <f t="shared" si="22"/>
        <v>#REF!</v>
      </c>
      <c r="EI30" s="130" t="str">
        <f t="shared" si="23"/>
        <v>#REF!</v>
      </c>
      <c r="EJ30" s="130" t="str">
        <f t="shared" si="24"/>
        <v>#REF!</v>
      </c>
      <c r="EK30" s="130" t="str">
        <f t="shared" si="25"/>
        <v>#REF!</v>
      </c>
      <c r="EL30" s="263" t="str">
        <f t="shared" si="26"/>
        <v>#REF!</v>
      </c>
      <c r="EN30" s="261">
        <f t="shared" si="27"/>
        <v>0</v>
      </c>
      <c r="EO30" s="130" t="str">
        <f t="shared" si="28"/>
        <v>#REF!</v>
      </c>
      <c r="EP30" s="130" t="str">
        <f t="shared" si="29"/>
        <v>#REF!</v>
      </c>
      <c r="EQ30" s="130" t="str">
        <f t="shared" si="30"/>
        <v>#REF!</v>
      </c>
      <c r="ER30" s="130" t="str">
        <f t="shared" si="31"/>
        <v>#REF!</v>
      </c>
      <c r="ES30" s="130" t="str">
        <f t="shared" si="32"/>
        <v>#REF!</v>
      </c>
      <c r="ET30" s="130" t="str">
        <f t="shared" si="33"/>
        <v>#REF!</v>
      </c>
      <c r="EU30" s="130" t="str">
        <f t="shared" si="34"/>
        <v>#REF!</v>
      </c>
      <c r="EV30" s="130" t="str">
        <f t="shared" si="35"/>
        <v>#REF!</v>
      </c>
      <c r="EW30" s="130" t="str">
        <f t="shared" si="36"/>
        <v>#REF!</v>
      </c>
      <c r="EX30" s="263" t="str">
        <f t="shared" si="37"/>
        <v>#REF!</v>
      </c>
      <c r="EZ30" s="261">
        <f t="shared" si="38"/>
        <v>0</v>
      </c>
      <c r="FA30" s="130" t="str">
        <f t="shared" si="39"/>
        <v>#REF!</v>
      </c>
      <c r="FB30" s="130" t="str">
        <f t="shared" si="40"/>
        <v>#REF!</v>
      </c>
      <c r="FC30" s="130" t="str">
        <f t="shared" si="41"/>
        <v>#REF!</v>
      </c>
      <c r="FD30" s="130" t="str">
        <f t="shared" si="42"/>
        <v>#REF!</v>
      </c>
      <c r="FE30" s="130" t="str">
        <f t="shared" si="43"/>
        <v>#REF!</v>
      </c>
      <c r="FF30" s="130" t="str">
        <f t="shared" si="44"/>
        <v>#REF!</v>
      </c>
      <c r="FG30" s="130" t="str">
        <f t="shared" si="45"/>
        <v>#REF!</v>
      </c>
      <c r="FH30" s="130" t="str">
        <f t="shared" si="46"/>
        <v>#REF!</v>
      </c>
      <c r="FI30" s="130" t="str">
        <f t="shared" si="47"/>
        <v>#REF!</v>
      </c>
      <c r="FJ30" s="263" t="str">
        <f t="shared" si="48"/>
        <v>#REF!</v>
      </c>
      <c r="FL30" s="261">
        <f t="shared" si="49"/>
        <v>0</v>
      </c>
      <c r="FM30" s="130" t="str">
        <f t="shared" si="50"/>
        <v>#REF!</v>
      </c>
      <c r="FN30" s="130" t="str">
        <f t="shared" si="51"/>
        <v>#REF!</v>
      </c>
      <c r="FO30" s="130" t="str">
        <f t="shared" si="52"/>
        <v>#REF!</v>
      </c>
      <c r="FP30" s="130" t="str">
        <f t="shared" si="53"/>
        <v>#REF!</v>
      </c>
      <c r="FQ30" s="130" t="str">
        <f t="shared" si="54"/>
        <v>#REF!</v>
      </c>
      <c r="FR30" s="130" t="str">
        <f t="shared" si="55"/>
        <v>#REF!</v>
      </c>
      <c r="FS30" s="130" t="str">
        <f t="shared" si="56"/>
        <v>#REF!</v>
      </c>
      <c r="FT30" s="130" t="str">
        <f t="shared" si="57"/>
        <v>#REF!</v>
      </c>
      <c r="FU30" s="130" t="str">
        <f t="shared" si="58"/>
        <v>#REF!</v>
      </c>
      <c r="FV30" s="263" t="str">
        <f t="shared" si="59"/>
        <v>#REF!</v>
      </c>
      <c r="FX30" s="261">
        <f t="shared" si="60"/>
        <v>0</v>
      </c>
      <c r="FY30" s="130" t="str">
        <f t="shared" si="61"/>
        <v>#REF!</v>
      </c>
      <c r="FZ30" s="130" t="str">
        <f t="shared" si="62"/>
        <v>#REF!</v>
      </c>
      <c r="GA30" s="130" t="str">
        <f t="shared" si="63"/>
        <v>#REF!</v>
      </c>
      <c r="GB30" s="130" t="str">
        <f t="shared" si="64"/>
        <v>#REF!</v>
      </c>
      <c r="GC30" s="130" t="str">
        <f t="shared" si="65"/>
        <v>#REF!</v>
      </c>
      <c r="GD30" s="130" t="str">
        <f t="shared" si="66"/>
        <v>#REF!</v>
      </c>
      <c r="GE30" s="130" t="str">
        <f t="shared" si="67"/>
        <v>#REF!</v>
      </c>
      <c r="GF30" s="130" t="str">
        <f t="shared" si="68"/>
        <v>#REF!</v>
      </c>
      <c r="GG30" s="130" t="str">
        <f t="shared" si="69"/>
        <v>#REF!</v>
      </c>
      <c r="GH30" s="263" t="str">
        <f t="shared" si="70"/>
        <v>#REF!</v>
      </c>
      <c r="GJ30" s="261">
        <f t="shared" si="71"/>
        <v>0</v>
      </c>
      <c r="GK30" s="130" t="str">
        <f t="shared" si="72"/>
        <v>#REF!</v>
      </c>
      <c r="GL30" s="130" t="str">
        <f t="shared" si="73"/>
        <v>#REF!</v>
      </c>
      <c r="GM30" s="130" t="str">
        <f t="shared" si="74"/>
        <v>#REF!</v>
      </c>
      <c r="GN30" s="130" t="str">
        <f t="shared" si="75"/>
        <v>#REF!</v>
      </c>
      <c r="GO30" s="130" t="str">
        <f t="shared" si="76"/>
        <v>#REF!</v>
      </c>
      <c r="GP30" s="130" t="str">
        <f t="shared" si="77"/>
        <v>#REF!</v>
      </c>
      <c r="GQ30" s="130" t="str">
        <f t="shared" si="78"/>
        <v>#REF!</v>
      </c>
      <c r="GR30" s="130" t="str">
        <f t="shared" si="79"/>
        <v>#REF!</v>
      </c>
      <c r="GS30" s="130" t="str">
        <f t="shared" si="80"/>
        <v>#REF!</v>
      </c>
      <c r="GT30" s="263" t="str">
        <f t="shared" si="81"/>
        <v>#REF!</v>
      </c>
      <c r="GV30" s="261">
        <f t="shared" si="82"/>
        <v>0</v>
      </c>
      <c r="GW30" s="130" t="str">
        <f t="shared" si="83"/>
        <v>#REF!</v>
      </c>
      <c r="GX30" s="130" t="str">
        <f t="shared" si="84"/>
        <v>#REF!</v>
      </c>
      <c r="GY30" s="130" t="str">
        <f t="shared" si="85"/>
        <v>#REF!</v>
      </c>
      <c r="GZ30" s="130" t="str">
        <f t="shared" si="86"/>
        <v>#REF!</v>
      </c>
      <c r="HA30" s="130" t="str">
        <f t="shared" si="87"/>
        <v>#REF!</v>
      </c>
      <c r="HB30" s="130" t="str">
        <f t="shared" si="88"/>
        <v>#REF!</v>
      </c>
      <c r="HC30" s="130" t="str">
        <f t="shared" si="89"/>
        <v>#REF!</v>
      </c>
      <c r="HD30" s="130" t="str">
        <f t="shared" si="90"/>
        <v>#REF!</v>
      </c>
      <c r="HE30" s="130" t="str">
        <f t="shared" si="91"/>
        <v>#REF!</v>
      </c>
      <c r="HF30" s="263" t="str">
        <f t="shared" si="92"/>
        <v>#REF!</v>
      </c>
      <c r="HH30" s="261">
        <f t="shared" si="93"/>
        <v>0</v>
      </c>
      <c r="HI30" s="130" t="str">
        <f t="shared" si="94"/>
        <v>#REF!</v>
      </c>
      <c r="HJ30" s="130" t="str">
        <f t="shared" si="95"/>
        <v>#REF!</v>
      </c>
      <c r="HK30" s="130" t="str">
        <f t="shared" si="96"/>
        <v>#REF!</v>
      </c>
      <c r="HL30" s="130" t="str">
        <f t="shared" si="97"/>
        <v>#REF!</v>
      </c>
      <c r="HM30" s="130" t="str">
        <f t="shared" si="98"/>
        <v>#REF!</v>
      </c>
      <c r="HN30" s="130" t="str">
        <f t="shared" si="99"/>
        <v>#REF!</v>
      </c>
      <c r="HO30" s="130" t="str">
        <f t="shared" si="100"/>
        <v>#REF!</v>
      </c>
      <c r="HP30" s="130" t="str">
        <f t="shared" si="101"/>
        <v>#REF!</v>
      </c>
      <c r="HQ30" s="130" t="str">
        <f t="shared" si="102"/>
        <v>#REF!</v>
      </c>
      <c r="HR30" s="263" t="str">
        <f t="shared" si="103"/>
        <v>#REF!</v>
      </c>
      <c r="HT30" s="261">
        <f t="shared" si="104"/>
        <v>0</v>
      </c>
      <c r="HU30" s="130" t="str">
        <f t="shared" si="105"/>
        <v>#REF!</v>
      </c>
      <c r="HV30" s="130" t="str">
        <f t="shared" si="106"/>
        <v>#REF!</v>
      </c>
      <c r="HW30" s="130" t="str">
        <f t="shared" si="107"/>
        <v>#REF!</v>
      </c>
      <c r="HX30" s="130" t="str">
        <f t="shared" si="108"/>
        <v>#REF!</v>
      </c>
      <c r="HY30" s="130" t="str">
        <f t="shared" si="109"/>
        <v>#REF!</v>
      </c>
      <c r="HZ30" s="130" t="str">
        <f t="shared" si="110"/>
        <v>#REF!</v>
      </c>
      <c r="IA30" s="130" t="str">
        <f t="shared" si="111"/>
        <v>#REF!</v>
      </c>
      <c r="IB30" s="130" t="str">
        <f t="shared" si="112"/>
        <v>#REF!</v>
      </c>
      <c r="IC30" s="130" t="str">
        <f t="shared" si="113"/>
        <v>#REF!</v>
      </c>
      <c r="ID30" s="263" t="str">
        <f t="shared" si="114"/>
        <v>#REF!</v>
      </c>
      <c r="IF30" s="261">
        <f t="shared" si="115"/>
        <v>0</v>
      </c>
      <c r="IG30" s="130" t="str">
        <f t="shared" si="116"/>
        <v>#REF!</v>
      </c>
      <c r="IH30" s="130" t="str">
        <f t="shared" si="117"/>
        <v>#REF!</v>
      </c>
      <c r="II30" s="130" t="str">
        <f t="shared" si="118"/>
        <v>#REF!</v>
      </c>
      <c r="IJ30" s="130" t="str">
        <f t="shared" si="119"/>
        <v>#REF!</v>
      </c>
      <c r="IK30" s="130" t="str">
        <f t="shared" si="120"/>
        <v>#REF!</v>
      </c>
      <c r="IL30" s="130" t="str">
        <f t="shared" si="121"/>
        <v>#REF!</v>
      </c>
      <c r="IM30" s="130" t="str">
        <f t="shared" si="122"/>
        <v>#REF!</v>
      </c>
      <c r="IN30" s="130" t="str">
        <f t="shared" si="123"/>
        <v>#REF!</v>
      </c>
      <c r="IO30" s="130" t="str">
        <f t="shared" si="124"/>
        <v>#REF!</v>
      </c>
      <c r="IP30" s="263" t="str">
        <f t="shared" si="125"/>
        <v>#REF!</v>
      </c>
      <c r="IQ30" s="263"/>
      <c r="IR30" s="264" t="str">
        <f t="shared" si="126"/>
        <v>#REF!</v>
      </c>
      <c r="IS30" s="265" t="str">
        <f t="shared" si="127"/>
        <v>#REF!</v>
      </c>
      <c r="IT30" s="255"/>
      <c r="IU30" s="266" t="str">
        <f t="shared" si="128"/>
        <v>#REF!</v>
      </c>
      <c r="IV30" s="267" t="str">
        <f t="shared" si="129"/>
        <v>#REF!</v>
      </c>
      <c r="IW30" s="268" t="str">
        <f t="shared" si="130"/>
        <v>#REF!</v>
      </c>
    </row>
    <row r="31" ht="15.75" customHeight="1" outlineLevel="1">
      <c r="B31" s="259" t="str">
        <f>'BUDGET INPUTS (Y2)'!A62</f>
        <v>#ERROR!</v>
      </c>
      <c r="C31" s="260">
        <v>1.0</v>
      </c>
      <c r="D31" s="259"/>
      <c r="E31" s="261">
        <f>'Y1 REPORTING'!D34+'Y1 REPORTING'!AV34+'Y1 REPORTING'!CZ34</f>
        <v>0</v>
      </c>
      <c r="F31" s="261">
        <f>'Y1 REPORTING'!F34+'Y1 REPORTING'!AX34+'Y1 REPORTING'!DB34</f>
        <v>0</v>
      </c>
      <c r="G31" s="261">
        <f>'Y1 REPORTING'!H34+'Y1 REPORTING'!AZ34+'Y1 REPORTING'!DD34</f>
        <v>0</v>
      </c>
      <c r="H31" s="261">
        <f>'Y1 REPORTING'!J34+'Y1 REPORTING'!BB34+'Y1 REPORTING'!DF34</f>
        <v>0</v>
      </c>
      <c r="I31" s="261">
        <f>'Y1 REPORTING'!L34+'Y1 REPORTING'!BD34+'Y1 REPORTING'!DH34</f>
        <v>0</v>
      </c>
      <c r="J31" s="261">
        <f>'Y1 REPORTING'!N34+'Y1 REPORTING'!BF34+'Y1 REPORTING'!DJ34</f>
        <v>0</v>
      </c>
      <c r="K31" s="261">
        <f>'Y1 REPORTING'!P34+'Y1 REPORTING'!BH34+'Y1 REPORTING'!DL34</f>
        <v>0</v>
      </c>
      <c r="L31" s="261">
        <f>'Y1 REPORTING'!R34+'Y1 REPORTING'!BJ34+'Y1 REPORTING'!DN34</f>
        <v>0</v>
      </c>
      <c r="M31" s="261">
        <f>'Y1 REPORTING'!T34+'Y1 REPORTING'!BL34+'Y1 REPORTING'!DP34</f>
        <v>0</v>
      </c>
      <c r="N31" s="261">
        <f>'Y1 REPORTING'!V34+'Y1 REPORTING'!BN34+'Y1 REPORTING'!DR34</f>
        <v>0</v>
      </c>
      <c r="O31" s="262">
        <f t="shared" si="2"/>
        <v>0</v>
      </c>
      <c r="Q31" s="130" t="str">
        <f>'BUDGET INPUTS (Y2)'!$D62*'BUDGET INPUTS (Y2)'!F62*$Q$6</f>
        <v>#ERROR!</v>
      </c>
      <c r="R31" s="130" t="str">
        <f>'BUDGET INPUTS (Y2)'!$D62*'BUDGET INPUTS (Y2)'!G62*$Q$6</f>
        <v>#ERROR!</v>
      </c>
      <c r="S31" s="130" t="str">
        <f>'BUDGET INPUTS (Y2)'!$D62*'BUDGET INPUTS (Y2)'!H62*$Q$6</f>
        <v>#ERROR!</v>
      </c>
      <c r="T31" s="130" t="str">
        <f>'BUDGET INPUTS (Y2)'!$D62*'BUDGET INPUTS (Y2)'!I62*$Q$6</f>
        <v>#ERROR!</v>
      </c>
      <c r="U31" s="130" t="str">
        <f>'BUDGET INPUTS (Y2)'!$D62*'BUDGET INPUTS (Y2)'!J62*$Q$6</f>
        <v>#ERROR!</v>
      </c>
      <c r="V31" s="130" t="str">
        <f>'BUDGET INPUTS (Y2)'!$D62*'BUDGET INPUTS (Y2)'!K62*$Q$6</f>
        <v>#ERROR!</v>
      </c>
      <c r="W31" s="130" t="str">
        <f>'BUDGET INPUTS (Y2)'!$D62*'BUDGET INPUTS (Y2)'!L62*$Q$6</f>
        <v>#ERROR!</v>
      </c>
      <c r="X31" s="130" t="str">
        <f>'BUDGET INPUTS (Y2)'!$D62*'BUDGET INPUTS (Y2)'!M62*$Q$6</f>
        <v>#ERROR!</v>
      </c>
      <c r="Y31" s="130" t="str">
        <f>'BUDGET INPUTS (Y2)'!$D62*'BUDGET INPUTS (Y2)'!N62*$Q$6</f>
        <v>#ERROR!</v>
      </c>
      <c r="Z31" s="130" t="str">
        <f>'BUDGET INPUTS (Y2)'!$D62*'BUDGET INPUTS (Y2)'!O62*$Q$6</f>
        <v>#ERROR!</v>
      </c>
      <c r="AA31" s="263" t="str">
        <f t="shared" si="3"/>
        <v>#ERROR!</v>
      </c>
      <c r="AC31" s="130" t="str">
        <f>'BUDGET INPUTS (Y2)'!$D62*'BUDGET INPUTS (Y2)'!R62*$AC$6</f>
        <v>#ERROR!</v>
      </c>
      <c r="AD31" s="130" t="str">
        <f>'BUDGET INPUTS (Y2)'!$D62*'BUDGET INPUTS (Y2)'!S62*$AC$6</f>
        <v>#ERROR!</v>
      </c>
      <c r="AE31" s="130" t="str">
        <f>'BUDGET INPUTS (Y2)'!$D62*'BUDGET INPUTS (Y2)'!T62*$AC$6</f>
        <v>#ERROR!</v>
      </c>
      <c r="AF31" s="130" t="str">
        <f>'BUDGET INPUTS (Y2)'!$D62*'BUDGET INPUTS (Y2)'!U62*$AC$6</f>
        <v>#ERROR!</v>
      </c>
      <c r="AG31" s="130" t="str">
        <f>'BUDGET INPUTS (Y2)'!$D62*'BUDGET INPUTS (Y2)'!V62*$AC$6</f>
        <v>#ERROR!</v>
      </c>
      <c r="AH31" s="130" t="str">
        <f>'BUDGET INPUTS (Y2)'!$D62*'BUDGET INPUTS (Y2)'!W62*$AC$6</f>
        <v>#ERROR!</v>
      </c>
      <c r="AI31" s="130" t="str">
        <f>'BUDGET INPUTS (Y2)'!$D62*'BUDGET INPUTS (Y2)'!X62*$AC$6</f>
        <v>#ERROR!</v>
      </c>
      <c r="AJ31" s="130" t="str">
        <f>'BUDGET INPUTS (Y2)'!$D62*'BUDGET INPUTS (Y2)'!Y62*$AC$6</f>
        <v>#ERROR!</v>
      </c>
      <c r="AK31" s="130" t="str">
        <f>'BUDGET INPUTS (Y2)'!$D62*'BUDGET INPUTS (Y2)'!Z62*$AC$6</f>
        <v>#ERROR!</v>
      </c>
      <c r="AL31" s="130" t="str">
        <f>'BUDGET INPUTS (Y2)'!$D62*'BUDGET INPUTS (Y2)'!AA62*$AC$6</f>
        <v>#ERROR!</v>
      </c>
      <c r="AM31" s="263" t="str">
        <f t="shared" si="4"/>
        <v>#ERROR!</v>
      </c>
      <c r="AO31" s="130" t="str">
        <f>'BUDGET INPUTS (Y2)'!$D62*'BUDGET INPUTS (Y2)'!AD62*$AO$6</f>
        <v>#ERROR!</v>
      </c>
      <c r="AP31" s="130" t="str">
        <f>'BUDGET INPUTS (Y2)'!$D62*'BUDGET INPUTS (Y2)'!AE62*$AO$6</f>
        <v>#ERROR!</v>
      </c>
      <c r="AQ31" s="130" t="str">
        <f>'BUDGET INPUTS (Y2)'!$D62*'BUDGET INPUTS (Y2)'!AF62*$AO$6</f>
        <v>#ERROR!</v>
      </c>
      <c r="AR31" s="130" t="str">
        <f>'BUDGET INPUTS (Y2)'!$D62*'BUDGET INPUTS (Y2)'!AG62*$AO$6</f>
        <v>#ERROR!</v>
      </c>
      <c r="AS31" s="130" t="str">
        <f>'BUDGET INPUTS (Y2)'!$D62*'BUDGET INPUTS (Y2)'!AH62*$AO$6</f>
        <v>#ERROR!</v>
      </c>
      <c r="AT31" s="130" t="str">
        <f>'BUDGET INPUTS (Y2)'!$D62*'BUDGET INPUTS (Y2)'!AI62*$AO$6</f>
        <v>#ERROR!</v>
      </c>
      <c r="AU31" s="130" t="str">
        <f>'BUDGET INPUTS (Y2)'!$D62*'BUDGET INPUTS (Y2)'!AJ62*$AO$6</f>
        <v>#ERROR!</v>
      </c>
      <c r="AV31" s="130" t="str">
        <f>'BUDGET INPUTS (Y2)'!$D62*'BUDGET INPUTS (Y2)'!AK62*$AO$6</f>
        <v>#ERROR!</v>
      </c>
      <c r="AW31" s="130" t="str">
        <f>'BUDGET INPUTS (Y2)'!$D62*'BUDGET INPUTS (Y2)'!AL62*$AO$6</f>
        <v>#ERROR!</v>
      </c>
      <c r="AX31" s="130" t="str">
        <f>'BUDGET INPUTS (Y2)'!$D62*'BUDGET INPUTS (Y2)'!AM62*$AO$6</f>
        <v>#ERROR!</v>
      </c>
      <c r="AY31" s="263" t="str">
        <f t="shared" si="5"/>
        <v>#ERROR!</v>
      </c>
      <c r="BA31" s="130" t="str">
        <f>'BUDGET INPUTS (Y2)'!$D62*'BUDGET INPUTS (Y2)'!AP62*$BA$6</f>
        <v>#ERROR!</v>
      </c>
      <c r="BB31" s="130" t="str">
        <f>'BUDGET INPUTS (Y2)'!$D62*'BUDGET INPUTS (Y2)'!AQ62*$BA$6</f>
        <v>#ERROR!</v>
      </c>
      <c r="BC31" s="130" t="str">
        <f>'BUDGET INPUTS (Y2)'!$D62*'BUDGET INPUTS (Y2)'!AR62*$BA$6</f>
        <v>#ERROR!</v>
      </c>
      <c r="BD31" s="130" t="str">
        <f>'BUDGET INPUTS (Y2)'!$D62*'BUDGET INPUTS (Y2)'!AS62*$BA$6</f>
        <v>#ERROR!</v>
      </c>
      <c r="BE31" s="130" t="str">
        <f>'BUDGET INPUTS (Y2)'!$D62*'BUDGET INPUTS (Y2)'!AT62*$BA$6</f>
        <v>#ERROR!</v>
      </c>
      <c r="BF31" s="130" t="str">
        <f>'BUDGET INPUTS (Y2)'!$D62*'BUDGET INPUTS (Y2)'!AU62*$BA$6</f>
        <v>#ERROR!</v>
      </c>
      <c r="BG31" s="130" t="str">
        <f>'BUDGET INPUTS (Y2)'!$D62*'BUDGET INPUTS (Y2)'!AV62*$BA$6</f>
        <v>#ERROR!</v>
      </c>
      <c r="BH31" s="130" t="str">
        <f>'BUDGET INPUTS (Y2)'!$D62*'BUDGET INPUTS (Y2)'!AW62*$BA$6</f>
        <v>#ERROR!</v>
      </c>
      <c r="BI31" s="130" t="str">
        <f>'BUDGET INPUTS (Y2)'!$D62*'BUDGET INPUTS (Y2)'!AX62*$BA$6</f>
        <v>#ERROR!</v>
      </c>
      <c r="BJ31" s="130" t="str">
        <f>'BUDGET INPUTS (Y2)'!$D62*'BUDGET INPUTS (Y2)'!AY62*$BA$6</f>
        <v>#ERROR!</v>
      </c>
      <c r="BK31" s="263" t="str">
        <f t="shared" si="6"/>
        <v>#ERROR!</v>
      </c>
      <c r="BM31" s="130" t="str">
        <f>'BUDGET INPUTS (Y2)'!$D62*'BUDGET INPUTS (Y2)'!BB62*$BM$6</f>
        <v>#ERROR!</v>
      </c>
      <c r="BN31" s="130" t="str">
        <f>'BUDGET INPUTS (Y2)'!$D62*'BUDGET INPUTS (Y2)'!BC62*$BM$6</f>
        <v>#ERROR!</v>
      </c>
      <c r="BO31" s="130" t="str">
        <f>'BUDGET INPUTS (Y2)'!$D62*'BUDGET INPUTS (Y2)'!BD62*$BM$6</f>
        <v>#ERROR!</v>
      </c>
      <c r="BP31" s="130" t="str">
        <f>'BUDGET INPUTS (Y2)'!$D62*'BUDGET INPUTS (Y2)'!BE62*$BM$6</f>
        <v>#ERROR!</v>
      </c>
      <c r="BQ31" s="130" t="str">
        <f>'BUDGET INPUTS (Y2)'!$D62*'BUDGET INPUTS (Y2)'!BF62*$BM$6</f>
        <v>#ERROR!</v>
      </c>
      <c r="BR31" s="130" t="str">
        <f>'BUDGET INPUTS (Y2)'!$D62*'BUDGET INPUTS (Y2)'!BG62*$BM$6</f>
        <v>#ERROR!</v>
      </c>
      <c r="BS31" s="130" t="str">
        <f>'BUDGET INPUTS (Y2)'!$D62*'BUDGET INPUTS (Y2)'!BH62*$BM$6</f>
        <v>#ERROR!</v>
      </c>
      <c r="BT31" s="130" t="str">
        <f>'BUDGET INPUTS (Y2)'!$D62*'BUDGET INPUTS (Y2)'!BI62*$BM$6</f>
        <v>#ERROR!</v>
      </c>
      <c r="BU31" s="130" t="str">
        <f>'BUDGET INPUTS (Y2)'!$D62*'BUDGET INPUTS (Y2)'!BJ62*$BM$6</f>
        <v>#ERROR!</v>
      </c>
      <c r="BV31" s="130" t="str">
        <f>'BUDGET INPUTS (Y2)'!$D62*'BUDGET INPUTS (Y2)'!BK62*$BM$6</f>
        <v>#ERROR!</v>
      </c>
      <c r="BW31" s="263" t="str">
        <f t="shared" si="7"/>
        <v>#ERROR!</v>
      </c>
      <c r="BY31" s="130" t="str">
        <f>'BUDGET INPUTS (Y2)'!$D62*'BUDGET INPUTS (Y2)'!BN62*$BY$6</f>
        <v>#ERROR!</v>
      </c>
      <c r="BZ31" s="130" t="str">
        <f>'BUDGET INPUTS (Y2)'!$D62*'BUDGET INPUTS (Y2)'!BO62*$BY$6</f>
        <v>#ERROR!</v>
      </c>
      <c r="CA31" s="130" t="str">
        <f>'BUDGET INPUTS (Y2)'!$D62*'BUDGET INPUTS (Y2)'!BP62*$BY$6</f>
        <v>#ERROR!</v>
      </c>
      <c r="CB31" s="130" t="str">
        <f>'BUDGET INPUTS (Y2)'!$D62*'BUDGET INPUTS (Y2)'!BQ62*$BY$6</f>
        <v>#ERROR!</v>
      </c>
      <c r="CC31" s="130" t="str">
        <f>'BUDGET INPUTS (Y2)'!$D62*'BUDGET INPUTS (Y2)'!BR62*$BY$6</f>
        <v>#ERROR!</v>
      </c>
      <c r="CD31" s="130" t="str">
        <f>'BUDGET INPUTS (Y2)'!$D62*'BUDGET INPUTS (Y2)'!BS62*$BY$6</f>
        <v>#ERROR!</v>
      </c>
      <c r="CE31" s="130" t="str">
        <f>'BUDGET INPUTS (Y2)'!$D62*'BUDGET INPUTS (Y2)'!BT62*$BY$6</f>
        <v>#ERROR!</v>
      </c>
      <c r="CF31" s="130" t="str">
        <f>'BUDGET INPUTS (Y2)'!$D62*'BUDGET INPUTS (Y2)'!BU62*$BY$6</f>
        <v>#ERROR!</v>
      </c>
      <c r="CG31" s="130" t="str">
        <f>'BUDGET INPUTS (Y2)'!$D62*'BUDGET INPUTS (Y2)'!BV62*$BY$6</f>
        <v>#ERROR!</v>
      </c>
      <c r="CH31" s="130" t="str">
        <f>'BUDGET INPUTS (Y2)'!$D62*'BUDGET INPUTS (Y2)'!BW62*$BY$6</f>
        <v>#ERROR!</v>
      </c>
      <c r="CI31" s="263" t="str">
        <f t="shared" si="8"/>
        <v>#ERROR!</v>
      </c>
      <c r="CK31" s="130" t="str">
        <f>'BUDGET INPUTS (Y2)'!$D62*'BUDGET INPUTS (Y2)'!BZ62*$CK$6</f>
        <v>#ERROR!</v>
      </c>
      <c r="CL31" s="130" t="str">
        <f>'BUDGET INPUTS (Y2)'!$D62*'BUDGET INPUTS (Y2)'!CA62*$CK$6</f>
        <v>#ERROR!</v>
      </c>
      <c r="CM31" s="130" t="str">
        <f>'BUDGET INPUTS (Y2)'!$D62*'BUDGET INPUTS (Y2)'!CB62*$CK$6</f>
        <v>#ERROR!</v>
      </c>
      <c r="CN31" s="130" t="str">
        <f>'BUDGET INPUTS (Y2)'!$D62*'BUDGET INPUTS (Y2)'!CC62*$CK$6</f>
        <v>#ERROR!</v>
      </c>
      <c r="CO31" s="130" t="str">
        <f>'BUDGET INPUTS (Y2)'!$D62*'BUDGET INPUTS (Y2)'!CD62*$CK$6</f>
        <v>#ERROR!</v>
      </c>
      <c r="CP31" s="130" t="str">
        <f>'BUDGET INPUTS (Y2)'!$D62*'BUDGET INPUTS (Y2)'!CE62*$CK$6</f>
        <v>#ERROR!</v>
      </c>
      <c r="CQ31" s="130" t="str">
        <f>'BUDGET INPUTS (Y2)'!$D62*'BUDGET INPUTS (Y2)'!CF62*$CK$6</f>
        <v>#ERROR!</v>
      </c>
      <c r="CR31" s="130" t="str">
        <f>'BUDGET INPUTS (Y2)'!$D62*'BUDGET INPUTS (Y2)'!CG62*$CK$6</f>
        <v>#ERROR!</v>
      </c>
      <c r="CS31" s="130" t="str">
        <f>'BUDGET INPUTS (Y2)'!$D62*'BUDGET INPUTS (Y2)'!CH62*$CK$6</f>
        <v>#ERROR!</v>
      </c>
      <c r="CT31" s="130" t="str">
        <f>'BUDGET INPUTS (Y2)'!$D62*'BUDGET INPUTS (Y2)'!CI62*$CK$6</f>
        <v>#ERROR!</v>
      </c>
      <c r="CU31" s="263" t="str">
        <f t="shared" si="9"/>
        <v>#ERROR!</v>
      </c>
      <c r="CW31" s="130" t="str">
        <f>'BUDGET INPUTS (Y2)'!$D62*'BUDGET INPUTS (Y2)'!CL62*$CW$6</f>
        <v>#ERROR!</v>
      </c>
      <c r="CX31" s="130" t="str">
        <f>'BUDGET INPUTS (Y2)'!$D62*'BUDGET INPUTS (Y2)'!CM62*$CW$6</f>
        <v>#ERROR!</v>
      </c>
      <c r="CY31" s="130" t="str">
        <f>'BUDGET INPUTS (Y2)'!$D62*'BUDGET INPUTS (Y2)'!CN62*$CW$6</f>
        <v>#ERROR!</v>
      </c>
      <c r="CZ31" s="130" t="str">
        <f>'BUDGET INPUTS (Y2)'!$D62*'BUDGET INPUTS (Y2)'!CO62*$CW$6</f>
        <v>#ERROR!</v>
      </c>
      <c r="DA31" s="130" t="str">
        <f>'BUDGET INPUTS (Y2)'!$D62*'BUDGET INPUTS (Y2)'!CP62*$CW$6</f>
        <v>#ERROR!</v>
      </c>
      <c r="DB31" s="130" t="str">
        <f>'BUDGET INPUTS (Y2)'!$D62*'BUDGET INPUTS (Y2)'!CQ62*$CW$6</f>
        <v>#ERROR!</v>
      </c>
      <c r="DC31" s="130" t="str">
        <f>'BUDGET INPUTS (Y2)'!$D62*'BUDGET INPUTS (Y2)'!CR62*$CW$6</f>
        <v>#ERROR!</v>
      </c>
      <c r="DD31" s="130" t="str">
        <f>'BUDGET INPUTS (Y2)'!$D62*'BUDGET INPUTS (Y2)'!CS62*$CW$6</f>
        <v>#ERROR!</v>
      </c>
      <c r="DE31" s="130" t="str">
        <f>'BUDGET INPUTS (Y2)'!$D62*'BUDGET INPUTS (Y2)'!CT62*$CW$6</f>
        <v>#ERROR!</v>
      </c>
      <c r="DF31" s="130" t="str">
        <f>'BUDGET INPUTS (Y2)'!$D62*'BUDGET INPUTS (Y2)'!CU62*$CW$6</f>
        <v>#ERROR!</v>
      </c>
      <c r="DG31" s="263" t="str">
        <f t="shared" si="10"/>
        <v>#ERROR!</v>
      </c>
      <c r="DI31" s="130" t="str">
        <f>'BUDGET INPUTS (Y2)'!$D62*'BUDGET INPUTS (Y2)'!CX62*$DI$6</f>
        <v>#ERROR!</v>
      </c>
      <c r="DJ31" s="130" t="str">
        <f>'BUDGET INPUTS (Y2)'!$D62*'BUDGET INPUTS (Y2)'!CY62*$DI$6</f>
        <v>#ERROR!</v>
      </c>
      <c r="DK31" s="130" t="str">
        <f>'BUDGET INPUTS (Y2)'!$D62*'BUDGET INPUTS (Y2)'!CZ62*$DI$6</f>
        <v>#ERROR!</v>
      </c>
      <c r="DL31" s="130" t="str">
        <f>'BUDGET INPUTS (Y2)'!$D62*'BUDGET INPUTS (Y2)'!DA62*$DI$6</f>
        <v>#ERROR!</v>
      </c>
      <c r="DM31" s="130" t="str">
        <f>'BUDGET INPUTS (Y2)'!$D62*'BUDGET INPUTS (Y2)'!DB62*$DI$6</f>
        <v>#ERROR!</v>
      </c>
      <c r="DN31" s="130" t="str">
        <f>'BUDGET INPUTS (Y2)'!$D62*'BUDGET INPUTS (Y2)'!DC62*$DI$6</f>
        <v>#ERROR!</v>
      </c>
      <c r="DO31" s="130" t="str">
        <f>'BUDGET INPUTS (Y2)'!$D62*'BUDGET INPUTS (Y2)'!DD62*$DI$6</f>
        <v>#ERROR!</v>
      </c>
      <c r="DP31" s="130" t="str">
        <f>'BUDGET INPUTS (Y2)'!$D62*'BUDGET INPUTS (Y2)'!DE62*$DI$6</f>
        <v>#ERROR!</v>
      </c>
      <c r="DQ31" s="130" t="str">
        <f>'BUDGET INPUTS (Y2)'!$D62*'BUDGET INPUTS (Y2)'!DF62*$DI$6</f>
        <v>#ERROR!</v>
      </c>
      <c r="DR31" s="130" t="str">
        <f>'BUDGET INPUTS (Y2)'!$D62*'BUDGET INPUTS (Y2)'!DG62*$DI$6</f>
        <v>#ERROR!</v>
      </c>
      <c r="DS31" s="263" t="str">
        <f t="shared" si="11"/>
        <v>#ERROR!</v>
      </c>
      <c r="DT31" s="263"/>
      <c r="DU31" s="264" t="str">
        <f t="shared" si="12"/>
        <v>#ERROR!</v>
      </c>
      <c r="DV31" s="265" t="str">
        <f t="shared" si="13"/>
        <v>#ERROR!</v>
      </c>
      <c r="DW31" s="255"/>
      <c r="DX31" s="266" t="str">
        <f t="shared" si="132"/>
        <v>#REF!</v>
      </c>
      <c r="DY31" s="267" t="str">
        <f t="shared" si="14"/>
        <v>#ERROR!</v>
      </c>
      <c r="DZ31" s="268" t="str">
        <f t="shared" si="15"/>
        <v>#ERROR!</v>
      </c>
      <c r="EB31" s="261">
        <f t="shared" si="16"/>
        <v>0</v>
      </c>
      <c r="EC31" s="130" t="str">
        <f t="shared" si="17"/>
        <v>#ERROR!</v>
      </c>
      <c r="ED31" s="130" t="str">
        <f t="shared" si="18"/>
        <v>#ERROR!</v>
      </c>
      <c r="EE31" s="130" t="str">
        <f t="shared" si="19"/>
        <v>#ERROR!</v>
      </c>
      <c r="EF31" s="130" t="str">
        <f t="shared" si="20"/>
        <v>#ERROR!</v>
      </c>
      <c r="EG31" s="130" t="str">
        <f t="shared" si="21"/>
        <v>#ERROR!</v>
      </c>
      <c r="EH31" s="130" t="str">
        <f t="shared" si="22"/>
        <v>#ERROR!</v>
      </c>
      <c r="EI31" s="130" t="str">
        <f t="shared" si="23"/>
        <v>#ERROR!</v>
      </c>
      <c r="EJ31" s="130" t="str">
        <f t="shared" si="24"/>
        <v>#ERROR!</v>
      </c>
      <c r="EK31" s="130" t="str">
        <f t="shared" si="25"/>
        <v>#ERROR!</v>
      </c>
      <c r="EL31" s="263" t="str">
        <f t="shared" si="26"/>
        <v>#ERROR!</v>
      </c>
      <c r="EN31" s="261">
        <f t="shared" si="27"/>
        <v>0</v>
      </c>
      <c r="EO31" s="130" t="str">
        <f t="shared" si="28"/>
        <v>#ERROR!</v>
      </c>
      <c r="EP31" s="130" t="str">
        <f t="shared" si="29"/>
        <v>#ERROR!</v>
      </c>
      <c r="EQ31" s="130" t="str">
        <f t="shared" si="30"/>
        <v>#ERROR!</v>
      </c>
      <c r="ER31" s="130" t="str">
        <f t="shared" si="31"/>
        <v>#ERROR!</v>
      </c>
      <c r="ES31" s="130" t="str">
        <f t="shared" si="32"/>
        <v>#ERROR!</v>
      </c>
      <c r="ET31" s="130" t="str">
        <f t="shared" si="33"/>
        <v>#ERROR!</v>
      </c>
      <c r="EU31" s="130" t="str">
        <f t="shared" si="34"/>
        <v>#ERROR!</v>
      </c>
      <c r="EV31" s="130" t="str">
        <f t="shared" si="35"/>
        <v>#ERROR!</v>
      </c>
      <c r="EW31" s="130" t="str">
        <f t="shared" si="36"/>
        <v>#ERROR!</v>
      </c>
      <c r="EX31" s="263" t="str">
        <f t="shared" si="37"/>
        <v>#ERROR!</v>
      </c>
      <c r="EZ31" s="261">
        <f t="shared" si="38"/>
        <v>0</v>
      </c>
      <c r="FA31" s="130" t="str">
        <f t="shared" si="39"/>
        <v>#ERROR!</v>
      </c>
      <c r="FB31" s="130" t="str">
        <f t="shared" si="40"/>
        <v>#ERROR!</v>
      </c>
      <c r="FC31" s="130" t="str">
        <f t="shared" si="41"/>
        <v>#ERROR!</v>
      </c>
      <c r="FD31" s="130" t="str">
        <f t="shared" si="42"/>
        <v>#ERROR!</v>
      </c>
      <c r="FE31" s="130" t="str">
        <f t="shared" si="43"/>
        <v>#ERROR!</v>
      </c>
      <c r="FF31" s="130" t="str">
        <f t="shared" si="44"/>
        <v>#ERROR!</v>
      </c>
      <c r="FG31" s="130" t="str">
        <f t="shared" si="45"/>
        <v>#ERROR!</v>
      </c>
      <c r="FH31" s="130" t="str">
        <f t="shared" si="46"/>
        <v>#ERROR!</v>
      </c>
      <c r="FI31" s="130" t="str">
        <f t="shared" si="47"/>
        <v>#ERROR!</v>
      </c>
      <c r="FJ31" s="263" t="str">
        <f t="shared" si="48"/>
        <v>#ERROR!</v>
      </c>
      <c r="FL31" s="261">
        <f t="shared" si="49"/>
        <v>0</v>
      </c>
      <c r="FM31" s="130" t="str">
        <f t="shared" si="50"/>
        <v>#ERROR!</v>
      </c>
      <c r="FN31" s="130" t="str">
        <f t="shared" si="51"/>
        <v>#ERROR!</v>
      </c>
      <c r="FO31" s="130" t="str">
        <f t="shared" si="52"/>
        <v>#ERROR!</v>
      </c>
      <c r="FP31" s="130" t="str">
        <f t="shared" si="53"/>
        <v>#ERROR!</v>
      </c>
      <c r="FQ31" s="130" t="str">
        <f t="shared" si="54"/>
        <v>#ERROR!</v>
      </c>
      <c r="FR31" s="130" t="str">
        <f t="shared" si="55"/>
        <v>#ERROR!</v>
      </c>
      <c r="FS31" s="130" t="str">
        <f t="shared" si="56"/>
        <v>#ERROR!</v>
      </c>
      <c r="FT31" s="130" t="str">
        <f t="shared" si="57"/>
        <v>#ERROR!</v>
      </c>
      <c r="FU31" s="130" t="str">
        <f t="shared" si="58"/>
        <v>#ERROR!</v>
      </c>
      <c r="FV31" s="263" t="str">
        <f t="shared" si="59"/>
        <v>#ERROR!</v>
      </c>
      <c r="FX31" s="261">
        <f t="shared" si="60"/>
        <v>0</v>
      </c>
      <c r="FY31" s="130" t="str">
        <f t="shared" si="61"/>
        <v>#ERROR!</v>
      </c>
      <c r="FZ31" s="130" t="str">
        <f t="shared" si="62"/>
        <v>#ERROR!</v>
      </c>
      <c r="GA31" s="130" t="str">
        <f t="shared" si="63"/>
        <v>#ERROR!</v>
      </c>
      <c r="GB31" s="130" t="str">
        <f t="shared" si="64"/>
        <v>#ERROR!</v>
      </c>
      <c r="GC31" s="130" t="str">
        <f t="shared" si="65"/>
        <v>#ERROR!</v>
      </c>
      <c r="GD31" s="130" t="str">
        <f t="shared" si="66"/>
        <v>#ERROR!</v>
      </c>
      <c r="GE31" s="130" t="str">
        <f t="shared" si="67"/>
        <v>#ERROR!</v>
      </c>
      <c r="GF31" s="130" t="str">
        <f t="shared" si="68"/>
        <v>#ERROR!</v>
      </c>
      <c r="GG31" s="130" t="str">
        <f t="shared" si="69"/>
        <v>#ERROR!</v>
      </c>
      <c r="GH31" s="263" t="str">
        <f t="shared" si="70"/>
        <v>#ERROR!</v>
      </c>
      <c r="GJ31" s="261">
        <f t="shared" si="71"/>
        <v>0</v>
      </c>
      <c r="GK31" s="130" t="str">
        <f t="shared" si="72"/>
        <v>#ERROR!</v>
      </c>
      <c r="GL31" s="130" t="str">
        <f t="shared" si="73"/>
        <v>#ERROR!</v>
      </c>
      <c r="GM31" s="130" t="str">
        <f t="shared" si="74"/>
        <v>#ERROR!</v>
      </c>
      <c r="GN31" s="130" t="str">
        <f t="shared" si="75"/>
        <v>#ERROR!</v>
      </c>
      <c r="GO31" s="130" t="str">
        <f t="shared" si="76"/>
        <v>#ERROR!</v>
      </c>
      <c r="GP31" s="130" t="str">
        <f t="shared" si="77"/>
        <v>#ERROR!</v>
      </c>
      <c r="GQ31" s="130" t="str">
        <f t="shared" si="78"/>
        <v>#ERROR!</v>
      </c>
      <c r="GR31" s="130" t="str">
        <f t="shared" si="79"/>
        <v>#ERROR!</v>
      </c>
      <c r="GS31" s="130" t="str">
        <f t="shared" si="80"/>
        <v>#ERROR!</v>
      </c>
      <c r="GT31" s="263" t="str">
        <f t="shared" si="81"/>
        <v>#ERROR!</v>
      </c>
      <c r="GV31" s="261">
        <f t="shared" si="82"/>
        <v>0</v>
      </c>
      <c r="GW31" s="130" t="str">
        <f t="shared" si="83"/>
        <v>#ERROR!</v>
      </c>
      <c r="GX31" s="130" t="str">
        <f t="shared" si="84"/>
        <v>#ERROR!</v>
      </c>
      <c r="GY31" s="130" t="str">
        <f t="shared" si="85"/>
        <v>#ERROR!</v>
      </c>
      <c r="GZ31" s="130" t="str">
        <f t="shared" si="86"/>
        <v>#ERROR!</v>
      </c>
      <c r="HA31" s="130" t="str">
        <f t="shared" si="87"/>
        <v>#ERROR!</v>
      </c>
      <c r="HB31" s="130" t="str">
        <f t="shared" si="88"/>
        <v>#ERROR!</v>
      </c>
      <c r="HC31" s="130" t="str">
        <f t="shared" si="89"/>
        <v>#ERROR!</v>
      </c>
      <c r="HD31" s="130" t="str">
        <f t="shared" si="90"/>
        <v>#ERROR!</v>
      </c>
      <c r="HE31" s="130" t="str">
        <f t="shared" si="91"/>
        <v>#ERROR!</v>
      </c>
      <c r="HF31" s="263" t="str">
        <f t="shared" si="92"/>
        <v>#ERROR!</v>
      </c>
      <c r="HH31" s="261">
        <f t="shared" si="93"/>
        <v>0</v>
      </c>
      <c r="HI31" s="130" t="str">
        <f t="shared" si="94"/>
        <v>#ERROR!</v>
      </c>
      <c r="HJ31" s="130" t="str">
        <f t="shared" si="95"/>
        <v>#ERROR!</v>
      </c>
      <c r="HK31" s="130" t="str">
        <f t="shared" si="96"/>
        <v>#ERROR!</v>
      </c>
      <c r="HL31" s="130" t="str">
        <f t="shared" si="97"/>
        <v>#ERROR!</v>
      </c>
      <c r="HM31" s="130" t="str">
        <f t="shared" si="98"/>
        <v>#ERROR!</v>
      </c>
      <c r="HN31" s="130" t="str">
        <f t="shared" si="99"/>
        <v>#ERROR!</v>
      </c>
      <c r="HO31" s="130" t="str">
        <f t="shared" si="100"/>
        <v>#ERROR!</v>
      </c>
      <c r="HP31" s="130" t="str">
        <f t="shared" si="101"/>
        <v>#ERROR!</v>
      </c>
      <c r="HQ31" s="130" t="str">
        <f t="shared" si="102"/>
        <v>#ERROR!</v>
      </c>
      <c r="HR31" s="263" t="str">
        <f t="shared" si="103"/>
        <v>#ERROR!</v>
      </c>
      <c r="HT31" s="261">
        <f t="shared" si="104"/>
        <v>0</v>
      </c>
      <c r="HU31" s="130" t="str">
        <f t="shared" si="105"/>
        <v>#ERROR!</v>
      </c>
      <c r="HV31" s="130" t="str">
        <f t="shared" si="106"/>
        <v>#ERROR!</v>
      </c>
      <c r="HW31" s="130" t="str">
        <f t="shared" si="107"/>
        <v>#ERROR!</v>
      </c>
      <c r="HX31" s="130" t="str">
        <f t="shared" si="108"/>
        <v>#ERROR!</v>
      </c>
      <c r="HY31" s="130" t="str">
        <f t="shared" si="109"/>
        <v>#ERROR!</v>
      </c>
      <c r="HZ31" s="130" t="str">
        <f t="shared" si="110"/>
        <v>#ERROR!</v>
      </c>
      <c r="IA31" s="130" t="str">
        <f t="shared" si="111"/>
        <v>#ERROR!</v>
      </c>
      <c r="IB31" s="130" t="str">
        <f t="shared" si="112"/>
        <v>#ERROR!</v>
      </c>
      <c r="IC31" s="130" t="str">
        <f t="shared" si="113"/>
        <v>#ERROR!</v>
      </c>
      <c r="ID31" s="263" t="str">
        <f t="shared" si="114"/>
        <v>#ERROR!</v>
      </c>
      <c r="IF31" s="261">
        <f t="shared" si="115"/>
        <v>0</v>
      </c>
      <c r="IG31" s="130" t="str">
        <f t="shared" si="116"/>
        <v>#ERROR!</v>
      </c>
      <c r="IH31" s="130" t="str">
        <f t="shared" si="117"/>
        <v>#ERROR!</v>
      </c>
      <c r="II31" s="130" t="str">
        <f t="shared" si="118"/>
        <v>#ERROR!</v>
      </c>
      <c r="IJ31" s="130" t="str">
        <f t="shared" si="119"/>
        <v>#ERROR!</v>
      </c>
      <c r="IK31" s="130" t="str">
        <f t="shared" si="120"/>
        <v>#ERROR!</v>
      </c>
      <c r="IL31" s="130" t="str">
        <f t="shared" si="121"/>
        <v>#ERROR!</v>
      </c>
      <c r="IM31" s="130" t="str">
        <f t="shared" si="122"/>
        <v>#ERROR!</v>
      </c>
      <c r="IN31" s="130" t="str">
        <f t="shared" si="123"/>
        <v>#ERROR!</v>
      </c>
      <c r="IO31" s="130" t="str">
        <f t="shared" si="124"/>
        <v>#ERROR!</v>
      </c>
      <c r="IP31" s="263" t="str">
        <f t="shared" si="125"/>
        <v>#ERROR!</v>
      </c>
      <c r="IQ31" s="263"/>
      <c r="IR31" s="264" t="str">
        <f t="shared" si="126"/>
        <v>#ERROR!</v>
      </c>
      <c r="IS31" s="265" t="str">
        <f t="shared" si="127"/>
        <v>#ERROR!</v>
      </c>
      <c r="IT31" s="255"/>
      <c r="IU31" s="266" t="str">
        <f t="shared" si="128"/>
        <v>#REF!</v>
      </c>
      <c r="IV31" s="267" t="str">
        <f t="shared" si="129"/>
        <v>#ERROR!</v>
      </c>
      <c r="IW31" s="268" t="str">
        <f t="shared" si="130"/>
        <v>#ERROR!</v>
      </c>
    </row>
    <row r="32" ht="15.75" customHeight="1" outlineLevel="1">
      <c r="B32" s="259" t="str">
        <f>'BUDGET INPUTS (Y2)'!A63</f>
        <v>#REF!</v>
      </c>
      <c r="C32" s="260">
        <v>1.0</v>
      </c>
      <c r="D32" s="259"/>
      <c r="E32" s="261">
        <f>'Y1 REPORTING'!D35+'Y1 REPORTING'!AV35+'Y1 REPORTING'!CZ35</f>
        <v>0</v>
      </c>
      <c r="F32" s="261">
        <f>'Y1 REPORTING'!F35+'Y1 REPORTING'!AX35+'Y1 REPORTING'!DB35</f>
        <v>0</v>
      </c>
      <c r="G32" s="261">
        <f>'Y1 REPORTING'!H35+'Y1 REPORTING'!AZ35+'Y1 REPORTING'!DD35</f>
        <v>0</v>
      </c>
      <c r="H32" s="261">
        <f>'Y1 REPORTING'!J35+'Y1 REPORTING'!BB35+'Y1 REPORTING'!DF35</f>
        <v>0</v>
      </c>
      <c r="I32" s="261">
        <f>'Y1 REPORTING'!L35+'Y1 REPORTING'!BD35+'Y1 REPORTING'!DH35</f>
        <v>0</v>
      </c>
      <c r="J32" s="261">
        <f>'Y1 REPORTING'!N35+'Y1 REPORTING'!BF35+'Y1 REPORTING'!DJ35</f>
        <v>0</v>
      </c>
      <c r="K32" s="261">
        <f>'Y1 REPORTING'!P35+'Y1 REPORTING'!BH35+'Y1 REPORTING'!DL35</f>
        <v>0</v>
      </c>
      <c r="L32" s="261">
        <f>'Y1 REPORTING'!R35+'Y1 REPORTING'!BJ35+'Y1 REPORTING'!DN35</f>
        <v>0</v>
      </c>
      <c r="M32" s="261">
        <f>'Y1 REPORTING'!T35+'Y1 REPORTING'!BL35+'Y1 REPORTING'!DP35</f>
        <v>0</v>
      </c>
      <c r="N32" s="261">
        <f>'Y1 REPORTING'!V35+'Y1 REPORTING'!BN35+'Y1 REPORTING'!DR35</f>
        <v>0</v>
      </c>
      <c r="O32" s="262">
        <f t="shared" si="2"/>
        <v>0</v>
      </c>
      <c r="Q32" s="130" t="str">
        <f>'BUDGET INPUTS (Y2)'!$D63*'BUDGET INPUTS (Y2)'!F63*$Q$6</f>
        <v>#REF!</v>
      </c>
      <c r="R32" s="130" t="str">
        <f>'BUDGET INPUTS (Y2)'!$D63*'BUDGET INPUTS (Y2)'!G63*$Q$6</f>
        <v>#REF!</v>
      </c>
      <c r="S32" s="130" t="str">
        <f>'BUDGET INPUTS (Y2)'!$D63*'BUDGET INPUTS (Y2)'!H63*$Q$6</f>
        <v>#REF!</v>
      </c>
      <c r="T32" s="130" t="str">
        <f>'BUDGET INPUTS (Y2)'!$D63*'BUDGET INPUTS (Y2)'!I63*$Q$6</f>
        <v>#REF!</v>
      </c>
      <c r="U32" s="130" t="str">
        <f>'BUDGET INPUTS (Y2)'!$D63*'BUDGET INPUTS (Y2)'!J63*$Q$6</f>
        <v>#REF!</v>
      </c>
      <c r="V32" s="130" t="str">
        <f>'BUDGET INPUTS (Y2)'!$D63*'BUDGET INPUTS (Y2)'!K63*$Q$6</f>
        <v>#REF!</v>
      </c>
      <c r="W32" s="130" t="str">
        <f>'BUDGET INPUTS (Y2)'!$D63*'BUDGET INPUTS (Y2)'!L63*$Q$6</f>
        <v>#REF!</v>
      </c>
      <c r="X32" s="130" t="str">
        <f>'BUDGET INPUTS (Y2)'!$D63*'BUDGET INPUTS (Y2)'!M63*$Q$6</f>
        <v>#REF!</v>
      </c>
      <c r="Y32" s="130" t="str">
        <f>'BUDGET INPUTS (Y2)'!$D63*'BUDGET INPUTS (Y2)'!N63*$Q$6</f>
        <v>#REF!</v>
      </c>
      <c r="Z32" s="130" t="str">
        <f>'BUDGET INPUTS (Y2)'!$D63*'BUDGET INPUTS (Y2)'!O63*$Q$6</f>
        <v>#REF!</v>
      </c>
      <c r="AA32" s="263" t="str">
        <f t="shared" si="3"/>
        <v>#REF!</v>
      </c>
      <c r="AC32" s="130" t="str">
        <f>'BUDGET INPUTS (Y2)'!$D63*'BUDGET INPUTS (Y2)'!R63*$AC$6</f>
        <v>#REF!</v>
      </c>
      <c r="AD32" s="130" t="str">
        <f>'BUDGET INPUTS (Y2)'!$D63*'BUDGET INPUTS (Y2)'!S63*$AC$6</f>
        <v>#REF!</v>
      </c>
      <c r="AE32" s="130" t="str">
        <f>'BUDGET INPUTS (Y2)'!$D63*'BUDGET INPUTS (Y2)'!T63*$AC$6</f>
        <v>#REF!</v>
      </c>
      <c r="AF32" s="130" t="str">
        <f>'BUDGET INPUTS (Y2)'!$D63*'BUDGET INPUTS (Y2)'!U63*$AC$6</f>
        <v>#REF!</v>
      </c>
      <c r="AG32" s="130" t="str">
        <f>'BUDGET INPUTS (Y2)'!$D63*'BUDGET INPUTS (Y2)'!V63*$AC$6</f>
        <v>#REF!</v>
      </c>
      <c r="AH32" s="130" t="str">
        <f>'BUDGET INPUTS (Y2)'!$D63*'BUDGET INPUTS (Y2)'!W63*$AC$6</f>
        <v>#REF!</v>
      </c>
      <c r="AI32" s="130" t="str">
        <f>'BUDGET INPUTS (Y2)'!$D63*'BUDGET INPUTS (Y2)'!X63*$AC$6</f>
        <v>#REF!</v>
      </c>
      <c r="AJ32" s="130" t="str">
        <f>'BUDGET INPUTS (Y2)'!$D63*'BUDGET INPUTS (Y2)'!Y63*$AC$6</f>
        <v>#REF!</v>
      </c>
      <c r="AK32" s="130" t="str">
        <f>'BUDGET INPUTS (Y2)'!$D63*'BUDGET INPUTS (Y2)'!Z63*$AC$6</f>
        <v>#REF!</v>
      </c>
      <c r="AL32" s="130" t="str">
        <f>'BUDGET INPUTS (Y2)'!$D63*'BUDGET INPUTS (Y2)'!AA63*$AC$6</f>
        <v>#REF!</v>
      </c>
      <c r="AM32" s="263" t="str">
        <f t="shared" si="4"/>
        <v>#REF!</v>
      </c>
      <c r="AO32" s="130" t="str">
        <f>'BUDGET INPUTS (Y2)'!$D63*'BUDGET INPUTS (Y2)'!AD63*$AO$6</f>
        <v>#REF!</v>
      </c>
      <c r="AP32" s="130" t="str">
        <f>'BUDGET INPUTS (Y2)'!$D63*'BUDGET INPUTS (Y2)'!AE63*$AO$6</f>
        <v>#REF!</v>
      </c>
      <c r="AQ32" s="130" t="str">
        <f>'BUDGET INPUTS (Y2)'!$D63*'BUDGET INPUTS (Y2)'!AF63*$AO$6</f>
        <v>#REF!</v>
      </c>
      <c r="AR32" s="130" t="str">
        <f>'BUDGET INPUTS (Y2)'!$D63*'BUDGET INPUTS (Y2)'!AG63*$AO$6</f>
        <v>#REF!</v>
      </c>
      <c r="AS32" s="130" t="str">
        <f>'BUDGET INPUTS (Y2)'!$D63*'BUDGET INPUTS (Y2)'!AH63*$AO$6</f>
        <v>#REF!</v>
      </c>
      <c r="AT32" s="130" t="str">
        <f>'BUDGET INPUTS (Y2)'!$D63*'BUDGET INPUTS (Y2)'!AI63*$AO$6</f>
        <v>#REF!</v>
      </c>
      <c r="AU32" s="130" t="str">
        <f>'BUDGET INPUTS (Y2)'!$D63*'BUDGET INPUTS (Y2)'!AJ63*$AO$6</f>
        <v>#REF!</v>
      </c>
      <c r="AV32" s="130" t="str">
        <f>'BUDGET INPUTS (Y2)'!$D63*'BUDGET INPUTS (Y2)'!AK63*$AO$6</f>
        <v>#REF!</v>
      </c>
      <c r="AW32" s="130" t="str">
        <f>'BUDGET INPUTS (Y2)'!$D63*'BUDGET INPUTS (Y2)'!AL63*$AO$6</f>
        <v>#REF!</v>
      </c>
      <c r="AX32" s="130" t="str">
        <f>'BUDGET INPUTS (Y2)'!$D63*'BUDGET INPUTS (Y2)'!AM63*$AO$6</f>
        <v>#REF!</v>
      </c>
      <c r="AY32" s="263" t="str">
        <f t="shared" si="5"/>
        <v>#REF!</v>
      </c>
      <c r="BA32" s="130" t="str">
        <f>'BUDGET INPUTS (Y2)'!$D63*'BUDGET INPUTS (Y2)'!AP63*$BA$6</f>
        <v>#REF!</v>
      </c>
      <c r="BB32" s="130" t="str">
        <f>'BUDGET INPUTS (Y2)'!$D63*'BUDGET INPUTS (Y2)'!AQ63*$BA$6</f>
        <v>#REF!</v>
      </c>
      <c r="BC32" s="130" t="str">
        <f>'BUDGET INPUTS (Y2)'!$D63*'BUDGET INPUTS (Y2)'!AR63*$BA$6</f>
        <v>#REF!</v>
      </c>
      <c r="BD32" s="130" t="str">
        <f>'BUDGET INPUTS (Y2)'!$D63*'BUDGET INPUTS (Y2)'!AS63*$BA$6</f>
        <v>#REF!</v>
      </c>
      <c r="BE32" s="130" t="str">
        <f>'BUDGET INPUTS (Y2)'!$D63*'BUDGET INPUTS (Y2)'!AT63*$BA$6</f>
        <v>#REF!</v>
      </c>
      <c r="BF32" s="130" t="str">
        <f>'BUDGET INPUTS (Y2)'!$D63*'BUDGET INPUTS (Y2)'!AU63*$BA$6</f>
        <v>#REF!</v>
      </c>
      <c r="BG32" s="130" t="str">
        <f>'BUDGET INPUTS (Y2)'!$D63*'BUDGET INPUTS (Y2)'!AV63*$BA$6</f>
        <v>#REF!</v>
      </c>
      <c r="BH32" s="130" t="str">
        <f>'BUDGET INPUTS (Y2)'!$D63*'BUDGET INPUTS (Y2)'!AW63*$BA$6</f>
        <v>#REF!</v>
      </c>
      <c r="BI32" s="130" t="str">
        <f>'BUDGET INPUTS (Y2)'!$D63*'BUDGET INPUTS (Y2)'!AX63*$BA$6</f>
        <v>#REF!</v>
      </c>
      <c r="BJ32" s="130" t="str">
        <f>'BUDGET INPUTS (Y2)'!$D63*'BUDGET INPUTS (Y2)'!AY63*$BA$6</f>
        <v>#REF!</v>
      </c>
      <c r="BK32" s="263" t="str">
        <f t="shared" si="6"/>
        <v>#REF!</v>
      </c>
      <c r="BM32" s="130" t="str">
        <f>'BUDGET INPUTS (Y2)'!$D63*'BUDGET INPUTS (Y2)'!BB63*$BM$6</f>
        <v>#REF!</v>
      </c>
      <c r="BN32" s="130" t="str">
        <f>'BUDGET INPUTS (Y2)'!$D63*'BUDGET INPUTS (Y2)'!BC63*$BM$6</f>
        <v>#REF!</v>
      </c>
      <c r="BO32" s="130" t="str">
        <f>'BUDGET INPUTS (Y2)'!$D63*'BUDGET INPUTS (Y2)'!BD63*$BM$6</f>
        <v>#REF!</v>
      </c>
      <c r="BP32" s="130" t="str">
        <f>'BUDGET INPUTS (Y2)'!$D63*'BUDGET INPUTS (Y2)'!BE63*$BM$6</f>
        <v>#REF!</v>
      </c>
      <c r="BQ32" s="130" t="str">
        <f>'BUDGET INPUTS (Y2)'!$D63*'BUDGET INPUTS (Y2)'!BF63*$BM$6</f>
        <v>#REF!</v>
      </c>
      <c r="BR32" s="130" t="str">
        <f>'BUDGET INPUTS (Y2)'!$D63*'BUDGET INPUTS (Y2)'!BG63*$BM$6</f>
        <v>#REF!</v>
      </c>
      <c r="BS32" s="130" t="str">
        <f>'BUDGET INPUTS (Y2)'!$D63*'BUDGET INPUTS (Y2)'!BH63*$BM$6</f>
        <v>#REF!</v>
      </c>
      <c r="BT32" s="130" t="str">
        <f>'BUDGET INPUTS (Y2)'!$D63*'BUDGET INPUTS (Y2)'!BI63*$BM$6</f>
        <v>#REF!</v>
      </c>
      <c r="BU32" s="130" t="str">
        <f>'BUDGET INPUTS (Y2)'!$D63*'BUDGET INPUTS (Y2)'!BJ63*$BM$6</f>
        <v>#REF!</v>
      </c>
      <c r="BV32" s="130" t="str">
        <f>'BUDGET INPUTS (Y2)'!$D63*'BUDGET INPUTS (Y2)'!BK63*$BM$6</f>
        <v>#REF!</v>
      </c>
      <c r="BW32" s="263" t="str">
        <f t="shared" si="7"/>
        <v>#REF!</v>
      </c>
      <c r="BY32" s="130" t="str">
        <f>'BUDGET INPUTS (Y2)'!$D63*'BUDGET INPUTS (Y2)'!BN63*$BY$6</f>
        <v>#REF!</v>
      </c>
      <c r="BZ32" s="130" t="str">
        <f>'BUDGET INPUTS (Y2)'!$D63*'BUDGET INPUTS (Y2)'!BO63*$BY$6</f>
        <v>#REF!</v>
      </c>
      <c r="CA32" s="130" t="str">
        <f>'BUDGET INPUTS (Y2)'!$D63*'BUDGET INPUTS (Y2)'!BP63*$BY$6</f>
        <v>#REF!</v>
      </c>
      <c r="CB32" s="130" t="str">
        <f>'BUDGET INPUTS (Y2)'!$D63*'BUDGET INPUTS (Y2)'!BQ63*$BY$6</f>
        <v>#REF!</v>
      </c>
      <c r="CC32" s="130" t="str">
        <f>'BUDGET INPUTS (Y2)'!$D63*'BUDGET INPUTS (Y2)'!BR63*$BY$6</f>
        <v>#REF!</v>
      </c>
      <c r="CD32" s="130" t="str">
        <f>'BUDGET INPUTS (Y2)'!$D63*'BUDGET INPUTS (Y2)'!BS63*$BY$6</f>
        <v>#REF!</v>
      </c>
      <c r="CE32" s="130" t="str">
        <f>'BUDGET INPUTS (Y2)'!$D63*'BUDGET INPUTS (Y2)'!BT63*$BY$6</f>
        <v>#REF!</v>
      </c>
      <c r="CF32" s="130" t="str">
        <f>'BUDGET INPUTS (Y2)'!$D63*'BUDGET INPUTS (Y2)'!BU63*$BY$6</f>
        <v>#REF!</v>
      </c>
      <c r="CG32" s="130" t="str">
        <f>'BUDGET INPUTS (Y2)'!$D63*'BUDGET INPUTS (Y2)'!BV63*$BY$6</f>
        <v>#REF!</v>
      </c>
      <c r="CH32" s="130" t="str">
        <f>'BUDGET INPUTS (Y2)'!$D63*'BUDGET INPUTS (Y2)'!BW63*$BY$6</f>
        <v>#REF!</v>
      </c>
      <c r="CI32" s="263" t="str">
        <f t="shared" si="8"/>
        <v>#REF!</v>
      </c>
      <c r="CK32" s="130" t="str">
        <f>'BUDGET INPUTS (Y2)'!$D63*'BUDGET INPUTS (Y2)'!BZ63*$CK$6</f>
        <v>#REF!</v>
      </c>
      <c r="CL32" s="130" t="str">
        <f>'BUDGET INPUTS (Y2)'!$D63*'BUDGET INPUTS (Y2)'!CA63*$CK$6</f>
        <v>#REF!</v>
      </c>
      <c r="CM32" s="130" t="str">
        <f>'BUDGET INPUTS (Y2)'!$D63*'BUDGET INPUTS (Y2)'!CB63*$CK$6</f>
        <v>#REF!</v>
      </c>
      <c r="CN32" s="130" t="str">
        <f>'BUDGET INPUTS (Y2)'!$D63*'BUDGET INPUTS (Y2)'!CC63*$CK$6</f>
        <v>#REF!</v>
      </c>
      <c r="CO32" s="130" t="str">
        <f>'BUDGET INPUTS (Y2)'!$D63*'BUDGET INPUTS (Y2)'!CD63*$CK$6</f>
        <v>#REF!</v>
      </c>
      <c r="CP32" s="130" t="str">
        <f>'BUDGET INPUTS (Y2)'!$D63*'BUDGET INPUTS (Y2)'!CE63*$CK$6</f>
        <v>#REF!</v>
      </c>
      <c r="CQ32" s="130" t="str">
        <f>'BUDGET INPUTS (Y2)'!$D63*'BUDGET INPUTS (Y2)'!CF63*$CK$6</f>
        <v>#REF!</v>
      </c>
      <c r="CR32" s="130" t="str">
        <f>'BUDGET INPUTS (Y2)'!$D63*'BUDGET INPUTS (Y2)'!CG63*$CK$6</f>
        <v>#REF!</v>
      </c>
      <c r="CS32" s="130" t="str">
        <f>'BUDGET INPUTS (Y2)'!$D63*'BUDGET INPUTS (Y2)'!CH63*$CK$6</f>
        <v>#REF!</v>
      </c>
      <c r="CT32" s="130" t="str">
        <f>'BUDGET INPUTS (Y2)'!$D63*'BUDGET INPUTS (Y2)'!CI63*$CK$6</f>
        <v>#REF!</v>
      </c>
      <c r="CU32" s="263" t="str">
        <f t="shared" si="9"/>
        <v>#REF!</v>
      </c>
      <c r="CW32" s="130" t="str">
        <f>'BUDGET INPUTS (Y2)'!$D63*'BUDGET INPUTS (Y2)'!CL63*$CW$6</f>
        <v>#REF!</v>
      </c>
      <c r="CX32" s="130" t="str">
        <f>'BUDGET INPUTS (Y2)'!$D63*'BUDGET INPUTS (Y2)'!CM63*$CW$6</f>
        <v>#REF!</v>
      </c>
      <c r="CY32" s="130" t="str">
        <f>'BUDGET INPUTS (Y2)'!$D63*'BUDGET INPUTS (Y2)'!CN63*$CW$6</f>
        <v>#REF!</v>
      </c>
      <c r="CZ32" s="130" t="str">
        <f>'BUDGET INPUTS (Y2)'!$D63*'BUDGET INPUTS (Y2)'!CO63*$CW$6</f>
        <v>#REF!</v>
      </c>
      <c r="DA32" s="130" t="str">
        <f>'BUDGET INPUTS (Y2)'!$D63*'BUDGET INPUTS (Y2)'!CP63*$CW$6</f>
        <v>#REF!</v>
      </c>
      <c r="DB32" s="130" t="str">
        <f>'BUDGET INPUTS (Y2)'!$D63*'BUDGET INPUTS (Y2)'!CQ63*$CW$6</f>
        <v>#REF!</v>
      </c>
      <c r="DC32" s="130" t="str">
        <f>'BUDGET INPUTS (Y2)'!$D63*'BUDGET INPUTS (Y2)'!CR63*$CW$6</f>
        <v>#REF!</v>
      </c>
      <c r="DD32" s="130" t="str">
        <f>'BUDGET INPUTS (Y2)'!$D63*'BUDGET INPUTS (Y2)'!CS63*$CW$6</f>
        <v>#REF!</v>
      </c>
      <c r="DE32" s="130" t="str">
        <f>'BUDGET INPUTS (Y2)'!$D63*'BUDGET INPUTS (Y2)'!CT63*$CW$6</f>
        <v>#REF!</v>
      </c>
      <c r="DF32" s="130" t="str">
        <f>'BUDGET INPUTS (Y2)'!$D63*'BUDGET INPUTS (Y2)'!CU63*$CW$6</f>
        <v>#REF!</v>
      </c>
      <c r="DG32" s="263" t="str">
        <f t="shared" si="10"/>
        <v>#REF!</v>
      </c>
      <c r="DI32" s="130" t="str">
        <f>'BUDGET INPUTS (Y2)'!$D63*'BUDGET INPUTS (Y2)'!CX63*$DI$6</f>
        <v>#REF!</v>
      </c>
      <c r="DJ32" s="130" t="str">
        <f>'BUDGET INPUTS (Y2)'!$D63*'BUDGET INPUTS (Y2)'!CY63*$DI$6</f>
        <v>#REF!</v>
      </c>
      <c r="DK32" s="130" t="str">
        <f>'BUDGET INPUTS (Y2)'!$D63*'BUDGET INPUTS (Y2)'!CZ63*$DI$6</f>
        <v>#REF!</v>
      </c>
      <c r="DL32" s="130" t="str">
        <f>'BUDGET INPUTS (Y2)'!$D63*'BUDGET INPUTS (Y2)'!DA63*$DI$6</f>
        <v>#REF!</v>
      </c>
      <c r="DM32" s="130" t="str">
        <f>'BUDGET INPUTS (Y2)'!$D63*'BUDGET INPUTS (Y2)'!DB63*$DI$6</f>
        <v>#REF!</v>
      </c>
      <c r="DN32" s="130" t="str">
        <f>'BUDGET INPUTS (Y2)'!$D63*'BUDGET INPUTS (Y2)'!DC63*$DI$6</f>
        <v>#REF!</v>
      </c>
      <c r="DO32" s="130" t="str">
        <f>'BUDGET INPUTS (Y2)'!$D63*'BUDGET INPUTS (Y2)'!DD63*$DI$6</f>
        <v>#REF!</v>
      </c>
      <c r="DP32" s="130" t="str">
        <f>'BUDGET INPUTS (Y2)'!$D63*'BUDGET INPUTS (Y2)'!DE63*$DI$6</f>
        <v>#REF!</v>
      </c>
      <c r="DQ32" s="130" t="str">
        <f>'BUDGET INPUTS (Y2)'!$D63*'BUDGET INPUTS (Y2)'!DF63*$DI$6</f>
        <v>#REF!</v>
      </c>
      <c r="DR32" s="130" t="str">
        <f>'BUDGET INPUTS (Y2)'!$D63*'BUDGET INPUTS (Y2)'!DG63*$DI$6</f>
        <v>#REF!</v>
      </c>
      <c r="DS32" s="263" t="str">
        <f t="shared" si="11"/>
        <v>#REF!</v>
      </c>
      <c r="DT32" s="263"/>
      <c r="DU32" s="264" t="str">
        <f t="shared" si="12"/>
        <v>#REF!</v>
      </c>
      <c r="DV32" s="265" t="str">
        <f t="shared" si="13"/>
        <v>#REF!</v>
      </c>
      <c r="DW32" s="255"/>
      <c r="DX32" s="266" t="str">
        <f t="shared" si="132"/>
        <v>#REF!</v>
      </c>
      <c r="DY32" s="267" t="str">
        <f t="shared" si="14"/>
        <v>#REF!</v>
      </c>
      <c r="DZ32" s="268" t="str">
        <f t="shared" si="15"/>
        <v>#REF!</v>
      </c>
      <c r="EB32" s="261">
        <f t="shared" si="16"/>
        <v>0</v>
      </c>
      <c r="EC32" s="130" t="str">
        <f t="shared" si="17"/>
        <v>#REF!</v>
      </c>
      <c r="ED32" s="130" t="str">
        <f t="shared" si="18"/>
        <v>#REF!</v>
      </c>
      <c r="EE32" s="130" t="str">
        <f t="shared" si="19"/>
        <v>#REF!</v>
      </c>
      <c r="EF32" s="130" t="str">
        <f t="shared" si="20"/>
        <v>#REF!</v>
      </c>
      <c r="EG32" s="130" t="str">
        <f t="shared" si="21"/>
        <v>#REF!</v>
      </c>
      <c r="EH32" s="130" t="str">
        <f t="shared" si="22"/>
        <v>#REF!</v>
      </c>
      <c r="EI32" s="130" t="str">
        <f t="shared" si="23"/>
        <v>#REF!</v>
      </c>
      <c r="EJ32" s="130" t="str">
        <f t="shared" si="24"/>
        <v>#REF!</v>
      </c>
      <c r="EK32" s="130" t="str">
        <f t="shared" si="25"/>
        <v>#REF!</v>
      </c>
      <c r="EL32" s="263" t="str">
        <f t="shared" si="26"/>
        <v>#REF!</v>
      </c>
      <c r="EN32" s="261">
        <f t="shared" si="27"/>
        <v>0</v>
      </c>
      <c r="EO32" s="130" t="str">
        <f t="shared" si="28"/>
        <v>#REF!</v>
      </c>
      <c r="EP32" s="130" t="str">
        <f t="shared" si="29"/>
        <v>#REF!</v>
      </c>
      <c r="EQ32" s="130" t="str">
        <f t="shared" si="30"/>
        <v>#REF!</v>
      </c>
      <c r="ER32" s="130" t="str">
        <f t="shared" si="31"/>
        <v>#REF!</v>
      </c>
      <c r="ES32" s="130" t="str">
        <f t="shared" si="32"/>
        <v>#REF!</v>
      </c>
      <c r="ET32" s="130" t="str">
        <f t="shared" si="33"/>
        <v>#REF!</v>
      </c>
      <c r="EU32" s="130" t="str">
        <f t="shared" si="34"/>
        <v>#REF!</v>
      </c>
      <c r="EV32" s="130" t="str">
        <f t="shared" si="35"/>
        <v>#REF!</v>
      </c>
      <c r="EW32" s="130" t="str">
        <f t="shared" si="36"/>
        <v>#REF!</v>
      </c>
      <c r="EX32" s="263" t="str">
        <f t="shared" si="37"/>
        <v>#REF!</v>
      </c>
      <c r="EZ32" s="261">
        <f t="shared" si="38"/>
        <v>0</v>
      </c>
      <c r="FA32" s="130" t="str">
        <f t="shared" si="39"/>
        <v>#REF!</v>
      </c>
      <c r="FB32" s="130" t="str">
        <f t="shared" si="40"/>
        <v>#REF!</v>
      </c>
      <c r="FC32" s="130" t="str">
        <f t="shared" si="41"/>
        <v>#REF!</v>
      </c>
      <c r="FD32" s="130" t="str">
        <f t="shared" si="42"/>
        <v>#REF!</v>
      </c>
      <c r="FE32" s="130" t="str">
        <f t="shared" si="43"/>
        <v>#REF!</v>
      </c>
      <c r="FF32" s="130" t="str">
        <f t="shared" si="44"/>
        <v>#REF!</v>
      </c>
      <c r="FG32" s="130" t="str">
        <f t="shared" si="45"/>
        <v>#REF!</v>
      </c>
      <c r="FH32" s="130" t="str">
        <f t="shared" si="46"/>
        <v>#REF!</v>
      </c>
      <c r="FI32" s="130" t="str">
        <f t="shared" si="47"/>
        <v>#REF!</v>
      </c>
      <c r="FJ32" s="263" t="str">
        <f t="shared" si="48"/>
        <v>#REF!</v>
      </c>
      <c r="FL32" s="261">
        <f t="shared" si="49"/>
        <v>0</v>
      </c>
      <c r="FM32" s="130" t="str">
        <f t="shared" si="50"/>
        <v>#REF!</v>
      </c>
      <c r="FN32" s="130" t="str">
        <f t="shared" si="51"/>
        <v>#REF!</v>
      </c>
      <c r="FO32" s="130" t="str">
        <f t="shared" si="52"/>
        <v>#REF!</v>
      </c>
      <c r="FP32" s="130" t="str">
        <f t="shared" si="53"/>
        <v>#REF!</v>
      </c>
      <c r="FQ32" s="130" t="str">
        <f t="shared" si="54"/>
        <v>#REF!</v>
      </c>
      <c r="FR32" s="130" t="str">
        <f t="shared" si="55"/>
        <v>#REF!</v>
      </c>
      <c r="FS32" s="130" t="str">
        <f t="shared" si="56"/>
        <v>#REF!</v>
      </c>
      <c r="FT32" s="130" t="str">
        <f t="shared" si="57"/>
        <v>#REF!</v>
      </c>
      <c r="FU32" s="130" t="str">
        <f t="shared" si="58"/>
        <v>#REF!</v>
      </c>
      <c r="FV32" s="263" t="str">
        <f t="shared" si="59"/>
        <v>#REF!</v>
      </c>
      <c r="FX32" s="261">
        <f t="shared" si="60"/>
        <v>0</v>
      </c>
      <c r="FY32" s="130" t="str">
        <f t="shared" si="61"/>
        <v>#REF!</v>
      </c>
      <c r="FZ32" s="130" t="str">
        <f t="shared" si="62"/>
        <v>#REF!</v>
      </c>
      <c r="GA32" s="130" t="str">
        <f t="shared" si="63"/>
        <v>#REF!</v>
      </c>
      <c r="GB32" s="130" t="str">
        <f t="shared" si="64"/>
        <v>#REF!</v>
      </c>
      <c r="GC32" s="130" t="str">
        <f t="shared" si="65"/>
        <v>#REF!</v>
      </c>
      <c r="GD32" s="130" t="str">
        <f t="shared" si="66"/>
        <v>#REF!</v>
      </c>
      <c r="GE32" s="130" t="str">
        <f t="shared" si="67"/>
        <v>#REF!</v>
      </c>
      <c r="GF32" s="130" t="str">
        <f t="shared" si="68"/>
        <v>#REF!</v>
      </c>
      <c r="GG32" s="130" t="str">
        <f t="shared" si="69"/>
        <v>#REF!</v>
      </c>
      <c r="GH32" s="263" t="str">
        <f t="shared" si="70"/>
        <v>#REF!</v>
      </c>
      <c r="GJ32" s="261">
        <f t="shared" si="71"/>
        <v>0</v>
      </c>
      <c r="GK32" s="130" t="str">
        <f t="shared" si="72"/>
        <v>#REF!</v>
      </c>
      <c r="GL32" s="130" t="str">
        <f t="shared" si="73"/>
        <v>#REF!</v>
      </c>
      <c r="GM32" s="130" t="str">
        <f t="shared" si="74"/>
        <v>#REF!</v>
      </c>
      <c r="GN32" s="130" t="str">
        <f t="shared" si="75"/>
        <v>#REF!</v>
      </c>
      <c r="GO32" s="130" t="str">
        <f t="shared" si="76"/>
        <v>#REF!</v>
      </c>
      <c r="GP32" s="130" t="str">
        <f t="shared" si="77"/>
        <v>#REF!</v>
      </c>
      <c r="GQ32" s="130" t="str">
        <f t="shared" si="78"/>
        <v>#REF!</v>
      </c>
      <c r="GR32" s="130" t="str">
        <f t="shared" si="79"/>
        <v>#REF!</v>
      </c>
      <c r="GS32" s="130" t="str">
        <f t="shared" si="80"/>
        <v>#REF!</v>
      </c>
      <c r="GT32" s="263" t="str">
        <f t="shared" si="81"/>
        <v>#REF!</v>
      </c>
      <c r="GV32" s="261">
        <f t="shared" si="82"/>
        <v>0</v>
      </c>
      <c r="GW32" s="130" t="str">
        <f t="shared" si="83"/>
        <v>#REF!</v>
      </c>
      <c r="GX32" s="130" t="str">
        <f t="shared" si="84"/>
        <v>#REF!</v>
      </c>
      <c r="GY32" s="130" t="str">
        <f t="shared" si="85"/>
        <v>#REF!</v>
      </c>
      <c r="GZ32" s="130" t="str">
        <f t="shared" si="86"/>
        <v>#REF!</v>
      </c>
      <c r="HA32" s="130" t="str">
        <f t="shared" si="87"/>
        <v>#REF!</v>
      </c>
      <c r="HB32" s="130" t="str">
        <f t="shared" si="88"/>
        <v>#REF!</v>
      </c>
      <c r="HC32" s="130" t="str">
        <f t="shared" si="89"/>
        <v>#REF!</v>
      </c>
      <c r="HD32" s="130" t="str">
        <f t="shared" si="90"/>
        <v>#REF!</v>
      </c>
      <c r="HE32" s="130" t="str">
        <f t="shared" si="91"/>
        <v>#REF!</v>
      </c>
      <c r="HF32" s="263" t="str">
        <f t="shared" si="92"/>
        <v>#REF!</v>
      </c>
      <c r="HH32" s="261">
        <f t="shared" si="93"/>
        <v>0</v>
      </c>
      <c r="HI32" s="130" t="str">
        <f t="shared" si="94"/>
        <v>#REF!</v>
      </c>
      <c r="HJ32" s="130" t="str">
        <f t="shared" si="95"/>
        <v>#REF!</v>
      </c>
      <c r="HK32" s="130" t="str">
        <f t="shared" si="96"/>
        <v>#REF!</v>
      </c>
      <c r="HL32" s="130" t="str">
        <f t="shared" si="97"/>
        <v>#REF!</v>
      </c>
      <c r="HM32" s="130" t="str">
        <f t="shared" si="98"/>
        <v>#REF!</v>
      </c>
      <c r="HN32" s="130" t="str">
        <f t="shared" si="99"/>
        <v>#REF!</v>
      </c>
      <c r="HO32" s="130" t="str">
        <f t="shared" si="100"/>
        <v>#REF!</v>
      </c>
      <c r="HP32" s="130" t="str">
        <f t="shared" si="101"/>
        <v>#REF!</v>
      </c>
      <c r="HQ32" s="130" t="str">
        <f t="shared" si="102"/>
        <v>#REF!</v>
      </c>
      <c r="HR32" s="263" t="str">
        <f t="shared" si="103"/>
        <v>#REF!</v>
      </c>
      <c r="HT32" s="261">
        <f t="shared" si="104"/>
        <v>0</v>
      </c>
      <c r="HU32" s="130" t="str">
        <f t="shared" si="105"/>
        <v>#REF!</v>
      </c>
      <c r="HV32" s="130" t="str">
        <f t="shared" si="106"/>
        <v>#REF!</v>
      </c>
      <c r="HW32" s="130" t="str">
        <f t="shared" si="107"/>
        <v>#REF!</v>
      </c>
      <c r="HX32" s="130" t="str">
        <f t="shared" si="108"/>
        <v>#REF!</v>
      </c>
      <c r="HY32" s="130" t="str">
        <f t="shared" si="109"/>
        <v>#REF!</v>
      </c>
      <c r="HZ32" s="130" t="str">
        <f t="shared" si="110"/>
        <v>#REF!</v>
      </c>
      <c r="IA32" s="130" t="str">
        <f t="shared" si="111"/>
        <v>#REF!</v>
      </c>
      <c r="IB32" s="130" t="str">
        <f t="shared" si="112"/>
        <v>#REF!</v>
      </c>
      <c r="IC32" s="130" t="str">
        <f t="shared" si="113"/>
        <v>#REF!</v>
      </c>
      <c r="ID32" s="263" t="str">
        <f t="shared" si="114"/>
        <v>#REF!</v>
      </c>
      <c r="IF32" s="261">
        <f t="shared" si="115"/>
        <v>0</v>
      </c>
      <c r="IG32" s="130" t="str">
        <f t="shared" si="116"/>
        <v>#REF!</v>
      </c>
      <c r="IH32" s="130" t="str">
        <f t="shared" si="117"/>
        <v>#REF!</v>
      </c>
      <c r="II32" s="130" t="str">
        <f t="shared" si="118"/>
        <v>#REF!</v>
      </c>
      <c r="IJ32" s="130" t="str">
        <f t="shared" si="119"/>
        <v>#REF!</v>
      </c>
      <c r="IK32" s="130" t="str">
        <f t="shared" si="120"/>
        <v>#REF!</v>
      </c>
      <c r="IL32" s="130" t="str">
        <f t="shared" si="121"/>
        <v>#REF!</v>
      </c>
      <c r="IM32" s="130" t="str">
        <f t="shared" si="122"/>
        <v>#REF!</v>
      </c>
      <c r="IN32" s="130" t="str">
        <f t="shared" si="123"/>
        <v>#REF!</v>
      </c>
      <c r="IO32" s="130" t="str">
        <f t="shared" si="124"/>
        <v>#REF!</v>
      </c>
      <c r="IP32" s="263" t="str">
        <f t="shared" si="125"/>
        <v>#REF!</v>
      </c>
      <c r="IQ32" s="263"/>
      <c r="IR32" s="264" t="str">
        <f t="shared" si="126"/>
        <v>#REF!</v>
      </c>
      <c r="IS32" s="265" t="str">
        <f t="shared" si="127"/>
        <v>#REF!</v>
      </c>
      <c r="IT32" s="255"/>
      <c r="IU32" s="266" t="str">
        <f t="shared" si="128"/>
        <v>#REF!</v>
      </c>
      <c r="IV32" s="267" t="str">
        <f t="shared" si="129"/>
        <v>#REF!</v>
      </c>
      <c r="IW32" s="268" t="str">
        <f t="shared" si="130"/>
        <v>#REF!</v>
      </c>
    </row>
    <row r="33" ht="15.75" customHeight="1" outlineLevel="1">
      <c r="B33" s="259" t="str">
        <f>'BUDGET INPUTS (Y2)'!A64</f>
        <v>#REF!</v>
      </c>
      <c r="C33" s="260">
        <v>1.0</v>
      </c>
      <c r="D33" s="259"/>
      <c r="E33" s="261">
        <f>'Y1 REPORTING'!D36+'Y1 REPORTING'!AV36+'Y1 REPORTING'!CZ36</f>
        <v>0</v>
      </c>
      <c r="F33" s="261">
        <f>'Y1 REPORTING'!F36+'Y1 REPORTING'!AX36+'Y1 REPORTING'!DB36</f>
        <v>0</v>
      </c>
      <c r="G33" s="261">
        <f>'Y1 REPORTING'!H36+'Y1 REPORTING'!AZ36+'Y1 REPORTING'!DD36</f>
        <v>0</v>
      </c>
      <c r="H33" s="261">
        <f>'Y1 REPORTING'!J36+'Y1 REPORTING'!BB36+'Y1 REPORTING'!DF36</f>
        <v>0</v>
      </c>
      <c r="I33" s="261">
        <f>'Y1 REPORTING'!L36+'Y1 REPORTING'!BD36+'Y1 REPORTING'!DH36</f>
        <v>0</v>
      </c>
      <c r="J33" s="261">
        <f>'Y1 REPORTING'!N36+'Y1 REPORTING'!BF36+'Y1 REPORTING'!DJ36</f>
        <v>0</v>
      </c>
      <c r="K33" s="261">
        <f>'Y1 REPORTING'!P36+'Y1 REPORTING'!BH36+'Y1 REPORTING'!DL36</f>
        <v>0</v>
      </c>
      <c r="L33" s="261">
        <f>'Y1 REPORTING'!R36+'Y1 REPORTING'!BJ36+'Y1 REPORTING'!DN36</f>
        <v>0</v>
      </c>
      <c r="M33" s="261">
        <f>'Y1 REPORTING'!T36+'Y1 REPORTING'!BL36+'Y1 REPORTING'!DP36</f>
        <v>0</v>
      </c>
      <c r="N33" s="261">
        <f>'Y1 REPORTING'!V36+'Y1 REPORTING'!BN36+'Y1 REPORTING'!DR36</f>
        <v>0</v>
      </c>
      <c r="O33" s="262">
        <f t="shared" si="2"/>
        <v>0</v>
      </c>
      <c r="Q33" s="130" t="str">
        <f>'BUDGET INPUTS (Y2)'!$D64*'BUDGET INPUTS (Y2)'!F64*$Q$6</f>
        <v>#REF!</v>
      </c>
      <c r="R33" s="130" t="str">
        <f>'BUDGET INPUTS (Y2)'!$D64*'BUDGET INPUTS (Y2)'!G64*$Q$6</f>
        <v>#REF!</v>
      </c>
      <c r="S33" s="130" t="str">
        <f>'BUDGET INPUTS (Y2)'!$D64*'BUDGET INPUTS (Y2)'!H64*$Q$6</f>
        <v>#REF!</v>
      </c>
      <c r="T33" s="130" t="str">
        <f>'BUDGET INPUTS (Y2)'!$D64*'BUDGET INPUTS (Y2)'!I64*$Q$6</f>
        <v>#REF!</v>
      </c>
      <c r="U33" s="130" t="str">
        <f>'BUDGET INPUTS (Y2)'!$D64*'BUDGET INPUTS (Y2)'!J64*$Q$6</f>
        <v>#REF!</v>
      </c>
      <c r="V33" s="130" t="str">
        <f>'BUDGET INPUTS (Y2)'!$D64*'BUDGET INPUTS (Y2)'!K64*$Q$6</f>
        <v>#REF!</v>
      </c>
      <c r="W33" s="130" t="str">
        <f>'BUDGET INPUTS (Y2)'!$D64*'BUDGET INPUTS (Y2)'!L64*$Q$6</f>
        <v>#REF!</v>
      </c>
      <c r="X33" s="130" t="str">
        <f>'BUDGET INPUTS (Y2)'!$D64*'BUDGET INPUTS (Y2)'!M64*$Q$6</f>
        <v>#REF!</v>
      </c>
      <c r="Y33" s="130" t="str">
        <f>'BUDGET INPUTS (Y2)'!$D64*'BUDGET INPUTS (Y2)'!N64*$Q$6</f>
        <v>#REF!</v>
      </c>
      <c r="Z33" s="130" t="str">
        <f>'BUDGET INPUTS (Y2)'!$D64*'BUDGET INPUTS (Y2)'!O64*$Q$6</f>
        <v>#REF!</v>
      </c>
      <c r="AA33" s="263" t="str">
        <f t="shared" si="3"/>
        <v>#REF!</v>
      </c>
      <c r="AC33" s="130" t="str">
        <f>'BUDGET INPUTS (Y2)'!$D64*'BUDGET INPUTS (Y2)'!R64*$AC$6</f>
        <v>#REF!</v>
      </c>
      <c r="AD33" s="130" t="str">
        <f>'BUDGET INPUTS (Y2)'!$D64*'BUDGET INPUTS (Y2)'!S64*$AC$6</f>
        <v>#REF!</v>
      </c>
      <c r="AE33" s="130" t="str">
        <f>'BUDGET INPUTS (Y2)'!$D64*'BUDGET INPUTS (Y2)'!T64*$AC$6</f>
        <v>#REF!</v>
      </c>
      <c r="AF33" s="130" t="str">
        <f>'BUDGET INPUTS (Y2)'!$D64*'BUDGET INPUTS (Y2)'!U64*$AC$6</f>
        <v>#REF!</v>
      </c>
      <c r="AG33" s="130" t="str">
        <f>'BUDGET INPUTS (Y2)'!$D64*'BUDGET INPUTS (Y2)'!V64*$AC$6</f>
        <v>#REF!</v>
      </c>
      <c r="AH33" s="130" t="str">
        <f>'BUDGET INPUTS (Y2)'!$D64*'BUDGET INPUTS (Y2)'!W64*$AC$6</f>
        <v>#REF!</v>
      </c>
      <c r="AI33" s="130" t="str">
        <f>'BUDGET INPUTS (Y2)'!$D64*'BUDGET INPUTS (Y2)'!X64*$AC$6</f>
        <v>#REF!</v>
      </c>
      <c r="AJ33" s="130" t="str">
        <f>'BUDGET INPUTS (Y2)'!$D64*'BUDGET INPUTS (Y2)'!Y64*$AC$6</f>
        <v>#REF!</v>
      </c>
      <c r="AK33" s="130" t="str">
        <f>'BUDGET INPUTS (Y2)'!$D64*'BUDGET INPUTS (Y2)'!Z64*$AC$6</f>
        <v>#REF!</v>
      </c>
      <c r="AL33" s="130" t="str">
        <f>'BUDGET INPUTS (Y2)'!$D64*'BUDGET INPUTS (Y2)'!AA64*$AC$6</f>
        <v>#REF!</v>
      </c>
      <c r="AM33" s="263" t="str">
        <f t="shared" si="4"/>
        <v>#REF!</v>
      </c>
      <c r="AO33" s="130" t="str">
        <f>'BUDGET INPUTS (Y2)'!$D64*'BUDGET INPUTS (Y2)'!AD64*$AO$6</f>
        <v>#REF!</v>
      </c>
      <c r="AP33" s="130" t="str">
        <f>'BUDGET INPUTS (Y2)'!$D64*'BUDGET INPUTS (Y2)'!AE64*$AO$6</f>
        <v>#REF!</v>
      </c>
      <c r="AQ33" s="130" t="str">
        <f>'BUDGET INPUTS (Y2)'!$D64*'BUDGET INPUTS (Y2)'!AF64*$AO$6</f>
        <v>#REF!</v>
      </c>
      <c r="AR33" s="130" t="str">
        <f>'BUDGET INPUTS (Y2)'!$D64*'BUDGET INPUTS (Y2)'!AG64*$AO$6</f>
        <v>#REF!</v>
      </c>
      <c r="AS33" s="130" t="str">
        <f>'BUDGET INPUTS (Y2)'!$D64*'BUDGET INPUTS (Y2)'!AH64*$AO$6</f>
        <v>#REF!</v>
      </c>
      <c r="AT33" s="130" t="str">
        <f>'BUDGET INPUTS (Y2)'!$D64*'BUDGET INPUTS (Y2)'!AI64*$AO$6</f>
        <v>#REF!</v>
      </c>
      <c r="AU33" s="130" t="str">
        <f>'BUDGET INPUTS (Y2)'!$D64*'BUDGET INPUTS (Y2)'!AJ64*$AO$6</f>
        <v>#REF!</v>
      </c>
      <c r="AV33" s="130" t="str">
        <f>'BUDGET INPUTS (Y2)'!$D64*'BUDGET INPUTS (Y2)'!AK64*$AO$6</f>
        <v>#REF!</v>
      </c>
      <c r="AW33" s="130" t="str">
        <f>'BUDGET INPUTS (Y2)'!$D64*'BUDGET INPUTS (Y2)'!AL64*$AO$6</f>
        <v>#REF!</v>
      </c>
      <c r="AX33" s="130" t="str">
        <f>'BUDGET INPUTS (Y2)'!$D64*'BUDGET INPUTS (Y2)'!AM64*$AO$6</f>
        <v>#REF!</v>
      </c>
      <c r="AY33" s="263" t="str">
        <f t="shared" si="5"/>
        <v>#REF!</v>
      </c>
      <c r="BA33" s="130" t="str">
        <f>'BUDGET INPUTS (Y2)'!$D64*'BUDGET INPUTS (Y2)'!AP64*$BA$6</f>
        <v>#REF!</v>
      </c>
      <c r="BB33" s="130" t="str">
        <f>'BUDGET INPUTS (Y2)'!$D64*'BUDGET INPUTS (Y2)'!AQ64*$BA$6</f>
        <v>#REF!</v>
      </c>
      <c r="BC33" s="130" t="str">
        <f>'BUDGET INPUTS (Y2)'!$D64*'BUDGET INPUTS (Y2)'!AR64*$BA$6</f>
        <v>#REF!</v>
      </c>
      <c r="BD33" s="130" t="str">
        <f>'BUDGET INPUTS (Y2)'!$D64*'BUDGET INPUTS (Y2)'!AS64*$BA$6</f>
        <v>#REF!</v>
      </c>
      <c r="BE33" s="130" t="str">
        <f>'BUDGET INPUTS (Y2)'!$D64*'BUDGET INPUTS (Y2)'!AT64*$BA$6</f>
        <v>#REF!</v>
      </c>
      <c r="BF33" s="130" t="str">
        <f>'BUDGET INPUTS (Y2)'!$D64*'BUDGET INPUTS (Y2)'!AU64*$BA$6</f>
        <v>#REF!</v>
      </c>
      <c r="BG33" s="130" t="str">
        <f>'BUDGET INPUTS (Y2)'!$D64*'BUDGET INPUTS (Y2)'!AV64*$BA$6</f>
        <v>#REF!</v>
      </c>
      <c r="BH33" s="130" t="str">
        <f>'BUDGET INPUTS (Y2)'!$D64*'BUDGET INPUTS (Y2)'!AW64*$BA$6</f>
        <v>#REF!</v>
      </c>
      <c r="BI33" s="130" t="str">
        <f>'BUDGET INPUTS (Y2)'!$D64*'BUDGET INPUTS (Y2)'!AX64*$BA$6</f>
        <v>#REF!</v>
      </c>
      <c r="BJ33" s="130" t="str">
        <f>'BUDGET INPUTS (Y2)'!$D64*'BUDGET INPUTS (Y2)'!AY64*$BA$6</f>
        <v>#REF!</v>
      </c>
      <c r="BK33" s="263" t="str">
        <f t="shared" si="6"/>
        <v>#REF!</v>
      </c>
      <c r="BM33" s="130" t="str">
        <f>'BUDGET INPUTS (Y2)'!$D64*'BUDGET INPUTS (Y2)'!BB64*$BM$6</f>
        <v>#REF!</v>
      </c>
      <c r="BN33" s="130" t="str">
        <f>'BUDGET INPUTS (Y2)'!$D64*'BUDGET INPUTS (Y2)'!BC64*$BM$6</f>
        <v>#REF!</v>
      </c>
      <c r="BO33" s="130" t="str">
        <f>'BUDGET INPUTS (Y2)'!$D64*'BUDGET INPUTS (Y2)'!BD64*$BM$6</f>
        <v>#REF!</v>
      </c>
      <c r="BP33" s="130" t="str">
        <f>'BUDGET INPUTS (Y2)'!$D64*'BUDGET INPUTS (Y2)'!BE64*$BM$6</f>
        <v>#REF!</v>
      </c>
      <c r="BQ33" s="130" t="str">
        <f>'BUDGET INPUTS (Y2)'!$D64*'BUDGET INPUTS (Y2)'!BF64*$BM$6</f>
        <v>#REF!</v>
      </c>
      <c r="BR33" s="130" t="str">
        <f>'BUDGET INPUTS (Y2)'!$D64*'BUDGET INPUTS (Y2)'!BG64*$BM$6</f>
        <v>#REF!</v>
      </c>
      <c r="BS33" s="130" t="str">
        <f>'BUDGET INPUTS (Y2)'!$D64*'BUDGET INPUTS (Y2)'!BH64*$BM$6</f>
        <v>#REF!</v>
      </c>
      <c r="BT33" s="130" t="str">
        <f>'BUDGET INPUTS (Y2)'!$D64*'BUDGET INPUTS (Y2)'!BI64*$BM$6</f>
        <v>#REF!</v>
      </c>
      <c r="BU33" s="130" t="str">
        <f>'BUDGET INPUTS (Y2)'!$D64*'BUDGET INPUTS (Y2)'!BJ64*$BM$6</f>
        <v>#REF!</v>
      </c>
      <c r="BV33" s="130" t="str">
        <f>'BUDGET INPUTS (Y2)'!$D64*'BUDGET INPUTS (Y2)'!BK64*$BM$6</f>
        <v>#REF!</v>
      </c>
      <c r="BW33" s="263" t="str">
        <f t="shared" si="7"/>
        <v>#REF!</v>
      </c>
      <c r="BY33" s="130" t="str">
        <f>'BUDGET INPUTS (Y2)'!$D64*'BUDGET INPUTS (Y2)'!BN64*$BY$6</f>
        <v>#REF!</v>
      </c>
      <c r="BZ33" s="130" t="str">
        <f>'BUDGET INPUTS (Y2)'!$D64*'BUDGET INPUTS (Y2)'!BO64*$BY$6</f>
        <v>#REF!</v>
      </c>
      <c r="CA33" s="130" t="str">
        <f>'BUDGET INPUTS (Y2)'!$D64*'BUDGET INPUTS (Y2)'!BP64*$BY$6</f>
        <v>#REF!</v>
      </c>
      <c r="CB33" s="130" t="str">
        <f>'BUDGET INPUTS (Y2)'!$D64*'BUDGET INPUTS (Y2)'!BQ64*$BY$6</f>
        <v>#REF!</v>
      </c>
      <c r="CC33" s="130" t="str">
        <f>'BUDGET INPUTS (Y2)'!$D64*'BUDGET INPUTS (Y2)'!BR64*$BY$6</f>
        <v>#REF!</v>
      </c>
      <c r="CD33" s="130" t="str">
        <f>'BUDGET INPUTS (Y2)'!$D64*'BUDGET INPUTS (Y2)'!BS64*$BY$6</f>
        <v>#REF!</v>
      </c>
      <c r="CE33" s="130" t="str">
        <f>'BUDGET INPUTS (Y2)'!$D64*'BUDGET INPUTS (Y2)'!BT64*$BY$6</f>
        <v>#REF!</v>
      </c>
      <c r="CF33" s="130" t="str">
        <f>'BUDGET INPUTS (Y2)'!$D64*'BUDGET INPUTS (Y2)'!BU64*$BY$6</f>
        <v>#REF!</v>
      </c>
      <c r="CG33" s="130" t="str">
        <f>'BUDGET INPUTS (Y2)'!$D64*'BUDGET INPUTS (Y2)'!BV64*$BY$6</f>
        <v>#REF!</v>
      </c>
      <c r="CH33" s="130" t="str">
        <f>'BUDGET INPUTS (Y2)'!$D64*'BUDGET INPUTS (Y2)'!BW64*$BY$6</f>
        <v>#REF!</v>
      </c>
      <c r="CI33" s="263" t="str">
        <f t="shared" si="8"/>
        <v>#REF!</v>
      </c>
      <c r="CK33" s="130" t="str">
        <f>'BUDGET INPUTS (Y2)'!$D64*'BUDGET INPUTS (Y2)'!BZ64*$CK$6</f>
        <v>#REF!</v>
      </c>
      <c r="CL33" s="130" t="str">
        <f>'BUDGET INPUTS (Y2)'!$D64*'BUDGET INPUTS (Y2)'!CA64*$CK$6</f>
        <v>#REF!</v>
      </c>
      <c r="CM33" s="130" t="str">
        <f>'BUDGET INPUTS (Y2)'!$D64*'BUDGET INPUTS (Y2)'!CB64*$CK$6</f>
        <v>#REF!</v>
      </c>
      <c r="CN33" s="130" t="str">
        <f>'BUDGET INPUTS (Y2)'!$D64*'BUDGET INPUTS (Y2)'!CC64*$CK$6</f>
        <v>#REF!</v>
      </c>
      <c r="CO33" s="130" t="str">
        <f>'BUDGET INPUTS (Y2)'!$D64*'BUDGET INPUTS (Y2)'!CD64*$CK$6</f>
        <v>#REF!</v>
      </c>
      <c r="CP33" s="130" t="str">
        <f>'BUDGET INPUTS (Y2)'!$D64*'BUDGET INPUTS (Y2)'!CE64*$CK$6</f>
        <v>#REF!</v>
      </c>
      <c r="CQ33" s="130" t="str">
        <f>'BUDGET INPUTS (Y2)'!$D64*'BUDGET INPUTS (Y2)'!CF64*$CK$6</f>
        <v>#REF!</v>
      </c>
      <c r="CR33" s="130" t="str">
        <f>'BUDGET INPUTS (Y2)'!$D64*'BUDGET INPUTS (Y2)'!CG64*$CK$6</f>
        <v>#REF!</v>
      </c>
      <c r="CS33" s="130" t="str">
        <f>'BUDGET INPUTS (Y2)'!$D64*'BUDGET INPUTS (Y2)'!CH64*$CK$6</f>
        <v>#REF!</v>
      </c>
      <c r="CT33" s="130" t="str">
        <f>'BUDGET INPUTS (Y2)'!$D64*'BUDGET INPUTS (Y2)'!CI64*$CK$6</f>
        <v>#REF!</v>
      </c>
      <c r="CU33" s="263" t="str">
        <f t="shared" si="9"/>
        <v>#REF!</v>
      </c>
      <c r="CW33" s="130" t="str">
        <f>'BUDGET INPUTS (Y2)'!$D64*'BUDGET INPUTS (Y2)'!CL64*$CW$6</f>
        <v>#REF!</v>
      </c>
      <c r="CX33" s="130" t="str">
        <f>'BUDGET INPUTS (Y2)'!$D64*'BUDGET INPUTS (Y2)'!CM64*$CW$6</f>
        <v>#REF!</v>
      </c>
      <c r="CY33" s="130" t="str">
        <f>'BUDGET INPUTS (Y2)'!$D64*'BUDGET INPUTS (Y2)'!CN64*$CW$6</f>
        <v>#REF!</v>
      </c>
      <c r="CZ33" s="130" t="str">
        <f>'BUDGET INPUTS (Y2)'!$D64*'BUDGET INPUTS (Y2)'!CO64*$CW$6</f>
        <v>#REF!</v>
      </c>
      <c r="DA33" s="130" t="str">
        <f>'BUDGET INPUTS (Y2)'!$D64*'BUDGET INPUTS (Y2)'!CP64*$CW$6</f>
        <v>#REF!</v>
      </c>
      <c r="DB33" s="130" t="str">
        <f>'BUDGET INPUTS (Y2)'!$D64*'BUDGET INPUTS (Y2)'!CQ64*$CW$6</f>
        <v>#REF!</v>
      </c>
      <c r="DC33" s="130" t="str">
        <f>'BUDGET INPUTS (Y2)'!$D64*'BUDGET INPUTS (Y2)'!CR64*$CW$6</f>
        <v>#REF!</v>
      </c>
      <c r="DD33" s="130" t="str">
        <f>'BUDGET INPUTS (Y2)'!$D64*'BUDGET INPUTS (Y2)'!CS64*$CW$6</f>
        <v>#REF!</v>
      </c>
      <c r="DE33" s="130" t="str">
        <f>'BUDGET INPUTS (Y2)'!$D64*'BUDGET INPUTS (Y2)'!CT64*$CW$6</f>
        <v>#REF!</v>
      </c>
      <c r="DF33" s="130" t="str">
        <f>'BUDGET INPUTS (Y2)'!$D64*'BUDGET INPUTS (Y2)'!CU64*$CW$6</f>
        <v>#REF!</v>
      </c>
      <c r="DG33" s="263" t="str">
        <f t="shared" si="10"/>
        <v>#REF!</v>
      </c>
      <c r="DI33" s="130" t="str">
        <f>'BUDGET INPUTS (Y2)'!$D64*'BUDGET INPUTS (Y2)'!CX64*$DI$6</f>
        <v>#REF!</v>
      </c>
      <c r="DJ33" s="130" t="str">
        <f>'BUDGET INPUTS (Y2)'!$D64*'BUDGET INPUTS (Y2)'!CY64*$DI$6</f>
        <v>#REF!</v>
      </c>
      <c r="DK33" s="130" t="str">
        <f>'BUDGET INPUTS (Y2)'!$D64*'BUDGET INPUTS (Y2)'!CZ64*$DI$6</f>
        <v>#REF!</v>
      </c>
      <c r="DL33" s="130" t="str">
        <f>'BUDGET INPUTS (Y2)'!$D64*'BUDGET INPUTS (Y2)'!DA64*$DI$6</f>
        <v>#REF!</v>
      </c>
      <c r="DM33" s="130" t="str">
        <f>'BUDGET INPUTS (Y2)'!$D64*'BUDGET INPUTS (Y2)'!DB64*$DI$6</f>
        <v>#REF!</v>
      </c>
      <c r="DN33" s="130" t="str">
        <f>'BUDGET INPUTS (Y2)'!$D64*'BUDGET INPUTS (Y2)'!DC64*$DI$6</f>
        <v>#REF!</v>
      </c>
      <c r="DO33" s="130" t="str">
        <f>'BUDGET INPUTS (Y2)'!$D64*'BUDGET INPUTS (Y2)'!DD64*$DI$6</f>
        <v>#REF!</v>
      </c>
      <c r="DP33" s="130" t="str">
        <f>'BUDGET INPUTS (Y2)'!$D64*'BUDGET INPUTS (Y2)'!DE64*$DI$6</f>
        <v>#REF!</v>
      </c>
      <c r="DQ33" s="130" t="str">
        <f>'BUDGET INPUTS (Y2)'!$D64*'BUDGET INPUTS (Y2)'!DF64*$DI$6</f>
        <v>#REF!</v>
      </c>
      <c r="DR33" s="130" t="str">
        <f>'BUDGET INPUTS (Y2)'!$D64*'BUDGET INPUTS (Y2)'!DG64*$DI$6</f>
        <v>#REF!</v>
      </c>
      <c r="DS33" s="263" t="str">
        <f t="shared" si="11"/>
        <v>#REF!</v>
      </c>
      <c r="DT33" s="263"/>
      <c r="DU33" s="264" t="str">
        <f t="shared" si="12"/>
        <v>#REF!</v>
      </c>
      <c r="DV33" s="265" t="str">
        <f t="shared" si="13"/>
        <v>#REF!</v>
      </c>
      <c r="DW33" s="255"/>
      <c r="DX33" s="266" t="str">
        <f t="shared" si="132"/>
        <v>#REF!</v>
      </c>
      <c r="DY33" s="267" t="str">
        <f t="shared" si="14"/>
        <v>#REF!</v>
      </c>
      <c r="DZ33" s="268" t="str">
        <f t="shared" si="15"/>
        <v>#REF!</v>
      </c>
      <c r="EB33" s="261">
        <f t="shared" si="16"/>
        <v>0</v>
      </c>
      <c r="EC33" s="130" t="str">
        <f t="shared" si="17"/>
        <v>#REF!</v>
      </c>
      <c r="ED33" s="130" t="str">
        <f t="shared" si="18"/>
        <v>#REF!</v>
      </c>
      <c r="EE33" s="130" t="str">
        <f t="shared" si="19"/>
        <v>#REF!</v>
      </c>
      <c r="EF33" s="130" t="str">
        <f t="shared" si="20"/>
        <v>#REF!</v>
      </c>
      <c r="EG33" s="130" t="str">
        <f t="shared" si="21"/>
        <v>#REF!</v>
      </c>
      <c r="EH33" s="130" t="str">
        <f t="shared" si="22"/>
        <v>#REF!</v>
      </c>
      <c r="EI33" s="130" t="str">
        <f t="shared" si="23"/>
        <v>#REF!</v>
      </c>
      <c r="EJ33" s="130" t="str">
        <f t="shared" si="24"/>
        <v>#REF!</v>
      </c>
      <c r="EK33" s="130" t="str">
        <f t="shared" si="25"/>
        <v>#REF!</v>
      </c>
      <c r="EL33" s="263" t="str">
        <f t="shared" si="26"/>
        <v>#REF!</v>
      </c>
      <c r="EN33" s="261">
        <f t="shared" si="27"/>
        <v>0</v>
      </c>
      <c r="EO33" s="130" t="str">
        <f t="shared" si="28"/>
        <v>#REF!</v>
      </c>
      <c r="EP33" s="130" t="str">
        <f t="shared" si="29"/>
        <v>#REF!</v>
      </c>
      <c r="EQ33" s="130" t="str">
        <f t="shared" si="30"/>
        <v>#REF!</v>
      </c>
      <c r="ER33" s="130" t="str">
        <f t="shared" si="31"/>
        <v>#REF!</v>
      </c>
      <c r="ES33" s="130" t="str">
        <f t="shared" si="32"/>
        <v>#REF!</v>
      </c>
      <c r="ET33" s="130" t="str">
        <f t="shared" si="33"/>
        <v>#REF!</v>
      </c>
      <c r="EU33" s="130" t="str">
        <f t="shared" si="34"/>
        <v>#REF!</v>
      </c>
      <c r="EV33" s="130" t="str">
        <f t="shared" si="35"/>
        <v>#REF!</v>
      </c>
      <c r="EW33" s="130" t="str">
        <f t="shared" si="36"/>
        <v>#REF!</v>
      </c>
      <c r="EX33" s="263" t="str">
        <f t="shared" si="37"/>
        <v>#REF!</v>
      </c>
      <c r="EZ33" s="261">
        <f t="shared" si="38"/>
        <v>0</v>
      </c>
      <c r="FA33" s="130" t="str">
        <f t="shared" si="39"/>
        <v>#REF!</v>
      </c>
      <c r="FB33" s="130" t="str">
        <f t="shared" si="40"/>
        <v>#REF!</v>
      </c>
      <c r="FC33" s="130" t="str">
        <f t="shared" si="41"/>
        <v>#REF!</v>
      </c>
      <c r="FD33" s="130" t="str">
        <f t="shared" si="42"/>
        <v>#REF!</v>
      </c>
      <c r="FE33" s="130" t="str">
        <f t="shared" si="43"/>
        <v>#REF!</v>
      </c>
      <c r="FF33" s="130" t="str">
        <f t="shared" si="44"/>
        <v>#REF!</v>
      </c>
      <c r="FG33" s="130" t="str">
        <f t="shared" si="45"/>
        <v>#REF!</v>
      </c>
      <c r="FH33" s="130" t="str">
        <f t="shared" si="46"/>
        <v>#REF!</v>
      </c>
      <c r="FI33" s="130" t="str">
        <f t="shared" si="47"/>
        <v>#REF!</v>
      </c>
      <c r="FJ33" s="263" t="str">
        <f t="shared" si="48"/>
        <v>#REF!</v>
      </c>
      <c r="FL33" s="261">
        <f t="shared" si="49"/>
        <v>0</v>
      </c>
      <c r="FM33" s="130" t="str">
        <f t="shared" si="50"/>
        <v>#REF!</v>
      </c>
      <c r="FN33" s="130" t="str">
        <f t="shared" si="51"/>
        <v>#REF!</v>
      </c>
      <c r="FO33" s="130" t="str">
        <f t="shared" si="52"/>
        <v>#REF!</v>
      </c>
      <c r="FP33" s="130" t="str">
        <f t="shared" si="53"/>
        <v>#REF!</v>
      </c>
      <c r="FQ33" s="130" t="str">
        <f t="shared" si="54"/>
        <v>#REF!</v>
      </c>
      <c r="FR33" s="130" t="str">
        <f t="shared" si="55"/>
        <v>#REF!</v>
      </c>
      <c r="FS33" s="130" t="str">
        <f t="shared" si="56"/>
        <v>#REF!</v>
      </c>
      <c r="FT33" s="130" t="str">
        <f t="shared" si="57"/>
        <v>#REF!</v>
      </c>
      <c r="FU33" s="130" t="str">
        <f t="shared" si="58"/>
        <v>#REF!</v>
      </c>
      <c r="FV33" s="263" t="str">
        <f t="shared" si="59"/>
        <v>#REF!</v>
      </c>
      <c r="FX33" s="261">
        <f t="shared" si="60"/>
        <v>0</v>
      </c>
      <c r="FY33" s="130" t="str">
        <f t="shared" si="61"/>
        <v>#REF!</v>
      </c>
      <c r="FZ33" s="130" t="str">
        <f t="shared" si="62"/>
        <v>#REF!</v>
      </c>
      <c r="GA33" s="130" t="str">
        <f t="shared" si="63"/>
        <v>#REF!</v>
      </c>
      <c r="GB33" s="130" t="str">
        <f t="shared" si="64"/>
        <v>#REF!</v>
      </c>
      <c r="GC33" s="130" t="str">
        <f t="shared" si="65"/>
        <v>#REF!</v>
      </c>
      <c r="GD33" s="130" t="str">
        <f t="shared" si="66"/>
        <v>#REF!</v>
      </c>
      <c r="GE33" s="130" t="str">
        <f t="shared" si="67"/>
        <v>#REF!</v>
      </c>
      <c r="GF33" s="130" t="str">
        <f t="shared" si="68"/>
        <v>#REF!</v>
      </c>
      <c r="GG33" s="130" t="str">
        <f t="shared" si="69"/>
        <v>#REF!</v>
      </c>
      <c r="GH33" s="263" t="str">
        <f t="shared" si="70"/>
        <v>#REF!</v>
      </c>
      <c r="GJ33" s="261">
        <f t="shared" si="71"/>
        <v>0</v>
      </c>
      <c r="GK33" s="130" t="str">
        <f t="shared" si="72"/>
        <v>#REF!</v>
      </c>
      <c r="GL33" s="130" t="str">
        <f t="shared" si="73"/>
        <v>#REF!</v>
      </c>
      <c r="GM33" s="130" t="str">
        <f t="shared" si="74"/>
        <v>#REF!</v>
      </c>
      <c r="GN33" s="130" t="str">
        <f t="shared" si="75"/>
        <v>#REF!</v>
      </c>
      <c r="GO33" s="130" t="str">
        <f t="shared" si="76"/>
        <v>#REF!</v>
      </c>
      <c r="GP33" s="130" t="str">
        <f t="shared" si="77"/>
        <v>#REF!</v>
      </c>
      <c r="GQ33" s="130" t="str">
        <f t="shared" si="78"/>
        <v>#REF!</v>
      </c>
      <c r="GR33" s="130" t="str">
        <f t="shared" si="79"/>
        <v>#REF!</v>
      </c>
      <c r="GS33" s="130" t="str">
        <f t="shared" si="80"/>
        <v>#REF!</v>
      </c>
      <c r="GT33" s="263" t="str">
        <f t="shared" si="81"/>
        <v>#REF!</v>
      </c>
      <c r="GV33" s="261">
        <f t="shared" si="82"/>
        <v>0</v>
      </c>
      <c r="GW33" s="130" t="str">
        <f t="shared" si="83"/>
        <v>#REF!</v>
      </c>
      <c r="GX33" s="130" t="str">
        <f t="shared" si="84"/>
        <v>#REF!</v>
      </c>
      <c r="GY33" s="130" t="str">
        <f t="shared" si="85"/>
        <v>#REF!</v>
      </c>
      <c r="GZ33" s="130" t="str">
        <f t="shared" si="86"/>
        <v>#REF!</v>
      </c>
      <c r="HA33" s="130" t="str">
        <f t="shared" si="87"/>
        <v>#REF!</v>
      </c>
      <c r="HB33" s="130" t="str">
        <f t="shared" si="88"/>
        <v>#REF!</v>
      </c>
      <c r="HC33" s="130" t="str">
        <f t="shared" si="89"/>
        <v>#REF!</v>
      </c>
      <c r="HD33" s="130" t="str">
        <f t="shared" si="90"/>
        <v>#REF!</v>
      </c>
      <c r="HE33" s="130" t="str">
        <f t="shared" si="91"/>
        <v>#REF!</v>
      </c>
      <c r="HF33" s="263" t="str">
        <f t="shared" si="92"/>
        <v>#REF!</v>
      </c>
      <c r="HH33" s="261">
        <f t="shared" si="93"/>
        <v>0</v>
      </c>
      <c r="HI33" s="130" t="str">
        <f t="shared" si="94"/>
        <v>#REF!</v>
      </c>
      <c r="HJ33" s="130" t="str">
        <f t="shared" si="95"/>
        <v>#REF!</v>
      </c>
      <c r="HK33" s="130" t="str">
        <f t="shared" si="96"/>
        <v>#REF!</v>
      </c>
      <c r="HL33" s="130" t="str">
        <f t="shared" si="97"/>
        <v>#REF!</v>
      </c>
      <c r="HM33" s="130" t="str">
        <f t="shared" si="98"/>
        <v>#REF!</v>
      </c>
      <c r="HN33" s="130" t="str">
        <f t="shared" si="99"/>
        <v>#REF!</v>
      </c>
      <c r="HO33" s="130" t="str">
        <f t="shared" si="100"/>
        <v>#REF!</v>
      </c>
      <c r="HP33" s="130" t="str">
        <f t="shared" si="101"/>
        <v>#REF!</v>
      </c>
      <c r="HQ33" s="130" t="str">
        <f t="shared" si="102"/>
        <v>#REF!</v>
      </c>
      <c r="HR33" s="263" t="str">
        <f t="shared" si="103"/>
        <v>#REF!</v>
      </c>
      <c r="HT33" s="261">
        <f t="shared" si="104"/>
        <v>0</v>
      </c>
      <c r="HU33" s="130" t="str">
        <f t="shared" si="105"/>
        <v>#REF!</v>
      </c>
      <c r="HV33" s="130" t="str">
        <f t="shared" si="106"/>
        <v>#REF!</v>
      </c>
      <c r="HW33" s="130" t="str">
        <f t="shared" si="107"/>
        <v>#REF!</v>
      </c>
      <c r="HX33" s="130" t="str">
        <f t="shared" si="108"/>
        <v>#REF!</v>
      </c>
      <c r="HY33" s="130" t="str">
        <f t="shared" si="109"/>
        <v>#REF!</v>
      </c>
      <c r="HZ33" s="130" t="str">
        <f t="shared" si="110"/>
        <v>#REF!</v>
      </c>
      <c r="IA33" s="130" t="str">
        <f t="shared" si="111"/>
        <v>#REF!</v>
      </c>
      <c r="IB33" s="130" t="str">
        <f t="shared" si="112"/>
        <v>#REF!</v>
      </c>
      <c r="IC33" s="130" t="str">
        <f t="shared" si="113"/>
        <v>#REF!</v>
      </c>
      <c r="ID33" s="263" t="str">
        <f t="shared" si="114"/>
        <v>#REF!</v>
      </c>
      <c r="IF33" s="261">
        <f t="shared" si="115"/>
        <v>0</v>
      </c>
      <c r="IG33" s="130" t="str">
        <f t="shared" si="116"/>
        <v>#REF!</v>
      </c>
      <c r="IH33" s="130" t="str">
        <f t="shared" si="117"/>
        <v>#REF!</v>
      </c>
      <c r="II33" s="130" t="str">
        <f t="shared" si="118"/>
        <v>#REF!</v>
      </c>
      <c r="IJ33" s="130" t="str">
        <f t="shared" si="119"/>
        <v>#REF!</v>
      </c>
      <c r="IK33" s="130" t="str">
        <f t="shared" si="120"/>
        <v>#REF!</v>
      </c>
      <c r="IL33" s="130" t="str">
        <f t="shared" si="121"/>
        <v>#REF!</v>
      </c>
      <c r="IM33" s="130" t="str">
        <f t="shared" si="122"/>
        <v>#REF!</v>
      </c>
      <c r="IN33" s="130" t="str">
        <f t="shared" si="123"/>
        <v>#REF!</v>
      </c>
      <c r="IO33" s="130" t="str">
        <f t="shared" si="124"/>
        <v>#REF!</v>
      </c>
      <c r="IP33" s="263" t="str">
        <f t="shared" si="125"/>
        <v>#REF!</v>
      </c>
      <c r="IQ33" s="263"/>
      <c r="IR33" s="264" t="str">
        <f t="shared" si="126"/>
        <v>#REF!</v>
      </c>
      <c r="IS33" s="265" t="str">
        <f t="shared" si="127"/>
        <v>#REF!</v>
      </c>
      <c r="IT33" s="255"/>
      <c r="IU33" s="266" t="str">
        <f t="shared" si="128"/>
        <v>#REF!</v>
      </c>
      <c r="IV33" s="267" t="str">
        <f t="shared" si="129"/>
        <v>#REF!</v>
      </c>
      <c r="IW33" s="268" t="str">
        <f t="shared" si="130"/>
        <v>#REF!</v>
      </c>
    </row>
    <row r="34" ht="15.75" customHeight="1" outlineLevel="1">
      <c r="B34" s="259" t="str">
        <f>'BUDGET INPUTS (Y2)'!A65</f>
        <v>#REF!</v>
      </c>
      <c r="C34" s="260">
        <v>1.0</v>
      </c>
      <c r="D34" s="259"/>
      <c r="E34" s="261">
        <f>'Y1 REPORTING'!D37+'Y1 REPORTING'!AV37+'Y1 REPORTING'!CZ37</f>
        <v>0</v>
      </c>
      <c r="F34" s="261">
        <f>'Y1 REPORTING'!F37+'Y1 REPORTING'!AX37+'Y1 REPORTING'!DB37</f>
        <v>0</v>
      </c>
      <c r="G34" s="261">
        <f>'Y1 REPORTING'!H37+'Y1 REPORTING'!AZ37+'Y1 REPORTING'!DD37</f>
        <v>0</v>
      </c>
      <c r="H34" s="261">
        <f>'Y1 REPORTING'!J37+'Y1 REPORTING'!BB37+'Y1 REPORTING'!DF37</f>
        <v>0</v>
      </c>
      <c r="I34" s="261">
        <f>'Y1 REPORTING'!L37+'Y1 REPORTING'!BD37+'Y1 REPORTING'!DH37</f>
        <v>0</v>
      </c>
      <c r="J34" s="261">
        <f>'Y1 REPORTING'!N37+'Y1 REPORTING'!BF37+'Y1 REPORTING'!DJ37</f>
        <v>0</v>
      </c>
      <c r="K34" s="261">
        <f>'Y1 REPORTING'!P37+'Y1 REPORTING'!BH37+'Y1 REPORTING'!DL37</f>
        <v>0</v>
      </c>
      <c r="L34" s="261">
        <f>'Y1 REPORTING'!R37+'Y1 REPORTING'!BJ37+'Y1 REPORTING'!DN37</f>
        <v>0</v>
      </c>
      <c r="M34" s="261">
        <f>'Y1 REPORTING'!T37+'Y1 REPORTING'!BL37+'Y1 REPORTING'!DP37</f>
        <v>0</v>
      </c>
      <c r="N34" s="261">
        <f>'Y1 REPORTING'!V37+'Y1 REPORTING'!BN37+'Y1 REPORTING'!DR37</f>
        <v>0</v>
      </c>
      <c r="O34" s="262">
        <f t="shared" si="2"/>
        <v>0</v>
      </c>
      <c r="Q34" s="130" t="str">
        <f>'BUDGET INPUTS (Y2)'!$D65*'BUDGET INPUTS (Y2)'!F65*$Q$6</f>
        <v>#REF!</v>
      </c>
      <c r="R34" s="130" t="str">
        <f>'BUDGET INPUTS (Y2)'!$D65*'BUDGET INPUTS (Y2)'!G65*$Q$6</f>
        <v>#REF!</v>
      </c>
      <c r="S34" s="130" t="str">
        <f>'BUDGET INPUTS (Y2)'!$D65*'BUDGET INPUTS (Y2)'!H65*$Q$6</f>
        <v>#REF!</v>
      </c>
      <c r="T34" s="130" t="str">
        <f>'BUDGET INPUTS (Y2)'!$D65*'BUDGET INPUTS (Y2)'!I65*$Q$6</f>
        <v>#REF!</v>
      </c>
      <c r="U34" s="130" t="str">
        <f>'BUDGET INPUTS (Y2)'!$D65*'BUDGET INPUTS (Y2)'!J65*$Q$6</f>
        <v>#REF!</v>
      </c>
      <c r="V34" s="130" t="str">
        <f>'BUDGET INPUTS (Y2)'!$D65*'BUDGET INPUTS (Y2)'!K65*$Q$6</f>
        <v>#REF!</v>
      </c>
      <c r="W34" s="130" t="str">
        <f>'BUDGET INPUTS (Y2)'!$D65*'BUDGET INPUTS (Y2)'!L65*$Q$6</f>
        <v>#REF!</v>
      </c>
      <c r="X34" s="130" t="str">
        <f>'BUDGET INPUTS (Y2)'!$D65*'BUDGET INPUTS (Y2)'!M65*$Q$6</f>
        <v>#REF!</v>
      </c>
      <c r="Y34" s="130" t="str">
        <f>'BUDGET INPUTS (Y2)'!$D65*'BUDGET INPUTS (Y2)'!N65*$Q$6</f>
        <v>#REF!</v>
      </c>
      <c r="Z34" s="130" t="str">
        <f>'BUDGET INPUTS (Y2)'!$D65*'BUDGET INPUTS (Y2)'!O65*$Q$6</f>
        <v>#REF!</v>
      </c>
      <c r="AA34" s="263" t="str">
        <f t="shared" si="3"/>
        <v>#REF!</v>
      </c>
      <c r="AC34" s="130" t="str">
        <f>'BUDGET INPUTS (Y2)'!$D65*'BUDGET INPUTS (Y2)'!R65*$AC$6</f>
        <v>#REF!</v>
      </c>
      <c r="AD34" s="130" t="str">
        <f>'BUDGET INPUTS (Y2)'!$D65*'BUDGET INPUTS (Y2)'!S65*$AC$6</f>
        <v>#REF!</v>
      </c>
      <c r="AE34" s="130" t="str">
        <f>'BUDGET INPUTS (Y2)'!$D65*'BUDGET INPUTS (Y2)'!T65*$AC$6</f>
        <v>#REF!</v>
      </c>
      <c r="AF34" s="130" t="str">
        <f>'BUDGET INPUTS (Y2)'!$D65*'BUDGET INPUTS (Y2)'!U65*$AC$6</f>
        <v>#REF!</v>
      </c>
      <c r="AG34" s="130" t="str">
        <f>'BUDGET INPUTS (Y2)'!$D65*'BUDGET INPUTS (Y2)'!V65*$AC$6</f>
        <v>#REF!</v>
      </c>
      <c r="AH34" s="130" t="str">
        <f>'BUDGET INPUTS (Y2)'!$D65*'BUDGET INPUTS (Y2)'!W65*$AC$6</f>
        <v>#REF!</v>
      </c>
      <c r="AI34" s="130" t="str">
        <f>'BUDGET INPUTS (Y2)'!$D65*'BUDGET INPUTS (Y2)'!X65*$AC$6</f>
        <v>#REF!</v>
      </c>
      <c r="AJ34" s="130" t="str">
        <f>'BUDGET INPUTS (Y2)'!$D65*'BUDGET INPUTS (Y2)'!Y65*$AC$6</f>
        <v>#REF!</v>
      </c>
      <c r="AK34" s="130" t="str">
        <f>'BUDGET INPUTS (Y2)'!$D65*'BUDGET INPUTS (Y2)'!Z65*$AC$6</f>
        <v>#REF!</v>
      </c>
      <c r="AL34" s="130" t="str">
        <f>'BUDGET INPUTS (Y2)'!$D65*'BUDGET INPUTS (Y2)'!AA65*$AC$6</f>
        <v>#REF!</v>
      </c>
      <c r="AM34" s="263" t="str">
        <f t="shared" si="4"/>
        <v>#REF!</v>
      </c>
      <c r="AO34" s="130" t="str">
        <f>'BUDGET INPUTS (Y2)'!$D65*'BUDGET INPUTS (Y2)'!AD65*$AO$6</f>
        <v>#REF!</v>
      </c>
      <c r="AP34" s="130" t="str">
        <f>'BUDGET INPUTS (Y2)'!$D65*'BUDGET INPUTS (Y2)'!AE65*$AO$6</f>
        <v>#REF!</v>
      </c>
      <c r="AQ34" s="130" t="str">
        <f>'BUDGET INPUTS (Y2)'!$D65*'BUDGET INPUTS (Y2)'!AF65*$AO$6</f>
        <v>#REF!</v>
      </c>
      <c r="AR34" s="130" t="str">
        <f>'BUDGET INPUTS (Y2)'!$D65*'BUDGET INPUTS (Y2)'!AG65*$AO$6</f>
        <v>#REF!</v>
      </c>
      <c r="AS34" s="130" t="str">
        <f>'BUDGET INPUTS (Y2)'!$D65*'BUDGET INPUTS (Y2)'!AH65*$AO$6</f>
        <v>#REF!</v>
      </c>
      <c r="AT34" s="130" t="str">
        <f>'BUDGET INPUTS (Y2)'!$D65*'BUDGET INPUTS (Y2)'!AI65*$AO$6</f>
        <v>#REF!</v>
      </c>
      <c r="AU34" s="130" t="str">
        <f>'BUDGET INPUTS (Y2)'!$D65*'BUDGET INPUTS (Y2)'!AJ65*$AO$6</f>
        <v>#REF!</v>
      </c>
      <c r="AV34" s="130" t="str">
        <f>'BUDGET INPUTS (Y2)'!$D65*'BUDGET INPUTS (Y2)'!AK65*$AO$6</f>
        <v>#REF!</v>
      </c>
      <c r="AW34" s="130" t="str">
        <f>'BUDGET INPUTS (Y2)'!$D65*'BUDGET INPUTS (Y2)'!AL65*$AO$6</f>
        <v>#REF!</v>
      </c>
      <c r="AX34" s="130" t="str">
        <f>'BUDGET INPUTS (Y2)'!$D65*'BUDGET INPUTS (Y2)'!AM65*$AO$6</f>
        <v>#REF!</v>
      </c>
      <c r="AY34" s="263" t="str">
        <f t="shared" si="5"/>
        <v>#REF!</v>
      </c>
      <c r="BA34" s="130" t="str">
        <f>'BUDGET INPUTS (Y2)'!$D65*'BUDGET INPUTS (Y2)'!AP65*$BA$6</f>
        <v>#REF!</v>
      </c>
      <c r="BB34" s="130" t="str">
        <f>'BUDGET INPUTS (Y2)'!$D65*'BUDGET INPUTS (Y2)'!AQ65*$BA$6</f>
        <v>#REF!</v>
      </c>
      <c r="BC34" s="130" t="str">
        <f>'BUDGET INPUTS (Y2)'!$D65*'BUDGET INPUTS (Y2)'!AR65*$BA$6</f>
        <v>#REF!</v>
      </c>
      <c r="BD34" s="130" t="str">
        <f>'BUDGET INPUTS (Y2)'!$D65*'BUDGET INPUTS (Y2)'!AS65*$BA$6</f>
        <v>#REF!</v>
      </c>
      <c r="BE34" s="130" t="str">
        <f>'BUDGET INPUTS (Y2)'!$D65*'BUDGET INPUTS (Y2)'!AT65*$BA$6</f>
        <v>#REF!</v>
      </c>
      <c r="BF34" s="130" t="str">
        <f>'BUDGET INPUTS (Y2)'!$D65*'BUDGET INPUTS (Y2)'!AU65*$BA$6</f>
        <v>#REF!</v>
      </c>
      <c r="BG34" s="130" t="str">
        <f>'BUDGET INPUTS (Y2)'!$D65*'BUDGET INPUTS (Y2)'!AV65*$BA$6</f>
        <v>#REF!</v>
      </c>
      <c r="BH34" s="130" t="str">
        <f>'BUDGET INPUTS (Y2)'!$D65*'BUDGET INPUTS (Y2)'!AW65*$BA$6</f>
        <v>#REF!</v>
      </c>
      <c r="BI34" s="130" t="str">
        <f>'BUDGET INPUTS (Y2)'!$D65*'BUDGET INPUTS (Y2)'!AX65*$BA$6</f>
        <v>#REF!</v>
      </c>
      <c r="BJ34" s="130" t="str">
        <f>'BUDGET INPUTS (Y2)'!$D65*'BUDGET INPUTS (Y2)'!AY65*$BA$6</f>
        <v>#REF!</v>
      </c>
      <c r="BK34" s="263" t="str">
        <f t="shared" si="6"/>
        <v>#REF!</v>
      </c>
      <c r="BM34" s="130" t="str">
        <f>'BUDGET INPUTS (Y2)'!$D65*'BUDGET INPUTS (Y2)'!BB65*$BM$6</f>
        <v>#REF!</v>
      </c>
      <c r="BN34" s="130" t="str">
        <f>'BUDGET INPUTS (Y2)'!$D65*'BUDGET INPUTS (Y2)'!BC65*$BM$6</f>
        <v>#REF!</v>
      </c>
      <c r="BO34" s="130" t="str">
        <f>'BUDGET INPUTS (Y2)'!$D65*'BUDGET INPUTS (Y2)'!BD65*$BM$6</f>
        <v>#REF!</v>
      </c>
      <c r="BP34" s="130" t="str">
        <f>'BUDGET INPUTS (Y2)'!$D65*'BUDGET INPUTS (Y2)'!BE65*$BM$6</f>
        <v>#REF!</v>
      </c>
      <c r="BQ34" s="130" t="str">
        <f>'BUDGET INPUTS (Y2)'!$D65*'BUDGET INPUTS (Y2)'!BF65*$BM$6</f>
        <v>#REF!</v>
      </c>
      <c r="BR34" s="130" t="str">
        <f>'BUDGET INPUTS (Y2)'!$D65*'BUDGET INPUTS (Y2)'!BG65*$BM$6</f>
        <v>#REF!</v>
      </c>
      <c r="BS34" s="130" t="str">
        <f>'BUDGET INPUTS (Y2)'!$D65*'BUDGET INPUTS (Y2)'!BH65*$BM$6</f>
        <v>#REF!</v>
      </c>
      <c r="BT34" s="130" t="str">
        <f>'BUDGET INPUTS (Y2)'!$D65*'BUDGET INPUTS (Y2)'!BI65*$BM$6</f>
        <v>#REF!</v>
      </c>
      <c r="BU34" s="130" t="str">
        <f>'BUDGET INPUTS (Y2)'!$D65*'BUDGET INPUTS (Y2)'!BJ65*$BM$6</f>
        <v>#REF!</v>
      </c>
      <c r="BV34" s="130" t="str">
        <f>'BUDGET INPUTS (Y2)'!$D65*'BUDGET INPUTS (Y2)'!BK65*$BM$6</f>
        <v>#REF!</v>
      </c>
      <c r="BW34" s="263" t="str">
        <f t="shared" si="7"/>
        <v>#REF!</v>
      </c>
      <c r="BY34" s="130" t="str">
        <f>'BUDGET INPUTS (Y2)'!$D65*'BUDGET INPUTS (Y2)'!BN65*$BY$6</f>
        <v>#REF!</v>
      </c>
      <c r="BZ34" s="130" t="str">
        <f>'BUDGET INPUTS (Y2)'!$D65*'BUDGET INPUTS (Y2)'!BO65*$BY$6</f>
        <v>#REF!</v>
      </c>
      <c r="CA34" s="130" t="str">
        <f>'BUDGET INPUTS (Y2)'!$D65*'BUDGET INPUTS (Y2)'!BP65*$BY$6</f>
        <v>#REF!</v>
      </c>
      <c r="CB34" s="130" t="str">
        <f>'BUDGET INPUTS (Y2)'!$D65*'BUDGET INPUTS (Y2)'!BQ65*$BY$6</f>
        <v>#REF!</v>
      </c>
      <c r="CC34" s="130" t="str">
        <f>'BUDGET INPUTS (Y2)'!$D65*'BUDGET INPUTS (Y2)'!BR65*$BY$6</f>
        <v>#REF!</v>
      </c>
      <c r="CD34" s="130" t="str">
        <f>'BUDGET INPUTS (Y2)'!$D65*'BUDGET INPUTS (Y2)'!BS65*$BY$6</f>
        <v>#REF!</v>
      </c>
      <c r="CE34" s="130" t="str">
        <f>'BUDGET INPUTS (Y2)'!$D65*'BUDGET INPUTS (Y2)'!BT65*$BY$6</f>
        <v>#REF!</v>
      </c>
      <c r="CF34" s="130" t="str">
        <f>'BUDGET INPUTS (Y2)'!$D65*'BUDGET INPUTS (Y2)'!BU65*$BY$6</f>
        <v>#REF!</v>
      </c>
      <c r="CG34" s="130" t="str">
        <f>'BUDGET INPUTS (Y2)'!$D65*'BUDGET INPUTS (Y2)'!BV65*$BY$6</f>
        <v>#REF!</v>
      </c>
      <c r="CH34" s="130" t="str">
        <f>'BUDGET INPUTS (Y2)'!$D65*'BUDGET INPUTS (Y2)'!BW65*$BY$6</f>
        <v>#REF!</v>
      </c>
      <c r="CI34" s="263" t="str">
        <f t="shared" si="8"/>
        <v>#REF!</v>
      </c>
      <c r="CK34" s="130" t="str">
        <f>'BUDGET INPUTS (Y2)'!$D65*'BUDGET INPUTS (Y2)'!BZ65*$CK$6</f>
        <v>#REF!</v>
      </c>
      <c r="CL34" s="130" t="str">
        <f>'BUDGET INPUTS (Y2)'!$D65*'BUDGET INPUTS (Y2)'!CA65*$CK$6</f>
        <v>#REF!</v>
      </c>
      <c r="CM34" s="130" t="str">
        <f>'BUDGET INPUTS (Y2)'!$D65*'BUDGET INPUTS (Y2)'!CB65*$CK$6</f>
        <v>#REF!</v>
      </c>
      <c r="CN34" s="130" t="str">
        <f>'BUDGET INPUTS (Y2)'!$D65*'BUDGET INPUTS (Y2)'!CC65*$CK$6</f>
        <v>#REF!</v>
      </c>
      <c r="CO34" s="130" t="str">
        <f>'BUDGET INPUTS (Y2)'!$D65*'BUDGET INPUTS (Y2)'!CD65*$CK$6</f>
        <v>#REF!</v>
      </c>
      <c r="CP34" s="130" t="str">
        <f>'BUDGET INPUTS (Y2)'!$D65*'BUDGET INPUTS (Y2)'!CE65*$CK$6</f>
        <v>#REF!</v>
      </c>
      <c r="CQ34" s="130" t="str">
        <f>'BUDGET INPUTS (Y2)'!$D65*'BUDGET INPUTS (Y2)'!CF65*$CK$6</f>
        <v>#REF!</v>
      </c>
      <c r="CR34" s="130" t="str">
        <f>'BUDGET INPUTS (Y2)'!$D65*'BUDGET INPUTS (Y2)'!CG65*$CK$6</f>
        <v>#REF!</v>
      </c>
      <c r="CS34" s="130" t="str">
        <f>'BUDGET INPUTS (Y2)'!$D65*'BUDGET INPUTS (Y2)'!CH65*$CK$6</f>
        <v>#REF!</v>
      </c>
      <c r="CT34" s="130" t="str">
        <f>'BUDGET INPUTS (Y2)'!$D65*'BUDGET INPUTS (Y2)'!CI65*$CK$6</f>
        <v>#REF!</v>
      </c>
      <c r="CU34" s="263" t="str">
        <f t="shared" si="9"/>
        <v>#REF!</v>
      </c>
      <c r="CW34" s="130" t="str">
        <f>'BUDGET INPUTS (Y2)'!$D65*'BUDGET INPUTS (Y2)'!CL65*$CW$6</f>
        <v>#REF!</v>
      </c>
      <c r="CX34" s="130" t="str">
        <f>'BUDGET INPUTS (Y2)'!$D65*'BUDGET INPUTS (Y2)'!CM65*$CW$6</f>
        <v>#REF!</v>
      </c>
      <c r="CY34" s="130" t="str">
        <f>'BUDGET INPUTS (Y2)'!$D65*'BUDGET INPUTS (Y2)'!CN65*$CW$6</f>
        <v>#REF!</v>
      </c>
      <c r="CZ34" s="130" t="str">
        <f>'BUDGET INPUTS (Y2)'!$D65*'BUDGET INPUTS (Y2)'!CO65*$CW$6</f>
        <v>#REF!</v>
      </c>
      <c r="DA34" s="130" t="str">
        <f>'BUDGET INPUTS (Y2)'!$D65*'BUDGET INPUTS (Y2)'!CP65*$CW$6</f>
        <v>#REF!</v>
      </c>
      <c r="DB34" s="130" t="str">
        <f>'BUDGET INPUTS (Y2)'!$D65*'BUDGET INPUTS (Y2)'!CQ65*$CW$6</f>
        <v>#REF!</v>
      </c>
      <c r="DC34" s="130" t="str">
        <f>'BUDGET INPUTS (Y2)'!$D65*'BUDGET INPUTS (Y2)'!CR65*$CW$6</f>
        <v>#REF!</v>
      </c>
      <c r="DD34" s="130" t="str">
        <f>'BUDGET INPUTS (Y2)'!$D65*'BUDGET INPUTS (Y2)'!CS65*$CW$6</f>
        <v>#REF!</v>
      </c>
      <c r="DE34" s="130" t="str">
        <f>'BUDGET INPUTS (Y2)'!$D65*'BUDGET INPUTS (Y2)'!CT65*$CW$6</f>
        <v>#REF!</v>
      </c>
      <c r="DF34" s="130" t="str">
        <f>'BUDGET INPUTS (Y2)'!$D65*'BUDGET INPUTS (Y2)'!CU65*$CW$6</f>
        <v>#REF!</v>
      </c>
      <c r="DG34" s="263" t="str">
        <f t="shared" si="10"/>
        <v>#REF!</v>
      </c>
      <c r="DI34" s="130" t="str">
        <f>'BUDGET INPUTS (Y2)'!$D65*'BUDGET INPUTS (Y2)'!CX65*$DI$6</f>
        <v>#REF!</v>
      </c>
      <c r="DJ34" s="130" t="str">
        <f>'BUDGET INPUTS (Y2)'!$D65*'BUDGET INPUTS (Y2)'!CY65*$DI$6</f>
        <v>#REF!</v>
      </c>
      <c r="DK34" s="130" t="str">
        <f>'BUDGET INPUTS (Y2)'!$D65*'BUDGET INPUTS (Y2)'!CZ65*$DI$6</f>
        <v>#REF!</v>
      </c>
      <c r="DL34" s="130" t="str">
        <f>'BUDGET INPUTS (Y2)'!$D65*'BUDGET INPUTS (Y2)'!DA65*$DI$6</f>
        <v>#REF!</v>
      </c>
      <c r="DM34" s="130" t="str">
        <f>'BUDGET INPUTS (Y2)'!$D65*'BUDGET INPUTS (Y2)'!DB65*$DI$6</f>
        <v>#REF!</v>
      </c>
      <c r="DN34" s="130" t="str">
        <f>'BUDGET INPUTS (Y2)'!$D65*'BUDGET INPUTS (Y2)'!DC65*$DI$6</f>
        <v>#REF!</v>
      </c>
      <c r="DO34" s="130" t="str">
        <f>'BUDGET INPUTS (Y2)'!$D65*'BUDGET INPUTS (Y2)'!DD65*$DI$6</f>
        <v>#REF!</v>
      </c>
      <c r="DP34" s="130" t="str">
        <f>'BUDGET INPUTS (Y2)'!$D65*'BUDGET INPUTS (Y2)'!DE65*$DI$6</f>
        <v>#REF!</v>
      </c>
      <c r="DQ34" s="130" t="str">
        <f>'BUDGET INPUTS (Y2)'!$D65*'BUDGET INPUTS (Y2)'!DF65*$DI$6</f>
        <v>#REF!</v>
      </c>
      <c r="DR34" s="130" t="str">
        <f>'BUDGET INPUTS (Y2)'!$D65*'BUDGET INPUTS (Y2)'!DG65*$DI$6</f>
        <v>#REF!</v>
      </c>
      <c r="DS34" s="263" t="str">
        <f t="shared" si="11"/>
        <v>#REF!</v>
      </c>
      <c r="DT34" s="263"/>
      <c r="DU34" s="264" t="str">
        <f t="shared" si="12"/>
        <v>#REF!</v>
      </c>
      <c r="DV34" s="265" t="str">
        <f t="shared" si="13"/>
        <v>#REF!</v>
      </c>
      <c r="DW34" s="255"/>
      <c r="DX34" s="266" t="str">
        <f>'Detailed Budget (Initial)'!#REF!</f>
        <v>#ERROR!</v>
      </c>
      <c r="DY34" s="267" t="str">
        <f t="shared" si="14"/>
        <v>#REF!</v>
      </c>
      <c r="DZ34" s="268" t="str">
        <f t="shared" si="15"/>
        <v>#REF!</v>
      </c>
      <c r="EB34" s="261">
        <f t="shared" si="16"/>
        <v>0</v>
      </c>
      <c r="EC34" s="130" t="str">
        <f t="shared" si="17"/>
        <v>#REF!</v>
      </c>
      <c r="ED34" s="130" t="str">
        <f t="shared" si="18"/>
        <v>#REF!</v>
      </c>
      <c r="EE34" s="130" t="str">
        <f t="shared" si="19"/>
        <v>#REF!</v>
      </c>
      <c r="EF34" s="130" t="str">
        <f t="shared" si="20"/>
        <v>#REF!</v>
      </c>
      <c r="EG34" s="130" t="str">
        <f t="shared" si="21"/>
        <v>#REF!</v>
      </c>
      <c r="EH34" s="130" t="str">
        <f t="shared" si="22"/>
        <v>#REF!</v>
      </c>
      <c r="EI34" s="130" t="str">
        <f t="shared" si="23"/>
        <v>#REF!</v>
      </c>
      <c r="EJ34" s="130" t="str">
        <f t="shared" si="24"/>
        <v>#REF!</v>
      </c>
      <c r="EK34" s="130" t="str">
        <f t="shared" si="25"/>
        <v>#REF!</v>
      </c>
      <c r="EL34" s="263" t="str">
        <f t="shared" si="26"/>
        <v>#REF!</v>
      </c>
      <c r="EN34" s="261">
        <f t="shared" si="27"/>
        <v>0</v>
      </c>
      <c r="EO34" s="130" t="str">
        <f t="shared" si="28"/>
        <v>#REF!</v>
      </c>
      <c r="EP34" s="130" t="str">
        <f t="shared" si="29"/>
        <v>#REF!</v>
      </c>
      <c r="EQ34" s="130" t="str">
        <f t="shared" si="30"/>
        <v>#REF!</v>
      </c>
      <c r="ER34" s="130" t="str">
        <f t="shared" si="31"/>
        <v>#REF!</v>
      </c>
      <c r="ES34" s="130" t="str">
        <f t="shared" si="32"/>
        <v>#REF!</v>
      </c>
      <c r="ET34" s="130" t="str">
        <f t="shared" si="33"/>
        <v>#REF!</v>
      </c>
      <c r="EU34" s="130" t="str">
        <f t="shared" si="34"/>
        <v>#REF!</v>
      </c>
      <c r="EV34" s="130" t="str">
        <f t="shared" si="35"/>
        <v>#REF!</v>
      </c>
      <c r="EW34" s="130" t="str">
        <f t="shared" si="36"/>
        <v>#REF!</v>
      </c>
      <c r="EX34" s="263" t="str">
        <f t="shared" si="37"/>
        <v>#REF!</v>
      </c>
      <c r="EZ34" s="261">
        <f t="shared" si="38"/>
        <v>0</v>
      </c>
      <c r="FA34" s="130" t="str">
        <f t="shared" si="39"/>
        <v>#REF!</v>
      </c>
      <c r="FB34" s="130" t="str">
        <f t="shared" si="40"/>
        <v>#REF!</v>
      </c>
      <c r="FC34" s="130" t="str">
        <f t="shared" si="41"/>
        <v>#REF!</v>
      </c>
      <c r="FD34" s="130" t="str">
        <f t="shared" si="42"/>
        <v>#REF!</v>
      </c>
      <c r="FE34" s="130" t="str">
        <f t="shared" si="43"/>
        <v>#REF!</v>
      </c>
      <c r="FF34" s="130" t="str">
        <f t="shared" si="44"/>
        <v>#REF!</v>
      </c>
      <c r="FG34" s="130" t="str">
        <f t="shared" si="45"/>
        <v>#REF!</v>
      </c>
      <c r="FH34" s="130" t="str">
        <f t="shared" si="46"/>
        <v>#REF!</v>
      </c>
      <c r="FI34" s="130" t="str">
        <f t="shared" si="47"/>
        <v>#REF!</v>
      </c>
      <c r="FJ34" s="263" t="str">
        <f t="shared" si="48"/>
        <v>#REF!</v>
      </c>
      <c r="FL34" s="261">
        <f t="shared" si="49"/>
        <v>0</v>
      </c>
      <c r="FM34" s="130" t="str">
        <f t="shared" si="50"/>
        <v>#REF!</v>
      </c>
      <c r="FN34" s="130" t="str">
        <f t="shared" si="51"/>
        <v>#REF!</v>
      </c>
      <c r="FO34" s="130" t="str">
        <f t="shared" si="52"/>
        <v>#REF!</v>
      </c>
      <c r="FP34" s="130" t="str">
        <f t="shared" si="53"/>
        <v>#REF!</v>
      </c>
      <c r="FQ34" s="130" t="str">
        <f t="shared" si="54"/>
        <v>#REF!</v>
      </c>
      <c r="FR34" s="130" t="str">
        <f t="shared" si="55"/>
        <v>#REF!</v>
      </c>
      <c r="FS34" s="130" t="str">
        <f t="shared" si="56"/>
        <v>#REF!</v>
      </c>
      <c r="FT34" s="130" t="str">
        <f t="shared" si="57"/>
        <v>#REF!</v>
      </c>
      <c r="FU34" s="130" t="str">
        <f t="shared" si="58"/>
        <v>#REF!</v>
      </c>
      <c r="FV34" s="263" t="str">
        <f t="shared" si="59"/>
        <v>#REF!</v>
      </c>
      <c r="FX34" s="261">
        <f t="shared" si="60"/>
        <v>0</v>
      </c>
      <c r="FY34" s="130" t="str">
        <f t="shared" si="61"/>
        <v>#REF!</v>
      </c>
      <c r="FZ34" s="130" t="str">
        <f t="shared" si="62"/>
        <v>#REF!</v>
      </c>
      <c r="GA34" s="130" t="str">
        <f t="shared" si="63"/>
        <v>#REF!</v>
      </c>
      <c r="GB34" s="130" t="str">
        <f t="shared" si="64"/>
        <v>#REF!</v>
      </c>
      <c r="GC34" s="130" t="str">
        <f t="shared" si="65"/>
        <v>#REF!</v>
      </c>
      <c r="GD34" s="130" t="str">
        <f t="shared" si="66"/>
        <v>#REF!</v>
      </c>
      <c r="GE34" s="130" t="str">
        <f t="shared" si="67"/>
        <v>#REF!</v>
      </c>
      <c r="GF34" s="130" t="str">
        <f t="shared" si="68"/>
        <v>#REF!</v>
      </c>
      <c r="GG34" s="130" t="str">
        <f t="shared" si="69"/>
        <v>#REF!</v>
      </c>
      <c r="GH34" s="263" t="str">
        <f t="shared" si="70"/>
        <v>#REF!</v>
      </c>
      <c r="GJ34" s="261">
        <f t="shared" si="71"/>
        <v>0</v>
      </c>
      <c r="GK34" s="130" t="str">
        <f t="shared" si="72"/>
        <v>#REF!</v>
      </c>
      <c r="GL34" s="130" t="str">
        <f t="shared" si="73"/>
        <v>#REF!</v>
      </c>
      <c r="GM34" s="130" t="str">
        <f t="shared" si="74"/>
        <v>#REF!</v>
      </c>
      <c r="GN34" s="130" t="str">
        <f t="shared" si="75"/>
        <v>#REF!</v>
      </c>
      <c r="GO34" s="130" t="str">
        <f t="shared" si="76"/>
        <v>#REF!</v>
      </c>
      <c r="GP34" s="130" t="str">
        <f t="shared" si="77"/>
        <v>#REF!</v>
      </c>
      <c r="GQ34" s="130" t="str">
        <f t="shared" si="78"/>
        <v>#REF!</v>
      </c>
      <c r="GR34" s="130" t="str">
        <f t="shared" si="79"/>
        <v>#REF!</v>
      </c>
      <c r="GS34" s="130" t="str">
        <f t="shared" si="80"/>
        <v>#REF!</v>
      </c>
      <c r="GT34" s="263" t="str">
        <f t="shared" si="81"/>
        <v>#REF!</v>
      </c>
      <c r="GV34" s="261">
        <f t="shared" si="82"/>
        <v>0</v>
      </c>
      <c r="GW34" s="130" t="str">
        <f t="shared" si="83"/>
        <v>#REF!</v>
      </c>
      <c r="GX34" s="130" t="str">
        <f t="shared" si="84"/>
        <v>#REF!</v>
      </c>
      <c r="GY34" s="130" t="str">
        <f t="shared" si="85"/>
        <v>#REF!</v>
      </c>
      <c r="GZ34" s="130" t="str">
        <f t="shared" si="86"/>
        <v>#REF!</v>
      </c>
      <c r="HA34" s="130" t="str">
        <f t="shared" si="87"/>
        <v>#REF!</v>
      </c>
      <c r="HB34" s="130" t="str">
        <f t="shared" si="88"/>
        <v>#REF!</v>
      </c>
      <c r="HC34" s="130" t="str">
        <f t="shared" si="89"/>
        <v>#REF!</v>
      </c>
      <c r="HD34" s="130" t="str">
        <f t="shared" si="90"/>
        <v>#REF!</v>
      </c>
      <c r="HE34" s="130" t="str">
        <f t="shared" si="91"/>
        <v>#REF!</v>
      </c>
      <c r="HF34" s="263" t="str">
        <f t="shared" si="92"/>
        <v>#REF!</v>
      </c>
      <c r="HH34" s="261">
        <f t="shared" si="93"/>
        <v>0</v>
      </c>
      <c r="HI34" s="130" t="str">
        <f t="shared" si="94"/>
        <v>#REF!</v>
      </c>
      <c r="HJ34" s="130" t="str">
        <f t="shared" si="95"/>
        <v>#REF!</v>
      </c>
      <c r="HK34" s="130" t="str">
        <f t="shared" si="96"/>
        <v>#REF!</v>
      </c>
      <c r="HL34" s="130" t="str">
        <f t="shared" si="97"/>
        <v>#REF!</v>
      </c>
      <c r="HM34" s="130" t="str">
        <f t="shared" si="98"/>
        <v>#REF!</v>
      </c>
      <c r="HN34" s="130" t="str">
        <f t="shared" si="99"/>
        <v>#REF!</v>
      </c>
      <c r="HO34" s="130" t="str">
        <f t="shared" si="100"/>
        <v>#REF!</v>
      </c>
      <c r="HP34" s="130" t="str">
        <f t="shared" si="101"/>
        <v>#REF!</v>
      </c>
      <c r="HQ34" s="130" t="str">
        <f t="shared" si="102"/>
        <v>#REF!</v>
      </c>
      <c r="HR34" s="263" t="str">
        <f t="shared" si="103"/>
        <v>#REF!</v>
      </c>
      <c r="HT34" s="261">
        <f t="shared" si="104"/>
        <v>0</v>
      </c>
      <c r="HU34" s="130" t="str">
        <f t="shared" si="105"/>
        <v>#REF!</v>
      </c>
      <c r="HV34" s="130" t="str">
        <f t="shared" si="106"/>
        <v>#REF!</v>
      </c>
      <c r="HW34" s="130" t="str">
        <f t="shared" si="107"/>
        <v>#REF!</v>
      </c>
      <c r="HX34" s="130" t="str">
        <f t="shared" si="108"/>
        <v>#REF!</v>
      </c>
      <c r="HY34" s="130" t="str">
        <f t="shared" si="109"/>
        <v>#REF!</v>
      </c>
      <c r="HZ34" s="130" t="str">
        <f t="shared" si="110"/>
        <v>#REF!</v>
      </c>
      <c r="IA34" s="130" t="str">
        <f t="shared" si="111"/>
        <v>#REF!</v>
      </c>
      <c r="IB34" s="130" t="str">
        <f t="shared" si="112"/>
        <v>#REF!</v>
      </c>
      <c r="IC34" s="130" t="str">
        <f t="shared" si="113"/>
        <v>#REF!</v>
      </c>
      <c r="ID34" s="263" t="str">
        <f t="shared" si="114"/>
        <v>#REF!</v>
      </c>
      <c r="IF34" s="261">
        <f t="shared" si="115"/>
        <v>0</v>
      </c>
      <c r="IG34" s="130" t="str">
        <f t="shared" si="116"/>
        <v>#REF!</v>
      </c>
      <c r="IH34" s="130" t="str">
        <f t="shared" si="117"/>
        <v>#REF!</v>
      </c>
      <c r="II34" s="130" t="str">
        <f t="shared" si="118"/>
        <v>#REF!</v>
      </c>
      <c r="IJ34" s="130" t="str">
        <f t="shared" si="119"/>
        <v>#REF!</v>
      </c>
      <c r="IK34" s="130" t="str">
        <f t="shared" si="120"/>
        <v>#REF!</v>
      </c>
      <c r="IL34" s="130" t="str">
        <f t="shared" si="121"/>
        <v>#REF!</v>
      </c>
      <c r="IM34" s="130" t="str">
        <f t="shared" si="122"/>
        <v>#REF!</v>
      </c>
      <c r="IN34" s="130" t="str">
        <f t="shared" si="123"/>
        <v>#REF!</v>
      </c>
      <c r="IO34" s="130" t="str">
        <f t="shared" si="124"/>
        <v>#REF!</v>
      </c>
      <c r="IP34" s="263" t="str">
        <f t="shared" si="125"/>
        <v>#REF!</v>
      </c>
      <c r="IQ34" s="263"/>
      <c r="IR34" s="264" t="str">
        <f t="shared" si="126"/>
        <v>#REF!</v>
      </c>
      <c r="IS34" s="265" t="str">
        <f t="shared" si="127"/>
        <v>#REF!</v>
      </c>
      <c r="IT34" s="255"/>
      <c r="IU34" s="266" t="str">
        <f t="shared" si="128"/>
        <v>#ERROR!</v>
      </c>
      <c r="IV34" s="267" t="str">
        <f t="shared" si="129"/>
        <v>#REF!</v>
      </c>
      <c r="IW34" s="268" t="str">
        <f t="shared" si="130"/>
        <v>#REF!</v>
      </c>
    </row>
    <row r="35" ht="15.75" customHeight="1" outlineLevel="1">
      <c r="B35" s="259" t="str">
        <f>'BUDGET INPUTS (Y2)'!A66</f>
        <v>#ERROR!</v>
      </c>
      <c r="C35" s="260">
        <v>1.0</v>
      </c>
      <c r="D35" s="259"/>
      <c r="E35" s="261">
        <f>'Y1 REPORTING'!D38+'Y1 REPORTING'!AV38+'Y1 REPORTING'!CZ38</f>
        <v>0</v>
      </c>
      <c r="F35" s="261">
        <f>'Y1 REPORTING'!F38+'Y1 REPORTING'!AX38+'Y1 REPORTING'!DB38</f>
        <v>0</v>
      </c>
      <c r="G35" s="261">
        <f>'Y1 REPORTING'!H38+'Y1 REPORTING'!AZ38+'Y1 REPORTING'!DD38</f>
        <v>0</v>
      </c>
      <c r="H35" s="261">
        <f>'Y1 REPORTING'!J38+'Y1 REPORTING'!BB38+'Y1 REPORTING'!DF38</f>
        <v>0</v>
      </c>
      <c r="I35" s="261">
        <f>'Y1 REPORTING'!L38+'Y1 REPORTING'!BD38+'Y1 REPORTING'!DH38</f>
        <v>0</v>
      </c>
      <c r="J35" s="261">
        <f>'Y1 REPORTING'!N38+'Y1 REPORTING'!BF38+'Y1 REPORTING'!DJ38</f>
        <v>0</v>
      </c>
      <c r="K35" s="261">
        <f>'Y1 REPORTING'!P38+'Y1 REPORTING'!BH38+'Y1 REPORTING'!DL38</f>
        <v>0</v>
      </c>
      <c r="L35" s="261">
        <f>'Y1 REPORTING'!R38+'Y1 REPORTING'!BJ38+'Y1 REPORTING'!DN38</f>
        <v>0</v>
      </c>
      <c r="M35" s="261">
        <f>'Y1 REPORTING'!T38+'Y1 REPORTING'!BL38+'Y1 REPORTING'!DP38</f>
        <v>0</v>
      </c>
      <c r="N35" s="261">
        <f>'Y1 REPORTING'!V38+'Y1 REPORTING'!BN38+'Y1 REPORTING'!DR38</f>
        <v>0</v>
      </c>
      <c r="O35" s="262">
        <f t="shared" si="2"/>
        <v>0</v>
      </c>
      <c r="Q35" s="130" t="str">
        <f>'BUDGET INPUTS (Y2)'!$D66*'BUDGET INPUTS (Y2)'!F66*$Q$6</f>
        <v>#ERROR!</v>
      </c>
      <c r="R35" s="130" t="str">
        <f>'BUDGET INPUTS (Y2)'!$D66*'BUDGET INPUTS (Y2)'!G66*$Q$6</f>
        <v>#ERROR!</v>
      </c>
      <c r="S35" s="130" t="str">
        <f>'BUDGET INPUTS (Y2)'!$D66*'BUDGET INPUTS (Y2)'!H66*$Q$6</f>
        <v>#ERROR!</v>
      </c>
      <c r="T35" s="130" t="str">
        <f>'BUDGET INPUTS (Y2)'!$D66*'BUDGET INPUTS (Y2)'!I66*$Q$6</f>
        <v>#ERROR!</v>
      </c>
      <c r="U35" s="130" t="str">
        <f>'BUDGET INPUTS (Y2)'!$D66*'BUDGET INPUTS (Y2)'!J66*$Q$6</f>
        <v>#ERROR!</v>
      </c>
      <c r="V35" s="130" t="str">
        <f>'BUDGET INPUTS (Y2)'!$D66*'BUDGET INPUTS (Y2)'!K66*$Q$6</f>
        <v>#ERROR!</v>
      </c>
      <c r="W35" s="130" t="str">
        <f>'BUDGET INPUTS (Y2)'!$D66*'BUDGET INPUTS (Y2)'!L66*$Q$6</f>
        <v>#ERROR!</v>
      </c>
      <c r="X35" s="130" t="str">
        <f>'BUDGET INPUTS (Y2)'!$D66*'BUDGET INPUTS (Y2)'!M66*$Q$6</f>
        <v>#ERROR!</v>
      </c>
      <c r="Y35" s="130" t="str">
        <f>'BUDGET INPUTS (Y2)'!$D66*'BUDGET INPUTS (Y2)'!N66*$Q$6</f>
        <v>#ERROR!</v>
      </c>
      <c r="Z35" s="130" t="str">
        <f>'BUDGET INPUTS (Y2)'!$D66*'BUDGET INPUTS (Y2)'!O66*$Q$6</f>
        <v>#ERROR!</v>
      </c>
      <c r="AA35" s="263" t="str">
        <f t="shared" si="3"/>
        <v>#ERROR!</v>
      </c>
      <c r="AC35" s="130" t="str">
        <f>'BUDGET INPUTS (Y2)'!$D66*'BUDGET INPUTS (Y2)'!R66*$AC$6</f>
        <v>#ERROR!</v>
      </c>
      <c r="AD35" s="130" t="str">
        <f>'BUDGET INPUTS (Y2)'!$D66*'BUDGET INPUTS (Y2)'!S66*$AC$6</f>
        <v>#ERROR!</v>
      </c>
      <c r="AE35" s="130" t="str">
        <f>'BUDGET INPUTS (Y2)'!$D66*'BUDGET INPUTS (Y2)'!T66*$AC$6</f>
        <v>#ERROR!</v>
      </c>
      <c r="AF35" s="130" t="str">
        <f>'BUDGET INPUTS (Y2)'!$D66*'BUDGET INPUTS (Y2)'!U66*$AC$6</f>
        <v>#ERROR!</v>
      </c>
      <c r="AG35" s="130" t="str">
        <f>'BUDGET INPUTS (Y2)'!$D66*'BUDGET INPUTS (Y2)'!V66*$AC$6</f>
        <v>#ERROR!</v>
      </c>
      <c r="AH35" s="130" t="str">
        <f>'BUDGET INPUTS (Y2)'!$D66*'BUDGET INPUTS (Y2)'!W66*$AC$6</f>
        <v>#ERROR!</v>
      </c>
      <c r="AI35" s="130" t="str">
        <f>'BUDGET INPUTS (Y2)'!$D66*'BUDGET INPUTS (Y2)'!X66*$AC$6</f>
        <v>#ERROR!</v>
      </c>
      <c r="AJ35" s="130" t="str">
        <f>'BUDGET INPUTS (Y2)'!$D66*'BUDGET INPUTS (Y2)'!Y66*$AC$6</f>
        <v>#ERROR!</v>
      </c>
      <c r="AK35" s="130" t="str">
        <f>'BUDGET INPUTS (Y2)'!$D66*'BUDGET INPUTS (Y2)'!Z66*$AC$6</f>
        <v>#ERROR!</v>
      </c>
      <c r="AL35" s="130" t="str">
        <f>'BUDGET INPUTS (Y2)'!$D66*'BUDGET INPUTS (Y2)'!AA66*$AC$6</f>
        <v>#ERROR!</v>
      </c>
      <c r="AM35" s="263" t="str">
        <f t="shared" si="4"/>
        <v>#ERROR!</v>
      </c>
      <c r="AO35" s="130" t="str">
        <f>'BUDGET INPUTS (Y2)'!$D66*'BUDGET INPUTS (Y2)'!AD66*$AO$6</f>
        <v>#ERROR!</v>
      </c>
      <c r="AP35" s="130" t="str">
        <f>'BUDGET INPUTS (Y2)'!$D66*'BUDGET INPUTS (Y2)'!AE66*$AO$6</f>
        <v>#ERROR!</v>
      </c>
      <c r="AQ35" s="130" t="str">
        <f>'BUDGET INPUTS (Y2)'!$D66*'BUDGET INPUTS (Y2)'!AF66*$AO$6</f>
        <v>#ERROR!</v>
      </c>
      <c r="AR35" s="130" t="str">
        <f>'BUDGET INPUTS (Y2)'!$D66*'BUDGET INPUTS (Y2)'!AG66*$AO$6</f>
        <v>#ERROR!</v>
      </c>
      <c r="AS35" s="130" t="str">
        <f>'BUDGET INPUTS (Y2)'!$D66*'BUDGET INPUTS (Y2)'!AH66*$AO$6</f>
        <v>#ERROR!</v>
      </c>
      <c r="AT35" s="130" t="str">
        <f>'BUDGET INPUTS (Y2)'!$D66*'BUDGET INPUTS (Y2)'!AI66*$AO$6</f>
        <v>#ERROR!</v>
      </c>
      <c r="AU35" s="130" t="str">
        <f>'BUDGET INPUTS (Y2)'!$D66*'BUDGET INPUTS (Y2)'!AJ66*$AO$6</f>
        <v>#ERROR!</v>
      </c>
      <c r="AV35" s="130" t="str">
        <f>'BUDGET INPUTS (Y2)'!$D66*'BUDGET INPUTS (Y2)'!AK66*$AO$6</f>
        <v>#ERROR!</v>
      </c>
      <c r="AW35" s="130" t="str">
        <f>'BUDGET INPUTS (Y2)'!$D66*'BUDGET INPUTS (Y2)'!AL66*$AO$6</f>
        <v>#ERROR!</v>
      </c>
      <c r="AX35" s="130" t="str">
        <f>'BUDGET INPUTS (Y2)'!$D66*'BUDGET INPUTS (Y2)'!AM66*$AO$6</f>
        <v>#ERROR!</v>
      </c>
      <c r="AY35" s="263" t="str">
        <f t="shared" si="5"/>
        <v>#ERROR!</v>
      </c>
      <c r="BA35" s="130" t="str">
        <f>'BUDGET INPUTS (Y2)'!$D66*'BUDGET INPUTS (Y2)'!AP66*$BA$6</f>
        <v>#ERROR!</v>
      </c>
      <c r="BB35" s="130" t="str">
        <f>'BUDGET INPUTS (Y2)'!$D66*'BUDGET INPUTS (Y2)'!AQ66*$BA$6</f>
        <v>#ERROR!</v>
      </c>
      <c r="BC35" s="130" t="str">
        <f>'BUDGET INPUTS (Y2)'!$D66*'BUDGET INPUTS (Y2)'!AR66*$BA$6</f>
        <v>#ERROR!</v>
      </c>
      <c r="BD35" s="130" t="str">
        <f>'BUDGET INPUTS (Y2)'!$D66*'BUDGET INPUTS (Y2)'!AS66*$BA$6</f>
        <v>#ERROR!</v>
      </c>
      <c r="BE35" s="130" t="str">
        <f>'BUDGET INPUTS (Y2)'!$D66*'BUDGET INPUTS (Y2)'!AT66*$BA$6</f>
        <v>#ERROR!</v>
      </c>
      <c r="BF35" s="130" t="str">
        <f>'BUDGET INPUTS (Y2)'!$D66*'BUDGET INPUTS (Y2)'!AU66*$BA$6</f>
        <v>#ERROR!</v>
      </c>
      <c r="BG35" s="130" t="str">
        <f>'BUDGET INPUTS (Y2)'!$D66*'BUDGET INPUTS (Y2)'!AV66*$BA$6</f>
        <v>#ERROR!</v>
      </c>
      <c r="BH35" s="130" t="str">
        <f>'BUDGET INPUTS (Y2)'!$D66*'BUDGET INPUTS (Y2)'!AW66*$BA$6</f>
        <v>#ERROR!</v>
      </c>
      <c r="BI35" s="130" t="str">
        <f>'BUDGET INPUTS (Y2)'!$D66*'BUDGET INPUTS (Y2)'!AX66*$BA$6</f>
        <v>#ERROR!</v>
      </c>
      <c r="BJ35" s="130" t="str">
        <f>'BUDGET INPUTS (Y2)'!$D66*'BUDGET INPUTS (Y2)'!AY66*$BA$6</f>
        <v>#ERROR!</v>
      </c>
      <c r="BK35" s="263" t="str">
        <f t="shared" si="6"/>
        <v>#ERROR!</v>
      </c>
      <c r="BM35" s="130" t="str">
        <f>'BUDGET INPUTS (Y2)'!$D66*'BUDGET INPUTS (Y2)'!BB66*$BM$6</f>
        <v>#ERROR!</v>
      </c>
      <c r="BN35" s="130" t="str">
        <f>'BUDGET INPUTS (Y2)'!$D66*'BUDGET INPUTS (Y2)'!BC66*$BM$6</f>
        <v>#ERROR!</v>
      </c>
      <c r="BO35" s="130" t="str">
        <f>'BUDGET INPUTS (Y2)'!$D66*'BUDGET INPUTS (Y2)'!BD66*$BM$6</f>
        <v>#ERROR!</v>
      </c>
      <c r="BP35" s="130" t="str">
        <f>'BUDGET INPUTS (Y2)'!$D66*'BUDGET INPUTS (Y2)'!BE66*$BM$6</f>
        <v>#ERROR!</v>
      </c>
      <c r="BQ35" s="130" t="str">
        <f>'BUDGET INPUTS (Y2)'!$D66*'BUDGET INPUTS (Y2)'!BF66*$BM$6</f>
        <v>#ERROR!</v>
      </c>
      <c r="BR35" s="130" t="str">
        <f>'BUDGET INPUTS (Y2)'!$D66*'BUDGET INPUTS (Y2)'!BG66*$BM$6</f>
        <v>#ERROR!</v>
      </c>
      <c r="BS35" s="130" t="str">
        <f>'BUDGET INPUTS (Y2)'!$D66*'BUDGET INPUTS (Y2)'!BH66*$BM$6</f>
        <v>#ERROR!</v>
      </c>
      <c r="BT35" s="130" t="str">
        <f>'BUDGET INPUTS (Y2)'!$D66*'BUDGET INPUTS (Y2)'!BI66*$BM$6</f>
        <v>#ERROR!</v>
      </c>
      <c r="BU35" s="130" t="str">
        <f>'BUDGET INPUTS (Y2)'!$D66*'BUDGET INPUTS (Y2)'!BJ66*$BM$6</f>
        <v>#ERROR!</v>
      </c>
      <c r="BV35" s="130" t="str">
        <f>'BUDGET INPUTS (Y2)'!$D66*'BUDGET INPUTS (Y2)'!BK66*$BM$6</f>
        <v>#ERROR!</v>
      </c>
      <c r="BW35" s="263" t="str">
        <f t="shared" si="7"/>
        <v>#ERROR!</v>
      </c>
      <c r="BY35" s="130" t="str">
        <f>'BUDGET INPUTS (Y2)'!$D66*'BUDGET INPUTS (Y2)'!BN66*$BY$6</f>
        <v>#ERROR!</v>
      </c>
      <c r="BZ35" s="130" t="str">
        <f>'BUDGET INPUTS (Y2)'!$D66*'BUDGET INPUTS (Y2)'!BO66*$BY$6</f>
        <v>#ERROR!</v>
      </c>
      <c r="CA35" s="130" t="str">
        <f>'BUDGET INPUTS (Y2)'!$D66*'BUDGET INPUTS (Y2)'!BP66*$BY$6</f>
        <v>#ERROR!</v>
      </c>
      <c r="CB35" s="130" t="str">
        <f>'BUDGET INPUTS (Y2)'!$D66*'BUDGET INPUTS (Y2)'!BQ66*$BY$6</f>
        <v>#ERROR!</v>
      </c>
      <c r="CC35" s="130" t="str">
        <f>'BUDGET INPUTS (Y2)'!$D66*'BUDGET INPUTS (Y2)'!BR66*$BY$6</f>
        <v>#ERROR!</v>
      </c>
      <c r="CD35" s="130" t="str">
        <f>'BUDGET INPUTS (Y2)'!$D66*'BUDGET INPUTS (Y2)'!BS66*$BY$6</f>
        <v>#ERROR!</v>
      </c>
      <c r="CE35" s="130" t="str">
        <f>'BUDGET INPUTS (Y2)'!$D66*'BUDGET INPUTS (Y2)'!BT66*$BY$6</f>
        <v>#ERROR!</v>
      </c>
      <c r="CF35" s="130" t="str">
        <f>'BUDGET INPUTS (Y2)'!$D66*'BUDGET INPUTS (Y2)'!BU66*$BY$6</f>
        <v>#ERROR!</v>
      </c>
      <c r="CG35" s="130" t="str">
        <f>'BUDGET INPUTS (Y2)'!$D66*'BUDGET INPUTS (Y2)'!BV66*$BY$6</f>
        <v>#ERROR!</v>
      </c>
      <c r="CH35" s="130" t="str">
        <f>'BUDGET INPUTS (Y2)'!$D66*'BUDGET INPUTS (Y2)'!BW66*$BY$6</f>
        <v>#ERROR!</v>
      </c>
      <c r="CI35" s="263" t="str">
        <f t="shared" si="8"/>
        <v>#ERROR!</v>
      </c>
      <c r="CK35" s="130" t="str">
        <f>'BUDGET INPUTS (Y2)'!$D66*'BUDGET INPUTS (Y2)'!BZ66*$CK$6</f>
        <v>#ERROR!</v>
      </c>
      <c r="CL35" s="130" t="str">
        <f>'BUDGET INPUTS (Y2)'!$D66*'BUDGET INPUTS (Y2)'!CA66*$CK$6</f>
        <v>#ERROR!</v>
      </c>
      <c r="CM35" s="130" t="str">
        <f>'BUDGET INPUTS (Y2)'!$D66*'BUDGET INPUTS (Y2)'!CB66*$CK$6</f>
        <v>#ERROR!</v>
      </c>
      <c r="CN35" s="130" t="str">
        <f>'BUDGET INPUTS (Y2)'!$D66*'BUDGET INPUTS (Y2)'!CC66*$CK$6</f>
        <v>#ERROR!</v>
      </c>
      <c r="CO35" s="130" t="str">
        <f>'BUDGET INPUTS (Y2)'!$D66*'BUDGET INPUTS (Y2)'!CD66*$CK$6</f>
        <v>#ERROR!</v>
      </c>
      <c r="CP35" s="130" t="str">
        <f>'BUDGET INPUTS (Y2)'!$D66*'BUDGET INPUTS (Y2)'!CE66*$CK$6</f>
        <v>#ERROR!</v>
      </c>
      <c r="CQ35" s="130" t="str">
        <f>'BUDGET INPUTS (Y2)'!$D66*'BUDGET INPUTS (Y2)'!CF66*$CK$6</f>
        <v>#ERROR!</v>
      </c>
      <c r="CR35" s="130" t="str">
        <f>'BUDGET INPUTS (Y2)'!$D66*'BUDGET INPUTS (Y2)'!CG66*$CK$6</f>
        <v>#ERROR!</v>
      </c>
      <c r="CS35" s="130" t="str">
        <f>'BUDGET INPUTS (Y2)'!$D66*'BUDGET INPUTS (Y2)'!CH66*$CK$6</f>
        <v>#ERROR!</v>
      </c>
      <c r="CT35" s="130" t="str">
        <f>'BUDGET INPUTS (Y2)'!$D66*'BUDGET INPUTS (Y2)'!CI66*$CK$6</f>
        <v>#ERROR!</v>
      </c>
      <c r="CU35" s="263" t="str">
        <f t="shared" si="9"/>
        <v>#ERROR!</v>
      </c>
      <c r="CW35" s="130" t="str">
        <f>'BUDGET INPUTS (Y2)'!$D66*'BUDGET INPUTS (Y2)'!CL66*$CW$6</f>
        <v>#ERROR!</v>
      </c>
      <c r="CX35" s="130" t="str">
        <f>'BUDGET INPUTS (Y2)'!$D66*'BUDGET INPUTS (Y2)'!CM66*$CW$6</f>
        <v>#ERROR!</v>
      </c>
      <c r="CY35" s="130" t="str">
        <f>'BUDGET INPUTS (Y2)'!$D66*'BUDGET INPUTS (Y2)'!CN66*$CW$6</f>
        <v>#ERROR!</v>
      </c>
      <c r="CZ35" s="130" t="str">
        <f>'BUDGET INPUTS (Y2)'!$D66*'BUDGET INPUTS (Y2)'!CO66*$CW$6</f>
        <v>#ERROR!</v>
      </c>
      <c r="DA35" s="130" t="str">
        <f>'BUDGET INPUTS (Y2)'!$D66*'BUDGET INPUTS (Y2)'!CP66*$CW$6</f>
        <v>#ERROR!</v>
      </c>
      <c r="DB35" s="130" t="str">
        <f>'BUDGET INPUTS (Y2)'!$D66*'BUDGET INPUTS (Y2)'!CQ66*$CW$6</f>
        <v>#ERROR!</v>
      </c>
      <c r="DC35" s="130" t="str">
        <f>'BUDGET INPUTS (Y2)'!$D66*'BUDGET INPUTS (Y2)'!CR66*$CW$6</f>
        <v>#ERROR!</v>
      </c>
      <c r="DD35" s="130" t="str">
        <f>'BUDGET INPUTS (Y2)'!$D66*'BUDGET INPUTS (Y2)'!CS66*$CW$6</f>
        <v>#ERROR!</v>
      </c>
      <c r="DE35" s="130" t="str">
        <f>'BUDGET INPUTS (Y2)'!$D66*'BUDGET INPUTS (Y2)'!CT66*$CW$6</f>
        <v>#ERROR!</v>
      </c>
      <c r="DF35" s="130" t="str">
        <f>'BUDGET INPUTS (Y2)'!$D66*'BUDGET INPUTS (Y2)'!CU66*$CW$6</f>
        <v>#ERROR!</v>
      </c>
      <c r="DG35" s="263" t="str">
        <f t="shared" si="10"/>
        <v>#ERROR!</v>
      </c>
      <c r="DI35" s="130" t="str">
        <f>'BUDGET INPUTS (Y2)'!$D66*'BUDGET INPUTS (Y2)'!CX66*$DI$6</f>
        <v>#ERROR!</v>
      </c>
      <c r="DJ35" s="130" t="str">
        <f>'BUDGET INPUTS (Y2)'!$D66*'BUDGET INPUTS (Y2)'!CY66*$DI$6</f>
        <v>#ERROR!</v>
      </c>
      <c r="DK35" s="130" t="str">
        <f>'BUDGET INPUTS (Y2)'!$D66*'BUDGET INPUTS (Y2)'!CZ66*$DI$6</f>
        <v>#ERROR!</v>
      </c>
      <c r="DL35" s="130" t="str">
        <f>'BUDGET INPUTS (Y2)'!$D66*'BUDGET INPUTS (Y2)'!DA66*$DI$6</f>
        <v>#ERROR!</v>
      </c>
      <c r="DM35" s="130" t="str">
        <f>'BUDGET INPUTS (Y2)'!$D66*'BUDGET INPUTS (Y2)'!DB66*$DI$6</f>
        <v>#ERROR!</v>
      </c>
      <c r="DN35" s="130" t="str">
        <f>'BUDGET INPUTS (Y2)'!$D66*'BUDGET INPUTS (Y2)'!DC66*$DI$6</f>
        <v>#ERROR!</v>
      </c>
      <c r="DO35" s="130" t="str">
        <f>'BUDGET INPUTS (Y2)'!$D66*'BUDGET INPUTS (Y2)'!DD66*$DI$6</f>
        <v>#ERROR!</v>
      </c>
      <c r="DP35" s="130" t="str">
        <f>'BUDGET INPUTS (Y2)'!$D66*'BUDGET INPUTS (Y2)'!DE66*$DI$6</f>
        <v>#ERROR!</v>
      </c>
      <c r="DQ35" s="130" t="str">
        <f>'BUDGET INPUTS (Y2)'!$D66*'BUDGET INPUTS (Y2)'!DF66*$DI$6</f>
        <v>#ERROR!</v>
      </c>
      <c r="DR35" s="130" t="str">
        <f>'BUDGET INPUTS (Y2)'!$D66*'BUDGET INPUTS (Y2)'!DG66*$DI$6</f>
        <v>#ERROR!</v>
      </c>
      <c r="DS35" s="263" t="str">
        <f t="shared" si="11"/>
        <v>#ERROR!</v>
      </c>
      <c r="DT35" s="263"/>
      <c r="DU35" s="264" t="str">
        <f t="shared" si="12"/>
        <v>#ERROR!</v>
      </c>
      <c r="DV35" s="265" t="str">
        <f t="shared" si="13"/>
        <v>#ERROR!</v>
      </c>
      <c r="DW35" s="255"/>
      <c r="DX35" s="266" t="str">
        <f>'Detailed Budget (Initial)'!#REF!</f>
        <v>#ERROR!</v>
      </c>
      <c r="DY35" s="267" t="str">
        <f t="shared" si="14"/>
        <v>#ERROR!</v>
      </c>
      <c r="DZ35" s="268" t="str">
        <f t="shared" si="15"/>
        <v>#ERROR!</v>
      </c>
      <c r="EB35" s="261">
        <f t="shared" si="16"/>
        <v>0</v>
      </c>
      <c r="EC35" s="130" t="str">
        <f t="shared" si="17"/>
        <v>#ERROR!</v>
      </c>
      <c r="ED35" s="130" t="str">
        <f t="shared" si="18"/>
        <v>#ERROR!</v>
      </c>
      <c r="EE35" s="130" t="str">
        <f t="shared" si="19"/>
        <v>#ERROR!</v>
      </c>
      <c r="EF35" s="130" t="str">
        <f t="shared" si="20"/>
        <v>#ERROR!</v>
      </c>
      <c r="EG35" s="130" t="str">
        <f t="shared" si="21"/>
        <v>#ERROR!</v>
      </c>
      <c r="EH35" s="130" t="str">
        <f t="shared" si="22"/>
        <v>#ERROR!</v>
      </c>
      <c r="EI35" s="130" t="str">
        <f t="shared" si="23"/>
        <v>#ERROR!</v>
      </c>
      <c r="EJ35" s="130" t="str">
        <f t="shared" si="24"/>
        <v>#ERROR!</v>
      </c>
      <c r="EK35" s="130" t="str">
        <f t="shared" si="25"/>
        <v>#ERROR!</v>
      </c>
      <c r="EL35" s="263" t="str">
        <f t="shared" si="26"/>
        <v>#ERROR!</v>
      </c>
      <c r="EN35" s="261">
        <f t="shared" si="27"/>
        <v>0</v>
      </c>
      <c r="EO35" s="130" t="str">
        <f t="shared" si="28"/>
        <v>#ERROR!</v>
      </c>
      <c r="EP35" s="130" t="str">
        <f t="shared" si="29"/>
        <v>#ERROR!</v>
      </c>
      <c r="EQ35" s="130" t="str">
        <f t="shared" si="30"/>
        <v>#ERROR!</v>
      </c>
      <c r="ER35" s="130" t="str">
        <f t="shared" si="31"/>
        <v>#ERROR!</v>
      </c>
      <c r="ES35" s="130" t="str">
        <f t="shared" si="32"/>
        <v>#ERROR!</v>
      </c>
      <c r="ET35" s="130" t="str">
        <f t="shared" si="33"/>
        <v>#ERROR!</v>
      </c>
      <c r="EU35" s="130" t="str">
        <f t="shared" si="34"/>
        <v>#ERROR!</v>
      </c>
      <c r="EV35" s="130" t="str">
        <f t="shared" si="35"/>
        <v>#ERROR!</v>
      </c>
      <c r="EW35" s="130" t="str">
        <f t="shared" si="36"/>
        <v>#ERROR!</v>
      </c>
      <c r="EX35" s="263" t="str">
        <f t="shared" si="37"/>
        <v>#ERROR!</v>
      </c>
      <c r="EZ35" s="261">
        <f t="shared" si="38"/>
        <v>0</v>
      </c>
      <c r="FA35" s="130" t="str">
        <f t="shared" si="39"/>
        <v>#ERROR!</v>
      </c>
      <c r="FB35" s="130" t="str">
        <f t="shared" si="40"/>
        <v>#ERROR!</v>
      </c>
      <c r="FC35" s="130" t="str">
        <f t="shared" si="41"/>
        <v>#ERROR!</v>
      </c>
      <c r="FD35" s="130" t="str">
        <f t="shared" si="42"/>
        <v>#ERROR!</v>
      </c>
      <c r="FE35" s="130" t="str">
        <f t="shared" si="43"/>
        <v>#ERROR!</v>
      </c>
      <c r="FF35" s="130" t="str">
        <f t="shared" si="44"/>
        <v>#ERROR!</v>
      </c>
      <c r="FG35" s="130" t="str">
        <f t="shared" si="45"/>
        <v>#ERROR!</v>
      </c>
      <c r="FH35" s="130" t="str">
        <f t="shared" si="46"/>
        <v>#ERROR!</v>
      </c>
      <c r="FI35" s="130" t="str">
        <f t="shared" si="47"/>
        <v>#ERROR!</v>
      </c>
      <c r="FJ35" s="263" t="str">
        <f t="shared" si="48"/>
        <v>#ERROR!</v>
      </c>
      <c r="FL35" s="261">
        <f t="shared" si="49"/>
        <v>0</v>
      </c>
      <c r="FM35" s="130" t="str">
        <f t="shared" si="50"/>
        <v>#ERROR!</v>
      </c>
      <c r="FN35" s="130" t="str">
        <f t="shared" si="51"/>
        <v>#ERROR!</v>
      </c>
      <c r="FO35" s="130" t="str">
        <f t="shared" si="52"/>
        <v>#ERROR!</v>
      </c>
      <c r="FP35" s="130" t="str">
        <f t="shared" si="53"/>
        <v>#ERROR!</v>
      </c>
      <c r="FQ35" s="130" t="str">
        <f t="shared" si="54"/>
        <v>#ERROR!</v>
      </c>
      <c r="FR35" s="130" t="str">
        <f t="shared" si="55"/>
        <v>#ERROR!</v>
      </c>
      <c r="FS35" s="130" t="str">
        <f t="shared" si="56"/>
        <v>#ERROR!</v>
      </c>
      <c r="FT35" s="130" t="str">
        <f t="shared" si="57"/>
        <v>#ERROR!</v>
      </c>
      <c r="FU35" s="130" t="str">
        <f t="shared" si="58"/>
        <v>#ERROR!</v>
      </c>
      <c r="FV35" s="263" t="str">
        <f t="shared" si="59"/>
        <v>#ERROR!</v>
      </c>
      <c r="FX35" s="261">
        <f t="shared" si="60"/>
        <v>0</v>
      </c>
      <c r="FY35" s="130" t="str">
        <f t="shared" si="61"/>
        <v>#ERROR!</v>
      </c>
      <c r="FZ35" s="130" t="str">
        <f t="shared" si="62"/>
        <v>#ERROR!</v>
      </c>
      <c r="GA35" s="130" t="str">
        <f t="shared" si="63"/>
        <v>#ERROR!</v>
      </c>
      <c r="GB35" s="130" t="str">
        <f t="shared" si="64"/>
        <v>#ERROR!</v>
      </c>
      <c r="GC35" s="130" t="str">
        <f t="shared" si="65"/>
        <v>#ERROR!</v>
      </c>
      <c r="GD35" s="130" t="str">
        <f t="shared" si="66"/>
        <v>#ERROR!</v>
      </c>
      <c r="GE35" s="130" t="str">
        <f t="shared" si="67"/>
        <v>#ERROR!</v>
      </c>
      <c r="GF35" s="130" t="str">
        <f t="shared" si="68"/>
        <v>#ERROR!</v>
      </c>
      <c r="GG35" s="130" t="str">
        <f t="shared" si="69"/>
        <v>#ERROR!</v>
      </c>
      <c r="GH35" s="263" t="str">
        <f t="shared" si="70"/>
        <v>#ERROR!</v>
      </c>
      <c r="GJ35" s="261">
        <f t="shared" si="71"/>
        <v>0</v>
      </c>
      <c r="GK35" s="130" t="str">
        <f t="shared" si="72"/>
        <v>#ERROR!</v>
      </c>
      <c r="GL35" s="130" t="str">
        <f t="shared" si="73"/>
        <v>#ERROR!</v>
      </c>
      <c r="GM35" s="130" t="str">
        <f t="shared" si="74"/>
        <v>#ERROR!</v>
      </c>
      <c r="GN35" s="130" t="str">
        <f t="shared" si="75"/>
        <v>#ERROR!</v>
      </c>
      <c r="GO35" s="130" t="str">
        <f t="shared" si="76"/>
        <v>#ERROR!</v>
      </c>
      <c r="GP35" s="130" t="str">
        <f t="shared" si="77"/>
        <v>#ERROR!</v>
      </c>
      <c r="GQ35" s="130" t="str">
        <f t="shared" si="78"/>
        <v>#ERROR!</v>
      </c>
      <c r="GR35" s="130" t="str">
        <f t="shared" si="79"/>
        <v>#ERROR!</v>
      </c>
      <c r="GS35" s="130" t="str">
        <f t="shared" si="80"/>
        <v>#ERROR!</v>
      </c>
      <c r="GT35" s="263" t="str">
        <f t="shared" si="81"/>
        <v>#ERROR!</v>
      </c>
      <c r="GV35" s="261">
        <f t="shared" si="82"/>
        <v>0</v>
      </c>
      <c r="GW35" s="130" t="str">
        <f t="shared" si="83"/>
        <v>#ERROR!</v>
      </c>
      <c r="GX35" s="130" t="str">
        <f t="shared" si="84"/>
        <v>#ERROR!</v>
      </c>
      <c r="GY35" s="130" t="str">
        <f t="shared" si="85"/>
        <v>#ERROR!</v>
      </c>
      <c r="GZ35" s="130" t="str">
        <f t="shared" si="86"/>
        <v>#ERROR!</v>
      </c>
      <c r="HA35" s="130" t="str">
        <f t="shared" si="87"/>
        <v>#ERROR!</v>
      </c>
      <c r="HB35" s="130" t="str">
        <f t="shared" si="88"/>
        <v>#ERROR!</v>
      </c>
      <c r="HC35" s="130" t="str">
        <f t="shared" si="89"/>
        <v>#ERROR!</v>
      </c>
      <c r="HD35" s="130" t="str">
        <f t="shared" si="90"/>
        <v>#ERROR!</v>
      </c>
      <c r="HE35" s="130" t="str">
        <f t="shared" si="91"/>
        <v>#ERROR!</v>
      </c>
      <c r="HF35" s="263" t="str">
        <f t="shared" si="92"/>
        <v>#ERROR!</v>
      </c>
      <c r="HH35" s="261">
        <f t="shared" si="93"/>
        <v>0</v>
      </c>
      <c r="HI35" s="130" t="str">
        <f t="shared" si="94"/>
        <v>#ERROR!</v>
      </c>
      <c r="HJ35" s="130" t="str">
        <f t="shared" si="95"/>
        <v>#ERROR!</v>
      </c>
      <c r="HK35" s="130" t="str">
        <f t="shared" si="96"/>
        <v>#ERROR!</v>
      </c>
      <c r="HL35" s="130" t="str">
        <f t="shared" si="97"/>
        <v>#ERROR!</v>
      </c>
      <c r="HM35" s="130" t="str">
        <f t="shared" si="98"/>
        <v>#ERROR!</v>
      </c>
      <c r="HN35" s="130" t="str">
        <f t="shared" si="99"/>
        <v>#ERROR!</v>
      </c>
      <c r="HO35" s="130" t="str">
        <f t="shared" si="100"/>
        <v>#ERROR!</v>
      </c>
      <c r="HP35" s="130" t="str">
        <f t="shared" si="101"/>
        <v>#ERROR!</v>
      </c>
      <c r="HQ35" s="130" t="str">
        <f t="shared" si="102"/>
        <v>#ERROR!</v>
      </c>
      <c r="HR35" s="263" t="str">
        <f t="shared" si="103"/>
        <v>#ERROR!</v>
      </c>
      <c r="HT35" s="261">
        <f t="shared" si="104"/>
        <v>0</v>
      </c>
      <c r="HU35" s="130" t="str">
        <f t="shared" si="105"/>
        <v>#ERROR!</v>
      </c>
      <c r="HV35" s="130" t="str">
        <f t="shared" si="106"/>
        <v>#ERROR!</v>
      </c>
      <c r="HW35" s="130" t="str">
        <f t="shared" si="107"/>
        <v>#ERROR!</v>
      </c>
      <c r="HX35" s="130" t="str">
        <f t="shared" si="108"/>
        <v>#ERROR!</v>
      </c>
      <c r="HY35" s="130" t="str">
        <f t="shared" si="109"/>
        <v>#ERROR!</v>
      </c>
      <c r="HZ35" s="130" t="str">
        <f t="shared" si="110"/>
        <v>#ERROR!</v>
      </c>
      <c r="IA35" s="130" t="str">
        <f t="shared" si="111"/>
        <v>#ERROR!</v>
      </c>
      <c r="IB35" s="130" t="str">
        <f t="shared" si="112"/>
        <v>#ERROR!</v>
      </c>
      <c r="IC35" s="130" t="str">
        <f t="shared" si="113"/>
        <v>#ERROR!</v>
      </c>
      <c r="ID35" s="263" t="str">
        <f t="shared" si="114"/>
        <v>#ERROR!</v>
      </c>
      <c r="IF35" s="261">
        <f t="shared" si="115"/>
        <v>0</v>
      </c>
      <c r="IG35" s="130" t="str">
        <f t="shared" si="116"/>
        <v>#ERROR!</v>
      </c>
      <c r="IH35" s="130" t="str">
        <f t="shared" si="117"/>
        <v>#ERROR!</v>
      </c>
      <c r="II35" s="130" t="str">
        <f t="shared" si="118"/>
        <v>#ERROR!</v>
      </c>
      <c r="IJ35" s="130" t="str">
        <f t="shared" si="119"/>
        <v>#ERROR!</v>
      </c>
      <c r="IK35" s="130" t="str">
        <f t="shared" si="120"/>
        <v>#ERROR!</v>
      </c>
      <c r="IL35" s="130" t="str">
        <f t="shared" si="121"/>
        <v>#ERROR!</v>
      </c>
      <c r="IM35" s="130" t="str">
        <f t="shared" si="122"/>
        <v>#ERROR!</v>
      </c>
      <c r="IN35" s="130" t="str">
        <f t="shared" si="123"/>
        <v>#ERROR!</v>
      </c>
      <c r="IO35" s="130" t="str">
        <f t="shared" si="124"/>
        <v>#ERROR!</v>
      </c>
      <c r="IP35" s="263" t="str">
        <f t="shared" si="125"/>
        <v>#ERROR!</v>
      </c>
      <c r="IQ35" s="263"/>
      <c r="IR35" s="264" t="str">
        <f t="shared" si="126"/>
        <v>#ERROR!</v>
      </c>
      <c r="IS35" s="265" t="str">
        <f t="shared" si="127"/>
        <v>#ERROR!</v>
      </c>
      <c r="IT35" s="255"/>
      <c r="IU35" s="266" t="str">
        <f t="shared" si="128"/>
        <v>#ERROR!</v>
      </c>
      <c r="IV35" s="267" t="str">
        <f t="shared" si="129"/>
        <v>#ERROR!</v>
      </c>
      <c r="IW35" s="268" t="str">
        <f t="shared" si="130"/>
        <v>#ERROR!</v>
      </c>
    </row>
    <row r="36" ht="15.75" customHeight="1" outlineLevel="1">
      <c r="B36" s="259" t="str">
        <f>'BUDGET INPUTS (Y2)'!A67</f>
        <v>#ERROR!</v>
      </c>
      <c r="C36" s="260">
        <v>1.0</v>
      </c>
      <c r="D36" s="259"/>
      <c r="E36" s="261">
        <f>'Y1 REPORTING'!D39+'Y1 REPORTING'!AV39+'Y1 REPORTING'!CZ39</f>
        <v>0</v>
      </c>
      <c r="F36" s="261">
        <f>'Y1 REPORTING'!F39+'Y1 REPORTING'!AX39+'Y1 REPORTING'!DB39</f>
        <v>0</v>
      </c>
      <c r="G36" s="261">
        <f>'Y1 REPORTING'!H39+'Y1 REPORTING'!AZ39+'Y1 REPORTING'!DD39</f>
        <v>0</v>
      </c>
      <c r="H36" s="261">
        <f>'Y1 REPORTING'!J39+'Y1 REPORTING'!BB39+'Y1 REPORTING'!DF39</f>
        <v>0</v>
      </c>
      <c r="I36" s="261">
        <f>'Y1 REPORTING'!L39+'Y1 REPORTING'!BD39+'Y1 REPORTING'!DH39</f>
        <v>0</v>
      </c>
      <c r="J36" s="261">
        <f>'Y1 REPORTING'!N39+'Y1 REPORTING'!BF39+'Y1 REPORTING'!DJ39</f>
        <v>0</v>
      </c>
      <c r="K36" s="261">
        <f>'Y1 REPORTING'!P39+'Y1 REPORTING'!BH39+'Y1 REPORTING'!DL39</f>
        <v>0</v>
      </c>
      <c r="L36" s="261">
        <f>'Y1 REPORTING'!R39+'Y1 REPORTING'!BJ39+'Y1 REPORTING'!DN39</f>
        <v>0</v>
      </c>
      <c r="M36" s="261">
        <f>'Y1 REPORTING'!T39+'Y1 REPORTING'!BL39+'Y1 REPORTING'!DP39</f>
        <v>0</v>
      </c>
      <c r="N36" s="261">
        <f>'Y1 REPORTING'!V39+'Y1 REPORTING'!BN39+'Y1 REPORTING'!DR39</f>
        <v>0</v>
      </c>
      <c r="O36" s="262">
        <f t="shared" si="2"/>
        <v>0</v>
      </c>
      <c r="Q36" s="130" t="str">
        <f>'BUDGET INPUTS (Y2)'!$D67*'BUDGET INPUTS (Y2)'!F67*$Q$6</f>
        <v>#ERROR!</v>
      </c>
      <c r="R36" s="130" t="str">
        <f>'BUDGET INPUTS (Y2)'!$D67*'BUDGET INPUTS (Y2)'!G67*$Q$6</f>
        <v>#ERROR!</v>
      </c>
      <c r="S36" s="130" t="str">
        <f>'BUDGET INPUTS (Y2)'!$D67*'BUDGET INPUTS (Y2)'!H67*$Q$6</f>
        <v>#ERROR!</v>
      </c>
      <c r="T36" s="130" t="str">
        <f>'BUDGET INPUTS (Y2)'!$D67*'BUDGET INPUTS (Y2)'!I67*$Q$6</f>
        <v>#ERROR!</v>
      </c>
      <c r="U36" s="130" t="str">
        <f>'BUDGET INPUTS (Y2)'!$D67*'BUDGET INPUTS (Y2)'!J67*$Q$6</f>
        <v>#ERROR!</v>
      </c>
      <c r="V36" s="130" t="str">
        <f>'BUDGET INPUTS (Y2)'!$D67*'BUDGET INPUTS (Y2)'!K67*$Q$6</f>
        <v>#ERROR!</v>
      </c>
      <c r="W36" s="130" t="str">
        <f>'BUDGET INPUTS (Y2)'!$D67*'BUDGET INPUTS (Y2)'!L67*$Q$6</f>
        <v>#ERROR!</v>
      </c>
      <c r="X36" s="130" t="str">
        <f>'BUDGET INPUTS (Y2)'!$D67*'BUDGET INPUTS (Y2)'!M67*$Q$6</f>
        <v>#ERROR!</v>
      </c>
      <c r="Y36" s="130" t="str">
        <f>'BUDGET INPUTS (Y2)'!$D67*'BUDGET INPUTS (Y2)'!N67*$Q$6</f>
        <v>#ERROR!</v>
      </c>
      <c r="Z36" s="130" t="str">
        <f>'BUDGET INPUTS (Y2)'!$D67*'BUDGET INPUTS (Y2)'!O67*$Q$6</f>
        <v>#ERROR!</v>
      </c>
      <c r="AA36" s="263" t="str">
        <f t="shared" si="3"/>
        <v>#ERROR!</v>
      </c>
      <c r="AC36" s="130" t="str">
        <f>'BUDGET INPUTS (Y2)'!$D67*'BUDGET INPUTS (Y2)'!R67*$AC$6</f>
        <v>#ERROR!</v>
      </c>
      <c r="AD36" s="130" t="str">
        <f>'BUDGET INPUTS (Y2)'!$D67*'BUDGET INPUTS (Y2)'!S67*$AC$6</f>
        <v>#ERROR!</v>
      </c>
      <c r="AE36" s="130" t="str">
        <f>'BUDGET INPUTS (Y2)'!$D67*'BUDGET INPUTS (Y2)'!T67*$AC$6</f>
        <v>#ERROR!</v>
      </c>
      <c r="AF36" s="130" t="str">
        <f>'BUDGET INPUTS (Y2)'!$D67*'BUDGET INPUTS (Y2)'!U67*$AC$6</f>
        <v>#ERROR!</v>
      </c>
      <c r="AG36" s="130" t="str">
        <f>'BUDGET INPUTS (Y2)'!$D67*'BUDGET INPUTS (Y2)'!V67*$AC$6</f>
        <v>#ERROR!</v>
      </c>
      <c r="AH36" s="130" t="str">
        <f>'BUDGET INPUTS (Y2)'!$D67*'BUDGET INPUTS (Y2)'!W67*$AC$6</f>
        <v>#ERROR!</v>
      </c>
      <c r="AI36" s="130" t="str">
        <f>'BUDGET INPUTS (Y2)'!$D67*'BUDGET INPUTS (Y2)'!X67*$AC$6</f>
        <v>#ERROR!</v>
      </c>
      <c r="AJ36" s="130" t="str">
        <f>'BUDGET INPUTS (Y2)'!$D67*'BUDGET INPUTS (Y2)'!Y67*$AC$6</f>
        <v>#ERROR!</v>
      </c>
      <c r="AK36" s="130" t="str">
        <f>'BUDGET INPUTS (Y2)'!$D67*'BUDGET INPUTS (Y2)'!Z67*$AC$6</f>
        <v>#ERROR!</v>
      </c>
      <c r="AL36" s="130" t="str">
        <f>'BUDGET INPUTS (Y2)'!$D67*'BUDGET INPUTS (Y2)'!AA67*$AC$6</f>
        <v>#ERROR!</v>
      </c>
      <c r="AM36" s="263" t="str">
        <f t="shared" si="4"/>
        <v>#ERROR!</v>
      </c>
      <c r="AO36" s="130" t="str">
        <f>'BUDGET INPUTS (Y2)'!$D67*'BUDGET INPUTS (Y2)'!AD67*$AO$6</f>
        <v>#ERROR!</v>
      </c>
      <c r="AP36" s="130" t="str">
        <f>'BUDGET INPUTS (Y2)'!$D67*'BUDGET INPUTS (Y2)'!AE67*$AO$6</f>
        <v>#ERROR!</v>
      </c>
      <c r="AQ36" s="130" t="str">
        <f>'BUDGET INPUTS (Y2)'!$D67*'BUDGET INPUTS (Y2)'!AF67*$AO$6</f>
        <v>#ERROR!</v>
      </c>
      <c r="AR36" s="130" t="str">
        <f>'BUDGET INPUTS (Y2)'!$D67*'BUDGET INPUTS (Y2)'!AG67*$AO$6</f>
        <v>#ERROR!</v>
      </c>
      <c r="AS36" s="130" t="str">
        <f>'BUDGET INPUTS (Y2)'!$D67*'BUDGET INPUTS (Y2)'!AH67*$AO$6</f>
        <v>#ERROR!</v>
      </c>
      <c r="AT36" s="130" t="str">
        <f>'BUDGET INPUTS (Y2)'!$D67*'BUDGET INPUTS (Y2)'!AI67*$AO$6</f>
        <v>#ERROR!</v>
      </c>
      <c r="AU36" s="130" t="str">
        <f>'BUDGET INPUTS (Y2)'!$D67*'BUDGET INPUTS (Y2)'!AJ67*$AO$6</f>
        <v>#ERROR!</v>
      </c>
      <c r="AV36" s="130" t="str">
        <f>'BUDGET INPUTS (Y2)'!$D67*'BUDGET INPUTS (Y2)'!AK67*$AO$6</f>
        <v>#ERROR!</v>
      </c>
      <c r="AW36" s="130" t="str">
        <f>'BUDGET INPUTS (Y2)'!$D67*'BUDGET INPUTS (Y2)'!AL67*$AO$6</f>
        <v>#ERROR!</v>
      </c>
      <c r="AX36" s="130" t="str">
        <f>'BUDGET INPUTS (Y2)'!$D67*'BUDGET INPUTS (Y2)'!AM67*$AO$6</f>
        <v>#ERROR!</v>
      </c>
      <c r="AY36" s="263" t="str">
        <f t="shared" si="5"/>
        <v>#ERROR!</v>
      </c>
      <c r="BA36" s="130" t="str">
        <f>'BUDGET INPUTS (Y2)'!$D67*'BUDGET INPUTS (Y2)'!AP67*$BA$6</f>
        <v>#ERROR!</v>
      </c>
      <c r="BB36" s="130" t="str">
        <f>'BUDGET INPUTS (Y2)'!$D67*'BUDGET INPUTS (Y2)'!AQ67*$BA$6</f>
        <v>#ERROR!</v>
      </c>
      <c r="BC36" s="130" t="str">
        <f>'BUDGET INPUTS (Y2)'!$D67*'BUDGET INPUTS (Y2)'!AR67*$BA$6</f>
        <v>#ERROR!</v>
      </c>
      <c r="BD36" s="130" t="str">
        <f>'BUDGET INPUTS (Y2)'!$D67*'BUDGET INPUTS (Y2)'!AS67*$BA$6</f>
        <v>#ERROR!</v>
      </c>
      <c r="BE36" s="130" t="str">
        <f>'BUDGET INPUTS (Y2)'!$D67*'BUDGET INPUTS (Y2)'!AT67*$BA$6</f>
        <v>#ERROR!</v>
      </c>
      <c r="BF36" s="130" t="str">
        <f>'BUDGET INPUTS (Y2)'!$D67*'BUDGET INPUTS (Y2)'!AU67*$BA$6</f>
        <v>#ERROR!</v>
      </c>
      <c r="BG36" s="130" t="str">
        <f>'BUDGET INPUTS (Y2)'!$D67*'BUDGET INPUTS (Y2)'!AV67*$BA$6</f>
        <v>#ERROR!</v>
      </c>
      <c r="BH36" s="130" t="str">
        <f>'BUDGET INPUTS (Y2)'!$D67*'BUDGET INPUTS (Y2)'!AW67*$BA$6</f>
        <v>#ERROR!</v>
      </c>
      <c r="BI36" s="130" t="str">
        <f>'BUDGET INPUTS (Y2)'!$D67*'BUDGET INPUTS (Y2)'!AX67*$BA$6</f>
        <v>#ERROR!</v>
      </c>
      <c r="BJ36" s="130" t="str">
        <f>'BUDGET INPUTS (Y2)'!$D67*'BUDGET INPUTS (Y2)'!AY67*$BA$6</f>
        <v>#ERROR!</v>
      </c>
      <c r="BK36" s="263" t="str">
        <f t="shared" si="6"/>
        <v>#ERROR!</v>
      </c>
      <c r="BM36" s="130" t="str">
        <f>'BUDGET INPUTS (Y2)'!$D67*'BUDGET INPUTS (Y2)'!BB67*$BM$6</f>
        <v>#ERROR!</v>
      </c>
      <c r="BN36" s="130" t="str">
        <f>'BUDGET INPUTS (Y2)'!$D67*'BUDGET INPUTS (Y2)'!BC67*$BM$6</f>
        <v>#ERROR!</v>
      </c>
      <c r="BO36" s="130" t="str">
        <f>'BUDGET INPUTS (Y2)'!$D67*'BUDGET INPUTS (Y2)'!BD67*$BM$6</f>
        <v>#ERROR!</v>
      </c>
      <c r="BP36" s="130" t="str">
        <f>'BUDGET INPUTS (Y2)'!$D67*'BUDGET INPUTS (Y2)'!BE67*$BM$6</f>
        <v>#ERROR!</v>
      </c>
      <c r="BQ36" s="130" t="str">
        <f>'BUDGET INPUTS (Y2)'!$D67*'BUDGET INPUTS (Y2)'!BF67*$BM$6</f>
        <v>#ERROR!</v>
      </c>
      <c r="BR36" s="130" t="str">
        <f>'BUDGET INPUTS (Y2)'!$D67*'BUDGET INPUTS (Y2)'!BG67*$BM$6</f>
        <v>#ERROR!</v>
      </c>
      <c r="BS36" s="130" t="str">
        <f>'BUDGET INPUTS (Y2)'!$D67*'BUDGET INPUTS (Y2)'!BH67*$BM$6</f>
        <v>#ERROR!</v>
      </c>
      <c r="BT36" s="130" t="str">
        <f>'BUDGET INPUTS (Y2)'!$D67*'BUDGET INPUTS (Y2)'!BI67*$BM$6</f>
        <v>#ERROR!</v>
      </c>
      <c r="BU36" s="130" t="str">
        <f>'BUDGET INPUTS (Y2)'!$D67*'BUDGET INPUTS (Y2)'!BJ67*$BM$6</f>
        <v>#ERROR!</v>
      </c>
      <c r="BV36" s="130" t="str">
        <f>'BUDGET INPUTS (Y2)'!$D67*'BUDGET INPUTS (Y2)'!BK67*$BM$6</f>
        <v>#ERROR!</v>
      </c>
      <c r="BW36" s="263" t="str">
        <f t="shared" si="7"/>
        <v>#ERROR!</v>
      </c>
      <c r="BY36" s="130" t="str">
        <f>'BUDGET INPUTS (Y2)'!$D67*'BUDGET INPUTS (Y2)'!BN67*$BY$6</f>
        <v>#ERROR!</v>
      </c>
      <c r="BZ36" s="130" t="str">
        <f>'BUDGET INPUTS (Y2)'!$D67*'BUDGET INPUTS (Y2)'!BO67*$BY$6</f>
        <v>#ERROR!</v>
      </c>
      <c r="CA36" s="130" t="str">
        <f>'BUDGET INPUTS (Y2)'!$D67*'BUDGET INPUTS (Y2)'!BP67*$BY$6</f>
        <v>#ERROR!</v>
      </c>
      <c r="CB36" s="130" t="str">
        <f>'BUDGET INPUTS (Y2)'!$D67*'BUDGET INPUTS (Y2)'!BQ67*$BY$6</f>
        <v>#ERROR!</v>
      </c>
      <c r="CC36" s="130" t="str">
        <f>'BUDGET INPUTS (Y2)'!$D67*'BUDGET INPUTS (Y2)'!BR67*$BY$6</f>
        <v>#ERROR!</v>
      </c>
      <c r="CD36" s="130" t="str">
        <f>'BUDGET INPUTS (Y2)'!$D67*'BUDGET INPUTS (Y2)'!BS67*$BY$6</f>
        <v>#ERROR!</v>
      </c>
      <c r="CE36" s="130" t="str">
        <f>'BUDGET INPUTS (Y2)'!$D67*'BUDGET INPUTS (Y2)'!BT67*$BY$6</f>
        <v>#ERROR!</v>
      </c>
      <c r="CF36" s="130" t="str">
        <f>'BUDGET INPUTS (Y2)'!$D67*'BUDGET INPUTS (Y2)'!BU67*$BY$6</f>
        <v>#ERROR!</v>
      </c>
      <c r="CG36" s="130" t="str">
        <f>'BUDGET INPUTS (Y2)'!$D67*'BUDGET INPUTS (Y2)'!BV67*$BY$6</f>
        <v>#ERROR!</v>
      </c>
      <c r="CH36" s="130" t="str">
        <f>'BUDGET INPUTS (Y2)'!$D67*'BUDGET INPUTS (Y2)'!BW67*$BY$6</f>
        <v>#ERROR!</v>
      </c>
      <c r="CI36" s="263" t="str">
        <f t="shared" si="8"/>
        <v>#ERROR!</v>
      </c>
      <c r="CK36" s="130" t="str">
        <f>'BUDGET INPUTS (Y2)'!$D67*'BUDGET INPUTS (Y2)'!BZ67*$CK$6</f>
        <v>#ERROR!</v>
      </c>
      <c r="CL36" s="130" t="str">
        <f>'BUDGET INPUTS (Y2)'!$D67*'BUDGET INPUTS (Y2)'!CA67*$CK$6</f>
        <v>#ERROR!</v>
      </c>
      <c r="CM36" s="130" t="str">
        <f>'BUDGET INPUTS (Y2)'!$D67*'BUDGET INPUTS (Y2)'!CB67*$CK$6</f>
        <v>#ERROR!</v>
      </c>
      <c r="CN36" s="130" t="str">
        <f>'BUDGET INPUTS (Y2)'!$D67*'BUDGET INPUTS (Y2)'!CC67*$CK$6</f>
        <v>#ERROR!</v>
      </c>
      <c r="CO36" s="130" t="str">
        <f>'BUDGET INPUTS (Y2)'!$D67*'BUDGET INPUTS (Y2)'!CD67*$CK$6</f>
        <v>#ERROR!</v>
      </c>
      <c r="CP36" s="130" t="str">
        <f>'BUDGET INPUTS (Y2)'!$D67*'BUDGET INPUTS (Y2)'!CE67*$CK$6</f>
        <v>#ERROR!</v>
      </c>
      <c r="CQ36" s="130" t="str">
        <f>'BUDGET INPUTS (Y2)'!$D67*'BUDGET INPUTS (Y2)'!CF67*$CK$6</f>
        <v>#ERROR!</v>
      </c>
      <c r="CR36" s="130" t="str">
        <f>'BUDGET INPUTS (Y2)'!$D67*'BUDGET INPUTS (Y2)'!CG67*$CK$6</f>
        <v>#ERROR!</v>
      </c>
      <c r="CS36" s="130" t="str">
        <f>'BUDGET INPUTS (Y2)'!$D67*'BUDGET INPUTS (Y2)'!CH67*$CK$6</f>
        <v>#ERROR!</v>
      </c>
      <c r="CT36" s="130" t="str">
        <f>'BUDGET INPUTS (Y2)'!$D67*'BUDGET INPUTS (Y2)'!CI67*$CK$6</f>
        <v>#ERROR!</v>
      </c>
      <c r="CU36" s="263" t="str">
        <f t="shared" si="9"/>
        <v>#ERROR!</v>
      </c>
      <c r="CW36" s="130" t="str">
        <f>'BUDGET INPUTS (Y2)'!$D67*'BUDGET INPUTS (Y2)'!CL67*$CW$6</f>
        <v>#ERROR!</v>
      </c>
      <c r="CX36" s="130" t="str">
        <f>'BUDGET INPUTS (Y2)'!$D67*'BUDGET INPUTS (Y2)'!CM67*$CW$6</f>
        <v>#ERROR!</v>
      </c>
      <c r="CY36" s="130" t="str">
        <f>'BUDGET INPUTS (Y2)'!$D67*'BUDGET INPUTS (Y2)'!CN67*$CW$6</f>
        <v>#ERROR!</v>
      </c>
      <c r="CZ36" s="130" t="str">
        <f>'BUDGET INPUTS (Y2)'!$D67*'BUDGET INPUTS (Y2)'!CO67*$CW$6</f>
        <v>#ERROR!</v>
      </c>
      <c r="DA36" s="130" t="str">
        <f>'BUDGET INPUTS (Y2)'!$D67*'BUDGET INPUTS (Y2)'!CP67*$CW$6</f>
        <v>#ERROR!</v>
      </c>
      <c r="DB36" s="130" t="str">
        <f>'BUDGET INPUTS (Y2)'!$D67*'BUDGET INPUTS (Y2)'!CQ67*$CW$6</f>
        <v>#ERROR!</v>
      </c>
      <c r="DC36" s="130" t="str">
        <f>'BUDGET INPUTS (Y2)'!$D67*'BUDGET INPUTS (Y2)'!CR67*$CW$6</f>
        <v>#ERROR!</v>
      </c>
      <c r="DD36" s="130" t="str">
        <f>'BUDGET INPUTS (Y2)'!$D67*'BUDGET INPUTS (Y2)'!CS67*$CW$6</f>
        <v>#ERROR!</v>
      </c>
      <c r="DE36" s="130" t="str">
        <f>'BUDGET INPUTS (Y2)'!$D67*'BUDGET INPUTS (Y2)'!CT67*$CW$6</f>
        <v>#ERROR!</v>
      </c>
      <c r="DF36" s="130" t="str">
        <f>'BUDGET INPUTS (Y2)'!$D67*'BUDGET INPUTS (Y2)'!CU67*$CW$6</f>
        <v>#ERROR!</v>
      </c>
      <c r="DG36" s="263" t="str">
        <f t="shared" si="10"/>
        <v>#ERROR!</v>
      </c>
      <c r="DI36" s="130" t="str">
        <f>'BUDGET INPUTS (Y2)'!$D67*'BUDGET INPUTS (Y2)'!CX67*$DI$6</f>
        <v>#ERROR!</v>
      </c>
      <c r="DJ36" s="130" t="str">
        <f>'BUDGET INPUTS (Y2)'!$D67*'BUDGET INPUTS (Y2)'!CY67*$DI$6</f>
        <v>#ERROR!</v>
      </c>
      <c r="DK36" s="130" t="str">
        <f>'BUDGET INPUTS (Y2)'!$D67*'BUDGET INPUTS (Y2)'!CZ67*$DI$6</f>
        <v>#ERROR!</v>
      </c>
      <c r="DL36" s="130" t="str">
        <f>'BUDGET INPUTS (Y2)'!$D67*'BUDGET INPUTS (Y2)'!DA67*$DI$6</f>
        <v>#ERROR!</v>
      </c>
      <c r="DM36" s="130" t="str">
        <f>'BUDGET INPUTS (Y2)'!$D67*'BUDGET INPUTS (Y2)'!DB67*$DI$6</f>
        <v>#ERROR!</v>
      </c>
      <c r="DN36" s="130" t="str">
        <f>'BUDGET INPUTS (Y2)'!$D67*'BUDGET INPUTS (Y2)'!DC67*$DI$6</f>
        <v>#ERROR!</v>
      </c>
      <c r="DO36" s="130" t="str">
        <f>'BUDGET INPUTS (Y2)'!$D67*'BUDGET INPUTS (Y2)'!DD67*$DI$6</f>
        <v>#ERROR!</v>
      </c>
      <c r="DP36" s="130" t="str">
        <f>'BUDGET INPUTS (Y2)'!$D67*'BUDGET INPUTS (Y2)'!DE67*$DI$6</f>
        <v>#ERROR!</v>
      </c>
      <c r="DQ36" s="130" t="str">
        <f>'BUDGET INPUTS (Y2)'!$D67*'BUDGET INPUTS (Y2)'!DF67*$DI$6</f>
        <v>#ERROR!</v>
      </c>
      <c r="DR36" s="130" t="str">
        <f>'BUDGET INPUTS (Y2)'!$D67*'BUDGET INPUTS (Y2)'!DG67*$DI$6</f>
        <v>#ERROR!</v>
      </c>
      <c r="DS36" s="263" t="str">
        <f t="shared" si="11"/>
        <v>#ERROR!</v>
      </c>
      <c r="DT36" s="263"/>
      <c r="DU36" s="264" t="str">
        <f t="shared" si="12"/>
        <v>#ERROR!</v>
      </c>
      <c r="DV36" s="265" t="str">
        <f t="shared" si="13"/>
        <v>#ERROR!</v>
      </c>
      <c r="DW36" s="255"/>
      <c r="DX36" s="266" t="str">
        <f>'Detailed Budget (Initial)'!#REF!</f>
        <v>#ERROR!</v>
      </c>
      <c r="DY36" s="267" t="str">
        <f t="shared" si="14"/>
        <v>#ERROR!</v>
      </c>
      <c r="DZ36" s="268" t="str">
        <f t="shared" si="15"/>
        <v>#ERROR!</v>
      </c>
      <c r="EB36" s="261">
        <f t="shared" si="16"/>
        <v>0</v>
      </c>
      <c r="EC36" s="130" t="str">
        <f t="shared" si="17"/>
        <v>#ERROR!</v>
      </c>
      <c r="ED36" s="130" t="str">
        <f t="shared" si="18"/>
        <v>#ERROR!</v>
      </c>
      <c r="EE36" s="130" t="str">
        <f t="shared" si="19"/>
        <v>#ERROR!</v>
      </c>
      <c r="EF36" s="130" t="str">
        <f t="shared" si="20"/>
        <v>#ERROR!</v>
      </c>
      <c r="EG36" s="130" t="str">
        <f t="shared" si="21"/>
        <v>#ERROR!</v>
      </c>
      <c r="EH36" s="130" t="str">
        <f t="shared" si="22"/>
        <v>#ERROR!</v>
      </c>
      <c r="EI36" s="130" t="str">
        <f t="shared" si="23"/>
        <v>#ERROR!</v>
      </c>
      <c r="EJ36" s="130" t="str">
        <f t="shared" si="24"/>
        <v>#ERROR!</v>
      </c>
      <c r="EK36" s="130" t="str">
        <f t="shared" si="25"/>
        <v>#ERROR!</v>
      </c>
      <c r="EL36" s="263" t="str">
        <f t="shared" si="26"/>
        <v>#ERROR!</v>
      </c>
      <c r="EN36" s="261">
        <f t="shared" si="27"/>
        <v>0</v>
      </c>
      <c r="EO36" s="130" t="str">
        <f t="shared" si="28"/>
        <v>#ERROR!</v>
      </c>
      <c r="EP36" s="130" t="str">
        <f t="shared" si="29"/>
        <v>#ERROR!</v>
      </c>
      <c r="EQ36" s="130" t="str">
        <f t="shared" si="30"/>
        <v>#ERROR!</v>
      </c>
      <c r="ER36" s="130" t="str">
        <f t="shared" si="31"/>
        <v>#ERROR!</v>
      </c>
      <c r="ES36" s="130" t="str">
        <f t="shared" si="32"/>
        <v>#ERROR!</v>
      </c>
      <c r="ET36" s="130" t="str">
        <f t="shared" si="33"/>
        <v>#ERROR!</v>
      </c>
      <c r="EU36" s="130" t="str">
        <f t="shared" si="34"/>
        <v>#ERROR!</v>
      </c>
      <c r="EV36" s="130" t="str">
        <f t="shared" si="35"/>
        <v>#ERROR!</v>
      </c>
      <c r="EW36" s="130" t="str">
        <f t="shared" si="36"/>
        <v>#ERROR!</v>
      </c>
      <c r="EX36" s="263" t="str">
        <f t="shared" si="37"/>
        <v>#ERROR!</v>
      </c>
      <c r="EZ36" s="261">
        <f t="shared" si="38"/>
        <v>0</v>
      </c>
      <c r="FA36" s="130" t="str">
        <f t="shared" si="39"/>
        <v>#ERROR!</v>
      </c>
      <c r="FB36" s="130" t="str">
        <f t="shared" si="40"/>
        <v>#ERROR!</v>
      </c>
      <c r="FC36" s="130" t="str">
        <f t="shared" si="41"/>
        <v>#ERROR!</v>
      </c>
      <c r="FD36" s="130" t="str">
        <f t="shared" si="42"/>
        <v>#ERROR!</v>
      </c>
      <c r="FE36" s="130" t="str">
        <f t="shared" si="43"/>
        <v>#ERROR!</v>
      </c>
      <c r="FF36" s="130" t="str">
        <f t="shared" si="44"/>
        <v>#ERROR!</v>
      </c>
      <c r="FG36" s="130" t="str">
        <f t="shared" si="45"/>
        <v>#ERROR!</v>
      </c>
      <c r="FH36" s="130" t="str">
        <f t="shared" si="46"/>
        <v>#ERROR!</v>
      </c>
      <c r="FI36" s="130" t="str">
        <f t="shared" si="47"/>
        <v>#ERROR!</v>
      </c>
      <c r="FJ36" s="263" t="str">
        <f t="shared" si="48"/>
        <v>#ERROR!</v>
      </c>
      <c r="FL36" s="261">
        <f t="shared" si="49"/>
        <v>0</v>
      </c>
      <c r="FM36" s="130" t="str">
        <f t="shared" si="50"/>
        <v>#ERROR!</v>
      </c>
      <c r="FN36" s="130" t="str">
        <f t="shared" si="51"/>
        <v>#ERROR!</v>
      </c>
      <c r="FO36" s="130" t="str">
        <f t="shared" si="52"/>
        <v>#ERROR!</v>
      </c>
      <c r="FP36" s="130" t="str">
        <f t="shared" si="53"/>
        <v>#ERROR!</v>
      </c>
      <c r="FQ36" s="130" t="str">
        <f t="shared" si="54"/>
        <v>#ERROR!</v>
      </c>
      <c r="FR36" s="130" t="str">
        <f t="shared" si="55"/>
        <v>#ERROR!</v>
      </c>
      <c r="FS36" s="130" t="str">
        <f t="shared" si="56"/>
        <v>#ERROR!</v>
      </c>
      <c r="FT36" s="130" t="str">
        <f t="shared" si="57"/>
        <v>#ERROR!</v>
      </c>
      <c r="FU36" s="130" t="str">
        <f t="shared" si="58"/>
        <v>#ERROR!</v>
      </c>
      <c r="FV36" s="263" t="str">
        <f t="shared" si="59"/>
        <v>#ERROR!</v>
      </c>
      <c r="FX36" s="261">
        <f t="shared" si="60"/>
        <v>0</v>
      </c>
      <c r="FY36" s="130" t="str">
        <f t="shared" si="61"/>
        <v>#ERROR!</v>
      </c>
      <c r="FZ36" s="130" t="str">
        <f t="shared" si="62"/>
        <v>#ERROR!</v>
      </c>
      <c r="GA36" s="130" t="str">
        <f t="shared" si="63"/>
        <v>#ERROR!</v>
      </c>
      <c r="GB36" s="130" t="str">
        <f t="shared" si="64"/>
        <v>#ERROR!</v>
      </c>
      <c r="GC36" s="130" t="str">
        <f t="shared" si="65"/>
        <v>#ERROR!</v>
      </c>
      <c r="GD36" s="130" t="str">
        <f t="shared" si="66"/>
        <v>#ERROR!</v>
      </c>
      <c r="GE36" s="130" t="str">
        <f t="shared" si="67"/>
        <v>#ERROR!</v>
      </c>
      <c r="GF36" s="130" t="str">
        <f t="shared" si="68"/>
        <v>#ERROR!</v>
      </c>
      <c r="GG36" s="130" t="str">
        <f t="shared" si="69"/>
        <v>#ERROR!</v>
      </c>
      <c r="GH36" s="263" t="str">
        <f t="shared" si="70"/>
        <v>#ERROR!</v>
      </c>
      <c r="GJ36" s="261">
        <f t="shared" si="71"/>
        <v>0</v>
      </c>
      <c r="GK36" s="130" t="str">
        <f t="shared" si="72"/>
        <v>#ERROR!</v>
      </c>
      <c r="GL36" s="130" t="str">
        <f t="shared" si="73"/>
        <v>#ERROR!</v>
      </c>
      <c r="GM36" s="130" t="str">
        <f t="shared" si="74"/>
        <v>#ERROR!</v>
      </c>
      <c r="GN36" s="130" t="str">
        <f t="shared" si="75"/>
        <v>#ERROR!</v>
      </c>
      <c r="GO36" s="130" t="str">
        <f t="shared" si="76"/>
        <v>#ERROR!</v>
      </c>
      <c r="GP36" s="130" t="str">
        <f t="shared" si="77"/>
        <v>#ERROR!</v>
      </c>
      <c r="GQ36" s="130" t="str">
        <f t="shared" si="78"/>
        <v>#ERROR!</v>
      </c>
      <c r="GR36" s="130" t="str">
        <f t="shared" si="79"/>
        <v>#ERROR!</v>
      </c>
      <c r="GS36" s="130" t="str">
        <f t="shared" si="80"/>
        <v>#ERROR!</v>
      </c>
      <c r="GT36" s="263" t="str">
        <f t="shared" si="81"/>
        <v>#ERROR!</v>
      </c>
      <c r="GV36" s="261">
        <f t="shared" si="82"/>
        <v>0</v>
      </c>
      <c r="GW36" s="130" t="str">
        <f t="shared" si="83"/>
        <v>#ERROR!</v>
      </c>
      <c r="GX36" s="130" t="str">
        <f t="shared" si="84"/>
        <v>#ERROR!</v>
      </c>
      <c r="GY36" s="130" t="str">
        <f t="shared" si="85"/>
        <v>#ERROR!</v>
      </c>
      <c r="GZ36" s="130" t="str">
        <f t="shared" si="86"/>
        <v>#ERROR!</v>
      </c>
      <c r="HA36" s="130" t="str">
        <f t="shared" si="87"/>
        <v>#ERROR!</v>
      </c>
      <c r="HB36" s="130" t="str">
        <f t="shared" si="88"/>
        <v>#ERROR!</v>
      </c>
      <c r="HC36" s="130" t="str">
        <f t="shared" si="89"/>
        <v>#ERROR!</v>
      </c>
      <c r="HD36" s="130" t="str">
        <f t="shared" si="90"/>
        <v>#ERROR!</v>
      </c>
      <c r="HE36" s="130" t="str">
        <f t="shared" si="91"/>
        <v>#ERROR!</v>
      </c>
      <c r="HF36" s="263" t="str">
        <f t="shared" si="92"/>
        <v>#ERROR!</v>
      </c>
      <c r="HH36" s="261">
        <f t="shared" si="93"/>
        <v>0</v>
      </c>
      <c r="HI36" s="130" t="str">
        <f t="shared" si="94"/>
        <v>#ERROR!</v>
      </c>
      <c r="HJ36" s="130" t="str">
        <f t="shared" si="95"/>
        <v>#ERROR!</v>
      </c>
      <c r="HK36" s="130" t="str">
        <f t="shared" si="96"/>
        <v>#ERROR!</v>
      </c>
      <c r="HL36" s="130" t="str">
        <f t="shared" si="97"/>
        <v>#ERROR!</v>
      </c>
      <c r="HM36" s="130" t="str">
        <f t="shared" si="98"/>
        <v>#ERROR!</v>
      </c>
      <c r="HN36" s="130" t="str">
        <f t="shared" si="99"/>
        <v>#ERROR!</v>
      </c>
      <c r="HO36" s="130" t="str">
        <f t="shared" si="100"/>
        <v>#ERROR!</v>
      </c>
      <c r="HP36" s="130" t="str">
        <f t="shared" si="101"/>
        <v>#ERROR!</v>
      </c>
      <c r="HQ36" s="130" t="str">
        <f t="shared" si="102"/>
        <v>#ERROR!</v>
      </c>
      <c r="HR36" s="263" t="str">
        <f t="shared" si="103"/>
        <v>#ERROR!</v>
      </c>
      <c r="HT36" s="261">
        <f t="shared" si="104"/>
        <v>0</v>
      </c>
      <c r="HU36" s="130" t="str">
        <f t="shared" si="105"/>
        <v>#ERROR!</v>
      </c>
      <c r="HV36" s="130" t="str">
        <f t="shared" si="106"/>
        <v>#ERROR!</v>
      </c>
      <c r="HW36" s="130" t="str">
        <f t="shared" si="107"/>
        <v>#ERROR!</v>
      </c>
      <c r="HX36" s="130" t="str">
        <f t="shared" si="108"/>
        <v>#ERROR!</v>
      </c>
      <c r="HY36" s="130" t="str">
        <f t="shared" si="109"/>
        <v>#ERROR!</v>
      </c>
      <c r="HZ36" s="130" t="str">
        <f t="shared" si="110"/>
        <v>#ERROR!</v>
      </c>
      <c r="IA36" s="130" t="str">
        <f t="shared" si="111"/>
        <v>#ERROR!</v>
      </c>
      <c r="IB36" s="130" t="str">
        <f t="shared" si="112"/>
        <v>#ERROR!</v>
      </c>
      <c r="IC36" s="130" t="str">
        <f t="shared" si="113"/>
        <v>#ERROR!</v>
      </c>
      <c r="ID36" s="263" t="str">
        <f t="shared" si="114"/>
        <v>#ERROR!</v>
      </c>
      <c r="IF36" s="261">
        <f t="shared" si="115"/>
        <v>0</v>
      </c>
      <c r="IG36" s="130" t="str">
        <f t="shared" si="116"/>
        <v>#ERROR!</v>
      </c>
      <c r="IH36" s="130" t="str">
        <f t="shared" si="117"/>
        <v>#ERROR!</v>
      </c>
      <c r="II36" s="130" t="str">
        <f t="shared" si="118"/>
        <v>#ERROR!</v>
      </c>
      <c r="IJ36" s="130" t="str">
        <f t="shared" si="119"/>
        <v>#ERROR!</v>
      </c>
      <c r="IK36" s="130" t="str">
        <f t="shared" si="120"/>
        <v>#ERROR!</v>
      </c>
      <c r="IL36" s="130" t="str">
        <f t="shared" si="121"/>
        <v>#ERROR!</v>
      </c>
      <c r="IM36" s="130" t="str">
        <f t="shared" si="122"/>
        <v>#ERROR!</v>
      </c>
      <c r="IN36" s="130" t="str">
        <f t="shared" si="123"/>
        <v>#ERROR!</v>
      </c>
      <c r="IO36" s="130" t="str">
        <f t="shared" si="124"/>
        <v>#ERROR!</v>
      </c>
      <c r="IP36" s="263" t="str">
        <f t="shared" si="125"/>
        <v>#ERROR!</v>
      </c>
      <c r="IQ36" s="263"/>
      <c r="IR36" s="264" t="str">
        <f t="shared" si="126"/>
        <v>#ERROR!</v>
      </c>
      <c r="IS36" s="265" t="str">
        <f t="shared" si="127"/>
        <v>#ERROR!</v>
      </c>
      <c r="IT36" s="255"/>
      <c r="IU36" s="266" t="str">
        <f t="shared" si="128"/>
        <v>#ERROR!</v>
      </c>
      <c r="IV36" s="267" t="str">
        <f t="shared" si="129"/>
        <v>#ERROR!</v>
      </c>
      <c r="IW36" s="268" t="str">
        <f t="shared" si="130"/>
        <v>#ERROR!</v>
      </c>
    </row>
    <row r="37" ht="15.75" customHeight="1" outlineLevel="1">
      <c r="B37" s="259" t="str">
        <f>'BUDGET INPUTS (Y2)'!A68</f>
        <v>#ERROR!</v>
      </c>
      <c r="C37" s="260">
        <v>1.0</v>
      </c>
      <c r="D37" s="259"/>
      <c r="E37" s="261">
        <f>'Y1 REPORTING'!D40+'Y1 REPORTING'!AV40+'Y1 REPORTING'!CZ40</f>
        <v>0</v>
      </c>
      <c r="F37" s="261">
        <f>'Y1 REPORTING'!F40+'Y1 REPORTING'!AX40+'Y1 REPORTING'!DB40</f>
        <v>0</v>
      </c>
      <c r="G37" s="261">
        <f>'Y1 REPORTING'!H40+'Y1 REPORTING'!AZ40+'Y1 REPORTING'!DD40</f>
        <v>0</v>
      </c>
      <c r="H37" s="261">
        <f>'Y1 REPORTING'!J40+'Y1 REPORTING'!BB40+'Y1 REPORTING'!DF40</f>
        <v>0</v>
      </c>
      <c r="I37" s="261">
        <f>'Y1 REPORTING'!L40+'Y1 REPORTING'!BD40+'Y1 REPORTING'!DH40</f>
        <v>0</v>
      </c>
      <c r="J37" s="261">
        <f>'Y1 REPORTING'!N40+'Y1 REPORTING'!BF40+'Y1 REPORTING'!DJ40</f>
        <v>0</v>
      </c>
      <c r="K37" s="261">
        <f>'Y1 REPORTING'!P40+'Y1 REPORTING'!BH40+'Y1 REPORTING'!DL40</f>
        <v>0</v>
      </c>
      <c r="L37" s="261">
        <f>'Y1 REPORTING'!R40+'Y1 REPORTING'!BJ40+'Y1 REPORTING'!DN40</f>
        <v>0</v>
      </c>
      <c r="M37" s="261">
        <f>'Y1 REPORTING'!T40+'Y1 REPORTING'!BL40+'Y1 REPORTING'!DP40</f>
        <v>0</v>
      </c>
      <c r="N37" s="261">
        <f>'Y1 REPORTING'!V40+'Y1 REPORTING'!BN40+'Y1 REPORTING'!DR40</f>
        <v>0</v>
      </c>
      <c r="O37" s="262">
        <f t="shared" si="2"/>
        <v>0</v>
      </c>
      <c r="Q37" s="130" t="str">
        <f>'BUDGET INPUTS (Y2)'!$D68*'BUDGET INPUTS (Y2)'!F68*$Q$6</f>
        <v>#ERROR!</v>
      </c>
      <c r="R37" s="130" t="str">
        <f>'BUDGET INPUTS (Y2)'!$D68*'BUDGET INPUTS (Y2)'!G68*$Q$6</f>
        <v>#ERROR!</v>
      </c>
      <c r="S37" s="130" t="str">
        <f>'BUDGET INPUTS (Y2)'!$D68*'BUDGET INPUTS (Y2)'!H68*$Q$6</f>
        <v>#ERROR!</v>
      </c>
      <c r="T37" s="130" t="str">
        <f>'BUDGET INPUTS (Y2)'!$D68*'BUDGET INPUTS (Y2)'!I68*$Q$6</f>
        <v>#ERROR!</v>
      </c>
      <c r="U37" s="130" t="str">
        <f>'BUDGET INPUTS (Y2)'!$D68*'BUDGET INPUTS (Y2)'!J68*$Q$6</f>
        <v>#ERROR!</v>
      </c>
      <c r="V37" s="130" t="str">
        <f>'BUDGET INPUTS (Y2)'!$D68*'BUDGET INPUTS (Y2)'!K68*$Q$6</f>
        <v>#ERROR!</v>
      </c>
      <c r="W37" s="130" t="str">
        <f>'BUDGET INPUTS (Y2)'!$D68*'BUDGET INPUTS (Y2)'!L68*$Q$6</f>
        <v>#ERROR!</v>
      </c>
      <c r="X37" s="130" t="str">
        <f>'BUDGET INPUTS (Y2)'!$D68*'BUDGET INPUTS (Y2)'!M68*$Q$6</f>
        <v>#ERROR!</v>
      </c>
      <c r="Y37" s="130" t="str">
        <f>'BUDGET INPUTS (Y2)'!$D68*'BUDGET INPUTS (Y2)'!N68*$Q$6</f>
        <v>#ERROR!</v>
      </c>
      <c r="Z37" s="130" t="str">
        <f>'BUDGET INPUTS (Y2)'!$D68*'BUDGET INPUTS (Y2)'!O68*$Q$6</f>
        <v>#ERROR!</v>
      </c>
      <c r="AA37" s="263" t="str">
        <f t="shared" si="3"/>
        <v>#ERROR!</v>
      </c>
      <c r="AC37" s="130" t="str">
        <f>'BUDGET INPUTS (Y2)'!$D68*'BUDGET INPUTS (Y2)'!R68*$AC$6</f>
        <v>#ERROR!</v>
      </c>
      <c r="AD37" s="130" t="str">
        <f>'BUDGET INPUTS (Y2)'!$D68*'BUDGET INPUTS (Y2)'!S68*$AC$6</f>
        <v>#ERROR!</v>
      </c>
      <c r="AE37" s="130" t="str">
        <f>'BUDGET INPUTS (Y2)'!$D68*'BUDGET INPUTS (Y2)'!T68*$AC$6</f>
        <v>#ERROR!</v>
      </c>
      <c r="AF37" s="130" t="str">
        <f>'BUDGET INPUTS (Y2)'!$D68*'BUDGET INPUTS (Y2)'!U68*$AC$6</f>
        <v>#ERROR!</v>
      </c>
      <c r="AG37" s="130" t="str">
        <f>'BUDGET INPUTS (Y2)'!$D68*'BUDGET INPUTS (Y2)'!V68*$AC$6</f>
        <v>#ERROR!</v>
      </c>
      <c r="AH37" s="130" t="str">
        <f>'BUDGET INPUTS (Y2)'!$D68*'BUDGET INPUTS (Y2)'!W68*$AC$6</f>
        <v>#ERROR!</v>
      </c>
      <c r="AI37" s="130" t="str">
        <f>'BUDGET INPUTS (Y2)'!$D68*'BUDGET INPUTS (Y2)'!X68*$AC$6</f>
        <v>#ERROR!</v>
      </c>
      <c r="AJ37" s="130" t="str">
        <f>'BUDGET INPUTS (Y2)'!$D68*'BUDGET INPUTS (Y2)'!Y68*$AC$6</f>
        <v>#ERROR!</v>
      </c>
      <c r="AK37" s="130" t="str">
        <f>'BUDGET INPUTS (Y2)'!$D68*'BUDGET INPUTS (Y2)'!Z68*$AC$6</f>
        <v>#ERROR!</v>
      </c>
      <c r="AL37" s="130" t="str">
        <f>'BUDGET INPUTS (Y2)'!$D68*'BUDGET INPUTS (Y2)'!AA68*$AC$6</f>
        <v>#ERROR!</v>
      </c>
      <c r="AM37" s="263" t="str">
        <f t="shared" si="4"/>
        <v>#ERROR!</v>
      </c>
      <c r="AO37" s="130" t="str">
        <f>'BUDGET INPUTS (Y2)'!$D68*'BUDGET INPUTS (Y2)'!AD68*$AO$6</f>
        <v>#ERROR!</v>
      </c>
      <c r="AP37" s="130" t="str">
        <f>'BUDGET INPUTS (Y2)'!$D68*'BUDGET INPUTS (Y2)'!AE68*$AO$6</f>
        <v>#ERROR!</v>
      </c>
      <c r="AQ37" s="130" t="str">
        <f>'BUDGET INPUTS (Y2)'!$D68*'BUDGET INPUTS (Y2)'!AF68*$AO$6</f>
        <v>#ERROR!</v>
      </c>
      <c r="AR37" s="130" t="str">
        <f>'BUDGET INPUTS (Y2)'!$D68*'BUDGET INPUTS (Y2)'!AG68*$AO$6</f>
        <v>#ERROR!</v>
      </c>
      <c r="AS37" s="130" t="str">
        <f>'BUDGET INPUTS (Y2)'!$D68*'BUDGET INPUTS (Y2)'!AH68*$AO$6</f>
        <v>#ERROR!</v>
      </c>
      <c r="AT37" s="130" t="str">
        <f>'BUDGET INPUTS (Y2)'!$D68*'BUDGET INPUTS (Y2)'!AI68*$AO$6</f>
        <v>#ERROR!</v>
      </c>
      <c r="AU37" s="130" t="str">
        <f>'BUDGET INPUTS (Y2)'!$D68*'BUDGET INPUTS (Y2)'!AJ68*$AO$6</f>
        <v>#ERROR!</v>
      </c>
      <c r="AV37" s="130" t="str">
        <f>'BUDGET INPUTS (Y2)'!$D68*'BUDGET INPUTS (Y2)'!AK68*$AO$6</f>
        <v>#ERROR!</v>
      </c>
      <c r="AW37" s="130" t="str">
        <f>'BUDGET INPUTS (Y2)'!$D68*'BUDGET INPUTS (Y2)'!AL68*$AO$6</f>
        <v>#ERROR!</v>
      </c>
      <c r="AX37" s="130" t="str">
        <f>'BUDGET INPUTS (Y2)'!$D68*'BUDGET INPUTS (Y2)'!AM68*$AO$6</f>
        <v>#ERROR!</v>
      </c>
      <c r="AY37" s="263" t="str">
        <f t="shared" si="5"/>
        <v>#ERROR!</v>
      </c>
      <c r="BA37" s="130" t="str">
        <f>'BUDGET INPUTS (Y2)'!$D68*'BUDGET INPUTS (Y2)'!AP68*$BA$6</f>
        <v>#ERROR!</v>
      </c>
      <c r="BB37" s="130" t="str">
        <f>'BUDGET INPUTS (Y2)'!$D68*'BUDGET INPUTS (Y2)'!AQ68*$BA$6</f>
        <v>#ERROR!</v>
      </c>
      <c r="BC37" s="130" t="str">
        <f>'BUDGET INPUTS (Y2)'!$D68*'BUDGET INPUTS (Y2)'!AR68*$BA$6</f>
        <v>#ERROR!</v>
      </c>
      <c r="BD37" s="130" t="str">
        <f>'BUDGET INPUTS (Y2)'!$D68*'BUDGET INPUTS (Y2)'!AS68*$BA$6</f>
        <v>#ERROR!</v>
      </c>
      <c r="BE37" s="130" t="str">
        <f>'BUDGET INPUTS (Y2)'!$D68*'BUDGET INPUTS (Y2)'!AT68*$BA$6</f>
        <v>#ERROR!</v>
      </c>
      <c r="BF37" s="130" t="str">
        <f>'BUDGET INPUTS (Y2)'!$D68*'BUDGET INPUTS (Y2)'!AU68*$BA$6</f>
        <v>#ERROR!</v>
      </c>
      <c r="BG37" s="130" t="str">
        <f>'BUDGET INPUTS (Y2)'!$D68*'BUDGET INPUTS (Y2)'!AV68*$BA$6</f>
        <v>#ERROR!</v>
      </c>
      <c r="BH37" s="130" t="str">
        <f>'BUDGET INPUTS (Y2)'!$D68*'BUDGET INPUTS (Y2)'!AW68*$BA$6</f>
        <v>#ERROR!</v>
      </c>
      <c r="BI37" s="130" t="str">
        <f>'BUDGET INPUTS (Y2)'!$D68*'BUDGET INPUTS (Y2)'!AX68*$BA$6</f>
        <v>#ERROR!</v>
      </c>
      <c r="BJ37" s="130" t="str">
        <f>'BUDGET INPUTS (Y2)'!$D68*'BUDGET INPUTS (Y2)'!AY68*$BA$6</f>
        <v>#ERROR!</v>
      </c>
      <c r="BK37" s="263" t="str">
        <f t="shared" si="6"/>
        <v>#ERROR!</v>
      </c>
      <c r="BM37" s="130" t="str">
        <f>'BUDGET INPUTS (Y2)'!$D68*'BUDGET INPUTS (Y2)'!BB68*$BM$6</f>
        <v>#ERROR!</v>
      </c>
      <c r="BN37" s="130" t="str">
        <f>'BUDGET INPUTS (Y2)'!$D68*'BUDGET INPUTS (Y2)'!BC68*$BM$6</f>
        <v>#ERROR!</v>
      </c>
      <c r="BO37" s="130" t="str">
        <f>'BUDGET INPUTS (Y2)'!$D68*'BUDGET INPUTS (Y2)'!BD68*$BM$6</f>
        <v>#ERROR!</v>
      </c>
      <c r="BP37" s="130" t="str">
        <f>'BUDGET INPUTS (Y2)'!$D68*'BUDGET INPUTS (Y2)'!BE68*$BM$6</f>
        <v>#ERROR!</v>
      </c>
      <c r="BQ37" s="130" t="str">
        <f>'BUDGET INPUTS (Y2)'!$D68*'BUDGET INPUTS (Y2)'!BF68*$BM$6</f>
        <v>#ERROR!</v>
      </c>
      <c r="BR37" s="130" t="str">
        <f>'BUDGET INPUTS (Y2)'!$D68*'BUDGET INPUTS (Y2)'!BG68*$BM$6</f>
        <v>#ERROR!</v>
      </c>
      <c r="BS37" s="130" t="str">
        <f>'BUDGET INPUTS (Y2)'!$D68*'BUDGET INPUTS (Y2)'!BH68*$BM$6</f>
        <v>#ERROR!</v>
      </c>
      <c r="BT37" s="130" t="str">
        <f>'BUDGET INPUTS (Y2)'!$D68*'BUDGET INPUTS (Y2)'!BI68*$BM$6</f>
        <v>#ERROR!</v>
      </c>
      <c r="BU37" s="130" t="str">
        <f>'BUDGET INPUTS (Y2)'!$D68*'BUDGET INPUTS (Y2)'!BJ68*$BM$6</f>
        <v>#ERROR!</v>
      </c>
      <c r="BV37" s="130" t="str">
        <f>'BUDGET INPUTS (Y2)'!$D68*'BUDGET INPUTS (Y2)'!BK68*$BM$6</f>
        <v>#ERROR!</v>
      </c>
      <c r="BW37" s="263" t="str">
        <f t="shared" si="7"/>
        <v>#ERROR!</v>
      </c>
      <c r="BY37" s="130" t="str">
        <f>'BUDGET INPUTS (Y2)'!$D68*'BUDGET INPUTS (Y2)'!BN68*$BY$6</f>
        <v>#ERROR!</v>
      </c>
      <c r="BZ37" s="130" t="str">
        <f>'BUDGET INPUTS (Y2)'!$D68*'BUDGET INPUTS (Y2)'!BO68*$BY$6</f>
        <v>#ERROR!</v>
      </c>
      <c r="CA37" s="130" t="str">
        <f>'BUDGET INPUTS (Y2)'!$D68*'BUDGET INPUTS (Y2)'!BP68*$BY$6</f>
        <v>#ERROR!</v>
      </c>
      <c r="CB37" s="130" t="str">
        <f>'BUDGET INPUTS (Y2)'!$D68*'BUDGET INPUTS (Y2)'!BQ68*$BY$6</f>
        <v>#ERROR!</v>
      </c>
      <c r="CC37" s="130" t="str">
        <f>'BUDGET INPUTS (Y2)'!$D68*'BUDGET INPUTS (Y2)'!BR68*$BY$6</f>
        <v>#ERROR!</v>
      </c>
      <c r="CD37" s="130" t="str">
        <f>'BUDGET INPUTS (Y2)'!$D68*'BUDGET INPUTS (Y2)'!BS68*$BY$6</f>
        <v>#ERROR!</v>
      </c>
      <c r="CE37" s="130" t="str">
        <f>'BUDGET INPUTS (Y2)'!$D68*'BUDGET INPUTS (Y2)'!BT68*$BY$6</f>
        <v>#ERROR!</v>
      </c>
      <c r="CF37" s="130" t="str">
        <f>'BUDGET INPUTS (Y2)'!$D68*'BUDGET INPUTS (Y2)'!BU68*$BY$6</f>
        <v>#ERROR!</v>
      </c>
      <c r="CG37" s="130" t="str">
        <f>'BUDGET INPUTS (Y2)'!$D68*'BUDGET INPUTS (Y2)'!BV68*$BY$6</f>
        <v>#ERROR!</v>
      </c>
      <c r="CH37" s="130" t="str">
        <f>'BUDGET INPUTS (Y2)'!$D68*'BUDGET INPUTS (Y2)'!BW68*$BY$6</f>
        <v>#ERROR!</v>
      </c>
      <c r="CI37" s="263" t="str">
        <f t="shared" si="8"/>
        <v>#ERROR!</v>
      </c>
      <c r="CK37" s="130" t="str">
        <f>'BUDGET INPUTS (Y2)'!$D68*'BUDGET INPUTS (Y2)'!BZ68*$CK$6</f>
        <v>#ERROR!</v>
      </c>
      <c r="CL37" s="130" t="str">
        <f>'BUDGET INPUTS (Y2)'!$D68*'BUDGET INPUTS (Y2)'!CA68*$CK$6</f>
        <v>#ERROR!</v>
      </c>
      <c r="CM37" s="130" t="str">
        <f>'BUDGET INPUTS (Y2)'!$D68*'BUDGET INPUTS (Y2)'!CB68*$CK$6</f>
        <v>#ERROR!</v>
      </c>
      <c r="CN37" s="130" t="str">
        <f>'BUDGET INPUTS (Y2)'!$D68*'BUDGET INPUTS (Y2)'!CC68*$CK$6</f>
        <v>#ERROR!</v>
      </c>
      <c r="CO37" s="130" t="str">
        <f>'BUDGET INPUTS (Y2)'!$D68*'BUDGET INPUTS (Y2)'!CD68*$CK$6</f>
        <v>#ERROR!</v>
      </c>
      <c r="CP37" s="130" t="str">
        <f>'BUDGET INPUTS (Y2)'!$D68*'BUDGET INPUTS (Y2)'!CE68*$CK$6</f>
        <v>#ERROR!</v>
      </c>
      <c r="CQ37" s="130" t="str">
        <f>'BUDGET INPUTS (Y2)'!$D68*'BUDGET INPUTS (Y2)'!CF68*$CK$6</f>
        <v>#ERROR!</v>
      </c>
      <c r="CR37" s="130" t="str">
        <f>'BUDGET INPUTS (Y2)'!$D68*'BUDGET INPUTS (Y2)'!CG68*$CK$6</f>
        <v>#ERROR!</v>
      </c>
      <c r="CS37" s="130" t="str">
        <f>'BUDGET INPUTS (Y2)'!$D68*'BUDGET INPUTS (Y2)'!CH68*$CK$6</f>
        <v>#ERROR!</v>
      </c>
      <c r="CT37" s="130" t="str">
        <f>'BUDGET INPUTS (Y2)'!$D68*'BUDGET INPUTS (Y2)'!CI68*$CK$6</f>
        <v>#ERROR!</v>
      </c>
      <c r="CU37" s="263" t="str">
        <f t="shared" si="9"/>
        <v>#ERROR!</v>
      </c>
      <c r="CW37" s="130" t="str">
        <f>'BUDGET INPUTS (Y2)'!$D68*'BUDGET INPUTS (Y2)'!CL68*$CW$6</f>
        <v>#ERROR!</v>
      </c>
      <c r="CX37" s="130" t="str">
        <f>'BUDGET INPUTS (Y2)'!$D68*'BUDGET INPUTS (Y2)'!CM68*$CW$6</f>
        <v>#ERROR!</v>
      </c>
      <c r="CY37" s="130" t="str">
        <f>'BUDGET INPUTS (Y2)'!$D68*'BUDGET INPUTS (Y2)'!CN68*$CW$6</f>
        <v>#ERROR!</v>
      </c>
      <c r="CZ37" s="130" t="str">
        <f>'BUDGET INPUTS (Y2)'!$D68*'BUDGET INPUTS (Y2)'!CO68*$CW$6</f>
        <v>#ERROR!</v>
      </c>
      <c r="DA37" s="130" t="str">
        <f>'BUDGET INPUTS (Y2)'!$D68*'BUDGET INPUTS (Y2)'!CP68*$CW$6</f>
        <v>#ERROR!</v>
      </c>
      <c r="DB37" s="130" t="str">
        <f>'BUDGET INPUTS (Y2)'!$D68*'BUDGET INPUTS (Y2)'!CQ68*$CW$6</f>
        <v>#ERROR!</v>
      </c>
      <c r="DC37" s="130" t="str">
        <f>'BUDGET INPUTS (Y2)'!$D68*'BUDGET INPUTS (Y2)'!CR68*$CW$6</f>
        <v>#ERROR!</v>
      </c>
      <c r="DD37" s="130" t="str">
        <f>'BUDGET INPUTS (Y2)'!$D68*'BUDGET INPUTS (Y2)'!CS68*$CW$6</f>
        <v>#ERROR!</v>
      </c>
      <c r="DE37" s="130" t="str">
        <f>'BUDGET INPUTS (Y2)'!$D68*'BUDGET INPUTS (Y2)'!CT68*$CW$6</f>
        <v>#ERROR!</v>
      </c>
      <c r="DF37" s="130" t="str">
        <f>'BUDGET INPUTS (Y2)'!$D68*'BUDGET INPUTS (Y2)'!CU68*$CW$6</f>
        <v>#ERROR!</v>
      </c>
      <c r="DG37" s="263" t="str">
        <f t="shared" si="10"/>
        <v>#ERROR!</v>
      </c>
      <c r="DI37" s="130" t="str">
        <f>'BUDGET INPUTS (Y2)'!$D68*'BUDGET INPUTS (Y2)'!CX68*$DI$6</f>
        <v>#ERROR!</v>
      </c>
      <c r="DJ37" s="130" t="str">
        <f>'BUDGET INPUTS (Y2)'!$D68*'BUDGET INPUTS (Y2)'!CY68*$DI$6</f>
        <v>#ERROR!</v>
      </c>
      <c r="DK37" s="130" t="str">
        <f>'BUDGET INPUTS (Y2)'!$D68*'BUDGET INPUTS (Y2)'!CZ68*$DI$6</f>
        <v>#ERROR!</v>
      </c>
      <c r="DL37" s="130" t="str">
        <f>'BUDGET INPUTS (Y2)'!$D68*'BUDGET INPUTS (Y2)'!DA68*$DI$6</f>
        <v>#ERROR!</v>
      </c>
      <c r="DM37" s="130" t="str">
        <f>'BUDGET INPUTS (Y2)'!$D68*'BUDGET INPUTS (Y2)'!DB68*$DI$6</f>
        <v>#ERROR!</v>
      </c>
      <c r="DN37" s="130" t="str">
        <f>'BUDGET INPUTS (Y2)'!$D68*'BUDGET INPUTS (Y2)'!DC68*$DI$6</f>
        <v>#ERROR!</v>
      </c>
      <c r="DO37" s="130" t="str">
        <f>'BUDGET INPUTS (Y2)'!$D68*'BUDGET INPUTS (Y2)'!DD68*$DI$6</f>
        <v>#ERROR!</v>
      </c>
      <c r="DP37" s="130" t="str">
        <f>'BUDGET INPUTS (Y2)'!$D68*'BUDGET INPUTS (Y2)'!DE68*$DI$6</f>
        <v>#ERROR!</v>
      </c>
      <c r="DQ37" s="130" t="str">
        <f>'BUDGET INPUTS (Y2)'!$D68*'BUDGET INPUTS (Y2)'!DF68*$DI$6</f>
        <v>#ERROR!</v>
      </c>
      <c r="DR37" s="130" t="str">
        <f>'BUDGET INPUTS (Y2)'!$D68*'BUDGET INPUTS (Y2)'!DG68*$DI$6</f>
        <v>#ERROR!</v>
      </c>
      <c r="DS37" s="263" t="str">
        <f t="shared" si="11"/>
        <v>#ERROR!</v>
      </c>
      <c r="DT37" s="263"/>
      <c r="DU37" s="264" t="str">
        <f t="shared" si="12"/>
        <v>#ERROR!</v>
      </c>
      <c r="DV37" s="265" t="str">
        <f t="shared" si="13"/>
        <v>#ERROR!</v>
      </c>
      <c r="DW37" s="255"/>
      <c r="DX37" s="266" t="str">
        <f>'Detailed Budget (Initial)'!#REF!</f>
        <v>#ERROR!</v>
      </c>
      <c r="DY37" s="267" t="str">
        <f t="shared" si="14"/>
        <v>#ERROR!</v>
      </c>
      <c r="DZ37" s="268" t="str">
        <f t="shared" si="15"/>
        <v>#ERROR!</v>
      </c>
      <c r="EB37" s="261">
        <f t="shared" si="16"/>
        <v>0</v>
      </c>
      <c r="EC37" s="130" t="str">
        <f t="shared" si="17"/>
        <v>#ERROR!</v>
      </c>
      <c r="ED37" s="130" t="str">
        <f t="shared" si="18"/>
        <v>#ERROR!</v>
      </c>
      <c r="EE37" s="130" t="str">
        <f t="shared" si="19"/>
        <v>#ERROR!</v>
      </c>
      <c r="EF37" s="130" t="str">
        <f t="shared" si="20"/>
        <v>#ERROR!</v>
      </c>
      <c r="EG37" s="130" t="str">
        <f t="shared" si="21"/>
        <v>#ERROR!</v>
      </c>
      <c r="EH37" s="130" t="str">
        <f t="shared" si="22"/>
        <v>#ERROR!</v>
      </c>
      <c r="EI37" s="130" t="str">
        <f t="shared" si="23"/>
        <v>#ERROR!</v>
      </c>
      <c r="EJ37" s="130" t="str">
        <f t="shared" si="24"/>
        <v>#ERROR!</v>
      </c>
      <c r="EK37" s="130" t="str">
        <f t="shared" si="25"/>
        <v>#ERROR!</v>
      </c>
      <c r="EL37" s="263" t="str">
        <f t="shared" si="26"/>
        <v>#ERROR!</v>
      </c>
      <c r="EN37" s="261">
        <f t="shared" si="27"/>
        <v>0</v>
      </c>
      <c r="EO37" s="130" t="str">
        <f t="shared" si="28"/>
        <v>#ERROR!</v>
      </c>
      <c r="EP37" s="130" t="str">
        <f t="shared" si="29"/>
        <v>#ERROR!</v>
      </c>
      <c r="EQ37" s="130" t="str">
        <f t="shared" si="30"/>
        <v>#ERROR!</v>
      </c>
      <c r="ER37" s="130" t="str">
        <f t="shared" si="31"/>
        <v>#ERROR!</v>
      </c>
      <c r="ES37" s="130" t="str">
        <f t="shared" si="32"/>
        <v>#ERROR!</v>
      </c>
      <c r="ET37" s="130" t="str">
        <f t="shared" si="33"/>
        <v>#ERROR!</v>
      </c>
      <c r="EU37" s="130" t="str">
        <f t="shared" si="34"/>
        <v>#ERROR!</v>
      </c>
      <c r="EV37" s="130" t="str">
        <f t="shared" si="35"/>
        <v>#ERROR!</v>
      </c>
      <c r="EW37" s="130" t="str">
        <f t="shared" si="36"/>
        <v>#ERROR!</v>
      </c>
      <c r="EX37" s="263" t="str">
        <f t="shared" si="37"/>
        <v>#ERROR!</v>
      </c>
      <c r="EZ37" s="261">
        <f t="shared" si="38"/>
        <v>0</v>
      </c>
      <c r="FA37" s="130" t="str">
        <f t="shared" si="39"/>
        <v>#ERROR!</v>
      </c>
      <c r="FB37" s="130" t="str">
        <f t="shared" si="40"/>
        <v>#ERROR!</v>
      </c>
      <c r="FC37" s="130" t="str">
        <f t="shared" si="41"/>
        <v>#ERROR!</v>
      </c>
      <c r="FD37" s="130" t="str">
        <f t="shared" si="42"/>
        <v>#ERROR!</v>
      </c>
      <c r="FE37" s="130" t="str">
        <f t="shared" si="43"/>
        <v>#ERROR!</v>
      </c>
      <c r="FF37" s="130" t="str">
        <f t="shared" si="44"/>
        <v>#ERROR!</v>
      </c>
      <c r="FG37" s="130" t="str">
        <f t="shared" si="45"/>
        <v>#ERROR!</v>
      </c>
      <c r="FH37" s="130" t="str">
        <f t="shared" si="46"/>
        <v>#ERROR!</v>
      </c>
      <c r="FI37" s="130" t="str">
        <f t="shared" si="47"/>
        <v>#ERROR!</v>
      </c>
      <c r="FJ37" s="263" t="str">
        <f t="shared" si="48"/>
        <v>#ERROR!</v>
      </c>
      <c r="FL37" s="261">
        <f t="shared" si="49"/>
        <v>0</v>
      </c>
      <c r="FM37" s="130" t="str">
        <f t="shared" si="50"/>
        <v>#ERROR!</v>
      </c>
      <c r="FN37" s="130" t="str">
        <f t="shared" si="51"/>
        <v>#ERROR!</v>
      </c>
      <c r="FO37" s="130" t="str">
        <f t="shared" si="52"/>
        <v>#ERROR!</v>
      </c>
      <c r="FP37" s="130" t="str">
        <f t="shared" si="53"/>
        <v>#ERROR!</v>
      </c>
      <c r="FQ37" s="130" t="str">
        <f t="shared" si="54"/>
        <v>#ERROR!</v>
      </c>
      <c r="FR37" s="130" t="str">
        <f t="shared" si="55"/>
        <v>#ERROR!</v>
      </c>
      <c r="FS37" s="130" t="str">
        <f t="shared" si="56"/>
        <v>#ERROR!</v>
      </c>
      <c r="FT37" s="130" t="str">
        <f t="shared" si="57"/>
        <v>#ERROR!</v>
      </c>
      <c r="FU37" s="130" t="str">
        <f t="shared" si="58"/>
        <v>#ERROR!</v>
      </c>
      <c r="FV37" s="263" t="str">
        <f t="shared" si="59"/>
        <v>#ERROR!</v>
      </c>
      <c r="FX37" s="261">
        <f t="shared" si="60"/>
        <v>0</v>
      </c>
      <c r="FY37" s="130" t="str">
        <f t="shared" si="61"/>
        <v>#ERROR!</v>
      </c>
      <c r="FZ37" s="130" t="str">
        <f t="shared" si="62"/>
        <v>#ERROR!</v>
      </c>
      <c r="GA37" s="130" t="str">
        <f t="shared" si="63"/>
        <v>#ERROR!</v>
      </c>
      <c r="GB37" s="130" t="str">
        <f t="shared" si="64"/>
        <v>#ERROR!</v>
      </c>
      <c r="GC37" s="130" t="str">
        <f t="shared" si="65"/>
        <v>#ERROR!</v>
      </c>
      <c r="GD37" s="130" t="str">
        <f t="shared" si="66"/>
        <v>#ERROR!</v>
      </c>
      <c r="GE37" s="130" t="str">
        <f t="shared" si="67"/>
        <v>#ERROR!</v>
      </c>
      <c r="GF37" s="130" t="str">
        <f t="shared" si="68"/>
        <v>#ERROR!</v>
      </c>
      <c r="GG37" s="130" t="str">
        <f t="shared" si="69"/>
        <v>#ERROR!</v>
      </c>
      <c r="GH37" s="263" t="str">
        <f t="shared" si="70"/>
        <v>#ERROR!</v>
      </c>
      <c r="GJ37" s="261">
        <f t="shared" si="71"/>
        <v>0</v>
      </c>
      <c r="GK37" s="130" t="str">
        <f t="shared" si="72"/>
        <v>#ERROR!</v>
      </c>
      <c r="GL37" s="130" t="str">
        <f t="shared" si="73"/>
        <v>#ERROR!</v>
      </c>
      <c r="GM37" s="130" t="str">
        <f t="shared" si="74"/>
        <v>#ERROR!</v>
      </c>
      <c r="GN37" s="130" t="str">
        <f t="shared" si="75"/>
        <v>#ERROR!</v>
      </c>
      <c r="GO37" s="130" t="str">
        <f t="shared" si="76"/>
        <v>#ERROR!</v>
      </c>
      <c r="GP37" s="130" t="str">
        <f t="shared" si="77"/>
        <v>#ERROR!</v>
      </c>
      <c r="GQ37" s="130" t="str">
        <f t="shared" si="78"/>
        <v>#ERROR!</v>
      </c>
      <c r="GR37" s="130" t="str">
        <f t="shared" si="79"/>
        <v>#ERROR!</v>
      </c>
      <c r="GS37" s="130" t="str">
        <f t="shared" si="80"/>
        <v>#ERROR!</v>
      </c>
      <c r="GT37" s="263" t="str">
        <f t="shared" si="81"/>
        <v>#ERROR!</v>
      </c>
      <c r="GV37" s="261">
        <f t="shared" si="82"/>
        <v>0</v>
      </c>
      <c r="GW37" s="130" t="str">
        <f t="shared" si="83"/>
        <v>#ERROR!</v>
      </c>
      <c r="GX37" s="130" t="str">
        <f t="shared" si="84"/>
        <v>#ERROR!</v>
      </c>
      <c r="GY37" s="130" t="str">
        <f t="shared" si="85"/>
        <v>#ERROR!</v>
      </c>
      <c r="GZ37" s="130" t="str">
        <f t="shared" si="86"/>
        <v>#ERROR!</v>
      </c>
      <c r="HA37" s="130" t="str">
        <f t="shared" si="87"/>
        <v>#ERROR!</v>
      </c>
      <c r="HB37" s="130" t="str">
        <f t="shared" si="88"/>
        <v>#ERROR!</v>
      </c>
      <c r="HC37" s="130" t="str">
        <f t="shared" si="89"/>
        <v>#ERROR!</v>
      </c>
      <c r="HD37" s="130" t="str">
        <f t="shared" si="90"/>
        <v>#ERROR!</v>
      </c>
      <c r="HE37" s="130" t="str">
        <f t="shared" si="91"/>
        <v>#ERROR!</v>
      </c>
      <c r="HF37" s="263" t="str">
        <f t="shared" si="92"/>
        <v>#ERROR!</v>
      </c>
      <c r="HH37" s="261">
        <f t="shared" si="93"/>
        <v>0</v>
      </c>
      <c r="HI37" s="130" t="str">
        <f t="shared" si="94"/>
        <v>#ERROR!</v>
      </c>
      <c r="HJ37" s="130" t="str">
        <f t="shared" si="95"/>
        <v>#ERROR!</v>
      </c>
      <c r="HK37" s="130" t="str">
        <f t="shared" si="96"/>
        <v>#ERROR!</v>
      </c>
      <c r="HL37" s="130" t="str">
        <f t="shared" si="97"/>
        <v>#ERROR!</v>
      </c>
      <c r="HM37" s="130" t="str">
        <f t="shared" si="98"/>
        <v>#ERROR!</v>
      </c>
      <c r="HN37" s="130" t="str">
        <f t="shared" si="99"/>
        <v>#ERROR!</v>
      </c>
      <c r="HO37" s="130" t="str">
        <f t="shared" si="100"/>
        <v>#ERROR!</v>
      </c>
      <c r="HP37" s="130" t="str">
        <f t="shared" si="101"/>
        <v>#ERROR!</v>
      </c>
      <c r="HQ37" s="130" t="str">
        <f t="shared" si="102"/>
        <v>#ERROR!</v>
      </c>
      <c r="HR37" s="263" t="str">
        <f t="shared" si="103"/>
        <v>#ERROR!</v>
      </c>
      <c r="HT37" s="261">
        <f t="shared" si="104"/>
        <v>0</v>
      </c>
      <c r="HU37" s="130" t="str">
        <f t="shared" si="105"/>
        <v>#ERROR!</v>
      </c>
      <c r="HV37" s="130" t="str">
        <f t="shared" si="106"/>
        <v>#ERROR!</v>
      </c>
      <c r="HW37" s="130" t="str">
        <f t="shared" si="107"/>
        <v>#ERROR!</v>
      </c>
      <c r="HX37" s="130" t="str">
        <f t="shared" si="108"/>
        <v>#ERROR!</v>
      </c>
      <c r="HY37" s="130" t="str">
        <f t="shared" si="109"/>
        <v>#ERROR!</v>
      </c>
      <c r="HZ37" s="130" t="str">
        <f t="shared" si="110"/>
        <v>#ERROR!</v>
      </c>
      <c r="IA37" s="130" t="str">
        <f t="shared" si="111"/>
        <v>#ERROR!</v>
      </c>
      <c r="IB37" s="130" t="str">
        <f t="shared" si="112"/>
        <v>#ERROR!</v>
      </c>
      <c r="IC37" s="130" t="str">
        <f t="shared" si="113"/>
        <v>#ERROR!</v>
      </c>
      <c r="ID37" s="263" t="str">
        <f t="shared" si="114"/>
        <v>#ERROR!</v>
      </c>
      <c r="IF37" s="261">
        <f t="shared" si="115"/>
        <v>0</v>
      </c>
      <c r="IG37" s="130" t="str">
        <f t="shared" si="116"/>
        <v>#ERROR!</v>
      </c>
      <c r="IH37" s="130" t="str">
        <f t="shared" si="117"/>
        <v>#ERROR!</v>
      </c>
      <c r="II37" s="130" t="str">
        <f t="shared" si="118"/>
        <v>#ERROR!</v>
      </c>
      <c r="IJ37" s="130" t="str">
        <f t="shared" si="119"/>
        <v>#ERROR!</v>
      </c>
      <c r="IK37" s="130" t="str">
        <f t="shared" si="120"/>
        <v>#ERROR!</v>
      </c>
      <c r="IL37" s="130" t="str">
        <f t="shared" si="121"/>
        <v>#ERROR!</v>
      </c>
      <c r="IM37" s="130" t="str">
        <f t="shared" si="122"/>
        <v>#ERROR!</v>
      </c>
      <c r="IN37" s="130" t="str">
        <f t="shared" si="123"/>
        <v>#ERROR!</v>
      </c>
      <c r="IO37" s="130" t="str">
        <f t="shared" si="124"/>
        <v>#ERROR!</v>
      </c>
      <c r="IP37" s="263" t="str">
        <f t="shared" si="125"/>
        <v>#ERROR!</v>
      </c>
      <c r="IQ37" s="263"/>
      <c r="IR37" s="264" t="str">
        <f t="shared" si="126"/>
        <v>#ERROR!</v>
      </c>
      <c r="IS37" s="265" t="str">
        <f t="shared" si="127"/>
        <v>#ERROR!</v>
      </c>
      <c r="IT37" s="255"/>
      <c r="IU37" s="266" t="str">
        <f t="shared" si="128"/>
        <v>#ERROR!</v>
      </c>
      <c r="IV37" s="267" t="str">
        <f t="shared" si="129"/>
        <v>#ERROR!</v>
      </c>
      <c r="IW37" s="268" t="str">
        <f t="shared" si="130"/>
        <v>#ERROR!</v>
      </c>
    </row>
    <row r="38" ht="15.75" customHeight="1" outlineLevel="1">
      <c r="B38" s="259" t="str">
        <f>'BUDGET INPUTS (Y2)'!A69</f>
        <v>#ERROR!</v>
      </c>
      <c r="C38" s="260">
        <v>1.0</v>
      </c>
      <c r="D38" s="259"/>
      <c r="E38" s="261">
        <f>'Y1 REPORTING'!D41+'Y1 REPORTING'!AV41+'Y1 REPORTING'!CZ41</f>
        <v>0</v>
      </c>
      <c r="F38" s="261">
        <f>'Y1 REPORTING'!F41+'Y1 REPORTING'!AX41+'Y1 REPORTING'!DB41</f>
        <v>0</v>
      </c>
      <c r="G38" s="261">
        <f>'Y1 REPORTING'!H41+'Y1 REPORTING'!AZ41+'Y1 REPORTING'!DD41</f>
        <v>0</v>
      </c>
      <c r="H38" s="261">
        <f>'Y1 REPORTING'!J41+'Y1 REPORTING'!BB41+'Y1 REPORTING'!DF41</f>
        <v>0</v>
      </c>
      <c r="I38" s="261">
        <f>'Y1 REPORTING'!L41+'Y1 REPORTING'!BD41+'Y1 REPORTING'!DH41</f>
        <v>0</v>
      </c>
      <c r="J38" s="261">
        <f>'Y1 REPORTING'!N41+'Y1 REPORTING'!BF41+'Y1 REPORTING'!DJ41</f>
        <v>0</v>
      </c>
      <c r="K38" s="261">
        <f>'Y1 REPORTING'!P41+'Y1 REPORTING'!BH41+'Y1 REPORTING'!DL41</f>
        <v>0</v>
      </c>
      <c r="L38" s="261">
        <f>'Y1 REPORTING'!R41+'Y1 REPORTING'!BJ41+'Y1 REPORTING'!DN41</f>
        <v>0</v>
      </c>
      <c r="M38" s="261">
        <f>'Y1 REPORTING'!T41+'Y1 REPORTING'!BL41+'Y1 REPORTING'!DP41</f>
        <v>0</v>
      </c>
      <c r="N38" s="261">
        <f>'Y1 REPORTING'!V41+'Y1 REPORTING'!BN41+'Y1 REPORTING'!DR41</f>
        <v>0</v>
      </c>
      <c r="O38" s="262">
        <f t="shared" si="2"/>
        <v>0</v>
      </c>
      <c r="Q38" s="130" t="str">
        <f>'BUDGET INPUTS (Y2)'!$D69*'BUDGET INPUTS (Y2)'!F69*$Q$6</f>
        <v>#ERROR!</v>
      </c>
      <c r="R38" s="130" t="str">
        <f>'BUDGET INPUTS (Y2)'!$D69*'BUDGET INPUTS (Y2)'!G69*$Q$6</f>
        <v>#ERROR!</v>
      </c>
      <c r="S38" s="130" t="str">
        <f>'BUDGET INPUTS (Y2)'!$D69*'BUDGET INPUTS (Y2)'!H69*$Q$6</f>
        <v>#ERROR!</v>
      </c>
      <c r="T38" s="130" t="str">
        <f>'BUDGET INPUTS (Y2)'!$D69*'BUDGET INPUTS (Y2)'!I69*$Q$6</f>
        <v>#ERROR!</v>
      </c>
      <c r="U38" s="130" t="str">
        <f>'BUDGET INPUTS (Y2)'!$D69*'BUDGET INPUTS (Y2)'!J69*$Q$6</f>
        <v>#ERROR!</v>
      </c>
      <c r="V38" s="130" t="str">
        <f>'BUDGET INPUTS (Y2)'!$D69*'BUDGET INPUTS (Y2)'!K69*$Q$6</f>
        <v>#ERROR!</v>
      </c>
      <c r="W38" s="130" t="str">
        <f>'BUDGET INPUTS (Y2)'!$D69*'BUDGET INPUTS (Y2)'!L69*$Q$6</f>
        <v>#ERROR!</v>
      </c>
      <c r="X38" s="130" t="str">
        <f>'BUDGET INPUTS (Y2)'!$D69*'BUDGET INPUTS (Y2)'!M69*$Q$6</f>
        <v>#ERROR!</v>
      </c>
      <c r="Y38" s="130" t="str">
        <f>'BUDGET INPUTS (Y2)'!$D69*'BUDGET INPUTS (Y2)'!N69*$Q$6</f>
        <v>#ERROR!</v>
      </c>
      <c r="Z38" s="130" t="str">
        <f>'BUDGET INPUTS (Y2)'!$D69*'BUDGET INPUTS (Y2)'!O69*$Q$6</f>
        <v>#ERROR!</v>
      </c>
      <c r="AA38" s="263" t="str">
        <f t="shared" si="3"/>
        <v>#ERROR!</v>
      </c>
      <c r="AC38" s="130" t="str">
        <f>'BUDGET INPUTS (Y2)'!$D69*'BUDGET INPUTS (Y2)'!R69*$AC$6</f>
        <v>#ERROR!</v>
      </c>
      <c r="AD38" s="130" t="str">
        <f>'BUDGET INPUTS (Y2)'!$D69*'BUDGET INPUTS (Y2)'!S69*$AC$6</f>
        <v>#ERROR!</v>
      </c>
      <c r="AE38" s="130" t="str">
        <f>'BUDGET INPUTS (Y2)'!$D69*'BUDGET INPUTS (Y2)'!T69*$AC$6</f>
        <v>#ERROR!</v>
      </c>
      <c r="AF38" s="130" t="str">
        <f>'BUDGET INPUTS (Y2)'!$D69*'BUDGET INPUTS (Y2)'!U69*$AC$6</f>
        <v>#ERROR!</v>
      </c>
      <c r="AG38" s="130" t="str">
        <f>'BUDGET INPUTS (Y2)'!$D69*'BUDGET INPUTS (Y2)'!V69*$AC$6</f>
        <v>#ERROR!</v>
      </c>
      <c r="AH38" s="130" t="str">
        <f>'BUDGET INPUTS (Y2)'!$D69*'BUDGET INPUTS (Y2)'!W69*$AC$6</f>
        <v>#ERROR!</v>
      </c>
      <c r="AI38" s="130" t="str">
        <f>'BUDGET INPUTS (Y2)'!$D69*'BUDGET INPUTS (Y2)'!X69*$AC$6</f>
        <v>#ERROR!</v>
      </c>
      <c r="AJ38" s="130" t="str">
        <f>'BUDGET INPUTS (Y2)'!$D69*'BUDGET INPUTS (Y2)'!Y69*$AC$6</f>
        <v>#ERROR!</v>
      </c>
      <c r="AK38" s="130" t="str">
        <f>'BUDGET INPUTS (Y2)'!$D69*'BUDGET INPUTS (Y2)'!Z69*$AC$6</f>
        <v>#ERROR!</v>
      </c>
      <c r="AL38" s="130" t="str">
        <f>'BUDGET INPUTS (Y2)'!$D69*'BUDGET INPUTS (Y2)'!AA69*$AC$6</f>
        <v>#ERROR!</v>
      </c>
      <c r="AM38" s="263" t="str">
        <f t="shared" si="4"/>
        <v>#ERROR!</v>
      </c>
      <c r="AO38" s="130" t="str">
        <f>'BUDGET INPUTS (Y2)'!$D69*'BUDGET INPUTS (Y2)'!AD69*$AO$6</f>
        <v>#ERROR!</v>
      </c>
      <c r="AP38" s="130" t="str">
        <f>'BUDGET INPUTS (Y2)'!$D69*'BUDGET INPUTS (Y2)'!AE69*$AO$6</f>
        <v>#ERROR!</v>
      </c>
      <c r="AQ38" s="130" t="str">
        <f>'BUDGET INPUTS (Y2)'!$D69*'BUDGET INPUTS (Y2)'!AF69*$AO$6</f>
        <v>#ERROR!</v>
      </c>
      <c r="AR38" s="130" t="str">
        <f>'BUDGET INPUTS (Y2)'!$D69*'BUDGET INPUTS (Y2)'!AG69*$AO$6</f>
        <v>#ERROR!</v>
      </c>
      <c r="AS38" s="130" t="str">
        <f>'BUDGET INPUTS (Y2)'!$D69*'BUDGET INPUTS (Y2)'!AH69*$AO$6</f>
        <v>#ERROR!</v>
      </c>
      <c r="AT38" s="130" t="str">
        <f>'BUDGET INPUTS (Y2)'!$D69*'BUDGET INPUTS (Y2)'!AI69*$AO$6</f>
        <v>#ERROR!</v>
      </c>
      <c r="AU38" s="130" t="str">
        <f>'BUDGET INPUTS (Y2)'!$D69*'BUDGET INPUTS (Y2)'!AJ69*$AO$6</f>
        <v>#ERROR!</v>
      </c>
      <c r="AV38" s="130" t="str">
        <f>'BUDGET INPUTS (Y2)'!$D69*'BUDGET INPUTS (Y2)'!AK69*$AO$6</f>
        <v>#ERROR!</v>
      </c>
      <c r="AW38" s="130" t="str">
        <f>'BUDGET INPUTS (Y2)'!$D69*'BUDGET INPUTS (Y2)'!AL69*$AO$6</f>
        <v>#ERROR!</v>
      </c>
      <c r="AX38" s="130" t="str">
        <f>'BUDGET INPUTS (Y2)'!$D69*'BUDGET INPUTS (Y2)'!AM69*$AO$6</f>
        <v>#ERROR!</v>
      </c>
      <c r="AY38" s="263" t="str">
        <f t="shared" si="5"/>
        <v>#ERROR!</v>
      </c>
      <c r="BA38" s="130" t="str">
        <f>'BUDGET INPUTS (Y2)'!$D69*'BUDGET INPUTS (Y2)'!AP69*$BA$6</f>
        <v>#ERROR!</v>
      </c>
      <c r="BB38" s="130" t="str">
        <f>'BUDGET INPUTS (Y2)'!$D69*'BUDGET INPUTS (Y2)'!AQ69*$BA$6</f>
        <v>#ERROR!</v>
      </c>
      <c r="BC38" s="130" t="str">
        <f>'BUDGET INPUTS (Y2)'!$D69*'BUDGET INPUTS (Y2)'!AR69*$BA$6</f>
        <v>#ERROR!</v>
      </c>
      <c r="BD38" s="130" t="str">
        <f>'BUDGET INPUTS (Y2)'!$D69*'BUDGET INPUTS (Y2)'!AS69*$BA$6</f>
        <v>#ERROR!</v>
      </c>
      <c r="BE38" s="130" t="str">
        <f>'BUDGET INPUTS (Y2)'!$D69*'BUDGET INPUTS (Y2)'!AT69*$BA$6</f>
        <v>#ERROR!</v>
      </c>
      <c r="BF38" s="130" t="str">
        <f>'BUDGET INPUTS (Y2)'!$D69*'BUDGET INPUTS (Y2)'!AU69*$BA$6</f>
        <v>#ERROR!</v>
      </c>
      <c r="BG38" s="130" t="str">
        <f>'BUDGET INPUTS (Y2)'!$D69*'BUDGET INPUTS (Y2)'!AV69*$BA$6</f>
        <v>#ERROR!</v>
      </c>
      <c r="BH38" s="130" t="str">
        <f>'BUDGET INPUTS (Y2)'!$D69*'BUDGET INPUTS (Y2)'!AW69*$BA$6</f>
        <v>#ERROR!</v>
      </c>
      <c r="BI38" s="130" t="str">
        <f>'BUDGET INPUTS (Y2)'!$D69*'BUDGET INPUTS (Y2)'!AX69*$BA$6</f>
        <v>#ERROR!</v>
      </c>
      <c r="BJ38" s="130" t="str">
        <f>'BUDGET INPUTS (Y2)'!$D69*'BUDGET INPUTS (Y2)'!AY69*$BA$6</f>
        <v>#ERROR!</v>
      </c>
      <c r="BK38" s="263" t="str">
        <f t="shared" si="6"/>
        <v>#ERROR!</v>
      </c>
      <c r="BM38" s="130" t="str">
        <f>'BUDGET INPUTS (Y2)'!$D69*'BUDGET INPUTS (Y2)'!BB69*$BM$6</f>
        <v>#ERROR!</v>
      </c>
      <c r="BN38" s="130" t="str">
        <f>'BUDGET INPUTS (Y2)'!$D69*'BUDGET INPUTS (Y2)'!BC69*$BM$6</f>
        <v>#ERROR!</v>
      </c>
      <c r="BO38" s="130" t="str">
        <f>'BUDGET INPUTS (Y2)'!$D69*'BUDGET INPUTS (Y2)'!BD69*$BM$6</f>
        <v>#ERROR!</v>
      </c>
      <c r="BP38" s="130" t="str">
        <f>'BUDGET INPUTS (Y2)'!$D69*'BUDGET INPUTS (Y2)'!BE69*$BM$6</f>
        <v>#ERROR!</v>
      </c>
      <c r="BQ38" s="130" t="str">
        <f>'BUDGET INPUTS (Y2)'!$D69*'BUDGET INPUTS (Y2)'!BF69*$BM$6</f>
        <v>#ERROR!</v>
      </c>
      <c r="BR38" s="130" t="str">
        <f>'BUDGET INPUTS (Y2)'!$D69*'BUDGET INPUTS (Y2)'!BG69*$BM$6</f>
        <v>#ERROR!</v>
      </c>
      <c r="BS38" s="130" t="str">
        <f>'BUDGET INPUTS (Y2)'!$D69*'BUDGET INPUTS (Y2)'!BH69*$BM$6</f>
        <v>#ERROR!</v>
      </c>
      <c r="BT38" s="130" t="str">
        <f>'BUDGET INPUTS (Y2)'!$D69*'BUDGET INPUTS (Y2)'!BI69*$BM$6</f>
        <v>#ERROR!</v>
      </c>
      <c r="BU38" s="130" t="str">
        <f>'BUDGET INPUTS (Y2)'!$D69*'BUDGET INPUTS (Y2)'!BJ69*$BM$6</f>
        <v>#ERROR!</v>
      </c>
      <c r="BV38" s="130" t="str">
        <f>'BUDGET INPUTS (Y2)'!$D69*'BUDGET INPUTS (Y2)'!BK69*$BM$6</f>
        <v>#ERROR!</v>
      </c>
      <c r="BW38" s="263" t="str">
        <f t="shared" si="7"/>
        <v>#ERROR!</v>
      </c>
      <c r="BY38" s="130" t="str">
        <f>'BUDGET INPUTS (Y2)'!$D69*'BUDGET INPUTS (Y2)'!BN69*$BY$6</f>
        <v>#ERROR!</v>
      </c>
      <c r="BZ38" s="130" t="str">
        <f>'BUDGET INPUTS (Y2)'!$D69*'BUDGET INPUTS (Y2)'!BO69*$BY$6</f>
        <v>#ERROR!</v>
      </c>
      <c r="CA38" s="130" t="str">
        <f>'BUDGET INPUTS (Y2)'!$D69*'BUDGET INPUTS (Y2)'!BP69*$BY$6</f>
        <v>#ERROR!</v>
      </c>
      <c r="CB38" s="130" t="str">
        <f>'BUDGET INPUTS (Y2)'!$D69*'BUDGET INPUTS (Y2)'!BQ69*$BY$6</f>
        <v>#ERROR!</v>
      </c>
      <c r="CC38" s="130" t="str">
        <f>'BUDGET INPUTS (Y2)'!$D69*'BUDGET INPUTS (Y2)'!BR69*$BY$6</f>
        <v>#ERROR!</v>
      </c>
      <c r="CD38" s="130" t="str">
        <f>'BUDGET INPUTS (Y2)'!$D69*'BUDGET INPUTS (Y2)'!BS69*$BY$6</f>
        <v>#ERROR!</v>
      </c>
      <c r="CE38" s="130" t="str">
        <f>'BUDGET INPUTS (Y2)'!$D69*'BUDGET INPUTS (Y2)'!BT69*$BY$6</f>
        <v>#ERROR!</v>
      </c>
      <c r="CF38" s="130" t="str">
        <f>'BUDGET INPUTS (Y2)'!$D69*'BUDGET INPUTS (Y2)'!BU69*$BY$6</f>
        <v>#ERROR!</v>
      </c>
      <c r="CG38" s="130" t="str">
        <f>'BUDGET INPUTS (Y2)'!$D69*'BUDGET INPUTS (Y2)'!BV69*$BY$6</f>
        <v>#ERROR!</v>
      </c>
      <c r="CH38" s="130" t="str">
        <f>'BUDGET INPUTS (Y2)'!$D69*'BUDGET INPUTS (Y2)'!BW69*$BY$6</f>
        <v>#ERROR!</v>
      </c>
      <c r="CI38" s="263" t="str">
        <f t="shared" si="8"/>
        <v>#ERROR!</v>
      </c>
      <c r="CK38" s="130" t="str">
        <f>'BUDGET INPUTS (Y2)'!$D69*'BUDGET INPUTS (Y2)'!BZ69*$CK$6</f>
        <v>#ERROR!</v>
      </c>
      <c r="CL38" s="130" t="str">
        <f>'BUDGET INPUTS (Y2)'!$D69*'BUDGET INPUTS (Y2)'!CA69*$CK$6</f>
        <v>#ERROR!</v>
      </c>
      <c r="CM38" s="130" t="str">
        <f>'BUDGET INPUTS (Y2)'!$D69*'BUDGET INPUTS (Y2)'!CB69*$CK$6</f>
        <v>#ERROR!</v>
      </c>
      <c r="CN38" s="130" t="str">
        <f>'BUDGET INPUTS (Y2)'!$D69*'BUDGET INPUTS (Y2)'!CC69*$CK$6</f>
        <v>#ERROR!</v>
      </c>
      <c r="CO38" s="130" t="str">
        <f>'BUDGET INPUTS (Y2)'!$D69*'BUDGET INPUTS (Y2)'!CD69*$CK$6</f>
        <v>#ERROR!</v>
      </c>
      <c r="CP38" s="130" t="str">
        <f>'BUDGET INPUTS (Y2)'!$D69*'BUDGET INPUTS (Y2)'!CE69*$CK$6</f>
        <v>#ERROR!</v>
      </c>
      <c r="CQ38" s="130" t="str">
        <f>'BUDGET INPUTS (Y2)'!$D69*'BUDGET INPUTS (Y2)'!CF69*$CK$6</f>
        <v>#ERROR!</v>
      </c>
      <c r="CR38" s="130" t="str">
        <f>'BUDGET INPUTS (Y2)'!$D69*'BUDGET INPUTS (Y2)'!CG69*$CK$6</f>
        <v>#ERROR!</v>
      </c>
      <c r="CS38" s="130" t="str">
        <f>'BUDGET INPUTS (Y2)'!$D69*'BUDGET INPUTS (Y2)'!CH69*$CK$6</f>
        <v>#ERROR!</v>
      </c>
      <c r="CT38" s="130" t="str">
        <f>'BUDGET INPUTS (Y2)'!$D69*'BUDGET INPUTS (Y2)'!CI69*$CK$6</f>
        <v>#ERROR!</v>
      </c>
      <c r="CU38" s="263" t="str">
        <f t="shared" si="9"/>
        <v>#ERROR!</v>
      </c>
      <c r="CW38" s="130" t="str">
        <f>'BUDGET INPUTS (Y2)'!$D69*'BUDGET INPUTS (Y2)'!CL69*$CW$6</f>
        <v>#ERROR!</v>
      </c>
      <c r="CX38" s="130" t="str">
        <f>'BUDGET INPUTS (Y2)'!$D69*'BUDGET INPUTS (Y2)'!CM69*$CW$6</f>
        <v>#ERROR!</v>
      </c>
      <c r="CY38" s="130" t="str">
        <f>'BUDGET INPUTS (Y2)'!$D69*'BUDGET INPUTS (Y2)'!CN69*$CW$6</f>
        <v>#ERROR!</v>
      </c>
      <c r="CZ38" s="130" t="str">
        <f>'BUDGET INPUTS (Y2)'!$D69*'BUDGET INPUTS (Y2)'!CO69*$CW$6</f>
        <v>#ERROR!</v>
      </c>
      <c r="DA38" s="130" t="str">
        <f>'BUDGET INPUTS (Y2)'!$D69*'BUDGET INPUTS (Y2)'!CP69*$CW$6</f>
        <v>#ERROR!</v>
      </c>
      <c r="DB38" s="130" t="str">
        <f>'BUDGET INPUTS (Y2)'!$D69*'BUDGET INPUTS (Y2)'!CQ69*$CW$6</f>
        <v>#ERROR!</v>
      </c>
      <c r="DC38" s="130" t="str">
        <f>'BUDGET INPUTS (Y2)'!$D69*'BUDGET INPUTS (Y2)'!CR69*$CW$6</f>
        <v>#ERROR!</v>
      </c>
      <c r="DD38" s="130" t="str">
        <f>'BUDGET INPUTS (Y2)'!$D69*'BUDGET INPUTS (Y2)'!CS69*$CW$6</f>
        <v>#ERROR!</v>
      </c>
      <c r="DE38" s="130" t="str">
        <f>'BUDGET INPUTS (Y2)'!$D69*'BUDGET INPUTS (Y2)'!CT69*$CW$6</f>
        <v>#ERROR!</v>
      </c>
      <c r="DF38" s="130" t="str">
        <f>'BUDGET INPUTS (Y2)'!$D69*'BUDGET INPUTS (Y2)'!CU69*$CW$6</f>
        <v>#ERROR!</v>
      </c>
      <c r="DG38" s="263" t="str">
        <f t="shared" si="10"/>
        <v>#ERROR!</v>
      </c>
      <c r="DI38" s="130" t="str">
        <f>'BUDGET INPUTS (Y2)'!$D69*'BUDGET INPUTS (Y2)'!CX69*$DI$6</f>
        <v>#ERROR!</v>
      </c>
      <c r="DJ38" s="130" t="str">
        <f>'BUDGET INPUTS (Y2)'!$D69*'BUDGET INPUTS (Y2)'!CY69*$DI$6</f>
        <v>#ERROR!</v>
      </c>
      <c r="DK38" s="130" t="str">
        <f>'BUDGET INPUTS (Y2)'!$D69*'BUDGET INPUTS (Y2)'!CZ69*$DI$6</f>
        <v>#ERROR!</v>
      </c>
      <c r="DL38" s="130" t="str">
        <f>'BUDGET INPUTS (Y2)'!$D69*'BUDGET INPUTS (Y2)'!DA69*$DI$6</f>
        <v>#ERROR!</v>
      </c>
      <c r="DM38" s="130" t="str">
        <f>'BUDGET INPUTS (Y2)'!$D69*'BUDGET INPUTS (Y2)'!DB69*$DI$6</f>
        <v>#ERROR!</v>
      </c>
      <c r="DN38" s="130" t="str">
        <f>'BUDGET INPUTS (Y2)'!$D69*'BUDGET INPUTS (Y2)'!DC69*$DI$6</f>
        <v>#ERROR!</v>
      </c>
      <c r="DO38" s="130" t="str">
        <f>'BUDGET INPUTS (Y2)'!$D69*'BUDGET INPUTS (Y2)'!DD69*$DI$6</f>
        <v>#ERROR!</v>
      </c>
      <c r="DP38" s="130" t="str">
        <f>'BUDGET INPUTS (Y2)'!$D69*'BUDGET INPUTS (Y2)'!DE69*$DI$6</f>
        <v>#ERROR!</v>
      </c>
      <c r="DQ38" s="130" t="str">
        <f>'BUDGET INPUTS (Y2)'!$D69*'BUDGET INPUTS (Y2)'!DF69*$DI$6</f>
        <v>#ERROR!</v>
      </c>
      <c r="DR38" s="130" t="str">
        <f>'BUDGET INPUTS (Y2)'!$D69*'BUDGET INPUTS (Y2)'!DG69*$DI$6</f>
        <v>#ERROR!</v>
      </c>
      <c r="DS38" s="263" t="str">
        <f t="shared" si="11"/>
        <v>#ERROR!</v>
      </c>
      <c r="DT38" s="263"/>
      <c r="DU38" s="264" t="str">
        <f t="shared" si="12"/>
        <v>#ERROR!</v>
      </c>
      <c r="DV38" s="265" t="str">
        <f t="shared" si="13"/>
        <v>#ERROR!</v>
      </c>
      <c r="DW38" s="255"/>
      <c r="DX38" s="266" t="str">
        <f>'Detailed Budget (Initial)'!#REF!</f>
        <v>#ERROR!</v>
      </c>
      <c r="DY38" s="267" t="str">
        <f t="shared" si="14"/>
        <v>#ERROR!</v>
      </c>
      <c r="DZ38" s="268" t="str">
        <f t="shared" si="15"/>
        <v>#ERROR!</v>
      </c>
      <c r="EB38" s="261">
        <f t="shared" si="16"/>
        <v>0</v>
      </c>
      <c r="EC38" s="130" t="str">
        <f t="shared" si="17"/>
        <v>#ERROR!</v>
      </c>
      <c r="ED38" s="130" t="str">
        <f t="shared" si="18"/>
        <v>#ERROR!</v>
      </c>
      <c r="EE38" s="130" t="str">
        <f t="shared" si="19"/>
        <v>#ERROR!</v>
      </c>
      <c r="EF38" s="130" t="str">
        <f t="shared" si="20"/>
        <v>#ERROR!</v>
      </c>
      <c r="EG38" s="130" t="str">
        <f t="shared" si="21"/>
        <v>#ERROR!</v>
      </c>
      <c r="EH38" s="130" t="str">
        <f t="shared" si="22"/>
        <v>#ERROR!</v>
      </c>
      <c r="EI38" s="130" t="str">
        <f t="shared" si="23"/>
        <v>#ERROR!</v>
      </c>
      <c r="EJ38" s="130" t="str">
        <f t="shared" si="24"/>
        <v>#ERROR!</v>
      </c>
      <c r="EK38" s="130" t="str">
        <f t="shared" si="25"/>
        <v>#ERROR!</v>
      </c>
      <c r="EL38" s="263" t="str">
        <f t="shared" si="26"/>
        <v>#ERROR!</v>
      </c>
      <c r="EN38" s="261">
        <f t="shared" si="27"/>
        <v>0</v>
      </c>
      <c r="EO38" s="130" t="str">
        <f t="shared" si="28"/>
        <v>#ERROR!</v>
      </c>
      <c r="EP38" s="130" t="str">
        <f t="shared" si="29"/>
        <v>#ERROR!</v>
      </c>
      <c r="EQ38" s="130" t="str">
        <f t="shared" si="30"/>
        <v>#ERROR!</v>
      </c>
      <c r="ER38" s="130" t="str">
        <f t="shared" si="31"/>
        <v>#ERROR!</v>
      </c>
      <c r="ES38" s="130" t="str">
        <f t="shared" si="32"/>
        <v>#ERROR!</v>
      </c>
      <c r="ET38" s="130" t="str">
        <f t="shared" si="33"/>
        <v>#ERROR!</v>
      </c>
      <c r="EU38" s="130" t="str">
        <f t="shared" si="34"/>
        <v>#ERROR!</v>
      </c>
      <c r="EV38" s="130" t="str">
        <f t="shared" si="35"/>
        <v>#ERROR!</v>
      </c>
      <c r="EW38" s="130" t="str">
        <f t="shared" si="36"/>
        <v>#ERROR!</v>
      </c>
      <c r="EX38" s="263" t="str">
        <f t="shared" si="37"/>
        <v>#ERROR!</v>
      </c>
      <c r="EZ38" s="261">
        <f t="shared" si="38"/>
        <v>0</v>
      </c>
      <c r="FA38" s="130" t="str">
        <f t="shared" si="39"/>
        <v>#ERROR!</v>
      </c>
      <c r="FB38" s="130" t="str">
        <f t="shared" si="40"/>
        <v>#ERROR!</v>
      </c>
      <c r="FC38" s="130" t="str">
        <f t="shared" si="41"/>
        <v>#ERROR!</v>
      </c>
      <c r="FD38" s="130" t="str">
        <f t="shared" si="42"/>
        <v>#ERROR!</v>
      </c>
      <c r="FE38" s="130" t="str">
        <f t="shared" si="43"/>
        <v>#ERROR!</v>
      </c>
      <c r="FF38" s="130" t="str">
        <f t="shared" si="44"/>
        <v>#ERROR!</v>
      </c>
      <c r="FG38" s="130" t="str">
        <f t="shared" si="45"/>
        <v>#ERROR!</v>
      </c>
      <c r="FH38" s="130" t="str">
        <f t="shared" si="46"/>
        <v>#ERROR!</v>
      </c>
      <c r="FI38" s="130" t="str">
        <f t="shared" si="47"/>
        <v>#ERROR!</v>
      </c>
      <c r="FJ38" s="263" t="str">
        <f t="shared" si="48"/>
        <v>#ERROR!</v>
      </c>
      <c r="FL38" s="261">
        <f t="shared" si="49"/>
        <v>0</v>
      </c>
      <c r="FM38" s="130" t="str">
        <f t="shared" si="50"/>
        <v>#ERROR!</v>
      </c>
      <c r="FN38" s="130" t="str">
        <f t="shared" si="51"/>
        <v>#ERROR!</v>
      </c>
      <c r="FO38" s="130" t="str">
        <f t="shared" si="52"/>
        <v>#ERROR!</v>
      </c>
      <c r="FP38" s="130" t="str">
        <f t="shared" si="53"/>
        <v>#ERROR!</v>
      </c>
      <c r="FQ38" s="130" t="str">
        <f t="shared" si="54"/>
        <v>#ERROR!</v>
      </c>
      <c r="FR38" s="130" t="str">
        <f t="shared" si="55"/>
        <v>#ERROR!</v>
      </c>
      <c r="FS38" s="130" t="str">
        <f t="shared" si="56"/>
        <v>#ERROR!</v>
      </c>
      <c r="FT38" s="130" t="str">
        <f t="shared" si="57"/>
        <v>#ERROR!</v>
      </c>
      <c r="FU38" s="130" t="str">
        <f t="shared" si="58"/>
        <v>#ERROR!</v>
      </c>
      <c r="FV38" s="263" t="str">
        <f t="shared" si="59"/>
        <v>#ERROR!</v>
      </c>
      <c r="FX38" s="261">
        <f t="shared" si="60"/>
        <v>0</v>
      </c>
      <c r="FY38" s="130" t="str">
        <f t="shared" si="61"/>
        <v>#ERROR!</v>
      </c>
      <c r="FZ38" s="130" t="str">
        <f t="shared" si="62"/>
        <v>#ERROR!</v>
      </c>
      <c r="GA38" s="130" t="str">
        <f t="shared" si="63"/>
        <v>#ERROR!</v>
      </c>
      <c r="GB38" s="130" t="str">
        <f t="shared" si="64"/>
        <v>#ERROR!</v>
      </c>
      <c r="GC38" s="130" t="str">
        <f t="shared" si="65"/>
        <v>#ERROR!</v>
      </c>
      <c r="GD38" s="130" t="str">
        <f t="shared" si="66"/>
        <v>#ERROR!</v>
      </c>
      <c r="GE38" s="130" t="str">
        <f t="shared" si="67"/>
        <v>#ERROR!</v>
      </c>
      <c r="GF38" s="130" t="str">
        <f t="shared" si="68"/>
        <v>#ERROR!</v>
      </c>
      <c r="GG38" s="130" t="str">
        <f t="shared" si="69"/>
        <v>#ERROR!</v>
      </c>
      <c r="GH38" s="263" t="str">
        <f t="shared" si="70"/>
        <v>#ERROR!</v>
      </c>
      <c r="GJ38" s="261">
        <f t="shared" si="71"/>
        <v>0</v>
      </c>
      <c r="GK38" s="130" t="str">
        <f t="shared" si="72"/>
        <v>#ERROR!</v>
      </c>
      <c r="GL38" s="130" t="str">
        <f t="shared" si="73"/>
        <v>#ERROR!</v>
      </c>
      <c r="GM38" s="130" t="str">
        <f t="shared" si="74"/>
        <v>#ERROR!</v>
      </c>
      <c r="GN38" s="130" t="str">
        <f t="shared" si="75"/>
        <v>#ERROR!</v>
      </c>
      <c r="GO38" s="130" t="str">
        <f t="shared" si="76"/>
        <v>#ERROR!</v>
      </c>
      <c r="GP38" s="130" t="str">
        <f t="shared" si="77"/>
        <v>#ERROR!</v>
      </c>
      <c r="GQ38" s="130" t="str">
        <f t="shared" si="78"/>
        <v>#ERROR!</v>
      </c>
      <c r="GR38" s="130" t="str">
        <f t="shared" si="79"/>
        <v>#ERROR!</v>
      </c>
      <c r="GS38" s="130" t="str">
        <f t="shared" si="80"/>
        <v>#ERROR!</v>
      </c>
      <c r="GT38" s="263" t="str">
        <f t="shared" si="81"/>
        <v>#ERROR!</v>
      </c>
      <c r="GV38" s="261">
        <f t="shared" si="82"/>
        <v>0</v>
      </c>
      <c r="GW38" s="130" t="str">
        <f t="shared" si="83"/>
        <v>#ERROR!</v>
      </c>
      <c r="GX38" s="130" t="str">
        <f t="shared" si="84"/>
        <v>#ERROR!</v>
      </c>
      <c r="GY38" s="130" t="str">
        <f t="shared" si="85"/>
        <v>#ERROR!</v>
      </c>
      <c r="GZ38" s="130" t="str">
        <f t="shared" si="86"/>
        <v>#ERROR!</v>
      </c>
      <c r="HA38" s="130" t="str">
        <f t="shared" si="87"/>
        <v>#ERROR!</v>
      </c>
      <c r="HB38" s="130" t="str">
        <f t="shared" si="88"/>
        <v>#ERROR!</v>
      </c>
      <c r="HC38" s="130" t="str">
        <f t="shared" si="89"/>
        <v>#ERROR!</v>
      </c>
      <c r="HD38" s="130" t="str">
        <f t="shared" si="90"/>
        <v>#ERROR!</v>
      </c>
      <c r="HE38" s="130" t="str">
        <f t="shared" si="91"/>
        <v>#ERROR!</v>
      </c>
      <c r="HF38" s="263" t="str">
        <f t="shared" si="92"/>
        <v>#ERROR!</v>
      </c>
      <c r="HH38" s="261">
        <f t="shared" si="93"/>
        <v>0</v>
      </c>
      <c r="HI38" s="130" t="str">
        <f t="shared" si="94"/>
        <v>#ERROR!</v>
      </c>
      <c r="HJ38" s="130" t="str">
        <f t="shared" si="95"/>
        <v>#ERROR!</v>
      </c>
      <c r="HK38" s="130" t="str">
        <f t="shared" si="96"/>
        <v>#ERROR!</v>
      </c>
      <c r="HL38" s="130" t="str">
        <f t="shared" si="97"/>
        <v>#ERROR!</v>
      </c>
      <c r="HM38" s="130" t="str">
        <f t="shared" si="98"/>
        <v>#ERROR!</v>
      </c>
      <c r="HN38" s="130" t="str">
        <f t="shared" si="99"/>
        <v>#ERROR!</v>
      </c>
      <c r="HO38" s="130" t="str">
        <f t="shared" si="100"/>
        <v>#ERROR!</v>
      </c>
      <c r="HP38" s="130" t="str">
        <f t="shared" si="101"/>
        <v>#ERROR!</v>
      </c>
      <c r="HQ38" s="130" t="str">
        <f t="shared" si="102"/>
        <v>#ERROR!</v>
      </c>
      <c r="HR38" s="263" t="str">
        <f t="shared" si="103"/>
        <v>#ERROR!</v>
      </c>
      <c r="HT38" s="261">
        <f t="shared" si="104"/>
        <v>0</v>
      </c>
      <c r="HU38" s="130" t="str">
        <f t="shared" si="105"/>
        <v>#ERROR!</v>
      </c>
      <c r="HV38" s="130" t="str">
        <f t="shared" si="106"/>
        <v>#ERROR!</v>
      </c>
      <c r="HW38" s="130" t="str">
        <f t="shared" si="107"/>
        <v>#ERROR!</v>
      </c>
      <c r="HX38" s="130" t="str">
        <f t="shared" si="108"/>
        <v>#ERROR!</v>
      </c>
      <c r="HY38" s="130" t="str">
        <f t="shared" si="109"/>
        <v>#ERROR!</v>
      </c>
      <c r="HZ38" s="130" t="str">
        <f t="shared" si="110"/>
        <v>#ERROR!</v>
      </c>
      <c r="IA38" s="130" t="str">
        <f t="shared" si="111"/>
        <v>#ERROR!</v>
      </c>
      <c r="IB38" s="130" t="str">
        <f t="shared" si="112"/>
        <v>#ERROR!</v>
      </c>
      <c r="IC38" s="130" t="str">
        <f t="shared" si="113"/>
        <v>#ERROR!</v>
      </c>
      <c r="ID38" s="263" t="str">
        <f t="shared" si="114"/>
        <v>#ERROR!</v>
      </c>
      <c r="IF38" s="261">
        <f t="shared" si="115"/>
        <v>0</v>
      </c>
      <c r="IG38" s="130" t="str">
        <f t="shared" si="116"/>
        <v>#ERROR!</v>
      </c>
      <c r="IH38" s="130" t="str">
        <f t="shared" si="117"/>
        <v>#ERROR!</v>
      </c>
      <c r="II38" s="130" t="str">
        <f t="shared" si="118"/>
        <v>#ERROR!</v>
      </c>
      <c r="IJ38" s="130" t="str">
        <f t="shared" si="119"/>
        <v>#ERROR!</v>
      </c>
      <c r="IK38" s="130" t="str">
        <f t="shared" si="120"/>
        <v>#ERROR!</v>
      </c>
      <c r="IL38" s="130" t="str">
        <f t="shared" si="121"/>
        <v>#ERROR!</v>
      </c>
      <c r="IM38" s="130" t="str">
        <f t="shared" si="122"/>
        <v>#ERROR!</v>
      </c>
      <c r="IN38" s="130" t="str">
        <f t="shared" si="123"/>
        <v>#ERROR!</v>
      </c>
      <c r="IO38" s="130" t="str">
        <f t="shared" si="124"/>
        <v>#ERROR!</v>
      </c>
      <c r="IP38" s="263" t="str">
        <f t="shared" si="125"/>
        <v>#ERROR!</v>
      </c>
      <c r="IQ38" s="263"/>
      <c r="IR38" s="264" t="str">
        <f t="shared" si="126"/>
        <v>#ERROR!</v>
      </c>
      <c r="IS38" s="265" t="str">
        <f t="shared" si="127"/>
        <v>#ERROR!</v>
      </c>
      <c r="IT38" s="255"/>
      <c r="IU38" s="266" t="str">
        <f t="shared" si="128"/>
        <v>#ERROR!</v>
      </c>
      <c r="IV38" s="267" t="str">
        <f t="shared" si="129"/>
        <v>#ERROR!</v>
      </c>
      <c r="IW38" s="268" t="str">
        <f t="shared" si="130"/>
        <v>#ERROR!</v>
      </c>
    </row>
    <row r="39" ht="15.75" customHeight="1" outlineLevel="1">
      <c r="B39" s="259" t="str">
        <f>'BUDGET INPUTS (Y2)'!A70</f>
        <v>#ERROR!</v>
      </c>
      <c r="C39" s="260">
        <v>1.0</v>
      </c>
      <c r="D39" s="259"/>
      <c r="E39" s="261">
        <f>'Y1 REPORTING'!D42+'Y1 REPORTING'!AV42+'Y1 REPORTING'!CZ42</f>
        <v>0</v>
      </c>
      <c r="F39" s="261">
        <f>'Y1 REPORTING'!F42+'Y1 REPORTING'!AX42+'Y1 REPORTING'!DB42</f>
        <v>0</v>
      </c>
      <c r="G39" s="261">
        <f>'Y1 REPORTING'!H42+'Y1 REPORTING'!AZ42+'Y1 REPORTING'!DD42</f>
        <v>0</v>
      </c>
      <c r="H39" s="261">
        <f>'Y1 REPORTING'!J42+'Y1 REPORTING'!BB42+'Y1 REPORTING'!DF42</f>
        <v>0</v>
      </c>
      <c r="I39" s="261">
        <f>'Y1 REPORTING'!L42+'Y1 REPORTING'!BD42+'Y1 REPORTING'!DH42</f>
        <v>0</v>
      </c>
      <c r="J39" s="261">
        <f>'Y1 REPORTING'!N42+'Y1 REPORTING'!BF42+'Y1 REPORTING'!DJ42</f>
        <v>0</v>
      </c>
      <c r="K39" s="261">
        <f>'Y1 REPORTING'!P42+'Y1 REPORTING'!BH42+'Y1 REPORTING'!DL42</f>
        <v>0</v>
      </c>
      <c r="L39" s="261">
        <f>'Y1 REPORTING'!R42+'Y1 REPORTING'!BJ42+'Y1 REPORTING'!DN42</f>
        <v>0</v>
      </c>
      <c r="M39" s="261">
        <f>'Y1 REPORTING'!T42+'Y1 REPORTING'!BL42+'Y1 REPORTING'!DP42</f>
        <v>0</v>
      </c>
      <c r="N39" s="261">
        <f>'Y1 REPORTING'!V42+'Y1 REPORTING'!BN42+'Y1 REPORTING'!DR42</f>
        <v>0</v>
      </c>
      <c r="O39" s="262">
        <f t="shared" si="2"/>
        <v>0</v>
      </c>
      <c r="Q39" s="130" t="str">
        <f>'BUDGET INPUTS (Y2)'!$D70*'BUDGET INPUTS (Y2)'!F70*$Q$6</f>
        <v>#ERROR!</v>
      </c>
      <c r="R39" s="130" t="str">
        <f>'BUDGET INPUTS (Y2)'!$D70*'BUDGET INPUTS (Y2)'!G70*$Q$6</f>
        <v>#ERROR!</v>
      </c>
      <c r="S39" s="130" t="str">
        <f>'BUDGET INPUTS (Y2)'!$D70*'BUDGET INPUTS (Y2)'!H70*$Q$6</f>
        <v>#ERROR!</v>
      </c>
      <c r="T39" s="130" t="str">
        <f>'BUDGET INPUTS (Y2)'!$D70*'BUDGET INPUTS (Y2)'!I70*$Q$6</f>
        <v>#ERROR!</v>
      </c>
      <c r="U39" s="130" t="str">
        <f>'BUDGET INPUTS (Y2)'!$D70*'BUDGET INPUTS (Y2)'!J70*$Q$6</f>
        <v>#ERROR!</v>
      </c>
      <c r="V39" s="130" t="str">
        <f>'BUDGET INPUTS (Y2)'!$D70*'BUDGET INPUTS (Y2)'!K70*$Q$6</f>
        <v>#ERROR!</v>
      </c>
      <c r="W39" s="130" t="str">
        <f>'BUDGET INPUTS (Y2)'!$D70*'BUDGET INPUTS (Y2)'!L70*$Q$6</f>
        <v>#ERROR!</v>
      </c>
      <c r="X39" s="130" t="str">
        <f>'BUDGET INPUTS (Y2)'!$D70*'BUDGET INPUTS (Y2)'!M70*$Q$6</f>
        <v>#ERROR!</v>
      </c>
      <c r="Y39" s="130" t="str">
        <f>'BUDGET INPUTS (Y2)'!$D70*'BUDGET INPUTS (Y2)'!N70*$Q$6</f>
        <v>#ERROR!</v>
      </c>
      <c r="Z39" s="130" t="str">
        <f>'BUDGET INPUTS (Y2)'!$D70*'BUDGET INPUTS (Y2)'!O70*$Q$6</f>
        <v>#ERROR!</v>
      </c>
      <c r="AA39" s="263" t="str">
        <f t="shared" si="3"/>
        <v>#ERROR!</v>
      </c>
      <c r="AC39" s="130" t="str">
        <f>'BUDGET INPUTS (Y2)'!$D70*'BUDGET INPUTS (Y2)'!R70*$AC$6</f>
        <v>#ERROR!</v>
      </c>
      <c r="AD39" s="130" t="str">
        <f>'BUDGET INPUTS (Y2)'!$D70*'BUDGET INPUTS (Y2)'!S70*$AC$6</f>
        <v>#ERROR!</v>
      </c>
      <c r="AE39" s="130" t="str">
        <f>'BUDGET INPUTS (Y2)'!$D70*'BUDGET INPUTS (Y2)'!T70*$AC$6</f>
        <v>#ERROR!</v>
      </c>
      <c r="AF39" s="130" t="str">
        <f>'BUDGET INPUTS (Y2)'!$D70*'BUDGET INPUTS (Y2)'!U70*$AC$6</f>
        <v>#ERROR!</v>
      </c>
      <c r="AG39" s="130" t="str">
        <f>'BUDGET INPUTS (Y2)'!$D70*'BUDGET INPUTS (Y2)'!V70*$AC$6</f>
        <v>#ERROR!</v>
      </c>
      <c r="AH39" s="130" t="str">
        <f>'BUDGET INPUTS (Y2)'!$D70*'BUDGET INPUTS (Y2)'!W70*$AC$6</f>
        <v>#ERROR!</v>
      </c>
      <c r="AI39" s="130" t="str">
        <f>'BUDGET INPUTS (Y2)'!$D70*'BUDGET INPUTS (Y2)'!X70*$AC$6</f>
        <v>#ERROR!</v>
      </c>
      <c r="AJ39" s="130" t="str">
        <f>'BUDGET INPUTS (Y2)'!$D70*'BUDGET INPUTS (Y2)'!Y70*$AC$6</f>
        <v>#ERROR!</v>
      </c>
      <c r="AK39" s="130" t="str">
        <f>'BUDGET INPUTS (Y2)'!$D70*'BUDGET INPUTS (Y2)'!Z70*$AC$6</f>
        <v>#ERROR!</v>
      </c>
      <c r="AL39" s="130" t="str">
        <f>'BUDGET INPUTS (Y2)'!$D70*'BUDGET INPUTS (Y2)'!AA70*$AC$6</f>
        <v>#ERROR!</v>
      </c>
      <c r="AM39" s="263" t="str">
        <f t="shared" si="4"/>
        <v>#ERROR!</v>
      </c>
      <c r="AO39" s="130" t="str">
        <f>'BUDGET INPUTS (Y2)'!$D70*'BUDGET INPUTS (Y2)'!AD70*$AO$6</f>
        <v>#ERROR!</v>
      </c>
      <c r="AP39" s="130" t="str">
        <f>'BUDGET INPUTS (Y2)'!$D70*'BUDGET INPUTS (Y2)'!AE70*$AO$6</f>
        <v>#ERROR!</v>
      </c>
      <c r="AQ39" s="130" t="str">
        <f>'BUDGET INPUTS (Y2)'!$D70*'BUDGET INPUTS (Y2)'!AF70*$AO$6</f>
        <v>#ERROR!</v>
      </c>
      <c r="AR39" s="130" t="str">
        <f>'BUDGET INPUTS (Y2)'!$D70*'BUDGET INPUTS (Y2)'!AG70*$AO$6</f>
        <v>#ERROR!</v>
      </c>
      <c r="AS39" s="130" t="str">
        <f>'BUDGET INPUTS (Y2)'!$D70*'BUDGET INPUTS (Y2)'!AH70*$AO$6</f>
        <v>#ERROR!</v>
      </c>
      <c r="AT39" s="130" t="str">
        <f>'BUDGET INPUTS (Y2)'!$D70*'BUDGET INPUTS (Y2)'!AI70*$AO$6</f>
        <v>#ERROR!</v>
      </c>
      <c r="AU39" s="130" t="str">
        <f>'BUDGET INPUTS (Y2)'!$D70*'BUDGET INPUTS (Y2)'!AJ70*$AO$6</f>
        <v>#ERROR!</v>
      </c>
      <c r="AV39" s="130" t="str">
        <f>'BUDGET INPUTS (Y2)'!$D70*'BUDGET INPUTS (Y2)'!AK70*$AO$6</f>
        <v>#ERROR!</v>
      </c>
      <c r="AW39" s="130" t="str">
        <f>'BUDGET INPUTS (Y2)'!$D70*'BUDGET INPUTS (Y2)'!AL70*$AO$6</f>
        <v>#ERROR!</v>
      </c>
      <c r="AX39" s="130" t="str">
        <f>'BUDGET INPUTS (Y2)'!$D70*'BUDGET INPUTS (Y2)'!AM70*$AO$6</f>
        <v>#ERROR!</v>
      </c>
      <c r="AY39" s="263" t="str">
        <f t="shared" si="5"/>
        <v>#ERROR!</v>
      </c>
      <c r="BA39" s="130" t="str">
        <f>'BUDGET INPUTS (Y2)'!$D70*'BUDGET INPUTS (Y2)'!AP70*$BA$6</f>
        <v>#ERROR!</v>
      </c>
      <c r="BB39" s="130" t="str">
        <f>'BUDGET INPUTS (Y2)'!$D70*'BUDGET INPUTS (Y2)'!AQ70*$BA$6</f>
        <v>#ERROR!</v>
      </c>
      <c r="BC39" s="130" t="str">
        <f>'BUDGET INPUTS (Y2)'!$D70*'BUDGET INPUTS (Y2)'!AR70*$BA$6</f>
        <v>#ERROR!</v>
      </c>
      <c r="BD39" s="130" t="str">
        <f>'BUDGET INPUTS (Y2)'!$D70*'BUDGET INPUTS (Y2)'!AS70*$BA$6</f>
        <v>#ERROR!</v>
      </c>
      <c r="BE39" s="130" t="str">
        <f>'BUDGET INPUTS (Y2)'!$D70*'BUDGET INPUTS (Y2)'!AT70*$BA$6</f>
        <v>#ERROR!</v>
      </c>
      <c r="BF39" s="130" t="str">
        <f>'BUDGET INPUTS (Y2)'!$D70*'BUDGET INPUTS (Y2)'!AU70*$BA$6</f>
        <v>#ERROR!</v>
      </c>
      <c r="BG39" s="130" t="str">
        <f>'BUDGET INPUTS (Y2)'!$D70*'BUDGET INPUTS (Y2)'!AV70*$BA$6</f>
        <v>#ERROR!</v>
      </c>
      <c r="BH39" s="130" t="str">
        <f>'BUDGET INPUTS (Y2)'!$D70*'BUDGET INPUTS (Y2)'!AW70*$BA$6</f>
        <v>#ERROR!</v>
      </c>
      <c r="BI39" s="130" t="str">
        <f>'BUDGET INPUTS (Y2)'!$D70*'BUDGET INPUTS (Y2)'!AX70*$BA$6</f>
        <v>#ERROR!</v>
      </c>
      <c r="BJ39" s="130" t="str">
        <f>'BUDGET INPUTS (Y2)'!$D70*'BUDGET INPUTS (Y2)'!AY70*$BA$6</f>
        <v>#ERROR!</v>
      </c>
      <c r="BK39" s="263" t="str">
        <f t="shared" si="6"/>
        <v>#ERROR!</v>
      </c>
      <c r="BM39" s="130" t="str">
        <f>'BUDGET INPUTS (Y2)'!$D70*'BUDGET INPUTS (Y2)'!BB70*$BM$6</f>
        <v>#ERROR!</v>
      </c>
      <c r="BN39" s="130" t="str">
        <f>'BUDGET INPUTS (Y2)'!$D70*'BUDGET INPUTS (Y2)'!BC70*$BM$6</f>
        <v>#ERROR!</v>
      </c>
      <c r="BO39" s="130" t="str">
        <f>'BUDGET INPUTS (Y2)'!$D70*'BUDGET INPUTS (Y2)'!BD70*$BM$6</f>
        <v>#ERROR!</v>
      </c>
      <c r="BP39" s="130" t="str">
        <f>'BUDGET INPUTS (Y2)'!$D70*'BUDGET INPUTS (Y2)'!BE70*$BM$6</f>
        <v>#ERROR!</v>
      </c>
      <c r="BQ39" s="130" t="str">
        <f>'BUDGET INPUTS (Y2)'!$D70*'BUDGET INPUTS (Y2)'!BF70*$BM$6</f>
        <v>#ERROR!</v>
      </c>
      <c r="BR39" s="130" t="str">
        <f>'BUDGET INPUTS (Y2)'!$D70*'BUDGET INPUTS (Y2)'!BG70*$BM$6</f>
        <v>#ERROR!</v>
      </c>
      <c r="BS39" s="130" t="str">
        <f>'BUDGET INPUTS (Y2)'!$D70*'BUDGET INPUTS (Y2)'!BH70*$BM$6</f>
        <v>#ERROR!</v>
      </c>
      <c r="BT39" s="130" t="str">
        <f>'BUDGET INPUTS (Y2)'!$D70*'BUDGET INPUTS (Y2)'!BI70*$BM$6</f>
        <v>#ERROR!</v>
      </c>
      <c r="BU39" s="130" t="str">
        <f>'BUDGET INPUTS (Y2)'!$D70*'BUDGET INPUTS (Y2)'!BJ70*$BM$6</f>
        <v>#ERROR!</v>
      </c>
      <c r="BV39" s="130" t="str">
        <f>'BUDGET INPUTS (Y2)'!$D70*'BUDGET INPUTS (Y2)'!BK70*$BM$6</f>
        <v>#ERROR!</v>
      </c>
      <c r="BW39" s="263" t="str">
        <f t="shared" si="7"/>
        <v>#ERROR!</v>
      </c>
      <c r="BY39" s="130" t="str">
        <f>'BUDGET INPUTS (Y2)'!$D70*'BUDGET INPUTS (Y2)'!BN70*$BY$6</f>
        <v>#ERROR!</v>
      </c>
      <c r="BZ39" s="130" t="str">
        <f>'BUDGET INPUTS (Y2)'!$D70*'BUDGET INPUTS (Y2)'!BO70*$BY$6</f>
        <v>#ERROR!</v>
      </c>
      <c r="CA39" s="130" t="str">
        <f>'BUDGET INPUTS (Y2)'!$D70*'BUDGET INPUTS (Y2)'!BP70*$BY$6</f>
        <v>#ERROR!</v>
      </c>
      <c r="CB39" s="130" t="str">
        <f>'BUDGET INPUTS (Y2)'!$D70*'BUDGET INPUTS (Y2)'!BQ70*$BY$6</f>
        <v>#ERROR!</v>
      </c>
      <c r="CC39" s="130" t="str">
        <f>'BUDGET INPUTS (Y2)'!$D70*'BUDGET INPUTS (Y2)'!BR70*$BY$6</f>
        <v>#ERROR!</v>
      </c>
      <c r="CD39" s="130" t="str">
        <f>'BUDGET INPUTS (Y2)'!$D70*'BUDGET INPUTS (Y2)'!BS70*$BY$6</f>
        <v>#ERROR!</v>
      </c>
      <c r="CE39" s="130" t="str">
        <f>'BUDGET INPUTS (Y2)'!$D70*'BUDGET INPUTS (Y2)'!BT70*$BY$6</f>
        <v>#ERROR!</v>
      </c>
      <c r="CF39" s="130" t="str">
        <f>'BUDGET INPUTS (Y2)'!$D70*'BUDGET INPUTS (Y2)'!BU70*$BY$6</f>
        <v>#ERROR!</v>
      </c>
      <c r="CG39" s="130" t="str">
        <f>'BUDGET INPUTS (Y2)'!$D70*'BUDGET INPUTS (Y2)'!BV70*$BY$6</f>
        <v>#ERROR!</v>
      </c>
      <c r="CH39" s="130" t="str">
        <f>'BUDGET INPUTS (Y2)'!$D70*'BUDGET INPUTS (Y2)'!BW70*$BY$6</f>
        <v>#ERROR!</v>
      </c>
      <c r="CI39" s="263" t="str">
        <f t="shared" si="8"/>
        <v>#ERROR!</v>
      </c>
      <c r="CK39" s="130" t="str">
        <f>'BUDGET INPUTS (Y2)'!$D70*'BUDGET INPUTS (Y2)'!BZ70*$CK$6</f>
        <v>#ERROR!</v>
      </c>
      <c r="CL39" s="130" t="str">
        <f>'BUDGET INPUTS (Y2)'!$D70*'BUDGET INPUTS (Y2)'!CA70*$CK$6</f>
        <v>#ERROR!</v>
      </c>
      <c r="CM39" s="130" t="str">
        <f>'BUDGET INPUTS (Y2)'!$D70*'BUDGET INPUTS (Y2)'!CB70*$CK$6</f>
        <v>#ERROR!</v>
      </c>
      <c r="CN39" s="130" t="str">
        <f>'BUDGET INPUTS (Y2)'!$D70*'BUDGET INPUTS (Y2)'!CC70*$CK$6</f>
        <v>#ERROR!</v>
      </c>
      <c r="CO39" s="130" t="str">
        <f>'BUDGET INPUTS (Y2)'!$D70*'BUDGET INPUTS (Y2)'!CD70*$CK$6</f>
        <v>#ERROR!</v>
      </c>
      <c r="CP39" s="130" t="str">
        <f>'BUDGET INPUTS (Y2)'!$D70*'BUDGET INPUTS (Y2)'!CE70*$CK$6</f>
        <v>#ERROR!</v>
      </c>
      <c r="CQ39" s="130" t="str">
        <f>'BUDGET INPUTS (Y2)'!$D70*'BUDGET INPUTS (Y2)'!CF70*$CK$6</f>
        <v>#ERROR!</v>
      </c>
      <c r="CR39" s="130" t="str">
        <f>'BUDGET INPUTS (Y2)'!$D70*'BUDGET INPUTS (Y2)'!CG70*$CK$6</f>
        <v>#ERROR!</v>
      </c>
      <c r="CS39" s="130" t="str">
        <f>'BUDGET INPUTS (Y2)'!$D70*'BUDGET INPUTS (Y2)'!CH70*$CK$6</f>
        <v>#ERROR!</v>
      </c>
      <c r="CT39" s="130" t="str">
        <f>'BUDGET INPUTS (Y2)'!$D70*'BUDGET INPUTS (Y2)'!CI70*$CK$6</f>
        <v>#ERROR!</v>
      </c>
      <c r="CU39" s="263" t="str">
        <f t="shared" si="9"/>
        <v>#ERROR!</v>
      </c>
      <c r="CW39" s="130" t="str">
        <f>'BUDGET INPUTS (Y2)'!$D70*'BUDGET INPUTS (Y2)'!CL70*$CW$6</f>
        <v>#ERROR!</v>
      </c>
      <c r="CX39" s="130" t="str">
        <f>'BUDGET INPUTS (Y2)'!$D70*'BUDGET INPUTS (Y2)'!CM70*$CW$6</f>
        <v>#ERROR!</v>
      </c>
      <c r="CY39" s="130" t="str">
        <f>'BUDGET INPUTS (Y2)'!$D70*'BUDGET INPUTS (Y2)'!CN70*$CW$6</f>
        <v>#ERROR!</v>
      </c>
      <c r="CZ39" s="130" t="str">
        <f>'BUDGET INPUTS (Y2)'!$D70*'BUDGET INPUTS (Y2)'!CO70*$CW$6</f>
        <v>#ERROR!</v>
      </c>
      <c r="DA39" s="130" t="str">
        <f>'BUDGET INPUTS (Y2)'!$D70*'BUDGET INPUTS (Y2)'!CP70*$CW$6</f>
        <v>#ERROR!</v>
      </c>
      <c r="DB39" s="130" t="str">
        <f>'BUDGET INPUTS (Y2)'!$D70*'BUDGET INPUTS (Y2)'!CQ70*$CW$6</f>
        <v>#ERROR!</v>
      </c>
      <c r="DC39" s="130" t="str">
        <f>'BUDGET INPUTS (Y2)'!$D70*'BUDGET INPUTS (Y2)'!CR70*$CW$6</f>
        <v>#ERROR!</v>
      </c>
      <c r="DD39" s="130" t="str">
        <f>'BUDGET INPUTS (Y2)'!$D70*'BUDGET INPUTS (Y2)'!CS70*$CW$6</f>
        <v>#ERROR!</v>
      </c>
      <c r="DE39" s="130" t="str">
        <f>'BUDGET INPUTS (Y2)'!$D70*'BUDGET INPUTS (Y2)'!CT70*$CW$6</f>
        <v>#ERROR!</v>
      </c>
      <c r="DF39" s="130" t="str">
        <f>'BUDGET INPUTS (Y2)'!$D70*'BUDGET INPUTS (Y2)'!CU70*$CW$6</f>
        <v>#ERROR!</v>
      </c>
      <c r="DG39" s="263" t="str">
        <f t="shared" si="10"/>
        <v>#ERROR!</v>
      </c>
      <c r="DI39" s="130" t="str">
        <f>'BUDGET INPUTS (Y2)'!$D70*'BUDGET INPUTS (Y2)'!CX70*$DI$6</f>
        <v>#ERROR!</v>
      </c>
      <c r="DJ39" s="130" t="str">
        <f>'BUDGET INPUTS (Y2)'!$D70*'BUDGET INPUTS (Y2)'!CY70*$DI$6</f>
        <v>#ERROR!</v>
      </c>
      <c r="DK39" s="130" t="str">
        <f>'BUDGET INPUTS (Y2)'!$D70*'BUDGET INPUTS (Y2)'!CZ70*$DI$6</f>
        <v>#ERROR!</v>
      </c>
      <c r="DL39" s="130" t="str">
        <f>'BUDGET INPUTS (Y2)'!$D70*'BUDGET INPUTS (Y2)'!DA70*$DI$6</f>
        <v>#ERROR!</v>
      </c>
      <c r="DM39" s="130" t="str">
        <f>'BUDGET INPUTS (Y2)'!$D70*'BUDGET INPUTS (Y2)'!DB70*$DI$6</f>
        <v>#ERROR!</v>
      </c>
      <c r="DN39" s="130" t="str">
        <f>'BUDGET INPUTS (Y2)'!$D70*'BUDGET INPUTS (Y2)'!DC70*$DI$6</f>
        <v>#ERROR!</v>
      </c>
      <c r="DO39" s="130" t="str">
        <f>'BUDGET INPUTS (Y2)'!$D70*'BUDGET INPUTS (Y2)'!DD70*$DI$6</f>
        <v>#ERROR!</v>
      </c>
      <c r="DP39" s="130" t="str">
        <f>'BUDGET INPUTS (Y2)'!$D70*'BUDGET INPUTS (Y2)'!DE70*$DI$6</f>
        <v>#ERROR!</v>
      </c>
      <c r="DQ39" s="130" t="str">
        <f>'BUDGET INPUTS (Y2)'!$D70*'BUDGET INPUTS (Y2)'!DF70*$DI$6</f>
        <v>#ERROR!</v>
      </c>
      <c r="DR39" s="130" t="str">
        <f>'BUDGET INPUTS (Y2)'!$D70*'BUDGET INPUTS (Y2)'!DG70*$DI$6</f>
        <v>#ERROR!</v>
      </c>
      <c r="DS39" s="263" t="str">
        <f t="shared" si="11"/>
        <v>#ERROR!</v>
      </c>
      <c r="DT39" s="263"/>
      <c r="DU39" s="264" t="str">
        <f t="shared" si="12"/>
        <v>#ERROR!</v>
      </c>
      <c r="DV39" s="265" t="str">
        <f t="shared" si="13"/>
        <v>#ERROR!</v>
      </c>
      <c r="DW39" s="255"/>
      <c r="DX39" s="266" t="str">
        <f>'Detailed Budget (Initial)'!#REF!</f>
        <v>#ERROR!</v>
      </c>
      <c r="DY39" s="267" t="str">
        <f t="shared" si="14"/>
        <v>#ERROR!</v>
      </c>
      <c r="DZ39" s="268" t="str">
        <f t="shared" si="15"/>
        <v>#ERROR!</v>
      </c>
      <c r="EB39" s="261">
        <f t="shared" si="16"/>
        <v>0</v>
      </c>
      <c r="EC39" s="130" t="str">
        <f t="shared" si="17"/>
        <v>#ERROR!</v>
      </c>
      <c r="ED39" s="130" t="str">
        <f t="shared" si="18"/>
        <v>#ERROR!</v>
      </c>
      <c r="EE39" s="130" t="str">
        <f t="shared" si="19"/>
        <v>#ERROR!</v>
      </c>
      <c r="EF39" s="130" t="str">
        <f t="shared" si="20"/>
        <v>#ERROR!</v>
      </c>
      <c r="EG39" s="130" t="str">
        <f t="shared" si="21"/>
        <v>#ERROR!</v>
      </c>
      <c r="EH39" s="130" t="str">
        <f t="shared" si="22"/>
        <v>#ERROR!</v>
      </c>
      <c r="EI39" s="130" t="str">
        <f t="shared" si="23"/>
        <v>#ERROR!</v>
      </c>
      <c r="EJ39" s="130" t="str">
        <f t="shared" si="24"/>
        <v>#ERROR!</v>
      </c>
      <c r="EK39" s="130" t="str">
        <f t="shared" si="25"/>
        <v>#ERROR!</v>
      </c>
      <c r="EL39" s="263" t="str">
        <f t="shared" si="26"/>
        <v>#ERROR!</v>
      </c>
      <c r="EN39" s="261">
        <f t="shared" si="27"/>
        <v>0</v>
      </c>
      <c r="EO39" s="130" t="str">
        <f t="shared" si="28"/>
        <v>#ERROR!</v>
      </c>
      <c r="EP39" s="130" t="str">
        <f t="shared" si="29"/>
        <v>#ERROR!</v>
      </c>
      <c r="EQ39" s="130" t="str">
        <f t="shared" si="30"/>
        <v>#ERROR!</v>
      </c>
      <c r="ER39" s="130" t="str">
        <f t="shared" si="31"/>
        <v>#ERROR!</v>
      </c>
      <c r="ES39" s="130" t="str">
        <f t="shared" si="32"/>
        <v>#ERROR!</v>
      </c>
      <c r="ET39" s="130" t="str">
        <f t="shared" si="33"/>
        <v>#ERROR!</v>
      </c>
      <c r="EU39" s="130" t="str">
        <f t="shared" si="34"/>
        <v>#ERROR!</v>
      </c>
      <c r="EV39" s="130" t="str">
        <f t="shared" si="35"/>
        <v>#ERROR!</v>
      </c>
      <c r="EW39" s="130" t="str">
        <f t="shared" si="36"/>
        <v>#ERROR!</v>
      </c>
      <c r="EX39" s="263" t="str">
        <f t="shared" si="37"/>
        <v>#ERROR!</v>
      </c>
      <c r="EZ39" s="261">
        <f t="shared" si="38"/>
        <v>0</v>
      </c>
      <c r="FA39" s="130" t="str">
        <f t="shared" si="39"/>
        <v>#ERROR!</v>
      </c>
      <c r="FB39" s="130" t="str">
        <f t="shared" si="40"/>
        <v>#ERROR!</v>
      </c>
      <c r="FC39" s="130" t="str">
        <f t="shared" si="41"/>
        <v>#ERROR!</v>
      </c>
      <c r="FD39" s="130" t="str">
        <f t="shared" si="42"/>
        <v>#ERROR!</v>
      </c>
      <c r="FE39" s="130" t="str">
        <f t="shared" si="43"/>
        <v>#ERROR!</v>
      </c>
      <c r="FF39" s="130" t="str">
        <f t="shared" si="44"/>
        <v>#ERROR!</v>
      </c>
      <c r="FG39" s="130" t="str">
        <f t="shared" si="45"/>
        <v>#ERROR!</v>
      </c>
      <c r="FH39" s="130" t="str">
        <f t="shared" si="46"/>
        <v>#ERROR!</v>
      </c>
      <c r="FI39" s="130" t="str">
        <f t="shared" si="47"/>
        <v>#ERROR!</v>
      </c>
      <c r="FJ39" s="263" t="str">
        <f t="shared" si="48"/>
        <v>#ERROR!</v>
      </c>
      <c r="FL39" s="261">
        <f t="shared" si="49"/>
        <v>0</v>
      </c>
      <c r="FM39" s="130" t="str">
        <f t="shared" si="50"/>
        <v>#ERROR!</v>
      </c>
      <c r="FN39" s="130" t="str">
        <f t="shared" si="51"/>
        <v>#ERROR!</v>
      </c>
      <c r="FO39" s="130" t="str">
        <f t="shared" si="52"/>
        <v>#ERROR!</v>
      </c>
      <c r="FP39" s="130" t="str">
        <f t="shared" si="53"/>
        <v>#ERROR!</v>
      </c>
      <c r="FQ39" s="130" t="str">
        <f t="shared" si="54"/>
        <v>#ERROR!</v>
      </c>
      <c r="FR39" s="130" t="str">
        <f t="shared" si="55"/>
        <v>#ERROR!</v>
      </c>
      <c r="FS39" s="130" t="str">
        <f t="shared" si="56"/>
        <v>#ERROR!</v>
      </c>
      <c r="FT39" s="130" t="str">
        <f t="shared" si="57"/>
        <v>#ERROR!</v>
      </c>
      <c r="FU39" s="130" t="str">
        <f t="shared" si="58"/>
        <v>#ERROR!</v>
      </c>
      <c r="FV39" s="263" t="str">
        <f t="shared" si="59"/>
        <v>#ERROR!</v>
      </c>
      <c r="FX39" s="261">
        <f t="shared" si="60"/>
        <v>0</v>
      </c>
      <c r="FY39" s="130" t="str">
        <f t="shared" si="61"/>
        <v>#ERROR!</v>
      </c>
      <c r="FZ39" s="130" t="str">
        <f t="shared" si="62"/>
        <v>#ERROR!</v>
      </c>
      <c r="GA39" s="130" t="str">
        <f t="shared" si="63"/>
        <v>#ERROR!</v>
      </c>
      <c r="GB39" s="130" t="str">
        <f t="shared" si="64"/>
        <v>#ERROR!</v>
      </c>
      <c r="GC39" s="130" t="str">
        <f t="shared" si="65"/>
        <v>#ERROR!</v>
      </c>
      <c r="GD39" s="130" t="str">
        <f t="shared" si="66"/>
        <v>#ERROR!</v>
      </c>
      <c r="GE39" s="130" t="str">
        <f t="shared" si="67"/>
        <v>#ERROR!</v>
      </c>
      <c r="GF39" s="130" t="str">
        <f t="shared" si="68"/>
        <v>#ERROR!</v>
      </c>
      <c r="GG39" s="130" t="str">
        <f t="shared" si="69"/>
        <v>#ERROR!</v>
      </c>
      <c r="GH39" s="263" t="str">
        <f t="shared" si="70"/>
        <v>#ERROR!</v>
      </c>
      <c r="GJ39" s="261">
        <f t="shared" si="71"/>
        <v>0</v>
      </c>
      <c r="GK39" s="130" t="str">
        <f t="shared" si="72"/>
        <v>#ERROR!</v>
      </c>
      <c r="GL39" s="130" t="str">
        <f t="shared" si="73"/>
        <v>#ERROR!</v>
      </c>
      <c r="GM39" s="130" t="str">
        <f t="shared" si="74"/>
        <v>#ERROR!</v>
      </c>
      <c r="GN39" s="130" t="str">
        <f t="shared" si="75"/>
        <v>#ERROR!</v>
      </c>
      <c r="GO39" s="130" t="str">
        <f t="shared" si="76"/>
        <v>#ERROR!</v>
      </c>
      <c r="GP39" s="130" t="str">
        <f t="shared" si="77"/>
        <v>#ERROR!</v>
      </c>
      <c r="GQ39" s="130" t="str">
        <f t="shared" si="78"/>
        <v>#ERROR!</v>
      </c>
      <c r="GR39" s="130" t="str">
        <f t="shared" si="79"/>
        <v>#ERROR!</v>
      </c>
      <c r="GS39" s="130" t="str">
        <f t="shared" si="80"/>
        <v>#ERROR!</v>
      </c>
      <c r="GT39" s="263" t="str">
        <f t="shared" si="81"/>
        <v>#ERROR!</v>
      </c>
      <c r="GV39" s="261">
        <f t="shared" si="82"/>
        <v>0</v>
      </c>
      <c r="GW39" s="130" t="str">
        <f t="shared" si="83"/>
        <v>#ERROR!</v>
      </c>
      <c r="GX39" s="130" t="str">
        <f t="shared" si="84"/>
        <v>#ERROR!</v>
      </c>
      <c r="GY39" s="130" t="str">
        <f t="shared" si="85"/>
        <v>#ERROR!</v>
      </c>
      <c r="GZ39" s="130" t="str">
        <f t="shared" si="86"/>
        <v>#ERROR!</v>
      </c>
      <c r="HA39" s="130" t="str">
        <f t="shared" si="87"/>
        <v>#ERROR!</v>
      </c>
      <c r="HB39" s="130" t="str">
        <f t="shared" si="88"/>
        <v>#ERROR!</v>
      </c>
      <c r="HC39" s="130" t="str">
        <f t="shared" si="89"/>
        <v>#ERROR!</v>
      </c>
      <c r="HD39" s="130" t="str">
        <f t="shared" si="90"/>
        <v>#ERROR!</v>
      </c>
      <c r="HE39" s="130" t="str">
        <f t="shared" si="91"/>
        <v>#ERROR!</v>
      </c>
      <c r="HF39" s="263" t="str">
        <f t="shared" si="92"/>
        <v>#ERROR!</v>
      </c>
      <c r="HH39" s="261">
        <f t="shared" si="93"/>
        <v>0</v>
      </c>
      <c r="HI39" s="130" t="str">
        <f t="shared" si="94"/>
        <v>#ERROR!</v>
      </c>
      <c r="HJ39" s="130" t="str">
        <f t="shared" si="95"/>
        <v>#ERROR!</v>
      </c>
      <c r="HK39" s="130" t="str">
        <f t="shared" si="96"/>
        <v>#ERROR!</v>
      </c>
      <c r="HL39" s="130" t="str">
        <f t="shared" si="97"/>
        <v>#ERROR!</v>
      </c>
      <c r="HM39" s="130" t="str">
        <f t="shared" si="98"/>
        <v>#ERROR!</v>
      </c>
      <c r="HN39" s="130" t="str">
        <f t="shared" si="99"/>
        <v>#ERROR!</v>
      </c>
      <c r="HO39" s="130" t="str">
        <f t="shared" si="100"/>
        <v>#ERROR!</v>
      </c>
      <c r="HP39" s="130" t="str">
        <f t="shared" si="101"/>
        <v>#ERROR!</v>
      </c>
      <c r="HQ39" s="130" t="str">
        <f t="shared" si="102"/>
        <v>#ERROR!</v>
      </c>
      <c r="HR39" s="263" t="str">
        <f t="shared" si="103"/>
        <v>#ERROR!</v>
      </c>
      <c r="HT39" s="261">
        <f t="shared" si="104"/>
        <v>0</v>
      </c>
      <c r="HU39" s="130" t="str">
        <f t="shared" si="105"/>
        <v>#ERROR!</v>
      </c>
      <c r="HV39" s="130" t="str">
        <f t="shared" si="106"/>
        <v>#ERROR!</v>
      </c>
      <c r="HW39" s="130" t="str">
        <f t="shared" si="107"/>
        <v>#ERROR!</v>
      </c>
      <c r="HX39" s="130" t="str">
        <f t="shared" si="108"/>
        <v>#ERROR!</v>
      </c>
      <c r="HY39" s="130" t="str">
        <f t="shared" si="109"/>
        <v>#ERROR!</v>
      </c>
      <c r="HZ39" s="130" t="str">
        <f t="shared" si="110"/>
        <v>#ERROR!</v>
      </c>
      <c r="IA39" s="130" t="str">
        <f t="shared" si="111"/>
        <v>#ERROR!</v>
      </c>
      <c r="IB39" s="130" t="str">
        <f t="shared" si="112"/>
        <v>#ERROR!</v>
      </c>
      <c r="IC39" s="130" t="str">
        <f t="shared" si="113"/>
        <v>#ERROR!</v>
      </c>
      <c r="ID39" s="263" t="str">
        <f t="shared" si="114"/>
        <v>#ERROR!</v>
      </c>
      <c r="IF39" s="261">
        <f t="shared" si="115"/>
        <v>0</v>
      </c>
      <c r="IG39" s="130" t="str">
        <f t="shared" si="116"/>
        <v>#ERROR!</v>
      </c>
      <c r="IH39" s="130" t="str">
        <f t="shared" si="117"/>
        <v>#ERROR!</v>
      </c>
      <c r="II39" s="130" t="str">
        <f t="shared" si="118"/>
        <v>#ERROR!</v>
      </c>
      <c r="IJ39" s="130" t="str">
        <f t="shared" si="119"/>
        <v>#ERROR!</v>
      </c>
      <c r="IK39" s="130" t="str">
        <f t="shared" si="120"/>
        <v>#ERROR!</v>
      </c>
      <c r="IL39" s="130" t="str">
        <f t="shared" si="121"/>
        <v>#ERROR!</v>
      </c>
      <c r="IM39" s="130" t="str">
        <f t="shared" si="122"/>
        <v>#ERROR!</v>
      </c>
      <c r="IN39" s="130" t="str">
        <f t="shared" si="123"/>
        <v>#ERROR!</v>
      </c>
      <c r="IO39" s="130" t="str">
        <f t="shared" si="124"/>
        <v>#ERROR!</v>
      </c>
      <c r="IP39" s="263" t="str">
        <f t="shared" si="125"/>
        <v>#ERROR!</v>
      </c>
      <c r="IQ39" s="263"/>
      <c r="IR39" s="264" t="str">
        <f t="shared" si="126"/>
        <v>#ERROR!</v>
      </c>
      <c r="IS39" s="265" t="str">
        <f t="shared" si="127"/>
        <v>#ERROR!</v>
      </c>
      <c r="IT39" s="255"/>
      <c r="IU39" s="266" t="str">
        <f t="shared" si="128"/>
        <v>#ERROR!</v>
      </c>
      <c r="IV39" s="267" t="str">
        <f t="shared" si="129"/>
        <v>#ERROR!</v>
      </c>
      <c r="IW39" s="268" t="str">
        <f t="shared" si="130"/>
        <v>#ERROR!</v>
      </c>
    </row>
    <row r="40" ht="15.75" customHeight="1" outlineLevel="1">
      <c r="B40" s="259" t="str">
        <f>'BUDGET INPUTS (Y2)'!A71</f>
        <v>#ERROR!</v>
      </c>
      <c r="C40" s="260">
        <v>1.0</v>
      </c>
      <c r="D40" s="259"/>
      <c r="E40" s="261">
        <f>'Y1 REPORTING'!D43+'Y1 REPORTING'!AV43+'Y1 REPORTING'!CZ43</f>
        <v>0</v>
      </c>
      <c r="F40" s="261">
        <f>'Y1 REPORTING'!F43+'Y1 REPORTING'!AX43+'Y1 REPORTING'!DB43</f>
        <v>0</v>
      </c>
      <c r="G40" s="261">
        <f>'Y1 REPORTING'!H43+'Y1 REPORTING'!AZ43+'Y1 REPORTING'!DD43</f>
        <v>0</v>
      </c>
      <c r="H40" s="261">
        <f>'Y1 REPORTING'!J43+'Y1 REPORTING'!BB43+'Y1 REPORTING'!DF43</f>
        <v>0</v>
      </c>
      <c r="I40" s="261">
        <f>'Y1 REPORTING'!L43+'Y1 REPORTING'!BD43+'Y1 REPORTING'!DH43</f>
        <v>0</v>
      </c>
      <c r="J40" s="261">
        <f>'Y1 REPORTING'!N43+'Y1 REPORTING'!BF43+'Y1 REPORTING'!DJ43</f>
        <v>0</v>
      </c>
      <c r="K40" s="261">
        <f>'Y1 REPORTING'!P43+'Y1 REPORTING'!BH43+'Y1 REPORTING'!DL43</f>
        <v>0</v>
      </c>
      <c r="L40" s="261">
        <f>'Y1 REPORTING'!R43+'Y1 REPORTING'!BJ43+'Y1 REPORTING'!DN43</f>
        <v>0</v>
      </c>
      <c r="M40" s="261">
        <f>'Y1 REPORTING'!T43+'Y1 REPORTING'!BL43+'Y1 REPORTING'!DP43</f>
        <v>0</v>
      </c>
      <c r="N40" s="261">
        <f>'Y1 REPORTING'!V43+'Y1 REPORTING'!BN43+'Y1 REPORTING'!DR43</f>
        <v>0</v>
      </c>
      <c r="O40" s="262">
        <f t="shared" si="2"/>
        <v>0</v>
      </c>
      <c r="Q40" s="130" t="str">
        <f>'BUDGET INPUTS (Y2)'!$D71*'BUDGET INPUTS (Y2)'!F71*$Q$6</f>
        <v>#ERROR!</v>
      </c>
      <c r="R40" s="130" t="str">
        <f>'BUDGET INPUTS (Y2)'!$D71*'BUDGET INPUTS (Y2)'!G71*$Q$6</f>
        <v>#ERROR!</v>
      </c>
      <c r="S40" s="130" t="str">
        <f>'BUDGET INPUTS (Y2)'!$D71*'BUDGET INPUTS (Y2)'!H71*$Q$6</f>
        <v>#ERROR!</v>
      </c>
      <c r="T40" s="130" t="str">
        <f>'BUDGET INPUTS (Y2)'!$D71*'BUDGET INPUTS (Y2)'!I71*$Q$6</f>
        <v>#ERROR!</v>
      </c>
      <c r="U40" s="130" t="str">
        <f>'BUDGET INPUTS (Y2)'!$D71*'BUDGET INPUTS (Y2)'!J71*$Q$6</f>
        <v>#ERROR!</v>
      </c>
      <c r="V40" s="130" t="str">
        <f>'BUDGET INPUTS (Y2)'!$D71*'BUDGET INPUTS (Y2)'!K71*$Q$6</f>
        <v>#ERROR!</v>
      </c>
      <c r="W40" s="130" t="str">
        <f>'BUDGET INPUTS (Y2)'!$D71*'BUDGET INPUTS (Y2)'!L71*$Q$6</f>
        <v>#ERROR!</v>
      </c>
      <c r="X40" s="130" t="str">
        <f>'BUDGET INPUTS (Y2)'!$D71*'BUDGET INPUTS (Y2)'!M71*$Q$6</f>
        <v>#ERROR!</v>
      </c>
      <c r="Y40" s="130" t="str">
        <f>'BUDGET INPUTS (Y2)'!$D71*'BUDGET INPUTS (Y2)'!N71*$Q$6</f>
        <v>#ERROR!</v>
      </c>
      <c r="Z40" s="130" t="str">
        <f>'BUDGET INPUTS (Y2)'!$D71*'BUDGET INPUTS (Y2)'!O71*$Q$6</f>
        <v>#ERROR!</v>
      </c>
      <c r="AA40" s="263" t="str">
        <f t="shared" si="3"/>
        <v>#ERROR!</v>
      </c>
      <c r="AC40" s="130" t="str">
        <f>'BUDGET INPUTS (Y2)'!$D71*'BUDGET INPUTS (Y2)'!R71*$AC$6</f>
        <v>#ERROR!</v>
      </c>
      <c r="AD40" s="130" t="str">
        <f>'BUDGET INPUTS (Y2)'!$D71*'BUDGET INPUTS (Y2)'!S71*$AC$6</f>
        <v>#ERROR!</v>
      </c>
      <c r="AE40" s="130" t="str">
        <f>'BUDGET INPUTS (Y2)'!$D71*'BUDGET INPUTS (Y2)'!T71*$AC$6</f>
        <v>#ERROR!</v>
      </c>
      <c r="AF40" s="130" t="str">
        <f>'BUDGET INPUTS (Y2)'!$D71*'BUDGET INPUTS (Y2)'!U71*$AC$6</f>
        <v>#ERROR!</v>
      </c>
      <c r="AG40" s="130" t="str">
        <f>'BUDGET INPUTS (Y2)'!$D71*'BUDGET INPUTS (Y2)'!V71*$AC$6</f>
        <v>#ERROR!</v>
      </c>
      <c r="AH40" s="130" t="str">
        <f>'BUDGET INPUTS (Y2)'!$D71*'BUDGET INPUTS (Y2)'!W71*$AC$6</f>
        <v>#ERROR!</v>
      </c>
      <c r="AI40" s="130" t="str">
        <f>'BUDGET INPUTS (Y2)'!$D71*'BUDGET INPUTS (Y2)'!X71*$AC$6</f>
        <v>#ERROR!</v>
      </c>
      <c r="AJ40" s="130" t="str">
        <f>'BUDGET INPUTS (Y2)'!$D71*'BUDGET INPUTS (Y2)'!Y71*$AC$6</f>
        <v>#ERROR!</v>
      </c>
      <c r="AK40" s="130" t="str">
        <f>'BUDGET INPUTS (Y2)'!$D71*'BUDGET INPUTS (Y2)'!Z71*$AC$6</f>
        <v>#ERROR!</v>
      </c>
      <c r="AL40" s="130" t="str">
        <f>'BUDGET INPUTS (Y2)'!$D71*'BUDGET INPUTS (Y2)'!AA71*$AC$6</f>
        <v>#ERROR!</v>
      </c>
      <c r="AM40" s="263" t="str">
        <f t="shared" si="4"/>
        <v>#ERROR!</v>
      </c>
      <c r="AO40" s="130" t="str">
        <f>'BUDGET INPUTS (Y2)'!$D71*'BUDGET INPUTS (Y2)'!AD71*$AO$6</f>
        <v>#ERROR!</v>
      </c>
      <c r="AP40" s="130" t="str">
        <f>'BUDGET INPUTS (Y2)'!$D71*'BUDGET INPUTS (Y2)'!AE71*$AO$6</f>
        <v>#ERROR!</v>
      </c>
      <c r="AQ40" s="130" t="str">
        <f>'BUDGET INPUTS (Y2)'!$D71*'BUDGET INPUTS (Y2)'!AF71*$AO$6</f>
        <v>#ERROR!</v>
      </c>
      <c r="AR40" s="130" t="str">
        <f>'BUDGET INPUTS (Y2)'!$D71*'BUDGET INPUTS (Y2)'!AG71*$AO$6</f>
        <v>#ERROR!</v>
      </c>
      <c r="AS40" s="130" t="str">
        <f>'BUDGET INPUTS (Y2)'!$D71*'BUDGET INPUTS (Y2)'!AH71*$AO$6</f>
        <v>#ERROR!</v>
      </c>
      <c r="AT40" s="130" t="str">
        <f>'BUDGET INPUTS (Y2)'!$D71*'BUDGET INPUTS (Y2)'!AI71*$AO$6</f>
        <v>#ERROR!</v>
      </c>
      <c r="AU40" s="130" t="str">
        <f>'BUDGET INPUTS (Y2)'!$D71*'BUDGET INPUTS (Y2)'!AJ71*$AO$6</f>
        <v>#ERROR!</v>
      </c>
      <c r="AV40" s="130" t="str">
        <f>'BUDGET INPUTS (Y2)'!$D71*'BUDGET INPUTS (Y2)'!AK71*$AO$6</f>
        <v>#ERROR!</v>
      </c>
      <c r="AW40" s="130" t="str">
        <f>'BUDGET INPUTS (Y2)'!$D71*'BUDGET INPUTS (Y2)'!AL71*$AO$6</f>
        <v>#ERROR!</v>
      </c>
      <c r="AX40" s="130" t="str">
        <f>'BUDGET INPUTS (Y2)'!$D71*'BUDGET INPUTS (Y2)'!AM71*$AO$6</f>
        <v>#ERROR!</v>
      </c>
      <c r="AY40" s="263" t="str">
        <f t="shared" si="5"/>
        <v>#ERROR!</v>
      </c>
      <c r="BA40" s="130" t="str">
        <f>'BUDGET INPUTS (Y2)'!$D71*'BUDGET INPUTS (Y2)'!AP71*$BA$6</f>
        <v>#ERROR!</v>
      </c>
      <c r="BB40" s="130" t="str">
        <f>'BUDGET INPUTS (Y2)'!$D71*'BUDGET INPUTS (Y2)'!AQ71*$BA$6</f>
        <v>#ERROR!</v>
      </c>
      <c r="BC40" s="130" t="str">
        <f>'BUDGET INPUTS (Y2)'!$D71*'BUDGET INPUTS (Y2)'!AR71*$BA$6</f>
        <v>#ERROR!</v>
      </c>
      <c r="BD40" s="130" t="str">
        <f>'BUDGET INPUTS (Y2)'!$D71*'BUDGET INPUTS (Y2)'!AS71*$BA$6</f>
        <v>#ERROR!</v>
      </c>
      <c r="BE40" s="130" t="str">
        <f>'BUDGET INPUTS (Y2)'!$D71*'BUDGET INPUTS (Y2)'!AT71*$BA$6</f>
        <v>#ERROR!</v>
      </c>
      <c r="BF40" s="130" t="str">
        <f>'BUDGET INPUTS (Y2)'!$D71*'BUDGET INPUTS (Y2)'!AU71*$BA$6</f>
        <v>#ERROR!</v>
      </c>
      <c r="BG40" s="130" t="str">
        <f>'BUDGET INPUTS (Y2)'!$D71*'BUDGET INPUTS (Y2)'!AV71*$BA$6</f>
        <v>#ERROR!</v>
      </c>
      <c r="BH40" s="130" t="str">
        <f>'BUDGET INPUTS (Y2)'!$D71*'BUDGET INPUTS (Y2)'!AW71*$BA$6</f>
        <v>#ERROR!</v>
      </c>
      <c r="BI40" s="130" t="str">
        <f>'BUDGET INPUTS (Y2)'!$D71*'BUDGET INPUTS (Y2)'!AX71*$BA$6</f>
        <v>#ERROR!</v>
      </c>
      <c r="BJ40" s="130" t="str">
        <f>'BUDGET INPUTS (Y2)'!$D71*'BUDGET INPUTS (Y2)'!AY71*$BA$6</f>
        <v>#ERROR!</v>
      </c>
      <c r="BK40" s="263" t="str">
        <f t="shared" si="6"/>
        <v>#ERROR!</v>
      </c>
      <c r="BM40" s="130" t="str">
        <f>'BUDGET INPUTS (Y2)'!$D71*'BUDGET INPUTS (Y2)'!BB71*$BM$6</f>
        <v>#ERROR!</v>
      </c>
      <c r="BN40" s="130" t="str">
        <f>'BUDGET INPUTS (Y2)'!$D71*'BUDGET INPUTS (Y2)'!BC71*$BM$6</f>
        <v>#ERROR!</v>
      </c>
      <c r="BO40" s="130" t="str">
        <f>'BUDGET INPUTS (Y2)'!$D71*'BUDGET INPUTS (Y2)'!BD71*$BM$6</f>
        <v>#ERROR!</v>
      </c>
      <c r="BP40" s="130" t="str">
        <f>'BUDGET INPUTS (Y2)'!$D71*'BUDGET INPUTS (Y2)'!BE71*$BM$6</f>
        <v>#ERROR!</v>
      </c>
      <c r="BQ40" s="130" t="str">
        <f>'BUDGET INPUTS (Y2)'!$D71*'BUDGET INPUTS (Y2)'!BF71*$BM$6</f>
        <v>#ERROR!</v>
      </c>
      <c r="BR40" s="130" t="str">
        <f>'BUDGET INPUTS (Y2)'!$D71*'BUDGET INPUTS (Y2)'!BG71*$BM$6</f>
        <v>#ERROR!</v>
      </c>
      <c r="BS40" s="130" t="str">
        <f>'BUDGET INPUTS (Y2)'!$D71*'BUDGET INPUTS (Y2)'!BH71*$BM$6</f>
        <v>#ERROR!</v>
      </c>
      <c r="BT40" s="130" t="str">
        <f>'BUDGET INPUTS (Y2)'!$D71*'BUDGET INPUTS (Y2)'!BI71*$BM$6</f>
        <v>#ERROR!</v>
      </c>
      <c r="BU40" s="130" t="str">
        <f>'BUDGET INPUTS (Y2)'!$D71*'BUDGET INPUTS (Y2)'!BJ71*$BM$6</f>
        <v>#ERROR!</v>
      </c>
      <c r="BV40" s="130" t="str">
        <f>'BUDGET INPUTS (Y2)'!$D71*'BUDGET INPUTS (Y2)'!BK71*$BM$6</f>
        <v>#ERROR!</v>
      </c>
      <c r="BW40" s="263" t="str">
        <f t="shared" si="7"/>
        <v>#ERROR!</v>
      </c>
      <c r="BY40" s="130" t="str">
        <f>'BUDGET INPUTS (Y2)'!$D71*'BUDGET INPUTS (Y2)'!BN71*$BY$6</f>
        <v>#ERROR!</v>
      </c>
      <c r="BZ40" s="130" t="str">
        <f>'BUDGET INPUTS (Y2)'!$D71*'BUDGET INPUTS (Y2)'!BO71*$BY$6</f>
        <v>#ERROR!</v>
      </c>
      <c r="CA40" s="130" t="str">
        <f>'BUDGET INPUTS (Y2)'!$D71*'BUDGET INPUTS (Y2)'!BP71*$BY$6</f>
        <v>#ERROR!</v>
      </c>
      <c r="CB40" s="130" t="str">
        <f>'BUDGET INPUTS (Y2)'!$D71*'BUDGET INPUTS (Y2)'!BQ71*$BY$6</f>
        <v>#ERROR!</v>
      </c>
      <c r="CC40" s="130" t="str">
        <f>'BUDGET INPUTS (Y2)'!$D71*'BUDGET INPUTS (Y2)'!BR71*$BY$6</f>
        <v>#ERROR!</v>
      </c>
      <c r="CD40" s="130" t="str">
        <f>'BUDGET INPUTS (Y2)'!$D71*'BUDGET INPUTS (Y2)'!BS71*$BY$6</f>
        <v>#ERROR!</v>
      </c>
      <c r="CE40" s="130" t="str">
        <f>'BUDGET INPUTS (Y2)'!$D71*'BUDGET INPUTS (Y2)'!BT71*$BY$6</f>
        <v>#ERROR!</v>
      </c>
      <c r="CF40" s="130" t="str">
        <f>'BUDGET INPUTS (Y2)'!$D71*'BUDGET INPUTS (Y2)'!BU71*$BY$6</f>
        <v>#ERROR!</v>
      </c>
      <c r="CG40" s="130" t="str">
        <f>'BUDGET INPUTS (Y2)'!$D71*'BUDGET INPUTS (Y2)'!BV71*$BY$6</f>
        <v>#ERROR!</v>
      </c>
      <c r="CH40" s="130" t="str">
        <f>'BUDGET INPUTS (Y2)'!$D71*'BUDGET INPUTS (Y2)'!BW71*$BY$6</f>
        <v>#ERROR!</v>
      </c>
      <c r="CI40" s="263" t="str">
        <f t="shared" si="8"/>
        <v>#ERROR!</v>
      </c>
      <c r="CK40" s="130" t="str">
        <f>'BUDGET INPUTS (Y2)'!$D71*'BUDGET INPUTS (Y2)'!BZ71*$CK$6</f>
        <v>#ERROR!</v>
      </c>
      <c r="CL40" s="130" t="str">
        <f>'BUDGET INPUTS (Y2)'!$D71*'BUDGET INPUTS (Y2)'!CA71*$CK$6</f>
        <v>#ERROR!</v>
      </c>
      <c r="CM40" s="130" t="str">
        <f>'BUDGET INPUTS (Y2)'!$D71*'BUDGET INPUTS (Y2)'!CB71*$CK$6</f>
        <v>#ERROR!</v>
      </c>
      <c r="CN40" s="130" t="str">
        <f>'BUDGET INPUTS (Y2)'!$D71*'BUDGET INPUTS (Y2)'!CC71*$CK$6</f>
        <v>#ERROR!</v>
      </c>
      <c r="CO40" s="130" t="str">
        <f>'BUDGET INPUTS (Y2)'!$D71*'BUDGET INPUTS (Y2)'!CD71*$CK$6</f>
        <v>#ERROR!</v>
      </c>
      <c r="CP40" s="130" t="str">
        <f>'BUDGET INPUTS (Y2)'!$D71*'BUDGET INPUTS (Y2)'!CE71*$CK$6</f>
        <v>#ERROR!</v>
      </c>
      <c r="CQ40" s="130" t="str">
        <f>'BUDGET INPUTS (Y2)'!$D71*'BUDGET INPUTS (Y2)'!CF71*$CK$6</f>
        <v>#ERROR!</v>
      </c>
      <c r="CR40" s="130" t="str">
        <f>'BUDGET INPUTS (Y2)'!$D71*'BUDGET INPUTS (Y2)'!CG71*$CK$6</f>
        <v>#ERROR!</v>
      </c>
      <c r="CS40" s="130" t="str">
        <f>'BUDGET INPUTS (Y2)'!$D71*'BUDGET INPUTS (Y2)'!CH71*$CK$6</f>
        <v>#ERROR!</v>
      </c>
      <c r="CT40" s="130" t="str">
        <f>'BUDGET INPUTS (Y2)'!$D71*'BUDGET INPUTS (Y2)'!CI71*$CK$6</f>
        <v>#ERROR!</v>
      </c>
      <c r="CU40" s="263" t="str">
        <f t="shared" si="9"/>
        <v>#ERROR!</v>
      </c>
      <c r="CW40" s="130" t="str">
        <f>'BUDGET INPUTS (Y2)'!$D71*'BUDGET INPUTS (Y2)'!CL71*$CW$6</f>
        <v>#ERROR!</v>
      </c>
      <c r="CX40" s="130" t="str">
        <f>'BUDGET INPUTS (Y2)'!$D71*'BUDGET INPUTS (Y2)'!CM71*$CW$6</f>
        <v>#ERROR!</v>
      </c>
      <c r="CY40" s="130" t="str">
        <f>'BUDGET INPUTS (Y2)'!$D71*'BUDGET INPUTS (Y2)'!CN71*$CW$6</f>
        <v>#ERROR!</v>
      </c>
      <c r="CZ40" s="130" t="str">
        <f>'BUDGET INPUTS (Y2)'!$D71*'BUDGET INPUTS (Y2)'!CO71*$CW$6</f>
        <v>#ERROR!</v>
      </c>
      <c r="DA40" s="130" t="str">
        <f>'BUDGET INPUTS (Y2)'!$D71*'BUDGET INPUTS (Y2)'!CP71*$CW$6</f>
        <v>#ERROR!</v>
      </c>
      <c r="DB40" s="130" t="str">
        <f>'BUDGET INPUTS (Y2)'!$D71*'BUDGET INPUTS (Y2)'!CQ71*$CW$6</f>
        <v>#ERROR!</v>
      </c>
      <c r="DC40" s="130" t="str">
        <f>'BUDGET INPUTS (Y2)'!$D71*'BUDGET INPUTS (Y2)'!CR71*$CW$6</f>
        <v>#ERROR!</v>
      </c>
      <c r="DD40" s="130" t="str">
        <f>'BUDGET INPUTS (Y2)'!$D71*'BUDGET INPUTS (Y2)'!CS71*$CW$6</f>
        <v>#ERROR!</v>
      </c>
      <c r="DE40" s="130" t="str">
        <f>'BUDGET INPUTS (Y2)'!$D71*'BUDGET INPUTS (Y2)'!CT71*$CW$6</f>
        <v>#ERROR!</v>
      </c>
      <c r="DF40" s="130" t="str">
        <f>'BUDGET INPUTS (Y2)'!$D71*'BUDGET INPUTS (Y2)'!CU71*$CW$6</f>
        <v>#ERROR!</v>
      </c>
      <c r="DG40" s="263" t="str">
        <f t="shared" si="10"/>
        <v>#ERROR!</v>
      </c>
      <c r="DI40" s="130" t="str">
        <f>'BUDGET INPUTS (Y2)'!$D71*'BUDGET INPUTS (Y2)'!CX71*$DI$6</f>
        <v>#ERROR!</v>
      </c>
      <c r="DJ40" s="130" t="str">
        <f>'BUDGET INPUTS (Y2)'!$D71*'BUDGET INPUTS (Y2)'!CY71*$DI$6</f>
        <v>#ERROR!</v>
      </c>
      <c r="DK40" s="130" t="str">
        <f>'BUDGET INPUTS (Y2)'!$D71*'BUDGET INPUTS (Y2)'!CZ71*$DI$6</f>
        <v>#ERROR!</v>
      </c>
      <c r="DL40" s="130" t="str">
        <f>'BUDGET INPUTS (Y2)'!$D71*'BUDGET INPUTS (Y2)'!DA71*$DI$6</f>
        <v>#ERROR!</v>
      </c>
      <c r="DM40" s="130" t="str">
        <f>'BUDGET INPUTS (Y2)'!$D71*'BUDGET INPUTS (Y2)'!DB71*$DI$6</f>
        <v>#ERROR!</v>
      </c>
      <c r="DN40" s="130" t="str">
        <f>'BUDGET INPUTS (Y2)'!$D71*'BUDGET INPUTS (Y2)'!DC71*$DI$6</f>
        <v>#ERROR!</v>
      </c>
      <c r="DO40" s="130" t="str">
        <f>'BUDGET INPUTS (Y2)'!$D71*'BUDGET INPUTS (Y2)'!DD71*$DI$6</f>
        <v>#ERROR!</v>
      </c>
      <c r="DP40" s="130" t="str">
        <f>'BUDGET INPUTS (Y2)'!$D71*'BUDGET INPUTS (Y2)'!DE71*$DI$6</f>
        <v>#ERROR!</v>
      </c>
      <c r="DQ40" s="130" t="str">
        <f>'BUDGET INPUTS (Y2)'!$D71*'BUDGET INPUTS (Y2)'!DF71*$DI$6</f>
        <v>#ERROR!</v>
      </c>
      <c r="DR40" s="130" t="str">
        <f>'BUDGET INPUTS (Y2)'!$D71*'BUDGET INPUTS (Y2)'!DG71*$DI$6</f>
        <v>#ERROR!</v>
      </c>
      <c r="DS40" s="263" t="str">
        <f t="shared" si="11"/>
        <v>#ERROR!</v>
      </c>
      <c r="DT40" s="263"/>
      <c r="DU40" s="264" t="str">
        <f t="shared" si="12"/>
        <v>#ERROR!</v>
      </c>
      <c r="DV40" s="265" t="str">
        <f t="shared" si="13"/>
        <v>#ERROR!</v>
      </c>
      <c r="DW40" s="255"/>
      <c r="DX40" s="266" t="str">
        <f>'Detailed Budget (Initial)'!#REF!</f>
        <v>#ERROR!</v>
      </c>
      <c r="DY40" s="267" t="str">
        <f t="shared" si="14"/>
        <v>#ERROR!</v>
      </c>
      <c r="DZ40" s="268" t="str">
        <f t="shared" si="15"/>
        <v>#ERROR!</v>
      </c>
      <c r="EB40" s="261">
        <f t="shared" si="16"/>
        <v>0</v>
      </c>
      <c r="EC40" s="130" t="str">
        <f t="shared" si="17"/>
        <v>#ERROR!</v>
      </c>
      <c r="ED40" s="130" t="str">
        <f t="shared" si="18"/>
        <v>#ERROR!</v>
      </c>
      <c r="EE40" s="130" t="str">
        <f t="shared" si="19"/>
        <v>#ERROR!</v>
      </c>
      <c r="EF40" s="130" t="str">
        <f t="shared" si="20"/>
        <v>#ERROR!</v>
      </c>
      <c r="EG40" s="130" t="str">
        <f t="shared" si="21"/>
        <v>#ERROR!</v>
      </c>
      <c r="EH40" s="130" t="str">
        <f t="shared" si="22"/>
        <v>#ERROR!</v>
      </c>
      <c r="EI40" s="130" t="str">
        <f t="shared" si="23"/>
        <v>#ERROR!</v>
      </c>
      <c r="EJ40" s="130" t="str">
        <f t="shared" si="24"/>
        <v>#ERROR!</v>
      </c>
      <c r="EK40" s="130" t="str">
        <f t="shared" si="25"/>
        <v>#ERROR!</v>
      </c>
      <c r="EL40" s="263" t="str">
        <f t="shared" si="26"/>
        <v>#ERROR!</v>
      </c>
      <c r="EN40" s="261">
        <f t="shared" si="27"/>
        <v>0</v>
      </c>
      <c r="EO40" s="130" t="str">
        <f t="shared" si="28"/>
        <v>#ERROR!</v>
      </c>
      <c r="EP40" s="130" t="str">
        <f t="shared" si="29"/>
        <v>#ERROR!</v>
      </c>
      <c r="EQ40" s="130" t="str">
        <f t="shared" si="30"/>
        <v>#ERROR!</v>
      </c>
      <c r="ER40" s="130" t="str">
        <f t="shared" si="31"/>
        <v>#ERROR!</v>
      </c>
      <c r="ES40" s="130" t="str">
        <f t="shared" si="32"/>
        <v>#ERROR!</v>
      </c>
      <c r="ET40" s="130" t="str">
        <f t="shared" si="33"/>
        <v>#ERROR!</v>
      </c>
      <c r="EU40" s="130" t="str">
        <f t="shared" si="34"/>
        <v>#ERROR!</v>
      </c>
      <c r="EV40" s="130" t="str">
        <f t="shared" si="35"/>
        <v>#ERROR!</v>
      </c>
      <c r="EW40" s="130" t="str">
        <f t="shared" si="36"/>
        <v>#ERROR!</v>
      </c>
      <c r="EX40" s="263" t="str">
        <f t="shared" si="37"/>
        <v>#ERROR!</v>
      </c>
      <c r="EZ40" s="261">
        <f t="shared" si="38"/>
        <v>0</v>
      </c>
      <c r="FA40" s="130" t="str">
        <f t="shared" si="39"/>
        <v>#ERROR!</v>
      </c>
      <c r="FB40" s="130" t="str">
        <f t="shared" si="40"/>
        <v>#ERROR!</v>
      </c>
      <c r="FC40" s="130" t="str">
        <f t="shared" si="41"/>
        <v>#ERROR!</v>
      </c>
      <c r="FD40" s="130" t="str">
        <f t="shared" si="42"/>
        <v>#ERROR!</v>
      </c>
      <c r="FE40" s="130" t="str">
        <f t="shared" si="43"/>
        <v>#ERROR!</v>
      </c>
      <c r="FF40" s="130" t="str">
        <f t="shared" si="44"/>
        <v>#ERROR!</v>
      </c>
      <c r="FG40" s="130" t="str">
        <f t="shared" si="45"/>
        <v>#ERROR!</v>
      </c>
      <c r="FH40" s="130" t="str">
        <f t="shared" si="46"/>
        <v>#ERROR!</v>
      </c>
      <c r="FI40" s="130" t="str">
        <f t="shared" si="47"/>
        <v>#ERROR!</v>
      </c>
      <c r="FJ40" s="263" t="str">
        <f t="shared" si="48"/>
        <v>#ERROR!</v>
      </c>
      <c r="FL40" s="261">
        <f t="shared" si="49"/>
        <v>0</v>
      </c>
      <c r="FM40" s="130" t="str">
        <f t="shared" si="50"/>
        <v>#ERROR!</v>
      </c>
      <c r="FN40" s="130" t="str">
        <f t="shared" si="51"/>
        <v>#ERROR!</v>
      </c>
      <c r="FO40" s="130" t="str">
        <f t="shared" si="52"/>
        <v>#ERROR!</v>
      </c>
      <c r="FP40" s="130" t="str">
        <f t="shared" si="53"/>
        <v>#ERROR!</v>
      </c>
      <c r="FQ40" s="130" t="str">
        <f t="shared" si="54"/>
        <v>#ERROR!</v>
      </c>
      <c r="FR40" s="130" t="str">
        <f t="shared" si="55"/>
        <v>#ERROR!</v>
      </c>
      <c r="FS40" s="130" t="str">
        <f t="shared" si="56"/>
        <v>#ERROR!</v>
      </c>
      <c r="FT40" s="130" t="str">
        <f t="shared" si="57"/>
        <v>#ERROR!</v>
      </c>
      <c r="FU40" s="130" t="str">
        <f t="shared" si="58"/>
        <v>#ERROR!</v>
      </c>
      <c r="FV40" s="263" t="str">
        <f t="shared" si="59"/>
        <v>#ERROR!</v>
      </c>
      <c r="FX40" s="261">
        <f t="shared" si="60"/>
        <v>0</v>
      </c>
      <c r="FY40" s="130" t="str">
        <f t="shared" si="61"/>
        <v>#ERROR!</v>
      </c>
      <c r="FZ40" s="130" t="str">
        <f t="shared" si="62"/>
        <v>#ERROR!</v>
      </c>
      <c r="GA40" s="130" t="str">
        <f t="shared" si="63"/>
        <v>#ERROR!</v>
      </c>
      <c r="GB40" s="130" t="str">
        <f t="shared" si="64"/>
        <v>#ERROR!</v>
      </c>
      <c r="GC40" s="130" t="str">
        <f t="shared" si="65"/>
        <v>#ERROR!</v>
      </c>
      <c r="GD40" s="130" t="str">
        <f t="shared" si="66"/>
        <v>#ERROR!</v>
      </c>
      <c r="GE40" s="130" t="str">
        <f t="shared" si="67"/>
        <v>#ERROR!</v>
      </c>
      <c r="GF40" s="130" t="str">
        <f t="shared" si="68"/>
        <v>#ERROR!</v>
      </c>
      <c r="GG40" s="130" t="str">
        <f t="shared" si="69"/>
        <v>#ERROR!</v>
      </c>
      <c r="GH40" s="263" t="str">
        <f t="shared" si="70"/>
        <v>#ERROR!</v>
      </c>
      <c r="GJ40" s="261">
        <f t="shared" si="71"/>
        <v>0</v>
      </c>
      <c r="GK40" s="130" t="str">
        <f t="shared" si="72"/>
        <v>#ERROR!</v>
      </c>
      <c r="GL40" s="130" t="str">
        <f t="shared" si="73"/>
        <v>#ERROR!</v>
      </c>
      <c r="GM40" s="130" t="str">
        <f t="shared" si="74"/>
        <v>#ERROR!</v>
      </c>
      <c r="GN40" s="130" t="str">
        <f t="shared" si="75"/>
        <v>#ERROR!</v>
      </c>
      <c r="GO40" s="130" t="str">
        <f t="shared" si="76"/>
        <v>#ERROR!</v>
      </c>
      <c r="GP40" s="130" t="str">
        <f t="shared" si="77"/>
        <v>#ERROR!</v>
      </c>
      <c r="GQ40" s="130" t="str">
        <f t="shared" si="78"/>
        <v>#ERROR!</v>
      </c>
      <c r="GR40" s="130" t="str">
        <f t="shared" si="79"/>
        <v>#ERROR!</v>
      </c>
      <c r="GS40" s="130" t="str">
        <f t="shared" si="80"/>
        <v>#ERROR!</v>
      </c>
      <c r="GT40" s="263" t="str">
        <f t="shared" si="81"/>
        <v>#ERROR!</v>
      </c>
      <c r="GV40" s="261">
        <f t="shared" si="82"/>
        <v>0</v>
      </c>
      <c r="GW40" s="130" t="str">
        <f t="shared" si="83"/>
        <v>#ERROR!</v>
      </c>
      <c r="GX40" s="130" t="str">
        <f t="shared" si="84"/>
        <v>#ERROR!</v>
      </c>
      <c r="GY40" s="130" t="str">
        <f t="shared" si="85"/>
        <v>#ERROR!</v>
      </c>
      <c r="GZ40" s="130" t="str">
        <f t="shared" si="86"/>
        <v>#ERROR!</v>
      </c>
      <c r="HA40" s="130" t="str">
        <f t="shared" si="87"/>
        <v>#ERROR!</v>
      </c>
      <c r="HB40" s="130" t="str">
        <f t="shared" si="88"/>
        <v>#ERROR!</v>
      </c>
      <c r="HC40" s="130" t="str">
        <f t="shared" si="89"/>
        <v>#ERROR!</v>
      </c>
      <c r="HD40" s="130" t="str">
        <f t="shared" si="90"/>
        <v>#ERROR!</v>
      </c>
      <c r="HE40" s="130" t="str">
        <f t="shared" si="91"/>
        <v>#ERROR!</v>
      </c>
      <c r="HF40" s="263" t="str">
        <f t="shared" si="92"/>
        <v>#ERROR!</v>
      </c>
      <c r="HH40" s="261">
        <f t="shared" si="93"/>
        <v>0</v>
      </c>
      <c r="HI40" s="130" t="str">
        <f t="shared" si="94"/>
        <v>#ERROR!</v>
      </c>
      <c r="HJ40" s="130" t="str">
        <f t="shared" si="95"/>
        <v>#ERROR!</v>
      </c>
      <c r="HK40" s="130" t="str">
        <f t="shared" si="96"/>
        <v>#ERROR!</v>
      </c>
      <c r="HL40" s="130" t="str">
        <f t="shared" si="97"/>
        <v>#ERROR!</v>
      </c>
      <c r="HM40" s="130" t="str">
        <f t="shared" si="98"/>
        <v>#ERROR!</v>
      </c>
      <c r="HN40" s="130" t="str">
        <f t="shared" si="99"/>
        <v>#ERROR!</v>
      </c>
      <c r="HO40" s="130" t="str">
        <f t="shared" si="100"/>
        <v>#ERROR!</v>
      </c>
      <c r="HP40" s="130" t="str">
        <f t="shared" si="101"/>
        <v>#ERROR!</v>
      </c>
      <c r="HQ40" s="130" t="str">
        <f t="shared" si="102"/>
        <v>#ERROR!</v>
      </c>
      <c r="HR40" s="263" t="str">
        <f t="shared" si="103"/>
        <v>#ERROR!</v>
      </c>
      <c r="HT40" s="261">
        <f t="shared" si="104"/>
        <v>0</v>
      </c>
      <c r="HU40" s="130" t="str">
        <f t="shared" si="105"/>
        <v>#ERROR!</v>
      </c>
      <c r="HV40" s="130" t="str">
        <f t="shared" si="106"/>
        <v>#ERROR!</v>
      </c>
      <c r="HW40" s="130" t="str">
        <f t="shared" si="107"/>
        <v>#ERROR!</v>
      </c>
      <c r="HX40" s="130" t="str">
        <f t="shared" si="108"/>
        <v>#ERROR!</v>
      </c>
      <c r="HY40" s="130" t="str">
        <f t="shared" si="109"/>
        <v>#ERROR!</v>
      </c>
      <c r="HZ40" s="130" t="str">
        <f t="shared" si="110"/>
        <v>#ERROR!</v>
      </c>
      <c r="IA40" s="130" t="str">
        <f t="shared" si="111"/>
        <v>#ERROR!</v>
      </c>
      <c r="IB40" s="130" t="str">
        <f t="shared" si="112"/>
        <v>#ERROR!</v>
      </c>
      <c r="IC40" s="130" t="str">
        <f t="shared" si="113"/>
        <v>#ERROR!</v>
      </c>
      <c r="ID40" s="263" t="str">
        <f t="shared" si="114"/>
        <v>#ERROR!</v>
      </c>
      <c r="IF40" s="261">
        <f t="shared" si="115"/>
        <v>0</v>
      </c>
      <c r="IG40" s="130" t="str">
        <f t="shared" si="116"/>
        <v>#ERROR!</v>
      </c>
      <c r="IH40" s="130" t="str">
        <f t="shared" si="117"/>
        <v>#ERROR!</v>
      </c>
      <c r="II40" s="130" t="str">
        <f t="shared" si="118"/>
        <v>#ERROR!</v>
      </c>
      <c r="IJ40" s="130" t="str">
        <f t="shared" si="119"/>
        <v>#ERROR!</v>
      </c>
      <c r="IK40" s="130" t="str">
        <f t="shared" si="120"/>
        <v>#ERROR!</v>
      </c>
      <c r="IL40" s="130" t="str">
        <f t="shared" si="121"/>
        <v>#ERROR!</v>
      </c>
      <c r="IM40" s="130" t="str">
        <f t="shared" si="122"/>
        <v>#ERROR!</v>
      </c>
      <c r="IN40" s="130" t="str">
        <f t="shared" si="123"/>
        <v>#ERROR!</v>
      </c>
      <c r="IO40" s="130" t="str">
        <f t="shared" si="124"/>
        <v>#ERROR!</v>
      </c>
      <c r="IP40" s="263" t="str">
        <f t="shared" si="125"/>
        <v>#ERROR!</v>
      </c>
      <c r="IQ40" s="263"/>
      <c r="IR40" s="264" t="str">
        <f t="shared" si="126"/>
        <v>#ERROR!</v>
      </c>
      <c r="IS40" s="265" t="str">
        <f t="shared" si="127"/>
        <v>#ERROR!</v>
      </c>
      <c r="IT40" s="255"/>
      <c r="IU40" s="266" t="str">
        <f t="shared" si="128"/>
        <v>#ERROR!</v>
      </c>
      <c r="IV40" s="267" t="str">
        <f t="shared" si="129"/>
        <v>#ERROR!</v>
      </c>
      <c r="IW40" s="268" t="str">
        <f t="shared" si="130"/>
        <v>#ERROR!</v>
      </c>
    </row>
    <row r="41" ht="15.75" customHeight="1" outlineLevel="1">
      <c r="B41" s="259" t="str">
        <f>'BUDGET INPUTS (Y2)'!A72</f>
        <v>#ERROR!</v>
      </c>
      <c r="C41" s="260">
        <v>1.0</v>
      </c>
      <c r="D41" s="259"/>
      <c r="E41" s="261">
        <f>'Y1 REPORTING'!D44+'Y1 REPORTING'!AV44+'Y1 REPORTING'!CZ44</f>
        <v>0</v>
      </c>
      <c r="F41" s="261">
        <f>'Y1 REPORTING'!F44+'Y1 REPORTING'!AX44+'Y1 REPORTING'!DB44</f>
        <v>0</v>
      </c>
      <c r="G41" s="261">
        <f>'Y1 REPORTING'!H44+'Y1 REPORTING'!AZ44+'Y1 REPORTING'!DD44</f>
        <v>0</v>
      </c>
      <c r="H41" s="261">
        <f>'Y1 REPORTING'!J44+'Y1 REPORTING'!BB44+'Y1 REPORTING'!DF44</f>
        <v>0</v>
      </c>
      <c r="I41" s="261">
        <f>'Y1 REPORTING'!L44+'Y1 REPORTING'!BD44+'Y1 REPORTING'!DH44</f>
        <v>0</v>
      </c>
      <c r="J41" s="261">
        <f>'Y1 REPORTING'!N44+'Y1 REPORTING'!BF44+'Y1 REPORTING'!DJ44</f>
        <v>0</v>
      </c>
      <c r="K41" s="261">
        <f>'Y1 REPORTING'!P44+'Y1 REPORTING'!BH44+'Y1 REPORTING'!DL44</f>
        <v>0</v>
      </c>
      <c r="L41" s="261">
        <f>'Y1 REPORTING'!R44+'Y1 REPORTING'!BJ44+'Y1 REPORTING'!DN44</f>
        <v>0</v>
      </c>
      <c r="M41" s="261">
        <f>'Y1 REPORTING'!T44+'Y1 REPORTING'!BL44+'Y1 REPORTING'!DP44</f>
        <v>0</v>
      </c>
      <c r="N41" s="261">
        <f>'Y1 REPORTING'!V44+'Y1 REPORTING'!BN44+'Y1 REPORTING'!DR44</f>
        <v>0</v>
      </c>
      <c r="O41" s="262">
        <f t="shared" si="2"/>
        <v>0</v>
      </c>
      <c r="Q41" s="130" t="str">
        <f>'BUDGET INPUTS (Y2)'!$D72*'BUDGET INPUTS (Y2)'!F72*$Q$6</f>
        <v>#ERROR!</v>
      </c>
      <c r="R41" s="130" t="str">
        <f>'BUDGET INPUTS (Y2)'!$D72*'BUDGET INPUTS (Y2)'!G72*$Q$6</f>
        <v>#ERROR!</v>
      </c>
      <c r="S41" s="130" t="str">
        <f>'BUDGET INPUTS (Y2)'!$D72*'BUDGET INPUTS (Y2)'!H72*$Q$6</f>
        <v>#ERROR!</v>
      </c>
      <c r="T41" s="130" t="str">
        <f>'BUDGET INPUTS (Y2)'!$D72*'BUDGET INPUTS (Y2)'!I72*$Q$6</f>
        <v>#ERROR!</v>
      </c>
      <c r="U41" s="130" t="str">
        <f>'BUDGET INPUTS (Y2)'!$D72*'BUDGET INPUTS (Y2)'!J72*$Q$6</f>
        <v>#ERROR!</v>
      </c>
      <c r="V41" s="130" t="str">
        <f>'BUDGET INPUTS (Y2)'!$D72*'BUDGET INPUTS (Y2)'!K72*$Q$6</f>
        <v>#ERROR!</v>
      </c>
      <c r="W41" s="130" t="str">
        <f>'BUDGET INPUTS (Y2)'!$D72*'BUDGET INPUTS (Y2)'!L72*$Q$6</f>
        <v>#ERROR!</v>
      </c>
      <c r="X41" s="130" t="str">
        <f>'BUDGET INPUTS (Y2)'!$D72*'BUDGET INPUTS (Y2)'!M72*$Q$6</f>
        <v>#ERROR!</v>
      </c>
      <c r="Y41" s="130" t="str">
        <f>'BUDGET INPUTS (Y2)'!$D72*'BUDGET INPUTS (Y2)'!N72*$Q$6</f>
        <v>#ERROR!</v>
      </c>
      <c r="Z41" s="130" t="str">
        <f>'BUDGET INPUTS (Y2)'!$D72*'BUDGET INPUTS (Y2)'!O72*$Q$6</f>
        <v>#ERROR!</v>
      </c>
      <c r="AA41" s="263" t="str">
        <f t="shared" si="3"/>
        <v>#ERROR!</v>
      </c>
      <c r="AC41" s="130" t="str">
        <f>'BUDGET INPUTS (Y2)'!$D72*'BUDGET INPUTS (Y2)'!R72*$AC$6</f>
        <v>#ERROR!</v>
      </c>
      <c r="AD41" s="130" t="str">
        <f>'BUDGET INPUTS (Y2)'!$D72*'BUDGET INPUTS (Y2)'!S72*$AC$6</f>
        <v>#ERROR!</v>
      </c>
      <c r="AE41" s="130" t="str">
        <f>'BUDGET INPUTS (Y2)'!$D72*'BUDGET INPUTS (Y2)'!T72*$AC$6</f>
        <v>#ERROR!</v>
      </c>
      <c r="AF41" s="130" t="str">
        <f>'BUDGET INPUTS (Y2)'!$D72*'BUDGET INPUTS (Y2)'!U72*$AC$6</f>
        <v>#ERROR!</v>
      </c>
      <c r="AG41" s="130" t="str">
        <f>'BUDGET INPUTS (Y2)'!$D72*'BUDGET INPUTS (Y2)'!V72*$AC$6</f>
        <v>#ERROR!</v>
      </c>
      <c r="AH41" s="130" t="str">
        <f>'BUDGET INPUTS (Y2)'!$D72*'BUDGET INPUTS (Y2)'!W72*$AC$6</f>
        <v>#ERROR!</v>
      </c>
      <c r="AI41" s="130" t="str">
        <f>'BUDGET INPUTS (Y2)'!$D72*'BUDGET INPUTS (Y2)'!X72*$AC$6</f>
        <v>#ERROR!</v>
      </c>
      <c r="AJ41" s="130" t="str">
        <f>'BUDGET INPUTS (Y2)'!$D72*'BUDGET INPUTS (Y2)'!Y72*$AC$6</f>
        <v>#ERROR!</v>
      </c>
      <c r="AK41" s="130" t="str">
        <f>'BUDGET INPUTS (Y2)'!$D72*'BUDGET INPUTS (Y2)'!Z72*$AC$6</f>
        <v>#ERROR!</v>
      </c>
      <c r="AL41" s="130" t="str">
        <f>'BUDGET INPUTS (Y2)'!$D72*'BUDGET INPUTS (Y2)'!AA72*$AC$6</f>
        <v>#ERROR!</v>
      </c>
      <c r="AM41" s="263" t="str">
        <f t="shared" si="4"/>
        <v>#ERROR!</v>
      </c>
      <c r="AO41" s="130" t="str">
        <f>'BUDGET INPUTS (Y2)'!$D72*'BUDGET INPUTS (Y2)'!AD72*$AO$6</f>
        <v>#ERROR!</v>
      </c>
      <c r="AP41" s="130" t="str">
        <f>'BUDGET INPUTS (Y2)'!$D72*'BUDGET INPUTS (Y2)'!AE72*$AO$6</f>
        <v>#ERROR!</v>
      </c>
      <c r="AQ41" s="130" t="str">
        <f>'BUDGET INPUTS (Y2)'!$D72*'BUDGET INPUTS (Y2)'!AF72*$AO$6</f>
        <v>#ERROR!</v>
      </c>
      <c r="AR41" s="130" t="str">
        <f>'BUDGET INPUTS (Y2)'!$D72*'BUDGET INPUTS (Y2)'!AG72*$AO$6</f>
        <v>#ERROR!</v>
      </c>
      <c r="AS41" s="130" t="str">
        <f>'BUDGET INPUTS (Y2)'!$D72*'BUDGET INPUTS (Y2)'!AH72*$AO$6</f>
        <v>#ERROR!</v>
      </c>
      <c r="AT41" s="130" t="str">
        <f>'BUDGET INPUTS (Y2)'!$D72*'BUDGET INPUTS (Y2)'!AI72*$AO$6</f>
        <v>#ERROR!</v>
      </c>
      <c r="AU41" s="130" t="str">
        <f>'BUDGET INPUTS (Y2)'!$D72*'BUDGET INPUTS (Y2)'!AJ72*$AO$6</f>
        <v>#ERROR!</v>
      </c>
      <c r="AV41" s="130" t="str">
        <f>'BUDGET INPUTS (Y2)'!$D72*'BUDGET INPUTS (Y2)'!AK72*$AO$6</f>
        <v>#ERROR!</v>
      </c>
      <c r="AW41" s="130" t="str">
        <f>'BUDGET INPUTS (Y2)'!$D72*'BUDGET INPUTS (Y2)'!AL72*$AO$6</f>
        <v>#ERROR!</v>
      </c>
      <c r="AX41" s="130" t="str">
        <f>'BUDGET INPUTS (Y2)'!$D72*'BUDGET INPUTS (Y2)'!AM72*$AO$6</f>
        <v>#ERROR!</v>
      </c>
      <c r="AY41" s="263" t="str">
        <f t="shared" si="5"/>
        <v>#ERROR!</v>
      </c>
      <c r="BA41" s="130" t="str">
        <f>'BUDGET INPUTS (Y2)'!$D72*'BUDGET INPUTS (Y2)'!AP72*$BA$6</f>
        <v>#ERROR!</v>
      </c>
      <c r="BB41" s="130" t="str">
        <f>'BUDGET INPUTS (Y2)'!$D72*'BUDGET INPUTS (Y2)'!AQ72*$BA$6</f>
        <v>#ERROR!</v>
      </c>
      <c r="BC41" s="130" t="str">
        <f>'BUDGET INPUTS (Y2)'!$D72*'BUDGET INPUTS (Y2)'!AR72*$BA$6</f>
        <v>#ERROR!</v>
      </c>
      <c r="BD41" s="130" t="str">
        <f>'BUDGET INPUTS (Y2)'!$D72*'BUDGET INPUTS (Y2)'!AS72*$BA$6</f>
        <v>#ERROR!</v>
      </c>
      <c r="BE41" s="130" t="str">
        <f>'BUDGET INPUTS (Y2)'!$D72*'BUDGET INPUTS (Y2)'!AT72*$BA$6</f>
        <v>#ERROR!</v>
      </c>
      <c r="BF41" s="130" t="str">
        <f>'BUDGET INPUTS (Y2)'!$D72*'BUDGET INPUTS (Y2)'!AU72*$BA$6</f>
        <v>#ERROR!</v>
      </c>
      <c r="BG41" s="130" t="str">
        <f>'BUDGET INPUTS (Y2)'!$D72*'BUDGET INPUTS (Y2)'!AV72*$BA$6</f>
        <v>#ERROR!</v>
      </c>
      <c r="BH41" s="130" t="str">
        <f>'BUDGET INPUTS (Y2)'!$D72*'BUDGET INPUTS (Y2)'!AW72*$BA$6</f>
        <v>#ERROR!</v>
      </c>
      <c r="BI41" s="130" t="str">
        <f>'BUDGET INPUTS (Y2)'!$D72*'BUDGET INPUTS (Y2)'!AX72*$BA$6</f>
        <v>#ERROR!</v>
      </c>
      <c r="BJ41" s="130" t="str">
        <f>'BUDGET INPUTS (Y2)'!$D72*'BUDGET INPUTS (Y2)'!AY72*$BA$6</f>
        <v>#ERROR!</v>
      </c>
      <c r="BK41" s="263" t="str">
        <f t="shared" si="6"/>
        <v>#ERROR!</v>
      </c>
      <c r="BM41" s="130" t="str">
        <f>'BUDGET INPUTS (Y2)'!$D72*'BUDGET INPUTS (Y2)'!BB72*$BM$6</f>
        <v>#ERROR!</v>
      </c>
      <c r="BN41" s="130" t="str">
        <f>'BUDGET INPUTS (Y2)'!$D72*'BUDGET INPUTS (Y2)'!BC72*$BM$6</f>
        <v>#ERROR!</v>
      </c>
      <c r="BO41" s="130" t="str">
        <f>'BUDGET INPUTS (Y2)'!$D72*'BUDGET INPUTS (Y2)'!BD72*$BM$6</f>
        <v>#ERROR!</v>
      </c>
      <c r="BP41" s="130" t="str">
        <f>'BUDGET INPUTS (Y2)'!$D72*'BUDGET INPUTS (Y2)'!BE72*$BM$6</f>
        <v>#ERROR!</v>
      </c>
      <c r="BQ41" s="130" t="str">
        <f>'BUDGET INPUTS (Y2)'!$D72*'BUDGET INPUTS (Y2)'!BF72*$BM$6</f>
        <v>#ERROR!</v>
      </c>
      <c r="BR41" s="130" t="str">
        <f>'BUDGET INPUTS (Y2)'!$D72*'BUDGET INPUTS (Y2)'!BG72*$BM$6</f>
        <v>#ERROR!</v>
      </c>
      <c r="BS41" s="130" t="str">
        <f>'BUDGET INPUTS (Y2)'!$D72*'BUDGET INPUTS (Y2)'!BH72*$BM$6</f>
        <v>#ERROR!</v>
      </c>
      <c r="BT41" s="130" t="str">
        <f>'BUDGET INPUTS (Y2)'!$D72*'BUDGET INPUTS (Y2)'!BI72*$BM$6</f>
        <v>#ERROR!</v>
      </c>
      <c r="BU41" s="130" t="str">
        <f>'BUDGET INPUTS (Y2)'!$D72*'BUDGET INPUTS (Y2)'!BJ72*$BM$6</f>
        <v>#ERROR!</v>
      </c>
      <c r="BV41" s="130" t="str">
        <f>'BUDGET INPUTS (Y2)'!$D72*'BUDGET INPUTS (Y2)'!BK72*$BM$6</f>
        <v>#ERROR!</v>
      </c>
      <c r="BW41" s="263" t="str">
        <f t="shared" si="7"/>
        <v>#ERROR!</v>
      </c>
      <c r="BY41" s="130" t="str">
        <f>'BUDGET INPUTS (Y2)'!$D72*'BUDGET INPUTS (Y2)'!BN72*$BY$6</f>
        <v>#ERROR!</v>
      </c>
      <c r="BZ41" s="130" t="str">
        <f>'BUDGET INPUTS (Y2)'!$D72*'BUDGET INPUTS (Y2)'!BO72*$BY$6</f>
        <v>#ERROR!</v>
      </c>
      <c r="CA41" s="130" t="str">
        <f>'BUDGET INPUTS (Y2)'!$D72*'BUDGET INPUTS (Y2)'!BP72*$BY$6</f>
        <v>#ERROR!</v>
      </c>
      <c r="CB41" s="130" t="str">
        <f>'BUDGET INPUTS (Y2)'!$D72*'BUDGET INPUTS (Y2)'!BQ72*$BY$6</f>
        <v>#ERROR!</v>
      </c>
      <c r="CC41" s="130" t="str">
        <f>'BUDGET INPUTS (Y2)'!$D72*'BUDGET INPUTS (Y2)'!BR72*$BY$6</f>
        <v>#ERROR!</v>
      </c>
      <c r="CD41" s="130" t="str">
        <f>'BUDGET INPUTS (Y2)'!$D72*'BUDGET INPUTS (Y2)'!BS72*$BY$6</f>
        <v>#ERROR!</v>
      </c>
      <c r="CE41" s="130" t="str">
        <f>'BUDGET INPUTS (Y2)'!$D72*'BUDGET INPUTS (Y2)'!BT72*$BY$6</f>
        <v>#ERROR!</v>
      </c>
      <c r="CF41" s="130" t="str">
        <f>'BUDGET INPUTS (Y2)'!$D72*'BUDGET INPUTS (Y2)'!BU72*$BY$6</f>
        <v>#ERROR!</v>
      </c>
      <c r="CG41" s="130" t="str">
        <f>'BUDGET INPUTS (Y2)'!$D72*'BUDGET INPUTS (Y2)'!BV72*$BY$6</f>
        <v>#ERROR!</v>
      </c>
      <c r="CH41" s="130" t="str">
        <f>'BUDGET INPUTS (Y2)'!$D72*'BUDGET INPUTS (Y2)'!BW72*$BY$6</f>
        <v>#ERROR!</v>
      </c>
      <c r="CI41" s="263" t="str">
        <f t="shared" si="8"/>
        <v>#ERROR!</v>
      </c>
      <c r="CK41" s="130" t="str">
        <f>'BUDGET INPUTS (Y2)'!$D72*'BUDGET INPUTS (Y2)'!BZ72*$CK$6</f>
        <v>#ERROR!</v>
      </c>
      <c r="CL41" s="130" t="str">
        <f>'BUDGET INPUTS (Y2)'!$D72*'BUDGET INPUTS (Y2)'!CA72*$CK$6</f>
        <v>#ERROR!</v>
      </c>
      <c r="CM41" s="130" t="str">
        <f>'BUDGET INPUTS (Y2)'!$D72*'BUDGET INPUTS (Y2)'!CB72*$CK$6</f>
        <v>#ERROR!</v>
      </c>
      <c r="CN41" s="130" t="str">
        <f>'BUDGET INPUTS (Y2)'!$D72*'BUDGET INPUTS (Y2)'!CC72*$CK$6</f>
        <v>#ERROR!</v>
      </c>
      <c r="CO41" s="130" t="str">
        <f>'BUDGET INPUTS (Y2)'!$D72*'BUDGET INPUTS (Y2)'!CD72*$CK$6</f>
        <v>#ERROR!</v>
      </c>
      <c r="CP41" s="130" t="str">
        <f>'BUDGET INPUTS (Y2)'!$D72*'BUDGET INPUTS (Y2)'!CE72*$CK$6</f>
        <v>#ERROR!</v>
      </c>
      <c r="CQ41" s="130" t="str">
        <f>'BUDGET INPUTS (Y2)'!$D72*'BUDGET INPUTS (Y2)'!CF72*$CK$6</f>
        <v>#ERROR!</v>
      </c>
      <c r="CR41" s="130" t="str">
        <f>'BUDGET INPUTS (Y2)'!$D72*'BUDGET INPUTS (Y2)'!CG72*$CK$6</f>
        <v>#ERROR!</v>
      </c>
      <c r="CS41" s="130" t="str">
        <f>'BUDGET INPUTS (Y2)'!$D72*'BUDGET INPUTS (Y2)'!CH72*$CK$6</f>
        <v>#ERROR!</v>
      </c>
      <c r="CT41" s="130" t="str">
        <f>'BUDGET INPUTS (Y2)'!$D72*'BUDGET INPUTS (Y2)'!CI72*$CK$6</f>
        <v>#ERROR!</v>
      </c>
      <c r="CU41" s="263" t="str">
        <f t="shared" si="9"/>
        <v>#ERROR!</v>
      </c>
      <c r="CW41" s="130" t="str">
        <f>'BUDGET INPUTS (Y2)'!$D72*'BUDGET INPUTS (Y2)'!CL72*$CW$6</f>
        <v>#ERROR!</v>
      </c>
      <c r="CX41" s="130" t="str">
        <f>'BUDGET INPUTS (Y2)'!$D72*'BUDGET INPUTS (Y2)'!CM72*$CW$6</f>
        <v>#ERROR!</v>
      </c>
      <c r="CY41" s="130" t="str">
        <f>'BUDGET INPUTS (Y2)'!$D72*'BUDGET INPUTS (Y2)'!CN72*$CW$6</f>
        <v>#ERROR!</v>
      </c>
      <c r="CZ41" s="130" t="str">
        <f>'BUDGET INPUTS (Y2)'!$D72*'BUDGET INPUTS (Y2)'!CO72*$CW$6</f>
        <v>#ERROR!</v>
      </c>
      <c r="DA41" s="130" t="str">
        <f>'BUDGET INPUTS (Y2)'!$D72*'BUDGET INPUTS (Y2)'!CP72*$CW$6</f>
        <v>#ERROR!</v>
      </c>
      <c r="DB41" s="130" t="str">
        <f>'BUDGET INPUTS (Y2)'!$D72*'BUDGET INPUTS (Y2)'!CQ72*$CW$6</f>
        <v>#ERROR!</v>
      </c>
      <c r="DC41" s="130" t="str">
        <f>'BUDGET INPUTS (Y2)'!$D72*'BUDGET INPUTS (Y2)'!CR72*$CW$6</f>
        <v>#ERROR!</v>
      </c>
      <c r="DD41" s="130" t="str">
        <f>'BUDGET INPUTS (Y2)'!$D72*'BUDGET INPUTS (Y2)'!CS72*$CW$6</f>
        <v>#ERROR!</v>
      </c>
      <c r="DE41" s="130" t="str">
        <f>'BUDGET INPUTS (Y2)'!$D72*'BUDGET INPUTS (Y2)'!CT72*$CW$6</f>
        <v>#ERROR!</v>
      </c>
      <c r="DF41" s="130" t="str">
        <f>'BUDGET INPUTS (Y2)'!$D72*'BUDGET INPUTS (Y2)'!CU72*$CW$6</f>
        <v>#ERROR!</v>
      </c>
      <c r="DG41" s="263" t="str">
        <f t="shared" si="10"/>
        <v>#ERROR!</v>
      </c>
      <c r="DI41" s="130" t="str">
        <f>'BUDGET INPUTS (Y2)'!$D72*'BUDGET INPUTS (Y2)'!CX72*$DI$6</f>
        <v>#ERROR!</v>
      </c>
      <c r="DJ41" s="130" t="str">
        <f>'BUDGET INPUTS (Y2)'!$D72*'BUDGET INPUTS (Y2)'!CY72*$DI$6</f>
        <v>#ERROR!</v>
      </c>
      <c r="DK41" s="130" t="str">
        <f>'BUDGET INPUTS (Y2)'!$D72*'BUDGET INPUTS (Y2)'!CZ72*$DI$6</f>
        <v>#ERROR!</v>
      </c>
      <c r="DL41" s="130" t="str">
        <f>'BUDGET INPUTS (Y2)'!$D72*'BUDGET INPUTS (Y2)'!DA72*$DI$6</f>
        <v>#ERROR!</v>
      </c>
      <c r="DM41" s="130" t="str">
        <f>'BUDGET INPUTS (Y2)'!$D72*'BUDGET INPUTS (Y2)'!DB72*$DI$6</f>
        <v>#ERROR!</v>
      </c>
      <c r="DN41" s="130" t="str">
        <f>'BUDGET INPUTS (Y2)'!$D72*'BUDGET INPUTS (Y2)'!DC72*$DI$6</f>
        <v>#ERROR!</v>
      </c>
      <c r="DO41" s="130" t="str">
        <f>'BUDGET INPUTS (Y2)'!$D72*'BUDGET INPUTS (Y2)'!DD72*$DI$6</f>
        <v>#ERROR!</v>
      </c>
      <c r="DP41" s="130" t="str">
        <f>'BUDGET INPUTS (Y2)'!$D72*'BUDGET INPUTS (Y2)'!DE72*$DI$6</f>
        <v>#ERROR!</v>
      </c>
      <c r="DQ41" s="130" t="str">
        <f>'BUDGET INPUTS (Y2)'!$D72*'BUDGET INPUTS (Y2)'!DF72*$DI$6</f>
        <v>#ERROR!</v>
      </c>
      <c r="DR41" s="130" t="str">
        <f>'BUDGET INPUTS (Y2)'!$D72*'BUDGET INPUTS (Y2)'!DG72*$DI$6</f>
        <v>#ERROR!</v>
      </c>
      <c r="DS41" s="263" t="str">
        <f t="shared" si="11"/>
        <v>#ERROR!</v>
      </c>
      <c r="DT41" s="263"/>
      <c r="DU41" s="264" t="str">
        <f t="shared" si="12"/>
        <v>#ERROR!</v>
      </c>
      <c r="DV41" s="265" t="str">
        <f t="shared" si="13"/>
        <v>#ERROR!</v>
      </c>
      <c r="DW41" s="255"/>
      <c r="DX41" s="266" t="str">
        <f>'Detailed Budget (Initial)'!#REF!</f>
        <v>#ERROR!</v>
      </c>
      <c r="DY41" s="267" t="str">
        <f t="shared" si="14"/>
        <v>#ERROR!</v>
      </c>
      <c r="DZ41" s="268" t="str">
        <f t="shared" si="15"/>
        <v>#ERROR!</v>
      </c>
      <c r="EB41" s="261">
        <f t="shared" si="16"/>
        <v>0</v>
      </c>
      <c r="EC41" s="130" t="str">
        <f t="shared" si="17"/>
        <v>#ERROR!</v>
      </c>
      <c r="ED41" s="130" t="str">
        <f t="shared" si="18"/>
        <v>#ERROR!</v>
      </c>
      <c r="EE41" s="130" t="str">
        <f t="shared" si="19"/>
        <v>#ERROR!</v>
      </c>
      <c r="EF41" s="130" t="str">
        <f t="shared" si="20"/>
        <v>#ERROR!</v>
      </c>
      <c r="EG41" s="130" t="str">
        <f t="shared" si="21"/>
        <v>#ERROR!</v>
      </c>
      <c r="EH41" s="130" t="str">
        <f t="shared" si="22"/>
        <v>#ERROR!</v>
      </c>
      <c r="EI41" s="130" t="str">
        <f t="shared" si="23"/>
        <v>#ERROR!</v>
      </c>
      <c r="EJ41" s="130" t="str">
        <f t="shared" si="24"/>
        <v>#ERROR!</v>
      </c>
      <c r="EK41" s="130" t="str">
        <f t="shared" si="25"/>
        <v>#ERROR!</v>
      </c>
      <c r="EL41" s="263" t="str">
        <f t="shared" si="26"/>
        <v>#ERROR!</v>
      </c>
      <c r="EN41" s="261">
        <f t="shared" si="27"/>
        <v>0</v>
      </c>
      <c r="EO41" s="130" t="str">
        <f t="shared" si="28"/>
        <v>#ERROR!</v>
      </c>
      <c r="EP41" s="130" t="str">
        <f t="shared" si="29"/>
        <v>#ERROR!</v>
      </c>
      <c r="EQ41" s="130" t="str">
        <f t="shared" si="30"/>
        <v>#ERROR!</v>
      </c>
      <c r="ER41" s="130" t="str">
        <f t="shared" si="31"/>
        <v>#ERROR!</v>
      </c>
      <c r="ES41" s="130" t="str">
        <f t="shared" si="32"/>
        <v>#ERROR!</v>
      </c>
      <c r="ET41" s="130" t="str">
        <f t="shared" si="33"/>
        <v>#ERROR!</v>
      </c>
      <c r="EU41" s="130" t="str">
        <f t="shared" si="34"/>
        <v>#ERROR!</v>
      </c>
      <c r="EV41" s="130" t="str">
        <f t="shared" si="35"/>
        <v>#ERROR!</v>
      </c>
      <c r="EW41" s="130" t="str">
        <f t="shared" si="36"/>
        <v>#ERROR!</v>
      </c>
      <c r="EX41" s="263" t="str">
        <f t="shared" si="37"/>
        <v>#ERROR!</v>
      </c>
      <c r="EZ41" s="261">
        <f t="shared" si="38"/>
        <v>0</v>
      </c>
      <c r="FA41" s="130" t="str">
        <f t="shared" si="39"/>
        <v>#ERROR!</v>
      </c>
      <c r="FB41" s="130" t="str">
        <f t="shared" si="40"/>
        <v>#ERROR!</v>
      </c>
      <c r="FC41" s="130" t="str">
        <f t="shared" si="41"/>
        <v>#ERROR!</v>
      </c>
      <c r="FD41" s="130" t="str">
        <f t="shared" si="42"/>
        <v>#ERROR!</v>
      </c>
      <c r="FE41" s="130" t="str">
        <f t="shared" si="43"/>
        <v>#ERROR!</v>
      </c>
      <c r="FF41" s="130" t="str">
        <f t="shared" si="44"/>
        <v>#ERROR!</v>
      </c>
      <c r="FG41" s="130" t="str">
        <f t="shared" si="45"/>
        <v>#ERROR!</v>
      </c>
      <c r="FH41" s="130" t="str">
        <f t="shared" si="46"/>
        <v>#ERROR!</v>
      </c>
      <c r="FI41" s="130" t="str">
        <f t="shared" si="47"/>
        <v>#ERROR!</v>
      </c>
      <c r="FJ41" s="263" t="str">
        <f t="shared" si="48"/>
        <v>#ERROR!</v>
      </c>
      <c r="FL41" s="261">
        <f t="shared" si="49"/>
        <v>0</v>
      </c>
      <c r="FM41" s="130" t="str">
        <f t="shared" si="50"/>
        <v>#ERROR!</v>
      </c>
      <c r="FN41" s="130" t="str">
        <f t="shared" si="51"/>
        <v>#ERROR!</v>
      </c>
      <c r="FO41" s="130" t="str">
        <f t="shared" si="52"/>
        <v>#ERROR!</v>
      </c>
      <c r="FP41" s="130" t="str">
        <f t="shared" si="53"/>
        <v>#ERROR!</v>
      </c>
      <c r="FQ41" s="130" t="str">
        <f t="shared" si="54"/>
        <v>#ERROR!</v>
      </c>
      <c r="FR41" s="130" t="str">
        <f t="shared" si="55"/>
        <v>#ERROR!</v>
      </c>
      <c r="FS41" s="130" t="str">
        <f t="shared" si="56"/>
        <v>#ERROR!</v>
      </c>
      <c r="FT41" s="130" t="str">
        <f t="shared" si="57"/>
        <v>#ERROR!</v>
      </c>
      <c r="FU41" s="130" t="str">
        <f t="shared" si="58"/>
        <v>#ERROR!</v>
      </c>
      <c r="FV41" s="263" t="str">
        <f t="shared" si="59"/>
        <v>#ERROR!</v>
      </c>
      <c r="FX41" s="261">
        <f t="shared" si="60"/>
        <v>0</v>
      </c>
      <c r="FY41" s="130" t="str">
        <f t="shared" si="61"/>
        <v>#ERROR!</v>
      </c>
      <c r="FZ41" s="130" t="str">
        <f t="shared" si="62"/>
        <v>#ERROR!</v>
      </c>
      <c r="GA41" s="130" t="str">
        <f t="shared" si="63"/>
        <v>#ERROR!</v>
      </c>
      <c r="GB41" s="130" t="str">
        <f t="shared" si="64"/>
        <v>#ERROR!</v>
      </c>
      <c r="GC41" s="130" t="str">
        <f t="shared" si="65"/>
        <v>#ERROR!</v>
      </c>
      <c r="GD41" s="130" t="str">
        <f t="shared" si="66"/>
        <v>#ERROR!</v>
      </c>
      <c r="GE41" s="130" t="str">
        <f t="shared" si="67"/>
        <v>#ERROR!</v>
      </c>
      <c r="GF41" s="130" t="str">
        <f t="shared" si="68"/>
        <v>#ERROR!</v>
      </c>
      <c r="GG41" s="130" t="str">
        <f t="shared" si="69"/>
        <v>#ERROR!</v>
      </c>
      <c r="GH41" s="263" t="str">
        <f t="shared" si="70"/>
        <v>#ERROR!</v>
      </c>
      <c r="GJ41" s="261">
        <f t="shared" si="71"/>
        <v>0</v>
      </c>
      <c r="GK41" s="130" t="str">
        <f t="shared" si="72"/>
        <v>#ERROR!</v>
      </c>
      <c r="GL41" s="130" t="str">
        <f t="shared" si="73"/>
        <v>#ERROR!</v>
      </c>
      <c r="GM41" s="130" t="str">
        <f t="shared" si="74"/>
        <v>#ERROR!</v>
      </c>
      <c r="GN41" s="130" t="str">
        <f t="shared" si="75"/>
        <v>#ERROR!</v>
      </c>
      <c r="GO41" s="130" t="str">
        <f t="shared" si="76"/>
        <v>#ERROR!</v>
      </c>
      <c r="GP41" s="130" t="str">
        <f t="shared" si="77"/>
        <v>#ERROR!</v>
      </c>
      <c r="GQ41" s="130" t="str">
        <f t="shared" si="78"/>
        <v>#ERROR!</v>
      </c>
      <c r="GR41" s="130" t="str">
        <f t="shared" si="79"/>
        <v>#ERROR!</v>
      </c>
      <c r="GS41" s="130" t="str">
        <f t="shared" si="80"/>
        <v>#ERROR!</v>
      </c>
      <c r="GT41" s="263" t="str">
        <f t="shared" si="81"/>
        <v>#ERROR!</v>
      </c>
      <c r="GV41" s="261">
        <f t="shared" si="82"/>
        <v>0</v>
      </c>
      <c r="GW41" s="130" t="str">
        <f t="shared" si="83"/>
        <v>#ERROR!</v>
      </c>
      <c r="GX41" s="130" t="str">
        <f t="shared" si="84"/>
        <v>#ERROR!</v>
      </c>
      <c r="GY41" s="130" t="str">
        <f t="shared" si="85"/>
        <v>#ERROR!</v>
      </c>
      <c r="GZ41" s="130" t="str">
        <f t="shared" si="86"/>
        <v>#ERROR!</v>
      </c>
      <c r="HA41" s="130" t="str">
        <f t="shared" si="87"/>
        <v>#ERROR!</v>
      </c>
      <c r="HB41" s="130" t="str">
        <f t="shared" si="88"/>
        <v>#ERROR!</v>
      </c>
      <c r="HC41" s="130" t="str">
        <f t="shared" si="89"/>
        <v>#ERROR!</v>
      </c>
      <c r="HD41" s="130" t="str">
        <f t="shared" si="90"/>
        <v>#ERROR!</v>
      </c>
      <c r="HE41" s="130" t="str">
        <f t="shared" si="91"/>
        <v>#ERROR!</v>
      </c>
      <c r="HF41" s="263" t="str">
        <f t="shared" si="92"/>
        <v>#ERROR!</v>
      </c>
      <c r="HH41" s="261">
        <f t="shared" si="93"/>
        <v>0</v>
      </c>
      <c r="HI41" s="130" t="str">
        <f t="shared" si="94"/>
        <v>#ERROR!</v>
      </c>
      <c r="HJ41" s="130" t="str">
        <f t="shared" si="95"/>
        <v>#ERROR!</v>
      </c>
      <c r="HK41" s="130" t="str">
        <f t="shared" si="96"/>
        <v>#ERROR!</v>
      </c>
      <c r="HL41" s="130" t="str">
        <f t="shared" si="97"/>
        <v>#ERROR!</v>
      </c>
      <c r="HM41" s="130" t="str">
        <f t="shared" si="98"/>
        <v>#ERROR!</v>
      </c>
      <c r="HN41" s="130" t="str">
        <f t="shared" si="99"/>
        <v>#ERROR!</v>
      </c>
      <c r="HO41" s="130" t="str">
        <f t="shared" si="100"/>
        <v>#ERROR!</v>
      </c>
      <c r="HP41" s="130" t="str">
        <f t="shared" si="101"/>
        <v>#ERROR!</v>
      </c>
      <c r="HQ41" s="130" t="str">
        <f t="shared" si="102"/>
        <v>#ERROR!</v>
      </c>
      <c r="HR41" s="263" t="str">
        <f t="shared" si="103"/>
        <v>#ERROR!</v>
      </c>
      <c r="HT41" s="261">
        <f t="shared" si="104"/>
        <v>0</v>
      </c>
      <c r="HU41" s="130" t="str">
        <f t="shared" si="105"/>
        <v>#ERROR!</v>
      </c>
      <c r="HV41" s="130" t="str">
        <f t="shared" si="106"/>
        <v>#ERROR!</v>
      </c>
      <c r="HW41" s="130" t="str">
        <f t="shared" si="107"/>
        <v>#ERROR!</v>
      </c>
      <c r="HX41" s="130" t="str">
        <f t="shared" si="108"/>
        <v>#ERROR!</v>
      </c>
      <c r="HY41" s="130" t="str">
        <f t="shared" si="109"/>
        <v>#ERROR!</v>
      </c>
      <c r="HZ41" s="130" t="str">
        <f t="shared" si="110"/>
        <v>#ERROR!</v>
      </c>
      <c r="IA41" s="130" t="str">
        <f t="shared" si="111"/>
        <v>#ERROR!</v>
      </c>
      <c r="IB41" s="130" t="str">
        <f t="shared" si="112"/>
        <v>#ERROR!</v>
      </c>
      <c r="IC41" s="130" t="str">
        <f t="shared" si="113"/>
        <v>#ERROR!</v>
      </c>
      <c r="ID41" s="263" t="str">
        <f t="shared" si="114"/>
        <v>#ERROR!</v>
      </c>
      <c r="IF41" s="261">
        <f t="shared" si="115"/>
        <v>0</v>
      </c>
      <c r="IG41" s="130" t="str">
        <f t="shared" si="116"/>
        <v>#ERROR!</v>
      </c>
      <c r="IH41" s="130" t="str">
        <f t="shared" si="117"/>
        <v>#ERROR!</v>
      </c>
      <c r="II41" s="130" t="str">
        <f t="shared" si="118"/>
        <v>#ERROR!</v>
      </c>
      <c r="IJ41" s="130" t="str">
        <f t="shared" si="119"/>
        <v>#ERROR!</v>
      </c>
      <c r="IK41" s="130" t="str">
        <f t="shared" si="120"/>
        <v>#ERROR!</v>
      </c>
      <c r="IL41" s="130" t="str">
        <f t="shared" si="121"/>
        <v>#ERROR!</v>
      </c>
      <c r="IM41" s="130" t="str">
        <f t="shared" si="122"/>
        <v>#ERROR!</v>
      </c>
      <c r="IN41" s="130" t="str">
        <f t="shared" si="123"/>
        <v>#ERROR!</v>
      </c>
      <c r="IO41" s="130" t="str">
        <f t="shared" si="124"/>
        <v>#ERROR!</v>
      </c>
      <c r="IP41" s="263" t="str">
        <f t="shared" si="125"/>
        <v>#ERROR!</v>
      </c>
      <c r="IQ41" s="263"/>
      <c r="IR41" s="264" t="str">
        <f t="shared" si="126"/>
        <v>#ERROR!</v>
      </c>
      <c r="IS41" s="265" t="str">
        <f t="shared" si="127"/>
        <v>#ERROR!</v>
      </c>
      <c r="IT41" s="255"/>
      <c r="IU41" s="266" t="str">
        <f t="shared" si="128"/>
        <v>#ERROR!</v>
      </c>
      <c r="IV41" s="267" t="str">
        <f t="shared" si="129"/>
        <v>#ERROR!</v>
      </c>
      <c r="IW41" s="268" t="str">
        <f t="shared" si="130"/>
        <v>#ERROR!</v>
      </c>
    </row>
    <row r="42" ht="15.75" customHeight="1" outlineLevel="1">
      <c r="B42" s="259" t="str">
        <f>'BUDGET INPUTS (Y2)'!A73</f>
        <v>#ERROR!</v>
      </c>
      <c r="C42" s="260">
        <v>1.0</v>
      </c>
      <c r="D42" s="259"/>
      <c r="E42" s="261">
        <f>'Y1 REPORTING'!D45+'Y1 REPORTING'!AV45+'Y1 REPORTING'!CZ45</f>
        <v>0</v>
      </c>
      <c r="F42" s="261">
        <f>'Y1 REPORTING'!F45+'Y1 REPORTING'!AX45+'Y1 REPORTING'!DB45</f>
        <v>0</v>
      </c>
      <c r="G42" s="261">
        <f>'Y1 REPORTING'!H45+'Y1 REPORTING'!AZ45+'Y1 REPORTING'!DD45</f>
        <v>0</v>
      </c>
      <c r="H42" s="261">
        <f>'Y1 REPORTING'!J45+'Y1 REPORTING'!BB45+'Y1 REPORTING'!DF45</f>
        <v>0</v>
      </c>
      <c r="I42" s="261">
        <f>'Y1 REPORTING'!L45+'Y1 REPORTING'!BD45+'Y1 REPORTING'!DH45</f>
        <v>0</v>
      </c>
      <c r="J42" s="261">
        <f>'Y1 REPORTING'!N45+'Y1 REPORTING'!BF45+'Y1 REPORTING'!DJ45</f>
        <v>0</v>
      </c>
      <c r="K42" s="261">
        <f>'Y1 REPORTING'!P45+'Y1 REPORTING'!BH45+'Y1 REPORTING'!DL45</f>
        <v>0</v>
      </c>
      <c r="L42" s="261">
        <f>'Y1 REPORTING'!R45+'Y1 REPORTING'!BJ45+'Y1 REPORTING'!DN45</f>
        <v>0</v>
      </c>
      <c r="M42" s="261">
        <f>'Y1 REPORTING'!T45+'Y1 REPORTING'!BL45+'Y1 REPORTING'!DP45</f>
        <v>0</v>
      </c>
      <c r="N42" s="261">
        <f>'Y1 REPORTING'!V45+'Y1 REPORTING'!BN45+'Y1 REPORTING'!DR45</f>
        <v>0</v>
      </c>
      <c r="O42" s="262">
        <f t="shared" si="2"/>
        <v>0</v>
      </c>
      <c r="Q42" s="130" t="str">
        <f>'BUDGET INPUTS (Y2)'!$D73*'BUDGET INPUTS (Y2)'!F73*$Q$6</f>
        <v>#ERROR!</v>
      </c>
      <c r="R42" s="130" t="str">
        <f>'BUDGET INPUTS (Y2)'!$D73*'BUDGET INPUTS (Y2)'!G73*$Q$6</f>
        <v>#ERROR!</v>
      </c>
      <c r="S42" s="130" t="str">
        <f>'BUDGET INPUTS (Y2)'!$D73*'BUDGET INPUTS (Y2)'!H73*$Q$6</f>
        <v>#ERROR!</v>
      </c>
      <c r="T42" s="130" t="str">
        <f>'BUDGET INPUTS (Y2)'!$D73*'BUDGET INPUTS (Y2)'!I73*$Q$6</f>
        <v>#ERROR!</v>
      </c>
      <c r="U42" s="130" t="str">
        <f>'BUDGET INPUTS (Y2)'!$D73*'BUDGET INPUTS (Y2)'!J73*$Q$6</f>
        <v>#ERROR!</v>
      </c>
      <c r="V42" s="130" t="str">
        <f>'BUDGET INPUTS (Y2)'!$D73*'BUDGET INPUTS (Y2)'!K73*$Q$6</f>
        <v>#ERROR!</v>
      </c>
      <c r="W42" s="130" t="str">
        <f>'BUDGET INPUTS (Y2)'!$D73*'BUDGET INPUTS (Y2)'!L73*$Q$6</f>
        <v>#ERROR!</v>
      </c>
      <c r="X42" s="130" t="str">
        <f>'BUDGET INPUTS (Y2)'!$D73*'BUDGET INPUTS (Y2)'!M73*$Q$6</f>
        <v>#ERROR!</v>
      </c>
      <c r="Y42" s="130" t="str">
        <f>'BUDGET INPUTS (Y2)'!$D73*'BUDGET INPUTS (Y2)'!N73*$Q$6</f>
        <v>#ERROR!</v>
      </c>
      <c r="Z42" s="130" t="str">
        <f>'BUDGET INPUTS (Y2)'!$D73*'BUDGET INPUTS (Y2)'!O73*$Q$6</f>
        <v>#ERROR!</v>
      </c>
      <c r="AA42" s="263" t="str">
        <f t="shared" si="3"/>
        <v>#ERROR!</v>
      </c>
      <c r="AC42" s="130" t="str">
        <f>'BUDGET INPUTS (Y2)'!$D73*'BUDGET INPUTS (Y2)'!R73*$AC$6</f>
        <v>#ERROR!</v>
      </c>
      <c r="AD42" s="130" t="str">
        <f>'BUDGET INPUTS (Y2)'!$D73*'BUDGET INPUTS (Y2)'!S73*$AC$6</f>
        <v>#ERROR!</v>
      </c>
      <c r="AE42" s="130" t="str">
        <f>'BUDGET INPUTS (Y2)'!$D73*'BUDGET INPUTS (Y2)'!T73*$AC$6</f>
        <v>#ERROR!</v>
      </c>
      <c r="AF42" s="130" t="str">
        <f>'BUDGET INPUTS (Y2)'!$D73*'BUDGET INPUTS (Y2)'!U73*$AC$6</f>
        <v>#ERROR!</v>
      </c>
      <c r="AG42" s="130" t="str">
        <f>'BUDGET INPUTS (Y2)'!$D73*'BUDGET INPUTS (Y2)'!V73*$AC$6</f>
        <v>#ERROR!</v>
      </c>
      <c r="AH42" s="130" t="str">
        <f>'BUDGET INPUTS (Y2)'!$D73*'BUDGET INPUTS (Y2)'!W73*$AC$6</f>
        <v>#ERROR!</v>
      </c>
      <c r="AI42" s="130" t="str">
        <f>'BUDGET INPUTS (Y2)'!$D73*'BUDGET INPUTS (Y2)'!X73*$AC$6</f>
        <v>#ERROR!</v>
      </c>
      <c r="AJ42" s="130" t="str">
        <f>'BUDGET INPUTS (Y2)'!$D73*'BUDGET INPUTS (Y2)'!Y73*$AC$6</f>
        <v>#ERROR!</v>
      </c>
      <c r="AK42" s="130" t="str">
        <f>'BUDGET INPUTS (Y2)'!$D73*'BUDGET INPUTS (Y2)'!Z73*$AC$6</f>
        <v>#ERROR!</v>
      </c>
      <c r="AL42" s="130" t="str">
        <f>'BUDGET INPUTS (Y2)'!$D73*'BUDGET INPUTS (Y2)'!AA73*$AC$6</f>
        <v>#ERROR!</v>
      </c>
      <c r="AM42" s="263" t="str">
        <f t="shared" si="4"/>
        <v>#ERROR!</v>
      </c>
      <c r="AO42" s="130" t="str">
        <f>'BUDGET INPUTS (Y2)'!$D73*'BUDGET INPUTS (Y2)'!AD73*$AO$6</f>
        <v>#ERROR!</v>
      </c>
      <c r="AP42" s="130" t="str">
        <f>'BUDGET INPUTS (Y2)'!$D73*'BUDGET INPUTS (Y2)'!AE73*$AO$6</f>
        <v>#ERROR!</v>
      </c>
      <c r="AQ42" s="130" t="str">
        <f>'BUDGET INPUTS (Y2)'!$D73*'BUDGET INPUTS (Y2)'!AF73*$AO$6</f>
        <v>#ERROR!</v>
      </c>
      <c r="AR42" s="130" t="str">
        <f>'BUDGET INPUTS (Y2)'!$D73*'BUDGET INPUTS (Y2)'!AG73*$AO$6</f>
        <v>#ERROR!</v>
      </c>
      <c r="AS42" s="130" t="str">
        <f>'BUDGET INPUTS (Y2)'!$D73*'BUDGET INPUTS (Y2)'!AH73*$AO$6</f>
        <v>#ERROR!</v>
      </c>
      <c r="AT42" s="130" t="str">
        <f>'BUDGET INPUTS (Y2)'!$D73*'BUDGET INPUTS (Y2)'!AI73*$AO$6</f>
        <v>#ERROR!</v>
      </c>
      <c r="AU42" s="130" t="str">
        <f>'BUDGET INPUTS (Y2)'!$D73*'BUDGET INPUTS (Y2)'!AJ73*$AO$6</f>
        <v>#ERROR!</v>
      </c>
      <c r="AV42" s="130" t="str">
        <f>'BUDGET INPUTS (Y2)'!$D73*'BUDGET INPUTS (Y2)'!AK73*$AO$6</f>
        <v>#ERROR!</v>
      </c>
      <c r="AW42" s="130" t="str">
        <f>'BUDGET INPUTS (Y2)'!$D73*'BUDGET INPUTS (Y2)'!AL73*$AO$6</f>
        <v>#ERROR!</v>
      </c>
      <c r="AX42" s="130" t="str">
        <f>'BUDGET INPUTS (Y2)'!$D73*'BUDGET INPUTS (Y2)'!AM73*$AO$6</f>
        <v>#ERROR!</v>
      </c>
      <c r="AY42" s="263" t="str">
        <f t="shared" si="5"/>
        <v>#ERROR!</v>
      </c>
      <c r="BA42" s="130" t="str">
        <f>'BUDGET INPUTS (Y2)'!$D73*'BUDGET INPUTS (Y2)'!AP73*$BA$6</f>
        <v>#ERROR!</v>
      </c>
      <c r="BB42" s="130" t="str">
        <f>'BUDGET INPUTS (Y2)'!$D73*'BUDGET INPUTS (Y2)'!AQ73*$BA$6</f>
        <v>#ERROR!</v>
      </c>
      <c r="BC42" s="130" t="str">
        <f>'BUDGET INPUTS (Y2)'!$D73*'BUDGET INPUTS (Y2)'!AR73*$BA$6</f>
        <v>#ERROR!</v>
      </c>
      <c r="BD42" s="130" t="str">
        <f>'BUDGET INPUTS (Y2)'!$D73*'BUDGET INPUTS (Y2)'!AS73*$BA$6</f>
        <v>#ERROR!</v>
      </c>
      <c r="BE42" s="130" t="str">
        <f>'BUDGET INPUTS (Y2)'!$D73*'BUDGET INPUTS (Y2)'!AT73*$BA$6</f>
        <v>#ERROR!</v>
      </c>
      <c r="BF42" s="130" t="str">
        <f>'BUDGET INPUTS (Y2)'!$D73*'BUDGET INPUTS (Y2)'!AU73*$BA$6</f>
        <v>#ERROR!</v>
      </c>
      <c r="BG42" s="130" t="str">
        <f>'BUDGET INPUTS (Y2)'!$D73*'BUDGET INPUTS (Y2)'!AV73*$BA$6</f>
        <v>#ERROR!</v>
      </c>
      <c r="BH42" s="130" t="str">
        <f>'BUDGET INPUTS (Y2)'!$D73*'BUDGET INPUTS (Y2)'!AW73*$BA$6</f>
        <v>#ERROR!</v>
      </c>
      <c r="BI42" s="130" t="str">
        <f>'BUDGET INPUTS (Y2)'!$D73*'BUDGET INPUTS (Y2)'!AX73*$BA$6</f>
        <v>#ERROR!</v>
      </c>
      <c r="BJ42" s="130" t="str">
        <f>'BUDGET INPUTS (Y2)'!$D73*'BUDGET INPUTS (Y2)'!AY73*$BA$6</f>
        <v>#ERROR!</v>
      </c>
      <c r="BK42" s="263" t="str">
        <f t="shared" si="6"/>
        <v>#ERROR!</v>
      </c>
      <c r="BM42" s="130" t="str">
        <f>'BUDGET INPUTS (Y2)'!$D73*'BUDGET INPUTS (Y2)'!BB73*$BM$6</f>
        <v>#ERROR!</v>
      </c>
      <c r="BN42" s="130" t="str">
        <f>'BUDGET INPUTS (Y2)'!$D73*'BUDGET INPUTS (Y2)'!BC73*$BM$6</f>
        <v>#ERROR!</v>
      </c>
      <c r="BO42" s="130" t="str">
        <f>'BUDGET INPUTS (Y2)'!$D73*'BUDGET INPUTS (Y2)'!BD73*$BM$6</f>
        <v>#ERROR!</v>
      </c>
      <c r="BP42" s="130" t="str">
        <f>'BUDGET INPUTS (Y2)'!$D73*'BUDGET INPUTS (Y2)'!BE73*$BM$6</f>
        <v>#ERROR!</v>
      </c>
      <c r="BQ42" s="130" t="str">
        <f>'BUDGET INPUTS (Y2)'!$D73*'BUDGET INPUTS (Y2)'!BF73*$BM$6</f>
        <v>#ERROR!</v>
      </c>
      <c r="BR42" s="130" t="str">
        <f>'BUDGET INPUTS (Y2)'!$D73*'BUDGET INPUTS (Y2)'!BG73*$BM$6</f>
        <v>#ERROR!</v>
      </c>
      <c r="BS42" s="130" t="str">
        <f>'BUDGET INPUTS (Y2)'!$D73*'BUDGET INPUTS (Y2)'!BH73*$BM$6</f>
        <v>#ERROR!</v>
      </c>
      <c r="BT42" s="130" t="str">
        <f>'BUDGET INPUTS (Y2)'!$D73*'BUDGET INPUTS (Y2)'!BI73*$BM$6</f>
        <v>#ERROR!</v>
      </c>
      <c r="BU42" s="130" t="str">
        <f>'BUDGET INPUTS (Y2)'!$D73*'BUDGET INPUTS (Y2)'!BJ73*$BM$6</f>
        <v>#ERROR!</v>
      </c>
      <c r="BV42" s="130" t="str">
        <f>'BUDGET INPUTS (Y2)'!$D73*'BUDGET INPUTS (Y2)'!BK73*$BM$6</f>
        <v>#ERROR!</v>
      </c>
      <c r="BW42" s="263" t="str">
        <f t="shared" si="7"/>
        <v>#ERROR!</v>
      </c>
      <c r="BY42" s="130" t="str">
        <f>'BUDGET INPUTS (Y2)'!$D73*'BUDGET INPUTS (Y2)'!BN73*$BY$6</f>
        <v>#ERROR!</v>
      </c>
      <c r="BZ42" s="130" t="str">
        <f>'BUDGET INPUTS (Y2)'!$D73*'BUDGET INPUTS (Y2)'!BO73*$BY$6</f>
        <v>#ERROR!</v>
      </c>
      <c r="CA42" s="130" t="str">
        <f>'BUDGET INPUTS (Y2)'!$D73*'BUDGET INPUTS (Y2)'!BP73*$BY$6</f>
        <v>#ERROR!</v>
      </c>
      <c r="CB42" s="130" t="str">
        <f>'BUDGET INPUTS (Y2)'!$D73*'BUDGET INPUTS (Y2)'!BQ73*$BY$6</f>
        <v>#ERROR!</v>
      </c>
      <c r="CC42" s="130" t="str">
        <f>'BUDGET INPUTS (Y2)'!$D73*'BUDGET INPUTS (Y2)'!BR73*$BY$6</f>
        <v>#ERROR!</v>
      </c>
      <c r="CD42" s="130" t="str">
        <f>'BUDGET INPUTS (Y2)'!$D73*'BUDGET INPUTS (Y2)'!BS73*$BY$6</f>
        <v>#ERROR!</v>
      </c>
      <c r="CE42" s="130" t="str">
        <f>'BUDGET INPUTS (Y2)'!$D73*'BUDGET INPUTS (Y2)'!BT73*$BY$6</f>
        <v>#ERROR!</v>
      </c>
      <c r="CF42" s="130" t="str">
        <f>'BUDGET INPUTS (Y2)'!$D73*'BUDGET INPUTS (Y2)'!BU73*$BY$6</f>
        <v>#ERROR!</v>
      </c>
      <c r="CG42" s="130" t="str">
        <f>'BUDGET INPUTS (Y2)'!$D73*'BUDGET INPUTS (Y2)'!BV73*$BY$6</f>
        <v>#ERROR!</v>
      </c>
      <c r="CH42" s="130" t="str">
        <f>'BUDGET INPUTS (Y2)'!$D73*'BUDGET INPUTS (Y2)'!BW73*$BY$6</f>
        <v>#ERROR!</v>
      </c>
      <c r="CI42" s="263" t="str">
        <f t="shared" si="8"/>
        <v>#ERROR!</v>
      </c>
      <c r="CK42" s="130" t="str">
        <f>'BUDGET INPUTS (Y2)'!$D73*'BUDGET INPUTS (Y2)'!BZ73*$CK$6</f>
        <v>#ERROR!</v>
      </c>
      <c r="CL42" s="130" t="str">
        <f>'BUDGET INPUTS (Y2)'!$D73*'BUDGET INPUTS (Y2)'!CA73*$CK$6</f>
        <v>#ERROR!</v>
      </c>
      <c r="CM42" s="130" t="str">
        <f>'BUDGET INPUTS (Y2)'!$D73*'BUDGET INPUTS (Y2)'!CB73*$CK$6</f>
        <v>#ERROR!</v>
      </c>
      <c r="CN42" s="130" t="str">
        <f>'BUDGET INPUTS (Y2)'!$D73*'BUDGET INPUTS (Y2)'!CC73*$CK$6</f>
        <v>#ERROR!</v>
      </c>
      <c r="CO42" s="130" t="str">
        <f>'BUDGET INPUTS (Y2)'!$D73*'BUDGET INPUTS (Y2)'!CD73*$CK$6</f>
        <v>#ERROR!</v>
      </c>
      <c r="CP42" s="130" t="str">
        <f>'BUDGET INPUTS (Y2)'!$D73*'BUDGET INPUTS (Y2)'!CE73*$CK$6</f>
        <v>#ERROR!</v>
      </c>
      <c r="CQ42" s="130" t="str">
        <f>'BUDGET INPUTS (Y2)'!$D73*'BUDGET INPUTS (Y2)'!CF73*$CK$6</f>
        <v>#ERROR!</v>
      </c>
      <c r="CR42" s="130" t="str">
        <f>'BUDGET INPUTS (Y2)'!$D73*'BUDGET INPUTS (Y2)'!CG73*$CK$6</f>
        <v>#ERROR!</v>
      </c>
      <c r="CS42" s="130" t="str">
        <f>'BUDGET INPUTS (Y2)'!$D73*'BUDGET INPUTS (Y2)'!CH73*$CK$6</f>
        <v>#ERROR!</v>
      </c>
      <c r="CT42" s="130" t="str">
        <f>'BUDGET INPUTS (Y2)'!$D73*'BUDGET INPUTS (Y2)'!CI73*$CK$6</f>
        <v>#ERROR!</v>
      </c>
      <c r="CU42" s="263" t="str">
        <f t="shared" si="9"/>
        <v>#ERROR!</v>
      </c>
      <c r="CW42" s="130" t="str">
        <f>'BUDGET INPUTS (Y2)'!$D73*'BUDGET INPUTS (Y2)'!CL73*$CW$6</f>
        <v>#ERROR!</v>
      </c>
      <c r="CX42" s="130" t="str">
        <f>'BUDGET INPUTS (Y2)'!$D73*'BUDGET INPUTS (Y2)'!CM73*$CW$6</f>
        <v>#ERROR!</v>
      </c>
      <c r="CY42" s="130" t="str">
        <f>'BUDGET INPUTS (Y2)'!$D73*'BUDGET INPUTS (Y2)'!CN73*$CW$6</f>
        <v>#ERROR!</v>
      </c>
      <c r="CZ42" s="130" t="str">
        <f>'BUDGET INPUTS (Y2)'!$D73*'BUDGET INPUTS (Y2)'!CO73*$CW$6</f>
        <v>#ERROR!</v>
      </c>
      <c r="DA42" s="130" t="str">
        <f>'BUDGET INPUTS (Y2)'!$D73*'BUDGET INPUTS (Y2)'!CP73*$CW$6</f>
        <v>#ERROR!</v>
      </c>
      <c r="DB42" s="130" t="str">
        <f>'BUDGET INPUTS (Y2)'!$D73*'BUDGET INPUTS (Y2)'!CQ73*$CW$6</f>
        <v>#ERROR!</v>
      </c>
      <c r="DC42" s="130" t="str">
        <f>'BUDGET INPUTS (Y2)'!$D73*'BUDGET INPUTS (Y2)'!CR73*$CW$6</f>
        <v>#ERROR!</v>
      </c>
      <c r="DD42" s="130" t="str">
        <f>'BUDGET INPUTS (Y2)'!$D73*'BUDGET INPUTS (Y2)'!CS73*$CW$6</f>
        <v>#ERROR!</v>
      </c>
      <c r="DE42" s="130" t="str">
        <f>'BUDGET INPUTS (Y2)'!$D73*'BUDGET INPUTS (Y2)'!CT73*$CW$6</f>
        <v>#ERROR!</v>
      </c>
      <c r="DF42" s="130" t="str">
        <f>'BUDGET INPUTS (Y2)'!$D73*'BUDGET INPUTS (Y2)'!CU73*$CW$6</f>
        <v>#ERROR!</v>
      </c>
      <c r="DG42" s="263" t="str">
        <f t="shared" si="10"/>
        <v>#ERROR!</v>
      </c>
      <c r="DI42" s="130" t="str">
        <f>'BUDGET INPUTS (Y2)'!$D73*'BUDGET INPUTS (Y2)'!CX73*$DI$6</f>
        <v>#ERROR!</v>
      </c>
      <c r="DJ42" s="130" t="str">
        <f>'BUDGET INPUTS (Y2)'!$D73*'BUDGET INPUTS (Y2)'!CY73*$DI$6</f>
        <v>#ERROR!</v>
      </c>
      <c r="DK42" s="130" t="str">
        <f>'BUDGET INPUTS (Y2)'!$D73*'BUDGET INPUTS (Y2)'!CZ73*$DI$6</f>
        <v>#ERROR!</v>
      </c>
      <c r="DL42" s="130" t="str">
        <f>'BUDGET INPUTS (Y2)'!$D73*'BUDGET INPUTS (Y2)'!DA73*$DI$6</f>
        <v>#ERROR!</v>
      </c>
      <c r="DM42" s="130" t="str">
        <f>'BUDGET INPUTS (Y2)'!$D73*'BUDGET INPUTS (Y2)'!DB73*$DI$6</f>
        <v>#ERROR!</v>
      </c>
      <c r="DN42" s="130" t="str">
        <f>'BUDGET INPUTS (Y2)'!$D73*'BUDGET INPUTS (Y2)'!DC73*$DI$6</f>
        <v>#ERROR!</v>
      </c>
      <c r="DO42" s="130" t="str">
        <f>'BUDGET INPUTS (Y2)'!$D73*'BUDGET INPUTS (Y2)'!DD73*$DI$6</f>
        <v>#ERROR!</v>
      </c>
      <c r="DP42" s="130" t="str">
        <f>'BUDGET INPUTS (Y2)'!$D73*'BUDGET INPUTS (Y2)'!DE73*$DI$6</f>
        <v>#ERROR!</v>
      </c>
      <c r="DQ42" s="130" t="str">
        <f>'BUDGET INPUTS (Y2)'!$D73*'BUDGET INPUTS (Y2)'!DF73*$DI$6</f>
        <v>#ERROR!</v>
      </c>
      <c r="DR42" s="130" t="str">
        <f>'BUDGET INPUTS (Y2)'!$D73*'BUDGET INPUTS (Y2)'!DG73*$DI$6</f>
        <v>#ERROR!</v>
      </c>
      <c r="DS42" s="263" t="str">
        <f t="shared" si="11"/>
        <v>#ERROR!</v>
      </c>
      <c r="DT42" s="263"/>
      <c r="DU42" s="264" t="str">
        <f t="shared" si="12"/>
        <v>#ERROR!</v>
      </c>
      <c r="DV42" s="265" t="str">
        <f t="shared" si="13"/>
        <v>#ERROR!</v>
      </c>
      <c r="DW42" s="255"/>
      <c r="DX42" s="266" t="str">
        <f>'Detailed Budget (Initial)'!#REF!</f>
        <v>#ERROR!</v>
      </c>
      <c r="DY42" s="267" t="str">
        <f t="shared" si="14"/>
        <v>#ERROR!</v>
      </c>
      <c r="DZ42" s="268" t="str">
        <f t="shared" si="15"/>
        <v>#ERROR!</v>
      </c>
      <c r="EB42" s="261">
        <f t="shared" si="16"/>
        <v>0</v>
      </c>
      <c r="EC42" s="130" t="str">
        <f t="shared" si="17"/>
        <v>#ERROR!</v>
      </c>
      <c r="ED42" s="130" t="str">
        <f t="shared" si="18"/>
        <v>#ERROR!</v>
      </c>
      <c r="EE42" s="130" t="str">
        <f t="shared" si="19"/>
        <v>#ERROR!</v>
      </c>
      <c r="EF42" s="130" t="str">
        <f t="shared" si="20"/>
        <v>#ERROR!</v>
      </c>
      <c r="EG42" s="130" t="str">
        <f t="shared" si="21"/>
        <v>#ERROR!</v>
      </c>
      <c r="EH42" s="130" t="str">
        <f t="shared" si="22"/>
        <v>#ERROR!</v>
      </c>
      <c r="EI42" s="130" t="str">
        <f t="shared" si="23"/>
        <v>#ERROR!</v>
      </c>
      <c r="EJ42" s="130" t="str">
        <f t="shared" si="24"/>
        <v>#ERROR!</v>
      </c>
      <c r="EK42" s="130" t="str">
        <f t="shared" si="25"/>
        <v>#ERROR!</v>
      </c>
      <c r="EL42" s="263" t="str">
        <f t="shared" si="26"/>
        <v>#ERROR!</v>
      </c>
      <c r="EN42" s="261">
        <f t="shared" si="27"/>
        <v>0</v>
      </c>
      <c r="EO42" s="130" t="str">
        <f t="shared" si="28"/>
        <v>#ERROR!</v>
      </c>
      <c r="EP42" s="130" t="str">
        <f t="shared" si="29"/>
        <v>#ERROR!</v>
      </c>
      <c r="EQ42" s="130" t="str">
        <f t="shared" si="30"/>
        <v>#ERROR!</v>
      </c>
      <c r="ER42" s="130" t="str">
        <f t="shared" si="31"/>
        <v>#ERROR!</v>
      </c>
      <c r="ES42" s="130" t="str">
        <f t="shared" si="32"/>
        <v>#ERROR!</v>
      </c>
      <c r="ET42" s="130" t="str">
        <f t="shared" si="33"/>
        <v>#ERROR!</v>
      </c>
      <c r="EU42" s="130" t="str">
        <f t="shared" si="34"/>
        <v>#ERROR!</v>
      </c>
      <c r="EV42" s="130" t="str">
        <f t="shared" si="35"/>
        <v>#ERROR!</v>
      </c>
      <c r="EW42" s="130" t="str">
        <f t="shared" si="36"/>
        <v>#ERROR!</v>
      </c>
      <c r="EX42" s="263" t="str">
        <f t="shared" si="37"/>
        <v>#ERROR!</v>
      </c>
      <c r="EZ42" s="261">
        <f t="shared" si="38"/>
        <v>0</v>
      </c>
      <c r="FA42" s="130" t="str">
        <f t="shared" si="39"/>
        <v>#ERROR!</v>
      </c>
      <c r="FB42" s="130" t="str">
        <f t="shared" si="40"/>
        <v>#ERROR!</v>
      </c>
      <c r="FC42" s="130" t="str">
        <f t="shared" si="41"/>
        <v>#ERROR!</v>
      </c>
      <c r="FD42" s="130" t="str">
        <f t="shared" si="42"/>
        <v>#ERROR!</v>
      </c>
      <c r="FE42" s="130" t="str">
        <f t="shared" si="43"/>
        <v>#ERROR!</v>
      </c>
      <c r="FF42" s="130" t="str">
        <f t="shared" si="44"/>
        <v>#ERROR!</v>
      </c>
      <c r="FG42" s="130" t="str">
        <f t="shared" si="45"/>
        <v>#ERROR!</v>
      </c>
      <c r="FH42" s="130" t="str">
        <f t="shared" si="46"/>
        <v>#ERROR!</v>
      </c>
      <c r="FI42" s="130" t="str">
        <f t="shared" si="47"/>
        <v>#ERROR!</v>
      </c>
      <c r="FJ42" s="263" t="str">
        <f t="shared" si="48"/>
        <v>#ERROR!</v>
      </c>
      <c r="FL42" s="261">
        <f t="shared" si="49"/>
        <v>0</v>
      </c>
      <c r="FM42" s="130" t="str">
        <f t="shared" si="50"/>
        <v>#ERROR!</v>
      </c>
      <c r="FN42" s="130" t="str">
        <f t="shared" si="51"/>
        <v>#ERROR!</v>
      </c>
      <c r="FO42" s="130" t="str">
        <f t="shared" si="52"/>
        <v>#ERROR!</v>
      </c>
      <c r="FP42" s="130" t="str">
        <f t="shared" si="53"/>
        <v>#ERROR!</v>
      </c>
      <c r="FQ42" s="130" t="str">
        <f t="shared" si="54"/>
        <v>#ERROR!</v>
      </c>
      <c r="FR42" s="130" t="str">
        <f t="shared" si="55"/>
        <v>#ERROR!</v>
      </c>
      <c r="FS42" s="130" t="str">
        <f t="shared" si="56"/>
        <v>#ERROR!</v>
      </c>
      <c r="FT42" s="130" t="str">
        <f t="shared" si="57"/>
        <v>#ERROR!</v>
      </c>
      <c r="FU42" s="130" t="str">
        <f t="shared" si="58"/>
        <v>#ERROR!</v>
      </c>
      <c r="FV42" s="263" t="str">
        <f t="shared" si="59"/>
        <v>#ERROR!</v>
      </c>
      <c r="FX42" s="261">
        <f t="shared" si="60"/>
        <v>0</v>
      </c>
      <c r="FY42" s="130" t="str">
        <f t="shared" si="61"/>
        <v>#ERROR!</v>
      </c>
      <c r="FZ42" s="130" t="str">
        <f t="shared" si="62"/>
        <v>#ERROR!</v>
      </c>
      <c r="GA42" s="130" t="str">
        <f t="shared" si="63"/>
        <v>#ERROR!</v>
      </c>
      <c r="GB42" s="130" t="str">
        <f t="shared" si="64"/>
        <v>#ERROR!</v>
      </c>
      <c r="GC42" s="130" t="str">
        <f t="shared" si="65"/>
        <v>#ERROR!</v>
      </c>
      <c r="GD42" s="130" t="str">
        <f t="shared" si="66"/>
        <v>#ERROR!</v>
      </c>
      <c r="GE42" s="130" t="str">
        <f t="shared" si="67"/>
        <v>#ERROR!</v>
      </c>
      <c r="GF42" s="130" t="str">
        <f t="shared" si="68"/>
        <v>#ERROR!</v>
      </c>
      <c r="GG42" s="130" t="str">
        <f t="shared" si="69"/>
        <v>#ERROR!</v>
      </c>
      <c r="GH42" s="263" t="str">
        <f t="shared" si="70"/>
        <v>#ERROR!</v>
      </c>
      <c r="GJ42" s="261">
        <f t="shared" si="71"/>
        <v>0</v>
      </c>
      <c r="GK42" s="130" t="str">
        <f t="shared" si="72"/>
        <v>#ERROR!</v>
      </c>
      <c r="GL42" s="130" t="str">
        <f t="shared" si="73"/>
        <v>#ERROR!</v>
      </c>
      <c r="GM42" s="130" t="str">
        <f t="shared" si="74"/>
        <v>#ERROR!</v>
      </c>
      <c r="GN42" s="130" t="str">
        <f t="shared" si="75"/>
        <v>#ERROR!</v>
      </c>
      <c r="GO42" s="130" t="str">
        <f t="shared" si="76"/>
        <v>#ERROR!</v>
      </c>
      <c r="GP42" s="130" t="str">
        <f t="shared" si="77"/>
        <v>#ERROR!</v>
      </c>
      <c r="GQ42" s="130" t="str">
        <f t="shared" si="78"/>
        <v>#ERROR!</v>
      </c>
      <c r="GR42" s="130" t="str">
        <f t="shared" si="79"/>
        <v>#ERROR!</v>
      </c>
      <c r="GS42" s="130" t="str">
        <f t="shared" si="80"/>
        <v>#ERROR!</v>
      </c>
      <c r="GT42" s="263" t="str">
        <f t="shared" si="81"/>
        <v>#ERROR!</v>
      </c>
      <c r="GV42" s="261">
        <f t="shared" si="82"/>
        <v>0</v>
      </c>
      <c r="GW42" s="130" t="str">
        <f t="shared" si="83"/>
        <v>#ERROR!</v>
      </c>
      <c r="GX42" s="130" t="str">
        <f t="shared" si="84"/>
        <v>#ERROR!</v>
      </c>
      <c r="GY42" s="130" t="str">
        <f t="shared" si="85"/>
        <v>#ERROR!</v>
      </c>
      <c r="GZ42" s="130" t="str">
        <f t="shared" si="86"/>
        <v>#ERROR!</v>
      </c>
      <c r="HA42" s="130" t="str">
        <f t="shared" si="87"/>
        <v>#ERROR!</v>
      </c>
      <c r="HB42" s="130" t="str">
        <f t="shared" si="88"/>
        <v>#ERROR!</v>
      </c>
      <c r="HC42" s="130" t="str">
        <f t="shared" si="89"/>
        <v>#ERROR!</v>
      </c>
      <c r="HD42" s="130" t="str">
        <f t="shared" si="90"/>
        <v>#ERROR!</v>
      </c>
      <c r="HE42" s="130" t="str">
        <f t="shared" si="91"/>
        <v>#ERROR!</v>
      </c>
      <c r="HF42" s="263" t="str">
        <f t="shared" si="92"/>
        <v>#ERROR!</v>
      </c>
      <c r="HH42" s="261">
        <f t="shared" si="93"/>
        <v>0</v>
      </c>
      <c r="HI42" s="130" t="str">
        <f t="shared" si="94"/>
        <v>#ERROR!</v>
      </c>
      <c r="HJ42" s="130" t="str">
        <f t="shared" si="95"/>
        <v>#ERROR!</v>
      </c>
      <c r="HK42" s="130" t="str">
        <f t="shared" si="96"/>
        <v>#ERROR!</v>
      </c>
      <c r="HL42" s="130" t="str">
        <f t="shared" si="97"/>
        <v>#ERROR!</v>
      </c>
      <c r="HM42" s="130" t="str">
        <f t="shared" si="98"/>
        <v>#ERROR!</v>
      </c>
      <c r="HN42" s="130" t="str">
        <f t="shared" si="99"/>
        <v>#ERROR!</v>
      </c>
      <c r="HO42" s="130" t="str">
        <f t="shared" si="100"/>
        <v>#ERROR!</v>
      </c>
      <c r="HP42" s="130" t="str">
        <f t="shared" si="101"/>
        <v>#ERROR!</v>
      </c>
      <c r="HQ42" s="130" t="str">
        <f t="shared" si="102"/>
        <v>#ERROR!</v>
      </c>
      <c r="HR42" s="263" t="str">
        <f t="shared" si="103"/>
        <v>#ERROR!</v>
      </c>
      <c r="HT42" s="261">
        <f t="shared" si="104"/>
        <v>0</v>
      </c>
      <c r="HU42" s="130" t="str">
        <f t="shared" si="105"/>
        <v>#ERROR!</v>
      </c>
      <c r="HV42" s="130" t="str">
        <f t="shared" si="106"/>
        <v>#ERROR!</v>
      </c>
      <c r="HW42" s="130" t="str">
        <f t="shared" si="107"/>
        <v>#ERROR!</v>
      </c>
      <c r="HX42" s="130" t="str">
        <f t="shared" si="108"/>
        <v>#ERROR!</v>
      </c>
      <c r="HY42" s="130" t="str">
        <f t="shared" si="109"/>
        <v>#ERROR!</v>
      </c>
      <c r="HZ42" s="130" t="str">
        <f t="shared" si="110"/>
        <v>#ERROR!</v>
      </c>
      <c r="IA42" s="130" t="str">
        <f t="shared" si="111"/>
        <v>#ERROR!</v>
      </c>
      <c r="IB42" s="130" t="str">
        <f t="shared" si="112"/>
        <v>#ERROR!</v>
      </c>
      <c r="IC42" s="130" t="str">
        <f t="shared" si="113"/>
        <v>#ERROR!</v>
      </c>
      <c r="ID42" s="263" t="str">
        <f t="shared" si="114"/>
        <v>#ERROR!</v>
      </c>
      <c r="IF42" s="261">
        <f t="shared" si="115"/>
        <v>0</v>
      </c>
      <c r="IG42" s="130" t="str">
        <f t="shared" si="116"/>
        <v>#ERROR!</v>
      </c>
      <c r="IH42" s="130" t="str">
        <f t="shared" si="117"/>
        <v>#ERROR!</v>
      </c>
      <c r="II42" s="130" t="str">
        <f t="shared" si="118"/>
        <v>#ERROR!</v>
      </c>
      <c r="IJ42" s="130" t="str">
        <f t="shared" si="119"/>
        <v>#ERROR!</v>
      </c>
      <c r="IK42" s="130" t="str">
        <f t="shared" si="120"/>
        <v>#ERROR!</v>
      </c>
      <c r="IL42" s="130" t="str">
        <f t="shared" si="121"/>
        <v>#ERROR!</v>
      </c>
      <c r="IM42" s="130" t="str">
        <f t="shared" si="122"/>
        <v>#ERROR!</v>
      </c>
      <c r="IN42" s="130" t="str">
        <f t="shared" si="123"/>
        <v>#ERROR!</v>
      </c>
      <c r="IO42" s="130" t="str">
        <f t="shared" si="124"/>
        <v>#ERROR!</v>
      </c>
      <c r="IP42" s="263" t="str">
        <f t="shared" si="125"/>
        <v>#ERROR!</v>
      </c>
      <c r="IQ42" s="263"/>
      <c r="IR42" s="264" t="str">
        <f t="shared" si="126"/>
        <v>#ERROR!</v>
      </c>
      <c r="IS42" s="265" t="str">
        <f t="shared" si="127"/>
        <v>#ERROR!</v>
      </c>
      <c r="IT42" s="255"/>
      <c r="IU42" s="266" t="str">
        <f t="shared" si="128"/>
        <v>#ERROR!</v>
      </c>
      <c r="IV42" s="267" t="str">
        <f t="shared" si="129"/>
        <v>#ERROR!</v>
      </c>
      <c r="IW42" s="268" t="str">
        <f t="shared" si="130"/>
        <v>#ERROR!</v>
      </c>
    </row>
    <row r="43" ht="15.75" customHeight="1" outlineLevel="1">
      <c r="B43" s="259" t="str">
        <f>'BUDGET INPUTS (Y2)'!A74</f>
        <v>#ERROR!</v>
      </c>
      <c r="C43" s="260">
        <v>1.0</v>
      </c>
      <c r="D43" s="259"/>
      <c r="E43" s="261">
        <f>'Y1 REPORTING'!D46+'Y1 REPORTING'!AV46+'Y1 REPORTING'!CZ46</f>
        <v>0</v>
      </c>
      <c r="F43" s="261">
        <f>'Y1 REPORTING'!F46+'Y1 REPORTING'!AX46+'Y1 REPORTING'!DB46</f>
        <v>0</v>
      </c>
      <c r="G43" s="261">
        <f>'Y1 REPORTING'!H46+'Y1 REPORTING'!AZ46+'Y1 REPORTING'!DD46</f>
        <v>0</v>
      </c>
      <c r="H43" s="261">
        <f>'Y1 REPORTING'!J46+'Y1 REPORTING'!BB46+'Y1 REPORTING'!DF46</f>
        <v>0</v>
      </c>
      <c r="I43" s="261">
        <f>'Y1 REPORTING'!L46+'Y1 REPORTING'!BD46+'Y1 REPORTING'!DH46</f>
        <v>0</v>
      </c>
      <c r="J43" s="261">
        <f>'Y1 REPORTING'!N46+'Y1 REPORTING'!BF46+'Y1 REPORTING'!DJ46</f>
        <v>0</v>
      </c>
      <c r="K43" s="261">
        <f>'Y1 REPORTING'!P46+'Y1 REPORTING'!BH46+'Y1 REPORTING'!DL46</f>
        <v>0</v>
      </c>
      <c r="L43" s="261">
        <f>'Y1 REPORTING'!R46+'Y1 REPORTING'!BJ46+'Y1 REPORTING'!DN46</f>
        <v>0</v>
      </c>
      <c r="M43" s="261">
        <f>'Y1 REPORTING'!T46+'Y1 REPORTING'!BL46+'Y1 REPORTING'!DP46</f>
        <v>0</v>
      </c>
      <c r="N43" s="261">
        <f>'Y1 REPORTING'!V46+'Y1 REPORTING'!BN46+'Y1 REPORTING'!DR46</f>
        <v>0</v>
      </c>
      <c r="O43" s="262">
        <f t="shared" si="2"/>
        <v>0</v>
      </c>
      <c r="Q43" s="130" t="str">
        <f>'BUDGET INPUTS (Y2)'!$D74*'BUDGET INPUTS (Y2)'!F74*$Q$6</f>
        <v>#ERROR!</v>
      </c>
      <c r="R43" s="130" t="str">
        <f>'BUDGET INPUTS (Y2)'!$D74*'BUDGET INPUTS (Y2)'!G74*$Q$6</f>
        <v>#ERROR!</v>
      </c>
      <c r="S43" s="130" t="str">
        <f>'BUDGET INPUTS (Y2)'!$D74*'BUDGET INPUTS (Y2)'!H74*$Q$6</f>
        <v>#ERROR!</v>
      </c>
      <c r="T43" s="130" t="str">
        <f>'BUDGET INPUTS (Y2)'!$D74*'BUDGET INPUTS (Y2)'!I74*$Q$6</f>
        <v>#ERROR!</v>
      </c>
      <c r="U43" s="130" t="str">
        <f>'BUDGET INPUTS (Y2)'!$D74*'BUDGET INPUTS (Y2)'!J74*$Q$6</f>
        <v>#ERROR!</v>
      </c>
      <c r="V43" s="130" t="str">
        <f>'BUDGET INPUTS (Y2)'!$D74*'BUDGET INPUTS (Y2)'!K74*$Q$6</f>
        <v>#ERROR!</v>
      </c>
      <c r="W43" s="130" t="str">
        <f>'BUDGET INPUTS (Y2)'!$D74*'BUDGET INPUTS (Y2)'!L74*$Q$6</f>
        <v>#ERROR!</v>
      </c>
      <c r="X43" s="130" t="str">
        <f>'BUDGET INPUTS (Y2)'!$D74*'BUDGET INPUTS (Y2)'!M74*$Q$6</f>
        <v>#ERROR!</v>
      </c>
      <c r="Y43" s="130" t="str">
        <f>'BUDGET INPUTS (Y2)'!$D74*'BUDGET INPUTS (Y2)'!N74*$Q$6</f>
        <v>#ERROR!</v>
      </c>
      <c r="Z43" s="130" t="str">
        <f>'BUDGET INPUTS (Y2)'!$D74*'BUDGET INPUTS (Y2)'!O74*$Q$6</f>
        <v>#ERROR!</v>
      </c>
      <c r="AA43" s="263" t="str">
        <f t="shared" si="3"/>
        <v>#ERROR!</v>
      </c>
      <c r="AC43" s="130" t="str">
        <f>'BUDGET INPUTS (Y2)'!$D74*'BUDGET INPUTS (Y2)'!R74*$AC$6</f>
        <v>#ERROR!</v>
      </c>
      <c r="AD43" s="130" t="str">
        <f>'BUDGET INPUTS (Y2)'!$D74*'BUDGET INPUTS (Y2)'!S74*$AC$6</f>
        <v>#ERROR!</v>
      </c>
      <c r="AE43" s="130" t="str">
        <f>'BUDGET INPUTS (Y2)'!$D74*'BUDGET INPUTS (Y2)'!T74*$AC$6</f>
        <v>#ERROR!</v>
      </c>
      <c r="AF43" s="130" t="str">
        <f>'BUDGET INPUTS (Y2)'!$D74*'BUDGET INPUTS (Y2)'!U74*$AC$6</f>
        <v>#ERROR!</v>
      </c>
      <c r="AG43" s="130" t="str">
        <f>'BUDGET INPUTS (Y2)'!$D74*'BUDGET INPUTS (Y2)'!V74*$AC$6</f>
        <v>#ERROR!</v>
      </c>
      <c r="AH43" s="130" t="str">
        <f>'BUDGET INPUTS (Y2)'!$D74*'BUDGET INPUTS (Y2)'!W74*$AC$6</f>
        <v>#ERROR!</v>
      </c>
      <c r="AI43" s="130" t="str">
        <f>'BUDGET INPUTS (Y2)'!$D74*'BUDGET INPUTS (Y2)'!X74*$AC$6</f>
        <v>#ERROR!</v>
      </c>
      <c r="AJ43" s="130" t="str">
        <f>'BUDGET INPUTS (Y2)'!$D74*'BUDGET INPUTS (Y2)'!Y74*$AC$6</f>
        <v>#ERROR!</v>
      </c>
      <c r="AK43" s="130" t="str">
        <f>'BUDGET INPUTS (Y2)'!$D74*'BUDGET INPUTS (Y2)'!Z74*$AC$6</f>
        <v>#ERROR!</v>
      </c>
      <c r="AL43" s="130" t="str">
        <f>'BUDGET INPUTS (Y2)'!$D74*'BUDGET INPUTS (Y2)'!AA74*$AC$6</f>
        <v>#ERROR!</v>
      </c>
      <c r="AM43" s="263" t="str">
        <f t="shared" si="4"/>
        <v>#ERROR!</v>
      </c>
      <c r="AO43" s="130" t="str">
        <f>'BUDGET INPUTS (Y2)'!$D74*'BUDGET INPUTS (Y2)'!AD74*$AO$6</f>
        <v>#ERROR!</v>
      </c>
      <c r="AP43" s="130" t="str">
        <f>'BUDGET INPUTS (Y2)'!$D74*'BUDGET INPUTS (Y2)'!AE74*$AO$6</f>
        <v>#ERROR!</v>
      </c>
      <c r="AQ43" s="130" t="str">
        <f>'BUDGET INPUTS (Y2)'!$D74*'BUDGET INPUTS (Y2)'!AF74*$AO$6</f>
        <v>#ERROR!</v>
      </c>
      <c r="AR43" s="130" t="str">
        <f>'BUDGET INPUTS (Y2)'!$D74*'BUDGET INPUTS (Y2)'!AG74*$AO$6</f>
        <v>#ERROR!</v>
      </c>
      <c r="AS43" s="130" t="str">
        <f>'BUDGET INPUTS (Y2)'!$D74*'BUDGET INPUTS (Y2)'!AH74*$AO$6</f>
        <v>#ERROR!</v>
      </c>
      <c r="AT43" s="130" t="str">
        <f>'BUDGET INPUTS (Y2)'!$D74*'BUDGET INPUTS (Y2)'!AI74*$AO$6</f>
        <v>#ERROR!</v>
      </c>
      <c r="AU43" s="130" t="str">
        <f>'BUDGET INPUTS (Y2)'!$D74*'BUDGET INPUTS (Y2)'!AJ74*$AO$6</f>
        <v>#ERROR!</v>
      </c>
      <c r="AV43" s="130" t="str">
        <f>'BUDGET INPUTS (Y2)'!$D74*'BUDGET INPUTS (Y2)'!AK74*$AO$6</f>
        <v>#ERROR!</v>
      </c>
      <c r="AW43" s="130" t="str">
        <f>'BUDGET INPUTS (Y2)'!$D74*'BUDGET INPUTS (Y2)'!AL74*$AO$6</f>
        <v>#ERROR!</v>
      </c>
      <c r="AX43" s="130" t="str">
        <f>'BUDGET INPUTS (Y2)'!$D74*'BUDGET INPUTS (Y2)'!AM74*$AO$6</f>
        <v>#ERROR!</v>
      </c>
      <c r="AY43" s="263" t="str">
        <f t="shared" si="5"/>
        <v>#ERROR!</v>
      </c>
      <c r="BA43" s="130" t="str">
        <f>'BUDGET INPUTS (Y2)'!$D74*'BUDGET INPUTS (Y2)'!AP74*$BA$6</f>
        <v>#ERROR!</v>
      </c>
      <c r="BB43" s="130" t="str">
        <f>'BUDGET INPUTS (Y2)'!$D74*'BUDGET INPUTS (Y2)'!AQ74*$BA$6</f>
        <v>#ERROR!</v>
      </c>
      <c r="BC43" s="130" t="str">
        <f>'BUDGET INPUTS (Y2)'!$D74*'BUDGET INPUTS (Y2)'!AR74*$BA$6</f>
        <v>#ERROR!</v>
      </c>
      <c r="BD43" s="130" t="str">
        <f>'BUDGET INPUTS (Y2)'!$D74*'BUDGET INPUTS (Y2)'!AS74*$BA$6</f>
        <v>#ERROR!</v>
      </c>
      <c r="BE43" s="130" t="str">
        <f>'BUDGET INPUTS (Y2)'!$D74*'BUDGET INPUTS (Y2)'!AT74*$BA$6</f>
        <v>#ERROR!</v>
      </c>
      <c r="BF43" s="130" t="str">
        <f>'BUDGET INPUTS (Y2)'!$D74*'BUDGET INPUTS (Y2)'!AU74*$BA$6</f>
        <v>#ERROR!</v>
      </c>
      <c r="BG43" s="130" t="str">
        <f>'BUDGET INPUTS (Y2)'!$D74*'BUDGET INPUTS (Y2)'!AV74*$BA$6</f>
        <v>#ERROR!</v>
      </c>
      <c r="BH43" s="130" t="str">
        <f>'BUDGET INPUTS (Y2)'!$D74*'BUDGET INPUTS (Y2)'!AW74*$BA$6</f>
        <v>#ERROR!</v>
      </c>
      <c r="BI43" s="130" t="str">
        <f>'BUDGET INPUTS (Y2)'!$D74*'BUDGET INPUTS (Y2)'!AX74*$BA$6</f>
        <v>#ERROR!</v>
      </c>
      <c r="BJ43" s="130" t="str">
        <f>'BUDGET INPUTS (Y2)'!$D74*'BUDGET INPUTS (Y2)'!AY74*$BA$6</f>
        <v>#ERROR!</v>
      </c>
      <c r="BK43" s="263" t="str">
        <f t="shared" si="6"/>
        <v>#ERROR!</v>
      </c>
      <c r="BM43" s="130" t="str">
        <f>'BUDGET INPUTS (Y2)'!$D74*'BUDGET INPUTS (Y2)'!BB74*$BM$6</f>
        <v>#ERROR!</v>
      </c>
      <c r="BN43" s="130" t="str">
        <f>'BUDGET INPUTS (Y2)'!$D74*'BUDGET INPUTS (Y2)'!BC74*$BM$6</f>
        <v>#ERROR!</v>
      </c>
      <c r="BO43" s="130" t="str">
        <f>'BUDGET INPUTS (Y2)'!$D74*'BUDGET INPUTS (Y2)'!BD74*$BM$6</f>
        <v>#ERROR!</v>
      </c>
      <c r="BP43" s="130" t="str">
        <f>'BUDGET INPUTS (Y2)'!$D74*'BUDGET INPUTS (Y2)'!BE74*$BM$6</f>
        <v>#ERROR!</v>
      </c>
      <c r="BQ43" s="130" t="str">
        <f>'BUDGET INPUTS (Y2)'!$D74*'BUDGET INPUTS (Y2)'!BF74*$BM$6</f>
        <v>#ERROR!</v>
      </c>
      <c r="BR43" s="130" t="str">
        <f>'BUDGET INPUTS (Y2)'!$D74*'BUDGET INPUTS (Y2)'!BG74*$BM$6</f>
        <v>#ERROR!</v>
      </c>
      <c r="BS43" s="130" t="str">
        <f>'BUDGET INPUTS (Y2)'!$D74*'BUDGET INPUTS (Y2)'!BH74*$BM$6</f>
        <v>#ERROR!</v>
      </c>
      <c r="BT43" s="130" t="str">
        <f>'BUDGET INPUTS (Y2)'!$D74*'BUDGET INPUTS (Y2)'!BI74*$BM$6</f>
        <v>#ERROR!</v>
      </c>
      <c r="BU43" s="130" t="str">
        <f>'BUDGET INPUTS (Y2)'!$D74*'BUDGET INPUTS (Y2)'!BJ74*$BM$6</f>
        <v>#ERROR!</v>
      </c>
      <c r="BV43" s="130" t="str">
        <f>'BUDGET INPUTS (Y2)'!$D74*'BUDGET INPUTS (Y2)'!BK74*$BM$6</f>
        <v>#ERROR!</v>
      </c>
      <c r="BW43" s="263" t="str">
        <f t="shared" si="7"/>
        <v>#ERROR!</v>
      </c>
      <c r="BY43" s="130" t="str">
        <f>'BUDGET INPUTS (Y2)'!$D74*'BUDGET INPUTS (Y2)'!BN74*$BY$6</f>
        <v>#ERROR!</v>
      </c>
      <c r="BZ43" s="130" t="str">
        <f>'BUDGET INPUTS (Y2)'!$D74*'BUDGET INPUTS (Y2)'!BO74*$BY$6</f>
        <v>#ERROR!</v>
      </c>
      <c r="CA43" s="130" t="str">
        <f>'BUDGET INPUTS (Y2)'!$D74*'BUDGET INPUTS (Y2)'!BP74*$BY$6</f>
        <v>#ERROR!</v>
      </c>
      <c r="CB43" s="130" t="str">
        <f>'BUDGET INPUTS (Y2)'!$D74*'BUDGET INPUTS (Y2)'!BQ74*$BY$6</f>
        <v>#ERROR!</v>
      </c>
      <c r="CC43" s="130" t="str">
        <f>'BUDGET INPUTS (Y2)'!$D74*'BUDGET INPUTS (Y2)'!BR74*$BY$6</f>
        <v>#ERROR!</v>
      </c>
      <c r="CD43" s="130" t="str">
        <f>'BUDGET INPUTS (Y2)'!$D74*'BUDGET INPUTS (Y2)'!BS74*$BY$6</f>
        <v>#ERROR!</v>
      </c>
      <c r="CE43" s="130" t="str">
        <f>'BUDGET INPUTS (Y2)'!$D74*'BUDGET INPUTS (Y2)'!BT74*$BY$6</f>
        <v>#ERROR!</v>
      </c>
      <c r="CF43" s="130" t="str">
        <f>'BUDGET INPUTS (Y2)'!$D74*'BUDGET INPUTS (Y2)'!BU74*$BY$6</f>
        <v>#ERROR!</v>
      </c>
      <c r="CG43" s="130" t="str">
        <f>'BUDGET INPUTS (Y2)'!$D74*'BUDGET INPUTS (Y2)'!BV74*$BY$6</f>
        <v>#ERROR!</v>
      </c>
      <c r="CH43" s="130" t="str">
        <f>'BUDGET INPUTS (Y2)'!$D74*'BUDGET INPUTS (Y2)'!BW74*$BY$6</f>
        <v>#ERROR!</v>
      </c>
      <c r="CI43" s="263" t="str">
        <f t="shared" si="8"/>
        <v>#ERROR!</v>
      </c>
      <c r="CK43" s="130" t="str">
        <f>'BUDGET INPUTS (Y2)'!$D74*'BUDGET INPUTS (Y2)'!BZ74*$CK$6</f>
        <v>#ERROR!</v>
      </c>
      <c r="CL43" s="130" t="str">
        <f>'BUDGET INPUTS (Y2)'!$D74*'BUDGET INPUTS (Y2)'!CA74*$CK$6</f>
        <v>#ERROR!</v>
      </c>
      <c r="CM43" s="130" t="str">
        <f>'BUDGET INPUTS (Y2)'!$D74*'BUDGET INPUTS (Y2)'!CB74*$CK$6</f>
        <v>#ERROR!</v>
      </c>
      <c r="CN43" s="130" t="str">
        <f>'BUDGET INPUTS (Y2)'!$D74*'BUDGET INPUTS (Y2)'!CC74*$CK$6</f>
        <v>#ERROR!</v>
      </c>
      <c r="CO43" s="130" t="str">
        <f>'BUDGET INPUTS (Y2)'!$D74*'BUDGET INPUTS (Y2)'!CD74*$CK$6</f>
        <v>#ERROR!</v>
      </c>
      <c r="CP43" s="130" t="str">
        <f>'BUDGET INPUTS (Y2)'!$D74*'BUDGET INPUTS (Y2)'!CE74*$CK$6</f>
        <v>#ERROR!</v>
      </c>
      <c r="CQ43" s="130" t="str">
        <f>'BUDGET INPUTS (Y2)'!$D74*'BUDGET INPUTS (Y2)'!CF74*$CK$6</f>
        <v>#ERROR!</v>
      </c>
      <c r="CR43" s="130" t="str">
        <f>'BUDGET INPUTS (Y2)'!$D74*'BUDGET INPUTS (Y2)'!CG74*$CK$6</f>
        <v>#ERROR!</v>
      </c>
      <c r="CS43" s="130" t="str">
        <f>'BUDGET INPUTS (Y2)'!$D74*'BUDGET INPUTS (Y2)'!CH74*$CK$6</f>
        <v>#ERROR!</v>
      </c>
      <c r="CT43" s="130" t="str">
        <f>'BUDGET INPUTS (Y2)'!$D74*'BUDGET INPUTS (Y2)'!CI74*$CK$6</f>
        <v>#ERROR!</v>
      </c>
      <c r="CU43" s="263" t="str">
        <f t="shared" si="9"/>
        <v>#ERROR!</v>
      </c>
      <c r="CW43" s="130" t="str">
        <f>'BUDGET INPUTS (Y2)'!$D74*'BUDGET INPUTS (Y2)'!CL74*$CW$6</f>
        <v>#ERROR!</v>
      </c>
      <c r="CX43" s="130" t="str">
        <f>'BUDGET INPUTS (Y2)'!$D74*'BUDGET INPUTS (Y2)'!CM74*$CW$6</f>
        <v>#ERROR!</v>
      </c>
      <c r="CY43" s="130" t="str">
        <f>'BUDGET INPUTS (Y2)'!$D74*'BUDGET INPUTS (Y2)'!CN74*$CW$6</f>
        <v>#ERROR!</v>
      </c>
      <c r="CZ43" s="130" t="str">
        <f>'BUDGET INPUTS (Y2)'!$D74*'BUDGET INPUTS (Y2)'!CO74*$CW$6</f>
        <v>#ERROR!</v>
      </c>
      <c r="DA43" s="130" t="str">
        <f>'BUDGET INPUTS (Y2)'!$D74*'BUDGET INPUTS (Y2)'!CP74*$CW$6</f>
        <v>#ERROR!</v>
      </c>
      <c r="DB43" s="130" t="str">
        <f>'BUDGET INPUTS (Y2)'!$D74*'BUDGET INPUTS (Y2)'!CQ74*$CW$6</f>
        <v>#ERROR!</v>
      </c>
      <c r="DC43" s="130" t="str">
        <f>'BUDGET INPUTS (Y2)'!$D74*'BUDGET INPUTS (Y2)'!CR74*$CW$6</f>
        <v>#ERROR!</v>
      </c>
      <c r="DD43" s="130" t="str">
        <f>'BUDGET INPUTS (Y2)'!$D74*'BUDGET INPUTS (Y2)'!CS74*$CW$6</f>
        <v>#ERROR!</v>
      </c>
      <c r="DE43" s="130" t="str">
        <f>'BUDGET INPUTS (Y2)'!$D74*'BUDGET INPUTS (Y2)'!CT74*$CW$6</f>
        <v>#ERROR!</v>
      </c>
      <c r="DF43" s="130" t="str">
        <f>'BUDGET INPUTS (Y2)'!$D74*'BUDGET INPUTS (Y2)'!CU74*$CW$6</f>
        <v>#ERROR!</v>
      </c>
      <c r="DG43" s="263" t="str">
        <f t="shared" si="10"/>
        <v>#ERROR!</v>
      </c>
      <c r="DI43" s="130" t="str">
        <f>'BUDGET INPUTS (Y2)'!$D74*'BUDGET INPUTS (Y2)'!CX74*$DI$6</f>
        <v>#ERROR!</v>
      </c>
      <c r="DJ43" s="130" t="str">
        <f>'BUDGET INPUTS (Y2)'!$D74*'BUDGET INPUTS (Y2)'!CY74*$DI$6</f>
        <v>#ERROR!</v>
      </c>
      <c r="DK43" s="130" t="str">
        <f>'BUDGET INPUTS (Y2)'!$D74*'BUDGET INPUTS (Y2)'!CZ74*$DI$6</f>
        <v>#ERROR!</v>
      </c>
      <c r="DL43" s="130" t="str">
        <f>'BUDGET INPUTS (Y2)'!$D74*'BUDGET INPUTS (Y2)'!DA74*$DI$6</f>
        <v>#ERROR!</v>
      </c>
      <c r="DM43" s="130" t="str">
        <f>'BUDGET INPUTS (Y2)'!$D74*'BUDGET INPUTS (Y2)'!DB74*$DI$6</f>
        <v>#ERROR!</v>
      </c>
      <c r="DN43" s="130" t="str">
        <f>'BUDGET INPUTS (Y2)'!$D74*'BUDGET INPUTS (Y2)'!DC74*$DI$6</f>
        <v>#ERROR!</v>
      </c>
      <c r="DO43" s="130" t="str">
        <f>'BUDGET INPUTS (Y2)'!$D74*'BUDGET INPUTS (Y2)'!DD74*$DI$6</f>
        <v>#ERROR!</v>
      </c>
      <c r="DP43" s="130" t="str">
        <f>'BUDGET INPUTS (Y2)'!$D74*'BUDGET INPUTS (Y2)'!DE74*$DI$6</f>
        <v>#ERROR!</v>
      </c>
      <c r="DQ43" s="130" t="str">
        <f>'BUDGET INPUTS (Y2)'!$D74*'BUDGET INPUTS (Y2)'!DF74*$DI$6</f>
        <v>#ERROR!</v>
      </c>
      <c r="DR43" s="130" t="str">
        <f>'BUDGET INPUTS (Y2)'!$D74*'BUDGET INPUTS (Y2)'!DG74*$DI$6</f>
        <v>#ERROR!</v>
      </c>
      <c r="DS43" s="263" t="str">
        <f t="shared" si="11"/>
        <v>#ERROR!</v>
      </c>
      <c r="DT43" s="263"/>
      <c r="DU43" s="264" t="str">
        <f t="shared" si="12"/>
        <v>#ERROR!</v>
      </c>
      <c r="DV43" s="265" t="str">
        <f t="shared" si="13"/>
        <v>#ERROR!</v>
      </c>
      <c r="DW43" s="255"/>
      <c r="DX43" s="266" t="str">
        <f>'Detailed Budget (Initial)'!#REF!</f>
        <v>#ERROR!</v>
      </c>
      <c r="DY43" s="267" t="str">
        <f t="shared" si="14"/>
        <v>#ERROR!</v>
      </c>
      <c r="DZ43" s="268" t="str">
        <f t="shared" si="15"/>
        <v>#ERROR!</v>
      </c>
      <c r="EB43" s="261">
        <f t="shared" si="16"/>
        <v>0</v>
      </c>
      <c r="EC43" s="130" t="str">
        <f t="shared" si="17"/>
        <v>#ERROR!</v>
      </c>
      <c r="ED43" s="130" t="str">
        <f t="shared" si="18"/>
        <v>#ERROR!</v>
      </c>
      <c r="EE43" s="130" t="str">
        <f t="shared" si="19"/>
        <v>#ERROR!</v>
      </c>
      <c r="EF43" s="130" t="str">
        <f t="shared" si="20"/>
        <v>#ERROR!</v>
      </c>
      <c r="EG43" s="130" t="str">
        <f t="shared" si="21"/>
        <v>#ERROR!</v>
      </c>
      <c r="EH43" s="130" t="str">
        <f t="shared" si="22"/>
        <v>#ERROR!</v>
      </c>
      <c r="EI43" s="130" t="str">
        <f t="shared" si="23"/>
        <v>#ERROR!</v>
      </c>
      <c r="EJ43" s="130" t="str">
        <f t="shared" si="24"/>
        <v>#ERROR!</v>
      </c>
      <c r="EK43" s="130" t="str">
        <f t="shared" si="25"/>
        <v>#ERROR!</v>
      </c>
      <c r="EL43" s="263" t="str">
        <f t="shared" si="26"/>
        <v>#ERROR!</v>
      </c>
      <c r="EN43" s="261">
        <f t="shared" si="27"/>
        <v>0</v>
      </c>
      <c r="EO43" s="130" t="str">
        <f t="shared" si="28"/>
        <v>#ERROR!</v>
      </c>
      <c r="EP43" s="130" t="str">
        <f t="shared" si="29"/>
        <v>#ERROR!</v>
      </c>
      <c r="EQ43" s="130" t="str">
        <f t="shared" si="30"/>
        <v>#ERROR!</v>
      </c>
      <c r="ER43" s="130" t="str">
        <f t="shared" si="31"/>
        <v>#ERROR!</v>
      </c>
      <c r="ES43" s="130" t="str">
        <f t="shared" si="32"/>
        <v>#ERROR!</v>
      </c>
      <c r="ET43" s="130" t="str">
        <f t="shared" si="33"/>
        <v>#ERROR!</v>
      </c>
      <c r="EU43" s="130" t="str">
        <f t="shared" si="34"/>
        <v>#ERROR!</v>
      </c>
      <c r="EV43" s="130" t="str">
        <f t="shared" si="35"/>
        <v>#ERROR!</v>
      </c>
      <c r="EW43" s="130" t="str">
        <f t="shared" si="36"/>
        <v>#ERROR!</v>
      </c>
      <c r="EX43" s="263" t="str">
        <f t="shared" si="37"/>
        <v>#ERROR!</v>
      </c>
      <c r="EZ43" s="261">
        <f t="shared" si="38"/>
        <v>0</v>
      </c>
      <c r="FA43" s="130" t="str">
        <f t="shared" si="39"/>
        <v>#ERROR!</v>
      </c>
      <c r="FB43" s="130" t="str">
        <f t="shared" si="40"/>
        <v>#ERROR!</v>
      </c>
      <c r="FC43" s="130" t="str">
        <f t="shared" si="41"/>
        <v>#ERROR!</v>
      </c>
      <c r="FD43" s="130" t="str">
        <f t="shared" si="42"/>
        <v>#ERROR!</v>
      </c>
      <c r="FE43" s="130" t="str">
        <f t="shared" si="43"/>
        <v>#ERROR!</v>
      </c>
      <c r="FF43" s="130" t="str">
        <f t="shared" si="44"/>
        <v>#ERROR!</v>
      </c>
      <c r="FG43" s="130" t="str">
        <f t="shared" si="45"/>
        <v>#ERROR!</v>
      </c>
      <c r="FH43" s="130" t="str">
        <f t="shared" si="46"/>
        <v>#ERROR!</v>
      </c>
      <c r="FI43" s="130" t="str">
        <f t="shared" si="47"/>
        <v>#ERROR!</v>
      </c>
      <c r="FJ43" s="263" t="str">
        <f t="shared" si="48"/>
        <v>#ERROR!</v>
      </c>
      <c r="FL43" s="261">
        <f t="shared" si="49"/>
        <v>0</v>
      </c>
      <c r="FM43" s="130" t="str">
        <f t="shared" si="50"/>
        <v>#ERROR!</v>
      </c>
      <c r="FN43" s="130" t="str">
        <f t="shared" si="51"/>
        <v>#ERROR!</v>
      </c>
      <c r="FO43" s="130" t="str">
        <f t="shared" si="52"/>
        <v>#ERROR!</v>
      </c>
      <c r="FP43" s="130" t="str">
        <f t="shared" si="53"/>
        <v>#ERROR!</v>
      </c>
      <c r="FQ43" s="130" t="str">
        <f t="shared" si="54"/>
        <v>#ERROR!</v>
      </c>
      <c r="FR43" s="130" t="str">
        <f t="shared" si="55"/>
        <v>#ERROR!</v>
      </c>
      <c r="FS43" s="130" t="str">
        <f t="shared" si="56"/>
        <v>#ERROR!</v>
      </c>
      <c r="FT43" s="130" t="str">
        <f t="shared" si="57"/>
        <v>#ERROR!</v>
      </c>
      <c r="FU43" s="130" t="str">
        <f t="shared" si="58"/>
        <v>#ERROR!</v>
      </c>
      <c r="FV43" s="263" t="str">
        <f t="shared" si="59"/>
        <v>#ERROR!</v>
      </c>
      <c r="FX43" s="261">
        <f t="shared" si="60"/>
        <v>0</v>
      </c>
      <c r="FY43" s="130" t="str">
        <f t="shared" si="61"/>
        <v>#ERROR!</v>
      </c>
      <c r="FZ43" s="130" t="str">
        <f t="shared" si="62"/>
        <v>#ERROR!</v>
      </c>
      <c r="GA43" s="130" t="str">
        <f t="shared" si="63"/>
        <v>#ERROR!</v>
      </c>
      <c r="GB43" s="130" t="str">
        <f t="shared" si="64"/>
        <v>#ERROR!</v>
      </c>
      <c r="GC43" s="130" t="str">
        <f t="shared" si="65"/>
        <v>#ERROR!</v>
      </c>
      <c r="GD43" s="130" t="str">
        <f t="shared" si="66"/>
        <v>#ERROR!</v>
      </c>
      <c r="GE43" s="130" t="str">
        <f t="shared" si="67"/>
        <v>#ERROR!</v>
      </c>
      <c r="GF43" s="130" t="str">
        <f t="shared" si="68"/>
        <v>#ERROR!</v>
      </c>
      <c r="GG43" s="130" t="str">
        <f t="shared" si="69"/>
        <v>#ERROR!</v>
      </c>
      <c r="GH43" s="263" t="str">
        <f t="shared" si="70"/>
        <v>#ERROR!</v>
      </c>
      <c r="GJ43" s="261">
        <f t="shared" si="71"/>
        <v>0</v>
      </c>
      <c r="GK43" s="130" t="str">
        <f t="shared" si="72"/>
        <v>#ERROR!</v>
      </c>
      <c r="GL43" s="130" t="str">
        <f t="shared" si="73"/>
        <v>#ERROR!</v>
      </c>
      <c r="GM43" s="130" t="str">
        <f t="shared" si="74"/>
        <v>#ERROR!</v>
      </c>
      <c r="GN43" s="130" t="str">
        <f t="shared" si="75"/>
        <v>#ERROR!</v>
      </c>
      <c r="GO43" s="130" t="str">
        <f t="shared" si="76"/>
        <v>#ERROR!</v>
      </c>
      <c r="GP43" s="130" t="str">
        <f t="shared" si="77"/>
        <v>#ERROR!</v>
      </c>
      <c r="GQ43" s="130" t="str">
        <f t="shared" si="78"/>
        <v>#ERROR!</v>
      </c>
      <c r="GR43" s="130" t="str">
        <f t="shared" si="79"/>
        <v>#ERROR!</v>
      </c>
      <c r="GS43" s="130" t="str">
        <f t="shared" si="80"/>
        <v>#ERROR!</v>
      </c>
      <c r="GT43" s="263" t="str">
        <f t="shared" si="81"/>
        <v>#ERROR!</v>
      </c>
      <c r="GV43" s="261">
        <f t="shared" si="82"/>
        <v>0</v>
      </c>
      <c r="GW43" s="130" t="str">
        <f t="shared" si="83"/>
        <v>#ERROR!</v>
      </c>
      <c r="GX43" s="130" t="str">
        <f t="shared" si="84"/>
        <v>#ERROR!</v>
      </c>
      <c r="GY43" s="130" t="str">
        <f t="shared" si="85"/>
        <v>#ERROR!</v>
      </c>
      <c r="GZ43" s="130" t="str">
        <f t="shared" si="86"/>
        <v>#ERROR!</v>
      </c>
      <c r="HA43" s="130" t="str">
        <f t="shared" si="87"/>
        <v>#ERROR!</v>
      </c>
      <c r="HB43" s="130" t="str">
        <f t="shared" si="88"/>
        <v>#ERROR!</v>
      </c>
      <c r="HC43" s="130" t="str">
        <f t="shared" si="89"/>
        <v>#ERROR!</v>
      </c>
      <c r="HD43" s="130" t="str">
        <f t="shared" si="90"/>
        <v>#ERROR!</v>
      </c>
      <c r="HE43" s="130" t="str">
        <f t="shared" si="91"/>
        <v>#ERROR!</v>
      </c>
      <c r="HF43" s="263" t="str">
        <f t="shared" si="92"/>
        <v>#ERROR!</v>
      </c>
      <c r="HH43" s="261">
        <f t="shared" si="93"/>
        <v>0</v>
      </c>
      <c r="HI43" s="130" t="str">
        <f t="shared" si="94"/>
        <v>#ERROR!</v>
      </c>
      <c r="HJ43" s="130" t="str">
        <f t="shared" si="95"/>
        <v>#ERROR!</v>
      </c>
      <c r="HK43" s="130" t="str">
        <f t="shared" si="96"/>
        <v>#ERROR!</v>
      </c>
      <c r="HL43" s="130" t="str">
        <f t="shared" si="97"/>
        <v>#ERROR!</v>
      </c>
      <c r="HM43" s="130" t="str">
        <f t="shared" si="98"/>
        <v>#ERROR!</v>
      </c>
      <c r="HN43" s="130" t="str">
        <f t="shared" si="99"/>
        <v>#ERROR!</v>
      </c>
      <c r="HO43" s="130" t="str">
        <f t="shared" si="100"/>
        <v>#ERROR!</v>
      </c>
      <c r="HP43" s="130" t="str">
        <f t="shared" si="101"/>
        <v>#ERROR!</v>
      </c>
      <c r="HQ43" s="130" t="str">
        <f t="shared" si="102"/>
        <v>#ERROR!</v>
      </c>
      <c r="HR43" s="263" t="str">
        <f t="shared" si="103"/>
        <v>#ERROR!</v>
      </c>
      <c r="HT43" s="261">
        <f t="shared" si="104"/>
        <v>0</v>
      </c>
      <c r="HU43" s="130" t="str">
        <f t="shared" si="105"/>
        <v>#ERROR!</v>
      </c>
      <c r="HV43" s="130" t="str">
        <f t="shared" si="106"/>
        <v>#ERROR!</v>
      </c>
      <c r="HW43" s="130" t="str">
        <f t="shared" si="107"/>
        <v>#ERROR!</v>
      </c>
      <c r="HX43" s="130" t="str">
        <f t="shared" si="108"/>
        <v>#ERROR!</v>
      </c>
      <c r="HY43" s="130" t="str">
        <f t="shared" si="109"/>
        <v>#ERROR!</v>
      </c>
      <c r="HZ43" s="130" t="str">
        <f t="shared" si="110"/>
        <v>#ERROR!</v>
      </c>
      <c r="IA43" s="130" t="str">
        <f t="shared" si="111"/>
        <v>#ERROR!</v>
      </c>
      <c r="IB43" s="130" t="str">
        <f t="shared" si="112"/>
        <v>#ERROR!</v>
      </c>
      <c r="IC43" s="130" t="str">
        <f t="shared" si="113"/>
        <v>#ERROR!</v>
      </c>
      <c r="ID43" s="263" t="str">
        <f t="shared" si="114"/>
        <v>#ERROR!</v>
      </c>
      <c r="IF43" s="261">
        <f t="shared" si="115"/>
        <v>0</v>
      </c>
      <c r="IG43" s="130" t="str">
        <f t="shared" si="116"/>
        <v>#ERROR!</v>
      </c>
      <c r="IH43" s="130" t="str">
        <f t="shared" si="117"/>
        <v>#ERROR!</v>
      </c>
      <c r="II43" s="130" t="str">
        <f t="shared" si="118"/>
        <v>#ERROR!</v>
      </c>
      <c r="IJ43" s="130" t="str">
        <f t="shared" si="119"/>
        <v>#ERROR!</v>
      </c>
      <c r="IK43" s="130" t="str">
        <f t="shared" si="120"/>
        <v>#ERROR!</v>
      </c>
      <c r="IL43" s="130" t="str">
        <f t="shared" si="121"/>
        <v>#ERROR!</v>
      </c>
      <c r="IM43" s="130" t="str">
        <f t="shared" si="122"/>
        <v>#ERROR!</v>
      </c>
      <c r="IN43" s="130" t="str">
        <f t="shared" si="123"/>
        <v>#ERROR!</v>
      </c>
      <c r="IO43" s="130" t="str">
        <f t="shared" si="124"/>
        <v>#ERROR!</v>
      </c>
      <c r="IP43" s="263" t="str">
        <f t="shared" si="125"/>
        <v>#ERROR!</v>
      </c>
      <c r="IQ43" s="263"/>
      <c r="IR43" s="264" t="str">
        <f t="shared" si="126"/>
        <v>#ERROR!</v>
      </c>
      <c r="IS43" s="265" t="str">
        <f t="shared" si="127"/>
        <v>#ERROR!</v>
      </c>
      <c r="IT43" s="255"/>
      <c r="IU43" s="266" t="str">
        <f t="shared" si="128"/>
        <v>#ERROR!</v>
      </c>
      <c r="IV43" s="267" t="str">
        <f t="shared" si="129"/>
        <v>#ERROR!</v>
      </c>
      <c r="IW43" s="268" t="str">
        <f t="shared" si="130"/>
        <v>#ERROR!</v>
      </c>
    </row>
    <row r="44" ht="15.75" customHeight="1" outlineLevel="1">
      <c r="B44" s="259" t="str">
        <f>'BUDGET INPUTS (Y2)'!A75</f>
        <v>#ERROR!</v>
      </c>
      <c r="C44" s="260">
        <v>1.0</v>
      </c>
      <c r="D44" s="259"/>
      <c r="E44" s="261">
        <f>'Y1 REPORTING'!D47+'Y1 REPORTING'!AV47+'Y1 REPORTING'!CZ47</f>
        <v>0</v>
      </c>
      <c r="F44" s="261">
        <f>'Y1 REPORTING'!F47+'Y1 REPORTING'!AX47+'Y1 REPORTING'!DB47</f>
        <v>0</v>
      </c>
      <c r="G44" s="261">
        <f>'Y1 REPORTING'!H47+'Y1 REPORTING'!AZ47+'Y1 REPORTING'!DD47</f>
        <v>0</v>
      </c>
      <c r="H44" s="261">
        <f>'Y1 REPORTING'!J47+'Y1 REPORTING'!BB47+'Y1 REPORTING'!DF47</f>
        <v>0</v>
      </c>
      <c r="I44" s="261">
        <f>'Y1 REPORTING'!L47+'Y1 REPORTING'!BD47+'Y1 REPORTING'!DH47</f>
        <v>0</v>
      </c>
      <c r="J44" s="261">
        <f>'Y1 REPORTING'!N47+'Y1 REPORTING'!BF47+'Y1 REPORTING'!DJ47</f>
        <v>0</v>
      </c>
      <c r="K44" s="261">
        <f>'Y1 REPORTING'!P47+'Y1 REPORTING'!BH47+'Y1 REPORTING'!DL47</f>
        <v>0</v>
      </c>
      <c r="L44" s="261">
        <f>'Y1 REPORTING'!R47+'Y1 REPORTING'!BJ47+'Y1 REPORTING'!DN47</f>
        <v>0</v>
      </c>
      <c r="M44" s="261">
        <f>'Y1 REPORTING'!T47+'Y1 REPORTING'!BL47+'Y1 REPORTING'!DP47</f>
        <v>0</v>
      </c>
      <c r="N44" s="261">
        <f>'Y1 REPORTING'!V47+'Y1 REPORTING'!BN47+'Y1 REPORTING'!DR47</f>
        <v>0</v>
      </c>
      <c r="O44" s="262">
        <f t="shared" si="2"/>
        <v>0</v>
      </c>
      <c r="Q44" s="130" t="str">
        <f>'BUDGET INPUTS (Y2)'!$D75*'BUDGET INPUTS (Y2)'!F75*$Q$6</f>
        <v>#ERROR!</v>
      </c>
      <c r="R44" s="130" t="str">
        <f>'BUDGET INPUTS (Y2)'!$D75*'BUDGET INPUTS (Y2)'!G75*$Q$6</f>
        <v>#ERROR!</v>
      </c>
      <c r="S44" s="130" t="str">
        <f>'BUDGET INPUTS (Y2)'!$D75*'BUDGET INPUTS (Y2)'!H75*$Q$6</f>
        <v>#ERROR!</v>
      </c>
      <c r="T44" s="130" t="str">
        <f>'BUDGET INPUTS (Y2)'!$D75*'BUDGET INPUTS (Y2)'!I75*$Q$6</f>
        <v>#ERROR!</v>
      </c>
      <c r="U44" s="130" t="str">
        <f>'BUDGET INPUTS (Y2)'!$D75*'BUDGET INPUTS (Y2)'!J75*$Q$6</f>
        <v>#ERROR!</v>
      </c>
      <c r="V44" s="130" t="str">
        <f>'BUDGET INPUTS (Y2)'!$D75*'BUDGET INPUTS (Y2)'!K75*$Q$6</f>
        <v>#ERROR!</v>
      </c>
      <c r="W44" s="130" t="str">
        <f>'BUDGET INPUTS (Y2)'!$D75*'BUDGET INPUTS (Y2)'!L75*$Q$6</f>
        <v>#ERROR!</v>
      </c>
      <c r="X44" s="130" t="str">
        <f>'BUDGET INPUTS (Y2)'!$D75*'BUDGET INPUTS (Y2)'!M75*$Q$6</f>
        <v>#ERROR!</v>
      </c>
      <c r="Y44" s="130" t="str">
        <f>'BUDGET INPUTS (Y2)'!$D75*'BUDGET INPUTS (Y2)'!N75*$Q$6</f>
        <v>#ERROR!</v>
      </c>
      <c r="Z44" s="130" t="str">
        <f>'BUDGET INPUTS (Y2)'!$D75*'BUDGET INPUTS (Y2)'!O75*$Q$6</f>
        <v>#ERROR!</v>
      </c>
      <c r="AA44" s="263" t="str">
        <f t="shared" si="3"/>
        <v>#ERROR!</v>
      </c>
      <c r="AC44" s="130" t="str">
        <f>'BUDGET INPUTS (Y2)'!$D75*'BUDGET INPUTS (Y2)'!R75*$AC$6</f>
        <v>#ERROR!</v>
      </c>
      <c r="AD44" s="130" t="str">
        <f>'BUDGET INPUTS (Y2)'!$D75*'BUDGET INPUTS (Y2)'!S75*$AC$6</f>
        <v>#ERROR!</v>
      </c>
      <c r="AE44" s="130" t="str">
        <f>'BUDGET INPUTS (Y2)'!$D75*'BUDGET INPUTS (Y2)'!T75*$AC$6</f>
        <v>#ERROR!</v>
      </c>
      <c r="AF44" s="130" t="str">
        <f>'BUDGET INPUTS (Y2)'!$D75*'BUDGET INPUTS (Y2)'!U75*$AC$6</f>
        <v>#ERROR!</v>
      </c>
      <c r="AG44" s="130" t="str">
        <f>'BUDGET INPUTS (Y2)'!$D75*'BUDGET INPUTS (Y2)'!V75*$AC$6</f>
        <v>#ERROR!</v>
      </c>
      <c r="AH44" s="130" t="str">
        <f>'BUDGET INPUTS (Y2)'!$D75*'BUDGET INPUTS (Y2)'!W75*$AC$6</f>
        <v>#ERROR!</v>
      </c>
      <c r="AI44" s="130" t="str">
        <f>'BUDGET INPUTS (Y2)'!$D75*'BUDGET INPUTS (Y2)'!X75*$AC$6</f>
        <v>#ERROR!</v>
      </c>
      <c r="AJ44" s="130" t="str">
        <f>'BUDGET INPUTS (Y2)'!$D75*'BUDGET INPUTS (Y2)'!Y75*$AC$6</f>
        <v>#ERROR!</v>
      </c>
      <c r="AK44" s="130" t="str">
        <f>'BUDGET INPUTS (Y2)'!$D75*'BUDGET INPUTS (Y2)'!Z75*$AC$6</f>
        <v>#ERROR!</v>
      </c>
      <c r="AL44" s="130" t="str">
        <f>'BUDGET INPUTS (Y2)'!$D75*'BUDGET INPUTS (Y2)'!AA75*$AC$6</f>
        <v>#ERROR!</v>
      </c>
      <c r="AM44" s="263" t="str">
        <f t="shared" si="4"/>
        <v>#ERROR!</v>
      </c>
      <c r="AO44" s="130" t="str">
        <f>'BUDGET INPUTS (Y2)'!$D75*'BUDGET INPUTS (Y2)'!AD75*$AO$6</f>
        <v>#ERROR!</v>
      </c>
      <c r="AP44" s="130" t="str">
        <f>'BUDGET INPUTS (Y2)'!$D75*'BUDGET INPUTS (Y2)'!AE75*$AO$6</f>
        <v>#ERROR!</v>
      </c>
      <c r="AQ44" s="130" t="str">
        <f>'BUDGET INPUTS (Y2)'!$D75*'BUDGET INPUTS (Y2)'!AF75*$AO$6</f>
        <v>#ERROR!</v>
      </c>
      <c r="AR44" s="130" t="str">
        <f>'BUDGET INPUTS (Y2)'!$D75*'BUDGET INPUTS (Y2)'!AG75*$AO$6</f>
        <v>#ERROR!</v>
      </c>
      <c r="AS44" s="130" t="str">
        <f>'BUDGET INPUTS (Y2)'!$D75*'BUDGET INPUTS (Y2)'!AH75*$AO$6</f>
        <v>#ERROR!</v>
      </c>
      <c r="AT44" s="130" t="str">
        <f>'BUDGET INPUTS (Y2)'!$D75*'BUDGET INPUTS (Y2)'!AI75*$AO$6</f>
        <v>#ERROR!</v>
      </c>
      <c r="AU44" s="130" t="str">
        <f>'BUDGET INPUTS (Y2)'!$D75*'BUDGET INPUTS (Y2)'!AJ75*$AO$6</f>
        <v>#ERROR!</v>
      </c>
      <c r="AV44" s="130" t="str">
        <f>'BUDGET INPUTS (Y2)'!$D75*'BUDGET INPUTS (Y2)'!AK75*$AO$6</f>
        <v>#ERROR!</v>
      </c>
      <c r="AW44" s="130" t="str">
        <f>'BUDGET INPUTS (Y2)'!$D75*'BUDGET INPUTS (Y2)'!AL75*$AO$6</f>
        <v>#ERROR!</v>
      </c>
      <c r="AX44" s="130" t="str">
        <f>'BUDGET INPUTS (Y2)'!$D75*'BUDGET INPUTS (Y2)'!AM75*$AO$6</f>
        <v>#ERROR!</v>
      </c>
      <c r="AY44" s="263" t="str">
        <f t="shared" si="5"/>
        <v>#ERROR!</v>
      </c>
      <c r="BA44" s="130" t="str">
        <f>'BUDGET INPUTS (Y2)'!$D75*'BUDGET INPUTS (Y2)'!AP75*$BA$6</f>
        <v>#ERROR!</v>
      </c>
      <c r="BB44" s="130" t="str">
        <f>'BUDGET INPUTS (Y2)'!$D75*'BUDGET INPUTS (Y2)'!AQ75*$BA$6</f>
        <v>#ERROR!</v>
      </c>
      <c r="BC44" s="130" t="str">
        <f>'BUDGET INPUTS (Y2)'!$D75*'BUDGET INPUTS (Y2)'!AR75*$BA$6</f>
        <v>#ERROR!</v>
      </c>
      <c r="BD44" s="130" t="str">
        <f>'BUDGET INPUTS (Y2)'!$D75*'BUDGET INPUTS (Y2)'!AS75*$BA$6</f>
        <v>#ERROR!</v>
      </c>
      <c r="BE44" s="130" t="str">
        <f>'BUDGET INPUTS (Y2)'!$D75*'BUDGET INPUTS (Y2)'!AT75*$BA$6</f>
        <v>#ERROR!</v>
      </c>
      <c r="BF44" s="130" t="str">
        <f>'BUDGET INPUTS (Y2)'!$D75*'BUDGET INPUTS (Y2)'!AU75*$BA$6</f>
        <v>#ERROR!</v>
      </c>
      <c r="BG44" s="130" t="str">
        <f>'BUDGET INPUTS (Y2)'!$D75*'BUDGET INPUTS (Y2)'!AV75*$BA$6</f>
        <v>#ERROR!</v>
      </c>
      <c r="BH44" s="130" t="str">
        <f>'BUDGET INPUTS (Y2)'!$D75*'BUDGET INPUTS (Y2)'!AW75*$BA$6</f>
        <v>#ERROR!</v>
      </c>
      <c r="BI44" s="130" t="str">
        <f>'BUDGET INPUTS (Y2)'!$D75*'BUDGET INPUTS (Y2)'!AX75*$BA$6</f>
        <v>#ERROR!</v>
      </c>
      <c r="BJ44" s="130" t="str">
        <f>'BUDGET INPUTS (Y2)'!$D75*'BUDGET INPUTS (Y2)'!AY75*$BA$6</f>
        <v>#ERROR!</v>
      </c>
      <c r="BK44" s="263" t="str">
        <f t="shared" si="6"/>
        <v>#ERROR!</v>
      </c>
      <c r="BM44" s="130" t="str">
        <f>'BUDGET INPUTS (Y2)'!$D75*'BUDGET INPUTS (Y2)'!BB75*$BM$6</f>
        <v>#ERROR!</v>
      </c>
      <c r="BN44" s="130" t="str">
        <f>'BUDGET INPUTS (Y2)'!$D75*'BUDGET INPUTS (Y2)'!BC75*$BM$6</f>
        <v>#ERROR!</v>
      </c>
      <c r="BO44" s="130" t="str">
        <f>'BUDGET INPUTS (Y2)'!$D75*'BUDGET INPUTS (Y2)'!BD75*$BM$6</f>
        <v>#ERROR!</v>
      </c>
      <c r="BP44" s="130" t="str">
        <f>'BUDGET INPUTS (Y2)'!$D75*'BUDGET INPUTS (Y2)'!BE75*$BM$6</f>
        <v>#ERROR!</v>
      </c>
      <c r="BQ44" s="130" t="str">
        <f>'BUDGET INPUTS (Y2)'!$D75*'BUDGET INPUTS (Y2)'!BF75*$BM$6</f>
        <v>#ERROR!</v>
      </c>
      <c r="BR44" s="130" t="str">
        <f>'BUDGET INPUTS (Y2)'!$D75*'BUDGET INPUTS (Y2)'!BG75*$BM$6</f>
        <v>#ERROR!</v>
      </c>
      <c r="BS44" s="130" t="str">
        <f>'BUDGET INPUTS (Y2)'!$D75*'BUDGET INPUTS (Y2)'!BH75*$BM$6</f>
        <v>#ERROR!</v>
      </c>
      <c r="BT44" s="130" t="str">
        <f>'BUDGET INPUTS (Y2)'!$D75*'BUDGET INPUTS (Y2)'!BI75*$BM$6</f>
        <v>#ERROR!</v>
      </c>
      <c r="BU44" s="130" t="str">
        <f>'BUDGET INPUTS (Y2)'!$D75*'BUDGET INPUTS (Y2)'!BJ75*$BM$6</f>
        <v>#ERROR!</v>
      </c>
      <c r="BV44" s="130" t="str">
        <f>'BUDGET INPUTS (Y2)'!$D75*'BUDGET INPUTS (Y2)'!BK75*$BM$6</f>
        <v>#ERROR!</v>
      </c>
      <c r="BW44" s="263" t="str">
        <f t="shared" si="7"/>
        <v>#ERROR!</v>
      </c>
      <c r="BY44" s="130" t="str">
        <f>'BUDGET INPUTS (Y2)'!$D75*'BUDGET INPUTS (Y2)'!BN75*$BY$6</f>
        <v>#ERROR!</v>
      </c>
      <c r="BZ44" s="130" t="str">
        <f>'BUDGET INPUTS (Y2)'!$D75*'BUDGET INPUTS (Y2)'!BO75*$BY$6</f>
        <v>#ERROR!</v>
      </c>
      <c r="CA44" s="130" t="str">
        <f>'BUDGET INPUTS (Y2)'!$D75*'BUDGET INPUTS (Y2)'!BP75*$BY$6</f>
        <v>#ERROR!</v>
      </c>
      <c r="CB44" s="130" t="str">
        <f>'BUDGET INPUTS (Y2)'!$D75*'BUDGET INPUTS (Y2)'!BQ75*$BY$6</f>
        <v>#ERROR!</v>
      </c>
      <c r="CC44" s="130" t="str">
        <f>'BUDGET INPUTS (Y2)'!$D75*'BUDGET INPUTS (Y2)'!BR75*$BY$6</f>
        <v>#ERROR!</v>
      </c>
      <c r="CD44" s="130" t="str">
        <f>'BUDGET INPUTS (Y2)'!$D75*'BUDGET INPUTS (Y2)'!BS75*$BY$6</f>
        <v>#ERROR!</v>
      </c>
      <c r="CE44" s="130" t="str">
        <f>'BUDGET INPUTS (Y2)'!$D75*'BUDGET INPUTS (Y2)'!BT75*$BY$6</f>
        <v>#ERROR!</v>
      </c>
      <c r="CF44" s="130" t="str">
        <f>'BUDGET INPUTS (Y2)'!$D75*'BUDGET INPUTS (Y2)'!BU75*$BY$6</f>
        <v>#ERROR!</v>
      </c>
      <c r="CG44" s="130" t="str">
        <f>'BUDGET INPUTS (Y2)'!$D75*'BUDGET INPUTS (Y2)'!BV75*$BY$6</f>
        <v>#ERROR!</v>
      </c>
      <c r="CH44" s="130" t="str">
        <f>'BUDGET INPUTS (Y2)'!$D75*'BUDGET INPUTS (Y2)'!BW75*$BY$6</f>
        <v>#ERROR!</v>
      </c>
      <c r="CI44" s="263" t="str">
        <f t="shared" si="8"/>
        <v>#ERROR!</v>
      </c>
      <c r="CK44" s="130" t="str">
        <f>'BUDGET INPUTS (Y2)'!$D75*'BUDGET INPUTS (Y2)'!BZ75*$CK$6</f>
        <v>#ERROR!</v>
      </c>
      <c r="CL44" s="130" t="str">
        <f>'BUDGET INPUTS (Y2)'!$D75*'BUDGET INPUTS (Y2)'!CA75*$CK$6</f>
        <v>#ERROR!</v>
      </c>
      <c r="CM44" s="130" t="str">
        <f>'BUDGET INPUTS (Y2)'!$D75*'BUDGET INPUTS (Y2)'!CB75*$CK$6</f>
        <v>#ERROR!</v>
      </c>
      <c r="CN44" s="130" t="str">
        <f>'BUDGET INPUTS (Y2)'!$D75*'BUDGET INPUTS (Y2)'!CC75*$CK$6</f>
        <v>#ERROR!</v>
      </c>
      <c r="CO44" s="130" t="str">
        <f>'BUDGET INPUTS (Y2)'!$D75*'BUDGET INPUTS (Y2)'!CD75*$CK$6</f>
        <v>#ERROR!</v>
      </c>
      <c r="CP44" s="130" t="str">
        <f>'BUDGET INPUTS (Y2)'!$D75*'BUDGET INPUTS (Y2)'!CE75*$CK$6</f>
        <v>#ERROR!</v>
      </c>
      <c r="CQ44" s="130" t="str">
        <f>'BUDGET INPUTS (Y2)'!$D75*'BUDGET INPUTS (Y2)'!CF75*$CK$6</f>
        <v>#ERROR!</v>
      </c>
      <c r="CR44" s="130" t="str">
        <f>'BUDGET INPUTS (Y2)'!$D75*'BUDGET INPUTS (Y2)'!CG75*$CK$6</f>
        <v>#ERROR!</v>
      </c>
      <c r="CS44" s="130" t="str">
        <f>'BUDGET INPUTS (Y2)'!$D75*'BUDGET INPUTS (Y2)'!CH75*$CK$6</f>
        <v>#ERROR!</v>
      </c>
      <c r="CT44" s="130" t="str">
        <f>'BUDGET INPUTS (Y2)'!$D75*'BUDGET INPUTS (Y2)'!CI75*$CK$6</f>
        <v>#ERROR!</v>
      </c>
      <c r="CU44" s="263" t="str">
        <f t="shared" si="9"/>
        <v>#ERROR!</v>
      </c>
      <c r="CW44" s="130" t="str">
        <f>'BUDGET INPUTS (Y2)'!$D75*'BUDGET INPUTS (Y2)'!CL75*$CW$6</f>
        <v>#ERROR!</v>
      </c>
      <c r="CX44" s="130" t="str">
        <f>'BUDGET INPUTS (Y2)'!$D75*'BUDGET INPUTS (Y2)'!CM75*$CW$6</f>
        <v>#ERROR!</v>
      </c>
      <c r="CY44" s="130" t="str">
        <f>'BUDGET INPUTS (Y2)'!$D75*'BUDGET INPUTS (Y2)'!CN75*$CW$6</f>
        <v>#ERROR!</v>
      </c>
      <c r="CZ44" s="130" t="str">
        <f>'BUDGET INPUTS (Y2)'!$D75*'BUDGET INPUTS (Y2)'!CO75*$CW$6</f>
        <v>#ERROR!</v>
      </c>
      <c r="DA44" s="130" t="str">
        <f>'BUDGET INPUTS (Y2)'!$D75*'BUDGET INPUTS (Y2)'!CP75*$CW$6</f>
        <v>#ERROR!</v>
      </c>
      <c r="DB44" s="130" t="str">
        <f>'BUDGET INPUTS (Y2)'!$D75*'BUDGET INPUTS (Y2)'!CQ75*$CW$6</f>
        <v>#ERROR!</v>
      </c>
      <c r="DC44" s="130" t="str">
        <f>'BUDGET INPUTS (Y2)'!$D75*'BUDGET INPUTS (Y2)'!CR75*$CW$6</f>
        <v>#ERROR!</v>
      </c>
      <c r="DD44" s="130" t="str">
        <f>'BUDGET INPUTS (Y2)'!$D75*'BUDGET INPUTS (Y2)'!CS75*$CW$6</f>
        <v>#ERROR!</v>
      </c>
      <c r="DE44" s="130" t="str">
        <f>'BUDGET INPUTS (Y2)'!$D75*'BUDGET INPUTS (Y2)'!CT75*$CW$6</f>
        <v>#ERROR!</v>
      </c>
      <c r="DF44" s="130" t="str">
        <f>'BUDGET INPUTS (Y2)'!$D75*'BUDGET INPUTS (Y2)'!CU75*$CW$6</f>
        <v>#ERROR!</v>
      </c>
      <c r="DG44" s="263" t="str">
        <f t="shared" si="10"/>
        <v>#ERROR!</v>
      </c>
      <c r="DI44" s="130" t="str">
        <f>'BUDGET INPUTS (Y2)'!$D75*'BUDGET INPUTS (Y2)'!CX75*$DI$6</f>
        <v>#ERROR!</v>
      </c>
      <c r="DJ44" s="130" t="str">
        <f>'BUDGET INPUTS (Y2)'!$D75*'BUDGET INPUTS (Y2)'!CY75*$DI$6</f>
        <v>#ERROR!</v>
      </c>
      <c r="DK44" s="130" t="str">
        <f>'BUDGET INPUTS (Y2)'!$D75*'BUDGET INPUTS (Y2)'!CZ75*$DI$6</f>
        <v>#ERROR!</v>
      </c>
      <c r="DL44" s="130" t="str">
        <f>'BUDGET INPUTS (Y2)'!$D75*'BUDGET INPUTS (Y2)'!DA75*$DI$6</f>
        <v>#ERROR!</v>
      </c>
      <c r="DM44" s="130" t="str">
        <f>'BUDGET INPUTS (Y2)'!$D75*'BUDGET INPUTS (Y2)'!DB75*$DI$6</f>
        <v>#ERROR!</v>
      </c>
      <c r="DN44" s="130" t="str">
        <f>'BUDGET INPUTS (Y2)'!$D75*'BUDGET INPUTS (Y2)'!DC75*$DI$6</f>
        <v>#ERROR!</v>
      </c>
      <c r="DO44" s="130" t="str">
        <f>'BUDGET INPUTS (Y2)'!$D75*'BUDGET INPUTS (Y2)'!DD75*$DI$6</f>
        <v>#ERROR!</v>
      </c>
      <c r="DP44" s="130" t="str">
        <f>'BUDGET INPUTS (Y2)'!$D75*'BUDGET INPUTS (Y2)'!DE75*$DI$6</f>
        <v>#ERROR!</v>
      </c>
      <c r="DQ44" s="130" t="str">
        <f>'BUDGET INPUTS (Y2)'!$D75*'BUDGET INPUTS (Y2)'!DF75*$DI$6</f>
        <v>#ERROR!</v>
      </c>
      <c r="DR44" s="130" t="str">
        <f>'BUDGET INPUTS (Y2)'!$D75*'BUDGET INPUTS (Y2)'!DG75*$DI$6</f>
        <v>#ERROR!</v>
      </c>
      <c r="DS44" s="263" t="str">
        <f t="shared" si="11"/>
        <v>#ERROR!</v>
      </c>
      <c r="DT44" s="263"/>
      <c r="DU44" s="264" t="str">
        <f t="shared" si="12"/>
        <v>#ERROR!</v>
      </c>
      <c r="DV44" s="265" t="str">
        <f t="shared" si="13"/>
        <v>#ERROR!</v>
      </c>
      <c r="DW44" s="255"/>
      <c r="DX44" s="266" t="str">
        <f>'Detailed Budget (Initial)'!#REF!</f>
        <v>#ERROR!</v>
      </c>
      <c r="DY44" s="267" t="str">
        <f t="shared" si="14"/>
        <v>#ERROR!</v>
      </c>
      <c r="DZ44" s="268" t="str">
        <f t="shared" si="15"/>
        <v>#ERROR!</v>
      </c>
      <c r="EB44" s="261">
        <f t="shared" si="16"/>
        <v>0</v>
      </c>
      <c r="EC44" s="130" t="str">
        <f t="shared" si="17"/>
        <v>#ERROR!</v>
      </c>
      <c r="ED44" s="130" t="str">
        <f t="shared" si="18"/>
        <v>#ERROR!</v>
      </c>
      <c r="EE44" s="130" t="str">
        <f t="shared" si="19"/>
        <v>#ERROR!</v>
      </c>
      <c r="EF44" s="130" t="str">
        <f t="shared" si="20"/>
        <v>#ERROR!</v>
      </c>
      <c r="EG44" s="130" t="str">
        <f t="shared" si="21"/>
        <v>#ERROR!</v>
      </c>
      <c r="EH44" s="130" t="str">
        <f t="shared" si="22"/>
        <v>#ERROR!</v>
      </c>
      <c r="EI44" s="130" t="str">
        <f t="shared" si="23"/>
        <v>#ERROR!</v>
      </c>
      <c r="EJ44" s="130" t="str">
        <f t="shared" si="24"/>
        <v>#ERROR!</v>
      </c>
      <c r="EK44" s="130" t="str">
        <f t="shared" si="25"/>
        <v>#ERROR!</v>
      </c>
      <c r="EL44" s="263" t="str">
        <f t="shared" si="26"/>
        <v>#ERROR!</v>
      </c>
      <c r="EN44" s="261">
        <f t="shared" si="27"/>
        <v>0</v>
      </c>
      <c r="EO44" s="130" t="str">
        <f t="shared" si="28"/>
        <v>#ERROR!</v>
      </c>
      <c r="EP44" s="130" t="str">
        <f t="shared" si="29"/>
        <v>#ERROR!</v>
      </c>
      <c r="EQ44" s="130" t="str">
        <f t="shared" si="30"/>
        <v>#ERROR!</v>
      </c>
      <c r="ER44" s="130" t="str">
        <f t="shared" si="31"/>
        <v>#ERROR!</v>
      </c>
      <c r="ES44" s="130" t="str">
        <f t="shared" si="32"/>
        <v>#ERROR!</v>
      </c>
      <c r="ET44" s="130" t="str">
        <f t="shared" si="33"/>
        <v>#ERROR!</v>
      </c>
      <c r="EU44" s="130" t="str">
        <f t="shared" si="34"/>
        <v>#ERROR!</v>
      </c>
      <c r="EV44" s="130" t="str">
        <f t="shared" si="35"/>
        <v>#ERROR!</v>
      </c>
      <c r="EW44" s="130" t="str">
        <f t="shared" si="36"/>
        <v>#ERROR!</v>
      </c>
      <c r="EX44" s="263" t="str">
        <f t="shared" si="37"/>
        <v>#ERROR!</v>
      </c>
      <c r="EZ44" s="261">
        <f t="shared" si="38"/>
        <v>0</v>
      </c>
      <c r="FA44" s="130" t="str">
        <f t="shared" si="39"/>
        <v>#ERROR!</v>
      </c>
      <c r="FB44" s="130" t="str">
        <f t="shared" si="40"/>
        <v>#ERROR!</v>
      </c>
      <c r="FC44" s="130" t="str">
        <f t="shared" si="41"/>
        <v>#ERROR!</v>
      </c>
      <c r="FD44" s="130" t="str">
        <f t="shared" si="42"/>
        <v>#ERROR!</v>
      </c>
      <c r="FE44" s="130" t="str">
        <f t="shared" si="43"/>
        <v>#ERROR!</v>
      </c>
      <c r="FF44" s="130" t="str">
        <f t="shared" si="44"/>
        <v>#ERROR!</v>
      </c>
      <c r="FG44" s="130" t="str">
        <f t="shared" si="45"/>
        <v>#ERROR!</v>
      </c>
      <c r="FH44" s="130" t="str">
        <f t="shared" si="46"/>
        <v>#ERROR!</v>
      </c>
      <c r="FI44" s="130" t="str">
        <f t="shared" si="47"/>
        <v>#ERROR!</v>
      </c>
      <c r="FJ44" s="263" t="str">
        <f t="shared" si="48"/>
        <v>#ERROR!</v>
      </c>
      <c r="FL44" s="261">
        <f t="shared" si="49"/>
        <v>0</v>
      </c>
      <c r="FM44" s="130" t="str">
        <f t="shared" si="50"/>
        <v>#ERROR!</v>
      </c>
      <c r="FN44" s="130" t="str">
        <f t="shared" si="51"/>
        <v>#ERROR!</v>
      </c>
      <c r="FO44" s="130" t="str">
        <f t="shared" si="52"/>
        <v>#ERROR!</v>
      </c>
      <c r="FP44" s="130" t="str">
        <f t="shared" si="53"/>
        <v>#ERROR!</v>
      </c>
      <c r="FQ44" s="130" t="str">
        <f t="shared" si="54"/>
        <v>#ERROR!</v>
      </c>
      <c r="FR44" s="130" t="str">
        <f t="shared" si="55"/>
        <v>#ERROR!</v>
      </c>
      <c r="FS44" s="130" t="str">
        <f t="shared" si="56"/>
        <v>#ERROR!</v>
      </c>
      <c r="FT44" s="130" t="str">
        <f t="shared" si="57"/>
        <v>#ERROR!</v>
      </c>
      <c r="FU44" s="130" t="str">
        <f t="shared" si="58"/>
        <v>#ERROR!</v>
      </c>
      <c r="FV44" s="263" t="str">
        <f t="shared" si="59"/>
        <v>#ERROR!</v>
      </c>
      <c r="FX44" s="261">
        <f t="shared" si="60"/>
        <v>0</v>
      </c>
      <c r="FY44" s="130" t="str">
        <f t="shared" si="61"/>
        <v>#ERROR!</v>
      </c>
      <c r="FZ44" s="130" t="str">
        <f t="shared" si="62"/>
        <v>#ERROR!</v>
      </c>
      <c r="GA44" s="130" t="str">
        <f t="shared" si="63"/>
        <v>#ERROR!</v>
      </c>
      <c r="GB44" s="130" t="str">
        <f t="shared" si="64"/>
        <v>#ERROR!</v>
      </c>
      <c r="GC44" s="130" t="str">
        <f t="shared" si="65"/>
        <v>#ERROR!</v>
      </c>
      <c r="GD44" s="130" t="str">
        <f t="shared" si="66"/>
        <v>#ERROR!</v>
      </c>
      <c r="GE44" s="130" t="str">
        <f t="shared" si="67"/>
        <v>#ERROR!</v>
      </c>
      <c r="GF44" s="130" t="str">
        <f t="shared" si="68"/>
        <v>#ERROR!</v>
      </c>
      <c r="GG44" s="130" t="str">
        <f t="shared" si="69"/>
        <v>#ERROR!</v>
      </c>
      <c r="GH44" s="263" t="str">
        <f t="shared" si="70"/>
        <v>#ERROR!</v>
      </c>
      <c r="GJ44" s="261">
        <f t="shared" si="71"/>
        <v>0</v>
      </c>
      <c r="GK44" s="130" t="str">
        <f t="shared" si="72"/>
        <v>#ERROR!</v>
      </c>
      <c r="GL44" s="130" t="str">
        <f t="shared" si="73"/>
        <v>#ERROR!</v>
      </c>
      <c r="GM44" s="130" t="str">
        <f t="shared" si="74"/>
        <v>#ERROR!</v>
      </c>
      <c r="GN44" s="130" t="str">
        <f t="shared" si="75"/>
        <v>#ERROR!</v>
      </c>
      <c r="GO44" s="130" t="str">
        <f t="shared" si="76"/>
        <v>#ERROR!</v>
      </c>
      <c r="GP44" s="130" t="str">
        <f t="shared" si="77"/>
        <v>#ERROR!</v>
      </c>
      <c r="GQ44" s="130" t="str">
        <f t="shared" si="78"/>
        <v>#ERROR!</v>
      </c>
      <c r="GR44" s="130" t="str">
        <f t="shared" si="79"/>
        <v>#ERROR!</v>
      </c>
      <c r="GS44" s="130" t="str">
        <f t="shared" si="80"/>
        <v>#ERROR!</v>
      </c>
      <c r="GT44" s="263" t="str">
        <f t="shared" si="81"/>
        <v>#ERROR!</v>
      </c>
      <c r="GV44" s="261">
        <f t="shared" si="82"/>
        <v>0</v>
      </c>
      <c r="GW44" s="130" t="str">
        <f t="shared" si="83"/>
        <v>#ERROR!</v>
      </c>
      <c r="GX44" s="130" t="str">
        <f t="shared" si="84"/>
        <v>#ERROR!</v>
      </c>
      <c r="GY44" s="130" t="str">
        <f t="shared" si="85"/>
        <v>#ERROR!</v>
      </c>
      <c r="GZ44" s="130" t="str">
        <f t="shared" si="86"/>
        <v>#ERROR!</v>
      </c>
      <c r="HA44" s="130" t="str">
        <f t="shared" si="87"/>
        <v>#ERROR!</v>
      </c>
      <c r="HB44" s="130" t="str">
        <f t="shared" si="88"/>
        <v>#ERROR!</v>
      </c>
      <c r="HC44" s="130" t="str">
        <f t="shared" si="89"/>
        <v>#ERROR!</v>
      </c>
      <c r="HD44" s="130" t="str">
        <f t="shared" si="90"/>
        <v>#ERROR!</v>
      </c>
      <c r="HE44" s="130" t="str">
        <f t="shared" si="91"/>
        <v>#ERROR!</v>
      </c>
      <c r="HF44" s="263" t="str">
        <f t="shared" si="92"/>
        <v>#ERROR!</v>
      </c>
      <c r="HH44" s="261">
        <f t="shared" si="93"/>
        <v>0</v>
      </c>
      <c r="HI44" s="130" t="str">
        <f t="shared" si="94"/>
        <v>#ERROR!</v>
      </c>
      <c r="HJ44" s="130" t="str">
        <f t="shared" si="95"/>
        <v>#ERROR!</v>
      </c>
      <c r="HK44" s="130" t="str">
        <f t="shared" si="96"/>
        <v>#ERROR!</v>
      </c>
      <c r="HL44" s="130" t="str">
        <f t="shared" si="97"/>
        <v>#ERROR!</v>
      </c>
      <c r="HM44" s="130" t="str">
        <f t="shared" si="98"/>
        <v>#ERROR!</v>
      </c>
      <c r="HN44" s="130" t="str">
        <f t="shared" si="99"/>
        <v>#ERROR!</v>
      </c>
      <c r="HO44" s="130" t="str">
        <f t="shared" si="100"/>
        <v>#ERROR!</v>
      </c>
      <c r="HP44" s="130" t="str">
        <f t="shared" si="101"/>
        <v>#ERROR!</v>
      </c>
      <c r="HQ44" s="130" t="str">
        <f t="shared" si="102"/>
        <v>#ERROR!</v>
      </c>
      <c r="HR44" s="263" t="str">
        <f t="shared" si="103"/>
        <v>#ERROR!</v>
      </c>
      <c r="HT44" s="261">
        <f t="shared" si="104"/>
        <v>0</v>
      </c>
      <c r="HU44" s="130" t="str">
        <f t="shared" si="105"/>
        <v>#ERROR!</v>
      </c>
      <c r="HV44" s="130" t="str">
        <f t="shared" si="106"/>
        <v>#ERROR!</v>
      </c>
      <c r="HW44" s="130" t="str">
        <f t="shared" si="107"/>
        <v>#ERROR!</v>
      </c>
      <c r="HX44" s="130" t="str">
        <f t="shared" si="108"/>
        <v>#ERROR!</v>
      </c>
      <c r="HY44" s="130" t="str">
        <f t="shared" si="109"/>
        <v>#ERROR!</v>
      </c>
      <c r="HZ44" s="130" t="str">
        <f t="shared" si="110"/>
        <v>#ERROR!</v>
      </c>
      <c r="IA44" s="130" t="str">
        <f t="shared" si="111"/>
        <v>#ERROR!</v>
      </c>
      <c r="IB44" s="130" t="str">
        <f t="shared" si="112"/>
        <v>#ERROR!</v>
      </c>
      <c r="IC44" s="130" t="str">
        <f t="shared" si="113"/>
        <v>#ERROR!</v>
      </c>
      <c r="ID44" s="263" t="str">
        <f t="shared" si="114"/>
        <v>#ERROR!</v>
      </c>
      <c r="IF44" s="261">
        <f t="shared" si="115"/>
        <v>0</v>
      </c>
      <c r="IG44" s="130" t="str">
        <f t="shared" si="116"/>
        <v>#ERROR!</v>
      </c>
      <c r="IH44" s="130" t="str">
        <f t="shared" si="117"/>
        <v>#ERROR!</v>
      </c>
      <c r="II44" s="130" t="str">
        <f t="shared" si="118"/>
        <v>#ERROR!</v>
      </c>
      <c r="IJ44" s="130" t="str">
        <f t="shared" si="119"/>
        <v>#ERROR!</v>
      </c>
      <c r="IK44" s="130" t="str">
        <f t="shared" si="120"/>
        <v>#ERROR!</v>
      </c>
      <c r="IL44" s="130" t="str">
        <f t="shared" si="121"/>
        <v>#ERROR!</v>
      </c>
      <c r="IM44" s="130" t="str">
        <f t="shared" si="122"/>
        <v>#ERROR!</v>
      </c>
      <c r="IN44" s="130" t="str">
        <f t="shared" si="123"/>
        <v>#ERROR!</v>
      </c>
      <c r="IO44" s="130" t="str">
        <f t="shared" si="124"/>
        <v>#ERROR!</v>
      </c>
      <c r="IP44" s="263" t="str">
        <f t="shared" si="125"/>
        <v>#ERROR!</v>
      </c>
      <c r="IQ44" s="263"/>
      <c r="IR44" s="264" t="str">
        <f t="shared" si="126"/>
        <v>#ERROR!</v>
      </c>
      <c r="IS44" s="265" t="str">
        <f t="shared" si="127"/>
        <v>#ERROR!</v>
      </c>
      <c r="IT44" s="255"/>
      <c r="IU44" s="266" t="str">
        <f t="shared" si="128"/>
        <v>#ERROR!</v>
      </c>
      <c r="IV44" s="267" t="str">
        <f t="shared" si="129"/>
        <v>#ERROR!</v>
      </c>
      <c r="IW44" s="268" t="str">
        <f t="shared" si="130"/>
        <v>#ERROR!</v>
      </c>
    </row>
    <row r="45" ht="15.75" customHeight="1" outlineLevel="1">
      <c r="B45" s="259" t="str">
        <f>'BUDGET INPUTS (Y2)'!A76</f>
        <v>#ERROR!</v>
      </c>
      <c r="C45" s="260">
        <v>1.0</v>
      </c>
      <c r="D45" s="259"/>
      <c r="E45" s="261">
        <f>'Y1 REPORTING'!D48+'Y1 REPORTING'!AV48+'Y1 REPORTING'!CZ48</f>
        <v>0</v>
      </c>
      <c r="F45" s="261">
        <f>'Y1 REPORTING'!F48+'Y1 REPORTING'!AX48+'Y1 REPORTING'!DB48</f>
        <v>0</v>
      </c>
      <c r="G45" s="261">
        <f>'Y1 REPORTING'!H48+'Y1 REPORTING'!AZ48+'Y1 REPORTING'!DD48</f>
        <v>0</v>
      </c>
      <c r="H45" s="261">
        <f>'Y1 REPORTING'!J48+'Y1 REPORTING'!BB48+'Y1 REPORTING'!DF48</f>
        <v>0</v>
      </c>
      <c r="I45" s="261">
        <f>'Y1 REPORTING'!L48+'Y1 REPORTING'!BD48+'Y1 REPORTING'!DH48</f>
        <v>0</v>
      </c>
      <c r="J45" s="261">
        <f>'Y1 REPORTING'!N48+'Y1 REPORTING'!BF48+'Y1 REPORTING'!DJ48</f>
        <v>0</v>
      </c>
      <c r="K45" s="261">
        <f>'Y1 REPORTING'!P48+'Y1 REPORTING'!BH48+'Y1 REPORTING'!DL48</f>
        <v>0</v>
      </c>
      <c r="L45" s="261">
        <f>'Y1 REPORTING'!R48+'Y1 REPORTING'!BJ48+'Y1 REPORTING'!DN48</f>
        <v>0</v>
      </c>
      <c r="M45" s="261">
        <f>'Y1 REPORTING'!T48+'Y1 REPORTING'!BL48+'Y1 REPORTING'!DP48</f>
        <v>0</v>
      </c>
      <c r="N45" s="261">
        <f>'Y1 REPORTING'!V48+'Y1 REPORTING'!BN48+'Y1 REPORTING'!DR48</f>
        <v>0</v>
      </c>
      <c r="O45" s="262">
        <f t="shared" si="2"/>
        <v>0</v>
      </c>
      <c r="Q45" s="130" t="str">
        <f>'BUDGET INPUTS (Y2)'!$D76*'BUDGET INPUTS (Y2)'!F76*$Q$6</f>
        <v>#ERROR!</v>
      </c>
      <c r="R45" s="130" t="str">
        <f>'BUDGET INPUTS (Y2)'!$D76*'BUDGET INPUTS (Y2)'!G76*$Q$6</f>
        <v>#ERROR!</v>
      </c>
      <c r="S45" s="130" t="str">
        <f>'BUDGET INPUTS (Y2)'!$D76*'BUDGET INPUTS (Y2)'!H76*$Q$6</f>
        <v>#ERROR!</v>
      </c>
      <c r="T45" s="130" t="str">
        <f>'BUDGET INPUTS (Y2)'!$D76*'BUDGET INPUTS (Y2)'!I76*$Q$6</f>
        <v>#ERROR!</v>
      </c>
      <c r="U45" s="130" t="str">
        <f>'BUDGET INPUTS (Y2)'!$D76*'BUDGET INPUTS (Y2)'!J76*$Q$6</f>
        <v>#ERROR!</v>
      </c>
      <c r="V45" s="130" t="str">
        <f>'BUDGET INPUTS (Y2)'!$D76*'BUDGET INPUTS (Y2)'!K76*$Q$6</f>
        <v>#ERROR!</v>
      </c>
      <c r="W45" s="130" t="str">
        <f>'BUDGET INPUTS (Y2)'!$D76*'BUDGET INPUTS (Y2)'!L76*$Q$6</f>
        <v>#ERROR!</v>
      </c>
      <c r="X45" s="130" t="str">
        <f>'BUDGET INPUTS (Y2)'!$D76*'BUDGET INPUTS (Y2)'!M76*$Q$6</f>
        <v>#ERROR!</v>
      </c>
      <c r="Y45" s="130" t="str">
        <f>'BUDGET INPUTS (Y2)'!$D76*'BUDGET INPUTS (Y2)'!N76*$Q$6</f>
        <v>#ERROR!</v>
      </c>
      <c r="Z45" s="130" t="str">
        <f>'BUDGET INPUTS (Y2)'!$D76*'BUDGET INPUTS (Y2)'!O76*$Q$6</f>
        <v>#ERROR!</v>
      </c>
      <c r="AA45" s="263" t="str">
        <f t="shared" si="3"/>
        <v>#ERROR!</v>
      </c>
      <c r="AC45" s="130" t="str">
        <f>'BUDGET INPUTS (Y2)'!$D76*'BUDGET INPUTS (Y2)'!R76*$AC$6</f>
        <v>#ERROR!</v>
      </c>
      <c r="AD45" s="130" t="str">
        <f>'BUDGET INPUTS (Y2)'!$D76*'BUDGET INPUTS (Y2)'!S76*$AC$6</f>
        <v>#ERROR!</v>
      </c>
      <c r="AE45" s="130" t="str">
        <f>'BUDGET INPUTS (Y2)'!$D76*'BUDGET INPUTS (Y2)'!T76*$AC$6</f>
        <v>#ERROR!</v>
      </c>
      <c r="AF45" s="130" t="str">
        <f>'BUDGET INPUTS (Y2)'!$D76*'BUDGET INPUTS (Y2)'!U76*$AC$6</f>
        <v>#ERROR!</v>
      </c>
      <c r="AG45" s="130" t="str">
        <f>'BUDGET INPUTS (Y2)'!$D76*'BUDGET INPUTS (Y2)'!V76*$AC$6</f>
        <v>#ERROR!</v>
      </c>
      <c r="AH45" s="130" t="str">
        <f>'BUDGET INPUTS (Y2)'!$D76*'BUDGET INPUTS (Y2)'!W76*$AC$6</f>
        <v>#ERROR!</v>
      </c>
      <c r="AI45" s="130" t="str">
        <f>'BUDGET INPUTS (Y2)'!$D76*'BUDGET INPUTS (Y2)'!X76*$AC$6</f>
        <v>#ERROR!</v>
      </c>
      <c r="AJ45" s="130" t="str">
        <f>'BUDGET INPUTS (Y2)'!$D76*'BUDGET INPUTS (Y2)'!Y76*$AC$6</f>
        <v>#ERROR!</v>
      </c>
      <c r="AK45" s="130" t="str">
        <f>'BUDGET INPUTS (Y2)'!$D76*'BUDGET INPUTS (Y2)'!Z76*$AC$6</f>
        <v>#ERROR!</v>
      </c>
      <c r="AL45" s="130" t="str">
        <f>'BUDGET INPUTS (Y2)'!$D76*'BUDGET INPUTS (Y2)'!AA76*$AC$6</f>
        <v>#ERROR!</v>
      </c>
      <c r="AM45" s="263" t="str">
        <f t="shared" si="4"/>
        <v>#ERROR!</v>
      </c>
      <c r="AO45" s="130" t="str">
        <f>'BUDGET INPUTS (Y2)'!$D76*'BUDGET INPUTS (Y2)'!AD76*$AO$6</f>
        <v>#ERROR!</v>
      </c>
      <c r="AP45" s="130" t="str">
        <f>'BUDGET INPUTS (Y2)'!$D76*'BUDGET INPUTS (Y2)'!AE76*$AO$6</f>
        <v>#ERROR!</v>
      </c>
      <c r="AQ45" s="130" t="str">
        <f>'BUDGET INPUTS (Y2)'!$D76*'BUDGET INPUTS (Y2)'!AF76*$AO$6</f>
        <v>#ERROR!</v>
      </c>
      <c r="AR45" s="130" t="str">
        <f>'BUDGET INPUTS (Y2)'!$D76*'BUDGET INPUTS (Y2)'!AG76*$AO$6</f>
        <v>#ERROR!</v>
      </c>
      <c r="AS45" s="130" t="str">
        <f>'BUDGET INPUTS (Y2)'!$D76*'BUDGET INPUTS (Y2)'!AH76*$AO$6</f>
        <v>#ERROR!</v>
      </c>
      <c r="AT45" s="130" t="str">
        <f>'BUDGET INPUTS (Y2)'!$D76*'BUDGET INPUTS (Y2)'!AI76*$AO$6</f>
        <v>#ERROR!</v>
      </c>
      <c r="AU45" s="130" t="str">
        <f>'BUDGET INPUTS (Y2)'!$D76*'BUDGET INPUTS (Y2)'!AJ76*$AO$6</f>
        <v>#ERROR!</v>
      </c>
      <c r="AV45" s="130" t="str">
        <f>'BUDGET INPUTS (Y2)'!$D76*'BUDGET INPUTS (Y2)'!AK76*$AO$6</f>
        <v>#ERROR!</v>
      </c>
      <c r="AW45" s="130" t="str">
        <f>'BUDGET INPUTS (Y2)'!$D76*'BUDGET INPUTS (Y2)'!AL76*$AO$6</f>
        <v>#ERROR!</v>
      </c>
      <c r="AX45" s="130" t="str">
        <f>'BUDGET INPUTS (Y2)'!$D76*'BUDGET INPUTS (Y2)'!AM76*$AO$6</f>
        <v>#ERROR!</v>
      </c>
      <c r="AY45" s="263" t="str">
        <f t="shared" si="5"/>
        <v>#ERROR!</v>
      </c>
      <c r="BA45" s="130" t="str">
        <f>'BUDGET INPUTS (Y2)'!$D76*'BUDGET INPUTS (Y2)'!AP76*$BA$6</f>
        <v>#ERROR!</v>
      </c>
      <c r="BB45" s="130" t="str">
        <f>'BUDGET INPUTS (Y2)'!$D76*'BUDGET INPUTS (Y2)'!AQ76*$BA$6</f>
        <v>#ERROR!</v>
      </c>
      <c r="BC45" s="130" t="str">
        <f>'BUDGET INPUTS (Y2)'!$D76*'BUDGET INPUTS (Y2)'!AR76*$BA$6</f>
        <v>#ERROR!</v>
      </c>
      <c r="BD45" s="130" t="str">
        <f>'BUDGET INPUTS (Y2)'!$D76*'BUDGET INPUTS (Y2)'!AS76*$BA$6</f>
        <v>#ERROR!</v>
      </c>
      <c r="BE45" s="130" t="str">
        <f>'BUDGET INPUTS (Y2)'!$D76*'BUDGET INPUTS (Y2)'!AT76*$BA$6</f>
        <v>#ERROR!</v>
      </c>
      <c r="BF45" s="130" t="str">
        <f>'BUDGET INPUTS (Y2)'!$D76*'BUDGET INPUTS (Y2)'!AU76*$BA$6</f>
        <v>#ERROR!</v>
      </c>
      <c r="BG45" s="130" t="str">
        <f>'BUDGET INPUTS (Y2)'!$D76*'BUDGET INPUTS (Y2)'!AV76*$BA$6</f>
        <v>#ERROR!</v>
      </c>
      <c r="BH45" s="130" t="str">
        <f>'BUDGET INPUTS (Y2)'!$D76*'BUDGET INPUTS (Y2)'!AW76*$BA$6</f>
        <v>#ERROR!</v>
      </c>
      <c r="BI45" s="130" t="str">
        <f>'BUDGET INPUTS (Y2)'!$D76*'BUDGET INPUTS (Y2)'!AX76*$BA$6</f>
        <v>#ERROR!</v>
      </c>
      <c r="BJ45" s="130" t="str">
        <f>'BUDGET INPUTS (Y2)'!$D76*'BUDGET INPUTS (Y2)'!AY76*$BA$6</f>
        <v>#ERROR!</v>
      </c>
      <c r="BK45" s="263" t="str">
        <f t="shared" si="6"/>
        <v>#ERROR!</v>
      </c>
      <c r="BM45" s="130" t="str">
        <f>'BUDGET INPUTS (Y2)'!$D76*'BUDGET INPUTS (Y2)'!BB76*$BM$6</f>
        <v>#ERROR!</v>
      </c>
      <c r="BN45" s="130" t="str">
        <f>'BUDGET INPUTS (Y2)'!$D76*'BUDGET INPUTS (Y2)'!BC76*$BM$6</f>
        <v>#ERROR!</v>
      </c>
      <c r="BO45" s="130" t="str">
        <f>'BUDGET INPUTS (Y2)'!$D76*'BUDGET INPUTS (Y2)'!BD76*$BM$6</f>
        <v>#ERROR!</v>
      </c>
      <c r="BP45" s="130" t="str">
        <f>'BUDGET INPUTS (Y2)'!$D76*'BUDGET INPUTS (Y2)'!BE76*$BM$6</f>
        <v>#ERROR!</v>
      </c>
      <c r="BQ45" s="130" t="str">
        <f>'BUDGET INPUTS (Y2)'!$D76*'BUDGET INPUTS (Y2)'!BF76*$BM$6</f>
        <v>#ERROR!</v>
      </c>
      <c r="BR45" s="130" t="str">
        <f>'BUDGET INPUTS (Y2)'!$D76*'BUDGET INPUTS (Y2)'!BG76*$BM$6</f>
        <v>#ERROR!</v>
      </c>
      <c r="BS45" s="130" t="str">
        <f>'BUDGET INPUTS (Y2)'!$D76*'BUDGET INPUTS (Y2)'!BH76*$BM$6</f>
        <v>#ERROR!</v>
      </c>
      <c r="BT45" s="130" t="str">
        <f>'BUDGET INPUTS (Y2)'!$D76*'BUDGET INPUTS (Y2)'!BI76*$BM$6</f>
        <v>#ERROR!</v>
      </c>
      <c r="BU45" s="130" t="str">
        <f>'BUDGET INPUTS (Y2)'!$D76*'BUDGET INPUTS (Y2)'!BJ76*$BM$6</f>
        <v>#ERROR!</v>
      </c>
      <c r="BV45" s="130" t="str">
        <f>'BUDGET INPUTS (Y2)'!$D76*'BUDGET INPUTS (Y2)'!BK76*$BM$6</f>
        <v>#ERROR!</v>
      </c>
      <c r="BW45" s="263" t="str">
        <f t="shared" si="7"/>
        <v>#ERROR!</v>
      </c>
      <c r="BY45" s="130" t="str">
        <f>'BUDGET INPUTS (Y2)'!$D76*'BUDGET INPUTS (Y2)'!BN76*$BY$6</f>
        <v>#ERROR!</v>
      </c>
      <c r="BZ45" s="130" t="str">
        <f>'BUDGET INPUTS (Y2)'!$D76*'BUDGET INPUTS (Y2)'!BO76*$BY$6</f>
        <v>#ERROR!</v>
      </c>
      <c r="CA45" s="130" t="str">
        <f>'BUDGET INPUTS (Y2)'!$D76*'BUDGET INPUTS (Y2)'!BP76*$BY$6</f>
        <v>#ERROR!</v>
      </c>
      <c r="CB45" s="130" t="str">
        <f>'BUDGET INPUTS (Y2)'!$D76*'BUDGET INPUTS (Y2)'!BQ76*$BY$6</f>
        <v>#ERROR!</v>
      </c>
      <c r="CC45" s="130" t="str">
        <f>'BUDGET INPUTS (Y2)'!$D76*'BUDGET INPUTS (Y2)'!BR76*$BY$6</f>
        <v>#ERROR!</v>
      </c>
      <c r="CD45" s="130" t="str">
        <f>'BUDGET INPUTS (Y2)'!$D76*'BUDGET INPUTS (Y2)'!BS76*$BY$6</f>
        <v>#ERROR!</v>
      </c>
      <c r="CE45" s="130" t="str">
        <f>'BUDGET INPUTS (Y2)'!$D76*'BUDGET INPUTS (Y2)'!BT76*$BY$6</f>
        <v>#ERROR!</v>
      </c>
      <c r="CF45" s="130" t="str">
        <f>'BUDGET INPUTS (Y2)'!$D76*'BUDGET INPUTS (Y2)'!BU76*$BY$6</f>
        <v>#ERROR!</v>
      </c>
      <c r="CG45" s="130" t="str">
        <f>'BUDGET INPUTS (Y2)'!$D76*'BUDGET INPUTS (Y2)'!BV76*$BY$6</f>
        <v>#ERROR!</v>
      </c>
      <c r="CH45" s="130" t="str">
        <f>'BUDGET INPUTS (Y2)'!$D76*'BUDGET INPUTS (Y2)'!BW76*$BY$6</f>
        <v>#ERROR!</v>
      </c>
      <c r="CI45" s="263" t="str">
        <f t="shared" si="8"/>
        <v>#ERROR!</v>
      </c>
      <c r="CK45" s="130" t="str">
        <f>'BUDGET INPUTS (Y2)'!$D76*'BUDGET INPUTS (Y2)'!BZ76*$CK$6</f>
        <v>#ERROR!</v>
      </c>
      <c r="CL45" s="130" t="str">
        <f>'BUDGET INPUTS (Y2)'!$D76*'BUDGET INPUTS (Y2)'!CA76*$CK$6</f>
        <v>#ERROR!</v>
      </c>
      <c r="CM45" s="130" t="str">
        <f>'BUDGET INPUTS (Y2)'!$D76*'BUDGET INPUTS (Y2)'!CB76*$CK$6</f>
        <v>#ERROR!</v>
      </c>
      <c r="CN45" s="130" t="str">
        <f>'BUDGET INPUTS (Y2)'!$D76*'BUDGET INPUTS (Y2)'!CC76*$CK$6</f>
        <v>#ERROR!</v>
      </c>
      <c r="CO45" s="130" t="str">
        <f>'BUDGET INPUTS (Y2)'!$D76*'BUDGET INPUTS (Y2)'!CD76*$CK$6</f>
        <v>#ERROR!</v>
      </c>
      <c r="CP45" s="130" t="str">
        <f>'BUDGET INPUTS (Y2)'!$D76*'BUDGET INPUTS (Y2)'!CE76*$CK$6</f>
        <v>#ERROR!</v>
      </c>
      <c r="CQ45" s="130" t="str">
        <f>'BUDGET INPUTS (Y2)'!$D76*'BUDGET INPUTS (Y2)'!CF76*$CK$6</f>
        <v>#ERROR!</v>
      </c>
      <c r="CR45" s="130" t="str">
        <f>'BUDGET INPUTS (Y2)'!$D76*'BUDGET INPUTS (Y2)'!CG76*$CK$6</f>
        <v>#ERROR!</v>
      </c>
      <c r="CS45" s="130" t="str">
        <f>'BUDGET INPUTS (Y2)'!$D76*'BUDGET INPUTS (Y2)'!CH76*$CK$6</f>
        <v>#ERROR!</v>
      </c>
      <c r="CT45" s="130" t="str">
        <f>'BUDGET INPUTS (Y2)'!$D76*'BUDGET INPUTS (Y2)'!CI76*$CK$6</f>
        <v>#ERROR!</v>
      </c>
      <c r="CU45" s="263" t="str">
        <f t="shared" si="9"/>
        <v>#ERROR!</v>
      </c>
      <c r="CW45" s="130" t="str">
        <f>'BUDGET INPUTS (Y2)'!$D76*'BUDGET INPUTS (Y2)'!CL76*$CW$6</f>
        <v>#ERROR!</v>
      </c>
      <c r="CX45" s="130" t="str">
        <f>'BUDGET INPUTS (Y2)'!$D76*'BUDGET INPUTS (Y2)'!CM76*$CW$6</f>
        <v>#ERROR!</v>
      </c>
      <c r="CY45" s="130" t="str">
        <f>'BUDGET INPUTS (Y2)'!$D76*'BUDGET INPUTS (Y2)'!CN76*$CW$6</f>
        <v>#ERROR!</v>
      </c>
      <c r="CZ45" s="130" t="str">
        <f>'BUDGET INPUTS (Y2)'!$D76*'BUDGET INPUTS (Y2)'!CO76*$CW$6</f>
        <v>#ERROR!</v>
      </c>
      <c r="DA45" s="130" t="str">
        <f>'BUDGET INPUTS (Y2)'!$D76*'BUDGET INPUTS (Y2)'!CP76*$CW$6</f>
        <v>#ERROR!</v>
      </c>
      <c r="DB45" s="130" t="str">
        <f>'BUDGET INPUTS (Y2)'!$D76*'BUDGET INPUTS (Y2)'!CQ76*$CW$6</f>
        <v>#ERROR!</v>
      </c>
      <c r="DC45" s="130" t="str">
        <f>'BUDGET INPUTS (Y2)'!$D76*'BUDGET INPUTS (Y2)'!CR76*$CW$6</f>
        <v>#ERROR!</v>
      </c>
      <c r="DD45" s="130" t="str">
        <f>'BUDGET INPUTS (Y2)'!$D76*'BUDGET INPUTS (Y2)'!CS76*$CW$6</f>
        <v>#ERROR!</v>
      </c>
      <c r="DE45" s="130" t="str">
        <f>'BUDGET INPUTS (Y2)'!$D76*'BUDGET INPUTS (Y2)'!CT76*$CW$6</f>
        <v>#ERROR!</v>
      </c>
      <c r="DF45" s="130" t="str">
        <f>'BUDGET INPUTS (Y2)'!$D76*'BUDGET INPUTS (Y2)'!CU76*$CW$6</f>
        <v>#ERROR!</v>
      </c>
      <c r="DG45" s="263" t="str">
        <f t="shared" si="10"/>
        <v>#ERROR!</v>
      </c>
      <c r="DI45" s="130" t="str">
        <f>'BUDGET INPUTS (Y2)'!$D76*'BUDGET INPUTS (Y2)'!CX76*$DI$6</f>
        <v>#ERROR!</v>
      </c>
      <c r="DJ45" s="130" t="str">
        <f>'BUDGET INPUTS (Y2)'!$D76*'BUDGET INPUTS (Y2)'!CY76*$DI$6</f>
        <v>#ERROR!</v>
      </c>
      <c r="DK45" s="130" t="str">
        <f>'BUDGET INPUTS (Y2)'!$D76*'BUDGET INPUTS (Y2)'!CZ76*$DI$6</f>
        <v>#ERROR!</v>
      </c>
      <c r="DL45" s="130" t="str">
        <f>'BUDGET INPUTS (Y2)'!$D76*'BUDGET INPUTS (Y2)'!DA76*$DI$6</f>
        <v>#ERROR!</v>
      </c>
      <c r="DM45" s="130" t="str">
        <f>'BUDGET INPUTS (Y2)'!$D76*'BUDGET INPUTS (Y2)'!DB76*$DI$6</f>
        <v>#ERROR!</v>
      </c>
      <c r="DN45" s="130" t="str">
        <f>'BUDGET INPUTS (Y2)'!$D76*'BUDGET INPUTS (Y2)'!DC76*$DI$6</f>
        <v>#ERROR!</v>
      </c>
      <c r="DO45" s="130" t="str">
        <f>'BUDGET INPUTS (Y2)'!$D76*'BUDGET INPUTS (Y2)'!DD76*$DI$6</f>
        <v>#ERROR!</v>
      </c>
      <c r="DP45" s="130" t="str">
        <f>'BUDGET INPUTS (Y2)'!$D76*'BUDGET INPUTS (Y2)'!DE76*$DI$6</f>
        <v>#ERROR!</v>
      </c>
      <c r="DQ45" s="130" t="str">
        <f>'BUDGET INPUTS (Y2)'!$D76*'BUDGET INPUTS (Y2)'!DF76*$DI$6</f>
        <v>#ERROR!</v>
      </c>
      <c r="DR45" s="130" t="str">
        <f>'BUDGET INPUTS (Y2)'!$D76*'BUDGET INPUTS (Y2)'!DG76*$DI$6</f>
        <v>#ERROR!</v>
      </c>
      <c r="DS45" s="263" t="str">
        <f t="shared" si="11"/>
        <v>#ERROR!</v>
      </c>
      <c r="DT45" s="263"/>
      <c r="DU45" s="264" t="str">
        <f t="shared" si="12"/>
        <v>#ERROR!</v>
      </c>
      <c r="DV45" s="265" t="str">
        <f t="shared" si="13"/>
        <v>#ERROR!</v>
      </c>
      <c r="DW45" s="255"/>
      <c r="DX45" s="266" t="str">
        <f>'Detailed Budget (Initial)'!#REF!</f>
        <v>#ERROR!</v>
      </c>
      <c r="DY45" s="267" t="str">
        <f t="shared" si="14"/>
        <v>#ERROR!</v>
      </c>
      <c r="DZ45" s="268" t="str">
        <f t="shared" si="15"/>
        <v>#ERROR!</v>
      </c>
      <c r="EB45" s="261">
        <f t="shared" si="16"/>
        <v>0</v>
      </c>
      <c r="EC45" s="130" t="str">
        <f t="shared" si="17"/>
        <v>#ERROR!</v>
      </c>
      <c r="ED45" s="130" t="str">
        <f t="shared" si="18"/>
        <v>#ERROR!</v>
      </c>
      <c r="EE45" s="130" t="str">
        <f t="shared" si="19"/>
        <v>#ERROR!</v>
      </c>
      <c r="EF45" s="130" t="str">
        <f t="shared" si="20"/>
        <v>#ERROR!</v>
      </c>
      <c r="EG45" s="130" t="str">
        <f t="shared" si="21"/>
        <v>#ERROR!</v>
      </c>
      <c r="EH45" s="130" t="str">
        <f t="shared" si="22"/>
        <v>#ERROR!</v>
      </c>
      <c r="EI45" s="130" t="str">
        <f t="shared" si="23"/>
        <v>#ERROR!</v>
      </c>
      <c r="EJ45" s="130" t="str">
        <f t="shared" si="24"/>
        <v>#ERROR!</v>
      </c>
      <c r="EK45" s="130" t="str">
        <f t="shared" si="25"/>
        <v>#ERROR!</v>
      </c>
      <c r="EL45" s="263" t="str">
        <f t="shared" si="26"/>
        <v>#ERROR!</v>
      </c>
      <c r="EN45" s="261">
        <f t="shared" si="27"/>
        <v>0</v>
      </c>
      <c r="EO45" s="130" t="str">
        <f t="shared" si="28"/>
        <v>#ERROR!</v>
      </c>
      <c r="EP45" s="130" t="str">
        <f t="shared" si="29"/>
        <v>#ERROR!</v>
      </c>
      <c r="EQ45" s="130" t="str">
        <f t="shared" si="30"/>
        <v>#ERROR!</v>
      </c>
      <c r="ER45" s="130" t="str">
        <f t="shared" si="31"/>
        <v>#ERROR!</v>
      </c>
      <c r="ES45" s="130" t="str">
        <f t="shared" si="32"/>
        <v>#ERROR!</v>
      </c>
      <c r="ET45" s="130" t="str">
        <f t="shared" si="33"/>
        <v>#ERROR!</v>
      </c>
      <c r="EU45" s="130" t="str">
        <f t="shared" si="34"/>
        <v>#ERROR!</v>
      </c>
      <c r="EV45" s="130" t="str">
        <f t="shared" si="35"/>
        <v>#ERROR!</v>
      </c>
      <c r="EW45" s="130" t="str">
        <f t="shared" si="36"/>
        <v>#ERROR!</v>
      </c>
      <c r="EX45" s="263" t="str">
        <f t="shared" si="37"/>
        <v>#ERROR!</v>
      </c>
      <c r="EZ45" s="261">
        <f t="shared" si="38"/>
        <v>0</v>
      </c>
      <c r="FA45" s="130" t="str">
        <f t="shared" si="39"/>
        <v>#ERROR!</v>
      </c>
      <c r="FB45" s="130" t="str">
        <f t="shared" si="40"/>
        <v>#ERROR!</v>
      </c>
      <c r="FC45" s="130" t="str">
        <f t="shared" si="41"/>
        <v>#ERROR!</v>
      </c>
      <c r="FD45" s="130" t="str">
        <f t="shared" si="42"/>
        <v>#ERROR!</v>
      </c>
      <c r="FE45" s="130" t="str">
        <f t="shared" si="43"/>
        <v>#ERROR!</v>
      </c>
      <c r="FF45" s="130" t="str">
        <f t="shared" si="44"/>
        <v>#ERROR!</v>
      </c>
      <c r="FG45" s="130" t="str">
        <f t="shared" si="45"/>
        <v>#ERROR!</v>
      </c>
      <c r="FH45" s="130" t="str">
        <f t="shared" si="46"/>
        <v>#ERROR!</v>
      </c>
      <c r="FI45" s="130" t="str">
        <f t="shared" si="47"/>
        <v>#ERROR!</v>
      </c>
      <c r="FJ45" s="263" t="str">
        <f t="shared" si="48"/>
        <v>#ERROR!</v>
      </c>
      <c r="FL45" s="261">
        <f t="shared" si="49"/>
        <v>0</v>
      </c>
      <c r="FM45" s="130" t="str">
        <f t="shared" si="50"/>
        <v>#ERROR!</v>
      </c>
      <c r="FN45" s="130" t="str">
        <f t="shared" si="51"/>
        <v>#ERROR!</v>
      </c>
      <c r="FO45" s="130" t="str">
        <f t="shared" si="52"/>
        <v>#ERROR!</v>
      </c>
      <c r="FP45" s="130" t="str">
        <f t="shared" si="53"/>
        <v>#ERROR!</v>
      </c>
      <c r="FQ45" s="130" t="str">
        <f t="shared" si="54"/>
        <v>#ERROR!</v>
      </c>
      <c r="FR45" s="130" t="str">
        <f t="shared" si="55"/>
        <v>#ERROR!</v>
      </c>
      <c r="FS45" s="130" t="str">
        <f t="shared" si="56"/>
        <v>#ERROR!</v>
      </c>
      <c r="FT45" s="130" t="str">
        <f t="shared" si="57"/>
        <v>#ERROR!</v>
      </c>
      <c r="FU45" s="130" t="str">
        <f t="shared" si="58"/>
        <v>#ERROR!</v>
      </c>
      <c r="FV45" s="263" t="str">
        <f t="shared" si="59"/>
        <v>#ERROR!</v>
      </c>
      <c r="FX45" s="261">
        <f t="shared" si="60"/>
        <v>0</v>
      </c>
      <c r="FY45" s="130" t="str">
        <f t="shared" si="61"/>
        <v>#ERROR!</v>
      </c>
      <c r="FZ45" s="130" t="str">
        <f t="shared" si="62"/>
        <v>#ERROR!</v>
      </c>
      <c r="GA45" s="130" t="str">
        <f t="shared" si="63"/>
        <v>#ERROR!</v>
      </c>
      <c r="GB45" s="130" t="str">
        <f t="shared" si="64"/>
        <v>#ERROR!</v>
      </c>
      <c r="GC45" s="130" t="str">
        <f t="shared" si="65"/>
        <v>#ERROR!</v>
      </c>
      <c r="GD45" s="130" t="str">
        <f t="shared" si="66"/>
        <v>#ERROR!</v>
      </c>
      <c r="GE45" s="130" t="str">
        <f t="shared" si="67"/>
        <v>#ERROR!</v>
      </c>
      <c r="GF45" s="130" t="str">
        <f t="shared" si="68"/>
        <v>#ERROR!</v>
      </c>
      <c r="GG45" s="130" t="str">
        <f t="shared" si="69"/>
        <v>#ERROR!</v>
      </c>
      <c r="GH45" s="263" t="str">
        <f t="shared" si="70"/>
        <v>#ERROR!</v>
      </c>
      <c r="GJ45" s="261">
        <f t="shared" si="71"/>
        <v>0</v>
      </c>
      <c r="GK45" s="130" t="str">
        <f t="shared" si="72"/>
        <v>#ERROR!</v>
      </c>
      <c r="GL45" s="130" t="str">
        <f t="shared" si="73"/>
        <v>#ERROR!</v>
      </c>
      <c r="GM45" s="130" t="str">
        <f t="shared" si="74"/>
        <v>#ERROR!</v>
      </c>
      <c r="GN45" s="130" t="str">
        <f t="shared" si="75"/>
        <v>#ERROR!</v>
      </c>
      <c r="GO45" s="130" t="str">
        <f t="shared" si="76"/>
        <v>#ERROR!</v>
      </c>
      <c r="GP45" s="130" t="str">
        <f t="shared" si="77"/>
        <v>#ERROR!</v>
      </c>
      <c r="GQ45" s="130" t="str">
        <f t="shared" si="78"/>
        <v>#ERROR!</v>
      </c>
      <c r="GR45" s="130" t="str">
        <f t="shared" si="79"/>
        <v>#ERROR!</v>
      </c>
      <c r="GS45" s="130" t="str">
        <f t="shared" si="80"/>
        <v>#ERROR!</v>
      </c>
      <c r="GT45" s="263" t="str">
        <f t="shared" si="81"/>
        <v>#ERROR!</v>
      </c>
      <c r="GV45" s="261">
        <f t="shared" si="82"/>
        <v>0</v>
      </c>
      <c r="GW45" s="130" t="str">
        <f t="shared" si="83"/>
        <v>#ERROR!</v>
      </c>
      <c r="GX45" s="130" t="str">
        <f t="shared" si="84"/>
        <v>#ERROR!</v>
      </c>
      <c r="GY45" s="130" t="str">
        <f t="shared" si="85"/>
        <v>#ERROR!</v>
      </c>
      <c r="GZ45" s="130" t="str">
        <f t="shared" si="86"/>
        <v>#ERROR!</v>
      </c>
      <c r="HA45" s="130" t="str">
        <f t="shared" si="87"/>
        <v>#ERROR!</v>
      </c>
      <c r="HB45" s="130" t="str">
        <f t="shared" si="88"/>
        <v>#ERROR!</v>
      </c>
      <c r="HC45" s="130" t="str">
        <f t="shared" si="89"/>
        <v>#ERROR!</v>
      </c>
      <c r="HD45" s="130" t="str">
        <f t="shared" si="90"/>
        <v>#ERROR!</v>
      </c>
      <c r="HE45" s="130" t="str">
        <f t="shared" si="91"/>
        <v>#ERROR!</v>
      </c>
      <c r="HF45" s="263" t="str">
        <f t="shared" si="92"/>
        <v>#ERROR!</v>
      </c>
      <c r="HH45" s="261">
        <f t="shared" si="93"/>
        <v>0</v>
      </c>
      <c r="HI45" s="130" t="str">
        <f t="shared" si="94"/>
        <v>#ERROR!</v>
      </c>
      <c r="HJ45" s="130" t="str">
        <f t="shared" si="95"/>
        <v>#ERROR!</v>
      </c>
      <c r="HK45" s="130" t="str">
        <f t="shared" si="96"/>
        <v>#ERROR!</v>
      </c>
      <c r="HL45" s="130" t="str">
        <f t="shared" si="97"/>
        <v>#ERROR!</v>
      </c>
      <c r="HM45" s="130" t="str">
        <f t="shared" si="98"/>
        <v>#ERROR!</v>
      </c>
      <c r="HN45" s="130" t="str">
        <f t="shared" si="99"/>
        <v>#ERROR!</v>
      </c>
      <c r="HO45" s="130" t="str">
        <f t="shared" si="100"/>
        <v>#ERROR!</v>
      </c>
      <c r="HP45" s="130" t="str">
        <f t="shared" si="101"/>
        <v>#ERROR!</v>
      </c>
      <c r="HQ45" s="130" t="str">
        <f t="shared" si="102"/>
        <v>#ERROR!</v>
      </c>
      <c r="HR45" s="263" t="str">
        <f t="shared" si="103"/>
        <v>#ERROR!</v>
      </c>
      <c r="HT45" s="261">
        <f t="shared" si="104"/>
        <v>0</v>
      </c>
      <c r="HU45" s="130" t="str">
        <f t="shared" si="105"/>
        <v>#ERROR!</v>
      </c>
      <c r="HV45" s="130" t="str">
        <f t="shared" si="106"/>
        <v>#ERROR!</v>
      </c>
      <c r="HW45" s="130" t="str">
        <f t="shared" si="107"/>
        <v>#ERROR!</v>
      </c>
      <c r="HX45" s="130" t="str">
        <f t="shared" si="108"/>
        <v>#ERROR!</v>
      </c>
      <c r="HY45" s="130" t="str">
        <f t="shared" si="109"/>
        <v>#ERROR!</v>
      </c>
      <c r="HZ45" s="130" t="str">
        <f t="shared" si="110"/>
        <v>#ERROR!</v>
      </c>
      <c r="IA45" s="130" t="str">
        <f t="shared" si="111"/>
        <v>#ERROR!</v>
      </c>
      <c r="IB45" s="130" t="str">
        <f t="shared" si="112"/>
        <v>#ERROR!</v>
      </c>
      <c r="IC45" s="130" t="str">
        <f t="shared" si="113"/>
        <v>#ERROR!</v>
      </c>
      <c r="ID45" s="263" t="str">
        <f t="shared" si="114"/>
        <v>#ERROR!</v>
      </c>
      <c r="IF45" s="261">
        <f t="shared" si="115"/>
        <v>0</v>
      </c>
      <c r="IG45" s="130" t="str">
        <f t="shared" si="116"/>
        <v>#ERROR!</v>
      </c>
      <c r="IH45" s="130" t="str">
        <f t="shared" si="117"/>
        <v>#ERROR!</v>
      </c>
      <c r="II45" s="130" t="str">
        <f t="shared" si="118"/>
        <v>#ERROR!</v>
      </c>
      <c r="IJ45" s="130" t="str">
        <f t="shared" si="119"/>
        <v>#ERROR!</v>
      </c>
      <c r="IK45" s="130" t="str">
        <f t="shared" si="120"/>
        <v>#ERROR!</v>
      </c>
      <c r="IL45" s="130" t="str">
        <f t="shared" si="121"/>
        <v>#ERROR!</v>
      </c>
      <c r="IM45" s="130" t="str">
        <f t="shared" si="122"/>
        <v>#ERROR!</v>
      </c>
      <c r="IN45" s="130" t="str">
        <f t="shared" si="123"/>
        <v>#ERROR!</v>
      </c>
      <c r="IO45" s="130" t="str">
        <f t="shared" si="124"/>
        <v>#ERROR!</v>
      </c>
      <c r="IP45" s="263" t="str">
        <f t="shared" si="125"/>
        <v>#ERROR!</v>
      </c>
      <c r="IQ45" s="263"/>
      <c r="IR45" s="264" t="str">
        <f t="shared" si="126"/>
        <v>#ERROR!</v>
      </c>
      <c r="IS45" s="265" t="str">
        <f t="shared" si="127"/>
        <v>#ERROR!</v>
      </c>
      <c r="IT45" s="255"/>
      <c r="IU45" s="266" t="str">
        <f t="shared" si="128"/>
        <v>#ERROR!</v>
      </c>
      <c r="IV45" s="267" t="str">
        <f t="shared" si="129"/>
        <v>#ERROR!</v>
      </c>
      <c r="IW45" s="268" t="str">
        <f t="shared" si="130"/>
        <v>#ERROR!</v>
      </c>
    </row>
    <row r="46" ht="15.75" customHeight="1" outlineLevel="1">
      <c r="B46" s="259" t="str">
        <f>'BUDGET INPUTS (Y2)'!A77</f>
        <v>#ERROR!</v>
      </c>
      <c r="C46" s="260">
        <v>1.0</v>
      </c>
      <c r="D46" s="259"/>
      <c r="E46" s="261">
        <f>'Y1 REPORTING'!D49+'Y1 REPORTING'!AV49+'Y1 REPORTING'!CZ49</f>
        <v>0</v>
      </c>
      <c r="F46" s="261">
        <f>'Y1 REPORTING'!F49+'Y1 REPORTING'!AX49+'Y1 REPORTING'!DB49</f>
        <v>0</v>
      </c>
      <c r="G46" s="261">
        <f>'Y1 REPORTING'!H49+'Y1 REPORTING'!AZ49+'Y1 REPORTING'!DD49</f>
        <v>0</v>
      </c>
      <c r="H46" s="261">
        <f>'Y1 REPORTING'!J49+'Y1 REPORTING'!BB49+'Y1 REPORTING'!DF49</f>
        <v>0</v>
      </c>
      <c r="I46" s="261">
        <f>'Y1 REPORTING'!L49+'Y1 REPORTING'!BD49+'Y1 REPORTING'!DH49</f>
        <v>0</v>
      </c>
      <c r="J46" s="261">
        <f>'Y1 REPORTING'!N49+'Y1 REPORTING'!BF49+'Y1 REPORTING'!DJ49</f>
        <v>0</v>
      </c>
      <c r="K46" s="261">
        <f>'Y1 REPORTING'!P49+'Y1 REPORTING'!BH49+'Y1 REPORTING'!DL49</f>
        <v>0</v>
      </c>
      <c r="L46" s="261">
        <f>'Y1 REPORTING'!R49+'Y1 REPORTING'!BJ49+'Y1 REPORTING'!DN49</f>
        <v>0</v>
      </c>
      <c r="M46" s="261">
        <f>'Y1 REPORTING'!T49+'Y1 REPORTING'!BL49+'Y1 REPORTING'!DP49</f>
        <v>0</v>
      </c>
      <c r="N46" s="261">
        <f>'Y1 REPORTING'!V49+'Y1 REPORTING'!BN49+'Y1 REPORTING'!DR49</f>
        <v>0</v>
      </c>
      <c r="O46" s="262">
        <f t="shared" si="2"/>
        <v>0</v>
      </c>
      <c r="Q46" s="130" t="str">
        <f>'BUDGET INPUTS (Y2)'!$D77*'BUDGET INPUTS (Y2)'!F77*$Q$6</f>
        <v>#ERROR!</v>
      </c>
      <c r="R46" s="130" t="str">
        <f>'BUDGET INPUTS (Y2)'!$D77*'BUDGET INPUTS (Y2)'!G77*$Q$6</f>
        <v>#ERROR!</v>
      </c>
      <c r="S46" s="130" t="str">
        <f>'BUDGET INPUTS (Y2)'!$D77*'BUDGET INPUTS (Y2)'!H77*$Q$6</f>
        <v>#ERROR!</v>
      </c>
      <c r="T46" s="130" t="str">
        <f>'BUDGET INPUTS (Y2)'!$D77*'BUDGET INPUTS (Y2)'!I77*$Q$6</f>
        <v>#ERROR!</v>
      </c>
      <c r="U46" s="130" t="str">
        <f>'BUDGET INPUTS (Y2)'!$D77*'BUDGET INPUTS (Y2)'!J77*$Q$6</f>
        <v>#ERROR!</v>
      </c>
      <c r="V46" s="130" t="str">
        <f>'BUDGET INPUTS (Y2)'!$D77*'BUDGET INPUTS (Y2)'!K77*$Q$6</f>
        <v>#ERROR!</v>
      </c>
      <c r="W46" s="130" t="str">
        <f>'BUDGET INPUTS (Y2)'!$D77*'BUDGET INPUTS (Y2)'!L77*$Q$6</f>
        <v>#ERROR!</v>
      </c>
      <c r="X46" s="130" t="str">
        <f>'BUDGET INPUTS (Y2)'!$D77*'BUDGET INPUTS (Y2)'!M77*$Q$6</f>
        <v>#ERROR!</v>
      </c>
      <c r="Y46" s="130" t="str">
        <f>'BUDGET INPUTS (Y2)'!$D77*'BUDGET INPUTS (Y2)'!N77*$Q$6</f>
        <v>#ERROR!</v>
      </c>
      <c r="Z46" s="130" t="str">
        <f>'BUDGET INPUTS (Y2)'!$D77*'BUDGET INPUTS (Y2)'!O77*$Q$6</f>
        <v>#ERROR!</v>
      </c>
      <c r="AA46" s="263" t="str">
        <f t="shared" si="3"/>
        <v>#ERROR!</v>
      </c>
      <c r="AC46" s="130" t="str">
        <f>'BUDGET INPUTS (Y2)'!$D77*'BUDGET INPUTS (Y2)'!R77*$AC$6</f>
        <v>#ERROR!</v>
      </c>
      <c r="AD46" s="130" t="str">
        <f>'BUDGET INPUTS (Y2)'!$D77*'BUDGET INPUTS (Y2)'!S77*$AC$6</f>
        <v>#ERROR!</v>
      </c>
      <c r="AE46" s="130" t="str">
        <f>'BUDGET INPUTS (Y2)'!$D77*'BUDGET INPUTS (Y2)'!T77*$AC$6</f>
        <v>#ERROR!</v>
      </c>
      <c r="AF46" s="130" t="str">
        <f>'BUDGET INPUTS (Y2)'!$D77*'BUDGET INPUTS (Y2)'!U77*$AC$6</f>
        <v>#ERROR!</v>
      </c>
      <c r="AG46" s="130" t="str">
        <f>'BUDGET INPUTS (Y2)'!$D77*'BUDGET INPUTS (Y2)'!V77*$AC$6</f>
        <v>#ERROR!</v>
      </c>
      <c r="AH46" s="130" t="str">
        <f>'BUDGET INPUTS (Y2)'!$D77*'BUDGET INPUTS (Y2)'!W77*$AC$6</f>
        <v>#ERROR!</v>
      </c>
      <c r="AI46" s="130" t="str">
        <f>'BUDGET INPUTS (Y2)'!$D77*'BUDGET INPUTS (Y2)'!X77*$AC$6</f>
        <v>#ERROR!</v>
      </c>
      <c r="AJ46" s="130" t="str">
        <f>'BUDGET INPUTS (Y2)'!$D77*'BUDGET INPUTS (Y2)'!Y77*$AC$6</f>
        <v>#ERROR!</v>
      </c>
      <c r="AK46" s="130" t="str">
        <f>'BUDGET INPUTS (Y2)'!$D77*'BUDGET INPUTS (Y2)'!Z77*$AC$6</f>
        <v>#ERROR!</v>
      </c>
      <c r="AL46" s="130" t="str">
        <f>'BUDGET INPUTS (Y2)'!$D77*'BUDGET INPUTS (Y2)'!AA77*$AC$6</f>
        <v>#ERROR!</v>
      </c>
      <c r="AM46" s="263" t="str">
        <f t="shared" si="4"/>
        <v>#ERROR!</v>
      </c>
      <c r="AO46" s="130" t="str">
        <f>'BUDGET INPUTS (Y2)'!$D77*'BUDGET INPUTS (Y2)'!AD77*$AO$6</f>
        <v>#ERROR!</v>
      </c>
      <c r="AP46" s="130" t="str">
        <f>'BUDGET INPUTS (Y2)'!$D77*'BUDGET INPUTS (Y2)'!AE77*$AO$6</f>
        <v>#ERROR!</v>
      </c>
      <c r="AQ46" s="130" t="str">
        <f>'BUDGET INPUTS (Y2)'!$D77*'BUDGET INPUTS (Y2)'!AF77*$AO$6</f>
        <v>#ERROR!</v>
      </c>
      <c r="AR46" s="130" t="str">
        <f>'BUDGET INPUTS (Y2)'!$D77*'BUDGET INPUTS (Y2)'!AG77*$AO$6</f>
        <v>#ERROR!</v>
      </c>
      <c r="AS46" s="130" t="str">
        <f>'BUDGET INPUTS (Y2)'!$D77*'BUDGET INPUTS (Y2)'!AH77*$AO$6</f>
        <v>#ERROR!</v>
      </c>
      <c r="AT46" s="130" t="str">
        <f>'BUDGET INPUTS (Y2)'!$D77*'BUDGET INPUTS (Y2)'!AI77*$AO$6</f>
        <v>#ERROR!</v>
      </c>
      <c r="AU46" s="130" t="str">
        <f>'BUDGET INPUTS (Y2)'!$D77*'BUDGET INPUTS (Y2)'!AJ77*$AO$6</f>
        <v>#ERROR!</v>
      </c>
      <c r="AV46" s="130" t="str">
        <f>'BUDGET INPUTS (Y2)'!$D77*'BUDGET INPUTS (Y2)'!AK77*$AO$6</f>
        <v>#ERROR!</v>
      </c>
      <c r="AW46" s="130" t="str">
        <f>'BUDGET INPUTS (Y2)'!$D77*'BUDGET INPUTS (Y2)'!AL77*$AO$6</f>
        <v>#ERROR!</v>
      </c>
      <c r="AX46" s="130" t="str">
        <f>'BUDGET INPUTS (Y2)'!$D77*'BUDGET INPUTS (Y2)'!AM77*$AO$6</f>
        <v>#ERROR!</v>
      </c>
      <c r="AY46" s="263" t="str">
        <f t="shared" si="5"/>
        <v>#ERROR!</v>
      </c>
      <c r="BA46" s="130" t="str">
        <f>'BUDGET INPUTS (Y2)'!$D77*'BUDGET INPUTS (Y2)'!AP77*$BA$6</f>
        <v>#ERROR!</v>
      </c>
      <c r="BB46" s="130" t="str">
        <f>'BUDGET INPUTS (Y2)'!$D77*'BUDGET INPUTS (Y2)'!AQ77*$BA$6</f>
        <v>#ERROR!</v>
      </c>
      <c r="BC46" s="130" t="str">
        <f>'BUDGET INPUTS (Y2)'!$D77*'BUDGET INPUTS (Y2)'!AR77*$BA$6</f>
        <v>#ERROR!</v>
      </c>
      <c r="BD46" s="130" t="str">
        <f>'BUDGET INPUTS (Y2)'!$D77*'BUDGET INPUTS (Y2)'!AS77*$BA$6</f>
        <v>#ERROR!</v>
      </c>
      <c r="BE46" s="130" t="str">
        <f>'BUDGET INPUTS (Y2)'!$D77*'BUDGET INPUTS (Y2)'!AT77*$BA$6</f>
        <v>#ERROR!</v>
      </c>
      <c r="BF46" s="130" t="str">
        <f>'BUDGET INPUTS (Y2)'!$D77*'BUDGET INPUTS (Y2)'!AU77*$BA$6</f>
        <v>#ERROR!</v>
      </c>
      <c r="BG46" s="130" t="str">
        <f>'BUDGET INPUTS (Y2)'!$D77*'BUDGET INPUTS (Y2)'!AV77*$BA$6</f>
        <v>#ERROR!</v>
      </c>
      <c r="BH46" s="130" t="str">
        <f>'BUDGET INPUTS (Y2)'!$D77*'BUDGET INPUTS (Y2)'!AW77*$BA$6</f>
        <v>#ERROR!</v>
      </c>
      <c r="BI46" s="130" t="str">
        <f>'BUDGET INPUTS (Y2)'!$D77*'BUDGET INPUTS (Y2)'!AX77*$BA$6</f>
        <v>#ERROR!</v>
      </c>
      <c r="BJ46" s="130" t="str">
        <f>'BUDGET INPUTS (Y2)'!$D77*'BUDGET INPUTS (Y2)'!AY77*$BA$6</f>
        <v>#ERROR!</v>
      </c>
      <c r="BK46" s="263" t="str">
        <f t="shared" si="6"/>
        <v>#ERROR!</v>
      </c>
      <c r="BM46" s="130" t="str">
        <f>'BUDGET INPUTS (Y2)'!$D77*'BUDGET INPUTS (Y2)'!BB77*$BM$6</f>
        <v>#ERROR!</v>
      </c>
      <c r="BN46" s="130" t="str">
        <f>'BUDGET INPUTS (Y2)'!$D77*'BUDGET INPUTS (Y2)'!BC77*$BM$6</f>
        <v>#ERROR!</v>
      </c>
      <c r="BO46" s="130" t="str">
        <f>'BUDGET INPUTS (Y2)'!$D77*'BUDGET INPUTS (Y2)'!BD77*$BM$6</f>
        <v>#ERROR!</v>
      </c>
      <c r="BP46" s="130" t="str">
        <f>'BUDGET INPUTS (Y2)'!$D77*'BUDGET INPUTS (Y2)'!BE77*$BM$6</f>
        <v>#ERROR!</v>
      </c>
      <c r="BQ46" s="130" t="str">
        <f>'BUDGET INPUTS (Y2)'!$D77*'BUDGET INPUTS (Y2)'!BF77*$BM$6</f>
        <v>#ERROR!</v>
      </c>
      <c r="BR46" s="130" t="str">
        <f>'BUDGET INPUTS (Y2)'!$D77*'BUDGET INPUTS (Y2)'!BG77*$BM$6</f>
        <v>#ERROR!</v>
      </c>
      <c r="BS46" s="130" t="str">
        <f>'BUDGET INPUTS (Y2)'!$D77*'BUDGET INPUTS (Y2)'!BH77*$BM$6</f>
        <v>#ERROR!</v>
      </c>
      <c r="BT46" s="130" t="str">
        <f>'BUDGET INPUTS (Y2)'!$D77*'BUDGET INPUTS (Y2)'!BI77*$BM$6</f>
        <v>#ERROR!</v>
      </c>
      <c r="BU46" s="130" t="str">
        <f>'BUDGET INPUTS (Y2)'!$D77*'BUDGET INPUTS (Y2)'!BJ77*$BM$6</f>
        <v>#ERROR!</v>
      </c>
      <c r="BV46" s="130" t="str">
        <f>'BUDGET INPUTS (Y2)'!$D77*'BUDGET INPUTS (Y2)'!BK77*$BM$6</f>
        <v>#ERROR!</v>
      </c>
      <c r="BW46" s="263" t="str">
        <f t="shared" si="7"/>
        <v>#ERROR!</v>
      </c>
      <c r="BY46" s="130" t="str">
        <f>'BUDGET INPUTS (Y2)'!$D77*'BUDGET INPUTS (Y2)'!BN77*$BY$6</f>
        <v>#ERROR!</v>
      </c>
      <c r="BZ46" s="130" t="str">
        <f>'BUDGET INPUTS (Y2)'!$D77*'BUDGET INPUTS (Y2)'!BO77*$BY$6</f>
        <v>#ERROR!</v>
      </c>
      <c r="CA46" s="130" t="str">
        <f>'BUDGET INPUTS (Y2)'!$D77*'BUDGET INPUTS (Y2)'!BP77*$BY$6</f>
        <v>#ERROR!</v>
      </c>
      <c r="CB46" s="130" t="str">
        <f>'BUDGET INPUTS (Y2)'!$D77*'BUDGET INPUTS (Y2)'!BQ77*$BY$6</f>
        <v>#ERROR!</v>
      </c>
      <c r="CC46" s="130" t="str">
        <f>'BUDGET INPUTS (Y2)'!$D77*'BUDGET INPUTS (Y2)'!BR77*$BY$6</f>
        <v>#ERROR!</v>
      </c>
      <c r="CD46" s="130" t="str">
        <f>'BUDGET INPUTS (Y2)'!$D77*'BUDGET INPUTS (Y2)'!BS77*$BY$6</f>
        <v>#ERROR!</v>
      </c>
      <c r="CE46" s="130" t="str">
        <f>'BUDGET INPUTS (Y2)'!$D77*'BUDGET INPUTS (Y2)'!BT77*$BY$6</f>
        <v>#ERROR!</v>
      </c>
      <c r="CF46" s="130" t="str">
        <f>'BUDGET INPUTS (Y2)'!$D77*'BUDGET INPUTS (Y2)'!BU77*$BY$6</f>
        <v>#ERROR!</v>
      </c>
      <c r="CG46" s="130" t="str">
        <f>'BUDGET INPUTS (Y2)'!$D77*'BUDGET INPUTS (Y2)'!BV77*$BY$6</f>
        <v>#ERROR!</v>
      </c>
      <c r="CH46" s="130" t="str">
        <f>'BUDGET INPUTS (Y2)'!$D77*'BUDGET INPUTS (Y2)'!BW77*$BY$6</f>
        <v>#ERROR!</v>
      </c>
      <c r="CI46" s="263" t="str">
        <f t="shared" si="8"/>
        <v>#ERROR!</v>
      </c>
      <c r="CK46" s="130" t="str">
        <f>'BUDGET INPUTS (Y2)'!$D77*'BUDGET INPUTS (Y2)'!BZ77*$CK$6</f>
        <v>#ERROR!</v>
      </c>
      <c r="CL46" s="130" t="str">
        <f>'BUDGET INPUTS (Y2)'!$D77*'BUDGET INPUTS (Y2)'!CA77*$CK$6</f>
        <v>#ERROR!</v>
      </c>
      <c r="CM46" s="130" t="str">
        <f>'BUDGET INPUTS (Y2)'!$D77*'BUDGET INPUTS (Y2)'!CB77*$CK$6</f>
        <v>#ERROR!</v>
      </c>
      <c r="CN46" s="130" t="str">
        <f>'BUDGET INPUTS (Y2)'!$D77*'BUDGET INPUTS (Y2)'!CC77*$CK$6</f>
        <v>#ERROR!</v>
      </c>
      <c r="CO46" s="130" t="str">
        <f>'BUDGET INPUTS (Y2)'!$D77*'BUDGET INPUTS (Y2)'!CD77*$CK$6</f>
        <v>#ERROR!</v>
      </c>
      <c r="CP46" s="130" t="str">
        <f>'BUDGET INPUTS (Y2)'!$D77*'BUDGET INPUTS (Y2)'!CE77*$CK$6</f>
        <v>#ERROR!</v>
      </c>
      <c r="CQ46" s="130" t="str">
        <f>'BUDGET INPUTS (Y2)'!$D77*'BUDGET INPUTS (Y2)'!CF77*$CK$6</f>
        <v>#ERROR!</v>
      </c>
      <c r="CR46" s="130" t="str">
        <f>'BUDGET INPUTS (Y2)'!$D77*'BUDGET INPUTS (Y2)'!CG77*$CK$6</f>
        <v>#ERROR!</v>
      </c>
      <c r="CS46" s="130" t="str">
        <f>'BUDGET INPUTS (Y2)'!$D77*'BUDGET INPUTS (Y2)'!CH77*$CK$6</f>
        <v>#ERROR!</v>
      </c>
      <c r="CT46" s="130" t="str">
        <f>'BUDGET INPUTS (Y2)'!$D77*'BUDGET INPUTS (Y2)'!CI77*$CK$6</f>
        <v>#ERROR!</v>
      </c>
      <c r="CU46" s="263" t="str">
        <f t="shared" si="9"/>
        <v>#ERROR!</v>
      </c>
      <c r="CW46" s="130" t="str">
        <f>'BUDGET INPUTS (Y2)'!$D77*'BUDGET INPUTS (Y2)'!CL77*$CW$6</f>
        <v>#ERROR!</v>
      </c>
      <c r="CX46" s="130" t="str">
        <f>'BUDGET INPUTS (Y2)'!$D77*'BUDGET INPUTS (Y2)'!CM77*$CW$6</f>
        <v>#ERROR!</v>
      </c>
      <c r="CY46" s="130" t="str">
        <f>'BUDGET INPUTS (Y2)'!$D77*'BUDGET INPUTS (Y2)'!CN77*$CW$6</f>
        <v>#ERROR!</v>
      </c>
      <c r="CZ46" s="130" t="str">
        <f>'BUDGET INPUTS (Y2)'!$D77*'BUDGET INPUTS (Y2)'!CO77*$CW$6</f>
        <v>#ERROR!</v>
      </c>
      <c r="DA46" s="130" t="str">
        <f>'BUDGET INPUTS (Y2)'!$D77*'BUDGET INPUTS (Y2)'!CP77*$CW$6</f>
        <v>#ERROR!</v>
      </c>
      <c r="DB46" s="130" t="str">
        <f>'BUDGET INPUTS (Y2)'!$D77*'BUDGET INPUTS (Y2)'!CQ77*$CW$6</f>
        <v>#ERROR!</v>
      </c>
      <c r="DC46" s="130" t="str">
        <f>'BUDGET INPUTS (Y2)'!$D77*'BUDGET INPUTS (Y2)'!CR77*$CW$6</f>
        <v>#ERROR!</v>
      </c>
      <c r="DD46" s="130" t="str">
        <f>'BUDGET INPUTS (Y2)'!$D77*'BUDGET INPUTS (Y2)'!CS77*$CW$6</f>
        <v>#ERROR!</v>
      </c>
      <c r="DE46" s="130" t="str">
        <f>'BUDGET INPUTS (Y2)'!$D77*'BUDGET INPUTS (Y2)'!CT77*$CW$6</f>
        <v>#ERROR!</v>
      </c>
      <c r="DF46" s="130" t="str">
        <f>'BUDGET INPUTS (Y2)'!$D77*'BUDGET INPUTS (Y2)'!CU77*$CW$6</f>
        <v>#ERROR!</v>
      </c>
      <c r="DG46" s="263" t="str">
        <f t="shared" si="10"/>
        <v>#ERROR!</v>
      </c>
      <c r="DI46" s="130" t="str">
        <f>'BUDGET INPUTS (Y2)'!$D77*'BUDGET INPUTS (Y2)'!CX77*$DI$6</f>
        <v>#ERROR!</v>
      </c>
      <c r="DJ46" s="130" t="str">
        <f>'BUDGET INPUTS (Y2)'!$D77*'BUDGET INPUTS (Y2)'!CY77*$DI$6</f>
        <v>#ERROR!</v>
      </c>
      <c r="DK46" s="130" t="str">
        <f>'BUDGET INPUTS (Y2)'!$D77*'BUDGET INPUTS (Y2)'!CZ77*$DI$6</f>
        <v>#ERROR!</v>
      </c>
      <c r="DL46" s="130" t="str">
        <f>'BUDGET INPUTS (Y2)'!$D77*'BUDGET INPUTS (Y2)'!DA77*$DI$6</f>
        <v>#ERROR!</v>
      </c>
      <c r="DM46" s="130" t="str">
        <f>'BUDGET INPUTS (Y2)'!$D77*'BUDGET INPUTS (Y2)'!DB77*$DI$6</f>
        <v>#ERROR!</v>
      </c>
      <c r="DN46" s="130" t="str">
        <f>'BUDGET INPUTS (Y2)'!$D77*'BUDGET INPUTS (Y2)'!DC77*$DI$6</f>
        <v>#ERROR!</v>
      </c>
      <c r="DO46" s="130" t="str">
        <f>'BUDGET INPUTS (Y2)'!$D77*'BUDGET INPUTS (Y2)'!DD77*$DI$6</f>
        <v>#ERROR!</v>
      </c>
      <c r="DP46" s="130" t="str">
        <f>'BUDGET INPUTS (Y2)'!$D77*'BUDGET INPUTS (Y2)'!DE77*$DI$6</f>
        <v>#ERROR!</v>
      </c>
      <c r="DQ46" s="130" t="str">
        <f>'BUDGET INPUTS (Y2)'!$D77*'BUDGET INPUTS (Y2)'!DF77*$DI$6</f>
        <v>#ERROR!</v>
      </c>
      <c r="DR46" s="130" t="str">
        <f>'BUDGET INPUTS (Y2)'!$D77*'BUDGET INPUTS (Y2)'!DG77*$DI$6</f>
        <v>#ERROR!</v>
      </c>
      <c r="DS46" s="263" t="str">
        <f t="shared" si="11"/>
        <v>#ERROR!</v>
      </c>
      <c r="DT46" s="263"/>
      <c r="DU46" s="264" t="str">
        <f t="shared" si="12"/>
        <v>#ERROR!</v>
      </c>
      <c r="DV46" s="265" t="str">
        <f t="shared" si="13"/>
        <v>#ERROR!</v>
      </c>
      <c r="DW46" s="255"/>
      <c r="DX46" s="266" t="str">
        <f>'Detailed Budget (Initial)'!#REF!</f>
        <v>#ERROR!</v>
      </c>
      <c r="DY46" s="267" t="str">
        <f t="shared" si="14"/>
        <v>#ERROR!</v>
      </c>
      <c r="DZ46" s="268" t="str">
        <f t="shared" si="15"/>
        <v>#ERROR!</v>
      </c>
      <c r="EB46" s="261">
        <f t="shared" si="16"/>
        <v>0</v>
      </c>
      <c r="EC46" s="130" t="str">
        <f t="shared" si="17"/>
        <v>#ERROR!</v>
      </c>
      <c r="ED46" s="130" t="str">
        <f t="shared" si="18"/>
        <v>#ERROR!</v>
      </c>
      <c r="EE46" s="130" t="str">
        <f t="shared" si="19"/>
        <v>#ERROR!</v>
      </c>
      <c r="EF46" s="130" t="str">
        <f t="shared" si="20"/>
        <v>#ERROR!</v>
      </c>
      <c r="EG46" s="130" t="str">
        <f t="shared" si="21"/>
        <v>#ERROR!</v>
      </c>
      <c r="EH46" s="130" t="str">
        <f t="shared" si="22"/>
        <v>#ERROR!</v>
      </c>
      <c r="EI46" s="130" t="str">
        <f t="shared" si="23"/>
        <v>#ERROR!</v>
      </c>
      <c r="EJ46" s="130" t="str">
        <f t="shared" si="24"/>
        <v>#ERROR!</v>
      </c>
      <c r="EK46" s="130" t="str">
        <f t="shared" si="25"/>
        <v>#ERROR!</v>
      </c>
      <c r="EL46" s="263" t="str">
        <f t="shared" si="26"/>
        <v>#ERROR!</v>
      </c>
      <c r="EN46" s="261">
        <f t="shared" si="27"/>
        <v>0</v>
      </c>
      <c r="EO46" s="130" t="str">
        <f t="shared" si="28"/>
        <v>#ERROR!</v>
      </c>
      <c r="EP46" s="130" t="str">
        <f t="shared" si="29"/>
        <v>#ERROR!</v>
      </c>
      <c r="EQ46" s="130" t="str">
        <f t="shared" si="30"/>
        <v>#ERROR!</v>
      </c>
      <c r="ER46" s="130" t="str">
        <f t="shared" si="31"/>
        <v>#ERROR!</v>
      </c>
      <c r="ES46" s="130" t="str">
        <f t="shared" si="32"/>
        <v>#ERROR!</v>
      </c>
      <c r="ET46" s="130" t="str">
        <f t="shared" si="33"/>
        <v>#ERROR!</v>
      </c>
      <c r="EU46" s="130" t="str">
        <f t="shared" si="34"/>
        <v>#ERROR!</v>
      </c>
      <c r="EV46" s="130" t="str">
        <f t="shared" si="35"/>
        <v>#ERROR!</v>
      </c>
      <c r="EW46" s="130" t="str">
        <f t="shared" si="36"/>
        <v>#ERROR!</v>
      </c>
      <c r="EX46" s="263" t="str">
        <f t="shared" si="37"/>
        <v>#ERROR!</v>
      </c>
      <c r="EZ46" s="261">
        <f t="shared" si="38"/>
        <v>0</v>
      </c>
      <c r="FA46" s="130" t="str">
        <f t="shared" si="39"/>
        <v>#ERROR!</v>
      </c>
      <c r="FB46" s="130" t="str">
        <f t="shared" si="40"/>
        <v>#ERROR!</v>
      </c>
      <c r="FC46" s="130" t="str">
        <f t="shared" si="41"/>
        <v>#ERROR!</v>
      </c>
      <c r="FD46" s="130" t="str">
        <f t="shared" si="42"/>
        <v>#ERROR!</v>
      </c>
      <c r="FE46" s="130" t="str">
        <f t="shared" si="43"/>
        <v>#ERROR!</v>
      </c>
      <c r="FF46" s="130" t="str">
        <f t="shared" si="44"/>
        <v>#ERROR!</v>
      </c>
      <c r="FG46" s="130" t="str">
        <f t="shared" si="45"/>
        <v>#ERROR!</v>
      </c>
      <c r="FH46" s="130" t="str">
        <f t="shared" si="46"/>
        <v>#ERROR!</v>
      </c>
      <c r="FI46" s="130" t="str">
        <f t="shared" si="47"/>
        <v>#ERROR!</v>
      </c>
      <c r="FJ46" s="263" t="str">
        <f t="shared" si="48"/>
        <v>#ERROR!</v>
      </c>
      <c r="FL46" s="261">
        <f t="shared" si="49"/>
        <v>0</v>
      </c>
      <c r="FM46" s="130" t="str">
        <f t="shared" si="50"/>
        <v>#ERROR!</v>
      </c>
      <c r="FN46" s="130" t="str">
        <f t="shared" si="51"/>
        <v>#ERROR!</v>
      </c>
      <c r="FO46" s="130" t="str">
        <f t="shared" si="52"/>
        <v>#ERROR!</v>
      </c>
      <c r="FP46" s="130" t="str">
        <f t="shared" si="53"/>
        <v>#ERROR!</v>
      </c>
      <c r="FQ46" s="130" t="str">
        <f t="shared" si="54"/>
        <v>#ERROR!</v>
      </c>
      <c r="FR46" s="130" t="str">
        <f t="shared" si="55"/>
        <v>#ERROR!</v>
      </c>
      <c r="FS46" s="130" t="str">
        <f t="shared" si="56"/>
        <v>#ERROR!</v>
      </c>
      <c r="FT46" s="130" t="str">
        <f t="shared" si="57"/>
        <v>#ERROR!</v>
      </c>
      <c r="FU46" s="130" t="str">
        <f t="shared" si="58"/>
        <v>#ERROR!</v>
      </c>
      <c r="FV46" s="263" t="str">
        <f t="shared" si="59"/>
        <v>#ERROR!</v>
      </c>
      <c r="FX46" s="261">
        <f t="shared" si="60"/>
        <v>0</v>
      </c>
      <c r="FY46" s="130" t="str">
        <f t="shared" si="61"/>
        <v>#ERROR!</v>
      </c>
      <c r="FZ46" s="130" t="str">
        <f t="shared" si="62"/>
        <v>#ERROR!</v>
      </c>
      <c r="GA46" s="130" t="str">
        <f t="shared" si="63"/>
        <v>#ERROR!</v>
      </c>
      <c r="GB46" s="130" t="str">
        <f t="shared" si="64"/>
        <v>#ERROR!</v>
      </c>
      <c r="GC46" s="130" t="str">
        <f t="shared" si="65"/>
        <v>#ERROR!</v>
      </c>
      <c r="GD46" s="130" t="str">
        <f t="shared" si="66"/>
        <v>#ERROR!</v>
      </c>
      <c r="GE46" s="130" t="str">
        <f t="shared" si="67"/>
        <v>#ERROR!</v>
      </c>
      <c r="GF46" s="130" t="str">
        <f t="shared" si="68"/>
        <v>#ERROR!</v>
      </c>
      <c r="GG46" s="130" t="str">
        <f t="shared" si="69"/>
        <v>#ERROR!</v>
      </c>
      <c r="GH46" s="263" t="str">
        <f t="shared" si="70"/>
        <v>#ERROR!</v>
      </c>
      <c r="GJ46" s="261">
        <f t="shared" si="71"/>
        <v>0</v>
      </c>
      <c r="GK46" s="130" t="str">
        <f t="shared" si="72"/>
        <v>#ERROR!</v>
      </c>
      <c r="GL46" s="130" t="str">
        <f t="shared" si="73"/>
        <v>#ERROR!</v>
      </c>
      <c r="GM46" s="130" t="str">
        <f t="shared" si="74"/>
        <v>#ERROR!</v>
      </c>
      <c r="GN46" s="130" t="str">
        <f t="shared" si="75"/>
        <v>#ERROR!</v>
      </c>
      <c r="GO46" s="130" t="str">
        <f t="shared" si="76"/>
        <v>#ERROR!</v>
      </c>
      <c r="GP46" s="130" t="str">
        <f t="shared" si="77"/>
        <v>#ERROR!</v>
      </c>
      <c r="GQ46" s="130" t="str">
        <f t="shared" si="78"/>
        <v>#ERROR!</v>
      </c>
      <c r="GR46" s="130" t="str">
        <f t="shared" si="79"/>
        <v>#ERROR!</v>
      </c>
      <c r="GS46" s="130" t="str">
        <f t="shared" si="80"/>
        <v>#ERROR!</v>
      </c>
      <c r="GT46" s="263" t="str">
        <f t="shared" si="81"/>
        <v>#ERROR!</v>
      </c>
      <c r="GV46" s="261">
        <f t="shared" si="82"/>
        <v>0</v>
      </c>
      <c r="GW46" s="130" t="str">
        <f t="shared" si="83"/>
        <v>#ERROR!</v>
      </c>
      <c r="GX46" s="130" t="str">
        <f t="shared" si="84"/>
        <v>#ERROR!</v>
      </c>
      <c r="GY46" s="130" t="str">
        <f t="shared" si="85"/>
        <v>#ERROR!</v>
      </c>
      <c r="GZ46" s="130" t="str">
        <f t="shared" si="86"/>
        <v>#ERROR!</v>
      </c>
      <c r="HA46" s="130" t="str">
        <f t="shared" si="87"/>
        <v>#ERROR!</v>
      </c>
      <c r="HB46" s="130" t="str">
        <f t="shared" si="88"/>
        <v>#ERROR!</v>
      </c>
      <c r="HC46" s="130" t="str">
        <f t="shared" si="89"/>
        <v>#ERROR!</v>
      </c>
      <c r="HD46" s="130" t="str">
        <f t="shared" si="90"/>
        <v>#ERROR!</v>
      </c>
      <c r="HE46" s="130" t="str">
        <f t="shared" si="91"/>
        <v>#ERROR!</v>
      </c>
      <c r="HF46" s="263" t="str">
        <f t="shared" si="92"/>
        <v>#ERROR!</v>
      </c>
      <c r="HH46" s="261">
        <f t="shared" si="93"/>
        <v>0</v>
      </c>
      <c r="HI46" s="130" t="str">
        <f t="shared" si="94"/>
        <v>#ERROR!</v>
      </c>
      <c r="HJ46" s="130" t="str">
        <f t="shared" si="95"/>
        <v>#ERROR!</v>
      </c>
      <c r="HK46" s="130" t="str">
        <f t="shared" si="96"/>
        <v>#ERROR!</v>
      </c>
      <c r="HL46" s="130" t="str">
        <f t="shared" si="97"/>
        <v>#ERROR!</v>
      </c>
      <c r="HM46" s="130" t="str">
        <f t="shared" si="98"/>
        <v>#ERROR!</v>
      </c>
      <c r="HN46" s="130" t="str">
        <f t="shared" si="99"/>
        <v>#ERROR!</v>
      </c>
      <c r="HO46" s="130" t="str">
        <f t="shared" si="100"/>
        <v>#ERROR!</v>
      </c>
      <c r="HP46" s="130" t="str">
        <f t="shared" si="101"/>
        <v>#ERROR!</v>
      </c>
      <c r="HQ46" s="130" t="str">
        <f t="shared" si="102"/>
        <v>#ERROR!</v>
      </c>
      <c r="HR46" s="263" t="str">
        <f t="shared" si="103"/>
        <v>#ERROR!</v>
      </c>
      <c r="HT46" s="261">
        <f t="shared" si="104"/>
        <v>0</v>
      </c>
      <c r="HU46" s="130" t="str">
        <f t="shared" si="105"/>
        <v>#ERROR!</v>
      </c>
      <c r="HV46" s="130" t="str">
        <f t="shared" si="106"/>
        <v>#ERROR!</v>
      </c>
      <c r="HW46" s="130" t="str">
        <f t="shared" si="107"/>
        <v>#ERROR!</v>
      </c>
      <c r="HX46" s="130" t="str">
        <f t="shared" si="108"/>
        <v>#ERROR!</v>
      </c>
      <c r="HY46" s="130" t="str">
        <f t="shared" si="109"/>
        <v>#ERROR!</v>
      </c>
      <c r="HZ46" s="130" t="str">
        <f t="shared" si="110"/>
        <v>#ERROR!</v>
      </c>
      <c r="IA46" s="130" t="str">
        <f t="shared" si="111"/>
        <v>#ERROR!</v>
      </c>
      <c r="IB46" s="130" t="str">
        <f t="shared" si="112"/>
        <v>#ERROR!</v>
      </c>
      <c r="IC46" s="130" t="str">
        <f t="shared" si="113"/>
        <v>#ERROR!</v>
      </c>
      <c r="ID46" s="263" t="str">
        <f t="shared" si="114"/>
        <v>#ERROR!</v>
      </c>
      <c r="IF46" s="261">
        <f t="shared" si="115"/>
        <v>0</v>
      </c>
      <c r="IG46" s="130" t="str">
        <f t="shared" si="116"/>
        <v>#ERROR!</v>
      </c>
      <c r="IH46" s="130" t="str">
        <f t="shared" si="117"/>
        <v>#ERROR!</v>
      </c>
      <c r="II46" s="130" t="str">
        <f t="shared" si="118"/>
        <v>#ERROR!</v>
      </c>
      <c r="IJ46" s="130" t="str">
        <f t="shared" si="119"/>
        <v>#ERROR!</v>
      </c>
      <c r="IK46" s="130" t="str">
        <f t="shared" si="120"/>
        <v>#ERROR!</v>
      </c>
      <c r="IL46" s="130" t="str">
        <f t="shared" si="121"/>
        <v>#ERROR!</v>
      </c>
      <c r="IM46" s="130" t="str">
        <f t="shared" si="122"/>
        <v>#ERROR!</v>
      </c>
      <c r="IN46" s="130" t="str">
        <f t="shared" si="123"/>
        <v>#ERROR!</v>
      </c>
      <c r="IO46" s="130" t="str">
        <f t="shared" si="124"/>
        <v>#ERROR!</v>
      </c>
      <c r="IP46" s="263" t="str">
        <f t="shared" si="125"/>
        <v>#ERROR!</v>
      </c>
      <c r="IQ46" s="263"/>
      <c r="IR46" s="264" t="str">
        <f t="shared" si="126"/>
        <v>#ERROR!</v>
      </c>
      <c r="IS46" s="265" t="str">
        <f t="shared" si="127"/>
        <v>#ERROR!</v>
      </c>
      <c r="IT46" s="255"/>
      <c r="IU46" s="266" t="str">
        <f t="shared" si="128"/>
        <v>#ERROR!</v>
      </c>
      <c r="IV46" s="267" t="str">
        <f t="shared" si="129"/>
        <v>#ERROR!</v>
      </c>
      <c r="IW46" s="268" t="str">
        <f t="shared" si="130"/>
        <v>#ERROR!</v>
      </c>
    </row>
    <row r="47" ht="15.75" customHeight="1" outlineLevel="1">
      <c r="B47" s="259" t="str">
        <f>'BUDGET INPUTS (Y2)'!A78</f>
        <v>#ERROR!</v>
      </c>
      <c r="C47" s="260">
        <v>1.0</v>
      </c>
      <c r="D47" s="259"/>
      <c r="E47" s="261">
        <f>'Y1 REPORTING'!D50+'Y1 REPORTING'!AV50+'Y1 REPORTING'!CZ50</f>
        <v>0</v>
      </c>
      <c r="F47" s="261">
        <f>'Y1 REPORTING'!F50+'Y1 REPORTING'!AX50+'Y1 REPORTING'!DB50</f>
        <v>0</v>
      </c>
      <c r="G47" s="261">
        <f>'Y1 REPORTING'!H50+'Y1 REPORTING'!AZ50+'Y1 REPORTING'!DD50</f>
        <v>0</v>
      </c>
      <c r="H47" s="261">
        <f>'Y1 REPORTING'!J50+'Y1 REPORTING'!BB50+'Y1 REPORTING'!DF50</f>
        <v>0</v>
      </c>
      <c r="I47" s="261">
        <f>'Y1 REPORTING'!L50+'Y1 REPORTING'!BD50+'Y1 REPORTING'!DH50</f>
        <v>0</v>
      </c>
      <c r="J47" s="261">
        <f>'Y1 REPORTING'!N50+'Y1 REPORTING'!BF50+'Y1 REPORTING'!DJ50</f>
        <v>0</v>
      </c>
      <c r="K47" s="261">
        <f>'Y1 REPORTING'!P50+'Y1 REPORTING'!BH50+'Y1 REPORTING'!DL50</f>
        <v>0</v>
      </c>
      <c r="L47" s="261">
        <f>'Y1 REPORTING'!R50+'Y1 REPORTING'!BJ50+'Y1 REPORTING'!DN50</f>
        <v>0</v>
      </c>
      <c r="M47" s="261">
        <f>'Y1 REPORTING'!T50+'Y1 REPORTING'!BL50+'Y1 REPORTING'!DP50</f>
        <v>0</v>
      </c>
      <c r="N47" s="261">
        <f>'Y1 REPORTING'!V50+'Y1 REPORTING'!BN50+'Y1 REPORTING'!DR50</f>
        <v>0</v>
      </c>
      <c r="O47" s="262">
        <f t="shared" si="2"/>
        <v>0</v>
      </c>
      <c r="Q47" s="130" t="str">
        <f>'BUDGET INPUTS (Y2)'!$D78*'BUDGET INPUTS (Y2)'!F78*$Q$6</f>
        <v>#ERROR!</v>
      </c>
      <c r="R47" s="130" t="str">
        <f>'BUDGET INPUTS (Y2)'!$D78*'BUDGET INPUTS (Y2)'!G78*$Q$6</f>
        <v>#ERROR!</v>
      </c>
      <c r="S47" s="130" t="str">
        <f>'BUDGET INPUTS (Y2)'!$D78*'BUDGET INPUTS (Y2)'!H78*$Q$6</f>
        <v>#ERROR!</v>
      </c>
      <c r="T47" s="130" t="str">
        <f>'BUDGET INPUTS (Y2)'!$D78*'BUDGET INPUTS (Y2)'!I78*$Q$6</f>
        <v>#ERROR!</v>
      </c>
      <c r="U47" s="130" t="str">
        <f>'BUDGET INPUTS (Y2)'!$D78*'BUDGET INPUTS (Y2)'!J78*$Q$6</f>
        <v>#ERROR!</v>
      </c>
      <c r="V47" s="130" t="str">
        <f>'BUDGET INPUTS (Y2)'!$D78*'BUDGET INPUTS (Y2)'!K78*$Q$6</f>
        <v>#ERROR!</v>
      </c>
      <c r="W47" s="130" t="str">
        <f>'BUDGET INPUTS (Y2)'!$D78*'BUDGET INPUTS (Y2)'!L78*$Q$6</f>
        <v>#ERROR!</v>
      </c>
      <c r="X47" s="130" t="str">
        <f>'BUDGET INPUTS (Y2)'!$D78*'BUDGET INPUTS (Y2)'!M78*$Q$6</f>
        <v>#ERROR!</v>
      </c>
      <c r="Y47" s="130" t="str">
        <f>'BUDGET INPUTS (Y2)'!$D78*'BUDGET INPUTS (Y2)'!N78*$Q$6</f>
        <v>#ERROR!</v>
      </c>
      <c r="Z47" s="130" t="str">
        <f>'BUDGET INPUTS (Y2)'!$D78*'BUDGET INPUTS (Y2)'!O78*$Q$6</f>
        <v>#ERROR!</v>
      </c>
      <c r="AA47" s="263" t="str">
        <f t="shared" si="3"/>
        <v>#ERROR!</v>
      </c>
      <c r="AC47" s="130" t="str">
        <f>'BUDGET INPUTS (Y2)'!$D78*'BUDGET INPUTS (Y2)'!R78*$AC$6</f>
        <v>#ERROR!</v>
      </c>
      <c r="AD47" s="130" t="str">
        <f>'BUDGET INPUTS (Y2)'!$D78*'BUDGET INPUTS (Y2)'!S78*$AC$6</f>
        <v>#ERROR!</v>
      </c>
      <c r="AE47" s="130" t="str">
        <f>'BUDGET INPUTS (Y2)'!$D78*'BUDGET INPUTS (Y2)'!T78*$AC$6</f>
        <v>#ERROR!</v>
      </c>
      <c r="AF47" s="130" t="str">
        <f>'BUDGET INPUTS (Y2)'!$D78*'BUDGET INPUTS (Y2)'!U78*$AC$6</f>
        <v>#ERROR!</v>
      </c>
      <c r="AG47" s="130" t="str">
        <f>'BUDGET INPUTS (Y2)'!$D78*'BUDGET INPUTS (Y2)'!V78*$AC$6</f>
        <v>#ERROR!</v>
      </c>
      <c r="AH47" s="130" t="str">
        <f>'BUDGET INPUTS (Y2)'!$D78*'BUDGET INPUTS (Y2)'!W78*$AC$6</f>
        <v>#ERROR!</v>
      </c>
      <c r="AI47" s="130" t="str">
        <f>'BUDGET INPUTS (Y2)'!$D78*'BUDGET INPUTS (Y2)'!X78*$AC$6</f>
        <v>#ERROR!</v>
      </c>
      <c r="AJ47" s="130" t="str">
        <f>'BUDGET INPUTS (Y2)'!$D78*'BUDGET INPUTS (Y2)'!Y78*$AC$6</f>
        <v>#ERROR!</v>
      </c>
      <c r="AK47" s="130" t="str">
        <f>'BUDGET INPUTS (Y2)'!$D78*'BUDGET INPUTS (Y2)'!Z78*$AC$6</f>
        <v>#ERROR!</v>
      </c>
      <c r="AL47" s="130" t="str">
        <f>'BUDGET INPUTS (Y2)'!$D78*'BUDGET INPUTS (Y2)'!AA78*$AC$6</f>
        <v>#ERROR!</v>
      </c>
      <c r="AM47" s="263" t="str">
        <f t="shared" si="4"/>
        <v>#ERROR!</v>
      </c>
      <c r="AO47" s="130" t="str">
        <f>'BUDGET INPUTS (Y2)'!$D78*'BUDGET INPUTS (Y2)'!AD78*$AO$6</f>
        <v>#ERROR!</v>
      </c>
      <c r="AP47" s="130" t="str">
        <f>'BUDGET INPUTS (Y2)'!$D78*'BUDGET INPUTS (Y2)'!AE78*$AO$6</f>
        <v>#ERROR!</v>
      </c>
      <c r="AQ47" s="130" t="str">
        <f>'BUDGET INPUTS (Y2)'!$D78*'BUDGET INPUTS (Y2)'!AF78*$AO$6</f>
        <v>#ERROR!</v>
      </c>
      <c r="AR47" s="130" t="str">
        <f>'BUDGET INPUTS (Y2)'!$D78*'BUDGET INPUTS (Y2)'!AG78*$AO$6</f>
        <v>#ERROR!</v>
      </c>
      <c r="AS47" s="130" t="str">
        <f>'BUDGET INPUTS (Y2)'!$D78*'BUDGET INPUTS (Y2)'!AH78*$AO$6</f>
        <v>#ERROR!</v>
      </c>
      <c r="AT47" s="130" t="str">
        <f>'BUDGET INPUTS (Y2)'!$D78*'BUDGET INPUTS (Y2)'!AI78*$AO$6</f>
        <v>#ERROR!</v>
      </c>
      <c r="AU47" s="130" t="str">
        <f>'BUDGET INPUTS (Y2)'!$D78*'BUDGET INPUTS (Y2)'!AJ78*$AO$6</f>
        <v>#ERROR!</v>
      </c>
      <c r="AV47" s="130" t="str">
        <f>'BUDGET INPUTS (Y2)'!$D78*'BUDGET INPUTS (Y2)'!AK78*$AO$6</f>
        <v>#ERROR!</v>
      </c>
      <c r="AW47" s="130" t="str">
        <f>'BUDGET INPUTS (Y2)'!$D78*'BUDGET INPUTS (Y2)'!AL78*$AO$6</f>
        <v>#ERROR!</v>
      </c>
      <c r="AX47" s="130" t="str">
        <f>'BUDGET INPUTS (Y2)'!$D78*'BUDGET INPUTS (Y2)'!AM78*$AO$6</f>
        <v>#ERROR!</v>
      </c>
      <c r="AY47" s="263" t="str">
        <f t="shared" si="5"/>
        <v>#ERROR!</v>
      </c>
      <c r="BA47" s="130" t="str">
        <f>'BUDGET INPUTS (Y2)'!$D78*'BUDGET INPUTS (Y2)'!AP78*$BA$6</f>
        <v>#ERROR!</v>
      </c>
      <c r="BB47" s="130" t="str">
        <f>'BUDGET INPUTS (Y2)'!$D78*'BUDGET INPUTS (Y2)'!AQ78*$BA$6</f>
        <v>#ERROR!</v>
      </c>
      <c r="BC47" s="130" t="str">
        <f>'BUDGET INPUTS (Y2)'!$D78*'BUDGET INPUTS (Y2)'!AR78*$BA$6</f>
        <v>#ERROR!</v>
      </c>
      <c r="BD47" s="130" t="str">
        <f>'BUDGET INPUTS (Y2)'!$D78*'BUDGET INPUTS (Y2)'!AS78*$BA$6</f>
        <v>#ERROR!</v>
      </c>
      <c r="BE47" s="130" t="str">
        <f>'BUDGET INPUTS (Y2)'!$D78*'BUDGET INPUTS (Y2)'!AT78*$BA$6</f>
        <v>#ERROR!</v>
      </c>
      <c r="BF47" s="130" t="str">
        <f>'BUDGET INPUTS (Y2)'!$D78*'BUDGET INPUTS (Y2)'!AU78*$BA$6</f>
        <v>#ERROR!</v>
      </c>
      <c r="BG47" s="130" t="str">
        <f>'BUDGET INPUTS (Y2)'!$D78*'BUDGET INPUTS (Y2)'!AV78*$BA$6</f>
        <v>#ERROR!</v>
      </c>
      <c r="BH47" s="130" t="str">
        <f>'BUDGET INPUTS (Y2)'!$D78*'BUDGET INPUTS (Y2)'!AW78*$BA$6</f>
        <v>#ERROR!</v>
      </c>
      <c r="BI47" s="130" t="str">
        <f>'BUDGET INPUTS (Y2)'!$D78*'BUDGET INPUTS (Y2)'!AX78*$BA$6</f>
        <v>#ERROR!</v>
      </c>
      <c r="BJ47" s="130" t="str">
        <f>'BUDGET INPUTS (Y2)'!$D78*'BUDGET INPUTS (Y2)'!AY78*$BA$6</f>
        <v>#ERROR!</v>
      </c>
      <c r="BK47" s="263" t="str">
        <f t="shared" si="6"/>
        <v>#ERROR!</v>
      </c>
      <c r="BM47" s="130" t="str">
        <f>'BUDGET INPUTS (Y2)'!$D78*'BUDGET INPUTS (Y2)'!BB78*$BM$6</f>
        <v>#ERROR!</v>
      </c>
      <c r="BN47" s="130" t="str">
        <f>'BUDGET INPUTS (Y2)'!$D78*'BUDGET INPUTS (Y2)'!BC78*$BM$6</f>
        <v>#ERROR!</v>
      </c>
      <c r="BO47" s="130" t="str">
        <f>'BUDGET INPUTS (Y2)'!$D78*'BUDGET INPUTS (Y2)'!BD78*$BM$6</f>
        <v>#ERROR!</v>
      </c>
      <c r="BP47" s="130" t="str">
        <f>'BUDGET INPUTS (Y2)'!$D78*'BUDGET INPUTS (Y2)'!BE78*$BM$6</f>
        <v>#ERROR!</v>
      </c>
      <c r="BQ47" s="130" t="str">
        <f>'BUDGET INPUTS (Y2)'!$D78*'BUDGET INPUTS (Y2)'!BF78*$BM$6</f>
        <v>#ERROR!</v>
      </c>
      <c r="BR47" s="130" t="str">
        <f>'BUDGET INPUTS (Y2)'!$D78*'BUDGET INPUTS (Y2)'!BG78*$BM$6</f>
        <v>#ERROR!</v>
      </c>
      <c r="BS47" s="130" t="str">
        <f>'BUDGET INPUTS (Y2)'!$D78*'BUDGET INPUTS (Y2)'!BH78*$BM$6</f>
        <v>#ERROR!</v>
      </c>
      <c r="BT47" s="130" t="str">
        <f>'BUDGET INPUTS (Y2)'!$D78*'BUDGET INPUTS (Y2)'!BI78*$BM$6</f>
        <v>#ERROR!</v>
      </c>
      <c r="BU47" s="130" t="str">
        <f>'BUDGET INPUTS (Y2)'!$D78*'BUDGET INPUTS (Y2)'!BJ78*$BM$6</f>
        <v>#ERROR!</v>
      </c>
      <c r="BV47" s="130" t="str">
        <f>'BUDGET INPUTS (Y2)'!$D78*'BUDGET INPUTS (Y2)'!BK78*$BM$6</f>
        <v>#ERROR!</v>
      </c>
      <c r="BW47" s="263" t="str">
        <f t="shared" si="7"/>
        <v>#ERROR!</v>
      </c>
      <c r="BY47" s="130" t="str">
        <f>'BUDGET INPUTS (Y2)'!$D78*'BUDGET INPUTS (Y2)'!BN78*$BY$6</f>
        <v>#ERROR!</v>
      </c>
      <c r="BZ47" s="130" t="str">
        <f>'BUDGET INPUTS (Y2)'!$D78*'BUDGET INPUTS (Y2)'!BO78*$BY$6</f>
        <v>#ERROR!</v>
      </c>
      <c r="CA47" s="130" t="str">
        <f>'BUDGET INPUTS (Y2)'!$D78*'BUDGET INPUTS (Y2)'!BP78*$BY$6</f>
        <v>#ERROR!</v>
      </c>
      <c r="CB47" s="130" t="str">
        <f>'BUDGET INPUTS (Y2)'!$D78*'BUDGET INPUTS (Y2)'!BQ78*$BY$6</f>
        <v>#ERROR!</v>
      </c>
      <c r="CC47" s="130" t="str">
        <f>'BUDGET INPUTS (Y2)'!$D78*'BUDGET INPUTS (Y2)'!BR78*$BY$6</f>
        <v>#ERROR!</v>
      </c>
      <c r="CD47" s="130" t="str">
        <f>'BUDGET INPUTS (Y2)'!$D78*'BUDGET INPUTS (Y2)'!BS78*$BY$6</f>
        <v>#ERROR!</v>
      </c>
      <c r="CE47" s="130" t="str">
        <f>'BUDGET INPUTS (Y2)'!$D78*'BUDGET INPUTS (Y2)'!BT78*$BY$6</f>
        <v>#ERROR!</v>
      </c>
      <c r="CF47" s="130" t="str">
        <f>'BUDGET INPUTS (Y2)'!$D78*'BUDGET INPUTS (Y2)'!BU78*$BY$6</f>
        <v>#ERROR!</v>
      </c>
      <c r="CG47" s="130" t="str">
        <f>'BUDGET INPUTS (Y2)'!$D78*'BUDGET INPUTS (Y2)'!BV78*$BY$6</f>
        <v>#ERROR!</v>
      </c>
      <c r="CH47" s="130" t="str">
        <f>'BUDGET INPUTS (Y2)'!$D78*'BUDGET INPUTS (Y2)'!BW78*$BY$6</f>
        <v>#ERROR!</v>
      </c>
      <c r="CI47" s="263" t="str">
        <f t="shared" si="8"/>
        <v>#ERROR!</v>
      </c>
      <c r="CK47" s="130" t="str">
        <f>'BUDGET INPUTS (Y2)'!$D78*'BUDGET INPUTS (Y2)'!BZ78*$CK$6</f>
        <v>#ERROR!</v>
      </c>
      <c r="CL47" s="130" t="str">
        <f>'BUDGET INPUTS (Y2)'!$D78*'BUDGET INPUTS (Y2)'!CA78*$CK$6</f>
        <v>#ERROR!</v>
      </c>
      <c r="CM47" s="130" t="str">
        <f>'BUDGET INPUTS (Y2)'!$D78*'BUDGET INPUTS (Y2)'!CB78*$CK$6</f>
        <v>#ERROR!</v>
      </c>
      <c r="CN47" s="130" t="str">
        <f>'BUDGET INPUTS (Y2)'!$D78*'BUDGET INPUTS (Y2)'!CC78*$CK$6</f>
        <v>#ERROR!</v>
      </c>
      <c r="CO47" s="130" t="str">
        <f>'BUDGET INPUTS (Y2)'!$D78*'BUDGET INPUTS (Y2)'!CD78*$CK$6</f>
        <v>#ERROR!</v>
      </c>
      <c r="CP47" s="130" t="str">
        <f>'BUDGET INPUTS (Y2)'!$D78*'BUDGET INPUTS (Y2)'!CE78*$CK$6</f>
        <v>#ERROR!</v>
      </c>
      <c r="CQ47" s="130" t="str">
        <f>'BUDGET INPUTS (Y2)'!$D78*'BUDGET INPUTS (Y2)'!CF78*$CK$6</f>
        <v>#ERROR!</v>
      </c>
      <c r="CR47" s="130" t="str">
        <f>'BUDGET INPUTS (Y2)'!$D78*'BUDGET INPUTS (Y2)'!CG78*$CK$6</f>
        <v>#ERROR!</v>
      </c>
      <c r="CS47" s="130" t="str">
        <f>'BUDGET INPUTS (Y2)'!$D78*'BUDGET INPUTS (Y2)'!CH78*$CK$6</f>
        <v>#ERROR!</v>
      </c>
      <c r="CT47" s="130" t="str">
        <f>'BUDGET INPUTS (Y2)'!$D78*'BUDGET INPUTS (Y2)'!CI78*$CK$6</f>
        <v>#ERROR!</v>
      </c>
      <c r="CU47" s="263" t="str">
        <f t="shared" si="9"/>
        <v>#ERROR!</v>
      </c>
      <c r="CW47" s="130" t="str">
        <f>'BUDGET INPUTS (Y2)'!$D78*'BUDGET INPUTS (Y2)'!CL78*$CW$6</f>
        <v>#ERROR!</v>
      </c>
      <c r="CX47" s="130" t="str">
        <f>'BUDGET INPUTS (Y2)'!$D78*'BUDGET INPUTS (Y2)'!CM78*$CW$6</f>
        <v>#ERROR!</v>
      </c>
      <c r="CY47" s="130" t="str">
        <f>'BUDGET INPUTS (Y2)'!$D78*'BUDGET INPUTS (Y2)'!CN78*$CW$6</f>
        <v>#ERROR!</v>
      </c>
      <c r="CZ47" s="130" t="str">
        <f>'BUDGET INPUTS (Y2)'!$D78*'BUDGET INPUTS (Y2)'!CO78*$CW$6</f>
        <v>#ERROR!</v>
      </c>
      <c r="DA47" s="130" t="str">
        <f>'BUDGET INPUTS (Y2)'!$D78*'BUDGET INPUTS (Y2)'!CP78*$CW$6</f>
        <v>#ERROR!</v>
      </c>
      <c r="DB47" s="130" t="str">
        <f>'BUDGET INPUTS (Y2)'!$D78*'BUDGET INPUTS (Y2)'!CQ78*$CW$6</f>
        <v>#ERROR!</v>
      </c>
      <c r="DC47" s="130" t="str">
        <f>'BUDGET INPUTS (Y2)'!$D78*'BUDGET INPUTS (Y2)'!CR78*$CW$6</f>
        <v>#ERROR!</v>
      </c>
      <c r="DD47" s="130" t="str">
        <f>'BUDGET INPUTS (Y2)'!$D78*'BUDGET INPUTS (Y2)'!CS78*$CW$6</f>
        <v>#ERROR!</v>
      </c>
      <c r="DE47" s="130" t="str">
        <f>'BUDGET INPUTS (Y2)'!$D78*'BUDGET INPUTS (Y2)'!CT78*$CW$6</f>
        <v>#ERROR!</v>
      </c>
      <c r="DF47" s="130" t="str">
        <f>'BUDGET INPUTS (Y2)'!$D78*'BUDGET INPUTS (Y2)'!CU78*$CW$6</f>
        <v>#ERROR!</v>
      </c>
      <c r="DG47" s="263" t="str">
        <f t="shared" si="10"/>
        <v>#ERROR!</v>
      </c>
      <c r="DI47" s="130" t="str">
        <f>'BUDGET INPUTS (Y2)'!$D78*'BUDGET INPUTS (Y2)'!CX78*$DI$6</f>
        <v>#ERROR!</v>
      </c>
      <c r="DJ47" s="130" t="str">
        <f>'BUDGET INPUTS (Y2)'!$D78*'BUDGET INPUTS (Y2)'!CY78*$DI$6</f>
        <v>#ERROR!</v>
      </c>
      <c r="DK47" s="130" t="str">
        <f>'BUDGET INPUTS (Y2)'!$D78*'BUDGET INPUTS (Y2)'!CZ78*$DI$6</f>
        <v>#ERROR!</v>
      </c>
      <c r="DL47" s="130" t="str">
        <f>'BUDGET INPUTS (Y2)'!$D78*'BUDGET INPUTS (Y2)'!DA78*$DI$6</f>
        <v>#ERROR!</v>
      </c>
      <c r="DM47" s="130" t="str">
        <f>'BUDGET INPUTS (Y2)'!$D78*'BUDGET INPUTS (Y2)'!DB78*$DI$6</f>
        <v>#ERROR!</v>
      </c>
      <c r="DN47" s="130" t="str">
        <f>'BUDGET INPUTS (Y2)'!$D78*'BUDGET INPUTS (Y2)'!DC78*$DI$6</f>
        <v>#ERROR!</v>
      </c>
      <c r="DO47" s="130" t="str">
        <f>'BUDGET INPUTS (Y2)'!$D78*'BUDGET INPUTS (Y2)'!DD78*$DI$6</f>
        <v>#ERROR!</v>
      </c>
      <c r="DP47" s="130" t="str">
        <f>'BUDGET INPUTS (Y2)'!$D78*'BUDGET INPUTS (Y2)'!DE78*$DI$6</f>
        <v>#ERROR!</v>
      </c>
      <c r="DQ47" s="130" t="str">
        <f>'BUDGET INPUTS (Y2)'!$D78*'BUDGET INPUTS (Y2)'!DF78*$DI$6</f>
        <v>#ERROR!</v>
      </c>
      <c r="DR47" s="130" t="str">
        <f>'BUDGET INPUTS (Y2)'!$D78*'BUDGET INPUTS (Y2)'!DG78*$DI$6</f>
        <v>#ERROR!</v>
      </c>
      <c r="DS47" s="263" t="str">
        <f t="shared" si="11"/>
        <v>#ERROR!</v>
      </c>
      <c r="DT47" s="263"/>
      <c r="DU47" s="264" t="str">
        <f t="shared" si="12"/>
        <v>#ERROR!</v>
      </c>
      <c r="DV47" s="265" t="str">
        <f t="shared" si="13"/>
        <v>#ERROR!</v>
      </c>
      <c r="DW47" s="255"/>
      <c r="DX47" s="266" t="str">
        <f>'Detailed Budget (Initial)'!#REF!</f>
        <v>#ERROR!</v>
      </c>
      <c r="DY47" s="267" t="str">
        <f t="shared" si="14"/>
        <v>#ERROR!</v>
      </c>
      <c r="DZ47" s="268" t="str">
        <f t="shared" si="15"/>
        <v>#ERROR!</v>
      </c>
      <c r="EB47" s="261">
        <f t="shared" si="16"/>
        <v>0</v>
      </c>
      <c r="EC47" s="130" t="str">
        <f t="shared" si="17"/>
        <v>#ERROR!</v>
      </c>
      <c r="ED47" s="130" t="str">
        <f t="shared" si="18"/>
        <v>#ERROR!</v>
      </c>
      <c r="EE47" s="130" t="str">
        <f t="shared" si="19"/>
        <v>#ERROR!</v>
      </c>
      <c r="EF47" s="130" t="str">
        <f t="shared" si="20"/>
        <v>#ERROR!</v>
      </c>
      <c r="EG47" s="130" t="str">
        <f t="shared" si="21"/>
        <v>#ERROR!</v>
      </c>
      <c r="EH47" s="130" t="str">
        <f t="shared" si="22"/>
        <v>#ERROR!</v>
      </c>
      <c r="EI47" s="130" t="str">
        <f t="shared" si="23"/>
        <v>#ERROR!</v>
      </c>
      <c r="EJ47" s="130" t="str">
        <f t="shared" si="24"/>
        <v>#ERROR!</v>
      </c>
      <c r="EK47" s="130" t="str">
        <f t="shared" si="25"/>
        <v>#ERROR!</v>
      </c>
      <c r="EL47" s="263" t="str">
        <f t="shared" si="26"/>
        <v>#ERROR!</v>
      </c>
      <c r="EN47" s="261">
        <f t="shared" si="27"/>
        <v>0</v>
      </c>
      <c r="EO47" s="130" t="str">
        <f t="shared" si="28"/>
        <v>#ERROR!</v>
      </c>
      <c r="EP47" s="130" t="str">
        <f t="shared" si="29"/>
        <v>#ERROR!</v>
      </c>
      <c r="EQ47" s="130" t="str">
        <f t="shared" si="30"/>
        <v>#ERROR!</v>
      </c>
      <c r="ER47" s="130" t="str">
        <f t="shared" si="31"/>
        <v>#ERROR!</v>
      </c>
      <c r="ES47" s="130" t="str">
        <f t="shared" si="32"/>
        <v>#ERROR!</v>
      </c>
      <c r="ET47" s="130" t="str">
        <f t="shared" si="33"/>
        <v>#ERROR!</v>
      </c>
      <c r="EU47" s="130" t="str">
        <f t="shared" si="34"/>
        <v>#ERROR!</v>
      </c>
      <c r="EV47" s="130" t="str">
        <f t="shared" si="35"/>
        <v>#ERROR!</v>
      </c>
      <c r="EW47" s="130" t="str">
        <f t="shared" si="36"/>
        <v>#ERROR!</v>
      </c>
      <c r="EX47" s="263" t="str">
        <f t="shared" si="37"/>
        <v>#ERROR!</v>
      </c>
      <c r="EZ47" s="261">
        <f t="shared" si="38"/>
        <v>0</v>
      </c>
      <c r="FA47" s="130" t="str">
        <f t="shared" si="39"/>
        <v>#ERROR!</v>
      </c>
      <c r="FB47" s="130" t="str">
        <f t="shared" si="40"/>
        <v>#ERROR!</v>
      </c>
      <c r="FC47" s="130" t="str">
        <f t="shared" si="41"/>
        <v>#ERROR!</v>
      </c>
      <c r="FD47" s="130" t="str">
        <f t="shared" si="42"/>
        <v>#ERROR!</v>
      </c>
      <c r="FE47" s="130" t="str">
        <f t="shared" si="43"/>
        <v>#ERROR!</v>
      </c>
      <c r="FF47" s="130" t="str">
        <f t="shared" si="44"/>
        <v>#ERROR!</v>
      </c>
      <c r="FG47" s="130" t="str">
        <f t="shared" si="45"/>
        <v>#ERROR!</v>
      </c>
      <c r="FH47" s="130" t="str">
        <f t="shared" si="46"/>
        <v>#ERROR!</v>
      </c>
      <c r="FI47" s="130" t="str">
        <f t="shared" si="47"/>
        <v>#ERROR!</v>
      </c>
      <c r="FJ47" s="263" t="str">
        <f t="shared" si="48"/>
        <v>#ERROR!</v>
      </c>
      <c r="FL47" s="261">
        <f t="shared" si="49"/>
        <v>0</v>
      </c>
      <c r="FM47" s="130" t="str">
        <f t="shared" si="50"/>
        <v>#ERROR!</v>
      </c>
      <c r="FN47" s="130" t="str">
        <f t="shared" si="51"/>
        <v>#ERROR!</v>
      </c>
      <c r="FO47" s="130" t="str">
        <f t="shared" si="52"/>
        <v>#ERROR!</v>
      </c>
      <c r="FP47" s="130" t="str">
        <f t="shared" si="53"/>
        <v>#ERROR!</v>
      </c>
      <c r="FQ47" s="130" t="str">
        <f t="shared" si="54"/>
        <v>#ERROR!</v>
      </c>
      <c r="FR47" s="130" t="str">
        <f t="shared" si="55"/>
        <v>#ERROR!</v>
      </c>
      <c r="FS47" s="130" t="str">
        <f t="shared" si="56"/>
        <v>#ERROR!</v>
      </c>
      <c r="FT47" s="130" t="str">
        <f t="shared" si="57"/>
        <v>#ERROR!</v>
      </c>
      <c r="FU47" s="130" t="str">
        <f t="shared" si="58"/>
        <v>#ERROR!</v>
      </c>
      <c r="FV47" s="263" t="str">
        <f t="shared" si="59"/>
        <v>#ERROR!</v>
      </c>
      <c r="FX47" s="261">
        <f t="shared" si="60"/>
        <v>0</v>
      </c>
      <c r="FY47" s="130" t="str">
        <f t="shared" si="61"/>
        <v>#ERROR!</v>
      </c>
      <c r="FZ47" s="130" t="str">
        <f t="shared" si="62"/>
        <v>#ERROR!</v>
      </c>
      <c r="GA47" s="130" t="str">
        <f t="shared" si="63"/>
        <v>#ERROR!</v>
      </c>
      <c r="GB47" s="130" t="str">
        <f t="shared" si="64"/>
        <v>#ERROR!</v>
      </c>
      <c r="GC47" s="130" t="str">
        <f t="shared" si="65"/>
        <v>#ERROR!</v>
      </c>
      <c r="GD47" s="130" t="str">
        <f t="shared" si="66"/>
        <v>#ERROR!</v>
      </c>
      <c r="GE47" s="130" t="str">
        <f t="shared" si="67"/>
        <v>#ERROR!</v>
      </c>
      <c r="GF47" s="130" t="str">
        <f t="shared" si="68"/>
        <v>#ERROR!</v>
      </c>
      <c r="GG47" s="130" t="str">
        <f t="shared" si="69"/>
        <v>#ERROR!</v>
      </c>
      <c r="GH47" s="263" t="str">
        <f t="shared" si="70"/>
        <v>#ERROR!</v>
      </c>
      <c r="GJ47" s="261">
        <f t="shared" si="71"/>
        <v>0</v>
      </c>
      <c r="GK47" s="130" t="str">
        <f t="shared" si="72"/>
        <v>#ERROR!</v>
      </c>
      <c r="GL47" s="130" t="str">
        <f t="shared" si="73"/>
        <v>#ERROR!</v>
      </c>
      <c r="GM47" s="130" t="str">
        <f t="shared" si="74"/>
        <v>#ERROR!</v>
      </c>
      <c r="GN47" s="130" t="str">
        <f t="shared" si="75"/>
        <v>#ERROR!</v>
      </c>
      <c r="GO47" s="130" t="str">
        <f t="shared" si="76"/>
        <v>#ERROR!</v>
      </c>
      <c r="GP47" s="130" t="str">
        <f t="shared" si="77"/>
        <v>#ERROR!</v>
      </c>
      <c r="GQ47" s="130" t="str">
        <f t="shared" si="78"/>
        <v>#ERROR!</v>
      </c>
      <c r="GR47" s="130" t="str">
        <f t="shared" si="79"/>
        <v>#ERROR!</v>
      </c>
      <c r="GS47" s="130" t="str">
        <f t="shared" si="80"/>
        <v>#ERROR!</v>
      </c>
      <c r="GT47" s="263" t="str">
        <f t="shared" si="81"/>
        <v>#ERROR!</v>
      </c>
      <c r="GV47" s="261">
        <f t="shared" si="82"/>
        <v>0</v>
      </c>
      <c r="GW47" s="130" t="str">
        <f t="shared" si="83"/>
        <v>#ERROR!</v>
      </c>
      <c r="GX47" s="130" t="str">
        <f t="shared" si="84"/>
        <v>#ERROR!</v>
      </c>
      <c r="GY47" s="130" t="str">
        <f t="shared" si="85"/>
        <v>#ERROR!</v>
      </c>
      <c r="GZ47" s="130" t="str">
        <f t="shared" si="86"/>
        <v>#ERROR!</v>
      </c>
      <c r="HA47" s="130" t="str">
        <f t="shared" si="87"/>
        <v>#ERROR!</v>
      </c>
      <c r="HB47" s="130" t="str">
        <f t="shared" si="88"/>
        <v>#ERROR!</v>
      </c>
      <c r="HC47" s="130" t="str">
        <f t="shared" si="89"/>
        <v>#ERROR!</v>
      </c>
      <c r="HD47" s="130" t="str">
        <f t="shared" si="90"/>
        <v>#ERROR!</v>
      </c>
      <c r="HE47" s="130" t="str">
        <f t="shared" si="91"/>
        <v>#ERROR!</v>
      </c>
      <c r="HF47" s="263" t="str">
        <f t="shared" si="92"/>
        <v>#ERROR!</v>
      </c>
      <c r="HH47" s="261">
        <f t="shared" si="93"/>
        <v>0</v>
      </c>
      <c r="HI47" s="130" t="str">
        <f t="shared" si="94"/>
        <v>#ERROR!</v>
      </c>
      <c r="HJ47" s="130" t="str">
        <f t="shared" si="95"/>
        <v>#ERROR!</v>
      </c>
      <c r="HK47" s="130" t="str">
        <f t="shared" si="96"/>
        <v>#ERROR!</v>
      </c>
      <c r="HL47" s="130" t="str">
        <f t="shared" si="97"/>
        <v>#ERROR!</v>
      </c>
      <c r="HM47" s="130" t="str">
        <f t="shared" si="98"/>
        <v>#ERROR!</v>
      </c>
      <c r="HN47" s="130" t="str">
        <f t="shared" si="99"/>
        <v>#ERROR!</v>
      </c>
      <c r="HO47" s="130" t="str">
        <f t="shared" si="100"/>
        <v>#ERROR!</v>
      </c>
      <c r="HP47" s="130" t="str">
        <f t="shared" si="101"/>
        <v>#ERROR!</v>
      </c>
      <c r="HQ47" s="130" t="str">
        <f t="shared" si="102"/>
        <v>#ERROR!</v>
      </c>
      <c r="HR47" s="263" t="str">
        <f t="shared" si="103"/>
        <v>#ERROR!</v>
      </c>
      <c r="HT47" s="261">
        <f t="shared" si="104"/>
        <v>0</v>
      </c>
      <c r="HU47" s="130" t="str">
        <f t="shared" si="105"/>
        <v>#ERROR!</v>
      </c>
      <c r="HV47" s="130" t="str">
        <f t="shared" si="106"/>
        <v>#ERROR!</v>
      </c>
      <c r="HW47" s="130" t="str">
        <f t="shared" si="107"/>
        <v>#ERROR!</v>
      </c>
      <c r="HX47" s="130" t="str">
        <f t="shared" si="108"/>
        <v>#ERROR!</v>
      </c>
      <c r="HY47" s="130" t="str">
        <f t="shared" si="109"/>
        <v>#ERROR!</v>
      </c>
      <c r="HZ47" s="130" t="str">
        <f t="shared" si="110"/>
        <v>#ERROR!</v>
      </c>
      <c r="IA47" s="130" t="str">
        <f t="shared" si="111"/>
        <v>#ERROR!</v>
      </c>
      <c r="IB47" s="130" t="str">
        <f t="shared" si="112"/>
        <v>#ERROR!</v>
      </c>
      <c r="IC47" s="130" t="str">
        <f t="shared" si="113"/>
        <v>#ERROR!</v>
      </c>
      <c r="ID47" s="263" t="str">
        <f t="shared" si="114"/>
        <v>#ERROR!</v>
      </c>
      <c r="IF47" s="261">
        <f t="shared" si="115"/>
        <v>0</v>
      </c>
      <c r="IG47" s="130" t="str">
        <f t="shared" si="116"/>
        <v>#ERROR!</v>
      </c>
      <c r="IH47" s="130" t="str">
        <f t="shared" si="117"/>
        <v>#ERROR!</v>
      </c>
      <c r="II47" s="130" t="str">
        <f t="shared" si="118"/>
        <v>#ERROR!</v>
      </c>
      <c r="IJ47" s="130" t="str">
        <f t="shared" si="119"/>
        <v>#ERROR!</v>
      </c>
      <c r="IK47" s="130" t="str">
        <f t="shared" si="120"/>
        <v>#ERROR!</v>
      </c>
      <c r="IL47" s="130" t="str">
        <f t="shared" si="121"/>
        <v>#ERROR!</v>
      </c>
      <c r="IM47" s="130" t="str">
        <f t="shared" si="122"/>
        <v>#ERROR!</v>
      </c>
      <c r="IN47" s="130" t="str">
        <f t="shared" si="123"/>
        <v>#ERROR!</v>
      </c>
      <c r="IO47" s="130" t="str">
        <f t="shared" si="124"/>
        <v>#ERROR!</v>
      </c>
      <c r="IP47" s="263" t="str">
        <f t="shared" si="125"/>
        <v>#ERROR!</v>
      </c>
      <c r="IQ47" s="263"/>
      <c r="IR47" s="264" t="str">
        <f t="shared" si="126"/>
        <v>#ERROR!</v>
      </c>
      <c r="IS47" s="265" t="str">
        <f t="shared" si="127"/>
        <v>#ERROR!</v>
      </c>
      <c r="IT47" s="255"/>
      <c r="IU47" s="266" t="str">
        <f t="shared" si="128"/>
        <v>#ERROR!</v>
      </c>
      <c r="IV47" s="267" t="str">
        <f t="shared" si="129"/>
        <v>#ERROR!</v>
      </c>
      <c r="IW47" s="268" t="str">
        <f t="shared" si="130"/>
        <v>#ERROR!</v>
      </c>
    </row>
    <row r="48" ht="15.75" customHeight="1" outlineLevel="1">
      <c r="B48" s="259" t="str">
        <f>'BUDGET INPUTS (Y2)'!A79</f>
        <v>#ERROR!</v>
      </c>
      <c r="C48" s="260">
        <v>1.0</v>
      </c>
      <c r="D48" s="259"/>
      <c r="E48" s="261">
        <f>'Y1 REPORTING'!D51+'Y1 REPORTING'!AV51+'Y1 REPORTING'!CZ51</f>
        <v>0</v>
      </c>
      <c r="F48" s="261">
        <f>'Y1 REPORTING'!F51+'Y1 REPORTING'!AX51+'Y1 REPORTING'!DB51</f>
        <v>0</v>
      </c>
      <c r="G48" s="261">
        <f>'Y1 REPORTING'!H51+'Y1 REPORTING'!AZ51+'Y1 REPORTING'!DD51</f>
        <v>0</v>
      </c>
      <c r="H48" s="261">
        <f>'Y1 REPORTING'!J51+'Y1 REPORTING'!BB51+'Y1 REPORTING'!DF51</f>
        <v>0</v>
      </c>
      <c r="I48" s="261">
        <f>'Y1 REPORTING'!L51+'Y1 REPORTING'!BD51+'Y1 REPORTING'!DH51</f>
        <v>0</v>
      </c>
      <c r="J48" s="261">
        <f>'Y1 REPORTING'!N51+'Y1 REPORTING'!BF51+'Y1 REPORTING'!DJ51</f>
        <v>0</v>
      </c>
      <c r="K48" s="261">
        <f>'Y1 REPORTING'!P51+'Y1 REPORTING'!BH51+'Y1 REPORTING'!DL51</f>
        <v>0</v>
      </c>
      <c r="L48" s="261">
        <f>'Y1 REPORTING'!R51+'Y1 REPORTING'!BJ51+'Y1 REPORTING'!DN51</f>
        <v>0</v>
      </c>
      <c r="M48" s="261">
        <f>'Y1 REPORTING'!T51+'Y1 REPORTING'!BL51+'Y1 REPORTING'!DP51</f>
        <v>0</v>
      </c>
      <c r="N48" s="261">
        <f>'Y1 REPORTING'!V51+'Y1 REPORTING'!BN51+'Y1 REPORTING'!DR51</f>
        <v>0</v>
      </c>
      <c r="O48" s="262">
        <f t="shared" si="2"/>
        <v>0</v>
      </c>
      <c r="Q48" s="130" t="str">
        <f>'BUDGET INPUTS (Y2)'!$D79*'BUDGET INPUTS (Y2)'!F79*$Q$6</f>
        <v>#ERROR!</v>
      </c>
      <c r="R48" s="130" t="str">
        <f>'BUDGET INPUTS (Y2)'!$D79*'BUDGET INPUTS (Y2)'!G79*$Q$6</f>
        <v>#ERROR!</v>
      </c>
      <c r="S48" s="130" t="str">
        <f>'BUDGET INPUTS (Y2)'!$D79*'BUDGET INPUTS (Y2)'!H79*$Q$6</f>
        <v>#ERROR!</v>
      </c>
      <c r="T48" s="130" t="str">
        <f>'BUDGET INPUTS (Y2)'!$D79*'BUDGET INPUTS (Y2)'!I79*$Q$6</f>
        <v>#ERROR!</v>
      </c>
      <c r="U48" s="130" t="str">
        <f>'BUDGET INPUTS (Y2)'!$D79*'BUDGET INPUTS (Y2)'!J79*$Q$6</f>
        <v>#ERROR!</v>
      </c>
      <c r="V48" s="130" t="str">
        <f>'BUDGET INPUTS (Y2)'!$D79*'BUDGET INPUTS (Y2)'!K79*$Q$6</f>
        <v>#ERROR!</v>
      </c>
      <c r="W48" s="130" t="str">
        <f>'BUDGET INPUTS (Y2)'!$D79*'BUDGET INPUTS (Y2)'!L79*$Q$6</f>
        <v>#ERROR!</v>
      </c>
      <c r="X48" s="130" t="str">
        <f>'BUDGET INPUTS (Y2)'!$D79*'BUDGET INPUTS (Y2)'!M79*$Q$6</f>
        <v>#ERROR!</v>
      </c>
      <c r="Y48" s="130" t="str">
        <f>'BUDGET INPUTS (Y2)'!$D79*'BUDGET INPUTS (Y2)'!N79*$Q$6</f>
        <v>#ERROR!</v>
      </c>
      <c r="Z48" s="130" t="str">
        <f>'BUDGET INPUTS (Y2)'!$D79*'BUDGET INPUTS (Y2)'!O79*$Q$6</f>
        <v>#ERROR!</v>
      </c>
      <c r="AA48" s="263" t="str">
        <f t="shared" si="3"/>
        <v>#ERROR!</v>
      </c>
      <c r="AC48" s="130" t="str">
        <f>'BUDGET INPUTS (Y2)'!$D79*'BUDGET INPUTS (Y2)'!R79*$AC$6</f>
        <v>#ERROR!</v>
      </c>
      <c r="AD48" s="130" t="str">
        <f>'BUDGET INPUTS (Y2)'!$D79*'BUDGET INPUTS (Y2)'!S79*$AC$6</f>
        <v>#ERROR!</v>
      </c>
      <c r="AE48" s="130" t="str">
        <f>'BUDGET INPUTS (Y2)'!$D79*'BUDGET INPUTS (Y2)'!T79*$AC$6</f>
        <v>#ERROR!</v>
      </c>
      <c r="AF48" s="130" t="str">
        <f>'BUDGET INPUTS (Y2)'!$D79*'BUDGET INPUTS (Y2)'!U79*$AC$6</f>
        <v>#ERROR!</v>
      </c>
      <c r="AG48" s="130" t="str">
        <f>'BUDGET INPUTS (Y2)'!$D79*'BUDGET INPUTS (Y2)'!V79*$AC$6</f>
        <v>#ERROR!</v>
      </c>
      <c r="AH48" s="130" t="str">
        <f>'BUDGET INPUTS (Y2)'!$D79*'BUDGET INPUTS (Y2)'!W79*$AC$6</f>
        <v>#ERROR!</v>
      </c>
      <c r="AI48" s="130" t="str">
        <f>'BUDGET INPUTS (Y2)'!$D79*'BUDGET INPUTS (Y2)'!X79*$AC$6</f>
        <v>#ERROR!</v>
      </c>
      <c r="AJ48" s="130" t="str">
        <f>'BUDGET INPUTS (Y2)'!$D79*'BUDGET INPUTS (Y2)'!Y79*$AC$6</f>
        <v>#ERROR!</v>
      </c>
      <c r="AK48" s="130" t="str">
        <f>'BUDGET INPUTS (Y2)'!$D79*'BUDGET INPUTS (Y2)'!Z79*$AC$6</f>
        <v>#ERROR!</v>
      </c>
      <c r="AL48" s="130" t="str">
        <f>'BUDGET INPUTS (Y2)'!$D79*'BUDGET INPUTS (Y2)'!AA79*$AC$6</f>
        <v>#ERROR!</v>
      </c>
      <c r="AM48" s="263" t="str">
        <f t="shared" si="4"/>
        <v>#ERROR!</v>
      </c>
      <c r="AO48" s="130" t="str">
        <f>'BUDGET INPUTS (Y2)'!$D79*'BUDGET INPUTS (Y2)'!AD79*$AO$6</f>
        <v>#ERROR!</v>
      </c>
      <c r="AP48" s="130" t="str">
        <f>'BUDGET INPUTS (Y2)'!$D79*'BUDGET INPUTS (Y2)'!AE79*$AO$6</f>
        <v>#ERROR!</v>
      </c>
      <c r="AQ48" s="130" t="str">
        <f>'BUDGET INPUTS (Y2)'!$D79*'BUDGET INPUTS (Y2)'!AF79*$AO$6</f>
        <v>#ERROR!</v>
      </c>
      <c r="AR48" s="130" t="str">
        <f>'BUDGET INPUTS (Y2)'!$D79*'BUDGET INPUTS (Y2)'!AG79*$AO$6</f>
        <v>#ERROR!</v>
      </c>
      <c r="AS48" s="130" t="str">
        <f>'BUDGET INPUTS (Y2)'!$D79*'BUDGET INPUTS (Y2)'!AH79*$AO$6</f>
        <v>#ERROR!</v>
      </c>
      <c r="AT48" s="130" t="str">
        <f>'BUDGET INPUTS (Y2)'!$D79*'BUDGET INPUTS (Y2)'!AI79*$AO$6</f>
        <v>#ERROR!</v>
      </c>
      <c r="AU48" s="130" t="str">
        <f>'BUDGET INPUTS (Y2)'!$D79*'BUDGET INPUTS (Y2)'!AJ79*$AO$6</f>
        <v>#ERROR!</v>
      </c>
      <c r="AV48" s="130" t="str">
        <f>'BUDGET INPUTS (Y2)'!$D79*'BUDGET INPUTS (Y2)'!AK79*$AO$6</f>
        <v>#ERROR!</v>
      </c>
      <c r="AW48" s="130" t="str">
        <f>'BUDGET INPUTS (Y2)'!$D79*'BUDGET INPUTS (Y2)'!AL79*$AO$6</f>
        <v>#ERROR!</v>
      </c>
      <c r="AX48" s="130" t="str">
        <f>'BUDGET INPUTS (Y2)'!$D79*'BUDGET INPUTS (Y2)'!AM79*$AO$6</f>
        <v>#ERROR!</v>
      </c>
      <c r="AY48" s="263" t="str">
        <f t="shared" si="5"/>
        <v>#ERROR!</v>
      </c>
      <c r="BA48" s="130" t="str">
        <f>'BUDGET INPUTS (Y2)'!$D79*'BUDGET INPUTS (Y2)'!AP79*$BA$6</f>
        <v>#ERROR!</v>
      </c>
      <c r="BB48" s="130" t="str">
        <f>'BUDGET INPUTS (Y2)'!$D79*'BUDGET INPUTS (Y2)'!AQ79*$BA$6</f>
        <v>#ERROR!</v>
      </c>
      <c r="BC48" s="130" t="str">
        <f>'BUDGET INPUTS (Y2)'!$D79*'BUDGET INPUTS (Y2)'!AR79*$BA$6</f>
        <v>#ERROR!</v>
      </c>
      <c r="BD48" s="130" t="str">
        <f>'BUDGET INPUTS (Y2)'!$D79*'BUDGET INPUTS (Y2)'!AS79*$BA$6</f>
        <v>#ERROR!</v>
      </c>
      <c r="BE48" s="130" t="str">
        <f>'BUDGET INPUTS (Y2)'!$D79*'BUDGET INPUTS (Y2)'!AT79*$BA$6</f>
        <v>#ERROR!</v>
      </c>
      <c r="BF48" s="130" t="str">
        <f>'BUDGET INPUTS (Y2)'!$D79*'BUDGET INPUTS (Y2)'!AU79*$BA$6</f>
        <v>#ERROR!</v>
      </c>
      <c r="BG48" s="130" t="str">
        <f>'BUDGET INPUTS (Y2)'!$D79*'BUDGET INPUTS (Y2)'!AV79*$BA$6</f>
        <v>#ERROR!</v>
      </c>
      <c r="BH48" s="130" t="str">
        <f>'BUDGET INPUTS (Y2)'!$D79*'BUDGET INPUTS (Y2)'!AW79*$BA$6</f>
        <v>#ERROR!</v>
      </c>
      <c r="BI48" s="130" t="str">
        <f>'BUDGET INPUTS (Y2)'!$D79*'BUDGET INPUTS (Y2)'!AX79*$BA$6</f>
        <v>#ERROR!</v>
      </c>
      <c r="BJ48" s="130" t="str">
        <f>'BUDGET INPUTS (Y2)'!$D79*'BUDGET INPUTS (Y2)'!AY79*$BA$6</f>
        <v>#ERROR!</v>
      </c>
      <c r="BK48" s="263" t="str">
        <f t="shared" si="6"/>
        <v>#ERROR!</v>
      </c>
      <c r="BM48" s="130" t="str">
        <f>'BUDGET INPUTS (Y2)'!$D79*'BUDGET INPUTS (Y2)'!BB79*$BM$6</f>
        <v>#ERROR!</v>
      </c>
      <c r="BN48" s="130" t="str">
        <f>'BUDGET INPUTS (Y2)'!$D79*'BUDGET INPUTS (Y2)'!BC79*$BM$6</f>
        <v>#ERROR!</v>
      </c>
      <c r="BO48" s="130" t="str">
        <f>'BUDGET INPUTS (Y2)'!$D79*'BUDGET INPUTS (Y2)'!BD79*$BM$6</f>
        <v>#ERROR!</v>
      </c>
      <c r="BP48" s="130" t="str">
        <f>'BUDGET INPUTS (Y2)'!$D79*'BUDGET INPUTS (Y2)'!BE79*$BM$6</f>
        <v>#ERROR!</v>
      </c>
      <c r="BQ48" s="130" t="str">
        <f>'BUDGET INPUTS (Y2)'!$D79*'BUDGET INPUTS (Y2)'!BF79*$BM$6</f>
        <v>#ERROR!</v>
      </c>
      <c r="BR48" s="130" t="str">
        <f>'BUDGET INPUTS (Y2)'!$D79*'BUDGET INPUTS (Y2)'!BG79*$BM$6</f>
        <v>#ERROR!</v>
      </c>
      <c r="BS48" s="130" t="str">
        <f>'BUDGET INPUTS (Y2)'!$D79*'BUDGET INPUTS (Y2)'!BH79*$BM$6</f>
        <v>#ERROR!</v>
      </c>
      <c r="BT48" s="130" t="str">
        <f>'BUDGET INPUTS (Y2)'!$D79*'BUDGET INPUTS (Y2)'!BI79*$BM$6</f>
        <v>#ERROR!</v>
      </c>
      <c r="BU48" s="130" t="str">
        <f>'BUDGET INPUTS (Y2)'!$D79*'BUDGET INPUTS (Y2)'!BJ79*$BM$6</f>
        <v>#ERROR!</v>
      </c>
      <c r="BV48" s="130" t="str">
        <f>'BUDGET INPUTS (Y2)'!$D79*'BUDGET INPUTS (Y2)'!BK79*$BM$6</f>
        <v>#ERROR!</v>
      </c>
      <c r="BW48" s="263" t="str">
        <f t="shared" si="7"/>
        <v>#ERROR!</v>
      </c>
      <c r="BY48" s="130" t="str">
        <f>'BUDGET INPUTS (Y2)'!$D79*'BUDGET INPUTS (Y2)'!BN79*$BY$6</f>
        <v>#ERROR!</v>
      </c>
      <c r="BZ48" s="130" t="str">
        <f>'BUDGET INPUTS (Y2)'!$D79*'BUDGET INPUTS (Y2)'!BO79*$BY$6</f>
        <v>#ERROR!</v>
      </c>
      <c r="CA48" s="130" t="str">
        <f>'BUDGET INPUTS (Y2)'!$D79*'BUDGET INPUTS (Y2)'!BP79*$BY$6</f>
        <v>#ERROR!</v>
      </c>
      <c r="CB48" s="130" t="str">
        <f>'BUDGET INPUTS (Y2)'!$D79*'BUDGET INPUTS (Y2)'!BQ79*$BY$6</f>
        <v>#ERROR!</v>
      </c>
      <c r="CC48" s="130" t="str">
        <f>'BUDGET INPUTS (Y2)'!$D79*'BUDGET INPUTS (Y2)'!BR79*$BY$6</f>
        <v>#ERROR!</v>
      </c>
      <c r="CD48" s="130" t="str">
        <f>'BUDGET INPUTS (Y2)'!$D79*'BUDGET INPUTS (Y2)'!BS79*$BY$6</f>
        <v>#ERROR!</v>
      </c>
      <c r="CE48" s="130" t="str">
        <f>'BUDGET INPUTS (Y2)'!$D79*'BUDGET INPUTS (Y2)'!BT79*$BY$6</f>
        <v>#ERROR!</v>
      </c>
      <c r="CF48" s="130" t="str">
        <f>'BUDGET INPUTS (Y2)'!$D79*'BUDGET INPUTS (Y2)'!BU79*$BY$6</f>
        <v>#ERROR!</v>
      </c>
      <c r="CG48" s="130" t="str">
        <f>'BUDGET INPUTS (Y2)'!$D79*'BUDGET INPUTS (Y2)'!BV79*$BY$6</f>
        <v>#ERROR!</v>
      </c>
      <c r="CH48" s="130" t="str">
        <f>'BUDGET INPUTS (Y2)'!$D79*'BUDGET INPUTS (Y2)'!BW79*$BY$6</f>
        <v>#ERROR!</v>
      </c>
      <c r="CI48" s="263" t="str">
        <f t="shared" si="8"/>
        <v>#ERROR!</v>
      </c>
      <c r="CK48" s="130" t="str">
        <f>'BUDGET INPUTS (Y2)'!$D79*'BUDGET INPUTS (Y2)'!BZ79*$CK$6</f>
        <v>#ERROR!</v>
      </c>
      <c r="CL48" s="130" t="str">
        <f>'BUDGET INPUTS (Y2)'!$D79*'BUDGET INPUTS (Y2)'!CA79*$CK$6</f>
        <v>#ERROR!</v>
      </c>
      <c r="CM48" s="130" t="str">
        <f>'BUDGET INPUTS (Y2)'!$D79*'BUDGET INPUTS (Y2)'!CB79*$CK$6</f>
        <v>#ERROR!</v>
      </c>
      <c r="CN48" s="130" t="str">
        <f>'BUDGET INPUTS (Y2)'!$D79*'BUDGET INPUTS (Y2)'!CC79*$CK$6</f>
        <v>#ERROR!</v>
      </c>
      <c r="CO48" s="130" t="str">
        <f>'BUDGET INPUTS (Y2)'!$D79*'BUDGET INPUTS (Y2)'!CD79*$CK$6</f>
        <v>#ERROR!</v>
      </c>
      <c r="CP48" s="130" t="str">
        <f>'BUDGET INPUTS (Y2)'!$D79*'BUDGET INPUTS (Y2)'!CE79*$CK$6</f>
        <v>#ERROR!</v>
      </c>
      <c r="CQ48" s="130" t="str">
        <f>'BUDGET INPUTS (Y2)'!$D79*'BUDGET INPUTS (Y2)'!CF79*$CK$6</f>
        <v>#ERROR!</v>
      </c>
      <c r="CR48" s="130" t="str">
        <f>'BUDGET INPUTS (Y2)'!$D79*'BUDGET INPUTS (Y2)'!CG79*$CK$6</f>
        <v>#ERROR!</v>
      </c>
      <c r="CS48" s="130" t="str">
        <f>'BUDGET INPUTS (Y2)'!$D79*'BUDGET INPUTS (Y2)'!CH79*$CK$6</f>
        <v>#ERROR!</v>
      </c>
      <c r="CT48" s="130" t="str">
        <f>'BUDGET INPUTS (Y2)'!$D79*'BUDGET INPUTS (Y2)'!CI79*$CK$6</f>
        <v>#ERROR!</v>
      </c>
      <c r="CU48" s="263" t="str">
        <f t="shared" si="9"/>
        <v>#ERROR!</v>
      </c>
      <c r="CW48" s="130" t="str">
        <f>'BUDGET INPUTS (Y2)'!$D79*'BUDGET INPUTS (Y2)'!CL79*$CW$6</f>
        <v>#ERROR!</v>
      </c>
      <c r="CX48" s="130" t="str">
        <f>'BUDGET INPUTS (Y2)'!$D79*'BUDGET INPUTS (Y2)'!CM79*$CW$6</f>
        <v>#ERROR!</v>
      </c>
      <c r="CY48" s="130" t="str">
        <f>'BUDGET INPUTS (Y2)'!$D79*'BUDGET INPUTS (Y2)'!CN79*$CW$6</f>
        <v>#ERROR!</v>
      </c>
      <c r="CZ48" s="130" t="str">
        <f>'BUDGET INPUTS (Y2)'!$D79*'BUDGET INPUTS (Y2)'!CO79*$CW$6</f>
        <v>#ERROR!</v>
      </c>
      <c r="DA48" s="130" t="str">
        <f>'BUDGET INPUTS (Y2)'!$D79*'BUDGET INPUTS (Y2)'!CP79*$CW$6</f>
        <v>#ERROR!</v>
      </c>
      <c r="DB48" s="130" t="str">
        <f>'BUDGET INPUTS (Y2)'!$D79*'BUDGET INPUTS (Y2)'!CQ79*$CW$6</f>
        <v>#ERROR!</v>
      </c>
      <c r="DC48" s="130" t="str">
        <f>'BUDGET INPUTS (Y2)'!$D79*'BUDGET INPUTS (Y2)'!CR79*$CW$6</f>
        <v>#ERROR!</v>
      </c>
      <c r="DD48" s="130" t="str">
        <f>'BUDGET INPUTS (Y2)'!$D79*'BUDGET INPUTS (Y2)'!CS79*$CW$6</f>
        <v>#ERROR!</v>
      </c>
      <c r="DE48" s="130" t="str">
        <f>'BUDGET INPUTS (Y2)'!$D79*'BUDGET INPUTS (Y2)'!CT79*$CW$6</f>
        <v>#ERROR!</v>
      </c>
      <c r="DF48" s="130" t="str">
        <f>'BUDGET INPUTS (Y2)'!$D79*'BUDGET INPUTS (Y2)'!CU79*$CW$6</f>
        <v>#ERROR!</v>
      </c>
      <c r="DG48" s="263" t="str">
        <f t="shared" si="10"/>
        <v>#ERROR!</v>
      </c>
      <c r="DI48" s="130" t="str">
        <f>'BUDGET INPUTS (Y2)'!$D79*'BUDGET INPUTS (Y2)'!CX79*$DI$6</f>
        <v>#ERROR!</v>
      </c>
      <c r="DJ48" s="130" t="str">
        <f>'BUDGET INPUTS (Y2)'!$D79*'BUDGET INPUTS (Y2)'!CY79*$DI$6</f>
        <v>#ERROR!</v>
      </c>
      <c r="DK48" s="130" t="str">
        <f>'BUDGET INPUTS (Y2)'!$D79*'BUDGET INPUTS (Y2)'!CZ79*$DI$6</f>
        <v>#ERROR!</v>
      </c>
      <c r="DL48" s="130" t="str">
        <f>'BUDGET INPUTS (Y2)'!$D79*'BUDGET INPUTS (Y2)'!DA79*$DI$6</f>
        <v>#ERROR!</v>
      </c>
      <c r="DM48" s="130" t="str">
        <f>'BUDGET INPUTS (Y2)'!$D79*'BUDGET INPUTS (Y2)'!DB79*$DI$6</f>
        <v>#ERROR!</v>
      </c>
      <c r="DN48" s="130" t="str">
        <f>'BUDGET INPUTS (Y2)'!$D79*'BUDGET INPUTS (Y2)'!DC79*$DI$6</f>
        <v>#ERROR!</v>
      </c>
      <c r="DO48" s="130" t="str">
        <f>'BUDGET INPUTS (Y2)'!$D79*'BUDGET INPUTS (Y2)'!DD79*$DI$6</f>
        <v>#ERROR!</v>
      </c>
      <c r="DP48" s="130" t="str">
        <f>'BUDGET INPUTS (Y2)'!$D79*'BUDGET INPUTS (Y2)'!DE79*$DI$6</f>
        <v>#ERROR!</v>
      </c>
      <c r="DQ48" s="130" t="str">
        <f>'BUDGET INPUTS (Y2)'!$D79*'BUDGET INPUTS (Y2)'!DF79*$DI$6</f>
        <v>#ERROR!</v>
      </c>
      <c r="DR48" s="130" t="str">
        <f>'BUDGET INPUTS (Y2)'!$D79*'BUDGET INPUTS (Y2)'!DG79*$DI$6</f>
        <v>#ERROR!</v>
      </c>
      <c r="DS48" s="263" t="str">
        <f t="shared" si="11"/>
        <v>#ERROR!</v>
      </c>
      <c r="DT48" s="263"/>
      <c r="DU48" s="264" t="str">
        <f t="shared" si="12"/>
        <v>#ERROR!</v>
      </c>
      <c r="DV48" s="265" t="str">
        <f t="shared" si="13"/>
        <v>#ERROR!</v>
      </c>
      <c r="DW48" s="255"/>
      <c r="DX48" s="266" t="str">
        <f>'Detailed Budget (Initial)'!#REF!</f>
        <v>#ERROR!</v>
      </c>
      <c r="DY48" s="267" t="str">
        <f t="shared" si="14"/>
        <v>#ERROR!</v>
      </c>
      <c r="DZ48" s="268" t="str">
        <f t="shared" si="15"/>
        <v>#ERROR!</v>
      </c>
      <c r="EB48" s="261">
        <f t="shared" si="16"/>
        <v>0</v>
      </c>
      <c r="EC48" s="130" t="str">
        <f t="shared" si="17"/>
        <v>#ERROR!</v>
      </c>
      <c r="ED48" s="130" t="str">
        <f t="shared" si="18"/>
        <v>#ERROR!</v>
      </c>
      <c r="EE48" s="130" t="str">
        <f t="shared" si="19"/>
        <v>#ERROR!</v>
      </c>
      <c r="EF48" s="130" t="str">
        <f t="shared" si="20"/>
        <v>#ERROR!</v>
      </c>
      <c r="EG48" s="130" t="str">
        <f t="shared" si="21"/>
        <v>#ERROR!</v>
      </c>
      <c r="EH48" s="130" t="str">
        <f t="shared" si="22"/>
        <v>#ERROR!</v>
      </c>
      <c r="EI48" s="130" t="str">
        <f t="shared" si="23"/>
        <v>#ERROR!</v>
      </c>
      <c r="EJ48" s="130" t="str">
        <f t="shared" si="24"/>
        <v>#ERROR!</v>
      </c>
      <c r="EK48" s="130" t="str">
        <f t="shared" si="25"/>
        <v>#ERROR!</v>
      </c>
      <c r="EL48" s="263" t="str">
        <f t="shared" si="26"/>
        <v>#ERROR!</v>
      </c>
      <c r="EN48" s="261">
        <f t="shared" si="27"/>
        <v>0</v>
      </c>
      <c r="EO48" s="130" t="str">
        <f t="shared" si="28"/>
        <v>#ERROR!</v>
      </c>
      <c r="EP48" s="130" t="str">
        <f t="shared" si="29"/>
        <v>#ERROR!</v>
      </c>
      <c r="EQ48" s="130" t="str">
        <f t="shared" si="30"/>
        <v>#ERROR!</v>
      </c>
      <c r="ER48" s="130" t="str">
        <f t="shared" si="31"/>
        <v>#ERROR!</v>
      </c>
      <c r="ES48" s="130" t="str">
        <f t="shared" si="32"/>
        <v>#ERROR!</v>
      </c>
      <c r="ET48" s="130" t="str">
        <f t="shared" si="33"/>
        <v>#ERROR!</v>
      </c>
      <c r="EU48" s="130" t="str">
        <f t="shared" si="34"/>
        <v>#ERROR!</v>
      </c>
      <c r="EV48" s="130" t="str">
        <f t="shared" si="35"/>
        <v>#ERROR!</v>
      </c>
      <c r="EW48" s="130" t="str">
        <f t="shared" si="36"/>
        <v>#ERROR!</v>
      </c>
      <c r="EX48" s="263" t="str">
        <f t="shared" si="37"/>
        <v>#ERROR!</v>
      </c>
      <c r="EZ48" s="261">
        <f t="shared" si="38"/>
        <v>0</v>
      </c>
      <c r="FA48" s="130" t="str">
        <f t="shared" si="39"/>
        <v>#ERROR!</v>
      </c>
      <c r="FB48" s="130" t="str">
        <f t="shared" si="40"/>
        <v>#ERROR!</v>
      </c>
      <c r="FC48" s="130" t="str">
        <f t="shared" si="41"/>
        <v>#ERROR!</v>
      </c>
      <c r="FD48" s="130" t="str">
        <f t="shared" si="42"/>
        <v>#ERROR!</v>
      </c>
      <c r="FE48" s="130" t="str">
        <f t="shared" si="43"/>
        <v>#ERROR!</v>
      </c>
      <c r="FF48" s="130" t="str">
        <f t="shared" si="44"/>
        <v>#ERROR!</v>
      </c>
      <c r="FG48" s="130" t="str">
        <f t="shared" si="45"/>
        <v>#ERROR!</v>
      </c>
      <c r="FH48" s="130" t="str">
        <f t="shared" si="46"/>
        <v>#ERROR!</v>
      </c>
      <c r="FI48" s="130" t="str">
        <f t="shared" si="47"/>
        <v>#ERROR!</v>
      </c>
      <c r="FJ48" s="263" t="str">
        <f t="shared" si="48"/>
        <v>#ERROR!</v>
      </c>
      <c r="FL48" s="261">
        <f t="shared" si="49"/>
        <v>0</v>
      </c>
      <c r="FM48" s="130" t="str">
        <f t="shared" si="50"/>
        <v>#ERROR!</v>
      </c>
      <c r="FN48" s="130" t="str">
        <f t="shared" si="51"/>
        <v>#ERROR!</v>
      </c>
      <c r="FO48" s="130" t="str">
        <f t="shared" si="52"/>
        <v>#ERROR!</v>
      </c>
      <c r="FP48" s="130" t="str">
        <f t="shared" si="53"/>
        <v>#ERROR!</v>
      </c>
      <c r="FQ48" s="130" t="str">
        <f t="shared" si="54"/>
        <v>#ERROR!</v>
      </c>
      <c r="FR48" s="130" t="str">
        <f t="shared" si="55"/>
        <v>#ERROR!</v>
      </c>
      <c r="FS48" s="130" t="str">
        <f t="shared" si="56"/>
        <v>#ERROR!</v>
      </c>
      <c r="FT48" s="130" t="str">
        <f t="shared" si="57"/>
        <v>#ERROR!</v>
      </c>
      <c r="FU48" s="130" t="str">
        <f t="shared" si="58"/>
        <v>#ERROR!</v>
      </c>
      <c r="FV48" s="263" t="str">
        <f t="shared" si="59"/>
        <v>#ERROR!</v>
      </c>
      <c r="FX48" s="261">
        <f t="shared" si="60"/>
        <v>0</v>
      </c>
      <c r="FY48" s="130" t="str">
        <f t="shared" si="61"/>
        <v>#ERROR!</v>
      </c>
      <c r="FZ48" s="130" t="str">
        <f t="shared" si="62"/>
        <v>#ERROR!</v>
      </c>
      <c r="GA48" s="130" t="str">
        <f t="shared" si="63"/>
        <v>#ERROR!</v>
      </c>
      <c r="GB48" s="130" t="str">
        <f t="shared" si="64"/>
        <v>#ERROR!</v>
      </c>
      <c r="GC48" s="130" t="str">
        <f t="shared" si="65"/>
        <v>#ERROR!</v>
      </c>
      <c r="GD48" s="130" t="str">
        <f t="shared" si="66"/>
        <v>#ERROR!</v>
      </c>
      <c r="GE48" s="130" t="str">
        <f t="shared" si="67"/>
        <v>#ERROR!</v>
      </c>
      <c r="GF48" s="130" t="str">
        <f t="shared" si="68"/>
        <v>#ERROR!</v>
      </c>
      <c r="GG48" s="130" t="str">
        <f t="shared" si="69"/>
        <v>#ERROR!</v>
      </c>
      <c r="GH48" s="263" t="str">
        <f t="shared" si="70"/>
        <v>#ERROR!</v>
      </c>
      <c r="GJ48" s="261">
        <f t="shared" si="71"/>
        <v>0</v>
      </c>
      <c r="GK48" s="130" t="str">
        <f t="shared" si="72"/>
        <v>#ERROR!</v>
      </c>
      <c r="GL48" s="130" t="str">
        <f t="shared" si="73"/>
        <v>#ERROR!</v>
      </c>
      <c r="GM48" s="130" t="str">
        <f t="shared" si="74"/>
        <v>#ERROR!</v>
      </c>
      <c r="GN48" s="130" t="str">
        <f t="shared" si="75"/>
        <v>#ERROR!</v>
      </c>
      <c r="GO48" s="130" t="str">
        <f t="shared" si="76"/>
        <v>#ERROR!</v>
      </c>
      <c r="GP48" s="130" t="str">
        <f t="shared" si="77"/>
        <v>#ERROR!</v>
      </c>
      <c r="GQ48" s="130" t="str">
        <f t="shared" si="78"/>
        <v>#ERROR!</v>
      </c>
      <c r="GR48" s="130" t="str">
        <f t="shared" si="79"/>
        <v>#ERROR!</v>
      </c>
      <c r="GS48" s="130" t="str">
        <f t="shared" si="80"/>
        <v>#ERROR!</v>
      </c>
      <c r="GT48" s="263" t="str">
        <f t="shared" si="81"/>
        <v>#ERROR!</v>
      </c>
      <c r="GV48" s="261">
        <f t="shared" si="82"/>
        <v>0</v>
      </c>
      <c r="GW48" s="130" t="str">
        <f t="shared" si="83"/>
        <v>#ERROR!</v>
      </c>
      <c r="GX48" s="130" t="str">
        <f t="shared" si="84"/>
        <v>#ERROR!</v>
      </c>
      <c r="GY48" s="130" t="str">
        <f t="shared" si="85"/>
        <v>#ERROR!</v>
      </c>
      <c r="GZ48" s="130" t="str">
        <f t="shared" si="86"/>
        <v>#ERROR!</v>
      </c>
      <c r="HA48" s="130" t="str">
        <f t="shared" si="87"/>
        <v>#ERROR!</v>
      </c>
      <c r="HB48" s="130" t="str">
        <f t="shared" si="88"/>
        <v>#ERROR!</v>
      </c>
      <c r="HC48" s="130" t="str">
        <f t="shared" si="89"/>
        <v>#ERROR!</v>
      </c>
      <c r="HD48" s="130" t="str">
        <f t="shared" si="90"/>
        <v>#ERROR!</v>
      </c>
      <c r="HE48" s="130" t="str">
        <f t="shared" si="91"/>
        <v>#ERROR!</v>
      </c>
      <c r="HF48" s="263" t="str">
        <f t="shared" si="92"/>
        <v>#ERROR!</v>
      </c>
      <c r="HH48" s="261">
        <f t="shared" si="93"/>
        <v>0</v>
      </c>
      <c r="HI48" s="130" t="str">
        <f t="shared" si="94"/>
        <v>#ERROR!</v>
      </c>
      <c r="HJ48" s="130" t="str">
        <f t="shared" si="95"/>
        <v>#ERROR!</v>
      </c>
      <c r="HK48" s="130" t="str">
        <f t="shared" si="96"/>
        <v>#ERROR!</v>
      </c>
      <c r="HL48" s="130" t="str">
        <f t="shared" si="97"/>
        <v>#ERROR!</v>
      </c>
      <c r="HM48" s="130" t="str">
        <f t="shared" si="98"/>
        <v>#ERROR!</v>
      </c>
      <c r="HN48" s="130" t="str">
        <f t="shared" si="99"/>
        <v>#ERROR!</v>
      </c>
      <c r="HO48" s="130" t="str">
        <f t="shared" si="100"/>
        <v>#ERROR!</v>
      </c>
      <c r="HP48" s="130" t="str">
        <f t="shared" si="101"/>
        <v>#ERROR!</v>
      </c>
      <c r="HQ48" s="130" t="str">
        <f t="shared" si="102"/>
        <v>#ERROR!</v>
      </c>
      <c r="HR48" s="263" t="str">
        <f t="shared" si="103"/>
        <v>#ERROR!</v>
      </c>
      <c r="HT48" s="261">
        <f t="shared" si="104"/>
        <v>0</v>
      </c>
      <c r="HU48" s="130" t="str">
        <f t="shared" si="105"/>
        <v>#ERROR!</v>
      </c>
      <c r="HV48" s="130" t="str">
        <f t="shared" si="106"/>
        <v>#ERROR!</v>
      </c>
      <c r="HW48" s="130" t="str">
        <f t="shared" si="107"/>
        <v>#ERROR!</v>
      </c>
      <c r="HX48" s="130" t="str">
        <f t="shared" si="108"/>
        <v>#ERROR!</v>
      </c>
      <c r="HY48" s="130" t="str">
        <f t="shared" si="109"/>
        <v>#ERROR!</v>
      </c>
      <c r="HZ48" s="130" t="str">
        <f t="shared" si="110"/>
        <v>#ERROR!</v>
      </c>
      <c r="IA48" s="130" t="str">
        <f t="shared" si="111"/>
        <v>#ERROR!</v>
      </c>
      <c r="IB48" s="130" t="str">
        <f t="shared" si="112"/>
        <v>#ERROR!</v>
      </c>
      <c r="IC48" s="130" t="str">
        <f t="shared" si="113"/>
        <v>#ERROR!</v>
      </c>
      <c r="ID48" s="263" t="str">
        <f t="shared" si="114"/>
        <v>#ERROR!</v>
      </c>
      <c r="IF48" s="261">
        <f t="shared" si="115"/>
        <v>0</v>
      </c>
      <c r="IG48" s="130" t="str">
        <f t="shared" si="116"/>
        <v>#ERROR!</v>
      </c>
      <c r="IH48" s="130" t="str">
        <f t="shared" si="117"/>
        <v>#ERROR!</v>
      </c>
      <c r="II48" s="130" t="str">
        <f t="shared" si="118"/>
        <v>#ERROR!</v>
      </c>
      <c r="IJ48" s="130" t="str">
        <f t="shared" si="119"/>
        <v>#ERROR!</v>
      </c>
      <c r="IK48" s="130" t="str">
        <f t="shared" si="120"/>
        <v>#ERROR!</v>
      </c>
      <c r="IL48" s="130" t="str">
        <f t="shared" si="121"/>
        <v>#ERROR!</v>
      </c>
      <c r="IM48" s="130" t="str">
        <f t="shared" si="122"/>
        <v>#ERROR!</v>
      </c>
      <c r="IN48" s="130" t="str">
        <f t="shared" si="123"/>
        <v>#ERROR!</v>
      </c>
      <c r="IO48" s="130" t="str">
        <f t="shared" si="124"/>
        <v>#ERROR!</v>
      </c>
      <c r="IP48" s="263" t="str">
        <f t="shared" si="125"/>
        <v>#ERROR!</v>
      </c>
      <c r="IQ48" s="263"/>
      <c r="IR48" s="264" t="str">
        <f t="shared" si="126"/>
        <v>#ERROR!</v>
      </c>
      <c r="IS48" s="265" t="str">
        <f t="shared" si="127"/>
        <v>#ERROR!</v>
      </c>
      <c r="IT48" s="255"/>
      <c r="IU48" s="266" t="str">
        <f t="shared" si="128"/>
        <v>#ERROR!</v>
      </c>
      <c r="IV48" s="267" t="str">
        <f t="shared" si="129"/>
        <v>#ERROR!</v>
      </c>
      <c r="IW48" s="268" t="str">
        <f t="shared" si="130"/>
        <v>#ERROR!</v>
      </c>
    </row>
    <row r="49" ht="15.75" customHeight="1" outlineLevel="1">
      <c r="B49" s="259" t="str">
        <f>'BUDGET INPUTS (Y2)'!A80</f>
        <v>#ERROR!</v>
      </c>
      <c r="C49" s="260">
        <v>1.0</v>
      </c>
      <c r="D49" s="259"/>
      <c r="E49" s="261">
        <f>'Y1 REPORTING'!D52+'Y1 REPORTING'!AV52+'Y1 REPORTING'!CZ52</f>
        <v>0</v>
      </c>
      <c r="F49" s="261">
        <f>'Y1 REPORTING'!F52+'Y1 REPORTING'!AX52+'Y1 REPORTING'!DB52</f>
        <v>0</v>
      </c>
      <c r="G49" s="261">
        <f>'Y1 REPORTING'!H52+'Y1 REPORTING'!AZ52+'Y1 REPORTING'!DD52</f>
        <v>0</v>
      </c>
      <c r="H49" s="261">
        <f>'Y1 REPORTING'!J52+'Y1 REPORTING'!BB52+'Y1 REPORTING'!DF52</f>
        <v>0</v>
      </c>
      <c r="I49" s="261">
        <f>'Y1 REPORTING'!L52+'Y1 REPORTING'!BD52+'Y1 REPORTING'!DH52</f>
        <v>0</v>
      </c>
      <c r="J49" s="261">
        <f>'Y1 REPORTING'!N52+'Y1 REPORTING'!BF52+'Y1 REPORTING'!DJ52</f>
        <v>0</v>
      </c>
      <c r="K49" s="261">
        <f>'Y1 REPORTING'!P52+'Y1 REPORTING'!BH52+'Y1 REPORTING'!DL52</f>
        <v>0</v>
      </c>
      <c r="L49" s="261">
        <f>'Y1 REPORTING'!R52+'Y1 REPORTING'!BJ52+'Y1 REPORTING'!DN52</f>
        <v>0</v>
      </c>
      <c r="M49" s="261">
        <f>'Y1 REPORTING'!T52+'Y1 REPORTING'!BL52+'Y1 REPORTING'!DP52</f>
        <v>0</v>
      </c>
      <c r="N49" s="261">
        <f>'Y1 REPORTING'!V52+'Y1 REPORTING'!BN52+'Y1 REPORTING'!DR52</f>
        <v>0</v>
      </c>
      <c r="O49" s="262">
        <f t="shared" si="2"/>
        <v>0</v>
      </c>
      <c r="Q49" s="130" t="str">
        <f>'BUDGET INPUTS (Y2)'!$D80*'BUDGET INPUTS (Y2)'!F80*$Q$6</f>
        <v>#ERROR!</v>
      </c>
      <c r="R49" s="130" t="str">
        <f>'BUDGET INPUTS (Y2)'!$D80*'BUDGET INPUTS (Y2)'!G80*$Q$6</f>
        <v>#ERROR!</v>
      </c>
      <c r="S49" s="130" t="str">
        <f>'BUDGET INPUTS (Y2)'!$D80*'BUDGET INPUTS (Y2)'!H80*$Q$6</f>
        <v>#ERROR!</v>
      </c>
      <c r="T49" s="130" t="str">
        <f>'BUDGET INPUTS (Y2)'!$D80*'BUDGET INPUTS (Y2)'!I80*$Q$6</f>
        <v>#ERROR!</v>
      </c>
      <c r="U49" s="130" t="str">
        <f>'BUDGET INPUTS (Y2)'!$D80*'BUDGET INPUTS (Y2)'!J80*$Q$6</f>
        <v>#ERROR!</v>
      </c>
      <c r="V49" s="130" t="str">
        <f>'BUDGET INPUTS (Y2)'!$D80*'BUDGET INPUTS (Y2)'!K80*$Q$6</f>
        <v>#ERROR!</v>
      </c>
      <c r="W49" s="130" t="str">
        <f>'BUDGET INPUTS (Y2)'!$D80*'BUDGET INPUTS (Y2)'!L80*$Q$6</f>
        <v>#ERROR!</v>
      </c>
      <c r="X49" s="130" t="str">
        <f>'BUDGET INPUTS (Y2)'!$D80*'BUDGET INPUTS (Y2)'!M80*$Q$6</f>
        <v>#ERROR!</v>
      </c>
      <c r="Y49" s="130" t="str">
        <f>'BUDGET INPUTS (Y2)'!$D80*'BUDGET INPUTS (Y2)'!N80*$Q$6</f>
        <v>#ERROR!</v>
      </c>
      <c r="Z49" s="130" t="str">
        <f>'BUDGET INPUTS (Y2)'!$D80*'BUDGET INPUTS (Y2)'!O80*$Q$6</f>
        <v>#ERROR!</v>
      </c>
      <c r="AA49" s="263" t="str">
        <f t="shared" si="3"/>
        <v>#ERROR!</v>
      </c>
      <c r="AC49" s="130" t="str">
        <f>'BUDGET INPUTS (Y2)'!$D80*'BUDGET INPUTS (Y2)'!R80*$AC$6</f>
        <v>#ERROR!</v>
      </c>
      <c r="AD49" s="130" t="str">
        <f>'BUDGET INPUTS (Y2)'!$D80*'BUDGET INPUTS (Y2)'!S80*$AC$6</f>
        <v>#ERROR!</v>
      </c>
      <c r="AE49" s="130" t="str">
        <f>'BUDGET INPUTS (Y2)'!$D80*'BUDGET INPUTS (Y2)'!T80*$AC$6</f>
        <v>#ERROR!</v>
      </c>
      <c r="AF49" s="130" t="str">
        <f>'BUDGET INPUTS (Y2)'!$D80*'BUDGET INPUTS (Y2)'!U80*$AC$6</f>
        <v>#ERROR!</v>
      </c>
      <c r="AG49" s="130" t="str">
        <f>'BUDGET INPUTS (Y2)'!$D80*'BUDGET INPUTS (Y2)'!V80*$AC$6</f>
        <v>#ERROR!</v>
      </c>
      <c r="AH49" s="130" t="str">
        <f>'BUDGET INPUTS (Y2)'!$D80*'BUDGET INPUTS (Y2)'!W80*$AC$6</f>
        <v>#ERROR!</v>
      </c>
      <c r="AI49" s="130" t="str">
        <f>'BUDGET INPUTS (Y2)'!$D80*'BUDGET INPUTS (Y2)'!X80*$AC$6</f>
        <v>#ERROR!</v>
      </c>
      <c r="AJ49" s="130" t="str">
        <f>'BUDGET INPUTS (Y2)'!$D80*'BUDGET INPUTS (Y2)'!Y80*$AC$6</f>
        <v>#ERROR!</v>
      </c>
      <c r="AK49" s="130" t="str">
        <f>'BUDGET INPUTS (Y2)'!$D80*'BUDGET INPUTS (Y2)'!Z80*$AC$6</f>
        <v>#ERROR!</v>
      </c>
      <c r="AL49" s="130" t="str">
        <f>'BUDGET INPUTS (Y2)'!$D80*'BUDGET INPUTS (Y2)'!AA80*$AC$6</f>
        <v>#ERROR!</v>
      </c>
      <c r="AM49" s="263" t="str">
        <f t="shared" si="4"/>
        <v>#ERROR!</v>
      </c>
      <c r="AO49" s="130" t="str">
        <f>'BUDGET INPUTS (Y2)'!$D80*'BUDGET INPUTS (Y2)'!AD80*$AO$6</f>
        <v>#ERROR!</v>
      </c>
      <c r="AP49" s="130" t="str">
        <f>'BUDGET INPUTS (Y2)'!$D80*'BUDGET INPUTS (Y2)'!AE80*$AO$6</f>
        <v>#ERROR!</v>
      </c>
      <c r="AQ49" s="130" t="str">
        <f>'BUDGET INPUTS (Y2)'!$D80*'BUDGET INPUTS (Y2)'!AF80*$AO$6</f>
        <v>#ERROR!</v>
      </c>
      <c r="AR49" s="130" t="str">
        <f>'BUDGET INPUTS (Y2)'!$D80*'BUDGET INPUTS (Y2)'!AG80*$AO$6</f>
        <v>#ERROR!</v>
      </c>
      <c r="AS49" s="130" t="str">
        <f>'BUDGET INPUTS (Y2)'!$D80*'BUDGET INPUTS (Y2)'!AH80*$AO$6</f>
        <v>#ERROR!</v>
      </c>
      <c r="AT49" s="130" t="str">
        <f>'BUDGET INPUTS (Y2)'!$D80*'BUDGET INPUTS (Y2)'!AI80*$AO$6</f>
        <v>#ERROR!</v>
      </c>
      <c r="AU49" s="130" t="str">
        <f>'BUDGET INPUTS (Y2)'!$D80*'BUDGET INPUTS (Y2)'!AJ80*$AO$6</f>
        <v>#ERROR!</v>
      </c>
      <c r="AV49" s="130" t="str">
        <f>'BUDGET INPUTS (Y2)'!$D80*'BUDGET INPUTS (Y2)'!AK80*$AO$6</f>
        <v>#ERROR!</v>
      </c>
      <c r="AW49" s="130" t="str">
        <f>'BUDGET INPUTS (Y2)'!$D80*'BUDGET INPUTS (Y2)'!AL80*$AO$6</f>
        <v>#ERROR!</v>
      </c>
      <c r="AX49" s="130" t="str">
        <f>'BUDGET INPUTS (Y2)'!$D80*'BUDGET INPUTS (Y2)'!AM80*$AO$6</f>
        <v>#ERROR!</v>
      </c>
      <c r="AY49" s="263" t="str">
        <f t="shared" si="5"/>
        <v>#ERROR!</v>
      </c>
      <c r="BA49" s="130" t="str">
        <f>'BUDGET INPUTS (Y2)'!$D80*'BUDGET INPUTS (Y2)'!AP80*$BA$6</f>
        <v>#ERROR!</v>
      </c>
      <c r="BB49" s="130" t="str">
        <f>'BUDGET INPUTS (Y2)'!$D80*'BUDGET INPUTS (Y2)'!AQ80*$BA$6</f>
        <v>#ERROR!</v>
      </c>
      <c r="BC49" s="130" t="str">
        <f>'BUDGET INPUTS (Y2)'!$D80*'BUDGET INPUTS (Y2)'!AR80*$BA$6</f>
        <v>#ERROR!</v>
      </c>
      <c r="BD49" s="130" t="str">
        <f>'BUDGET INPUTS (Y2)'!$D80*'BUDGET INPUTS (Y2)'!AS80*$BA$6</f>
        <v>#ERROR!</v>
      </c>
      <c r="BE49" s="130" t="str">
        <f>'BUDGET INPUTS (Y2)'!$D80*'BUDGET INPUTS (Y2)'!AT80*$BA$6</f>
        <v>#ERROR!</v>
      </c>
      <c r="BF49" s="130" t="str">
        <f>'BUDGET INPUTS (Y2)'!$D80*'BUDGET INPUTS (Y2)'!AU80*$BA$6</f>
        <v>#ERROR!</v>
      </c>
      <c r="BG49" s="130" t="str">
        <f>'BUDGET INPUTS (Y2)'!$D80*'BUDGET INPUTS (Y2)'!AV80*$BA$6</f>
        <v>#ERROR!</v>
      </c>
      <c r="BH49" s="130" t="str">
        <f>'BUDGET INPUTS (Y2)'!$D80*'BUDGET INPUTS (Y2)'!AW80*$BA$6</f>
        <v>#ERROR!</v>
      </c>
      <c r="BI49" s="130" t="str">
        <f>'BUDGET INPUTS (Y2)'!$D80*'BUDGET INPUTS (Y2)'!AX80*$BA$6</f>
        <v>#ERROR!</v>
      </c>
      <c r="BJ49" s="130" t="str">
        <f>'BUDGET INPUTS (Y2)'!$D80*'BUDGET INPUTS (Y2)'!AY80*$BA$6</f>
        <v>#ERROR!</v>
      </c>
      <c r="BK49" s="263" t="str">
        <f t="shared" si="6"/>
        <v>#ERROR!</v>
      </c>
      <c r="BM49" s="130" t="str">
        <f>'BUDGET INPUTS (Y2)'!$D80*'BUDGET INPUTS (Y2)'!BB80*$BM$6</f>
        <v>#ERROR!</v>
      </c>
      <c r="BN49" s="130" t="str">
        <f>'BUDGET INPUTS (Y2)'!$D80*'BUDGET INPUTS (Y2)'!BC80*$BM$6</f>
        <v>#ERROR!</v>
      </c>
      <c r="BO49" s="130" t="str">
        <f>'BUDGET INPUTS (Y2)'!$D80*'BUDGET INPUTS (Y2)'!BD80*$BM$6</f>
        <v>#ERROR!</v>
      </c>
      <c r="BP49" s="130" t="str">
        <f>'BUDGET INPUTS (Y2)'!$D80*'BUDGET INPUTS (Y2)'!BE80*$BM$6</f>
        <v>#ERROR!</v>
      </c>
      <c r="BQ49" s="130" t="str">
        <f>'BUDGET INPUTS (Y2)'!$D80*'BUDGET INPUTS (Y2)'!BF80*$BM$6</f>
        <v>#ERROR!</v>
      </c>
      <c r="BR49" s="130" t="str">
        <f>'BUDGET INPUTS (Y2)'!$D80*'BUDGET INPUTS (Y2)'!BG80*$BM$6</f>
        <v>#ERROR!</v>
      </c>
      <c r="BS49" s="130" t="str">
        <f>'BUDGET INPUTS (Y2)'!$D80*'BUDGET INPUTS (Y2)'!BH80*$BM$6</f>
        <v>#ERROR!</v>
      </c>
      <c r="BT49" s="130" t="str">
        <f>'BUDGET INPUTS (Y2)'!$D80*'BUDGET INPUTS (Y2)'!BI80*$BM$6</f>
        <v>#ERROR!</v>
      </c>
      <c r="BU49" s="130" t="str">
        <f>'BUDGET INPUTS (Y2)'!$D80*'BUDGET INPUTS (Y2)'!BJ80*$BM$6</f>
        <v>#ERROR!</v>
      </c>
      <c r="BV49" s="130" t="str">
        <f>'BUDGET INPUTS (Y2)'!$D80*'BUDGET INPUTS (Y2)'!BK80*$BM$6</f>
        <v>#ERROR!</v>
      </c>
      <c r="BW49" s="263" t="str">
        <f t="shared" si="7"/>
        <v>#ERROR!</v>
      </c>
      <c r="BY49" s="130" t="str">
        <f>'BUDGET INPUTS (Y2)'!$D80*'BUDGET INPUTS (Y2)'!BN80*$BY$6</f>
        <v>#ERROR!</v>
      </c>
      <c r="BZ49" s="130" t="str">
        <f>'BUDGET INPUTS (Y2)'!$D80*'BUDGET INPUTS (Y2)'!BO80*$BY$6</f>
        <v>#ERROR!</v>
      </c>
      <c r="CA49" s="130" t="str">
        <f>'BUDGET INPUTS (Y2)'!$D80*'BUDGET INPUTS (Y2)'!BP80*$BY$6</f>
        <v>#ERROR!</v>
      </c>
      <c r="CB49" s="130" t="str">
        <f>'BUDGET INPUTS (Y2)'!$D80*'BUDGET INPUTS (Y2)'!BQ80*$BY$6</f>
        <v>#ERROR!</v>
      </c>
      <c r="CC49" s="130" t="str">
        <f>'BUDGET INPUTS (Y2)'!$D80*'BUDGET INPUTS (Y2)'!BR80*$BY$6</f>
        <v>#ERROR!</v>
      </c>
      <c r="CD49" s="130" t="str">
        <f>'BUDGET INPUTS (Y2)'!$D80*'BUDGET INPUTS (Y2)'!BS80*$BY$6</f>
        <v>#ERROR!</v>
      </c>
      <c r="CE49" s="130" t="str">
        <f>'BUDGET INPUTS (Y2)'!$D80*'BUDGET INPUTS (Y2)'!BT80*$BY$6</f>
        <v>#ERROR!</v>
      </c>
      <c r="CF49" s="130" t="str">
        <f>'BUDGET INPUTS (Y2)'!$D80*'BUDGET INPUTS (Y2)'!BU80*$BY$6</f>
        <v>#ERROR!</v>
      </c>
      <c r="CG49" s="130" t="str">
        <f>'BUDGET INPUTS (Y2)'!$D80*'BUDGET INPUTS (Y2)'!BV80*$BY$6</f>
        <v>#ERROR!</v>
      </c>
      <c r="CH49" s="130" t="str">
        <f>'BUDGET INPUTS (Y2)'!$D80*'BUDGET INPUTS (Y2)'!BW80*$BY$6</f>
        <v>#ERROR!</v>
      </c>
      <c r="CI49" s="263" t="str">
        <f t="shared" si="8"/>
        <v>#ERROR!</v>
      </c>
      <c r="CK49" s="130" t="str">
        <f>'BUDGET INPUTS (Y2)'!$D80*'BUDGET INPUTS (Y2)'!BZ80*$CK$6</f>
        <v>#ERROR!</v>
      </c>
      <c r="CL49" s="130" t="str">
        <f>'BUDGET INPUTS (Y2)'!$D80*'BUDGET INPUTS (Y2)'!CA80*$CK$6</f>
        <v>#ERROR!</v>
      </c>
      <c r="CM49" s="130" t="str">
        <f>'BUDGET INPUTS (Y2)'!$D80*'BUDGET INPUTS (Y2)'!CB80*$CK$6</f>
        <v>#ERROR!</v>
      </c>
      <c r="CN49" s="130" t="str">
        <f>'BUDGET INPUTS (Y2)'!$D80*'BUDGET INPUTS (Y2)'!CC80*$CK$6</f>
        <v>#ERROR!</v>
      </c>
      <c r="CO49" s="130" t="str">
        <f>'BUDGET INPUTS (Y2)'!$D80*'BUDGET INPUTS (Y2)'!CD80*$CK$6</f>
        <v>#ERROR!</v>
      </c>
      <c r="CP49" s="130" t="str">
        <f>'BUDGET INPUTS (Y2)'!$D80*'BUDGET INPUTS (Y2)'!CE80*$CK$6</f>
        <v>#ERROR!</v>
      </c>
      <c r="CQ49" s="130" t="str">
        <f>'BUDGET INPUTS (Y2)'!$D80*'BUDGET INPUTS (Y2)'!CF80*$CK$6</f>
        <v>#ERROR!</v>
      </c>
      <c r="CR49" s="130" t="str">
        <f>'BUDGET INPUTS (Y2)'!$D80*'BUDGET INPUTS (Y2)'!CG80*$CK$6</f>
        <v>#ERROR!</v>
      </c>
      <c r="CS49" s="130" t="str">
        <f>'BUDGET INPUTS (Y2)'!$D80*'BUDGET INPUTS (Y2)'!CH80*$CK$6</f>
        <v>#ERROR!</v>
      </c>
      <c r="CT49" s="130" t="str">
        <f>'BUDGET INPUTS (Y2)'!$D80*'BUDGET INPUTS (Y2)'!CI80*$CK$6</f>
        <v>#ERROR!</v>
      </c>
      <c r="CU49" s="263" t="str">
        <f t="shared" si="9"/>
        <v>#ERROR!</v>
      </c>
      <c r="CW49" s="130" t="str">
        <f>'BUDGET INPUTS (Y2)'!$D80*'BUDGET INPUTS (Y2)'!CL80*$CW$6</f>
        <v>#ERROR!</v>
      </c>
      <c r="CX49" s="130" t="str">
        <f>'BUDGET INPUTS (Y2)'!$D80*'BUDGET INPUTS (Y2)'!CM80*$CW$6</f>
        <v>#ERROR!</v>
      </c>
      <c r="CY49" s="130" t="str">
        <f>'BUDGET INPUTS (Y2)'!$D80*'BUDGET INPUTS (Y2)'!CN80*$CW$6</f>
        <v>#ERROR!</v>
      </c>
      <c r="CZ49" s="130" t="str">
        <f>'BUDGET INPUTS (Y2)'!$D80*'BUDGET INPUTS (Y2)'!CO80*$CW$6</f>
        <v>#ERROR!</v>
      </c>
      <c r="DA49" s="130" t="str">
        <f>'BUDGET INPUTS (Y2)'!$D80*'BUDGET INPUTS (Y2)'!CP80*$CW$6</f>
        <v>#ERROR!</v>
      </c>
      <c r="DB49" s="130" t="str">
        <f>'BUDGET INPUTS (Y2)'!$D80*'BUDGET INPUTS (Y2)'!CQ80*$CW$6</f>
        <v>#ERROR!</v>
      </c>
      <c r="DC49" s="130" t="str">
        <f>'BUDGET INPUTS (Y2)'!$D80*'BUDGET INPUTS (Y2)'!CR80*$CW$6</f>
        <v>#ERROR!</v>
      </c>
      <c r="DD49" s="130" t="str">
        <f>'BUDGET INPUTS (Y2)'!$D80*'BUDGET INPUTS (Y2)'!CS80*$CW$6</f>
        <v>#ERROR!</v>
      </c>
      <c r="DE49" s="130" t="str">
        <f>'BUDGET INPUTS (Y2)'!$D80*'BUDGET INPUTS (Y2)'!CT80*$CW$6</f>
        <v>#ERROR!</v>
      </c>
      <c r="DF49" s="130" t="str">
        <f>'BUDGET INPUTS (Y2)'!$D80*'BUDGET INPUTS (Y2)'!CU80*$CW$6</f>
        <v>#ERROR!</v>
      </c>
      <c r="DG49" s="263" t="str">
        <f t="shared" si="10"/>
        <v>#ERROR!</v>
      </c>
      <c r="DI49" s="130" t="str">
        <f>'BUDGET INPUTS (Y2)'!$D80*'BUDGET INPUTS (Y2)'!CX80*$DI$6</f>
        <v>#ERROR!</v>
      </c>
      <c r="DJ49" s="130" t="str">
        <f>'BUDGET INPUTS (Y2)'!$D80*'BUDGET INPUTS (Y2)'!CY80*$DI$6</f>
        <v>#ERROR!</v>
      </c>
      <c r="DK49" s="130" t="str">
        <f>'BUDGET INPUTS (Y2)'!$D80*'BUDGET INPUTS (Y2)'!CZ80*$DI$6</f>
        <v>#ERROR!</v>
      </c>
      <c r="DL49" s="130" t="str">
        <f>'BUDGET INPUTS (Y2)'!$D80*'BUDGET INPUTS (Y2)'!DA80*$DI$6</f>
        <v>#ERROR!</v>
      </c>
      <c r="DM49" s="130" t="str">
        <f>'BUDGET INPUTS (Y2)'!$D80*'BUDGET INPUTS (Y2)'!DB80*$DI$6</f>
        <v>#ERROR!</v>
      </c>
      <c r="DN49" s="130" t="str">
        <f>'BUDGET INPUTS (Y2)'!$D80*'BUDGET INPUTS (Y2)'!DC80*$DI$6</f>
        <v>#ERROR!</v>
      </c>
      <c r="DO49" s="130" t="str">
        <f>'BUDGET INPUTS (Y2)'!$D80*'BUDGET INPUTS (Y2)'!DD80*$DI$6</f>
        <v>#ERROR!</v>
      </c>
      <c r="DP49" s="130" t="str">
        <f>'BUDGET INPUTS (Y2)'!$D80*'BUDGET INPUTS (Y2)'!DE80*$DI$6</f>
        <v>#ERROR!</v>
      </c>
      <c r="DQ49" s="130" t="str">
        <f>'BUDGET INPUTS (Y2)'!$D80*'BUDGET INPUTS (Y2)'!DF80*$DI$6</f>
        <v>#ERROR!</v>
      </c>
      <c r="DR49" s="130" t="str">
        <f>'BUDGET INPUTS (Y2)'!$D80*'BUDGET INPUTS (Y2)'!DG80*$DI$6</f>
        <v>#ERROR!</v>
      </c>
      <c r="DS49" s="263" t="str">
        <f t="shared" si="11"/>
        <v>#ERROR!</v>
      </c>
      <c r="DT49" s="263"/>
      <c r="DU49" s="264" t="str">
        <f t="shared" si="12"/>
        <v>#ERROR!</v>
      </c>
      <c r="DV49" s="265" t="str">
        <f t="shared" si="13"/>
        <v>#ERROR!</v>
      </c>
      <c r="DW49" s="255"/>
      <c r="DX49" s="266" t="str">
        <f>'Detailed Budget (Initial)'!#REF!</f>
        <v>#ERROR!</v>
      </c>
      <c r="DY49" s="267" t="str">
        <f t="shared" si="14"/>
        <v>#ERROR!</v>
      </c>
      <c r="DZ49" s="268" t="str">
        <f t="shared" si="15"/>
        <v>#ERROR!</v>
      </c>
      <c r="EB49" s="261">
        <f t="shared" si="16"/>
        <v>0</v>
      </c>
      <c r="EC49" s="130" t="str">
        <f t="shared" si="17"/>
        <v>#ERROR!</v>
      </c>
      <c r="ED49" s="130" t="str">
        <f t="shared" si="18"/>
        <v>#ERROR!</v>
      </c>
      <c r="EE49" s="130" t="str">
        <f t="shared" si="19"/>
        <v>#ERROR!</v>
      </c>
      <c r="EF49" s="130" t="str">
        <f t="shared" si="20"/>
        <v>#ERROR!</v>
      </c>
      <c r="EG49" s="130" t="str">
        <f t="shared" si="21"/>
        <v>#ERROR!</v>
      </c>
      <c r="EH49" s="130" t="str">
        <f t="shared" si="22"/>
        <v>#ERROR!</v>
      </c>
      <c r="EI49" s="130" t="str">
        <f t="shared" si="23"/>
        <v>#ERROR!</v>
      </c>
      <c r="EJ49" s="130" t="str">
        <f t="shared" si="24"/>
        <v>#ERROR!</v>
      </c>
      <c r="EK49" s="130" t="str">
        <f t="shared" si="25"/>
        <v>#ERROR!</v>
      </c>
      <c r="EL49" s="263" t="str">
        <f t="shared" si="26"/>
        <v>#ERROR!</v>
      </c>
      <c r="EN49" s="261">
        <f t="shared" si="27"/>
        <v>0</v>
      </c>
      <c r="EO49" s="130" t="str">
        <f t="shared" si="28"/>
        <v>#ERROR!</v>
      </c>
      <c r="EP49" s="130" t="str">
        <f t="shared" si="29"/>
        <v>#ERROR!</v>
      </c>
      <c r="EQ49" s="130" t="str">
        <f t="shared" si="30"/>
        <v>#ERROR!</v>
      </c>
      <c r="ER49" s="130" t="str">
        <f t="shared" si="31"/>
        <v>#ERROR!</v>
      </c>
      <c r="ES49" s="130" t="str">
        <f t="shared" si="32"/>
        <v>#ERROR!</v>
      </c>
      <c r="ET49" s="130" t="str">
        <f t="shared" si="33"/>
        <v>#ERROR!</v>
      </c>
      <c r="EU49" s="130" t="str">
        <f t="shared" si="34"/>
        <v>#ERROR!</v>
      </c>
      <c r="EV49" s="130" t="str">
        <f t="shared" si="35"/>
        <v>#ERROR!</v>
      </c>
      <c r="EW49" s="130" t="str">
        <f t="shared" si="36"/>
        <v>#ERROR!</v>
      </c>
      <c r="EX49" s="263" t="str">
        <f t="shared" si="37"/>
        <v>#ERROR!</v>
      </c>
      <c r="EZ49" s="261">
        <f t="shared" si="38"/>
        <v>0</v>
      </c>
      <c r="FA49" s="130" t="str">
        <f t="shared" si="39"/>
        <v>#ERROR!</v>
      </c>
      <c r="FB49" s="130" t="str">
        <f t="shared" si="40"/>
        <v>#ERROR!</v>
      </c>
      <c r="FC49" s="130" t="str">
        <f t="shared" si="41"/>
        <v>#ERROR!</v>
      </c>
      <c r="FD49" s="130" t="str">
        <f t="shared" si="42"/>
        <v>#ERROR!</v>
      </c>
      <c r="FE49" s="130" t="str">
        <f t="shared" si="43"/>
        <v>#ERROR!</v>
      </c>
      <c r="FF49" s="130" t="str">
        <f t="shared" si="44"/>
        <v>#ERROR!</v>
      </c>
      <c r="FG49" s="130" t="str">
        <f t="shared" si="45"/>
        <v>#ERROR!</v>
      </c>
      <c r="FH49" s="130" t="str">
        <f t="shared" si="46"/>
        <v>#ERROR!</v>
      </c>
      <c r="FI49" s="130" t="str">
        <f t="shared" si="47"/>
        <v>#ERROR!</v>
      </c>
      <c r="FJ49" s="263" t="str">
        <f t="shared" si="48"/>
        <v>#ERROR!</v>
      </c>
      <c r="FL49" s="261">
        <f t="shared" si="49"/>
        <v>0</v>
      </c>
      <c r="FM49" s="130" t="str">
        <f t="shared" si="50"/>
        <v>#ERROR!</v>
      </c>
      <c r="FN49" s="130" t="str">
        <f t="shared" si="51"/>
        <v>#ERROR!</v>
      </c>
      <c r="FO49" s="130" t="str">
        <f t="shared" si="52"/>
        <v>#ERROR!</v>
      </c>
      <c r="FP49" s="130" t="str">
        <f t="shared" si="53"/>
        <v>#ERROR!</v>
      </c>
      <c r="FQ49" s="130" t="str">
        <f t="shared" si="54"/>
        <v>#ERROR!</v>
      </c>
      <c r="FR49" s="130" t="str">
        <f t="shared" si="55"/>
        <v>#ERROR!</v>
      </c>
      <c r="FS49" s="130" t="str">
        <f t="shared" si="56"/>
        <v>#ERROR!</v>
      </c>
      <c r="FT49" s="130" t="str">
        <f t="shared" si="57"/>
        <v>#ERROR!</v>
      </c>
      <c r="FU49" s="130" t="str">
        <f t="shared" si="58"/>
        <v>#ERROR!</v>
      </c>
      <c r="FV49" s="263" t="str">
        <f t="shared" si="59"/>
        <v>#ERROR!</v>
      </c>
      <c r="FX49" s="261">
        <f t="shared" si="60"/>
        <v>0</v>
      </c>
      <c r="FY49" s="130" t="str">
        <f t="shared" si="61"/>
        <v>#ERROR!</v>
      </c>
      <c r="FZ49" s="130" t="str">
        <f t="shared" si="62"/>
        <v>#ERROR!</v>
      </c>
      <c r="GA49" s="130" t="str">
        <f t="shared" si="63"/>
        <v>#ERROR!</v>
      </c>
      <c r="GB49" s="130" t="str">
        <f t="shared" si="64"/>
        <v>#ERROR!</v>
      </c>
      <c r="GC49" s="130" t="str">
        <f t="shared" si="65"/>
        <v>#ERROR!</v>
      </c>
      <c r="GD49" s="130" t="str">
        <f t="shared" si="66"/>
        <v>#ERROR!</v>
      </c>
      <c r="GE49" s="130" t="str">
        <f t="shared" si="67"/>
        <v>#ERROR!</v>
      </c>
      <c r="GF49" s="130" t="str">
        <f t="shared" si="68"/>
        <v>#ERROR!</v>
      </c>
      <c r="GG49" s="130" t="str">
        <f t="shared" si="69"/>
        <v>#ERROR!</v>
      </c>
      <c r="GH49" s="263" t="str">
        <f t="shared" si="70"/>
        <v>#ERROR!</v>
      </c>
      <c r="GJ49" s="261">
        <f t="shared" si="71"/>
        <v>0</v>
      </c>
      <c r="GK49" s="130" t="str">
        <f t="shared" si="72"/>
        <v>#ERROR!</v>
      </c>
      <c r="GL49" s="130" t="str">
        <f t="shared" si="73"/>
        <v>#ERROR!</v>
      </c>
      <c r="GM49" s="130" t="str">
        <f t="shared" si="74"/>
        <v>#ERROR!</v>
      </c>
      <c r="GN49" s="130" t="str">
        <f t="shared" si="75"/>
        <v>#ERROR!</v>
      </c>
      <c r="GO49" s="130" t="str">
        <f t="shared" si="76"/>
        <v>#ERROR!</v>
      </c>
      <c r="GP49" s="130" t="str">
        <f t="shared" si="77"/>
        <v>#ERROR!</v>
      </c>
      <c r="GQ49" s="130" t="str">
        <f t="shared" si="78"/>
        <v>#ERROR!</v>
      </c>
      <c r="GR49" s="130" t="str">
        <f t="shared" si="79"/>
        <v>#ERROR!</v>
      </c>
      <c r="GS49" s="130" t="str">
        <f t="shared" si="80"/>
        <v>#ERROR!</v>
      </c>
      <c r="GT49" s="263" t="str">
        <f t="shared" si="81"/>
        <v>#ERROR!</v>
      </c>
      <c r="GV49" s="261">
        <f t="shared" si="82"/>
        <v>0</v>
      </c>
      <c r="GW49" s="130" t="str">
        <f t="shared" si="83"/>
        <v>#ERROR!</v>
      </c>
      <c r="GX49" s="130" t="str">
        <f t="shared" si="84"/>
        <v>#ERROR!</v>
      </c>
      <c r="GY49" s="130" t="str">
        <f t="shared" si="85"/>
        <v>#ERROR!</v>
      </c>
      <c r="GZ49" s="130" t="str">
        <f t="shared" si="86"/>
        <v>#ERROR!</v>
      </c>
      <c r="HA49" s="130" t="str">
        <f t="shared" si="87"/>
        <v>#ERROR!</v>
      </c>
      <c r="HB49" s="130" t="str">
        <f t="shared" si="88"/>
        <v>#ERROR!</v>
      </c>
      <c r="HC49" s="130" t="str">
        <f t="shared" si="89"/>
        <v>#ERROR!</v>
      </c>
      <c r="HD49" s="130" t="str">
        <f t="shared" si="90"/>
        <v>#ERROR!</v>
      </c>
      <c r="HE49" s="130" t="str">
        <f t="shared" si="91"/>
        <v>#ERROR!</v>
      </c>
      <c r="HF49" s="263" t="str">
        <f t="shared" si="92"/>
        <v>#ERROR!</v>
      </c>
      <c r="HH49" s="261">
        <f t="shared" si="93"/>
        <v>0</v>
      </c>
      <c r="HI49" s="130" t="str">
        <f t="shared" si="94"/>
        <v>#ERROR!</v>
      </c>
      <c r="HJ49" s="130" t="str">
        <f t="shared" si="95"/>
        <v>#ERROR!</v>
      </c>
      <c r="HK49" s="130" t="str">
        <f t="shared" si="96"/>
        <v>#ERROR!</v>
      </c>
      <c r="HL49" s="130" t="str">
        <f t="shared" si="97"/>
        <v>#ERROR!</v>
      </c>
      <c r="HM49" s="130" t="str">
        <f t="shared" si="98"/>
        <v>#ERROR!</v>
      </c>
      <c r="HN49" s="130" t="str">
        <f t="shared" si="99"/>
        <v>#ERROR!</v>
      </c>
      <c r="HO49" s="130" t="str">
        <f t="shared" si="100"/>
        <v>#ERROR!</v>
      </c>
      <c r="HP49" s="130" t="str">
        <f t="shared" si="101"/>
        <v>#ERROR!</v>
      </c>
      <c r="HQ49" s="130" t="str">
        <f t="shared" si="102"/>
        <v>#ERROR!</v>
      </c>
      <c r="HR49" s="263" t="str">
        <f t="shared" si="103"/>
        <v>#ERROR!</v>
      </c>
      <c r="HT49" s="261">
        <f t="shared" si="104"/>
        <v>0</v>
      </c>
      <c r="HU49" s="130" t="str">
        <f t="shared" si="105"/>
        <v>#ERROR!</v>
      </c>
      <c r="HV49" s="130" t="str">
        <f t="shared" si="106"/>
        <v>#ERROR!</v>
      </c>
      <c r="HW49" s="130" t="str">
        <f t="shared" si="107"/>
        <v>#ERROR!</v>
      </c>
      <c r="HX49" s="130" t="str">
        <f t="shared" si="108"/>
        <v>#ERROR!</v>
      </c>
      <c r="HY49" s="130" t="str">
        <f t="shared" si="109"/>
        <v>#ERROR!</v>
      </c>
      <c r="HZ49" s="130" t="str">
        <f t="shared" si="110"/>
        <v>#ERROR!</v>
      </c>
      <c r="IA49" s="130" t="str">
        <f t="shared" si="111"/>
        <v>#ERROR!</v>
      </c>
      <c r="IB49" s="130" t="str">
        <f t="shared" si="112"/>
        <v>#ERROR!</v>
      </c>
      <c r="IC49" s="130" t="str">
        <f t="shared" si="113"/>
        <v>#ERROR!</v>
      </c>
      <c r="ID49" s="263" t="str">
        <f t="shared" si="114"/>
        <v>#ERROR!</v>
      </c>
      <c r="IF49" s="261">
        <f t="shared" si="115"/>
        <v>0</v>
      </c>
      <c r="IG49" s="130" t="str">
        <f t="shared" si="116"/>
        <v>#ERROR!</v>
      </c>
      <c r="IH49" s="130" t="str">
        <f t="shared" si="117"/>
        <v>#ERROR!</v>
      </c>
      <c r="II49" s="130" t="str">
        <f t="shared" si="118"/>
        <v>#ERROR!</v>
      </c>
      <c r="IJ49" s="130" t="str">
        <f t="shared" si="119"/>
        <v>#ERROR!</v>
      </c>
      <c r="IK49" s="130" t="str">
        <f t="shared" si="120"/>
        <v>#ERROR!</v>
      </c>
      <c r="IL49" s="130" t="str">
        <f t="shared" si="121"/>
        <v>#ERROR!</v>
      </c>
      <c r="IM49" s="130" t="str">
        <f t="shared" si="122"/>
        <v>#ERROR!</v>
      </c>
      <c r="IN49" s="130" t="str">
        <f t="shared" si="123"/>
        <v>#ERROR!</v>
      </c>
      <c r="IO49" s="130" t="str">
        <f t="shared" si="124"/>
        <v>#ERROR!</v>
      </c>
      <c r="IP49" s="263" t="str">
        <f t="shared" si="125"/>
        <v>#ERROR!</v>
      </c>
      <c r="IQ49" s="263"/>
      <c r="IR49" s="264" t="str">
        <f t="shared" si="126"/>
        <v>#ERROR!</v>
      </c>
      <c r="IS49" s="265" t="str">
        <f t="shared" si="127"/>
        <v>#ERROR!</v>
      </c>
      <c r="IT49" s="255"/>
      <c r="IU49" s="266" t="str">
        <f t="shared" si="128"/>
        <v>#ERROR!</v>
      </c>
      <c r="IV49" s="267" t="str">
        <f t="shared" si="129"/>
        <v>#ERROR!</v>
      </c>
      <c r="IW49" s="268" t="str">
        <f t="shared" si="130"/>
        <v>#ERROR!</v>
      </c>
    </row>
    <row r="50" ht="15.75" customHeight="1" outlineLevel="1">
      <c r="B50" s="259" t="str">
        <f>'BUDGET INPUTS (Y2)'!A81</f>
        <v>#ERROR!</v>
      </c>
      <c r="C50" s="260">
        <v>1.0</v>
      </c>
      <c r="D50" s="259"/>
      <c r="E50" s="261">
        <f>'Y1 REPORTING'!D53+'Y1 REPORTING'!AV53+'Y1 REPORTING'!CZ53</f>
        <v>0</v>
      </c>
      <c r="F50" s="261">
        <f>'Y1 REPORTING'!F53+'Y1 REPORTING'!AX53+'Y1 REPORTING'!DB53</f>
        <v>0</v>
      </c>
      <c r="G50" s="261">
        <f>'Y1 REPORTING'!H53+'Y1 REPORTING'!AZ53+'Y1 REPORTING'!DD53</f>
        <v>0</v>
      </c>
      <c r="H50" s="261">
        <f>'Y1 REPORTING'!J53+'Y1 REPORTING'!BB53+'Y1 REPORTING'!DF53</f>
        <v>0</v>
      </c>
      <c r="I50" s="261">
        <f>'Y1 REPORTING'!L53+'Y1 REPORTING'!BD53+'Y1 REPORTING'!DH53</f>
        <v>0</v>
      </c>
      <c r="J50" s="261">
        <f>'Y1 REPORTING'!N53+'Y1 REPORTING'!BF53+'Y1 REPORTING'!DJ53</f>
        <v>0</v>
      </c>
      <c r="K50" s="261">
        <f>'Y1 REPORTING'!P53+'Y1 REPORTING'!BH53+'Y1 REPORTING'!DL53</f>
        <v>0</v>
      </c>
      <c r="L50" s="261">
        <f>'Y1 REPORTING'!R53+'Y1 REPORTING'!BJ53+'Y1 REPORTING'!DN53</f>
        <v>0</v>
      </c>
      <c r="M50" s="261">
        <f>'Y1 REPORTING'!T53+'Y1 REPORTING'!BL53+'Y1 REPORTING'!DP53</f>
        <v>0</v>
      </c>
      <c r="N50" s="261">
        <f>'Y1 REPORTING'!V53+'Y1 REPORTING'!BN53+'Y1 REPORTING'!DR53</f>
        <v>0</v>
      </c>
      <c r="O50" s="262">
        <f t="shared" si="2"/>
        <v>0</v>
      </c>
      <c r="Q50" s="130" t="str">
        <f>'BUDGET INPUTS (Y2)'!$D81*'BUDGET INPUTS (Y2)'!F81*$Q$6</f>
        <v>#ERROR!</v>
      </c>
      <c r="R50" s="130" t="str">
        <f>'BUDGET INPUTS (Y2)'!$D81*'BUDGET INPUTS (Y2)'!G81*$Q$6</f>
        <v>#ERROR!</v>
      </c>
      <c r="S50" s="130" t="str">
        <f>'BUDGET INPUTS (Y2)'!$D81*'BUDGET INPUTS (Y2)'!H81*$Q$6</f>
        <v>#ERROR!</v>
      </c>
      <c r="T50" s="130" t="str">
        <f>'BUDGET INPUTS (Y2)'!$D81*'BUDGET INPUTS (Y2)'!I81*$Q$6</f>
        <v>#ERROR!</v>
      </c>
      <c r="U50" s="130" t="str">
        <f>'BUDGET INPUTS (Y2)'!$D81*'BUDGET INPUTS (Y2)'!J81*$Q$6</f>
        <v>#ERROR!</v>
      </c>
      <c r="V50" s="130" t="str">
        <f>'BUDGET INPUTS (Y2)'!$D81*'BUDGET INPUTS (Y2)'!K81*$Q$6</f>
        <v>#ERROR!</v>
      </c>
      <c r="W50" s="130" t="str">
        <f>'BUDGET INPUTS (Y2)'!$D81*'BUDGET INPUTS (Y2)'!L81*$Q$6</f>
        <v>#ERROR!</v>
      </c>
      <c r="X50" s="130" t="str">
        <f>'BUDGET INPUTS (Y2)'!$D81*'BUDGET INPUTS (Y2)'!M81*$Q$6</f>
        <v>#ERROR!</v>
      </c>
      <c r="Y50" s="130" t="str">
        <f>'BUDGET INPUTS (Y2)'!$D81*'BUDGET INPUTS (Y2)'!N81*$Q$6</f>
        <v>#ERROR!</v>
      </c>
      <c r="Z50" s="130" t="str">
        <f>'BUDGET INPUTS (Y2)'!$D81*'BUDGET INPUTS (Y2)'!O81*$Q$6</f>
        <v>#ERROR!</v>
      </c>
      <c r="AA50" s="263" t="str">
        <f t="shared" si="3"/>
        <v>#ERROR!</v>
      </c>
      <c r="AC50" s="130" t="str">
        <f>'BUDGET INPUTS (Y2)'!$D81*'BUDGET INPUTS (Y2)'!R81*$AC$6</f>
        <v>#ERROR!</v>
      </c>
      <c r="AD50" s="130" t="str">
        <f>'BUDGET INPUTS (Y2)'!$D81*'BUDGET INPUTS (Y2)'!S81*$AC$6</f>
        <v>#ERROR!</v>
      </c>
      <c r="AE50" s="130" t="str">
        <f>'BUDGET INPUTS (Y2)'!$D81*'BUDGET INPUTS (Y2)'!T81*$AC$6</f>
        <v>#ERROR!</v>
      </c>
      <c r="AF50" s="130" t="str">
        <f>'BUDGET INPUTS (Y2)'!$D81*'BUDGET INPUTS (Y2)'!U81*$AC$6</f>
        <v>#ERROR!</v>
      </c>
      <c r="AG50" s="130" t="str">
        <f>'BUDGET INPUTS (Y2)'!$D81*'BUDGET INPUTS (Y2)'!V81*$AC$6</f>
        <v>#ERROR!</v>
      </c>
      <c r="AH50" s="130" t="str">
        <f>'BUDGET INPUTS (Y2)'!$D81*'BUDGET INPUTS (Y2)'!W81*$AC$6</f>
        <v>#ERROR!</v>
      </c>
      <c r="AI50" s="130" t="str">
        <f>'BUDGET INPUTS (Y2)'!$D81*'BUDGET INPUTS (Y2)'!X81*$AC$6</f>
        <v>#ERROR!</v>
      </c>
      <c r="AJ50" s="130" t="str">
        <f>'BUDGET INPUTS (Y2)'!$D81*'BUDGET INPUTS (Y2)'!Y81*$AC$6</f>
        <v>#ERROR!</v>
      </c>
      <c r="AK50" s="130" t="str">
        <f>'BUDGET INPUTS (Y2)'!$D81*'BUDGET INPUTS (Y2)'!Z81*$AC$6</f>
        <v>#ERROR!</v>
      </c>
      <c r="AL50" s="130" t="str">
        <f>'BUDGET INPUTS (Y2)'!$D81*'BUDGET INPUTS (Y2)'!AA81*$AC$6</f>
        <v>#ERROR!</v>
      </c>
      <c r="AM50" s="263" t="str">
        <f t="shared" si="4"/>
        <v>#ERROR!</v>
      </c>
      <c r="AO50" s="130" t="str">
        <f>'BUDGET INPUTS (Y2)'!$D81*'BUDGET INPUTS (Y2)'!AD81*$AO$6</f>
        <v>#ERROR!</v>
      </c>
      <c r="AP50" s="130" t="str">
        <f>'BUDGET INPUTS (Y2)'!$D81*'BUDGET INPUTS (Y2)'!AE81*$AO$6</f>
        <v>#ERROR!</v>
      </c>
      <c r="AQ50" s="130" t="str">
        <f>'BUDGET INPUTS (Y2)'!$D81*'BUDGET INPUTS (Y2)'!AF81*$AO$6</f>
        <v>#ERROR!</v>
      </c>
      <c r="AR50" s="130" t="str">
        <f>'BUDGET INPUTS (Y2)'!$D81*'BUDGET INPUTS (Y2)'!AG81*$AO$6</f>
        <v>#ERROR!</v>
      </c>
      <c r="AS50" s="130" t="str">
        <f>'BUDGET INPUTS (Y2)'!$D81*'BUDGET INPUTS (Y2)'!AH81*$AO$6</f>
        <v>#ERROR!</v>
      </c>
      <c r="AT50" s="130" t="str">
        <f>'BUDGET INPUTS (Y2)'!$D81*'BUDGET INPUTS (Y2)'!AI81*$AO$6</f>
        <v>#ERROR!</v>
      </c>
      <c r="AU50" s="130" t="str">
        <f>'BUDGET INPUTS (Y2)'!$D81*'BUDGET INPUTS (Y2)'!AJ81*$AO$6</f>
        <v>#ERROR!</v>
      </c>
      <c r="AV50" s="130" t="str">
        <f>'BUDGET INPUTS (Y2)'!$D81*'BUDGET INPUTS (Y2)'!AK81*$AO$6</f>
        <v>#ERROR!</v>
      </c>
      <c r="AW50" s="130" t="str">
        <f>'BUDGET INPUTS (Y2)'!$D81*'BUDGET INPUTS (Y2)'!AL81*$AO$6</f>
        <v>#ERROR!</v>
      </c>
      <c r="AX50" s="130" t="str">
        <f>'BUDGET INPUTS (Y2)'!$D81*'BUDGET INPUTS (Y2)'!AM81*$AO$6</f>
        <v>#ERROR!</v>
      </c>
      <c r="AY50" s="263" t="str">
        <f t="shared" si="5"/>
        <v>#ERROR!</v>
      </c>
      <c r="BA50" s="130" t="str">
        <f>'BUDGET INPUTS (Y2)'!$D81*'BUDGET INPUTS (Y2)'!AP81*$BA$6</f>
        <v>#ERROR!</v>
      </c>
      <c r="BB50" s="130" t="str">
        <f>'BUDGET INPUTS (Y2)'!$D81*'BUDGET INPUTS (Y2)'!AQ81*$BA$6</f>
        <v>#ERROR!</v>
      </c>
      <c r="BC50" s="130" t="str">
        <f>'BUDGET INPUTS (Y2)'!$D81*'BUDGET INPUTS (Y2)'!AR81*$BA$6</f>
        <v>#ERROR!</v>
      </c>
      <c r="BD50" s="130" t="str">
        <f>'BUDGET INPUTS (Y2)'!$D81*'BUDGET INPUTS (Y2)'!AS81*$BA$6</f>
        <v>#ERROR!</v>
      </c>
      <c r="BE50" s="130" t="str">
        <f>'BUDGET INPUTS (Y2)'!$D81*'BUDGET INPUTS (Y2)'!AT81*$BA$6</f>
        <v>#ERROR!</v>
      </c>
      <c r="BF50" s="130" t="str">
        <f>'BUDGET INPUTS (Y2)'!$D81*'BUDGET INPUTS (Y2)'!AU81*$BA$6</f>
        <v>#ERROR!</v>
      </c>
      <c r="BG50" s="130" t="str">
        <f>'BUDGET INPUTS (Y2)'!$D81*'BUDGET INPUTS (Y2)'!AV81*$BA$6</f>
        <v>#ERROR!</v>
      </c>
      <c r="BH50" s="130" t="str">
        <f>'BUDGET INPUTS (Y2)'!$D81*'BUDGET INPUTS (Y2)'!AW81*$BA$6</f>
        <v>#ERROR!</v>
      </c>
      <c r="BI50" s="130" t="str">
        <f>'BUDGET INPUTS (Y2)'!$D81*'BUDGET INPUTS (Y2)'!AX81*$BA$6</f>
        <v>#ERROR!</v>
      </c>
      <c r="BJ50" s="130" t="str">
        <f>'BUDGET INPUTS (Y2)'!$D81*'BUDGET INPUTS (Y2)'!AY81*$BA$6</f>
        <v>#ERROR!</v>
      </c>
      <c r="BK50" s="263" t="str">
        <f t="shared" si="6"/>
        <v>#ERROR!</v>
      </c>
      <c r="BM50" s="130" t="str">
        <f>'BUDGET INPUTS (Y2)'!$D81*'BUDGET INPUTS (Y2)'!BB81*$BM$6</f>
        <v>#ERROR!</v>
      </c>
      <c r="BN50" s="130" t="str">
        <f>'BUDGET INPUTS (Y2)'!$D81*'BUDGET INPUTS (Y2)'!BC81*$BM$6</f>
        <v>#ERROR!</v>
      </c>
      <c r="BO50" s="130" t="str">
        <f>'BUDGET INPUTS (Y2)'!$D81*'BUDGET INPUTS (Y2)'!BD81*$BM$6</f>
        <v>#ERROR!</v>
      </c>
      <c r="BP50" s="130" t="str">
        <f>'BUDGET INPUTS (Y2)'!$D81*'BUDGET INPUTS (Y2)'!BE81*$BM$6</f>
        <v>#ERROR!</v>
      </c>
      <c r="BQ50" s="130" t="str">
        <f>'BUDGET INPUTS (Y2)'!$D81*'BUDGET INPUTS (Y2)'!BF81*$BM$6</f>
        <v>#ERROR!</v>
      </c>
      <c r="BR50" s="130" t="str">
        <f>'BUDGET INPUTS (Y2)'!$D81*'BUDGET INPUTS (Y2)'!BG81*$BM$6</f>
        <v>#ERROR!</v>
      </c>
      <c r="BS50" s="130" t="str">
        <f>'BUDGET INPUTS (Y2)'!$D81*'BUDGET INPUTS (Y2)'!BH81*$BM$6</f>
        <v>#ERROR!</v>
      </c>
      <c r="BT50" s="130" t="str">
        <f>'BUDGET INPUTS (Y2)'!$D81*'BUDGET INPUTS (Y2)'!BI81*$BM$6</f>
        <v>#ERROR!</v>
      </c>
      <c r="BU50" s="130" t="str">
        <f>'BUDGET INPUTS (Y2)'!$D81*'BUDGET INPUTS (Y2)'!BJ81*$BM$6</f>
        <v>#ERROR!</v>
      </c>
      <c r="BV50" s="130" t="str">
        <f>'BUDGET INPUTS (Y2)'!$D81*'BUDGET INPUTS (Y2)'!BK81*$BM$6</f>
        <v>#ERROR!</v>
      </c>
      <c r="BW50" s="263" t="str">
        <f t="shared" si="7"/>
        <v>#ERROR!</v>
      </c>
      <c r="BY50" s="130" t="str">
        <f>'BUDGET INPUTS (Y2)'!$D81*'BUDGET INPUTS (Y2)'!BN81*$BY$6</f>
        <v>#ERROR!</v>
      </c>
      <c r="BZ50" s="130" t="str">
        <f>'BUDGET INPUTS (Y2)'!$D81*'BUDGET INPUTS (Y2)'!BO81*$BY$6</f>
        <v>#ERROR!</v>
      </c>
      <c r="CA50" s="130" t="str">
        <f>'BUDGET INPUTS (Y2)'!$D81*'BUDGET INPUTS (Y2)'!BP81*$BY$6</f>
        <v>#ERROR!</v>
      </c>
      <c r="CB50" s="130" t="str">
        <f>'BUDGET INPUTS (Y2)'!$D81*'BUDGET INPUTS (Y2)'!BQ81*$BY$6</f>
        <v>#ERROR!</v>
      </c>
      <c r="CC50" s="130" t="str">
        <f>'BUDGET INPUTS (Y2)'!$D81*'BUDGET INPUTS (Y2)'!BR81*$BY$6</f>
        <v>#ERROR!</v>
      </c>
      <c r="CD50" s="130" t="str">
        <f>'BUDGET INPUTS (Y2)'!$D81*'BUDGET INPUTS (Y2)'!BS81*$BY$6</f>
        <v>#ERROR!</v>
      </c>
      <c r="CE50" s="130" t="str">
        <f>'BUDGET INPUTS (Y2)'!$D81*'BUDGET INPUTS (Y2)'!BT81*$BY$6</f>
        <v>#ERROR!</v>
      </c>
      <c r="CF50" s="130" t="str">
        <f>'BUDGET INPUTS (Y2)'!$D81*'BUDGET INPUTS (Y2)'!BU81*$BY$6</f>
        <v>#ERROR!</v>
      </c>
      <c r="CG50" s="130" t="str">
        <f>'BUDGET INPUTS (Y2)'!$D81*'BUDGET INPUTS (Y2)'!BV81*$BY$6</f>
        <v>#ERROR!</v>
      </c>
      <c r="CH50" s="130" t="str">
        <f>'BUDGET INPUTS (Y2)'!$D81*'BUDGET INPUTS (Y2)'!BW81*$BY$6</f>
        <v>#ERROR!</v>
      </c>
      <c r="CI50" s="263" t="str">
        <f t="shared" si="8"/>
        <v>#ERROR!</v>
      </c>
      <c r="CK50" s="130" t="str">
        <f>'BUDGET INPUTS (Y2)'!$D81*'BUDGET INPUTS (Y2)'!BZ81*$CK$6</f>
        <v>#ERROR!</v>
      </c>
      <c r="CL50" s="130" t="str">
        <f>'BUDGET INPUTS (Y2)'!$D81*'BUDGET INPUTS (Y2)'!CA81*$CK$6</f>
        <v>#ERROR!</v>
      </c>
      <c r="CM50" s="130" t="str">
        <f>'BUDGET INPUTS (Y2)'!$D81*'BUDGET INPUTS (Y2)'!CB81*$CK$6</f>
        <v>#ERROR!</v>
      </c>
      <c r="CN50" s="130" t="str">
        <f>'BUDGET INPUTS (Y2)'!$D81*'BUDGET INPUTS (Y2)'!CC81*$CK$6</f>
        <v>#ERROR!</v>
      </c>
      <c r="CO50" s="130" t="str">
        <f>'BUDGET INPUTS (Y2)'!$D81*'BUDGET INPUTS (Y2)'!CD81*$CK$6</f>
        <v>#ERROR!</v>
      </c>
      <c r="CP50" s="130" t="str">
        <f>'BUDGET INPUTS (Y2)'!$D81*'BUDGET INPUTS (Y2)'!CE81*$CK$6</f>
        <v>#ERROR!</v>
      </c>
      <c r="CQ50" s="130" t="str">
        <f>'BUDGET INPUTS (Y2)'!$D81*'BUDGET INPUTS (Y2)'!CF81*$CK$6</f>
        <v>#ERROR!</v>
      </c>
      <c r="CR50" s="130" t="str">
        <f>'BUDGET INPUTS (Y2)'!$D81*'BUDGET INPUTS (Y2)'!CG81*$CK$6</f>
        <v>#ERROR!</v>
      </c>
      <c r="CS50" s="130" t="str">
        <f>'BUDGET INPUTS (Y2)'!$D81*'BUDGET INPUTS (Y2)'!CH81*$CK$6</f>
        <v>#ERROR!</v>
      </c>
      <c r="CT50" s="130" t="str">
        <f>'BUDGET INPUTS (Y2)'!$D81*'BUDGET INPUTS (Y2)'!CI81*$CK$6</f>
        <v>#ERROR!</v>
      </c>
      <c r="CU50" s="263" t="str">
        <f t="shared" si="9"/>
        <v>#ERROR!</v>
      </c>
      <c r="CW50" s="130" t="str">
        <f>'BUDGET INPUTS (Y2)'!$D81*'BUDGET INPUTS (Y2)'!CL81*$CW$6</f>
        <v>#ERROR!</v>
      </c>
      <c r="CX50" s="130" t="str">
        <f>'BUDGET INPUTS (Y2)'!$D81*'BUDGET INPUTS (Y2)'!CM81*$CW$6</f>
        <v>#ERROR!</v>
      </c>
      <c r="CY50" s="130" t="str">
        <f>'BUDGET INPUTS (Y2)'!$D81*'BUDGET INPUTS (Y2)'!CN81*$CW$6</f>
        <v>#ERROR!</v>
      </c>
      <c r="CZ50" s="130" t="str">
        <f>'BUDGET INPUTS (Y2)'!$D81*'BUDGET INPUTS (Y2)'!CO81*$CW$6</f>
        <v>#ERROR!</v>
      </c>
      <c r="DA50" s="130" t="str">
        <f>'BUDGET INPUTS (Y2)'!$D81*'BUDGET INPUTS (Y2)'!CP81*$CW$6</f>
        <v>#ERROR!</v>
      </c>
      <c r="DB50" s="130" t="str">
        <f>'BUDGET INPUTS (Y2)'!$D81*'BUDGET INPUTS (Y2)'!CQ81*$CW$6</f>
        <v>#ERROR!</v>
      </c>
      <c r="DC50" s="130" t="str">
        <f>'BUDGET INPUTS (Y2)'!$D81*'BUDGET INPUTS (Y2)'!CR81*$CW$6</f>
        <v>#ERROR!</v>
      </c>
      <c r="DD50" s="130" t="str">
        <f>'BUDGET INPUTS (Y2)'!$D81*'BUDGET INPUTS (Y2)'!CS81*$CW$6</f>
        <v>#ERROR!</v>
      </c>
      <c r="DE50" s="130" t="str">
        <f>'BUDGET INPUTS (Y2)'!$D81*'BUDGET INPUTS (Y2)'!CT81*$CW$6</f>
        <v>#ERROR!</v>
      </c>
      <c r="DF50" s="130" t="str">
        <f>'BUDGET INPUTS (Y2)'!$D81*'BUDGET INPUTS (Y2)'!CU81*$CW$6</f>
        <v>#ERROR!</v>
      </c>
      <c r="DG50" s="263" t="str">
        <f t="shared" si="10"/>
        <v>#ERROR!</v>
      </c>
      <c r="DI50" s="130" t="str">
        <f>'BUDGET INPUTS (Y2)'!$D81*'BUDGET INPUTS (Y2)'!CX81*$DI$6</f>
        <v>#ERROR!</v>
      </c>
      <c r="DJ50" s="130" t="str">
        <f>'BUDGET INPUTS (Y2)'!$D81*'BUDGET INPUTS (Y2)'!CY81*$DI$6</f>
        <v>#ERROR!</v>
      </c>
      <c r="DK50" s="130" t="str">
        <f>'BUDGET INPUTS (Y2)'!$D81*'BUDGET INPUTS (Y2)'!CZ81*$DI$6</f>
        <v>#ERROR!</v>
      </c>
      <c r="DL50" s="130" t="str">
        <f>'BUDGET INPUTS (Y2)'!$D81*'BUDGET INPUTS (Y2)'!DA81*$DI$6</f>
        <v>#ERROR!</v>
      </c>
      <c r="DM50" s="130" t="str">
        <f>'BUDGET INPUTS (Y2)'!$D81*'BUDGET INPUTS (Y2)'!DB81*$DI$6</f>
        <v>#ERROR!</v>
      </c>
      <c r="DN50" s="130" t="str">
        <f>'BUDGET INPUTS (Y2)'!$D81*'BUDGET INPUTS (Y2)'!DC81*$DI$6</f>
        <v>#ERROR!</v>
      </c>
      <c r="DO50" s="130" t="str">
        <f>'BUDGET INPUTS (Y2)'!$D81*'BUDGET INPUTS (Y2)'!DD81*$DI$6</f>
        <v>#ERROR!</v>
      </c>
      <c r="DP50" s="130" t="str">
        <f>'BUDGET INPUTS (Y2)'!$D81*'BUDGET INPUTS (Y2)'!DE81*$DI$6</f>
        <v>#ERROR!</v>
      </c>
      <c r="DQ50" s="130" t="str">
        <f>'BUDGET INPUTS (Y2)'!$D81*'BUDGET INPUTS (Y2)'!DF81*$DI$6</f>
        <v>#ERROR!</v>
      </c>
      <c r="DR50" s="130" t="str">
        <f>'BUDGET INPUTS (Y2)'!$D81*'BUDGET INPUTS (Y2)'!DG81*$DI$6</f>
        <v>#ERROR!</v>
      </c>
      <c r="DS50" s="263" t="str">
        <f t="shared" si="11"/>
        <v>#ERROR!</v>
      </c>
      <c r="DT50" s="263"/>
      <c r="DU50" s="264" t="str">
        <f t="shared" si="12"/>
        <v>#ERROR!</v>
      </c>
      <c r="DV50" s="265" t="str">
        <f t="shared" si="13"/>
        <v>#ERROR!</v>
      </c>
      <c r="DW50" s="255"/>
      <c r="DX50" s="266" t="str">
        <f>'Detailed Budget (Initial)'!#REF!</f>
        <v>#ERROR!</v>
      </c>
      <c r="DY50" s="267" t="str">
        <f t="shared" si="14"/>
        <v>#ERROR!</v>
      </c>
      <c r="DZ50" s="268" t="str">
        <f t="shared" si="15"/>
        <v>#ERROR!</v>
      </c>
      <c r="EB50" s="261">
        <f t="shared" si="16"/>
        <v>0</v>
      </c>
      <c r="EC50" s="130" t="str">
        <f t="shared" si="17"/>
        <v>#ERROR!</v>
      </c>
      <c r="ED50" s="130" t="str">
        <f t="shared" si="18"/>
        <v>#ERROR!</v>
      </c>
      <c r="EE50" s="130" t="str">
        <f t="shared" si="19"/>
        <v>#ERROR!</v>
      </c>
      <c r="EF50" s="130" t="str">
        <f t="shared" si="20"/>
        <v>#ERROR!</v>
      </c>
      <c r="EG50" s="130" t="str">
        <f t="shared" si="21"/>
        <v>#ERROR!</v>
      </c>
      <c r="EH50" s="130" t="str">
        <f t="shared" si="22"/>
        <v>#ERROR!</v>
      </c>
      <c r="EI50" s="130" t="str">
        <f t="shared" si="23"/>
        <v>#ERROR!</v>
      </c>
      <c r="EJ50" s="130" t="str">
        <f t="shared" si="24"/>
        <v>#ERROR!</v>
      </c>
      <c r="EK50" s="130" t="str">
        <f t="shared" si="25"/>
        <v>#ERROR!</v>
      </c>
      <c r="EL50" s="263" t="str">
        <f t="shared" si="26"/>
        <v>#ERROR!</v>
      </c>
      <c r="EN50" s="261">
        <f t="shared" si="27"/>
        <v>0</v>
      </c>
      <c r="EO50" s="130" t="str">
        <f t="shared" si="28"/>
        <v>#ERROR!</v>
      </c>
      <c r="EP50" s="130" t="str">
        <f t="shared" si="29"/>
        <v>#ERROR!</v>
      </c>
      <c r="EQ50" s="130" t="str">
        <f t="shared" si="30"/>
        <v>#ERROR!</v>
      </c>
      <c r="ER50" s="130" t="str">
        <f t="shared" si="31"/>
        <v>#ERROR!</v>
      </c>
      <c r="ES50" s="130" t="str">
        <f t="shared" si="32"/>
        <v>#ERROR!</v>
      </c>
      <c r="ET50" s="130" t="str">
        <f t="shared" si="33"/>
        <v>#ERROR!</v>
      </c>
      <c r="EU50" s="130" t="str">
        <f t="shared" si="34"/>
        <v>#ERROR!</v>
      </c>
      <c r="EV50" s="130" t="str">
        <f t="shared" si="35"/>
        <v>#ERROR!</v>
      </c>
      <c r="EW50" s="130" t="str">
        <f t="shared" si="36"/>
        <v>#ERROR!</v>
      </c>
      <c r="EX50" s="263" t="str">
        <f t="shared" si="37"/>
        <v>#ERROR!</v>
      </c>
      <c r="EZ50" s="261">
        <f t="shared" si="38"/>
        <v>0</v>
      </c>
      <c r="FA50" s="130" t="str">
        <f t="shared" si="39"/>
        <v>#ERROR!</v>
      </c>
      <c r="FB50" s="130" t="str">
        <f t="shared" si="40"/>
        <v>#ERROR!</v>
      </c>
      <c r="FC50" s="130" t="str">
        <f t="shared" si="41"/>
        <v>#ERROR!</v>
      </c>
      <c r="FD50" s="130" t="str">
        <f t="shared" si="42"/>
        <v>#ERROR!</v>
      </c>
      <c r="FE50" s="130" t="str">
        <f t="shared" si="43"/>
        <v>#ERROR!</v>
      </c>
      <c r="FF50" s="130" t="str">
        <f t="shared" si="44"/>
        <v>#ERROR!</v>
      </c>
      <c r="FG50" s="130" t="str">
        <f t="shared" si="45"/>
        <v>#ERROR!</v>
      </c>
      <c r="FH50" s="130" t="str">
        <f t="shared" si="46"/>
        <v>#ERROR!</v>
      </c>
      <c r="FI50" s="130" t="str">
        <f t="shared" si="47"/>
        <v>#ERROR!</v>
      </c>
      <c r="FJ50" s="263" t="str">
        <f t="shared" si="48"/>
        <v>#ERROR!</v>
      </c>
      <c r="FL50" s="261">
        <f t="shared" si="49"/>
        <v>0</v>
      </c>
      <c r="FM50" s="130" t="str">
        <f t="shared" si="50"/>
        <v>#ERROR!</v>
      </c>
      <c r="FN50" s="130" t="str">
        <f t="shared" si="51"/>
        <v>#ERROR!</v>
      </c>
      <c r="FO50" s="130" t="str">
        <f t="shared" si="52"/>
        <v>#ERROR!</v>
      </c>
      <c r="FP50" s="130" t="str">
        <f t="shared" si="53"/>
        <v>#ERROR!</v>
      </c>
      <c r="FQ50" s="130" t="str">
        <f t="shared" si="54"/>
        <v>#ERROR!</v>
      </c>
      <c r="FR50" s="130" t="str">
        <f t="shared" si="55"/>
        <v>#ERROR!</v>
      </c>
      <c r="FS50" s="130" t="str">
        <f t="shared" si="56"/>
        <v>#ERROR!</v>
      </c>
      <c r="FT50" s="130" t="str">
        <f t="shared" si="57"/>
        <v>#ERROR!</v>
      </c>
      <c r="FU50" s="130" t="str">
        <f t="shared" si="58"/>
        <v>#ERROR!</v>
      </c>
      <c r="FV50" s="263" t="str">
        <f t="shared" si="59"/>
        <v>#ERROR!</v>
      </c>
      <c r="FX50" s="261">
        <f t="shared" si="60"/>
        <v>0</v>
      </c>
      <c r="FY50" s="130" t="str">
        <f t="shared" si="61"/>
        <v>#ERROR!</v>
      </c>
      <c r="FZ50" s="130" t="str">
        <f t="shared" si="62"/>
        <v>#ERROR!</v>
      </c>
      <c r="GA50" s="130" t="str">
        <f t="shared" si="63"/>
        <v>#ERROR!</v>
      </c>
      <c r="GB50" s="130" t="str">
        <f t="shared" si="64"/>
        <v>#ERROR!</v>
      </c>
      <c r="GC50" s="130" t="str">
        <f t="shared" si="65"/>
        <v>#ERROR!</v>
      </c>
      <c r="GD50" s="130" t="str">
        <f t="shared" si="66"/>
        <v>#ERROR!</v>
      </c>
      <c r="GE50" s="130" t="str">
        <f t="shared" si="67"/>
        <v>#ERROR!</v>
      </c>
      <c r="GF50" s="130" t="str">
        <f t="shared" si="68"/>
        <v>#ERROR!</v>
      </c>
      <c r="GG50" s="130" t="str">
        <f t="shared" si="69"/>
        <v>#ERROR!</v>
      </c>
      <c r="GH50" s="263" t="str">
        <f t="shared" si="70"/>
        <v>#ERROR!</v>
      </c>
      <c r="GJ50" s="261">
        <f t="shared" si="71"/>
        <v>0</v>
      </c>
      <c r="GK50" s="130" t="str">
        <f t="shared" si="72"/>
        <v>#ERROR!</v>
      </c>
      <c r="GL50" s="130" t="str">
        <f t="shared" si="73"/>
        <v>#ERROR!</v>
      </c>
      <c r="GM50" s="130" t="str">
        <f t="shared" si="74"/>
        <v>#ERROR!</v>
      </c>
      <c r="GN50" s="130" t="str">
        <f t="shared" si="75"/>
        <v>#ERROR!</v>
      </c>
      <c r="GO50" s="130" t="str">
        <f t="shared" si="76"/>
        <v>#ERROR!</v>
      </c>
      <c r="GP50" s="130" t="str">
        <f t="shared" si="77"/>
        <v>#ERROR!</v>
      </c>
      <c r="GQ50" s="130" t="str">
        <f t="shared" si="78"/>
        <v>#ERROR!</v>
      </c>
      <c r="GR50" s="130" t="str">
        <f t="shared" si="79"/>
        <v>#ERROR!</v>
      </c>
      <c r="GS50" s="130" t="str">
        <f t="shared" si="80"/>
        <v>#ERROR!</v>
      </c>
      <c r="GT50" s="263" t="str">
        <f t="shared" si="81"/>
        <v>#ERROR!</v>
      </c>
      <c r="GV50" s="261">
        <f t="shared" si="82"/>
        <v>0</v>
      </c>
      <c r="GW50" s="130" t="str">
        <f t="shared" si="83"/>
        <v>#ERROR!</v>
      </c>
      <c r="GX50" s="130" t="str">
        <f t="shared" si="84"/>
        <v>#ERROR!</v>
      </c>
      <c r="GY50" s="130" t="str">
        <f t="shared" si="85"/>
        <v>#ERROR!</v>
      </c>
      <c r="GZ50" s="130" t="str">
        <f t="shared" si="86"/>
        <v>#ERROR!</v>
      </c>
      <c r="HA50" s="130" t="str">
        <f t="shared" si="87"/>
        <v>#ERROR!</v>
      </c>
      <c r="HB50" s="130" t="str">
        <f t="shared" si="88"/>
        <v>#ERROR!</v>
      </c>
      <c r="HC50" s="130" t="str">
        <f t="shared" si="89"/>
        <v>#ERROR!</v>
      </c>
      <c r="HD50" s="130" t="str">
        <f t="shared" si="90"/>
        <v>#ERROR!</v>
      </c>
      <c r="HE50" s="130" t="str">
        <f t="shared" si="91"/>
        <v>#ERROR!</v>
      </c>
      <c r="HF50" s="263" t="str">
        <f t="shared" si="92"/>
        <v>#ERROR!</v>
      </c>
      <c r="HH50" s="261">
        <f t="shared" si="93"/>
        <v>0</v>
      </c>
      <c r="HI50" s="130" t="str">
        <f t="shared" si="94"/>
        <v>#ERROR!</v>
      </c>
      <c r="HJ50" s="130" t="str">
        <f t="shared" si="95"/>
        <v>#ERROR!</v>
      </c>
      <c r="HK50" s="130" t="str">
        <f t="shared" si="96"/>
        <v>#ERROR!</v>
      </c>
      <c r="HL50" s="130" t="str">
        <f t="shared" si="97"/>
        <v>#ERROR!</v>
      </c>
      <c r="HM50" s="130" t="str">
        <f t="shared" si="98"/>
        <v>#ERROR!</v>
      </c>
      <c r="HN50" s="130" t="str">
        <f t="shared" si="99"/>
        <v>#ERROR!</v>
      </c>
      <c r="HO50" s="130" t="str">
        <f t="shared" si="100"/>
        <v>#ERROR!</v>
      </c>
      <c r="HP50" s="130" t="str">
        <f t="shared" si="101"/>
        <v>#ERROR!</v>
      </c>
      <c r="HQ50" s="130" t="str">
        <f t="shared" si="102"/>
        <v>#ERROR!</v>
      </c>
      <c r="HR50" s="263" t="str">
        <f t="shared" si="103"/>
        <v>#ERROR!</v>
      </c>
      <c r="HT50" s="261">
        <f t="shared" si="104"/>
        <v>0</v>
      </c>
      <c r="HU50" s="130" t="str">
        <f t="shared" si="105"/>
        <v>#ERROR!</v>
      </c>
      <c r="HV50" s="130" t="str">
        <f t="shared" si="106"/>
        <v>#ERROR!</v>
      </c>
      <c r="HW50" s="130" t="str">
        <f t="shared" si="107"/>
        <v>#ERROR!</v>
      </c>
      <c r="HX50" s="130" t="str">
        <f t="shared" si="108"/>
        <v>#ERROR!</v>
      </c>
      <c r="HY50" s="130" t="str">
        <f t="shared" si="109"/>
        <v>#ERROR!</v>
      </c>
      <c r="HZ50" s="130" t="str">
        <f t="shared" si="110"/>
        <v>#ERROR!</v>
      </c>
      <c r="IA50" s="130" t="str">
        <f t="shared" si="111"/>
        <v>#ERROR!</v>
      </c>
      <c r="IB50" s="130" t="str">
        <f t="shared" si="112"/>
        <v>#ERROR!</v>
      </c>
      <c r="IC50" s="130" t="str">
        <f t="shared" si="113"/>
        <v>#ERROR!</v>
      </c>
      <c r="ID50" s="263" t="str">
        <f t="shared" si="114"/>
        <v>#ERROR!</v>
      </c>
      <c r="IF50" s="261">
        <f t="shared" si="115"/>
        <v>0</v>
      </c>
      <c r="IG50" s="130" t="str">
        <f t="shared" si="116"/>
        <v>#ERROR!</v>
      </c>
      <c r="IH50" s="130" t="str">
        <f t="shared" si="117"/>
        <v>#ERROR!</v>
      </c>
      <c r="II50" s="130" t="str">
        <f t="shared" si="118"/>
        <v>#ERROR!</v>
      </c>
      <c r="IJ50" s="130" t="str">
        <f t="shared" si="119"/>
        <v>#ERROR!</v>
      </c>
      <c r="IK50" s="130" t="str">
        <f t="shared" si="120"/>
        <v>#ERROR!</v>
      </c>
      <c r="IL50" s="130" t="str">
        <f t="shared" si="121"/>
        <v>#ERROR!</v>
      </c>
      <c r="IM50" s="130" t="str">
        <f t="shared" si="122"/>
        <v>#ERROR!</v>
      </c>
      <c r="IN50" s="130" t="str">
        <f t="shared" si="123"/>
        <v>#ERROR!</v>
      </c>
      <c r="IO50" s="130" t="str">
        <f t="shared" si="124"/>
        <v>#ERROR!</v>
      </c>
      <c r="IP50" s="263" t="str">
        <f t="shared" si="125"/>
        <v>#ERROR!</v>
      </c>
      <c r="IQ50" s="263"/>
      <c r="IR50" s="264" t="str">
        <f t="shared" si="126"/>
        <v>#ERROR!</v>
      </c>
      <c r="IS50" s="265" t="str">
        <f t="shared" si="127"/>
        <v>#ERROR!</v>
      </c>
      <c r="IT50" s="255"/>
      <c r="IU50" s="266" t="str">
        <f t="shared" si="128"/>
        <v>#ERROR!</v>
      </c>
      <c r="IV50" s="267" t="str">
        <f t="shared" si="129"/>
        <v>#ERROR!</v>
      </c>
      <c r="IW50" s="268" t="str">
        <f t="shared" si="130"/>
        <v>#ERROR!</v>
      </c>
    </row>
    <row r="51" ht="15.75" customHeight="1" outlineLevel="1">
      <c r="B51" s="259" t="str">
        <f>'BUDGET INPUTS (Y2)'!A82</f>
        <v>#ERROR!</v>
      </c>
      <c r="C51" s="260">
        <v>1.0</v>
      </c>
      <c r="D51" s="259"/>
      <c r="E51" s="261">
        <f>'Y1 REPORTING'!D54+'Y1 REPORTING'!AV54+'Y1 REPORTING'!CZ54</f>
        <v>0</v>
      </c>
      <c r="F51" s="261">
        <f>'Y1 REPORTING'!F54+'Y1 REPORTING'!AX54+'Y1 REPORTING'!DB54</f>
        <v>0</v>
      </c>
      <c r="G51" s="261">
        <f>'Y1 REPORTING'!H54+'Y1 REPORTING'!AZ54+'Y1 REPORTING'!DD54</f>
        <v>0</v>
      </c>
      <c r="H51" s="261">
        <f>'Y1 REPORTING'!J54+'Y1 REPORTING'!BB54+'Y1 REPORTING'!DF54</f>
        <v>0</v>
      </c>
      <c r="I51" s="261">
        <f>'Y1 REPORTING'!L54+'Y1 REPORTING'!BD54+'Y1 REPORTING'!DH54</f>
        <v>0</v>
      </c>
      <c r="J51" s="261">
        <f>'Y1 REPORTING'!N54+'Y1 REPORTING'!BF54+'Y1 REPORTING'!DJ54</f>
        <v>0</v>
      </c>
      <c r="K51" s="261">
        <f>'Y1 REPORTING'!P54+'Y1 REPORTING'!BH54+'Y1 REPORTING'!DL54</f>
        <v>0</v>
      </c>
      <c r="L51" s="261">
        <f>'Y1 REPORTING'!R54+'Y1 REPORTING'!BJ54+'Y1 REPORTING'!DN54</f>
        <v>0</v>
      </c>
      <c r="M51" s="261">
        <f>'Y1 REPORTING'!T54+'Y1 REPORTING'!BL54+'Y1 REPORTING'!DP54</f>
        <v>0</v>
      </c>
      <c r="N51" s="261">
        <f>'Y1 REPORTING'!V54+'Y1 REPORTING'!BN54+'Y1 REPORTING'!DR54</f>
        <v>0</v>
      </c>
      <c r="O51" s="262">
        <f t="shared" si="2"/>
        <v>0</v>
      </c>
      <c r="Q51" s="130" t="str">
        <f>'BUDGET INPUTS (Y2)'!$D82*'BUDGET INPUTS (Y2)'!F82*$Q$6</f>
        <v>#ERROR!</v>
      </c>
      <c r="R51" s="130" t="str">
        <f>'BUDGET INPUTS (Y2)'!$D82*'BUDGET INPUTS (Y2)'!G82*$Q$6</f>
        <v>#ERROR!</v>
      </c>
      <c r="S51" s="130" t="str">
        <f>'BUDGET INPUTS (Y2)'!$D82*'BUDGET INPUTS (Y2)'!H82*$Q$6</f>
        <v>#ERROR!</v>
      </c>
      <c r="T51" s="130" t="str">
        <f>'BUDGET INPUTS (Y2)'!$D82*'BUDGET INPUTS (Y2)'!I82*$Q$6</f>
        <v>#ERROR!</v>
      </c>
      <c r="U51" s="130" t="str">
        <f>'BUDGET INPUTS (Y2)'!$D82*'BUDGET INPUTS (Y2)'!J82*$Q$6</f>
        <v>#ERROR!</v>
      </c>
      <c r="V51" s="130" t="str">
        <f>'BUDGET INPUTS (Y2)'!$D82*'BUDGET INPUTS (Y2)'!K82*$Q$6</f>
        <v>#ERROR!</v>
      </c>
      <c r="W51" s="130" t="str">
        <f>'BUDGET INPUTS (Y2)'!$D82*'BUDGET INPUTS (Y2)'!L82*$Q$6</f>
        <v>#ERROR!</v>
      </c>
      <c r="X51" s="130" t="str">
        <f>'BUDGET INPUTS (Y2)'!$D82*'BUDGET INPUTS (Y2)'!M82*$Q$6</f>
        <v>#ERROR!</v>
      </c>
      <c r="Y51" s="130" t="str">
        <f>'BUDGET INPUTS (Y2)'!$D82*'BUDGET INPUTS (Y2)'!N82*$Q$6</f>
        <v>#ERROR!</v>
      </c>
      <c r="Z51" s="130" t="str">
        <f>'BUDGET INPUTS (Y2)'!$D82*'BUDGET INPUTS (Y2)'!O82*$Q$6</f>
        <v>#ERROR!</v>
      </c>
      <c r="AA51" s="263" t="str">
        <f t="shared" si="3"/>
        <v>#ERROR!</v>
      </c>
      <c r="AC51" s="130" t="str">
        <f>'BUDGET INPUTS (Y2)'!$D82*'BUDGET INPUTS (Y2)'!R82*$AC$6</f>
        <v>#ERROR!</v>
      </c>
      <c r="AD51" s="130" t="str">
        <f>'BUDGET INPUTS (Y2)'!$D82*'BUDGET INPUTS (Y2)'!S82*$AC$6</f>
        <v>#ERROR!</v>
      </c>
      <c r="AE51" s="130" t="str">
        <f>'BUDGET INPUTS (Y2)'!$D82*'BUDGET INPUTS (Y2)'!T82*$AC$6</f>
        <v>#ERROR!</v>
      </c>
      <c r="AF51" s="130" t="str">
        <f>'BUDGET INPUTS (Y2)'!$D82*'BUDGET INPUTS (Y2)'!U82*$AC$6</f>
        <v>#ERROR!</v>
      </c>
      <c r="AG51" s="130" t="str">
        <f>'BUDGET INPUTS (Y2)'!$D82*'BUDGET INPUTS (Y2)'!V82*$AC$6</f>
        <v>#ERROR!</v>
      </c>
      <c r="AH51" s="130" t="str">
        <f>'BUDGET INPUTS (Y2)'!$D82*'BUDGET INPUTS (Y2)'!W82*$AC$6</f>
        <v>#ERROR!</v>
      </c>
      <c r="AI51" s="130" t="str">
        <f>'BUDGET INPUTS (Y2)'!$D82*'BUDGET INPUTS (Y2)'!X82*$AC$6</f>
        <v>#ERROR!</v>
      </c>
      <c r="AJ51" s="130" t="str">
        <f>'BUDGET INPUTS (Y2)'!$D82*'BUDGET INPUTS (Y2)'!Y82*$AC$6</f>
        <v>#ERROR!</v>
      </c>
      <c r="AK51" s="130" t="str">
        <f>'BUDGET INPUTS (Y2)'!$D82*'BUDGET INPUTS (Y2)'!Z82*$AC$6</f>
        <v>#ERROR!</v>
      </c>
      <c r="AL51" s="130" t="str">
        <f>'BUDGET INPUTS (Y2)'!$D82*'BUDGET INPUTS (Y2)'!AA82*$AC$6</f>
        <v>#ERROR!</v>
      </c>
      <c r="AM51" s="263" t="str">
        <f t="shared" si="4"/>
        <v>#ERROR!</v>
      </c>
      <c r="AO51" s="130" t="str">
        <f>'BUDGET INPUTS (Y2)'!$D82*'BUDGET INPUTS (Y2)'!AD82*$AO$6</f>
        <v>#ERROR!</v>
      </c>
      <c r="AP51" s="130" t="str">
        <f>'BUDGET INPUTS (Y2)'!$D82*'BUDGET INPUTS (Y2)'!AE82*$AO$6</f>
        <v>#ERROR!</v>
      </c>
      <c r="AQ51" s="130" t="str">
        <f>'BUDGET INPUTS (Y2)'!$D82*'BUDGET INPUTS (Y2)'!AF82*$AO$6</f>
        <v>#ERROR!</v>
      </c>
      <c r="AR51" s="130" t="str">
        <f>'BUDGET INPUTS (Y2)'!$D82*'BUDGET INPUTS (Y2)'!AG82*$AO$6</f>
        <v>#ERROR!</v>
      </c>
      <c r="AS51" s="130" t="str">
        <f>'BUDGET INPUTS (Y2)'!$D82*'BUDGET INPUTS (Y2)'!AH82*$AO$6</f>
        <v>#ERROR!</v>
      </c>
      <c r="AT51" s="130" t="str">
        <f>'BUDGET INPUTS (Y2)'!$D82*'BUDGET INPUTS (Y2)'!AI82*$AO$6</f>
        <v>#ERROR!</v>
      </c>
      <c r="AU51" s="130" t="str">
        <f>'BUDGET INPUTS (Y2)'!$D82*'BUDGET INPUTS (Y2)'!AJ82*$AO$6</f>
        <v>#ERROR!</v>
      </c>
      <c r="AV51" s="130" t="str">
        <f>'BUDGET INPUTS (Y2)'!$D82*'BUDGET INPUTS (Y2)'!AK82*$AO$6</f>
        <v>#ERROR!</v>
      </c>
      <c r="AW51" s="130" t="str">
        <f>'BUDGET INPUTS (Y2)'!$D82*'BUDGET INPUTS (Y2)'!AL82*$AO$6</f>
        <v>#ERROR!</v>
      </c>
      <c r="AX51" s="130" t="str">
        <f>'BUDGET INPUTS (Y2)'!$D82*'BUDGET INPUTS (Y2)'!AM82*$AO$6</f>
        <v>#ERROR!</v>
      </c>
      <c r="AY51" s="263" t="str">
        <f t="shared" si="5"/>
        <v>#ERROR!</v>
      </c>
      <c r="BA51" s="130" t="str">
        <f>'BUDGET INPUTS (Y2)'!$D82*'BUDGET INPUTS (Y2)'!AP82*$BA$6</f>
        <v>#ERROR!</v>
      </c>
      <c r="BB51" s="130" t="str">
        <f>'BUDGET INPUTS (Y2)'!$D82*'BUDGET INPUTS (Y2)'!AQ82*$BA$6</f>
        <v>#ERROR!</v>
      </c>
      <c r="BC51" s="130" t="str">
        <f>'BUDGET INPUTS (Y2)'!$D82*'BUDGET INPUTS (Y2)'!AR82*$BA$6</f>
        <v>#ERROR!</v>
      </c>
      <c r="BD51" s="130" t="str">
        <f>'BUDGET INPUTS (Y2)'!$D82*'BUDGET INPUTS (Y2)'!AS82*$BA$6</f>
        <v>#ERROR!</v>
      </c>
      <c r="BE51" s="130" t="str">
        <f>'BUDGET INPUTS (Y2)'!$D82*'BUDGET INPUTS (Y2)'!AT82*$BA$6</f>
        <v>#ERROR!</v>
      </c>
      <c r="BF51" s="130" t="str">
        <f>'BUDGET INPUTS (Y2)'!$D82*'BUDGET INPUTS (Y2)'!AU82*$BA$6</f>
        <v>#ERROR!</v>
      </c>
      <c r="BG51" s="130" t="str">
        <f>'BUDGET INPUTS (Y2)'!$D82*'BUDGET INPUTS (Y2)'!AV82*$BA$6</f>
        <v>#ERROR!</v>
      </c>
      <c r="BH51" s="130" t="str">
        <f>'BUDGET INPUTS (Y2)'!$D82*'BUDGET INPUTS (Y2)'!AW82*$BA$6</f>
        <v>#ERROR!</v>
      </c>
      <c r="BI51" s="130" t="str">
        <f>'BUDGET INPUTS (Y2)'!$D82*'BUDGET INPUTS (Y2)'!AX82*$BA$6</f>
        <v>#ERROR!</v>
      </c>
      <c r="BJ51" s="130" t="str">
        <f>'BUDGET INPUTS (Y2)'!$D82*'BUDGET INPUTS (Y2)'!AY82*$BA$6</f>
        <v>#ERROR!</v>
      </c>
      <c r="BK51" s="263" t="str">
        <f t="shared" si="6"/>
        <v>#ERROR!</v>
      </c>
      <c r="BM51" s="130" t="str">
        <f>'BUDGET INPUTS (Y2)'!$D82*'BUDGET INPUTS (Y2)'!BB82*$BM$6</f>
        <v>#ERROR!</v>
      </c>
      <c r="BN51" s="130" t="str">
        <f>'BUDGET INPUTS (Y2)'!$D82*'BUDGET INPUTS (Y2)'!BC82*$BM$6</f>
        <v>#ERROR!</v>
      </c>
      <c r="BO51" s="130" t="str">
        <f>'BUDGET INPUTS (Y2)'!$D82*'BUDGET INPUTS (Y2)'!BD82*$BM$6</f>
        <v>#ERROR!</v>
      </c>
      <c r="BP51" s="130" t="str">
        <f>'BUDGET INPUTS (Y2)'!$D82*'BUDGET INPUTS (Y2)'!BE82*$BM$6</f>
        <v>#ERROR!</v>
      </c>
      <c r="BQ51" s="130" t="str">
        <f>'BUDGET INPUTS (Y2)'!$D82*'BUDGET INPUTS (Y2)'!BF82*$BM$6</f>
        <v>#ERROR!</v>
      </c>
      <c r="BR51" s="130" t="str">
        <f>'BUDGET INPUTS (Y2)'!$D82*'BUDGET INPUTS (Y2)'!BG82*$BM$6</f>
        <v>#ERROR!</v>
      </c>
      <c r="BS51" s="130" t="str">
        <f>'BUDGET INPUTS (Y2)'!$D82*'BUDGET INPUTS (Y2)'!BH82*$BM$6</f>
        <v>#ERROR!</v>
      </c>
      <c r="BT51" s="130" t="str">
        <f>'BUDGET INPUTS (Y2)'!$D82*'BUDGET INPUTS (Y2)'!BI82*$BM$6</f>
        <v>#ERROR!</v>
      </c>
      <c r="BU51" s="130" t="str">
        <f>'BUDGET INPUTS (Y2)'!$D82*'BUDGET INPUTS (Y2)'!BJ82*$BM$6</f>
        <v>#ERROR!</v>
      </c>
      <c r="BV51" s="130" t="str">
        <f>'BUDGET INPUTS (Y2)'!$D82*'BUDGET INPUTS (Y2)'!BK82*$BM$6</f>
        <v>#ERROR!</v>
      </c>
      <c r="BW51" s="263" t="str">
        <f t="shared" si="7"/>
        <v>#ERROR!</v>
      </c>
      <c r="BY51" s="130" t="str">
        <f>'BUDGET INPUTS (Y2)'!$D82*'BUDGET INPUTS (Y2)'!BN82*$BY$6</f>
        <v>#ERROR!</v>
      </c>
      <c r="BZ51" s="130" t="str">
        <f>'BUDGET INPUTS (Y2)'!$D82*'BUDGET INPUTS (Y2)'!BO82*$BY$6</f>
        <v>#ERROR!</v>
      </c>
      <c r="CA51" s="130" t="str">
        <f>'BUDGET INPUTS (Y2)'!$D82*'BUDGET INPUTS (Y2)'!BP82*$BY$6</f>
        <v>#ERROR!</v>
      </c>
      <c r="CB51" s="130" t="str">
        <f>'BUDGET INPUTS (Y2)'!$D82*'BUDGET INPUTS (Y2)'!BQ82*$BY$6</f>
        <v>#ERROR!</v>
      </c>
      <c r="CC51" s="130" t="str">
        <f>'BUDGET INPUTS (Y2)'!$D82*'BUDGET INPUTS (Y2)'!BR82*$BY$6</f>
        <v>#ERROR!</v>
      </c>
      <c r="CD51" s="130" t="str">
        <f>'BUDGET INPUTS (Y2)'!$D82*'BUDGET INPUTS (Y2)'!BS82*$BY$6</f>
        <v>#ERROR!</v>
      </c>
      <c r="CE51" s="130" t="str">
        <f>'BUDGET INPUTS (Y2)'!$D82*'BUDGET INPUTS (Y2)'!BT82*$BY$6</f>
        <v>#ERROR!</v>
      </c>
      <c r="CF51" s="130" t="str">
        <f>'BUDGET INPUTS (Y2)'!$D82*'BUDGET INPUTS (Y2)'!BU82*$BY$6</f>
        <v>#ERROR!</v>
      </c>
      <c r="CG51" s="130" t="str">
        <f>'BUDGET INPUTS (Y2)'!$D82*'BUDGET INPUTS (Y2)'!BV82*$BY$6</f>
        <v>#ERROR!</v>
      </c>
      <c r="CH51" s="130" t="str">
        <f>'BUDGET INPUTS (Y2)'!$D82*'BUDGET INPUTS (Y2)'!BW82*$BY$6</f>
        <v>#ERROR!</v>
      </c>
      <c r="CI51" s="263" t="str">
        <f t="shared" si="8"/>
        <v>#ERROR!</v>
      </c>
      <c r="CK51" s="130" t="str">
        <f>'BUDGET INPUTS (Y2)'!$D82*'BUDGET INPUTS (Y2)'!BZ82*$CK$6</f>
        <v>#ERROR!</v>
      </c>
      <c r="CL51" s="130" t="str">
        <f>'BUDGET INPUTS (Y2)'!$D82*'BUDGET INPUTS (Y2)'!CA82*$CK$6</f>
        <v>#ERROR!</v>
      </c>
      <c r="CM51" s="130" t="str">
        <f>'BUDGET INPUTS (Y2)'!$D82*'BUDGET INPUTS (Y2)'!CB82*$CK$6</f>
        <v>#ERROR!</v>
      </c>
      <c r="CN51" s="130" t="str">
        <f>'BUDGET INPUTS (Y2)'!$D82*'BUDGET INPUTS (Y2)'!CC82*$CK$6</f>
        <v>#ERROR!</v>
      </c>
      <c r="CO51" s="130" t="str">
        <f>'BUDGET INPUTS (Y2)'!$D82*'BUDGET INPUTS (Y2)'!CD82*$CK$6</f>
        <v>#ERROR!</v>
      </c>
      <c r="CP51" s="130" t="str">
        <f>'BUDGET INPUTS (Y2)'!$D82*'BUDGET INPUTS (Y2)'!CE82*$CK$6</f>
        <v>#ERROR!</v>
      </c>
      <c r="CQ51" s="130" t="str">
        <f>'BUDGET INPUTS (Y2)'!$D82*'BUDGET INPUTS (Y2)'!CF82*$CK$6</f>
        <v>#ERROR!</v>
      </c>
      <c r="CR51" s="130" t="str">
        <f>'BUDGET INPUTS (Y2)'!$D82*'BUDGET INPUTS (Y2)'!CG82*$CK$6</f>
        <v>#ERROR!</v>
      </c>
      <c r="CS51" s="130" t="str">
        <f>'BUDGET INPUTS (Y2)'!$D82*'BUDGET INPUTS (Y2)'!CH82*$CK$6</f>
        <v>#ERROR!</v>
      </c>
      <c r="CT51" s="130" t="str">
        <f>'BUDGET INPUTS (Y2)'!$D82*'BUDGET INPUTS (Y2)'!CI82*$CK$6</f>
        <v>#ERROR!</v>
      </c>
      <c r="CU51" s="263" t="str">
        <f t="shared" si="9"/>
        <v>#ERROR!</v>
      </c>
      <c r="CW51" s="130" t="str">
        <f>'BUDGET INPUTS (Y2)'!$D82*'BUDGET INPUTS (Y2)'!CL82*$CW$6</f>
        <v>#ERROR!</v>
      </c>
      <c r="CX51" s="130" t="str">
        <f>'BUDGET INPUTS (Y2)'!$D82*'BUDGET INPUTS (Y2)'!CM82*$CW$6</f>
        <v>#ERROR!</v>
      </c>
      <c r="CY51" s="130" t="str">
        <f>'BUDGET INPUTS (Y2)'!$D82*'BUDGET INPUTS (Y2)'!CN82*$CW$6</f>
        <v>#ERROR!</v>
      </c>
      <c r="CZ51" s="130" t="str">
        <f>'BUDGET INPUTS (Y2)'!$D82*'BUDGET INPUTS (Y2)'!CO82*$CW$6</f>
        <v>#ERROR!</v>
      </c>
      <c r="DA51" s="130" t="str">
        <f>'BUDGET INPUTS (Y2)'!$D82*'BUDGET INPUTS (Y2)'!CP82*$CW$6</f>
        <v>#ERROR!</v>
      </c>
      <c r="DB51" s="130" t="str">
        <f>'BUDGET INPUTS (Y2)'!$D82*'BUDGET INPUTS (Y2)'!CQ82*$CW$6</f>
        <v>#ERROR!</v>
      </c>
      <c r="DC51" s="130" t="str">
        <f>'BUDGET INPUTS (Y2)'!$D82*'BUDGET INPUTS (Y2)'!CR82*$CW$6</f>
        <v>#ERROR!</v>
      </c>
      <c r="DD51" s="130" t="str">
        <f>'BUDGET INPUTS (Y2)'!$D82*'BUDGET INPUTS (Y2)'!CS82*$CW$6</f>
        <v>#ERROR!</v>
      </c>
      <c r="DE51" s="130" t="str">
        <f>'BUDGET INPUTS (Y2)'!$D82*'BUDGET INPUTS (Y2)'!CT82*$CW$6</f>
        <v>#ERROR!</v>
      </c>
      <c r="DF51" s="130" t="str">
        <f>'BUDGET INPUTS (Y2)'!$D82*'BUDGET INPUTS (Y2)'!CU82*$CW$6</f>
        <v>#ERROR!</v>
      </c>
      <c r="DG51" s="263" t="str">
        <f t="shared" si="10"/>
        <v>#ERROR!</v>
      </c>
      <c r="DI51" s="130" t="str">
        <f>'BUDGET INPUTS (Y2)'!$D82*'BUDGET INPUTS (Y2)'!CX82*$DI$6</f>
        <v>#ERROR!</v>
      </c>
      <c r="DJ51" s="130" t="str">
        <f>'BUDGET INPUTS (Y2)'!$D82*'BUDGET INPUTS (Y2)'!CY82*$DI$6</f>
        <v>#ERROR!</v>
      </c>
      <c r="DK51" s="130" t="str">
        <f>'BUDGET INPUTS (Y2)'!$D82*'BUDGET INPUTS (Y2)'!CZ82*$DI$6</f>
        <v>#ERROR!</v>
      </c>
      <c r="DL51" s="130" t="str">
        <f>'BUDGET INPUTS (Y2)'!$D82*'BUDGET INPUTS (Y2)'!DA82*$DI$6</f>
        <v>#ERROR!</v>
      </c>
      <c r="DM51" s="130" t="str">
        <f>'BUDGET INPUTS (Y2)'!$D82*'BUDGET INPUTS (Y2)'!DB82*$DI$6</f>
        <v>#ERROR!</v>
      </c>
      <c r="DN51" s="130" t="str">
        <f>'BUDGET INPUTS (Y2)'!$D82*'BUDGET INPUTS (Y2)'!DC82*$DI$6</f>
        <v>#ERROR!</v>
      </c>
      <c r="DO51" s="130" t="str">
        <f>'BUDGET INPUTS (Y2)'!$D82*'BUDGET INPUTS (Y2)'!DD82*$DI$6</f>
        <v>#ERROR!</v>
      </c>
      <c r="DP51" s="130" t="str">
        <f>'BUDGET INPUTS (Y2)'!$D82*'BUDGET INPUTS (Y2)'!DE82*$DI$6</f>
        <v>#ERROR!</v>
      </c>
      <c r="DQ51" s="130" t="str">
        <f>'BUDGET INPUTS (Y2)'!$D82*'BUDGET INPUTS (Y2)'!DF82*$DI$6</f>
        <v>#ERROR!</v>
      </c>
      <c r="DR51" s="130" t="str">
        <f>'BUDGET INPUTS (Y2)'!$D82*'BUDGET INPUTS (Y2)'!DG82*$DI$6</f>
        <v>#ERROR!</v>
      </c>
      <c r="DS51" s="263" t="str">
        <f t="shared" si="11"/>
        <v>#ERROR!</v>
      </c>
      <c r="DT51" s="263"/>
      <c r="DU51" s="264" t="str">
        <f t="shared" si="12"/>
        <v>#ERROR!</v>
      </c>
      <c r="DV51" s="265" t="str">
        <f t="shared" si="13"/>
        <v>#ERROR!</v>
      </c>
      <c r="DW51" s="255"/>
      <c r="DX51" s="266" t="str">
        <f>'Detailed Budget (Initial)'!#REF!</f>
        <v>#ERROR!</v>
      </c>
      <c r="DY51" s="267" t="str">
        <f t="shared" si="14"/>
        <v>#ERROR!</v>
      </c>
      <c r="DZ51" s="268" t="str">
        <f t="shared" si="15"/>
        <v>#ERROR!</v>
      </c>
      <c r="EB51" s="261">
        <f t="shared" si="16"/>
        <v>0</v>
      </c>
      <c r="EC51" s="130" t="str">
        <f t="shared" si="17"/>
        <v>#ERROR!</v>
      </c>
      <c r="ED51" s="130" t="str">
        <f t="shared" si="18"/>
        <v>#ERROR!</v>
      </c>
      <c r="EE51" s="130" t="str">
        <f t="shared" si="19"/>
        <v>#ERROR!</v>
      </c>
      <c r="EF51" s="130" t="str">
        <f t="shared" si="20"/>
        <v>#ERROR!</v>
      </c>
      <c r="EG51" s="130" t="str">
        <f t="shared" si="21"/>
        <v>#ERROR!</v>
      </c>
      <c r="EH51" s="130" t="str">
        <f t="shared" si="22"/>
        <v>#ERROR!</v>
      </c>
      <c r="EI51" s="130" t="str">
        <f t="shared" si="23"/>
        <v>#ERROR!</v>
      </c>
      <c r="EJ51" s="130" t="str">
        <f t="shared" si="24"/>
        <v>#ERROR!</v>
      </c>
      <c r="EK51" s="130" t="str">
        <f t="shared" si="25"/>
        <v>#ERROR!</v>
      </c>
      <c r="EL51" s="263" t="str">
        <f t="shared" si="26"/>
        <v>#ERROR!</v>
      </c>
      <c r="EN51" s="261">
        <f t="shared" si="27"/>
        <v>0</v>
      </c>
      <c r="EO51" s="130" t="str">
        <f t="shared" si="28"/>
        <v>#ERROR!</v>
      </c>
      <c r="EP51" s="130" t="str">
        <f t="shared" si="29"/>
        <v>#ERROR!</v>
      </c>
      <c r="EQ51" s="130" t="str">
        <f t="shared" si="30"/>
        <v>#ERROR!</v>
      </c>
      <c r="ER51" s="130" t="str">
        <f t="shared" si="31"/>
        <v>#ERROR!</v>
      </c>
      <c r="ES51" s="130" t="str">
        <f t="shared" si="32"/>
        <v>#ERROR!</v>
      </c>
      <c r="ET51" s="130" t="str">
        <f t="shared" si="33"/>
        <v>#ERROR!</v>
      </c>
      <c r="EU51" s="130" t="str">
        <f t="shared" si="34"/>
        <v>#ERROR!</v>
      </c>
      <c r="EV51" s="130" t="str">
        <f t="shared" si="35"/>
        <v>#ERROR!</v>
      </c>
      <c r="EW51" s="130" t="str">
        <f t="shared" si="36"/>
        <v>#ERROR!</v>
      </c>
      <c r="EX51" s="263" t="str">
        <f t="shared" si="37"/>
        <v>#ERROR!</v>
      </c>
      <c r="EZ51" s="261">
        <f t="shared" si="38"/>
        <v>0</v>
      </c>
      <c r="FA51" s="130" t="str">
        <f t="shared" si="39"/>
        <v>#ERROR!</v>
      </c>
      <c r="FB51" s="130" t="str">
        <f t="shared" si="40"/>
        <v>#ERROR!</v>
      </c>
      <c r="FC51" s="130" t="str">
        <f t="shared" si="41"/>
        <v>#ERROR!</v>
      </c>
      <c r="FD51" s="130" t="str">
        <f t="shared" si="42"/>
        <v>#ERROR!</v>
      </c>
      <c r="FE51" s="130" t="str">
        <f t="shared" si="43"/>
        <v>#ERROR!</v>
      </c>
      <c r="FF51" s="130" t="str">
        <f t="shared" si="44"/>
        <v>#ERROR!</v>
      </c>
      <c r="FG51" s="130" t="str">
        <f t="shared" si="45"/>
        <v>#ERROR!</v>
      </c>
      <c r="FH51" s="130" t="str">
        <f t="shared" si="46"/>
        <v>#ERROR!</v>
      </c>
      <c r="FI51" s="130" t="str">
        <f t="shared" si="47"/>
        <v>#ERROR!</v>
      </c>
      <c r="FJ51" s="263" t="str">
        <f t="shared" si="48"/>
        <v>#ERROR!</v>
      </c>
      <c r="FL51" s="261">
        <f t="shared" si="49"/>
        <v>0</v>
      </c>
      <c r="FM51" s="130" t="str">
        <f t="shared" si="50"/>
        <v>#ERROR!</v>
      </c>
      <c r="FN51" s="130" t="str">
        <f t="shared" si="51"/>
        <v>#ERROR!</v>
      </c>
      <c r="FO51" s="130" t="str">
        <f t="shared" si="52"/>
        <v>#ERROR!</v>
      </c>
      <c r="FP51" s="130" t="str">
        <f t="shared" si="53"/>
        <v>#ERROR!</v>
      </c>
      <c r="FQ51" s="130" t="str">
        <f t="shared" si="54"/>
        <v>#ERROR!</v>
      </c>
      <c r="FR51" s="130" t="str">
        <f t="shared" si="55"/>
        <v>#ERROR!</v>
      </c>
      <c r="FS51" s="130" t="str">
        <f t="shared" si="56"/>
        <v>#ERROR!</v>
      </c>
      <c r="FT51" s="130" t="str">
        <f t="shared" si="57"/>
        <v>#ERROR!</v>
      </c>
      <c r="FU51" s="130" t="str">
        <f t="shared" si="58"/>
        <v>#ERROR!</v>
      </c>
      <c r="FV51" s="263" t="str">
        <f t="shared" si="59"/>
        <v>#ERROR!</v>
      </c>
      <c r="FX51" s="261">
        <f t="shared" si="60"/>
        <v>0</v>
      </c>
      <c r="FY51" s="130" t="str">
        <f t="shared" si="61"/>
        <v>#ERROR!</v>
      </c>
      <c r="FZ51" s="130" t="str">
        <f t="shared" si="62"/>
        <v>#ERROR!</v>
      </c>
      <c r="GA51" s="130" t="str">
        <f t="shared" si="63"/>
        <v>#ERROR!</v>
      </c>
      <c r="GB51" s="130" t="str">
        <f t="shared" si="64"/>
        <v>#ERROR!</v>
      </c>
      <c r="GC51" s="130" t="str">
        <f t="shared" si="65"/>
        <v>#ERROR!</v>
      </c>
      <c r="GD51" s="130" t="str">
        <f t="shared" si="66"/>
        <v>#ERROR!</v>
      </c>
      <c r="GE51" s="130" t="str">
        <f t="shared" si="67"/>
        <v>#ERROR!</v>
      </c>
      <c r="GF51" s="130" t="str">
        <f t="shared" si="68"/>
        <v>#ERROR!</v>
      </c>
      <c r="GG51" s="130" t="str">
        <f t="shared" si="69"/>
        <v>#ERROR!</v>
      </c>
      <c r="GH51" s="263" t="str">
        <f t="shared" si="70"/>
        <v>#ERROR!</v>
      </c>
      <c r="GJ51" s="261">
        <f t="shared" si="71"/>
        <v>0</v>
      </c>
      <c r="GK51" s="130" t="str">
        <f t="shared" si="72"/>
        <v>#ERROR!</v>
      </c>
      <c r="GL51" s="130" t="str">
        <f t="shared" si="73"/>
        <v>#ERROR!</v>
      </c>
      <c r="GM51" s="130" t="str">
        <f t="shared" si="74"/>
        <v>#ERROR!</v>
      </c>
      <c r="GN51" s="130" t="str">
        <f t="shared" si="75"/>
        <v>#ERROR!</v>
      </c>
      <c r="GO51" s="130" t="str">
        <f t="shared" si="76"/>
        <v>#ERROR!</v>
      </c>
      <c r="GP51" s="130" t="str">
        <f t="shared" si="77"/>
        <v>#ERROR!</v>
      </c>
      <c r="GQ51" s="130" t="str">
        <f t="shared" si="78"/>
        <v>#ERROR!</v>
      </c>
      <c r="GR51" s="130" t="str">
        <f t="shared" si="79"/>
        <v>#ERROR!</v>
      </c>
      <c r="GS51" s="130" t="str">
        <f t="shared" si="80"/>
        <v>#ERROR!</v>
      </c>
      <c r="GT51" s="263" t="str">
        <f t="shared" si="81"/>
        <v>#ERROR!</v>
      </c>
      <c r="GV51" s="261">
        <f t="shared" si="82"/>
        <v>0</v>
      </c>
      <c r="GW51" s="130" t="str">
        <f t="shared" si="83"/>
        <v>#ERROR!</v>
      </c>
      <c r="GX51" s="130" t="str">
        <f t="shared" si="84"/>
        <v>#ERROR!</v>
      </c>
      <c r="GY51" s="130" t="str">
        <f t="shared" si="85"/>
        <v>#ERROR!</v>
      </c>
      <c r="GZ51" s="130" t="str">
        <f t="shared" si="86"/>
        <v>#ERROR!</v>
      </c>
      <c r="HA51" s="130" t="str">
        <f t="shared" si="87"/>
        <v>#ERROR!</v>
      </c>
      <c r="HB51" s="130" t="str">
        <f t="shared" si="88"/>
        <v>#ERROR!</v>
      </c>
      <c r="HC51" s="130" t="str">
        <f t="shared" si="89"/>
        <v>#ERROR!</v>
      </c>
      <c r="HD51" s="130" t="str">
        <f t="shared" si="90"/>
        <v>#ERROR!</v>
      </c>
      <c r="HE51" s="130" t="str">
        <f t="shared" si="91"/>
        <v>#ERROR!</v>
      </c>
      <c r="HF51" s="263" t="str">
        <f t="shared" si="92"/>
        <v>#ERROR!</v>
      </c>
      <c r="HH51" s="261">
        <f t="shared" si="93"/>
        <v>0</v>
      </c>
      <c r="HI51" s="130" t="str">
        <f t="shared" si="94"/>
        <v>#ERROR!</v>
      </c>
      <c r="HJ51" s="130" t="str">
        <f t="shared" si="95"/>
        <v>#ERROR!</v>
      </c>
      <c r="HK51" s="130" t="str">
        <f t="shared" si="96"/>
        <v>#ERROR!</v>
      </c>
      <c r="HL51" s="130" t="str">
        <f t="shared" si="97"/>
        <v>#ERROR!</v>
      </c>
      <c r="HM51" s="130" t="str">
        <f t="shared" si="98"/>
        <v>#ERROR!</v>
      </c>
      <c r="HN51" s="130" t="str">
        <f t="shared" si="99"/>
        <v>#ERROR!</v>
      </c>
      <c r="HO51" s="130" t="str">
        <f t="shared" si="100"/>
        <v>#ERROR!</v>
      </c>
      <c r="HP51" s="130" t="str">
        <f t="shared" si="101"/>
        <v>#ERROR!</v>
      </c>
      <c r="HQ51" s="130" t="str">
        <f t="shared" si="102"/>
        <v>#ERROR!</v>
      </c>
      <c r="HR51" s="263" t="str">
        <f t="shared" si="103"/>
        <v>#ERROR!</v>
      </c>
      <c r="HT51" s="261">
        <f t="shared" si="104"/>
        <v>0</v>
      </c>
      <c r="HU51" s="130" t="str">
        <f t="shared" si="105"/>
        <v>#ERROR!</v>
      </c>
      <c r="HV51" s="130" t="str">
        <f t="shared" si="106"/>
        <v>#ERROR!</v>
      </c>
      <c r="HW51" s="130" t="str">
        <f t="shared" si="107"/>
        <v>#ERROR!</v>
      </c>
      <c r="HX51" s="130" t="str">
        <f t="shared" si="108"/>
        <v>#ERROR!</v>
      </c>
      <c r="HY51" s="130" t="str">
        <f t="shared" si="109"/>
        <v>#ERROR!</v>
      </c>
      <c r="HZ51" s="130" t="str">
        <f t="shared" si="110"/>
        <v>#ERROR!</v>
      </c>
      <c r="IA51" s="130" t="str">
        <f t="shared" si="111"/>
        <v>#ERROR!</v>
      </c>
      <c r="IB51" s="130" t="str">
        <f t="shared" si="112"/>
        <v>#ERROR!</v>
      </c>
      <c r="IC51" s="130" t="str">
        <f t="shared" si="113"/>
        <v>#ERROR!</v>
      </c>
      <c r="ID51" s="263" t="str">
        <f t="shared" si="114"/>
        <v>#ERROR!</v>
      </c>
      <c r="IF51" s="261">
        <f t="shared" si="115"/>
        <v>0</v>
      </c>
      <c r="IG51" s="130" t="str">
        <f t="shared" si="116"/>
        <v>#ERROR!</v>
      </c>
      <c r="IH51" s="130" t="str">
        <f t="shared" si="117"/>
        <v>#ERROR!</v>
      </c>
      <c r="II51" s="130" t="str">
        <f t="shared" si="118"/>
        <v>#ERROR!</v>
      </c>
      <c r="IJ51" s="130" t="str">
        <f t="shared" si="119"/>
        <v>#ERROR!</v>
      </c>
      <c r="IK51" s="130" t="str">
        <f t="shared" si="120"/>
        <v>#ERROR!</v>
      </c>
      <c r="IL51" s="130" t="str">
        <f t="shared" si="121"/>
        <v>#ERROR!</v>
      </c>
      <c r="IM51" s="130" t="str">
        <f t="shared" si="122"/>
        <v>#ERROR!</v>
      </c>
      <c r="IN51" s="130" t="str">
        <f t="shared" si="123"/>
        <v>#ERROR!</v>
      </c>
      <c r="IO51" s="130" t="str">
        <f t="shared" si="124"/>
        <v>#ERROR!</v>
      </c>
      <c r="IP51" s="263" t="str">
        <f t="shared" si="125"/>
        <v>#ERROR!</v>
      </c>
      <c r="IQ51" s="263"/>
      <c r="IR51" s="264" t="str">
        <f t="shared" si="126"/>
        <v>#ERROR!</v>
      </c>
      <c r="IS51" s="265" t="str">
        <f t="shared" si="127"/>
        <v>#ERROR!</v>
      </c>
      <c r="IT51" s="255"/>
      <c r="IU51" s="266" t="str">
        <f t="shared" si="128"/>
        <v>#ERROR!</v>
      </c>
      <c r="IV51" s="267" t="str">
        <f t="shared" si="129"/>
        <v>#ERROR!</v>
      </c>
      <c r="IW51" s="268" t="str">
        <f t="shared" si="130"/>
        <v>#ERROR!</v>
      </c>
    </row>
    <row r="52" ht="15.75" customHeight="1" outlineLevel="1">
      <c r="B52" s="259" t="str">
        <f>'BUDGET INPUTS (Y2)'!A83</f>
        <v>#ERROR!</v>
      </c>
      <c r="C52" s="260">
        <v>1.0</v>
      </c>
      <c r="D52" s="259"/>
      <c r="E52" s="261">
        <f>'Y1 REPORTING'!D55+'Y1 REPORTING'!AV55+'Y1 REPORTING'!CZ55</f>
        <v>0</v>
      </c>
      <c r="F52" s="261">
        <f>'Y1 REPORTING'!F55+'Y1 REPORTING'!AX55+'Y1 REPORTING'!DB55</f>
        <v>0</v>
      </c>
      <c r="G52" s="261">
        <f>'Y1 REPORTING'!H55+'Y1 REPORTING'!AZ55+'Y1 REPORTING'!DD55</f>
        <v>0</v>
      </c>
      <c r="H52" s="261">
        <f>'Y1 REPORTING'!J55+'Y1 REPORTING'!BB55+'Y1 REPORTING'!DF55</f>
        <v>0</v>
      </c>
      <c r="I52" s="261">
        <f>'Y1 REPORTING'!L55+'Y1 REPORTING'!BD55+'Y1 REPORTING'!DH55</f>
        <v>0</v>
      </c>
      <c r="J52" s="261">
        <f>'Y1 REPORTING'!N55+'Y1 REPORTING'!BF55+'Y1 REPORTING'!DJ55</f>
        <v>0</v>
      </c>
      <c r="K52" s="261">
        <f>'Y1 REPORTING'!P55+'Y1 REPORTING'!BH55+'Y1 REPORTING'!DL55</f>
        <v>0</v>
      </c>
      <c r="L52" s="261">
        <f>'Y1 REPORTING'!R55+'Y1 REPORTING'!BJ55+'Y1 REPORTING'!DN55</f>
        <v>0</v>
      </c>
      <c r="M52" s="261">
        <f>'Y1 REPORTING'!T55+'Y1 REPORTING'!BL55+'Y1 REPORTING'!DP55</f>
        <v>0</v>
      </c>
      <c r="N52" s="261">
        <f>'Y1 REPORTING'!V55+'Y1 REPORTING'!BN55+'Y1 REPORTING'!DR55</f>
        <v>0</v>
      </c>
      <c r="O52" s="262">
        <f t="shared" si="2"/>
        <v>0</v>
      </c>
      <c r="Q52" s="130" t="str">
        <f>'BUDGET INPUTS (Y2)'!$D83*'BUDGET INPUTS (Y2)'!F83*$Q$6</f>
        <v>#ERROR!</v>
      </c>
      <c r="R52" s="130" t="str">
        <f>'BUDGET INPUTS (Y2)'!$D83*'BUDGET INPUTS (Y2)'!G83*$Q$6</f>
        <v>#ERROR!</v>
      </c>
      <c r="S52" s="130" t="str">
        <f>'BUDGET INPUTS (Y2)'!$D83*'BUDGET INPUTS (Y2)'!H83*$Q$6</f>
        <v>#ERROR!</v>
      </c>
      <c r="T52" s="130" t="str">
        <f>'BUDGET INPUTS (Y2)'!$D83*'BUDGET INPUTS (Y2)'!I83*$Q$6</f>
        <v>#ERROR!</v>
      </c>
      <c r="U52" s="130" t="str">
        <f>'BUDGET INPUTS (Y2)'!$D83*'BUDGET INPUTS (Y2)'!J83*$Q$6</f>
        <v>#ERROR!</v>
      </c>
      <c r="V52" s="130" t="str">
        <f>'BUDGET INPUTS (Y2)'!$D83*'BUDGET INPUTS (Y2)'!K83*$Q$6</f>
        <v>#ERROR!</v>
      </c>
      <c r="W52" s="130" t="str">
        <f>'BUDGET INPUTS (Y2)'!$D83*'BUDGET INPUTS (Y2)'!L83*$Q$6</f>
        <v>#ERROR!</v>
      </c>
      <c r="X52" s="130" t="str">
        <f>'BUDGET INPUTS (Y2)'!$D83*'BUDGET INPUTS (Y2)'!M83*$Q$6</f>
        <v>#ERROR!</v>
      </c>
      <c r="Y52" s="130" t="str">
        <f>'BUDGET INPUTS (Y2)'!$D83*'BUDGET INPUTS (Y2)'!N83*$Q$6</f>
        <v>#ERROR!</v>
      </c>
      <c r="Z52" s="130" t="str">
        <f>'BUDGET INPUTS (Y2)'!$D83*'BUDGET INPUTS (Y2)'!O83*$Q$6</f>
        <v>#ERROR!</v>
      </c>
      <c r="AA52" s="263" t="str">
        <f t="shared" si="3"/>
        <v>#ERROR!</v>
      </c>
      <c r="AC52" s="130" t="str">
        <f>'BUDGET INPUTS (Y2)'!$D83*'BUDGET INPUTS (Y2)'!R83*$AC$6</f>
        <v>#ERROR!</v>
      </c>
      <c r="AD52" s="130" t="str">
        <f>'BUDGET INPUTS (Y2)'!$D83*'BUDGET INPUTS (Y2)'!S83*$AC$6</f>
        <v>#ERROR!</v>
      </c>
      <c r="AE52" s="130" t="str">
        <f>'BUDGET INPUTS (Y2)'!$D83*'BUDGET INPUTS (Y2)'!T83*$AC$6</f>
        <v>#ERROR!</v>
      </c>
      <c r="AF52" s="130" t="str">
        <f>'BUDGET INPUTS (Y2)'!$D83*'BUDGET INPUTS (Y2)'!U83*$AC$6</f>
        <v>#ERROR!</v>
      </c>
      <c r="AG52" s="130" t="str">
        <f>'BUDGET INPUTS (Y2)'!$D83*'BUDGET INPUTS (Y2)'!V83*$AC$6</f>
        <v>#ERROR!</v>
      </c>
      <c r="AH52" s="130" t="str">
        <f>'BUDGET INPUTS (Y2)'!$D83*'BUDGET INPUTS (Y2)'!W83*$AC$6</f>
        <v>#ERROR!</v>
      </c>
      <c r="AI52" s="130" t="str">
        <f>'BUDGET INPUTS (Y2)'!$D83*'BUDGET INPUTS (Y2)'!X83*$AC$6</f>
        <v>#ERROR!</v>
      </c>
      <c r="AJ52" s="130" t="str">
        <f>'BUDGET INPUTS (Y2)'!$D83*'BUDGET INPUTS (Y2)'!Y83*$AC$6</f>
        <v>#ERROR!</v>
      </c>
      <c r="AK52" s="130" t="str">
        <f>'BUDGET INPUTS (Y2)'!$D83*'BUDGET INPUTS (Y2)'!Z83*$AC$6</f>
        <v>#ERROR!</v>
      </c>
      <c r="AL52" s="130" t="str">
        <f>'BUDGET INPUTS (Y2)'!$D83*'BUDGET INPUTS (Y2)'!AA83*$AC$6</f>
        <v>#ERROR!</v>
      </c>
      <c r="AM52" s="263" t="str">
        <f t="shared" si="4"/>
        <v>#ERROR!</v>
      </c>
      <c r="AO52" s="130" t="str">
        <f>'BUDGET INPUTS (Y2)'!$D83*'BUDGET INPUTS (Y2)'!AD83*$AO$6</f>
        <v>#ERROR!</v>
      </c>
      <c r="AP52" s="130" t="str">
        <f>'BUDGET INPUTS (Y2)'!$D83*'BUDGET INPUTS (Y2)'!AE83*$AO$6</f>
        <v>#ERROR!</v>
      </c>
      <c r="AQ52" s="130" t="str">
        <f>'BUDGET INPUTS (Y2)'!$D83*'BUDGET INPUTS (Y2)'!AF83*$AO$6</f>
        <v>#ERROR!</v>
      </c>
      <c r="AR52" s="130" t="str">
        <f>'BUDGET INPUTS (Y2)'!$D83*'BUDGET INPUTS (Y2)'!AG83*$AO$6</f>
        <v>#ERROR!</v>
      </c>
      <c r="AS52" s="130" t="str">
        <f>'BUDGET INPUTS (Y2)'!$D83*'BUDGET INPUTS (Y2)'!AH83*$AO$6</f>
        <v>#ERROR!</v>
      </c>
      <c r="AT52" s="130" t="str">
        <f>'BUDGET INPUTS (Y2)'!$D83*'BUDGET INPUTS (Y2)'!AI83*$AO$6</f>
        <v>#ERROR!</v>
      </c>
      <c r="AU52" s="130" t="str">
        <f>'BUDGET INPUTS (Y2)'!$D83*'BUDGET INPUTS (Y2)'!AJ83*$AO$6</f>
        <v>#ERROR!</v>
      </c>
      <c r="AV52" s="130" t="str">
        <f>'BUDGET INPUTS (Y2)'!$D83*'BUDGET INPUTS (Y2)'!AK83*$AO$6</f>
        <v>#ERROR!</v>
      </c>
      <c r="AW52" s="130" t="str">
        <f>'BUDGET INPUTS (Y2)'!$D83*'BUDGET INPUTS (Y2)'!AL83*$AO$6</f>
        <v>#ERROR!</v>
      </c>
      <c r="AX52" s="130" t="str">
        <f>'BUDGET INPUTS (Y2)'!$D83*'BUDGET INPUTS (Y2)'!AM83*$AO$6</f>
        <v>#ERROR!</v>
      </c>
      <c r="AY52" s="263" t="str">
        <f t="shared" si="5"/>
        <v>#ERROR!</v>
      </c>
      <c r="BA52" s="130" t="str">
        <f>'BUDGET INPUTS (Y2)'!$D83*'BUDGET INPUTS (Y2)'!AP83*$BA$6</f>
        <v>#ERROR!</v>
      </c>
      <c r="BB52" s="130" t="str">
        <f>'BUDGET INPUTS (Y2)'!$D83*'BUDGET INPUTS (Y2)'!AQ83*$BA$6</f>
        <v>#ERROR!</v>
      </c>
      <c r="BC52" s="130" t="str">
        <f>'BUDGET INPUTS (Y2)'!$D83*'BUDGET INPUTS (Y2)'!AR83*$BA$6</f>
        <v>#ERROR!</v>
      </c>
      <c r="BD52" s="130" t="str">
        <f>'BUDGET INPUTS (Y2)'!$D83*'BUDGET INPUTS (Y2)'!AS83*$BA$6</f>
        <v>#ERROR!</v>
      </c>
      <c r="BE52" s="130" t="str">
        <f>'BUDGET INPUTS (Y2)'!$D83*'BUDGET INPUTS (Y2)'!AT83*$BA$6</f>
        <v>#ERROR!</v>
      </c>
      <c r="BF52" s="130" t="str">
        <f>'BUDGET INPUTS (Y2)'!$D83*'BUDGET INPUTS (Y2)'!AU83*$BA$6</f>
        <v>#ERROR!</v>
      </c>
      <c r="BG52" s="130" t="str">
        <f>'BUDGET INPUTS (Y2)'!$D83*'BUDGET INPUTS (Y2)'!AV83*$BA$6</f>
        <v>#ERROR!</v>
      </c>
      <c r="BH52" s="130" t="str">
        <f>'BUDGET INPUTS (Y2)'!$D83*'BUDGET INPUTS (Y2)'!AW83*$BA$6</f>
        <v>#ERROR!</v>
      </c>
      <c r="BI52" s="130" t="str">
        <f>'BUDGET INPUTS (Y2)'!$D83*'BUDGET INPUTS (Y2)'!AX83*$BA$6</f>
        <v>#ERROR!</v>
      </c>
      <c r="BJ52" s="130" t="str">
        <f>'BUDGET INPUTS (Y2)'!$D83*'BUDGET INPUTS (Y2)'!AY83*$BA$6</f>
        <v>#ERROR!</v>
      </c>
      <c r="BK52" s="263" t="str">
        <f t="shared" si="6"/>
        <v>#ERROR!</v>
      </c>
      <c r="BM52" s="130" t="str">
        <f>'BUDGET INPUTS (Y2)'!$D83*'BUDGET INPUTS (Y2)'!BB83*$BM$6</f>
        <v>#ERROR!</v>
      </c>
      <c r="BN52" s="130" t="str">
        <f>'BUDGET INPUTS (Y2)'!$D83*'BUDGET INPUTS (Y2)'!BC83*$BM$6</f>
        <v>#ERROR!</v>
      </c>
      <c r="BO52" s="130" t="str">
        <f>'BUDGET INPUTS (Y2)'!$D83*'BUDGET INPUTS (Y2)'!BD83*$BM$6</f>
        <v>#ERROR!</v>
      </c>
      <c r="BP52" s="130" t="str">
        <f>'BUDGET INPUTS (Y2)'!$D83*'BUDGET INPUTS (Y2)'!BE83*$BM$6</f>
        <v>#ERROR!</v>
      </c>
      <c r="BQ52" s="130" t="str">
        <f>'BUDGET INPUTS (Y2)'!$D83*'BUDGET INPUTS (Y2)'!BF83*$BM$6</f>
        <v>#ERROR!</v>
      </c>
      <c r="BR52" s="130" t="str">
        <f>'BUDGET INPUTS (Y2)'!$D83*'BUDGET INPUTS (Y2)'!BG83*$BM$6</f>
        <v>#ERROR!</v>
      </c>
      <c r="BS52" s="130" t="str">
        <f>'BUDGET INPUTS (Y2)'!$D83*'BUDGET INPUTS (Y2)'!BH83*$BM$6</f>
        <v>#ERROR!</v>
      </c>
      <c r="BT52" s="130" t="str">
        <f>'BUDGET INPUTS (Y2)'!$D83*'BUDGET INPUTS (Y2)'!BI83*$BM$6</f>
        <v>#ERROR!</v>
      </c>
      <c r="BU52" s="130" t="str">
        <f>'BUDGET INPUTS (Y2)'!$D83*'BUDGET INPUTS (Y2)'!BJ83*$BM$6</f>
        <v>#ERROR!</v>
      </c>
      <c r="BV52" s="130" t="str">
        <f>'BUDGET INPUTS (Y2)'!$D83*'BUDGET INPUTS (Y2)'!BK83*$BM$6</f>
        <v>#ERROR!</v>
      </c>
      <c r="BW52" s="263" t="str">
        <f t="shared" si="7"/>
        <v>#ERROR!</v>
      </c>
      <c r="BY52" s="130" t="str">
        <f>'BUDGET INPUTS (Y2)'!$D83*'BUDGET INPUTS (Y2)'!BN83*$BY$6</f>
        <v>#ERROR!</v>
      </c>
      <c r="BZ52" s="130" t="str">
        <f>'BUDGET INPUTS (Y2)'!$D83*'BUDGET INPUTS (Y2)'!BO83*$BY$6</f>
        <v>#ERROR!</v>
      </c>
      <c r="CA52" s="130" t="str">
        <f>'BUDGET INPUTS (Y2)'!$D83*'BUDGET INPUTS (Y2)'!BP83*$BY$6</f>
        <v>#ERROR!</v>
      </c>
      <c r="CB52" s="130" t="str">
        <f>'BUDGET INPUTS (Y2)'!$D83*'BUDGET INPUTS (Y2)'!BQ83*$BY$6</f>
        <v>#ERROR!</v>
      </c>
      <c r="CC52" s="130" t="str">
        <f>'BUDGET INPUTS (Y2)'!$D83*'BUDGET INPUTS (Y2)'!BR83*$BY$6</f>
        <v>#ERROR!</v>
      </c>
      <c r="CD52" s="130" t="str">
        <f>'BUDGET INPUTS (Y2)'!$D83*'BUDGET INPUTS (Y2)'!BS83*$BY$6</f>
        <v>#ERROR!</v>
      </c>
      <c r="CE52" s="130" t="str">
        <f>'BUDGET INPUTS (Y2)'!$D83*'BUDGET INPUTS (Y2)'!BT83*$BY$6</f>
        <v>#ERROR!</v>
      </c>
      <c r="CF52" s="130" t="str">
        <f>'BUDGET INPUTS (Y2)'!$D83*'BUDGET INPUTS (Y2)'!BU83*$BY$6</f>
        <v>#ERROR!</v>
      </c>
      <c r="CG52" s="130" t="str">
        <f>'BUDGET INPUTS (Y2)'!$D83*'BUDGET INPUTS (Y2)'!BV83*$BY$6</f>
        <v>#ERROR!</v>
      </c>
      <c r="CH52" s="130" t="str">
        <f>'BUDGET INPUTS (Y2)'!$D83*'BUDGET INPUTS (Y2)'!BW83*$BY$6</f>
        <v>#ERROR!</v>
      </c>
      <c r="CI52" s="263" t="str">
        <f t="shared" si="8"/>
        <v>#ERROR!</v>
      </c>
      <c r="CK52" s="130" t="str">
        <f>'BUDGET INPUTS (Y2)'!$D83*'BUDGET INPUTS (Y2)'!BZ83*$CK$6</f>
        <v>#ERROR!</v>
      </c>
      <c r="CL52" s="130" t="str">
        <f>'BUDGET INPUTS (Y2)'!$D83*'BUDGET INPUTS (Y2)'!CA83*$CK$6</f>
        <v>#ERROR!</v>
      </c>
      <c r="CM52" s="130" t="str">
        <f>'BUDGET INPUTS (Y2)'!$D83*'BUDGET INPUTS (Y2)'!CB83*$CK$6</f>
        <v>#ERROR!</v>
      </c>
      <c r="CN52" s="130" t="str">
        <f>'BUDGET INPUTS (Y2)'!$D83*'BUDGET INPUTS (Y2)'!CC83*$CK$6</f>
        <v>#ERROR!</v>
      </c>
      <c r="CO52" s="130" t="str">
        <f>'BUDGET INPUTS (Y2)'!$D83*'BUDGET INPUTS (Y2)'!CD83*$CK$6</f>
        <v>#ERROR!</v>
      </c>
      <c r="CP52" s="130" t="str">
        <f>'BUDGET INPUTS (Y2)'!$D83*'BUDGET INPUTS (Y2)'!CE83*$CK$6</f>
        <v>#ERROR!</v>
      </c>
      <c r="CQ52" s="130" t="str">
        <f>'BUDGET INPUTS (Y2)'!$D83*'BUDGET INPUTS (Y2)'!CF83*$CK$6</f>
        <v>#ERROR!</v>
      </c>
      <c r="CR52" s="130" t="str">
        <f>'BUDGET INPUTS (Y2)'!$D83*'BUDGET INPUTS (Y2)'!CG83*$CK$6</f>
        <v>#ERROR!</v>
      </c>
      <c r="CS52" s="130" t="str">
        <f>'BUDGET INPUTS (Y2)'!$D83*'BUDGET INPUTS (Y2)'!CH83*$CK$6</f>
        <v>#ERROR!</v>
      </c>
      <c r="CT52" s="130" t="str">
        <f>'BUDGET INPUTS (Y2)'!$D83*'BUDGET INPUTS (Y2)'!CI83*$CK$6</f>
        <v>#ERROR!</v>
      </c>
      <c r="CU52" s="263" t="str">
        <f t="shared" si="9"/>
        <v>#ERROR!</v>
      </c>
      <c r="CW52" s="130" t="str">
        <f>'BUDGET INPUTS (Y2)'!$D83*'BUDGET INPUTS (Y2)'!CL83*$CW$6</f>
        <v>#ERROR!</v>
      </c>
      <c r="CX52" s="130" t="str">
        <f>'BUDGET INPUTS (Y2)'!$D83*'BUDGET INPUTS (Y2)'!CM83*$CW$6</f>
        <v>#ERROR!</v>
      </c>
      <c r="CY52" s="130" t="str">
        <f>'BUDGET INPUTS (Y2)'!$D83*'BUDGET INPUTS (Y2)'!CN83*$CW$6</f>
        <v>#ERROR!</v>
      </c>
      <c r="CZ52" s="130" t="str">
        <f>'BUDGET INPUTS (Y2)'!$D83*'BUDGET INPUTS (Y2)'!CO83*$CW$6</f>
        <v>#ERROR!</v>
      </c>
      <c r="DA52" s="130" t="str">
        <f>'BUDGET INPUTS (Y2)'!$D83*'BUDGET INPUTS (Y2)'!CP83*$CW$6</f>
        <v>#ERROR!</v>
      </c>
      <c r="DB52" s="130" t="str">
        <f>'BUDGET INPUTS (Y2)'!$D83*'BUDGET INPUTS (Y2)'!CQ83*$CW$6</f>
        <v>#ERROR!</v>
      </c>
      <c r="DC52" s="130" t="str">
        <f>'BUDGET INPUTS (Y2)'!$D83*'BUDGET INPUTS (Y2)'!CR83*$CW$6</f>
        <v>#ERROR!</v>
      </c>
      <c r="DD52" s="130" t="str">
        <f>'BUDGET INPUTS (Y2)'!$D83*'BUDGET INPUTS (Y2)'!CS83*$CW$6</f>
        <v>#ERROR!</v>
      </c>
      <c r="DE52" s="130" t="str">
        <f>'BUDGET INPUTS (Y2)'!$D83*'BUDGET INPUTS (Y2)'!CT83*$CW$6</f>
        <v>#ERROR!</v>
      </c>
      <c r="DF52" s="130" t="str">
        <f>'BUDGET INPUTS (Y2)'!$D83*'BUDGET INPUTS (Y2)'!CU83*$CW$6</f>
        <v>#ERROR!</v>
      </c>
      <c r="DG52" s="263" t="str">
        <f t="shared" si="10"/>
        <v>#ERROR!</v>
      </c>
      <c r="DI52" s="130" t="str">
        <f>'BUDGET INPUTS (Y2)'!$D83*'BUDGET INPUTS (Y2)'!CX83*$DI$6</f>
        <v>#ERROR!</v>
      </c>
      <c r="DJ52" s="130" t="str">
        <f>'BUDGET INPUTS (Y2)'!$D83*'BUDGET INPUTS (Y2)'!CY83*$DI$6</f>
        <v>#ERROR!</v>
      </c>
      <c r="DK52" s="130" t="str">
        <f>'BUDGET INPUTS (Y2)'!$D83*'BUDGET INPUTS (Y2)'!CZ83*$DI$6</f>
        <v>#ERROR!</v>
      </c>
      <c r="DL52" s="130" t="str">
        <f>'BUDGET INPUTS (Y2)'!$D83*'BUDGET INPUTS (Y2)'!DA83*$DI$6</f>
        <v>#ERROR!</v>
      </c>
      <c r="DM52" s="130" t="str">
        <f>'BUDGET INPUTS (Y2)'!$D83*'BUDGET INPUTS (Y2)'!DB83*$DI$6</f>
        <v>#ERROR!</v>
      </c>
      <c r="DN52" s="130" t="str">
        <f>'BUDGET INPUTS (Y2)'!$D83*'BUDGET INPUTS (Y2)'!DC83*$DI$6</f>
        <v>#ERROR!</v>
      </c>
      <c r="DO52" s="130" t="str">
        <f>'BUDGET INPUTS (Y2)'!$D83*'BUDGET INPUTS (Y2)'!DD83*$DI$6</f>
        <v>#ERROR!</v>
      </c>
      <c r="DP52" s="130" t="str">
        <f>'BUDGET INPUTS (Y2)'!$D83*'BUDGET INPUTS (Y2)'!DE83*$DI$6</f>
        <v>#ERROR!</v>
      </c>
      <c r="DQ52" s="130" t="str">
        <f>'BUDGET INPUTS (Y2)'!$D83*'BUDGET INPUTS (Y2)'!DF83*$DI$6</f>
        <v>#ERROR!</v>
      </c>
      <c r="DR52" s="130" t="str">
        <f>'BUDGET INPUTS (Y2)'!$D83*'BUDGET INPUTS (Y2)'!DG83*$DI$6</f>
        <v>#ERROR!</v>
      </c>
      <c r="DS52" s="263" t="str">
        <f t="shared" si="11"/>
        <v>#ERROR!</v>
      </c>
      <c r="DT52" s="263"/>
      <c r="DU52" s="264" t="str">
        <f t="shared" si="12"/>
        <v>#ERROR!</v>
      </c>
      <c r="DV52" s="265" t="str">
        <f t="shared" si="13"/>
        <v>#ERROR!</v>
      </c>
      <c r="DW52" s="255"/>
      <c r="DX52" s="266" t="str">
        <f>'Detailed Budget (Initial)'!#REF!</f>
        <v>#ERROR!</v>
      </c>
      <c r="DY52" s="267" t="str">
        <f t="shared" si="14"/>
        <v>#ERROR!</v>
      </c>
      <c r="DZ52" s="268" t="str">
        <f t="shared" si="15"/>
        <v>#ERROR!</v>
      </c>
      <c r="EB52" s="261">
        <f t="shared" si="16"/>
        <v>0</v>
      </c>
      <c r="EC52" s="130" t="str">
        <f t="shared" si="17"/>
        <v>#ERROR!</v>
      </c>
      <c r="ED52" s="130" t="str">
        <f t="shared" si="18"/>
        <v>#ERROR!</v>
      </c>
      <c r="EE52" s="130" t="str">
        <f t="shared" si="19"/>
        <v>#ERROR!</v>
      </c>
      <c r="EF52" s="130" t="str">
        <f t="shared" si="20"/>
        <v>#ERROR!</v>
      </c>
      <c r="EG52" s="130" t="str">
        <f t="shared" si="21"/>
        <v>#ERROR!</v>
      </c>
      <c r="EH52" s="130" t="str">
        <f t="shared" si="22"/>
        <v>#ERROR!</v>
      </c>
      <c r="EI52" s="130" t="str">
        <f t="shared" si="23"/>
        <v>#ERROR!</v>
      </c>
      <c r="EJ52" s="130" t="str">
        <f t="shared" si="24"/>
        <v>#ERROR!</v>
      </c>
      <c r="EK52" s="130" t="str">
        <f t="shared" si="25"/>
        <v>#ERROR!</v>
      </c>
      <c r="EL52" s="263" t="str">
        <f t="shared" si="26"/>
        <v>#ERROR!</v>
      </c>
      <c r="EN52" s="261">
        <f t="shared" si="27"/>
        <v>0</v>
      </c>
      <c r="EO52" s="130" t="str">
        <f t="shared" si="28"/>
        <v>#ERROR!</v>
      </c>
      <c r="EP52" s="130" t="str">
        <f t="shared" si="29"/>
        <v>#ERROR!</v>
      </c>
      <c r="EQ52" s="130" t="str">
        <f t="shared" si="30"/>
        <v>#ERROR!</v>
      </c>
      <c r="ER52" s="130" t="str">
        <f t="shared" si="31"/>
        <v>#ERROR!</v>
      </c>
      <c r="ES52" s="130" t="str">
        <f t="shared" si="32"/>
        <v>#ERROR!</v>
      </c>
      <c r="ET52" s="130" t="str">
        <f t="shared" si="33"/>
        <v>#ERROR!</v>
      </c>
      <c r="EU52" s="130" t="str">
        <f t="shared" si="34"/>
        <v>#ERROR!</v>
      </c>
      <c r="EV52" s="130" t="str">
        <f t="shared" si="35"/>
        <v>#ERROR!</v>
      </c>
      <c r="EW52" s="130" t="str">
        <f t="shared" si="36"/>
        <v>#ERROR!</v>
      </c>
      <c r="EX52" s="263" t="str">
        <f t="shared" si="37"/>
        <v>#ERROR!</v>
      </c>
      <c r="EZ52" s="261">
        <f t="shared" si="38"/>
        <v>0</v>
      </c>
      <c r="FA52" s="130" t="str">
        <f t="shared" si="39"/>
        <v>#ERROR!</v>
      </c>
      <c r="FB52" s="130" t="str">
        <f t="shared" si="40"/>
        <v>#ERROR!</v>
      </c>
      <c r="FC52" s="130" t="str">
        <f t="shared" si="41"/>
        <v>#ERROR!</v>
      </c>
      <c r="FD52" s="130" t="str">
        <f t="shared" si="42"/>
        <v>#ERROR!</v>
      </c>
      <c r="FE52" s="130" t="str">
        <f t="shared" si="43"/>
        <v>#ERROR!</v>
      </c>
      <c r="FF52" s="130" t="str">
        <f t="shared" si="44"/>
        <v>#ERROR!</v>
      </c>
      <c r="FG52" s="130" t="str">
        <f t="shared" si="45"/>
        <v>#ERROR!</v>
      </c>
      <c r="FH52" s="130" t="str">
        <f t="shared" si="46"/>
        <v>#ERROR!</v>
      </c>
      <c r="FI52" s="130" t="str">
        <f t="shared" si="47"/>
        <v>#ERROR!</v>
      </c>
      <c r="FJ52" s="263" t="str">
        <f t="shared" si="48"/>
        <v>#ERROR!</v>
      </c>
      <c r="FL52" s="261">
        <f t="shared" si="49"/>
        <v>0</v>
      </c>
      <c r="FM52" s="130" t="str">
        <f t="shared" si="50"/>
        <v>#ERROR!</v>
      </c>
      <c r="FN52" s="130" t="str">
        <f t="shared" si="51"/>
        <v>#ERROR!</v>
      </c>
      <c r="FO52" s="130" t="str">
        <f t="shared" si="52"/>
        <v>#ERROR!</v>
      </c>
      <c r="FP52" s="130" t="str">
        <f t="shared" si="53"/>
        <v>#ERROR!</v>
      </c>
      <c r="FQ52" s="130" t="str">
        <f t="shared" si="54"/>
        <v>#ERROR!</v>
      </c>
      <c r="FR52" s="130" t="str">
        <f t="shared" si="55"/>
        <v>#ERROR!</v>
      </c>
      <c r="FS52" s="130" t="str">
        <f t="shared" si="56"/>
        <v>#ERROR!</v>
      </c>
      <c r="FT52" s="130" t="str">
        <f t="shared" si="57"/>
        <v>#ERROR!</v>
      </c>
      <c r="FU52" s="130" t="str">
        <f t="shared" si="58"/>
        <v>#ERROR!</v>
      </c>
      <c r="FV52" s="263" t="str">
        <f t="shared" si="59"/>
        <v>#ERROR!</v>
      </c>
      <c r="FX52" s="261">
        <f t="shared" si="60"/>
        <v>0</v>
      </c>
      <c r="FY52" s="130" t="str">
        <f t="shared" si="61"/>
        <v>#ERROR!</v>
      </c>
      <c r="FZ52" s="130" t="str">
        <f t="shared" si="62"/>
        <v>#ERROR!</v>
      </c>
      <c r="GA52" s="130" t="str">
        <f t="shared" si="63"/>
        <v>#ERROR!</v>
      </c>
      <c r="GB52" s="130" t="str">
        <f t="shared" si="64"/>
        <v>#ERROR!</v>
      </c>
      <c r="GC52" s="130" t="str">
        <f t="shared" si="65"/>
        <v>#ERROR!</v>
      </c>
      <c r="GD52" s="130" t="str">
        <f t="shared" si="66"/>
        <v>#ERROR!</v>
      </c>
      <c r="GE52" s="130" t="str">
        <f t="shared" si="67"/>
        <v>#ERROR!</v>
      </c>
      <c r="GF52" s="130" t="str">
        <f t="shared" si="68"/>
        <v>#ERROR!</v>
      </c>
      <c r="GG52" s="130" t="str">
        <f t="shared" si="69"/>
        <v>#ERROR!</v>
      </c>
      <c r="GH52" s="263" t="str">
        <f t="shared" si="70"/>
        <v>#ERROR!</v>
      </c>
      <c r="GJ52" s="261">
        <f t="shared" si="71"/>
        <v>0</v>
      </c>
      <c r="GK52" s="130" t="str">
        <f t="shared" si="72"/>
        <v>#ERROR!</v>
      </c>
      <c r="GL52" s="130" t="str">
        <f t="shared" si="73"/>
        <v>#ERROR!</v>
      </c>
      <c r="GM52" s="130" t="str">
        <f t="shared" si="74"/>
        <v>#ERROR!</v>
      </c>
      <c r="GN52" s="130" t="str">
        <f t="shared" si="75"/>
        <v>#ERROR!</v>
      </c>
      <c r="GO52" s="130" t="str">
        <f t="shared" si="76"/>
        <v>#ERROR!</v>
      </c>
      <c r="GP52" s="130" t="str">
        <f t="shared" si="77"/>
        <v>#ERROR!</v>
      </c>
      <c r="GQ52" s="130" t="str">
        <f t="shared" si="78"/>
        <v>#ERROR!</v>
      </c>
      <c r="GR52" s="130" t="str">
        <f t="shared" si="79"/>
        <v>#ERROR!</v>
      </c>
      <c r="GS52" s="130" t="str">
        <f t="shared" si="80"/>
        <v>#ERROR!</v>
      </c>
      <c r="GT52" s="263" t="str">
        <f t="shared" si="81"/>
        <v>#ERROR!</v>
      </c>
      <c r="GV52" s="261">
        <f t="shared" si="82"/>
        <v>0</v>
      </c>
      <c r="GW52" s="130" t="str">
        <f t="shared" si="83"/>
        <v>#ERROR!</v>
      </c>
      <c r="GX52" s="130" t="str">
        <f t="shared" si="84"/>
        <v>#ERROR!</v>
      </c>
      <c r="GY52" s="130" t="str">
        <f t="shared" si="85"/>
        <v>#ERROR!</v>
      </c>
      <c r="GZ52" s="130" t="str">
        <f t="shared" si="86"/>
        <v>#ERROR!</v>
      </c>
      <c r="HA52" s="130" t="str">
        <f t="shared" si="87"/>
        <v>#ERROR!</v>
      </c>
      <c r="HB52" s="130" t="str">
        <f t="shared" si="88"/>
        <v>#ERROR!</v>
      </c>
      <c r="HC52" s="130" t="str">
        <f t="shared" si="89"/>
        <v>#ERROR!</v>
      </c>
      <c r="HD52" s="130" t="str">
        <f t="shared" si="90"/>
        <v>#ERROR!</v>
      </c>
      <c r="HE52" s="130" t="str">
        <f t="shared" si="91"/>
        <v>#ERROR!</v>
      </c>
      <c r="HF52" s="263" t="str">
        <f t="shared" si="92"/>
        <v>#ERROR!</v>
      </c>
      <c r="HH52" s="261">
        <f t="shared" si="93"/>
        <v>0</v>
      </c>
      <c r="HI52" s="130" t="str">
        <f t="shared" si="94"/>
        <v>#ERROR!</v>
      </c>
      <c r="HJ52" s="130" t="str">
        <f t="shared" si="95"/>
        <v>#ERROR!</v>
      </c>
      <c r="HK52" s="130" t="str">
        <f t="shared" si="96"/>
        <v>#ERROR!</v>
      </c>
      <c r="HL52" s="130" t="str">
        <f t="shared" si="97"/>
        <v>#ERROR!</v>
      </c>
      <c r="HM52" s="130" t="str">
        <f t="shared" si="98"/>
        <v>#ERROR!</v>
      </c>
      <c r="HN52" s="130" t="str">
        <f t="shared" si="99"/>
        <v>#ERROR!</v>
      </c>
      <c r="HO52" s="130" t="str">
        <f t="shared" si="100"/>
        <v>#ERROR!</v>
      </c>
      <c r="HP52" s="130" t="str">
        <f t="shared" si="101"/>
        <v>#ERROR!</v>
      </c>
      <c r="HQ52" s="130" t="str">
        <f t="shared" si="102"/>
        <v>#ERROR!</v>
      </c>
      <c r="HR52" s="263" t="str">
        <f t="shared" si="103"/>
        <v>#ERROR!</v>
      </c>
      <c r="HT52" s="261">
        <f t="shared" si="104"/>
        <v>0</v>
      </c>
      <c r="HU52" s="130" t="str">
        <f t="shared" si="105"/>
        <v>#ERROR!</v>
      </c>
      <c r="HV52" s="130" t="str">
        <f t="shared" si="106"/>
        <v>#ERROR!</v>
      </c>
      <c r="HW52" s="130" t="str">
        <f t="shared" si="107"/>
        <v>#ERROR!</v>
      </c>
      <c r="HX52" s="130" t="str">
        <f t="shared" si="108"/>
        <v>#ERROR!</v>
      </c>
      <c r="HY52" s="130" t="str">
        <f t="shared" si="109"/>
        <v>#ERROR!</v>
      </c>
      <c r="HZ52" s="130" t="str">
        <f t="shared" si="110"/>
        <v>#ERROR!</v>
      </c>
      <c r="IA52" s="130" t="str">
        <f t="shared" si="111"/>
        <v>#ERROR!</v>
      </c>
      <c r="IB52" s="130" t="str">
        <f t="shared" si="112"/>
        <v>#ERROR!</v>
      </c>
      <c r="IC52" s="130" t="str">
        <f t="shared" si="113"/>
        <v>#ERROR!</v>
      </c>
      <c r="ID52" s="263" t="str">
        <f t="shared" si="114"/>
        <v>#ERROR!</v>
      </c>
      <c r="IF52" s="261">
        <f t="shared" si="115"/>
        <v>0</v>
      </c>
      <c r="IG52" s="130" t="str">
        <f t="shared" si="116"/>
        <v>#ERROR!</v>
      </c>
      <c r="IH52" s="130" t="str">
        <f t="shared" si="117"/>
        <v>#ERROR!</v>
      </c>
      <c r="II52" s="130" t="str">
        <f t="shared" si="118"/>
        <v>#ERROR!</v>
      </c>
      <c r="IJ52" s="130" t="str">
        <f t="shared" si="119"/>
        <v>#ERROR!</v>
      </c>
      <c r="IK52" s="130" t="str">
        <f t="shared" si="120"/>
        <v>#ERROR!</v>
      </c>
      <c r="IL52" s="130" t="str">
        <f t="shared" si="121"/>
        <v>#ERROR!</v>
      </c>
      <c r="IM52" s="130" t="str">
        <f t="shared" si="122"/>
        <v>#ERROR!</v>
      </c>
      <c r="IN52" s="130" t="str">
        <f t="shared" si="123"/>
        <v>#ERROR!</v>
      </c>
      <c r="IO52" s="130" t="str">
        <f t="shared" si="124"/>
        <v>#ERROR!</v>
      </c>
      <c r="IP52" s="263" t="str">
        <f t="shared" si="125"/>
        <v>#ERROR!</v>
      </c>
      <c r="IQ52" s="263"/>
      <c r="IR52" s="264" t="str">
        <f t="shared" si="126"/>
        <v>#ERROR!</v>
      </c>
      <c r="IS52" s="265" t="str">
        <f t="shared" si="127"/>
        <v>#ERROR!</v>
      </c>
      <c r="IT52" s="255"/>
      <c r="IU52" s="266" t="str">
        <f t="shared" si="128"/>
        <v>#ERROR!</v>
      </c>
      <c r="IV52" s="267" t="str">
        <f t="shared" si="129"/>
        <v>#ERROR!</v>
      </c>
      <c r="IW52" s="268" t="str">
        <f t="shared" si="130"/>
        <v>#ERROR!</v>
      </c>
    </row>
    <row r="53" ht="15.75" customHeight="1" outlineLevel="1">
      <c r="B53" s="259" t="str">
        <f>'BUDGET INPUTS (Y2)'!A84</f>
        <v>#ERROR!</v>
      </c>
      <c r="C53" s="260">
        <v>1.0</v>
      </c>
      <c r="D53" s="259"/>
      <c r="E53" s="261">
        <f>'Y1 REPORTING'!D56+'Y1 REPORTING'!AV56+'Y1 REPORTING'!CZ56</f>
        <v>0</v>
      </c>
      <c r="F53" s="261">
        <f>'Y1 REPORTING'!F56+'Y1 REPORTING'!AX56+'Y1 REPORTING'!DB56</f>
        <v>0</v>
      </c>
      <c r="G53" s="261">
        <f>'Y1 REPORTING'!H56+'Y1 REPORTING'!AZ56+'Y1 REPORTING'!DD56</f>
        <v>0</v>
      </c>
      <c r="H53" s="261">
        <f>'Y1 REPORTING'!J56+'Y1 REPORTING'!BB56+'Y1 REPORTING'!DF56</f>
        <v>0</v>
      </c>
      <c r="I53" s="261">
        <f>'Y1 REPORTING'!L56+'Y1 REPORTING'!BD56+'Y1 REPORTING'!DH56</f>
        <v>0</v>
      </c>
      <c r="J53" s="261">
        <f>'Y1 REPORTING'!N56+'Y1 REPORTING'!BF56+'Y1 REPORTING'!DJ56</f>
        <v>0</v>
      </c>
      <c r="K53" s="261">
        <f>'Y1 REPORTING'!P56+'Y1 REPORTING'!BH56+'Y1 REPORTING'!DL56</f>
        <v>0</v>
      </c>
      <c r="L53" s="261">
        <f>'Y1 REPORTING'!R56+'Y1 REPORTING'!BJ56+'Y1 REPORTING'!DN56</f>
        <v>0</v>
      </c>
      <c r="M53" s="261">
        <f>'Y1 REPORTING'!T56+'Y1 REPORTING'!BL56+'Y1 REPORTING'!DP56</f>
        <v>0</v>
      </c>
      <c r="N53" s="261">
        <f>'Y1 REPORTING'!V56+'Y1 REPORTING'!BN56+'Y1 REPORTING'!DR56</f>
        <v>0</v>
      </c>
      <c r="O53" s="262">
        <f t="shared" si="2"/>
        <v>0</v>
      </c>
      <c r="Q53" s="130" t="str">
        <f>'BUDGET INPUTS (Y2)'!$D84*'BUDGET INPUTS (Y2)'!F84*$Q$6</f>
        <v>#ERROR!</v>
      </c>
      <c r="R53" s="130" t="str">
        <f>'BUDGET INPUTS (Y2)'!$D84*'BUDGET INPUTS (Y2)'!G84*$Q$6</f>
        <v>#ERROR!</v>
      </c>
      <c r="S53" s="130" t="str">
        <f>'BUDGET INPUTS (Y2)'!$D84*'BUDGET INPUTS (Y2)'!H84*$Q$6</f>
        <v>#ERROR!</v>
      </c>
      <c r="T53" s="130" t="str">
        <f>'BUDGET INPUTS (Y2)'!$D84*'BUDGET INPUTS (Y2)'!I84*$Q$6</f>
        <v>#ERROR!</v>
      </c>
      <c r="U53" s="130" t="str">
        <f>'BUDGET INPUTS (Y2)'!$D84*'BUDGET INPUTS (Y2)'!J84*$Q$6</f>
        <v>#ERROR!</v>
      </c>
      <c r="V53" s="130" t="str">
        <f>'BUDGET INPUTS (Y2)'!$D84*'BUDGET INPUTS (Y2)'!K84*$Q$6</f>
        <v>#ERROR!</v>
      </c>
      <c r="W53" s="130" t="str">
        <f>'BUDGET INPUTS (Y2)'!$D84*'BUDGET INPUTS (Y2)'!L84*$Q$6</f>
        <v>#ERROR!</v>
      </c>
      <c r="X53" s="130" t="str">
        <f>'BUDGET INPUTS (Y2)'!$D84*'BUDGET INPUTS (Y2)'!M84*$Q$6</f>
        <v>#ERROR!</v>
      </c>
      <c r="Y53" s="130" t="str">
        <f>'BUDGET INPUTS (Y2)'!$D84*'BUDGET INPUTS (Y2)'!N84*$Q$6</f>
        <v>#ERROR!</v>
      </c>
      <c r="Z53" s="130" t="str">
        <f>'BUDGET INPUTS (Y2)'!$D84*'BUDGET INPUTS (Y2)'!O84*$Q$6</f>
        <v>#ERROR!</v>
      </c>
      <c r="AA53" s="263" t="str">
        <f t="shared" si="3"/>
        <v>#ERROR!</v>
      </c>
      <c r="AC53" s="130" t="str">
        <f>'BUDGET INPUTS (Y2)'!$D84*'BUDGET INPUTS (Y2)'!R84*$AC$6</f>
        <v>#ERROR!</v>
      </c>
      <c r="AD53" s="130" t="str">
        <f>'BUDGET INPUTS (Y2)'!$D84*'BUDGET INPUTS (Y2)'!S84*$AC$6</f>
        <v>#ERROR!</v>
      </c>
      <c r="AE53" s="130" t="str">
        <f>'BUDGET INPUTS (Y2)'!$D84*'BUDGET INPUTS (Y2)'!T84*$AC$6</f>
        <v>#ERROR!</v>
      </c>
      <c r="AF53" s="130" t="str">
        <f>'BUDGET INPUTS (Y2)'!$D84*'BUDGET INPUTS (Y2)'!U84*$AC$6</f>
        <v>#ERROR!</v>
      </c>
      <c r="AG53" s="130" t="str">
        <f>'BUDGET INPUTS (Y2)'!$D84*'BUDGET INPUTS (Y2)'!V84*$AC$6</f>
        <v>#ERROR!</v>
      </c>
      <c r="AH53" s="130" t="str">
        <f>'BUDGET INPUTS (Y2)'!$D84*'BUDGET INPUTS (Y2)'!W84*$AC$6</f>
        <v>#ERROR!</v>
      </c>
      <c r="AI53" s="130" t="str">
        <f>'BUDGET INPUTS (Y2)'!$D84*'BUDGET INPUTS (Y2)'!X84*$AC$6</f>
        <v>#ERROR!</v>
      </c>
      <c r="AJ53" s="130" t="str">
        <f>'BUDGET INPUTS (Y2)'!$D84*'BUDGET INPUTS (Y2)'!Y84*$AC$6</f>
        <v>#ERROR!</v>
      </c>
      <c r="AK53" s="130" t="str">
        <f>'BUDGET INPUTS (Y2)'!$D84*'BUDGET INPUTS (Y2)'!Z84*$AC$6</f>
        <v>#ERROR!</v>
      </c>
      <c r="AL53" s="130" t="str">
        <f>'BUDGET INPUTS (Y2)'!$D84*'BUDGET INPUTS (Y2)'!AA84*$AC$6</f>
        <v>#ERROR!</v>
      </c>
      <c r="AM53" s="263" t="str">
        <f t="shared" si="4"/>
        <v>#ERROR!</v>
      </c>
      <c r="AO53" s="130" t="str">
        <f>'BUDGET INPUTS (Y2)'!$D84*'BUDGET INPUTS (Y2)'!AD84*$AO$6</f>
        <v>#ERROR!</v>
      </c>
      <c r="AP53" s="130" t="str">
        <f>'BUDGET INPUTS (Y2)'!$D84*'BUDGET INPUTS (Y2)'!AE84*$AO$6</f>
        <v>#ERROR!</v>
      </c>
      <c r="AQ53" s="130" t="str">
        <f>'BUDGET INPUTS (Y2)'!$D84*'BUDGET INPUTS (Y2)'!AF84*$AO$6</f>
        <v>#ERROR!</v>
      </c>
      <c r="AR53" s="130" t="str">
        <f>'BUDGET INPUTS (Y2)'!$D84*'BUDGET INPUTS (Y2)'!AG84*$AO$6</f>
        <v>#ERROR!</v>
      </c>
      <c r="AS53" s="130" t="str">
        <f>'BUDGET INPUTS (Y2)'!$D84*'BUDGET INPUTS (Y2)'!AH84*$AO$6</f>
        <v>#ERROR!</v>
      </c>
      <c r="AT53" s="130" t="str">
        <f>'BUDGET INPUTS (Y2)'!$D84*'BUDGET INPUTS (Y2)'!AI84*$AO$6</f>
        <v>#ERROR!</v>
      </c>
      <c r="AU53" s="130" t="str">
        <f>'BUDGET INPUTS (Y2)'!$D84*'BUDGET INPUTS (Y2)'!AJ84*$AO$6</f>
        <v>#ERROR!</v>
      </c>
      <c r="AV53" s="130" t="str">
        <f>'BUDGET INPUTS (Y2)'!$D84*'BUDGET INPUTS (Y2)'!AK84*$AO$6</f>
        <v>#ERROR!</v>
      </c>
      <c r="AW53" s="130" t="str">
        <f>'BUDGET INPUTS (Y2)'!$D84*'BUDGET INPUTS (Y2)'!AL84*$AO$6</f>
        <v>#ERROR!</v>
      </c>
      <c r="AX53" s="130" t="str">
        <f>'BUDGET INPUTS (Y2)'!$D84*'BUDGET INPUTS (Y2)'!AM84*$AO$6</f>
        <v>#ERROR!</v>
      </c>
      <c r="AY53" s="263" t="str">
        <f t="shared" si="5"/>
        <v>#ERROR!</v>
      </c>
      <c r="BA53" s="130" t="str">
        <f>'BUDGET INPUTS (Y2)'!$D84*'BUDGET INPUTS (Y2)'!AP84*$BA$6</f>
        <v>#ERROR!</v>
      </c>
      <c r="BB53" s="130" t="str">
        <f>'BUDGET INPUTS (Y2)'!$D84*'BUDGET INPUTS (Y2)'!AQ84*$BA$6</f>
        <v>#ERROR!</v>
      </c>
      <c r="BC53" s="130" t="str">
        <f>'BUDGET INPUTS (Y2)'!$D84*'BUDGET INPUTS (Y2)'!AR84*$BA$6</f>
        <v>#ERROR!</v>
      </c>
      <c r="BD53" s="130" t="str">
        <f>'BUDGET INPUTS (Y2)'!$D84*'BUDGET INPUTS (Y2)'!AS84*$BA$6</f>
        <v>#ERROR!</v>
      </c>
      <c r="BE53" s="130" t="str">
        <f>'BUDGET INPUTS (Y2)'!$D84*'BUDGET INPUTS (Y2)'!AT84*$BA$6</f>
        <v>#ERROR!</v>
      </c>
      <c r="BF53" s="130" t="str">
        <f>'BUDGET INPUTS (Y2)'!$D84*'BUDGET INPUTS (Y2)'!AU84*$BA$6</f>
        <v>#ERROR!</v>
      </c>
      <c r="BG53" s="130" t="str">
        <f>'BUDGET INPUTS (Y2)'!$D84*'BUDGET INPUTS (Y2)'!AV84*$BA$6</f>
        <v>#ERROR!</v>
      </c>
      <c r="BH53" s="130" t="str">
        <f>'BUDGET INPUTS (Y2)'!$D84*'BUDGET INPUTS (Y2)'!AW84*$BA$6</f>
        <v>#ERROR!</v>
      </c>
      <c r="BI53" s="130" t="str">
        <f>'BUDGET INPUTS (Y2)'!$D84*'BUDGET INPUTS (Y2)'!AX84*$BA$6</f>
        <v>#ERROR!</v>
      </c>
      <c r="BJ53" s="130" t="str">
        <f>'BUDGET INPUTS (Y2)'!$D84*'BUDGET INPUTS (Y2)'!AY84*$BA$6</f>
        <v>#ERROR!</v>
      </c>
      <c r="BK53" s="263" t="str">
        <f t="shared" si="6"/>
        <v>#ERROR!</v>
      </c>
      <c r="BM53" s="130" t="str">
        <f>'BUDGET INPUTS (Y2)'!$D84*'BUDGET INPUTS (Y2)'!BB84*$BM$6</f>
        <v>#ERROR!</v>
      </c>
      <c r="BN53" s="130" t="str">
        <f>'BUDGET INPUTS (Y2)'!$D84*'BUDGET INPUTS (Y2)'!BC84*$BM$6</f>
        <v>#ERROR!</v>
      </c>
      <c r="BO53" s="130" t="str">
        <f>'BUDGET INPUTS (Y2)'!$D84*'BUDGET INPUTS (Y2)'!BD84*$BM$6</f>
        <v>#ERROR!</v>
      </c>
      <c r="BP53" s="130" t="str">
        <f>'BUDGET INPUTS (Y2)'!$D84*'BUDGET INPUTS (Y2)'!BE84*$BM$6</f>
        <v>#ERROR!</v>
      </c>
      <c r="BQ53" s="130" t="str">
        <f>'BUDGET INPUTS (Y2)'!$D84*'BUDGET INPUTS (Y2)'!BF84*$BM$6</f>
        <v>#ERROR!</v>
      </c>
      <c r="BR53" s="130" t="str">
        <f>'BUDGET INPUTS (Y2)'!$D84*'BUDGET INPUTS (Y2)'!BG84*$BM$6</f>
        <v>#ERROR!</v>
      </c>
      <c r="BS53" s="130" t="str">
        <f>'BUDGET INPUTS (Y2)'!$D84*'BUDGET INPUTS (Y2)'!BH84*$BM$6</f>
        <v>#ERROR!</v>
      </c>
      <c r="BT53" s="130" t="str">
        <f>'BUDGET INPUTS (Y2)'!$D84*'BUDGET INPUTS (Y2)'!BI84*$BM$6</f>
        <v>#ERROR!</v>
      </c>
      <c r="BU53" s="130" t="str">
        <f>'BUDGET INPUTS (Y2)'!$D84*'BUDGET INPUTS (Y2)'!BJ84*$BM$6</f>
        <v>#ERROR!</v>
      </c>
      <c r="BV53" s="130" t="str">
        <f>'BUDGET INPUTS (Y2)'!$D84*'BUDGET INPUTS (Y2)'!BK84*$BM$6</f>
        <v>#ERROR!</v>
      </c>
      <c r="BW53" s="263" t="str">
        <f t="shared" si="7"/>
        <v>#ERROR!</v>
      </c>
      <c r="BY53" s="130" t="str">
        <f>'BUDGET INPUTS (Y2)'!$D84*'BUDGET INPUTS (Y2)'!BN84*$BY$6</f>
        <v>#ERROR!</v>
      </c>
      <c r="BZ53" s="130" t="str">
        <f>'BUDGET INPUTS (Y2)'!$D84*'BUDGET INPUTS (Y2)'!BO84*$BY$6</f>
        <v>#ERROR!</v>
      </c>
      <c r="CA53" s="130" t="str">
        <f>'BUDGET INPUTS (Y2)'!$D84*'BUDGET INPUTS (Y2)'!BP84*$BY$6</f>
        <v>#ERROR!</v>
      </c>
      <c r="CB53" s="130" t="str">
        <f>'BUDGET INPUTS (Y2)'!$D84*'BUDGET INPUTS (Y2)'!BQ84*$BY$6</f>
        <v>#ERROR!</v>
      </c>
      <c r="CC53" s="130" t="str">
        <f>'BUDGET INPUTS (Y2)'!$D84*'BUDGET INPUTS (Y2)'!BR84*$BY$6</f>
        <v>#ERROR!</v>
      </c>
      <c r="CD53" s="130" t="str">
        <f>'BUDGET INPUTS (Y2)'!$D84*'BUDGET INPUTS (Y2)'!BS84*$BY$6</f>
        <v>#ERROR!</v>
      </c>
      <c r="CE53" s="130" t="str">
        <f>'BUDGET INPUTS (Y2)'!$D84*'BUDGET INPUTS (Y2)'!BT84*$BY$6</f>
        <v>#ERROR!</v>
      </c>
      <c r="CF53" s="130" t="str">
        <f>'BUDGET INPUTS (Y2)'!$D84*'BUDGET INPUTS (Y2)'!BU84*$BY$6</f>
        <v>#ERROR!</v>
      </c>
      <c r="CG53" s="130" t="str">
        <f>'BUDGET INPUTS (Y2)'!$D84*'BUDGET INPUTS (Y2)'!BV84*$BY$6</f>
        <v>#ERROR!</v>
      </c>
      <c r="CH53" s="130" t="str">
        <f>'BUDGET INPUTS (Y2)'!$D84*'BUDGET INPUTS (Y2)'!BW84*$BY$6</f>
        <v>#ERROR!</v>
      </c>
      <c r="CI53" s="263" t="str">
        <f t="shared" si="8"/>
        <v>#ERROR!</v>
      </c>
      <c r="CK53" s="130" t="str">
        <f>'BUDGET INPUTS (Y2)'!$D84*'BUDGET INPUTS (Y2)'!BZ84*$CK$6</f>
        <v>#ERROR!</v>
      </c>
      <c r="CL53" s="130" t="str">
        <f>'BUDGET INPUTS (Y2)'!$D84*'BUDGET INPUTS (Y2)'!CA84*$CK$6</f>
        <v>#ERROR!</v>
      </c>
      <c r="CM53" s="130" t="str">
        <f>'BUDGET INPUTS (Y2)'!$D84*'BUDGET INPUTS (Y2)'!CB84*$CK$6</f>
        <v>#ERROR!</v>
      </c>
      <c r="CN53" s="130" t="str">
        <f>'BUDGET INPUTS (Y2)'!$D84*'BUDGET INPUTS (Y2)'!CC84*$CK$6</f>
        <v>#ERROR!</v>
      </c>
      <c r="CO53" s="130" t="str">
        <f>'BUDGET INPUTS (Y2)'!$D84*'BUDGET INPUTS (Y2)'!CD84*$CK$6</f>
        <v>#ERROR!</v>
      </c>
      <c r="CP53" s="130" t="str">
        <f>'BUDGET INPUTS (Y2)'!$D84*'BUDGET INPUTS (Y2)'!CE84*$CK$6</f>
        <v>#ERROR!</v>
      </c>
      <c r="CQ53" s="130" t="str">
        <f>'BUDGET INPUTS (Y2)'!$D84*'BUDGET INPUTS (Y2)'!CF84*$CK$6</f>
        <v>#ERROR!</v>
      </c>
      <c r="CR53" s="130" t="str">
        <f>'BUDGET INPUTS (Y2)'!$D84*'BUDGET INPUTS (Y2)'!CG84*$CK$6</f>
        <v>#ERROR!</v>
      </c>
      <c r="CS53" s="130" t="str">
        <f>'BUDGET INPUTS (Y2)'!$D84*'BUDGET INPUTS (Y2)'!CH84*$CK$6</f>
        <v>#ERROR!</v>
      </c>
      <c r="CT53" s="130" t="str">
        <f>'BUDGET INPUTS (Y2)'!$D84*'BUDGET INPUTS (Y2)'!CI84*$CK$6</f>
        <v>#ERROR!</v>
      </c>
      <c r="CU53" s="263" t="str">
        <f t="shared" si="9"/>
        <v>#ERROR!</v>
      </c>
      <c r="CW53" s="130" t="str">
        <f>'BUDGET INPUTS (Y2)'!$D84*'BUDGET INPUTS (Y2)'!CL84*$CW$6</f>
        <v>#ERROR!</v>
      </c>
      <c r="CX53" s="130" t="str">
        <f>'BUDGET INPUTS (Y2)'!$D84*'BUDGET INPUTS (Y2)'!CM84*$CW$6</f>
        <v>#ERROR!</v>
      </c>
      <c r="CY53" s="130" t="str">
        <f>'BUDGET INPUTS (Y2)'!$D84*'BUDGET INPUTS (Y2)'!CN84*$CW$6</f>
        <v>#ERROR!</v>
      </c>
      <c r="CZ53" s="130" t="str">
        <f>'BUDGET INPUTS (Y2)'!$D84*'BUDGET INPUTS (Y2)'!CO84*$CW$6</f>
        <v>#ERROR!</v>
      </c>
      <c r="DA53" s="130" t="str">
        <f>'BUDGET INPUTS (Y2)'!$D84*'BUDGET INPUTS (Y2)'!CP84*$CW$6</f>
        <v>#ERROR!</v>
      </c>
      <c r="DB53" s="130" t="str">
        <f>'BUDGET INPUTS (Y2)'!$D84*'BUDGET INPUTS (Y2)'!CQ84*$CW$6</f>
        <v>#ERROR!</v>
      </c>
      <c r="DC53" s="130" t="str">
        <f>'BUDGET INPUTS (Y2)'!$D84*'BUDGET INPUTS (Y2)'!CR84*$CW$6</f>
        <v>#ERROR!</v>
      </c>
      <c r="DD53" s="130" t="str">
        <f>'BUDGET INPUTS (Y2)'!$D84*'BUDGET INPUTS (Y2)'!CS84*$CW$6</f>
        <v>#ERROR!</v>
      </c>
      <c r="DE53" s="130" t="str">
        <f>'BUDGET INPUTS (Y2)'!$D84*'BUDGET INPUTS (Y2)'!CT84*$CW$6</f>
        <v>#ERROR!</v>
      </c>
      <c r="DF53" s="130" t="str">
        <f>'BUDGET INPUTS (Y2)'!$D84*'BUDGET INPUTS (Y2)'!CU84*$CW$6</f>
        <v>#ERROR!</v>
      </c>
      <c r="DG53" s="263" t="str">
        <f t="shared" si="10"/>
        <v>#ERROR!</v>
      </c>
      <c r="DI53" s="130" t="str">
        <f>'BUDGET INPUTS (Y2)'!$D84*'BUDGET INPUTS (Y2)'!CX84*$DI$6</f>
        <v>#ERROR!</v>
      </c>
      <c r="DJ53" s="130" t="str">
        <f>'BUDGET INPUTS (Y2)'!$D84*'BUDGET INPUTS (Y2)'!CY84*$DI$6</f>
        <v>#ERROR!</v>
      </c>
      <c r="DK53" s="130" t="str">
        <f>'BUDGET INPUTS (Y2)'!$D84*'BUDGET INPUTS (Y2)'!CZ84*$DI$6</f>
        <v>#ERROR!</v>
      </c>
      <c r="DL53" s="130" t="str">
        <f>'BUDGET INPUTS (Y2)'!$D84*'BUDGET INPUTS (Y2)'!DA84*$DI$6</f>
        <v>#ERROR!</v>
      </c>
      <c r="DM53" s="130" t="str">
        <f>'BUDGET INPUTS (Y2)'!$D84*'BUDGET INPUTS (Y2)'!DB84*$DI$6</f>
        <v>#ERROR!</v>
      </c>
      <c r="DN53" s="130" t="str">
        <f>'BUDGET INPUTS (Y2)'!$D84*'BUDGET INPUTS (Y2)'!DC84*$DI$6</f>
        <v>#ERROR!</v>
      </c>
      <c r="DO53" s="130" t="str">
        <f>'BUDGET INPUTS (Y2)'!$D84*'BUDGET INPUTS (Y2)'!DD84*$DI$6</f>
        <v>#ERROR!</v>
      </c>
      <c r="DP53" s="130" t="str">
        <f>'BUDGET INPUTS (Y2)'!$D84*'BUDGET INPUTS (Y2)'!DE84*$DI$6</f>
        <v>#ERROR!</v>
      </c>
      <c r="DQ53" s="130" t="str">
        <f>'BUDGET INPUTS (Y2)'!$D84*'BUDGET INPUTS (Y2)'!DF84*$DI$6</f>
        <v>#ERROR!</v>
      </c>
      <c r="DR53" s="130" t="str">
        <f>'BUDGET INPUTS (Y2)'!$D84*'BUDGET INPUTS (Y2)'!DG84*$DI$6</f>
        <v>#ERROR!</v>
      </c>
      <c r="DS53" s="263" t="str">
        <f t="shared" si="11"/>
        <v>#ERROR!</v>
      </c>
      <c r="DT53" s="263"/>
      <c r="DU53" s="264" t="str">
        <f t="shared" si="12"/>
        <v>#ERROR!</v>
      </c>
      <c r="DV53" s="265" t="str">
        <f t="shared" si="13"/>
        <v>#ERROR!</v>
      </c>
      <c r="DW53" s="255"/>
      <c r="DX53" s="266" t="str">
        <f>'Detailed Budget (Initial)'!#REF!</f>
        <v>#ERROR!</v>
      </c>
      <c r="DY53" s="267" t="str">
        <f t="shared" si="14"/>
        <v>#ERROR!</v>
      </c>
      <c r="DZ53" s="268" t="str">
        <f t="shared" si="15"/>
        <v>#ERROR!</v>
      </c>
      <c r="EB53" s="261">
        <f t="shared" si="16"/>
        <v>0</v>
      </c>
      <c r="EC53" s="130" t="str">
        <f t="shared" si="17"/>
        <v>#ERROR!</v>
      </c>
      <c r="ED53" s="130" t="str">
        <f t="shared" si="18"/>
        <v>#ERROR!</v>
      </c>
      <c r="EE53" s="130" t="str">
        <f t="shared" si="19"/>
        <v>#ERROR!</v>
      </c>
      <c r="EF53" s="130" t="str">
        <f t="shared" si="20"/>
        <v>#ERROR!</v>
      </c>
      <c r="EG53" s="130" t="str">
        <f t="shared" si="21"/>
        <v>#ERROR!</v>
      </c>
      <c r="EH53" s="130" t="str">
        <f t="shared" si="22"/>
        <v>#ERROR!</v>
      </c>
      <c r="EI53" s="130" t="str">
        <f t="shared" si="23"/>
        <v>#ERROR!</v>
      </c>
      <c r="EJ53" s="130" t="str">
        <f t="shared" si="24"/>
        <v>#ERROR!</v>
      </c>
      <c r="EK53" s="130" t="str">
        <f t="shared" si="25"/>
        <v>#ERROR!</v>
      </c>
      <c r="EL53" s="263" t="str">
        <f t="shared" si="26"/>
        <v>#ERROR!</v>
      </c>
      <c r="EN53" s="261">
        <f t="shared" si="27"/>
        <v>0</v>
      </c>
      <c r="EO53" s="130" t="str">
        <f t="shared" si="28"/>
        <v>#ERROR!</v>
      </c>
      <c r="EP53" s="130" t="str">
        <f t="shared" si="29"/>
        <v>#ERROR!</v>
      </c>
      <c r="EQ53" s="130" t="str">
        <f t="shared" si="30"/>
        <v>#ERROR!</v>
      </c>
      <c r="ER53" s="130" t="str">
        <f t="shared" si="31"/>
        <v>#ERROR!</v>
      </c>
      <c r="ES53" s="130" t="str">
        <f t="shared" si="32"/>
        <v>#ERROR!</v>
      </c>
      <c r="ET53" s="130" t="str">
        <f t="shared" si="33"/>
        <v>#ERROR!</v>
      </c>
      <c r="EU53" s="130" t="str">
        <f t="shared" si="34"/>
        <v>#ERROR!</v>
      </c>
      <c r="EV53" s="130" t="str">
        <f t="shared" si="35"/>
        <v>#ERROR!</v>
      </c>
      <c r="EW53" s="130" t="str">
        <f t="shared" si="36"/>
        <v>#ERROR!</v>
      </c>
      <c r="EX53" s="263" t="str">
        <f t="shared" si="37"/>
        <v>#ERROR!</v>
      </c>
      <c r="EZ53" s="261">
        <f t="shared" si="38"/>
        <v>0</v>
      </c>
      <c r="FA53" s="130" t="str">
        <f t="shared" si="39"/>
        <v>#ERROR!</v>
      </c>
      <c r="FB53" s="130" t="str">
        <f t="shared" si="40"/>
        <v>#ERROR!</v>
      </c>
      <c r="FC53" s="130" t="str">
        <f t="shared" si="41"/>
        <v>#ERROR!</v>
      </c>
      <c r="FD53" s="130" t="str">
        <f t="shared" si="42"/>
        <v>#ERROR!</v>
      </c>
      <c r="FE53" s="130" t="str">
        <f t="shared" si="43"/>
        <v>#ERROR!</v>
      </c>
      <c r="FF53" s="130" t="str">
        <f t="shared" si="44"/>
        <v>#ERROR!</v>
      </c>
      <c r="FG53" s="130" t="str">
        <f t="shared" si="45"/>
        <v>#ERROR!</v>
      </c>
      <c r="FH53" s="130" t="str">
        <f t="shared" si="46"/>
        <v>#ERROR!</v>
      </c>
      <c r="FI53" s="130" t="str">
        <f t="shared" si="47"/>
        <v>#ERROR!</v>
      </c>
      <c r="FJ53" s="263" t="str">
        <f t="shared" si="48"/>
        <v>#ERROR!</v>
      </c>
      <c r="FL53" s="261">
        <f t="shared" si="49"/>
        <v>0</v>
      </c>
      <c r="FM53" s="130" t="str">
        <f t="shared" si="50"/>
        <v>#ERROR!</v>
      </c>
      <c r="FN53" s="130" t="str">
        <f t="shared" si="51"/>
        <v>#ERROR!</v>
      </c>
      <c r="FO53" s="130" t="str">
        <f t="shared" si="52"/>
        <v>#ERROR!</v>
      </c>
      <c r="FP53" s="130" t="str">
        <f t="shared" si="53"/>
        <v>#ERROR!</v>
      </c>
      <c r="FQ53" s="130" t="str">
        <f t="shared" si="54"/>
        <v>#ERROR!</v>
      </c>
      <c r="FR53" s="130" t="str">
        <f t="shared" si="55"/>
        <v>#ERROR!</v>
      </c>
      <c r="FS53" s="130" t="str">
        <f t="shared" si="56"/>
        <v>#ERROR!</v>
      </c>
      <c r="FT53" s="130" t="str">
        <f t="shared" si="57"/>
        <v>#ERROR!</v>
      </c>
      <c r="FU53" s="130" t="str">
        <f t="shared" si="58"/>
        <v>#ERROR!</v>
      </c>
      <c r="FV53" s="263" t="str">
        <f t="shared" si="59"/>
        <v>#ERROR!</v>
      </c>
      <c r="FX53" s="261">
        <f t="shared" si="60"/>
        <v>0</v>
      </c>
      <c r="FY53" s="130" t="str">
        <f t="shared" si="61"/>
        <v>#ERROR!</v>
      </c>
      <c r="FZ53" s="130" t="str">
        <f t="shared" si="62"/>
        <v>#ERROR!</v>
      </c>
      <c r="GA53" s="130" t="str">
        <f t="shared" si="63"/>
        <v>#ERROR!</v>
      </c>
      <c r="GB53" s="130" t="str">
        <f t="shared" si="64"/>
        <v>#ERROR!</v>
      </c>
      <c r="GC53" s="130" t="str">
        <f t="shared" si="65"/>
        <v>#ERROR!</v>
      </c>
      <c r="GD53" s="130" t="str">
        <f t="shared" si="66"/>
        <v>#ERROR!</v>
      </c>
      <c r="GE53" s="130" t="str">
        <f t="shared" si="67"/>
        <v>#ERROR!</v>
      </c>
      <c r="GF53" s="130" t="str">
        <f t="shared" si="68"/>
        <v>#ERROR!</v>
      </c>
      <c r="GG53" s="130" t="str">
        <f t="shared" si="69"/>
        <v>#ERROR!</v>
      </c>
      <c r="GH53" s="263" t="str">
        <f t="shared" si="70"/>
        <v>#ERROR!</v>
      </c>
      <c r="GJ53" s="261">
        <f t="shared" si="71"/>
        <v>0</v>
      </c>
      <c r="GK53" s="130" t="str">
        <f t="shared" si="72"/>
        <v>#ERROR!</v>
      </c>
      <c r="GL53" s="130" t="str">
        <f t="shared" si="73"/>
        <v>#ERROR!</v>
      </c>
      <c r="GM53" s="130" t="str">
        <f t="shared" si="74"/>
        <v>#ERROR!</v>
      </c>
      <c r="GN53" s="130" t="str">
        <f t="shared" si="75"/>
        <v>#ERROR!</v>
      </c>
      <c r="GO53" s="130" t="str">
        <f t="shared" si="76"/>
        <v>#ERROR!</v>
      </c>
      <c r="GP53" s="130" t="str">
        <f t="shared" si="77"/>
        <v>#ERROR!</v>
      </c>
      <c r="GQ53" s="130" t="str">
        <f t="shared" si="78"/>
        <v>#ERROR!</v>
      </c>
      <c r="GR53" s="130" t="str">
        <f t="shared" si="79"/>
        <v>#ERROR!</v>
      </c>
      <c r="GS53" s="130" t="str">
        <f t="shared" si="80"/>
        <v>#ERROR!</v>
      </c>
      <c r="GT53" s="263" t="str">
        <f t="shared" si="81"/>
        <v>#ERROR!</v>
      </c>
      <c r="GV53" s="261">
        <f t="shared" si="82"/>
        <v>0</v>
      </c>
      <c r="GW53" s="130" t="str">
        <f t="shared" si="83"/>
        <v>#ERROR!</v>
      </c>
      <c r="GX53" s="130" t="str">
        <f t="shared" si="84"/>
        <v>#ERROR!</v>
      </c>
      <c r="GY53" s="130" t="str">
        <f t="shared" si="85"/>
        <v>#ERROR!</v>
      </c>
      <c r="GZ53" s="130" t="str">
        <f t="shared" si="86"/>
        <v>#ERROR!</v>
      </c>
      <c r="HA53" s="130" t="str">
        <f t="shared" si="87"/>
        <v>#ERROR!</v>
      </c>
      <c r="HB53" s="130" t="str">
        <f t="shared" si="88"/>
        <v>#ERROR!</v>
      </c>
      <c r="HC53" s="130" t="str">
        <f t="shared" si="89"/>
        <v>#ERROR!</v>
      </c>
      <c r="HD53" s="130" t="str">
        <f t="shared" si="90"/>
        <v>#ERROR!</v>
      </c>
      <c r="HE53" s="130" t="str">
        <f t="shared" si="91"/>
        <v>#ERROR!</v>
      </c>
      <c r="HF53" s="263" t="str">
        <f t="shared" si="92"/>
        <v>#ERROR!</v>
      </c>
      <c r="HH53" s="261">
        <f t="shared" si="93"/>
        <v>0</v>
      </c>
      <c r="HI53" s="130" t="str">
        <f t="shared" si="94"/>
        <v>#ERROR!</v>
      </c>
      <c r="HJ53" s="130" t="str">
        <f t="shared" si="95"/>
        <v>#ERROR!</v>
      </c>
      <c r="HK53" s="130" t="str">
        <f t="shared" si="96"/>
        <v>#ERROR!</v>
      </c>
      <c r="HL53" s="130" t="str">
        <f t="shared" si="97"/>
        <v>#ERROR!</v>
      </c>
      <c r="HM53" s="130" t="str">
        <f t="shared" si="98"/>
        <v>#ERROR!</v>
      </c>
      <c r="HN53" s="130" t="str">
        <f t="shared" si="99"/>
        <v>#ERROR!</v>
      </c>
      <c r="HO53" s="130" t="str">
        <f t="shared" si="100"/>
        <v>#ERROR!</v>
      </c>
      <c r="HP53" s="130" t="str">
        <f t="shared" si="101"/>
        <v>#ERROR!</v>
      </c>
      <c r="HQ53" s="130" t="str">
        <f t="shared" si="102"/>
        <v>#ERROR!</v>
      </c>
      <c r="HR53" s="263" t="str">
        <f t="shared" si="103"/>
        <v>#ERROR!</v>
      </c>
      <c r="HT53" s="261">
        <f t="shared" si="104"/>
        <v>0</v>
      </c>
      <c r="HU53" s="130" t="str">
        <f t="shared" si="105"/>
        <v>#ERROR!</v>
      </c>
      <c r="HV53" s="130" t="str">
        <f t="shared" si="106"/>
        <v>#ERROR!</v>
      </c>
      <c r="HW53" s="130" t="str">
        <f t="shared" si="107"/>
        <v>#ERROR!</v>
      </c>
      <c r="HX53" s="130" t="str">
        <f t="shared" si="108"/>
        <v>#ERROR!</v>
      </c>
      <c r="HY53" s="130" t="str">
        <f t="shared" si="109"/>
        <v>#ERROR!</v>
      </c>
      <c r="HZ53" s="130" t="str">
        <f t="shared" si="110"/>
        <v>#ERROR!</v>
      </c>
      <c r="IA53" s="130" t="str">
        <f t="shared" si="111"/>
        <v>#ERROR!</v>
      </c>
      <c r="IB53" s="130" t="str">
        <f t="shared" si="112"/>
        <v>#ERROR!</v>
      </c>
      <c r="IC53" s="130" t="str">
        <f t="shared" si="113"/>
        <v>#ERROR!</v>
      </c>
      <c r="ID53" s="263" t="str">
        <f t="shared" si="114"/>
        <v>#ERROR!</v>
      </c>
      <c r="IF53" s="261">
        <f t="shared" si="115"/>
        <v>0</v>
      </c>
      <c r="IG53" s="130" t="str">
        <f t="shared" si="116"/>
        <v>#ERROR!</v>
      </c>
      <c r="IH53" s="130" t="str">
        <f t="shared" si="117"/>
        <v>#ERROR!</v>
      </c>
      <c r="II53" s="130" t="str">
        <f t="shared" si="118"/>
        <v>#ERROR!</v>
      </c>
      <c r="IJ53" s="130" t="str">
        <f t="shared" si="119"/>
        <v>#ERROR!</v>
      </c>
      <c r="IK53" s="130" t="str">
        <f t="shared" si="120"/>
        <v>#ERROR!</v>
      </c>
      <c r="IL53" s="130" t="str">
        <f t="shared" si="121"/>
        <v>#ERROR!</v>
      </c>
      <c r="IM53" s="130" t="str">
        <f t="shared" si="122"/>
        <v>#ERROR!</v>
      </c>
      <c r="IN53" s="130" t="str">
        <f t="shared" si="123"/>
        <v>#ERROR!</v>
      </c>
      <c r="IO53" s="130" t="str">
        <f t="shared" si="124"/>
        <v>#ERROR!</v>
      </c>
      <c r="IP53" s="263" t="str">
        <f t="shared" si="125"/>
        <v>#ERROR!</v>
      </c>
      <c r="IQ53" s="263"/>
      <c r="IR53" s="264" t="str">
        <f t="shared" si="126"/>
        <v>#ERROR!</v>
      </c>
      <c r="IS53" s="265" t="str">
        <f t="shared" si="127"/>
        <v>#ERROR!</v>
      </c>
      <c r="IT53" s="255"/>
      <c r="IU53" s="266" t="str">
        <f t="shared" si="128"/>
        <v>#ERROR!</v>
      </c>
      <c r="IV53" s="267" t="str">
        <f t="shared" si="129"/>
        <v>#ERROR!</v>
      </c>
      <c r="IW53" s="268" t="str">
        <f t="shared" si="130"/>
        <v>#ERROR!</v>
      </c>
    </row>
    <row r="54" ht="15.75" customHeight="1" outlineLevel="1">
      <c r="B54" s="259" t="str">
        <f>'BUDGET INPUTS (Y2)'!A85</f>
        <v>#ERROR!</v>
      </c>
      <c r="C54" s="260">
        <v>1.0</v>
      </c>
      <c r="D54" s="259"/>
      <c r="E54" s="261">
        <f>'Y1 REPORTING'!D57+'Y1 REPORTING'!AV57+'Y1 REPORTING'!CZ57</f>
        <v>0</v>
      </c>
      <c r="F54" s="261">
        <f>'Y1 REPORTING'!F57+'Y1 REPORTING'!AX57+'Y1 REPORTING'!DB57</f>
        <v>0</v>
      </c>
      <c r="G54" s="261">
        <f>'Y1 REPORTING'!H57+'Y1 REPORTING'!AZ57+'Y1 REPORTING'!DD57</f>
        <v>0</v>
      </c>
      <c r="H54" s="261">
        <f>'Y1 REPORTING'!J57+'Y1 REPORTING'!BB57+'Y1 REPORTING'!DF57</f>
        <v>0</v>
      </c>
      <c r="I54" s="261">
        <f>'Y1 REPORTING'!L57+'Y1 REPORTING'!BD57+'Y1 REPORTING'!DH57</f>
        <v>0</v>
      </c>
      <c r="J54" s="261">
        <f>'Y1 REPORTING'!N57+'Y1 REPORTING'!BF57+'Y1 REPORTING'!DJ57</f>
        <v>0</v>
      </c>
      <c r="K54" s="261">
        <f>'Y1 REPORTING'!P57+'Y1 REPORTING'!BH57+'Y1 REPORTING'!DL57</f>
        <v>0</v>
      </c>
      <c r="L54" s="261">
        <f>'Y1 REPORTING'!R57+'Y1 REPORTING'!BJ57+'Y1 REPORTING'!DN57</f>
        <v>0</v>
      </c>
      <c r="M54" s="261">
        <f>'Y1 REPORTING'!T57+'Y1 REPORTING'!BL57+'Y1 REPORTING'!DP57</f>
        <v>0</v>
      </c>
      <c r="N54" s="261">
        <f>'Y1 REPORTING'!V57+'Y1 REPORTING'!BN57+'Y1 REPORTING'!DR57</f>
        <v>0</v>
      </c>
      <c r="O54" s="262">
        <f t="shared" si="2"/>
        <v>0</v>
      </c>
      <c r="Q54" s="130" t="str">
        <f>'BUDGET INPUTS (Y2)'!$D85*'BUDGET INPUTS (Y2)'!F85*$Q$6</f>
        <v>#ERROR!</v>
      </c>
      <c r="R54" s="130" t="str">
        <f>'BUDGET INPUTS (Y2)'!$D85*'BUDGET INPUTS (Y2)'!G85*$Q$6</f>
        <v>#ERROR!</v>
      </c>
      <c r="S54" s="130" t="str">
        <f>'BUDGET INPUTS (Y2)'!$D85*'BUDGET INPUTS (Y2)'!H85*$Q$6</f>
        <v>#ERROR!</v>
      </c>
      <c r="T54" s="130" t="str">
        <f>'BUDGET INPUTS (Y2)'!$D85*'BUDGET INPUTS (Y2)'!I85*$Q$6</f>
        <v>#ERROR!</v>
      </c>
      <c r="U54" s="130" t="str">
        <f>'BUDGET INPUTS (Y2)'!$D85*'BUDGET INPUTS (Y2)'!J85*$Q$6</f>
        <v>#ERROR!</v>
      </c>
      <c r="V54" s="130" t="str">
        <f>'BUDGET INPUTS (Y2)'!$D85*'BUDGET INPUTS (Y2)'!K85*$Q$6</f>
        <v>#ERROR!</v>
      </c>
      <c r="W54" s="130" t="str">
        <f>'BUDGET INPUTS (Y2)'!$D85*'BUDGET INPUTS (Y2)'!L85*$Q$6</f>
        <v>#ERROR!</v>
      </c>
      <c r="X54" s="130" t="str">
        <f>'BUDGET INPUTS (Y2)'!$D85*'BUDGET INPUTS (Y2)'!M85*$Q$6</f>
        <v>#ERROR!</v>
      </c>
      <c r="Y54" s="130" t="str">
        <f>'BUDGET INPUTS (Y2)'!$D85*'BUDGET INPUTS (Y2)'!N85*$Q$6</f>
        <v>#ERROR!</v>
      </c>
      <c r="Z54" s="130" t="str">
        <f>'BUDGET INPUTS (Y2)'!$D85*'BUDGET INPUTS (Y2)'!O85*$Q$6</f>
        <v>#ERROR!</v>
      </c>
      <c r="AA54" s="263" t="str">
        <f t="shared" si="3"/>
        <v>#ERROR!</v>
      </c>
      <c r="AC54" s="130" t="str">
        <f>'BUDGET INPUTS (Y2)'!$D85*'BUDGET INPUTS (Y2)'!R85*$AC$6</f>
        <v>#ERROR!</v>
      </c>
      <c r="AD54" s="130" t="str">
        <f>'BUDGET INPUTS (Y2)'!$D85*'BUDGET INPUTS (Y2)'!S85*$AC$6</f>
        <v>#ERROR!</v>
      </c>
      <c r="AE54" s="130" t="str">
        <f>'BUDGET INPUTS (Y2)'!$D85*'BUDGET INPUTS (Y2)'!T85*$AC$6</f>
        <v>#ERROR!</v>
      </c>
      <c r="AF54" s="130" t="str">
        <f>'BUDGET INPUTS (Y2)'!$D85*'BUDGET INPUTS (Y2)'!U85*$AC$6</f>
        <v>#ERROR!</v>
      </c>
      <c r="AG54" s="130" t="str">
        <f>'BUDGET INPUTS (Y2)'!$D85*'BUDGET INPUTS (Y2)'!V85*$AC$6</f>
        <v>#ERROR!</v>
      </c>
      <c r="AH54" s="130" t="str">
        <f>'BUDGET INPUTS (Y2)'!$D85*'BUDGET INPUTS (Y2)'!W85*$AC$6</f>
        <v>#ERROR!</v>
      </c>
      <c r="AI54" s="130" t="str">
        <f>'BUDGET INPUTS (Y2)'!$D85*'BUDGET INPUTS (Y2)'!X85*$AC$6</f>
        <v>#ERROR!</v>
      </c>
      <c r="AJ54" s="130" t="str">
        <f>'BUDGET INPUTS (Y2)'!$D85*'BUDGET INPUTS (Y2)'!Y85*$AC$6</f>
        <v>#ERROR!</v>
      </c>
      <c r="AK54" s="130" t="str">
        <f>'BUDGET INPUTS (Y2)'!$D85*'BUDGET INPUTS (Y2)'!Z85*$AC$6</f>
        <v>#ERROR!</v>
      </c>
      <c r="AL54" s="130" t="str">
        <f>'BUDGET INPUTS (Y2)'!$D85*'BUDGET INPUTS (Y2)'!AA85*$AC$6</f>
        <v>#ERROR!</v>
      </c>
      <c r="AM54" s="263" t="str">
        <f t="shared" si="4"/>
        <v>#ERROR!</v>
      </c>
      <c r="AO54" s="130" t="str">
        <f>'BUDGET INPUTS (Y2)'!$D85*'BUDGET INPUTS (Y2)'!AD85*$AO$6</f>
        <v>#ERROR!</v>
      </c>
      <c r="AP54" s="130" t="str">
        <f>'BUDGET INPUTS (Y2)'!$D85*'BUDGET INPUTS (Y2)'!AE85*$AO$6</f>
        <v>#ERROR!</v>
      </c>
      <c r="AQ54" s="130" t="str">
        <f>'BUDGET INPUTS (Y2)'!$D85*'BUDGET INPUTS (Y2)'!AF85*$AO$6</f>
        <v>#ERROR!</v>
      </c>
      <c r="AR54" s="130" t="str">
        <f>'BUDGET INPUTS (Y2)'!$D85*'BUDGET INPUTS (Y2)'!AG85*$AO$6</f>
        <v>#ERROR!</v>
      </c>
      <c r="AS54" s="130" t="str">
        <f>'BUDGET INPUTS (Y2)'!$D85*'BUDGET INPUTS (Y2)'!AH85*$AO$6</f>
        <v>#ERROR!</v>
      </c>
      <c r="AT54" s="130" t="str">
        <f>'BUDGET INPUTS (Y2)'!$D85*'BUDGET INPUTS (Y2)'!AI85*$AO$6</f>
        <v>#ERROR!</v>
      </c>
      <c r="AU54" s="130" t="str">
        <f>'BUDGET INPUTS (Y2)'!$D85*'BUDGET INPUTS (Y2)'!AJ85*$AO$6</f>
        <v>#ERROR!</v>
      </c>
      <c r="AV54" s="130" t="str">
        <f>'BUDGET INPUTS (Y2)'!$D85*'BUDGET INPUTS (Y2)'!AK85*$AO$6</f>
        <v>#ERROR!</v>
      </c>
      <c r="AW54" s="130" t="str">
        <f>'BUDGET INPUTS (Y2)'!$D85*'BUDGET INPUTS (Y2)'!AL85*$AO$6</f>
        <v>#ERROR!</v>
      </c>
      <c r="AX54" s="130" t="str">
        <f>'BUDGET INPUTS (Y2)'!$D85*'BUDGET INPUTS (Y2)'!AM85*$AO$6</f>
        <v>#ERROR!</v>
      </c>
      <c r="AY54" s="263" t="str">
        <f t="shared" si="5"/>
        <v>#ERROR!</v>
      </c>
      <c r="BA54" s="130" t="str">
        <f>'BUDGET INPUTS (Y2)'!$D85*'BUDGET INPUTS (Y2)'!AP85*$BA$6</f>
        <v>#ERROR!</v>
      </c>
      <c r="BB54" s="130" t="str">
        <f>'BUDGET INPUTS (Y2)'!$D85*'BUDGET INPUTS (Y2)'!AQ85*$BA$6</f>
        <v>#ERROR!</v>
      </c>
      <c r="BC54" s="130" t="str">
        <f>'BUDGET INPUTS (Y2)'!$D85*'BUDGET INPUTS (Y2)'!AR85*$BA$6</f>
        <v>#ERROR!</v>
      </c>
      <c r="BD54" s="130" t="str">
        <f>'BUDGET INPUTS (Y2)'!$D85*'BUDGET INPUTS (Y2)'!AS85*$BA$6</f>
        <v>#ERROR!</v>
      </c>
      <c r="BE54" s="130" t="str">
        <f>'BUDGET INPUTS (Y2)'!$D85*'BUDGET INPUTS (Y2)'!AT85*$BA$6</f>
        <v>#ERROR!</v>
      </c>
      <c r="BF54" s="130" t="str">
        <f>'BUDGET INPUTS (Y2)'!$D85*'BUDGET INPUTS (Y2)'!AU85*$BA$6</f>
        <v>#ERROR!</v>
      </c>
      <c r="BG54" s="130" t="str">
        <f>'BUDGET INPUTS (Y2)'!$D85*'BUDGET INPUTS (Y2)'!AV85*$BA$6</f>
        <v>#ERROR!</v>
      </c>
      <c r="BH54" s="130" t="str">
        <f>'BUDGET INPUTS (Y2)'!$D85*'BUDGET INPUTS (Y2)'!AW85*$BA$6</f>
        <v>#ERROR!</v>
      </c>
      <c r="BI54" s="130" t="str">
        <f>'BUDGET INPUTS (Y2)'!$D85*'BUDGET INPUTS (Y2)'!AX85*$BA$6</f>
        <v>#ERROR!</v>
      </c>
      <c r="BJ54" s="130" t="str">
        <f>'BUDGET INPUTS (Y2)'!$D85*'BUDGET INPUTS (Y2)'!AY85*$BA$6</f>
        <v>#ERROR!</v>
      </c>
      <c r="BK54" s="263" t="str">
        <f t="shared" si="6"/>
        <v>#ERROR!</v>
      </c>
      <c r="BM54" s="130" t="str">
        <f>'BUDGET INPUTS (Y2)'!$D85*'BUDGET INPUTS (Y2)'!BB85*$BM$6</f>
        <v>#ERROR!</v>
      </c>
      <c r="BN54" s="130" t="str">
        <f>'BUDGET INPUTS (Y2)'!$D85*'BUDGET INPUTS (Y2)'!BC85*$BM$6</f>
        <v>#ERROR!</v>
      </c>
      <c r="BO54" s="130" t="str">
        <f>'BUDGET INPUTS (Y2)'!$D85*'BUDGET INPUTS (Y2)'!BD85*$BM$6</f>
        <v>#ERROR!</v>
      </c>
      <c r="BP54" s="130" t="str">
        <f>'BUDGET INPUTS (Y2)'!$D85*'BUDGET INPUTS (Y2)'!BE85*$BM$6</f>
        <v>#ERROR!</v>
      </c>
      <c r="BQ54" s="130" t="str">
        <f>'BUDGET INPUTS (Y2)'!$D85*'BUDGET INPUTS (Y2)'!BF85*$BM$6</f>
        <v>#ERROR!</v>
      </c>
      <c r="BR54" s="130" t="str">
        <f>'BUDGET INPUTS (Y2)'!$D85*'BUDGET INPUTS (Y2)'!BG85*$BM$6</f>
        <v>#ERROR!</v>
      </c>
      <c r="BS54" s="130" t="str">
        <f>'BUDGET INPUTS (Y2)'!$D85*'BUDGET INPUTS (Y2)'!BH85*$BM$6</f>
        <v>#ERROR!</v>
      </c>
      <c r="BT54" s="130" t="str">
        <f>'BUDGET INPUTS (Y2)'!$D85*'BUDGET INPUTS (Y2)'!BI85*$BM$6</f>
        <v>#ERROR!</v>
      </c>
      <c r="BU54" s="130" t="str">
        <f>'BUDGET INPUTS (Y2)'!$D85*'BUDGET INPUTS (Y2)'!BJ85*$BM$6</f>
        <v>#ERROR!</v>
      </c>
      <c r="BV54" s="130" t="str">
        <f>'BUDGET INPUTS (Y2)'!$D85*'BUDGET INPUTS (Y2)'!BK85*$BM$6</f>
        <v>#ERROR!</v>
      </c>
      <c r="BW54" s="263" t="str">
        <f t="shared" si="7"/>
        <v>#ERROR!</v>
      </c>
      <c r="BY54" s="130" t="str">
        <f>'BUDGET INPUTS (Y2)'!$D85*'BUDGET INPUTS (Y2)'!BN85*$BY$6</f>
        <v>#ERROR!</v>
      </c>
      <c r="BZ54" s="130" t="str">
        <f>'BUDGET INPUTS (Y2)'!$D85*'BUDGET INPUTS (Y2)'!BO85*$BY$6</f>
        <v>#ERROR!</v>
      </c>
      <c r="CA54" s="130" t="str">
        <f>'BUDGET INPUTS (Y2)'!$D85*'BUDGET INPUTS (Y2)'!BP85*$BY$6</f>
        <v>#ERROR!</v>
      </c>
      <c r="CB54" s="130" t="str">
        <f>'BUDGET INPUTS (Y2)'!$D85*'BUDGET INPUTS (Y2)'!BQ85*$BY$6</f>
        <v>#ERROR!</v>
      </c>
      <c r="CC54" s="130" t="str">
        <f>'BUDGET INPUTS (Y2)'!$D85*'BUDGET INPUTS (Y2)'!BR85*$BY$6</f>
        <v>#ERROR!</v>
      </c>
      <c r="CD54" s="130" t="str">
        <f>'BUDGET INPUTS (Y2)'!$D85*'BUDGET INPUTS (Y2)'!BS85*$BY$6</f>
        <v>#ERROR!</v>
      </c>
      <c r="CE54" s="130" t="str">
        <f>'BUDGET INPUTS (Y2)'!$D85*'BUDGET INPUTS (Y2)'!BT85*$BY$6</f>
        <v>#ERROR!</v>
      </c>
      <c r="CF54" s="130" t="str">
        <f>'BUDGET INPUTS (Y2)'!$D85*'BUDGET INPUTS (Y2)'!BU85*$BY$6</f>
        <v>#ERROR!</v>
      </c>
      <c r="CG54" s="130" t="str">
        <f>'BUDGET INPUTS (Y2)'!$D85*'BUDGET INPUTS (Y2)'!BV85*$BY$6</f>
        <v>#ERROR!</v>
      </c>
      <c r="CH54" s="130" t="str">
        <f>'BUDGET INPUTS (Y2)'!$D85*'BUDGET INPUTS (Y2)'!BW85*$BY$6</f>
        <v>#ERROR!</v>
      </c>
      <c r="CI54" s="263" t="str">
        <f t="shared" si="8"/>
        <v>#ERROR!</v>
      </c>
      <c r="CK54" s="130" t="str">
        <f>'BUDGET INPUTS (Y2)'!$D85*'BUDGET INPUTS (Y2)'!BZ85*$CK$6</f>
        <v>#ERROR!</v>
      </c>
      <c r="CL54" s="130" t="str">
        <f>'BUDGET INPUTS (Y2)'!$D85*'BUDGET INPUTS (Y2)'!CA85*$CK$6</f>
        <v>#ERROR!</v>
      </c>
      <c r="CM54" s="130" t="str">
        <f>'BUDGET INPUTS (Y2)'!$D85*'BUDGET INPUTS (Y2)'!CB85*$CK$6</f>
        <v>#ERROR!</v>
      </c>
      <c r="CN54" s="130" t="str">
        <f>'BUDGET INPUTS (Y2)'!$D85*'BUDGET INPUTS (Y2)'!CC85*$CK$6</f>
        <v>#ERROR!</v>
      </c>
      <c r="CO54" s="130" t="str">
        <f>'BUDGET INPUTS (Y2)'!$D85*'BUDGET INPUTS (Y2)'!CD85*$CK$6</f>
        <v>#ERROR!</v>
      </c>
      <c r="CP54" s="130" t="str">
        <f>'BUDGET INPUTS (Y2)'!$D85*'BUDGET INPUTS (Y2)'!CE85*$CK$6</f>
        <v>#ERROR!</v>
      </c>
      <c r="CQ54" s="130" t="str">
        <f>'BUDGET INPUTS (Y2)'!$D85*'BUDGET INPUTS (Y2)'!CF85*$CK$6</f>
        <v>#ERROR!</v>
      </c>
      <c r="CR54" s="130" t="str">
        <f>'BUDGET INPUTS (Y2)'!$D85*'BUDGET INPUTS (Y2)'!CG85*$CK$6</f>
        <v>#ERROR!</v>
      </c>
      <c r="CS54" s="130" t="str">
        <f>'BUDGET INPUTS (Y2)'!$D85*'BUDGET INPUTS (Y2)'!CH85*$CK$6</f>
        <v>#ERROR!</v>
      </c>
      <c r="CT54" s="130" t="str">
        <f>'BUDGET INPUTS (Y2)'!$D85*'BUDGET INPUTS (Y2)'!CI85*$CK$6</f>
        <v>#ERROR!</v>
      </c>
      <c r="CU54" s="263" t="str">
        <f t="shared" si="9"/>
        <v>#ERROR!</v>
      </c>
      <c r="CW54" s="130" t="str">
        <f>'BUDGET INPUTS (Y2)'!$D85*'BUDGET INPUTS (Y2)'!CL85*$CW$6</f>
        <v>#ERROR!</v>
      </c>
      <c r="CX54" s="130" t="str">
        <f>'BUDGET INPUTS (Y2)'!$D85*'BUDGET INPUTS (Y2)'!CM85*$CW$6</f>
        <v>#ERROR!</v>
      </c>
      <c r="CY54" s="130" t="str">
        <f>'BUDGET INPUTS (Y2)'!$D85*'BUDGET INPUTS (Y2)'!CN85*$CW$6</f>
        <v>#ERROR!</v>
      </c>
      <c r="CZ54" s="130" t="str">
        <f>'BUDGET INPUTS (Y2)'!$D85*'BUDGET INPUTS (Y2)'!CO85*$CW$6</f>
        <v>#ERROR!</v>
      </c>
      <c r="DA54" s="130" t="str">
        <f>'BUDGET INPUTS (Y2)'!$D85*'BUDGET INPUTS (Y2)'!CP85*$CW$6</f>
        <v>#ERROR!</v>
      </c>
      <c r="DB54" s="130" t="str">
        <f>'BUDGET INPUTS (Y2)'!$D85*'BUDGET INPUTS (Y2)'!CQ85*$CW$6</f>
        <v>#ERROR!</v>
      </c>
      <c r="DC54" s="130" t="str">
        <f>'BUDGET INPUTS (Y2)'!$D85*'BUDGET INPUTS (Y2)'!CR85*$CW$6</f>
        <v>#ERROR!</v>
      </c>
      <c r="DD54" s="130" t="str">
        <f>'BUDGET INPUTS (Y2)'!$D85*'BUDGET INPUTS (Y2)'!CS85*$CW$6</f>
        <v>#ERROR!</v>
      </c>
      <c r="DE54" s="130" t="str">
        <f>'BUDGET INPUTS (Y2)'!$D85*'BUDGET INPUTS (Y2)'!CT85*$CW$6</f>
        <v>#ERROR!</v>
      </c>
      <c r="DF54" s="130" t="str">
        <f>'BUDGET INPUTS (Y2)'!$D85*'BUDGET INPUTS (Y2)'!CU85*$CW$6</f>
        <v>#ERROR!</v>
      </c>
      <c r="DG54" s="263" t="str">
        <f t="shared" si="10"/>
        <v>#ERROR!</v>
      </c>
      <c r="DI54" s="130" t="str">
        <f>'BUDGET INPUTS (Y2)'!$D85*'BUDGET INPUTS (Y2)'!CX85*$DI$6</f>
        <v>#ERROR!</v>
      </c>
      <c r="DJ54" s="130" t="str">
        <f>'BUDGET INPUTS (Y2)'!$D85*'BUDGET INPUTS (Y2)'!CY85*$DI$6</f>
        <v>#ERROR!</v>
      </c>
      <c r="DK54" s="130" t="str">
        <f>'BUDGET INPUTS (Y2)'!$D85*'BUDGET INPUTS (Y2)'!CZ85*$DI$6</f>
        <v>#ERROR!</v>
      </c>
      <c r="DL54" s="130" t="str">
        <f>'BUDGET INPUTS (Y2)'!$D85*'BUDGET INPUTS (Y2)'!DA85*$DI$6</f>
        <v>#ERROR!</v>
      </c>
      <c r="DM54" s="130" t="str">
        <f>'BUDGET INPUTS (Y2)'!$D85*'BUDGET INPUTS (Y2)'!DB85*$DI$6</f>
        <v>#ERROR!</v>
      </c>
      <c r="DN54" s="130" t="str">
        <f>'BUDGET INPUTS (Y2)'!$D85*'BUDGET INPUTS (Y2)'!DC85*$DI$6</f>
        <v>#ERROR!</v>
      </c>
      <c r="DO54" s="130" t="str">
        <f>'BUDGET INPUTS (Y2)'!$D85*'BUDGET INPUTS (Y2)'!DD85*$DI$6</f>
        <v>#ERROR!</v>
      </c>
      <c r="DP54" s="130" t="str">
        <f>'BUDGET INPUTS (Y2)'!$D85*'BUDGET INPUTS (Y2)'!DE85*$DI$6</f>
        <v>#ERROR!</v>
      </c>
      <c r="DQ54" s="130" t="str">
        <f>'BUDGET INPUTS (Y2)'!$D85*'BUDGET INPUTS (Y2)'!DF85*$DI$6</f>
        <v>#ERROR!</v>
      </c>
      <c r="DR54" s="130" t="str">
        <f>'BUDGET INPUTS (Y2)'!$D85*'BUDGET INPUTS (Y2)'!DG85*$DI$6</f>
        <v>#ERROR!</v>
      </c>
      <c r="DS54" s="263" t="str">
        <f t="shared" si="11"/>
        <v>#ERROR!</v>
      </c>
      <c r="DT54" s="263"/>
      <c r="DU54" s="264" t="str">
        <f t="shared" si="12"/>
        <v>#ERROR!</v>
      </c>
      <c r="DV54" s="265" t="str">
        <f t="shared" si="13"/>
        <v>#ERROR!</v>
      </c>
      <c r="DW54" s="255"/>
      <c r="DX54" s="266" t="str">
        <f>'Detailed Budget (Initial)'!#REF!</f>
        <v>#ERROR!</v>
      </c>
      <c r="DY54" s="267" t="str">
        <f t="shared" si="14"/>
        <v>#ERROR!</v>
      </c>
      <c r="DZ54" s="268" t="str">
        <f t="shared" si="15"/>
        <v>#ERROR!</v>
      </c>
      <c r="EB54" s="261">
        <f t="shared" si="16"/>
        <v>0</v>
      </c>
      <c r="EC54" s="130" t="str">
        <f t="shared" si="17"/>
        <v>#ERROR!</v>
      </c>
      <c r="ED54" s="130" t="str">
        <f t="shared" si="18"/>
        <v>#ERROR!</v>
      </c>
      <c r="EE54" s="130" t="str">
        <f t="shared" si="19"/>
        <v>#ERROR!</v>
      </c>
      <c r="EF54" s="130" t="str">
        <f t="shared" si="20"/>
        <v>#ERROR!</v>
      </c>
      <c r="EG54" s="130" t="str">
        <f t="shared" si="21"/>
        <v>#ERROR!</v>
      </c>
      <c r="EH54" s="130" t="str">
        <f t="shared" si="22"/>
        <v>#ERROR!</v>
      </c>
      <c r="EI54" s="130" t="str">
        <f t="shared" si="23"/>
        <v>#ERROR!</v>
      </c>
      <c r="EJ54" s="130" t="str">
        <f t="shared" si="24"/>
        <v>#ERROR!</v>
      </c>
      <c r="EK54" s="130" t="str">
        <f t="shared" si="25"/>
        <v>#ERROR!</v>
      </c>
      <c r="EL54" s="263" t="str">
        <f t="shared" si="26"/>
        <v>#ERROR!</v>
      </c>
      <c r="EN54" s="261">
        <f t="shared" si="27"/>
        <v>0</v>
      </c>
      <c r="EO54" s="130" t="str">
        <f t="shared" si="28"/>
        <v>#ERROR!</v>
      </c>
      <c r="EP54" s="130" t="str">
        <f t="shared" si="29"/>
        <v>#ERROR!</v>
      </c>
      <c r="EQ54" s="130" t="str">
        <f t="shared" si="30"/>
        <v>#ERROR!</v>
      </c>
      <c r="ER54" s="130" t="str">
        <f t="shared" si="31"/>
        <v>#ERROR!</v>
      </c>
      <c r="ES54" s="130" t="str">
        <f t="shared" si="32"/>
        <v>#ERROR!</v>
      </c>
      <c r="ET54" s="130" t="str">
        <f t="shared" si="33"/>
        <v>#ERROR!</v>
      </c>
      <c r="EU54" s="130" t="str">
        <f t="shared" si="34"/>
        <v>#ERROR!</v>
      </c>
      <c r="EV54" s="130" t="str">
        <f t="shared" si="35"/>
        <v>#ERROR!</v>
      </c>
      <c r="EW54" s="130" t="str">
        <f t="shared" si="36"/>
        <v>#ERROR!</v>
      </c>
      <c r="EX54" s="263" t="str">
        <f t="shared" si="37"/>
        <v>#ERROR!</v>
      </c>
      <c r="EZ54" s="261">
        <f t="shared" si="38"/>
        <v>0</v>
      </c>
      <c r="FA54" s="130" t="str">
        <f t="shared" si="39"/>
        <v>#ERROR!</v>
      </c>
      <c r="FB54" s="130" t="str">
        <f t="shared" si="40"/>
        <v>#ERROR!</v>
      </c>
      <c r="FC54" s="130" t="str">
        <f t="shared" si="41"/>
        <v>#ERROR!</v>
      </c>
      <c r="FD54" s="130" t="str">
        <f t="shared" si="42"/>
        <v>#ERROR!</v>
      </c>
      <c r="FE54" s="130" t="str">
        <f t="shared" si="43"/>
        <v>#ERROR!</v>
      </c>
      <c r="FF54" s="130" t="str">
        <f t="shared" si="44"/>
        <v>#ERROR!</v>
      </c>
      <c r="FG54" s="130" t="str">
        <f t="shared" si="45"/>
        <v>#ERROR!</v>
      </c>
      <c r="FH54" s="130" t="str">
        <f t="shared" si="46"/>
        <v>#ERROR!</v>
      </c>
      <c r="FI54" s="130" t="str">
        <f t="shared" si="47"/>
        <v>#ERROR!</v>
      </c>
      <c r="FJ54" s="263" t="str">
        <f t="shared" si="48"/>
        <v>#ERROR!</v>
      </c>
      <c r="FL54" s="261">
        <f t="shared" si="49"/>
        <v>0</v>
      </c>
      <c r="FM54" s="130" t="str">
        <f t="shared" si="50"/>
        <v>#ERROR!</v>
      </c>
      <c r="FN54" s="130" t="str">
        <f t="shared" si="51"/>
        <v>#ERROR!</v>
      </c>
      <c r="FO54" s="130" t="str">
        <f t="shared" si="52"/>
        <v>#ERROR!</v>
      </c>
      <c r="FP54" s="130" t="str">
        <f t="shared" si="53"/>
        <v>#ERROR!</v>
      </c>
      <c r="FQ54" s="130" t="str">
        <f t="shared" si="54"/>
        <v>#ERROR!</v>
      </c>
      <c r="FR54" s="130" t="str">
        <f t="shared" si="55"/>
        <v>#ERROR!</v>
      </c>
      <c r="FS54" s="130" t="str">
        <f t="shared" si="56"/>
        <v>#ERROR!</v>
      </c>
      <c r="FT54" s="130" t="str">
        <f t="shared" si="57"/>
        <v>#ERROR!</v>
      </c>
      <c r="FU54" s="130" t="str">
        <f t="shared" si="58"/>
        <v>#ERROR!</v>
      </c>
      <c r="FV54" s="263" t="str">
        <f t="shared" si="59"/>
        <v>#ERROR!</v>
      </c>
      <c r="FX54" s="261">
        <f t="shared" si="60"/>
        <v>0</v>
      </c>
      <c r="FY54" s="130" t="str">
        <f t="shared" si="61"/>
        <v>#ERROR!</v>
      </c>
      <c r="FZ54" s="130" t="str">
        <f t="shared" si="62"/>
        <v>#ERROR!</v>
      </c>
      <c r="GA54" s="130" t="str">
        <f t="shared" si="63"/>
        <v>#ERROR!</v>
      </c>
      <c r="GB54" s="130" t="str">
        <f t="shared" si="64"/>
        <v>#ERROR!</v>
      </c>
      <c r="GC54" s="130" t="str">
        <f t="shared" si="65"/>
        <v>#ERROR!</v>
      </c>
      <c r="GD54" s="130" t="str">
        <f t="shared" si="66"/>
        <v>#ERROR!</v>
      </c>
      <c r="GE54" s="130" t="str">
        <f t="shared" si="67"/>
        <v>#ERROR!</v>
      </c>
      <c r="GF54" s="130" t="str">
        <f t="shared" si="68"/>
        <v>#ERROR!</v>
      </c>
      <c r="GG54" s="130" t="str">
        <f t="shared" si="69"/>
        <v>#ERROR!</v>
      </c>
      <c r="GH54" s="263" t="str">
        <f t="shared" si="70"/>
        <v>#ERROR!</v>
      </c>
      <c r="GJ54" s="261">
        <f t="shared" si="71"/>
        <v>0</v>
      </c>
      <c r="GK54" s="130" t="str">
        <f t="shared" si="72"/>
        <v>#ERROR!</v>
      </c>
      <c r="GL54" s="130" t="str">
        <f t="shared" si="73"/>
        <v>#ERROR!</v>
      </c>
      <c r="GM54" s="130" t="str">
        <f t="shared" si="74"/>
        <v>#ERROR!</v>
      </c>
      <c r="GN54" s="130" t="str">
        <f t="shared" si="75"/>
        <v>#ERROR!</v>
      </c>
      <c r="GO54" s="130" t="str">
        <f t="shared" si="76"/>
        <v>#ERROR!</v>
      </c>
      <c r="GP54" s="130" t="str">
        <f t="shared" si="77"/>
        <v>#ERROR!</v>
      </c>
      <c r="GQ54" s="130" t="str">
        <f t="shared" si="78"/>
        <v>#ERROR!</v>
      </c>
      <c r="GR54" s="130" t="str">
        <f t="shared" si="79"/>
        <v>#ERROR!</v>
      </c>
      <c r="GS54" s="130" t="str">
        <f t="shared" si="80"/>
        <v>#ERROR!</v>
      </c>
      <c r="GT54" s="263" t="str">
        <f t="shared" si="81"/>
        <v>#ERROR!</v>
      </c>
      <c r="GV54" s="261">
        <f t="shared" si="82"/>
        <v>0</v>
      </c>
      <c r="GW54" s="130" t="str">
        <f t="shared" si="83"/>
        <v>#ERROR!</v>
      </c>
      <c r="GX54" s="130" t="str">
        <f t="shared" si="84"/>
        <v>#ERROR!</v>
      </c>
      <c r="GY54" s="130" t="str">
        <f t="shared" si="85"/>
        <v>#ERROR!</v>
      </c>
      <c r="GZ54" s="130" t="str">
        <f t="shared" si="86"/>
        <v>#ERROR!</v>
      </c>
      <c r="HA54" s="130" t="str">
        <f t="shared" si="87"/>
        <v>#ERROR!</v>
      </c>
      <c r="HB54" s="130" t="str">
        <f t="shared" si="88"/>
        <v>#ERROR!</v>
      </c>
      <c r="HC54" s="130" t="str">
        <f t="shared" si="89"/>
        <v>#ERROR!</v>
      </c>
      <c r="HD54" s="130" t="str">
        <f t="shared" si="90"/>
        <v>#ERROR!</v>
      </c>
      <c r="HE54" s="130" t="str">
        <f t="shared" si="91"/>
        <v>#ERROR!</v>
      </c>
      <c r="HF54" s="263" t="str">
        <f t="shared" si="92"/>
        <v>#ERROR!</v>
      </c>
      <c r="HH54" s="261">
        <f t="shared" si="93"/>
        <v>0</v>
      </c>
      <c r="HI54" s="130" t="str">
        <f t="shared" si="94"/>
        <v>#ERROR!</v>
      </c>
      <c r="HJ54" s="130" t="str">
        <f t="shared" si="95"/>
        <v>#ERROR!</v>
      </c>
      <c r="HK54" s="130" t="str">
        <f t="shared" si="96"/>
        <v>#ERROR!</v>
      </c>
      <c r="HL54" s="130" t="str">
        <f t="shared" si="97"/>
        <v>#ERROR!</v>
      </c>
      <c r="HM54" s="130" t="str">
        <f t="shared" si="98"/>
        <v>#ERROR!</v>
      </c>
      <c r="HN54" s="130" t="str">
        <f t="shared" si="99"/>
        <v>#ERROR!</v>
      </c>
      <c r="HO54" s="130" t="str">
        <f t="shared" si="100"/>
        <v>#ERROR!</v>
      </c>
      <c r="HP54" s="130" t="str">
        <f t="shared" si="101"/>
        <v>#ERROR!</v>
      </c>
      <c r="HQ54" s="130" t="str">
        <f t="shared" si="102"/>
        <v>#ERROR!</v>
      </c>
      <c r="HR54" s="263" t="str">
        <f t="shared" si="103"/>
        <v>#ERROR!</v>
      </c>
      <c r="HT54" s="261">
        <f t="shared" si="104"/>
        <v>0</v>
      </c>
      <c r="HU54" s="130" t="str">
        <f t="shared" si="105"/>
        <v>#ERROR!</v>
      </c>
      <c r="HV54" s="130" t="str">
        <f t="shared" si="106"/>
        <v>#ERROR!</v>
      </c>
      <c r="HW54" s="130" t="str">
        <f t="shared" si="107"/>
        <v>#ERROR!</v>
      </c>
      <c r="HX54" s="130" t="str">
        <f t="shared" si="108"/>
        <v>#ERROR!</v>
      </c>
      <c r="HY54" s="130" t="str">
        <f t="shared" si="109"/>
        <v>#ERROR!</v>
      </c>
      <c r="HZ54" s="130" t="str">
        <f t="shared" si="110"/>
        <v>#ERROR!</v>
      </c>
      <c r="IA54" s="130" t="str">
        <f t="shared" si="111"/>
        <v>#ERROR!</v>
      </c>
      <c r="IB54" s="130" t="str">
        <f t="shared" si="112"/>
        <v>#ERROR!</v>
      </c>
      <c r="IC54" s="130" t="str">
        <f t="shared" si="113"/>
        <v>#ERROR!</v>
      </c>
      <c r="ID54" s="263" t="str">
        <f t="shared" si="114"/>
        <v>#ERROR!</v>
      </c>
      <c r="IF54" s="261">
        <f t="shared" si="115"/>
        <v>0</v>
      </c>
      <c r="IG54" s="130" t="str">
        <f t="shared" si="116"/>
        <v>#ERROR!</v>
      </c>
      <c r="IH54" s="130" t="str">
        <f t="shared" si="117"/>
        <v>#ERROR!</v>
      </c>
      <c r="II54" s="130" t="str">
        <f t="shared" si="118"/>
        <v>#ERROR!</v>
      </c>
      <c r="IJ54" s="130" t="str">
        <f t="shared" si="119"/>
        <v>#ERROR!</v>
      </c>
      <c r="IK54" s="130" t="str">
        <f t="shared" si="120"/>
        <v>#ERROR!</v>
      </c>
      <c r="IL54" s="130" t="str">
        <f t="shared" si="121"/>
        <v>#ERROR!</v>
      </c>
      <c r="IM54" s="130" t="str">
        <f t="shared" si="122"/>
        <v>#ERROR!</v>
      </c>
      <c r="IN54" s="130" t="str">
        <f t="shared" si="123"/>
        <v>#ERROR!</v>
      </c>
      <c r="IO54" s="130" t="str">
        <f t="shared" si="124"/>
        <v>#ERROR!</v>
      </c>
      <c r="IP54" s="263" t="str">
        <f t="shared" si="125"/>
        <v>#ERROR!</v>
      </c>
      <c r="IQ54" s="263"/>
      <c r="IR54" s="264" t="str">
        <f t="shared" si="126"/>
        <v>#ERROR!</v>
      </c>
      <c r="IS54" s="265" t="str">
        <f t="shared" si="127"/>
        <v>#ERROR!</v>
      </c>
      <c r="IT54" s="255"/>
      <c r="IU54" s="266" t="str">
        <f t="shared" si="128"/>
        <v>#ERROR!</v>
      </c>
      <c r="IV54" s="267" t="str">
        <f t="shared" si="129"/>
        <v>#ERROR!</v>
      </c>
      <c r="IW54" s="268" t="str">
        <f t="shared" si="130"/>
        <v>#ERROR!</v>
      </c>
    </row>
    <row r="55" ht="15.75" customHeight="1" outlineLevel="1">
      <c r="B55" s="259" t="str">
        <f>'BUDGET INPUTS (Y2)'!A86</f>
        <v>#ERROR!</v>
      </c>
      <c r="C55" s="260">
        <v>1.0</v>
      </c>
      <c r="D55" s="259"/>
      <c r="E55" s="261">
        <f>'Y1 REPORTING'!D58+'Y1 REPORTING'!AV58+'Y1 REPORTING'!CZ58</f>
        <v>0</v>
      </c>
      <c r="F55" s="261">
        <f>'Y1 REPORTING'!F58+'Y1 REPORTING'!AX58+'Y1 REPORTING'!DB58</f>
        <v>0</v>
      </c>
      <c r="G55" s="261">
        <f>'Y1 REPORTING'!H58+'Y1 REPORTING'!AZ58+'Y1 REPORTING'!DD58</f>
        <v>0</v>
      </c>
      <c r="H55" s="261">
        <f>'Y1 REPORTING'!J58+'Y1 REPORTING'!BB58+'Y1 REPORTING'!DF58</f>
        <v>0</v>
      </c>
      <c r="I55" s="261">
        <f>'Y1 REPORTING'!L58+'Y1 REPORTING'!BD58+'Y1 REPORTING'!DH58</f>
        <v>0</v>
      </c>
      <c r="J55" s="261">
        <f>'Y1 REPORTING'!N58+'Y1 REPORTING'!BF58+'Y1 REPORTING'!DJ58</f>
        <v>0</v>
      </c>
      <c r="K55" s="261">
        <f>'Y1 REPORTING'!P58+'Y1 REPORTING'!BH58+'Y1 REPORTING'!DL58</f>
        <v>0</v>
      </c>
      <c r="L55" s="261">
        <f>'Y1 REPORTING'!R58+'Y1 REPORTING'!BJ58+'Y1 REPORTING'!DN58</f>
        <v>0</v>
      </c>
      <c r="M55" s="261">
        <f>'Y1 REPORTING'!T58+'Y1 REPORTING'!BL58+'Y1 REPORTING'!DP58</f>
        <v>0</v>
      </c>
      <c r="N55" s="261">
        <f>'Y1 REPORTING'!V58+'Y1 REPORTING'!BN58+'Y1 REPORTING'!DR58</f>
        <v>0</v>
      </c>
      <c r="O55" s="262">
        <f t="shared" si="2"/>
        <v>0</v>
      </c>
      <c r="Q55" s="130" t="str">
        <f>'BUDGET INPUTS (Y2)'!$D86*'BUDGET INPUTS (Y2)'!F86*$Q$6</f>
        <v>#ERROR!</v>
      </c>
      <c r="R55" s="130" t="str">
        <f>'BUDGET INPUTS (Y2)'!$D86*'BUDGET INPUTS (Y2)'!G86*$Q$6</f>
        <v>#ERROR!</v>
      </c>
      <c r="S55" s="130" t="str">
        <f>'BUDGET INPUTS (Y2)'!$D86*'BUDGET INPUTS (Y2)'!H86*$Q$6</f>
        <v>#ERROR!</v>
      </c>
      <c r="T55" s="130" t="str">
        <f>'BUDGET INPUTS (Y2)'!$D86*'BUDGET INPUTS (Y2)'!I86*$Q$6</f>
        <v>#ERROR!</v>
      </c>
      <c r="U55" s="130" t="str">
        <f>'BUDGET INPUTS (Y2)'!$D86*'BUDGET INPUTS (Y2)'!J86*$Q$6</f>
        <v>#ERROR!</v>
      </c>
      <c r="V55" s="130" t="str">
        <f>'BUDGET INPUTS (Y2)'!$D86*'BUDGET INPUTS (Y2)'!K86*$Q$6</f>
        <v>#ERROR!</v>
      </c>
      <c r="W55" s="130" t="str">
        <f>'BUDGET INPUTS (Y2)'!$D86*'BUDGET INPUTS (Y2)'!L86*$Q$6</f>
        <v>#ERROR!</v>
      </c>
      <c r="X55" s="130" t="str">
        <f>'BUDGET INPUTS (Y2)'!$D86*'BUDGET INPUTS (Y2)'!M86*$Q$6</f>
        <v>#ERROR!</v>
      </c>
      <c r="Y55" s="130" t="str">
        <f>'BUDGET INPUTS (Y2)'!$D86*'BUDGET INPUTS (Y2)'!N86*$Q$6</f>
        <v>#ERROR!</v>
      </c>
      <c r="Z55" s="130" t="str">
        <f>'BUDGET INPUTS (Y2)'!$D86*'BUDGET INPUTS (Y2)'!O86*$Q$6</f>
        <v>#ERROR!</v>
      </c>
      <c r="AA55" s="263" t="str">
        <f t="shared" si="3"/>
        <v>#ERROR!</v>
      </c>
      <c r="AC55" s="130" t="str">
        <f>'BUDGET INPUTS (Y2)'!$D86*'BUDGET INPUTS (Y2)'!R86*$AC$6</f>
        <v>#ERROR!</v>
      </c>
      <c r="AD55" s="130" t="str">
        <f>'BUDGET INPUTS (Y2)'!$D86*'BUDGET INPUTS (Y2)'!S86*$AC$6</f>
        <v>#ERROR!</v>
      </c>
      <c r="AE55" s="130" t="str">
        <f>'BUDGET INPUTS (Y2)'!$D86*'BUDGET INPUTS (Y2)'!T86*$AC$6</f>
        <v>#ERROR!</v>
      </c>
      <c r="AF55" s="130" t="str">
        <f>'BUDGET INPUTS (Y2)'!$D86*'BUDGET INPUTS (Y2)'!U86*$AC$6</f>
        <v>#ERROR!</v>
      </c>
      <c r="AG55" s="130" t="str">
        <f>'BUDGET INPUTS (Y2)'!$D86*'BUDGET INPUTS (Y2)'!V86*$AC$6</f>
        <v>#ERROR!</v>
      </c>
      <c r="AH55" s="130" t="str">
        <f>'BUDGET INPUTS (Y2)'!$D86*'BUDGET INPUTS (Y2)'!W86*$AC$6</f>
        <v>#ERROR!</v>
      </c>
      <c r="AI55" s="130" t="str">
        <f>'BUDGET INPUTS (Y2)'!$D86*'BUDGET INPUTS (Y2)'!X86*$AC$6</f>
        <v>#ERROR!</v>
      </c>
      <c r="AJ55" s="130" t="str">
        <f>'BUDGET INPUTS (Y2)'!$D86*'BUDGET INPUTS (Y2)'!Y86*$AC$6</f>
        <v>#ERROR!</v>
      </c>
      <c r="AK55" s="130" t="str">
        <f>'BUDGET INPUTS (Y2)'!$D86*'BUDGET INPUTS (Y2)'!Z86*$AC$6</f>
        <v>#ERROR!</v>
      </c>
      <c r="AL55" s="130" t="str">
        <f>'BUDGET INPUTS (Y2)'!$D86*'BUDGET INPUTS (Y2)'!AA86*$AC$6</f>
        <v>#ERROR!</v>
      </c>
      <c r="AM55" s="263" t="str">
        <f t="shared" si="4"/>
        <v>#ERROR!</v>
      </c>
      <c r="AO55" s="130" t="str">
        <f>'BUDGET INPUTS (Y2)'!$D86*'BUDGET INPUTS (Y2)'!AD86*$AO$6</f>
        <v>#ERROR!</v>
      </c>
      <c r="AP55" s="130" t="str">
        <f>'BUDGET INPUTS (Y2)'!$D86*'BUDGET INPUTS (Y2)'!AE86*$AO$6</f>
        <v>#ERROR!</v>
      </c>
      <c r="AQ55" s="130" t="str">
        <f>'BUDGET INPUTS (Y2)'!$D86*'BUDGET INPUTS (Y2)'!AF86*$AO$6</f>
        <v>#ERROR!</v>
      </c>
      <c r="AR55" s="130" t="str">
        <f>'BUDGET INPUTS (Y2)'!$D86*'BUDGET INPUTS (Y2)'!AG86*$AO$6</f>
        <v>#ERROR!</v>
      </c>
      <c r="AS55" s="130" t="str">
        <f>'BUDGET INPUTS (Y2)'!$D86*'BUDGET INPUTS (Y2)'!AH86*$AO$6</f>
        <v>#ERROR!</v>
      </c>
      <c r="AT55" s="130" t="str">
        <f>'BUDGET INPUTS (Y2)'!$D86*'BUDGET INPUTS (Y2)'!AI86*$AO$6</f>
        <v>#ERROR!</v>
      </c>
      <c r="AU55" s="130" t="str">
        <f>'BUDGET INPUTS (Y2)'!$D86*'BUDGET INPUTS (Y2)'!AJ86*$AO$6</f>
        <v>#ERROR!</v>
      </c>
      <c r="AV55" s="130" t="str">
        <f>'BUDGET INPUTS (Y2)'!$D86*'BUDGET INPUTS (Y2)'!AK86*$AO$6</f>
        <v>#ERROR!</v>
      </c>
      <c r="AW55" s="130" t="str">
        <f>'BUDGET INPUTS (Y2)'!$D86*'BUDGET INPUTS (Y2)'!AL86*$AO$6</f>
        <v>#ERROR!</v>
      </c>
      <c r="AX55" s="130" t="str">
        <f>'BUDGET INPUTS (Y2)'!$D86*'BUDGET INPUTS (Y2)'!AM86*$AO$6</f>
        <v>#ERROR!</v>
      </c>
      <c r="AY55" s="263" t="str">
        <f t="shared" si="5"/>
        <v>#ERROR!</v>
      </c>
      <c r="BA55" s="130" t="str">
        <f>'BUDGET INPUTS (Y2)'!$D86*'BUDGET INPUTS (Y2)'!AP86*$BA$6</f>
        <v>#ERROR!</v>
      </c>
      <c r="BB55" s="130" t="str">
        <f>'BUDGET INPUTS (Y2)'!$D86*'BUDGET INPUTS (Y2)'!AQ86*$BA$6</f>
        <v>#ERROR!</v>
      </c>
      <c r="BC55" s="130" t="str">
        <f>'BUDGET INPUTS (Y2)'!$D86*'BUDGET INPUTS (Y2)'!AR86*$BA$6</f>
        <v>#ERROR!</v>
      </c>
      <c r="BD55" s="130" t="str">
        <f>'BUDGET INPUTS (Y2)'!$D86*'BUDGET INPUTS (Y2)'!AS86*$BA$6</f>
        <v>#ERROR!</v>
      </c>
      <c r="BE55" s="130" t="str">
        <f>'BUDGET INPUTS (Y2)'!$D86*'BUDGET INPUTS (Y2)'!AT86*$BA$6</f>
        <v>#ERROR!</v>
      </c>
      <c r="BF55" s="130" t="str">
        <f>'BUDGET INPUTS (Y2)'!$D86*'BUDGET INPUTS (Y2)'!AU86*$BA$6</f>
        <v>#ERROR!</v>
      </c>
      <c r="BG55" s="130" t="str">
        <f>'BUDGET INPUTS (Y2)'!$D86*'BUDGET INPUTS (Y2)'!AV86*$BA$6</f>
        <v>#ERROR!</v>
      </c>
      <c r="BH55" s="130" t="str">
        <f>'BUDGET INPUTS (Y2)'!$D86*'BUDGET INPUTS (Y2)'!AW86*$BA$6</f>
        <v>#ERROR!</v>
      </c>
      <c r="BI55" s="130" t="str">
        <f>'BUDGET INPUTS (Y2)'!$D86*'BUDGET INPUTS (Y2)'!AX86*$BA$6</f>
        <v>#ERROR!</v>
      </c>
      <c r="BJ55" s="130" t="str">
        <f>'BUDGET INPUTS (Y2)'!$D86*'BUDGET INPUTS (Y2)'!AY86*$BA$6</f>
        <v>#ERROR!</v>
      </c>
      <c r="BK55" s="263" t="str">
        <f t="shared" si="6"/>
        <v>#ERROR!</v>
      </c>
      <c r="BM55" s="130" t="str">
        <f>'BUDGET INPUTS (Y2)'!$D86*'BUDGET INPUTS (Y2)'!BB86*$BM$6</f>
        <v>#ERROR!</v>
      </c>
      <c r="BN55" s="130" t="str">
        <f>'BUDGET INPUTS (Y2)'!$D86*'BUDGET INPUTS (Y2)'!BC86*$BM$6</f>
        <v>#ERROR!</v>
      </c>
      <c r="BO55" s="130" t="str">
        <f>'BUDGET INPUTS (Y2)'!$D86*'BUDGET INPUTS (Y2)'!BD86*$BM$6</f>
        <v>#ERROR!</v>
      </c>
      <c r="BP55" s="130" t="str">
        <f>'BUDGET INPUTS (Y2)'!$D86*'BUDGET INPUTS (Y2)'!BE86*$BM$6</f>
        <v>#ERROR!</v>
      </c>
      <c r="BQ55" s="130" t="str">
        <f>'BUDGET INPUTS (Y2)'!$D86*'BUDGET INPUTS (Y2)'!BF86*$BM$6</f>
        <v>#ERROR!</v>
      </c>
      <c r="BR55" s="130" t="str">
        <f>'BUDGET INPUTS (Y2)'!$D86*'BUDGET INPUTS (Y2)'!BG86*$BM$6</f>
        <v>#ERROR!</v>
      </c>
      <c r="BS55" s="130" t="str">
        <f>'BUDGET INPUTS (Y2)'!$D86*'BUDGET INPUTS (Y2)'!BH86*$BM$6</f>
        <v>#ERROR!</v>
      </c>
      <c r="BT55" s="130" t="str">
        <f>'BUDGET INPUTS (Y2)'!$D86*'BUDGET INPUTS (Y2)'!BI86*$BM$6</f>
        <v>#ERROR!</v>
      </c>
      <c r="BU55" s="130" t="str">
        <f>'BUDGET INPUTS (Y2)'!$D86*'BUDGET INPUTS (Y2)'!BJ86*$BM$6</f>
        <v>#ERROR!</v>
      </c>
      <c r="BV55" s="130" t="str">
        <f>'BUDGET INPUTS (Y2)'!$D86*'BUDGET INPUTS (Y2)'!BK86*$BM$6</f>
        <v>#ERROR!</v>
      </c>
      <c r="BW55" s="263" t="str">
        <f t="shared" si="7"/>
        <v>#ERROR!</v>
      </c>
      <c r="BY55" s="130" t="str">
        <f>'BUDGET INPUTS (Y2)'!$D86*'BUDGET INPUTS (Y2)'!BN86*$BY$6</f>
        <v>#ERROR!</v>
      </c>
      <c r="BZ55" s="130" t="str">
        <f>'BUDGET INPUTS (Y2)'!$D86*'BUDGET INPUTS (Y2)'!BO86*$BY$6</f>
        <v>#ERROR!</v>
      </c>
      <c r="CA55" s="130" t="str">
        <f>'BUDGET INPUTS (Y2)'!$D86*'BUDGET INPUTS (Y2)'!BP86*$BY$6</f>
        <v>#ERROR!</v>
      </c>
      <c r="CB55" s="130" t="str">
        <f>'BUDGET INPUTS (Y2)'!$D86*'BUDGET INPUTS (Y2)'!BQ86*$BY$6</f>
        <v>#ERROR!</v>
      </c>
      <c r="CC55" s="130" t="str">
        <f>'BUDGET INPUTS (Y2)'!$D86*'BUDGET INPUTS (Y2)'!BR86*$BY$6</f>
        <v>#ERROR!</v>
      </c>
      <c r="CD55" s="130" t="str">
        <f>'BUDGET INPUTS (Y2)'!$D86*'BUDGET INPUTS (Y2)'!BS86*$BY$6</f>
        <v>#ERROR!</v>
      </c>
      <c r="CE55" s="130" t="str">
        <f>'BUDGET INPUTS (Y2)'!$D86*'BUDGET INPUTS (Y2)'!BT86*$BY$6</f>
        <v>#ERROR!</v>
      </c>
      <c r="CF55" s="130" t="str">
        <f>'BUDGET INPUTS (Y2)'!$D86*'BUDGET INPUTS (Y2)'!BU86*$BY$6</f>
        <v>#ERROR!</v>
      </c>
      <c r="CG55" s="130" t="str">
        <f>'BUDGET INPUTS (Y2)'!$D86*'BUDGET INPUTS (Y2)'!BV86*$BY$6</f>
        <v>#ERROR!</v>
      </c>
      <c r="CH55" s="130" t="str">
        <f>'BUDGET INPUTS (Y2)'!$D86*'BUDGET INPUTS (Y2)'!BW86*$BY$6</f>
        <v>#ERROR!</v>
      </c>
      <c r="CI55" s="263" t="str">
        <f t="shared" si="8"/>
        <v>#ERROR!</v>
      </c>
      <c r="CK55" s="130" t="str">
        <f>'BUDGET INPUTS (Y2)'!$D86*'BUDGET INPUTS (Y2)'!BZ86*$CK$6</f>
        <v>#ERROR!</v>
      </c>
      <c r="CL55" s="130" t="str">
        <f>'BUDGET INPUTS (Y2)'!$D86*'BUDGET INPUTS (Y2)'!CA86*$CK$6</f>
        <v>#ERROR!</v>
      </c>
      <c r="CM55" s="130" t="str">
        <f>'BUDGET INPUTS (Y2)'!$D86*'BUDGET INPUTS (Y2)'!CB86*$CK$6</f>
        <v>#ERROR!</v>
      </c>
      <c r="CN55" s="130" t="str">
        <f>'BUDGET INPUTS (Y2)'!$D86*'BUDGET INPUTS (Y2)'!CC86*$CK$6</f>
        <v>#ERROR!</v>
      </c>
      <c r="CO55" s="130" t="str">
        <f>'BUDGET INPUTS (Y2)'!$D86*'BUDGET INPUTS (Y2)'!CD86*$CK$6</f>
        <v>#ERROR!</v>
      </c>
      <c r="CP55" s="130" t="str">
        <f>'BUDGET INPUTS (Y2)'!$D86*'BUDGET INPUTS (Y2)'!CE86*$CK$6</f>
        <v>#ERROR!</v>
      </c>
      <c r="CQ55" s="130" t="str">
        <f>'BUDGET INPUTS (Y2)'!$D86*'BUDGET INPUTS (Y2)'!CF86*$CK$6</f>
        <v>#ERROR!</v>
      </c>
      <c r="CR55" s="130" t="str">
        <f>'BUDGET INPUTS (Y2)'!$D86*'BUDGET INPUTS (Y2)'!CG86*$CK$6</f>
        <v>#ERROR!</v>
      </c>
      <c r="CS55" s="130" t="str">
        <f>'BUDGET INPUTS (Y2)'!$D86*'BUDGET INPUTS (Y2)'!CH86*$CK$6</f>
        <v>#ERROR!</v>
      </c>
      <c r="CT55" s="130" t="str">
        <f>'BUDGET INPUTS (Y2)'!$D86*'BUDGET INPUTS (Y2)'!CI86*$CK$6</f>
        <v>#ERROR!</v>
      </c>
      <c r="CU55" s="263" t="str">
        <f t="shared" si="9"/>
        <v>#ERROR!</v>
      </c>
      <c r="CW55" s="130" t="str">
        <f>'BUDGET INPUTS (Y2)'!$D86*'BUDGET INPUTS (Y2)'!CL86*$CW$6</f>
        <v>#ERROR!</v>
      </c>
      <c r="CX55" s="130" t="str">
        <f>'BUDGET INPUTS (Y2)'!$D86*'BUDGET INPUTS (Y2)'!CM86*$CW$6</f>
        <v>#ERROR!</v>
      </c>
      <c r="CY55" s="130" t="str">
        <f>'BUDGET INPUTS (Y2)'!$D86*'BUDGET INPUTS (Y2)'!CN86*$CW$6</f>
        <v>#ERROR!</v>
      </c>
      <c r="CZ55" s="130" t="str">
        <f>'BUDGET INPUTS (Y2)'!$D86*'BUDGET INPUTS (Y2)'!CO86*$CW$6</f>
        <v>#ERROR!</v>
      </c>
      <c r="DA55" s="130" t="str">
        <f>'BUDGET INPUTS (Y2)'!$D86*'BUDGET INPUTS (Y2)'!CP86*$CW$6</f>
        <v>#ERROR!</v>
      </c>
      <c r="DB55" s="130" t="str">
        <f>'BUDGET INPUTS (Y2)'!$D86*'BUDGET INPUTS (Y2)'!CQ86*$CW$6</f>
        <v>#ERROR!</v>
      </c>
      <c r="DC55" s="130" t="str">
        <f>'BUDGET INPUTS (Y2)'!$D86*'BUDGET INPUTS (Y2)'!CR86*$CW$6</f>
        <v>#ERROR!</v>
      </c>
      <c r="DD55" s="130" t="str">
        <f>'BUDGET INPUTS (Y2)'!$D86*'BUDGET INPUTS (Y2)'!CS86*$CW$6</f>
        <v>#ERROR!</v>
      </c>
      <c r="DE55" s="130" t="str">
        <f>'BUDGET INPUTS (Y2)'!$D86*'BUDGET INPUTS (Y2)'!CT86*$CW$6</f>
        <v>#ERROR!</v>
      </c>
      <c r="DF55" s="130" t="str">
        <f>'BUDGET INPUTS (Y2)'!$D86*'BUDGET INPUTS (Y2)'!CU86*$CW$6</f>
        <v>#ERROR!</v>
      </c>
      <c r="DG55" s="263" t="str">
        <f t="shared" si="10"/>
        <v>#ERROR!</v>
      </c>
      <c r="DI55" s="130" t="str">
        <f>'BUDGET INPUTS (Y2)'!$D86*'BUDGET INPUTS (Y2)'!CX86*$DI$6</f>
        <v>#ERROR!</v>
      </c>
      <c r="DJ55" s="130" t="str">
        <f>'BUDGET INPUTS (Y2)'!$D86*'BUDGET INPUTS (Y2)'!CY86*$DI$6</f>
        <v>#ERROR!</v>
      </c>
      <c r="DK55" s="130" t="str">
        <f>'BUDGET INPUTS (Y2)'!$D86*'BUDGET INPUTS (Y2)'!CZ86*$DI$6</f>
        <v>#ERROR!</v>
      </c>
      <c r="DL55" s="130" t="str">
        <f>'BUDGET INPUTS (Y2)'!$D86*'BUDGET INPUTS (Y2)'!DA86*$DI$6</f>
        <v>#ERROR!</v>
      </c>
      <c r="DM55" s="130" t="str">
        <f>'BUDGET INPUTS (Y2)'!$D86*'BUDGET INPUTS (Y2)'!DB86*$DI$6</f>
        <v>#ERROR!</v>
      </c>
      <c r="DN55" s="130" t="str">
        <f>'BUDGET INPUTS (Y2)'!$D86*'BUDGET INPUTS (Y2)'!DC86*$DI$6</f>
        <v>#ERROR!</v>
      </c>
      <c r="DO55" s="130" t="str">
        <f>'BUDGET INPUTS (Y2)'!$D86*'BUDGET INPUTS (Y2)'!DD86*$DI$6</f>
        <v>#ERROR!</v>
      </c>
      <c r="DP55" s="130" t="str">
        <f>'BUDGET INPUTS (Y2)'!$D86*'BUDGET INPUTS (Y2)'!DE86*$DI$6</f>
        <v>#ERROR!</v>
      </c>
      <c r="DQ55" s="130" t="str">
        <f>'BUDGET INPUTS (Y2)'!$D86*'BUDGET INPUTS (Y2)'!DF86*$DI$6</f>
        <v>#ERROR!</v>
      </c>
      <c r="DR55" s="130" t="str">
        <f>'BUDGET INPUTS (Y2)'!$D86*'BUDGET INPUTS (Y2)'!DG86*$DI$6</f>
        <v>#ERROR!</v>
      </c>
      <c r="DS55" s="263" t="str">
        <f t="shared" si="11"/>
        <v>#ERROR!</v>
      </c>
      <c r="DT55" s="263"/>
      <c r="DU55" s="264" t="str">
        <f t="shared" si="12"/>
        <v>#ERROR!</v>
      </c>
      <c r="DV55" s="265" t="str">
        <f t="shared" si="13"/>
        <v>#ERROR!</v>
      </c>
      <c r="DW55" s="255"/>
      <c r="DX55" s="266" t="str">
        <f>'Detailed Budget (Initial)'!#REF!</f>
        <v>#ERROR!</v>
      </c>
      <c r="DY55" s="267" t="str">
        <f t="shared" si="14"/>
        <v>#ERROR!</v>
      </c>
      <c r="DZ55" s="268" t="str">
        <f t="shared" si="15"/>
        <v>#ERROR!</v>
      </c>
      <c r="EB55" s="261">
        <f t="shared" si="16"/>
        <v>0</v>
      </c>
      <c r="EC55" s="130" t="str">
        <f t="shared" si="17"/>
        <v>#ERROR!</v>
      </c>
      <c r="ED55" s="130" t="str">
        <f t="shared" si="18"/>
        <v>#ERROR!</v>
      </c>
      <c r="EE55" s="130" t="str">
        <f t="shared" si="19"/>
        <v>#ERROR!</v>
      </c>
      <c r="EF55" s="130" t="str">
        <f t="shared" si="20"/>
        <v>#ERROR!</v>
      </c>
      <c r="EG55" s="130" t="str">
        <f t="shared" si="21"/>
        <v>#ERROR!</v>
      </c>
      <c r="EH55" s="130" t="str">
        <f t="shared" si="22"/>
        <v>#ERROR!</v>
      </c>
      <c r="EI55" s="130" t="str">
        <f t="shared" si="23"/>
        <v>#ERROR!</v>
      </c>
      <c r="EJ55" s="130" t="str">
        <f t="shared" si="24"/>
        <v>#ERROR!</v>
      </c>
      <c r="EK55" s="130" t="str">
        <f t="shared" si="25"/>
        <v>#ERROR!</v>
      </c>
      <c r="EL55" s="263" t="str">
        <f t="shared" si="26"/>
        <v>#ERROR!</v>
      </c>
      <c r="EN55" s="261">
        <f t="shared" si="27"/>
        <v>0</v>
      </c>
      <c r="EO55" s="130" t="str">
        <f t="shared" si="28"/>
        <v>#ERROR!</v>
      </c>
      <c r="EP55" s="130" t="str">
        <f t="shared" si="29"/>
        <v>#ERROR!</v>
      </c>
      <c r="EQ55" s="130" t="str">
        <f t="shared" si="30"/>
        <v>#ERROR!</v>
      </c>
      <c r="ER55" s="130" t="str">
        <f t="shared" si="31"/>
        <v>#ERROR!</v>
      </c>
      <c r="ES55" s="130" t="str">
        <f t="shared" si="32"/>
        <v>#ERROR!</v>
      </c>
      <c r="ET55" s="130" t="str">
        <f t="shared" si="33"/>
        <v>#ERROR!</v>
      </c>
      <c r="EU55" s="130" t="str">
        <f t="shared" si="34"/>
        <v>#ERROR!</v>
      </c>
      <c r="EV55" s="130" t="str">
        <f t="shared" si="35"/>
        <v>#ERROR!</v>
      </c>
      <c r="EW55" s="130" t="str">
        <f t="shared" si="36"/>
        <v>#ERROR!</v>
      </c>
      <c r="EX55" s="263" t="str">
        <f t="shared" si="37"/>
        <v>#ERROR!</v>
      </c>
      <c r="EZ55" s="261">
        <f t="shared" si="38"/>
        <v>0</v>
      </c>
      <c r="FA55" s="130" t="str">
        <f t="shared" si="39"/>
        <v>#ERROR!</v>
      </c>
      <c r="FB55" s="130" t="str">
        <f t="shared" si="40"/>
        <v>#ERROR!</v>
      </c>
      <c r="FC55" s="130" t="str">
        <f t="shared" si="41"/>
        <v>#ERROR!</v>
      </c>
      <c r="FD55" s="130" t="str">
        <f t="shared" si="42"/>
        <v>#ERROR!</v>
      </c>
      <c r="FE55" s="130" t="str">
        <f t="shared" si="43"/>
        <v>#ERROR!</v>
      </c>
      <c r="FF55" s="130" t="str">
        <f t="shared" si="44"/>
        <v>#ERROR!</v>
      </c>
      <c r="FG55" s="130" t="str">
        <f t="shared" si="45"/>
        <v>#ERROR!</v>
      </c>
      <c r="FH55" s="130" t="str">
        <f t="shared" si="46"/>
        <v>#ERROR!</v>
      </c>
      <c r="FI55" s="130" t="str">
        <f t="shared" si="47"/>
        <v>#ERROR!</v>
      </c>
      <c r="FJ55" s="263" t="str">
        <f t="shared" si="48"/>
        <v>#ERROR!</v>
      </c>
      <c r="FL55" s="261">
        <f t="shared" si="49"/>
        <v>0</v>
      </c>
      <c r="FM55" s="130" t="str">
        <f t="shared" si="50"/>
        <v>#ERROR!</v>
      </c>
      <c r="FN55" s="130" t="str">
        <f t="shared" si="51"/>
        <v>#ERROR!</v>
      </c>
      <c r="FO55" s="130" t="str">
        <f t="shared" si="52"/>
        <v>#ERROR!</v>
      </c>
      <c r="FP55" s="130" t="str">
        <f t="shared" si="53"/>
        <v>#ERROR!</v>
      </c>
      <c r="FQ55" s="130" t="str">
        <f t="shared" si="54"/>
        <v>#ERROR!</v>
      </c>
      <c r="FR55" s="130" t="str">
        <f t="shared" si="55"/>
        <v>#ERROR!</v>
      </c>
      <c r="FS55" s="130" t="str">
        <f t="shared" si="56"/>
        <v>#ERROR!</v>
      </c>
      <c r="FT55" s="130" t="str">
        <f t="shared" si="57"/>
        <v>#ERROR!</v>
      </c>
      <c r="FU55" s="130" t="str">
        <f t="shared" si="58"/>
        <v>#ERROR!</v>
      </c>
      <c r="FV55" s="263" t="str">
        <f t="shared" si="59"/>
        <v>#ERROR!</v>
      </c>
      <c r="FX55" s="261">
        <f t="shared" si="60"/>
        <v>0</v>
      </c>
      <c r="FY55" s="130" t="str">
        <f t="shared" si="61"/>
        <v>#ERROR!</v>
      </c>
      <c r="FZ55" s="130" t="str">
        <f t="shared" si="62"/>
        <v>#ERROR!</v>
      </c>
      <c r="GA55" s="130" t="str">
        <f t="shared" si="63"/>
        <v>#ERROR!</v>
      </c>
      <c r="GB55" s="130" t="str">
        <f t="shared" si="64"/>
        <v>#ERROR!</v>
      </c>
      <c r="GC55" s="130" t="str">
        <f t="shared" si="65"/>
        <v>#ERROR!</v>
      </c>
      <c r="GD55" s="130" t="str">
        <f t="shared" si="66"/>
        <v>#ERROR!</v>
      </c>
      <c r="GE55" s="130" t="str">
        <f t="shared" si="67"/>
        <v>#ERROR!</v>
      </c>
      <c r="GF55" s="130" t="str">
        <f t="shared" si="68"/>
        <v>#ERROR!</v>
      </c>
      <c r="GG55" s="130" t="str">
        <f t="shared" si="69"/>
        <v>#ERROR!</v>
      </c>
      <c r="GH55" s="263" t="str">
        <f t="shared" si="70"/>
        <v>#ERROR!</v>
      </c>
      <c r="GJ55" s="261">
        <f t="shared" si="71"/>
        <v>0</v>
      </c>
      <c r="GK55" s="130" t="str">
        <f t="shared" si="72"/>
        <v>#ERROR!</v>
      </c>
      <c r="GL55" s="130" t="str">
        <f t="shared" si="73"/>
        <v>#ERROR!</v>
      </c>
      <c r="GM55" s="130" t="str">
        <f t="shared" si="74"/>
        <v>#ERROR!</v>
      </c>
      <c r="GN55" s="130" t="str">
        <f t="shared" si="75"/>
        <v>#ERROR!</v>
      </c>
      <c r="GO55" s="130" t="str">
        <f t="shared" si="76"/>
        <v>#ERROR!</v>
      </c>
      <c r="GP55" s="130" t="str">
        <f t="shared" si="77"/>
        <v>#ERROR!</v>
      </c>
      <c r="GQ55" s="130" t="str">
        <f t="shared" si="78"/>
        <v>#ERROR!</v>
      </c>
      <c r="GR55" s="130" t="str">
        <f t="shared" si="79"/>
        <v>#ERROR!</v>
      </c>
      <c r="GS55" s="130" t="str">
        <f t="shared" si="80"/>
        <v>#ERROR!</v>
      </c>
      <c r="GT55" s="263" t="str">
        <f t="shared" si="81"/>
        <v>#ERROR!</v>
      </c>
      <c r="GV55" s="261">
        <f t="shared" si="82"/>
        <v>0</v>
      </c>
      <c r="GW55" s="130" t="str">
        <f t="shared" si="83"/>
        <v>#ERROR!</v>
      </c>
      <c r="GX55" s="130" t="str">
        <f t="shared" si="84"/>
        <v>#ERROR!</v>
      </c>
      <c r="GY55" s="130" t="str">
        <f t="shared" si="85"/>
        <v>#ERROR!</v>
      </c>
      <c r="GZ55" s="130" t="str">
        <f t="shared" si="86"/>
        <v>#ERROR!</v>
      </c>
      <c r="HA55" s="130" t="str">
        <f t="shared" si="87"/>
        <v>#ERROR!</v>
      </c>
      <c r="HB55" s="130" t="str">
        <f t="shared" si="88"/>
        <v>#ERROR!</v>
      </c>
      <c r="HC55" s="130" t="str">
        <f t="shared" si="89"/>
        <v>#ERROR!</v>
      </c>
      <c r="HD55" s="130" t="str">
        <f t="shared" si="90"/>
        <v>#ERROR!</v>
      </c>
      <c r="HE55" s="130" t="str">
        <f t="shared" si="91"/>
        <v>#ERROR!</v>
      </c>
      <c r="HF55" s="263" t="str">
        <f t="shared" si="92"/>
        <v>#ERROR!</v>
      </c>
      <c r="HH55" s="261">
        <f t="shared" si="93"/>
        <v>0</v>
      </c>
      <c r="HI55" s="130" t="str">
        <f t="shared" si="94"/>
        <v>#ERROR!</v>
      </c>
      <c r="HJ55" s="130" t="str">
        <f t="shared" si="95"/>
        <v>#ERROR!</v>
      </c>
      <c r="HK55" s="130" t="str">
        <f t="shared" si="96"/>
        <v>#ERROR!</v>
      </c>
      <c r="HL55" s="130" t="str">
        <f t="shared" si="97"/>
        <v>#ERROR!</v>
      </c>
      <c r="HM55" s="130" t="str">
        <f t="shared" si="98"/>
        <v>#ERROR!</v>
      </c>
      <c r="HN55" s="130" t="str">
        <f t="shared" si="99"/>
        <v>#ERROR!</v>
      </c>
      <c r="HO55" s="130" t="str">
        <f t="shared" si="100"/>
        <v>#ERROR!</v>
      </c>
      <c r="HP55" s="130" t="str">
        <f t="shared" si="101"/>
        <v>#ERROR!</v>
      </c>
      <c r="HQ55" s="130" t="str">
        <f t="shared" si="102"/>
        <v>#ERROR!</v>
      </c>
      <c r="HR55" s="263" t="str">
        <f t="shared" si="103"/>
        <v>#ERROR!</v>
      </c>
      <c r="HT55" s="261">
        <f t="shared" si="104"/>
        <v>0</v>
      </c>
      <c r="HU55" s="130" t="str">
        <f t="shared" si="105"/>
        <v>#ERROR!</v>
      </c>
      <c r="HV55" s="130" t="str">
        <f t="shared" si="106"/>
        <v>#ERROR!</v>
      </c>
      <c r="HW55" s="130" t="str">
        <f t="shared" si="107"/>
        <v>#ERROR!</v>
      </c>
      <c r="HX55" s="130" t="str">
        <f t="shared" si="108"/>
        <v>#ERROR!</v>
      </c>
      <c r="HY55" s="130" t="str">
        <f t="shared" si="109"/>
        <v>#ERROR!</v>
      </c>
      <c r="HZ55" s="130" t="str">
        <f t="shared" si="110"/>
        <v>#ERROR!</v>
      </c>
      <c r="IA55" s="130" t="str">
        <f t="shared" si="111"/>
        <v>#ERROR!</v>
      </c>
      <c r="IB55" s="130" t="str">
        <f t="shared" si="112"/>
        <v>#ERROR!</v>
      </c>
      <c r="IC55" s="130" t="str">
        <f t="shared" si="113"/>
        <v>#ERROR!</v>
      </c>
      <c r="ID55" s="263" t="str">
        <f t="shared" si="114"/>
        <v>#ERROR!</v>
      </c>
      <c r="IF55" s="261">
        <f t="shared" si="115"/>
        <v>0</v>
      </c>
      <c r="IG55" s="130" t="str">
        <f t="shared" si="116"/>
        <v>#ERROR!</v>
      </c>
      <c r="IH55" s="130" t="str">
        <f t="shared" si="117"/>
        <v>#ERROR!</v>
      </c>
      <c r="II55" s="130" t="str">
        <f t="shared" si="118"/>
        <v>#ERROR!</v>
      </c>
      <c r="IJ55" s="130" t="str">
        <f t="shared" si="119"/>
        <v>#ERROR!</v>
      </c>
      <c r="IK55" s="130" t="str">
        <f t="shared" si="120"/>
        <v>#ERROR!</v>
      </c>
      <c r="IL55" s="130" t="str">
        <f t="shared" si="121"/>
        <v>#ERROR!</v>
      </c>
      <c r="IM55" s="130" t="str">
        <f t="shared" si="122"/>
        <v>#ERROR!</v>
      </c>
      <c r="IN55" s="130" t="str">
        <f t="shared" si="123"/>
        <v>#ERROR!</v>
      </c>
      <c r="IO55" s="130" t="str">
        <f t="shared" si="124"/>
        <v>#ERROR!</v>
      </c>
      <c r="IP55" s="263" t="str">
        <f t="shared" si="125"/>
        <v>#ERROR!</v>
      </c>
      <c r="IQ55" s="263"/>
      <c r="IR55" s="264" t="str">
        <f t="shared" si="126"/>
        <v>#ERROR!</v>
      </c>
      <c r="IS55" s="265" t="str">
        <f t="shared" si="127"/>
        <v>#ERROR!</v>
      </c>
      <c r="IT55" s="255"/>
      <c r="IU55" s="266" t="str">
        <f t="shared" si="128"/>
        <v>#ERROR!</v>
      </c>
      <c r="IV55" s="267" t="str">
        <f t="shared" si="129"/>
        <v>#ERROR!</v>
      </c>
      <c r="IW55" s="268" t="str">
        <f t="shared" si="130"/>
        <v>#ERROR!</v>
      </c>
    </row>
    <row r="56" ht="15.75" customHeight="1" outlineLevel="1">
      <c r="B56" s="259" t="str">
        <f>'BUDGET INPUTS (Y2)'!A87</f>
        <v>#ERROR!</v>
      </c>
      <c r="C56" s="260">
        <v>1.0</v>
      </c>
      <c r="D56" s="259"/>
      <c r="E56" s="261">
        <f>'Y1 REPORTING'!D59+'Y1 REPORTING'!AV59+'Y1 REPORTING'!CZ59</f>
        <v>0</v>
      </c>
      <c r="F56" s="261">
        <f>'Y1 REPORTING'!F59+'Y1 REPORTING'!AX59+'Y1 REPORTING'!DB59</f>
        <v>0</v>
      </c>
      <c r="G56" s="261">
        <f>'Y1 REPORTING'!H59+'Y1 REPORTING'!AZ59+'Y1 REPORTING'!DD59</f>
        <v>0</v>
      </c>
      <c r="H56" s="261">
        <f>'Y1 REPORTING'!J59+'Y1 REPORTING'!BB59+'Y1 REPORTING'!DF59</f>
        <v>0</v>
      </c>
      <c r="I56" s="261">
        <f>'Y1 REPORTING'!L59+'Y1 REPORTING'!BD59+'Y1 REPORTING'!DH59</f>
        <v>0</v>
      </c>
      <c r="J56" s="261">
        <f>'Y1 REPORTING'!N59+'Y1 REPORTING'!BF59+'Y1 REPORTING'!DJ59</f>
        <v>0</v>
      </c>
      <c r="K56" s="261">
        <f>'Y1 REPORTING'!P59+'Y1 REPORTING'!BH59+'Y1 REPORTING'!DL59</f>
        <v>0</v>
      </c>
      <c r="L56" s="261">
        <f>'Y1 REPORTING'!R59+'Y1 REPORTING'!BJ59+'Y1 REPORTING'!DN59</f>
        <v>0</v>
      </c>
      <c r="M56" s="261">
        <f>'Y1 REPORTING'!T59+'Y1 REPORTING'!BL59+'Y1 REPORTING'!DP59</f>
        <v>0</v>
      </c>
      <c r="N56" s="261">
        <f>'Y1 REPORTING'!V59+'Y1 REPORTING'!BN59+'Y1 REPORTING'!DR59</f>
        <v>0</v>
      </c>
      <c r="O56" s="262">
        <f t="shared" si="2"/>
        <v>0</v>
      </c>
      <c r="Q56" s="130" t="str">
        <f>'BUDGET INPUTS (Y2)'!$D87*'BUDGET INPUTS (Y2)'!F87*$Q$6</f>
        <v>#ERROR!</v>
      </c>
      <c r="R56" s="130" t="str">
        <f>'BUDGET INPUTS (Y2)'!$D87*'BUDGET INPUTS (Y2)'!G87*$Q$6</f>
        <v>#ERROR!</v>
      </c>
      <c r="S56" s="130" t="str">
        <f>'BUDGET INPUTS (Y2)'!$D87*'BUDGET INPUTS (Y2)'!H87*$Q$6</f>
        <v>#ERROR!</v>
      </c>
      <c r="T56" s="130" t="str">
        <f>'BUDGET INPUTS (Y2)'!$D87*'BUDGET INPUTS (Y2)'!I87*$Q$6</f>
        <v>#ERROR!</v>
      </c>
      <c r="U56" s="130" t="str">
        <f>'BUDGET INPUTS (Y2)'!$D87*'BUDGET INPUTS (Y2)'!J87*$Q$6</f>
        <v>#ERROR!</v>
      </c>
      <c r="V56" s="130" t="str">
        <f>'BUDGET INPUTS (Y2)'!$D87*'BUDGET INPUTS (Y2)'!K87*$Q$6</f>
        <v>#ERROR!</v>
      </c>
      <c r="W56" s="130" t="str">
        <f>'BUDGET INPUTS (Y2)'!$D87*'BUDGET INPUTS (Y2)'!L87*$Q$6</f>
        <v>#ERROR!</v>
      </c>
      <c r="X56" s="130" t="str">
        <f>'BUDGET INPUTS (Y2)'!$D87*'BUDGET INPUTS (Y2)'!M87*$Q$6</f>
        <v>#ERROR!</v>
      </c>
      <c r="Y56" s="130" t="str">
        <f>'BUDGET INPUTS (Y2)'!$D87*'BUDGET INPUTS (Y2)'!N87*$Q$6</f>
        <v>#ERROR!</v>
      </c>
      <c r="Z56" s="130" t="str">
        <f>'BUDGET INPUTS (Y2)'!$D87*'BUDGET INPUTS (Y2)'!O87*$Q$6</f>
        <v>#ERROR!</v>
      </c>
      <c r="AA56" s="263" t="str">
        <f t="shared" si="3"/>
        <v>#ERROR!</v>
      </c>
      <c r="AC56" s="130" t="str">
        <f>'BUDGET INPUTS (Y2)'!$D87*'BUDGET INPUTS (Y2)'!R87*$AC$6</f>
        <v>#ERROR!</v>
      </c>
      <c r="AD56" s="130" t="str">
        <f>'BUDGET INPUTS (Y2)'!$D87*'BUDGET INPUTS (Y2)'!S87*$AC$6</f>
        <v>#ERROR!</v>
      </c>
      <c r="AE56" s="130" t="str">
        <f>'BUDGET INPUTS (Y2)'!$D87*'BUDGET INPUTS (Y2)'!T87*$AC$6</f>
        <v>#ERROR!</v>
      </c>
      <c r="AF56" s="130" t="str">
        <f>'BUDGET INPUTS (Y2)'!$D87*'BUDGET INPUTS (Y2)'!U87*$AC$6</f>
        <v>#ERROR!</v>
      </c>
      <c r="AG56" s="130" t="str">
        <f>'BUDGET INPUTS (Y2)'!$D87*'BUDGET INPUTS (Y2)'!V87*$AC$6</f>
        <v>#ERROR!</v>
      </c>
      <c r="AH56" s="130" t="str">
        <f>'BUDGET INPUTS (Y2)'!$D87*'BUDGET INPUTS (Y2)'!W87*$AC$6</f>
        <v>#ERROR!</v>
      </c>
      <c r="AI56" s="130" t="str">
        <f>'BUDGET INPUTS (Y2)'!$D87*'BUDGET INPUTS (Y2)'!X87*$AC$6</f>
        <v>#ERROR!</v>
      </c>
      <c r="AJ56" s="130" t="str">
        <f>'BUDGET INPUTS (Y2)'!$D87*'BUDGET INPUTS (Y2)'!Y87*$AC$6</f>
        <v>#ERROR!</v>
      </c>
      <c r="AK56" s="130" t="str">
        <f>'BUDGET INPUTS (Y2)'!$D87*'BUDGET INPUTS (Y2)'!Z87*$AC$6</f>
        <v>#ERROR!</v>
      </c>
      <c r="AL56" s="130" t="str">
        <f>'BUDGET INPUTS (Y2)'!$D87*'BUDGET INPUTS (Y2)'!AA87*$AC$6</f>
        <v>#ERROR!</v>
      </c>
      <c r="AM56" s="263" t="str">
        <f t="shared" si="4"/>
        <v>#ERROR!</v>
      </c>
      <c r="AO56" s="130" t="str">
        <f>'BUDGET INPUTS (Y2)'!$D87*'BUDGET INPUTS (Y2)'!AD87*$AO$6</f>
        <v>#ERROR!</v>
      </c>
      <c r="AP56" s="130" t="str">
        <f>'BUDGET INPUTS (Y2)'!$D87*'BUDGET INPUTS (Y2)'!AE87*$AO$6</f>
        <v>#ERROR!</v>
      </c>
      <c r="AQ56" s="130" t="str">
        <f>'BUDGET INPUTS (Y2)'!$D87*'BUDGET INPUTS (Y2)'!AF87*$AO$6</f>
        <v>#ERROR!</v>
      </c>
      <c r="AR56" s="130" t="str">
        <f>'BUDGET INPUTS (Y2)'!$D87*'BUDGET INPUTS (Y2)'!AG87*$AO$6</f>
        <v>#ERROR!</v>
      </c>
      <c r="AS56" s="130" t="str">
        <f>'BUDGET INPUTS (Y2)'!$D87*'BUDGET INPUTS (Y2)'!AH87*$AO$6</f>
        <v>#ERROR!</v>
      </c>
      <c r="AT56" s="130" t="str">
        <f>'BUDGET INPUTS (Y2)'!$D87*'BUDGET INPUTS (Y2)'!AI87*$AO$6</f>
        <v>#ERROR!</v>
      </c>
      <c r="AU56" s="130" t="str">
        <f>'BUDGET INPUTS (Y2)'!$D87*'BUDGET INPUTS (Y2)'!AJ87*$AO$6</f>
        <v>#ERROR!</v>
      </c>
      <c r="AV56" s="130" t="str">
        <f>'BUDGET INPUTS (Y2)'!$D87*'BUDGET INPUTS (Y2)'!AK87*$AO$6</f>
        <v>#ERROR!</v>
      </c>
      <c r="AW56" s="130" t="str">
        <f>'BUDGET INPUTS (Y2)'!$D87*'BUDGET INPUTS (Y2)'!AL87*$AO$6</f>
        <v>#ERROR!</v>
      </c>
      <c r="AX56" s="130" t="str">
        <f>'BUDGET INPUTS (Y2)'!$D87*'BUDGET INPUTS (Y2)'!AM87*$AO$6</f>
        <v>#ERROR!</v>
      </c>
      <c r="AY56" s="263" t="str">
        <f t="shared" si="5"/>
        <v>#ERROR!</v>
      </c>
      <c r="BA56" s="130" t="str">
        <f>'BUDGET INPUTS (Y2)'!$D87*'BUDGET INPUTS (Y2)'!AP87*$BA$6</f>
        <v>#ERROR!</v>
      </c>
      <c r="BB56" s="130" t="str">
        <f>'BUDGET INPUTS (Y2)'!$D87*'BUDGET INPUTS (Y2)'!AQ87*$BA$6</f>
        <v>#ERROR!</v>
      </c>
      <c r="BC56" s="130" t="str">
        <f>'BUDGET INPUTS (Y2)'!$D87*'BUDGET INPUTS (Y2)'!AR87*$BA$6</f>
        <v>#ERROR!</v>
      </c>
      <c r="BD56" s="130" t="str">
        <f>'BUDGET INPUTS (Y2)'!$D87*'BUDGET INPUTS (Y2)'!AS87*$BA$6</f>
        <v>#ERROR!</v>
      </c>
      <c r="BE56" s="130" t="str">
        <f>'BUDGET INPUTS (Y2)'!$D87*'BUDGET INPUTS (Y2)'!AT87*$BA$6</f>
        <v>#ERROR!</v>
      </c>
      <c r="BF56" s="130" t="str">
        <f>'BUDGET INPUTS (Y2)'!$D87*'BUDGET INPUTS (Y2)'!AU87*$BA$6</f>
        <v>#ERROR!</v>
      </c>
      <c r="BG56" s="130" t="str">
        <f>'BUDGET INPUTS (Y2)'!$D87*'BUDGET INPUTS (Y2)'!AV87*$BA$6</f>
        <v>#ERROR!</v>
      </c>
      <c r="BH56" s="130" t="str">
        <f>'BUDGET INPUTS (Y2)'!$D87*'BUDGET INPUTS (Y2)'!AW87*$BA$6</f>
        <v>#ERROR!</v>
      </c>
      <c r="BI56" s="130" t="str">
        <f>'BUDGET INPUTS (Y2)'!$D87*'BUDGET INPUTS (Y2)'!AX87*$BA$6</f>
        <v>#ERROR!</v>
      </c>
      <c r="BJ56" s="130" t="str">
        <f>'BUDGET INPUTS (Y2)'!$D87*'BUDGET INPUTS (Y2)'!AY87*$BA$6</f>
        <v>#ERROR!</v>
      </c>
      <c r="BK56" s="263" t="str">
        <f t="shared" si="6"/>
        <v>#ERROR!</v>
      </c>
      <c r="BM56" s="130" t="str">
        <f>'BUDGET INPUTS (Y2)'!$D87*'BUDGET INPUTS (Y2)'!BB87*$BM$6</f>
        <v>#ERROR!</v>
      </c>
      <c r="BN56" s="130" t="str">
        <f>'BUDGET INPUTS (Y2)'!$D87*'BUDGET INPUTS (Y2)'!BC87*$BM$6</f>
        <v>#ERROR!</v>
      </c>
      <c r="BO56" s="130" t="str">
        <f>'BUDGET INPUTS (Y2)'!$D87*'BUDGET INPUTS (Y2)'!BD87*$BM$6</f>
        <v>#ERROR!</v>
      </c>
      <c r="BP56" s="130" t="str">
        <f>'BUDGET INPUTS (Y2)'!$D87*'BUDGET INPUTS (Y2)'!BE87*$BM$6</f>
        <v>#ERROR!</v>
      </c>
      <c r="BQ56" s="130" t="str">
        <f>'BUDGET INPUTS (Y2)'!$D87*'BUDGET INPUTS (Y2)'!BF87*$BM$6</f>
        <v>#ERROR!</v>
      </c>
      <c r="BR56" s="130" t="str">
        <f>'BUDGET INPUTS (Y2)'!$D87*'BUDGET INPUTS (Y2)'!BG87*$BM$6</f>
        <v>#ERROR!</v>
      </c>
      <c r="BS56" s="130" t="str">
        <f>'BUDGET INPUTS (Y2)'!$D87*'BUDGET INPUTS (Y2)'!BH87*$BM$6</f>
        <v>#ERROR!</v>
      </c>
      <c r="BT56" s="130" t="str">
        <f>'BUDGET INPUTS (Y2)'!$D87*'BUDGET INPUTS (Y2)'!BI87*$BM$6</f>
        <v>#ERROR!</v>
      </c>
      <c r="BU56" s="130" t="str">
        <f>'BUDGET INPUTS (Y2)'!$D87*'BUDGET INPUTS (Y2)'!BJ87*$BM$6</f>
        <v>#ERROR!</v>
      </c>
      <c r="BV56" s="130" t="str">
        <f>'BUDGET INPUTS (Y2)'!$D87*'BUDGET INPUTS (Y2)'!BK87*$BM$6</f>
        <v>#ERROR!</v>
      </c>
      <c r="BW56" s="263" t="str">
        <f t="shared" si="7"/>
        <v>#ERROR!</v>
      </c>
      <c r="BY56" s="130" t="str">
        <f>'BUDGET INPUTS (Y2)'!$D87*'BUDGET INPUTS (Y2)'!BN87*$BY$6</f>
        <v>#ERROR!</v>
      </c>
      <c r="BZ56" s="130" t="str">
        <f>'BUDGET INPUTS (Y2)'!$D87*'BUDGET INPUTS (Y2)'!BO87*$BY$6</f>
        <v>#ERROR!</v>
      </c>
      <c r="CA56" s="130" t="str">
        <f>'BUDGET INPUTS (Y2)'!$D87*'BUDGET INPUTS (Y2)'!BP87*$BY$6</f>
        <v>#ERROR!</v>
      </c>
      <c r="CB56" s="130" t="str">
        <f>'BUDGET INPUTS (Y2)'!$D87*'BUDGET INPUTS (Y2)'!BQ87*$BY$6</f>
        <v>#ERROR!</v>
      </c>
      <c r="CC56" s="130" t="str">
        <f>'BUDGET INPUTS (Y2)'!$D87*'BUDGET INPUTS (Y2)'!BR87*$BY$6</f>
        <v>#ERROR!</v>
      </c>
      <c r="CD56" s="130" t="str">
        <f>'BUDGET INPUTS (Y2)'!$D87*'BUDGET INPUTS (Y2)'!BS87*$BY$6</f>
        <v>#ERROR!</v>
      </c>
      <c r="CE56" s="130" t="str">
        <f>'BUDGET INPUTS (Y2)'!$D87*'BUDGET INPUTS (Y2)'!BT87*$BY$6</f>
        <v>#ERROR!</v>
      </c>
      <c r="CF56" s="130" t="str">
        <f>'BUDGET INPUTS (Y2)'!$D87*'BUDGET INPUTS (Y2)'!BU87*$BY$6</f>
        <v>#ERROR!</v>
      </c>
      <c r="CG56" s="130" t="str">
        <f>'BUDGET INPUTS (Y2)'!$D87*'BUDGET INPUTS (Y2)'!BV87*$BY$6</f>
        <v>#ERROR!</v>
      </c>
      <c r="CH56" s="130" t="str">
        <f>'BUDGET INPUTS (Y2)'!$D87*'BUDGET INPUTS (Y2)'!BW87*$BY$6</f>
        <v>#ERROR!</v>
      </c>
      <c r="CI56" s="263" t="str">
        <f t="shared" si="8"/>
        <v>#ERROR!</v>
      </c>
      <c r="CK56" s="130" t="str">
        <f>'BUDGET INPUTS (Y2)'!$D87*'BUDGET INPUTS (Y2)'!BZ87*$CK$6</f>
        <v>#ERROR!</v>
      </c>
      <c r="CL56" s="130" t="str">
        <f>'BUDGET INPUTS (Y2)'!$D87*'BUDGET INPUTS (Y2)'!CA87*$CK$6</f>
        <v>#ERROR!</v>
      </c>
      <c r="CM56" s="130" t="str">
        <f>'BUDGET INPUTS (Y2)'!$D87*'BUDGET INPUTS (Y2)'!CB87*$CK$6</f>
        <v>#ERROR!</v>
      </c>
      <c r="CN56" s="130" t="str">
        <f>'BUDGET INPUTS (Y2)'!$D87*'BUDGET INPUTS (Y2)'!CC87*$CK$6</f>
        <v>#ERROR!</v>
      </c>
      <c r="CO56" s="130" t="str">
        <f>'BUDGET INPUTS (Y2)'!$D87*'BUDGET INPUTS (Y2)'!CD87*$CK$6</f>
        <v>#ERROR!</v>
      </c>
      <c r="CP56" s="130" t="str">
        <f>'BUDGET INPUTS (Y2)'!$D87*'BUDGET INPUTS (Y2)'!CE87*$CK$6</f>
        <v>#ERROR!</v>
      </c>
      <c r="CQ56" s="130" t="str">
        <f>'BUDGET INPUTS (Y2)'!$D87*'BUDGET INPUTS (Y2)'!CF87*$CK$6</f>
        <v>#ERROR!</v>
      </c>
      <c r="CR56" s="130" t="str">
        <f>'BUDGET INPUTS (Y2)'!$D87*'BUDGET INPUTS (Y2)'!CG87*$CK$6</f>
        <v>#ERROR!</v>
      </c>
      <c r="CS56" s="130" t="str">
        <f>'BUDGET INPUTS (Y2)'!$D87*'BUDGET INPUTS (Y2)'!CH87*$CK$6</f>
        <v>#ERROR!</v>
      </c>
      <c r="CT56" s="130" t="str">
        <f>'BUDGET INPUTS (Y2)'!$D87*'BUDGET INPUTS (Y2)'!CI87*$CK$6</f>
        <v>#ERROR!</v>
      </c>
      <c r="CU56" s="263" t="str">
        <f t="shared" si="9"/>
        <v>#ERROR!</v>
      </c>
      <c r="CW56" s="130" t="str">
        <f>'BUDGET INPUTS (Y2)'!$D87*'BUDGET INPUTS (Y2)'!CL87*$CW$6</f>
        <v>#ERROR!</v>
      </c>
      <c r="CX56" s="130" t="str">
        <f>'BUDGET INPUTS (Y2)'!$D87*'BUDGET INPUTS (Y2)'!CM87*$CW$6</f>
        <v>#ERROR!</v>
      </c>
      <c r="CY56" s="130" t="str">
        <f>'BUDGET INPUTS (Y2)'!$D87*'BUDGET INPUTS (Y2)'!CN87*$CW$6</f>
        <v>#ERROR!</v>
      </c>
      <c r="CZ56" s="130" t="str">
        <f>'BUDGET INPUTS (Y2)'!$D87*'BUDGET INPUTS (Y2)'!CO87*$CW$6</f>
        <v>#ERROR!</v>
      </c>
      <c r="DA56" s="130" t="str">
        <f>'BUDGET INPUTS (Y2)'!$D87*'BUDGET INPUTS (Y2)'!CP87*$CW$6</f>
        <v>#ERROR!</v>
      </c>
      <c r="DB56" s="130" t="str">
        <f>'BUDGET INPUTS (Y2)'!$D87*'BUDGET INPUTS (Y2)'!CQ87*$CW$6</f>
        <v>#ERROR!</v>
      </c>
      <c r="DC56" s="130" t="str">
        <f>'BUDGET INPUTS (Y2)'!$D87*'BUDGET INPUTS (Y2)'!CR87*$CW$6</f>
        <v>#ERROR!</v>
      </c>
      <c r="DD56" s="130" t="str">
        <f>'BUDGET INPUTS (Y2)'!$D87*'BUDGET INPUTS (Y2)'!CS87*$CW$6</f>
        <v>#ERROR!</v>
      </c>
      <c r="DE56" s="130" t="str">
        <f>'BUDGET INPUTS (Y2)'!$D87*'BUDGET INPUTS (Y2)'!CT87*$CW$6</f>
        <v>#ERROR!</v>
      </c>
      <c r="DF56" s="130" t="str">
        <f>'BUDGET INPUTS (Y2)'!$D87*'BUDGET INPUTS (Y2)'!CU87*$CW$6</f>
        <v>#ERROR!</v>
      </c>
      <c r="DG56" s="263" t="str">
        <f t="shared" si="10"/>
        <v>#ERROR!</v>
      </c>
      <c r="DI56" s="130" t="str">
        <f>'BUDGET INPUTS (Y2)'!$D87*'BUDGET INPUTS (Y2)'!CX87*$DI$6</f>
        <v>#ERROR!</v>
      </c>
      <c r="DJ56" s="130" t="str">
        <f>'BUDGET INPUTS (Y2)'!$D87*'BUDGET INPUTS (Y2)'!CY87*$DI$6</f>
        <v>#ERROR!</v>
      </c>
      <c r="DK56" s="130" t="str">
        <f>'BUDGET INPUTS (Y2)'!$D87*'BUDGET INPUTS (Y2)'!CZ87*$DI$6</f>
        <v>#ERROR!</v>
      </c>
      <c r="DL56" s="130" t="str">
        <f>'BUDGET INPUTS (Y2)'!$D87*'BUDGET INPUTS (Y2)'!DA87*$DI$6</f>
        <v>#ERROR!</v>
      </c>
      <c r="DM56" s="130" t="str">
        <f>'BUDGET INPUTS (Y2)'!$D87*'BUDGET INPUTS (Y2)'!DB87*$DI$6</f>
        <v>#ERROR!</v>
      </c>
      <c r="DN56" s="130" t="str">
        <f>'BUDGET INPUTS (Y2)'!$D87*'BUDGET INPUTS (Y2)'!DC87*$DI$6</f>
        <v>#ERROR!</v>
      </c>
      <c r="DO56" s="130" t="str">
        <f>'BUDGET INPUTS (Y2)'!$D87*'BUDGET INPUTS (Y2)'!DD87*$DI$6</f>
        <v>#ERROR!</v>
      </c>
      <c r="DP56" s="130" t="str">
        <f>'BUDGET INPUTS (Y2)'!$D87*'BUDGET INPUTS (Y2)'!DE87*$DI$6</f>
        <v>#ERROR!</v>
      </c>
      <c r="DQ56" s="130" t="str">
        <f>'BUDGET INPUTS (Y2)'!$D87*'BUDGET INPUTS (Y2)'!DF87*$DI$6</f>
        <v>#ERROR!</v>
      </c>
      <c r="DR56" s="130" t="str">
        <f>'BUDGET INPUTS (Y2)'!$D87*'BUDGET INPUTS (Y2)'!DG87*$DI$6</f>
        <v>#ERROR!</v>
      </c>
      <c r="DS56" s="263" t="str">
        <f t="shared" si="11"/>
        <v>#ERROR!</v>
      </c>
      <c r="DT56" s="263"/>
      <c r="DU56" s="264" t="str">
        <f t="shared" si="12"/>
        <v>#ERROR!</v>
      </c>
      <c r="DV56" s="265" t="str">
        <f t="shared" si="13"/>
        <v>#ERROR!</v>
      </c>
      <c r="DW56" s="255"/>
      <c r="DX56" s="266" t="str">
        <f>'Detailed Budget (Initial)'!#REF!</f>
        <v>#ERROR!</v>
      </c>
      <c r="DY56" s="267" t="str">
        <f t="shared" si="14"/>
        <v>#ERROR!</v>
      </c>
      <c r="DZ56" s="268" t="str">
        <f t="shared" si="15"/>
        <v>#ERROR!</v>
      </c>
      <c r="EB56" s="261">
        <f t="shared" si="16"/>
        <v>0</v>
      </c>
      <c r="EC56" s="130" t="str">
        <f t="shared" si="17"/>
        <v>#ERROR!</v>
      </c>
      <c r="ED56" s="130" t="str">
        <f t="shared" si="18"/>
        <v>#ERROR!</v>
      </c>
      <c r="EE56" s="130" t="str">
        <f t="shared" si="19"/>
        <v>#ERROR!</v>
      </c>
      <c r="EF56" s="130" t="str">
        <f t="shared" si="20"/>
        <v>#ERROR!</v>
      </c>
      <c r="EG56" s="130" t="str">
        <f t="shared" si="21"/>
        <v>#ERROR!</v>
      </c>
      <c r="EH56" s="130" t="str">
        <f t="shared" si="22"/>
        <v>#ERROR!</v>
      </c>
      <c r="EI56" s="130" t="str">
        <f t="shared" si="23"/>
        <v>#ERROR!</v>
      </c>
      <c r="EJ56" s="130" t="str">
        <f t="shared" si="24"/>
        <v>#ERROR!</v>
      </c>
      <c r="EK56" s="130" t="str">
        <f t="shared" si="25"/>
        <v>#ERROR!</v>
      </c>
      <c r="EL56" s="263" t="str">
        <f t="shared" si="26"/>
        <v>#ERROR!</v>
      </c>
      <c r="EN56" s="261">
        <f t="shared" si="27"/>
        <v>0</v>
      </c>
      <c r="EO56" s="130" t="str">
        <f t="shared" si="28"/>
        <v>#ERROR!</v>
      </c>
      <c r="EP56" s="130" t="str">
        <f t="shared" si="29"/>
        <v>#ERROR!</v>
      </c>
      <c r="EQ56" s="130" t="str">
        <f t="shared" si="30"/>
        <v>#ERROR!</v>
      </c>
      <c r="ER56" s="130" t="str">
        <f t="shared" si="31"/>
        <v>#ERROR!</v>
      </c>
      <c r="ES56" s="130" t="str">
        <f t="shared" si="32"/>
        <v>#ERROR!</v>
      </c>
      <c r="ET56" s="130" t="str">
        <f t="shared" si="33"/>
        <v>#ERROR!</v>
      </c>
      <c r="EU56" s="130" t="str">
        <f t="shared" si="34"/>
        <v>#ERROR!</v>
      </c>
      <c r="EV56" s="130" t="str">
        <f t="shared" si="35"/>
        <v>#ERROR!</v>
      </c>
      <c r="EW56" s="130" t="str">
        <f t="shared" si="36"/>
        <v>#ERROR!</v>
      </c>
      <c r="EX56" s="263" t="str">
        <f t="shared" si="37"/>
        <v>#ERROR!</v>
      </c>
      <c r="EZ56" s="261">
        <f t="shared" si="38"/>
        <v>0</v>
      </c>
      <c r="FA56" s="130" t="str">
        <f t="shared" si="39"/>
        <v>#ERROR!</v>
      </c>
      <c r="FB56" s="130" t="str">
        <f t="shared" si="40"/>
        <v>#ERROR!</v>
      </c>
      <c r="FC56" s="130" t="str">
        <f t="shared" si="41"/>
        <v>#ERROR!</v>
      </c>
      <c r="FD56" s="130" t="str">
        <f t="shared" si="42"/>
        <v>#ERROR!</v>
      </c>
      <c r="FE56" s="130" t="str">
        <f t="shared" si="43"/>
        <v>#ERROR!</v>
      </c>
      <c r="FF56" s="130" t="str">
        <f t="shared" si="44"/>
        <v>#ERROR!</v>
      </c>
      <c r="FG56" s="130" t="str">
        <f t="shared" si="45"/>
        <v>#ERROR!</v>
      </c>
      <c r="FH56" s="130" t="str">
        <f t="shared" si="46"/>
        <v>#ERROR!</v>
      </c>
      <c r="FI56" s="130" t="str">
        <f t="shared" si="47"/>
        <v>#ERROR!</v>
      </c>
      <c r="FJ56" s="263" t="str">
        <f t="shared" si="48"/>
        <v>#ERROR!</v>
      </c>
      <c r="FL56" s="261">
        <f t="shared" si="49"/>
        <v>0</v>
      </c>
      <c r="FM56" s="130" t="str">
        <f t="shared" si="50"/>
        <v>#ERROR!</v>
      </c>
      <c r="FN56" s="130" t="str">
        <f t="shared" si="51"/>
        <v>#ERROR!</v>
      </c>
      <c r="FO56" s="130" t="str">
        <f t="shared" si="52"/>
        <v>#ERROR!</v>
      </c>
      <c r="FP56" s="130" t="str">
        <f t="shared" si="53"/>
        <v>#ERROR!</v>
      </c>
      <c r="FQ56" s="130" t="str">
        <f t="shared" si="54"/>
        <v>#ERROR!</v>
      </c>
      <c r="FR56" s="130" t="str">
        <f t="shared" si="55"/>
        <v>#ERROR!</v>
      </c>
      <c r="FS56" s="130" t="str">
        <f t="shared" si="56"/>
        <v>#ERROR!</v>
      </c>
      <c r="FT56" s="130" t="str">
        <f t="shared" si="57"/>
        <v>#ERROR!</v>
      </c>
      <c r="FU56" s="130" t="str">
        <f t="shared" si="58"/>
        <v>#ERROR!</v>
      </c>
      <c r="FV56" s="263" t="str">
        <f t="shared" si="59"/>
        <v>#ERROR!</v>
      </c>
      <c r="FX56" s="261">
        <f t="shared" si="60"/>
        <v>0</v>
      </c>
      <c r="FY56" s="130" t="str">
        <f t="shared" si="61"/>
        <v>#ERROR!</v>
      </c>
      <c r="FZ56" s="130" t="str">
        <f t="shared" si="62"/>
        <v>#ERROR!</v>
      </c>
      <c r="GA56" s="130" t="str">
        <f t="shared" si="63"/>
        <v>#ERROR!</v>
      </c>
      <c r="GB56" s="130" t="str">
        <f t="shared" si="64"/>
        <v>#ERROR!</v>
      </c>
      <c r="GC56" s="130" t="str">
        <f t="shared" si="65"/>
        <v>#ERROR!</v>
      </c>
      <c r="GD56" s="130" t="str">
        <f t="shared" si="66"/>
        <v>#ERROR!</v>
      </c>
      <c r="GE56" s="130" t="str">
        <f t="shared" si="67"/>
        <v>#ERROR!</v>
      </c>
      <c r="GF56" s="130" t="str">
        <f t="shared" si="68"/>
        <v>#ERROR!</v>
      </c>
      <c r="GG56" s="130" t="str">
        <f t="shared" si="69"/>
        <v>#ERROR!</v>
      </c>
      <c r="GH56" s="263" t="str">
        <f t="shared" si="70"/>
        <v>#ERROR!</v>
      </c>
      <c r="GJ56" s="261">
        <f t="shared" si="71"/>
        <v>0</v>
      </c>
      <c r="GK56" s="130" t="str">
        <f t="shared" si="72"/>
        <v>#ERROR!</v>
      </c>
      <c r="GL56" s="130" t="str">
        <f t="shared" si="73"/>
        <v>#ERROR!</v>
      </c>
      <c r="GM56" s="130" t="str">
        <f t="shared" si="74"/>
        <v>#ERROR!</v>
      </c>
      <c r="GN56" s="130" t="str">
        <f t="shared" si="75"/>
        <v>#ERROR!</v>
      </c>
      <c r="GO56" s="130" t="str">
        <f t="shared" si="76"/>
        <v>#ERROR!</v>
      </c>
      <c r="GP56" s="130" t="str">
        <f t="shared" si="77"/>
        <v>#ERROR!</v>
      </c>
      <c r="GQ56" s="130" t="str">
        <f t="shared" si="78"/>
        <v>#ERROR!</v>
      </c>
      <c r="GR56" s="130" t="str">
        <f t="shared" si="79"/>
        <v>#ERROR!</v>
      </c>
      <c r="GS56" s="130" t="str">
        <f t="shared" si="80"/>
        <v>#ERROR!</v>
      </c>
      <c r="GT56" s="263" t="str">
        <f t="shared" si="81"/>
        <v>#ERROR!</v>
      </c>
      <c r="GV56" s="261">
        <f t="shared" si="82"/>
        <v>0</v>
      </c>
      <c r="GW56" s="130" t="str">
        <f t="shared" si="83"/>
        <v>#ERROR!</v>
      </c>
      <c r="GX56" s="130" t="str">
        <f t="shared" si="84"/>
        <v>#ERROR!</v>
      </c>
      <c r="GY56" s="130" t="str">
        <f t="shared" si="85"/>
        <v>#ERROR!</v>
      </c>
      <c r="GZ56" s="130" t="str">
        <f t="shared" si="86"/>
        <v>#ERROR!</v>
      </c>
      <c r="HA56" s="130" t="str">
        <f t="shared" si="87"/>
        <v>#ERROR!</v>
      </c>
      <c r="HB56" s="130" t="str">
        <f t="shared" si="88"/>
        <v>#ERROR!</v>
      </c>
      <c r="HC56" s="130" t="str">
        <f t="shared" si="89"/>
        <v>#ERROR!</v>
      </c>
      <c r="HD56" s="130" t="str">
        <f t="shared" si="90"/>
        <v>#ERROR!</v>
      </c>
      <c r="HE56" s="130" t="str">
        <f t="shared" si="91"/>
        <v>#ERROR!</v>
      </c>
      <c r="HF56" s="263" t="str">
        <f t="shared" si="92"/>
        <v>#ERROR!</v>
      </c>
      <c r="HH56" s="261">
        <f t="shared" si="93"/>
        <v>0</v>
      </c>
      <c r="HI56" s="130" t="str">
        <f t="shared" si="94"/>
        <v>#ERROR!</v>
      </c>
      <c r="HJ56" s="130" t="str">
        <f t="shared" si="95"/>
        <v>#ERROR!</v>
      </c>
      <c r="HK56" s="130" t="str">
        <f t="shared" si="96"/>
        <v>#ERROR!</v>
      </c>
      <c r="HL56" s="130" t="str">
        <f t="shared" si="97"/>
        <v>#ERROR!</v>
      </c>
      <c r="HM56" s="130" t="str">
        <f t="shared" si="98"/>
        <v>#ERROR!</v>
      </c>
      <c r="HN56" s="130" t="str">
        <f t="shared" si="99"/>
        <v>#ERROR!</v>
      </c>
      <c r="HO56" s="130" t="str">
        <f t="shared" si="100"/>
        <v>#ERROR!</v>
      </c>
      <c r="HP56" s="130" t="str">
        <f t="shared" si="101"/>
        <v>#ERROR!</v>
      </c>
      <c r="HQ56" s="130" t="str">
        <f t="shared" si="102"/>
        <v>#ERROR!</v>
      </c>
      <c r="HR56" s="263" t="str">
        <f t="shared" si="103"/>
        <v>#ERROR!</v>
      </c>
      <c r="HT56" s="261">
        <f t="shared" si="104"/>
        <v>0</v>
      </c>
      <c r="HU56" s="130" t="str">
        <f t="shared" si="105"/>
        <v>#ERROR!</v>
      </c>
      <c r="HV56" s="130" t="str">
        <f t="shared" si="106"/>
        <v>#ERROR!</v>
      </c>
      <c r="HW56" s="130" t="str">
        <f t="shared" si="107"/>
        <v>#ERROR!</v>
      </c>
      <c r="HX56" s="130" t="str">
        <f t="shared" si="108"/>
        <v>#ERROR!</v>
      </c>
      <c r="HY56" s="130" t="str">
        <f t="shared" si="109"/>
        <v>#ERROR!</v>
      </c>
      <c r="HZ56" s="130" t="str">
        <f t="shared" si="110"/>
        <v>#ERROR!</v>
      </c>
      <c r="IA56" s="130" t="str">
        <f t="shared" si="111"/>
        <v>#ERROR!</v>
      </c>
      <c r="IB56" s="130" t="str">
        <f t="shared" si="112"/>
        <v>#ERROR!</v>
      </c>
      <c r="IC56" s="130" t="str">
        <f t="shared" si="113"/>
        <v>#ERROR!</v>
      </c>
      <c r="ID56" s="263" t="str">
        <f t="shared" si="114"/>
        <v>#ERROR!</v>
      </c>
      <c r="IF56" s="261">
        <f t="shared" si="115"/>
        <v>0</v>
      </c>
      <c r="IG56" s="130" t="str">
        <f t="shared" si="116"/>
        <v>#ERROR!</v>
      </c>
      <c r="IH56" s="130" t="str">
        <f t="shared" si="117"/>
        <v>#ERROR!</v>
      </c>
      <c r="II56" s="130" t="str">
        <f t="shared" si="118"/>
        <v>#ERROR!</v>
      </c>
      <c r="IJ56" s="130" t="str">
        <f t="shared" si="119"/>
        <v>#ERROR!</v>
      </c>
      <c r="IK56" s="130" t="str">
        <f t="shared" si="120"/>
        <v>#ERROR!</v>
      </c>
      <c r="IL56" s="130" t="str">
        <f t="shared" si="121"/>
        <v>#ERROR!</v>
      </c>
      <c r="IM56" s="130" t="str">
        <f t="shared" si="122"/>
        <v>#ERROR!</v>
      </c>
      <c r="IN56" s="130" t="str">
        <f t="shared" si="123"/>
        <v>#ERROR!</v>
      </c>
      <c r="IO56" s="130" t="str">
        <f t="shared" si="124"/>
        <v>#ERROR!</v>
      </c>
      <c r="IP56" s="263" t="str">
        <f t="shared" si="125"/>
        <v>#ERROR!</v>
      </c>
      <c r="IQ56" s="263"/>
      <c r="IR56" s="264" t="str">
        <f t="shared" si="126"/>
        <v>#ERROR!</v>
      </c>
      <c r="IS56" s="265" t="str">
        <f t="shared" si="127"/>
        <v>#ERROR!</v>
      </c>
      <c r="IT56" s="255"/>
      <c r="IU56" s="266" t="str">
        <f t="shared" si="128"/>
        <v>#ERROR!</v>
      </c>
      <c r="IV56" s="267" t="str">
        <f t="shared" si="129"/>
        <v>#ERROR!</v>
      </c>
      <c r="IW56" s="268" t="str">
        <f t="shared" si="130"/>
        <v>#ERROR!</v>
      </c>
    </row>
    <row r="57" ht="15.75" customHeight="1" outlineLevel="1">
      <c r="B57" s="259" t="str">
        <f>'BUDGET INPUTS (Y2)'!A88</f>
        <v>#ERROR!</v>
      </c>
      <c r="C57" s="260">
        <v>1.0</v>
      </c>
      <c r="D57" s="259"/>
      <c r="E57" s="261">
        <f>'Y1 REPORTING'!D60+'Y1 REPORTING'!AV60+'Y1 REPORTING'!CZ60</f>
        <v>0</v>
      </c>
      <c r="F57" s="261">
        <f>'Y1 REPORTING'!F60+'Y1 REPORTING'!AX60+'Y1 REPORTING'!DB60</f>
        <v>0</v>
      </c>
      <c r="G57" s="261">
        <f>'Y1 REPORTING'!H60+'Y1 REPORTING'!AZ60+'Y1 REPORTING'!DD60</f>
        <v>0</v>
      </c>
      <c r="H57" s="261">
        <f>'Y1 REPORTING'!J60+'Y1 REPORTING'!BB60+'Y1 REPORTING'!DF60</f>
        <v>0</v>
      </c>
      <c r="I57" s="261">
        <f>'Y1 REPORTING'!L60+'Y1 REPORTING'!BD60+'Y1 REPORTING'!DH60</f>
        <v>0</v>
      </c>
      <c r="J57" s="261">
        <f>'Y1 REPORTING'!N60+'Y1 REPORTING'!BF60+'Y1 REPORTING'!DJ60</f>
        <v>0</v>
      </c>
      <c r="K57" s="261">
        <f>'Y1 REPORTING'!P60+'Y1 REPORTING'!BH60+'Y1 REPORTING'!DL60</f>
        <v>0</v>
      </c>
      <c r="L57" s="261">
        <f>'Y1 REPORTING'!R60+'Y1 REPORTING'!BJ60+'Y1 REPORTING'!DN60</f>
        <v>0</v>
      </c>
      <c r="M57" s="261">
        <f>'Y1 REPORTING'!T60+'Y1 REPORTING'!BL60+'Y1 REPORTING'!DP60</f>
        <v>0</v>
      </c>
      <c r="N57" s="261">
        <f>'Y1 REPORTING'!V60+'Y1 REPORTING'!BN60+'Y1 REPORTING'!DR60</f>
        <v>0</v>
      </c>
      <c r="O57" s="262">
        <f t="shared" si="2"/>
        <v>0</v>
      </c>
      <c r="Q57" s="130" t="str">
        <f>'BUDGET INPUTS (Y2)'!$D88*'BUDGET INPUTS (Y2)'!F88*$Q$6</f>
        <v>#ERROR!</v>
      </c>
      <c r="R57" s="130" t="str">
        <f>'BUDGET INPUTS (Y2)'!$D88*'BUDGET INPUTS (Y2)'!G88*$Q$6</f>
        <v>#ERROR!</v>
      </c>
      <c r="S57" s="130" t="str">
        <f>'BUDGET INPUTS (Y2)'!$D88*'BUDGET INPUTS (Y2)'!H88*$Q$6</f>
        <v>#ERROR!</v>
      </c>
      <c r="T57" s="130" t="str">
        <f>'BUDGET INPUTS (Y2)'!$D88*'BUDGET INPUTS (Y2)'!I88*$Q$6</f>
        <v>#ERROR!</v>
      </c>
      <c r="U57" s="130" t="str">
        <f>'BUDGET INPUTS (Y2)'!$D88*'BUDGET INPUTS (Y2)'!J88*$Q$6</f>
        <v>#ERROR!</v>
      </c>
      <c r="V57" s="130" t="str">
        <f>'BUDGET INPUTS (Y2)'!$D88*'BUDGET INPUTS (Y2)'!K88*$Q$6</f>
        <v>#ERROR!</v>
      </c>
      <c r="W57" s="130" t="str">
        <f>'BUDGET INPUTS (Y2)'!$D88*'BUDGET INPUTS (Y2)'!L88*$Q$6</f>
        <v>#ERROR!</v>
      </c>
      <c r="X57" s="130" t="str">
        <f>'BUDGET INPUTS (Y2)'!$D88*'BUDGET INPUTS (Y2)'!M88*$Q$6</f>
        <v>#ERROR!</v>
      </c>
      <c r="Y57" s="130" t="str">
        <f>'BUDGET INPUTS (Y2)'!$D88*'BUDGET INPUTS (Y2)'!N88*$Q$6</f>
        <v>#ERROR!</v>
      </c>
      <c r="Z57" s="130" t="str">
        <f>'BUDGET INPUTS (Y2)'!$D88*'BUDGET INPUTS (Y2)'!O88*$Q$6</f>
        <v>#ERROR!</v>
      </c>
      <c r="AA57" s="263" t="str">
        <f t="shared" si="3"/>
        <v>#ERROR!</v>
      </c>
      <c r="AC57" s="130" t="str">
        <f>'BUDGET INPUTS (Y2)'!$D88*'BUDGET INPUTS (Y2)'!R88*$AC$6</f>
        <v>#ERROR!</v>
      </c>
      <c r="AD57" s="130" t="str">
        <f>'BUDGET INPUTS (Y2)'!$D88*'BUDGET INPUTS (Y2)'!S88*$AC$6</f>
        <v>#ERROR!</v>
      </c>
      <c r="AE57" s="130" t="str">
        <f>'BUDGET INPUTS (Y2)'!$D88*'BUDGET INPUTS (Y2)'!T88*$AC$6</f>
        <v>#ERROR!</v>
      </c>
      <c r="AF57" s="130" t="str">
        <f>'BUDGET INPUTS (Y2)'!$D88*'BUDGET INPUTS (Y2)'!U88*$AC$6</f>
        <v>#ERROR!</v>
      </c>
      <c r="AG57" s="130" t="str">
        <f>'BUDGET INPUTS (Y2)'!$D88*'BUDGET INPUTS (Y2)'!V88*$AC$6</f>
        <v>#ERROR!</v>
      </c>
      <c r="AH57" s="130" t="str">
        <f>'BUDGET INPUTS (Y2)'!$D88*'BUDGET INPUTS (Y2)'!W88*$AC$6</f>
        <v>#ERROR!</v>
      </c>
      <c r="AI57" s="130" t="str">
        <f>'BUDGET INPUTS (Y2)'!$D88*'BUDGET INPUTS (Y2)'!X88*$AC$6</f>
        <v>#ERROR!</v>
      </c>
      <c r="AJ57" s="130" t="str">
        <f>'BUDGET INPUTS (Y2)'!$D88*'BUDGET INPUTS (Y2)'!Y88*$AC$6</f>
        <v>#ERROR!</v>
      </c>
      <c r="AK57" s="130" t="str">
        <f>'BUDGET INPUTS (Y2)'!$D88*'BUDGET INPUTS (Y2)'!Z88*$AC$6</f>
        <v>#ERROR!</v>
      </c>
      <c r="AL57" s="130" t="str">
        <f>'BUDGET INPUTS (Y2)'!$D88*'BUDGET INPUTS (Y2)'!AA88*$AC$6</f>
        <v>#ERROR!</v>
      </c>
      <c r="AM57" s="263" t="str">
        <f t="shared" si="4"/>
        <v>#ERROR!</v>
      </c>
      <c r="AO57" s="130" t="str">
        <f>'BUDGET INPUTS (Y2)'!$D88*'BUDGET INPUTS (Y2)'!AD88*$AO$6</f>
        <v>#ERROR!</v>
      </c>
      <c r="AP57" s="130" t="str">
        <f>'BUDGET INPUTS (Y2)'!$D88*'BUDGET INPUTS (Y2)'!AE88*$AO$6</f>
        <v>#ERROR!</v>
      </c>
      <c r="AQ57" s="130" t="str">
        <f>'BUDGET INPUTS (Y2)'!$D88*'BUDGET INPUTS (Y2)'!AF88*$AO$6</f>
        <v>#ERROR!</v>
      </c>
      <c r="AR57" s="130" t="str">
        <f>'BUDGET INPUTS (Y2)'!$D88*'BUDGET INPUTS (Y2)'!AG88*$AO$6</f>
        <v>#ERROR!</v>
      </c>
      <c r="AS57" s="130" t="str">
        <f>'BUDGET INPUTS (Y2)'!$D88*'BUDGET INPUTS (Y2)'!AH88*$AO$6</f>
        <v>#ERROR!</v>
      </c>
      <c r="AT57" s="130" t="str">
        <f>'BUDGET INPUTS (Y2)'!$D88*'BUDGET INPUTS (Y2)'!AI88*$AO$6</f>
        <v>#ERROR!</v>
      </c>
      <c r="AU57" s="130" t="str">
        <f>'BUDGET INPUTS (Y2)'!$D88*'BUDGET INPUTS (Y2)'!AJ88*$AO$6</f>
        <v>#ERROR!</v>
      </c>
      <c r="AV57" s="130" t="str">
        <f>'BUDGET INPUTS (Y2)'!$D88*'BUDGET INPUTS (Y2)'!AK88*$AO$6</f>
        <v>#ERROR!</v>
      </c>
      <c r="AW57" s="130" t="str">
        <f>'BUDGET INPUTS (Y2)'!$D88*'BUDGET INPUTS (Y2)'!AL88*$AO$6</f>
        <v>#ERROR!</v>
      </c>
      <c r="AX57" s="130" t="str">
        <f>'BUDGET INPUTS (Y2)'!$D88*'BUDGET INPUTS (Y2)'!AM88*$AO$6</f>
        <v>#ERROR!</v>
      </c>
      <c r="AY57" s="263" t="str">
        <f t="shared" si="5"/>
        <v>#ERROR!</v>
      </c>
      <c r="BA57" s="130" t="str">
        <f>'BUDGET INPUTS (Y2)'!$D88*'BUDGET INPUTS (Y2)'!AP88*$BA$6</f>
        <v>#ERROR!</v>
      </c>
      <c r="BB57" s="130" t="str">
        <f>'BUDGET INPUTS (Y2)'!$D88*'BUDGET INPUTS (Y2)'!AQ88*$BA$6</f>
        <v>#ERROR!</v>
      </c>
      <c r="BC57" s="130" t="str">
        <f>'BUDGET INPUTS (Y2)'!$D88*'BUDGET INPUTS (Y2)'!AR88*$BA$6</f>
        <v>#ERROR!</v>
      </c>
      <c r="BD57" s="130" t="str">
        <f>'BUDGET INPUTS (Y2)'!$D88*'BUDGET INPUTS (Y2)'!AS88*$BA$6</f>
        <v>#ERROR!</v>
      </c>
      <c r="BE57" s="130" t="str">
        <f>'BUDGET INPUTS (Y2)'!$D88*'BUDGET INPUTS (Y2)'!AT88*$BA$6</f>
        <v>#ERROR!</v>
      </c>
      <c r="BF57" s="130" t="str">
        <f>'BUDGET INPUTS (Y2)'!$D88*'BUDGET INPUTS (Y2)'!AU88*$BA$6</f>
        <v>#ERROR!</v>
      </c>
      <c r="BG57" s="130" t="str">
        <f>'BUDGET INPUTS (Y2)'!$D88*'BUDGET INPUTS (Y2)'!AV88*$BA$6</f>
        <v>#ERROR!</v>
      </c>
      <c r="BH57" s="130" t="str">
        <f>'BUDGET INPUTS (Y2)'!$D88*'BUDGET INPUTS (Y2)'!AW88*$BA$6</f>
        <v>#ERROR!</v>
      </c>
      <c r="BI57" s="130" t="str">
        <f>'BUDGET INPUTS (Y2)'!$D88*'BUDGET INPUTS (Y2)'!AX88*$BA$6</f>
        <v>#ERROR!</v>
      </c>
      <c r="BJ57" s="130" t="str">
        <f>'BUDGET INPUTS (Y2)'!$D88*'BUDGET INPUTS (Y2)'!AY88*$BA$6</f>
        <v>#ERROR!</v>
      </c>
      <c r="BK57" s="263" t="str">
        <f t="shared" si="6"/>
        <v>#ERROR!</v>
      </c>
      <c r="BM57" s="130" t="str">
        <f>'BUDGET INPUTS (Y2)'!$D88*'BUDGET INPUTS (Y2)'!BB88*$BM$6</f>
        <v>#ERROR!</v>
      </c>
      <c r="BN57" s="130" t="str">
        <f>'BUDGET INPUTS (Y2)'!$D88*'BUDGET INPUTS (Y2)'!BC88*$BM$6</f>
        <v>#ERROR!</v>
      </c>
      <c r="BO57" s="130" t="str">
        <f>'BUDGET INPUTS (Y2)'!$D88*'BUDGET INPUTS (Y2)'!BD88*$BM$6</f>
        <v>#ERROR!</v>
      </c>
      <c r="BP57" s="130" t="str">
        <f>'BUDGET INPUTS (Y2)'!$D88*'BUDGET INPUTS (Y2)'!BE88*$BM$6</f>
        <v>#ERROR!</v>
      </c>
      <c r="BQ57" s="130" t="str">
        <f>'BUDGET INPUTS (Y2)'!$D88*'BUDGET INPUTS (Y2)'!BF88*$BM$6</f>
        <v>#ERROR!</v>
      </c>
      <c r="BR57" s="130" t="str">
        <f>'BUDGET INPUTS (Y2)'!$D88*'BUDGET INPUTS (Y2)'!BG88*$BM$6</f>
        <v>#ERROR!</v>
      </c>
      <c r="BS57" s="130" t="str">
        <f>'BUDGET INPUTS (Y2)'!$D88*'BUDGET INPUTS (Y2)'!BH88*$BM$6</f>
        <v>#ERROR!</v>
      </c>
      <c r="BT57" s="130" t="str">
        <f>'BUDGET INPUTS (Y2)'!$D88*'BUDGET INPUTS (Y2)'!BI88*$BM$6</f>
        <v>#ERROR!</v>
      </c>
      <c r="BU57" s="130" t="str">
        <f>'BUDGET INPUTS (Y2)'!$D88*'BUDGET INPUTS (Y2)'!BJ88*$BM$6</f>
        <v>#ERROR!</v>
      </c>
      <c r="BV57" s="130" t="str">
        <f>'BUDGET INPUTS (Y2)'!$D88*'BUDGET INPUTS (Y2)'!BK88*$BM$6</f>
        <v>#ERROR!</v>
      </c>
      <c r="BW57" s="263" t="str">
        <f t="shared" si="7"/>
        <v>#ERROR!</v>
      </c>
      <c r="BY57" s="130" t="str">
        <f>'BUDGET INPUTS (Y2)'!$D88*'BUDGET INPUTS (Y2)'!BN88*$BY$6</f>
        <v>#ERROR!</v>
      </c>
      <c r="BZ57" s="130" t="str">
        <f>'BUDGET INPUTS (Y2)'!$D88*'BUDGET INPUTS (Y2)'!BO88*$BY$6</f>
        <v>#ERROR!</v>
      </c>
      <c r="CA57" s="130" t="str">
        <f>'BUDGET INPUTS (Y2)'!$D88*'BUDGET INPUTS (Y2)'!BP88*$BY$6</f>
        <v>#ERROR!</v>
      </c>
      <c r="CB57" s="130" t="str">
        <f>'BUDGET INPUTS (Y2)'!$D88*'BUDGET INPUTS (Y2)'!BQ88*$BY$6</f>
        <v>#ERROR!</v>
      </c>
      <c r="CC57" s="130" t="str">
        <f>'BUDGET INPUTS (Y2)'!$D88*'BUDGET INPUTS (Y2)'!BR88*$BY$6</f>
        <v>#ERROR!</v>
      </c>
      <c r="CD57" s="130" t="str">
        <f>'BUDGET INPUTS (Y2)'!$D88*'BUDGET INPUTS (Y2)'!BS88*$BY$6</f>
        <v>#ERROR!</v>
      </c>
      <c r="CE57" s="130" t="str">
        <f>'BUDGET INPUTS (Y2)'!$D88*'BUDGET INPUTS (Y2)'!BT88*$BY$6</f>
        <v>#ERROR!</v>
      </c>
      <c r="CF57" s="130" t="str">
        <f>'BUDGET INPUTS (Y2)'!$D88*'BUDGET INPUTS (Y2)'!BU88*$BY$6</f>
        <v>#ERROR!</v>
      </c>
      <c r="CG57" s="130" t="str">
        <f>'BUDGET INPUTS (Y2)'!$D88*'BUDGET INPUTS (Y2)'!BV88*$BY$6</f>
        <v>#ERROR!</v>
      </c>
      <c r="CH57" s="130" t="str">
        <f>'BUDGET INPUTS (Y2)'!$D88*'BUDGET INPUTS (Y2)'!BW88*$BY$6</f>
        <v>#ERROR!</v>
      </c>
      <c r="CI57" s="263" t="str">
        <f t="shared" si="8"/>
        <v>#ERROR!</v>
      </c>
      <c r="CK57" s="130" t="str">
        <f>'BUDGET INPUTS (Y2)'!$D88*'BUDGET INPUTS (Y2)'!BZ88*$CK$6</f>
        <v>#ERROR!</v>
      </c>
      <c r="CL57" s="130" t="str">
        <f>'BUDGET INPUTS (Y2)'!$D88*'BUDGET INPUTS (Y2)'!CA88*$CK$6</f>
        <v>#ERROR!</v>
      </c>
      <c r="CM57" s="130" t="str">
        <f>'BUDGET INPUTS (Y2)'!$D88*'BUDGET INPUTS (Y2)'!CB88*$CK$6</f>
        <v>#ERROR!</v>
      </c>
      <c r="CN57" s="130" t="str">
        <f>'BUDGET INPUTS (Y2)'!$D88*'BUDGET INPUTS (Y2)'!CC88*$CK$6</f>
        <v>#ERROR!</v>
      </c>
      <c r="CO57" s="130" t="str">
        <f>'BUDGET INPUTS (Y2)'!$D88*'BUDGET INPUTS (Y2)'!CD88*$CK$6</f>
        <v>#ERROR!</v>
      </c>
      <c r="CP57" s="130" t="str">
        <f>'BUDGET INPUTS (Y2)'!$D88*'BUDGET INPUTS (Y2)'!CE88*$CK$6</f>
        <v>#ERROR!</v>
      </c>
      <c r="CQ57" s="130" t="str">
        <f>'BUDGET INPUTS (Y2)'!$D88*'BUDGET INPUTS (Y2)'!CF88*$CK$6</f>
        <v>#ERROR!</v>
      </c>
      <c r="CR57" s="130" t="str">
        <f>'BUDGET INPUTS (Y2)'!$D88*'BUDGET INPUTS (Y2)'!CG88*$CK$6</f>
        <v>#ERROR!</v>
      </c>
      <c r="CS57" s="130" t="str">
        <f>'BUDGET INPUTS (Y2)'!$D88*'BUDGET INPUTS (Y2)'!CH88*$CK$6</f>
        <v>#ERROR!</v>
      </c>
      <c r="CT57" s="130" t="str">
        <f>'BUDGET INPUTS (Y2)'!$D88*'BUDGET INPUTS (Y2)'!CI88*$CK$6</f>
        <v>#ERROR!</v>
      </c>
      <c r="CU57" s="263" t="str">
        <f t="shared" si="9"/>
        <v>#ERROR!</v>
      </c>
      <c r="CW57" s="130" t="str">
        <f>'BUDGET INPUTS (Y2)'!$D88*'BUDGET INPUTS (Y2)'!CL88*$CW$6</f>
        <v>#ERROR!</v>
      </c>
      <c r="CX57" s="130" t="str">
        <f>'BUDGET INPUTS (Y2)'!$D88*'BUDGET INPUTS (Y2)'!CM88*$CW$6</f>
        <v>#ERROR!</v>
      </c>
      <c r="CY57" s="130" t="str">
        <f>'BUDGET INPUTS (Y2)'!$D88*'BUDGET INPUTS (Y2)'!CN88*$CW$6</f>
        <v>#ERROR!</v>
      </c>
      <c r="CZ57" s="130" t="str">
        <f>'BUDGET INPUTS (Y2)'!$D88*'BUDGET INPUTS (Y2)'!CO88*$CW$6</f>
        <v>#ERROR!</v>
      </c>
      <c r="DA57" s="130" t="str">
        <f>'BUDGET INPUTS (Y2)'!$D88*'BUDGET INPUTS (Y2)'!CP88*$CW$6</f>
        <v>#ERROR!</v>
      </c>
      <c r="DB57" s="130" t="str">
        <f>'BUDGET INPUTS (Y2)'!$D88*'BUDGET INPUTS (Y2)'!CQ88*$CW$6</f>
        <v>#ERROR!</v>
      </c>
      <c r="DC57" s="130" t="str">
        <f>'BUDGET INPUTS (Y2)'!$D88*'BUDGET INPUTS (Y2)'!CR88*$CW$6</f>
        <v>#ERROR!</v>
      </c>
      <c r="DD57" s="130" t="str">
        <f>'BUDGET INPUTS (Y2)'!$D88*'BUDGET INPUTS (Y2)'!CS88*$CW$6</f>
        <v>#ERROR!</v>
      </c>
      <c r="DE57" s="130" t="str">
        <f>'BUDGET INPUTS (Y2)'!$D88*'BUDGET INPUTS (Y2)'!CT88*$CW$6</f>
        <v>#ERROR!</v>
      </c>
      <c r="DF57" s="130" t="str">
        <f>'BUDGET INPUTS (Y2)'!$D88*'BUDGET INPUTS (Y2)'!CU88*$CW$6</f>
        <v>#ERROR!</v>
      </c>
      <c r="DG57" s="263" t="str">
        <f t="shared" si="10"/>
        <v>#ERROR!</v>
      </c>
      <c r="DI57" s="130" t="str">
        <f>'BUDGET INPUTS (Y2)'!$D88*'BUDGET INPUTS (Y2)'!CX88*$DI$6</f>
        <v>#ERROR!</v>
      </c>
      <c r="DJ57" s="130" t="str">
        <f>'BUDGET INPUTS (Y2)'!$D88*'BUDGET INPUTS (Y2)'!CY88*$DI$6</f>
        <v>#ERROR!</v>
      </c>
      <c r="DK57" s="130" t="str">
        <f>'BUDGET INPUTS (Y2)'!$D88*'BUDGET INPUTS (Y2)'!CZ88*$DI$6</f>
        <v>#ERROR!</v>
      </c>
      <c r="DL57" s="130" t="str">
        <f>'BUDGET INPUTS (Y2)'!$D88*'BUDGET INPUTS (Y2)'!DA88*$DI$6</f>
        <v>#ERROR!</v>
      </c>
      <c r="DM57" s="130" t="str">
        <f>'BUDGET INPUTS (Y2)'!$D88*'BUDGET INPUTS (Y2)'!DB88*$DI$6</f>
        <v>#ERROR!</v>
      </c>
      <c r="DN57" s="130" t="str">
        <f>'BUDGET INPUTS (Y2)'!$D88*'BUDGET INPUTS (Y2)'!DC88*$DI$6</f>
        <v>#ERROR!</v>
      </c>
      <c r="DO57" s="130" t="str">
        <f>'BUDGET INPUTS (Y2)'!$D88*'BUDGET INPUTS (Y2)'!DD88*$DI$6</f>
        <v>#ERROR!</v>
      </c>
      <c r="DP57" s="130" t="str">
        <f>'BUDGET INPUTS (Y2)'!$D88*'BUDGET INPUTS (Y2)'!DE88*$DI$6</f>
        <v>#ERROR!</v>
      </c>
      <c r="DQ57" s="130" t="str">
        <f>'BUDGET INPUTS (Y2)'!$D88*'BUDGET INPUTS (Y2)'!DF88*$DI$6</f>
        <v>#ERROR!</v>
      </c>
      <c r="DR57" s="130" t="str">
        <f>'BUDGET INPUTS (Y2)'!$D88*'BUDGET INPUTS (Y2)'!DG88*$DI$6</f>
        <v>#ERROR!</v>
      </c>
      <c r="DS57" s="263" t="str">
        <f t="shared" si="11"/>
        <v>#ERROR!</v>
      </c>
      <c r="DT57" s="263"/>
      <c r="DU57" s="264" t="str">
        <f t="shared" si="12"/>
        <v>#ERROR!</v>
      </c>
      <c r="DV57" s="265" t="str">
        <f t="shared" si="13"/>
        <v>#ERROR!</v>
      </c>
      <c r="DW57" s="255"/>
      <c r="DX57" s="266" t="str">
        <f>'Detailed Budget (Initial)'!#REF!</f>
        <v>#ERROR!</v>
      </c>
      <c r="DY57" s="267" t="str">
        <f t="shared" si="14"/>
        <v>#ERROR!</v>
      </c>
      <c r="DZ57" s="268" t="str">
        <f t="shared" si="15"/>
        <v>#ERROR!</v>
      </c>
      <c r="EB57" s="261">
        <f t="shared" si="16"/>
        <v>0</v>
      </c>
      <c r="EC57" s="130" t="str">
        <f t="shared" si="17"/>
        <v>#ERROR!</v>
      </c>
      <c r="ED57" s="130" t="str">
        <f t="shared" si="18"/>
        <v>#ERROR!</v>
      </c>
      <c r="EE57" s="130" t="str">
        <f t="shared" si="19"/>
        <v>#ERROR!</v>
      </c>
      <c r="EF57" s="130" t="str">
        <f t="shared" si="20"/>
        <v>#ERROR!</v>
      </c>
      <c r="EG57" s="130" t="str">
        <f t="shared" si="21"/>
        <v>#ERROR!</v>
      </c>
      <c r="EH57" s="130" t="str">
        <f t="shared" si="22"/>
        <v>#ERROR!</v>
      </c>
      <c r="EI57" s="130" t="str">
        <f t="shared" si="23"/>
        <v>#ERROR!</v>
      </c>
      <c r="EJ57" s="130" t="str">
        <f t="shared" si="24"/>
        <v>#ERROR!</v>
      </c>
      <c r="EK57" s="130" t="str">
        <f t="shared" si="25"/>
        <v>#ERROR!</v>
      </c>
      <c r="EL57" s="263" t="str">
        <f t="shared" si="26"/>
        <v>#ERROR!</v>
      </c>
      <c r="EN57" s="261">
        <f t="shared" si="27"/>
        <v>0</v>
      </c>
      <c r="EO57" s="130" t="str">
        <f t="shared" si="28"/>
        <v>#ERROR!</v>
      </c>
      <c r="EP57" s="130" t="str">
        <f t="shared" si="29"/>
        <v>#ERROR!</v>
      </c>
      <c r="EQ57" s="130" t="str">
        <f t="shared" si="30"/>
        <v>#ERROR!</v>
      </c>
      <c r="ER57" s="130" t="str">
        <f t="shared" si="31"/>
        <v>#ERROR!</v>
      </c>
      <c r="ES57" s="130" t="str">
        <f t="shared" si="32"/>
        <v>#ERROR!</v>
      </c>
      <c r="ET57" s="130" t="str">
        <f t="shared" si="33"/>
        <v>#ERROR!</v>
      </c>
      <c r="EU57" s="130" t="str">
        <f t="shared" si="34"/>
        <v>#ERROR!</v>
      </c>
      <c r="EV57" s="130" t="str">
        <f t="shared" si="35"/>
        <v>#ERROR!</v>
      </c>
      <c r="EW57" s="130" t="str">
        <f t="shared" si="36"/>
        <v>#ERROR!</v>
      </c>
      <c r="EX57" s="263" t="str">
        <f t="shared" si="37"/>
        <v>#ERROR!</v>
      </c>
      <c r="EZ57" s="261">
        <f t="shared" si="38"/>
        <v>0</v>
      </c>
      <c r="FA57" s="130" t="str">
        <f t="shared" si="39"/>
        <v>#ERROR!</v>
      </c>
      <c r="FB57" s="130" t="str">
        <f t="shared" si="40"/>
        <v>#ERROR!</v>
      </c>
      <c r="FC57" s="130" t="str">
        <f t="shared" si="41"/>
        <v>#ERROR!</v>
      </c>
      <c r="FD57" s="130" t="str">
        <f t="shared" si="42"/>
        <v>#ERROR!</v>
      </c>
      <c r="FE57" s="130" t="str">
        <f t="shared" si="43"/>
        <v>#ERROR!</v>
      </c>
      <c r="FF57" s="130" t="str">
        <f t="shared" si="44"/>
        <v>#ERROR!</v>
      </c>
      <c r="FG57" s="130" t="str">
        <f t="shared" si="45"/>
        <v>#ERROR!</v>
      </c>
      <c r="FH57" s="130" t="str">
        <f t="shared" si="46"/>
        <v>#ERROR!</v>
      </c>
      <c r="FI57" s="130" t="str">
        <f t="shared" si="47"/>
        <v>#ERROR!</v>
      </c>
      <c r="FJ57" s="263" t="str">
        <f t="shared" si="48"/>
        <v>#ERROR!</v>
      </c>
      <c r="FL57" s="261">
        <f t="shared" si="49"/>
        <v>0</v>
      </c>
      <c r="FM57" s="130" t="str">
        <f t="shared" si="50"/>
        <v>#ERROR!</v>
      </c>
      <c r="FN57" s="130" t="str">
        <f t="shared" si="51"/>
        <v>#ERROR!</v>
      </c>
      <c r="FO57" s="130" t="str">
        <f t="shared" si="52"/>
        <v>#ERROR!</v>
      </c>
      <c r="FP57" s="130" t="str">
        <f t="shared" si="53"/>
        <v>#ERROR!</v>
      </c>
      <c r="FQ57" s="130" t="str">
        <f t="shared" si="54"/>
        <v>#ERROR!</v>
      </c>
      <c r="FR57" s="130" t="str">
        <f t="shared" si="55"/>
        <v>#ERROR!</v>
      </c>
      <c r="FS57" s="130" t="str">
        <f t="shared" si="56"/>
        <v>#ERROR!</v>
      </c>
      <c r="FT57" s="130" t="str">
        <f t="shared" si="57"/>
        <v>#ERROR!</v>
      </c>
      <c r="FU57" s="130" t="str">
        <f t="shared" si="58"/>
        <v>#ERROR!</v>
      </c>
      <c r="FV57" s="263" t="str">
        <f t="shared" si="59"/>
        <v>#ERROR!</v>
      </c>
      <c r="FX57" s="261">
        <f t="shared" si="60"/>
        <v>0</v>
      </c>
      <c r="FY57" s="130" t="str">
        <f t="shared" si="61"/>
        <v>#ERROR!</v>
      </c>
      <c r="FZ57" s="130" t="str">
        <f t="shared" si="62"/>
        <v>#ERROR!</v>
      </c>
      <c r="GA57" s="130" t="str">
        <f t="shared" si="63"/>
        <v>#ERROR!</v>
      </c>
      <c r="GB57" s="130" t="str">
        <f t="shared" si="64"/>
        <v>#ERROR!</v>
      </c>
      <c r="GC57" s="130" t="str">
        <f t="shared" si="65"/>
        <v>#ERROR!</v>
      </c>
      <c r="GD57" s="130" t="str">
        <f t="shared" si="66"/>
        <v>#ERROR!</v>
      </c>
      <c r="GE57" s="130" t="str">
        <f t="shared" si="67"/>
        <v>#ERROR!</v>
      </c>
      <c r="GF57" s="130" t="str">
        <f t="shared" si="68"/>
        <v>#ERROR!</v>
      </c>
      <c r="GG57" s="130" t="str">
        <f t="shared" si="69"/>
        <v>#ERROR!</v>
      </c>
      <c r="GH57" s="263" t="str">
        <f t="shared" si="70"/>
        <v>#ERROR!</v>
      </c>
      <c r="GJ57" s="261">
        <f t="shared" si="71"/>
        <v>0</v>
      </c>
      <c r="GK57" s="130" t="str">
        <f t="shared" si="72"/>
        <v>#ERROR!</v>
      </c>
      <c r="GL57" s="130" t="str">
        <f t="shared" si="73"/>
        <v>#ERROR!</v>
      </c>
      <c r="GM57" s="130" t="str">
        <f t="shared" si="74"/>
        <v>#ERROR!</v>
      </c>
      <c r="GN57" s="130" t="str">
        <f t="shared" si="75"/>
        <v>#ERROR!</v>
      </c>
      <c r="GO57" s="130" t="str">
        <f t="shared" si="76"/>
        <v>#ERROR!</v>
      </c>
      <c r="GP57" s="130" t="str">
        <f t="shared" si="77"/>
        <v>#ERROR!</v>
      </c>
      <c r="GQ57" s="130" t="str">
        <f t="shared" si="78"/>
        <v>#ERROR!</v>
      </c>
      <c r="GR57" s="130" t="str">
        <f t="shared" si="79"/>
        <v>#ERROR!</v>
      </c>
      <c r="GS57" s="130" t="str">
        <f t="shared" si="80"/>
        <v>#ERROR!</v>
      </c>
      <c r="GT57" s="263" t="str">
        <f t="shared" si="81"/>
        <v>#ERROR!</v>
      </c>
      <c r="GV57" s="261">
        <f t="shared" si="82"/>
        <v>0</v>
      </c>
      <c r="GW57" s="130" t="str">
        <f t="shared" si="83"/>
        <v>#ERROR!</v>
      </c>
      <c r="GX57" s="130" t="str">
        <f t="shared" si="84"/>
        <v>#ERROR!</v>
      </c>
      <c r="GY57" s="130" t="str">
        <f t="shared" si="85"/>
        <v>#ERROR!</v>
      </c>
      <c r="GZ57" s="130" t="str">
        <f t="shared" si="86"/>
        <v>#ERROR!</v>
      </c>
      <c r="HA57" s="130" t="str">
        <f t="shared" si="87"/>
        <v>#ERROR!</v>
      </c>
      <c r="HB57" s="130" t="str">
        <f t="shared" si="88"/>
        <v>#ERROR!</v>
      </c>
      <c r="HC57" s="130" t="str">
        <f t="shared" si="89"/>
        <v>#ERROR!</v>
      </c>
      <c r="HD57" s="130" t="str">
        <f t="shared" si="90"/>
        <v>#ERROR!</v>
      </c>
      <c r="HE57" s="130" t="str">
        <f t="shared" si="91"/>
        <v>#ERROR!</v>
      </c>
      <c r="HF57" s="263" t="str">
        <f t="shared" si="92"/>
        <v>#ERROR!</v>
      </c>
      <c r="HH57" s="261">
        <f t="shared" si="93"/>
        <v>0</v>
      </c>
      <c r="HI57" s="130" t="str">
        <f t="shared" si="94"/>
        <v>#ERROR!</v>
      </c>
      <c r="HJ57" s="130" t="str">
        <f t="shared" si="95"/>
        <v>#ERROR!</v>
      </c>
      <c r="HK57" s="130" t="str">
        <f t="shared" si="96"/>
        <v>#ERROR!</v>
      </c>
      <c r="HL57" s="130" t="str">
        <f t="shared" si="97"/>
        <v>#ERROR!</v>
      </c>
      <c r="HM57" s="130" t="str">
        <f t="shared" si="98"/>
        <v>#ERROR!</v>
      </c>
      <c r="HN57" s="130" t="str">
        <f t="shared" si="99"/>
        <v>#ERROR!</v>
      </c>
      <c r="HO57" s="130" t="str">
        <f t="shared" si="100"/>
        <v>#ERROR!</v>
      </c>
      <c r="HP57" s="130" t="str">
        <f t="shared" si="101"/>
        <v>#ERROR!</v>
      </c>
      <c r="HQ57" s="130" t="str">
        <f t="shared" si="102"/>
        <v>#ERROR!</v>
      </c>
      <c r="HR57" s="263" t="str">
        <f t="shared" si="103"/>
        <v>#ERROR!</v>
      </c>
      <c r="HT57" s="261">
        <f t="shared" si="104"/>
        <v>0</v>
      </c>
      <c r="HU57" s="130" t="str">
        <f t="shared" si="105"/>
        <v>#ERROR!</v>
      </c>
      <c r="HV57" s="130" t="str">
        <f t="shared" si="106"/>
        <v>#ERROR!</v>
      </c>
      <c r="HW57" s="130" t="str">
        <f t="shared" si="107"/>
        <v>#ERROR!</v>
      </c>
      <c r="HX57" s="130" t="str">
        <f t="shared" si="108"/>
        <v>#ERROR!</v>
      </c>
      <c r="HY57" s="130" t="str">
        <f t="shared" si="109"/>
        <v>#ERROR!</v>
      </c>
      <c r="HZ57" s="130" t="str">
        <f t="shared" si="110"/>
        <v>#ERROR!</v>
      </c>
      <c r="IA57" s="130" t="str">
        <f t="shared" si="111"/>
        <v>#ERROR!</v>
      </c>
      <c r="IB57" s="130" t="str">
        <f t="shared" si="112"/>
        <v>#ERROR!</v>
      </c>
      <c r="IC57" s="130" t="str">
        <f t="shared" si="113"/>
        <v>#ERROR!</v>
      </c>
      <c r="ID57" s="263" t="str">
        <f t="shared" si="114"/>
        <v>#ERROR!</v>
      </c>
      <c r="IF57" s="261">
        <f t="shared" si="115"/>
        <v>0</v>
      </c>
      <c r="IG57" s="130" t="str">
        <f t="shared" si="116"/>
        <v>#ERROR!</v>
      </c>
      <c r="IH57" s="130" t="str">
        <f t="shared" si="117"/>
        <v>#ERROR!</v>
      </c>
      <c r="II57" s="130" t="str">
        <f t="shared" si="118"/>
        <v>#ERROR!</v>
      </c>
      <c r="IJ57" s="130" t="str">
        <f t="shared" si="119"/>
        <v>#ERROR!</v>
      </c>
      <c r="IK57" s="130" t="str">
        <f t="shared" si="120"/>
        <v>#ERROR!</v>
      </c>
      <c r="IL57" s="130" t="str">
        <f t="shared" si="121"/>
        <v>#ERROR!</v>
      </c>
      <c r="IM57" s="130" t="str">
        <f t="shared" si="122"/>
        <v>#ERROR!</v>
      </c>
      <c r="IN57" s="130" t="str">
        <f t="shared" si="123"/>
        <v>#ERROR!</v>
      </c>
      <c r="IO57" s="130" t="str">
        <f t="shared" si="124"/>
        <v>#ERROR!</v>
      </c>
      <c r="IP57" s="263" t="str">
        <f t="shared" si="125"/>
        <v>#ERROR!</v>
      </c>
      <c r="IQ57" s="263"/>
      <c r="IR57" s="264" t="str">
        <f t="shared" si="126"/>
        <v>#ERROR!</v>
      </c>
      <c r="IS57" s="265" t="str">
        <f t="shared" si="127"/>
        <v>#ERROR!</v>
      </c>
      <c r="IT57" s="255"/>
      <c r="IU57" s="266" t="str">
        <f t="shared" si="128"/>
        <v>#ERROR!</v>
      </c>
      <c r="IV57" s="267" t="str">
        <f t="shared" si="129"/>
        <v>#ERROR!</v>
      </c>
      <c r="IW57" s="268" t="str">
        <f t="shared" si="130"/>
        <v>#ERROR!</v>
      </c>
    </row>
    <row r="58" ht="15.75" customHeight="1" outlineLevel="1">
      <c r="B58" s="259" t="str">
        <f>'BUDGET INPUTS (Y2)'!A89</f>
        <v>#ERROR!</v>
      </c>
      <c r="C58" s="260">
        <v>1.0</v>
      </c>
      <c r="D58" s="259"/>
      <c r="E58" s="261">
        <f>'Y1 REPORTING'!D61+'Y1 REPORTING'!AV61+'Y1 REPORTING'!CZ61</f>
        <v>0</v>
      </c>
      <c r="F58" s="261">
        <f>'Y1 REPORTING'!F61+'Y1 REPORTING'!AX61+'Y1 REPORTING'!DB61</f>
        <v>0</v>
      </c>
      <c r="G58" s="261">
        <f>'Y1 REPORTING'!H61+'Y1 REPORTING'!AZ61+'Y1 REPORTING'!DD61</f>
        <v>0</v>
      </c>
      <c r="H58" s="261">
        <f>'Y1 REPORTING'!J61+'Y1 REPORTING'!BB61+'Y1 REPORTING'!DF61</f>
        <v>0</v>
      </c>
      <c r="I58" s="261">
        <f>'Y1 REPORTING'!L61+'Y1 REPORTING'!BD61+'Y1 REPORTING'!DH61</f>
        <v>0</v>
      </c>
      <c r="J58" s="261">
        <f>'Y1 REPORTING'!N61+'Y1 REPORTING'!BF61+'Y1 REPORTING'!DJ61</f>
        <v>0</v>
      </c>
      <c r="K58" s="261">
        <f>'Y1 REPORTING'!P61+'Y1 REPORTING'!BH61+'Y1 REPORTING'!DL61</f>
        <v>0</v>
      </c>
      <c r="L58" s="261">
        <f>'Y1 REPORTING'!R61+'Y1 REPORTING'!BJ61+'Y1 REPORTING'!DN61</f>
        <v>0</v>
      </c>
      <c r="M58" s="261">
        <f>'Y1 REPORTING'!T61+'Y1 REPORTING'!BL61+'Y1 REPORTING'!DP61</f>
        <v>0</v>
      </c>
      <c r="N58" s="261">
        <f>'Y1 REPORTING'!V61+'Y1 REPORTING'!BN61+'Y1 REPORTING'!DR61</f>
        <v>0</v>
      </c>
      <c r="O58" s="262">
        <f t="shared" si="2"/>
        <v>0</v>
      </c>
      <c r="Q58" s="130" t="str">
        <f>'BUDGET INPUTS (Y2)'!$D89*'BUDGET INPUTS (Y2)'!F89*$Q$6</f>
        <v>#ERROR!</v>
      </c>
      <c r="R58" s="130" t="str">
        <f>'BUDGET INPUTS (Y2)'!$D89*'BUDGET INPUTS (Y2)'!G89*$Q$6</f>
        <v>#ERROR!</v>
      </c>
      <c r="S58" s="130" t="str">
        <f>'BUDGET INPUTS (Y2)'!$D89*'BUDGET INPUTS (Y2)'!H89*$Q$6</f>
        <v>#ERROR!</v>
      </c>
      <c r="T58" s="130" t="str">
        <f>'BUDGET INPUTS (Y2)'!$D89*'BUDGET INPUTS (Y2)'!I89*$Q$6</f>
        <v>#ERROR!</v>
      </c>
      <c r="U58" s="130" t="str">
        <f>'BUDGET INPUTS (Y2)'!$D89*'BUDGET INPUTS (Y2)'!J89*$Q$6</f>
        <v>#ERROR!</v>
      </c>
      <c r="V58" s="130" t="str">
        <f>'BUDGET INPUTS (Y2)'!$D89*'BUDGET INPUTS (Y2)'!K89*$Q$6</f>
        <v>#ERROR!</v>
      </c>
      <c r="W58" s="130" t="str">
        <f>'BUDGET INPUTS (Y2)'!$D89*'BUDGET INPUTS (Y2)'!L89*$Q$6</f>
        <v>#ERROR!</v>
      </c>
      <c r="X58" s="130" t="str">
        <f>'BUDGET INPUTS (Y2)'!$D89*'BUDGET INPUTS (Y2)'!M89*$Q$6</f>
        <v>#ERROR!</v>
      </c>
      <c r="Y58" s="130" t="str">
        <f>'BUDGET INPUTS (Y2)'!$D89*'BUDGET INPUTS (Y2)'!N89*$Q$6</f>
        <v>#ERROR!</v>
      </c>
      <c r="Z58" s="130" t="str">
        <f>'BUDGET INPUTS (Y2)'!$D89*'BUDGET INPUTS (Y2)'!O89*$Q$6</f>
        <v>#ERROR!</v>
      </c>
      <c r="AA58" s="263" t="str">
        <f t="shared" si="3"/>
        <v>#ERROR!</v>
      </c>
      <c r="AC58" s="130" t="str">
        <f>'BUDGET INPUTS (Y2)'!$D89*'BUDGET INPUTS (Y2)'!R89*$AC$6</f>
        <v>#ERROR!</v>
      </c>
      <c r="AD58" s="130" t="str">
        <f>'BUDGET INPUTS (Y2)'!$D89*'BUDGET INPUTS (Y2)'!S89*$AC$6</f>
        <v>#ERROR!</v>
      </c>
      <c r="AE58" s="130" t="str">
        <f>'BUDGET INPUTS (Y2)'!$D89*'BUDGET INPUTS (Y2)'!T89*$AC$6</f>
        <v>#ERROR!</v>
      </c>
      <c r="AF58" s="130" t="str">
        <f>'BUDGET INPUTS (Y2)'!$D89*'BUDGET INPUTS (Y2)'!U89*$AC$6</f>
        <v>#ERROR!</v>
      </c>
      <c r="AG58" s="130" t="str">
        <f>'BUDGET INPUTS (Y2)'!$D89*'BUDGET INPUTS (Y2)'!V89*$AC$6</f>
        <v>#ERROR!</v>
      </c>
      <c r="AH58" s="130" t="str">
        <f>'BUDGET INPUTS (Y2)'!$D89*'BUDGET INPUTS (Y2)'!W89*$AC$6</f>
        <v>#ERROR!</v>
      </c>
      <c r="AI58" s="130" t="str">
        <f>'BUDGET INPUTS (Y2)'!$D89*'BUDGET INPUTS (Y2)'!X89*$AC$6</f>
        <v>#ERROR!</v>
      </c>
      <c r="AJ58" s="130" t="str">
        <f>'BUDGET INPUTS (Y2)'!$D89*'BUDGET INPUTS (Y2)'!Y89*$AC$6</f>
        <v>#ERROR!</v>
      </c>
      <c r="AK58" s="130" t="str">
        <f>'BUDGET INPUTS (Y2)'!$D89*'BUDGET INPUTS (Y2)'!Z89*$AC$6</f>
        <v>#ERROR!</v>
      </c>
      <c r="AL58" s="130" t="str">
        <f>'BUDGET INPUTS (Y2)'!$D89*'BUDGET INPUTS (Y2)'!AA89*$AC$6</f>
        <v>#ERROR!</v>
      </c>
      <c r="AM58" s="263" t="str">
        <f t="shared" si="4"/>
        <v>#ERROR!</v>
      </c>
      <c r="AO58" s="130" t="str">
        <f>'BUDGET INPUTS (Y2)'!$D89*'BUDGET INPUTS (Y2)'!AD89*$AO$6</f>
        <v>#ERROR!</v>
      </c>
      <c r="AP58" s="130" t="str">
        <f>'BUDGET INPUTS (Y2)'!$D89*'BUDGET INPUTS (Y2)'!AE89*$AO$6</f>
        <v>#ERROR!</v>
      </c>
      <c r="AQ58" s="130" t="str">
        <f>'BUDGET INPUTS (Y2)'!$D89*'BUDGET INPUTS (Y2)'!AF89*$AO$6</f>
        <v>#ERROR!</v>
      </c>
      <c r="AR58" s="130" t="str">
        <f>'BUDGET INPUTS (Y2)'!$D89*'BUDGET INPUTS (Y2)'!AG89*$AO$6</f>
        <v>#ERROR!</v>
      </c>
      <c r="AS58" s="130" t="str">
        <f>'BUDGET INPUTS (Y2)'!$D89*'BUDGET INPUTS (Y2)'!AH89*$AO$6</f>
        <v>#ERROR!</v>
      </c>
      <c r="AT58" s="130" t="str">
        <f>'BUDGET INPUTS (Y2)'!$D89*'BUDGET INPUTS (Y2)'!AI89*$AO$6</f>
        <v>#ERROR!</v>
      </c>
      <c r="AU58" s="130" t="str">
        <f>'BUDGET INPUTS (Y2)'!$D89*'BUDGET INPUTS (Y2)'!AJ89*$AO$6</f>
        <v>#ERROR!</v>
      </c>
      <c r="AV58" s="130" t="str">
        <f>'BUDGET INPUTS (Y2)'!$D89*'BUDGET INPUTS (Y2)'!AK89*$AO$6</f>
        <v>#ERROR!</v>
      </c>
      <c r="AW58" s="130" t="str">
        <f>'BUDGET INPUTS (Y2)'!$D89*'BUDGET INPUTS (Y2)'!AL89*$AO$6</f>
        <v>#ERROR!</v>
      </c>
      <c r="AX58" s="130" t="str">
        <f>'BUDGET INPUTS (Y2)'!$D89*'BUDGET INPUTS (Y2)'!AM89*$AO$6</f>
        <v>#ERROR!</v>
      </c>
      <c r="AY58" s="263" t="str">
        <f t="shared" si="5"/>
        <v>#ERROR!</v>
      </c>
      <c r="BA58" s="130" t="str">
        <f>'BUDGET INPUTS (Y2)'!$D89*'BUDGET INPUTS (Y2)'!AP89*$BA$6</f>
        <v>#ERROR!</v>
      </c>
      <c r="BB58" s="130" t="str">
        <f>'BUDGET INPUTS (Y2)'!$D89*'BUDGET INPUTS (Y2)'!AQ89*$BA$6</f>
        <v>#ERROR!</v>
      </c>
      <c r="BC58" s="130" t="str">
        <f>'BUDGET INPUTS (Y2)'!$D89*'BUDGET INPUTS (Y2)'!AR89*$BA$6</f>
        <v>#ERROR!</v>
      </c>
      <c r="BD58" s="130" t="str">
        <f>'BUDGET INPUTS (Y2)'!$D89*'BUDGET INPUTS (Y2)'!AS89*$BA$6</f>
        <v>#ERROR!</v>
      </c>
      <c r="BE58" s="130" t="str">
        <f>'BUDGET INPUTS (Y2)'!$D89*'BUDGET INPUTS (Y2)'!AT89*$BA$6</f>
        <v>#ERROR!</v>
      </c>
      <c r="BF58" s="130" t="str">
        <f>'BUDGET INPUTS (Y2)'!$D89*'BUDGET INPUTS (Y2)'!AU89*$BA$6</f>
        <v>#ERROR!</v>
      </c>
      <c r="BG58" s="130" t="str">
        <f>'BUDGET INPUTS (Y2)'!$D89*'BUDGET INPUTS (Y2)'!AV89*$BA$6</f>
        <v>#ERROR!</v>
      </c>
      <c r="BH58" s="130" t="str">
        <f>'BUDGET INPUTS (Y2)'!$D89*'BUDGET INPUTS (Y2)'!AW89*$BA$6</f>
        <v>#ERROR!</v>
      </c>
      <c r="BI58" s="130" t="str">
        <f>'BUDGET INPUTS (Y2)'!$D89*'BUDGET INPUTS (Y2)'!AX89*$BA$6</f>
        <v>#ERROR!</v>
      </c>
      <c r="BJ58" s="130" t="str">
        <f>'BUDGET INPUTS (Y2)'!$D89*'BUDGET INPUTS (Y2)'!AY89*$BA$6</f>
        <v>#ERROR!</v>
      </c>
      <c r="BK58" s="263" t="str">
        <f t="shared" si="6"/>
        <v>#ERROR!</v>
      </c>
      <c r="BM58" s="130" t="str">
        <f>'BUDGET INPUTS (Y2)'!$D89*'BUDGET INPUTS (Y2)'!BB89*$BM$6</f>
        <v>#ERROR!</v>
      </c>
      <c r="BN58" s="130" t="str">
        <f>'BUDGET INPUTS (Y2)'!$D89*'BUDGET INPUTS (Y2)'!BC89*$BM$6</f>
        <v>#ERROR!</v>
      </c>
      <c r="BO58" s="130" t="str">
        <f>'BUDGET INPUTS (Y2)'!$D89*'BUDGET INPUTS (Y2)'!BD89*$BM$6</f>
        <v>#ERROR!</v>
      </c>
      <c r="BP58" s="130" t="str">
        <f>'BUDGET INPUTS (Y2)'!$D89*'BUDGET INPUTS (Y2)'!BE89*$BM$6</f>
        <v>#ERROR!</v>
      </c>
      <c r="BQ58" s="130" t="str">
        <f>'BUDGET INPUTS (Y2)'!$D89*'BUDGET INPUTS (Y2)'!BF89*$BM$6</f>
        <v>#ERROR!</v>
      </c>
      <c r="BR58" s="130" t="str">
        <f>'BUDGET INPUTS (Y2)'!$D89*'BUDGET INPUTS (Y2)'!BG89*$BM$6</f>
        <v>#ERROR!</v>
      </c>
      <c r="BS58" s="130" t="str">
        <f>'BUDGET INPUTS (Y2)'!$D89*'BUDGET INPUTS (Y2)'!BH89*$BM$6</f>
        <v>#ERROR!</v>
      </c>
      <c r="BT58" s="130" t="str">
        <f>'BUDGET INPUTS (Y2)'!$D89*'BUDGET INPUTS (Y2)'!BI89*$BM$6</f>
        <v>#ERROR!</v>
      </c>
      <c r="BU58" s="130" t="str">
        <f>'BUDGET INPUTS (Y2)'!$D89*'BUDGET INPUTS (Y2)'!BJ89*$BM$6</f>
        <v>#ERROR!</v>
      </c>
      <c r="BV58" s="130" t="str">
        <f>'BUDGET INPUTS (Y2)'!$D89*'BUDGET INPUTS (Y2)'!BK89*$BM$6</f>
        <v>#ERROR!</v>
      </c>
      <c r="BW58" s="263" t="str">
        <f t="shared" si="7"/>
        <v>#ERROR!</v>
      </c>
      <c r="BY58" s="130" t="str">
        <f>'BUDGET INPUTS (Y2)'!$D89*'BUDGET INPUTS (Y2)'!BN89*$BY$6</f>
        <v>#ERROR!</v>
      </c>
      <c r="BZ58" s="130" t="str">
        <f>'BUDGET INPUTS (Y2)'!$D89*'BUDGET INPUTS (Y2)'!BO89*$BY$6</f>
        <v>#ERROR!</v>
      </c>
      <c r="CA58" s="130" t="str">
        <f>'BUDGET INPUTS (Y2)'!$D89*'BUDGET INPUTS (Y2)'!BP89*$BY$6</f>
        <v>#ERROR!</v>
      </c>
      <c r="CB58" s="130" t="str">
        <f>'BUDGET INPUTS (Y2)'!$D89*'BUDGET INPUTS (Y2)'!BQ89*$BY$6</f>
        <v>#ERROR!</v>
      </c>
      <c r="CC58" s="130" t="str">
        <f>'BUDGET INPUTS (Y2)'!$D89*'BUDGET INPUTS (Y2)'!BR89*$BY$6</f>
        <v>#ERROR!</v>
      </c>
      <c r="CD58" s="130" t="str">
        <f>'BUDGET INPUTS (Y2)'!$D89*'BUDGET INPUTS (Y2)'!BS89*$BY$6</f>
        <v>#ERROR!</v>
      </c>
      <c r="CE58" s="130" t="str">
        <f>'BUDGET INPUTS (Y2)'!$D89*'BUDGET INPUTS (Y2)'!BT89*$BY$6</f>
        <v>#ERROR!</v>
      </c>
      <c r="CF58" s="130" t="str">
        <f>'BUDGET INPUTS (Y2)'!$D89*'BUDGET INPUTS (Y2)'!BU89*$BY$6</f>
        <v>#ERROR!</v>
      </c>
      <c r="CG58" s="130" t="str">
        <f>'BUDGET INPUTS (Y2)'!$D89*'BUDGET INPUTS (Y2)'!BV89*$BY$6</f>
        <v>#ERROR!</v>
      </c>
      <c r="CH58" s="130" t="str">
        <f>'BUDGET INPUTS (Y2)'!$D89*'BUDGET INPUTS (Y2)'!BW89*$BY$6</f>
        <v>#ERROR!</v>
      </c>
      <c r="CI58" s="263" t="str">
        <f t="shared" si="8"/>
        <v>#ERROR!</v>
      </c>
      <c r="CK58" s="130" t="str">
        <f>'BUDGET INPUTS (Y2)'!$D89*'BUDGET INPUTS (Y2)'!BZ89*$CK$6</f>
        <v>#ERROR!</v>
      </c>
      <c r="CL58" s="130" t="str">
        <f>'BUDGET INPUTS (Y2)'!$D89*'BUDGET INPUTS (Y2)'!CA89*$CK$6</f>
        <v>#ERROR!</v>
      </c>
      <c r="CM58" s="130" t="str">
        <f>'BUDGET INPUTS (Y2)'!$D89*'BUDGET INPUTS (Y2)'!CB89*$CK$6</f>
        <v>#ERROR!</v>
      </c>
      <c r="CN58" s="130" t="str">
        <f>'BUDGET INPUTS (Y2)'!$D89*'BUDGET INPUTS (Y2)'!CC89*$CK$6</f>
        <v>#ERROR!</v>
      </c>
      <c r="CO58" s="130" t="str">
        <f>'BUDGET INPUTS (Y2)'!$D89*'BUDGET INPUTS (Y2)'!CD89*$CK$6</f>
        <v>#ERROR!</v>
      </c>
      <c r="CP58" s="130" t="str">
        <f>'BUDGET INPUTS (Y2)'!$D89*'BUDGET INPUTS (Y2)'!CE89*$CK$6</f>
        <v>#ERROR!</v>
      </c>
      <c r="CQ58" s="130" t="str">
        <f>'BUDGET INPUTS (Y2)'!$D89*'BUDGET INPUTS (Y2)'!CF89*$CK$6</f>
        <v>#ERROR!</v>
      </c>
      <c r="CR58" s="130" t="str">
        <f>'BUDGET INPUTS (Y2)'!$D89*'BUDGET INPUTS (Y2)'!CG89*$CK$6</f>
        <v>#ERROR!</v>
      </c>
      <c r="CS58" s="130" t="str">
        <f>'BUDGET INPUTS (Y2)'!$D89*'BUDGET INPUTS (Y2)'!CH89*$CK$6</f>
        <v>#ERROR!</v>
      </c>
      <c r="CT58" s="130" t="str">
        <f>'BUDGET INPUTS (Y2)'!$D89*'BUDGET INPUTS (Y2)'!CI89*$CK$6</f>
        <v>#ERROR!</v>
      </c>
      <c r="CU58" s="263" t="str">
        <f t="shared" si="9"/>
        <v>#ERROR!</v>
      </c>
      <c r="CW58" s="130" t="str">
        <f>'BUDGET INPUTS (Y2)'!$D89*'BUDGET INPUTS (Y2)'!CL89*$CW$6</f>
        <v>#ERROR!</v>
      </c>
      <c r="CX58" s="130" t="str">
        <f>'BUDGET INPUTS (Y2)'!$D89*'BUDGET INPUTS (Y2)'!CM89*$CW$6</f>
        <v>#ERROR!</v>
      </c>
      <c r="CY58" s="130" t="str">
        <f>'BUDGET INPUTS (Y2)'!$D89*'BUDGET INPUTS (Y2)'!CN89*$CW$6</f>
        <v>#ERROR!</v>
      </c>
      <c r="CZ58" s="130" t="str">
        <f>'BUDGET INPUTS (Y2)'!$D89*'BUDGET INPUTS (Y2)'!CO89*$CW$6</f>
        <v>#ERROR!</v>
      </c>
      <c r="DA58" s="130" t="str">
        <f>'BUDGET INPUTS (Y2)'!$D89*'BUDGET INPUTS (Y2)'!CP89*$CW$6</f>
        <v>#ERROR!</v>
      </c>
      <c r="DB58" s="130" t="str">
        <f>'BUDGET INPUTS (Y2)'!$D89*'BUDGET INPUTS (Y2)'!CQ89*$CW$6</f>
        <v>#ERROR!</v>
      </c>
      <c r="DC58" s="130" t="str">
        <f>'BUDGET INPUTS (Y2)'!$D89*'BUDGET INPUTS (Y2)'!CR89*$CW$6</f>
        <v>#ERROR!</v>
      </c>
      <c r="DD58" s="130" t="str">
        <f>'BUDGET INPUTS (Y2)'!$D89*'BUDGET INPUTS (Y2)'!CS89*$CW$6</f>
        <v>#ERROR!</v>
      </c>
      <c r="DE58" s="130" t="str">
        <f>'BUDGET INPUTS (Y2)'!$D89*'BUDGET INPUTS (Y2)'!CT89*$CW$6</f>
        <v>#ERROR!</v>
      </c>
      <c r="DF58" s="130" t="str">
        <f>'BUDGET INPUTS (Y2)'!$D89*'BUDGET INPUTS (Y2)'!CU89*$CW$6</f>
        <v>#ERROR!</v>
      </c>
      <c r="DG58" s="263" t="str">
        <f t="shared" si="10"/>
        <v>#ERROR!</v>
      </c>
      <c r="DI58" s="130" t="str">
        <f>'BUDGET INPUTS (Y2)'!$D89*'BUDGET INPUTS (Y2)'!CX89*$DI$6</f>
        <v>#ERROR!</v>
      </c>
      <c r="DJ58" s="130" t="str">
        <f>'BUDGET INPUTS (Y2)'!$D89*'BUDGET INPUTS (Y2)'!CY89*$DI$6</f>
        <v>#ERROR!</v>
      </c>
      <c r="DK58" s="130" t="str">
        <f>'BUDGET INPUTS (Y2)'!$D89*'BUDGET INPUTS (Y2)'!CZ89*$DI$6</f>
        <v>#ERROR!</v>
      </c>
      <c r="DL58" s="130" t="str">
        <f>'BUDGET INPUTS (Y2)'!$D89*'BUDGET INPUTS (Y2)'!DA89*$DI$6</f>
        <v>#ERROR!</v>
      </c>
      <c r="DM58" s="130" t="str">
        <f>'BUDGET INPUTS (Y2)'!$D89*'BUDGET INPUTS (Y2)'!DB89*$DI$6</f>
        <v>#ERROR!</v>
      </c>
      <c r="DN58" s="130" t="str">
        <f>'BUDGET INPUTS (Y2)'!$D89*'BUDGET INPUTS (Y2)'!DC89*$DI$6</f>
        <v>#ERROR!</v>
      </c>
      <c r="DO58" s="130" t="str">
        <f>'BUDGET INPUTS (Y2)'!$D89*'BUDGET INPUTS (Y2)'!DD89*$DI$6</f>
        <v>#ERROR!</v>
      </c>
      <c r="DP58" s="130" t="str">
        <f>'BUDGET INPUTS (Y2)'!$D89*'BUDGET INPUTS (Y2)'!DE89*$DI$6</f>
        <v>#ERROR!</v>
      </c>
      <c r="DQ58" s="130" t="str">
        <f>'BUDGET INPUTS (Y2)'!$D89*'BUDGET INPUTS (Y2)'!DF89*$DI$6</f>
        <v>#ERROR!</v>
      </c>
      <c r="DR58" s="130" t="str">
        <f>'BUDGET INPUTS (Y2)'!$D89*'BUDGET INPUTS (Y2)'!DG89*$DI$6</f>
        <v>#ERROR!</v>
      </c>
      <c r="DS58" s="263" t="str">
        <f t="shared" si="11"/>
        <v>#ERROR!</v>
      </c>
      <c r="DT58" s="263"/>
      <c r="DU58" s="264" t="str">
        <f t="shared" si="12"/>
        <v>#ERROR!</v>
      </c>
      <c r="DV58" s="265" t="str">
        <f t="shared" si="13"/>
        <v>#ERROR!</v>
      </c>
      <c r="DW58" s="255"/>
      <c r="DX58" s="266" t="str">
        <f>'Detailed Budget (Initial)'!#REF!</f>
        <v>#ERROR!</v>
      </c>
      <c r="DY58" s="267" t="str">
        <f t="shared" si="14"/>
        <v>#ERROR!</v>
      </c>
      <c r="DZ58" s="268" t="str">
        <f t="shared" si="15"/>
        <v>#ERROR!</v>
      </c>
      <c r="EB58" s="261">
        <f t="shared" si="16"/>
        <v>0</v>
      </c>
      <c r="EC58" s="130" t="str">
        <f t="shared" si="17"/>
        <v>#ERROR!</v>
      </c>
      <c r="ED58" s="130" t="str">
        <f t="shared" si="18"/>
        <v>#ERROR!</v>
      </c>
      <c r="EE58" s="130" t="str">
        <f t="shared" si="19"/>
        <v>#ERROR!</v>
      </c>
      <c r="EF58" s="130" t="str">
        <f t="shared" si="20"/>
        <v>#ERROR!</v>
      </c>
      <c r="EG58" s="130" t="str">
        <f t="shared" si="21"/>
        <v>#ERROR!</v>
      </c>
      <c r="EH58" s="130" t="str">
        <f t="shared" si="22"/>
        <v>#ERROR!</v>
      </c>
      <c r="EI58" s="130" t="str">
        <f t="shared" si="23"/>
        <v>#ERROR!</v>
      </c>
      <c r="EJ58" s="130" t="str">
        <f t="shared" si="24"/>
        <v>#ERROR!</v>
      </c>
      <c r="EK58" s="130" t="str">
        <f t="shared" si="25"/>
        <v>#ERROR!</v>
      </c>
      <c r="EL58" s="263" t="str">
        <f t="shared" si="26"/>
        <v>#ERROR!</v>
      </c>
      <c r="EN58" s="261">
        <f t="shared" si="27"/>
        <v>0</v>
      </c>
      <c r="EO58" s="130" t="str">
        <f t="shared" si="28"/>
        <v>#ERROR!</v>
      </c>
      <c r="EP58" s="130" t="str">
        <f t="shared" si="29"/>
        <v>#ERROR!</v>
      </c>
      <c r="EQ58" s="130" t="str">
        <f t="shared" si="30"/>
        <v>#ERROR!</v>
      </c>
      <c r="ER58" s="130" t="str">
        <f t="shared" si="31"/>
        <v>#ERROR!</v>
      </c>
      <c r="ES58" s="130" t="str">
        <f t="shared" si="32"/>
        <v>#ERROR!</v>
      </c>
      <c r="ET58" s="130" t="str">
        <f t="shared" si="33"/>
        <v>#ERROR!</v>
      </c>
      <c r="EU58" s="130" t="str">
        <f t="shared" si="34"/>
        <v>#ERROR!</v>
      </c>
      <c r="EV58" s="130" t="str">
        <f t="shared" si="35"/>
        <v>#ERROR!</v>
      </c>
      <c r="EW58" s="130" t="str">
        <f t="shared" si="36"/>
        <v>#ERROR!</v>
      </c>
      <c r="EX58" s="263" t="str">
        <f t="shared" si="37"/>
        <v>#ERROR!</v>
      </c>
      <c r="EZ58" s="261">
        <f t="shared" si="38"/>
        <v>0</v>
      </c>
      <c r="FA58" s="130" t="str">
        <f t="shared" si="39"/>
        <v>#ERROR!</v>
      </c>
      <c r="FB58" s="130" t="str">
        <f t="shared" si="40"/>
        <v>#ERROR!</v>
      </c>
      <c r="FC58" s="130" t="str">
        <f t="shared" si="41"/>
        <v>#ERROR!</v>
      </c>
      <c r="FD58" s="130" t="str">
        <f t="shared" si="42"/>
        <v>#ERROR!</v>
      </c>
      <c r="FE58" s="130" t="str">
        <f t="shared" si="43"/>
        <v>#ERROR!</v>
      </c>
      <c r="FF58" s="130" t="str">
        <f t="shared" si="44"/>
        <v>#ERROR!</v>
      </c>
      <c r="FG58" s="130" t="str">
        <f t="shared" si="45"/>
        <v>#ERROR!</v>
      </c>
      <c r="FH58" s="130" t="str">
        <f t="shared" si="46"/>
        <v>#ERROR!</v>
      </c>
      <c r="FI58" s="130" t="str">
        <f t="shared" si="47"/>
        <v>#ERROR!</v>
      </c>
      <c r="FJ58" s="263" t="str">
        <f t="shared" si="48"/>
        <v>#ERROR!</v>
      </c>
      <c r="FL58" s="261">
        <f t="shared" si="49"/>
        <v>0</v>
      </c>
      <c r="FM58" s="130" t="str">
        <f t="shared" si="50"/>
        <v>#ERROR!</v>
      </c>
      <c r="FN58" s="130" t="str">
        <f t="shared" si="51"/>
        <v>#ERROR!</v>
      </c>
      <c r="FO58" s="130" t="str">
        <f t="shared" si="52"/>
        <v>#ERROR!</v>
      </c>
      <c r="FP58" s="130" t="str">
        <f t="shared" si="53"/>
        <v>#ERROR!</v>
      </c>
      <c r="FQ58" s="130" t="str">
        <f t="shared" si="54"/>
        <v>#ERROR!</v>
      </c>
      <c r="FR58" s="130" t="str">
        <f t="shared" si="55"/>
        <v>#ERROR!</v>
      </c>
      <c r="FS58" s="130" t="str">
        <f t="shared" si="56"/>
        <v>#ERROR!</v>
      </c>
      <c r="FT58" s="130" t="str">
        <f t="shared" si="57"/>
        <v>#ERROR!</v>
      </c>
      <c r="FU58" s="130" t="str">
        <f t="shared" si="58"/>
        <v>#ERROR!</v>
      </c>
      <c r="FV58" s="263" t="str">
        <f t="shared" si="59"/>
        <v>#ERROR!</v>
      </c>
      <c r="FX58" s="261">
        <f t="shared" si="60"/>
        <v>0</v>
      </c>
      <c r="FY58" s="130" t="str">
        <f t="shared" si="61"/>
        <v>#ERROR!</v>
      </c>
      <c r="FZ58" s="130" t="str">
        <f t="shared" si="62"/>
        <v>#ERROR!</v>
      </c>
      <c r="GA58" s="130" t="str">
        <f t="shared" si="63"/>
        <v>#ERROR!</v>
      </c>
      <c r="GB58" s="130" t="str">
        <f t="shared" si="64"/>
        <v>#ERROR!</v>
      </c>
      <c r="GC58" s="130" t="str">
        <f t="shared" si="65"/>
        <v>#ERROR!</v>
      </c>
      <c r="GD58" s="130" t="str">
        <f t="shared" si="66"/>
        <v>#ERROR!</v>
      </c>
      <c r="GE58" s="130" t="str">
        <f t="shared" si="67"/>
        <v>#ERROR!</v>
      </c>
      <c r="GF58" s="130" t="str">
        <f t="shared" si="68"/>
        <v>#ERROR!</v>
      </c>
      <c r="GG58" s="130" t="str">
        <f t="shared" si="69"/>
        <v>#ERROR!</v>
      </c>
      <c r="GH58" s="263" t="str">
        <f t="shared" si="70"/>
        <v>#ERROR!</v>
      </c>
      <c r="GJ58" s="261">
        <f t="shared" si="71"/>
        <v>0</v>
      </c>
      <c r="GK58" s="130" t="str">
        <f t="shared" si="72"/>
        <v>#ERROR!</v>
      </c>
      <c r="GL58" s="130" t="str">
        <f t="shared" si="73"/>
        <v>#ERROR!</v>
      </c>
      <c r="GM58" s="130" t="str">
        <f t="shared" si="74"/>
        <v>#ERROR!</v>
      </c>
      <c r="GN58" s="130" t="str">
        <f t="shared" si="75"/>
        <v>#ERROR!</v>
      </c>
      <c r="GO58" s="130" t="str">
        <f t="shared" si="76"/>
        <v>#ERROR!</v>
      </c>
      <c r="GP58" s="130" t="str">
        <f t="shared" si="77"/>
        <v>#ERROR!</v>
      </c>
      <c r="GQ58" s="130" t="str">
        <f t="shared" si="78"/>
        <v>#ERROR!</v>
      </c>
      <c r="GR58" s="130" t="str">
        <f t="shared" si="79"/>
        <v>#ERROR!</v>
      </c>
      <c r="GS58" s="130" t="str">
        <f t="shared" si="80"/>
        <v>#ERROR!</v>
      </c>
      <c r="GT58" s="263" t="str">
        <f t="shared" si="81"/>
        <v>#ERROR!</v>
      </c>
      <c r="GV58" s="261">
        <f t="shared" si="82"/>
        <v>0</v>
      </c>
      <c r="GW58" s="130" t="str">
        <f t="shared" si="83"/>
        <v>#ERROR!</v>
      </c>
      <c r="GX58" s="130" t="str">
        <f t="shared" si="84"/>
        <v>#ERROR!</v>
      </c>
      <c r="GY58" s="130" t="str">
        <f t="shared" si="85"/>
        <v>#ERROR!</v>
      </c>
      <c r="GZ58" s="130" t="str">
        <f t="shared" si="86"/>
        <v>#ERROR!</v>
      </c>
      <c r="HA58" s="130" t="str">
        <f t="shared" si="87"/>
        <v>#ERROR!</v>
      </c>
      <c r="HB58" s="130" t="str">
        <f t="shared" si="88"/>
        <v>#ERROR!</v>
      </c>
      <c r="HC58" s="130" t="str">
        <f t="shared" si="89"/>
        <v>#ERROR!</v>
      </c>
      <c r="HD58" s="130" t="str">
        <f t="shared" si="90"/>
        <v>#ERROR!</v>
      </c>
      <c r="HE58" s="130" t="str">
        <f t="shared" si="91"/>
        <v>#ERROR!</v>
      </c>
      <c r="HF58" s="263" t="str">
        <f t="shared" si="92"/>
        <v>#ERROR!</v>
      </c>
      <c r="HH58" s="261">
        <f t="shared" si="93"/>
        <v>0</v>
      </c>
      <c r="HI58" s="130" t="str">
        <f t="shared" si="94"/>
        <v>#ERROR!</v>
      </c>
      <c r="HJ58" s="130" t="str">
        <f t="shared" si="95"/>
        <v>#ERROR!</v>
      </c>
      <c r="HK58" s="130" t="str">
        <f t="shared" si="96"/>
        <v>#ERROR!</v>
      </c>
      <c r="HL58" s="130" t="str">
        <f t="shared" si="97"/>
        <v>#ERROR!</v>
      </c>
      <c r="HM58" s="130" t="str">
        <f t="shared" si="98"/>
        <v>#ERROR!</v>
      </c>
      <c r="HN58" s="130" t="str">
        <f t="shared" si="99"/>
        <v>#ERROR!</v>
      </c>
      <c r="HO58" s="130" t="str">
        <f t="shared" si="100"/>
        <v>#ERROR!</v>
      </c>
      <c r="HP58" s="130" t="str">
        <f t="shared" si="101"/>
        <v>#ERROR!</v>
      </c>
      <c r="HQ58" s="130" t="str">
        <f t="shared" si="102"/>
        <v>#ERROR!</v>
      </c>
      <c r="HR58" s="263" t="str">
        <f t="shared" si="103"/>
        <v>#ERROR!</v>
      </c>
      <c r="HT58" s="261">
        <f t="shared" si="104"/>
        <v>0</v>
      </c>
      <c r="HU58" s="130" t="str">
        <f t="shared" si="105"/>
        <v>#ERROR!</v>
      </c>
      <c r="HV58" s="130" t="str">
        <f t="shared" si="106"/>
        <v>#ERROR!</v>
      </c>
      <c r="HW58" s="130" t="str">
        <f t="shared" si="107"/>
        <v>#ERROR!</v>
      </c>
      <c r="HX58" s="130" t="str">
        <f t="shared" si="108"/>
        <v>#ERROR!</v>
      </c>
      <c r="HY58" s="130" t="str">
        <f t="shared" si="109"/>
        <v>#ERROR!</v>
      </c>
      <c r="HZ58" s="130" t="str">
        <f t="shared" si="110"/>
        <v>#ERROR!</v>
      </c>
      <c r="IA58" s="130" t="str">
        <f t="shared" si="111"/>
        <v>#ERROR!</v>
      </c>
      <c r="IB58" s="130" t="str">
        <f t="shared" si="112"/>
        <v>#ERROR!</v>
      </c>
      <c r="IC58" s="130" t="str">
        <f t="shared" si="113"/>
        <v>#ERROR!</v>
      </c>
      <c r="ID58" s="263" t="str">
        <f t="shared" si="114"/>
        <v>#ERROR!</v>
      </c>
      <c r="IF58" s="261">
        <f t="shared" si="115"/>
        <v>0</v>
      </c>
      <c r="IG58" s="130" t="str">
        <f t="shared" si="116"/>
        <v>#ERROR!</v>
      </c>
      <c r="IH58" s="130" t="str">
        <f t="shared" si="117"/>
        <v>#ERROR!</v>
      </c>
      <c r="II58" s="130" t="str">
        <f t="shared" si="118"/>
        <v>#ERROR!</v>
      </c>
      <c r="IJ58" s="130" t="str">
        <f t="shared" si="119"/>
        <v>#ERROR!</v>
      </c>
      <c r="IK58" s="130" t="str">
        <f t="shared" si="120"/>
        <v>#ERROR!</v>
      </c>
      <c r="IL58" s="130" t="str">
        <f t="shared" si="121"/>
        <v>#ERROR!</v>
      </c>
      <c r="IM58" s="130" t="str">
        <f t="shared" si="122"/>
        <v>#ERROR!</v>
      </c>
      <c r="IN58" s="130" t="str">
        <f t="shared" si="123"/>
        <v>#ERROR!</v>
      </c>
      <c r="IO58" s="130" t="str">
        <f t="shared" si="124"/>
        <v>#ERROR!</v>
      </c>
      <c r="IP58" s="263" t="str">
        <f t="shared" si="125"/>
        <v>#ERROR!</v>
      </c>
      <c r="IQ58" s="263"/>
      <c r="IR58" s="264" t="str">
        <f t="shared" si="126"/>
        <v>#ERROR!</v>
      </c>
      <c r="IS58" s="265" t="str">
        <f t="shared" si="127"/>
        <v>#ERROR!</v>
      </c>
      <c r="IT58" s="255"/>
      <c r="IU58" s="266" t="str">
        <f t="shared" si="128"/>
        <v>#ERROR!</v>
      </c>
      <c r="IV58" s="267" t="str">
        <f t="shared" si="129"/>
        <v>#ERROR!</v>
      </c>
      <c r="IW58" s="268" t="str">
        <f t="shared" si="130"/>
        <v>#ERROR!</v>
      </c>
    </row>
    <row r="59" ht="15.75" customHeight="1" outlineLevel="1">
      <c r="B59" s="259" t="str">
        <f>'BUDGET INPUTS (Y2)'!A90</f>
        <v>#ERROR!</v>
      </c>
      <c r="C59" s="260">
        <v>1.0</v>
      </c>
      <c r="D59" s="259"/>
      <c r="E59" s="261">
        <f>'Y1 REPORTING'!D62+'Y1 REPORTING'!AV62+'Y1 REPORTING'!CZ62</f>
        <v>0</v>
      </c>
      <c r="F59" s="261">
        <f>'Y1 REPORTING'!F62+'Y1 REPORTING'!AX62+'Y1 REPORTING'!DB62</f>
        <v>0</v>
      </c>
      <c r="G59" s="261">
        <f>'Y1 REPORTING'!H62+'Y1 REPORTING'!AZ62+'Y1 REPORTING'!DD62</f>
        <v>0</v>
      </c>
      <c r="H59" s="261">
        <f>'Y1 REPORTING'!J62+'Y1 REPORTING'!BB62+'Y1 REPORTING'!DF62</f>
        <v>0</v>
      </c>
      <c r="I59" s="261">
        <f>'Y1 REPORTING'!L62+'Y1 REPORTING'!BD62+'Y1 REPORTING'!DH62</f>
        <v>0</v>
      </c>
      <c r="J59" s="261">
        <f>'Y1 REPORTING'!N62+'Y1 REPORTING'!BF62+'Y1 REPORTING'!DJ62</f>
        <v>0</v>
      </c>
      <c r="K59" s="261">
        <f>'Y1 REPORTING'!P62+'Y1 REPORTING'!BH62+'Y1 REPORTING'!DL62</f>
        <v>0</v>
      </c>
      <c r="L59" s="261">
        <f>'Y1 REPORTING'!R62+'Y1 REPORTING'!BJ62+'Y1 REPORTING'!DN62</f>
        <v>0</v>
      </c>
      <c r="M59" s="261">
        <f>'Y1 REPORTING'!T62+'Y1 REPORTING'!BL62+'Y1 REPORTING'!DP62</f>
        <v>0</v>
      </c>
      <c r="N59" s="261">
        <f>'Y1 REPORTING'!V62+'Y1 REPORTING'!BN62+'Y1 REPORTING'!DR62</f>
        <v>0</v>
      </c>
      <c r="O59" s="262">
        <f t="shared" si="2"/>
        <v>0</v>
      </c>
      <c r="Q59" s="130" t="str">
        <f>'BUDGET INPUTS (Y2)'!$D90*'BUDGET INPUTS (Y2)'!F90*$Q$6</f>
        <v>#ERROR!</v>
      </c>
      <c r="R59" s="130" t="str">
        <f>'BUDGET INPUTS (Y2)'!$D90*'BUDGET INPUTS (Y2)'!G90*$Q$6</f>
        <v>#ERROR!</v>
      </c>
      <c r="S59" s="130" t="str">
        <f>'BUDGET INPUTS (Y2)'!$D90*'BUDGET INPUTS (Y2)'!H90*$Q$6</f>
        <v>#ERROR!</v>
      </c>
      <c r="T59" s="130" t="str">
        <f>'BUDGET INPUTS (Y2)'!$D90*'BUDGET INPUTS (Y2)'!I90*$Q$6</f>
        <v>#ERROR!</v>
      </c>
      <c r="U59" s="130" t="str">
        <f>'BUDGET INPUTS (Y2)'!$D90*'BUDGET INPUTS (Y2)'!J90*$Q$6</f>
        <v>#ERROR!</v>
      </c>
      <c r="V59" s="130" t="str">
        <f>'BUDGET INPUTS (Y2)'!$D90*'BUDGET INPUTS (Y2)'!K90*$Q$6</f>
        <v>#ERROR!</v>
      </c>
      <c r="W59" s="130" t="str">
        <f>'BUDGET INPUTS (Y2)'!$D90*'BUDGET INPUTS (Y2)'!L90*$Q$6</f>
        <v>#ERROR!</v>
      </c>
      <c r="X59" s="130" t="str">
        <f>'BUDGET INPUTS (Y2)'!$D90*'BUDGET INPUTS (Y2)'!M90*$Q$6</f>
        <v>#ERROR!</v>
      </c>
      <c r="Y59" s="130" t="str">
        <f>'BUDGET INPUTS (Y2)'!$D90*'BUDGET INPUTS (Y2)'!N90*$Q$6</f>
        <v>#ERROR!</v>
      </c>
      <c r="Z59" s="130" t="str">
        <f>'BUDGET INPUTS (Y2)'!$D90*'BUDGET INPUTS (Y2)'!O90*$Q$6</f>
        <v>#ERROR!</v>
      </c>
      <c r="AA59" s="263" t="str">
        <f t="shared" si="3"/>
        <v>#ERROR!</v>
      </c>
      <c r="AC59" s="130" t="str">
        <f>'BUDGET INPUTS (Y2)'!$D90*'BUDGET INPUTS (Y2)'!R90*$AC$6</f>
        <v>#ERROR!</v>
      </c>
      <c r="AD59" s="130" t="str">
        <f>'BUDGET INPUTS (Y2)'!$D90*'BUDGET INPUTS (Y2)'!S90*$AC$6</f>
        <v>#ERROR!</v>
      </c>
      <c r="AE59" s="130" t="str">
        <f>'BUDGET INPUTS (Y2)'!$D90*'BUDGET INPUTS (Y2)'!T90*$AC$6</f>
        <v>#ERROR!</v>
      </c>
      <c r="AF59" s="130" t="str">
        <f>'BUDGET INPUTS (Y2)'!$D90*'BUDGET INPUTS (Y2)'!U90*$AC$6</f>
        <v>#ERROR!</v>
      </c>
      <c r="AG59" s="130" t="str">
        <f>'BUDGET INPUTS (Y2)'!$D90*'BUDGET INPUTS (Y2)'!V90*$AC$6</f>
        <v>#ERROR!</v>
      </c>
      <c r="AH59" s="130" t="str">
        <f>'BUDGET INPUTS (Y2)'!$D90*'BUDGET INPUTS (Y2)'!W90*$AC$6</f>
        <v>#ERROR!</v>
      </c>
      <c r="AI59" s="130" t="str">
        <f>'BUDGET INPUTS (Y2)'!$D90*'BUDGET INPUTS (Y2)'!X90*$AC$6</f>
        <v>#ERROR!</v>
      </c>
      <c r="AJ59" s="130" t="str">
        <f>'BUDGET INPUTS (Y2)'!$D90*'BUDGET INPUTS (Y2)'!Y90*$AC$6</f>
        <v>#ERROR!</v>
      </c>
      <c r="AK59" s="130" t="str">
        <f>'BUDGET INPUTS (Y2)'!$D90*'BUDGET INPUTS (Y2)'!Z90*$AC$6</f>
        <v>#ERROR!</v>
      </c>
      <c r="AL59" s="130" t="str">
        <f>'BUDGET INPUTS (Y2)'!$D90*'BUDGET INPUTS (Y2)'!AA90*$AC$6</f>
        <v>#ERROR!</v>
      </c>
      <c r="AM59" s="263" t="str">
        <f t="shared" si="4"/>
        <v>#ERROR!</v>
      </c>
      <c r="AO59" s="130" t="str">
        <f>'BUDGET INPUTS (Y2)'!$D90*'BUDGET INPUTS (Y2)'!AD90*$AO$6</f>
        <v>#ERROR!</v>
      </c>
      <c r="AP59" s="130" t="str">
        <f>'BUDGET INPUTS (Y2)'!$D90*'BUDGET INPUTS (Y2)'!AE90*$AO$6</f>
        <v>#ERROR!</v>
      </c>
      <c r="AQ59" s="130" t="str">
        <f>'BUDGET INPUTS (Y2)'!$D90*'BUDGET INPUTS (Y2)'!AF90*$AO$6</f>
        <v>#ERROR!</v>
      </c>
      <c r="AR59" s="130" t="str">
        <f>'BUDGET INPUTS (Y2)'!$D90*'BUDGET INPUTS (Y2)'!AG90*$AO$6</f>
        <v>#ERROR!</v>
      </c>
      <c r="AS59" s="130" t="str">
        <f>'BUDGET INPUTS (Y2)'!$D90*'BUDGET INPUTS (Y2)'!AH90*$AO$6</f>
        <v>#ERROR!</v>
      </c>
      <c r="AT59" s="130" t="str">
        <f>'BUDGET INPUTS (Y2)'!$D90*'BUDGET INPUTS (Y2)'!AI90*$AO$6</f>
        <v>#ERROR!</v>
      </c>
      <c r="AU59" s="130" t="str">
        <f>'BUDGET INPUTS (Y2)'!$D90*'BUDGET INPUTS (Y2)'!AJ90*$AO$6</f>
        <v>#ERROR!</v>
      </c>
      <c r="AV59" s="130" t="str">
        <f>'BUDGET INPUTS (Y2)'!$D90*'BUDGET INPUTS (Y2)'!AK90*$AO$6</f>
        <v>#ERROR!</v>
      </c>
      <c r="AW59" s="130" t="str">
        <f>'BUDGET INPUTS (Y2)'!$D90*'BUDGET INPUTS (Y2)'!AL90*$AO$6</f>
        <v>#ERROR!</v>
      </c>
      <c r="AX59" s="130" t="str">
        <f>'BUDGET INPUTS (Y2)'!$D90*'BUDGET INPUTS (Y2)'!AM90*$AO$6</f>
        <v>#ERROR!</v>
      </c>
      <c r="AY59" s="263" t="str">
        <f t="shared" si="5"/>
        <v>#ERROR!</v>
      </c>
      <c r="BA59" s="130" t="str">
        <f>'BUDGET INPUTS (Y2)'!$D90*'BUDGET INPUTS (Y2)'!AP90*$BA$6</f>
        <v>#ERROR!</v>
      </c>
      <c r="BB59" s="130" t="str">
        <f>'BUDGET INPUTS (Y2)'!$D90*'BUDGET INPUTS (Y2)'!AQ90*$BA$6</f>
        <v>#ERROR!</v>
      </c>
      <c r="BC59" s="130" t="str">
        <f>'BUDGET INPUTS (Y2)'!$D90*'BUDGET INPUTS (Y2)'!AR90*$BA$6</f>
        <v>#ERROR!</v>
      </c>
      <c r="BD59" s="130" t="str">
        <f>'BUDGET INPUTS (Y2)'!$D90*'BUDGET INPUTS (Y2)'!AS90*$BA$6</f>
        <v>#ERROR!</v>
      </c>
      <c r="BE59" s="130" t="str">
        <f>'BUDGET INPUTS (Y2)'!$D90*'BUDGET INPUTS (Y2)'!AT90*$BA$6</f>
        <v>#ERROR!</v>
      </c>
      <c r="BF59" s="130" t="str">
        <f>'BUDGET INPUTS (Y2)'!$D90*'BUDGET INPUTS (Y2)'!AU90*$BA$6</f>
        <v>#ERROR!</v>
      </c>
      <c r="BG59" s="130" t="str">
        <f>'BUDGET INPUTS (Y2)'!$D90*'BUDGET INPUTS (Y2)'!AV90*$BA$6</f>
        <v>#ERROR!</v>
      </c>
      <c r="BH59" s="130" t="str">
        <f>'BUDGET INPUTS (Y2)'!$D90*'BUDGET INPUTS (Y2)'!AW90*$BA$6</f>
        <v>#ERROR!</v>
      </c>
      <c r="BI59" s="130" t="str">
        <f>'BUDGET INPUTS (Y2)'!$D90*'BUDGET INPUTS (Y2)'!AX90*$BA$6</f>
        <v>#ERROR!</v>
      </c>
      <c r="BJ59" s="130" t="str">
        <f>'BUDGET INPUTS (Y2)'!$D90*'BUDGET INPUTS (Y2)'!AY90*$BA$6</f>
        <v>#ERROR!</v>
      </c>
      <c r="BK59" s="263" t="str">
        <f t="shared" si="6"/>
        <v>#ERROR!</v>
      </c>
      <c r="BM59" s="130" t="str">
        <f>'BUDGET INPUTS (Y2)'!$D90*'BUDGET INPUTS (Y2)'!BB90*$BM$6</f>
        <v>#ERROR!</v>
      </c>
      <c r="BN59" s="130" t="str">
        <f>'BUDGET INPUTS (Y2)'!$D90*'BUDGET INPUTS (Y2)'!BC90*$BM$6</f>
        <v>#ERROR!</v>
      </c>
      <c r="BO59" s="130" t="str">
        <f>'BUDGET INPUTS (Y2)'!$D90*'BUDGET INPUTS (Y2)'!BD90*$BM$6</f>
        <v>#ERROR!</v>
      </c>
      <c r="BP59" s="130" t="str">
        <f>'BUDGET INPUTS (Y2)'!$D90*'BUDGET INPUTS (Y2)'!BE90*$BM$6</f>
        <v>#ERROR!</v>
      </c>
      <c r="BQ59" s="130" t="str">
        <f>'BUDGET INPUTS (Y2)'!$D90*'BUDGET INPUTS (Y2)'!BF90*$BM$6</f>
        <v>#ERROR!</v>
      </c>
      <c r="BR59" s="130" t="str">
        <f>'BUDGET INPUTS (Y2)'!$D90*'BUDGET INPUTS (Y2)'!BG90*$BM$6</f>
        <v>#ERROR!</v>
      </c>
      <c r="BS59" s="130" t="str">
        <f>'BUDGET INPUTS (Y2)'!$D90*'BUDGET INPUTS (Y2)'!BH90*$BM$6</f>
        <v>#ERROR!</v>
      </c>
      <c r="BT59" s="130" t="str">
        <f>'BUDGET INPUTS (Y2)'!$D90*'BUDGET INPUTS (Y2)'!BI90*$BM$6</f>
        <v>#ERROR!</v>
      </c>
      <c r="BU59" s="130" t="str">
        <f>'BUDGET INPUTS (Y2)'!$D90*'BUDGET INPUTS (Y2)'!BJ90*$BM$6</f>
        <v>#ERROR!</v>
      </c>
      <c r="BV59" s="130" t="str">
        <f>'BUDGET INPUTS (Y2)'!$D90*'BUDGET INPUTS (Y2)'!BK90*$BM$6</f>
        <v>#ERROR!</v>
      </c>
      <c r="BW59" s="263" t="str">
        <f t="shared" si="7"/>
        <v>#ERROR!</v>
      </c>
      <c r="BY59" s="130" t="str">
        <f>'BUDGET INPUTS (Y2)'!$D90*'BUDGET INPUTS (Y2)'!BN90*$BY$6</f>
        <v>#ERROR!</v>
      </c>
      <c r="BZ59" s="130" t="str">
        <f>'BUDGET INPUTS (Y2)'!$D90*'BUDGET INPUTS (Y2)'!BO90*$BY$6</f>
        <v>#ERROR!</v>
      </c>
      <c r="CA59" s="130" t="str">
        <f>'BUDGET INPUTS (Y2)'!$D90*'BUDGET INPUTS (Y2)'!BP90*$BY$6</f>
        <v>#ERROR!</v>
      </c>
      <c r="CB59" s="130" t="str">
        <f>'BUDGET INPUTS (Y2)'!$D90*'BUDGET INPUTS (Y2)'!BQ90*$BY$6</f>
        <v>#ERROR!</v>
      </c>
      <c r="CC59" s="130" t="str">
        <f>'BUDGET INPUTS (Y2)'!$D90*'BUDGET INPUTS (Y2)'!BR90*$BY$6</f>
        <v>#ERROR!</v>
      </c>
      <c r="CD59" s="130" t="str">
        <f>'BUDGET INPUTS (Y2)'!$D90*'BUDGET INPUTS (Y2)'!BS90*$BY$6</f>
        <v>#ERROR!</v>
      </c>
      <c r="CE59" s="130" t="str">
        <f>'BUDGET INPUTS (Y2)'!$D90*'BUDGET INPUTS (Y2)'!BT90*$BY$6</f>
        <v>#ERROR!</v>
      </c>
      <c r="CF59" s="130" t="str">
        <f>'BUDGET INPUTS (Y2)'!$D90*'BUDGET INPUTS (Y2)'!BU90*$BY$6</f>
        <v>#ERROR!</v>
      </c>
      <c r="CG59" s="130" t="str">
        <f>'BUDGET INPUTS (Y2)'!$D90*'BUDGET INPUTS (Y2)'!BV90*$BY$6</f>
        <v>#ERROR!</v>
      </c>
      <c r="CH59" s="130" t="str">
        <f>'BUDGET INPUTS (Y2)'!$D90*'BUDGET INPUTS (Y2)'!BW90*$BY$6</f>
        <v>#ERROR!</v>
      </c>
      <c r="CI59" s="263" t="str">
        <f t="shared" si="8"/>
        <v>#ERROR!</v>
      </c>
      <c r="CK59" s="130" t="str">
        <f>'BUDGET INPUTS (Y2)'!$D90*'BUDGET INPUTS (Y2)'!BZ90*$CK$6</f>
        <v>#ERROR!</v>
      </c>
      <c r="CL59" s="130" t="str">
        <f>'BUDGET INPUTS (Y2)'!$D90*'BUDGET INPUTS (Y2)'!CA90*$CK$6</f>
        <v>#ERROR!</v>
      </c>
      <c r="CM59" s="130" t="str">
        <f>'BUDGET INPUTS (Y2)'!$D90*'BUDGET INPUTS (Y2)'!CB90*$CK$6</f>
        <v>#ERROR!</v>
      </c>
      <c r="CN59" s="130" t="str">
        <f>'BUDGET INPUTS (Y2)'!$D90*'BUDGET INPUTS (Y2)'!CC90*$CK$6</f>
        <v>#ERROR!</v>
      </c>
      <c r="CO59" s="130" t="str">
        <f>'BUDGET INPUTS (Y2)'!$D90*'BUDGET INPUTS (Y2)'!CD90*$CK$6</f>
        <v>#ERROR!</v>
      </c>
      <c r="CP59" s="130" t="str">
        <f>'BUDGET INPUTS (Y2)'!$D90*'BUDGET INPUTS (Y2)'!CE90*$CK$6</f>
        <v>#ERROR!</v>
      </c>
      <c r="CQ59" s="130" t="str">
        <f>'BUDGET INPUTS (Y2)'!$D90*'BUDGET INPUTS (Y2)'!CF90*$CK$6</f>
        <v>#ERROR!</v>
      </c>
      <c r="CR59" s="130" t="str">
        <f>'BUDGET INPUTS (Y2)'!$D90*'BUDGET INPUTS (Y2)'!CG90*$CK$6</f>
        <v>#ERROR!</v>
      </c>
      <c r="CS59" s="130" t="str">
        <f>'BUDGET INPUTS (Y2)'!$D90*'BUDGET INPUTS (Y2)'!CH90*$CK$6</f>
        <v>#ERROR!</v>
      </c>
      <c r="CT59" s="130" t="str">
        <f>'BUDGET INPUTS (Y2)'!$D90*'BUDGET INPUTS (Y2)'!CI90*$CK$6</f>
        <v>#ERROR!</v>
      </c>
      <c r="CU59" s="263" t="str">
        <f t="shared" si="9"/>
        <v>#ERROR!</v>
      </c>
      <c r="CW59" s="130" t="str">
        <f>'BUDGET INPUTS (Y2)'!$D90*'BUDGET INPUTS (Y2)'!CL90*$CW$6</f>
        <v>#ERROR!</v>
      </c>
      <c r="CX59" s="130" t="str">
        <f>'BUDGET INPUTS (Y2)'!$D90*'BUDGET INPUTS (Y2)'!CM90*$CW$6</f>
        <v>#ERROR!</v>
      </c>
      <c r="CY59" s="130" t="str">
        <f>'BUDGET INPUTS (Y2)'!$D90*'BUDGET INPUTS (Y2)'!CN90*$CW$6</f>
        <v>#ERROR!</v>
      </c>
      <c r="CZ59" s="130" t="str">
        <f>'BUDGET INPUTS (Y2)'!$D90*'BUDGET INPUTS (Y2)'!CO90*$CW$6</f>
        <v>#ERROR!</v>
      </c>
      <c r="DA59" s="130" t="str">
        <f>'BUDGET INPUTS (Y2)'!$D90*'BUDGET INPUTS (Y2)'!CP90*$CW$6</f>
        <v>#ERROR!</v>
      </c>
      <c r="DB59" s="130" t="str">
        <f>'BUDGET INPUTS (Y2)'!$D90*'BUDGET INPUTS (Y2)'!CQ90*$CW$6</f>
        <v>#ERROR!</v>
      </c>
      <c r="DC59" s="130" t="str">
        <f>'BUDGET INPUTS (Y2)'!$D90*'BUDGET INPUTS (Y2)'!CR90*$CW$6</f>
        <v>#ERROR!</v>
      </c>
      <c r="DD59" s="130" t="str">
        <f>'BUDGET INPUTS (Y2)'!$D90*'BUDGET INPUTS (Y2)'!CS90*$CW$6</f>
        <v>#ERROR!</v>
      </c>
      <c r="DE59" s="130" t="str">
        <f>'BUDGET INPUTS (Y2)'!$D90*'BUDGET INPUTS (Y2)'!CT90*$CW$6</f>
        <v>#ERROR!</v>
      </c>
      <c r="DF59" s="130" t="str">
        <f>'BUDGET INPUTS (Y2)'!$D90*'BUDGET INPUTS (Y2)'!CU90*$CW$6</f>
        <v>#ERROR!</v>
      </c>
      <c r="DG59" s="263" t="str">
        <f t="shared" si="10"/>
        <v>#ERROR!</v>
      </c>
      <c r="DI59" s="130" t="str">
        <f>'BUDGET INPUTS (Y2)'!$D90*'BUDGET INPUTS (Y2)'!CX90*$DI$6</f>
        <v>#ERROR!</v>
      </c>
      <c r="DJ59" s="130" t="str">
        <f>'BUDGET INPUTS (Y2)'!$D90*'BUDGET INPUTS (Y2)'!CY90*$DI$6</f>
        <v>#ERROR!</v>
      </c>
      <c r="DK59" s="130" t="str">
        <f>'BUDGET INPUTS (Y2)'!$D90*'BUDGET INPUTS (Y2)'!CZ90*$DI$6</f>
        <v>#ERROR!</v>
      </c>
      <c r="DL59" s="130" t="str">
        <f>'BUDGET INPUTS (Y2)'!$D90*'BUDGET INPUTS (Y2)'!DA90*$DI$6</f>
        <v>#ERROR!</v>
      </c>
      <c r="DM59" s="130" t="str">
        <f>'BUDGET INPUTS (Y2)'!$D90*'BUDGET INPUTS (Y2)'!DB90*$DI$6</f>
        <v>#ERROR!</v>
      </c>
      <c r="DN59" s="130" t="str">
        <f>'BUDGET INPUTS (Y2)'!$D90*'BUDGET INPUTS (Y2)'!DC90*$DI$6</f>
        <v>#ERROR!</v>
      </c>
      <c r="DO59" s="130" t="str">
        <f>'BUDGET INPUTS (Y2)'!$D90*'BUDGET INPUTS (Y2)'!DD90*$DI$6</f>
        <v>#ERROR!</v>
      </c>
      <c r="DP59" s="130" t="str">
        <f>'BUDGET INPUTS (Y2)'!$D90*'BUDGET INPUTS (Y2)'!DE90*$DI$6</f>
        <v>#ERROR!</v>
      </c>
      <c r="DQ59" s="130" t="str">
        <f>'BUDGET INPUTS (Y2)'!$D90*'BUDGET INPUTS (Y2)'!DF90*$DI$6</f>
        <v>#ERROR!</v>
      </c>
      <c r="DR59" s="130" t="str">
        <f>'BUDGET INPUTS (Y2)'!$D90*'BUDGET INPUTS (Y2)'!DG90*$DI$6</f>
        <v>#ERROR!</v>
      </c>
      <c r="DS59" s="263" t="str">
        <f t="shared" si="11"/>
        <v>#ERROR!</v>
      </c>
      <c r="DT59" s="263"/>
      <c r="DU59" s="264" t="str">
        <f t="shared" si="12"/>
        <v>#ERROR!</v>
      </c>
      <c r="DV59" s="265" t="str">
        <f t="shared" si="13"/>
        <v>#ERROR!</v>
      </c>
      <c r="DW59" s="255"/>
      <c r="DX59" s="266" t="str">
        <f>'Detailed Budget (Initial)'!#REF!</f>
        <v>#ERROR!</v>
      </c>
      <c r="DY59" s="267" t="str">
        <f t="shared" si="14"/>
        <v>#ERROR!</v>
      </c>
      <c r="DZ59" s="268" t="str">
        <f t="shared" si="15"/>
        <v>#ERROR!</v>
      </c>
      <c r="EB59" s="261">
        <f t="shared" si="16"/>
        <v>0</v>
      </c>
      <c r="EC59" s="130" t="str">
        <f t="shared" si="17"/>
        <v>#ERROR!</v>
      </c>
      <c r="ED59" s="130" t="str">
        <f t="shared" si="18"/>
        <v>#ERROR!</v>
      </c>
      <c r="EE59" s="130" t="str">
        <f t="shared" si="19"/>
        <v>#ERROR!</v>
      </c>
      <c r="EF59" s="130" t="str">
        <f t="shared" si="20"/>
        <v>#ERROR!</v>
      </c>
      <c r="EG59" s="130" t="str">
        <f t="shared" si="21"/>
        <v>#ERROR!</v>
      </c>
      <c r="EH59" s="130" t="str">
        <f t="shared" si="22"/>
        <v>#ERROR!</v>
      </c>
      <c r="EI59" s="130" t="str">
        <f t="shared" si="23"/>
        <v>#ERROR!</v>
      </c>
      <c r="EJ59" s="130" t="str">
        <f t="shared" si="24"/>
        <v>#ERROR!</v>
      </c>
      <c r="EK59" s="130" t="str">
        <f t="shared" si="25"/>
        <v>#ERROR!</v>
      </c>
      <c r="EL59" s="263" t="str">
        <f t="shared" si="26"/>
        <v>#ERROR!</v>
      </c>
      <c r="EN59" s="261">
        <f t="shared" si="27"/>
        <v>0</v>
      </c>
      <c r="EO59" s="130" t="str">
        <f t="shared" si="28"/>
        <v>#ERROR!</v>
      </c>
      <c r="EP59" s="130" t="str">
        <f t="shared" si="29"/>
        <v>#ERROR!</v>
      </c>
      <c r="EQ59" s="130" t="str">
        <f t="shared" si="30"/>
        <v>#ERROR!</v>
      </c>
      <c r="ER59" s="130" t="str">
        <f t="shared" si="31"/>
        <v>#ERROR!</v>
      </c>
      <c r="ES59" s="130" t="str">
        <f t="shared" si="32"/>
        <v>#ERROR!</v>
      </c>
      <c r="ET59" s="130" t="str">
        <f t="shared" si="33"/>
        <v>#ERROR!</v>
      </c>
      <c r="EU59" s="130" t="str">
        <f t="shared" si="34"/>
        <v>#ERROR!</v>
      </c>
      <c r="EV59" s="130" t="str">
        <f t="shared" si="35"/>
        <v>#ERROR!</v>
      </c>
      <c r="EW59" s="130" t="str">
        <f t="shared" si="36"/>
        <v>#ERROR!</v>
      </c>
      <c r="EX59" s="263" t="str">
        <f t="shared" si="37"/>
        <v>#ERROR!</v>
      </c>
      <c r="EZ59" s="261">
        <f t="shared" si="38"/>
        <v>0</v>
      </c>
      <c r="FA59" s="130" t="str">
        <f t="shared" si="39"/>
        <v>#ERROR!</v>
      </c>
      <c r="FB59" s="130" t="str">
        <f t="shared" si="40"/>
        <v>#ERROR!</v>
      </c>
      <c r="FC59" s="130" t="str">
        <f t="shared" si="41"/>
        <v>#ERROR!</v>
      </c>
      <c r="FD59" s="130" t="str">
        <f t="shared" si="42"/>
        <v>#ERROR!</v>
      </c>
      <c r="FE59" s="130" t="str">
        <f t="shared" si="43"/>
        <v>#ERROR!</v>
      </c>
      <c r="FF59" s="130" t="str">
        <f t="shared" si="44"/>
        <v>#ERROR!</v>
      </c>
      <c r="FG59" s="130" t="str">
        <f t="shared" si="45"/>
        <v>#ERROR!</v>
      </c>
      <c r="FH59" s="130" t="str">
        <f t="shared" si="46"/>
        <v>#ERROR!</v>
      </c>
      <c r="FI59" s="130" t="str">
        <f t="shared" si="47"/>
        <v>#ERROR!</v>
      </c>
      <c r="FJ59" s="263" t="str">
        <f t="shared" si="48"/>
        <v>#ERROR!</v>
      </c>
      <c r="FL59" s="261">
        <f t="shared" si="49"/>
        <v>0</v>
      </c>
      <c r="FM59" s="130" t="str">
        <f t="shared" si="50"/>
        <v>#ERROR!</v>
      </c>
      <c r="FN59" s="130" t="str">
        <f t="shared" si="51"/>
        <v>#ERROR!</v>
      </c>
      <c r="FO59" s="130" t="str">
        <f t="shared" si="52"/>
        <v>#ERROR!</v>
      </c>
      <c r="FP59" s="130" t="str">
        <f t="shared" si="53"/>
        <v>#ERROR!</v>
      </c>
      <c r="FQ59" s="130" t="str">
        <f t="shared" si="54"/>
        <v>#ERROR!</v>
      </c>
      <c r="FR59" s="130" t="str">
        <f t="shared" si="55"/>
        <v>#ERROR!</v>
      </c>
      <c r="FS59" s="130" t="str">
        <f t="shared" si="56"/>
        <v>#ERROR!</v>
      </c>
      <c r="FT59" s="130" t="str">
        <f t="shared" si="57"/>
        <v>#ERROR!</v>
      </c>
      <c r="FU59" s="130" t="str">
        <f t="shared" si="58"/>
        <v>#ERROR!</v>
      </c>
      <c r="FV59" s="263" t="str">
        <f t="shared" si="59"/>
        <v>#ERROR!</v>
      </c>
      <c r="FX59" s="261">
        <f t="shared" si="60"/>
        <v>0</v>
      </c>
      <c r="FY59" s="130" t="str">
        <f t="shared" si="61"/>
        <v>#ERROR!</v>
      </c>
      <c r="FZ59" s="130" t="str">
        <f t="shared" si="62"/>
        <v>#ERROR!</v>
      </c>
      <c r="GA59" s="130" t="str">
        <f t="shared" si="63"/>
        <v>#ERROR!</v>
      </c>
      <c r="GB59" s="130" t="str">
        <f t="shared" si="64"/>
        <v>#ERROR!</v>
      </c>
      <c r="GC59" s="130" t="str">
        <f t="shared" si="65"/>
        <v>#ERROR!</v>
      </c>
      <c r="GD59" s="130" t="str">
        <f t="shared" si="66"/>
        <v>#ERROR!</v>
      </c>
      <c r="GE59" s="130" t="str">
        <f t="shared" si="67"/>
        <v>#ERROR!</v>
      </c>
      <c r="GF59" s="130" t="str">
        <f t="shared" si="68"/>
        <v>#ERROR!</v>
      </c>
      <c r="GG59" s="130" t="str">
        <f t="shared" si="69"/>
        <v>#ERROR!</v>
      </c>
      <c r="GH59" s="263" t="str">
        <f t="shared" si="70"/>
        <v>#ERROR!</v>
      </c>
      <c r="GJ59" s="261">
        <f t="shared" si="71"/>
        <v>0</v>
      </c>
      <c r="GK59" s="130" t="str">
        <f t="shared" si="72"/>
        <v>#ERROR!</v>
      </c>
      <c r="GL59" s="130" t="str">
        <f t="shared" si="73"/>
        <v>#ERROR!</v>
      </c>
      <c r="GM59" s="130" t="str">
        <f t="shared" si="74"/>
        <v>#ERROR!</v>
      </c>
      <c r="GN59" s="130" t="str">
        <f t="shared" si="75"/>
        <v>#ERROR!</v>
      </c>
      <c r="GO59" s="130" t="str">
        <f t="shared" si="76"/>
        <v>#ERROR!</v>
      </c>
      <c r="GP59" s="130" t="str">
        <f t="shared" si="77"/>
        <v>#ERROR!</v>
      </c>
      <c r="GQ59" s="130" t="str">
        <f t="shared" si="78"/>
        <v>#ERROR!</v>
      </c>
      <c r="GR59" s="130" t="str">
        <f t="shared" si="79"/>
        <v>#ERROR!</v>
      </c>
      <c r="GS59" s="130" t="str">
        <f t="shared" si="80"/>
        <v>#ERROR!</v>
      </c>
      <c r="GT59" s="263" t="str">
        <f t="shared" si="81"/>
        <v>#ERROR!</v>
      </c>
      <c r="GV59" s="261">
        <f t="shared" si="82"/>
        <v>0</v>
      </c>
      <c r="GW59" s="130" t="str">
        <f t="shared" si="83"/>
        <v>#ERROR!</v>
      </c>
      <c r="GX59" s="130" t="str">
        <f t="shared" si="84"/>
        <v>#ERROR!</v>
      </c>
      <c r="GY59" s="130" t="str">
        <f t="shared" si="85"/>
        <v>#ERROR!</v>
      </c>
      <c r="GZ59" s="130" t="str">
        <f t="shared" si="86"/>
        <v>#ERROR!</v>
      </c>
      <c r="HA59" s="130" t="str">
        <f t="shared" si="87"/>
        <v>#ERROR!</v>
      </c>
      <c r="HB59" s="130" t="str">
        <f t="shared" si="88"/>
        <v>#ERROR!</v>
      </c>
      <c r="HC59" s="130" t="str">
        <f t="shared" si="89"/>
        <v>#ERROR!</v>
      </c>
      <c r="HD59" s="130" t="str">
        <f t="shared" si="90"/>
        <v>#ERROR!</v>
      </c>
      <c r="HE59" s="130" t="str">
        <f t="shared" si="91"/>
        <v>#ERROR!</v>
      </c>
      <c r="HF59" s="263" t="str">
        <f t="shared" si="92"/>
        <v>#ERROR!</v>
      </c>
      <c r="HH59" s="261">
        <f t="shared" si="93"/>
        <v>0</v>
      </c>
      <c r="HI59" s="130" t="str">
        <f t="shared" si="94"/>
        <v>#ERROR!</v>
      </c>
      <c r="HJ59" s="130" t="str">
        <f t="shared" si="95"/>
        <v>#ERROR!</v>
      </c>
      <c r="HK59" s="130" t="str">
        <f t="shared" si="96"/>
        <v>#ERROR!</v>
      </c>
      <c r="HL59" s="130" t="str">
        <f t="shared" si="97"/>
        <v>#ERROR!</v>
      </c>
      <c r="HM59" s="130" t="str">
        <f t="shared" si="98"/>
        <v>#ERROR!</v>
      </c>
      <c r="HN59" s="130" t="str">
        <f t="shared" si="99"/>
        <v>#ERROR!</v>
      </c>
      <c r="HO59" s="130" t="str">
        <f t="shared" si="100"/>
        <v>#ERROR!</v>
      </c>
      <c r="HP59" s="130" t="str">
        <f t="shared" si="101"/>
        <v>#ERROR!</v>
      </c>
      <c r="HQ59" s="130" t="str">
        <f t="shared" si="102"/>
        <v>#ERROR!</v>
      </c>
      <c r="HR59" s="263" t="str">
        <f t="shared" si="103"/>
        <v>#ERROR!</v>
      </c>
      <c r="HT59" s="261">
        <f t="shared" si="104"/>
        <v>0</v>
      </c>
      <c r="HU59" s="130" t="str">
        <f t="shared" si="105"/>
        <v>#ERROR!</v>
      </c>
      <c r="HV59" s="130" t="str">
        <f t="shared" si="106"/>
        <v>#ERROR!</v>
      </c>
      <c r="HW59" s="130" t="str">
        <f t="shared" si="107"/>
        <v>#ERROR!</v>
      </c>
      <c r="HX59" s="130" t="str">
        <f t="shared" si="108"/>
        <v>#ERROR!</v>
      </c>
      <c r="HY59" s="130" t="str">
        <f t="shared" si="109"/>
        <v>#ERROR!</v>
      </c>
      <c r="HZ59" s="130" t="str">
        <f t="shared" si="110"/>
        <v>#ERROR!</v>
      </c>
      <c r="IA59" s="130" t="str">
        <f t="shared" si="111"/>
        <v>#ERROR!</v>
      </c>
      <c r="IB59" s="130" t="str">
        <f t="shared" si="112"/>
        <v>#ERROR!</v>
      </c>
      <c r="IC59" s="130" t="str">
        <f t="shared" si="113"/>
        <v>#ERROR!</v>
      </c>
      <c r="ID59" s="263" t="str">
        <f t="shared" si="114"/>
        <v>#ERROR!</v>
      </c>
      <c r="IF59" s="261">
        <f t="shared" si="115"/>
        <v>0</v>
      </c>
      <c r="IG59" s="130" t="str">
        <f t="shared" si="116"/>
        <v>#ERROR!</v>
      </c>
      <c r="IH59" s="130" t="str">
        <f t="shared" si="117"/>
        <v>#ERROR!</v>
      </c>
      <c r="II59" s="130" t="str">
        <f t="shared" si="118"/>
        <v>#ERROR!</v>
      </c>
      <c r="IJ59" s="130" t="str">
        <f t="shared" si="119"/>
        <v>#ERROR!</v>
      </c>
      <c r="IK59" s="130" t="str">
        <f t="shared" si="120"/>
        <v>#ERROR!</v>
      </c>
      <c r="IL59" s="130" t="str">
        <f t="shared" si="121"/>
        <v>#ERROR!</v>
      </c>
      <c r="IM59" s="130" t="str">
        <f t="shared" si="122"/>
        <v>#ERROR!</v>
      </c>
      <c r="IN59" s="130" t="str">
        <f t="shared" si="123"/>
        <v>#ERROR!</v>
      </c>
      <c r="IO59" s="130" t="str">
        <f t="shared" si="124"/>
        <v>#ERROR!</v>
      </c>
      <c r="IP59" s="263" t="str">
        <f t="shared" si="125"/>
        <v>#ERROR!</v>
      </c>
      <c r="IQ59" s="263"/>
      <c r="IR59" s="264" t="str">
        <f t="shared" si="126"/>
        <v>#ERROR!</v>
      </c>
      <c r="IS59" s="265" t="str">
        <f t="shared" si="127"/>
        <v>#ERROR!</v>
      </c>
      <c r="IT59" s="255"/>
      <c r="IU59" s="266" t="str">
        <f t="shared" si="128"/>
        <v>#ERROR!</v>
      </c>
      <c r="IV59" s="267" t="str">
        <f t="shared" si="129"/>
        <v>#ERROR!</v>
      </c>
      <c r="IW59" s="268" t="str">
        <f t="shared" si="130"/>
        <v>#ERROR!</v>
      </c>
    </row>
    <row r="60" ht="15.75" customHeight="1" outlineLevel="1">
      <c r="B60" s="259" t="str">
        <f>'BUDGET INPUTS (Y2)'!A91</f>
        <v>#ERROR!</v>
      </c>
      <c r="C60" s="260">
        <v>1.0</v>
      </c>
      <c r="D60" s="259"/>
      <c r="E60" s="261">
        <f>'Y1 REPORTING'!D63+'Y1 REPORTING'!AV63+'Y1 REPORTING'!CZ63</f>
        <v>0</v>
      </c>
      <c r="F60" s="261">
        <f>'Y1 REPORTING'!F63+'Y1 REPORTING'!AX63+'Y1 REPORTING'!DB63</f>
        <v>0</v>
      </c>
      <c r="G60" s="261">
        <f>'Y1 REPORTING'!H63+'Y1 REPORTING'!AZ63+'Y1 REPORTING'!DD63</f>
        <v>0</v>
      </c>
      <c r="H60" s="261">
        <f>'Y1 REPORTING'!J63+'Y1 REPORTING'!BB63+'Y1 REPORTING'!DF63</f>
        <v>0</v>
      </c>
      <c r="I60" s="261">
        <f>'Y1 REPORTING'!L63+'Y1 REPORTING'!BD63+'Y1 REPORTING'!DH63</f>
        <v>0</v>
      </c>
      <c r="J60" s="261">
        <f>'Y1 REPORTING'!N63+'Y1 REPORTING'!BF63+'Y1 REPORTING'!DJ63</f>
        <v>0</v>
      </c>
      <c r="K60" s="261">
        <f>'Y1 REPORTING'!P63+'Y1 REPORTING'!BH63+'Y1 REPORTING'!DL63</f>
        <v>0</v>
      </c>
      <c r="L60" s="261">
        <f>'Y1 REPORTING'!R63+'Y1 REPORTING'!BJ63+'Y1 REPORTING'!DN63</f>
        <v>0</v>
      </c>
      <c r="M60" s="261">
        <f>'Y1 REPORTING'!T63+'Y1 REPORTING'!BL63+'Y1 REPORTING'!DP63</f>
        <v>0</v>
      </c>
      <c r="N60" s="261">
        <f>'Y1 REPORTING'!V63+'Y1 REPORTING'!BN63+'Y1 REPORTING'!DR63</f>
        <v>0</v>
      </c>
      <c r="O60" s="262">
        <f t="shared" si="2"/>
        <v>0</v>
      </c>
      <c r="Q60" s="130" t="str">
        <f>'BUDGET INPUTS (Y2)'!$D91*'BUDGET INPUTS (Y2)'!F91*$Q$6</f>
        <v>#ERROR!</v>
      </c>
      <c r="R60" s="130" t="str">
        <f>'BUDGET INPUTS (Y2)'!$D91*'BUDGET INPUTS (Y2)'!G91*$Q$6</f>
        <v>#ERROR!</v>
      </c>
      <c r="S60" s="130" t="str">
        <f>'BUDGET INPUTS (Y2)'!$D91*'BUDGET INPUTS (Y2)'!H91*$Q$6</f>
        <v>#ERROR!</v>
      </c>
      <c r="T60" s="130" t="str">
        <f>'BUDGET INPUTS (Y2)'!$D91*'BUDGET INPUTS (Y2)'!I91*$Q$6</f>
        <v>#ERROR!</v>
      </c>
      <c r="U60" s="130" t="str">
        <f>'BUDGET INPUTS (Y2)'!$D91*'BUDGET INPUTS (Y2)'!J91*$Q$6</f>
        <v>#ERROR!</v>
      </c>
      <c r="V60" s="130" t="str">
        <f>'BUDGET INPUTS (Y2)'!$D91*'BUDGET INPUTS (Y2)'!K91*$Q$6</f>
        <v>#ERROR!</v>
      </c>
      <c r="W60" s="130" t="str">
        <f>'BUDGET INPUTS (Y2)'!$D91*'BUDGET INPUTS (Y2)'!L91*$Q$6</f>
        <v>#ERROR!</v>
      </c>
      <c r="X60" s="130" t="str">
        <f>'BUDGET INPUTS (Y2)'!$D91*'BUDGET INPUTS (Y2)'!M91*$Q$6</f>
        <v>#ERROR!</v>
      </c>
      <c r="Y60" s="130" t="str">
        <f>'BUDGET INPUTS (Y2)'!$D91*'BUDGET INPUTS (Y2)'!N91*$Q$6</f>
        <v>#ERROR!</v>
      </c>
      <c r="Z60" s="130" t="str">
        <f>'BUDGET INPUTS (Y2)'!$D91*'BUDGET INPUTS (Y2)'!O91*$Q$6</f>
        <v>#ERROR!</v>
      </c>
      <c r="AA60" s="263" t="str">
        <f t="shared" si="3"/>
        <v>#ERROR!</v>
      </c>
      <c r="AC60" s="130" t="str">
        <f>'BUDGET INPUTS (Y2)'!$D91*'BUDGET INPUTS (Y2)'!R91*$AC$6</f>
        <v>#ERROR!</v>
      </c>
      <c r="AD60" s="130" t="str">
        <f>'BUDGET INPUTS (Y2)'!$D91*'BUDGET INPUTS (Y2)'!S91*$AC$6</f>
        <v>#ERROR!</v>
      </c>
      <c r="AE60" s="130" t="str">
        <f>'BUDGET INPUTS (Y2)'!$D91*'BUDGET INPUTS (Y2)'!T91*$AC$6</f>
        <v>#ERROR!</v>
      </c>
      <c r="AF60" s="130" t="str">
        <f>'BUDGET INPUTS (Y2)'!$D91*'BUDGET INPUTS (Y2)'!U91*$AC$6</f>
        <v>#ERROR!</v>
      </c>
      <c r="AG60" s="130" t="str">
        <f>'BUDGET INPUTS (Y2)'!$D91*'BUDGET INPUTS (Y2)'!V91*$AC$6</f>
        <v>#ERROR!</v>
      </c>
      <c r="AH60" s="130" t="str">
        <f>'BUDGET INPUTS (Y2)'!$D91*'BUDGET INPUTS (Y2)'!W91*$AC$6</f>
        <v>#ERROR!</v>
      </c>
      <c r="AI60" s="130" t="str">
        <f>'BUDGET INPUTS (Y2)'!$D91*'BUDGET INPUTS (Y2)'!X91*$AC$6</f>
        <v>#ERROR!</v>
      </c>
      <c r="AJ60" s="130" t="str">
        <f>'BUDGET INPUTS (Y2)'!$D91*'BUDGET INPUTS (Y2)'!Y91*$AC$6</f>
        <v>#ERROR!</v>
      </c>
      <c r="AK60" s="130" t="str">
        <f>'BUDGET INPUTS (Y2)'!$D91*'BUDGET INPUTS (Y2)'!Z91*$AC$6</f>
        <v>#ERROR!</v>
      </c>
      <c r="AL60" s="130" t="str">
        <f>'BUDGET INPUTS (Y2)'!$D91*'BUDGET INPUTS (Y2)'!AA91*$AC$6</f>
        <v>#ERROR!</v>
      </c>
      <c r="AM60" s="263" t="str">
        <f t="shared" si="4"/>
        <v>#ERROR!</v>
      </c>
      <c r="AO60" s="130" t="str">
        <f>'BUDGET INPUTS (Y2)'!$D91*'BUDGET INPUTS (Y2)'!AD91*$AO$6</f>
        <v>#ERROR!</v>
      </c>
      <c r="AP60" s="130" t="str">
        <f>'BUDGET INPUTS (Y2)'!$D91*'BUDGET INPUTS (Y2)'!AE91*$AO$6</f>
        <v>#ERROR!</v>
      </c>
      <c r="AQ60" s="130" t="str">
        <f>'BUDGET INPUTS (Y2)'!$D91*'BUDGET INPUTS (Y2)'!AF91*$AO$6</f>
        <v>#ERROR!</v>
      </c>
      <c r="AR60" s="130" t="str">
        <f>'BUDGET INPUTS (Y2)'!$D91*'BUDGET INPUTS (Y2)'!AG91*$AO$6</f>
        <v>#ERROR!</v>
      </c>
      <c r="AS60" s="130" t="str">
        <f>'BUDGET INPUTS (Y2)'!$D91*'BUDGET INPUTS (Y2)'!AH91*$AO$6</f>
        <v>#ERROR!</v>
      </c>
      <c r="AT60" s="130" t="str">
        <f>'BUDGET INPUTS (Y2)'!$D91*'BUDGET INPUTS (Y2)'!AI91*$AO$6</f>
        <v>#ERROR!</v>
      </c>
      <c r="AU60" s="130" t="str">
        <f>'BUDGET INPUTS (Y2)'!$D91*'BUDGET INPUTS (Y2)'!AJ91*$AO$6</f>
        <v>#ERROR!</v>
      </c>
      <c r="AV60" s="130" t="str">
        <f>'BUDGET INPUTS (Y2)'!$D91*'BUDGET INPUTS (Y2)'!AK91*$AO$6</f>
        <v>#ERROR!</v>
      </c>
      <c r="AW60" s="130" t="str">
        <f>'BUDGET INPUTS (Y2)'!$D91*'BUDGET INPUTS (Y2)'!AL91*$AO$6</f>
        <v>#ERROR!</v>
      </c>
      <c r="AX60" s="130" t="str">
        <f>'BUDGET INPUTS (Y2)'!$D91*'BUDGET INPUTS (Y2)'!AM91*$AO$6</f>
        <v>#ERROR!</v>
      </c>
      <c r="AY60" s="263" t="str">
        <f t="shared" si="5"/>
        <v>#ERROR!</v>
      </c>
      <c r="BA60" s="130" t="str">
        <f>'BUDGET INPUTS (Y2)'!$D91*'BUDGET INPUTS (Y2)'!AP91*$BA$6</f>
        <v>#ERROR!</v>
      </c>
      <c r="BB60" s="130" t="str">
        <f>'BUDGET INPUTS (Y2)'!$D91*'BUDGET INPUTS (Y2)'!AQ91*$BA$6</f>
        <v>#ERROR!</v>
      </c>
      <c r="BC60" s="130" t="str">
        <f>'BUDGET INPUTS (Y2)'!$D91*'BUDGET INPUTS (Y2)'!AR91*$BA$6</f>
        <v>#ERROR!</v>
      </c>
      <c r="BD60" s="130" t="str">
        <f>'BUDGET INPUTS (Y2)'!$D91*'BUDGET INPUTS (Y2)'!AS91*$BA$6</f>
        <v>#ERROR!</v>
      </c>
      <c r="BE60" s="130" t="str">
        <f>'BUDGET INPUTS (Y2)'!$D91*'BUDGET INPUTS (Y2)'!AT91*$BA$6</f>
        <v>#ERROR!</v>
      </c>
      <c r="BF60" s="130" t="str">
        <f>'BUDGET INPUTS (Y2)'!$D91*'BUDGET INPUTS (Y2)'!AU91*$BA$6</f>
        <v>#ERROR!</v>
      </c>
      <c r="BG60" s="130" t="str">
        <f>'BUDGET INPUTS (Y2)'!$D91*'BUDGET INPUTS (Y2)'!AV91*$BA$6</f>
        <v>#ERROR!</v>
      </c>
      <c r="BH60" s="130" t="str">
        <f>'BUDGET INPUTS (Y2)'!$D91*'BUDGET INPUTS (Y2)'!AW91*$BA$6</f>
        <v>#ERROR!</v>
      </c>
      <c r="BI60" s="130" t="str">
        <f>'BUDGET INPUTS (Y2)'!$D91*'BUDGET INPUTS (Y2)'!AX91*$BA$6</f>
        <v>#ERROR!</v>
      </c>
      <c r="BJ60" s="130" t="str">
        <f>'BUDGET INPUTS (Y2)'!$D91*'BUDGET INPUTS (Y2)'!AY91*$BA$6</f>
        <v>#ERROR!</v>
      </c>
      <c r="BK60" s="263" t="str">
        <f t="shared" si="6"/>
        <v>#ERROR!</v>
      </c>
      <c r="BM60" s="130" t="str">
        <f>'BUDGET INPUTS (Y2)'!$D91*'BUDGET INPUTS (Y2)'!BB91*$BM$6</f>
        <v>#ERROR!</v>
      </c>
      <c r="BN60" s="130" t="str">
        <f>'BUDGET INPUTS (Y2)'!$D91*'BUDGET INPUTS (Y2)'!BC91*$BM$6</f>
        <v>#ERROR!</v>
      </c>
      <c r="BO60" s="130" t="str">
        <f>'BUDGET INPUTS (Y2)'!$D91*'BUDGET INPUTS (Y2)'!BD91*$BM$6</f>
        <v>#ERROR!</v>
      </c>
      <c r="BP60" s="130" t="str">
        <f>'BUDGET INPUTS (Y2)'!$D91*'BUDGET INPUTS (Y2)'!BE91*$BM$6</f>
        <v>#ERROR!</v>
      </c>
      <c r="BQ60" s="130" t="str">
        <f>'BUDGET INPUTS (Y2)'!$D91*'BUDGET INPUTS (Y2)'!BF91*$BM$6</f>
        <v>#ERROR!</v>
      </c>
      <c r="BR60" s="130" t="str">
        <f>'BUDGET INPUTS (Y2)'!$D91*'BUDGET INPUTS (Y2)'!BG91*$BM$6</f>
        <v>#ERROR!</v>
      </c>
      <c r="BS60" s="130" t="str">
        <f>'BUDGET INPUTS (Y2)'!$D91*'BUDGET INPUTS (Y2)'!BH91*$BM$6</f>
        <v>#ERROR!</v>
      </c>
      <c r="BT60" s="130" t="str">
        <f>'BUDGET INPUTS (Y2)'!$D91*'BUDGET INPUTS (Y2)'!BI91*$BM$6</f>
        <v>#ERROR!</v>
      </c>
      <c r="BU60" s="130" t="str">
        <f>'BUDGET INPUTS (Y2)'!$D91*'BUDGET INPUTS (Y2)'!BJ91*$BM$6</f>
        <v>#ERROR!</v>
      </c>
      <c r="BV60" s="130" t="str">
        <f>'BUDGET INPUTS (Y2)'!$D91*'BUDGET INPUTS (Y2)'!BK91*$BM$6</f>
        <v>#ERROR!</v>
      </c>
      <c r="BW60" s="263" t="str">
        <f t="shared" si="7"/>
        <v>#ERROR!</v>
      </c>
      <c r="BY60" s="130" t="str">
        <f>'BUDGET INPUTS (Y2)'!$D91*'BUDGET INPUTS (Y2)'!BN91*$BY$6</f>
        <v>#ERROR!</v>
      </c>
      <c r="BZ60" s="130" t="str">
        <f>'BUDGET INPUTS (Y2)'!$D91*'BUDGET INPUTS (Y2)'!BO91*$BY$6</f>
        <v>#ERROR!</v>
      </c>
      <c r="CA60" s="130" t="str">
        <f>'BUDGET INPUTS (Y2)'!$D91*'BUDGET INPUTS (Y2)'!BP91*$BY$6</f>
        <v>#ERROR!</v>
      </c>
      <c r="CB60" s="130" t="str">
        <f>'BUDGET INPUTS (Y2)'!$D91*'BUDGET INPUTS (Y2)'!BQ91*$BY$6</f>
        <v>#ERROR!</v>
      </c>
      <c r="CC60" s="130" t="str">
        <f>'BUDGET INPUTS (Y2)'!$D91*'BUDGET INPUTS (Y2)'!BR91*$BY$6</f>
        <v>#ERROR!</v>
      </c>
      <c r="CD60" s="130" t="str">
        <f>'BUDGET INPUTS (Y2)'!$D91*'BUDGET INPUTS (Y2)'!BS91*$BY$6</f>
        <v>#ERROR!</v>
      </c>
      <c r="CE60" s="130" t="str">
        <f>'BUDGET INPUTS (Y2)'!$D91*'BUDGET INPUTS (Y2)'!BT91*$BY$6</f>
        <v>#ERROR!</v>
      </c>
      <c r="CF60" s="130" t="str">
        <f>'BUDGET INPUTS (Y2)'!$D91*'BUDGET INPUTS (Y2)'!BU91*$BY$6</f>
        <v>#ERROR!</v>
      </c>
      <c r="CG60" s="130" t="str">
        <f>'BUDGET INPUTS (Y2)'!$D91*'BUDGET INPUTS (Y2)'!BV91*$BY$6</f>
        <v>#ERROR!</v>
      </c>
      <c r="CH60" s="130" t="str">
        <f>'BUDGET INPUTS (Y2)'!$D91*'BUDGET INPUTS (Y2)'!BW91*$BY$6</f>
        <v>#ERROR!</v>
      </c>
      <c r="CI60" s="263" t="str">
        <f t="shared" si="8"/>
        <v>#ERROR!</v>
      </c>
      <c r="CK60" s="130" t="str">
        <f>'BUDGET INPUTS (Y2)'!$D91*'BUDGET INPUTS (Y2)'!BZ91*$CK$6</f>
        <v>#ERROR!</v>
      </c>
      <c r="CL60" s="130" t="str">
        <f>'BUDGET INPUTS (Y2)'!$D91*'BUDGET INPUTS (Y2)'!CA91*$CK$6</f>
        <v>#ERROR!</v>
      </c>
      <c r="CM60" s="130" t="str">
        <f>'BUDGET INPUTS (Y2)'!$D91*'BUDGET INPUTS (Y2)'!CB91*$CK$6</f>
        <v>#ERROR!</v>
      </c>
      <c r="CN60" s="130" t="str">
        <f>'BUDGET INPUTS (Y2)'!$D91*'BUDGET INPUTS (Y2)'!CC91*$CK$6</f>
        <v>#ERROR!</v>
      </c>
      <c r="CO60" s="130" t="str">
        <f>'BUDGET INPUTS (Y2)'!$D91*'BUDGET INPUTS (Y2)'!CD91*$CK$6</f>
        <v>#ERROR!</v>
      </c>
      <c r="CP60" s="130" t="str">
        <f>'BUDGET INPUTS (Y2)'!$D91*'BUDGET INPUTS (Y2)'!CE91*$CK$6</f>
        <v>#ERROR!</v>
      </c>
      <c r="CQ60" s="130" t="str">
        <f>'BUDGET INPUTS (Y2)'!$D91*'BUDGET INPUTS (Y2)'!CF91*$CK$6</f>
        <v>#ERROR!</v>
      </c>
      <c r="CR60" s="130" t="str">
        <f>'BUDGET INPUTS (Y2)'!$D91*'BUDGET INPUTS (Y2)'!CG91*$CK$6</f>
        <v>#ERROR!</v>
      </c>
      <c r="CS60" s="130" t="str">
        <f>'BUDGET INPUTS (Y2)'!$D91*'BUDGET INPUTS (Y2)'!CH91*$CK$6</f>
        <v>#ERROR!</v>
      </c>
      <c r="CT60" s="130" t="str">
        <f>'BUDGET INPUTS (Y2)'!$D91*'BUDGET INPUTS (Y2)'!CI91*$CK$6</f>
        <v>#ERROR!</v>
      </c>
      <c r="CU60" s="263" t="str">
        <f t="shared" si="9"/>
        <v>#ERROR!</v>
      </c>
      <c r="CW60" s="130" t="str">
        <f>'BUDGET INPUTS (Y2)'!$D91*'BUDGET INPUTS (Y2)'!CL91*$CW$6</f>
        <v>#ERROR!</v>
      </c>
      <c r="CX60" s="130" t="str">
        <f>'BUDGET INPUTS (Y2)'!$D91*'BUDGET INPUTS (Y2)'!CM91*$CW$6</f>
        <v>#ERROR!</v>
      </c>
      <c r="CY60" s="130" t="str">
        <f>'BUDGET INPUTS (Y2)'!$D91*'BUDGET INPUTS (Y2)'!CN91*$CW$6</f>
        <v>#ERROR!</v>
      </c>
      <c r="CZ60" s="130" t="str">
        <f>'BUDGET INPUTS (Y2)'!$D91*'BUDGET INPUTS (Y2)'!CO91*$CW$6</f>
        <v>#ERROR!</v>
      </c>
      <c r="DA60" s="130" t="str">
        <f>'BUDGET INPUTS (Y2)'!$D91*'BUDGET INPUTS (Y2)'!CP91*$CW$6</f>
        <v>#ERROR!</v>
      </c>
      <c r="DB60" s="130" t="str">
        <f>'BUDGET INPUTS (Y2)'!$D91*'BUDGET INPUTS (Y2)'!CQ91*$CW$6</f>
        <v>#ERROR!</v>
      </c>
      <c r="DC60" s="130" t="str">
        <f>'BUDGET INPUTS (Y2)'!$D91*'BUDGET INPUTS (Y2)'!CR91*$CW$6</f>
        <v>#ERROR!</v>
      </c>
      <c r="DD60" s="130" t="str">
        <f>'BUDGET INPUTS (Y2)'!$D91*'BUDGET INPUTS (Y2)'!CS91*$CW$6</f>
        <v>#ERROR!</v>
      </c>
      <c r="DE60" s="130" t="str">
        <f>'BUDGET INPUTS (Y2)'!$D91*'BUDGET INPUTS (Y2)'!CT91*$CW$6</f>
        <v>#ERROR!</v>
      </c>
      <c r="DF60" s="130" t="str">
        <f>'BUDGET INPUTS (Y2)'!$D91*'BUDGET INPUTS (Y2)'!CU91*$CW$6</f>
        <v>#ERROR!</v>
      </c>
      <c r="DG60" s="263" t="str">
        <f t="shared" si="10"/>
        <v>#ERROR!</v>
      </c>
      <c r="DI60" s="130" t="str">
        <f>'BUDGET INPUTS (Y2)'!$D91*'BUDGET INPUTS (Y2)'!CX91*$DI$6</f>
        <v>#ERROR!</v>
      </c>
      <c r="DJ60" s="130" t="str">
        <f>'BUDGET INPUTS (Y2)'!$D91*'BUDGET INPUTS (Y2)'!CY91*$DI$6</f>
        <v>#ERROR!</v>
      </c>
      <c r="DK60" s="130" t="str">
        <f>'BUDGET INPUTS (Y2)'!$D91*'BUDGET INPUTS (Y2)'!CZ91*$DI$6</f>
        <v>#ERROR!</v>
      </c>
      <c r="DL60" s="130" t="str">
        <f>'BUDGET INPUTS (Y2)'!$D91*'BUDGET INPUTS (Y2)'!DA91*$DI$6</f>
        <v>#ERROR!</v>
      </c>
      <c r="DM60" s="130" t="str">
        <f>'BUDGET INPUTS (Y2)'!$D91*'BUDGET INPUTS (Y2)'!DB91*$DI$6</f>
        <v>#ERROR!</v>
      </c>
      <c r="DN60" s="130" t="str">
        <f>'BUDGET INPUTS (Y2)'!$D91*'BUDGET INPUTS (Y2)'!DC91*$DI$6</f>
        <v>#ERROR!</v>
      </c>
      <c r="DO60" s="130" t="str">
        <f>'BUDGET INPUTS (Y2)'!$D91*'BUDGET INPUTS (Y2)'!DD91*$DI$6</f>
        <v>#ERROR!</v>
      </c>
      <c r="DP60" s="130" t="str">
        <f>'BUDGET INPUTS (Y2)'!$D91*'BUDGET INPUTS (Y2)'!DE91*$DI$6</f>
        <v>#ERROR!</v>
      </c>
      <c r="DQ60" s="130" t="str">
        <f>'BUDGET INPUTS (Y2)'!$D91*'BUDGET INPUTS (Y2)'!DF91*$DI$6</f>
        <v>#ERROR!</v>
      </c>
      <c r="DR60" s="130" t="str">
        <f>'BUDGET INPUTS (Y2)'!$D91*'BUDGET INPUTS (Y2)'!DG91*$DI$6</f>
        <v>#ERROR!</v>
      </c>
      <c r="DS60" s="263" t="str">
        <f t="shared" si="11"/>
        <v>#ERROR!</v>
      </c>
      <c r="DT60" s="263"/>
      <c r="DU60" s="264" t="str">
        <f t="shared" si="12"/>
        <v>#ERROR!</v>
      </c>
      <c r="DV60" s="265" t="str">
        <f t="shared" si="13"/>
        <v>#ERROR!</v>
      </c>
      <c r="DW60" s="255"/>
      <c r="DX60" s="266" t="str">
        <f>'Detailed Budget (Initial)'!#REF!</f>
        <v>#ERROR!</v>
      </c>
      <c r="DY60" s="267" t="str">
        <f t="shared" si="14"/>
        <v>#ERROR!</v>
      </c>
      <c r="DZ60" s="268" t="str">
        <f t="shared" si="15"/>
        <v>#ERROR!</v>
      </c>
      <c r="EB60" s="261">
        <f t="shared" si="16"/>
        <v>0</v>
      </c>
      <c r="EC60" s="130" t="str">
        <f t="shared" si="17"/>
        <v>#ERROR!</v>
      </c>
      <c r="ED60" s="130" t="str">
        <f t="shared" si="18"/>
        <v>#ERROR!</v>
      </c>
      <c r="EE60" s="130" t="str">
        <f t="shared" si="19"/>
        <v>#ERROR!</v>
      </c>
      <c r="EF60" s="130" t="str">
        <f t="shared" si="20"/>
        <v>#ERROR!</v>
      </c>
      <c r="EG60" s="130" t="str">
        <f t="shared" si="21"/>
        <v>#ERROR!</v>
      </c>
      <c r="EH60" s="130" t="str">
        <f t="shared" si="22"/>
        <v>#ERROR!</v>
      </c>
      <c r="EI60" s="130" t="str">
        <f t="shared" si="23"/>
        <v>#ERROR!</v>
      </c>
      <c r="EJ60" s="130" t="str">
        <f t="shared" si="24"/>
        <v>#ERROR!</v>
      </c>
      <c r="EK60" s="130" t="str">
        <f t="shared" si="25"/>
        <v>#ERROR!</v>
      </c>
      <c r="EL60" s="263" t="str">
        <f t="shared" si="26"/>
        <v>#ERROR!</v>
      </c>
      <c r="EN60" s="261">
        <f t="shared" si="27"/>
        <v>0</v>
      </c>
      <c r="EO60" s="130" t="str">
        <f t="shared" si="28"/>
        <v>#ERROR!</v>
      </c>
      <c r="EP60" s="130" t="str">
        <f t="shared" si="29"/>
        <v>#ERROR!</v>
      </c>
      <c r="EQ60" s="130" t="str">
        <f t="shared" si="30"/>
        <v>#ERROR!</v>
      </c>
      <c r="ER60" s="130" t="str">
        <f t="shared" si="31"/>
        <v>#ERROR!</v>
      </c>
      <c r="ES60" s="130" t="str">
        <f t="shared" si="32"/>
        <v>#ERROR!</v>
      </c>
      <c r="ET60" s="130" t="str">
        <f t="shared" si="33"/>
        <v>#ERROR!</v>
      </c>
      <c r="EU60" s="130" t="str">
        <f t="shared" si="34"/>
        <v>#ERROR!</v>
      </c>
      <c r="EV60" s="130" t="str">
        <f t="shared" si="35"/>
        <v>#ERROR!</v>
      </c>
      <c r="EW60" s="130" t="str">
        <f t="shared" si="36"/>
        <v>#ERROR!</v>
      </c>
      <c r="EX60" s="263" t="str">
        <f t="shared" si="37"/>
        <v>#ERROR!</v>
      </c>
      <c r="EZ60" s="261">
        <f t="shared" si="38"/>
        <v>0</v>
      </c>
      <c r="FA60" s="130" t="str">
        <f t="shared" si="39"/>
        <v>#ERROR!</v>
      </c>
      <c r="FB60" s="130" t="str">
        <f t="shared" si="40"/>
        <v>#ERROR!</v>
      </c>
      <c r="FC60" s="130" t="str">
        <f t="shared" si="41"/>
        <v>#ERROR!</v>
      </c>
      <c r="FD60" s="130" t="str">
        <f t="shared" si="42"/>
        <v>#ERROR!</v>
      </c>
      <c r="FE60" s="130" t="str">
        <f t="shared" si="43"/>
        <v>#ERROR!</v>
      </c>
      <c r="FF60" s="130" t="str">
        <f t="shared" si="44"/>
        <v>#ERROR!</v>
      </c>
      <c r="FG60" s="130" t="str">
        <f t="shared" si="45"/>
        <v>#ERROR!</v>
      </c>
      <c r="FH60" s="130" t="str">
        <f t="shared" si="46"/>
        <v>#ERROR!</v>
      </c>
      <c r="FI60" s="130" t="str">
        <f t="shared" si="47"/>
        <v>#ERROR!</v>
      </c>
      <c r="FJ60" s="263" t="str">
        <f t="shared" si="48"/>
        <v>#ERROR!</v>
      </c>
      <c r="FL60" s="261">
        <f t="shared" si="49"/>
        <v>0</v>
      </c>
      <c r="FM60" s="130" t="str">
        <f t="shared" si="50"/>
        <v>#ERROR!</v>
      </c>
      <c r="FN60" s="130" t="str">
        <f t="shared" si="51"/>
        <v>#ERROR!</v>
      </c>
      <c r="FO60" s="130" t="str">
        <f t="shared" si="52"/>
        <v>#ERROR!</v>
      </c>
      <c r="FP60" s="130" t="str">
        <f t="shared" si="53"/>
        <v>#ERROR!</v>
      </c>
      <c r="FQ60" s="130" t="str">
        <f t="shared" si="54"/>
        <v>#ERROR!</v>
      </c>
      <c r="FR60" s="130" t="str">
        <f t="shared" si="55"/>
        <v>#ERROR!</v>
      </c>
      <c r="FS60" s="130" t="str">
        <f t="shared" si="56"/>
        <v>#ERROR!</v>
      </c>
      <c r="FT60" s="130" t="str">
        <f t="shared" si="57"/>
        <v>#ERROR!</v>
      </c>
      <c r="FU60" s="130" t="str">
        <f t="shared" si="58"/>
        <v>#ERROR!</v>
      </c>
      <c r="FV60" s="263" t="str">
        <f t="shared" si="59"/>
        <v>#ERROR!</v>
      </c>
      <c r="FX60" s="261">
        <f t="shared" si="60"/>
        <v>0</v>
      </c>
      <c r="FY60" s="130" t="str">
        <f t="shared" si="61"/>
        <v>#ERROR!</v>
      </c>
      <c r="FZ60" s="130" t="str">
        <f t="shared" si="62"/>
        <v>#ERROR!</v>
      </c>
      <c r="GA60" s="130" t="str">
        <f t="shared" si="63"/>
        <v>#ERROR!</v>
      </c>
      <c r="GB60" s="130" t="str">
        <f t="shared" si="64"/>
        <v>#ERROR!</v>
      </c>
      <c r="GC60" s="130" t="str">
        <f t="shared" si="65"/>
        <v>#ERROR!</v>
      </c>
      <c r="GD60" s="130" t="str">
        <f t="shared" si="66"/>
        <v>#ERROR!</v>
      </c>
      <c r="GE60" s="130" t="str">
        <f t="shared" si="67"/>
        <v>#ERROR!</v>
      </c>
      <c r="GF60" s="130" t="str">
        <f t="shared" si="68"/>
        <v>#ERROR!</v>
      </c>
      <c r="GG60" s="130" t="str">
        <f t="shared" si="69"/>
        <v>#ERROR!</v>
      </c>
      <c r="GH60" s="263" t="str">
        <f t="shared" si="70"/>
        <v>#ERROR!</v>
      </c>
      <c r="GJ60" s="261">
        <f t="shared" si="71"/>
        <v>0</v>
      </c>
      <c r="GK60" s="130" t="str">
        <f t="shared" si="72"/>
        <v>#ERROR!</v>
      </c>
      <c r="GL60" s="130" t="str">
        <f t="shared" si="73"/>
        <v>#ERROR!</v>
      </c>
      <c r="GM60" s="130" t="str">
        <f t="shared" si="74"/>
        <v>#ERROR!</v>
      </c>
      <c r="GN60" s="130" t="str">
        <f t="shared" si="75"/>
        <v>#ERROR!</v>
      </c>
      <c r="GO60" s="130" t="str">
        <f t="shared" si="76"/>
        <v>#ERROR!</v>
      </c>
      <c r="GP60" s="130" t="str">
        <f t="shared" si="77"/>
        <v>#ERROR!</v>
      </c>
      <c r="GQ60" s="130" t="str">
        <f t="shared" si="78"/>
        <v>#ERROR!</v>
      </c>
      <c r="GR60" s="130" t="str">
        <f t="shared" si="79"/>
        <v>#ERROR!</v>
      </c>
      <c r="GS60" s="130" t="str">
        <f t="shared" si="80"/>
        <v>#ERROR!</v>
      </c>
      <c r="GT60" s="263" t="str">
        <f t="shared" si="81"/>
        <v>#ERROR!</v>
      </c>
      <c r="GV60" s="261">
        <f t="shared" si="82"/>
        <v>0</v>
      </c>
      <c r="GW60" s="130" t="str">
        <f t="shared" si="83"/>
        <v>#ERROR!</v>
      </c>
      <c r="GX60" s="130" t="str">
        <f t="shared" si="84"/>
        <v>#ERROR!</v>
      </c>
      <c r="GY60" s="130" t="str">
        <f t="shared" si="85"/>
        <v>#ERROR!</v>
      </c>
      <c r="GZ60" s="130" t="str">
        <f t="shared" si="86"/>
        <v>#ERROR!</v>
      </c>
      <c r="HA60" s="130" t="str">
        <f t="shared" si="87"/>
        <v>#ERROR!</v>
      </c>
      <c r="HB60" s="130" t="str">
        <f t="shared" si="88"/>
        <v>#ERROR!</v>
      </c>
      <c r="HC60" s="130" t="str">
        <f t="shared" si="89"/>
        <v>#ERROR!</v>
      </c>
      <c r="HD60" s="130" t="str">
        <f t="shared" si="90"/>
        <v>#ERROR!</v>
      </c>
      <c r="HE60" s="130" t="str">
        <f t="shared" si="91"/>
        <v>#ERROR!</v>
      </c>
      <c r="HF60" s="263" t="str">
        <f t="shared" si="92"/>
        <v>#ERROR!</v>
      </c>
      <c r="HH60" s="261">
        <f t="shared" si="93"/>
        <v>0</v>
      </c>
      <c r="HI60" s="130" t="str">
        <f t="shared" si="94"/>
        <v>#ERROR!</v>
      </c>
      <c r="HJ60" s="130" t="str">
        <f t="shared" si="95"/>
        <v>#ERROR!</v>
      </c>
      <c r="HK60" s="130" t="str">
        <f t="shared" si="96"/>
        <v>#ERROR!</v>
      </c>
      <c r="HL60" s="130" t="str">
        <f t="shared" si="97"/>
        <v>#ERROR!</v>
      </c>
      <c r="HM60" s="130" t="str">
        <f t="shared" si="98"/>
        <v>#ERROR!</v>
      </c>
      <c r="HN60" s="130" t="str">
        <f t="shared" si="99"/>
        <v>#ERROR!</v>
      </c>
      <c r="HO60" s="130" t="str">
        <f t="shared" si="100"/>
        <v>#ERROR!</v>
      </c>
      <c r="HP60" s="130" t="str">
        <f t="shared" si="101"/>
        <v>#ERROR!</v>
      </c>
      <c r="HQ60" s="130" t="str">
        <f t="shared" si="102"/>
        <v>#ERROR!</v>
      </c>
      <c r="HR60" s="263" t="str">
        <f t="shared" si="103"/>
        <v>#ERROR!</v>
      </c>
      <c r="HT60" s="261">
        <f t="shared" si="104"/>
        <v>0</v>
      </c>
      <c r="HU60" s="130" t="str">
        <f t="shared" si="105"/>
        <v>#ERROR!</v>
      </c>
      <c r="HV60" s="130" t="str">
        <f t="shared" si="106"/>
        <v>#ERROR!</v>
      </c>
      <c r="HW60" s="130" t="str">
        <f t="shared" si="107"/>
        <v>#ERROR!</v>
      </c>
      <c r="HX60" s="130" t="str">
        <f t="shared" si="108"/>
        <v>#ERROR!</v>
      </c>
      <c r="HY60" s="130" t="str">
        <f t="shared" si="109"/>
        <v>#ERROR!</v>
      </c>
      <c r="HZ60" s="130" t="str">
        <f t="shared" si="110"/>
        <v>#ERROR!</v>
      </c>
      <c r="IA60" s="130" t="str">
        <f t="shared" si="111"/>
        <v>#ERROR!</v>
      </c>
      <c r="IB60" s="130" t="str">
        <f t="shared" si="112"/>
        <v>#ERROR!</v>
      </c>
      <c r="IC60" s="130" t="str">
        <f t="shared" si="113"/>
        <v>#ERROR!</v>
      </c>
      <c r="ID60" s="263" t="str">
        <f t="shared" si="114"/>
        <v>#ERROR!</v>
      </c>
      <c r="IF60" s="261">
        <f t="shared" si="115"/>
        <v>0</v>
      </c>
      <c r="IG60" s="130" t="str">
        <f t="shared" si="116"/>
        <v>#ERROR!</v>
      </c>
      <c r="IH60" s="130" t="str">
        <f t="shared" si="117"/>
        <v>#ERROR!</v>
      </c>
      <c r="II60" s="130" t="str">
        <f t="shared" si="118"/>
        <v>#ERROR!</v>
      </c>
      <c r="IJ60" s="130" t="str">
        <f t="shared" si="119"/>
        <v>#ERROR!</v>
      </c>
      <c r="IK60" s="130" t="str">
        <f t="shared" si="120"/>
        <v>#ERROR!</v>
      </c>
      <c r="IL60" s="130" t="str">
        <f t="shared" si="121"/>
        <v>#ERROR!</v>
      </c>
      <c r="IM60" s="130" t="str">
        <f t="shared" si="122"/>
        <v>#ERROR!</v>
      </c>
      <c r="IN60" s="130" t="str">
        <f t="shared" si="123"/>
        <v>#ERROR!</v>
      </c>
      <c r="IO60" s="130" t="str">
        <f t="shared" si="124"/>
        <v>#ERROR!</v>
      </c>
      <c r="IP60" s="263" t="str">
        <f t="shared" si="125"/>
        <v>#ERROR!</v>
      </c>
      <c r="IQ60" s="263"/>
      <c r="IR60" s="264" t="str">
        <f t="shared" si="126"/>
        <v>#ERROR!</v>
      </c>
      <c r="IS60" s="265" t="str">
        <f t="shared" si="127"/>
        <v>#ERROR!</v>
      </c>
      <c r="IT60" s="255"/>
      <c r="IU60" s="266" t="str">
        <f t="shared" si="128"/>
        <v>#ERROR!</v>
      </c>
      <c r="IV60" s="267" t="str">
        <f t="shared" si="129"/>
        <v>#ERROR!</v>
      </c>
      <c r="IW60" s="268" t="str">
        <f t="shared" si="130"/>
        <v>#ERROR!</v>
      </c>
    </row>
    <row r="61" ht="15.75" customHeight="1" outlineLevel="1">
      <c r="B61" s="259" t="str">
        <f>'BUDGET INPUTS (Y2)'!A92</f>
        <v>#ERROR!</v>
      </c>
      <c r="C61" s="260">
        <v>1.0</v>
      </c>
      <c r="D61" s="259"/>
      <c r="E61" s="261">
        <f>'Y1 REPORTING'!D64+'Y1 REPORTING'!AV64+'Y1 REPORTING'!CZ64</f>
        <v>0</v>
      </c>
      <c r="F61" s="261">
        <f>'Y1 REPORTING'!F64+'Y1 REPORTING'!AX64+'Y1 REPORTING'!DB64</f>
        <v>0</v>
      </c>
      <c r="G61" s="261">
        <f>'Y1 REPORTING'!H64+'Y1 REPORTING'!AZ64+'Y1 REPORTING'!DD64</f>
        <v>0</v>
      </c>
      <c r="H61" s="261">
        <f>'Y1 REPORTING'!J64+'Y1 REPORTING'!BB64+'Y1 REPORTING'!DF64</f>
        <v>0</v>
      </c>
      <c r="I61" s="261">
        <f>'Y1 REPORTING'!L64+'Y1 REPORTING'!BD64+'Y1 REPORTING'!DH64</f>
        <v>0</v>
      </c>
      <c r="J61" s="261">
        <f>'Y1 REPORTING'!N64+'Y1 REPORTING'!BF64+'Y1 REPORTING'!DJ64</f>
        <v>0</v>
      </c>
      <c r="K61" s="261">
        <f>'Y1 REPORTING'!P64+'Y1 REPORTING'!BH64+'Y1 REPORTING'!DL64</f>
        <v>0</v>
      </c>
      <c r="L61" s="261">
        <f>'Y1 REPORTING'!R64+'Y1 REPORTING'!BJ64+'Y1 REPORTING'!DN64</f>
        <v>0</v>
      </c>
      <c r="M61" s="261">
        <f>'Y1 REPORTING'!T64+'Y1 REPORTING'!BL64+'Y1 REPORTING'!DP64</f>
        <v>0</v>
      </c>
      <c r="N61" s="261">
        <f>'Y1 REPORTING'!V64+'Y1 REPORTING'!BN64+'Y1 REPORTING'!DR64</f>
        <v>0</v>
      </c>
      <c r="O61" s="262">
        <f t="shared" si="2"/>
        <v>0</v>
      </c>
      <c r="Q61" s="130" t="str">
        <f>'BUDGET INPUTS (Y2)'!$D92*'BUDGET INPUTS (Y2)'!F92*$Q$6</f>
        <v>#ERROR!</v>
      </c>
      <c r="R61" s="130" t="str">
        <f>'BUDGET INPUTS (Y2)'!$D92*'BUDGET INPUTS (Y2)'!G92*$Q$6</f>
        <v>#ERROR!</v>
      </c>
      <c r="S61" s="130" t="str">
        <f>'BUDGET INPUTS (Y2)'!$D92*'BUDGET INPUTS (Y2)'!H92*$Q$6</f>
        <v>#ERROR!</v>
      </c>
      <c r="T61" s="130" t="str">
        <f>'BUDGET INPUTS (Y2)'!$D92*'BUDGET INPUTS (Y2)'!I92*$Q$6</f>
        <v>#ERROR!</v>
      </c>
      <c r="U61" s="130" t="str">
        <f>'BUDGET INPUTS (Y2)'!$D92*'BUDGET INPUTS (Y2)'!J92*$Q$6</f>
        <v>#ERROR!</v>
      </c>
      <c r="V61" s="130" t="str">
        <f>'BUDGET INPUTS (Y2)'!$D92*'BUDGET INPUTS (Y2)'!K92*$Q$6</f>
        <v>#ERROR!</v>
      </c>
      <c r="W61" s="130" t="str">
        <f>'BUDGET INPUTS (Y2)'!$D92*'BUDGET INPUTS (Y2)'!L92*$Q$6</f>
        <v>#ERROR!</v>
      </c>
      <c r="X61" s="130" t="str">
        <f>'BUDGET INPUTS (Y2)'!$D92*'BUDGET INPUTS (Y2)'!M92*$Q$6</f>
        <v>#ERROR!</v>
      </c>
      <c r="Y61" s="130" t="str">
        <f>'BUDGET INPUTS (Y2)'!$D92*'BUDGET INPUTS (Y2)'!N92*$Q$6</f>
        <v>#ERROR!</v>
      </c>
      <c r="Z61" s="130" t="str">
        <f>'BUDGET INPUTS (Y2)'!$D92*'BUDGET INPUTS (Y2)'!O92*$Q$6</f>
        <v>#ERROR!</v>
      </c>
      <c r="AA61" s="263" t="str">
        <f t="shared" si="3"/>
        <v>#ERROR!</v>
      </c>
      <c r="AC61" s="130" t="str">
        <f>'BUDGET INPUTS (Y2)'!$D92*'BUDGET INPUTS (Y2)'!R92*$AC$6</f>
        <v>#ERROR!</v>
      </c>
      <c r="AD61" s="130" t="str">
        <f>'BUDGET INPUTS (Y2)'!$D92*'BUDGET INPUTS (Y2)'!S92*$AC$6</f>
        <v>#ERROR!</v>
      </c>
      <c r="AE61" s="130" t="str">
        <f>'BUDGET INPUTS (Y2)'!$D92*'BUDGET INPUTS (Y2)'!T92*$AC$6</f>
        <v>#ERROR!</v>
      </c>
      <c r="AF61" s="130" t="str">
        <f>'BUDGET INPUTS (Y2)'!$D92*'BUDGET INPUTS (Y2)'!U92*$AC$6</f>
        <v>#ERROR!</v>
      </c>
      <c r="AG61" s="130" t="str">
        <f>'BUDGET INPUTS (Y2)'!$D92*'BUDGET INPUTS (Y2)'!V92*$AC$6</f>
        <v>#ERROR!</v>
      </c>
      <c r="AH61" s="130" t="str">
        <f>'BUDGET INPUTS (Y2)'!$D92*'BUDGET INPUTS (Y2)'!W92*$AC$6</f>
        <v>#ERROR!</v>
      </c>
      <c r="AI61" s="130" t="str">
        <f>'BUDGET INPUTS (Y2)'!$D92*'BUDGET INPUTS (Y2)'!X92*$AC$6</f>
        <v>#ERROR!</v>
      </c>
      <c r="AJ61" s="130" t="str">
        <f>'BUDGET INPUTS (Y2)'!$D92*'BUDGET INPUTS (Y2)'!Y92*$AC$6</f>
        <v>#ERROR!</v>
      </c>
      <c r="AK61" s="130" t="str">
        <f>'BUDGET INPUTS (Y2)'!$D92*'BUDGET INPUTS (Y2)'!Z92*$AC$6</f>
        <v>#ERROR!</v>
      </c>
      <c r="AL61" s="130" t="str">
        <f>'BUDGET INPUTS (Y2)'!$D92*'BUDGET INPUTS (Y2)'!AA92*$AC$6</f>
        <v>#ERROR!</v>
      </c>
      <c r="AM61" s="263" t="str">
        <f t="shared" si="4"/>
        <v>#ERROR!</v>
      </c>
      <c r="AO61" s="130" t="str">
        <f>'BUDGET INPUTS (Y2)'!$D92*'BUDGET INPUTS (Y2)'!AD92*$AO$6</f>
        <v>#ERROR!</v>
      </c>
      <c r="AP61" s="130" t="str">
        <f>'BUDGET INPUTS (Y2)'!$D92*'BUDGET INPUTS (Y2)'!AE92*$AO$6</f>
        <v>#ERROR!</v>
      </c>
      <c r="AQ61" s="130" t="str">
        <f>'BUDGET INPUTS (Y2)'!$D92*'BUDGET INPUTS (Y2)'!AF92*$AO$6</f>
        <v>#ERROR!</v>
      </c>
      <c r="AR61" s="130" t="str">
        <f>'BUDGET INPUTS (Y2)'!$D92*'BUDGET INPUTS (Y2)'!AG92*$AO$6</f>
        <v>#ERROR!</v>
      </c>
      <c r="AS61" s="130" t="str">
        <f>'BUDGET INPUTS (Y2)'!$D92*'BUDGET INPUTS (Y2)'!AH92*$AO$6</f>
        <v>#ERROR!</v>
      </c>
      <c r="AT61" s="130" t="str">
        <f>'BUDGET INPUTS (Y2)'!$D92*'BUDGET INPUTS (Y2)'!AI92*$AO$6</f>
        <v>#ERROR!</v>
      </c>
      <c r="AU61" s="130" t="str">
        <f>'BUDGET INPUTS (Y2)'!$D92*'BUDGET INPUTS (Y2)'!AJ92*$AO$6</f>
        <v>#ERROR!</v>
      </c>
      <c r="AV61" s="130" t="str">
        <f>'BUDGET INPUTS (Y2)'!$D92*'BUDGET INPUTS (Y2)'!AK92*$AO$6</f>
        <v>#ERROR!</v>
      </c>
      <c r="AW61" s="130" t="str">
        <f>'BUDGET INPUTS (Y2)'!$D92*'BUDGET INPUTS (Y2)'!AL92*$AO$6</f>
        <v>#ERROR!</v>
      </c>
      <c r="AX61" s="130" t="str">
        <f>'BUDGET INPUTS (Y2)'!$D92*'BUDGET INPUTS (Y2)'!AM92*$AO$6</f>
        <v>#ERROR!</v>
      </c>
      <c r="AY61" s="263" t="str">
        <f t="shared" si="5"/>
        <v>#ERROR!</v>
      </c>
      <c r="BA61" s="130" t="str">
        <f>'BUDGET INPUTS (Y2)'!$D92*'BUDGET INPUTS (Y2)'!AP92*$BA$6</f>
        <v>#ERROR!</v>
      </c>
      <c r="BB61" s="130" t="str">
        <f>'BUDGET INPUTS (Y2)'!$D92*'BUDGET INPUTS (Y2)'!AQ92*$BA$6</f>
        <v>#ERROR!</v>
      </c>
      <c r="BC61" s="130" t="str">
        <f>'BUDGET INPUTS (Y2)'!$D92*'BUDGET INPUTS (Y2)'!AR92*$BA$6</f>
        <v>#ERROR!</v>
      </c>
      <c r="BD61" s="130" t="str">
        <f>'BUDGET INPUTS (Y2)'!$D92*'BUDGET INPUTS (Y2)'!AS92*$BA$6</f>
        <v>#ERROR!</v>
      </c>
      <c r="BE61" s="130" t="str">
        <f>'BUDGET INPUTS (Y2)'!$D92*'BUDGET INPUTS (Y2)'!AT92*$BA$6</f>
        <v>#ERROR!</v>
      </c>
      <c r="BF61" s="130" t="str">
        <f>'BUDGET INPUTS (Y2)'!$D92*'BUDGET INPUTS (Y2)'!AU92*$BA$6</f>
        <v>#ERROR!</v>
      </c>
      <c r="BG61" s="130" t="str">
        <f>'BUDGET INPUTS (Y2)'!$D92*'BUDGET INPUTS (Y2)'!AV92*$BA$6</f>
        <v>#ERROR!</v>
      </c>
      <c r="BH61" s="130" t="str">
        <f>'BUDGET INPUTS (Y2)'!$D92*'BUDGET INPUTS (Y2)'!AW92*$BA$6</f>
        <v>#ERROR!</v>
      </c>
      <c r="BI61" s="130" t="str">
        <f>'BUDGET INPUTS (Y2)'!$D92*'BUDGET INPUTS (Y2)'!AX92*$BA$6</f>
        <v>#ERROR!</v>
      </c>
      <c r="BJ61" s="130" t="str">
        <f>'BUDGET INPUTS (Y2)'!$D92*'BUDGET INPUTS (Y2)'!AY92*$BA$6</f>
        <v>#ERROR!</v>
      </c>
      <c r="BK61" s="263" t="str">
        <f t="shared" si="6"/>
        <v>#ERROR!</v>
      </c>
      <c r="BM61" s="130" t="str">
        <f>'BUDGET INPUTS (Y2)'!$D92*'BUDGET INPUTS (Y2)'!BB92*$BM$6</f>
        <v>#ERROR!</v>
      </c>
      <c r="BN61" s="130" t="str">
        <f>'BUDGET INPUTS (Y2)'!$D92*'BUDGET INPUTS (Y2)'!BC92*$BM$6</f>
        <v>#ERROR!</v>
      </c>
      <c r="BO61" s="130" t="str">
        <f>'BUDGET INPUTS (Y2)'!$D92*'BUDGET INPUTS (Y2)'!BD92*$BM$6</f>
        <v>#ERROR!</v>
      </c>
      <c r="BP61" s="130" t="str">
        <f>'BUDGET INPUTS (Y2)'!$D92*'BUDGET INPUTS (Y2)'!BE92*$BM$6</f>
        <v>#ERROR!</v>
      </c>
      <c r="BQ61" s="130" t="str">
        <f>'BUDGET INPUTS (Y2)'!$D92*'BUDGET INPUTS (Y2)'!BF92*$BM$6</f>
        <v>#ERROR!</v>
      </c>
      <c r="BR61" s="130" t="str">
        <f>'BUDGET INPUTS (Y2)'!$D92*'BUDGET INPUTS (Y2)'!BG92*$BM$6</f>
        <v>#ERROR!</v>
      </c>
      <c r="BS61" s="130" t="str">
        <f>'BUDGET INPUTS (Y2)'!$D92*'BUDGET INPUTS (Y2)'!BH92*$BM$6</f>
        <v>#ERROR!</v>
      </c>
      <c r="BT61" s="130" t="str">
        <f>'BUDGET INPUTS (Y2)'!$D92*'BUDGET INPUTS (Y2)'!BI92*$BM$6</f>
        <v>#ERROR!</v>
      </c>
      <c r="BU61" s="130" t="str">
        <f>'BUDGET INPUTS (Y2)'!$D92*'BUDGET INPUTS (Y2)'!BJ92*$BM$6</f>
        <v>#ERROR!</v>
      </c>
      <c r="BV61" s="130" t="str">
        <f>'BUDGET INPUTS (Y2)'!$D92*'BUDGET INPUTS (Y2)'!BK92*$BM$6</f>
        <v>#ERROR!</v>
      </c>
      <c r="BW61" s="263" t="str">
        <f t="shared" si="7"/>
        <v>#ERROR!</v>
      </c>
      <c r="BY61" s="130" t="str">
        <f>'BUDGET INPUTS (Y2)'!$D92*'BUDGET INPUTS (Y2)'!BN92*$BY$6</f>
        <v>#ERROR!</v>
      </c>
      <c r="BZ61" s="130" t="str">
        <f>'BUDGET INPUTS (Y2)'!$D92*'BUDGET INPUTS (Y2)'!BO92*$BY$6</f>
        <v>#ERROR!</v>
      </c>
      <c r="CA61" s="130" t="str">
        <f>'BUDGET INPUTS (Y2)'!$D92*'BUDGET INPUTS (Y2)'!BP92*$BY$6</f>
        <v>#ERROR!</v>
      </c>
      <c r="CB61" s="130" t="str">
        <f>'BUDGET INPUTS (Y2)'!$D92*'BUDGET INPUTS (Y2)'!BQ92*$BY$6</f>
        <v>#ERROR!</v>
      </c>
      <c r="CC61" s="130" t="str">
        <f>'BUDGET INPUTS (Y2)'!$D92*'BUDGET INPUTS (Y2)'!BR92*$BY$6</f>
        <v>#ERROR!</v>
      </c>
      <c r="CD61" s="130" t="str">
        <f>'BUDGET INPUTS (Y2)'!$D92*'BUDGET INPUTS (Y2)'!BS92*$BY$6</f>
        <v>#ERROR!</v>
      </c>
      <c r="CE61" s="130" t="str">
        <f>'BUDGET INPUTS (Y2)'!$D92*'BUDGET INPUTS (Y2)'!BT92*$BY$6</f>
        <v>#ERROR!</v>
      </c>
      <c r="CF61" s="130" t="str">
        <f>'BUDGET INPUTS (Y2)'!$D92*'BUDGET INPUTS (Y2)'!BU92*$BY$6</f>
        <v>#ERROR!</v>
      </c>
      <c r="CG61" s="130" t="str">
        <f>'BUDGET INPUTS (Y2)'!$D92*'BUDGET INPUTS (Y2)'!BV92*$BY$6</f>
        <v>#ERROR!</v>
      </c>
      <c r="CH61" s="130" t="str">
        <f>'BUDGET INPUTS (Y2)'!$D92*'BUDGET INPUTS (Y2)'!BW92*$BY$6</f>
        <v>#ERROR!</v>
      </c>
      <c r="CI61" s="263" t="str">
        <f t="shared" si="8"/>
        <v>#ERROR!</v>
      </c>
      <c r="CK61" s="130" t="str">
        <f>'BUDGET INPUTS (Y2)'!$D92*'BUDGET INPUTS (Y2)'!BZ92*$CK$6</f>
        <v>#ERROR!</v>
      </c>
      <c r="CL61" s="130" t="str">
        <f>'BUDGET INPUTS (Y2)'!$D92*'BUDGET INPUTS (Y2)'!CA92*$CK$6</f>
        <v>#ERROR!</v>
      </c>
      <c r="CM61" s="130" t="str">
        <f>'BUDGET INPUTS (Y2)'!$D92*'BUDGET INPUTS (Y2)'!CB92*$CK$6</f>
        <v>#ERROR!</v>
      </c>
      <c r="CN61" s="130" t="str">
        <f>'BUDGET INPUTS (Y2)'!$D92*'BUDGET INPUTS (Y2)'!CC92*$CK$6</f>
        <v>#ERROR!</v>
      </c>
      <c r="CO61" s="130" t="str">
        <f>'BUDGET INPUTS (Y2)'!$D92*'BUDGET INPUTS (Y2)'!CD92*$CK$6</f>
        <v>#ERROR!</v>
      </c>
      <c r="CP61" s="130" t="str">
        <f>'BUDGET INPUTS (Y2)'!$D92*'BUDGET INPUTS (Y2)'!CE92*$CK$6</f>
        <v>#ERROR!</v>
      </c>
      <c r="CQ61" s="130" t="str">
        <f>'BUDGET INPUTS (Y2)'!$D92*'BUDGET INPUTS (Y2)'!CF92*$CK$6</f>
        <v>#ERROR!</v>
      </c>
      <c r="CR61" s="130" t="str">
        <f>'BUDGET INPUTS (Y2)'!$D92*'BUDGET INPUTS (Y2)'!CG92*$CK$6</f>
        <v>#ERROR!</v>
      </c>
      <c r="CS61" s="130" t="str">
        <f>'BUDGET INPUTS (Y2)'!$D92*'BUDGET INPUTS (Y2)'!CH92*$CK$6</f>
        <v>#ERROR!</v>
      </c>
      <c r="CT61" s="130" t="str">
        <f>'BUDGET INPUTS (Y2)'!$D92*'BUDGET INPUTS (Y2)'!CI92*$CK$6</f>
        <v>#ERROR!</v>
      </c>
      <c r="CU61" s="263" t="str">
        <f t="shared" si="9"/>
        <v>#ERROR!</v>
      </c>
      <c r="CW61" s="130" t="str">
        <f>'BUDGET INPUTS (Y2)'!$D92*'BUDGET INPUTS (Y2)'!CL92*$CW$6</f>
        <v>#ERROR!</v>
      </c>
      <c r="CX61" s="130" t="str">
        <f>'BUDGET INPUTS (Y2)'!$D92*'BUDGET INPUTS (Y2)'!CM92*$CW$6</f>
        <v>#ERROR!</v>
      </c>
      <c r="CY61" s="130" t="str">
        <f>'BUDGET INPUTS (Y2)'!$D92*'BUDGET INPUTS (Y2)'!CN92*$CW$6</f>
        <v>#ERROR!</v>
      </c>
      <c r="CZ61" s="130" t="str">
        <f>'BUDGET INPUTS (Y2)'!$D92*'BUDGET INPUTS (Y2)'!CO92*$CW$6</f>
        <v>#ERROR!</v>
      </c>
      <c r="DA61" s="130" t="str">
        <f>'BUDGET INPUTS (Y2)'!$D92*'BUDGET INPUTS (Y2)'!CP92*$CW$6</f>
        <v>#ERROR!</v>
      </c>
      <c r="DB61" s="130" t="str">
        <f>'BUDGET INPUTS (Y2)'!$D92*'BUDGET INPUTS (Y2)'!CQ92*$CW$6</f>
        <v>#ERROR!</v>
      </c>
      <c r="DC61" s="130" t="str">
        <f>'BUDGET INPUTS (Y2)'!$D92*'BUDGET INPUTS (Y2)'!CR92*$CW$6</f>
        <v>#ERROR!</v>
      </c>
      <c r="DD61" s="130" t="str">
        <f>'BUDGET INPUTS (Y2)'!$D92*'BUDGET INPUTS (Y2)'!CS92*$CW$6</f>
        <v>#ERROR!</v>
      </c>
      <c r="DE61" s="130" t="str">
        <f>'BUDGET INPUTS (Y2)'!$D92*'BUDGET INPUTS (Y2)'!CT92*$CW$6</f>
        <v>#ERROR!</v>
      </c>
      <c r="DF61" s="130" t="str">
        <f>'BUDGET INPUTS (Y2)'!$D92*'BUDGET INPUTS (Y2)'!CU92*$CW$6</f>
        <v>#ERROR!</v>
      </c>
      <c r="DG61" s="263" t="str">
        <f t="shared" si="10"/>
        <v>#ERROR!</v>
      </c>
      <c r="DI61" s="130" t="str">
        <f>'BUDGET INPUTS (Y2)'!$D92*'BUDGET INPUTS (Y2)'!CX92*$DI$6</f>
        <v>#ERROR!</v>
      </c>
      <c r="DJ61" s="130" t="str">
        <f>'BUDGET INPUTS (Y2)'!$D92*'BUDGET INPUTS (Y2)'!CY92*$DI$6</f>
        <v>#ERROR!</v>
      </c>
      <c r="DK61" s="130" t="str">
        <f>'BUDGET INPUTS (Y2)'!$D92*'BUDGET INPUTS (Y2)'!CZ92*$DI$6</f>
        <v>#ERROR!</v>
      </c>
      <c r="DL61" s="130" t="str">
        <f>'BUDGET INPUTS (Y2)'!$D92*'BUDGET INPUTS (Y2)'!DA92*$DI$6</f>
        <v>#ERROR!</v>
      </c>
      <c r="DM61" s="130" t="str">
        <f>'BUDGET INPUTS (Y2)'!$D92*'BUDGET INPUTS (Y2)'!DB92*$DI$6</f>
        <v>#ERROR!</v>
      </c>
      <c r="DN61" s="130" t="str">
        <f>'BUDGET INPUTS (Y2)'!$D92*'BUDGET INPUTS (Y2)'!DC92*$DI$6</f>
        <v>#ERROR!</v>
      </c>
      <c r="DO61" s="130" t="str">
        <f>'BUDGET INPUTS (Y2)'!$D92*'BUDGET INPUTS (Y2)'!DD92*$DI$6</f>
        <v>#ERROR!</v>
      </c>
      <c r="DP61" s="130" t="str">
        <f>'BUDGET INPUTS (Y2)'!$D92*'BUDGET INPUTS (Y2)'!DE92*$DI$6</f>
        <v>#ERROR!</v>
      </c>
      <c r="DQ61" s="130" t="str">
        <f>'BUDGET INPUTS (Y2)'!$D92*'BUDGET INPUTS (Y2)'!DF92*$DI$6</f>
        <v>#ERROR!</v>
      </c>
      <c r="DR61" s="130" t="str">
        <f>'BUDGET INPUTS (Y2)'!$D92*'BUDGET INPUTS (Y2)'!DG92*$DI$6</f>
        <v>#ERROR!</v>
      </c>
      <c r="DS61" s="263" t="str">
        <f t="shared" si="11"/>
        <v>#ERROR!</v>
      </c>
      <c r="DT61" s="263"/>
      <c r="DU61" s="264" t="str">
        <f t="shared" si="12"/>
        <v>#ERROR!</v>
      </c>
      <c r="DV61" s="265" t="str">
        <f t="shared" si="13"/>
        <v>#ERROR!</v>
      </c>
      <c r="DW61" s="255"/>
      <c r="DX61" s="266" t="str">
        <f>'Detailed Budget (Initial)'!#REF!</f>
        <v>#ERROR!</v>
      </c>
      <c r="DY61" s="267" t="str">
        <f t="shared" si="14"/>
        <v>#ERROR!</v>
      </c>
      <c r="DZ61" s="268" t="str">
        <f t="shared" si="15"/>
        <v>#ERROR!</v>
      </c>
      <c r="EB61" s="261">
        <f t="shared" si="16"/>
        <v>0</v>
      </c>
      <c r="EC61" s="130" t="str">
        <f t="shared" si="17"/>
        <v>#ERROR!</v>
      </c>
      <c r="ED61" s="130" t="str">
        <f t="shared" si="18"/>
        <v>#ERROR!</v>
      </c>
      <c r="EE61" s="130" t="str">
        <f t="shared" si="19"/>
        <v>#ERROR!</v>
      </c>
      <c r="EF61" s="130" t="str">
        <f t="shared" si="20"/>
        <v>#ERROR!</v>
      </c>
      <c r="EG61" s="130" t="str">
        <f t="shared" si="21"/>
        <v>#ERROR!</v>
      </c>
      <c r="EH61" s="130" t="str">
        <f t="shared" si="22"/>
        <v>#ERROR!</v>
      </c>
      <c r="EI61" s="130" t="str">
        <f t="shared" si="23"/>
        <v>#ERROR!</v>
      </c>
      <c r="EJ61" s="130" t="str">
        <f t="shared" si="24"/>
        <v>#ERROR!</v>
      </c>
      <c r="EK61" s="130" t="str">
        <f t="shared" si="25"/>
        <v>#ERROR!</v>
      </c>
      <c r="EL61" s="263" t="str">
        <f t="shared" si="26"/>
        <v>#ERROR!</v>
      </c>
      <c r="EN61" s="261">
        <f t="shared" si="27"/>
        <v>0</v>
      </c>
      <c r="EO61" s="130" t="str">
        <f t="shared" si="28"/>
        <v>#ERROR!</v>
      </c>
      <c r="EP61" s="130" t="str">
        <f t="shared" si="29"/>
        <v>#ERROR!</v>
      </c>
      <c r="EQ61" s="130" t="str">
        <f t="shared" si="30"/>
        <v>#ERROR!</v>
      </c>
      <c r="ER61" s="130" t="str">
        <f t="shared" si="31"/>
        <v>#ERROR!</v>
      </c>
      <c r="ES61" s="130" t="str">
        <f t="shared" si="32"/>
        <v>#ERROR!</v>
      </c>
      <c r="ET61" s="130" t="str">
        <f t="shared" si="33"/>
        <v>#ERROR!</v>
      </c>
      <c r="EU61" s="130" t="str">
        <f t="shared" si="34"/>
        <v>#ERROR!</v>
      </c>
      <c r="EV61" s="130" t="str">
        <f t="shared" si="35"/>
        <v>#ERROR!</v>
      </c>
      <c r="EW61" s="130" t="str">
        <f t="shared" si="36"/>
        <v>#ERROR!</v>
      </c>
      <c r="EX61" s="263" t="str">
        <f t="shared" si="37"/>
        <v>#ERROR!</v>
      </c>
      <c r="EZ61" s="261">
        <f t="shared" si="38"/>
        <v>0</v>
      </c>
      <c r="FA61" s="130" t="str">
        <f t="shared" si="39"/>
        <v>#ERROR!</v>
      </c>
      <c r="FB61" s="130" t="str">
        <f t="shared" si="40"/>
        <v>#ERROR!</v>
      </c>
      <c r="FC61" s="130" t="str">
        <f t="shared" si="41"/>
        <v>#ERROR!</v>
      </c>
      <c r="FD61" s="130" t="str">
        <f t="shared" si="42"/>
        <v>#ERROR!</v>
      </c>
      <c r="FE61" s="130" t="str">
        <f t="shared" si="43"/>
        <v>#ERROR!</v>
      </c>
      <c r="FF61" s="130" t="str">
        <f t="shared" si="44"/>
        <v>#ERROR!</v>
      </c>
      <c r="FG61" s="130" t="str">
        <f t="shared" si="45"/>
        <v>#ERROR!</v>
      </c>
      <c r="FH61" s="130" t="str">
        <f t="shared" si="46"/>
        <v>#ERROR!</v>
      </c>
      <c r="FI61" s="130" t="str">
        <f t="shared" si="47"/>
        <v>#ERROR!</v>
      </c>
      <c r="FJ61" s="263" t="str">
        <f t="shared" si="48"/>
        <v>#ERROR!</v>
      </c>
      <c r="FL61" s="261">
        <f t="shared" si="49"/>
        <v>0</v>
      </c>
      <c r="FM61" s="130" t="str">
        <f t="shared" si="50"/>
        <v>#ERROR!</v>
      </c>
      <c r="FN61" s="130" t="str">
        <f t="shared" si="51"/>
        <v>#ERROR!</v>
      </c>
      <c r="FO61" s="130" t="str">
        <f t="shared" si="52"/>
        <v>#ERROR!</v>
      </c>
      <c r="FP61" s="130" t="str">
        <f t="shared" si="53"/>
        <v>#ERROR!</v>
      </c>
      <c r="FQ61" s="130" t="str">
        <f t="shared" si="54"/>
        <v>#ERROR!</v>
      </c>
      <c r="FR61" s="130" t="str">
        <f t="shared" si="55"/>
        <v>#ERROR!</v>
      </c>
      <c r="FS61" s="130" t="str">
        <f t="shared" si="56"/>
        <v>#ERROR!</v>
      </c>
      <c r="FT61" s="130" t="str">
        <f t="shared" si="57"/>
        <v>#ERROR!</v>
      </c>
      <c r="FU61" s="130" t="str">
        <f t="shared" si="58"/>
        <v>#ERROR!</v>
      </c>
      <c r="FV61" s="263" t="str">
        <f t="shared" si="59"/>
        <v>#ERROR!</v>
      </c>
      <c r="FX61" s="261">
        <f t="shared" si="60"/>
        <v>0</v>
      </c>
      <c r="FY61" s="130" t="str">
        <f t="shared" si="61"/>
        <v>#ERROR!</v>
      </c>
      <c r="FZ61" s="130" t="str">
        <f t="shared" si="62"/>
        <v>#ERROR!</v>
      </c>
      <c r="GA61" s="130" t="str">
        <f t="shared" si="63"/>
        <v>#ERROR!</v>
      </c>
      <c r="GB61" s="130" t="str">
        <f t="shared" si="64"/>
        <v>#ERROR!</v>
      </c>
      <c r="GC61" s="130" t="str">
        <f t="shared" si="65"/>
        <v>#ERROR!</v>
      </c>
      <c r="GD61" s="130" t="str">
        <f t="shared" si="66"/>
        <v>#ERROR!</v>
      </c>
      <c r="GE61" s="130" t="str">
        <f t="shared" si="67"/>
        <v>#ERROR!</v>
      </c>
      <c r="GF61" s="130" t="str">
        <f t="shared" si="68"/>
        <v>#ERROR!</v>
      </c>
      <c r="GG61" s="130" t="str">
        <f t="shared" si="69"/>
        <v>#ERROR!</v>
      </c>
      <c r="GH61" s="263" t="str">
        <f t="shared" si="70"/>
        <v>#ERROR!</v>
      </c>
      <c r="GJ61" s="261">
        <f t="shared" si="71"/>
        <v>0</v>
      </c>
      <c r="GK61" s="130" t="str">
        <f t="shared" si="72"/>
        <v>#ERROR!</v>
      </c>
      <c r="GL61" s="130" t="str">
        <f t="shared" si="73"/>
        <v>#ERROR!</v>
      </c>
      <c r="GM61" s="130" t="str">
        <f t="shared" si="74"/>
        <v>#ERROR!</v>
      </c>
      <c r="GN61" s="130" t="str">
        <f t="shared" si="75"/>
        <v>#ERROR!</v>
      </c>
      <c r="GO61" s="130" t="str">
        <f t="shared" si="76"/>
        <v>#ERROR!</v>
      </c>
      <c r="GP61" s="130" t="str">
        <f t="shared" si="77"/>
        <v>#ERROR!</v>
      </c>
      <c r="GQ61" s="130" t="str">
        <f t="shared" si="78"/>
        <v>#ERROR!</v>
      </c>
      <c r="GR61" s="130" t="str">
        <f t="shared" si="79"/>
        <v>#ERROR!</v>
      </c>
      <c r="GS61" s="130" t="str">
        <f t="shared" si="80"/>
        <v>#ERROR!</v>
      </c>
      <c r="GT61" s="263" t="str">
        <f t="shared" si="81"/>
        <v>#ERROR!</v>
      </c>
      <c r="GV61" s="261">
        <f t="shared" si="82"/>
        <v>0</v>
      </c>
      <c r="GW61" s="130" t="str">
        <f t="shared" si="83"/>
        <v>#ERROR!</v>
      </c>
      <c r="GX61" s="130" t="str">
        <f t="shared" si="84"/>
        <v>#ERROR!</v>
      </c>
      <c r="GY61" s="130" t="str">
        <f t="shared" si="85"/>
        <v>#ERROR!</v>
      </c>
      <c r="GZ61" s="130" t="str">
        <f t="shared" si="86"/>
        <v>#ERROR!</v>
      </c>
      <c r="HA61" s="130" t="str">
        <f t="shared" si="87"/>
        <v>#ERROR!</v>
      </c>
      <c r="HB61" s="130" t="str">
        <f t="shared" si="88"/>
        <v>#ERROR!</v>
      </c>
      <c r="HC61" s="130" t="str">
        <f t="shared" si="89"/>
        <v>#ERROR!</v>
      </c>
      <c r="HD61" s="130" t="str">
        <f t="shared" si="90"/>
        <v>#ERROR!</v>
      </c>
      <c r="HE61" s="130" t="str">
        <f t="shared" si="91"/>
        <v>#ERROR!</v>
      </c>
      <c r="HF61" s="263" t="str">
        <f t="shared" si="92"/>
        <v>#ERROR!</v>
      </c>
      <c r="HH61" s="261">
        <f t="shared" si="93"/>
        <v>0</v>
      </c>
      <c r="HI61" s="130" t="str">
        <f t="shared" si="94"/>
        <v>#ERROR!</v>
      </c>
      <c r="HJ61" s="130" t="str">
        <f t="shared" si="95"/>
        <v>#ERROR!</v>
      </c>
      <c r="HK61" s="130" t="str">
        <f t="shared" si="96"/>
        <v>#ERROR!</v>
      </c>
      <c r="HL61" s="130" t="str">
        <f t="shared" si="97"/>
        <v>#ERROR!</v>
      </c>
      <c r="HM61" s="130" t="str">
        <f t="shared" si="98"/>
        <v>#ERROR!</v>
      </c>
      <c r="HN61" s="130" t="str">
        <f t="shared" si="99"/>
        <v>#ERROR!</v>
      </c>
      <c r="HO61" s="130" t="str">
        <f t="shared" si="100"/>
        <v>#ERROR!</v>
      </c>
      <c r="HP61" s="130" t="str">
        <f t="shared" si="101"/>
        <v>#ERROR!</v>
      </c>
      <c r="HQ61" s="130" t="str">
        <f t="shared" si="102"/>
        <v>#ERROR!</v>
      </c>
      <c r="HR61" s="263" t="str">
        <f t="shared" si="103"/>
        <v>#ERROR!</v>
      </c>
      <c r="HT61" s="261">
        <f t="shared" si="104"/>
        <v>0</v>
      </c>
      <c r="HU61" s="130" t="str">
        <f t="shared" si="105"/>
        <v>#ERROR!</v>
      </c>
      <c r="HV61" s="130" t="str">
        <f t="shared" si="106"/>
        <v>#ERROR!</v>
      </c>
      <c r="HW61" s="130" t="str">
        <f t="shared" si="107"/>
        <v>#ERROR!</v>
      </c>
      <c r="HX61" s="130" t="str">
        <f t="shared" si="108"/>
        <v>#ERROR!</v>
      </c>
      <c r="HY61" s="130" t="str">
        <f t="shared" si="109"/>
        <v>#ERROR!</v>
      </c>
      <c r="HZ61" s="130" t="str">
        <f t="shared" si="110"/>
        <v>#ERROR!</v>
      </c>
      <c r="IA61" s="130" t="str">
        <f t="shared" si="111"/>
        <v>#ERROR!</v>
      </c>
      <c r="IB61" s="130" t="str">
        <f t="shared" si="112"/>
        <v>#ERROR!</v>
      </c>
      <c r="IC61" s="130" t="str">
        <f t="shared" si="113"/>
        <v>#ERROR!</v>
      </c>
      <c r="ID61" s="263" t="str">
        <f t="shared" si="114"/>
        <v>#ERROR!</v>
      </c>
      <c r="IF61" s="261">
        <f t="shared" si="115"/>
        <v>0</v>
      </c>
      <c r="IG61" s="130" t="str">
        <f t="shared" si="116"/>
        <v>#ERROR!</v>
      </c>
      <c r="IH61" s="130" t="str">
        <f t="shared" si="117"/>
        <v>#ERROR!</v>
      </c>
      <c r="II61" s="130" t="str">
        <f t="shared" si="118"/>
        <v>#ERROR!</v>
      </c>
      <c r="IJ61" s="130" t="str">
        <f t="shared" si="119"/>
        <v>#ERROR!</v>
      </c>
      <c r="IK61" s="130" t="str">
        <f t="shared" si="120"/>
        <v>#ERROR!</v>
      </c>
      <c r="IL61" s="130" t="str">
        <f t="shared" si="121"/>
        <v>#ERROR!</v>
      </c>
      <c r="IM61" s="130" t="str">
        <f t="shared" si="122"/>
        <v>#ERROR!</v>
      </c>
      <c r="IN61" s="130" t="str">
        <f t="shared" si="123"/>
        <v>#ERROR!</v>
      </c>
      <c r="IO61" s="130" t="str">
        <f t="shared" si="124"/>
        <v>#ERROR!</v>
      </c>
      <c r="IP61" s="263" t="str">
        <f t="shared" si="125"/>
        <v>#ERROR!</v>
      </c>
      <c r="IQ61" s="263"/>
      <c r="IR61" s="264" t="str">
        <f t="shared" si="126"/>
        <v>#ERROR!</v>
      </c>
      <c r="IS61" s="265" t="str">
        <f t="shared" si="127"/>
        <v>#ERROR!</v>
      </c>
      <c r="IT61" s="255"/>
      <c r="IU61" s="266" t="str">
        <f t="shared" si="128"/>
        <v>#ERROR!</v>
      </c>
      <c r="IV61" s="267" t="str">
        <f t="shared" si="129"/>
        <v>#ERROR!</v>
      </c>
      <c r="IW61" s="268" t="str">
        <f t="shared" si="130"/>
        <v>#ERROR!</v>
      </c>
    </row>
    <row r="62" ht="15.75" customHeight="1" outlineLevel="1">
      <c r="B62" s="259" t="str">
        <f>'BUDGET INPUTS (Y2)'!A93</f>
        <v>#ERROR!</v>
      </c>
      <c r="C62" s="260">
        <v>1.0</v>
      </c>
      <c r="D62" s="259"/>
      <c r="E62" s="261">
        <f>'Y1 REPORTING'!D65+'Y1 REPORTING'!AV65+'Y1 REPORTING'!CZ65</f>
        <v>0</v>
      </c>
      <c r="F62" s="261">
        <f>'Y1 REPORTING'!F65+'Y1 REPORTING'!AX65+'Y1 REPORTING'!DB65</f>
        <v>0</v>
      </c>
      <c r="G62" s="261">
        <f>'Y1 REPORTING'!H65+'Y1 REPORTING'!AZ65+'Y1 REPORTING'!DD65</f>
        <v>0</v>
      </c>
      <c r="H62" s="261">
        <f>'Y1 REPORTING'!J65+'Y1 REPORTING'!BB65+'Y1 REPORTING'!DF65</f>
        <v>0</v>
      </c>
      <c r="I62" s="261">
        <f>'Y1 REPORTING'!L65+'Y1 REPORTING'!BD65+'Y1 REPORTING'!DH65</f>
        <v>0</v>
      </c>
      <c r="J62" s="261">
        <f>'Y1 REPORTING'!N65+'Y1 REPORTING'!BF65+'Y1 REPORTING'!DJ65</f>
        <v>0</v>
      </c>
      <c r="K62" s="261">
        <f>'Y1 REPORTING'!P65+'Y1 REPORTING'!BH65+'Y1 REPORTING'!DL65</f>
        <v>0</v>
      </c>
      <c r="L62" s="261">
        <f>'Y1 REPORTING'!R65+'Y1 REPORTING'!BJ65+'Y1 REPORTING'!DN65</f>
        <v>0</v>
      </c>
      <c r="M62" s="261">
        <f>'Y1 REPORTING'!T65+'Y1 REPORTING'!BL65+'Y1 REPORTING'!DP65</f>
        <v>0</v>
      </c>
      <c r="N62" s="261">
        <f>'Y1 REPORTING'!V65+'Y1 REPORTING'!BN65+'Y1 REPORTING'!DR65</f>
        <v>0</v>
      </c>
      <c r="O62" s="262">
        <f t="shared" si="2"/>
        <v>0</v>
      </c>
      <c r="Q62" s="130" t="str">
        <f>'BUDGET INPUTS (Y2)'!$D93*'BUDGET INPUTS (Y2)'!F93*$Q$6</f>
        <v>#ERROR!</v>
      </c>
      <c r="R62" s="130" t="str">
        <f>'BUDGET INPUTS (Y2)'!$D93*'BUDGET INPUTS (Y2)'!G93*$Q$6</f>
        <v>#ERROR!</v>
      </c>
      <c r="S62" s="130" t="str">
        <f>'BUDGET INPUTS (Y2)'!$D93*'BUDGET INPUTS (Y2)'!H93*$Q$6</f>
        <v>#ERROR!</v>
      </c>
      <c r="T62" s="130" t="str">
        <f>'BUDGET INPUTS (Y2)'!$D93*'BUDGET INPUTS (Y2)'!I93*$Q$6</f>
        <v>#ERROR!</v>
      </c>
      <c r="U62" s="130" t="str">
        <f>'BUDGET INPUTS (Y2)'!$D93*'BUDGET INPUTS (Y2)'!J93*$Q$6</f>
        <v>#ERROR!</v>
      </c>
      <c r="V62" s="130" t="str">
        <f>'BUDGET INPUTS (Y2)'!$D93*'BUDGET INPUTS (Y2)'!K93*$Q$6</f>
        <v>#ERROR!</v>
      </c>
      <c r="W62" s="130" t="str">
        <f>'BUDGET INPUTS (Y2)'!$D93*'BUDGET INPUTS (Y2)'!L93*$Q$6</f>
        <v>#ERROR!</v>
      </c>
      <c r="X62" s="130" t="str">
        <f>'BUDGET INPUTS (Y2)'!$D93*'BUDGET INPUTS (Y2)'!M93*$Q$6</f>
        <v>#ERROR!</v>
      </c>
      <c r="Y62" s="130" t="str">
        <f>'BUDGET INPUTS (Y2)'!$D93*'BUDGET INPUTS (Y2)'!N93*$Q$6</f>
        <v>#ERROR!</v>
      </c>
      <c r="Z62" s="130" t="str">
        <f>'BUDGET INPUTS (Y2)'!$D93*'BUDGET INPUTS (Y2)'!O93*$Q$6</f>
        <v>#ERROR!</v>
      </c>
      <c r="AA62" s="263" t="str">
        <f t="shared" si="3"/>
        <v>#ERROR!</v>
      </c>
      <c r="AC62" s="130" t="str">
        <f>'BUDGET INPUTS (Y2)'!$D93*'BUDGET INPUTS (Y2)'!R93*$AC$6</f>
        <v>#ERROR!</v>
      </c>
      <c r="AD62" s="130" t="str">
        <f>'BUDGET INPUTS (Y2)'!$D93*'BUDGET INPUTS (Y2)'!S93*$AC$6</f>
        <v>#ERROR!</v>
      </c>
      <c r="AE62" s="130" t="str">
        <f>'BUDGET INPUTS (Y2)'!$D93*'BUDGET INPUTS (Y2)'!T93*$AC$6</f>
        <v>#ERROR!</v>
      </c>
      <c r="AF62" s="130" t="str">
        <f>'BUDGET INPUTS (Y2)'!$D93*'BUDGET INPUTS (Y2)'!U93*$AC$6</f>
        <v>#ERROR!</v>
      </c>
      <c r="AG62" s="130" t="str">
        <f>'BUDGET INPUTS (Y2)'!$D93*'BUDGET INPUTS (Y2)'!V93*$AC$6</f>
        <v>#ERROR!</v>
      </c>
      <c r="AH62" s="130" t="str">
        <f>'BUDGET INPUTS (Y2)'!$D93*'BUDGET INPUTS (Y2)'!W93*$AC$6</f>
        <v>#ERROR!</v>
      </c>
      <c r="AI62" s="130" t="str">
        <f>'BUDGET INPUTS (Y2)'!$D93*'BUDGET INPUTS (Y2)'!X93*$AC$6</f>
        <v>#ERROR!</v>
      </c>
      <c r="AJ62" s="130" t="str">
        <f>'BUDGET INPUTS (Y2)'!$D93*'BUDGET INPUTS (Y2)'!Y93*$AC$6</f>
        <v>#ERROR!</v>
      </c>
      <c r="AK62" s="130" t="str">
        <f>'BUDGET INPUTS (Y2)'!$D93*'BUDGET INPUTS (Y2)'!Z93*$AC$6</f>
        <v>#ERROR!</v>
      </c>
      <c r="AL62" s="130" t="str">
        <f>'BUDGET INPUTS (Y2)'!$D93*'BUDGET INPUTS (Y2)'!AA93*$AC$6</f>
        <v>#ERROR!</v>
      </c>
      <c r="AM62" s="263" t="str">
        <f t="shared" si="4"/>
        <v>#ERROR!</v>
      </c>
      <c r="AO62" s="130" t="str">
        <f>'BUDGET INPUTS (Y2)'!$D93*'BUDGET INPUTS (Y2)'!AD93*$AO$6</f>
        <v>#ERROR!</v>
      </c>
      <c r="AP62" s="130" t="str">
        <f>'BUDGET INPUTS (Y2)'!$D93*'BUDGET INPUTS (Y2)'!AE93*$AO$6</f>
        <v>#ERROR!</v>
      </c>
      <c r="AQ62" s="130" t="str">
        <f>'BUDGET INPUTS (Y2)'!$D93*'BUDGET INPUTS (Y2)'!AF93*$AO$6</f>
        <v>#ERROR!</v>
      </c>
      <c r="AR62" s="130" t="str">
        <f>'BUDGET INPUTS (Y2)'!$D93*'BUDGET INPUTS (Y2)'!AG93*$AO$6</f>
        <v>#ERROR!</v>
      </c>
      <c r="AS62" s="130" t="str">
        <f>'BUDGET INPUTS (Y2)'!$D93*'BUDGET INPUTS (Y2)'!AH93*$AO$6</f>
        <v>#ERROR!</v>
      </c>
      <c r="AT62" s="130" t="str">
        <f>'BUDGET INPUTS (Y2)'!$D93*'BUDGET INPUTS (Y2)'!AI93*$AO$6</f>
        <v>#ERROR!</v>
      </c>
      <c r="AU62" s="130" t="str">
        <f>'BUDGET INPUTS (Y2)'!$D93*'BUDGET INPUTS (Y2)'!AJ93*$AO$6</f>
        <v>#ERROR!</v>
      </c>
      <c r="AV62" s="130" t="str">
        <f>'BUDGET INPUTS (Y2)'!$D93*'BUDGET INPUTS (Y2)'!AK93*$AO$6</f>
        <v>#ERROR!</v>
      </c>
      <c r="AW62" s="130" t="str">
        <f>'BUDGET INPUTS (Y2)'!$D93*'BUDGET INPUTS (Y2)'!AL93*$AO$6</f>
        <v>#ERROR!</v>
      </c>
      <c r="AX62" s="130" t="str">
        <f>'BUDGET INPUTS (Y2)'!$D93*'BUDGET INPUTS (Y2)'!AM93*$AO$6</f>
        <v>#ERROR!</v>
      </c>
      <c r="AY62" s="263" t="str">
        <f t="shared" si="5"/>
        <v>#ERROR!</v>
      </c>
      <c r="BA62" s="130" t="str">
        <f>'BUDGET INPUTS (Y2)'!$D93*'BUDGET INPUTS (Y2)'!AP93*$BA$6</f>
        <v>#ERROR!</v>
      </c>
      <c r="BB62" s="130" t="str">
        <f>'BUDGET INPUTS (Y2)'!$D93*'BUDGET INPUTS (Y2)'!AQ93*$BA$6</f>
        <v>#ERROR!</v>
      </c>
      <c r="BC62" s="130" t="str">
        <f>'BUDGET INPUTS (Y2)'!$D93*'BUDGET INPUTS (Y2)'!AR93*$BA$6</f>
        <v>#ERROR!</v>
      </c>
      <c r="BD62" s="130" t="str">
        <f>'BUDGET INPUTS (Y2)'!$D93*'BUDGET INPUTS (Y2)'!AS93*$BA$6</f>
        <v>#ERROR!</v>
      </c>
      <c r="BE62" s="130" t="str">
        <f>'BUDGET INPUTS (Y2)'!$D93*'BUDGET INPUTS (Y2)'!AT93*$BA$6</f>
        <v>#ERROR!</v>
      </c>
      <c r="BF62" s="130" t="str">
        <f>'BUDGET INPUTS (Y2)'!$D93*'BUDGET INPUTS (Y2)'!AU93*$BA$6</f>
        <v>#ERROR!</v>
      </c>
      <c r="BG62" s="130" t="str">
        <f>'BUDGET INPUTS (Y2)'!$D93*'BUDGET INPUTS (Y2)'!AV93*$BA$6</f>
        <v>#ERROR!</v>
      </c>
      <c r="BH62" s="130" t="str">
        <f>'BUDGET INPUTS (Y2)'!$D93*'BUDGET INPUTS (Y2)'!AW93*$BA$6</f>
        <v>#ERROR!</v>
      </c>
      <c r="BI62" s="130" t="str">
        <f>'BUDGET INPUTS (Y2)'!$D93*'BUDGET INPUTS (Y2)'!AX93*$BA$6</f>
        <v>#ERROR!</v>
      </c>
      <c r="BJ62" s="130" t="str">
        <f>'BUDGET INPUTS (Y2)'!$D93*'BUDGET INPUTS (Y2)'!AY93*$BA$6</f>
        <v>#ERROR!</v>
      </c>
      <c r="BK62" s="263" t="str">
        <f t="shared" si="6"/>
        <v>#ERROR!</v>
      </c>
      <c r="BM62" s="130" t="str">
        <f>'BUDGET INPUTS (Y2)'!$D93*'BUDGET INPUTS (Y2)'!BB93*$BM$6</f>
        <v>#ERROR!</v>
      </c>
      <c r="BN62" s="130" t="str">
        <f>'BUDGET INPUTS (Y2)'!$D93*'BUDGET INPUTS (Y2)'!BC93*$BM$6</f>
        <v>#ERROR!</v>
      </c>
      <c r="BO62" s="130" t="str">
        <f>'BUDGET INPUTS (Y2)'!$D93*'BUDGET INPUTS (Y2)'!BD93*$BM$6</f>
        <v>#ERROR!</v>
      </c>
      <c r="BP62" s="130" t="str">
        <f>'BUDGET INPUTS (Y2)'!$D93*'BUDGET INPUTS (Y2)'!BE93*$BM$6</f>
        <v>#ERROR!</v>
      </c>
      <c r="BQ62" s="130" t="str">
        <f>'BUDGET INPUTS (Y2)'!$D93*'BUDGET INPUTS (Y2)'!BF93*$BM$6</f>
        <v>#ERROR!</v>
      </c>
      <c r="BR62" s="130" t="str">
        <f>'BUDGET INPUTS (Y2)'!$D93*'BUDGET INPUTS (Y2)'!BG93*$BM$6</f>
        <v>#ERROR!</v>
      </c>
      <c r="BS62" s="130" t="str">
        <f>'BUDGET INPUTS (Y2)'!$D93*'BUDGET INPUTS (Y2)'!BH93*$BM$6</f>
        <v>#ERROR!</v>
      </c>
      <c r="BT62" s="130" t="str">
        <f>'BUDGET INPUTS (Y2)'!$D93*'BUDGET INPUTS (Y2)'!BI93*$BM$6</f>
        <v>#ERROR!</v>
      </c>
      <c r="BU62" s="130" t="str">
        <f>'BUDGET INPUTS (Y2)'!$D93*'BUDGET INPUTS (Y2)'!BJ93*$BM$6</f>
        <v>#ERROR!</v>
      </c>
      <c r="BV62" s="130" t="str">
        <f>'BUDGET INPUTS (Y2)'!$D93*'BUDGET INPUTS (Y2)'!BK93*$BM$6</f>
        <v>#ERROR!</v>
      </c>
      <c r="BW62" s="263" t="str">
        <f t="shared" si="7"/>
        <v>#ERROR!</v>
      </c>
      <c r="BY62" s="130" t="str">
        <f>'BUDGET INPUTS (Y2)'!$D93*'BUDGET INPUTS (Y2)'!BN93*$BY$6</f>
        <v>#ERROR!</v>
      </c>
      <c r="BZ62" s="130" t="str">
        <f>'BUDGET INPUTS (Y2)'!$D93*'BUDGET INPUTS (Y2)'!BO93*$BY$6</f>
        <v>#ERROR!</v>
      </c>
      <c r="CA62" s="130" t="str">
        <f>'BUDGET INPUTS (Y2)'!$D93*'BUDGET INPUTS (Y2)'!BP93*$BY$6</f>
        <v>#ERROR!</v>
      </c>
      <c r="CB62" s="130" t="str">
        <f>'BUDGET INPUTS (Y2)'!$D93*'BUDGET INPUTS (Y2)'!BQ93*$BY$6</f>
        <v>#ERROR!</v>
      </c>
      <c r="CC62" s="130" t="str">
        <f>'BUDGET INPUTS (Y2)'!$D93*'BUDGET INPUTS (Y2)'!BR93*$BY$6</f>
        <v>#ERROR!</v>
      </c>
      <c r="CD62" s="130" t="str">
        <f>'BUDGET INPUTS (Y2)'!$D93*'BUDGET INPUTS (Y2)'!BS93*$BY$6</f>
        <v>#ERROR!</v>
      </c>
      <c r="CE62" s="130" t="str">
        <f>'BUDGET INPUTS (Y2)'!$D93*'BUDGET INPUTS (Y2)'!BT93*$BY$6</f>
        <v>#ERROR!</v>
      </c>
      <c r="CF62" s="130" t="str">
        <f>'BUDGET INPUTS (Y2)'!$D93*'BUDGET INPUTS (Y2)'!BU93*$BY$6</f>
        <v>#ERROR!</v>
      </c>
      <c r="CG62" s="130" t="str">
        <f>'BUDGET INPUTS (Y2)'!$D93*'BUDGET INPUTS (Y2)'!BV93*$BY$6</f>
        <v>#ERROR!</v>
      </c>
      <c r="CH62" s="130" t="str">
        <f>'BUDGET INPUTS (Y2)'!$D93*'BUDGET INPUTS (Y2)'!BW93*$BY$6</f>
        <v>#ERROR!</v>
      </c>
      <c r="CI62" s="263" t="str">
        <f t="shared" si="8"/>
        <v>#ERROR!</v>
      </c>
      <c r="CK62" s="130" t="str">
        <f>'BUDGET INPUTS (Y2)'!$D93*'BUDGET INPUTS (Y2)'!BZ93*$CK$6</f>
        <v>#ERROR!</v>
      </c>
      <c r="CL62" s="130" t="str">
        <f>'BUDGET INPUTS (Y2)'!$D93*'BUDGET INPUTS (Y2)'!CA93*$CK$6</f>
        <v>#ERROR!</v>
      </c>
      <c r="CM62" s="130" t="str">
        <f>'BUDGET INPUTS (Y2)'!$D93*'BUDGET INPUTS (Y2)'!CB93*$CK$6</f>
        <v>#ERROR!</v>
      </c>
      <c r="CN62" s="130" t="str">
        <f>'BUDGET INPUTS (Y2)'!$D93*'BUDGET INPUTS (Y2)'!CC93*$CK$6</f>
        <v>#ERROR!</v>
      </c>
      <c r="CO62" s="130" t="str">
        <f>'BUDGET INPUTS (Y2)'!$D93*'BUDGET INPUTS (Y2)'!CD93*$CK$6</f>
        <v>#ERROR!</v>
      </c>
      <c r="CP62" s="130" t="str">
        <f>'BUDGET INPUTS (Y2)'!$D93*'BUDGET INPUTS (Y2)'!CE93*$CK$6</f>
        <v>#ERROR!</v>
      </c>
      <c r="CQ62" s="130" t="str">
        <f>'BUDGET INPUTS (Y2)'!$D93*'BUDGET INPUTS (Y2)'!CF93*$CK$6</f>
        <v>#ERROR!</v>
      </c>
      <c r="CR62" s="130" t="str">
        <f>'BUDGET INPUTS (Y2)'!$D93*'BUDGET INPUTS (Y2)'!CG93*$CK$6</f>
        <v>#ERROR!</v>
      </c>
      <c r="CS62" s="130" t="str">
        <f>'BUDGET INPUTS (Y2)'!$D93*'BUDGET INPUTS (Y2)'!CH93*$CK$6</f>
        <v>#ERROR!</v>
      </c>
      <c r="CT62" s="130" t="str">
        <f>'BUDGET INPUTS (Y2)'!$D93*'BUDGET INPUTS (Y2)'!CI93*$CK$6</f>
        <v>#ERROR!</v>
      </c>
      <c r="CU62" s="263" t="str">
        <f t="shared" si="9"/>
        <v>#ERROR!</v>
      </c>
      <c r="CW62" s="130" t="str">
        <f>'BUDGET INPUTS (Y2)'!$D93*'BUDGET INPUTS (Y2)'!CL93*$CW$6</f>
        <v>#ERROR!</v>
      </c>
      <c r="CX62" s="130" t="str">
        <f>'BUDGET INPUTS (Y2)'!$D93*'BUDGET INPUTS (Y2)'!CM93*$CW$6</f>
        <v>#ERROR!</v>
      </c>
      <c r="CY62" s="130" t="str">
        <f>'BUDGET INPUTS (Y2)'!$D93*'BUDGET INPUTS (Y2)'!CN93*$CW$6</f>
        <v>#ERROR!</v>
      </c>
      <c r="CZ62" s="130" t="str">
        <f>'BUDGET INPUTS (Y2)'!$D93*'BUDGET INPUTS (Y2)'!CO93*$CW$6</f>
        <v>#ERROR!</v>
      </c>
      <c r="DA62" s="130" t="str">
        <f>'BUDGET INPUTS (Y2)'!$D93*'BUDGET INPUTS (Y2)'!CP93*$CW$6</f>
        <v>#ERROR!</v>
      </c>
      <c r="DB62" s="130" t="str">
        <f>'BUDGET INPUTS (Y2)'!$D93*'BUDGET INPUTS (Y2)'!CQ93*$CW$6</f>
        <v>#ERROR!</v>
      </c>
      <c r="DC62" s="130" t="str">
        <f>'BUDGET INPUTS (Y2)'!$D93*'BUDGET INPUTS (Y2)'!CR93*$CW$6</f>
        <v>#ERROR!</v>
      </c>
      <c r="DD62" s="130" t="str">
        <f>'BUDGET INPUTS (Y2)'!$D93*'BUDGET INPUTS (Y2)'!CS93*$CW$6</f>
        <v>#ERROR!</v>
      </c>
      <c r="DE62" s="130" t="str">
        <f>'BUDGET INPUTS (Y2)'!$D93*'BUDGET INPUTS (Y2)'!CT93*$CW$6</f>
        <v>#ERROR!</v>
      </c>
      <c r="DF62" s="130" t="str">
        <f>'BUDGET INPUTS (Y2)'!$D93*'BUDGET INPUTS (Y2)'!CU93*$CW$6</f>
        <v>#ERROR!</v>
      </c>
      <c r="DG62" s="263" t="str">
        <f t="shared" si="10"/>
        <v>#ERROR!</v>
      </c>
      <c r="DI62" s="130" t="str">
        <f>'BUDGET INPUTS (Y2)'!$D93*'BUDGET INPUTS (Y2)'!CX93*$DI$6</f>
        <v>#ERROR!</v>
      </c>
      <c r="DJ62" s="130" t="str">
        <f>'BUDGET INPUTS (Y2)'!$D93*'BUDGET INPUTS (Y2)'!CY93*$DI$6</f>
        <v>#ERROR!</v>
      </c>
      <c r="DK62" s="130" t="str">
        <f>'BUDGET INPUTS (Y2)'!$D93*'BUDGET INPUTS (Y2)'!CZ93*$DI$6</f>
        <v>#ERROR!</v>
      </c>
      <c r="DL62" s="130" t="str">
        <f>'BUDGET INPUTS (Y2)'!$D93*'BUDGET INPUTS (Y2)'!DA93*$DI$6</f>
        <v>#ERROR!</v>
      </c>
      <c r="DM62" s="130" t="str">
        <f>'BUDGET INPUTS (Y2)'!$D93*'BUDGET INPUTS (Y2)'!DB93*$DI$6</f>
        <v>#ERROR!</v>
      </c>
      <c r="DN62" s="130" t="str">
        <f>'BUDGET INPUTS (Y2)'!$D93*'BUDGET INPUTS (Y2)'!DC93*$DI$6</f>
        <v>#ERROR!</v>
      </c>
      <c r="DO62" s="130" t="str">
        <f>'BUDGET INPUTS (Y2)'!$D93*'BUDGET INPUTS (Y2)'!DD93*$DI$6</f>
        <v>#ERROR!</v>
      </c>
      <c r="DP62" s="130" t="str">
        <f>'BUDGET INPUTS (Y2)'!$D93*'BUDGET INPUTS (Y2)'!DE93*$DI$6</f>
        <v>#ERROR!</v>
      </c>
      <c r="DQ62" s="130" t="str">
        <f>'BUDGET INPUTS (Y2)'!$D93*'BUDGET INPUTS (Y2)'!DF93*$DI$6</f>
        <v>#ERROR!</v>
      </c>
      <c r="DR62" s="130" t="str">
        <f>'BUDGET INPUTS (Y2)'!$D93*'BUDGET INPUTS (Y2)'!DG93*$DI$6</f>
        <v>#ERROR!</v>
      </c>
      <c r="DS62" s="263" t="str">
        <f t="shared" si="11"/>
        <v>#ERROR!</v>
      </c>
      <c r="DT62" s="263"/>
      <c r="DU62" s="264" t="str">
        <f t="shared" si="12"/>
        <v>#ERROR!</v>
      </c>
      <c r="DV62" s="265" t="str">
        <f t="shared" si="13"/>
        <v>#ERROR!</v>
      </c>
      <c r="DW62" s="255"/>
      <c r="DX62" s="266" t="str">
        <f>'Detailed Budget (Initial)'!#REF!</f>
        <v>#ERROR!</v>
      </c>
      <c r="DY62" s="267" t="str">
        <f t="shared" si="14"/>
        <v>#ERROR!</v>
      </c>
      <c r="DZ62" s="268" t="str">
        <f t="shared" si="15"/>
        <v>#ERROR!</v>
      </c>
      <c r="EB62" s="261">
        <f t="shared" si="16"/>
        <v>0</v>
      </c>
      <c r="EC62" s="130" t="str">
        <f t="shared" si="17"/>
        <v>#ERROR!</v>
      </c>
      <c r="ED62" s="130" t="str">
        <f t="shared" si="18"/>
        <v>#ERROR!</v>
      </c>
      <c r="EE62" s="130" t="str">
        <f t="shared" si="19"/>
        <v>#ERROR!</v>
      </c>
      <c r="EF62" s="130" t="str">
        <f t="shared" si="20"/>
        <v>#ERROR!</v>
      </c>
      <c r="EG62" s="130" t="str">
        <f t="shared" si="21"/>
        <v>#ERROR!</v>
      </c>
      <c r="EH62" s="130" t="str">
        <f t="shared" si="22"/>
        <v>#ERROR!</v>
      </c>
      <c r="EI62" s="130" t="str">
        <f t="shared" si="23"/>
        <v>#ERROR!</v>
      </c>
      <c r="EJ62" s="130" t="str">
        <f t="shared" si="24"/>
        <v>#ERROR!</v>
      </c>
      <c r="EK62" s="130" t="str">
        <f t="shared" si="25"/>
        <v>#ERROR!</v>
      </c>
      <c r="EL62" s="263" t="str">
        <f t="shared" si="26"/>
        <v>#ERROR!</v>
      </c>
      <c r="EN62" s="261">
        <f t="shared" si="27"/>
        <v>0</v>
      </c>
      <c r="EO62" s="130" t="str">
        <f t="shared" si="28"/>
        <v>#ERROR!</v>
      </c>
      <c r="EP62" s="130" t="str">
        <f t="shared" si="29"/>
        <v>#ERROR!</v>
      </c>
      <c r="EQ62" s="130" t="str">
        <f t="shared" si="30"/>
        <v>#ERROR!</v>
      </c>
      <c r="ER62" s="130" t="str">
        <f t="shared" si="31"/>
        <v>#ERROR!</v>
      </c>
      <c r="ES62" s="130" t="str">
        <f t="shared" si="32"/>
        <v>#ERROR!</v>
      </c>
      <c r="ET62" s="130" t="str">
        <f t="shared" si="33"/>
        <v>#ERROR!</v>
      </c>
      <c r="EU62" s="130" t="str">
        <f t="shared" si="34"/>
        <v>#ERROR!</v>
      </c>
      <c r="EV62" s="130" t="str">
        <f t="shared" si="35"/>
        <v>#ERROR!</v>
      </c>
      <c r="EW62" s="130" t="str">
        <f t="shared" si="36"/>
        <v>#ERROR!</v>
      </c>
      <c r="EX62" s="263" t="str">
        <f t="shared" si="37"/>
        <v>#ERROR!</v>
      </c>
      <c r="EZ62" s="261">
        <f t="shared" si="38"/>
        <v>0</v>
      </c>
      <c r="FA62" s="130" t="str">
        <f t="shared" si="39"/>
        <v>#ERROR!</v>
      </c>
      <c r="FB62" s="130" t="str">
        <f t="shared" si="40"/>
        <v>#ERROR!</v>
      </c>
      <c r="FC62" s="130" t="str">
        <f t="shared" si="41"/>
        <v>#ERROR!</v>
      </c>
      <c r="FD62" s="130" t="str">
        <f t="shared" si="42"/>
        <v>#ERROR!</v>
      </c>
      <c r="FE62" s="130" t="str">
        <f t="shared" si="43"/>
        <v>#ERROR!</v>
      </c>
      <c r="FF62" s="130" t="str">
        <f t="shared" si="44"/>
        <v>#ERROR!</v>
      </c>
      <c r="FG62" s="130" t="str">
        <f t="shared" si="45"/>
        <v>#ERROR!</v>
      </c>
      <c r="FH62" s="130" t="str">
        <f t="shared" si="46"/>
        <v>#ERROR!</v>
      </c>
      <c r="FI62" s="130" t="str">
        <f t="shared" si="47"/>
        <v>#ERROR!</v>
      </c>
      <c r="FJ62" s="263" t="str">
        <f t="shared" si="48"/>
        <v>#ERROR!</v>
      </c>
      <c r="FL62" s="261">
        <f t="shared" si="49"/>
        <v>0</v>
      </c>
      <c r="FM62" s="130" t="str">
        <f t="shared" si="50"/>
        <v>#ERROR!</v>
      </c>
      <c r="FN62" s="130" t="str">
        <f t="shared" si="51"/>
        <v>#ERROR!</v>
      </c>
      <c r="FO62" s="130" t="str">
        <f t="shared" si="52"/>
        <v>#ERROR!</v>
      </c>
      <c r="FP62" s="130" t="str">
        <f t="shared" si="53"/>
        <v>#ERROR!</v>
      </c>
      <c r="FQ62" s="130" t="str">
        <f t="shared" si="54"/>
        <v>#ERROR!</v>
      </c>
      <c r="FR62" s="130" t="str">
        <f t="shared" si="55"/>
        <v>#ERROR!</v>
      </c>
      <c r="FS62" s="130" t="str">
        <f t="shared" si="56"/>
        <v>#ERROR!</v>
      </c>
      <c r="FT62" s="130" t="str">
        <f t="shared" si="57"/>
        <v>#ERROR!</v>
      </c>
      <c r="FU62" s="130" t="str">
        <f t="shared" si="58"/>
        <v>#ERROR!</v>
      </c>
      <c r="FV62" s="263" t="str">
        <f t="shared" si="59"/>
        <v>#ERROR!</v>
      </c>
      <c r="FX62" s="261">
        <f t="shared" si="60"/>
        <v>0</v>
      </c>
      <c r="FY62" s="130" t="str">
        <f t="shared" si="61"/>
        <v>#ERROR!</v>
      </c>
      <c r="FZ62" s="130" t="str">
        <f t="shared" si="62"/>
        <v>#ERROR!</v>
      </c>
      <c r="GA62" s="130" t="str">
        <f t="shared" si="63"/>
        <v>#ERROR!</v>
      </c>
      <c r="GB62" s="130" t="str">
        <f t="shared" si="64"/>
        <v>#ERROR!</v>
      </c>
      <c r="GC62" s="130" t="str">
        <f t="shared" si="65"/>
        <v>#ERROR!</v>
      </c>
      <c r="GD62" s="130" t="str">
        <f t="shared" si="66"/>
        <v>#ERROR!</v>
      </c>
      <c r="GE62" s="130" t="str">
        <f t="shared" si="67"/>
        <v>#ERROR!</v>
      </c>
      <c r="GF62" s="130" t="str">
        <f t="shared" si="68"/>
        <v>#ERROR!</v>
      </c>
      <c r="GG62" s="130" t="str">
        <f t="shared" si="69"/>
        <v>#ERROR!</v>
      </c>
      <c r="GH62" s="263" t="str">
        <f t="shared" si="70"/>
        <v>#ERROR!</v>
      </c>
      <c r="GJ62" s="261">
        <f t="shared" si="71"/>
        <v>0</v>
      </c>
      <c r="GK62" s="130" t="str">
        <f t="shared" si="72"/>
        <v>#ERROR!</v>
      </c>
      <c r="GL62" s="130" t="str">
        <f t="shared" si="73"/>
        <v>#ERROR!</v>
      </c>
      <c r="GM62" s="130" t="str">
        <f t="shared" si="74"/>
        <v>#ERROR!</v>
      </c>
      <c r="GN62" s="130" t="str">
        <f t="shared" si="75"/>
        <v>#ERROR!</v>
      </c>
      <c r="GO62" s="130" t="str">
        <f t="shared" si="76"/>
        <v>#ERROR!</v>
      </c>
      <c r="GP62" s="130" t="str">
        <f t="shared" si="77"/>
        <v>#ERROR!</v>
      </c>
      <c r="GQ62" s="130" t="str">
        <f t="shared" si="78"/>
        <v>#ERROR!</v>
      </c>
      <c r="GR62" s="130" t="str">
        <f t="shared" si="79"/>
        <v>#ERROR!</v>
      </c>
      <c r="GS62" s="130" t="str">
        <f t="shared" si="80"/>
        <v>#ERROR!</v>
      </c>
      <c r="GT62" s="263" t="str">
        <f t="shared" si="81"/>
        <v>#ERROR!</v>
      </c>
      <c r="GV62" s="261">
        <f t="shared" si="82"/>
        <v>0</v>
      </c>
      <c r="GW62" s="130" t="str">
        <f t="shared" si="83"/>
        <v>#ERROR!</v>
      </c>
      <c r="GX62" s="130" t="str">
        <f t="shared" si="84"/>
        <v>#ERROR!</v>
      </c>
      <c r="GY62" s="130" t="str">
        <f t="shared" si="85"/>
        <v>#ERROR!</v>
      </c>
      <c r="GZ62" s="130" t="str">
        <f t="shared" si="86"/>
        <v>#ERROR!</v>
      </c>
      <c r="HA62" s="130" t="str">
        <f t="shared" si="87"/>
        <v>#ERROR!</v>
      </c>
      <c r="HB62" s="130" t="str">
        <f t="shared" si="88"/>
        <v>#ERROR!</v>
      </c>
      <c r="HC62" s="130" t="str">
        <f t="shared" si="89"/>
        <v>#ERROR!</v>
      </c>
      <c r="HD62" s="130" t="str">
        <f t="shared" si="90"/>
        <v>#ERROR!</v>
      </c>
      <c r="HE62" s="130" t="str">
        <f t="shared" si="91"/>
        <v>#ERROR!</v>
      </c>
      <c r="HF62" s="263" t="str">
        <f t="shared" si="92"/>
        <v>#ERROR!</v>
      </c>
      <c r="HH62" s="261">
        <f t="shared" si="93"/>
        <v>0</v>
      </c>
      <c r="HI62" s="130" t="str">
        <f t="shared" si="94"/>
        <v>#ERROR!</v>
      </c>
      <c r="HJ62" s="130" t="str">
        <f t="shared" si="95"/>
        <v>#ERROR!</v>
      </c>
      <c r="HK62" s="130" t="str">
        <f t="shared" si="96"/>
        <v>#ERROR!</v>
      </c>
      <c r="HL62" s="130" t="str">
        <f t="shared" si="97"/>
        <v>#ERROR!</v>
      </c>
      <c r="HM62" s="130" t="str">
        <f t="shared" si="98"/>
        <v>#ERROR!</v>
      </c>
      <c r="HN62" s="130" t="str">
        <f t="shared" si="99"/>
        <v>#ERROR!</v>
      </c>
      <c r="HO62" s="130" t="str">
        <f t="shared" si="100"/>
        <v>#ERROR!</v>
      </c>
      <c r="HP62" s="130" t="str">
        <f t="shared" si="101"/>
        <v>#ERROR!</v>
      </c>
      <c r="HQ62" s="130" t="str">
        <f t="shared" si="102"/>
        <v>#ERROR!</v>
      </c>
      <c r="HR62" s="263" t="str">
        <f t="shared" si="103"/>
        <v>#ERROR!</v>
      </c>
      <c r="HT62" s="261">
        <f t="shared" si="104"/>
        <v>0</v>
      </c>
      <c r="HU62" s="130" t="str">
        <f t="shared" si="105"/>
        <v>#ERROR!</v>
      </c>
      <c r="HV62" s="130" t="str">
        <f t="shared" si="106"/>
        <v>#ERROR!</v>
      </c>
      <c r="HW62" s="130" t="str">
        <f t="shared" si="107"/>
        <v>#ERROR!</v>
      </c>
      <c r="HX62" s="130" t="str">
        <f t="shared" si="108"/>
        <v>#ERROR!</v>
      </c>
      <c r="HY62" s="130" t="str">
        <f t="shared" si="109"/>
        <v>#ERROR!</v>
      </c>
      <c r="HZ62" s="130" t="str">
        <f t="shared" si="110"/>
        <v>#ERROR!</v>
      </c>
      <c r="IA62" s="130" t="str">
        <f t="shared" si="111"/>
        <v>#ERROR!</v>
      </c>
      <c r="IB62" s="130" t="str">
        <f t="shared" si="112"/>
        <v>#ERROR!</v>
      </c>
      <c r="IC62" s="130" t="str">
        <f t="shared" si="113"/>
        <v>#ERROR!</v>
      </c>
      <c r="ID62" s="263" t="str">
        <f t="shared" si="114"/>
        <v>#ERROR!</v>
      </c>
      <c r="IF62" s="261">
        <f t="shared" si="115"/>
        <v>0</v>
      </c>
      <c r="IG62" s="130" t="str">
        <f t="shared" si="116"/>
        <v>#ERROR!</v>
      </c>
      <c r="IH62" s="130" t="str">
        <f t="shared" si="117"/>
        <v>#ERROR!</v>
      </c>
      <c r="II62" s="130" t="str">
        <f t="shared" si="118"/>
        <v>#ERROR!</v>
      </c>
      <c r="IJ62" s="130" t="str">
        <f t="shared" si="119"/>
        <v>#ERROR!</v>
      </c>
      <c r="IK62" s="130" t="str">
        <f t="shared" si="120"/>
        <v>#ERROR!</v>
      </c>
      <c r="IL62" s="130" t="str">
        <f t="shared" si="121"/>
        <v>#ERROR!</v>
      </c>
      <c r="IM62" s="130" t="str">
        <f t="shared" si="122"/>
        <v>#ERROR!</v>
      </c>
      <c r="IN62" s="130" t="str">
        <f t="shared" si="123"/>
        <v>#ERROR!</v>
      </c>
      <c r="IO62" s="130" t="str">
        <f t="shared" si="124"/>
        <v>#ERROR!</v>
      </c>
      <c r="IP62" s="263" t="str">
        <f t="shared" si="125"/>
        <v>#ERROR!</v>
      </c>
      <c r="IQ62" s="263"/>
      <c r="IR62" s="264" t="str">
        <f t="shared" si="126"/>
        <v>#ERROR!</v>
      </c>
      <c r="IS62" s="265" t="str">
        <f t="shared" si="127"/>
        <v>#ERROR!</v>
      </c>
      <c r="IT62" s="255"/>
      <c r="IU62" s="266" t="str">
        <f t="shared" si="128"/>
        <v>#ERROR!</v>
      </c>
      <c r="IV62" s="267" t="str">
        <f t="shared" si="129"/>
        <v>#ERROR!</v>
      </c>
      <c r="IW62" s="268" t="str">
        <f t="shared" si="130"/>
        <v>#ERROR!</v>
      </c>
    </row>
    <row r="63" ht="15.75" customHeight="1" outlineLevel="1">
      <c r="B63" s="259" t="str">
        <f>'BUDGET INPUTS (Y2)'!A94</f>
        <v>#ERROR!</v>
      </c>
      <c r="C63" s="260">
        <v>1.0</v>
      </c>
      <c r="D63" s="259"/>
      <c r="E63" s="261">
        <f>'Y1 REPORTING'!D66+'Y1 REPORTING'!AV66+'Y1 REPORTING'!CZ66</f>
        <v>0</v>
      </c>
      <c r="F63" s="261">
        <f>'Y1 REPORTING'!F66+'Y1 REPORTING'!AX66+'Y1 REPORTING'!DB66</f>
        <v>0</v>
      </c>
      <c r="G63" s="261">
        <f>'Y1 REPORTING'!H66+'Y1 REPORTING'!AZ66+'Y1 REPORTING'!DD66</f>
        <v>0</v>
      </c>
      <c r="H63" s="261">
        <f>'Y1 REPORTING'!J66+'Y1 REPORTING'!BB66+'Y1 REPORTING'!DF66</f>
        <v>0</v>
      </c>
      <c r="I63" s="261">
        <f>'Y1 REPORTING'!L66+'Y1 REPORTING'!BD66+'Y1 REPORTING'!DH66</f>
        <v>0</v>
      </c>
      <c r="J63" s="261">
        <f>'Y1 REPORTING'!N66+'Y1 REPORTING'!BF66+'Y1 REPORTING'!DJ66</f>
        <v>0</v>
      </c>
      <c r="K63" s="261">
        <f>'Y1 REPORTING'!P66+'Y1 REPORTING'!BH66+'Y1 REPORTING'!DL66</f>
        <v>0</v>
      </c>
      <c r="L63" s="261">
        <f>'Y1 REPORTING'!R66+'Y1 REPORTING'!BJ66+'Y1 REPORTING'!DN66</f>
        <v>0</v>
      </c>
      <c r="M63" s="261">
        <f>'Y1 REPORTING'!T66+'Y1 REPORTING'!BL66+'Y1 REPORTING'!DP66</f>
        <v>0</v>
      </c>
      <c r="N63" s="261">
        <f>'Y1 REPORTING'!V66+'Y1 REPORTING'!BN66+'Y1 REPORTING'!DR66</f>
        <v>0</v>
      </c>
      <c r="O63" s="262">
        <f t="shared" si="2"/>
        <v>0</v>
      </c>
      <c r="Q63" s="130" t="str">
        <f>'BUDGET INPUTS (Y2)'!$D94*'BUDGET INPUTS (Y2)'!F94*$Q$6</f>
        <v>#ERROR!</v>
      </c>
      <c r="R63" s="130" t="str">
        <f>'BUDGET INPUTS (Y2)'!$D94*'BUDGET INPUTS (Y2)'!G94*$Q$6</f>
        <v>#ERROR!</v>
      </c>
      <c r="S63" s="130" t="str">
        <f>'BUDGET INPUTS (Y2)'!$D94*'BUDGET INPUTS (Y2)'!H94*$Q$6</f>
        <v>#ERROR!</v>
      </c>
      <c r="T63" s="130" t="str">
        <f>'BUDGET INPUTS (Y2)'!$D94*'BUDGET INPUTS (Y2)'!I94*$Q$6</f>
        <v>#ERROR!</v>
      </c>
      <c r="U63" s="130" t="str">
        <f>'BUDGET INPUTS (Y2)'!$D94*'BUDGET INPUTS (Y2)'!J94*$Q$6</f>
        <v>#ERROR!</v>
      </c>
      <c r="V63" s="130" t="str">
        <f>'BUDGET INPUTS (Y2)'!$D94*'BUDGET INPUTS (Y2)'!K94*$Q$6</f>
        <v>#ERROR!</v>
      </c>
      <c r="W63" s="130" t="str">
        <f>'BUDGET INPUTS (Y2)'!$D94*'BUDGET INPUTS (Y2)'!L94*$Q$6</f>
        <v>#ERROR!</v>
      </c>
      <c r="X63" s="130" t="str">
        <f>'BUDGET INPUTS (Y2)'!$D94*'BUDGET INPUTS (Y2)'!M94*$Q$6</f>
        <v>#ERROR!</v>
      </c>
      <c r="Y63" s="130" t="str">
        <f>'BUDGET INPUTS (Y2)'!$D94*'BUDGET INPUTS (Y2)'!N94*$Q$6</f>
        <v>#ERROR!</v>
      </c>
      <c r="Z63" s="130" t="str">
        <f>'BUDGET INPUTS (Y2)'!$D94*'BUDGET INPUTS (Y2)'!O94*$Q$6</f>
        <v>#ERROR!</v>
      </c>
      <c r="AA63" s="263" t="str">
        <f t="shared" si="3"/>
        <v>#ERROR!</v>
      </c>
      <c r="AC63" s="130" t="str">
        <f>'BUDGET INPUTS (Y2)'!$D94*'BUDGET INPUTS (Y2)'!R94*$AC$6</f>
        <v>#ERROR!</v>
      </c>
      <c r="AD63" s="130" t="str">
        <f>'BUDGET INPUTS (Y2)'!$D94*'BUDGET INPUTS (Y2)'!S94*$AC$6</f>
        <v>#ERROR!</v>
      </c>
      <c r="AE63" s="130" t="str">
        <f>'BUDGET INPUTS (Y2)'!$D94*'BUDGET INPUTS (Y2)'!T94*$AC$6</f>
        <v>#ERROR!</v>
      </c>
      <c r="AF63" s="130" t="str">
        <f>'BUDGET INPUTS (Y2)'!$D94*'BUDGET INPUTS (Y2)'!U94*$AC$6</f>
        <v>#ERROR!</v>
      </c>
      <c r="AG63" s="130" t="str">
        <f>'BUDGET INPUTS (Y2)'!$D94*'BUDGET INPUTS (Y2)'!V94*$AC$6</f>
        <v>#ERROR!</v>
      </c>
      <c r="AH63" s="130" t="str">
        <f>'BUDGET INPUTS (Y2)'!$D94*'BUDGET INPUTS (Y2)'!W94*$AC$6</f>
        <v>#ERROR!</v>
      </c>
      <c r="AI63" s="130" t="str">
        <f>'BUDGET INPUTS (Y2)'!$D94*'BUDGET INPUTS (Y2)'!X94*$AC$6</f>
        <v>#ERROR!</v>
      </c>
      <c r="AJ63" s="130" t="str">
        <f>'BUDGET INPUTS (Y2)'!$D94*'BUDGET INPUTS (Y2)'!Y94*$AC$6</f>
        <v>#ERROR!</v>
      </c>
      <c r="AK63" s="130" t="str">
        <f>'BUDGET INPUTS (Y2)'!$D94*'BUDGET INPUTS (Y2)'!Z94*$AC$6</f>
        <v>#ERROR!</v>
      </c>
      <c r="AL63" s="130" t="str">
        <f>'BUDGET INPUTS (Y2)'!$D94*'BUDGET INPUTS (Y2)'!AA94*$AC$6</f>
        <v>#ERROR!</v>
      </c>
      <c r="AM63" s="263" t="str">
        <f t="shared" si="4"/>
        <v>#ERROR!</v>
      </c>
      <c r="AO63" s="130" t="str">
        <f>'BUDGET INPUTS (Y2)'!$D94*'BUDGET INPUTS (Y2)'!AD94*$AO$6</f>
        <v>#ERROR!</v>
      </c>
      <c r="AP63" s="130" t="str">
        <f>'BUDGET INPUTS (Y2)'!$D94*'BUDGET INPUTS (Y2)'!AE94*$AO$6</f>
        <v>#ERROR!</v>
      </c>
      <c r="AQ63" s="130" t="str">
        <f>'BUDGET INPUTS (Y2)'!$D94*'BUDGET INPUTS (Y2)'!AF94*$AO$6</f>
        <v>#ERROR!</v>
      </c>
      <c r="AR63" s="130" t="str">
        <f>'BUDGET INPUTS (Y2)'!$D94*'BUDGET INPUTS (Y2)'!AG94*$AO$6</f>
        <v>#ERROR!</v>
      </c>
      <c r="AS63" s="130" t="str">
        <f>'BUDGET INPUTS (Y2)'!$D94*'BUDGET INPUTS (Y2)'!AH94*$AO$6</f>
        <v>#ERROR!</v>
      </c>
      <c r="AT63" s="130" t="str">
        <f>'BUDGET INPUTS (Y2)'!$D94*'BUDGET INPUTS (Y2)'!AI94*$AO$6</f>
        <v>#ERROR!</v>
      </c>
      <c r="AU63" s="130" t="str">
        <f>'BUDGET INPUTS (Y2)'!$D94*'BUDGET INPUTS (Y2)'!AJ94*$AO$6</f>
        <v>#ERROR!</v>
      </c>
      <c r="AV63" s="130" t="str">
        <f>'BUDGET INPUTS (Y2)'!$D94*'BUDGET INPUTS (Y2)'!AK94*$AO$6</f>
        <v>#ERROR!</v>
      </c>
      <c r="AW63" s="130" t="str">
        <f>'BUDGET INPUTS (Y2)'!$D94*'BUDGET INPUTS (Y2)'!AL94*$AO$6</f>
        <v>#ERROR!</v>
      </c>
      <c r="AX63" s="130" t="str">
        <f>'BUDGET INPUTS (Y2)'!$D94*'BUDGET INPUTS (Y2)'!AM94*$AO$6</f>
        <v>#ERROR!</v>
      </c>
      <c r="AY63" s="263" t="str">
        <f t="shared" si="5"/>
        <v>#ERROR!</v>
      </c>
      <c r="BA63" s="130" t="str">
        <f>'BUDGET INPUTS (Y2)'!$D94*'BUDGET INPUTS (Y2)'!AP94*$BA$6</f>
        <v>#ERROR!</v>
      </c>
      <c r="BB63" s="130" t="str">
        <f>'BUDGET INPUTS (Y2)'!$D94*'BUDGET INPUTS (Y2)'!AQ94*$BA$6</f>
        <v>#ERROR!</v>
      </c>
      <c r="BC63" s="130" t="str">
        <f>'BUDGET INPUTS (Y2)'!$D94*'BUDGET INPUTS (Y2)'!AR94*$BA$6</f>
        <v>#ERROR!</v>
      </c>
      <c r="BD63" s="130" t="str">
        <f>'BUDGET INPUTS (Y2)'!$D94*'BUDGET INPUTS (Y2)'!AS94*$BA$6</f>
        <v>#ERROR!</v>
      </c>
      <c r="BE63" s="130" t="str">
        <f>'BUDGET INPUTS (Y2)'!$D94*'BUDGET INPUTS (Y2)'!AT94*$BA$6</f>
        <v>#ERROR!</v>
      </c>
      <c r="BF63" s="130" t="str">
        <f>'BUDGET INPUTS (Y2)'!$D94*'BUDGET INPUTS (Y2)'!AU94*$BA$6</f>
        <v>#ERROR!</v>
      </c>
      <c r="BG63" s="130" t="str">
        <f>'BUDGET INPUTS (Y2)'!$D94*'BUDGET INPUTS (Y2)'!AV94*$BA$6</f>
        <v>#ERROR!</v>
      </c>
      <c r="BH63" s="130" t="str">
        <f>'BUDGET INPUTS (Y2)'!$D94*'BUDGET INPUTS (Y2)'!AW94*$BA$6</f>
        <v>#ERROR!</v>
      </c>
      <c r="BI63" s="130" t="str">
        <f>'BUDGET INPUTS (Y2)'!$D94*'BUDGET INPUTS (Y2)'!AX94*$BA$6</f>
        <v>#ERROR!</v>
      </c>
      <c r="BJ63" s="130" t="str">
        <f>'BUDGET INPUTS (Y2)'!$D94*'BUDGET INPUTS (Y2)'!AY94*$BA$6</f>
        <v>#ERROR!</v>
      </c>
      <c r="BK63" s="263" t="str">
        <f t="shared" si="6"/>
        <v>#ERROR!</v>
      </c>
      <c r="BM63" s="130" t="str">
        <f>'BUDGET INPUTS (Y2)'!$D94*'BUDGET INPUTS (Y2)'!BB94*$BM$6</f>
        <v>#ERROR!</v>
      </c>
      <c r="BN63" s="130" t="str">
        <f>'BUDGET INPUTS (Y2)'!$D94*'BUDGET INPUTS (Y2)'!BC94*$BM$6</f>
        <v>#ERROR!</v>
      </c>
      <c r="BO63" s="130" t="str">
        <f>'BUDGET INPUTS (Y2)'!$D94*'BUDGET INPUTS (Y2)'!BD94*$BM$6</f>
        <v>#ERROR!</v>
      </c>
      <c r="BP63" s="130" t="str">
        <f>'BUDGET INPUTS (Y2)'!$D94*'BUDGET INPUTS (Y2)'!BE94*$BM$6</f>
        <v>#ERROR!</v>
      </c>
      <c r="BQ63" s="130" t="str">
        <f>'BUDGET INPUTS (Y2)'!$D94*'BUDGET INPUTS (Y2)'!BF94*$BM$6</f>
        <v>#ERROR!</v>
      </c>
      <c r="BR63" s="130" t="str">
        <f>'BUDGET INPUTS (Y2)'!$D94*'BUDGET INPUTS (Y2)'!BG94*$BM$6</f>
        <v>#ERROR!</v>
      </c>
      <c r="BS63" s="130" t="str">
        <f>'BUDGET INPUTS (Y2)'!$D94*'BUDGET INPUTS (Y2)'!BH94*$BM$6</f>
        <v>#ERROR!</v>
      </c>
      <c r="BT63" s="130" t="str">
        <f>'BUDGET INPUTS (Y2)'!$D94*'BUDGET INPUTS (Y2)'!BI94*$BM$6</f>
        <v>#ERROR!</v>
      </c>
      <c r="BU63" s="130" t="str">
        <f>'BUDGET INPUTS (Y2)'!$D94*'BUDGET INPUTS (Y2)'!BJ94*$BM$6</f>
        <v>#ERROR!</v>
      </c>
      <c r="BV63" s="130" t="str">
        <f>'BUDGET INPUTS (Y2)'!$D94*'BUDGET INPUTS (Y2)'!BK94*$BM$6</f>
        <v>#ERROR!</v>
      </c>
      <c r="BW63" s="263" t="str">
        <f t="shared" si="7"/>
        <v>#ERROR!</v>
      </c>
      <c r="BY63" s="130" t="str">
        <f>'BUDGET INPUTS (Y2)'!$D94*'BUDGET INPUTS (Y2)'!BN94*$BY$6</f>
        <v>#ERROR!</v>
      </c>
      <c r="BZ63" s="130" t="str">
        <f>'BUDGET INPUTS (Y2)'!$D94*'BUDGET INPUTS (Y2)'!BO94*$BY$6</f>
        <v>#ERROR!</v>
      </c>
      <c r="CA63" s="130" t="str">
        <f>'BUDGET INPUTS (Y2)'!$D94*'BUDGET INPUTS (Y2)'!BP94*$BY$6</f>
        <v>#ERROR!</v>
      </c>
      <c r="CB63" s="130" t="str">
        <f>'BUDGET INPUTS (Y2)'!$D94*'BUDGET INPUTS (Y2)'!BQ94*$BY$6</f>
        <v>#ERROR!</v>
      </c>
      <c r="CC63" s="130" t="str">
        <f>'BUDGET INPUTS (Y2)'!$D94*'BUDGET INPUTS (Y2)'!BR94*$BY$6</f>
        <v>#ERROR!</v>
      </c>
      <c r="CD63" s="130" t="str">
        <f>'BUDGET INPUTS (Y2)'!$D94*'BUDGET INPUTS (Y2)'!BS94*$BY$6</f>
        <v>#ERROR!</v>
      </c>
      <c r="CE63" s="130" t="str">
        <f>'BUDGET INPUTS (Y2)'!$D94*'BUDGET INPUTS (Y2)'!BT94*$BY$6</f>
        <v>#ERROR!</v>
      </c>
      <c r="CF63" s="130" t="str">
        <f>'BUDGET INPUTS (Y2)'!$D94*'BUDGET INPUTS (Y2)'!BU94*$BY$6</f>
        <v>#ERROR!</v>
      </c>
      <c r="CG63" s="130" t="str">
        <f>'BUDGET INPUTS (Y2)'!$D94*'BUDGET INPUTS (Y2)'!BV94*$BY$6</f>
        <v>#ERROR!</v>
      </c>
      <c r="CH63" s="130" t="str">
        <f>'BUDGET INPUTS (Y2)'!$D94*'BUDGET INPUTS (Y2)'!BW94*$BY$6</f>
        <v>#ERROR!</v>
      </c>
      <c r="CI63" s="263" t="str">
        <f t="shared" si="8"/>
        <v>#ERROR!</v>
      </c>
      <c r="CK63" s="130" t="str">
        <f>'BUDGET INPUTS (Y2)'!$D94*'BUDGET INPUTS (Y2)'!BZ94*$CK$6</f>
        <v>#ERROR!</v>
      </c>
      <c r="CL63" s="130" t="str">
        <f>'BUDGET INPUTS (Y2)'!$D94*'BUDGET INPUTS (Y2)'!CA94*$CK$6</f>
        <v>#ERROR!</v>
      </c>
      <c r="CM63" s="130" t="str">
        <f>'BUDGET INPUTS (Y2)'!$D94*'BUDGET INPUTS (Y2)'!CB94*$CK$6</f>
        <v>#ERROR!</v>
      </c>
      <c r="CN63" s="130" t="str">
        <f>'BUDGET INPUTS (Y2)'!$D94*'BUDGET INPUTS (Y2)'!CC94*$CK$6</f>
        <v>#ERROR!</v>
      </c>
      <c r="CO63" s="130" t="str">
        <f>'BUDGET INPUTS (Y2)'!$D94*'BUDGET INPUTS (Y2)'!CD94*$CK$6</f>
        <v>#ERROR!</v>
      </c>
      <c r="CP63" s="130" t="str">
        <f>'BUDGET INPUTS (Y2)'!$D94*'BUDGET INPUTS (Y2)'!CE94*$CK$6</f>
        <v>#ERROR!</v>
      </c>
      <c r="CQ63" s="130" t="str">
        <f>'BUDGET INPUTS (Y2)'!$D94*'BUDGET INPUTS (Y2)'!CF94*$CK$6</f>
        <v>#ERROR!</v>
      </c>
      <c r="CR63" s="130" t="str">
        <f>'BUDGET INPUTS (Y2)'!$D94*'BUDGET INPUTS (Y2)'!CG94*$CK$6</f>
        <v>#ERROR!</v>
      </c>
      <c r="CS63" s="130" t="str">
        <f>'BUDGET INPUTS (Y2)'!$D94*'BUDGET INPUTS (Y2)'!CH94*$CK$6</f>
        <v>#ERROR!</v>
      </c>
      <c r="CT63" s="130" t="str">
        <f>'BUDGET INPUTS (Y2)'!$D94*'BUDGET INPUTS (Y2)'!CI94*$CK$6</f>
        <v>#ERROR!</v>
      </c>
      <c r="CU63" s="263" t="str">
        <f t="shared" si="9"/>
        <v>#ERROR!</v>
      </c>
      <c r="CW63" s="130" t="str">
        <f>'BUDGET INPUTS (Y2)'!$D94*'BUDGET INPUTS (Y2)'!CL94*$CW$6</f>
        <v>#ERROR!</v>
      </c>
      <c r="CX63" s="130" t="str">
        <f>'BUDGET INPUTS (Y2)'!$D94*'BUDGET INPUTS (Y2)'!CM94*$CW$6</f>
        <v>#ERROR!</v>
      </c>
      <c r="CY63" s="130" t="str">
        <f>'BUDGET INPUTS (Y2)'!$D94*'BUDGET INPUTS (Y2)'!CN94*$CW$6</f>
        <v>#ERROR!</v>
      </c>
      <c r="CZ63" s="130" t="str">
        <f>'BUDGET INPUTS (Y2)'!$D94*'BUDGET INPUTS (Y2)'!CO94*$CW$6</f>
        <v>#ERROR!</v>
      </c>
      <c r="DA63" s="130" t="str">
        <f>'BUDGET INPUTS (Y2)'!$D94*'BUDGET INPUTS (Y2)'!CP94*$CW$6</f>
        <v>#ERROR!</v>
      </c>
      <c r="DB63" s="130" t="str">
        <f>'BUDGET INPUTS (Y2)'!$D94*'BUDGET INPUTS (Y2)'!CQ94*$CW$6</f>
        <v>#ERROR!</v>
      </c>
      <c r="DC63" s="130" t="str">
        <f>'BUDGET INPUTS (Y2)'!$D94*'BUDGET INPUTS (Y2)'!CR94*$CW$6</f>
        <v>#ERROR!</v>
      </c>
      <c r="DD63" s="130" t="str">
        <f>'BUDGET INPUTS (Y2)'!$D94*'BUDGET INPUTS (Y2)'!CS94*$CW$6</f>
        <v>#ERROR!</v>
      </c>
      <c r="DE63" s="130" t="str">
        <f>'BUDGET INPUTS (Y2)'!$D94*'BUDGET INPUTS (Y2)'!CT94*$CW$6</f>
        <v>#ERROR!</v>
      </c>
      <c r="DF63" s="130" t="str">
        <f>'BUDGET INPUTS (Y2)'!$D94*'BUDGET INPUTS (Y2)'!CU94*$CW$6</f>
        <v>#ERROR!</v>
      </c>
      <c r="DG63" s="263" t="str">
        <f t="shared" si="10"/>
        <v>#ERROR!</v>
      </c>
      <c r="DI63" s="130" t="str">
        <f>'BUDGET INPUTS (Y2)'!$D94*'BUDGET INPUTS (Y2)'!CX94*$DI$6</f>
        <v>#ERROR!</v>
      </c>
      <c r="DJ63" s="130" t="str">
        <f>'BUDGET INPUTS (Y2)'!$D94*'BUDGET INPUTS (Y2)'!CY94*$DI$6</f>
        <v>#ERROR!</v>
      </c>
      <c r="DK63" s="130" t="str">
        <f>'BUDGET INPUTS (Y2)'!$D94*'BUDGET INPUTS (Y2)'!CZ94*$DI$6</f>
        <v>#ERROR!</v>
      </c>
      <c r="DL63" s="130" t="str">
        <f>'BUDGET INPUTS (Y2)'!$D94*'BUDGET INPUTS (Y2)'!DA94*$DI$6</f>
        <v>#ERROR!</v>
      </c>
      <c r="DM63" s="130" t="str">
        <f>'BUDGET INPUTS (Y2)'!$D94*'BUDGET INPUTS (Y2)'!DB94*$DI$6</f>
        <v>#ERROR!</v>
      </c>
      <c r="DN63" s="130" t="str">
        <f>'BUDGET INPUTS (Y2)'!$D94*'BUDGET INPUTS (Y2)'!DC94*$DI$6</f>
        <v>#ERROR!</v>
      </c>
      <c r="DO63" s="130" t="str">
        <f>'BUDGET INPUTS (Y2)'!$D94*'BUDGET INPUTS (Y2)'!DD94*$DI$6</f>
        <v>#ERROR!</v>
      </c>
      <c r="DP63" s="130" t="str">
        <f>'BUDGET INPUTS (Y2)'!$D94*'BUDGET INPUTS (Y2)'!DE94*$DI$6</f>
        <v>#ERROR!</v>
      </c>
      <c r="DQ63" s="130" t="str">
        <f>'BUDGET INPUTS (Y2)'!$D94*'BUDGET INPUTS (Y2)'!DF94*$DI$6</f>
        <v>#ERROR!</v>
      </c>
      <c r="DR63" s="130" t="str">
        <f>'BUDGET INPUTS (Y2)'!$D94*'BUDGET INPUTS (Y2)'!DG94*$DI$6</f>
        <v>#ERROR!</v>
      </c>
      <c r="DS63" s="263" t="str">
        <f t="shared" si="11"/>
        <v>#ERROR!</v>
      </c>
      <c r="DT63" s="263"/>
      <c r="DU63" s="264" t="str">
        <f t="shared" si="12"/>
        <v>#ERROR!</v>
      </c>
      <c r="DV63" s="265" t="str">
        <f t="shared" si="13"/>
        <v>#ERROR!</v>
      </c>
      <c r="DW63" s="255"/>
      <c r="DX63" s="266" t="str">
        <f>'Detailed Budget (Initial)'!#REF!</f>
        <v>#ERROR!</v>
      </c>
      <c r="DY63" s="267" t="str">
        <f t="shared" si="14"/>
        <v>#ERROR!</v>
      </c>
      <c r="DZ63" s="268" t="str">
        <f t="shared" si="15"/>
        <v>#ERROR!</v>
      </c>
      <c r="EB63" s="261">
        <f t="shared" si="16"/>
        <v>0</v>
      </c>
      <c r="EC63" s="130" t="str">
        <f t="shared" si="17"/>
        <v>#ERROR!</v>
      </c>
      <c r="ED63" s="130" t="str">
        <f t="shared" si="18"/>
        <v>#ERROR!</v>
      </c>
      <c r="EE63" s="130" t="str">
        <f t="shared" si="19"/>
        <v>#ERROR!</v>
      </c>
      <c r="EF63" s="130" t="str">
        <f t="shared" si="20"/>
        <v>#ERROR!</v>
      </c>
      <c r="EG63" s="130" t="str">
        <f t="shared" si="21"/>
        <v>#ERROR!</v>
      </c>
      <c r="EH63" s="130" t="str">
        <f t="shared" si="22"/>
        <v>#ERROR!</v>
      </c>
      <c r="EI63" s="130" t="str">
        <f t="shared" si="23"/>
        <v>#ERROR!</v>
      </c>
      <c r="EJ63" s="130" t="str">
        <f t="shared" si="24"/>
        <v>#ERROR!</v>
      </c>
      <c r="EK63" s="130" t="str">
        <f t="shared" si="25"/>
        <v>#ERROR!</v>
      </c>
      <c r="EL63" s="263" t="str">
        <f t="shared" si="26"/>
        <v>#ERROR!</v>
      </c>
      <c r="EN63" s="261">
        <f t="shared" si="27"/>
        <v>0</v>
      </c>
      <c r="EO63" s="130" t="str">
        <f t="shared" si="28"/>
        <v>#ERROR!</v>
      </c>
      <c r="EP63" s="130" t="str">
        <f t="shared" si="29"/>
        <v>#ERROR!</v>
      </c>
      <c r="EQ63" s="130" t="str">
        <f t="shared" si="30"/>
        <v>#ERROR!</v>
      </c>
      <c r="ER63" s="130" t="str">
        <f t="shared" si="31"/>
        <v>#ERROR!</v>
      </c>
      <c r="ES63" s="130" t="str">
        <f t="shared" si="32"/>
        <v>#ERROR!</v>
      </c>
      <c r="ET63" s="130" t="str">
        <f t="shared" si="33"/>
        <v>#ERROR!</v>
      </c>
      <c r="EU63" s="130" t="str">
        <f t="shared" si="34"/>
        <v>#ERROR!</v>
      </c>
      <c r="EV63" s="130" t="str">
        <f t="shared" si="35"/>
        <v>#ERROR!</v>
      </c>
      <c r="EW63" s="130" t="str">
        <f t="shared" si="36"/>
        <v>#ERROR!</v>
      </c>
      <c r="EX63" s="263" t="str">
        <f t="shared" si="37"/>
        <v>#ERROR!</v>
      </c>
      <c r="EZ63" s="261">
        <f t="shared" si="38"/>
        <v>0</v>
      </c>
      <c r="FA63" s="130" t="str">
        <f t="shared" si="39"/>
        <v>#ERROR!</v>
      </c>
      <c r="FB63" s="130" t="str">
        <f t="shared" si="40"/>
        <v>#ERROR!</v>
      </c>
      <c r="FC63" s="130" t="str">
        <f t="shared" si="41"/>
        <v>#ERROR!</v>
      </c>
      <c r="FD63" s="130" t="str">
        <f t="shared" si="42"/>
        <v>#ERROR!</v>
      </c>
      <c r="FE63" s="130" t="str">
        <f t="shared" si="43"/>
        <v>#ERROR!</v>
      </c>
      <c r="FF63" s="130" t="str">
        <f t="shared" si="44"/>
        <v>#ERROR!</v>
      </c>
      <c r="FG63" s="130" t="str">
        <f t="shared" si="45"/>
        <v>#ERROR!</v>
      </c>
      <c r="FH63" s="130" t="str">
        <f t="shared" si="46"/>
        <v>#ERROR!</v>
      </c>
      <c r="FI63" s="130" t="str">
        <f t="shared" si="47"/>
        <v>#ERROR!</v>
      </c>
      <c r="FJ63" s="263" t="str">
        <f t="shared" si="48"/>
        <v>#ERROR!</v>
      </c>
      <c r="FL63" s="261">
        <f t="shared" si="49"/>
        <v>0</v>
      </c>
      <c r="FM63" s="130" t="str">
        <f t="shared" si="50"/>
        <v>#ERROR!</v>
      </c>
      <c r="FN63" s="130" t="str">
        <f t="shared" si="51"/>
        <v>#ERROR!</v>
      </c>
      <c r="FO63" s="130" t="str">
        <f t="shared" si="52"/>
        <v>#ERROR!</v>
      </c>
      <c r="FP63" s="130" t="str">
        <f t="shared" si="53"/>
        <v>#ERROR!</v>
      </c>
      <c r="FQ63" s="130" t="str">
        <f t="shared" si="54"/>
        <v>#ERROR!</v>
      </c>
      <c r="FR63" s="130" t="str">
        <f t="shared" si="55"/>
        <v>#ERROR!</v>
      </c>
      <c r="FS63" s="130" t="str">
        <f t="shared" si="56"/>
        <v>#ERROR!</v>
      </c>
      <c r="FT63" s="130" t="str">
        <f t="shared" si="57"/>
        <v>#ERROR!</v>
      </c>
      <c r="FU63" s="130" t="str">
        <f t="shared" si="58"/>
        <v>#ERROR!</v>
      </c>
      <c r="FV63" s="263" t="str">
        <f t="shared" si="59"/>
        <v>#ERROR!</v>
      </c>
      <c r="FX63" s="261">
        <f t="shared" si="60"/>
        <v>0</v>
      </c>
      <c r="FY63" s="130" t="str">
        <f t="shared" si="61"/>
        <v>#ERROR!</v>
      </c>
      <c r="FZ63" s="130" t="str">
        <f t="shared" si="62"/>
        <v>#ERROR!</v>
      </c>
      <c r="GA63" s="130" t="str">
        <f t="shared" si="63"/>
        <v>#ERROR!</v>
      </c>
      <c r="GB63" s="130" t="str">
        <f t="shared" si="64"/>
        <v>#ERROR!</v>
      </c>
      <c r="GC63" s="130" t="str">
        <f t="shared" si="65"/>
        <v>#ERROR!</v>
      </c>
      <c r="GD63" s="130" t="str">
        <f t="shared" si="66"/>
        <v>#ERROR!</v>
      </c>
      <c r="GE63" s="130" t="str">
        <f t="shared" si="67"/>
        <v>#ERROR!</v>
      </c>
      <c r="GF63" s="130" t="str">
        <f t="shared" si="68"/>
        <v>#ERROR!</v>
      </c>
      <c r="GG63" s="130" t="str">
        <f t="shared" si="69"/>
        <v>#ERROR!</v>
      </c>
      <c r="GH63" s="263" t="str">
        <f t="shared" si="70"/>
        <v>#ERROR!</v>
      </c>
      <c r="GJ63" s="261">
        <f t="shared" si="71"/>
        <v>0</v>
      </c>
      <c r="GK63" s="130" t="str">
        <f t="shared" si="72"/>
        <v>#ERROR!</v>
      </c>
      <c r="GL63" s="130" t="str">
        <f t="shared" si="73"/>
        <v>#ERROR!</v>
      </c>
      <c r="GM63" s="130" t="str">
        <f t="shared" si="74"/>
        <v>#ERROR!</v>
      </c>
      <c r="GN63" s="130" t="str">
        <f t="shared" si="75"/>
        <v>#ERROR!</v>
      </c>
      <c r="GO63" s="130" t="str">
        <f t="shared" si="76"/>
        <v>#ERROR!</v>
      </c>
      <c r="GP63" s="130" t="str">
        <f t="shared" si="77"/>
        <v>#ERROR!</v>
      </c>
      <c r="GQ63" s="130" t="str">
        <f t="shared" si="78"/>
        <v>#ERROR!</v>
      </c>
      <c r="GR63" s="130" t="str">
        <f t="shared" si="79"/>
        <v>#ERROR!</v>
      </c>
      <c r="GS63" s="130" t="str">
        <f t="shared" si="80"/>
        <v>#ERROR!</v>
      </c>
      <c r="GT63" s="263" t="str">
        <f t="shared" si="81"/>
        <v>#ERROR!</v>
      </c>
      <c r="GV63" s="261">
        <f t="shared" si="82"/>
        <v>0</v>
      </c>
      <c r="GW63" s="130" t="str">
        <f t="shared" si="83"/>
        <v>#ERROR!</v>
      </c>
      <c r="GX63" s="130" t="str">
        <f t="shared" si="84"/>
        <v>#ERROR!</v>
      </c>
      <c r="GY63" s="130" t="str">
        <f t="shared" si="85"/>
        <v>#ERROR!</v>
      </c>
      <c r="GZ63" s="130" t="str">
        <f t="shared" si="86"/>
        <v>#ERROR!</v>
      </c>
      <c r="HA63" s="130" t="str">
        <f t="shared" si="87"/>
        <v>#ERROR!</v>
      </c>
      <c r="HB63" s="130" t="str">
        <f t="shared" si="88"/>
        <v>#ERROR!</v>
      </c>
      <c r="HC63" s="130" t="str">
        <f t="shared" si="89"/>
        <v>#ERROR!</v>
      </c>
      <c r="HD63" s="130" t="str">
        <f t="shared" si="90"/>
        <v>#ERROR!</v>
      </c>
      <c r="HE63" s="130" t="str">
        <f t="shared" si="91"/>
        <v>#ERROR!</v>
      </c>
      <c r="HF63" s="263" t="str">
        <f t="shared" si="92"/>
        <v>#ERROR!</v>
      </c>
      <c r="HH63" s="261">
        <f t="shared" si="93"/>
        <v>0</v>
      </c>
      <c r="HI63" s="130" t="str">
        <f t="shared" si="94"/>
        <v>#ERROR!</v>
      </c>
      <c r="HJ63" s="130" t="str">
        <f t="shared" si="95"/>
        <v>#ERROR!</v>
      </c>
      <c r="HK63" s="130" t="str">
        <f t="shared" si="96"/>
        <v>#ERROR!</v>
      </c>
      <c r="HL63" s="130" t="str">
        <f t="shared" si="97"/>
        <v>#ERROR!</v>
      </c>
      <c r="HM63" s="130" t="str">
        <f t="shared" si="98"/>
        <v>#ERROR!</v>
      </c>
      <c r="HN63" s="130" t="str">
        <f t="shared" si="99"/>
        <v>#ERROR!</v>
      </c>
      <c r="HO63" s="130" t="str">
        <f t="shared" si="100"/>
        <v>#ERROR!</v>
      </c>
      <c r="HP63" s="130" t="str">
        <f t="shared" si="101"/>
        <v>#ERROR!</v>
      </c>
      <c r="HQ63" s="130" t="str">
        <f t="shared" si="102"/>
        <v>#ERROR!</v>
      </c>
      <c r="HR63" s="263" t="str">
        <f t="shared" si="103"/>
        <v>#ERROR!</v>
      </c>
      <c r="HT63" s="261">
        <f t="shared" si="104"/>
        <v>0</v>
      </c>
      <c r="HU63" s="130" t="str">
        <f t="shared" si="105"/>
        <v>#ERROR!</v>
      </c>
      <c r="HV63" s="130" t="str">
        <f t="shared" si="106"/>
        <v>#ERROR!</v>
      </c>
      <c r="HW63" s="130" t="str">
        <f t="shared" si="107"/>
        <v>#ERROR!</v>
      </c>
      <c r="HX63" s="130" t="str">
        <f t="shared" si="108"/>
        <v>#ERROR!</v>
      </c>
      <c r="HY63" s="130" t="str">
        <f t="shared" si="109"/>
        <v>#ERROR!</v>
      </c>
      <c r="HZ63" s="130" t="str">
        <f t="shared" si="110"/>
        <v>#ERROR!</v>
      </c>
      <c r="IA63" s="130" t="str">
        <f t="shared" si="111"/>
        <v>#ERROR!</v>
      </c>
      <c r="IB63" s="130" t="str">
        <f t="shared" si="112"/>
        <v>#ERROR!</v>
      </c>
      <c r="IC63" s="130" t="str">
        <f t="shared" si="113"/>
        <v>#ERROR!</v>
      </c>
      <c r="ID63" s="263" t="str">
        <f t="shared" si="114"/>
        <v>#ERROR!</v>
      </c>
      <c r="IF63" s="261">
        <f t="shared" si="115"/>
        <v>0</v>
      </c>
      <c r="IG63" s="130" t="str">
        <f t="shared" si="116"/>
        <v>#ERROR!</v>
      </c>
      <c r="IH63" s="130" t="str">
        <f t="shared" si="117"/>
        <v>#ERROR!</v>
      </c>
      <c r="II63" s="130" t="str">
        <f t="shared" si="118"/>
        <v>#ERROR!</v>
      </c>
      <c r="IJ63" s="130" t="str">
        <f t="shared" si="119"/>
        <v>#ERROR!</v>
      </c>
      <c r="IK63" s="130" t="str">
        <f t="shared" si="120"/>
        <v>#ERROR!</v>
      </c>
      <c r="IL63" s="130" t="str">
        <f t="shared" si="121"/>
        <v>#ERROR!</v>
      </c>
      <c r="IM63" s="130" t="str">
        <f t="shared" si="122"/>
        <v>#ERROR!</v>
      </c>
      <c r="IN63" s="130" t="str">
        <f t="shared" si="123"/>
        <v>#ERROR!</v>
      </c>
      <c r="IO63" s="130" t="str">
        <f t="shared" si="124"/>
        <v>#ERROR!</v>
      </c>
      <c r="IP63" s="263" t="str">
        <f t="shared" si="125"/>
        <v>#ERROR!</v>
      </c>
      <c r="IQ63" s="263"/>
      <c r="IR63" s="264" t="str">
        <f t="shared" si="126"/>
        <v>#ERROR!</v>
      </c>
      <c r="IS63" s="265" t="str">
        <f t="shared" si="127"/>
        <v>#ERROR!</v>
      </c>
      <c r="IT63" s="255"/>
      <c r="IU63" s="266" t="str">
        <f t="shared" si="128"/>
        <v>#ERROR!</v>
      </c>
      <c r="IV63" s="267" t="str">
        <f t="shared" si="129"/>
        <v>#ERROR!</v>
      </c>
      <c r="IW63" s="268" t="str">
        <f t="shared" si="130"/>
        <v>#ERROR!</v>
      </c>
    </row>
    <row r="64" ht="15.75" customHeight="1" outlineLevel="1">
      <c r="B64" s="259" t="str">
        <f>'BUDGET INPUTS (Y2)'!A95</f>
        <v>#ERROR!</v>
      </c>
      <c r="C64" s="260">
        <v>1.0</v>
      </c>
      <c r="D64" s="259"/>
      <c r="E64" s="261">
        <f>'Y1 REPORTING'!D67+'Y1 REPORTING'!AV67+'Y1 REPORTING'!CZ67</f>
        <v>0</v>
      </c>
      <c r="F64" s="261">
        <f>'Y1 REPORTING'!F67+'Y1 REPORTING'!AX67+'Y1 REPORTING'!DB67</f>
        <v>0</v>
      </c>
      <c r="G64" s="261">
        <f>'Y1 REPORTING'!H67+'Y1 REPORTING'!AZ67+'Y1 REPORTING'!DD67</f>
        <v>0</v>
      </c>
      <c r="H64" s="261">
        <f>'Y1 REPORTING'!J67+'Y1 REPORTING'!BB67+'Y1 REPORTING'!DF67</f>
        <v>0</v>
      </c>
      <c r="I64" s="261">
        <f>'Y1 REPORTING'!L67+'Y1 REPORTING'!BD67+'Y1 REPORTING'!DH67</f>
        <v>0</v>
      </c>
      <c r="J64" s="261">
        <f>'Y1 REPORTING'!N67+'Y1 REPORTING'!BF67+'Y1 REPORTING'!DJ67</f>
        <v>0</v>
      </c>
      <c r="K64" s="261">
        <f>'Y1 REPORTING'!P67+'Y1 REPORTING'!BH67+'Y1 REPORTING'!DL67</f>
        <v>0</v>
      </c>
      <c r="L64" s="261">
        <f>'Y1 REPORTING'!R67+'Y1 REPORTING'!BJ67+'Y1 REPORTING'!DN67</f>
        <v>0</v>
      </c>
      <c r="M64" s="261">
        <f>'Y1 REPORTING'!T67+'Y1 REPORTING'!BL67+'Y1 REPORTING'!DP67</f>
        <v>0</v>
      </c>
      <c r="N64" s="261">
        <f>'Y1 REPORTING'!V67+'Y1 REPORTING'!BN67+'Y1 REPORTING'!DR67</f>
        <v>0</v>
      </c>
      <c r="O64" s="262">
        <f t="shared" si="2"/>
        <v>0</v>
      </c>
      <c r="Q64" s="130" t="str">
        <f>'BUDGET INPUTS (Y2)'!$D95*'BUDGET INPUTS (Y2)'!F95*$Q$6</f>
        <v>#ERROR!</v>
      </c>
      <c r="R64" s="130" t="str">
        <f>'BUDGET INPUTS (Y2)'!$D95*'BUDGET INPUTS (Y2)'!G95*$Q$6</f>
        <v>#ERROR!</v>
      </c>
      <c r="S64" s="130" t="str">
        <f>'BUDGET INPUTS (Y2)'!$D95*'BUDGET INPUTS (Y2)'!H95*$Q$6</f>
        <v>#ERROR!</v>
      </c>
      <c r="T64" s="130" t="str">
        <f>'BUDGET INPUTS (Y2)'!$D95*'BUDGET INPUTS (Y2)'!I95*$Q$6</f>
        <v>#ERROR!</v>
      </c>
      <c r="U64" s="130" t="str">
        <f>'BUDGET INPUTS (Y2)'!$D95*'BUDGET INPUTS (Y2)'!J95*$Q$6</f>
        <v>#ERROR!</v>
      </c>
      <c r="V64" s="130" t="str">
        <f>'BUDGET INPUTS (Y2)'!$D95*'BUDGET INPUTS (Y2)'!K95*$Q$6</f>
        <v>#ERROR!</v>
      </c>
      <c r="W64" s="130" t="str">
        <f>'BUDGET INPUTS (Y2)'!$D95*'BUDGET INPUTS (Y2)'!L95*$Q$6</f>
        <v>#ERROR!</v>
      </c>
      <c r="X64" s="130" t="str">
        <f>'BUDGET INPUTS (Y2)'!$D95*'BUDGET INPUTS (Y2)'!M95*$Q$6</f>
        <v>#ERROR!</v>
      </c>
      <c r="Y64" s="130" t="str">
        <f>'BUDGET INPUTS (Y2)'!$D95*'BUDGET INPUTS (Y2)'!N95*$Q$6</f>
        <v>#ERROR!</v>
      </c>
      <c r="Z64" s="130" t="str">
        <f>'BUDGET INPUTS (Y2)'!$D95*'BUDGET INPUTS (Y2)'!O95*$Q$6</f>
        <v>#ERROR!</v>
      </c>
      <c r="AA64" s="263" t="str">
        <f t="shared" si="3"/>
        <v>#ERROR!</v>
      </c>
      <c r="AC64" s="130" t="str">
        <f>'BUDGET INPUTS (Y2)'!$D95*'BUDGET INPUTS (Y2)'!R95*$AC$6</f>
        <v>#ERROR!</v>
      </c>
      <c r="AD64" s="130" t="str">
        <f>'BUDGET INPUTS (Y2)'!$D95*'BUDGET INPUTS (Y2)'!S95*$AC$6</f>
        <v>#ERROR!</v>
      </c>
      <c r="AE64" s="130" t="str">
        <f>'BUDGET INPUTS (Y2)'!$D95*'BUDGET INPUTS (Y2)'!T95*$AC$6</f>
        <v>#ERROR!</v>
      </c>
      <c r="AF64" s="130" t="str">
        <f>'BUDGET INPUTS (Y2)'!$D95*'BUDGET INPUTS (Y2)'!U95*$AC$6</f>
        <v>#ERROR!</v>
      </c>
      <c r="AG64" s="130" t="str">
        <f>'BUDGET INPUTS (Y2)'!$D95*'BUDGET INPUTS (Y2)'!V95*$AC$6</f>
        <v>#ERROR!</v>
      </c>
      <c r="AH64" s="130" t="str">
        <f>'BUDGET INPUTS (Y2)'!$D95*'BUDGET INPUTS (Y2)'!W95*$AC$6</f>
        <v>#ERROR!</v>
      </c>
      <c r="AI64" s="130" t="str">
        <f>'BUDGET INPUTS (Y2)'!$D95*'BUDGET INPUTS (Y2)'!X95*$AC$6</f>
        <v>#ERROR!</v>
      </c>
      <c r="AJ64" s="130" t="str">
        <f>'BUDGET INPUTS (Y2)'!$D95*'BUDGET INPUTS (Y2)'!Y95*$AC$6</f>
        <v>#ERROR!</v>
      </c>
      <c r="AK64" s="130" t="str">
        <f>'BUDGET INPUTS (Y2)'!$D95*'BUDGET INPUTS (Y2)'!Z95*$AC$6</f>
        <v>#ERROR!</v>
      </c>
      <c r="AL64" s="130" t="str">
        <f>'BUDGET INPUTS (Y2)'!$D95*'BUDGET INPUTS (Y2)'!AA95*$AC$6</f>
        <v>#ERROR!</v>
      </c>
      <c r="AM64" s="263" t="str">
        <f t="shared" si="4"/>
        <v>#ERROR!</v>
      </c>
      <c r="AO64" s="130" t="str">
        <f>'BUDGET INPUTS (Y2)'!$D95*'BUDGET INPUTS (Y2)'!AD95*$AO$6</f>
        <v>#ERROR!</v>
      </c>
      <c r="AP64" s="130" t="str">
        <f>'BUDGET INPUTS (Y2)'!$D95*'BUDGET INPUTS (Y2)'!AE95*$AO$6</f>
        <v>#ERROR!</v>
      </c>
      <c r="AQ64" s="130" t="str">
        <f>'BUDGET INPUTS (Y2)'!$D95*'BUDGET INPUTS (Y2)'!AF95*$AO$6</f>
        <v>#ERROR!</v>
      </c>
      <c r="AR64" s="130" t="str">
        <f>'BUDGET INPUTS (Y2)'!$D95*'BUDGET INPUTS (Y2)'!AG95*$AO$6</f>
        <v>#ERROR!</v>
      </c>
      <c r="AS64" s="130" t="str">
        <f>'BUDGET INPUTS (Y2)'!$D95*'BUDGET INPUTS (Y2)'!AH95*$AO$6</f>
        <v>#ERROR!</v>
      </c>
      <c r="AT64" s="130" t="str">
        <f>'BUDGET INPUTS (Y2)'!$D95*'BUDGET INPUTS (Y2)'!AI95*$AO$6</f>
        <v>#ERROR!</v>
      </c>
      <c r="AU64" s="130" t="str">
        <f>'BUDGET INPUTS (Y2)'!$D95*'BUDGET INPUTS (Y2)'!AJ95*$AO$6</f>
        <v>#ERROR!</v>
      </c>
      <c r="AV64" s="130" t="str">
        <f>'BUDGET INPUTS (Y2)'!$D95*'BUDGET INPUTS (Y2)'!AK95*$AO$6</f>
        <v>#ERROR!</v>
      </c>
      <c r="AW64" s="130" t="str">
        <f>'BUDGET INPUTS (Y2)'!$D95*'BUDGET INPUTS (Y2)'!AL95*$AO$6</f>
        <v>#ERROR!</v>
      </c>
      <c r="AX64" s="130" t="str">
        <f>'BUDGET INPUTS (Y2)'!$D95*'BUDGET INPUTS (Y2)'!AM95*$AO$6</f>
        <v>#ERROR!</v>
      </c>
      <c r="AY64" s="263" t="str">
        <f t="shared" si="5"/>
        <v>#ERROR!</v>
      </c>
      <c r="BA64" s="130" t="str">
        <f>'BUDGET INPUTS (Y2)'!$D95*'BUDGET INPUTS (Y2)'!AP95*$BA$6</f>
        <v>#ERROR!</v>
      </c>
      <c r="BB64" s="130" t="str">
        <f>'BUDGET INPUTS (Y2)'!$D95*'BUDGET INPUTS (Y2)'!AQ95*$BA$6</f>
        <v>#ERROR!</v>
      </c>
      <c r="BC64" s="130" t="str">
        <f>'BUDGET INPUTS (Y2)'!$D95*'BUDGET INPUTS (Y2)'!AR95*$BA$6</f>
        <v>#ERROR!</v>
      </c>
      <c r="BD64" s="130" t="str">
        <f>'BUDGET INPUTS (Y2)'!$D95*'BUDGET INPUTS (Y2)'!AS95*$BA$6</f>
        <v>#ERROR!</v>
      </c>
      <c r="BE64" s="130" t="str">
        <f>'BUDGET INPUTS (Y2)'!$D95*'BUDGET INPUTS (Y2)'!AT95*$BA$6</f>
        <v>#ERROR!</v>
      </c>
      <c r="BF64" s="130" t="str">
        <f>'BUDGET INPUTS (Y2)'!$D95*'BUDGET INPUTS (Y2)'!AU95*$BA$6</f>
        <v>#ERROR!</v>
      </c>
      <c r="BG64" s="130" t="str">
        <f>'BUDGET INPUTS (Y2)'!$D95*'BUDGET INPUTS (Y2)'!AV95*$BA$6</f>
        <v>#ERROR!</v>
      </c>
      <c r="BH64" s="130" t="str">
        <f>'BUDGET INPUTS (Y2)'!$D95*'BUDGET INPUTS (Y2)'!AW95*$BA$6</f>
        <v>#ERROR!</v>
      </c>
      <c r="BI64" s="130" t="str">
        <f>'BUDGET INPUTS (Y2)'!$D95*'BUDGET INPUTS (Y2)'!AX95*$BA$6</f>
        <v>#ERROR!</v>
      </c>
      <c r="BJ64" s="130" t="str">
        <f>'BUDGET INPUTS (Y2)'!$D95*'BUDGET INPUTS (Y2)'!AY95*$BA$6</f>
        <v>#ERROR!</v>
      </c>
      <c r="BK64" s="263" t="str">
        <f t="shared" si="6"/>
        <v>#ERROR!</v>
      </c>
      <c r="BM64" s="130" t="str">
        <f>'BUDGET INPUTS (Y2)'!$D95*'BUDGET INPUTS (Y2)'!BB95*$BM$6</f>
        <v>#ERROR!</v>
      </c>
      <c r="BN64" s="130" t="str">
        <f>'BUDGET INPUTS (Y2)'!$D95*'BUDGET INPUTS (Y2)'!BC95*$BM$6</f>
        <v>#ERROR!</v>
      </c>
      <c r="BO64" s="130" t="str">
        <f>'BUDGET INPUTS (Y2)'!$D95*'BUDGET INPUTS (Y2)'!BD95*$BM$6</f>
        <v>#ERROR!</v>
      </c>
      <c r="BP64" s="130" t="str">
        <f>'BUDGET INPUTS (Y2)'!$D95*'BUDGET INPUTS (Y2)'!BE95*$BM$6</f>
        <v>#ERROR!</v>
      </c>
      <c r="BQ64" s="130" t="str">
        <f>'BUDGET INPUTS (Y2)'!$D95*'BUDGET INPUTS (Y2)'!BF95*$BM$6</f>
        <v>#ERROR!</v>
      </c>
      <c r="BR64" s="130" t="str">
        <f>'BUDGET INPUTS (Y2)'!$D95*'BUDGET INPUTS (Y2)'!BG95*$BM$6</f>
        <v>#ERROR!</v>
      </c>
      <c r="BS64" s="130" t="str">
        <f>'BUDGET INPUTS (Y2)'!$D95*'BUDGET INPUTS (Y2)'!BH95*$BM$6</f>
        <v>#ERROR!</v>
      </c>
      <c r="BT64" s="130" t="str">
        <f>'BUDGET INPUTS (Y2)'!$D95*'BUDGET INPUTS (Y2)'!BI95*$BM$6</f>
        <v>#ERROR!</v>
      </c>
      <c r="BU64" s="130" t="str">
        <f>'BUDGET INPUTS (Y2)'!$D95*'BUDGET INPUTS (Y2)'!BJ95*$BM$6</f>
        <v>#ERROR!</v>
      </c>
      <c r="BV64" s="130" t="str">
        <f>'BUDGET INPUTS (Y2)'!$D95*'BUDGET INPUTS (Y2)'!BK95*$BM$6</f>
        <v>#ERROR!</v>
      </c>
      <c r="BW64" s="263" t="str">
        <f t="shared" si="7"/>
        <v>#ERROR!</v>
      </c>
      <c r="BY64" s="130" t="str">
        <f>'BUDGET INPUTS (Y2)'!$D95*'BUDGET INPUTS (Y2)'!BN95*$BY$6</f>
        <v>#ERROR!</v>
      </c>
      <c r="BZ64" s="130" t="str">
        <f>'BUDGET INPUTS (Y2)'!$D95*'BUDGET INPUTS (Y2)'!BO95*$BY$6</f>
        <v>#ERROR!</v>
      </c>
      <c r="CA64" s="130" t="str">
        <f>'BUDGET INPUTS (Y2)'!$D95*'BUDGET INPUTS (Y2)'!BP95*$BY$6</f>
        <v>#ERROR!</v>
      </c>
      <c r="CB64" s="130" t="str">
        <f>'BUDGET INPUTS (Y2)'!$D95*'BUDGET INPUTS (Y2)'!BQ95*$BY$6</f>
        <v>#ERROR!</v>
      </c>
      <c r="CC64" s="130" t="str">
        <f>'BUDGET INPUTS (Y2)'!$D95*'BUDGET INPUTS (Y2)'!BR95*$BY$6</f>
        <v>#ERROR!</v>
      </c>
      <c r="CD64" s="130" t="str">
        <f>'BUDGET INPUTS (Y2)'!$D95*'BUDGET INPUTS (Y2)'!BS95*$BY$6</f>
        <v>#ERROR!</v>
      </c>
      <c r="CE64" s="130" t="str">
        <f>'BUDGET INPUTS (Y2)'!$D95*'BUDGET INPUTS (Y2)'!BT95*$BY$6</f>
        <v>#ERROR!</v>
      </c>
      <c r="CF64" s="130" t="str">
        <f>'BUDGET INPUTS (Y2)'!$D95*'BUDGET INPUTS (Y2)'!BU95*$BY$6</f>
        <v>#ERROR!</v>
      </c>
      <c r="CG64" s="130" t="str">
        <f>'BUDGET INPUTS (Y2)'!$D95*'BUDGET INPUTS (Y2)'!BV95*$BY$6</f>
        <v>#ERROR!</v>
      </c>
      <c r="CH64" s="130" t="str">
        <f>'BUDGET INPUTS (Y2)'!$D95*'BUDGET INPUTS (Y2)'!BW95*$BY$6</f>
        <v>#ERROR!</v>
      </c>
      <c r="CI64" s="263" t="str">
        <f t="shared" si="8"/>
        <v>#ERROR!</v>
      </c>
      <c r="CK64" s="130" t="str">
        <f>'BUDGET INPUTS (Y2)'!$D95*'BUDGET INPUTS (Y2)'!BZ95*$CK$6</f>
        <v>#ERROR!</v>
      </c>
      <c r="CL64" s="130" t="str">
        <f>'BUDGET INPUTS (Y2)'!$D95*'BUDGET INPUTS (Y2)'!CA95*$CK$6</f>
        <v>#ERROR!</v>
      </c>
      <c r="CM64" s="130" t="str">
        <f>'BUDGET INPUTS (Y2)'!$D95*'BUDGET INPUTS (Y2)'!CB95*$CK$6</f>
        <v>#ERROR!</v>
      </c>
      <c r="CN64" s="130" t="str">
        <f>'BUDGET INPUTS (Y2)'!$D95*'BUDGET INPUTS (Y2)'!CC95*$CK$6</f>
        <v>#ERROR!</v>
      </c>
      <c r="CO64" s="130" t="str">
        <f>'BUDGET INPUTS (Y2)'!$D95*'BUDGET INPUTS (Y2)'!CD95*$CK$6</f>
        <v>#ERROR!</v>
      </c>
      <c r="CP64" s="130" t="str">
        <f>'BUDGET INPUTS (Y2)'!$D95*'BUDGET INPUTS (Y2)'!CE95*$CK$6</f>
        <v>#ERROR!</v>
      </c>
      <c r="CQ64" s="130" t="str">
        <f>'BUDGET INPUTS (Y2)'!$D95*'BUDGET INPUTS (Y2)'!CF95*$CK$6</f>
        <v>#ERROR!</v>
      </c>
      <c r="CR64" s="130" t="str">
        <f>'BUDGET INPUTS (Y2)'!$D95*'BUDGET INPUTS (Y2)'!CG95*$CK$6</f>
        <v>#ERROR!</v>
      </c>
      <c r="CS64" s="130" t="str">
        <f>'BUDGET INPUTS (Y2)'!$D95*'BUDGET INPUTS (Y2)'!CH95*$CK$6</f>
        <v>#ERROR!</v>
      </c>
      <c r="CT64" s="130" t="str">
        <f>'BUDGET INPUTS (Y2)'!$D95*'BUDGET INPUTS (Y2)'!CI95*$CK$6</f>
        <v>#ERROR!</v>
      </c>
      <c r="CU64" s="263" t="str">
        <f t="shared" si="9"/>
        <v>#ERROR!</v>
      </c>
      <c r="CW64" s="130" t="str">
        <f>'BUDGET INPUTS (Y2)'!$D95*'BUDGET INPUTS (Y2)'!CL95*$CW$6</f>
        <v>#ERROR!</v>
      </c>
      <c r="CX64" s="130" t="str">
        <f>'BUDGET INPUTS (Y2)'!$D95*'BUDGET INPUTS (Y2)'!CM95*$CW$6</f>
        <v>#ERROR!</v>
      </c>
      <c r="CY64" s="130" t="str">
        <f>'BUDGET INPUTS (Y2)'!$D95*'BUDGET INPUTS (Y2)'!CN95*$CW$6</f>
        <v>#ERROR!</v>
      </c>
      <c r="CZ64" s="130" t="str">
        <f>'BUDGET INPUTS (Y2)'!$D95*'BUDGET INPUTS (Y2)'!CO95*$CW$6</f>
        <v>#ERROR!</v>
      </c>
      <c r="DA64" s="130" t="str">
        <f>'BUDGET INPUTS (Y2)'!$D95*'BUDGET INPUTS (Y2)'!CP95*$CW$6</f>
        <v>#ERROR!</v>
      </c>
      <c r="DB64" s="130" t="str">
        <f>'BUDGET INPUTS (Y2)'!$D95*'BUDGET INPUTS (Y2)'!CQ95*$CW$6</f>
        <v>#ERROR!</v>
      </c>
      <c r="DC64" s="130" t="str">
        <f>'BUDGET INPUTS (Y2)'!$D95*'BUDGET INPUTS (Y2)'!CR95*$CW$6</f>
        <v>#ERROR!</v>
      </c>
      <c r="DD64" s="130" t="str">
        <f>'BUDGET INPUTS (Y2)'!$D95*'BUDGET INPUTS (Y2)'!CS95*$CW$6</f>
        <v>#ERROR!</v>
      </c>
      <c r="DE64" s="130" t="str">
        <f>'BUDGET INPUTS (Y2)'!$D95*'BUDGET INPUTS (Y2)'!CT95*$CW$6</f>
        <v>#ERROR!</v>
      </c>
      <c r="DF64" s="130" t="str">
        <f>'BUDGET INPUTS (Y2)'!$D95*'BUDGET INPUTS (Y2)'!CU95*$CW$6</f>
        <v>#ERROR!</v>
      </c>
      <c r="DG64" s="263" t="str">
        <f t="shared" si="10"/>
        <v>#ERROR!</v>
      </c>
      <c r="DI64" s="130" t="str">
        <f>'BUDGET INPUTS (Y2)'!$D95*'BUDGET INPUTS (Y2)'!CX95*$DI$6</f>
        <v>#ERROR!</v>
      </c>
      <c r="DJ64" s="130" t="str">
        <f>'BUDGET INPUTS (Y2)'!$D95*'BUDGET INPUTS (Y2)'!CY95*$DI$6</f>
        <v>#ERROR!</v>
      </c>
      <c r="DK64" s="130" t="str">
        <f>'BUDGET INPUTS (Y2)'!$D95*'BUDGET INPUTS (Y2)'!CZ95*$DI$6</f>
        <v>#ERROR!</v>
      </c>
      <c r="DL64" s="130" t="str">
        <f>'BUDGET INPUTS (Y2)'!$D95*'BUDGET INPUTS (Y2)'!DA95*$DI$6</f>
        <v>#ERROR!</v>
      </c>
      <c r="DM64" s="130" t="str">
        <f>'BUDGET INPUTS (Y2)'!$D95*'BUDGET INPUTS (Y2)'!DB95*$DI$6</f>
        <v>#ERROR!</v>
      </c>
      <c r="DN64" s="130" t="str">
        <f>'BUDGET INPUTS (Y2)'!$D95*'BUDGET INPUTS (Y2)'!DC95*$DI$6</f>
        <v>#ERROR!</v>
      </c>
      <c r="DO64" s="130" t="str">
        <f>'BUDGET INPUTS (Y2)'!$D95*'BUDGET INPUTS (Y2)'!DD95*$DI$6</f>
        <v>#ERROR!</v>
      </c>
      <c r="DP64" s="130" t="str">
        <f>'BUDGET INPUTS (Y2)'!$D95*'BUDGET INPUTS (Y2)'!DE95*$DI$6</f>
        <v>#ERROR!</v>
      </c>
      <c r="DQ64" s="130" t="str">
        <f>'BUDGET INPUTS (Y2)'!$D95*'BUDGET INPUTS (Y2)'!DF95*$DI$6</f>
        <v>#ERROR!</v>
      </c>
      <c r="DR64" s="130" t="str">
        <f>'BUDGET INPUTS (Y2)'!$D95*'BUDGET INPUTS (Y2)'!DG95*$DI$6</f>
        <v>#ERROR!</v>
      </c>
      <c r="DS64" s="263" t="str">
        <f t="shared" si="11"/>
        <v>#ERROR!</v>
      </c>
      <c r="DT64" s="263"/>
      <c r="DU64" s="264" t="str">
        <f t="shared" si="12"/>
        <v>#ERROR!</v>
      </c>
      <c r="DV64" s="265" t="str">
        <f t="shared" si="13"/>
        <v>#ERROR!</v>
      </c>
      <c r="DW64" s="255"/>
      <c r="DX64" s="266" t="str">
        <f>'Detailed Budget (Initial)'!#REF!</f>
        <v>#ERROR!</v>
      </c>
      <c r="DY64" s="267" t="str">
        <f t="shared" si="14"/>
        <v>#ERROR!</v>
      </c>
      <c r="DZ64" s="268" t="str">
        <f t="shared" si="15"/>
        <v>#ERROR!</v>
      </c>
      <c r="EB64" s="261">
        <f t="shared" si="16"/>
        <v>0</v>
      </c>
      <c r="EC64" s="130" t="str">
        <f t="shared" si="17"/>
        <v>#ERROR!</v>
      </c>
      <c r="ED64" s="130" t="str">
        <f t="shared" si="18"/>
        <v>#ERROR!</v>
      </c>
      <c r="EE64" s="130" t="str">
        <f t="shared" si="19"/>
        <v>#ERROR!</v>
      </c>
      <c r="EF64" s="130" t="str">
        <f t="shared" si="20"/>
        <v>#ERROR!</v>
      </c>
      <c r="EG64" s="130" t="str">
        <f t="shared" si="21"/>
        <v>#ERROR!</v>
      </c>
      <c r="EH64" s="130" t="str">
        <f t="shared" si="22"/>
        <v>#ERROR!</v>
      </c>
      <c r="EI64" s="130" t="str">
        <f t="shared" si="23"/>
        <v>#ERROR!</v>
      </c>
      <c r="EJ64" s="130" t="str">
        <f t="shared" si="24"/>
        <v>#ERROR!</v>
      </c>
      <c r="EK64" s="130" t="str">
        <f t="shared" si="25"/>
        <v>#ERROR!</v>
      </c>
      <c r="EL64" s="263" t="str">
        <f t="shared" si="26"/>
        <v>#ERROR!</v>
      </c>
      <c r="EN64" s="261">
        <f t="shared" si="27"/>
        <v>0</v>
      </c>
      <c r="EO64" s="130" t="str">
        <f t="shared" si="28"/>
        <v>#ERROR!</v>
      </c>
      <c r="EP64" s="130" t="str">
        <f t="shared" si="29"/>
        <v>#ERROR!</v>
      </c>
      <c r="EQ64" s="130" t="str">
        <f t="shared" si="30"/>
        <v>#ERROR!</v>
      </c>
      <c r="ER64" s="130" t="str">
        <f t="shared" si="31"/>
        <v>#ERROR!</v>
      </c>
      <c r="ES64" s="130" t="str">
        <f t="shared" si="32"/>
        <v>#ERROR!</v>
      </c>
      <c r="ET64" s="130" t="str">
        <f t="shared" si="33"/>
        <v>#ERROR!</v>
      </c>
      <c r="EU64" s="130" t="str">
        <f t="shared" si="34"/>
        <v>#ERROR!</v>
      </c>
      <c r="EV64" s="130" t="str">
        <f t="shared" si="35"/>
        <v>#ERROR!</v>
      </c>
      <c r="EW64" s="130" t="str">
        <f t="shared" si="36"/>
        <v>#ERROR!</v>
      </c>
      <c r="EX64" s="263" t="str">
        <f t="shared" si="37"/>
        <v>#ERROR!</v>
      </c>
      <c r="EZ64" s="261">
        <f t="shared" si="38"/>
        <v>0</v>
      </c>
      <c r="FA64" s="130" t="str">
        <f t="shared" si="39"/>
        <v>#ERROR!</v>
      </c>
      <c r="FB64" s="130" t="str">
        <f t="shared" si="40"/>
        <v>#ERROR!</v>
      </c>
      <c r="FC64" s="130" t="str">
        <f t="shared" si="41"/>
        <v>#ERROR!</v>
      </c>
      <c r="FD64" s="130" t="str">
        <f t="shared" si="42"/>
        <v>#ERROR!</v>
      </c>
      <c r="FE64" s="130" t="str">
        <f t="shared" si="43"/>
        <v>#ERROR!</v>
      </c>
      <c r="FF64" s="130" t="str">
        <f t="shared" si="44"/>
        <v>#ERROR!</v>
      </c>
      <c r="FG64" s="130" t="str">
        <f t="shared" si="45"/>
        <v>#ERROR!</v>
      </c>
      <c r="FH64" s="130" t="str">
        <f t="shared" si="46"/>
        <v>#ERROR!</v>
      </c>
      <c r="FI64" s="130" t="str">
        <f t="shared" si="47"/>
        <v>#ERROR!</v>
      </c>
      <c r="FJ64" s="263" t="str">
        <f t="shared" si="48"/>
        <v>#ERROR!</v>
      </c>
      <c r="FL64" s="261">
        <f t="shared" si="49"/>
        <v>0</v>
      </c>
      <c r="FM64" s="130" t="str">
        <f t="shared" si="50"/>
        <v>#ERROR!</v>
      </c>
      <c r="FN64" s="130" t="str">
        <f t="shared" si="51"/>
        <v>#ERROR!</v>
      </c>
      <c r="FO64" s="130" t="str">
        <f t="shared" si="52"/>
        <v>#ERROR!</v>
      </c>
      <c r="FP64" s="130" t="str">
        <f t="shared" si="53"/>
        <v>#ERROR!</v>
      </c>
      <c r="FQ64" s="130" t="str">
        <f t="shared" si="54"/>
        <v>#ERROR!</v>
      </c>
      <c r="FR64" s="130" t="str">
        <f t="shared" si="55"/>
        <v>#ERROR!</v>
      </c>
      <c r="FS64" s="130" t="str">
        <f t="shared" si="56"/>
        <v>#ERROR!</v>
      </c>
      <c r="FT64" s="130" t="str">
        <f t="shared" si="57"/>
        <v>#ERROR!</v>
      </c>
      <c r="FU64" s="130" t="str">
        <f t="shared" si="58"/>
        <v>#ERROR!</v>
      </c>
      <c r="FV64" s="263" t="str">
        <f t="shared" si="59"/>
        <v>#ERROR!</v>
      </c>
      <c r="FX64" s="261">
        <f t="shared" si="60"/>
        <v>0</v>
      </c>
      <c r="FY64" s="130" t="str">
        <f t="shared" si="61"/>
        <v>#ERROR!</v>
      </c>
      <c r="FZ64" s="130" t="str">
        <f t="shared" si="62"/>
        <v>#ERROR!</v>
      </c>
      <c r="GA64" s="130" t="str">
        <f t="shared" si="63"/>
        <v>#ERROR!</v>
      </c>
      <c r="GB64" s="130" t="str">
        <f t="shared" si="64"/>
        <v>#ERROR!</v>
      </c>
      <c r="GC64" s="130" t="str">
        <f t="shared" si="65"/>
        <v>#ERROR!</v>
      </c>
      <c r="GD64" s="130" t="str">
        <f t="shared" si="66"/>
        <v>#ERROR!</v>
      </c>
      <c r="GE64" s="130" t="str">
        <f t="shared" si="67"/>
        <v>#ERROR!</v>
      </c>
      <c r="GF64" s="130" t="str">
        <f t="shared" si="68"/>
        <v>#ERROR!</v>
      </c>
      <c r="GG64" s="130" t="str">
        <f t="shared" si="69"/>
        <v>#ERROR!</v>
      </c>
      <c r="GH64" s="263" t="str">
        <f t="shared" si="70"/>
        <v>#ERROR!</v>
      </c>
      <c r="GJ64" s="261">
        <f t="shared" si="71"/>
        <v>0</v>
      </c>
      <c r="GK64" s="130" t="str">
        <f t="shared" si="72"/>
        <v>#ERROR!</v>
      </c>
      <c r="GL64" s="130" t="str">
        <f t="shared" si="73"/>
        <v>#ERROR!</v>
      </c>
      <c r="GM64" s="130" t="str">
        <f t="shared" si="74"/>
        <v>#ERROR!</v>
      </c>
      <c r="GN64" s="130" t="str">
        <f t="shared" si="75"/>
        <v>#ERROR!</v>
      </c>
      <c r="GO64" s="130" t="str">
        <f t="shared" si="76"/>
        <v>#ERROR!</v>
      </c>
      <c r="GP64" s="130" t="str">
        <f t="shared" si="77"/>
        <v>#ERROR!</v>
      </c>
      <c r="GQ64" s="130" t="str">
        <f t="shared" si="78"/>
        <v>#ERROR!</v>
      </c>
      <c r="GR64" s="130" t="str">
        <f t="shared" si="79"/>
        <v>#ERROR!</v>
      </c>
      <c r="GS64" s="130" t="str">
        <f t="shared" si="80"/>
        <v>#ERROR!</v>
      </c>
      <c r="GT64" s="263" t="str">
        <f t="shared" si="81"/>
        <v>#ERROR!</v>
      </c>
      <c r="GV64" s="261">
        <f t="shared" si="82"/>
        <v>0</v>
      </c>
      <c r="GW64" s="130" t="str">
        <f t="shared" si="83"/>
        <v>#ERROR!</v>
      </c>
      <c r="GX64" s="130" t="str">
        <f t="shared" si="84"/>
        <v>#ERROR!</v>
      </c>
      <c r="GY64" s="130" t="str">
        <f t="shared" si="85"/>
        <v>#ERROR!</v>
      </c>
      <c r="GZ64" s="130" t="str">
        <f t="shared" si="86"/>
        <v>#ERROR!</v>
      </c>
      <c r="HA64" s="130" t="str">
        <f t="shared" si="87"/>
        <v>#ERROR!</v>
      </c>
      <c r="HB64" s="130" t="str">
        <f t="shared" si="88"/>
        <v>#ERROR!</v>
      </c>
      <c r="HC64" s="130" t="str">
        <f t="shared" si="89"/>
        <v>#ERROR!</v>
      </c>
      <c r="HD64" s="130" t="str">
        <f t="shared" si="90"/>
        <v>#ERROR!</v>
      </c>
      <c r="HE64" s="130" t="str">
        <f t="shared" si="91"/>
        <v>#ERROR!</v>
      </c>
      <c r="HF64" s="263" t="str">
        <f t="shared" si="92"/>
        <v>#ERROR!</v>
      </c>
      <c r="HH64" s="261">
        <f t="shared" si="93"/>
        <v>0</v>
      </c>
      <c r="HI64" s="130" t="str">
        <f t="shared" si="94"/>
        <v>#ERROR!</v>
      </c>
      <c r="HJ64" s="130" t="str">
        <f t="shared" si="95"/>
        <v>#ERROR!</v>
      </c>
      <c r="HK64" s="130" t="str">
        <f t="shared" si="96"/>
        <v>#ERROR!</v>
      </c>
      <c r="HL64" s="130" t="str">
        <f t="shared" si="97"/>
        <v>#ERROR!</v>
      </c>
      <c r="HM64" s="130" t="str">
        <f t="shared" si="98"/>
        <v>#ERROR!</v>
      </c>
      <c r="HN64" s="130" t="str">
        <f t="shared" si="99"/>
        <v>#ERROR!</v>
      </c>
      <c r="HO64" s="130" t="str">
        <f t="shared" si="100"/>
        <v>#ERROR!</v>
      </c>
      <c r="HP64" s="130" t="str">
        <f t="shared" si="101"/>
        <v>#ERROR!</v>
      </c>
      <c r="HQ64" s="130" t="str">
        <f t="shared" si="102"/>
        <v>#ERROR!</v>
      </c>
      <c r="HR64" s="263" t="str">
        <f t="shared" si="103"/>
        <v>#ERROR!</v>
      </c>
      <c r="HT64" s="261">
        <f t="shared" si="104"/>
        <v>0</v>
      </c>
      <c r="HU64" s="130" t="str">
        <f t="shared" si="105"/>
        <v>#ERROR!</v>
      </c>
      <c r="HV64" s="130" t="str">
        <f t="shared" si="106"/>
        <v>#ERROR!</v>
      </c>
      <c r="HW64" s="130" t="str">
        <f t="shared" si="107"/>
        <v>#ERROR!</v>
      </c>
      <c r="HX64" s="130" t="str">
        <f t="shared" si="108"/>
        <v>#ERROR!</v>
      </c>
      <c r="HY64" s="130" t="str">
        <f t="shared" si="109"/>
        <v>#ERROR!</v>
      </c>
      <c r="HZ64" s="130" t="str">
        <f t="shared" si="110"/>
        <v>#ERROR!</v>
      </c>
      <c r="IA64" s="130" t="str">
        <f t="shared" si="111"/>
        <v>#ERROR!</v>
      </c>
      <c r="IB64" s="130" t="str">
        <f t="shared" si="112"/>
        <v>#ERROR!</v>
      </c>
      <c r="IC64" s="130" t="str">
        <f t="shared" si="113"/>
        <v>#ERROR!</v>
      </c>
      <c r="ID64" s="263" t="str">
        <f t="shared" si="114"/>
        <v>#ERROR!</v>
      </c>
      <c r="IF64" s="261">
        <f t="shared" si="115"/>
        <v>0</v>
      </c>
      <c r="IG64" s="130" t="str">
        <f t="shared" si="116"/>
        <v>#ERROR!</v>
      </c>
      <c r="IH64" s="130" t="str">
        <f t="shared" si="117"/>
        <v>#ERROR!</v>
      </c>
      <c r="II64" s="130" t="str">
        <f t="shared" si="118"/>
        <v>#ERROR!</v>
      </c>
      <c r="IJ64" s="130" t="str">
        <f t="shared" si="119"/>
        <v>#ERROR!</v>
      </c>
      <c r="IK64" s="130" t="str">
        <f t="shared" si="120"/>
        <v>#ERROR!</v>
      </c>
      <c r="IL64" s="130" t="str">
        <f t="shared" si="121"/>
        <v>#ERROR!</v>
      </c>
      <c r="IM64" s="130" t="str">
        <f t="shared" si="122"/>
        <v>#ERROR!</v>
      </c>
      <c r="IN64" s="130" t="str">
        <f t="shared" si="123"/>
        <v>#ERROR!</v>
      </c>
      <c r="IO64" s="130" t="str">
        <f t="shared" si="124"/>
        <v>#ERROR!</v>
      </c>
      <c r="IP64" s="263" t="str">
        <f t="shared" si="125"/>
        <v>#ERROR!</v>
      </c>
      <c r="IQ64" s="263"/>
      <c r="IR64" s="264" t="str">
        <f t="shared" si="126"/>
        <v>#ERROR!</v>
      </c>
      <c r="IS64" s="265" t="str">
        <f t="shared" si="127"/>
        <v>#ERROR!</v>
      </c>
      <c r="IT64" s="255"/>
      <c r="IU64" s="266" t="str">
        <f t="shared" si="128"/>
        <v>#ERROR!</v>
      </c>
      <c r="IV64" s="267" t="str">
        <f t="shared" si="129"/>
        <v>#ERROR!</v>
      </c>
      <c r="IW64" s="268" t="str">
        <f t="shared" si="130"/>
        <v>#ERROR!</v>
      </c>
    </row>
    <row r="65" ht="15.75" customHeight="1" outlineLevel="1">
      <c r="B65" s="259" t="str">
        <f>'BUDGET INPUTS (Y2)'!A96</f>
        <v>#ERROR!</v>
      </c>
      <c r="C65" s="260">
        <v>1.0</v>
      </c>
      <c r="D65" s="259"/>
      <c r="E65" s="261">
        <f>'Y1 REPORTING'!D68+'Y1 REPORTING'!AV68+'Y1 REPORTING'!CZ68</f>
        <v>0</v>
      </c>
      <c r="F65" s="261">
        <f>'Y1 REPORTING'!F68+'Y1 REPORTING'!AX68+'Y1 REPORTING'!DB68</f>
        <v>0</v>
      </c>
      <c r="G65" s="261">
        <f>'Y1 REPORTING'!H68+'Y1 REPORTING'!AZ68+'Y1 REPORTING'!DD68</f>
        <v>0</v>
      </c>
      <c r="H65" s="261">
        <f>'Y1 REPORTING'!J68+'Y1 REPORTING'!BB68+'Y1 REPORTING'!DF68</f>
        <v>0</v>
      </c>
      <c r="I65" s="261">
        <f>'Y1 REPORTING'!L68+'Y1 REPORTING'!BD68+'Y1 REPORTING'!DH68</f>
        <v>0</v>
      </c>
      <c r="J65" s="261">
        <f>'Y1 REPORTING'!N68+'Y1 REPORTING'!BF68+'Y1 REPORTING'!DJ68</f>
        <v>0</v>
      </c>
      <c r="K65" s="261">
        <f>'Y1 REPORTING'!P68+'Y1 REPORTING'!BH68+'Y1 REPORTING'!DL68</f>
        <v>0</v>
      </c>
      <c r="L65" s="261">
        <f>'Y1 REPORTING'!R68+'Y1 REPORTING'!BJ68+'Y1 REPORTING'!DN68</f>
        <v>0</v>
      </c>
      <c r="M65" s="261">
        <f>'Y1 REPORTING'!T68+'Y1 REPORTING'!BL68+'Y1 REPORTING'!DP68</f>
        <v>0</v>
      </c>
      <c r="N65" s="261">
        <f>'Y1 REPORTING'!V68+'Y1 REPORTING'!BN68+'Y1 REPORTING'!DR68</f>
        <v>0</v>
      </c>
      <c r="O65" s="262">
        <f t="shared" si="2"/>
        <v>0</v>
      </c>
      <c r="Q65" s="130" t="str">
        <f>'BUDGET INPUTS (Y2)'!$D96*'BUDGET INPUTS (Y2)'!F96*$Q$6</f>
        <v>#ERROR!</v>
      </c>
      <c r="R65" s="130" t="str">
        <f>'BUDGET INPUTS (Y2)'!$D96*'BUDGET INPUTS (Y2)'!G96*$Q$6</f>
        <v>#ERROR!</v>
      </c>
      <c r="S65" s="130" t="str">
        <f>'BUDGET INPUTS (Y2)'!$D96*'BUDGET INPUTS (Y2)'!H96*$Q$6</f>
        <v>#ERROR!</v>
      </c>
      <c r="T65" s="130" t="str">
        <f>'BUDGET INPUTS (Y2)'!$D96*'BUDGET INPUTS (Y2)'!I96*$Q$6</f>
        <v>#ERROR!</v>
      </c>
      <c r="U65" s="130" t="str">
        <f>'BUDGET INPUTS (Y2)'!$D96*'BUDGET INPUTS (Y2)'!J96*$Q$6</f>
        <v>#ERROR!</v>
      </c>
      <c r="V65" s="130" t="str">
        <f>'BUDGET INPUTS (Y2)'!$D96*'BUDGET INPUTS (Y2)'!K96*$Q$6</f>
        <v>#ERROR!</v>
      </c>
      <c r="W65" s="130" t="str">
        <f>'BUDGET INPUTS (Y2)'!$D96*'BUDGET INPUTS (Y2)'!L96*$Q$6</f>
        <v>#ERROR!</v>
      </c>
      <c r="X65" s="130" t="str">
        <f>'BUDGET INPUTS (Y2)'!$D96*'BUDGET INPUTS (Y2)'!M96*$Q$6</f>
        <v>#ERROR!</v>
      </c>
      <c r="Y65" s="130" t="str">
        <f>'BUDGET INPUTS (Y2)'!$D96*'BUDGET INPUTS (Y2)'!N96*$Q$6</f>
        <v>#ERROR!</v>
      </c>
      <c r="Z65" s="130" t="str">
        <f>'BUDGET INPUTS (Y2)'!$D96*'BUDGET INPUTS (Y2)'!O96*$Q$6</f>
        <v>#ERROR!</v>
      </c>
      <c r="AA65" s="263" t="str">
        <f t="shared" si="3"/>
        <v>#ERROR!</v>
      </c>
      <c r="AC65" s="130" t="str">
        <f>'BUDGET INPUTS (Y2)'!$D96*'BUDGET INPUTS (Y2)'!R96*$AC$6</f>
        <v>#ERROR!</v>
      </c>
      <c r="AD65" s="130" t="str">
        <f>'BUDGET INPUTS (Y2)'!$D96*'BUDGET INPUTS (Y2)'!S96*$AC$6</f>
        <v>#ERROR!</v>
      </c>
      <c r="AE65" s="130" t="str">
        <f>'BUDGET INPUTS (Y2)'!$D96*'BUDGET INPUTS (Y2)'!T96*$AC$6</f>
        <v>#ERROR!</v>
      </c>
      <c r="AF65" s="130" t="str">
        <f>'BUDGET INPUTS (Y2)'!$D96*'BUDGET INPUTS (Y2)'!U96*$AC$6</f>
        <v>#ERROR!</v>
      </c>
      <c r="AG65" s="130" t="str">
        <f>'BUDGET INPUTS (Y2)'!$D96*'BUDGET INPUTS (Y2)'!V96*$AC$6</f>
        <v>#ERROR!</v>
      </c>
      <c r="AH65" s="130" t="str">
        <f>'BUDGET INPUTS (Y2)'!$D96*'BUDGET INPUTS (Y2)'!W96*$AC$6</f>
        <v>#ERROR!</v>
      </c>
      <c r="AI65" s="130" t="str">
        <f>'BUDGET INPUTS (Y2)'!$D96*'BUDGET INPUTS (Y2)'!X96*$AC$6</f>
        <v>#ERROR!</v>
      </c>
      <c r="AJ65" s="130" t="str">
        <f>'BUDGET INPUTS (Y2)'!$D96*'BUDGET INPUTS (Y2)'!Y96*$AC$6</f>
        <v>#ERROR!</v>
      </c>
      <c r="AK65" s="130" t="str">
        <f>'BUDGET INPUTS (Y2)'!$D96*'BUDGET INPUTS (Y2)'!Z96*$AC$6</f>
        <v>#ERROR!</v>
      </c>
      <c r="AL65" s="130" t="str">
        <f>'BUDGET INPUTS (Y2)'!$D96*'BUDGET INPUTS (Y2)'!AA96*$AC$6</f>
        <v>#ERROR!</v>
      </c>
      <c r="AM65" s="263" t="str">
        <f t="shared" si="4"/>
        <v>#ERROR!</v>
      </c>
      <c r="AO65" s="130" t="str">
        <f>'BUDGET INPUTS (Y2)'!$D96*'BUDGET INPUTS (Y2)'!AD96*$AO$6</f>
        <v>#ERROR!</v>
      </c>
      <c r="AP65" s="130" t="str">
        <f>'BUDGET INPUTS (Y2)'!$D96*'BUDGET INPUTS (Y2)'!AE96*$AO$6</f>
        <v>#ERROR!</v>
      </c>
      <c r="AQ65" s="130" t="str">
        <f>'BUDGET INPUTS (Y2)'!$D96*'BUDGET INPUTS (Y2)'!AF96*$AO$6</f>
        <v>#ERROR!</v>
      </c>
      <c r="AR65" s="130" t="str">
        <f>'BUDGET INPUTS (Y2)'!$D96*'BUDGET INPUTS (Y2)'!AG96*$AO$6</f>
        <v>#ERROR!</v>
      </c>
      <c r="AS65" s="130" t="str">
        <f>'BUDGET INPUTS (Y2)'!$D96*'BUDGET INPUTS (Y2)'!AH96*$AO$6</f>
        <v>#ERROR!</v>
      </c>
      <c r="AT65" s="130" t="str">
        <f>'BUDGET INPUTS (Y2)'!$D96*'BUDGET INPUTS (Y2)'!AI96*$AO$6</f>
        <v>#ERROR!</v>
      </c>
      <c r="AU65" s="130" t="str">
        <f>'BUDGET INPUTS (Y2)'!$D96*'BUDGET INPUTS (Y2)'!AJ96*$AO$6</f>
        <v>#ERROR!</v>
      </c>
      <c r="AV65" s="130" t="str">
        <f>'BUDGET INPUTS (Y2)'!$D96*'BUDGET INPUTS (Y2)'!AK96*$AO$6</f>
        <v>#ERROR!</v>
      </c>
      <c r="AW65" s="130" t="str">
        <f>'BUDGET INPUTS (Y2)'!$D96*'BUDGET INPUTS (Y2)'!AL96*$AO$6</f>
        <v>#ERROR!</v>
      </c>
      <c r="AX65" s="130" t="str">
        <f>'BUDGET INPUTS (Y2)'!$D96*'BUDGET INPUTS (Y2)'!AM96*$AO$6</f>
        <v>#ERROR!</v>
      </c>
      <c r="AY65" s="263" t="str">
        <f t="shared" si="5"/>
        <v>#ERROR!</v>
      </c>
      <c r="BA65" s="130" t="str">
        <f>'BUDGET INPUTS (Y2)'!$D96*'BUDGET INPUTS (Y2)'!AP96*$BA$6</f>
        <v>#ERROR!</v>
      </c>
      <c r="BB65" s="130" t="str">
        <f>'BUDGET INPUTS (Y2)'!$D96*'BUDGET INPUTS (Y2)'!AQ96*$BA$6</f>
        <v>#ERROR!</v>
      </c>
      <c r="BC65" s="130" t="str">
        <f>'BUDGET INPUTS (Y2)'!$D96*'BUDGET INPUTS (Y2)'!AR96*$BA$6</f>
        <v>#ERROR!</v>
      </c>
      <c r="BD65" s="130" t="str">
        <f>'BUDGET INPUTS (Y2)'!$D96*'BUDGET INPUTS (Y2)'!AS96*$BA$6</f>
        <v>#ERROR!</v>
      </c>
      <c r="BE65" s="130" t="str">
        <f>'BUDGET INPUTS (Y2)'!$D96*'BUDGET INPUTS (Y2)'!AT96*$BA$6</f>
        <v>#ERROR!</v>
      </c>
      <c r="BF65" s="130" t="str">
        <f>'BUDGET INPUTS (Y2)'!$D96*'BUDGET INPUTS (Y2)'!AU96*$BA$6</f>
        <v>#ERROR!</v>
      </c>
      <c r="BG65" s="130" t="str">
        <f>'BUDGET INPUTS (Y2)'!$D96*'BUDGET INPUTS (Y2)'!AV96*$BA$6</f>
        <v>#ERROR!</v>
      </c>
      <c r="BH65" s="130" t="str">
        <f>'BUDGET INPUTS (Y2)'!$D96*'BUDGET INPUTS (Y2)'!AW96*$BA$6</f>
        <v>#ERROR!</v>
      </c>
      <c r="BI65" s="130" t="str">
        <f>'BUDGET INPUTS (Y2)'!$D96*'BUDGET INPUTS (Y2)'!AX96*$BA$6</f>
        <v>#ERROR!</v>
      </c>
      <c r="BJ65" s="130" t="str">
        <f>'BUDGET INPUTS (Y2)'!$D96*'BUDGET INPUTS (Y2)'!AY96*$BA$6</f>
        <v>#ERROR!</v>
      </c>
      <c r="BK65" s="263" t="str">
        <f t="shared" si="6"/>
        <v>#ERROR!</v>
      </c>
      <c r="BM65" s="130" t="str">
        <f>'BUDGET INPUTS (Y2)'!$D96*'BUDGET INPUTS (Y2)'!BB96*$BM$6</f>
        <v>#ERROR!</v>
      </c>
      <c r="BN65" s="130" t="str">
        <f>'BUDGET INPUTS (Y2)'!$D96*'BUDGET INPUTS (Y2)'!BC96*$BM$6</f>
        <v>#ERROR!</v>
      </c>
      <c r="BO65" s="130" t="str">
        <f>'BUDGET INPUTS (Y2)'!$D96*'BUDGET INPUTS (Y2)'!BD96*$BM$6</f>
        <v>#ERROR!</v>
      </c>
      <c r="BP65" s="130" t="str">
        <f>'BUDGET INPUTS (Y2)'!$D96*'BUDGET INPUTS (Y2)'!BE96*$BM$6</f>
        <v>#ERROR!</v>
      </c>
      <c r="BQ65" s="130" t="str">
        <f>'BUDGET INPUTS (Y2)'!$D96*'BUDGET INPUTS (Y2)'!BF96*$BM$6</f>
        <v>#ERROR!</v>
      </c>
      <c r="BR65" s="130" t="str">
        <f>'BUDGET INPUTS (Y2)'!$D96*'BUDGET INPUTS (Y2)'!BG96*$BM$6</f>
        <v>#ERROR!</v>
      </c>
      <c r="BS65" s="130" t="str">
        <f>'BUDGET INPUTS (Y2)'!$D96*'BUDGET INPUTS (Y2)'!BH96*$BM$6</f>
        <v>#ERROR!</v>
      </c>
      <c r="BT65" s="130" t="str">
        <f>'BUDGET INPUTS (Y2)'!$D96*'BUDGET INPUTS (Y2)'!BI96*$BM$6</f>
        <v>#ERROR!</v>
      </c>
      <c r="BU65" s="130" t="str">
        <f>'BUDGET INPUTS (Y2)'!$D96*'BUDGET INPUTS (Y2)'!BJ96*$BM$6</f>
        <v>#ERROR!</v>
      </c>
      <c r="BV65" s="130" t="str">
        <f>'BUDGET INPUTS (Y2)'!$D96*'BUDGET INPUTS (Y2)'!BK96*$BM$6</f>
        <v>#ERROR!</v>
      </c>
      <c r="BW65" s="263" t="str">
        <f t="shared" si="7"/>
        <v>#ERROR!</v>
      </c>
      <c r="BY65" s="130" t="str">
        <f>'BUDGET INPUTS (Y2)'!$D96*'BUDGET INPUTS (Y2)'!BN96*$BY$6</f>
        <v>#ERROR!</v>
      </c>
      <c r="BZ65" s="130" t="str">
        <f>'BUDGET INPUTS (Y2)'!$D96*'BUDGET INPUTS (Y2)'!BO96*$BY$6</f>
        <v>#ERROR!</v>
      </c>
      <c r="CA65" s="130" t="str">
        <f>'BUDGET INPUTS (Y2)'!$D96*'BUDGET INPUTS (Y2)'!BP96*$BY$6</f>
        <v>#ERROR!</v>
      </c>
      <c r="CB65" s="130" t="str">
        <f>'BUDGET INPUTS (Y2)'!$D96*'BUDGET INPUTS (Y2)'!BQ96*$BY$6</f>
        <v>#ERROR!</v>
      </c>
      <c r="CC65" s="130" t="str">
        <f>'BUDGET INPUTS (Y2)'!$D96*'BUDGET INPUTS (Y2)'!BR96*$BY$6</f>
        <v>#ERROR!</v>
      </c>
      <c r="CD65" s="130" t="str">
        <f>'BUDGET INPUTS (Y2)'!$D96*'BUDGET INPUTS (Y2)'!BS96*$BY$6</f>
        <v>#ERROR!</v>
      </c>
      <c r="CE65" s="130" t="str">
        <f>'BUDGET INPUTS (Y2)'!$D96*'BUDGET INPUTS (Y2)'!BT96*$BY$6</f>
        <v>#ERROR!</v>
      </c>
      <c r="CF65" s="130" t="str">
        <f>'BUDGET INPUTS (Y2)'!$D96*'BUDGET INPUTS (Y2)'!BU96*$BY$6</f>
        <v>#ERROR!</v>
      </c>
      <c r="CG65" s="130" t="str">
        <f>'BUDGET INPUTS (Y2)'!$D96*'BUDGET INPUTS (Y2)'!BV96*$BY$6</f>
        <v>#ERROR!</v>
      </c>
      <c r="CH65" s="130" t="str">
        <f>'BUDGET INPUTS (Y2)'!$D96*'BUDGET INPUTS (Y2)'!BW96*$BY$6</f>
        <v>#ERROR!</v>
      </c>
      <c r="CI65" s="263" t="str">
        <f t="shared" si="8"/>
        <v>#ERROR!</v>
      </c>
      <c r="CK65" s="130" t="str">
        <f>'BUDGET INPUTS (Y2)'!$D96*'BUDGET INPUTS (Y2)'!BZ96*$CK$6</f>
        <v>#ERROR!</v>
      </c>
      <c r="CL65" s="130" t="str">
        <f>'BUDGET INPUTS (Y2)'!$D96*'BUDGET INPUTS (Y2)'!CA96*$CK$6</f>
        <v>#ERROR!</v>
      </c>
      <c r="CM65" s="130" t="str">
        <f>'BUDGET INPUTS (Y2)'!$D96*'BUDGET INPUTS (Y2)'!CB96*$CK$6</f>
        <v>#ERROR!</v>
      </c>
      <c r="CN65" s="130" t="str">
        <f>'BUDGET INPUTS (Y2)'!$D96*'BUDGET INPUTS (Y2)'!CC96*$CK$6</f>
        <v>#ERROR!</v>
      </c>
      <c r="CO65" s="130" t="str">
        <f>'BUDGET INPUTS (Y2)'!$D96*'BUDGET INPUTS (Y2)'!CD96*$CK$6</f>
        <v>#ERROR!</v>
      </c>
      <c r="CP65" s="130" t="str">
        <f>'BUDGET INPUTS (Y2)'!$D96*'BUDGET INPUTS (Y2)'!CE96*$CK$6</f>
        <v>#ERROR!</v>
      </c>
      <c r="CQ65" s="130" t="str">
        <f>'BUDGET INPUTS (Y2)'!$D96*'BUDGET INPUTS (Y2)'!CF96*$CK$6</f>
        <v>#ERROR!</v>
      </c>
      <c r="CR65" s="130" t="str">
        <f>'BUDGET INPUTS (Y2)'!$D96*'BUDGET INPUTS (Y2)'!CG96*$CK$6</f>
        <v>#ERROR!</v>
      </c>
      <c r="CS65" s="130" t="str">
        <f>'BUDGET INPUTS (Y2)'!$D96*'BUDGET INPUTS (Y2)'!CH96*$CK$6</f>
        <v>#ERROR!</v>
      </c>
      <c r="CT65" s="130" t="str">
        <f>'BUDGET INPUTS (Y2)'!$D96*'BUDGET INPUTS (Y2)'!CI96*$CK$6</f>
        <v>#ERROR!</v>
      </c>
      <c r="CU65" s="263" t="str">
        <f t="shared" si="9"/>
        <v>#ERROR!</v>
      </c>
      <c r="CW65" s="130" t="str">
        <f>'BUDGET INPUTS (Y2)'!$D96*'BUDGET INPUTS (Y2)'!CL96*$CW$6</f>
        <v>#ERROR!</v>
      </c>
      <c r="CX65" s="130" t="str">
        <f>'BUDGET INPUTS (Y2)'!$D96*'BUDGET INPUTS (Y2)'!CM96*$CW$6</f>
        <v>#ERROR!</v>
      </c>
      <c r="CY65" s="130" t="str">
        <f>'BUDGET INPUTS (Y2)'!$D96*'BUDGET INPUTS (Y2)'!CN96*$CW$6</f>
        <v>#ERROR!</v>
      </c>
      <c r="CZ65" s="130" t="str">
        <f>'BUDGET INPUTS (Y2)'!$D96*'BUDGET INPUTS (Y2)'!CO96*$CW$6</f>
        <v>#ERROR!</v>
      </c>
      <c r="DA65" s="130" t="str">
        <f>'BUDGET INPUTS (Y2)'!$D96*'BUDGET INPUTS (Y2)'!CP96*$CW$6</f>
        <v>#ERROR!</v>
      </c>
      <c r="DB65" s="130" t="str">
        <f>'BUDGET INPUTS (Y2)'!$D96*'BUDGET INPUTS (Y2)'!CQ96*$CW$6</f>
        <v>#ERROR!</v>
      </c>
      <c r="DC65" s="130" t="str">
        <f>'BUDGET INPUTS (Y2)'!$D96*'BUDGET INPUTS (Y2)'!CR96*$CW$6</f>
        <v>#ERROR!</v>
      </c>
      <c r="DD65" s="130" t="str">
        <f>'BUDGET INPUTS (Y2)'!$D96*'BUDGET INPUTS (Y2)'!CS96*$CW$6</f>
        <v>#ERROR!</v>
      </c>
      <c r="DE65" s="130" t="str">
        <f>'BUDGET INPUTS (Y2)'!$D96*'BUDGET INPUTS (Y2)'!CT96*$CW$6</f>
        <v>#ERROR!</v>
      </c>
      <c r="DF65" s="130" t="str">
        <f>'BUDGET INPUTS (Y2)'!$D96*'BUDGET INPUTS (Y2)'!CU96*$CW$6</f>
        <v>#ERROR!</v>
      </c>
      <c r="DG65" s="263" t="str">
        <f t="shared" si="10"/>
        <v>#ERROR!</v>
      </c>
      <c r="DI65" s="130" t="str">
        <f>'BUDGET INPUTS (Y2)'!$D96*'BUDGET INPUTS (Y2)'!CX96*$DI$6</f>
        <v>#ERROR!</v>
      </c>
      <c r="DJ65" s="130" t="str">
        <f>'BUDGET INPUTS (Y2)'!$D96*'BUDGET INPUTS (Y2)'!CY96*$DI$6</f>
        <v>#ERROR!</v>
      </c>
      <c r="DK65" s="130" t="str">
        <f>'BUDGET INPUTS (Y2)'!$D96*'BUDGET INPUTS (Y2)'!CZ96*$DI$6</f>
        <v>#ERROR!</v>
      </c>
      <c r="DL65" s="130" t="str">
        <f>'BUDGET INPUTS (Y2)'!$D96*'BUDGET INPUTS (Y2)'!DA96*$DI$6</f>
        <v>#ERROR!</v>
      </c>
      <c r="DM65" s="130" t="str">
        <f>'BUDGET INPUTS (Y2)'!$D96*'BUDGET INPUTS (Y2)'!DB96*$DI$6</f>
        <v>#ERROR!</v>
      </c>
      <c r="DN65" s="130" t="str">
        <f>'BUDGET INPUTS (Y2)'!$D96*'BUDGET INPUTS (Y2)'!DC96*$DI$6</f>
        <v>#ERROR!</v>
      </c>
      <c r="DO65" s="130" t="str">
        <f>'BUDGET INPUTS (Y2)'!$D96*'BUDGET INPUTS (Y2)'!DD96*$DI$6</f>
        <v>#ERROR!</v>
      </c>
      <c r="DP65" s="130" t="str">
        <f>'BUDGET INPUTS (Y2)'!$D96*'BUDGET INPUTS (Y2)'!DE96*$DI$6</f>
        <v>#ERROR!</v>
      </c>
      <c r="DQ65" s="130" t="str">
        <f>'BUDGET INPUTS (Y2)'!$D96*'BUDGET INPUTS (Y2)'!DF96*$DI$6</f>
        <v>#ERROR!</v>
      </c>
      <c r="DR65" s="130" t="str">
        <f>'BUDGET INPUTS (Y2)'!$D96*'BUDGET INPUTS (Y2)'!DG96*$DI$6</f>
        <v>#ERROR!</v>
      </c>
      <c r="DS65" s="263" t="str">
        <f t="shared" si="11"/>
        <v>#ERROR!</v>
      </c>
      <c r="DT65" s="263"/>
      <c r="DU65" s="264" t="str">
        <f t="shared" si="12"/>
        <v>#ERROR!</v>
      </c>
      <c r="DV65" s="265" t="str">
        <f t="shared" si="13"/>
        <v>#ERROR!</v>
      </c>
      <c r="DW65" s="255"/>
      <c r="DX65" s="266" t="str">
        <f>'Detailed Budget (Initial)'!#REF!</f>
        <v>#ERROR!</v>
      </c>
      <c r="DY65" s="267" t="str">
        <f t="shared" si="14"/>
        <v>#ERROR!</v>
      </c>
      <c r="DZ65" s="268" t="str">
        <f t="shared" si="15"/>
        <v>#ERROR!</v>
      </c>
      <c r="EB65" s="261">
        <f t="shared" si="16"/>
        <v>0</v>
      </c>
      <c r="EC65" s="130" t="str">
        <f t="shared" si="17"/>
        <v>#ERROR!</v>
      </c>
      <c r="ED65" s="130" t="str">
        <f t="shared" si="18"/>
        <v>#ERROR!</v>
      </c>
      <c r="EE65" s="130" t="str">
        <f t="shared" si="19"/>
        <v>#ERROR!</v>
      </c>
      <c r="EF65" s="130" t="str">
        <f t="shared" si="20"/>
        <v>#ERROR!</v>
      </c>
      <c r="EG65" s="130" t="str">
        <f t="shared" si="21"/>
        <v>#ERROR!</v>
      </c>
      <c r="EH65" s="130" t="str">
        <f t="shared" si="22"/>
        <v>#ERROR!</v>
      </c>
      <c r="EI65" s="130" t="str">
        <f t="shared" si="23"/>
        <v>#ERROR!</v>
      </c>
      <c r="EJ65" s="130" t="str">
        <f t="shared" si="24"/>
        <v>#ERROR!</v>
      </c>
      <c r="EK65" s="130" t="str">
        <f t="shared" si="25"/>
        <v>#ERROR!</v>
      </c>
      <c r="EL65" s="263" t="str">
        <f t="shared" si="26"/>
        <v>#ERROR!</v>
      </c>
      <c r="EN65" s="261">
        <f t="shared" si="27"/>
        <v>0</v>
      </c>
      <c r="EO65" s="130" t="str">
        <f t="shared" si="28"/>
        <v>#ERROR!</v>
      </c>
      <c r="EP65" s="130" t="str">
        <f t="shared" si="29"/>
        <v>#ERROR!</v>
      </c>
      <c r="EQ65" s="130" t="str">
        <f t="shared" si="30"/>
        <v>#ERROR!</v>
      </c>
      <c r="ER65" s="130" t="str">
        <f t="shared" si="31"/>
        <v>#ERROR!</v>
      </c>
      <c r="ES65" s="130" t="str">
        <f t="shared" si="32"/>
        <v>#ERROR!</v>
      </c>
      <c r="ET65" s="130" t="str">
        <f t="shared" si="33"/>
        <v>#ERROR!</v>
      </c>
      <c r="EU65" s="130" t="str">
        <f t="shared" si="34"/>
        <v>#ERROR!</v>
      </c>
      <c r="EV65" s="130" t="str">
        <f t="shared" si="35"/>
        <v>#ERROR!</v>
      </c>
      <c r="EW65" s="130" t="str">
        <f t="shared" si="36"/>
        <v>#ERROR!</v>
      </c>
      <c r="EX65" s="263" t="str">
        <f t="shared" si="37"/>
        <v>#ERROR!</v>
      </c>
      <c r="EZ65" s="261">
        <f t="shared" si="38"/>
        <v>0</v>
      </c>
      <c r="FA65" s="130" t="str">
        <f t="shared" si="39"/>
        <v>#ERROR!</v>
      </c>
      <c r="FB65" s="130" t="str">
        <f t="shared" si="40"/>
        <v>#ERROR!</v>
      </c>
      <c r="FC65" s="130" t="str">
        <f t="shared" si="41"/>
        <v>#ERROR!</v>
      </c>
      <c r="FD65" s="130" t="str">
        <f t="shared" si="42"/>
        <v>#ERROR!</v>
      </c>
      <c r="FE65" s="130" t="str">
        <f t="shared" si="43"/>
        <v>#ERROR!</v>
      </c>
      <c r="FF65" s="130" t="str">
        <f t="shared" si="44"/>
        <v>#ERROR!</v>
      </c>
      <c r="FG65" s="130" t="str">
        <f t="shared" si="45"/>
        <v>#ERROR!</v>
      </c>
      <c r="FH65" s="130" t="str">
        <f t="shared" si="46"/>
        <v>#ERROR!</v>
      </c>
      <c r="FI65" s="130" t="str">
        <f t="shared" si="47"/>
        <v>#ERROR!</v>
      </c>
      <c r="FJ65" s="263" t="str">
        <f t="shared" si="48"/>
        <v>#ERROR!</v>
      </c>
      <c r="FL65" s="261">
        <f t="shared" si="49"/>
        <v>0</v>
      </c>
      <c r="FM65" s="130" t="str">
        <f t="shared" si="50"/>
        <v>#ERROR!</v>
      </c>
      <c r="FN65" s="130" t="str">
        <f t="shared" si="51"/>
        <v>#ERROR!</v>
      </c>
      <c r="FO65" s="130" t="str">
        <f t="shared" si="52"/>
        <v>#ERROR!</v>
      </c>
      <c r="FP65" s="130" t="str">
        <f t="shared" si="53"/>
        <v>#ERROR!</v>
      </c>
      <c r="FQ65" s="130" t="str">
        <f t="shared" si="54"/>
        <v>#ERROR!</v>
      </c>
      <c r="FR65" s="130" t="str">
        <f t="shared" si="55"/>
        <v>#ERROR!</v>
      </c>
      <c r="FS65" s="130" t="str">
        <f t="shared" si="56"/>
        <v>#ERROR!</v>
      </c>
      <c r="FT65" s="130" t="str">
        <f t="shared" si="57"/>
        <v>#ERROR!</v>
      </c>
      <c r="FU65" s="130" t="str">
        <f t="shared" si="58"/>
        <v>#ERROR!</v>
      </c>
      <c r="FV65" s="263" t="str">
        <f t="shared" si="59"/>
        <v>#ERROR!</v>
      </c>
      <c r="FX65" s="261">
        <f t="shared" si="60"/>
        <v>0</v>
      </c>
      <c r="FY65" s="130" t="str">
        <f t="shared" si="61"/>
        <v>#ERROR!</v>
      </c>
      <c r="FZ65" s="130" t="str">
        <f t="shared" si="62"/>
        <v>#ERROR!</v>
      </c>
      <c r="GA65" s="130" t="str">
        <f t="shared" si="63"/>
        <v>#ERROR!</v>
      </c>
      <c r="GB65" s="130" t="str">
        <f t="shared" si="64"/>
        <v>#ERROR!</v>
      </c>
      <c r="GC65" s="130" t="str">
        <f t="shared" si="65"/>
        <v>#ERROR!</v>
      </c>
      <c r="GD65" s="130" t="str">
        <f t="shared" si="66"/>
        <v>#ERROR!</v>
      </c>
      <c r="GE65" s="130" t="str">
        <f t="shared" si="67"/>
        <v>#ERROR!</v>
      </c>
      <c r="GF65" s="130" t="str">
        <f t="shared" si="68"/>
        <v>#ERROR!</v>
      </c>
      <c r="GG65" s="130" t="str">
        <f t="shared" si="69"/>
        <v>#ERROR!</v>
      </c>
      <c r="GH65" s="263" t="str">
        <f t="shared" si="70"/>
        <v>#ERROR!</v>
      </c>
      <c r="GJ65" s="261">
        <f t="shared" si="71"/>
        <v>0</v>
      </c>
      <c r="GK65" s="130" t="str">
        <f t="shared" si="72"/>
        <v>#ERROR!</v>
      </c>
      <c r="GL65" s="130" t="str">
        <f t="shared" si="73"/>
        <v>#ERROR!</v>
      </c>
      <c r="GM65" s="130" t="str">
        <f t="shared" si="74"/>
        <v>#ERROR!</v>
      </c>
      <c r="GN65" s="130" t="str">
        <f t="shared" si="75"/>
        <v>#ERROR!</v>
      </c>
      <c r="GO65" s="130" t="str">
        <f t="shared" si="76"/>
        <v>#ERROR!</v>
      </c>
      <c r="GP65" s="130" t="str">
        <f t="shared" si="77"/>
        <v>#ERROR!</v>
      </c>
      <c r="GQ65" s="130" t="str">
        <f t="shared" si="78"/>
        <v>#ERROR!</v>
      </c>
      <c r="GR65" s="130" t="str">
        <f t="shared" si="79"/>
        <v>#ERROR!</v>
      </c>
      <c r="GS65" s="130" t="str">
        <f t="shared" si="80"/>
        <v>#ERROR!</v>
      </c>
      <c r="GT65" s="263" t="str">
        <f t="shared" si="81"/>
        <v>#ERROR!</v>
      </c>
      <c r="GV65" s="261">
        <f t="shared" si="82"/>
        <v>0</v>
      </c>
      <c r="GW65" s="130" t="str">
        <f t="shared" si="83"/>
        <v>#ERROR!</v>
      </c>
      <c r="GX65" s="130" t="str">
        <f t="shared" si="84"/>
        <v>#ERROR!</v>
      </c>
      <c r="GY65" s="130" t="str">
        <f t="shared" si="85"/>
        <v>#ERROR!</v>
      </c>
      <c r="GZ65" s="130" t="str">
        <f t="shared" si="86"/>
        <v>#ERROR!</v>
      </c>
      <c r="HA65" s="130" t="str">
        <f t="shared" si="87"/>
        <v>#ERROR!</v>
      </c>
      <c r="HB65" s="130" t="str">
        <f t="shared" si="88"/>
        <v>#ERROR!</v>
      </c>
      <c r="HC65" s="130" t="str">
        <f t="shared" si="89"/>
        <v>#ERROR!</v>
      </c>
      <c r="HD65" s="130" t="str">
        <f t="shared" si="90"/>
        <v>#ERROR!</v>
      </c>
      <c r="HE65" s="130" t="str">
        <f t="shared" si="91"/>
        <v>#ERROR!</v>
      </c>
      <c r="HF65" s="263" t="str">
        <f t="shared" si="92"/>
        <v>#ERROR!</v>
      </c>
      <c r="HH65" s="261">
        <f t="shared" si="93"/>
        <v>0</v>
      </c>
      <c r="HI65" s="130" t="str">
        <f t="shared" si="94"/>
        <v>#ERROR!</v>
      </c>
      <c r="HJ65" s="130" t="str">
        <f t="shared" si="95"/>
        <v>#ERROR!</v>
      </c>
      <c r="HK65" s="130" t="str">
        <f t="shared" si="96"/>
        <v>#ERROR!</v>
      </c>
      <c r="HL65" s="130" t="str">
        <f t="shared" si="97"/>
        <v>#ERROR!</v>
      </c>
      <c r="HM65" s="130" t="str">
        <f t="shared" si="98"/>
        <v>#ERROR!</v>
      </c>
      <c r="HN65" s="130" t="str">
        <f t="shared" si="99"/>
        <v>#ERROR!</v>
      </c>
      <c r="HO65" s="130" t="str">
        <f t="shared" si="100"/>
        <v>#ERROR!</v>
      </c>
      <c r="HP65" s="130" t="str">
        <f t="shared" si="101"/>
        <v>#ERROR!</v>
      </c>
      <c r="HQ65" s="130" t="str">
        <f t="shared" si="102"/>
        <v>#ERROR!</v>
      </c>
      <c r="HR65" s="263" t="str">
        <f t="shared" si="103"/>
        <v>#ERROR!</v>
      </c>
      <c r="HT65" s="261">
        <f t="shared" si="104"/>
        <v>0</v>
      </c>
      <c r="HU65" s="130" t="str">
        <f t="shared" si="105"/>
        <v>#ERROR!</v>
      </c>
      <c r="HV65" s="130" t="str">
        <f t="shared" si="106"/>
        <v>#ERROR!</v>
      </c>
      <c r="HW65" s="130" t="str">
        <f t="shared" si="107"/>
        <v>#ERROR!</v>
      </c>
      <c r="HX65" s="130" t="str">
        <f t="shared" si="108"/>
        <v>#ERROR!</v>
      </c>
      <c r="HY65" s="130" t="str">
        <f t="shared" si="109"/>
        <v>#ERROR!</v>
      </c>
      <c r="HZ65" s="130" t="str">
        <f t="shared" si="110"/>
        <v>#ERROR!</v>
      </c>
      <c r="IA65" s="130" t="str">
        <f t="shared" si="111"/>
        <v>#ERROR!</v>
      </c>
      <c r="IB65" s="130" t="str">
        <f t="shared" si="112"/>
        <v>#ERROR!</v>
      </c>
      <c r="IC65" s="130" t="str">
        <f t="shared" si="113"/>
        <v>#ERROR!</v>
      </c>
      <c r="ID65" s="263" t="str">
        <f t="shared" si="114"/>
        <v>#ERROR!</v>
      </c>
      <c r="IF65" s="261">
        <f t="shared" si="115"/>
        <v>0</v>
      </c>
      <c r="IG65" s="130" t="str">
        <f t="shared" si="116"/>
        <v>#ERROR!</v>
      </c>
      <c r="IH65" s="130" t="str">
        <f t="shared" si="117"/>
        <v>#ERROR!</v>
      </c>
      <c r="II65" s="130" t="str">
        <f t="shared" si="118"/>
        <v>#ERROR!</v>
      </c>
      <c r="IJ65" s="130" t="str">
        <f t="shared" si="119"/>
        <v>#ERROR!</v>
      </c>
      <c r="IK65" s="130" t="str">
        <f t="shared" si="120"/>
        <v>#ERROR!</v>
      </c>
      <c r="IL65" s="130" t="str">
        <f t="shared" si="121"/>
        <v>#ERROR!</v>
      </c>
      <c r="IM65" s="130" t="str">
        <f t="shared" si="122"/>
        <v>#ERROR!</v>
      </c>
      <c r="IN65" s="130" t="str">
        <f t="shared" si="123"/>
        <v>#ERROR!</v>
      </c>
      <c r="IO65" s="130" t="str">
        <f t="shared" si="124"/>
        <v>#ERROR!</v>
      </c>
      <c r="IP65" s="263" t="str">
        <f t="shared" si="125"/>
        <v>#ERROR!</v>
      </c>
      <c r="IQ65" s="263"/>
      <c r="IR65" s="264" t="str">
        <f t="shared" si="126"/>
        <v>#ERROR!</v>
      </c>
      <c r="IS65" s="265" t="str">
        <f t="shared" si="127"/>
        <v>#ERROR!</v>
      </c>
      <c r="IT65" s="255"/>
      <c r="IU65" s="266" t="str">
        <f t="shared" si="128"/>
        <v>#ERROR!</v>
      </c>
      <c r="IV65" s="267" t="str">
        <f t="shared" si="129"/>
        <v>#ERROR!</v>
      </c>
      <c r="IW65" s="268" t="str">
        <f t="shared" si="130"/>
        <v>#ERROR!</v>
      </c>
    </row>
    <row r="66" ht="15.75" customHeight="1" outlineLevel="1">
      <c r="B66" s="259" t="str">
        <f>'BUDGET INPUTS (Y2)'!A97</f>
        <v>#ERROR!</v>
      </c>
      <c r="C66" s="260">
        <v>1.0</v>
      </c>
      <c r="D66" s="259"/>
      <c r="E66" s="261">
        <f>'Y1 REPORTING'!D69+'Y1 REPORTING'!AV69+'Y1 REPORTING'!CZ69</f>
        <v>0</v>
      </c>
      <c r="F66" s="261">
        <f>'Y1 REPORTING'!F69+'Y1 REPORTING'!AX69+'Y1 REPORTING'!DB69</f>
        <v>0</v>
      </c>
      <c r="G66" s="261">
        <f>'Y1 REPORTING'!H69+'Y1 REPORTING'!AZ69+'Y1 REPORTING'!DD69</f>
        <v>0</v>
      </c>
      <c r="H66" s="261">
        <f>'Y1 REPORTING'!J69+'Y1 REPORTING'!BB69+'Y1 REPORTING'!DF69</f>
        <v>0</v>
      </c>
      <c r="I66" s="261">
        <f>'Y1 REPORTING'!L69+'Y1 REPORTING'!BD69+'Y1 REPORTING'!DH69</f>
        <v>0</v>
      </c>
      <c r="J66" s="261">
        <f>'Y1 REPORTING'!N69+'Y1 REPORTING'!BF69+'Y1 REPORTING'!DJ69</f>
        <v>0</v>
      </c>
      <c r="K66" s="261">
        <f>'Y1 REPORTING'!P69+'Y1 REPORTING'!BH69+'Y1 REPORTING'!DL69</f>
        <v>0</v>
      </c>
      <c r="L66" s="261">
        <f>'Y1 REPORTING'!R69+'Y1 REPORTING'!BJ69+'Y1 REPORTING'!DN69</f>
        <v>0</v>
      </c>
      <c r="M66" s="261">
        <f>'Y1 REPORTING'!T69+'Y1 REPORTING'!BL69+'Y1 REPORTING'!DP69</f>
        <v>0</v>
      </c>
      <c r="N66" s="261">
        <f>'Y1 REPORTING'!V69+'Y1 REPORTING'!BN69+'Y1 REPORTING'!DR69</f>
        <v>0</v>
      </c>
      <c r="O66" s="262">
        <f t="shared" si="2"/>
        <v>0</v>
      </c>
      <c r="Q66" s="130" t="str">
        <f>'BUDGET INPUTS (Y2)'!$D97*'BUDGET INPUTS (Y2)'!F97*$Q$6</f>
        <v>#ERROR!</v>
      </c>
      <c r="R66" s="130" t="str">
        <f>'BUDGET INPUTS (Y2)'!$D97*'BUDGET INPUTS (Y2)'!G97*$Q$6</f>
        <v>#ERROR!</v>
      </c>
      <c r="S66" s="130" t="str">
        <f>'BUDGET INPUTS (Y2)'!$D97*'BUDGET INPUTS (Y2)'!H97*$Q$6</f>
        <v>#ERROR!</v>
      </c>
      <c r="T66" s="130" t="str">
        <f>'BUDGET INPUTS (Y2)'!$D97*'BUDGET INPUTS (Y2)'!I97*$Q$6</f>
        <v>#ERROR!</v>
      </c>
      <c r="U66" s="130" t="str">
        <f>'BUDGET INPUTS (Y2)'!$D97*'BUDGET INPUTS (Y2)'!J97*$Q$6</f>
        <v>#ERROR!</v>
      </c>
      <c r="V66" s="130" t="str">
        <f>'BUDGET INPUTS (Y2)'!$D97*'BUDGET INPUTS (Y2)'!K97*$Q$6</f>
        <v>#ERROR!</v>
      </c>
      <c r="W66" s="130" t="str">
        <f>'BUDGET INPUTS (Y2)'!$D97*'BUDGET INPUTS (Y2)'!L97*$Q$6</f>
        <v>#ERROR!</v>
      </c>
      <c r="X66" s="130" t="str">
        <f>'BUDGET INPUTS (Y2)'!$D97*'BUDGET INPUTS (Y2)'!M97*$Q$6</f>
        <v>#ERROR!</v>
      </c>
      <c r="Y66" s="130" t="str">
        <f>'BUDGET INPUTS (Y2)'!$D97*'BUDGET INPUTS (Y2)'!N97*$Q$6</f>
        <v>#ERROR!</v>
      </c>
      <c r="Z66" s="130" t="str">
        <f>'BUDGET INPUTS (Y2)'!$D97*'BUDGET INPUTS (Y2)'!O97*$Q$6</f>
        <v>#ERROR!</v>
      </c>
      <c r="AA66" s="263" t="str">
        <f t="shared" si="3"/>
        <v>#ERROR!</v>
      </c>
      <c r="AC66" s="130" t="str">
        <f>'BUDGET INPUTS (Y2)'!$D97*'BUDGET INPUTS (Y2)'!R97*$AC$6</f>
        <v>#ERROR!</v>
      </c>
      <c r="AD66" s="130" t="str">
        <f>'BUDGET INPUTS (Y2)'!$D97*'BUDGET INPUTS (Y2)'!S97*$AC$6</f>
        <v>#ERROR!</v>
      </c>
      <c r="AE66" s="130" t="str">
        <f>'BUDGET INPUTS (Y2)'!$D97*'BUDGET INPUTS (Y2)'!T97*$AC$6</f>
        <v>#ERROR!</v>
      </c>
      <c r="AF66" s="130" t="str">
        <f>'BUDGET INPUTS (Y2)'!$D97*'BUDGET INPUTS (Y2)'!U97*$AC$6</f>
        <v>#ERROR!</v>
      </c>
      <c r="AG66" s="130" t="str">
        <f>'BUDGET INPUTS (Y2)'!$D97*'BUDGET INPUTS (Y2)'!V97*$AC$6</f>
        <v>#ERROR!</v>
      </c>
      <c r="AH66" s="130" t="str">
        <f>'BUDGET INPUTS (Y2)'!$D97*'BUDGET INPUTS (Y2)'!W97*$AC$6</f>
        <v>#ERROR!</v>
      </c>
      <c r="AI66" s="130" t="str">
        <f>'BUDGET INPUTS (Y2)'!$D97*'BUDGET INPUTS (Y2)'!X97*$AC$6</f>
        <v>#ERROR!</v>
      </c>
      <c r="AJ66" s="130" t="str">
        <f>'BUDGET INPUTS (Y2)'!$D97*'BUDGET INPUTS (Y2)'!Y97*$AC$6</f>
        <v>#ERROR!</v>
      </c>
      <c r="AK66" s="130" t="str">
        <f>'BUDGET INPUTS (Y2)'!$D97*'BUDGET INPUTS (Y2)'!Z97*$AC$6</f>
        <v>#ERROR!</v>
      </c>
      <c r="AL66" s="130" t="str">
        <f>'BUDGET INPUTS (Y2)'!$D97*'BUDGET INPUTS (Y2)'!AA97*$AC$6</f>
        <v>#ERROR!</v>
      </c>
      <c r="AM66" s="263" t="str">
        <f t="shared" si="4"/>
        <v>#ERROR!</v>
      </c>
      <c r="AO66" s="130" t="str">
        <f>'BUDGET INPUTS (Y2)'!$D97*'BUDGET INPUTS (Y2)'!AD97*$AO$6</f>
        <v>#ERROR!</v>
      </c>
      <c r="AP66" s="130" t="str">
        <f>'BUDGET INPUTS (Y2)'!$D97*'BUDGET INPUTS (Y2)'!AE97*$AO$6</f>
        <v>#ERROR!</v>
      </c>
      <c r="AQ66" s="130" t="str">
        <f>'BUDGET INPUTS (Y2)'!$D97*'BUDGET INPUTS (Y2)'!AF97*$AO$6</f>
        <v>#ERROR!</v>
      </c>
      <c r="AR66" s="130" t="str">
        <f>'BUDGET INPUTS (Y2)'!$D97*'BUDGET INPUTS (Y2)'!AG97*$AO$6</f>
        <v>#ERROR!</v>
      </c>
      <c r="AS66" s="130" t="str">
        <f>'BUDGET INPUTS (Y2)'!$D97*'BUDGET INPUTS (Y2)'!AH97*$AO$6</f>
        <v>#ERROR!</v>
      </c>
      <c r="AT66" s="130" t="str">
        <f>'BUDGET INPUTS (Y2)'!$D97*'BUDGET INPUTS (Y2)'!AI97*$AO$6</f>
        <v>#ERROR!</v>
      </c>
      <c r="AU66" s="130" t="str">
        <f>'BUDGET INPUTS (Y2)'!$D97*'BUDGET INPUTS (Y2)'!AJ97*$AO$6</f>
        <v>#ERROR!</v>
      </c>
      <c r="AV66" s="130" t="str">
        <f>'BUDGET INPUTS (Y2)'!$D97*'BUDGET INPUTS (Y2)'!AK97*$AO$6</f>
        <v>#ERROR!</v>
      </c>
      <c r="AW66" s="130" t="str">
        <f>'BUDGET INPUTS (Y2)'!$D97*'BUDGET INPUTS (Y2)'!AL97*$AO$6</f>
        <v>#ERROR!</v>
      </c>
      <c r="AX66" s="130" t="str">
        <f>'BUDGET INPUTS (Y2)'!$D97*'BUDGET INPUTS (Y2)'!AM97*$AO$6</f>
        <v>#ERROR!</v>
      </c>
      <c r="AY66" s="263" t="str">
        <f t="shared" si="5"/>
        <v>#ERROR!</v>
      </c>
      <c r="BA66" s="130" t="str">
        <f>'BUDGET INPUTS (Y2)'!$D97*'BUDGET INPUTS (Y2)'!AP97*$BA$6</f>
        <v>#ERROR!</v>
      </c>
      <c r="BB66" s="130" t="str">
        <f>'BUDGET INPUTS (Y2)'!$D97*'BUDGET INPUTS (Y2)'!AQ97*$BA$6</f>
        <v>#ERROR!</v>
      </c>
      <c r="BC66" s="130" t="str">
        <f>'BUDGET INPUTS (Y2)'!$D97*'BUDGET INPUTS (Y2)'!AR97*$BA$6</f>
        <v>#ERROR!</v>
      </c>
      <c r="BD66" s="130" t="str">
        <f>'BUDGET INPUTS (Y2)'!$D97*'BUDGET INPUTS (Y2)'!AS97*$BA$6</f>
        <v>#ERROR!</v>
      </c>
      <c r="BE66" s="130" t="str">
        <f>'BUDGET INPUTS (Y2)'!$D97*'BUDGET INPUTS (Y2)'!AT97*$BA$6</f>
        <v>#ERROR!</v>
      </c>
      <c r="BF66" s="130" t="str">
        <f>'BUDGET INPUTS (Y2)'!$D97*'BUDGET INPUTS (Y2)'!AU97*$BA$6</f>
        <v>#ERROR!</v>
      </c>
      <c r="BG66" s="130" t="str">
        <f>'BUDGET INPUTS (Y2)'!$D97*'BUDGET INPUTS (Y2)'!AV97*$BA$6</f>
        <v>#ERROR!</v>
      </c>
      <c r="BH66" s="130" t="str">
        <f>'BUDGET INPUTS (Y2)'!$D97*'BUDGET INPUTS (Y2)'!AW97*$BA$6</f>
        <v>#ERROR!</v>
      </c>
      <c r="BI66" s="130" t="str">
        <f>'BUDGET INPUTS (Y2)'!$D97*'BUDGET INPUTS (Y2)'!AX97*$BA$6</f>
        <v>#ERROR!</v>
      </c>
      <c r="BJ66" s="130" t="str">
        <f>'BUDGET INPUTS (Y2)'!$D97*'BUDGET INPUTS (Y2)'!AY97*$BA$6</f>
        <v>#ERROR!</v>
      </c>
      <c r="BK66" s="263" t="str">
        <f t="shared" si="6"/>
        <v>#ERROR!</v>
      </c>
      <c r="BM66" s="130" t="str">
        <f>'BUDGET INPUTS (Y2)'!$D97*'BUDGET INPUTS (Y2)'!BB97*$BM$6</f>
        <v>#ERROR!</v>
      </c>
      <c r="BN66" s="130" t="str">
        <f>'BUDGET INPUTS (Y2)'!$D97*'BUDGET INPUTS (Y2)'!BC97*$BM$6</f>
        <v>#ERROR!</v>
      </c>
      <c r="BO66" s="130" t="str">
        <f>'BUDGET INPUTS (Y2)'!$D97*'BUDGET INPUTS (Y2)'!BD97*$BM$6</f>
        <v>#ERROR!</v>
      </c>
      <c r="BP66" s="130" t="str">
        <f>'BUDGET INPUTS (Y2)'!$D97*'BUDGET INPUTS (Y2)'!BE97*$BM$6</f>
        <v>#ERROR!</v>
      </c>
      <c r="BQ66" s="130" t="str">
        <f>'BUDGET INPUTS (Y2)'!$D97*'BUDGET INPUTS (Y2)'!BF97*$BM$6</f>
        <v>#ERROR!</v>
      </c>
      <c r="BR66" s="130" t="str">
        <f>'BUDGET INPUTS (Y2)'!$D97*'BUDGET INPUTS (Y2)'!BG97*$BM$6</f>
        <v>#ERROR!</v>
      </c>
      <c r="BS66" s="130" t="str">
        <f>'BUDGET INPUTS (Y2)'!$D97*'BUDGET INPUTS (Y2)'!BH97*$BM$6</f>
        <v>#ERROR!</v>
      </c>
      <c r="BT66" s="130" t="str">
        <f>'BUDGET INPUTS (Y2)'!$D97*'BUDGET INPUTS (Y2)'!BI97*$BM$6</f>
        <v>#ERROR!</v>
      </c>
      <c r="BU66" s="130" t="str">
        <f>'BUDGET INPUTS (Y2)'!$D97*'BUDGET INPUTS (Y2)'!BJ97*$BM$6</f>
        <v>#ERROR!</v>
      </c>
      <c r="BV66" s="130" t="str">
        <f>'BUDGET INPUTS (Y2)'!$D97*'BUDGET INPUTS (Y2)'!BK97*$BM$6</f>
        <v>#ERROR!</v>
      </c>
      <c r="BW66" s="263" t="str">
        <f t="shared" si="7"/>
        <v>#ERROR!</v>
      </c>
      <c r="BY66" s="130" t="str">
        <f>'BUDGET INPUTS (Y2)'!$D97*'BUDGET INPUTS (Y2)'!BN97*$BY$6</f>
        <v>#ERROR!</v>
      </c>
      <c r="BZ66" s="130" t="str">
        <f>'BUDGET INPUTS (Y2)'!$D97*'BUDGET INPUTS (Y2)'!BO97*$BY$6</f>
        <v>#ERROR!</v>
      </c>
      <c r="CA66" s="130" t="str">
        <f>'BUDGET INPUTS (Y2)'!$D97*'BUDGET INPUTS (Y2)'!BP97*$BY$6</f>
        <v>#ERROR!</v>
      </c>
      <c r="CB66" s="130" t="str">
        <f>'BUDGET INPUTS (Y2)'!$D97*'BUDGET INPUTS (Y2)'!BQ97*$BY$6</f>
        <v>#ERROR!</v>
      </c>
      <c r="CC66" s="130" t="str">
        <f>'BUDGET INPUTS (Y2)'!$D97*'BUDGET INPUTS (Y2)'!BR97*$BY$6</f>
        <v>#ERROR!</v>
      </c>
      <c r="CD66" s="130" t="str">
        <f>'BUDGET INPUTS (Y2)'!$D97*'BUDGET INPUTS (Y2)'!BS97*$BY$6</f>
        <v>#ERROR!</v>
      </c>
      <c r="CE66" s="130" t="str">
        <f>'BUDGET INPUTS (Y2)'!$D97*'BUDGET INPUTS (Y2)'!BT97*$BY$6</f>
        <v>#ERROR!</v>
      </c>
      <c r="CF66" s="130" t="str">
        <f>'BUDGET INPUTS (Y2)'!$D97*'BUDGET INPUTS (Y2)'!BU97*$BY$6</f>
        <v>#ERROR!</v>
      </c>
      <c r="CG66" s="130" t="str">
        <f>'BUDGET INPUTS (Y2)'!$D97*'BUDGET INPUTS (Y2)'!BV97*$BY$6</f>
        <v>#ERROR!</v>
      </c>
      <c r="CH66" s="130" t="str">
        <f>'BUDGET INPUTS (Y2)'!$D97*'BUDGET INPUTS (Y2)'!BW97*$BY$6</f>
        <v>#ERROR!</v>
      </c>
      <c r="CI66" s="263" t="str">
        <f t="shared" si="8"/>
        <v>#ERROR!</v>
      </c>
      <c r="CK66" s="130" t="str">
        <f>'BUDGET INPUTS (Y2)'!$D97*'BUDGET INPUTS (Y2)'!BZ97*$CK$6</f>
        <v>#ERROR!</v>
      </c>
      <c r="CL66" s="130" t="str">
        <f>'BUDGET INPUTS (Y2)'!$D97*'BUDGET INPUTS (Y2)'!CA97*$CK$6</f>
        <v>#ERROR!</v>
      </c>
      <c r="CM66" s="130" t="str">
        <f>'BUDGET INPUTS (Y2)'!$D97*'BUDGET INPUTS (Y2)'!CB97*$CK$6</f>
        <v>#ERROR!</v>
      </c>
      <c r="CN66" s="130" t="str">
        <f>'BUDGET INPUTS (Y2)'!$D97*'BUDGET INPUTS (Y2)'!CC97*$CK$6</f>
        <v>#ERROR!</v>
      </c>
      <c r="CO66" s="130" t="str">
        <f>'BUDGET INPUTS (Y2)'!$D97*'BUDGET INPUTS (Y2)'!CD97*$CK$6</f>
        <v>#ERROR!</v>
      </c>
      <c r="CP66" s="130" t="str">
        <f>'BUDGET INPUTS (Y2)'!$D97*'BUDGET INPUTS (Y2)'!CE97*$CK$6</f>
        <v>#ERROR!</v>
      </c>
      <c r="CQ66" s="130" t="str">
        <f>'BUDGET INPUTS (Y2)'!$D97*'BUDGET INPUTS (Y2)'!CF97*$CK$6</f>
        <v>#ERROR!</v>
      </c>
      <c r="CR66" s="130" t="str">
        <f>'BUDGET INPUTS (Y2)'!$D97*'BUDGET INPUTS (Y2)'!CG97*$CK$6</f>
        <v>#ERROR!</v>
      </c>
      <c r="CS66" s="130" t="str">
        <f>'BUDGET INPUTS (Y2)'!$D97*'BUDGET INPUTS (Y2)'!CH97*$CK$6</f>
        <v>#ERROR!</v>
      </c>
      <c r="CT66" s="130" t="str">
        <f>'BUDGET INPUTS (Y2)'!$D97*'BUDGET INPUTS (Y2)'!CI97*$CK$6</f>
        <v>#ERROR!</v>
      </c>
      <c r="CU66" s="263" t="str">
        <f t="shared" si="9"/>
        <v>#ERROR!</v>
      </c>
      <c r="CW66" s="130" t="str">
        <f>'BUDGET INPUTS (Y2)'!$D97*'BUDGET INPUTS (Y2)'!CL97*$CW$6</f>
        <v>#ERROR!</v>
      </c>
      <c r="CX66" s="130" t="str">
        <f>'BUDGET INPUTS (Y2)'!$D97*'BUDGET INPUTS (Y2)'!CM97*$CW$6</f>
        <v>#ERROR!</v>
      </c>
      <c r="CY66" s="130" t="str">
        <f>'BUDGET INPUTS (Y2)'!$D97*'BUDGET INPUTS (Y2)'!CN97*$CW$6</f>
        <v>#ERROR!</v>
      </c>
      <c r="CZ66" s="130" t="str">
        <f>'BUDGET INPUTS (Y2)'!$D97*'BUDGET INPUTS (Y2)'!CO97*$CW$6</f>
        <v>#ERROR!</v>
      </c>
      <c r="DA66" s="130" t="str">
        <f>'BUDGET INPUTS (Y2)'!$D97*'BUDGET INPUTS (Y2)'!CP97*$CW$6</f>
        <v>#ERROR!</v>
      </c>
      <c r="DB66" s="130" t="str">
        <f>'BUDGET INPUTS (Y2)'!$D97*'BUDGET INPUTS (Y2)'!CQ97*$CW$6</f>
        <v>#ERROR!</v>
      </c>
      <c r="DC66" s="130" t="str">
        <f>'BUDGET INPUTS (Y2)'!$D97*'BUDGET INPUTS (Y2)'!CR97*$CW$6</f>
        <v>#ERROR!</v>
      </c>
      <c r="DD66" s="130" t="str">
        <f>'BUDGET INPUTS (Y2)'!$D97*'BUDGET INPUTS (Y2)'!CS97*$CW$6</f>
        <v>#ERROR!</v>
      </c>
      <c r="DE66" s="130" t="str">
        <f>'BUDGET INPUTS (Y2)'!$D97*'BUDGET INPUTS (Y2)'!CT97*$CW$6</f>
        <v>#ERROR!</v>
      </c>
      <c r="DF66" s="130" t="str">
        <f>'BUDGET INPUTS (Y2)'!$D97*'BUDGET INPUTS (Y2)'!CU97*$CW$6</f>
        <v>#ERROR!</v>
      </c>
      <c r="DG66" s="263" t="str">
        <f t="shared" si="10"/>
        <v>#ERROR!</v>
      </c>
      <c r="DI66" s="130" t="str">
        <f>'BUDGET INPUTS (Y2)'!$D97*'BUDGET INPUTS (Y2)'!CX97*$DI$6</f>
        <v>#ERROR!</v>
      </c>
      <c r="DJ66" s="130" t="str">
        <f>'BUDGET INPUTS (Y2)'!$D97*'BUDGET INPUTS (Y2)'!CY97*$DI$6</f>
        <v>#ERROR!</v>
      </c>
      <c r="DK66" s="130" t="str">
        <f>'BUDGET INPUTS (Y2)'!$D97*'BUDGET INPUTS (Y2)'!CZ97*$DI$6</f>
        <v>#ERROR!</v>
      </c>
      <c r="DL66" s="130" t="str">
        <f>'BUDGET INPUTS (Y2)'!$D97*'BUDGET INPUTS (Y2)'!DA97*$DI$6</f>
        <v>#ERROR!</v>
      </c>
      <c r="DM66" s="130" t="str">
        <f>'BUDGET INPUTS (Y2)'!$D97*'BUDGET INPUTS (Y2)'!DB97*$DI$6</f>
        <v>#ERROR!</v>
      </c>
      <c r="DN66" s="130" t="str">
        <f>'BUDGET INPUTS (Y2)'!$D97*'BUDGET INPUTS (Y2)'!DC97*$DI$6</f>
        <v>#ERROR!</v>
      </c>
      <c r="DO66" s="130" t="str">
        <f>'BUDGET INPUTS (Y2)'!$D97*'BUDGET INPUTS (Y2)'!DD97*$DI$6</f>
        <v>#ERROR!</v>
      </c>
      <c r="DP66" s="130" t="str">
        <f>'BUDGET INPUTS (Y2)'!$D97*'BUDGET INPUTS (Y2)'!DE97*$DI$6</f>
        <v>#ERROR!</v>
      </c>
      <c r="DQ66" s="130" t="str">
        <f>'BUDGET INPUTS (Y2)'!$D97*'BUDGET INPUTS (Y2)'!DF97*$DI$6</f>
        <v>#ERROR!</v>
      </c>
      <c r="DR66" s="130" t="str">
        <f>'BUDGET INPUTS (Y2)'!$D97*'BUDGET INPUTS (Y2)'!DG97*$DI$6</f>
        <v>#ERROR!</v>
      </c>
      <c r="DS66" s="263" t="str">
        <f t="shared" si="11"/>
        <v>#ERROR!</v>
      </c>
      <c r="DT66" s="263"/>
      <c r="DU66" s="264" t="str">
        <f t="shared" si="12"/>
        <v>#ERROR!</v>
      </c>
      <c r="DV66" s="265" t="str">
        <f t="shared" si="13"/>
        <v>#ERROR!</v>
      </c>
      <c r="DW66" s="255"/>
      <c r="DX66" s="266" t="str">
        <f>'Detailed Budget (Initial)'!#REF!</f>
        <v>#ERROR!</v>
      </c>
      <c r="DY66" s="267" t="str">
        <f t="shared" si="14"/>
        <v>#ERROR!</v>
      </c>
      <c r="DZ66" s="268" t="str">
        <f t="shared" si="15"/>
        <v>#ERROR!</v>
      </c>
      <c r="EB66" s="261">
        <f t="shared" si="16"/>
        <v>0</v>
      </c>
      <c r="EC66" s="130" t="str">
        <f t="shared" si="17"/>
        <v>#ERROR!</v>
      </c>
      <c r="ED66" s="130" t="str">
        <f t="shared" si="18"/>
        <v>#ERROR!</v>
      </c>
      <c r="EE66" s="130" t="str">
        <f t="shared" si="19"/>
        <v>#ERROR!</v>
      </c>
      <c r="EF66" s="130" t="str">
        <f t="shared" si="20"/>
        <v>#ERROR!</v>
      </c>
      <c r="EG66" s="130" t="str">
        <f t="shared" si="21"/>
        <v>#ERROR!</v>
      </c>
      <c r="EH66" s="130" t="str">
        <f t="shared" si="22"/>
        <v>#ERROR!</v>
      </c>
      <c r="EI66" s="130" t="str">
        <f t="shared" si="23"/>
        <v>#ERROR!</v>
      </c>
      <c r="EJ66" s="130" t="str">
        <f t="shared" si="24"/>
        <v>#ERROR!</v>
      </c>
      <c r="EK66" s="130" t="str">
        <f t="shared" si="25"/>
        <v>#ERROR!</v>
      </c>
      <c r="EL66" s="263" t="str">
        <f t="shared" si="26"/>
        <v>#ERROR!</v>
      </c>
      <c r="EN66" s="261">
        <f t="shared" si="27"/>
        <v>0</v>
      </c>
      <c r="EO66" s="130" t="str">
        <f t="shared" si="28"/>
        <v>#ERROR!</v>
      </c>
      <c r="EP66" s="130" t="str">
        <f t="shared" si="29"/>
        <v>#ERROR!</v>
      </c>
      <c r="EQ66" s="130" t="str">
        <f t="shared" si="30"/>
        <v>#ERROR!</v>
      </c>
      <c r="ER66" s="130" t="str">
        <f t="shared" si="31"/>
        <v>#ERROR!</v>
      </c>
      <c r="ES66" s="130" t="str">
        <f t="shared" si="32"/>
        <v>#ERROR!</v>
      </c>
      <c r="ET66" s="130" t="str">
        <f t="shared" si="33"/>
        <v>#ERROR!</v>
      </c>
      <c r="EU66" s="130" t="str">
        <f t="shared" si="34"/>
        <v>#ERROR!</v>
      </c>
      <c r="EV66" s="130" t="str">
        <f t="shared" si="35"/>
        <v>#ERROR!</v>
      </c>
      <c r="EW66" s="130" t="str">
        <f t="shared" si="36"/>
        <v>#ERROR!</v>
      </c>
      <c r="EX66" s="263" t="str">
        <f t="shared" si="37"/>
        <v>#ERROR!</v>
      </c>
      <c r="EZ66" s="261">
        <f t="shared" si="38"/>
        <v>0</v>
      </c>
      <c r="FA66" s="130" t="str">
        <f t="shared" si="39"/>
        <v>#ERROR!</v>
      </c>
      <c r="FB66" s="130" t="str">
        <f t="shared" si="40"/>
        <v>#ERROR!</v>
      </c>
      <c r="FC66" s="130" t="str">
        <f t="shared" si="41"/>
        <v>#ERROR!</v>
      </c>
      <c r="FD66" s="130" t="str">
        <f t="shared" si="42"/>
        <v>#ERROR!</v>
      </c>
      <c r="FE66" s="130" t="str">
        <f t="shared" si="43"/>
        <v>#ERROR!</v>
      </c>
      <c r="FF66" s="130" t="str">
        <f t="shared" si="44"/>
        <v>#ERROR!</v>
      </c>
      <c r="FG66" s="130" t="str">
        <f t="shared" si="45"/>
        <v>#ERROR!</v>
      </c>
      <c r="FH66" s="130" t="str">
        <f t="shared" si="46"/>
        <v>#ERROR!</v>
      </c>
      <c r="FI66" s="130" t="str">
        <f t="shared" si="47"/>
        <v>#ERROR!</v>
      </c>
      <c r="FJ66" s="263" t="str">
        <f t="shared" si="48"/>
        <v>#ERROR!</v>
      </c>
      <c r="FL66" s="261">
        <f t="shared" si="49"/>
        <v>0</v>
      </c>
      <c r="FM66" s="130" t="str">
        <f t="shared" si="50"/>
        <v>#ERROR!</v>
      </c>
      <c r="FN66" s="130" t="str">
        <f t="shared" si="51"/>
        <v>#ERROR!</v>
      </c>
      <c r="FO66" s="130" t="str">
        <f t="shared" si="52"/>
        <v>#ERROR!</v>
      </c>
      <c r="FP66" s="130" t="str">
        <f t="shared" si="53"/>
        <v>#ERROR!</v>
      </c>
      <c r="FQ66" s="130" t="str">
        <f t="shared" si="54"/>
        <v>#ERROR!</v>
      </c>
      <c r="FR66" s="130" t="str">
        <f t="shared" si="55"/>
        <v>#ERROR!</v>
      </c>
      <c r="FS66" s="130" t="str">
        <f t="shared" si="56"/>
        <v>#ERROR!</v>
      </c>
      <c r="FT66" s="130" t="str">
        <f t="shared" si="57"/>
        <v>#ERROR!</v>
      </c>
      <c r="FU66" s="130" t="str">
        <f t="shared" si="58"/>
        <v>#ERROR!</v>
      </c>
      <c r="FV66" s="263" t="str">
        <f t="shared" si="59"/>
        <v>#ERROR!</v>
      </c>
      <c r="FX66" s="261">
        <f t="shared" si="60"/>
        <v>0</v>
      </c>
      <c r="FY66" s="130" t="str">
        <f t="shared" si="61"/>
        <v>#ERROR!</v>
      </c>
      <c r="FZ66" s="130" t="str">
        <f t="shared" si="62"/>
        <v>#ERROR!</v>
      </c>
      <c r="GA66" s="130" t="str">
        <f t="shared" si="63"/>
        <v>#ERROR!</v>
      </c>
      <c r="GB66" s="130" t="str">
        <f t="shared" si="64"/>
        <v>#ERROR!</v>
      </c>
      <c r="GC66" s="130" t="str">
        <f t="shared" si="65"/>
        <v>#ERROR!</v>
      </c>
      <c r="GD66" s="130" t="str">
        <f t="shared" si="66"/>
        <v>#ERROR!</v>
      </c>
      <c r="GE66" s="130" t="str">
        <f t="shared" si="67"/>
        <v>#ERROR!</v>
      </c>
      <c r="GF66" s="130" t="str">
        <f t="shared" si="68"/>
        <v>#ERROR!</v>
      </c>
      <c r="GG66" s="130" t="str">
        <f t="shared" si="69"/>
        <v>#ERROR!</v>
      </c>
      <c r="GH66" s="263" t="str">
        <f t="shared" si="70"/>
        <v>#ERROR!</v>
      </c>
      <c r="GJ66" s="261">
        <f t="shared" si="71"/>
        <v>0</v>
      </c>
      <c r="GK66" s="130" t="str">
        <f t="shared" si="72"/>
        <v>#ERROR!</v>
      </c>
      <c r="GL66" s="130" t="str">
        <f t="shared" si="73"/>
        <v>#ERROR!</v>
      </c>
      <c r="GM66" s="130" t="str">
        <f t="shared" si="74"/>
        <v>#ERROR!</v>
      </c>
      <c r="GN66" s="130" t="str">
        <f t="shared" si="75"/>
        <v>#ERROR!</v>
      </c>
      <c r="GO66" s="130" t="str">
        <f t="shared" si="76"/>
        <v>#ERROR!</v>
      </c>
      <c r="GP66" s="130" t="str">
        <f t="shared" si="77"/>
        <v>#ERROR!</v>
      </c>
      <c r="GQ66" s="130" t="str">
        <f t="shared" si="78"/>
        <v>#ERROR!</v>
      </c>
      <c r="GR66" s="130" t="str">
        <f t="shared" si="79"/>
        <v>#ERROR!</v>
      </c>
      <c r="GS66" s="130" t="str">
        <f t="shared" si="80"/>
        <v>#ERROR!</v>
      </c>
      <c r="GT66" s="263" t="str">
        <f t="shared" si="81"/>
        <v>#ERROR!</v>
      </c>
      <c r="GV66" s="261">
        <f t="shared" si="82"/>
        <v>0</v>
      </c>
      <c r="GW66" s="130" t="str">
        <f t="shared" si="83"/>
        <v>#ERROR!</v>
      </c>
      <c r="GX66" s="130" t="str">
        <f t="shared" si="84"/>
        <v>#ERROR!</v>
      </c>
      <c r="GY66" s="130" t="str">
        <f t="shared" si="85"/>
        <v>#ERROR!</v>
      </c>
      <c r="GZ66" s="130" t="str">
        <f t="shared" si="86"/>
        <v>#ERROR!</v>
      </c>
      <c r="HA66" s="130" t="str">
        <f t="shared" si="87"/>
        <v>#ERROR!</v>
      </c>
      <c r="HB66" s="130" t="str">
        <f t="shared" si="88"/>
        <v>#ERROR!</v>
      </c>
      <c r="HC66" s="130" t="str">
        <f t="shared" si="89"/>
        <v>#ERROR!</v>
      </c>
      <c r="HD66" s="130" t="str">
        <f t="shared" si="90"/>
        <v>#ERROR!</v>
      </c>
      <c r="HE66" s="130" t="str">
        <f t="shared" si="91"/>
        <v>#ERROR!</v>
      </c>
      <c r="HF66" s="263" t="str">
        <f t="shared" si="92"/>
        <v>#ERROR!</v>
      </c>
      <c r="HH66" s="261">
        <f t="shared" si="93"/>
        <v>0</v>
      </c>
      <c r="HI66" s="130" t="str">
        <f t="shared" si="94"/>
        <v>#ERROR!</v>
      </c>
      <c r="HJ66" s="130" t="str">
        <f t="shared" si="95"/>
        <v>#ERROR!</v>
      </c>
      <c r="HK66" s="130" t="str">
        <f t="shared" si="96"/>
        <v>#ERROR!</v>
      </c>
      <c r="HL66" s="130" t="str">
        <f t="shared" si="97"/>
        <v>#ERROR!</v>
      </c>
      <c r="HM66" s="130" t="str">
        <f t="shared" si="98"/>
        <v>#ERROR!</v>
      </c>
      <c r="HN66" s="130" t="str">
        <f t="shared" si="99"/>
        <v>#ERROR!</v>
      </c>
      <c r="HO66" s="130" t="str">
        <f t="shared" si="100"/>
        <v>#ERROR!</v>
      </c>
      <c r="HP66" s="130" t="str">
        <f t="shared" si="101"/>
        <v>#ERROR!</v>
      </c>
      <c r="HQ66" s="130" t="str">
        <f t="shared" si="102"/>
        <v>#ERROR!</v>
      </c>
      <c r="HR66" s="263" t="str">
        <f t="shared" si="103"/>
        <v>#ERROR!</v>
      </c>
      <c r="HT66" s="261">
        <f t="shared" si="104"/>
        <v>0</v>
      </c>
      <c r="HU66" s="130" t="str">
        <f t="shared" si="105"/>
        <v>#ERROR!</v>
      </c>
      <c r="HV66" s="130" t="str">
        <f t="shared" si="106"/>
        <v>#ERROR!</v>
      </c>
      <c r="HW66" s="130" t="str">
        <f t="shared" si="107"/>
        <v>#ERROR!</v>
      </c>
      <c r="HX66" s="130" t="str">
        <f t="shared" si="108"/>
        <v>#ERROR!</v>
      </c>
      <c r="HY66" s="130" t="str">
        <f t="shared" si="109"/>
        <v>#ERROR!</v>
      </c>
      <c r="HZ66" s="130" t="str">
        <f t="shared" si="110"/>
        <v>#ERROR!</v>
      </c>
      <c r="IA66" s="130" t="str">
        <f t="shared" si="111"/>
        <v>#ERROR!</v>
      </c>
      <c r="IB66" s="130" t="str">
        <f t="shared" si="112"/>
        <v>#ERROR!</v>
      </c>
      <c r="IC66" s="130" t="str">
        <f t="shared" si="113"/>
        <v>#ERROR!</v>
      </c>
      <c r="ID66" s="263" t="str">
        <f t="shared" si="114"/>
        <v>#ERROR!</v>
      </c>
      <c r="IF66" s="261">
        <f t="shared" si="115"/>
        <v>0</v>
      </c>
      <c r="IG66" s="130" t="str">
        <f t="shared" si="116"/>
        <v>#ERROR!</v>
      </c>
      <c r="IH66" s="130" t="str">
        <f t="shared" si="117"/>
        <v>#ERROR!</v>
      </c>
      <c r="II66" s="130" t="str">
        <f t="shared" si="118"/>
        <v>#ERROR!</v>
      </c>
      <c r="IJ66" s="130" t="str">
        <f t="shared" si="119"/>
        <v>#ERROR!</v>
      </c>
      <c r="IK66" s="130" t="str">
        <f t="shared" si="120"/>
        <v>#ERROR!</v>
      </c>
      <c r="IL66" s="130" t="str">
        <f t="shared" si="121"/>
        <v>#ERROR!</v>
      </c>
      <c r="IM66" s="130" t="str">
        <f t="shared" si="122"/>
        <v>#ERROR!</v>
      </c>
      <c r="IN66" s="130" t="str">
        <f t="shared" si="123"/>
        <v>#ERROR!</v>
      </c>
      <c r="IO66" s="130" t="str">
        <f t="shared" si="124"/>
        <v>#ERROR!</v>
      </c>
      <c r="IP66" s="263" t="str">
        <f t="shared" si="125"/>
        <v>#ERROR!</v>
      </c>
      <c r="IQ66" s="263"/>
      <c r="IR66" s="264" t="str">
        <f t="shared" si="126"/>
        <v>#ERROR!</v>
      </c>
      <c r="IS66" s="265" t="str">
        <f t="shared" si="127"/>
        <v>#ERROR!</v>
      </c>
      <c r="IT66" s="255"/>
      <c r="IU66" s="266" t="str">
        <f t="shared" si="128"/>
        <v>#ERROR!</v>
      </c>
      <c r="IV66" s="267" t="str">
        <f t="shared" si="129"/>
        <v>#ERROR!</v>
      </c>
      <c r="IW66" s="268" t="str">
        <f t="shared" si="130"/>
        <v>#ERROR!</v>
      </c>
    </row>
    <row r="67" ht="15.75" customHeight="1" outlineLevel="1">
      <c r="B67" s="259" t="str">
        <f>'BUDGET INPUTS (Y2)'!A98</f>
        <v>#ERROR!</v>
      </c>
      <c r="C67" s="260">
        <v>1.0</v>
      </c>
      <c r="D67" s="259"/>
      <c r="E67" s="261">
        <f>'Y1 REPORTING'!D70+'Y1 REPORTING'!AV70+'Y1 REPORTING'!CZ70</f>
        <v>0</v>
      </c>
      <c r="F67" s="261">
        <f>'Y1 REPORTING'!F70+'Y1 REPORTING'!AX70+'Y1 REPORTING'!DB70</f>
        <v>0</v>
      </c>
      <c r="G67" s="261">
        <f>'Y1 REPORTING'!H70+'Y1 REPORTING'!AZ70+'Y1 REPORTING'!DD70</f>
        <v>0</v>
      </c>
      <c r="H67" s="261">
        <f>'Y1 REPORTING'!J70+'Y1 REPORTING'!BB70+'Y1 REPORTING'!DF70</f>
        <v>0</v>
      </c>
      <c r="I67" s="261">
        <f>'Y1 REPORTING'!L70+'Y1 REPORTING'!BD70+'Y1 REPORTING'!DH70</f>
        <v>0</v>
      </c>
      <c r="J67" s="261">
        <f>'Y1 REPORTING'!N70+'Y1 REPORTING'!BF70+'Y1 REPORTING'!DJ70</f>
        <v>0</v>
      </c>
      <c r="K67" s="261">
        <f>'Y1 REPORTING'!P70+'Y1 REPORTING'!BH70+'Y1 REPORTING'!DL70</f>
        <v>0</v>
      </c>
      <c r="L67" s="261">
        <f>'Y1 REPORTING'!R70+'Y1 REPORTING'!BJ70+'Y1 REPORTING'!DN70</f>
        <v>0</v>
      </c>
      <c r="M67" s="261">
        <f>'Y1 REPORTING'!T70+'Y1 REPORTING'!BL70+'Y1 REPORTING'!DP70</f>
        <v>0</v>
      </c>
      <c r="N67" s="261">
        <f>'Y1 REPORTING'!V70+'Y1 REPORTING'!BN70+'Y1 REPORTING'!DR70</f>
        <v>0</v>
      </c>
      <c r="O67" s="262">
        <f t="shared" si="2"/>
        <v>0</v>
      </c>
      <c r="Q67" s="130" t="str">
        <f>'BUDGET INPUTS (Y2)'!$D98*'BUDGET INPUTS (Y2)'!F98*$Q$6</f>
        <v>#ERROR!</v>
      </c>
      <c r="R67" s="130" t="str">
        <f>'BUDGET INPUTS (Y2)'!$D98*'BUDGET INPUTS (Y2)'!G98*$Q$6</f>
        <v>#ERROR!</v>
      </c>
      <c r="S67" s="130" t="str">
        <f>'BUDGET INPUTS (Y2)'!$D98*'BUDGET INPUTS (Y2)'!H98*$Q$6</f>
        <v>#ERROR!</v>
      </c>
      <c r="T67" s="130" t="str">
        <f>'BUDGET INPUTS (Y2)'!$D98*'BUDGET INPUTS (Y2)'!I98*$Q$6</f>
        <v>#ERROR!</v>
      </c>
      <c r="U67" s="130" t="str">
        <f>'BUDGET INPUTS (Y2)'!$D98*'BUDGET INPUTS (Y2)'!J98*$Q$6</f>
        <v>#ERROR!</v>
      </c>
      <c r="V67" s="130" t="str">
        <f>'BUDGET INPUTS (Y2)'!$D98*'BUDGET INPUTS (Y2)'!K98*$Q$6</f>
        <v>#ERROR!</v>
      </c>
      <c r="W67" s="130" t="str">
        <f>'BUDGET INPUTS (Y2)'!$D98*'BUDGET INPUTS (Y2)'!L98*$Q$6</f>
        <v>#ERROR!</v>
      </c>
      <c r="X67" s="130" t="str">
        <f>'BUDGET INPUTS (Y2)'!$D98*'BUDGET INPUTS (Y2)'!M98*$Q$6</f>
        <v>#ERROR!</v>
      </c>
      <c r="Y67" s="130" t="str">
        <f>'BUDGET INPUTS (Y2)'!$D98*'BUDGET INPUTS (Y2)'!N98*$Q$6</f>
        <v>#ERROR!</v>
      </c>
      <c r="Z67" s="130" t="str">
        <f>'BUDGET INPUTS (Y2)'!$D98*'BUDGET INPUTS (Y2)'!O98*$Q$6</f>
        <v>#ERROR!</v>
      </c>
      <c r="AA67" s="263" t="str">
        <f t="shared" si="3"/>
        <v>#ERROR!</v>
      </c>
      <c r="AC67" s="130" t="str">
        <f>'BUDGET INPUTS (Y2)'!$D98*'BUDGET INPUTS (Y2)'!R98*$AC$6</f>
        <v>#ERROR!</v>
      </c>
      <c r="AD67" s="130" t="str">
        <f>'BUDGET INPUTS (Y2)'!$D98*'BUDGET INPUTS (Y2)'!S98*$AC$6</f>
        <v>#ERROR!</v>
      </c>
      <c r="AE67" s="130" t="str">
        <f>'BUDGET INPUTS (Y2)'!$D98*'BUDGET INPUTS (Y2)'!T98*$AC$6</f>
        <v>#ERROR!</v>
      </c>
      <c r="AF67" s="130" t="str">
        <f>'BUDGET INPUTS (Y2)'!$D98*'BUDGET INPUTS (Y2)'!U98*$AC$6</f>
        <v>#ERROR!</v>
      </c>
      <c r="AG67" s="130" t="str">
        <f>'BUDGET INPUTS (Y2)'!$D98*'BUDGET INPUTS (Y2)'!V98*$AC$6</f>
        <v>#ERROR!</v>
      </c>
      <c r="AH67" s="130" t="str">
        <f>'BUDGET INPUTS (Y2)'!$D98*'BUDGET INPUTS (Y2)'!W98*$AC$6</f>
        <v>#ERROR!</v>
      </c>
      <c r="AI67" s="130" t="str">
        <f>'BUDGET INPUTS (Y2)'!$D98*'BUDGET INPUTS (Y2)'!X98*$AC$6</f>
        <v>#ERROR!</v>
      </c>
      <c r="AJ67" s="130" t="str">
        <f>'BUDGET INPUTS (Y2)'!$D98*'BUDGET INPUTS (Y2)'!Y98*$AC$6</f>
        <v>#ERROR!</v>
      </c>
      <c r="AK67" s="130" t="str">
        <f>'BUDGET INPUTS (Y2)'!$D98*'BUDGET INPUTS (Y2)'!Z98*$AC$6</f>
        <v>#ERROR!</v>
      </c>
      <c r="AL67" s="130" t="str">
        <f>'BUDGET INPUTS (Y2)'!$D98*'BUDGET INPUTS (Y2)'!AA98*$AC$6</f>
        <v>#ERROR!</v>
      </c>
      <c r="AM67" s="263" t="str">
        <f t="shared" si="4"/>
        <v>#ERROR!</v>
      </c>
      <c r="AO67" s="130" t="str">
        <f>'BUDGET INPUTS (Y2)'!$D98*'BUDGET INPUTS (Y2)'!AD98*$AO$6</f>
        <v>#ERROR!</v>
      </c>
      <c r="AP67" s="130" t="str">
        <f>'BUDGET INPUTS (Y2)'!$D98*'BUDGET INPUTS (Y2)'!AE98*$AO$6</f>
        <v>#ERROR!</v>
      </c>
      <c r="AQ67" s="130" t="str">
        <f>'BUDGET INPUTS (Y2)'!$D98*'BUDGET INPUTS (Y2)'!AF98*$AO$6</f>
        <v>#ERROR!</v>
      </c>
      <c r="AR67" s="130" t="str">
        <f>'BUDGET INPUTS (Y2)'!$D98*'BUDGET INPUTS (Y2)'!AG98*$AO$6</f>
        <v>#ERROR!</v>
      </c>
      <c r="AS67" s="130" t="str">
        <f>'BUDGET INPUTS (Y2)'!$D98*'BUDGET INPUTS (Y2)'!AH98*$AO$6</f>
        <v>#ERROR!</v>
      </c>
      <c r="AT67" s="130" t="str">
        <f>'BUDGET INPUTS (Y2)'!$D98*'BUDGET INPUTS (Y2)'!AI98*$AO$6</f>
        <v>#ERROR!</v>
      </c>
      <c r="AU67" s="130" t="str">
        <f>'BUDGET INPUTS (Y2)'!$D98*'BUDGET INPUTS (Y2)'!AJ98*$AO$6</f>
        <v>#ERROR!</v>
      </c>
      <c r="AV67" s="130" t="str">
        <f>'BUDGET INPUTS (Y2)'!$D98*'BUDGET INPUTS (Y2)'!AK98*$AO$6</f>
        <v>#ERROR!</v>
      </c>
      <c r="AW67" s="130" t="str">
        <f>'BUDGET INPUTS (Y2)'!$D98*'BUDGET INPUTS (Y2)'!AL98*$AO$6</f>
        <v>#ERROR!</v>
      </c>
      <c r="AX67" s="130" t="str">
        <f>'BUDGET INPUTS (Y2)'!$D98*'BUDGET INPUTS (Y2)'!AM98*$AO$6</f>
        <v>#ERROR!</v>
      </c>
      <c r="AY67" s="263" t="str">
        <f t="shared" si="5"/>
        <v>#ERROR!</v>
      </c>
      <c r="BA67" s="130" t="str">
        <f>'BUDGET INPUTS (Y2)'!$D98*'BUDGET INPUTS (Y2)'!AP98*$BA$6</f>
        <v>#ERROR!</v>
      </c>
      <c r="BB67" s="130" t="str">
        <f>'BUDGET INPUTS (Y2)'!$D98*'BUDGET INPUTS (Y2)'!AQ98*$BA$6</f>
        <v>#ERROR!</v>
      </c>
      <c r="BC67" s="130" t="str">
        <f>'BUDGET INPUTS (Y2)'!$D98*'BUDGET INPUTS (Y2)'!AR98*$BA$6</f>
        <v>#ERROR!</v>
      </c>
      <c r="BD67" s="130" t="str">
        <f>'BUDGET INPUTS (Y2)'!$D98*'BUDGET INPUTS (Y2)'!AS98*$BA$6</f>
        <v>#ERROR!</v>
      </c>
      <c r="BE67" s="130" t="str">
        <f>'BUDGET INPUTS (Y2)'!$D98*'BUDGET INPUTS (Y2)'!AT98*$BA$6</f>
        <v>#ERROR!</v>
      </c>
      <c r="BF67" s="130" t="str">
        <f>'BUDGET INPUTS (Y2)'!$D98*'BUDGET INPUTS (Y2)'!AU98*$BA$6</f>
        <v>#ERROR!</v>
      </c>
      <c r="BG67" s="130" t="str">
        <f>'BUDGET INPUTS (Y2)'!$D98*'BUDGET INPUTS (Y2)'!AV98*$BA$6</f>
        <v>#ERROR!</v>
      </c>
      <c r="BH67" s="130" t="str">
        <f>'BUDGET INPUTS (Y2)'!$D98*'BUDGET INPUTS (Y2)'!AW98*$BA$6</f>
        <v>#ERROR!</v>
      </c>
      <c r="BI67" s="130" t="str">
        <f>'BUDGET INPUTS (Y2)'!$D98*'BUDGET INPUTS (Y2)'!AX98*$BA$6</f>
        <v>#ERROR!</v>
      </c>
      <c r="BJ67" s="130" t="str">
        <f>'BUDGET INPUTS (Y2)'!$D98*'BUDGET INPUTS (Y2)'!AY98*$BA$6</f>
        <v>#ERROR!</v>
      </c>
      <c r="BK67" s="263" t="str">
        <f t="shared" si="6"/>
        <v>#ERROR!</v>
      </c>
      <c r="BM67" s="130" t="str">
        <f>'BUDGET INPUTS (Y2)'!$D98*'BUDGET INPUTS (Y2)'!BB98*$BM$6</f>
        <v>#ERROR!</v>
      </c>
      <c r="BN67" s="130" t="str">
        <f>'BUDGET INPUTS (Y2)'!$D98*'BUDGET INPUTS (Y2)'!BC98*$BM$6</f>
        <v>#ERROR!</v>
      </c>
      <c r="BO67" s="130" t="str">
        <f>'BUDGET INPUTS (Y2)'!$D98*'BUDGET INPUTS (Y2)'!BD98*$BM$6</f>
        <v>#ERROR!</v>
      </c>
      <c r="BP67" s="130" t="str">
        <f>'BUDGET INPUTS (Y2)'!$D98*'BUDGET INPUTS (Y2)'!BE98*$BM$6</f>
        <v>#ERROR!</v>
      </c>
      <c r="BQ67" s="130" t="str">
        <f>'BUDGET INPUTS (Y2)'!$D98*'BUDGET INPUTS (Y2)'!BF98*$BM$6</f>
        <v>#ERROR!</v>
      </c>
      <c r="BR67" s="130" t="str">
        <f>'BUDGET INPUTS (Y2)'!$D98*'BUDGET INPUTS (Y2)'!BG98*$BM$6</f>
        <v>#ERROR!</v>
      </c>
      <c r="BS67" s="130" t="str">
        <f>'BUDGET INPUTS (Y2)'!$D98*'BUDGET INPUTS (Y2)'!BH98*$BM$6</f>
        <v>#ERROR!</v>
      </c>
      <c r="BT67" s="130" t="str">
        <f>'BUDGET INPUTS (Y2)'!$D98*'BUDGET INPUTS (Y2)'!BI98*$BM$6</f>
        <v>#ERROR!</v>
      </c>
      <c r="BU67" s="130" t="str">
        <f>'BUDGET INPUTS (Y2)'!$D98*'BUDGET INPUTS (Y2)'!BJ98*$BM$6</f>
        <v>#ERROR!</v>
      </c>
      <c r="BV67" s="130" t="str">
        <f>'BUDGET INPUTS (Y2)'!$D98*'BUDGET INPUTS (Y2)'!BK98*$BM$6</f>
        <v>#ERROR!</v>
      </c>
      <c r="BW67" s="263" t="str">
        <f t="shared" si="7"/>
        <v>#ERROR!</v>
      </c>
      <c r="BY67" s="130" t="str">
        <f>'BUDGET INPUTS (Y2)'!$D98*'BUDGET INPUTS (Y2)'!BN98*$BY$6</f>
        <v>#ERROR!</v>
      </c>
      <c r="BZ67" s="130" t="str">
        <f>'BUDGET INPUTS (Y2)'!$D98*'BUDGET INPUTS (Y2)'!BO98*$BY$6</f>
        <v>#ERROR!</v>
      </c>
      <c r="CA67" s="130" t="str">
        <f>'BUDGET INPUTS (Y2)'!$D98*'BUDGET INPUTS (Y2)'!BP98*$BY$6</f>
        <v>#ERROR!</v>
      </c>
      <c r="CB67" s="130" t="str">
        <f>'BUDGET INPUTS (Y2)'!$D98*'BUDGET INPUTS (Y2)'!BQ98*$BY$6</f>
        <v>#ERROR!</v>
      </c>
      <c r="CC67" s="130" t="str">
        <f>'BUDGET INPUTS (Y2)'!$D98*'BUDGET INPUTS (Y2)'!BR98*$BY$6</f>
        <v>#ERROR!</v>
      </c>
      <c r="CD67" s="130" t="str">
        <f>'BUDGET INPUTS (Y2)'!$D98*'BUDGET INPUTS (Y2)'!BS98*$BY$6</f>
        <v>#ERROR!</v>
      </c>
      <c r="CE67" s="130" t="str">
        <f>'BUDGET INPUTS (Y2)'!$D98*'BUDGET INPUTS (Y2)'!BT98*$BY$6</f>
        <v>#ERROR!</v>
      </c>
      <c r="CF67" s="130" t="str">
        <f>'BUDGET INPUTS (Y2)'!$D98*'BUDGET INPUTS (Y2)'!BU98*$BY$6</f>
        <v>#ERROR!</v>
      </c>
      <c r="CG67" s="130" t="str">
        <f>'BUDGET INPUTS (Y2)'!$D98*'BUDGET INPUTS (Y2)'!BV98*$BY$6</f>
        <v>#ERROR!</v>
      </c>
      <c r="CH67" s="130" t="str">
        <f>'BUDGET INPUTS (Y2)'!$D98*'BUDGET INPUTS (Y2)'!BW98*$BY$6</f>
        <v>#ERROR!</v>
      </c>
      <c r="CI67" s="263" t="str">
        <f t="shared" si="8"/>
        <v>#ERROR!</v>
      </c>
      <c r="CK67" s="130" t="str">
        <f>'BUDGET INPUTS (Y2)'!$D98*'BUDGET INPUTS (Y2)'!BZ98*$CK$6</f>
        <v>#ERROR!</v>
      </c>
      <c r="CL67" s="130" t="str">
        <f>'BUDGET INPUTS (Y2)'!$D98*'BUDGET INPUTS (Y2)'!CA98*$CK$6</f>
        <v>#ERROR!</v>
      </c>
      <c r="CM67" s="130" t="str">
        <f>'BUDGET INPUTS (Y2)'!$D98*'BUDGET INPUTS (Y2)'!CB98*$CK$6</f>
        <v>#ERROR!</v>
      </c>
      <c r="CN67" s="130" t="str">
        <f>'BUDGET INPUTS (Y2)'!$D98*'BUDGET INPUTS (Y2)'!CC98*$CK$6</f>
        <v>#ERROR!</v>
      </c>
      <c r="CO67" s="130" t="str">
        <f>'BUDGET INPUTS (Y2)'!$D98*'BUDGET INPUTS (Y2)'!CD98*$CK$6</f>
        <v>#ERROR!</v>
      </c>
      <c r="CP67" s="130" t="str">
        <f>'BUDGET INPUTS (Y2)'!$D98*'BUDGET INPUTS (Y2)'!CE98*$CK$6</f>
        <v>#ERROR!</v>
      </c>
      <c r="CQ67" s="130" t="str">
        <f>'BUDGET INPUTS (Y2)'!$D98*'BUDGET INPUTS (Y2)'!CF98*$CK$6</f>
        <v>#ERROR!</v>
      </c>
      <c r="CR67" s="130" t="str">
        <f>'BUDGET INPUTS (Y2)'!$D98*'BUDGET INPUTS (Y2)'!CG98*$CK$6</f>
        <v>#ERROR!</v>
      </c>
      <c r="CS67" s="130" t="str">
        <f>'BUDGET INPUTS (Y2)'!$D98*'BUDGET INPUTS (Y2)'!CH98*$CK$6</f>
        <v>#ERROR!</v>
      </c>
      <c r="CT67" s="130" t="str">
        <f>'BUDGET INPUTS (Y2)'!$D98*'BUDGET INPUTS (Y2)'!CI98*$CK$6</f>
        <v>#ERROR!</v>
      </c>
      <c r="CU67" s="263" t="str">
        <f t="shared" si="9"/>
        <v>#ERROR!</v>
      </c>
      <c r="CW67" s="130" t="str">
        <f>'BUDGET INPUTS (Y2)'!$D98*'BUDGET INPUTS (Y2)'!CL98*$CW$6</f>
        <v>#ERROR!</v>
      </c>
      <c r="CX67" s="130" t="str">
        <f>'BUDGET INPUTS (Y2)'!$D98*'BUDGET INPUTS (Y2)'!CM98*$CW$6</f>
        <v>#ERROR!</v>
      </c>
      <c r="CY67" s="130" t="str">
        <f>'BUDGET INPUTS (Y2)'!$D98*'BUDGET INPUTS (Y2)'!CN98*$CW$6</f>
        <v>#ERROR!</v>
      </c>
      <c r="CZ67" s="130" t="str">
        <f>'BUDGET INPUTS (Y2)'!$D98*'BUDGET INPUTS (Y2)'!CO98*$CW$6</f>
        <v>#ERROR!</v>
      </c>
      <c r="DA67" s="130" t="str">
        <f>'BUDGET INPUTS (Y2)'!$D98*'BUDGET INPUTS (Y2)'!CP98*$CW$6</f>
        <v>#ERROR!</v>
      </c>
      <c r="DB67" s="130" t="str">
        <f>'BUDGET INPUTS (Y2)'!$D98*'BUDGET INPUTS (Y2)'!CQ98*$CW$6</f>
        <v>#ERROR!</v>
      </c>
      <c r="DC67" s="130" t="str">
        <f>'BUDGET INPUTS (Y2)'!$D98*'BUDGET INPUTS (Y2)'!CR98*$CW$6</f>
        <v>#ERROR!</v>
      </c>
      <c r="DD67" s="130" t="str">
        <f>'BUDGET INPUTS (Y2)'!$D98*'BUDGET INPUTS (Y2)'!CS98*$CW$6</f>
        <v>#ERROR!</v>
      </c>
      <c r="DE67" s="130" t="str">
        <f>'BUDGET INPUTS (Y2)'!$D98*'BUDGET INPUTS (Y2)'!CT98*$CW$6</f>
        <v>#ERROR!</v>
      </c>
      <c r="DF67" s="130" t="str">
        <f>'BUDGET INPUTS (Y2)'!$D98*'BUDGET INPUTS (Y2)'!CU98*$CW$6</f>
        <v>#ERROR!</v>
      </c>
      <c r="DG67" s="263" t="str">
        <f t="shared" si="10"/>
        <v>#ERROR!</v>
      </c>
      <c r="DI67" s="130" t="str">
        <f>'BUDGET INPUTS (Y2)'!$D98*'BUDGET INPUTS (Y2)'!CX98*$DI$6</f>
        <v>#ERROR!</v>
      </c>
      <c r="DJ67" s="130" t="str">
        <f>'BUDGET INPUTS (Y2)'!$D98*'BUDGET INPUTS (Y2)'!CY98*$DI$6</f>
        <v>#ERROR!</v>
      </c>
      <c r="DK67" s="130" t="str">
        <f>'BUDGET INPUTS (Y2)'!$D98*'BUDGET INPUTS (Y2)'!CZ98*$DI$6</f>
        <v>#ERROR!</v>
      </c>
      <c r="DL67" s="130" t="str">
        <f>'BUDGET INPUTS (Y2)'!$D98*'BUDGET INPUTS (Y2)'!DA98*$DI$6</f>
        <v>#ERROR!</v>
      </c>
      <c r="DM67" s="130" t="str">
        <f>'BUDGET INPUTS (Y2)'!$D98*'BUDGET INPUTS (Y2)'!DB98*$DI$6</f>
        <v>#ERROR!</v>
      </c>
      <c r="DN67" s="130" t="str">
        <f>'BUDGET INPUTS (Y2)'!$D98*'BUDGET INPUTS (Y2)'!DC98*$DI$6</f>
        <v>#ERROR!</v>
      </c>
      <c r="DO67" s="130" t="str">
        <f>'BUDGET INPUTS (Y2)'!$D98*'BUDGET INPUTS (Y2)'!DD98*$DI$6</f>
        <v>#ERROR!</v>
      </c>
      <c r="DP67" s="130" t="str">
        <f>'BUDGET INPUTS (Y2)'!$D98*'BUDGET INPUTS (Y2)'!DE98*$DI$6</f>
        <v>#ERROR!</v>
      </c>
      <c r="DQ67" s="130" t="str">
        <f>'BUDGET INPUTS (Y2)'!$D98*'BUDGET INPUTS (Y2)'!DF98*$DI$6</f>
        <v>#ERROR!</v>
      </c>
      <c r="DR67" s="130" t="str">
        <f>'BUDGET INPUTS (Y2)'!$D98*'BUDGET INPUTS (Y2)'!DG98*$DI$6</f>
        <v>#ERROR!</v>
      </c>
      <c r="DS67" s="263" t="str">
        <f t="shared" si="11"/>
        <v>#ERROR!</v>
      </c>
      <c r="DT67" s="263"/>
      <c r="DU67" s="264" t="str">
        <f t="shared" si="12"/>
        <v>#ERROR!</v>
      </c>
      <c r="DV67" s="265" t="str">
        <f t="shared" si="13"/>
        <v>#ERROR!</v>
      </c>
      <c r="DW67" s="255"/>
      <c r="DX67" s="266" t="str">
        <f>'Detailed Budget (Initial)'!#REF!</f>
        <v>#ERROR!</v>
      </c>
      <c r="DY67" s="267" t="str">
        <f t="shared" si="14"/>
        <v>#ERROR!</v>
      </c>
      <c r="DZ67" s="268" t="str">
        <f t="shared" si="15"/>
        <v>#ERROR!</v>
      </c>
      <c r="EB67" s="261">
        <f t="shared" si="16"/>
        <v>0</v>
      </c>
      <c r="EC67" s="130" t="str">
        <f t="shared" si="17"/>
        <v>#ERROR!</v>
      </c>
      <c r="ED67" s="130" t="str">
        <f t="shared" si="18"/>
        <v>#ERROR!</v>
      </c>
      <c r="EE67" s="130" t="str">
        <f t="shared" si="19"/>
        <v>#ERROR!</v>
      </c>
      <c r="EF67" s="130" t="str">
        <f t="shared" si="20"/>
        <v>#ERROR!</v>
      </c>
      <c r="EG67" s="130" t="str">
        <f t="shared" si="21"/>
        <v>#ERROR!</v>
      </c>
      <c r="EH67" s="130" t="str">
        <f t="shared" si="22"/>
        <v>#ERROR!</v>
      </c>
      <c r="EI67" s="130" t="str">
        <f t="shared" si="23"/>
        <v>#ERROR!</v>
      </c>
      <c r="EJ67" s="130" t="str">
        <f t="shared" si="24"/>
        <v>#ERROR!</v>
      </c>
      <c r="EK67" s="130" t="str">
        <f t="shared" si="25"/>
        <v>#ERROR!</v>
      </c>
      <c r="EL67" s="263" t="str">
        <f t="shared" si="26"/>
        <v>#ERROR!</v>
      </c>
      <c r="EN67" s="261">
        <f t="shared" si="27"/>
        <v>0</v>
      </c>
      <c r="EO67" s="130" t="str">
        <f t="shared" si="28"/>
        <v>#ERROR!</v>
      </c>
      <c r="EP67" s="130" t="str">
        <f t="shared" si="29"/>
        <v>#ERROR!</v>
      </c>
      <c r="EQ67" s="130" t="str">
        <f t="shared" si="30"/>
        <v>#ERROR!</v>
      </c>
      <c r="ER67" s="130" t="str">
        <f t="shared" si="31"/>
        <v>#ERROR!</v>
      </c>
      <c r="ES67" s="130" t="str">
        <f t="shared" si="32"/>
        <v>#ERROR!</v>
      </c>
      <c r="ET67" s="130" t="str">
        <f t="shared" si="33"/>
        <v>#ERROR!</v>
      </c>
      <c r="EU67" s="130" t="str">
        <f t="shared" si="34"/>
        <v>#ERROR!</v>
      </c>
      <c r="EV67" s="130" t="str">
        <f t="shared" si="35"/>
        <v>#ERROR!</v>
      </c>
      <c r="EW67" s="130" t="str">
        <f t="shared" si="36"/>
        <v>#ERROR!</v>
      </c>
      <c r="EX67" s="263" t="str">
        <f t="shared" si="37"/>
        <v>#ERROR!</v>
      </c>
      <c r="EZ67" s="261">
        <f t="shared" si="38"/>
        <v>0</v>
      </c>
      <c r="FA67" s="130" t="str">
        <f t="shared" si="39"/>
        <v>#ERROR!</v>
      </c>
      <c r="FB67" s="130" t="str">
        <f t="shared" si="40"/>
        <v>#ERROR!</v>
      </c>
      <c r="FC67" s="130" t="str">
        <f t="shared" si="41"/>
        <v>#ERROR!</v>
      </c>
      <c r="FD67" s="130" t="str">
        <f t="shared" si="42"/>
        <v>#ERROR!</v>
      </c>
      <c r="FE67" s="130" t="str">
        <f t="shared" si="43"/>
        <v>#ERROR!</v>
      </c>
      <c r="FF67" s="130" t="str">
        <f t="shared" si="44"/>
        <v>#ERROR!</v>
      </c>
      <c r="FG67" s="130" t="str">
        <f t="shared" si="45"/>
        <v>#ERROR!</v>
      </c>
      <c r="FH67" s="130" t="str">
        <f t="shared" si="46"/>
        <v>#ERROR!</v>
      </c>
      <c r="FI67" s="130" t="str">
        <f t="shared" si="47"/>
        <v>#ERROR!</v>
      </c>
      <c r="FJ67" s="263" t="str">
        <f t="shared" si="48"/>
        <v>#ERROR!</v>
      </c>
      <c r="FL67" s="261">
        <f t="shared" si="49"/>
        <v>0</v>
      </c>
      <c r="FM67" s="130" t="str">
        <f t="shared" si="50"/>
        <v>#ERROR!</v>
      </c>
      <c r="FN67" s="130" t="str">
        <f t="shared" si="51"/>
        <v>#ERROR!</v>
      </c>
      <c r="FO67" s="130" t="str">
        <f t="shared" si="52"/>
        <v>#ERROR!</v>
      </c>
      <c r="FP67" s="130" t="str">
        <f t="shared" si="53"/>
        <v>#ERROR!</v>
      </c>
      <c r="FQ67" s="130" t="str">
        <f t="shared" si="54"/>
        <v>#ERROR!</v>
      </c>
      <c r="FR67" s="130" t="str">
        <f t="shared" si="55"/>
        <v>#ERROR!</v>
      </c>
      <c r="FS67" s="130" t="str">
        <f t="shared" si="56"/>
        <v>#ERROR!</v>
      </c>
      <c r="FT67" s="130" t="str">
        <f t="shared" si="57"/>
        <v>#ERROR!</v>
      </c>
      <c r="FU67" s="130" t="str">
        <f t="shared" si="58"/>
        <v>#ERROR!</v>
      </c>
      <c r="FV67" s="263" t="str">
        <f t="shared" si="59"/>
        <v>#ERROR!</v>
      </c>
      <c r="FX67" s="261">
        <f t="shared" si="60"/>
        <v>0</v>
      </c>
      <c r="FY67" s="130" t="str">
        <f t="shared" si="61"/>
        <v>#ERROR!</v>
      </c>
      <c r="FZ67" s="130" t="str">
        <f t="shared" si="62"/>
        <v>#ERROR!</v>
      </c>
      <c r="GA67" s="130" t="str">
        <f t="shared" si="63"/>
        <v>#ERROR!</v>
      </c>
      <c r="GB67" s="130" t="str">
        <f t="shared" si="64"/>
        <v>#ERROR!</v>
      </c>
      <c r="GC67" s="130" t="str">
        <f t="shared" si="65"/>
        <v>#ERROR!</v>
      </c>
      <c r="GD67" s="130" t="str">
        <f t="shared" si="66"/>
        <v>#ERROR!</v>
      </c>
      <c r="GE67" s="130" t="str">
        <f t="shared" si="67"/>
        <v>#ERROR!</v>
      </c>
      <c r="GF67" s="130" t="str">
        <f t="shared" si="68"/>
        <v>#ERROR!</v>
      </c>
      <c r="GG67" s="130" t="str">
        <f t="shared" si="69"/>
        <v>#ERROR!</v>
      </c>
      <c r="GH67" s="263" t="str">
        <f t="shared" si="70"/>
        <v>#ERROR!</v>
      </c>
      <c r="GJ67" s="261">
        <f t="shared" si="71"/>
        <v>0</v>
      </c>
      <c r="GK67" s="130" t="str">
        <f t="shared" si="72"/>
        <v>#ERROR!</v>
      </c>
      <c r="GL67" s="130" t="str">
        <f t="shared" si="73"/>
        <v>#ERROR!</v>
      </c>
      <c r="GM67" s="130" t="str">
        <f t="shared" si="74"/>
        <v>#ERROR!</v>
      </c>
      <c r="GN67" s="130" t="str">
        <f t="shared" si="75"/>
        <v>#ERROR!</v>
      </c>
      <c r="GO67" s="130" t="str">
        <f t="shared" si="76"/>
        <v>#ERROR!</v>
      </c>
      <c r="GP67" s="130" t="str">
        <f t="shared" si="77"/>
        <v>#ERROR!</v>
      </c>
      <c r="GQ67" s="130" t="str">
        <f t="shared" si="78"/>
        <v>#ERROR!</v>
      </c>
      <c r="GR67" s="130" t="str">
        <f t="shared" si="79"/>
        <v>#ERROR!</v>
      </c>
      <c r="GS67" s="130" t="str">
        <f t="shared" si="80"/>
        <v>#ERROR!</v>
      </c>
      <c r="GT67" s="263" t="str">
        <f t="shared" si="81"/>
        <v>#ERROR!</v>
      </c>
      <c r="GV67" s="261">
        <f t="shared" si="82"/>
        <v>0</v>
      </c>
      <c r="GW67" s="130" t="str">
        <f t="shared" si="83"/>
        <v>#ERROR!</v>
      </c>
      <c r="GX67" s="130" t="str">
        <f t="shared" si="84"/>
        <v>#ERROR!</v>
      </c>
      <c r="GY67" s="130" t="str">
        <f t="shared" si="85"/>
        <v>#ERROR!</v>
      </c>
      <c r="GZ67" s="130" t="str">
        <f t="shared" si="86"/>
        <v>#ERROR!</v>
      </c>
      <c r="HA67" s="130" t="str">
        <f t="shared" si="87"/>
        <v>#ERROR!</v>
      </c>
      <c r="HB67" s="130" t="str">
        <f t="shared" si="88"/>
        <v>#ERROR!</v>
      </c>
      <c r="HC67" s="130" t="str">
        <f t="shared" si="89"/>
        <v>#ERROR!</v>
      </c>
      <c r="HD67" s="130" t="str">
        <f t="shared" si="90"/>
        <v>#ERROR!</v>
      </c>
      <c r="HE67" s="130" t="str">
        <f t="shared" si="91"/>
        <v>#ERROR!</v>
      </c>
      <c r="HF67" s="263" t="str">
        <f t="shared" si="92"/>
        <v>#ERROR!</v>
      </c>
      <c r="HH67" s="261">
        <f t="shared" si="93"/>
        <v>0</v>
      </c>
      <c r="HI67" s="130" t="str">
        <f t="shared" si="94"/>
        <v>#ERROR!</v>
      </c>
      <c r="HJ67" s="130" t="str">
        <f t="shared" si="95"/>
        <v>#ERROR!</v>
      </c>
      <c r="HK67" s="130" t="str">
        <f t="shared" si="96"/>
        <v>#ERROR!</v>
      </c>
      <c r="HL67" s="130" t="str">
        <f t="shared" si="97"/>
        <v>#ERROR!</v>
      </c>
      <c r="HM67" s="130" t="str">
        <f t="shared" si="98"/>
        <v>#ERROR!</v>
      </c>
      <c r="HN67" s="130" t="str">
        <f t="shared" si="99"/>
        <v>#ERROR!</v>
      </c>
      <c r="HO67" s="130" t="str">
        <f t="shared" si="100"/>
        <v>#ERROR!</v>
      </c>
      <c r="HP67" s="130" t="str">
        <f t="shared" si="101"/>
        <v>#ERROR!</v>
      </c>
      <c r="HQ67" s="130" t="str">
        <f t="shared" si="102"/>
        <v>#ERROR!</v>
      </c>
      <c r="HR67" s="263" t="str">
        <f t="shared" si="103"/>
        <v>#ERROR!</v>
      </c>
      <c r="HT67" s="261">
        <f t="shared" si="104"/>
        <v>0</v>
      </c>
      <c r="HU67" s="130" t="str">
        <f t="shared" si="105"/>
        <v>#ERROR!</v>
      </c>
      <c r="HV67" s="130" t="str">
        <f t="shared" si="106"/>
        <v>#ERROR!</v>
      </c>
      <c r="HW67" s="130" t="str">
        <f t="shared" si="107"/>
        <v>#ERROR!</v>
      </c>
      <c r="HX67" s="130" t="str">
        <f t="shared" si="108"/>
        <v>#ERROR!</v>
      </c>
      <c r="HY67" s="130" t="str">
        <f t="shared" si="109"/>
        <v>#ERROR!</v>
      </c>
      <c r="HZ67" s="130" t="str">
        <f t="shared" si="110"/>
        <v>#ERROR!</v>
      </c>
      <c r="IA67" s="130" t="str">
        <f t="shared" si="111"/>
        <v>#ERROR!</v>
      </c>
      <c r="IB67" s="130" t="str">
        <f t="shared" si="112"/>
        <v>#ERROR!</v>
      </c>
      <c r="IC67" s="130" t="str">
        <f t="shared" si="113"/>
        <v>#ERROR!</v>
      </c>
      <c r="ID67" s="263" t="str">
        <f t="shared" si="114"/>
        <v>#ERROR!</v>
      </c>
      <c r="IF67" s="261">
        <f t="shared" si="115"/>
        <v>0</v>
      </c>
      <c r="IG67" s="130" t="str">
        <f t="shared" si="116"/>
        <v>#ERROR!</v>
      </c>
      <c r="IH67" s="130" t="str">
        <f t="shared" si="117"/>
        <v>#ERROR!</v>
      </c>
      <c r="II67" s="130" t="str">
        <f t="shared" si="118"/>
        <v>#ERROR!</v>
      </c>
      <c r="IJ67" s="130" t="str">
        <f t="shared" si="119"/>
        <v>#ERROR!</v>
      </c>
      <c r="IK67" s="130" t="str">
        <f t="shared" si="120"/>
        <v>#ERROR!</v>
      </c>
      <c r="IL67" s="130" t="str">
        <f t="shared" si="121"/>
        <v>#ERROR!</v>
      </c>
      <c r="IM67" s="130" t="str">
        <f t="shared" si="122"/>
        <v>#ERROR!</v>
      </c>
      <c r="IN67" s="130" t="str">
        <f t="shared" si="123"/>
        <v>#ERROR!</v>
      </c>
      <c r="IO67" s="130" t="str">
        <f t="shared" si="124"/>
        <v>#ERROR!</v>
      </c>
      <c r="IP67" s="263" t="str">
        <f t="shared" si="125"/>
        <v>#ERROR!</v>
      </c>
      <c r="IQ67" s="263"/>
      <c r="IR67" s="264" t="str">
        <f t="shared" si="126"/>
        <v>#ERROR!</v>
      </c>
      <c r="IS67" s="265" t="str">
        <f t="shared" si="127"/>
        <v>#ERROR!</v>
      </c>
      <c r="IT67" s="255"/>
      <c r="IU67" s="266" t="str">
        <f t="shared" si="128"/>
        <v>#ERROR!</v>
      </c>
      <c r="IV67" s="267" t="str">
        <f t="shared" si="129"/>
        <v>#ERROR!</v>
      </c>
      <c r="IW67" s="268" t="str">
        <f t="shared" si="130"/>
        <v>#ERROR!</v>
      </c>
    </row>
    <row r="68" ht="15.75" customHeight="1" outlineLevel="1">
      <c r="B68" s="259" t="str">
        <f>'BUDGET INPUTS (Y2)'!A99</f>
        <v>#ERROR!</v>
      </c>
      <c r="C68" s="260">
        <v>1.0</v>
      </c>
      <c r="D68" s="259"/>
      <c r="E68" s="261">
        <f>'Y1 REPORTING'!D71+'Y1 REPORTING'!AV71+'Y1 REPORTING'!CZ71</f>
        <v>0</v>
      </c>
      <c r="F68" s="261">
        <f>'Y1 REPORTING'!F71+'Y1 REPORTING'!AX71+'Y1 REPORTING'!DB71</f>
        <v>0</v>
      </c>
      <c r="G68" s="261">
        <f>'Y1 REPORTING'!H71+'Y1 REPORTING'!AZ71+'Y1 REPORTING'!DD71</f>
        <v>0</v>
      </c>
      <c r="H68" s="261">
        <f>'Y1 REPORTING'!J71+'Y1 REPORTING'!BB71+'Y1 REPORTING'!DF71</f>
        <v>0</v>
      </c>
      <c r="I68" s="261">
        <f>'Y1 REPORTING'!L71+'Y1 REPORTING'!BD71+'Y1 REPORTING'!DH71</f>
        <v>0</v>
      </c>
      <c r="J68" s="261">
        <f>'Y1 REPORTING'!N71+'Y1 REPORTING'!BF71+'Y1 REPORTING'!DJ71</f>
        <v>0</v>
      </c>
      <c r="K68" s="261">
        <f>'Y1 REPORTING'!P71+'Y1 REPORTING'!BH71+'Y1 REPORTING'!DL71</f>
        <v>0</v>
      </c>
      <c r="L68" s="261">
        <f>'Y1 REPORTING'!R71+'Y1 REPORTING'!BJ71+'Y1 REPORTING'!DN71</f>
        <v>0</v>
      </c>
      <c r="M68" s="261">
        <f>'Y1 REPORTING'!T71+'Y1 REPORTING'!BL71+'Y1 REPORTING'!DP71</f>
        <v>0</v>
      </c>
      <c r="N68" s="261">
        <f>'Y1 REPORTING'!V71+'Y1 REPORTING'!BN71+'Y1 REPORTING'!DR71</f>
        <v>0</v>
      </c>
      <c r="O68" s="262">
        <f t="shared" si="2"/>
        <v>0</v>
      </c>
      <c r="Q68" s="130" t="str">
        <f>'BUDGET INPUTS (Y2)'!$D99*'BUDGET INPUTS (Y2)'!F99*$Q$6</f>
        <v>#ERROR!</v>
      </c>
      <c r="R68" s="130" t="str">
        <f>'BUDGET INPUTS (Y2)'!$D99*'BUDGET INPUTS (Y2)'!G99*$Q$6</f>
        <v>#ERROR!</v>
      </c>
      <c r="S68" s="130" t="str">
        <f>'BUDGET INPUTS (Y2)'!$D99*'BUDGET INPUTS (Y2)'!H99*$Q$6</f>
        <v>#ERROR!</v>
      </c>
      <c r="T68" s="130" t="str">
        <f>'BUDGET INPUTS (Y2)'!$D99*'BUDGET INPUTS (Y2)'!I99*$Q$6</f>
        <v>#ERROR!</v>
      </c>
      <c r="U68" s="130" t="str">
        <f>'BUDGET INPUTS (Y2)'!$D99*'BUDGET INPUTS (Y2)'!J99*$Q$6</f>
        <v>#ERROR!</v>
      </c>
      <c r="V68" s="130" t="str">
        <f>'BUDGET INPUTS (Y2)'!$D99*'BUDGET INPUTS (Y2)'!K99*$Q$6</f>
        <v>#ERROR!</v>
      </c>
      <c r="W68" s="130" t="str">
        <f>'BUDGET INPUTS (Y2)'!$D99*'BUDGET INPUTS (Y2)'!L99*$Q$6</f>
        <v>#ERROR!</v>
      </c>
      <c r="X68" s="130" t="str">
        <f>'BUDGET INPUTS (Y2)'!$D99*'BUDGET INPUTS (Y2)'!M99*$Q$6</f>
        <v>#ERROR!</v>
      </c>
      <c r="Y68" s="130" t="str">
        <f>'BUDGET INPUTS (Y2)'!$D99*'BUDGET INPUTS (Y2)'!N99*$Q$6</f>
        <v>#ERROR!</v>
      </c>
      <c r="Z68" s="130" t="str">
        <f>'BUDGET INPUTS (Y2)'!$D99*'BUDGET INPUTS (Y2)'!O99*$Q$6</f>
        <v>#ERROR!</v>
      </c>
      <c r="AA68" s="263" t="str">
        <f t="shared" si="3"/>
        <v>#ERROR!</v>
      </c>
      <c r="AC68" s="130" t="str">
        <f>'BUDGET INPUTS (Y2)'!$D99*'BUDGET INPUTS (Y2)'!R99*$AC$6</f>
        <v>#ERROR!</v>
      </c>
      <c r="AD68" s="130" t="str">
        <f>'BUDGET INPUTS (Y2)'!$D99*'BUDGET INPUTS (Y2)'!S99*$AC$6</f>
        <v>#ERROR!</v>
      </c>
      <c r="AE68" s="130" t="str">
        <f>'BUDGET INPUTS (Y2)'!$D99*'BUDGET INPUTS (Y2)'!T99*$AC$6</f>
        <v>#ERROR!</v>
      </c>
      <c r="AF68" s="130" t="str">
        <f>'BUDGET INPUTS (Y2)'!$D99*'BUDGET INPUTS (Y2)'!U99*$AC$6</f>
        <v>#ERROR!</v>
      </c>
      <c r="AG68" s="130" t="str">
        <f>'BUDGET INPUTS (Y2)'!$D99*'BUDGET INPUTS (Y2)'!V99*$AC$6</f>
        <v>#ERROR!</v>
      </c>
      <c r="AH68" s="130" t="str">
        <f>'BUDGET INPUTS (Y2)'!$D99*'BUDGET INPUTS (Y2)'!W99*$AC$6</f>
        <v>#ERROR!</v>
      </c>
      <c r="AI68" s="130" t="str">
        <f>'BUDGET INPUTS (Y2)'!$D99*'BUDGET INPUTS (Y2)'!X99*$AC$6</f>
        <v>#ERROR!</v>
      </c>
      <c r="AJ68" s="130" t="str">
        <f>'BUDGET INPUTS (Y2)'!$D99*'BUDGET INPUTS (Y2)'!Y99*$AC$6</f>
        <v>#ERROR!</v>
      </c>
      <c r="AK68" s="130" t="str">
        <f>'BUDGET INPUTS (Y2)'!$D99*'BUDGET INPUTS (Y2)'!Z99*$AC$6</f>
        <v>#ERROR!</v>
      </c>
      <c r="AL68" s="130" t="str">
        <f>'BUDGET INPUTS (Y2)'!$D99*'BUDGET INPUTS (Y2)'!AA99*$AC$6</f>
        <v>#ERROR!</v>
      </c>
      <c r="AM68" s="263" t="str">
        <f t="shared" si="4"/>
        <v>#ERROR!</v>
      </c>
      <c r="AO68" s="130" t="str">
        <f>'BUDGET INPUTS (Y2)'!$D99*'BUDGET INPUTS (Y2)'!AD99*$AO$6</f>
        <v>#ERROR!</v>
      </c>
      <c r="AP68" s="130" t="str">
        <f>'BUDGET INPUTS (Y2)'!$D99*'BUDGET INPUTS (Y2)'!AE99*$AO$6</f>
        <v>#ERROR!</v>
      </c>
      <c r="AQ68" s="130" t="str">
        <f>'BUDGET INPUTS (Y2)'!$D99*'BUDGET INPUTS (Y2)'!AF99*$AO$6</f>
        <v>#ERROR!</v>
      </c>
      <c r="AR68" s="130" t="str">
        <f>'BUDGET INPUTS (Y2)'!$D99*'BUDGET INPUTS (Y2)'!AG99*$AO$6</f>
        <v>#ERROR!</v>
      </c>
      <c r="AS68" s="130" t="str">
        <f>'BUDGET INPUTS (Y2)'!$D99*'BUDGET INPUTS (Y2)'!AH99*$AO$6</f>
        <v>#ERROR!</v>
      </c>
      <c r="AT68" s="130" t="str">
        <f>'BUDGET INPUTS (Y2)'!$D99*'BUDGET INPUTS (Y2)'!AI99*$AO$6</f>
        <v>#ERROR!</v>
      </c>
      <c r="AU68" s="130" t="str">
        <f>'BUDGET INPUTS (Y2)'!$D99*'BUDGET INPUTS (Y2)'!AJ99*$AO$6</f>
        <v>#ERROR!</v>
      </c>
      <c r="AV68" s="130" t="str">
        <f>'BUDGET INPUTS (Y2)'!$D99*'BUDGET INPUTS (Y2)'!AK99*$AO$6</f>
        <v>#ERROR!</v>
      </c>
      <c r="AW68" s="130" t="str">
        <f>'BUDGET INPUTS (Y2)'!$D99*'BUDGET INPUTS (Y2)'!AL99*$AO$6</f>
        <v>#ERROR!</v>
      </c>
      <c r="AX68" s="130" t="str">
        <f>'BUDGET INPUTS (Y2)'!$D99*'BUDGET INPUTS (Y2)'!AM99*$AO$6</f>
        <v>#ERROR!</v>
      </c>
      <c r="AY68" s="263" t="str">
        <f t="shared" si="5"/>
        <v>#ERROR!</v>
      </c>
      <c r="BA68" s="130" t="str">
        <f>'BUDGET INPUTS (Y2)'!$D99*'BUDGET INPUTS (Y2)'!AP99*$BA$6</f>
        <v>#ERROR!</v>
      </c>
      <c r="BB68" s="130" t="str">
        <f>'BUDGET INPUTS (Y2)'!$D99*'BUDGET INPUTS (Y2)'!AQ99*$BA$6</f>
        <v>#ERROR!</v>
      </c>
      <c r="BC68" s="130" t="str">
        <f>'BUDGET INPUTS (Y2)'!$D99*'BUDGET INPUTS (Y2)'!AR99*$BA$6</f>
        <v>#ERROR!</v>
      </c>
      <c r="BD68" s="130" t="str">
        <f>'BUDGET INPUTS (Y2)'!$D99*'BUDGET INPUTS (Y2)'!AS99*$BA$6</f>
        <v>#ERROR!</v>
      </c>
      <c r="BE68" s="130" t="str">
        <f>'BUDGET INPUTS (Y2)'!$D99*'BUDGET INPUTS (Y2)'!AT99*$BA$6</f>
        <v>#ERROR!</v>
      </c>
      <c r="BF68" s="130" t="str">
        <f>'BUDGET INPUTS (Y2)'!$D99*'BUDGET INPUTS (Y2)'!AU99*$BA$6</f>
        <v>#ERROR!</v>
      </c>
      <c r="BG68" s="130" t="str">
        <f>'BUDGET INPUTS (Y2)'!$D99*'BUDGET INPUTS (Y2)'!AV99*$BA$6</f>
        <v>#ERROR!</v>
      </c>
      <c r="BH68" s="130" t="str">
        <f>'BUDGET INPUTS (Y2)'!$D99*'BUDGET INPUTS (Y2)'!AW99*$BA$6</f>
        <v>#ERROR!</v>
      </c>
      <c r="BI68" s="130" t="str">
        <f>'BUDGET INPUTS (Y2)'!$D99*'BUDGET INPUTS (Y2)'!AX99*$BA$6</f>
        <v>#ERROR!</v>
      </c>
      <c r="BJ68" s="130" t="str">
        <f>'BUDGET INPUTS (Y2)'!$D99*'BUDGET INPUTS (Y2)'!AY99*$BA$6</f>
        <v>#ERROR!</v>
      </c>
      <c r="BK68" s="263" t="str">
        <f t="shared" si="6"/>
        <v>#ERROR!</v>
      </c>
      <c r="BM68" s="130" t="str">
        <f>'BUDGET INPUTS (Y2)'!$D99*'BUDGET INPUTS (Y2)'!BB99*$BM$6</f>
        <v>#ERROR!</v>
      </c>
      <c r="BN68" s="130" t="str">
        <f>'BUDGET INPUTS (Y2)'!$D99*'BUDGET INPUTS (Y2)'!BC99*$BM$6</f>
        <v>#ERROR!</v>
      </c>
      <c r="BO68" s="130" t="str">
        <f>'BUDGET INPUTS (Y2)'!$D99*'BUDGET INPUTS (Y2)'!BD99*$BM$6</f>
        <v>#ERROR!</v>
      </c>
      <c r="BP68" s="130" t="str">
        <f>'BUDGET INPUTS (Y2)'!$D99*'BUDGET INPUTS (Y2)'!BE99*$BM$6</f>
        <v>#ERROR!</v>
      </c>
      <c r="BQ68" s="130" t="str">
        <f>'BUDGET INPUTS (Y2)'!$D99*'BUDGET INPUTS (Y2)'!BF99*$BM$6</f>
        <v>#ERROR!</v>
      </c>
      <c r="BR68" s="130" t="str">
        <f>'BUDGET INPUTS (Y2)'!$D99*'BUDGET INPUTS (Y2)'!BG99*$BM$6</f>
        <v>#ERROR!</v>
      </c>
      <c r="BS68" s="130" t="str">
        <f>'BUDGET INPUTS (Y2)'!$D99*'BUDGET INPUTS (Y2)'!BH99*$BM$6</f>
        <v>#ERROR!</v>
      </c>
      <c r="BT68" s="130" t="str">
        <f>'BUDGET INPUTS (Y2)'!$D99*'BUDGET INPUTS (Y2)'!BI99*$BM$6</f>
        <v>#ERROR!</v>
      </c>
      <c r="BU68" s="130" t="str">
        <f>'BUDGET INPUTS (Y2)'!$D99*'BUDGET INPUTS (Y2)'!BJ99*$BM$6</f>
        <v>#ERROR!</v>
      </c>
      <c r="BV68" s="130" t="str">
        <f>'BUDGET INPUTS (Y2)'!$D99*'BUDGET INPUTS (Y2)'!BK99*$BM$6</f>
        <v>#ERROR!</v>
      </c>
      <c r="BW68" s="263" t="str">
        <f t="shared" si="7"/>
        <v>#ERROR!</v>
      </c>
      <c r="BY68" s="130" t="str">
        <f>'BUDGET INPUTS (Y2)'!$D99*'BUDGET INPUTS (Y2)'!BN99*$BY$6</f>
        <v>#ERROR!</v>
      </c>
      <c r="BZ68" s="130" t="str">
        <f>'BUDGET INPUTS (Y2)'!$D99*'BUDGET INPUTS (Y2)'!BO99*$BY$6</f>
        <v>#ERROR!</v>
      </c>
      <c r="CA68" s="130" t="str">
        <f>'BUDGET INPUTS (Y2)'!$D99*'BUDGET INPUTS (Y2)'!BP99*$BY$6</f>
        <v>#ERROR!</v>
      </c>
      <c r="CB68" s="130" t="str">
        <f>'BUDGET INPUTS (Y2)'!$D99*'BUDGET INPUTS (Y2)'!BQ99*$BY$6</f>
        <v>#ERROR!</v>
      </c>
      <c r="CC68" s="130" t="str">
        <f>'BUDGET INPUTS (Y2)'!$D99*'BUDGET INPUTS (Y2)'!BR99*$BY$6</f>
        <v>#ERROR!</v>
      </c>
      <c r="CD68" s="130" t="str">
        <f>'BUDGET INPUTS (Y2)'!$D99*'BUDGET INPUTS (Y2)'!BS99*$BY$6</f>
        <v>#ERROR!</v>
      </c>
      <c r="CE68" s="130" t="str">
        <f>'BUDGET INPUTS (Y2)'!$D99*'BUDGET INPUTS (Y2)'!BT99*$BY$6</f>
        <v>#ERROR!</v>
      </c>
      <c r="CF68" s="130" t="str">
        <f>'BUDGET INPUTS (Y2)'!$D99*'BUDGET INPUTS (Y2)'!BU99*$BY$6</f>
        <v>#ERROR!</v>
      </c>
      <c r="CG68" s="130" t="str">
        <f>'BUDGET INPUTS (Y2)'!$D99*'BUDGET INPUTS (Y2)'!BV99*$BY$6</f>
        <v>#ERROR!</v>
      </c>
      <c r="CH68" s="130" t="str">
        <f>'BUDGET INPUTS (Y2)'!$D99*'BUDGET INPUTS (Y2)'!BW99*$BY$6</f>
        <v>#ERROR!</v>
      </c>
      <c r="CI68" s="263" t="str">
        <f t="shared" si="8"/>
        <v>#ERROR!</v>
      </c>
      <c r="CK68" s="130" t="str">
        <f>'BUDGET INPUTS (Y2)'!$D99*'BUDGET INPUTS (Y2)'!BZ99*$CK$6</f>
        <v>#ERROR!</v>
      </c>
      <c r="CL68" s="130" t="str">
        <f>'BUDGET INPUTS (Y2)'!$D99*'BUDGET INPUTS (Y2)'!CA99*$CK$6</f>
        <v>#ERROR!</v>
      </c>
      <c r="CM68" s="130" t="str">
        <f>'BUDGET INPUTS (Y2)'!$D99*'BUDGET INPUTS (Y2)'!CB99*$CK$6</f>
        <v>#ERROR!</v>
      </c>
      <c r="CN68" s="130" t="str">
        <f>'BUDGET INPUTS (Y2)'!$D99*'BUDGET INPUTS (Y2)'!CC99*$CK$6</f>
        <v>#ERROR!</v>
      </c>
      <c r="CO68" s="130" t="str">
        <f>'BUDGET INPUTS (Y2)'!$D99*'BUDGET INPUTS (Y2)'!CD99*$CK$6</f>
        <v>#ERROR!</v>
      </c>
      <c r="CP68" s="130" t="str">
        <f>'BUDGET INPUTS (Y2)'!$D99*'BUDGET INPUTS (Y2)'!CE99*$CK$6</f>
        <v>#ERROR!</v>
      </c>
      <c r="CQ68" s="130" t="str">
        <f>'BUDGET INPUTS (Y2)'!$D99*'BUDGET INPUTS (Y2)'!CF99*$CK$6</f>
        <v>#ERROR!</v>
      </c>
      <c r="CR68" s="130" t="str">
        <f>'BUDGET INPUTS (Y2)'!$D99*'BUDGET INPUTS (Y2)'!CG99*$CK$6</f>
        <v>#ERROR!</v>
      </c>
      <c r="CS68" s="130" t="str">
        <f>'BUDGET INPUTS (Y2)'!$D99*'BUDGET INPUTS (Y2)'!CH99*$CK$6</f>
        <v>#ERROR!</v>
      </c>
      <c r="CT68" s="130" t="str">
        <f>'BUDGET INPUTS (Y2)'!$D99*'BUDGET INPUTS (Y2)'!CI99*$CK$6</f>
        <v>#ERROR!</v>
      </c>
      <c r="CU68" s="263" t="str">
        <f t="shared" si="9"/>
        <v>#ERROR!</v>
      </c>
      <c r="CW68" s="130" t="str">
        <f>'BUDGET INPUTS (Y2)'!$D99*'BUDGET INPUTS (Y2)'!CL99*$CW$6</f>
        <v>#ERROR!</v>
      </c>
      <c r="CX68" s="130" t="str">
        <f>'BUDGET INPUTS (Y2)'!$D99*'BUDGET INPUTS (Y2)'!CM99*$CW$6</f>
        <v>#ERROR!</v>
      </c>
      <c r="CY68" s="130" t="str">
        <f>'BUDGET INPUTS (Y2)'!$D99*'BUDGET INPUTS (Y2)'!CN99*$CW$6</f>
        <v>#ERROR!</v>
      </c>
      <c r="CZ68" s="130" t="str">
        <f>'BUDGET INPUTS (Y2)'!$D99*'BUDGET INPUTS (Y2)'!CO99*$CW$6</f>
        <v>#ERROR!</v>
      </c>
      <c r="DA68" s="130" t="str">
        <f>'BUDGET INPUTS (Y2)'!$D99*'BUDGET INPUTS (Y2)'!CP99*$CW$6</f>
        <v>#ERROR!</v>
      </c>
      <c r="DB68" s="130" t="str">
        <f>'BUDGET INPUTS (Y2)'!$D99*'BUDGET INPUTS (Y2)'!CQ99*$CW$6</f>
        <v>#ERROR!</v>
      </c>
      <c r="DC68" s="130" t="str">
        <f>'BUDGET INPUTS (Y2)'!$D99*'BUDGET INPUTS (Y2)'!CR99*$CW$6</f>
        <v>#ERROR!</v>
      </c>
      <c r="DD68" s="130" t="str">
        <f>'BUDGET INPUTS (Y2)'!$D99*'BUDGET INPUTS (Y2)'!CS99*$CW$6</f>
        <v>#ERROR!</v>
      </c>
      <c r="DE68" s="130" t="str">
        <f>'BUDGET INPUTS (Y2)'!$D99*'BUDGET INPUTS (Y2)'!CT99*$CW$6</f>
        <v>#ERROR!</v>
      </c>
      <c r="DF68" s="130" t="str">
        <f>'BUDGET INPUTS (Y2)'!$D99*'BUDGET INPUTS (Y2)'!CU99*$CW$6</f>
        <v>#ERROR!</v>
      </c>
      <c r="DG68" s="263" t="str">
        <f t="shared" si="10"/>
        <v>#ERROR!</v>
      </c>
      <c r="DI68" s="130" t="str">
        <f>'BUDGET INPUTS (Y2)'!$D99*'BUDGET INPUTS (Y2)'!CX99*$DI$6</f>
        <v>#ERROR!</v>
      </c>
      <c r="DJ68" s="130" t="str">
        <f>'BUDGET INPUTS (Y2)'!$D99*'BUDGET INPUTS (Y2)'!CY99*$DI$6</f>
        <v>#ERROR!</v>
      </c>
      <c r="DK68" s="130" t="str">
        <f>'BUDGET INPUTS (Y2)'!$D99*'BUDGET INPUTS (Y2)'!CZ99*$DI$6</f>
        <v>#ERROR!</v>
      </c>
      <c r="DL68" s="130" t="str">
        <f>'BUDGET INPUTS (Y2)'!$D99*'BUDGET INPUTS (Y2)'!DA99*$DI$6</f>
        <v>#ERROR!</v>
      </c>
      <c r="DM68" s="130" t="str">
        <f>'BUDGET INPUTS (Y2)'!$D99*'BUDGET INPUTS (Y2)'!DB99*$DI$6</f>
        <v>#ERROR!</v>
      </c>
      <c r="DN68" s="130" t="str">
        <f>'BUDGET INPUTS (Y2)'!$D99*'BUDGET INPUTS (Y2)'!DC99*$DI$6</f>
        <v>#ERROR!</v>
      </c>
      <c r="DO68" s="130" t="str">
        <f>'BUDGET INPUTS (Y2)'!$D99*'BUDGET INPUTS (Y2)'!DD99*$DI$6</f>
        <v>#ERROR!</v>
      </c>
      <c r="DP68" s="130" t="str">
        <f>'BUDGET INPUTS (Y2)'!$D99*'BUDGET INPUTS (Y2)'!DE99*$DI$6</f>
        <v>#ERROR!</v>
      </c>
      <c r="DQ68" s="130" t="str">
        <f>'BUDGET INPUTS (Y2)'!$D99*'BUDGET INPUTS (Y2)'!DF99*$DI$6</f>
        <v>#ERROR!</v>
      </c>
      <c r="DR68" s="130" t="str">
        <f>'BUDGET INPUTS (Y2)'!$D99*'BUDGET INPUTS (Y2)'!DG99*$DI$6</f>
        <v>#ERROR!</v>
      </c>
      <c r="DS68" s="263" t="str">
        <f t="shared" si="11"/>
        <v>#ERROR!</v>
      </c>
      <c r="DT68" s="263"/>
      <c r="DU68" s="264" t="str">
        <f t="shared" si="12"/>
        <v>#ERROR!</v>
      </c>
      <c r="DV68" s="265" t="str">
        <f t="shared" si="13"/>
        <v>#ERROR!</v>
      </c>
      <c r="DW68" s="255"/>
      <c r="DX68" s="266" t="str">
        <f>'Detailed Budget (Initial)'!#REF!</f>
        <v>#ERROR!</v>
      </c>
      <c r="DY68" s="267" t="str">
        <f t="shared" si="14"/>
        <v>#ERROR!</v>
      </c>
      <c r="DZ68" s="268" t="str">
        <f t="shared" si="15"/>
        <v>#ERROR!</v>
      </c>
      <c r="EB68" s="261">
        <f t="shared" si="16"/>
        <v>0</v>
      </c>
      <c r="EC68" s="130" t="str">
        <f t="shared" si="17"/>
        <v>#ERROR!</v>
      </c>
      <c r="ED68" s="130" t="str">
        <f t="shared" si="18"/>
        <v>#ERROR!</v>
      </c>
      <c r="EE68" s="130" t="str">
        <f t="shared" si="19"/>
        <v>#ERROR!</v>
      </c>
      <c r="EF68" s="130" t="str">
        <f t="shared" si="20"/>
        <v>#ERROR!</v>
      </c>
      <c r="EG68" s="130" t="str">
        <f t="shared" si="21"/>
        <v>#ERROR!</v>
      </c>
      <c r="EH68" s="130" t="str">
        <f t="shared" si="22"/>
        <v>#ERROR!</v>
      </c>
      <c r="EI68" s="130" t="str">
        <f t="shared" si="23"/>
        <v>#ERROR!</v>
      </c>
      <c r="EJ68" s="130" t="str">
        <f t="shared" si="24"/>
        <v>#ERROR!</v>
      </c>
      <c r="EK68" s="130" t="str">
        <f t="shared" si="25"/>
        <v>#ERROR!</v>
      </c>
      <c r="EL68" s="263" t="str">
        <f t="shared" si="26"/>
        <v>#ERROR!</v>
      </c>
      <c r="EN68" s="261">
        <f t="shared" si="27"/>
        <v>0</v>
      </c>
      <c r="EO68" s="130" t="str">
        <f t="shared" si="28"/>
        <v>#ERROR!</v>
      </c>
      <c r="EP68" s="130" t="str">
        <f t="shared" si="29"/>
        <v>#ERROR!</v>
      </c>
      <c r="EQ68" s="130" t="str">
        <f t="shared" si="30"/>
        <v>#ERROR!</v>
      </c>
      <c r="ER68" s="130" t="str">
        <f t="shared" si="31"/>
        <v>#ERROR!</v>
      </c>
      <c r="ES68" s="130" t="str">
        <f t="shared" si="32"/>
        <v>#ERROR!</v>
      </c>
      <c r="ET68" s="130" t="str">
        <f t="shared" si="33"/>
        <v>#ERROR!</v>
      </c>
      <c r="EU68" s="130" t="str">
        <f t="shared" si="34"/>
        <v>#ERROR!</v>
      </c>
      <c r="EV68" s="130" t="str">
        <f t="shared" si="35"/>
        <v>#ERROR!</v>
      </c>
      <c r="EW68" s="130" t="str">
        <f t="shared" si="36"/>
        <v>#ERROR!</v>
      </c>
      <c r="EX68" s="263" t="str">
        <f t="shared" si="37"/>
        <v>#ERROR!</v>
      </c>
      <c r="EZ68" s="261">
        <f t="shared" si="38"/>
        <v>0</v>
      </c>
      <c r="FA68" s="130" t="str">
        <f t="shared" si="39"/>
        <v>#ERROR!</v>
      </c>
      <c r="FB68" s="130" t="str">
        <f t="shared" si="40"/>
        <v>#ERROR!</v>
      </c>
      <c r="FC68" s="130" t="str">
        <f t="shared" si="41"/>
        <v>#ERROR!</v>
      </c>
      <c r="FD68" s="130" t="str">
        <f t="shared" si="42"/>
        <v>#ERROR!</v>
      </c>
      <c r="FE68" s="130" t="str">
        <f t="shared" si="43"/>
        <v>#ERROR!</v>
      </c>
      <c r="FF68" s="130" t="str">
        <f t="shared" si="44"/>
        <v>#ERROR!</v>
      </c>
      <c r="FG68" s="130" t="str">
        <f t="shared" si="45"/>
        <v>#ERROR!</v>
      </c>
      <c r="FH68" s="130" t="str">
        <f t="shared" si="46"/>
        <v>#ERROR!</v>
      </c>
      <c r="FI68" s="130" t="str">
        <f t="shared" si="47"/>
        <v>#ERROR!</v>
      </c>
      <c r="FJ68" s="263" t="str">
        <f t="shared" si="48"/>
        <v>#ERROR!</v>
      </c>
      <c r="FL68" s="261">
        <f t="shared" si="49"/>
        <v>0</v>
      </c>
      <c r="FM68" s="130" t="str">
        <f t="shared" si="50"/>
        <v>#ERROR!</v>
      </c>
      <c r="FN68" s="130" t="str">
        <f t="shared" si="51"/>
        <v>#ERROR!</v>
      </c>
      <c r="FO68" s="130" t="str">
        <f t="shared" si="52"/>
        <v>#ERROR!</v>
      </c>
      <c r="FP68" s="130" t="str">
        <f t="shared" si="53"/>
        <v>#ERROR!</v>
      </c>
      <c r="FQ68" s="130" t="str">
        <f t="shared" si="54"/>
        <v>#ERROR!</v>
      </c>
      <c r="FR68" s="130" t="str">
        <f t="shared" si="55"/>
        <v>#ERROR!</v>
      </c>
      <c r="FS68" s="130" t="str">
        <f t="shared" si="56"/>
        <v>#ERROR!</v>
      </c>
      <c r="FT68" s="130" t="str">
        <f t="shared" si="57"/>
        <v>#ERROR!</v>
      </c>
      <c r="FU68" s="130" t="str">
        <f t="shared" si="58"/>
        <v>#ERROR!</v>
      </c>
      <c r="FV68" s="263" t="str">
        <f t="shared" si="59"/>
        <v>#ERROR!</v>
      </c>
      <c r="FX68" s="261">
        <f t="shared" si="60"/>
        <v>0</v>
      </c>
      <c r="FY68" s="130" t="str">
        <f t="shared" si="61"/>
        <v>#ERROR!</v>
      </c>
      <c r="FZ68" s="130" t="str">
        <f t="shared" si="62"/>
        <v>#ERROR!</v>
      </c>
      <c r="GA68" s="130" t="str">
        <f t="shared" si="63"/>
        <v>#ERROR!</v>
      </c>
      <c r="GB68" s="130" t="str">
        <f t="shared" si="64"/>
        <v>#ERROR!</v>
      </c>
      <c r="GC68" s="130" t="str">
        <f t="shared" si="65"/>
        <v>#ERROR!</v>
      </c>
      <c r="GD68" s="130" t="str">
        <f t="shared" si="66"/>
        <v>#ERROR!</v>
      </c>
      <c r="GE68" s="130" t="str">
        <f t="shared" si="67"/>
        <v>#ERROR!</v>
      </c>
      <c r="GF68" s="130" t="str">
        <f t="shared" si="68"/>
        <v>#ERROR!</v>
      </c>
      <c r="GG68" s="130" t="str">
        <f t="shared" si="69"/>
        <v>#ERROR!</v>
      </c>
      <c r="GH68" s="263" t="str">
        <f t="shared" si="70"/>
        <v>#ERROR!</v>
      </c>
      <c r="GJ68" s="261">
        <f t="shared" si="71"/>
        <v>0</v>
      </c>
      <c r="GK68" s="130" t="str">
        <f t="shared" si="72"/>
        <v>#ERROR!</v>
      </c>
      <c r="GL68" s="130" t="str">
        <f t="shared" si="73"/>
        <v>#ERROR!</v>
      </c>
      <c r="GM68" s="130" t="str">
        <f t="shared" si="74"/>
        <v>#ERROR!</v>
      </c>
      <c r="GN68" s="130" t="str">
        <f t="shared" si="75"/>
        <v>#ERROR!</v>
      </c>
      <c r="GO68" s="130" t="str">
        <f t="shared" si="76"/>
        <v>#ERROR!</v>
      </c>
      <c r="GP68" s="130" t="str">
        <f t="shared" si="77"/>
        <v>#ERROR!</v>
      </c>
      <c r="GQ68" s="130" t="str">
        <f t="shared" si="78"/>
        <v>#ERROR!</v>
      </c>
      <c r="GR68" s="130" t="str">
        <f t="shared" si="79"/>
        <v>#ERROR!</v>
      </c>
      <c r="GS68" s="130" t="str">
        <f t="shared" si="80"/>
        <v>#ERROR!</v>
      </c>
      <c r="GT68" s="263" t="str">
        <f t="shared" si="81"/>
        <v>#ERROR!</v>
      </c>
      <c r="GV68" s="261">
        <f t="shared" si="82"/>
        <v>0</v>
      </c>
      <c r="GW68" s="130" t="str">
        <f t="shared" si="83"/>
        <v>#ERROR!</v>
      </c>
      <c r="GX68" s="130" t="str">
        <f t="shared" si="84"/>
        <v>#ERROR!</v>
      </c>
      <c r="GY68" s="130" t="str">
        <f t="shared" si="85"/>
        <v>#ERROR!</v>
      </c>
      <c r="GZ68" s="130" t="str">
        <f t="shared" si="86"/>
        <v>#ERROR!</v>
      </c>
      <c r="HA68" s="130" t="str">
        <f t="shared" si="87"/>
        <v>#ERROR!</v>
      </c>
      <c r="HB68" s="130" t="str">
        <f t="shared" si="88"/>
        <v>#ERROR!</v>
      </c>
      <c r="HC68" s="130" t="str">
        <f t="shared" si="89"/>
        <v>#ERROR!</v>
      </c>
      <c r="HD68" s="130" t="str">
        <f t="shared" si="90"/>
        <v>#ERROR!</v>
      </c>
      <c r="HE68" s="130" t="str">
        <f t="shared" si="91"/>
        <v>#ERROR!</v>
      </c>
      <c r="HF68" s="263" t="str">
        <f t="shared" si="92"/>
        <v>#ERROR!</v>
      </c>
      <c r="HH68" s="261">
        <f t="shared" si="93"/>
        <v>0</v>
      </c>
      <c r="HI68" s="130" t="str">
        <f t="shared" si="94"/>
        <v>#ERROR!</v>
      </c>
      <c r="HJ68" s="130" t="str">
        <f t="shared" si="95"/>
        <v>#ERROR!</v>
      </c>
      <c r="HK68" s="130" t="str">
        <f t="shared" si="96"/>
        <v>#ERROR!</v>
      </c>
      <c r="HL68" s="130" t="str">
        <f t="shared" si="97"/>
        <v>#ERROR!</v>
      </c>
      <c r="HM68" s="130" t="str">
        <f t="shared" si="98"/>
        <v>#ERROR!</v>
      </c>
      <c r="HN68" s="130" t="str">
        <f t="shared" si="99"/>
        <v>#ERROR!</v>
      </c>
      <c r="HO68" s="130" t="str">
        <f t="shared" si="100"/>
        <v>#ERROR!</v>
      </c>
      <c r="HP68" s="130" t="str">
        <f t="shared" si="101"/>
        <v>#ERROR!</v>
      </c>
      <c r="HQ68" s="130" t="str">
        <f t="shared" si="102"/>
        <v>#ERROR!</v>
      </c>
      <c r="HR68" s="263" t="str">
        <f t="shared" si="103"/>
        <v>#ERROR!</v>
      </c>
      <c r="HT68" s="261">
        <f t="shared" si="104"/>
        <v>0</v>
      </c>
      <c r="HU68" s="130" t="str">
        <f t="shared" si="105"/>
        <v>#ERROR!</v>
      </c>
      <c r="HV68" s="130" t="str">
        <f t="shared" si="106"/>
        <v>#ERROR!</v>
      </c>
      <c r="HW68" s="130" t="str">
        <f t="shared" si="107"/>
        <v>#ERROR!</v>
      </c>
      <c r="HX68" s="130" t="str">
        <f t="shared" si="108"/>
        <v>#ERROR!</v>
      </c>
      <c r="HY68" s="130" t="str">
        <f t="shared" si="109"/>
        <v>#ERROR!</v>
      </c>
      <c r="HZ68" s="130" t="str">
        <f t="shared" si="110"/>
        <v>#ERROR!</v>
      </c>
      <c r="IA68" s="130" t="str">
        <f t="shared" si="111"/>
        <v>#ERROR!</v>
      </c>
      <c r="IB68" s="130" t="str">
        <f t="shared" si="112"/>
        <v>#ERROR!</v>
      </c>
      <c r="IC68" s="130" t="str">
        <f t="shared" si="113"/>
        <v>#ERROR!</v>
      </c>
      <c r="ID68" s="263" t="str">
        <f t="shared" si="114"/>
        <v>#ERROR!</v>
      </c>
      <c r="IF68" s="261">
        <f t="shared" si="115"/>
        <v>0</v>
      </c>
      <c r="IG68" s="130" t="str">
        <f t="shared" si="116"/>
        <v>#ERROR!</v>
      </c>
      <c r="IH68" s="130" t="str">
        <f t="shared" si="117"/>
        <v>#ERROR!</v>
      </c>
      <c r="II68" s="130" t="str">
        <f t="shared" si="118"/>
        <v>#ERROR!</v>
      </c>
      <c r="IJ68" s="130" t="str">
        <f t="shared" si="119"/>
        <v>#ERROR!</v>
      </c>
      <c r="IK68" s="130" t="str">
        <f t="shared" si="120"/>
        <v>#ERROR!</v>
      </c>
      <c r="IL68" s="130" t="str">
        <f t="shared" si="121"/>
        <v>#ERROR!</v>
      </c>
      <c r="IM68" s="130" t="str">
        <f t="shared" si="122"/>
        <v>#ERROR!</v>
      </c>
      <c r="IN68" s="130" t="str">
        <f t="shared" si="123"/>
        <v>#ERROR!</v>
      </c>
      <c r="IO68" s="130" t="str">
        <f t="shared" si="124"/>
        <v>#ERROR!</v>
      </c>
      <c r="IP68" s="263" t="str">
        <f t="shared" si="125"/>
        <v>#ERROR!</v>
      </c>
      <c r="IQ68" s="263"/>
      <c r="IR68" s="264" t="str">
        <f t="shared" si="126"/>
        <v>#ERROR!</v>
      </c>
      <c r="IS68" s="265" t="str">
        <f t="shared" si="127"/>
        <v>#ERROR!</v>
      </c>
      <c r="IT68" s="255"/>
      <c r="IU68" s="266" t="str">
        <f t="shared" si="128"/>
        <v>#ERROR!</v>
      </c>
      <c r="IV68" s="267" t="str">
        <f t="shared" si="129"/>
        <v>#ERROR!</v>
      </c>
      <c r="IW68" s="268" t="str">
        <f t="shared" si="130"/>
        <v>#ERROR!</v>
      </c>
    </row>
    <row r="69" ht="15.75" customHeight="1" outlineLevel="1">
      <c r="B69" s="259" t="str">
        <f>'BUDGET INPUTS (Y2)'!A100</f>
        <v>#ERROR!</v>
      </c>
      <c r="C69" s="260">
        <v>1.0</v>
      </c>
      <c r="D69" s="259"/>
      <c r="E69" s="261">
        <f>'Y1 REPORTING'!D72+'Y1 REPORTING'!AV72+'Y1 REPORTING'!CZ72</f>
        <v>0</v>
      </c>
      <c r="F69" s="261">
        <f>'Y1 REPORTING'!F72+'Y1 REPORTING'!AX72+'Y1 REPORTING'!DB72</f>
        <v>0</v>
      </c>
      <c r="G69" s="261">
        <f>'Y1 REPORTING'!H72+'Y1 REPORTING'!AZ72+'Y1 REPORTING'!DD72</f>
        <v>0</v>
      </c>
      <c r="H69" s="261">
        <f>'Y1 REPORTING'!J72+'Y1 REPORTING'!BB72+'Y1 REPORTING'!DF72</f>
        <v>0</v>
      </c>
      <c r="I69" s="261">
        <f>'Y1 REPORTING'!L72+'Y1 REPORTING'!BD72+'Y1 REPORTING'!DH72</f>
        <v>0</v>
      </c>
      <c r="J69" s="261">
        <f>'Y1 REPORTING'!N72+'Y1 REPORTING'!BF72+'Y1 REPORTING'!DJ72</f>
        <v>0</v>
      </c>
      <c r="K69" s="261">
        <f>'Y1 REPORTING'!P72+'Y1 REPORTING'!BH72+'Y1 REPORTING'!DL72</f>
        <v>0</v>
      </c>
      <c r="L69" s="261">
        <f>'Y1 REPORTING'!R72+'Y1 REPORTING'!BJ72+'Y1 REPORTING'!DN72</f>
        <v>0</v>
      </c>
      <c r="M69" s="261">
        <f>'Y1 REPORTING'!T72+'Y1 REPORTING'!BL72+'Y1 REPORTING'!DP72</f>
        <v>0</v>
      </c>
      <c r="N69" s="261">
        <f>'Y1 REPORTING'!V72+'Y1 REPORTING'!BN72+'Y1 REPORTING'!DR72</f>
        <v>0</v>
      </c>
      <c r="O69" s="262">
        <f t="shared" si="2"/>
        <v>0</v>
      </c>
      <c r="Q69" s="130" t="str">
        <f>'BUDGET INPUTS (Y2)'!$D100*'BUDGET INPUTS (Y2)'!F100*$Q$6</f>
        <v>#ERROR!</v>
      </c>
      <c r="R69" s="130" t="str">
        <f>'BUDGET INPUTS (Y2)'!$D100*'BUDGET INPUTS (Y2)'!G100*$Q$6</f>
        <v>#ERROR!</v>
      </c>
      <c r="S69" s="130" t="str">
        <f>'BUDGET INPUTS (Y2)'!$D100*'BUDGET INPUTS (Y2)'!H100*$Q$6</f>
        <v>#ERROR!</v>
      </c>
      <c r="T69" s="130" t="str">
        <f>'BUDGET INPUTS (Y2)'!$D100*'BUDGET INPUTS (Y2)'!I100*$Q$6</f>
        <v>#ERROR!</v>
      </c>
      <c r="U69" s="130" t="str">
        <f>'BUDGET INPUTS (Y2)'!$D100*'BUDGET INPUTS (Y2)'!J100*$Q$6</f>
        <v>#ERROR!</v>
      </c>
      <c r="V69" s="130" t="str">
        <f>'BUDGET INPUTS (Y2)'!$D100*'BUDGET INPUTS (Y2)'!K100*$Q$6</f>
        <v>#ERROR!</v>
      </c>
      <c r="W69" s="130" t="str">
        <f>'BUDGET INPUTS (Y2)'!$D100*'BUDGET INPUTS (Y2)'!L100*$Q$6</f>
        <v>#ERROR!</v>
      </c>
      <c r="X69" s="130" t="str">
        <f>'BUDGET INPUTS (Y2)'!$D100*'BUDGET INPUTS (Y2)'!M100*$Q$6</f>
        <v>#ERROR!</v>
      </c>
      <c r="Y69" s="130" t="str">
        <f>'BUDGET INPUTS (Y2)'!$D100*'BUDGET INPUTS (Y2)'!N100*$Q$6</f>
        <v>#ERROR!</v>
      </c>
      <c r="Z69" s="130" t="str">
        <f>'BUDGET INPUTS (Y2)'!$D100*'BUDGET INPUTS (Y2)'!O100*$Q$6</f>
        <v>#ERROR!</v>
      </c>
      <c r="AA69" s="263" t="str">
        <f t="shared" si="3"/>
        <v>#ERROR!</v>
      </c>
      <c r="AC69" s="130" t="str">
        <f>'BUDGET INPUTS (Y2)'!$D100*'BUDGET INPUTS (Y2)'!R100*$AC$6</f>
        <v>#ERROR!</v>
      </c>
      <c r="AD69" s="130" t="str">
        <f>'BUDGET INPUTS (Y2)'!$D100*'BUDGET INPUTS (Y2)'!S100*$AC$6</f>
        <v>#ERROR!</v>
      </c>
      <c r="AE69" s="130" t="str">
        <f>'BUDGET INPUTS (Y2)'!$D100*'BUDGET INPUTS (Y2)'!T100*$AC$6</f>
        <v>#ERROR!</v>
      </c>
      <c r="AF69" s="130" t="str">
        <f>'BUDGET INPUTS (Y2)'!$D100*'BUDGET INPUTS (Y2)'!U100*$AC$6</f>
        <v>#ERROR!</v>
      </c>
      <c r="AG69" s="130" t="str">
        <f>'BUDGET INPUTS (Y2)'!$D100*'BUDGET INPUTS (Y2)'!V100*$AC$6</f>
        <v>#ERROR!</v>
      </c>
      <c r="AH69" s="130" t="str">
        <f>'BUDGET INPUTS (Y2)'!$D100*'BUDGET INPUTS (Y2)'!W100*$AC$6</f>
        <v>#ERROR!</v>
      </c>
      <c r="AI69" s="130" t="str">
        <f>'BUDGET INPUTS (Y2)'!$D100*'BUDGET INPUTS (Y2)'!X100*$AC$6</f>
        <v>#ERROR!</v>
      </c>
      <c r="AJ69" s="130" t="str">
        <f>'BUDGET INPUTS (Y2)'!$D100*'BUDGET INPUTS (Y2)'!Y100*$AC$6</f>
        <v>#ERROR!</v>
      </c>
      <c r="AK69" s="130" t="str">
        <f>'BUDGET INPUTS (Y2)'!$D100*'BUDGET INPUTS (Y2)'!Z100*$AC$6</f>
        <v>#ERROR!</v>
      </c>
      <c r="AL69" s="130" t="str">
        <f>'BUDGET INPUTS (Y2)'!$D100*'BUDGET INPUTS (Y2)'!AA100*$AC$6</f>
        <v>#ERROR!</v>
      </c>
      <c r="AM69" s="263" t="str">
        <f t="shared" si="4"/>
        <v>#ERROR!</v>
      </c>
      <c r="AO69" s="130" t="str">
        <f>'BUDGET INPUTS (Y2)'!$D100*'BUDGET INPUTS (Y2)'!AD100*$AO$6</f>
        <v>#ERROR!</v>
      </c>
      <c r="AP69" s="130" t="str">
        <f>'BUDGET INPUTS (Y2)'!$D100*'BUDGET INPUTS (Y2)'!AE100*$AO$6</f>
        <v>#ERROR!</v>
      </c>
      <c r="AQ69" s="130" t="str">
        <f>'BUDGET INPUTS (Y2)'!$D100*'BUDGET INPUTS (Y2)'!AF100*$AO$6</f>
        <v>#ERROR!</v>
      </c>
      <c r="AR69" s="130" t="str">
        <f>'BUDGET INPUTS (Y2)'!$D100*'BUDGET INPUTS (Y2)'!AG100*$AO$6</f>
        <v>#ERROR!</v>
      </c>
      <c r="AS69" s="130" t="str">
        <f>'BUDGET INPUTS (Y2)'!$D100*'BUDGET INPUTS (Y2)'!AH100*$AO$6</f>
        <v>#ERROR!</v>
      </c>
      <c r="AT69" s="130" t="str">
        <f>'BUDGET INPUTS (Y2)'!$D100*'BUDGET INPUTS (Y2)'!AI100*$AO$6</f>
        <v>#ERROR!</v>
      </c>
      <c r="AU69" s="130" t="str">
        <f>'BUDGET INPUTS (Y2)'!$D100*'BUDGET INPUTS (Y2)'!AJ100*$AO$6</f>
        <v>#ERROR!</v>
      </c>
      <c r="AV69" s="130" t="str">
        <f>'BUDGET INPUTS (Y2)'!$D100*'BUDGET INPUTS (Y2)'!AK100*$AO$6</f>
        <v>#ERROR!</v>
      </c>
      <c r="AW69" s="130" t="str">
        <f>'BUDGET INPUTS (Y2)'!$D100*'BUDGET INPUTS (Y2)'!AL100*$AO$6</f>
        <v>#ERROR!</v>
      </c>
      <c r="AX69" s="130" t="str">
        <f>'BUDGET INPUTS (Y2)'!$D100*'BUDGET INPUTS (Y2)'!AM100*$AO$6</f>
        <v>#ERROR!</v>
      </c>
      <c r="AY69" s="263" t="str">
        <f t="shared" si="5"/>
        <v>#ERROR!</v>
      </c>
      <c r="BA69" s="130" t="str">
        <f>'BUDGET INPUTS (Y2)'!$D100*'BUDGET INPUTS (Y2)'!AP100*$BA$6</f>
        <v>#ERROR!</v>
      </c>
      <c r="BB69" s="130" t="str">
        <f>'BUDGET INPUTS (Y2)'!$D100*'BUDGET INPUTS (Y2)'!AQ100*$BA$6</f>
        <v>#ERROR!</v>
      </c>
      <c r="BC69" s="130" t="str">
        <f>'BUDGET INPUTS (Y2)'!$D100*'BUDGET INPUTS (Y2)'!AR100*$BA$6</f>
        <v>#ERROR!</v>
      </c>
      <c r="BD69" s="130" t="str">
        <f>'BUDGET INPUTS (Y2)'!$D100*'BUDGET INPUTS (Y2)'!AS100*$BA$6</f>
        <v>#ERROR!</v>
      </c>
      <c r="BE69" s="130" t="str">
        <f>'BUDGET INPUTS (Y2)'!$D100*'BUDGET INPUTS (Y2)'!AT100*$BA$6</f>
        <v>#ERROR!</v>
      </c>
      <c r="BF69" s="130" t="str">
        <f>'BUDGET INPUTS (Y2)'!$D100*'BUDGET INPUTS (Y2)'!AU100*$BA$6</f>
        <v>#ERROR!</v>
      </c>
      <c r="BG69" s="130" t="str">
        <f>'BUDGET INPUTS (Y2)'!$D100*'BUDGET INPUTS (Y2)'!AV100*$BA$6</f>
        <v>#ERROR!</v>
      </c>
      <c r="BH69" s="130" t="str">
        <f>'BUDGET INPUTS (Y2)'!$D100*'BUDGET INPUTS (Y2)'!AW100*$BA$6</f>
        <v>#ERROR!</v>
      </c>
      <c r="BI69" s="130" t="str">
        <f>'BUDGET INPUTS (Y2)'!$D100*'BUDGET INPUTS (Y2)'!AX100*$BA$6</f>
        <v>#ERROR!</v>
      </c>
      <c r="BJ69" s="130" t="str">
        <f>'BUDGET INPUTS (Y2)'!$D100*'BUDGET INPUTS (Y2)'!AY100*$BA$6</f>
        <v>#ERROR!</v>
      </c>
      <c r="BK69" s="263" t="str">
        <f t="shared" si="6"/>
        <v>#ERROR!</v>
      </c>
      <c r="BM69" s="130" t="str">
        <f>'BUDGET INPUTS (Y2)'!$D100*'BUDGET INPUTS (Y2)'!BB100*$BM$6</f>
        <v>#ERROR!</v>
      </c>
      <c r="BN69" s="130" t="str">
        <f>'BUDGET INPUTS (Y2)'!$D100*'BUDGET INPUTS (Y2)'!BC100*$BM$6</f>
        <v>#ERROR!</v>
      </c>
      <c r="BO69" s="130" t="str">
        <f>'BUDGET INPUTS (Y2)'!$D100*'BUDGET INPUTS (Y2)'!BD100*$BM$6</f>
        <v>#ERROR!</v>
      </c>
      <c r="BP69" s="130" t="str">
        <f>'BUDGET INPUTS (Y2)'!$D100*'BUDGET INPUTS (Y2)'!BE100*$BM$6</f>
        <v>#ERROR!</v>
      </c>
      <c r="BQ69" s="130" t="str">
        <f>'BUDGET INPUTS (Y2)'!$D100*'BUDGET INPUTS (Y2)'!BF100*$BM$6</f>
        <v>#ERROR!</v>
      </c>
      <c r="BR69" s="130" t="str">
        <f>'BUDGET INPUTS (Y2)'!$D100*'BUDGET INPUTS (Y2)'!BG100*$BM$6</f>
        <v>#ERROR!</v>
      </c>
      <c r="BS69" s="130" t="str">
        <f>'BUDGET INPUTS (Y2)'!$D100*'BUDGET INPUTS (Y2)'!BH100*$BM$6</f>
        <v>#ERROR!</v>
      </c>
      <c r="BT69" s="130" t="str">
        <f>'BUDGET INPUTS (Y2)'!$D100*'BUDGET INPUTS (Y2)'!BI100*$BM$6</f>
        <v>#ERROR!</v>
      </c>
      <c r="BU69" s="130" t="str">
        <f>'BUDGET INPUTS (Y2)'!$D100*'BUDGET INPUTS (Y2)'!BJ100*$BM$6</f>
        <v>#ERROR!</v>
      </c>
      <c r="BV69" s="130" t="str">
        <f>'BUDGET INPUTS (Y2)'!$D100*'BUDGET INPUTS (Y2)'!BK100*$BM$6</f>
        <v>#ERROR!</v>
      </c>
      <c r="BW69" s="263" t="str">
        <f t="shared" si="7"/>
        <v>#ERROR!</v>
      </c>
      <c r="BY69" s="130" t="str">
        <f>'BUDGET INPUTS (Y2)'!$D100*'BUDGET INPUTS (Y2)'!BN100*$BY$6</f>
        <v>#ERROR!</v>
      </c>
      <c r="BZ69" s="130" t="str">
        <f>'BUDGET INPUTS (Y2)'!$D100*'BUDGET INPUTS (Y2)'!BO100*$BY$6</f>
        <v>#ERROR!</v>
      </c>
      <c r="CA69" s="130" t="str">
        <f>'BUDGET INPUTS (Y2)'!$D100*'BUDGET INPUTS (Y2)'!BP100*$BY$6</f>
        <v>#ERROR!</v>
      </c>
      <c r="CB69" s="130" t="str">
        <f>'BUDGET INPUTS (Y2)'!$D100*'BUDGET INPUTS (Y2)'!BQ100*$BY$6</f>
        <v>#ERROR!</v>
      </c>
      <c r="CC69" s="130" t="str">
        <f>'BUDGET INPUTS (Y2)'!$D100*'BUDGET INPUTS (Y2)'!BR100*$BY$6</f>
        <v>#ERROR!</v>
      </c>
      <c r="CD69" s="130" t="str">
        <f>'BUDGET INPUTS (Y2)'!$D100*'BUDGET INPUTS (Y2)'!BS100*$BY$6</f>
        <v>#ERROR!</v>
      </c>
      <c r="CE69" s="130" t="str">
        <f>'BUDGET INPUTS (Y2)'!$D100*'BUDGET INPUTS (Y2)'!BT100*$BY$6</f>
        <v>#ERROR!</v>
      </c>
      <c r="CF69" s="130" t="str">
        <f>'BUDGET INPUTS (Y2)'!$D100*'BUDGET INPUTS (Y2)'!BU100*$BY$6</f>
        <v>#ERROR!</v>
      </c>
      <c r="CG69" s="130" t="str">
        <f>'BUDGET INPUTS (Y2)'!$D100*'BUDGET INPUTS (Y2)'!BV100*$BY$6</f>
        <v>#ERROR!</v>
      </c>
      <c r="CH69" s="130" t="str">
        <f>'BUDGET INPUTS (Y2)'!$D100*'BUDGET INPUTS (Y2)'!BW100*$BY$6</f>
        <v>#ERROR!</v>
      </c>
      <c r="CI69" s="263" t="str">
        <f t="shared" si="8"/>
        <v>#ERROR!</v>
      </c>
      <c r="CK69" s="130" t="str">
        <f>'BUDGET INPUTS (Y2)'!$D100*'BUDGET INPUTS (Y2)'!BZ100*$CK$6</f>
        <v>#ERROR!</v>
      </c>
      <c r="CL69" s="130" t="str">
        <f>'BUDGET INPUTS (Y2)'!$D100*'BUDGET INPUTS (Y2)'!CA100*$CK$6</f>
        <v>#ERROR!</v>
      </c>
      <c r="CM69" s="130" t="str">
        <f>'BUDGET INPUTS (Y2)'!$D100*'BUDGET INPUTS (Y2)'!CB100*$CK$6</f>
        <v>#ERROR!</v>
      </c>
      <c r="CN69" s="130" t="str">
        <f>'BUDGET INPUTS (Y2)'!$D100*'BUDGET INPUTS (Y2)'!CC100*$CK$6</f>
        <v>#ERROR!</v>
      </c>
      <c r="CO69" s="130" t="str">
        <f>'BUDGET INPUTS (Y2)'!$D100*'BUDGET INPUTS (Y2)'!CD100*$CK$6</f>
        <v>#ERROR!</v>
      </c>
      <c r="CP69" s="130" t="str">
        <f>'BUDGET INPUTS (Y2)'!$D100*'BUDGET INPUTS (Y2)'!CE100*$CK$6</f>
        <v>#ERROR!</v>
      </c>
      <c r="CQ69" s="130" t="str">
        <f>'BUDGET INPUTS (Y2)'!$D100*'BUDGET INPUTS (Y2)'!CF100*$CK$6</f>
        <v>#ERROR!</v>
      </c>
      <c r="CR69" s="130" t="str">
        <f>'BUDGET INPUTS (Y2)'!$D100*'BUDGET INPUTS (Y2)'!CG100*$CK$6</f>
        <v>#ERROR!</v>
      </c>
      <c r="CS69" s="130" t="str">
        <f>'BUDGET INPUTS (Y2)'!$D100*'BUDGET INPUTS (Y2)'!CH100*$CK$6</f>
        <v>#ERROR!</v>
      </c>
      <c r="CT69" s="130" t="str">
        <f>'BUDGET INPUTS (Y2)'!$D100*'BUDGET INPUTS (Y2)'!CI100*$CK$6</f>
        <v>#ERROR!</v>
      </c>
      <c r="CU69" s="263" t="str">
        <f t="shared" si="9"/>
        <v>#ERROR!</v>
      </c>
      <c r="CW69" s="130" t="str">
        <f>'BUDGET INPUTS (Y2)'!$D100*'BUDGET INPUTS (Y2)'!CL100*$CW$6</f>
        <v>#ERROR!</v>
      </c>
      <c r="CX69" s="130" t="str">
        <f>'BUDGET INPUTS (Y2)'!$D100*'BUDGET INPUTS (Y2)'!CM100*$CW$6</f>
        <v>#ERROR!</v>
      </c>
      <c r="CY69" s="130" t="str">
        <f>'BUDGET INPUTS (Y2)'!$D100*'BUDGET INPUTS (Y2)'!CN100*$CW$6</f>
        <v>#ERROR!</v>
      </c>
      <c r="CZ69" s="130" t="str">
        <f>'BUDGET INPUTS (Y2)'!$D100*'BUDGET INPUTS (Y2)'!CO100*$CW$6</f>
        <v>#ERROR!</v>
      </c>
      <c r="DA69" s="130" t="str">
        <f>'BUDGET INPUTS (Y2)'!$D100*'BUDGET INPUTS (Y2)'!CP100*$CW$6</f>
        <v>#ERROR!</v>
      </c>
      <c r="DB69" s="130" t="str">
        <f>'BUDGET INPUTS (Y2)'!$D100*'BUDGET INPUTS (Y2)'!CQ100*$CW$6</f>
        <v>#ERROR!</v>
      </c>
      <c r="DC69" s="130" t="str">
        <f>'BUDGET INPUTS (Y2)'!$D100*'BUDGET INPUTS (Y2)'!CR100*$CW$6</f>
        <v>#ERROR!</v>
      </c>
      <c r="DD69" s="130" t="str">
        <f>'BUDGET INPUTS (Y2)'!$D100*'BUDGET INPUTS (Y2)'!CS100*$CW$6</f>
        <v>#ERROR!</v>
      </c>
      <c r="DE69" s="130" t="str">
        <f>'BUDGET INPUTS (Y2)'!$D100*'BUDGET INPUTS (Y2)'!CT100*$CW$6</f>
        <v>#ERROR!</v>
      </c>
      <c r="DF69" s="130" t="str">
        <f>'BUDGET INPUTS (Y2)'!$D100*'BUDGET INPUTS (Y2)'!CU100*$CW$6</f>
        <v>#ERROR!</v>
      </c>
      <c r="DG69" s="263" t="str">
        <f t="shared" si="10"/>
        <v>#ERROR!</v>
      </c>
      <c r="DI69" s="130" t="str">
        <f>'BUDGET INPUTS (Y2)'!$D100*'BUDGET INPUTS (Y2)'!CX100*$DI$6</f>
        <v>#ERROR!</v>
      </c>
      <c r="DJ69" s="130" t="str">
        <f>'BUDGET INPUTS (Y2)'!$D100*'BUDGET INPUTS (Y2)'!CY100*$DI$6</f>
        <v>#ERROR!</v>
      </c>
      <c r="DK69" s="130" t="str">
        <f>'BUDGET INPUTS (Y2)'!$D100*'BUDGET INPUTS (Y2)'!CZ100*$DI$6</f>
        <v>#ERROR!</v>
      </c>
      <c r="DL69" s="130" t="str">
        <f>'BUDGET INPUTS (Y2)'!$D100*'BUDGET INPUTS (Y2)'!DA100*$DI$6</f>
        <v>#ERROR!</v>
      </c>
      <c r="DM69" s="130" t="str">
        <f>'BUDGET INPUTS (Y2)'!$D100*'BUDGET INPUTS (Y2)'!DB100*$DI$6</f>
        <v>#ERROR!</v>
      </c>
      <c r="DN69" s="130" t="str">
        <f>'BUDGET INPUTS (Y2)'!$D100*'BUDGET INPUTS (Y2)'!DC100*$DI$6</f>
        <v>#ERROR!</v>
      </c>
      <c r="DO69" s="130" t="str">
        <f>'BUDGET INPUTS (Y2)'!$D100*'BUDGET INPUTS (Y2)'!DD100*$DI$6</f>
        <v>#ERROR!</v>
      </c>
      <c r="DP69" s="130" t="str">
        <f>'BUDGET INPUTS (Y2)'!$D100*'BUDGET INPUTS (Y2)'!DE100*$DI$6</f>
        <v>#ERROR!</v>
      </c>
      <c r="DQ69" s="130" t="str">
        <f>'BUDGET INPUTS (Y2)'!$D100*'BUDGET INPUTS (Y2)'!DF100*$DI$6</f>
        <v>#ERROR!</v>
      </c>
      <c r="DR69" s="130" t="str">
        <f>'BUDGET INPUTS (Y2)'!$D100*'BUDGET INPUTS (Y2)'!DG100*$DI$6</f>
        <v>#ERROR!</v>
      </c>
      <c r="DS69" s="263" t="str">
        <f t="shared" si="11"/>
        <v>#ERROR!</v>
      </c>
      <c r="DT69" s="263"/>
      <c r="DU69" s="264" t="str">
        <f t="shared" si="12"/>
        <v>#ERROR!</v>
      </c>
      <c r="DV69" s="265" t="str">
        <f t="shared" si="13"/>
        <v>#ERROR!</v>
      </c>
      <c r="DW69" s="255"/>
      <c r="DX69" s="266" t="str">
        <f>'Detailed Budget (Initial)'!#REF!</f>
        <v>#ERROR!</v>
      </c>
      <c r="DY69" s="267" t="str">
        <f t="shared" si="14"/>
        <v>#ERROR!</v>
      </c>
      <c r="DZ69" s="268" t="str">
        <f t="shared" si="15"/>
        <v>#ERROR!</v>
      </c>
      <c r="EB69" s="261">
        <f t="shared" si="16"/>
        <v>0</v>
      </c>
      <c r="EC69" s="130" t="str">
        <f t="shared" si="17"/>
        <v>#ERROR!</v>
      </c>
      <c r="ED69" s="130" t="str">
        <f t="shared" si="18"/>
        <v>#ERROR!</v>
      </c>
      <c r="EE69" s="130" t="str">
        <f t="shared" si="19"/>
        <v>#ERROR!</v>
      </c>
      <c r="EF69" s="130" t="str">
        <f t="shared" si="20"/>
        <v>#ERROR!</v>
      </c>
      <c r="EG69" s="130" t="str">
        <f t="shared" si="21"/>
        <v>#ERROR!</v>
      </c>
      <c r="EH69" s="130" t="str">
        <f t="shared" si="22"/>
        <v>#ERROR!</v>
      </c>
      <c r="EI69" s="130" t="str">
        <f t="shared" si="23"/>
        <v>#ERROR!</v>
      </c>
      <c r="EJ69" s="130" t="str">
        <f t="shared" si="24"/>
        <v>#ERROR!</v>
      </c>
      <c r="EK69" s="130" t="str">
        <f t="shared" si="25"/>
        <v>#ERROR!</v>
      </c>
      <c r="EL69" s="263" t="str">
        <f t="shared" si="26"/>
        <v>#ERROR!</v>
      </c>
      <c r="EN69" s="261">
        <f t="shared" si="27"/>
        <v>0</v>
      </c>
      <c r="EO69" s="130" t="str">
        <f t="shared" si="28"/>
        <v>#ERROR!</v>
      </c>
      <c r="EP69" s="130" t="str">
        <f t="shared" si="29"/>
        <v>#ERROR!</v>
      </c>
      <c r="EQ69" s="130" t="str">
        <f t="shared" si="30"/>
        <v>#ERROR!</v>
      </c>
      <c r="ER69" s="130" t="str">
        <f t="shared" si="31"/>
        <v>#ERROR!</v>
      </c>
      <c r="ES69" s="130" t="str">
        <f t="shared" si="32"/>
        <v>#ERROR!</v>
      </c>
      <c r="ET69" s="130" t="str">
        <f t="shared" si="33"/>
        <v>#ERROR!</v>
      </c>
      <c r="EU69" s="130" t="str">
        <f t="shared" si="34"/>
        <v>#ERROR!</v>
      </c>
      <c r="EV69" s="130" t="str">
        <f t="shared" si="35"/>
        <v>#ERROR!</v>
      </c>
      <c r="EW69" s="130" t="str">
        <f t="shared" si="36"/>
        <v>#ERROR!</v>
      </c>
      <c r="EX69" s="263" t="str">
        <f t="shared" si="37"/>
        <v>#ERROR!</v>
      </c>
      <c r="EZ69" s="261">
        <f t="shared" si="38"/>
        <v>0</v>
      </c>
      <c r="FA69" s="130" t="str">
        <f t="shared" si="39"/>
        <v>#ERROR!</v>
      </c>
      <c r="FB69" s="130" t="str">
        <f t="shared" si="40"/>
        <v>#ERROR!</v>
      </c>
      <c r="FC69" s="130" t="str">
        <f t="shared" si="41"/>
        <v>#ERROR!</v>
      </c>
      <c r="FD69" s="130" t="str">
        <f t="shared" si="42"/>
        <v>#ERROR!</v>
      </c>
      <c r="FE69" s="130" t="str">
        <f t="shared" si="43"/>
        <v>#ERROR!</v>
      </c>
      <c r="FF69" s="130" t="str">
        <f t="shared" si="44"/>
        <v>#ERROR!</v>
      </c>
      <c r="FG69" s="130" t="str">
        <f t="shared" si="45"/>
        <v>#ERROR!</v>
      </c>
      <c r="FH69" s="130" t="str">
        <f t="shared" si="46"/>
        <v>#ERROR!</v>
      </c>
      <c r="FI69" s="130" t="str">
        <f t="shared" si="47"/>
        <v>#ERROR!</v>
      </c>
      <c r="FJ69" s="263" t="str">
        <f t="shared" si="48"/>
        <v>#ERROR!</v>
      </c>
      <c r="FL69" s="261">
        <f t="shared" si="49"/>
        <v>0</v>
      </c>
      <c r="FM69" s="130" t="str">
        <f t="shared" si="50"/>
        <v>#ERROR!</v>
      </c>
      <c r="FN69" s="130" t="str">
        <f t="shared" si="51"/>
        <v>#ERROR!</v>
      </c>
      <c r="FO69" s="130" t="str">
        <f t="shared" si="52"/>
        <v>#ERROR!</v>
      </c>
      <c r="FP69" s="130" t="str">
        <f t="shared" si="53"/>
        <v>#ERROR!</v>
      </c>
      <c r="FQ69" s="130" t="str">
        <f t="shared" si="54"/>
        <v>#ERROR!</v>
      </c>
      <c r="FR69" s="130" t="str">
        <f t="shared" si="55"/>
        <v>#ERROR!</v>
      </c>
      <c r="FS69" s="130" t="str">
        <f t="shared" si="56"/>
        <v>#ERROR!</v>
      </c>
      <c r="FT69" s="130" t="str">
        <f t="shared" si="57"/>
        <v>#ERROR!</v>
      </c>
      <c r="FU69" s="130" t="str">
        <f t="shared" si="58"/>
        <v>#ERROR!</v>
      </c>
      <c r="FV69" s="263" t="str">
        <f t="shared" si="59"/>
        <v>#ERROR!</v>
      </c>
      <c r="FX69" s="261">
        <f t="shared" si="60"/>
        <v>0</v>
      </c>
      <c r="FY69" s="130" t="str">
        <f t="shared" si="61"/>
        <v>#ERROR!</v>
      </c>
      <c r="FZ69" s="130" t="str">
        <f t="shared" si="62"/>
        <v>#ERROR!</v>
      </c>
      <c r="GA69" s="130" t="str">
        <f t="shared" si="63"/>
        <v>#ERROR!</v>
      </c>
      <c r="GB69" s="130" t="str">
        <f t="shared" si="64"/>
        <v>#ERROR!</v>
      </c>
      <c r="GC69" s="130" t="str">
        <f t="shared" si="65"/>
        <v>#ERROR!</v>
      </c>
      <c r="GD69" s="130" t="str">
        <f t="shared" si="66"/>
        <v>#ERROR!</v>
      </c>
      <c r="GE69" s="130" t="str">
        <f t="shared" si="67"/>
        <v>#ERROR!</v>
      </c>
      <c r="GF69" s="130" t="str">
        <f t="shared" si="68"/>
        <v>#ERROR!</v>
      </c>
      <c r="GG69" s="130" t="str">
        <f t="shared" si="69"/>
        <v>#ERROR!</v>
      </c>
      <c r="GH69" s="263" t="str">
        <f t="shared" si="70"/>
        <v>#ERROR!</v>
      </c>
      <c r="GJ69" s="261">
        <f t="shared" si="71"/>
        <v>0</v>
      </c>
      <c r="GK69" s="130" t="str">
        <f t="shared" si="72"/>
        <v>#ERROR!</v>
      </c>
      <c r="GL69" s="130" t="str">
        <f t="shared" si="73"/>
        <v>#ERROR!</v>
      </c>
      <c r="GM69" s="130" t="str">
        <f t="shared" si="74"/>
        <v>#ERROR!</v>
      </c>
      <c r="GN69" s="130" t="str">
        <f t="shared" si="75"/>
        <v>#ERROR!</v>
      </c>
      <c r="GO69" s="130" t="str">
        <f t="shared" si="76"/>
        <v>#ERROR!</v>
      </c>
      <c r="GP69" s="130" t="str">
        <f t="shared" si="77"/>
        <v>#ERROR!</v>
      </c>
      <c r="GQ69" s="130" t="str">
        <f t="shared" si="78"/>
        <v>#ERROR!</v>
      </c>
      <c r="GR69" s="130" t="str">
        <f t="shared" si="79"/>
        <v>#ERROR!</v>
      </c>
      <c r="GS69" s="130" t="str">
        <f t="shared" si="80"/>
        <v>#ERROR!</v>
      </c>
      <c r="GT69" s="263" t="str">
        <f t="shared" si="81"/>
        <v>#ERROR!</v>
      </c>
      <c r="GV69" s="261">
        <f t="shared" si="82"/>
        <v>0</v>
      </c>
      <c r="GW69" s="130" t="str">
        <f t="shared" si="83"/>
        <v>#ERROR!</v>
      </c>
      <c r="GX69" s="130" t="str">
        <f t="shared" si="84"/>
        <v>#ERROR!</v>
      </c>
      <c r="GY69" s="130" t="str">
        <f t="shared" si="85"/>
        <v>#ERROR!</v>
      </c>
      <c r="GZ69" s="130" t="str">
        <f t="shared" si="86"/>
        <v>#ERROR!</v>
      </c>
      <c r="HA69" s="130" t="str">
        <f t="shared" si="87"/>
        <v>#ERROR!</v>
      </c>
      <c r="HB69" s="130" t="str">
        <f t="shared" si="88"/>
        <v>#ERROR!</v>
      </c>
      <c r="HC69" s="130" t="str">
        <f t="shared" si="89"/>
        <v>#ERROR!</v>
      </c>
      <c r="HD69" s="130" t="str">
        <f t="shared" si="90"/>
        <v>#ERROR!</v>
      </c>
      <c r="HE69" s="130" t="str">
        <f t="shared" si="91"/>
        <v>#ERROR!</v>
      </c>
      <c r="HF69" s="263" t="str">
        <f t="shared" si="92"/>
        <v>#ERROR!</v>
      </c>
      <c r="HH69" s="261">
        <f t="shared" si="93"/>
        <v>0</v>
      </c>
      <c r="HI69" s="130" t="str">
        <f t="shared" si="94"/>
        <v>#ERROR!</v>
      </c>
      <c r="HJ69" s="130" t="str">
        <f t="shared" si="95"/>
        <v>#ERROR!</v>
      </c>
      <c r="HK69" s="130" t="str">
        <f t="shared" si="96"/>
        <v>#ERROR!</v>
      </c>
      <c r="HL69" s="130" t="str">
        <f t="shared" si="97"/>
        <v>#ERROR!</v>
      </c>
      <c r="HM69" s="130" t="str">
        <f t="shared" si="98"/>
        <v>#ERROR!</v>
      </c>
      <c r="HN69" s="130" t="str">
        <f t="shared" si="99"/>
        <v>#ERROR!</v>
      </c>
      <c r="HO69" s="130" t="str">
        <f t="shared" si="100"/>
        <v>#ERROR!</v>
      </c>
      <c r="HP69" s="130" t="str">
        <f t="shared" si="101"/>
        <v>#ERROR!</v>
      </c>
      <c r="HQ69" s="130" t="str">
        <f t="shared" si="102"/>
        <v>#ERROR!</v>
      </c>
      <c r="HR69" s="263" t="str">
        <f t="shared" si="103"/>
        <v>#ERROR!</v>
      </c>
      <c r="HT69" s="261">
        <f t="shared" si="104"/>
        <v>0</v>
      </c>
      <c r="HU69" s="130" t="str">
        <f t="shared" si="105"/>
        <v>#ERROR!</v>
      </c>
      <c r="HV69" s="130" t="str">
        <f t="shared" si="106"/>
        <v>#ERROR!</v>
      </c>
      <c r="HW69" s="130" t="str">
        <f t="shared" si="107"/>
        <v>#ERROR!</v>
      </c>
      <c r="HX69" s="130" t="str">
        <f t="shared" si="108"/>
        <v>#ERROR!</v>
      </c>
      <c r="HY69" s="130" t="str">
        <f t="shared" si="109"/>
        <v>#ERROR!</v>
      </c>
      <c r="HZ69" s="130" t="str">
        <f t="shared" si="110"/>
        <v>#ERROR!</v>
      </c>
      <c r="IA69" s="130" t="str">
        <f t="shared" si="111"/>
        <v>#ERROR!</v>
      </c>
      <c r="IB69" s="130" t="str">
        <f t="shared" si="112"/>
        <v>#ERROR!</v>
      </c>
      <c r="IC69" s="130" t="str">
        <f t="shared" si="113"/>
        <v>#ERROR!</v>
      </c>
      <c r="ID69" s="263" t="str">
        <f t="shared" si="114"/>
        <v>#ERROR!</v>
      </c>
      <c r="IF69" s="261">
        <f t="shared" si="115"/>
        <v>0</v>
      </c>
      <c r="IG69" s="130" t="str">
        <f t="shared" si="116"/>
        <v>#ERROR!</v>
      </c>
      <c r="IH69" s="130" t="str">
        <f t="shared" si="117"/>
        <v>#ERROR!</v>
      </c>
      <c r="II69" s="130" t="str">
        <f t="shared" si="118"/>
        <v>#ERROR!</v>
      </c>
      <c r="IJ69" s="130" t="str">
        <f t="shared" si="119"/>
        <v>#ERROR!</v>
      </c>
      <c r="IK69" s="130" t="str">
        <f t="shared" si="120"/>
        <v>#ERROR!</v>
      </c>
      <c r="IL69" s="130" t="str">
        <f t="shared" si="121"/>
        <v>#ERROR!</v>
      </c>
      <c r="IM69" s="130" t="str">
        <f t="shared" si="122"/>
        <v>#ERROR!</v>
      </c>
      <c r="IN69" s="130" t="str">
        <f t="shared" si="123"/>
        <v>#ERROR!</v>
      </c>
      <c r="IO69" s="130" t="str">
        <f t="shared" si="124"/>
        <v>#ERROR!</v>
      </c>
      <c r="IP69" s="263" t="str">
        <f t="shared" si="125"/>
        <v>#ERROR!</v>
      </c>
      <c r="IQ69" s="263"/>
      <c r="IR69" s="264" t="str">
        <f t="shared" si="126"/>
        <v>#ERROR!</v>
      </c>
      <c r="IS69" s="265" t="str">
        <f t="shared" si="127"/>
        <v>#ERROR!</v>
      </c>
      <c r="IT69" s="255"/>
      <c r="IU69" s="266" t="str">
        <f t="shared" si="128"/>
        <v>#ERROR!</v>
      </c>
      <c r="IV69" s="267" t="str">
        <f t="shared" si="129"/>
        <v>#ERROR!</v>
      </c>
      <c r="IW69" s="268" t="str">
        <f t="shared" si="130"/>
        <v>#ERROR!</v>
      </c>
    </row>
    <row r="70" ht="15.75" customHeight="1" outlineLevel="1">
      <c r="B70" s="259" t="str">
        <f>'BUDGET INPUTS (Y2)'!A101</f>
        <v>#ERROR!</v>
      </c>
      <c r="C70" s="260">
        <v>1.0</v>
      </c>
      <c r="D70" s="259"/>
      <c r="E70" s="261">
        <f>'Y1 REPORTING'!D73+'Y1 REPORTING'!AV73+'Y1 REPORTING'!CZ73</f>
        <v>0</v>
      </c>
      <c r="F70" s="261">
        <f>'Y1 REPORTING'!F73+'Y1 REPORTING'!AX73+'Y1 REPORTING'!DB73</f>
        <v>0</v>
      </c>
      <c r="G70" s="261">
        <f>'Y1 REPORTING'!H73+'Y1 REPORTING'!AZ73+'Y1 REPORTING'!DD73</f>
        <v>0</v>
      </c>
      <c r="H70" s="261">
        <f>'Y1 REPORTING'!J73+'Y1 REPORTING'!BB73+'Y1 REPORTING'!DF73</f>
        <v>0</v>
      </c>
      <c r="I70" s="261">
        <f>'Y1 REPORTING'!L73+'Y1 REPORTING'!BD73+'Y1 REPORTING'!DH73</f>
        <v>0</v>
      </c>
      <c r="J70" s="261">
        <f>'Y1 REPORTING'!N73+'Y1 REPORTING'!BF73+'Y1 REPORTING'!DJ73</f>
        <v>0</v>
      </c>
      <c r="K70" s="261">
        <f>'Y1 REPORTING'!P73+'Y1 REPORTING'!BH73+'Y1 REPORTING'!DL73</f>
        <v>0</v>
      </c>
      <c r="L70" s="261">
        <f>'Y1 REPORTING'!R73+'Y1 REPORTING'!BJ73+'Y1 REPORTING'!DN73</f>
        <v>0</v>
      </c>
      <c r="M70" s="261">
        <f>'Y1 REPORTING'!T73+'Y1 REPORTING'!BL73+'Y1 REPORTING'!DP73</f>
        <v>0</v>
      </c>
      <c r="N70" s="261">
        <f>'Y1 REPORTING'!V73+'Y1 REPORTING'!BN73+'Y1 REPORTING'!DR73</f>
        <v>0</v>
      </c>
      <c r="O70" s="262">
        <f t="shared" si="2"/>
        <v>0</v>
      </c>
      <c r="Q70" s="130" t="str">
        <f>'BUDGET INPUTS (Y2)'!$D101*'BUDGET INPUTS (Y2)'!F101*$Q$6</f>
        <v>#ERROR!</v>
      </c>
      <c r="R70" s="130" t="str">
        <f>'BUDGET INPUTS (Y2)'!$D101*'BUDGET INPUTS (Y2)'!G101*$Q$6</f>
        <v>#ERROR!</v>
      </c>
      <c r="S70" s="130" t="str">
        <f>'BUDGET INPUTS (Y2)'!$D101*'BUDGET INPUTS (Y2)'!H101*$Q$6</f>
        <v>#ERROR!</v>
      </c>
      <c r="T70" s="130" t="str">
        <f>'BUDGET INPUTS (Y2)'!$D101*'BUDGET INPUTS (Y2)'!I101*$Q$6</f>
        <v>#ERROR!</v>
      </c>
      <c r="U70" s="130" t="str">
        <f>'BUDGET INPUTS (Y2)'!$D101*'BUDGET INPUTS (Y2)'!J101*$Q$6</f>
        <v>#ERROR!</v>
      </c>
      <c r="V70" s="130" t="str">
        <f>'BUDGET INPUTS (Y2)'!$D101*'BUDGET INPUTS (Y2)'!K101*$Q$6</f>
        <v>#ERROR!</v>
      </c>
      <c r="W70" s="130" t="str">
        <f>'BUDGET INPUTS (Y2)'!$D101*'BUDGET INPUTS (Y2)'!L101*$Q$6</f>
        <v>#ERROR!</v>
      </c>
      <c r="X70" s="130" t="str">
        <f>'BUDGET INPUTS (Y2)'!$D101*'BUDGET INPUTS (Y2)'!M101*$Q$6</f>
        <v>#ERROR!</v>
      </c>
      <c r="Y70" s="130" t="str">
        <f>'BUDGET INPUTS (Y2)'!$D101*'BUDGET INPUTS (Y2)'!N101*$Q$6</f>
        <v>#ERROR!</v>
      </c>
      <c r="Z70" s="130" t="str">
        <f>'BUDGET INPUTS (Y2)'!$D101*'BUDGET INPUTS (Y2)'!O101*$Q$6</f>
        <v>#ERROR!</v>
      </c>
      <c r="AA70" s="263" t="str">
        <f t="shared" si="3"/>
        <v>#ERROR!</v>
      </c>
      <c r="AC70" s="130" t="str">
        <f>'BUDGET INPUTS (Y2)'!$D101*'BUDGET INPUTS (Y2)'!R101*$AC$6</f>
        <v>#ERROR!</v>
      </c>
      <c r="AD70" s="130" t="str">
        <f>'BUDGET INPUTS (Y2)'!$D101*'BUDGET INPUTS (Y2)'!S101*$AC$6</f>
        <v>#ERROR!</v>
      </c>
      <c r="AE70" s="130" t="str">
        <f>'BUDGET INPUTS (Y2)'!$D101*'BUDGET INPUTS (Y2)'!T101*$AC$6</f>
        <v>#ERROR!</v>
      </c>
      <c r="AF70" s="130" t="str">
        <f>'BUDGET INPUTS (Y2)'!$D101*'BUDGET INPUTS (Y2)'!U101*$AC$6</f>
        <v>#ERROR!</v>
      </c>
      <c r="AG70" s="130" t="str">
        <f>'BUDGET INPUTS (Y2)'!$D101*'BUDGET INPUTS (Y2)'!V101*$AC$6</f>
        <v>#ERROR!</v>
      </c>
      <c r="AH70" s="130" t="str">
        <f>'BUDGET INPUTS (Y2)'!$D101*'BUDGET INPUTS (Y2)'!W101*$AC$6</f>
        <v>#ERROR!</v>
      </c>
      <c r="AI70" s="130" t="str">
        <f>'BUDGET INPUTS (Y2)'!$D101*'BUDGET INPUTS (Y2)'!X101*$AC$6</f>
        <v>#ERROR!</v>
      </c>
      <c r="AJ70" s="130" t="str">
        <f>'BUDGET INPUTS (Y2)'!$D101*'BUDGET INPUTS (Y2)'!Y101*$AC$6</f>
        <v>#ERROR!</v>
      </c>
      <c r="AK70" s="130" t="str">
        <f>'BUDGET INPUTS (Y2)'!$D101*'BUDGET INPUTS (Y2)'!Z101*$AC$6</f>
        <v>#ERROR!</v>
      </c>
      <c r="AL70" s="130" t="str">
        <f>'BUDGET INPUTS (Y2)'!$D101*'BUDGET INPUTS (Y2)'!AA101*$AC$6</f>
        <v>#ERROR!</v>
      </c>
      <c r="AM70" s="263" t="str">
        <f t="shared" si="4"/>
        <v>#ERROR!</v>
      </c>
      <c r="AO70" s="130" t="str">
        <f>'BUDGET INPUTS (Y2)'!$D101*'BUDGET INPUTS (Y2)'!AD101*$AO$6</f>
        <v>#ERROR!</v>
      </c>
      <c r="AP70" s="130" t="str">
        <f>'BUDGET INPUTS (Y2)'!$D101*'BUDGET INPUTS (Y2)'!AE101*$AO$6</f>
        <v>#ERROR!</v>
      </c>
      <c r="AQ70" s="130" t="str">
        <f>'BUDGET INPUTS (Y2)'!$D101*'BUDGET INPUTS (Y2)'!AF101*$AO$6</f>
        <v>#ERROR!</v>
      </c>
      <c r="AR70" s="130" t="str">
        <f>'BUDGET INPUTS (Y2)'!$D101*'BUDGET INPUTS (Y2)'!AG101*$AO$6</f>
        <v>#ERROR!</v>
      </c>
      <c r="AS70" s="130" t="str">
        <f>'BUDGET INPUTS (Y2)'!$D101*'BUDGET INPUTS (Y2)'!AH101*$AO$6</f>
        <v>#ERROR!</v>
      </c>
      <c r="AT70" s="130" t="str">
        <f>'BUDGET INPUTS (Y2)'!$D101*'BUDGET INPUTS (Y2)'!AI101*$AO$6</f>
        <v>#ERROR!</v>
      </c>
      <c r="AU70" s="130" t="str">
        <f>'BUDGET INPUTS (Y2)'!$D101*'BUDGET INPUTS (Y2)'!AJ101*$AO$6</f>
        <v>#ERROR!</v>
      </c>
      <c r="AV70" s="130" t="str">
        <f>'BUDGET INPUTS (Y2)'!$D101*'BUDGET INPUTS (Y2)'!AK101*$AO$6</f>
        <v>#ERROR!</v>
      </c>
      <c r="AW70" s="130" t="str">
        <f>'BUDGET INPUTS (Y2)'!$D101*'BUDGET INPUTS (Y2)'!AL101*$AO$6</f>
        <v>#ERROR!</v>
      </c>
      <c r="AX70" s="130" t="str">
        <f>'BUDGET INPUTS (Y2)'!$D101*'BUDGET INPUTS (Y2)'!AM101*$AO$6</f>
        <v>#ERROR!</v>
      </c>
      <c r="AY70" s="263" t="str">
        <f t="shared" si="5"/>
        <v>#ERROR!</v>
      </c>
      <c r="BA70" s="130" t="str">
        <f>'BUDGET INPUTS (Y2)'!$D101*'BUDGET INPUTS (Y2)'!AP101*$BA$6</f>
        <v>#ERROR!</v>
      </c>
      <c r="BB70" s="130" t="str">
        <f>'BUDGET INPUTS (Y2)'!$D101*'BUDGET INPUTS (Y2)'!AQ101*$BA$6</f>
        <v>#ERROR!</v>
      </c>
      <c r="BC70" s="130" t="str">
        <f>'BUDGET INPUTS (Y2)'!$D101*'BUDGET INPUTS (Y2)'!AR101*$BA$6</f>
        <v>#ERROR!</v>
      </c>
      <c r="BD70" s="130" t="str">
        <f>'BUDGET INPUTS (Y2)'!$D101*'BUDGET INPUTS (Y2)'!AS101*$BA$6</f>
        <v>#ERROR!</v>
      </c>
      <c r="BE70" s="130" t="str">
        <f>'BUDGET INPUTS (Y2)'!$D101*'BUDGET INPUTS (Y2)'!AT101*$BA$6</f>
        <v>#ERROR!</v>
      </c>
      <c r="BF70" s="130" t="str">
        <f>'BUDGET INPUTS (Y2)'!$D101*'BUDGET INPUTS (Y2)'!AU101*$BA$6</f>
        <v>#ERROR!</v>
      </c>
      <c r="BG70" s="130" t="str">
        <f>'BUDGET INPUTS (Y2)'!$D101*'BUDGET INPUTS (Y2)'!AV101*$BA$6</f>
        <v>#ERROR!</v>
      </c>
      <c r="BH70" s="130" t="str">
        <f>'BUDGET INPUTS (Y2)'!$D101*'BUDGET INPUTS (Y2)'!AW101*$BA$6</f>
        <v>#ERROR!</v>
      </c>
      <c r="BI70" s="130" t="str">
        <f>'BUDGET INPUTS (Y2)'!$D101*'BUDGET INPUTS (Y2)'!AX101*$BA$6</f>
        <v>#ERROR!</v>
      </c>
      <c r="BJ70" s="130" t="str">
        <f>'BUDGET INPUTS (Y2)'!$D101*'BUDGET INPUTS (Y2)'!AY101*$BA$6</f>
        <v>#ERROR!</v>
      </c>
      <c r="BK70" s="263" t="str">
        <f t="shared" si="6"/>
        <v>#ERROR!</v>
      </c>
      <c r="BM70" s="130" t="str">
        <f>'BUDGET INPUTS (Y2)'!$D101*'BUDGET INPUTS (Y2)'!BB101*$BM$6</f>
        <v>#ERROR!</v>
      </c>
      <c r="BN70" s="130" t="str">
        <f>'BUDGET INPUTS (Y2)'!$D101*'BUDGET INPUTS (Y2)'!BC101*$BM$6</f>
        <v>#ERROR!</v>
      </c>
      <c r="BO70" s="130" t="str">
        <f>'BUDGET INPUTS (Y2)'!$D101*'BUDGET INPUTS (Y2)'!BD101*$BM$6</f>
        <v>#ERROR!</v>
      </c>
      <c r="BP70" s="130" t="str">
        <f>'BUDGET INPUTS (Y2)'!$D101*'BUDGET INPUTS (Y2)'!BE101*$BM$6</f>
        <v>#ERROR!</v>
      </c>
      <c r="BQ70" s="130" t="str">
        <f>'BUDGET INPUTS (Y2)'!$D101*'BUDGET INPUTS (Y2)'!BF101*$BM$6</f>
        <v>#ERROR!</v>
      </c>
      <c r="BR70" s="130" t="str">
        <f>'BUDGET INPUTS (Y2)'!$D101*'BUDGET INPUTS (Y2)'!BG101*$BM$6</f>
        <v>#ERROR!</v>
      </c>
      <c r="BS70" s="130" t="str">
        <f>'BUDGET INPUTS (Y2)'!$D101*'BUDGET INPUTS (Y2)'!BH101*$BM$6</f>
        <v>#ERROR!</v>
      </c>
      <c r="BT70" s="130" t="str">
        <f>'BUDGET INPUTS (Y2)'!$D101*'BUDGET INPUTS (Y2)'!BI101*$BM$6</f>
        <v>#ERROR!</v>
      </c>
      <c r="BU70" s="130" t="str">
        <f>'BUDGET INPUTS (Y2)'!$D101*'BUDGET INPUTS (Y2)'!BJ101*$BM$6</f>
        <v>#ERROR!</v>
      </c>
      <c r="BV70" s="130" t="str">
        <f>'BUDGET INPUTS (Y2)'!$D101*'BUDGET INPUTS (Y2)'!BK101*$BM$6</f>
        <v>#ERROR!</v>
      </c>
      <c r="BW70" s="263" t="str">
        <f t="shared" si="7"/>
        <v>#ERROR!</v>
      </c>
      <c r="BY70" s="130" t="str">
        <f>'BUDGET INPUTS (Y2)'!$D101*'BUDGET INPUTS (Y2)'!BN101*$BY$6</f>
        <v>#ERROR!</v>
      </c>
      <c r="BZ70" s="130" t="str">
        <f>'BUDGET INPUTS (Y2)'!$D101*'BUDGET INPUTS (Y2)'!BO101*$BY$6</f>
        <v>#ERROR!</v>
      </c>
      <c r="CA70" s="130" t="str">
        <f>'BUDGET INPUTS (Y2)'!$D101*'BUDGET INPUTS (Y2)'!BP101*$BY$6</f>
        <v>#ERROR!</v>
      </c>
      <c r="CB70" s="130" t="str">
        <f>'BUDGET INPUTS (Y2)'!$D101*'BUDGET INPUTS (Y2)'!BQ101*$BY$6</f>
        <v>#ERROR!</v>
      </c>
      <c r="CC70" s="130" t="str">
        <f>'BUDGET INPUTS (Y2)'!$D101*'BUDGET INPUTS (Y2)'!BR101*$BY$6</f>
        <v>#ERROR!</v>
      </c>
      <c r="CD70" s="130" t="str">
        <f>'BUDGET INPUTS (Y2)'!$D101*'BUDGET INPUTS (Y2)'!BS101*$BY$6</f>
        <v>#ERROR!</v>
      </c>
      <c r="CE70" s="130" t="str">
        <f>'BUDGET INPUTS (Y2)'!$D101*'BUDGET INPUTS (Y2)'!BT101*$BY$6</f>
        <v>#ERROR!</v>
      </c>
      <c r="CF70" s="130" t="str">
        <f>'BUDGET INPUTS (Y2)'!$D101*'BUDGET INPUTS (Y2)'!BU101*$BY$6</f>
        <v>#ERROR!</v>
      </c>
      <c r="CG70" s="130" t="str">
        <f>'BUDGET INPUTS (Y2)'!$D101*'BUDGET INPUTS (Y2)'!BV101*$BY$6</f>
        <v>#ERROR!</v>
      </c>
      <c r="CH70" s="130" t="str">
        <f>'BUDGET INPUTS (Y2)'!$D101*'BUDGET INPUTS (Y2)'!BW101*$BY$6</f>
        <v>#ERROR!</v>
      </c>
      <c r="CI70" s="263" t="str">
        <f t="shared" si="8"/>
        <v>#ERROR!</v>
      </c>
      <c r="CK70" s="130" t="str">
        <f>'BUDGET INPUTS (Y2)'!$D101*'BUDGET INPUTS (Y2)'!BZ101*$CK$6</f>
        <v>#ERROR!</v>
      </c>
      <c r="CL70" s="130" t="str">
        <f>'BUDGET INPUTS (Y2)'!$D101*'BUDGET INPUTS (Y2)'!CA101*$CK$6</f>
        <v>#ERROR!</v>
      </c>
      <c r="CM70" s="130" t="str">
        <f>'BUDGET INPUTS (Y2)'!$D101*'BUDGET INPUTS (Y2)'!CB101*$CK$6</f>
        <v>#ERROR!</v>
      </c>
      <c r="CN70" s="130" t="str">
        <f>'BUDGET INPUTS (Y2)'!$D101*'BUDGET INPUTS (Y2)'!CC101*$CK$6</f>
        <v>#ERROR!</v>
      </c>
      <c r="CO70" s="130" t="str">
        <f>'BUDGET INPUTS (Y2)'!$D101*'BUDGET INPUTS (Y2)'!CD101*$CK$6</f>
        <v>#ERROR!</v>
      </c>
      <c r="CP70" s="130" t="str">
        <f>'BUDGET INPUTS (Y2)'!$D101*'BUDGET INPUTS (Y2)'!CE101*$CK$6</f>
        <v>#ERROR!</v>
      </c>
      <c r="CQ70" s="130" t="str">
        <f>'BUDGET INPUTS (Y2)'!$D101*'BUDGET INPUTS (Y2)'!CF101*$CK$6</f>
        <v>#ERROR!</v>
      </c>
      <c r="CR70" s="130" t="str">
        <f>'BUDGET INPUTS (Y2)'!$D101*'BUDGET INPUTS (Y2)'!CG101*$CK$6</f>
        <v>#ERROR!</v>
      </c>
      <c r="CS70" s="130" t="str">
        <f>'BUDGET INPUTS (Y2)'!$D101*'BUDGET INPUTS (Y2)'!CH101*$CK$6</f>
        <v>#ERROR!</v>
      </c>
      <c r="CT70" s="130" t="str">
        <f>'BUDGET INPUTS (Y2)'!$D101*'BUDGET INPUTS (Y2)'!CI101*$CK$6</f>
        <v>#ERROR!</v>
      </c>
      <c r="CU70" s="263" t="str">
        <f t="shared" si="9"/>
        <v>#ERROR!</v>
      </c>
      <c r="CW70" s="130" t="str">
        <f>'BUDGET INPUTS (Y2)'!$D101*'BUDGET INPUTS (Y2)'!CL101*$CW$6</f>
        <v>#ERROR!</v>
      </c>
      <c r="CX70" s="130" t="str">
        <f>'BUDGET INPUTS (Y2)'!$D101*'BUDGET INPUTS (Y2)'!CM101*$CW$6</f>
        <v>#ERROR!</v>
      </c>
      <c r="CY70" s="130" t="str">
        <f>'BUDGET INPUTS (Y2)'!$D101*'BUDGET INPUTS (Y2)'!CN101*$CW$6</f>
        <v>#ERROR!</v>
      </c>
      <c r="CZ70" s="130" t="str">
        <f>'BUDGET INPUTS (Y2)'!$D101*'BUDGET INPUTS (Y2)'!CO101*$CW$6</f>
        <v>#ERROR!</v>
      </c>
      <c r="DA70" s="130" t="str">
        <f>'BUDGET INPUTS (Y2)'!$D101*'BUDGET INPUTS (Y2)'!CP101*$CW$6</f>
        <v>#ERROR!</v>
      </c>
      <c r="DB70" s="130" t="str">
        <f>'BUDGET INPUTS (Y2)'!$D101*'BUDGET INPUTS (Y2)'!CQ101*$CW$6</f>
        <v>#ERROR!</v>
      </c>
      <c r="DC70" s="130" t="str">
        <f>'BUDGET INPUTS (Y2)'!$D101*'BUDGET INPUTS (Y2)'!CR101*$CW$6</f>
        <v>#ERROR!</v>
      </c>
      <c r="DD70" s="130" t="str">
        <f>'BUDGET INPUTS (Y2)'!$D101*'BUDGET INPUTS (Y2)'!CS101*$CW$6</f>
        <v>#ERROR!</v>
      </c>
      <c r="DE70" s="130" t="str">
        <f>'BUDGET INPUTS (Y2)'!$D101*'BUDGET INPUTS (Y2)'!CT101*$CW$6</f>
        <v>#ERROR!</v>
      </c>
      <c r="DF70" s="130" t="str">
        <f>'BUDGET INPUTS (Y2)'!$D101*'BUDGET INPUTS (Y2)'!CU101*$CW$6</f>
        <v>#ERROR!</v>
      </c>
      <c r="DG70" s="263" t="str">
        <f t="shared" si="10"/>
        <v>#ERROR!</v>
      </c>
      <c r="DI70" s="130" t="str">
        <f>'BUDGET INPUTS (Y2)'!$D101*'BUDGET INPUTS (Y2)'!CX101*$DI$6</f>
        <v>#ERROR!</v>
      </c>
      <c r="DJ70" s="130" t="str">
        <f>'BUDGET INPUTS (Y2)'!$D101*'BUDGET INPUTS (Y2)'!CY101*$DI$6</f>
        <v>#ERROR!</v>
      </c>
      <c r="DK70" s="130" t="str">
        <f>'BUDGET INPUTS (Y2)'!$D101*'BUDGET INPUTS (Y2)'!CZ101*$DI$6</f>
        <v>#ERROR!</v>
      </c>
      <c r="DL70" s="130" t="str">
        <f>'BUDGET INPUTS (Y2)'!$D101*'BUDGET INPUTS (Y2)'!DA101*$DI$6</f>
        <v>#ERROR!</v>
      </c>
      <c r="DM70" s="130" t="str">
        <f>'BUDGET INPUTS (Y2)'!$D101*'BUDGET INPUTS (Y2)'!DB101*$DI$6</f>
        <v>#ERROR!</v>
      </c>
      <c r="DN70" s="130" t="str">
        <f>'BUDGET INPUTS (Y2)'!$D101*'BUDGET INPUTS (Y2)'!DC101*$DI$6</f>
        <v>#ERROR!</v>
      </c>
      <c r="DO70" s="130" t="str">
        <f>'BUDGET INPUTS (Y2)'!$D101*'BUDGET INPUTS (Y2)'!DD101*$DI$6</f>
        <v>#ERROR!</v>
      </c>
      <c r="DP70" s="130" t="str">
        <f>'BUDGET INPUTS (Y2)'!$D101*'BUDGET INPUTS (Y2)'!DE101*$DI$6</f>
        <v>#ERROR!</v>
      </c>
      <c r="DQ70" s="130" t="str">
        <f>'BUDGET INPUTS (Y2)'!$D101*'BUDGET INPUTS (Y2)'!DF101*$DI$6</f>
        <v>#ERROR!</v>
      </c>
      <c r="DR70" s="130" t="str">
        <f>'BUDGET INPUTS (Y2)'!$D101*'BUDGET INPUTS (Y2)'!DG101*$DI$6</f>
        <v>#ERROR!</v>
      </c>
      <c r="DS70" s="263" t="str">
        <f t="shared" si="11"/>
        <v>#ERROR!</v>
      </c>
      <c r="DT70" s="263"/>
      <c r="DU70" s="264" t="str">
        <f t="shared" si="12"/>
        <v>#ERROR!</v>
      </c>
      <c r="DV70" s="265" t="str">
        <f t="shared" si="13"/>
        <v>#ERROR!</v>
      </c>
      <c r="DW70" s="255"/>
      <c r="DX70" s="266" t="str">
        <f>'Detailed Budget (Initial)'!#REF!</f>
        <v>#ERROR!</v>
      </c>
      <c r="DY70" s="267" t="str">
        <f t="shared" si="14"/>
        <v>#ERROR!</v>
      </c>
      <c r="DZ70" s="268" t="str">
        <f t="shared" si="15"/>
        <v>#ERROR!</v>
      </c>
      <c r="EB70" s="261">
        <f t="shared" si="16"/>
        <v>0</v>
      </c>
      <c r="EC70" s="130" t="str">
        <f t="shared" si="17"/>
        <v>#ERROR!</v>
      </c>
      <c r="ED70" s="130" t="str">
        <f t="shared" si="18"/>
        <v>#ERROR!</v>
      </c>
      <c r="EE70" s="130" t="str">
        <f t="shared" si="19"/>
        <v>#ERROR!</v>
      </c>
      <c r="EF70" s="130" t="str">
        <f t="shared" si="20"/>
        <v>#ERROR!</v>
      </c>
      <c r="EG70" s="130" t="str">
        <f t="shared" si="21"/>
        <v>#ERROR!</v>
      </c>
      <c r="EH70" s="130" t="str">
        <f t="shared" si="22"/>
        <v>#ERROR!</v>
      </c>
      <c r="EI70" s="130" t="str">
        <f t="shared" si="23"/>
        <v>#ERROR!</v>
      </c>
      <c r="EJ70" s="130" t="str">
        <f t="shared" si="24"/>
        <v>#ERROR!</v>
      </c>
      <c r="EK70" s="130" t="str">
        <f t="shared" si="25"/>
        <v>#ERROR!</v>
      </c>
      <c r="EL70" s="263" t="str">
        <f t="shared" si="26"/>
        <v>#ERROR!</v>
      </c>
      <c r="EN70" s="261">
        <f t="shared" si="27"/>
        <v>0</v>
      </c>
      <c r="EO70" s="130" t="str">
        <f t="shared" si="28"/>
        <v>#ERROR!</v>
      </c>
      <c r="EP70" s="130" t="str">
        <f t="shared" si="29"/>
        <v>#ERROR!</v>
      </c>
      <c r="EQ70" s="130" t="str">
        <f t="shared" si="30"/>
        <v>#ERROR!</v>
      </c>
      <c r="ER70" s="130" t="str">
        <f t="shared" si="31"/>
        <v>#ERROR!</v>
      </c>
      <c r="ES70" s="130" t="str">
        <f t="shared" si="32"/>
        <v>#ERROR!</v>
      </c>
      <c r="ET70" s="130" t="str">
        <f t="shared" si="33"/>
        <v>#ERROR!</v>
      </c>
      <c r="EU70" s="130" t="str">
        <f t="shared" si="34"/>
        <v>#ERROR!</v>
      </c>
      <c r="EV70" s="130" t="str">
        <f t="shared" si="35"/>
        <v>#ERROR!</v>
      </c>
      <c r="EW70" s="130" t="str">
        <f t="shared" si="36"/>
        <v>#ERROR!</v>
      </c>
      <c r="EX70" s="263" t="str">
        <f t="shared" si="37"/>
        <v>#ERROR!</v>
      </c>
      <c r="EZ70" s="261">
        <f t="shared" si="38"/>
        <v>0</v>
      </c>
      <c r="FA70" s="130" t="str">
        <f t="shared" si="39"/>
        <v>#ERROR!</v>
      </c>
      <c r="FB70" s="130" t="str">
        <f t="shared" si="40"/>
        <v>#ERROR!</v>
      </c>
      <c r="FC70" s="130" t="str">
        <f t="shared" si="41"/>
        <v>#ERROR!</v>
      </c>
      <c r="FD70" s="130" t="str">
        <f t="shared" si="42"/>
        <v>#ERROR!</v>
      </c>
      <c r="FE70" s="130" t="str">
        <f t="shared" si="43"/>
        <v>#ERROR!</v>
      </c>
      <c r="FF70" s="130" t="str">
        <f t="shared" si="44"/>
        <v>#ERROR!</v>
      </c>
      <c r="FG70" s="130" t="str">
        <f t="shared" si="45"/>
        <v>#ERROR!</v>
      </c>
      <c r="FH70" s="130" t="str">
        <f t="shared" si="46"/>
        <v>#ERROR!</v>
      </c>
      <c r="FI70" s="130" t="str">
        <f t="shared" si="47"/>
        <v>#ERROR!</v>
      </c>
      <c r="FJ70" s="263" t="str">
        <f t="shared" si="48"/>
        <v>#ERROR!</v>
      </c>
      <c r="FL70" s="261">
        <f t="shared" si="49"/>
        <v>0</v>
      </c>
      <c r="FM70" s="130" t="str">
        <f t="shared" si="50"/>
        <v>#ERROR!</v>
      </c>
      <c r="FN70" s="130" t="str">
        <f t="shared" si="51"/>
        <v>#ERROR!</v>
      </c>
      <c r="FO70" s="130" t="str">
        <f t="shared" si="52"/>
        <v>#ERROR!</v>
      </c>
      <c r="FP70" s="130" t="str">
        <f t="shared" si="53"/>
        <v>#ERROR!</v>
      </c>
      <c r="FQ70" s="130" t="str">
        <f t="shared" si="54"/>
        <v>#ERROR!</v>
      </c>
      <c r="FR70" s="130" t="str">
        <f t="shared" si="55"/>
        <v>#ERROR!</v>
      </c>
      <c r="FS70" s="130" t="str">
        <f t="shared" si="56"/>
        <v>#ERROR!</v>
      </c>
      <c r="FT70" s="130" t="str">
        <f t="shared" si="57"/>
        <v>#ERROR!</v>
      </c>
      <c r="FU70" s="130" t="str">
        <f t="shared" si="58"/>
        <v>#ERROR!</v>
      </c>
      <c r="FV70" s="263" t="str">
        <f t="shared" si="59"/>
        <v>#ERROR!</v>
      </c>
      <c r="FX70" s="261">
        <f t="shared" si="60"/>
        <v>0</v>
      </c>
      <c r="FY70" s="130" t="str">
        <f t="shared" si="61"/>
        <v>#ERROR!</v>
      </c>
      <c r="FZ70" s="130" t="str">
        <f t="shared" si="62"/>
        <v>#ERROR!</v>
      </c>
      <c r="GA70" s="130" t="str">
        <f t="shared" si="63"/>
        <v>#ERROR!</v>
      </c>
      <c r="GB70" s="130" t="str">
        <f t="shared" si="64"/>
        <v>#ERROR!</v>
      </c>
      <c r="GC70" s="130" t="str">
        <f t="shared" si="65"/>
        <v>#ERROR!</v>
      </c>
      <c r="GD70" s="130" t="str">
        <f t="shared" si="66"/>
        <v>#ERROR!</v>
      </c>
      <c r="GE70" s="130" t="str">
        <f t="shared" si="67"/>
        <v>#ERROR!</v>
      </c>
      <c r="GF70" s="130" t="str">
        <f t="shared" si="68"/>
        <v>#ERROR!</v>
      </c>
      <c r="GG70" s="130" t="str">
        <f t="shared" si="69"/>
        <v>#ERROR!</v>
      </c>
      <c r="GH70" s="263" t="str">
        <f t="shared" si="70"/>
        <v>#ERROR!</v>
      </c>
      <c r="GJ70" s="261">
        <f t="shared" si="71"/>
        <v>0</v>
      </c>
      <c r="GK70" s="130" t="str">
        <f t="shared" si="72"/>
        <v>#ERROR!</v>
      </c>
      <c r="GL70" s="130" t="str">
        <f t="shared" si="73"/>
        <v>#ERROR!</v>
      </c>
      <c r="GM70" s="130" t="str">
        <f t="shared" si="74"/>
        <v>#ERROR!</v>
      </c>
      <c r="GN70" s="130" t="str">
        <f t="shared" si="75"/>
        <v>#ERROR!</v>
      </c>
      <c r="GO70" s="130" t="str">
        <f t="shared" si="76"/>
        <v>#ERROR!</v>
      </c>
      <c r="GP70" s="130" t="str">
        <f t="shared" si="77"/>
        <v>#ERROR!</v>
      </c>
      <c r="GQ70" s="130" t="str">
        <f t="shared" si="78"/>
        <v>#ERROR!</v>
      </c>
      <c r="GR70" s="130" t="str">
        <f t="shared" si="79"/>
        <v>#ERROR!</v>
      </c>
      <c r="GS70" s="130" t="str">
        <f t="shared" si="80"/>
        <v>#ERROR!</v>
      </c>
      <c r="GT70" s="263" t="str">
        <f t="shared" si="81"/>
        <v>#ERROR!</v>
      </c>
      <c r="GV70" s="261">
        <f t="shared" si="82"/>
        <v>0</v>
      </c>
      <c r="GW70" s="130" t="str">
        <f t="shared" si="83"/>
        <v>#ERROR!</v>
      </c>
      <c r="GX70" s="130" t="str">
        <f t="shared" si="84"/>
        <v>#ERROR!</v>
      </c>
      <c r="GY70" s="130" t="str">
        <f t="shared" si="85"/>
        <v>#ERROR!</v>
      </c>
      <c r="GZ70" s="130" t="str">
        <f t="shared" si="86"/>
        <v>#ERROR!</v>
      </c>
      <c r="HA70" s="130" t="str">
        <f t="shared" si="87"/>
        <v>#ERROR!</v>
      </c>
      <c r="HB70" s="130" t="str">
        <f t="shared" si="88"/>
        <v>#ERROR!</v>
      </c>
      <c r="HC70" s="130" t="str">
        <f t="shared" si="89"/>
        <v>#ERROR!</v>
      </c>
      <c r="HD70" s="130" t="str">
        <f t="shared" si="90"/>
        <v>#ERROR!</v>
      </c>
      <c r="HE70" s="130" t="str">
        <f t="shared" si="91"/>
        <v>#ERROR!</v>
      </c>
      <c r="HF70" s="263" t="str">
        <f t="shared" si="92"/>
        <v>#ERROR!</v>
      </c>
      <c r="HH70" s="261">
        <f t="shared" si="93"/>
        <v>0</v>
      </c>
      <c r="HI70" s="130" t="str">
        <f t="shared" si="94"/>
        <v>#ERROR!</v>
      </c>
      <c r="HJ70" s="130" t="str">
        <f t="shared" si="95"/>
        <v>#ERROR!</v>
      </c>
      <c r="HK70" s="130" t="str">
        <f t="shared" si="96"/>
        <v>#ERROR!</v>
      </c>
      <c r="HL70" s="130" t="str">
        <f t="shared" si="97"/>
        <v>#ERROR!</v>
      </c>
      <c r="HM70" s="130" t="str">
        <f t="shared" si="98"/>
        <v>#ERROR!</v>
      </c>
      <c r="HN70" s="130" t="str">
        <f t="shared" si="99"/>
        <v>#ERROR!</v>
      </c>
      <c r="HO70" s="130" t="str">
        <f t="shared" si="100"/>
        <v>#ERROR!</v>
      </c>
      <c r="HP70" s="130" t="str">
        <f t="shared" si="101"/>
        <v>#ERROR!</v>
      </c>
      <c r="HQ70" s="130" t="str">
        <f t="shared" si="102"/>
        <v>#ERROR!</v>
      </c>
      <c r="HR70" s="263" t="str">
        <f t="shared" si="103"/>
        <v>#ERROR!</v>
      </c>
      <c r="HT70" s="261">
        <f t="shared" si="104"/>
        <v>0</v>
      </c>
      <c r="HU70" s="130" t="str">
        <f t="shared" si="105"/>
        <v>#ERROR!</v>
      </c>
      <c r="HV70" s="130" t="str">
        <f t="shared" si="106"/>
        <v>#ERROR!</v>
      </c>
      <c r="HW70" s="130" t="str">
        <f t="shared" si="107"/>
        <v>#ERROR!</v>
      </c>
      <c r="HX70" s="130" t="str">
        <f t="shared" si="108"/>
        <v>#ERROR!</v>
      </c>
      <c r="HY70" s="130" t="str">
        <f t="shared" si="109"/>
        <v>#ERROR!</v>
      </c>
      <c r="HZ70" s="130" t="str">
        <f t="shared" si="110"/>
        <v>#ERROR!</v>
      </c>
      <c r="IA70" s="130" t="str">
        <f t="shared" si="111"/>
        <v>#ERROR!</v>
      </c>
      <c r="IB70" s="130" t="str">
        <f t="shared" si="112"/>
        <v>#ERROR!</v>
      </c>
      <c r="IC70" s="130" t="str">
        <f t="shared" si="113"/>
        <v>#ERROR!</v>
      </c>
      <c r="ID70" s="263" t="str">
        <f t="shared" si="114"/>
        <v>#ERROR!</v>
      </c>
      <c r="IF70" s="261">
        <f t="shared" si="115"/>
        <v>0</v>
      </c>
      <c r="IG70" s="130" t="str">
        <f t="shared" si="116"/>
        <v>#ERROR!</v>
      </c>
      <c r="IH70" s="130" t="str">
        <f t="shared" si="117"/>
        <v>#ERROR!</v>
      </c>
      <c r="II70" s="130" t="str">
        <f t="shared" si="118"/>
        <v>#ERROR!</v>
      </c>
      <c r="IJ70" s="130" t="str">
        <f t="shared" si="119"/>
        <v>#ERROR!</v>
      </c>
      <c r="IK70" s="130" t="str">
        <f t="shared" si="120"/>
        <v>#ERROR!</v>
      </c>
      <c r="IL70" s="130" t="str">
        <f t="shared" si="121"/>
        <v>#ERROR!</v>
      </c>
      <c r="IM70" s="130" t="str">
        <f t="shared" si="122"/>
        <v>#ERROR!</v>
      </c>
      <c r="IN70" s="130" t="str">
        <f t="shared" si="123"/>
        <v>#ERROR!</v>
      </c>
      <c r="IO70" s="130" t="str">
        <f t="shared" si="124"/>
        <v>#ERROR!</v>
      </c>
      <c r="IP70" s="263" t="str">
        <f t="shared" si="125"/>
        <v>#ERROR!</v>
      </c>
      <c r="IQ70" s="263"/>
      <c r="IR70" s="264" t="str">
        <f t="shared" si="126"/>
        <v>#ERROR!</v>
      </c>
      <c r="IS70" s="265" t="str">
        <f t="shared" si="127"/>
        <v>#ERROR!</v>
      </c>
      <c r="IT70" s="255"/>
      <c r="IU70" s="266" t="str">
        <f t="shared" si="128"/>
        <v>#ERROR!</v>
      </c>
      <c r="IV70" s="267" t="str">
        <f t="shared" si="129"/>
        <v>#ERROR!</v>
      </c>
      <c r="IW70" s="268" t="str">
        <f t="shared" si="130"/>
        <v>#ERROR!</v>
      </c>
    </row>
    <row r="71" ht="15.75" customHeight="1" outlineLevel="1">
      <c r="B71" s="259" t="str">
        <f>'BUDGET INPUTS (Y2)'!A102</f>
        <v>#ERROR!</v>
      </c>
      <c r="C71" s="260">
        <v>1.0</v>
      </c>
      <c r="D71" s="259"/>
      <c r="E71" s="261">
        <f>'Y1 REPORTING'!D74+'Y1 REPORTING'!AV74+'Y1 REPORTING'!CZ74</f>
        <v>0</v>
      </c>
      <c r="F71" s="261">
        <f>'Y1 REPORTING'!F74+'Y1 REPORTING'!AX74+'Y1 REPORTING'!DB74</f>
        <v>0</v>
      </c>
      <c r="G71" s="261">
        <f>'Y1 REPORTING'!H74+'Y1 REPORTING'!AZ74+'Y1 REPORTING'!DD74</f>
        <v>0</v>
      </c>
      <c r="H71" s="261">
        <f>'Y1 REPORTING'!J74+'Y1 REPORTING'!BB74+'Y1 REPORTING'!DF74</f>
        <v>0</v>
      </c>
      <c r="I71" s="261">
        <f>'Y1 REPORTING'!L74+'Y1 REPORTING'!BD74+'Y1 REPORTING'!DH74</f>
        <v>0</v>
      </c>
      <c r="J71" s="261">
        <f>'Y1 REPORTING'!N74+'Y1 REPORTING'!BF74+'Y1 REPORTING'!DJ74</f>
        <v>0</v>
      </c>
      <c r="K71" s="261">
        <f>'Y1 REPORTING'!P74+'Y1 REPORTING'!BH74+'Y1 REPORTING'!DL74</f>
        <v>0</v>
      </c>
      <c r="L71" s="261">
        <f>'Y1 REPORTING'!R74+'Y1 REPORTING'!BJ74+'Y1 REPORTING'!DN74</f>
        <v>0</v>
      </c>
      <c r="M71" s="261">
        <f>'Y1 REPORTING'!T74+'Y1 REPORTING'!BL74+'Y1 REPORTING'!DP74</f>
        <v>0</v>
      </c>
      <c r="N71" s="261">
        <f>'Y1 REPORTING'!V74+'Y1 REPORTING'!BN74+'Y1 REPORTING'!DR74</f>
        <v>0</v>
      </c>
      <c r="O71" s="262">
        <f t="shared" si="2"/>
        <v>0</v>
      </c>
      <c r="Q71" s="130" t="str">
        <f>'BUDGET INPUTS (Y2)'!$D102*'BUDGET INPUTS (Y2)'!F102*$Q$6</f>
        <v>#ERROR!</v>
      </c>
      <c r="R71" s="130" t="str">
        <f>'BUDGET INPUTS (Y2)'!$D102*'BUDGET INPUTS (Y2)'!G102*$Q$6</f>
        <v>#ERROR!</v>
      </c>
      <c r="S71" s="130" t="str">
        <f>'BUDGET INPUTS (Y2)'!$D102*'BUDGET INPUTS (Y2)'!H102*$Q$6</f>
        <v>#ERROR!</v>
      </c>
      <c r="T71" s="130" t="str">
        <f>'BUDGET INPUTS (Y2)'!$D102*'BUDGET INPUTS (Y2)'!I102*$Q$6</f>
        <v>#ERROR!</v>
      </c>
      <c r="U71" s="130" t="str">
        <f>'BUDGET INPUTS (Y2)'!$D102*'BUDGET INPUTS (Y2)'!J102*$Q$6</f>
        <v>#ERROR!</v>
      </c>
      <c r="V71" s="130" t="str">
        <f>'BUDGET INPUTS (Y2)'!$D102*'BUDGET INPUTS (Y2)'!K102*$Q$6</f>
        <v>#ERROR!</v>
      </c>
      <c r="W71" s="130" t="str">
        <f>'BUDGET INPUTS (Y2)'!$D102*'BUDGET INPUTS (Y2)'!L102*$Q$6</f>
        <v>#ERROR!</v>
      </c>
      <c r="X71" s="130" t="str">
        <f>'BUDGET INPUTS (Y2)'!$D102*'BUDGET INPUTS (Y2)'!M102*$Q$6</f>
        <v>#ERROR!</v>
      </c>
      <c r="Y71" s="130" t="str">
        <f>'BUDGET INPUTS (Y2)'!$D102*'BUDGET INPUTS (Y2)'!N102*$Q$6</f>
        <v>#ERROR!</v>
      </c>
      <c r="Z71" s="130" t="str">
        <f>'BUDGET INPUTS (Y2)'!$D102*'BUDGET INPUTS (Y2)'!O102*$Q$6</f>
        <v>#ERROR!</v>
      </c>
      <c r="AA71" s="263" t="str">
        <f t="shared" si="3"/>
        <v>#ERROR!</v>
      </c>
      <c r="AC71" s="130" t="str">
        <f>'BUDGET INPUTS (Y2)'!$D102*'BUDGET INPUTS (Y2)'!R102*$AC$6</f>
        <v>#ERROR!</v>
      </c>
      <c r="AD71" s="130" t="str">
        <f>'BUDGET INPUTS (Y2)'!$D102*'BUDGET INPUTS (Y2)'!S102*$AC$6</f>
        <v>#ERROR!</v>
      </c>
      <c r="AE71" s="130" t="str">
        <f>'BUDGET INPUTS (Y2)'!$D102*'BUDGET INPUTS (Y2)'!T102*$AC$6</f>
        <v>#ERROR!</v>
      </c>
      <c r="AF71" s="130" t="str">
        <f>'BUDGET INPUTS (Y2)'!$D102*'BUDGET INPUTS (Y2)'!U102*$AC$6</f>
        <v>#ERROR!</v>
      </c>
      <c r="AG71" s="130" t="str">
        <f>'BUDGET INPUTS (Y2)'!$D102*'BUDGET INPUTS (Y2)'!V102*$AC$6</f>
        <v>#ERROR!</v>
      </c>
      <c r="AH71" s="130" t="str">
        <f>'BUDGET INPUTS (Y2)'!$D102*'BUDGET INPUTS (Y2)'!W102*$AC$6</f>
        <v>#ERROR!</v>
      </c>
      <c r="AI71" s="130" t="str">
        <f>'BUDGET INPUTS (Y2)'!$D102*'BUDGET INPUTS (Y2)'!X102*$AC$6</f>
        <v>#ERROR!</v>
      </c>
      <c r="AJ71" s="130" t="str">
        <f>'BUDGET INPUTS (Y2)'!$D102*'BUDGET INPUTS (Y2)'!Y102*$AC$6</f>
        <v>#ERROR!</v>
      </c>
      <c r="AK71" s="130" t="str">
        <f>'BUDGET INPUTS (Y2)'!$D102*'BUDGET INPUTS (Y2)'!Z102*$AC$6</f>
        <v>#ERROR!</v>
      </c>
      <c r="AL71" s="130" t="str">
        <f>'BUDGET INPUTS (Y2)'!$D102*'BUDGET INPUTS (Y2)'!AA102*$AC$6</f>
        <v>#ERROR!</v>
      </c>
      <c r="AM71" s="263" t="str">
        <f t="shared" si="4"/>
        <v>#ERROR!</v>
      </c>
      <c r="AO71" s="130" t="str">
        <f>'BUDGET INPUTS (Y2)'!$D102*'BUDGET INPUTS (Y2)'!AD102*$AO$6</f>
        <v>#ERROR!</v>
      </c>
      <c r="AP71" s="130" t="str">
        <f>'BUDGET INPUTS (Y2)'!$D102*'BUDGET INPUTS (Y2)'!AE102*$AO$6</f>
        <v>#ERROR!</v>
      </c>
      <c r="AQ71" s="130" t="str">
        <f>'BUDGET INPUTS (Y2)'!$D102*'BUDGET INPUTS (Y2)'!AF102*$AO$6</f>
        <v>#ERROR!</v>
      </c>
      <c r="AR71" s="130" t="str">
        <f>'BUDGET INPUTS (Y2)'!$D102*'BUDGET INPUTS (Y2)'!AG102*$AO$6</f>
        <v>#ERROR!</v>
      </c>
      <c r="AS71" s="130" t="str">
        <f>'BUDGET INPUTS (Y2)'!$D102*'BUDGET INPUTS (Y2)'!AH102*$AO$6</f>
        <v>#ERROR!</v>
      </c>
      <c r="AT71" s="130" t="str">
        <f>'BUDGET INPUTS (Y2)'!$D102*'BUDGET INPUTS (Y2)'!AI102*$AO$6</f>
        <v>#ERROR!</v>
      </c>
      <c r="AU71" s="130" t="str">
        <f>'BUDGET INPUTS (Y2)'!$D102*'BUDGET INPUTS (Y2)'!AJ102*$AO$6</f>
        <v>#ERROR!</v>
      </c>
      <c r="AV71" s="130" t="str">
        <f>'BUDGET INPUTS (Y2)'!$D102*'BUDGET INPUTS (Y2)'!AK102*$AO$6</f>
        <v>#ERROR!</v>
      </c>
      <c r="AW71" s="130" t="str">
        <f>'BUDGET INPUTS (Y2)'!$D102*'BUDGET INPUTS (Y2)'!AL102*$AO$6</f>
        <v>#ERROR!</v>
      </c>
      <c r="AX71" s="130" t="str">
        <f>'BUDGET INPUTS (Y2)'!$D102*'BUDGET INPUTS (Y2)'!AM102*$AO$6</f>
        <v>#ERROR!</v>
      </c>
      <c r="AY71" s="263" t="str">
        <f t="shared" si="5"/>
        <v>#ERROR!</v>
      </c>
      <c r="BA71" s="130" t="str">
        <f>'BUDGET INPUTS (Y2)'!$D102*'BUDGET INPUTS (Y2)'!AP102*$BA$6</f>
        <v>#ERROR!</v>
      </c>
      <c r="BB71" s="130" t="str">
        <f>'BUDGET INPUTS (Y2)'!$D102*'BUDGET INPUTS (Y2)'!AQ102*$BA$6</f>
        <v>#ERROR!</v>
      </c>
      <c r="BC71" s="130" t="str">
        <f>'BUDGET INPUTS (Y2)'!$D102*'BUDGET INPUTS (Y2)'!AR102*$BA$6</f>
        <v>#ERROR!</v>
      </c>
      <c r="BD71" s="130" t="str">
        <f>'BUDGET INPUTS (Y2)'!$D102*'BUDGET INPUTS (Y2)'!AS102*$BA$6</f>
        <v>#ERROR!</v>
      </c>
      <c r="BE71" s="130" t="str">
        <f>'BUDGET INPUTS (Y2)'!$D102*'BUDGET INPUTS (Y2)'!AT102*$BA$6</f>
        <v>#ERROR!</v>
      </c>
      <c r="BF71" s="130" t="str">
        <f>'BUDGET INPUTS (Y2)'!$D102*'BUDGET INPUTS (Y2)'!AU102*$BA$6</f>
        <v>#ERROR!</v>
      </c>
      <c r="BG71" s="130" t="str">
        <f>'BUDGET INPUTS (Y2)'!$D102*'BUDGET INPUTS (Y2)'!AV102*$BA$6</f>
        <v>#ERROR!</v>
      </c>
      <c r="BH71" s="130" t="str">
        <f>'BUDGET INPUTS (Y2)'!$D102*'BUDGET INPUTS (Y2)'!AW102*$BA$6</f>
        <v>#ERROR!</v>
      </c>
      <c r="BI71" s="130" t="str">
        <f>'BUDGET INPUTS (Y2)'!$D102*'BUDGET INPUTS (Y2)'!AX102*$BA$6</f>
        <v>#ERROR!</v>
      </c>
      <c r="BJ71" s="130" t="str">
        <f>'BUDGET INPUTS (Y2)'!$D102*'BUDGET INPUTS (Y2)'!AY102*$BA$6</f>
        <v>#ERROR!</v>
      </c>
      <c r="BK71" s="263" t="str">
        <f t="shared" si="6"/>
        <v>#ERROR!</v>
      </c>
      <c r="BM71" s="130" t="str">
        <f>'BUDGET INPUTS (Y2)'!$D102*'BUDGET INPUTS (Y2)'!BB102*$BM$6</f>
        <v>#ERROR!</v>
      </c>
      <c r="BN71" s="130" t="str">
        <f>'BUDGET INPUTS (Y2)'!$D102*'BUDGET INPUTS (Y2)'!BC102*$BM$6</f>
        <v>#ERROR!</v>
      </c>
      <c r="BO71" s="130" t="str">
        <f>'BUDGET INPUTS (Y2)'!$D102*'BUDGET INPUTS (Y2)'!BD102*$BM$6</f>
        <v>#ERROR!</v>
      </c>
      <c r="BP71" s="130" t="str">
        <f>'BUDGET INPUTS (Y2)'!$D102*'BUDGET INPUTS (Y2)'!BE102*$BM$6</f>
        <v>#ERROR!</v>
      </c>
      <c r="BQ71" s="130" t="str">
        <f>'BUDGET INPUTS (Y2)'!$D102*'BUDGET INPUTS (Y2)'!BF102*$BM$6</f>
        <v>#ERROR!</v>
      </c>
      <c r="BR71" s="130" t="str">
        <f>'BUDGET INPUTS (Y2)'!$D102*'BUDGET INPUTS (Y2)'!BG102*$BM$6</f>
        <v>#ERROR!</v>
      </c>
      <c r="BS71" s="130" t="str">
        <f>'BUDGET INPUTS (Y2)'!$D102*'BUDGET INPUTS (Y2)'!BH102*$BM$6</f>
        <v>#ERROR!</v>
      </c>
      <c r="BT71" s="130" t="str">
        <f>'BUDGET INPUTS (Y2)'!$D102*'BUDGET INPUTS (Y2)'!BI102*$BM$6</f>
        <v>#ERROR!</v>
      </c>
      <c r="BU71" s="130" t="str">
        <f>'BUDGET INPUTS (Y2)'!$D102*'BUDGET INPUTS (Y2)'!BJ102*$BM$6</f>
        <v>#ERROR!</v>
      </c>
      <c r="BV71" s="130" t="str">
        <f>'BUDGET INPUTS (Y2)'!$D102*'BUDGET INPUTS (Y2)'!BK102*$BM$6</f>
        <v>#ERROR!</v>
      </c>
      <c r="BW71" s="263" t="str">
        <f t="shared" si="7"/>
        <v>#ERROR!</v>
      </c>
      <c r="BY71" s="130" t="str">
        <f>'BUDGET INPUTS (Y2)'!$D102*'BUDGET INPUTS (Y2)'!BN102*$BY$6</f>
        <v>#ERROR!</v>
      </c>
      <c r="BZ71" s="130" t="str">
        <f>'BUDGET INPUTS (Y2)'!$D102*'BUDGET INPUTS (Y2)'!BO102*$BY$6</f>
        <v>#ERROR!</v>
      </c>
      <c r="CA71" s="130" t="str">
        <f>'BUDGET INPUTS (Y2)'!$D102*'BUDGET INPUTS (Y2)'!BP102*$BY$6</f>
        <v>#ERROR!</v>
      </c>
      <c r="CB71" s="130" t="str">
        <f>'BUDGET INPUTS (Y2)'!$D102*'BUDGET INPUTS (Y2)'!BQ102*$BY$6</f>
        <v>#ERROR!</v>
      </c>
      <c r="CC71" s="130" t="str">
        <f>'BUDGET INPUTS (Y2)'!$D102*'BUDGET INPUTS (Y2)'!BR102*$BY$6</f>
        <v>#ERROR!</v>
      </c>
      <c r="CD71" s="130" t="str">
        <f>'BUDGET INPUTS (Y2)'!$D102*'BUDGET INPUTS (Y2)'!BS102*$BY$6</f>
        <v>#ERROR!</v>
      </c>
      <c r="CE71" s="130" t="str">
        <f>'BUDGET INPUTS (Y2)'!$D102*'BUDGET INPUTS (Y2)'!BT102*$BY$6</f>
        <v>#ERROR!</v>
      </c>
      <c r="CF71" s="130" t="str">
        <f>'BUDGET INPUTS (Y2)'!$D102*'BUDGET INPUTS (Y2)'!BU102*$BY$6</f>
        <v>#ERROR!</v>
      </c>
      <c r="CG71" s="130" t="str">
        <f>'BUDGET INPUTS (Y2)'!$D102*'BUDGET INPUTS (Y2)'!BV102*$BY$6</f>
        <v>#ERROR!</v>
      </c>
      <c r="CH71" s="130" t="str">
        <f>'BUDGET INPUTS (Y2)'!$D102*'BUDGET INPUTS (Y2)'!BW102*$BY$6</f>
        <v>#ERROR!</v>
      </c>
      <c r="CI71" s="263" t="str">
        <f t="shared" si="8"/>
        <v>#ERROR!</v>
      </c>
      <c r="CK71" s="130" t="str">
        <f>'BUDGET INPUTS (Y2)'!$D102*'BUDGET INPUTS (Y2)'!BZ102*$CK$6</f>
        <v>#ERROR!</v>
      </c>
      <c r="CL71" s="130" t="str">
        <f>'BUDGET INPUTS (Y2)'!$D102*'BUDGET INPUTS (Y2)'!CA102*$CK$6</f>
        <v>#ERROR!</v>
      </c>
      <c r="CM71" s="130" t="str">
        <f>'BUDGET INPUTS (Y2)'!$D102*'BUDGET INPUTS (Y2)'!CB102*$CK$6</f>
        <v>#ERROR!</v>
      </c>
      <c r="CN71" s="130" t="str">
        <f>'BUDGET INPUTS (Y2)'!$D102*'BUDGET INPUTS (Y2)'!CC102*$CK$6</f>
        <v>#ERROR!</v>
      </c>
      <c r="CO71" s="130" t="str">
        <f>'BUDGET INPUTS (Y2)'!$D102*'BUDGET INPUTS (Y2)'!CD102*$CK$6</f>
        <v>#ERROR!</v>
      </c>
      <c r="CP71" s="130" t="str">
        <f>'BUDGET INPUTS (Y2)'!$D102*'BUDGET INPUTS (Y2)'!CE102*$CK$6</f>
        <v>#ERROR!</v>
      </c>
      <c r="CQ71" s="130" t="str">
        <f>'BUDGET INPUTS (Y2)'!$D102*'BUDGET INPUTS (Y2)'!CF102*$CK$6</f>
        <v>#ERROR!</v>
      </c>
      <c r="CR71" s="130" t="str">
        <f>'BUDGET INPUTS (Y2)'!$D102*'BUDGET INPUTS (Y2)'!CG102*$CK$6</f>
        <v>#ERROR!</v>
      </c>
      <c r="CS71" s="130" t="str">
        <f>'BUDGET INPUTS (Y2)'!$D102*'BUDGET INPUTS (Y2)'!CH102*$CK$6</f>
        <v>#ERROR!</v>
      </c>
      <c r="CT71" s="130" t="str">
        <f>'BUDGET INPUTS (Y2)'!$D102*'BUDGET INPUTS (Y2)'!CI102*$CK$6</f>
        <v>#ERROR!</v>
      </c>
      <c r="CU71" s="263" t="str">
        <f t="shared" si="9"/>
        <v>#ERROR!</v>
      </c>
      <c r="CW71" s="130" t="str">
        <f>'BUDGET INPUTS (Y2)'!$D102*'BUDGET INPUTS (Y2)'!CL102*$CW$6</f>
        <v>#ERROR!</v>
      </c>
      <c r="CX71" s="130" t="str">
        <f>'BUDGET INPUTS (Y2)'!$D102*'BUDGET INPUTS (Y2)'!CM102*$CW$6</f>
        <v>#ERROR!</v>
      </c>
      <c r="CY71" s="130" t="str">
        <f>'BUDGET INPUTS (Y2)'!$D102*'BUDGET INPUTS (Y2)'!CN102*$CW$6</f>
        <v>#ERROR!</v>
      </c>
      <c r="CZ71" s="130" t="str">
        <f>'BUDGET INPUTS (Y2)'!$D102*'BUDGET INPUTS (Y2)'!CO102*$CW$6</f>
        <v>#ERROR!</v>
      </c>
      <c r="DA71" s="130" t="str">
        <f>'BUDGET INPUTS (Y2)'!$D102*'BUDGET INPUTS (Y2)'!CP102*$CW$6</f>
        <v>#ERROR!</v>
      </c>
      <c r="DB71" s="130" t="str">
        <f>'BUDGET INPUTS (Y2)'!$D102*'BUDGET INPUTS (Y2)'!CQ102*$CW$6</f>
        <v>#ERROR!</v>
      </c>
      <c r="DC71" s="130" t="str">
        <f>'BUDGET INPUTS (Y2)'!$D102*'BUDGET INPUTS (Y2)'!CR102*$CW$6</f>
        <v>#ERROR!</v>
      </c>
      <c r="DD71" s="130" t="str">
        <f>'BUDGET INPUTS (Y2)'!$D102*'BUDGET INPUTS (Y2)'!CS102*$CW$6</f>
        <v>#ERROR!</v>
      </c>
      <c r="DE71" s="130" t="str">
        <f>'BUDGET INPUTS (Y2)'!$D102*'BUDGET INPUTS (Y2)'!CT102*$CW$6</f>
        <v>#ERROR!</v>
      </c>
      <c r="DF71" s="130" t="str">
        <f>'BUDGET INPUTS (Y2)'!$D102*'BUDGET INPUTS (Y2)'!CU102*$CW$6</f>
        <v>#ERROR!</v>
      </c>
      <c r="DG71" s="263" t="str">
        <f t="shared" si="10"/>
        <v>#ERROR!</v>
      </c>
      <c r="DI71" s="130" t="str">
        <f>'BUDGET INPUTS (Y2)'!$D102*'BUDGET INPUTS (Y2)'!CX102*$DI$6</f>
        <v>#ERROR!</v>
      </c>
      <c r="DJ71" s="130" t="str">
        <f>'BUDGET INPUTS (Y2)'!$D102*'BUDGET INPUTS (Y2)'!CY102*$DI$6</f>
        <v>#ERROR!</v>
      </c>
      <c r="DK71" s="130" t="str">
        <f>'BUDGET INPUTS (Y2)'!$D102*'BUDGET INPUTS (Y2)'!CZ102*$DI$6</f>
        <v>#ERROR!</v>
      </c>
      <c r="DL71" s="130" t="str">
        <f>'BUDGET INPUTS (Y2)'!$D102*'BUDGET INPUTS (Y2)'!DA102*$DI$6</f>
        <v>#ERROR!</v>
      </c>
      <c r="DM71" s="130" t="str">
        <f>'BUDGET INPUTS (Y2)'!$D102*'BUDGET INPUTS (Y2)'!DB102*$DI$6</f>
        <v>#ERROR!</v>
      </c>
      <c r="DN71" s="130" t="str">
        <f>'BUDGET INPUTS (Y2)'!$D102*'BUDGET INPUTS (Y2)'!DC102*$DI$6</f>
        <v>#ERROR!</v>
      </c>
      <c r="DO71" s="130" t="str">
        <f>'BUDGET INPUTS (Y2)'!$D102*'BUDGET INPUTS (Y2)'!DD102*$DI$6</f>
        <v>#ERROR!</v>
      </c>
      <c r="DP71" s="130" t="str">
        <f>'BUDGET INPUTS (Y2)'!$D102*'BUDGET INPUTS (Y2)'!DE102*$DI$6</f>
        <v>#ERROR!</v>
      </c>
      <c r="DQ71" s="130" t="str">
        <f>'BUDGET INPUTS (Y2)'!$D102*'BUDGET INPUTS (Y2)'!DF102*$DI$6</f>
        <v>#ERROR!</v>
      </c>
      <c r="DR71" s="130" t="str">
        <f>'BUDGET INPUTS (Y2)'!$D102*'BUDGET INPUTS (Y2)'!DG102*$DI$6</f>
        <v>#ERROR!</v>
      </c>
      <c r="DS71" s="263" t="str">
        <f t="shared" si="11"/>
        <v>#ERROR!</v>
      </c>
      <c r="DT71" s="263"/>
      <c r="DU71" s="264" t="str">
        <f t="shared" si="12"/>
        <v>#ERROR!</v>
      </c>
      <c r="DV71" s="265" t="str">
        <f t="shared" si="13"/>
        <v>#ERROR!</v>
      </c>
      <c r="DW71" s="255"/>
      <c r="DX71" s="266" t="str">
        <f>'Detailed Budget (Initial)'!#REF!</f>
        <v>#ERROR!</v>
      </c>
      <c r="DY71" s="267" t="str">
        <f t="shared" si="14"/>
        <v>#ERROR!</v>
      </c>
      <c r="DZ71" s="268" t="str">
        <f t="shared" si="15"/>
        <v>#ERROR!</v>
      </c>
      <c r="EB71" s="261">
        <f t="shared" si="16"/>
        <v>0</v>
      </c>
      <c r="EC71" s="130" t="str">
        <f t="shared" si="17"/>
        <v>#ERROR!</v>
      </c>
      <c r="ED71" s="130" t="str">
        <f t="shared" si="18"/>
        <v>#ERROR!</v>
      </c>
      <c r="EE71" s="130" t="str">
        <f t="shared" si="19"/>
        <v>#ERROR!</v>
      </c>
      <c r="EF71" s="130" t="str">
        <f t="shared" si="20"/>
        <v>#ERROR!</v>
      </c>
      <c r="EG71" s="130" t="str">
        <f t="shared" si="21"/>
        <v>#ERROR!</v>
      </c>
      <c r="EH71" s="130" t="str">
        <f t="shared" si="22"/>
        <v>#ERROR!</v>
      </c>
      <c r="EI71" s="130" t="str">
        <f t="shared" si="23"/>
        <v>#ERROR!</v>
      </c>
      <c r="EJ71" s="130" t="str">
        <f t="shared" si="24"/>
        <v>#ERROR!</v>
      </c>
      <c r="EK71" s="130" t="str">
        <f t="shared" si="25"/>
        <v>#ERROR!</v>
      </c>
      <c r="EL71" s="263" t="str">
        <f t="shared" si="26"/>
        <v>#ERROR!</v>
      </c>
      <c r="EN71" s="261">
        <f t="shared" si="27"/>
        <v>0</v>
      </c>
      <c r="EO71" s="130" t="str">
        <f t="shared" si="28"/>
        <v>#ERROR!</v>
      </c>
      <c r="EP71" s="130" t="str">
        <f t="shared" si="29"/>
        <v>#ERROR!</v>
      </c>
      <c r="EQ71" s="130" t="str">
        <f t="shared" si="30"/>
        <v>#ERROR!</v>
      </c>
      <c r="ER71" s="130" t="str">
        <f t="shared" si="31"/>
        <v>#ERROR!</v>
      </c>
      <c r="ES71" s="130" t="str">
        <f t="shared" si="32"/>
        <v>#ERROR!</v>
      </c>
      <c r="ET71" s="130" t="str">
        <f t="shared" si="33"/>
        <v>#ERROR!</v>
      </c>
      <c r="EU71" s="130" t="str">
        <f t="shared" si="34"/>
        <v>#ERROR!</v>
      </c>
      <c r="EV71" s="130" t="str">
        <f t="shared" si="35"/>
        <v>#ERROR!</v>
      </c>
      <c r="EW71" s="130" t="str">
        <f t="shared" si="36"/>
        <v>#ERROR!</v>
      </c>
      <c r="EX71" s="263" t="str">
        <f t="shared" si="37"/>
        <v>#ERROR!</v>
      </c>
      <c r="EZ71" s="261">
        <f t="shared" si="38"/>
        <v>0</v>
      </c>
      <c r="FA71" s="130" t="str">
        <f t="shared" si="39"/>
        <v>#ERROR!</v>
      </c>
      <c r="FB71" s="130" t="str">
        <f t="shared" si="40"/>
        <v>#ERROR!</v>
      </c>
      <c r="FC71" s="130" t="str">
        <f t="shared" si="41"/>
        <v>#ERROR!</v>
      </c>
      <c r="FD71" s="130" t="str">
        <f t="shared" si="42"/>
        <v>#ERROR!</v>
      </c>
      <c r="FE71" s="130" t="str">
        <f t="shared" si="43"/>
        <v>#ERROR!</v>
      </c>
      <c r="FF71" s="130" t="str">
        <f t="shared" si="44"/>
        <v>#ERROR!</v>
      </c>
      <c r="FG71" s="130" t="str">
        <f t="shared" si="45"/>
        <v>#ERROR!</v>
      </c>
      <c r="FH71" s="130" t="str">
        <f t="shared" si="46"/>
        <v>#ERROR!</v>
      </c>
      <c r="FI71" s="130" t="str">
        <f t="shared" si="47"/>
        <v>#ERROR!</v>
      </c>
      <c r="FJ71" s="263" t="str">
        <f t="shared" si="48"/>
        <v>#ERROR!</v>
      </c>
      <c r="FL71" s="261">
        <f t="shared" si="49"/>
        <v>0</v>
      </c>
      <c r="FM71" s="130" t="str">
        <f t="shared" si="50"/>
        <v>#ERROR!</v>
      </c>
      <c r="FN71" s="130" t="str">
        <f t="shared" si="51"/>
        <v>#ERROR!</v>
      </c>
      <c r="FO71" s="130" t="str">
        <f t="shared" si="52"/>
        <v>#ERROR!</v>
      </c>
      <c r="FP71" s="130" t="str">
        <f t="shared" si="53"/>
        <v>#ERROR!</v>
      </c>
      <c r="FQ71" s="130" t="str">
        <f t="shared" si="54"/>
        <v>#ERROR!</v>
      </c>
      <c r="FR71" s="130" t="str">
        <f t="shared" si="55"/>
        <v>#ERROR!</v>
      </c>
      <c r="FS71" s="130" t="str">
        <f t="shared" si="56"/>
        <v>#ERROR!</v>
      </c>
      <c r="FT71" s="130" t="str">
        <f t="shared" si="57"/>
        <v>#ERROR!</v>
      </c>
      <c r="FU71" s="130" t="str">
        <f t="shared" si="58"/>
        <v>#ERROR!</v>
      </c>
      <c r="FV71" s="263" t="str">
        <f t="shared" si="59"/>
        <v>#ERROR!</v>
      </c>
      <c r="FX71" s="261">
        <f t="shared" si="60"/>
        <v>0</v>
      </c>
      <c r="FY71" s="130" t="str">
        <f t="shared" si="61"/>
        <v>#ERROR!</v>
      </c>
      <c r="FZ71" s="130" t="str">
        <f t="shared" si="62"/>
        <v>#ERROR!</v>
      </c>
      <c r="GA71" s="130" t="str">
        <f t="shared" si="63"/>
        <v>#ERROR!</v>
      </c>
      <c r="GB71" s="130" t="str">
        <f t="shared" si="64"/>
        <v>#ERROR!</v>
      </c>
      <c r="GC71" s="130" t="str">
        <f t="shared" si="65"/>
        <v>#ERROR!</v>
      </c>
      <c r="GD71" s="130" t="str">
        <f t="shared" si="66"/>
        <v>#ERROR!</v>
      </c>
      <c r="GE71" s="130" t="str">
        <f t="shared" si="67"/>
        <v>#ERROR!</v>
      </c>
      <c r="GF71" s="130" t="str">
        <f t="shared" si="68"/>
        <v>#ERROR!</v>
      </c>
      <c r="GG71" s="130" t="str">
        <f t="shared" si="69"/>
        <v>#ERROR!</v>
      </c>
      <c r="GH71" s="263" t="str">
        <f t="shared" si="70"/>
        <v>#ERROR!</v>
      </c>
      <c r="GJ71" s="261">
        <f t="shared" si="71"/>
        <v>0</v>
      </c>
      <c r="GK71" s="130" t="str">
        <f t="shared" si="72"/>
        <v>#ERROR!</v>
      </c>
      <c r="GL71" s="130" t="str">
        <f t="shared" si="73"/>
        <v>#ERROR!</v>
      </c>
      <c r="GM71" s="130" t="str">
        <f t="shared" si="74"/>
        <v>#ERROR!</v>
      </c>
      <c r="GN71" s="130" t="str">
        <f t="shared" si="75"/>
        <v>#ERROR!</v>
      </c>
      <c r="GO71" s="130" t="str">
        <f t="shared" si="76"/>
        <v>#ERROR!</v>
      </c>
      <c r="GP71" s="130" t="str">
        <f t="shared" si="77"/>
        <v>#ERROR!</v>
      </c>
      <c r="GQ71" s="130" t="str">
        <f t="shared" si="78"/>
        <v>#ERROR!</v>
      </c>
      <c r="GR71" s="130" t="str">
        <f t="shared" si="79"/>
        <v>#ERROR!</v>
      </c>
      <c r="GS71" s="130" t="str">
        <f t="shared" si="80"/>
        <v>#ERROR!</v>
      </c>
      <c r="GT71" s="263" t="str">
        <f t="shared" si="81"/>
        <v>#ERROR!</v>
      </c>
      <c r="GV71" s="261">
        <f t="shared" si="82"/>
        <v>0</v>
      </c>
      <c r="GW71" s="130" t="str">
        <f t="shared" si="83"/>
        <v>#ERROR!</v>
      </c>
      <c r="GX71" s="130" t="str">
        <f t="shared" si="84"/>
        <v>#ERROR!</v>
      </c>
      <c r="GY71" s="130" t="str">
        <f t="shared" si="85"/>
        <v>#ERROR!</v>
      </c>
      <c r="GZ71" s="130" t="str">
        <f t="shared" si="86"/>
        <v>#ERROR!</v>
      </c>
      <c r="HA71" s="130" t="str">
        <f t="shared" si="87"/>
        <v>#ERROR!</v>
      </c>
      <c r="HB71" s="130" t="str">
        <f t="shared" si="88"/>
        <v>#ERROR!</v>
      </c>
      <c r="HC71" s="130" t="str">
        <f t="shared" si="89"/>
        <v>#ERROR!</v>
      </c>
      <c r="HD71" s="130" t="str">
        <f t="shared" si="90"/>
        <v>#ERROR!</v>
      </c>
      <c r="HE71" s="130" t="str">
        <f t="shared" si="91"/>
        <v>#ERROR!</v>
      </c>
      <c r="HF71" s="263" t="str">
        <f t="shared" si="92"/>
        <v>#ERROR!</v>
      </c>
      <c r="HH71" s="261">
        <f t="shared" si="93"/>
        <v>0</v>
      </c>
      <c r="HI71" s="130" t="str">
        <f t="shared" si="94"/>
        <v>#ERROR!</v>
      </c>
      <c r="HJ71" s="130" t="str">
        <f t="shared" si="95"/>
        <v>#ERROR!</v>
      </c>
      <c r="HK71" s="130" t="str">
        <f t="shared" si="96"/>
        <v>#ERROR!</v>
      </c>
      <c r="HL71" s="130" t="str">
        <f t="shared" si="97"/>
        <v>#ERROR!</v>
      </c>
      <c r="HM71" s="130" t="str">
        <f t="shared" si="98"/>
        <v>#ERROR!</v>
      </c>
      <c r="HN71" s="130" t="str">
        <f t="shared" si="99"/>
        <v>#ERROR!</v>
      </c>
      <c r="HO71" s="130" t="str">
        <f t="shared" si="100"/>
        <v>#ERROR!</v>
      </c>
      <c r="HP71" s="130" t="str">
        <f t="shared" si="101"/>
        <v>#ERROR!</v>
      </c>
      <c r="HQ71" s="130" t="str">
        <f t="shared" si="102"/>
        <v>#ERROR!</v>
      </c>
      <c r="HR71" s="263" t="str">
        <f t="shared" si="103"/>
        <v>#ERROR!</v>
      </c>
      <c r="HT71" s="261">
        <f t="shared" si="104"/>
        <v>0</v>
      </c>
      <c r="HU71" s="130" t="str">
        <f t="shared" si="105"/>
        <v>#ERROR!</v>
      </c>
      <c r="HV71" s="130" t="str">
        <f t="shared" si="106"/>
        <v>#ERROR!</v>
      </c>
      <c r="HW71" s="130" t="str">
        <f t="shared" si="107"/>
        <v>#ERROR!</v>
      </c>
      <c r="HX71" s="130" t="str">
        <f t="shared" si="108"/>
        <v>#ERROR!</v>
      </c>
      <c r="HY71" s="130" t="str">
        <f t="shared" si="109"/>
        <v>#ERROR!</v>
      </c>
      <c r="HZ71" s="130" t="str">
        <f t="shared" si="110"/>
        <v>#ERROR!</v>
      </c>
      <c r="IA71" s="130" t="str">
        <f t="shared" si="111"/>
        <v>#ERROR!</v>
      </c>
      <c r="IB71" s="130" t="str">
        <f t="shared" si="112"/>
        <v>#ERROR!</v>
      </c>
      <c r="IC71" s="130" t="str">
        <f t="shared" si="113"/>
        <v>#ERROR!</v>
      </c>
      <c r="ID71" s="263" t="str">
        <f t="shared" si="114"/>
        <v>#ERROR!</v>
      </c>
      <c r="IF71" s="261">
        <f t="shared" si="115"/>
        <v>0</v>
      </c>
      <c r="IG71" s="130" t="str">
        <f t="shared" si="116"/>
        <v>#ERROR!</v>
      </c>
      <c r="IH71" s="130" t="str">
        <f t="shared" si="117"/>
        <v>#ERROR!</v>
      </c>
      <c r="II71" s="130" t="str">
        <f t="shared" si="118"/>
        <v>#ERROR!</v>
      </c>
      <c r="IJ71" s="130" t="str">
        <f t="shared" si="119"/>
        <v>#ERROR!</v>
      </c>
      <c r="IK71" s="130" t="str">
        <f t="shared" si="120"/>
        <v>#ERROR!</v>
      </c>
      <c r="IL71" s="130" t="str">
        <f t="shared" si="121"/>
        <v>#ERROR!</v>
      </c>
      <c r="IM71" s="130" t="str">
        <f t="shared" si="122"/>
        <v>#ERROR!</v>
      </c>
      <c r="IN71" s="130" t="str">
        <f t="shared" si="123"/>
        <v>#ERROR!</v>
      </c>
      <c r="IO71" s="130" t="str">
        <f t="shared" si="124"/>
        <v>#ERROR!</v>
      </c>
      <c r="IP71" s="263" t="str">
        <f t="shared" si="125"/>
        <v>#ERROR!</v>
      </c>
      <c r="IQ71" s="263"/>
      <c r="IR71" s="264" t="str">
        <f t="shared" si="126"/>
        <v>#ERROR!</v>
      </c>
      <c r="IS71" s="265" t="str">
        <f t="shared" si="127"/>
        <v>#ERROR!</v>
      </c>
      <c r="IT71" s="255"/>
      <c r="IU71" s="266" t="str">
        <f t="shared" si="128"/>
        <v>#ERROR!</v>
      </c>
      <c r="IV71" s="267" t="str">
        <f t="shared" si="129"/>
        <v>#ERROR!</v>
      </c>
      <c r="IW71" s="268" t="str">
        <f t="shared" si="130"/>
        <v>#ERROR!</v>
      </c>
    </row>
    <row r="72" ht="15.75" customHeight="1" outlineLevel="1">
      <c r="B72" s="259" t="str">
        <f>'BUDGET INPUTS (Y2)'!A103</f>
        <v>#ERROR!</v>
      </c>
      <c r="C72" s="260">
        <v>1.0</v>
      </c>
      <c r="D72" s="259"/>
      <c r="E72" s="261">
        <f>'Y1 REPORTING'!D75+'Y1 REPORTING'!AV75+'Y1 REPORTING'!CZ75</f>
        <v>0</v>
      </c>
      <c r="F72" s="261">
        <f>'Y1 REPORTING'!F75+'Y1 REPORTING'!AX75+'Y1 REPORTING'!DB75</f>
        <v>0</v>
      </c>
      <c r="G72" s="261">
        <f>'Y1 REPORTING'!H75+'Y1 REPORTING'!AZ75+'Y1 REPORTING'!DD75</f>
        <v>0</v>
      </c>
      <c r="H72" s="261">
        <f>'Y1 REPORTING'!J75+'Y1 REPORTING'!BB75+'Y1 REPORTING'!DF75</f>
        <v>0</v>
      </c>
      <c r="I72" s="261">
        <f>'Y1 REPORTING'!L75+'Y1 REPORTING'!BD75+'Y1 REPORTING'!DH75</f>
        <v>0</v>
      </c>
      <c r="J72" s="261">
        <f>'Y1 REPORTING'!N75+'Y1 REPORTING'!BF75+'Y1 REPORTING'!DJ75</f>
        <v>0</v>
      </c>
      <c r="K72" s="261">
        <f>'Y1 REPORTING'!P75+'Y1 REPORTING'!BH75+'Y1 REPORTING'!DL75</f>
        <v>0</v>
      </c>
      <c r="L72" s="261">
        <f>'Y1 REPORTING'!R75+'Y1 REPORTING'!BJ75+'Y1 REPORTING'!DN75</f>
        <v>0</v>
      </c>
      <c r="M72" s="261">
        <f>'Y1 REPORTING'!T75+'Y1 REPORTING'!BL75+'Y1 REPORTING'!DP75</f>
        <v>0</v>
      </c>
      <c r="N72" s="261">
        <f>'Y1 REPORTING'!V75+'Y1 REPORTING'!BN75+'Y1 REPORTING'!DR75</f>
        <v>0</v>
      </c>
      <c r="O72" s="262">
        <f t="shared" si="2"/>
        <v>0</v>
      </c>
      <c r="Q72" s="130" t="str">
        <f>'BUDGET INPUTS (Y2)'!$D103*'BUDGET INPUTS (Y2)'!F103*$Q$6</f>
        <v>#ERROR!</v>
      </c>
      <c r="R72" s="130" t="str">
        <f>'BUDGET INPUTS (Y2)'!$D103*'BUDGET INPUTS (Y2)'!G103*$Q$6</f>
        <v>#ERROR!</v>
      </c>
      <c r="S72" s="130" t="str">
        <f>'BUDGET INPUTS (Y2)'!$D103*'BUDGET INPUTS (Y2)'!H103*$Q$6</f>
        <v>#ERROR!</v>
      </c>
      <c r="T72" s="130" t="str">
        <f>'BUDGET INPUTS (Y2)'!$D103*'BUDGET INPUTS (Y2)'!I103*$Q$6</f>
        <v>#ERROR!</v>
      </c>
      <c r="U72" s="130" t="str">
        <f>'BUDGET INPUTS (Y2)'!$D103*'BUDGET INPUTS (Y2)'!J103*$Q$6</f>
        <v>#ERROR!</v>
      </c>
      <c r="V72" s="130" t="str">
        <f>'BUDGET INPUTS (Y2)'!$D103*'BUDGET INPUTS (Y2)'!K103*$Q$6</f>
        <v>#ERROR!</v>
      </c>
      <c r="W72" s="130" t="str">
        <f>'BUDGET INPUTS (Y2)'!$D103*'BUDGET INPUTS (Y2)'!L103*$Q$6</f>
        <v>#ERROR!</v>
      </c>
      <c r="X72" s="130" t="str">
        <f>'BUDGET INPUTS (Y2)'!$D103*'BUDGET INPUTS (Y2)'!M103*$Q$6</f>
        <v>#ERROR!</v>
      </c>
      <c r="Y72" s="130" t="str">
        <f>'BUDGET INPUTS (Y2)'!$D103*'BUDGET INPUTS (Y2)'!N103*$Q$6</f>
        <v>#ERROR!</v>
      </c>
      <c r="Z72" s="130" t="str">
        <f>'BUDGET INPUTS (Y2)'!$D103*'BUDGET INPUTS (Y2)'!O103*$Q$6</f>
        <v>#ERROR!</v>
      </c>
      <c r="AA72" s="263" t="str">
        <f t="shared" si="3"/>
        <v>#ERROR!</v>
      </c>
      <c r="AC72" s="130" t="str">
        <f>'BUDGET INPUTS (Y2)'!$D103*'BUDGET INPUTS (Y2)'!R103*$AC$6</f>
        <v>#ERROR!</v>
      </c>
      <c r="AD72" s="130" t="str">
        <f>'BUDGET INPUTS (Y2)'!$D103*'BUDGET INPUTS (Y2)'!S103*$AC$6</f>
        <v>#ERROR!</v>
      </c>
      <c r="AE72" s="130" t="str">
        <f>'BUDGET INPUTS (Y2)'!$D103*'BUDGET INPUTS (Y2)'!T103*$AC$6</f>
        <v>#ERROR!</v>
      </c>
      <c r="AF72" s="130" t="str">
        <f>'BUDGET INPUTS (Y2)'!$D103*'BUDGET INPUTS (Y2)'!U103*$AC$6</f>
        <v>#ERROR!</v>
      </c>
      <c r="AG72" s="130" t="str">
        <f>'BUDGET INPUTS (Y2)'!$D103*'BUDGET INPUTS (Y2)'!V103*$AC$6</f>
        <v>#ERROR!</v>
      </c>
      <c r="AH72" s="130" t="str">
        <f>'BUDGET INPUTS (Y2)'!$D103*'BUDGET INPUTS (Y2)'!W103*$AC$6</f>
        <v>#ERROR!</v>
      </c>
      <c r="AI72" s="130" t="str">
        <f>'BUDGET INPUTS (Y2)'!$D103*'BUDGET INPUTS (Y2)'!X103*$AC$6</f>
        <v>#ERROR!</v>
      </c>
      <c r="AJ72" s="130" t="str">
        <f>'BUDGET INPUTS (Y2)'!$D103*'BUDGET INPUTS (Y2)'!Y103*$AC$6</f>
        <v>#ERROR!</v>
      </c>
      <c r="AK72" s="130" t="str">
        <f>'BUDGET INPUTS (Y2)'!$D103*'BUDGET INPUTS (Y2)'!Z103*$AC$6</f>
        <v>#ERROR!</v>
      </c>
      <c r="AL72" s="130" t="str">
        <f>'BUDGET INPUTS (Y2)'!$D103*'BUDGET INPUTS (Y2)'!AA103*$AC$6</f>
        <v>#ERROR!</v>
      </c>
      <c r="AM72" s="263" t="str">
        <f t="shared" si="4"/>
        <v>#ERROR!</v>
      </c>
      <c r="AO72" s="130" t="str">
        <f>'BUDGET INPUTS (Y2)'!$D103*'BUDGET INPUTS (Y2)'!AD103*$AO$6</f>
        <v>#ERROR!</v>
      </c>
      <c r="AP72" s="130" t="str">
        <f>'BUDGET INPUTS (Y2)'!$D103*'BUDGET INPUTS (Y2)'!AE103*$AO$6</f>
        <v>#ERROR!</v>
      </c>
      <c r="AQ72" s="130" t="str">
        <f>'BUDGET INPUTS (Y2)'!$D103*'BUDGET INPUTS (Y2)'!AF103*$AO$6</f>
        <v>#ERROR!</v>
      </c>
      <c r="AR72" s="130" t="str">
        <f>'BUDGET INPUTS (Y2)'!$D103*'BUDGET INPUTS (Y2)'!AG103*$AO$6</f>
        <v>#ERROR!</v>
      </c>
      <c r="AS72" s="130" t="str">
        <f>'BUDGET INPUTS (Y2)'!$D103*'BUDGET INPUTS (Y2)'!AH103*$AO$6</f>
        <v>#ERROR!</v>
      </c>
      <c r="AT72" s="130" t="str">
        <f>'BUDGET INPUTS (Y2)'!$D103*'BUDGET INPUTS (Y2)'!AI103*$AO$6</f>
        <v>#ERROR!</v>
      </c>
      <c r="AU72" s="130" t="str">
        <f>'BUDGET INPUTS (Y2)'!$D103*'BUDGET INPUTS (Y2)'!AJ103*$AO$6</f>
        <v>#ERROR!</v>
      </c>
      <c r="AV72" s="130" t="str">
        <f>'BUDGET INPUTS (Y2)'!$D103*'BUDGET INPUTS (Y2)'!AK103*$AO$6</f>
        <v>#ERROR!</v>
      </c>
      <c r="AW72" s="130" t="str">
        <f>'BUDGET INPUTS (Y2)'!$D103*'BUDGET INPUTS (Y2)'!AL103*$AO$6</f>
        <v>#ERROR!</v>
      </c>
      <c r="AX72" s="130" t="str">
        <f>'BUDGET INPUTS (Y2)'!$D103*'BUDGET INPUTS (Y2)'!AM103*$AO$6</f>
        <v>#ERROR!</v>
      </c>
      <c r="AY72" s="263" t="str">
        <f t="shared" si="5"/>
        <v>#ERROR!</v>
      </c>
      <c r="BA72" s="130" t="str">
        <f>'BUDGET INPUTS (Y2)'!$D103*'BUDGET INPUTS (Y2)'!AP103*$BA$6</f>
        <v>#ERROR!</v>
      </c>
      <c r="BB72" s="130" t="str">
        <f>'BUDGET INPUTS (Y2)'!$D103*'BUDGET INPUTS (Y2)'!AQ103*$BA$6</f>
        <v>#ERROR!</v>
      </c>
      <c r="BC72" s="130" t="str">
        <f>'BUDGET INPUTS (Y2)'!$D103*'BUDGET INPUTS (Y2)'!AR103*$BA$6</f>
        <v>#ERROR!</v>
      </c>
      <c r="BD72" s="130" t="str">
        <f>'BUDGET INPUTS (Y2)'!$D103*'BUDGET INPUTS (Y2)'!AS103*$BA$6</f>
        <v>#ERROR!</v>
      </c>
      <c r="BE72" s="130" t="str">
        <f>'BUDGET INPUTS (Y2)'!$D103*'BUDGET INPUTS (Y2)'!AT103*$BA$6</f>
        <v>#ERROR!</v>
      </c>
      <c r="BF72" s="130" t="str">
        <f>'BUDGET INPUTS (Y2)'!$D103*'BUDGET INPUTS (Y2)'!AU103*$BA$6</f>
        <v>#ERROR!</v>
      </c>
      <c r="BG72" s="130" t="str">
        <f>'BUDGET INPUTS (Y2)'!$D103*'BUDGET INPUTS (Y2)'!AV103*$BA$6</f>
        <v>#ERROR!</v>
      </c>
      <c r="BH72" s="130" t="str">
        <f>'BUDGET INPUTS (Y2)'!$D103*'BUDGET INPUTS (Y2)'!AW103*$BA$6</f>
        <v>#ERROR!</v>
      </c>
      <c r="BI72" s="130" t="str">
        <f>'BUDGET INPUTS (Y2)'!$D103*'BUDGET INPUTS (Y2)'!AX103*$BA$6</f>
        <v>#ERROR!</v>
      </c>
      <c r="BJ72" s="130" t="str">
        <f>'BUDGET INPUTS (Y2)'!$D103*'BUDGET INPUTS (Y2)'!AY103*$BA$6</f>
        <v>#ERROR!</v>
      </c>
      <c r="BK72" s="263" t="str">
        <f t="shared" si="6"/>
        <v>#ERROR!</v>
      </c>
      <c r="BM72" s="130" t="str">
        <f>'BUDGET INPUTS (Y2)'!$D103*'BUDGET INPUTS (Y2)'!BB103*$BM$6</f>
        <v>#ERROR!</v>
      </c>
      <c r="BN72" s="130" t="str">
        <f>'BUDGET INPUTS (Y2)'!$D103*'BUDGET INPUTS (Y2)'!BC103*$BM$6</f>
        <v>#ERROR!</v>
      </c>
      <c r="BO72" s="130" t="str">
        <f>'BUDGET INPUTS (Y2)'!$D103*'BUDGET INPUTS (Y2)'!BD103*$BM$6</f>
        <v>#ERROR!</v>
      </c>
      <c r="BP72" s="130" t="str">
        <f>'BUDGET INPUTS (Y2)'!$D103*'BUDGET INPUTS (Y2)'!BE103*$BM$6</f>
        <v>#ERROR!</v>
      </c>
      <c r="BQ72" s="130" t="str">
        <f>'BUDGET INPUTS (Y2)'!$D103*'BUDGET INPUTS (Y2)'!BF103*$BM$6</f>
        <v>#ERROR!</v>
      </c>
      <c r="BR72" s="130" t="str">
        <f>'BUDGET INPUTS (Y2)'!$D103*'BUDGET INPUTS (Y2)'!BG103*$BM$6</f>
        <v>#ERROR!</v>
      </c>
      <c r="BS72" s="130" t="str">
        <f>'BUDGET INPUTS (Y2)'!$D103*'BUDGET INPUTS (Y2)'!BH103*$BM$6</f>
        <v>#ERROR!</v>
      </c>
      <c r="BT72" s="130" t="str">
        <f>'BUDGET INPUTS (Y2)'!$D103*'BUDGET INPUTS (Y2)'!BI103*$BM$6</f>
        <v>#ERROR!</v>
      </c>
      <c r="BU72" s="130" t="str">
        <f>'BUDGET INPUTS (Y2)'!$D103*'BUDGET INPUTS (Y2)'!BJ103*$BM$6</f>
        <v>#ERROR!</v>
      </c>
      <c r="BV72" s="130" t="str">
        <f>'BUDGET INPUTS (Y2)'!$D103*'BUDGET INPUTS (Y2)'!BK103*$BM$6</f>
        <v>#ERROR!</v>
      </c>
      <c r="BW72" s="263" t="str">
        <f t="shared" si="7"/>
        <v>#ERROR!</v>
      </c>
      <c r="BY72" s="130" t="str">
        <f>'BUDGET INPUTS (Y2)'!$D103*'BUDGET INPUTS (Y2)'!BN103*$BY$6</f>
        <v>#ERROR!</v>
      </c>
      <c r="BZ72" s="130" t="str">
        <f>'BUDGET INPUTS (Y2)'!$D103*'BUDGET INPUTS (Y2)'!BO103*$BY$6</f>
        <v>#ERROR!</v>
      </c>
      <c r="CA72" s="130" t="str">
        <f>'BUDGET INPUTS (Y2)'!$D103*'BUDGET INPUTS (Y2)'!BP103*$BY$6</f>
        <v>#ERROR!</v>
      </c>
      <c r="CB72" s="130" t="str">
        <f>'BUDGET INPUTS (Y2)'!$D103*'BUDGET INPUTS (Y2)'!BQ103*$BY$6</f>
        <v>#ERROR!</v>
      </c>
      <c r="CC72" s="130" t="str">
        <f>'BUDGET INPUTS (Y2)'!$D103*'BUDGET INPUTS (Y2)'!BR103*$BY$6</f>
        <v>#ERROR!</v>
      </c>
      <c r="CD72" s="130" t="str">
        <f>'BUDGET INPUTS (Y2)'!$D103*'BUDGET INPUTS (Y2)'!BS103*$BY$6</f>
        <v>#ERROR!</v>
      </c>
      <c r="CE72" s="130" t="str">
        <f>'BUDGET INPUTS (Y2)'!$D103*'BUDGET INPUTS (Y2)'!BT103*$BY$6</f>
        <v>#ERROR!</v>
      </c>
      <c r="CF72" s="130" t="str">
        <f>'BUDGET INPUTS (Y2)'!$D103*'BUDGET INPUTS (Y2)'!BU103*$BY$6</f>
        <v>#ERROR!</v>
      </c>
      <c r="CG72" s="130" t="str">
        <f>'BUDGET INPUTS (Y2)'!$D103*'BUDGET INPUTS (Y2)'!BV103*$BY$6</f>
        <v>#ERROR!</v>
      </c>
      <c r="CH72" s="130" t="str">
        <f>'BUDGET INPUTS (Y2)'!$D103*'BUDGET INPUTS (Y2)'!BW103*$BY$6</f>
        <v>#ERROR!</v>
      </c>
      <c r="CI72" s="263" t="str">
        <f t="shared" si="8"/>
        <v>#ERROR!</v>
      </c>
      <c r="CK72" s="130" t="str">
        <f>'BUDGET INPUTS (Y2)'!$D103*'BUDGET INPUTS (Y2)'!BZ103*$CK$6</f>
        <v>#ERROR!</v>
      </c>
      <c r="CL72" s="130" t="str">
        <f>'BUDGET INPUTS (Y2)'!$D103*'BUDGET INPUTS (Y2)'!CA103*$CK$6</f>
        <v>#ERROR!</v>
      </c>
      <c r="CM72" s="130" t="str">
        <f>'BUDGET INPUTS (Y2)'!$D103*'BUDGET INPUTS (Y2)'!CB103*$CK$6</f>
        <v>#ERROR!</v>
      </c>
      <c r="CN72" s="130" t="str">
        <f>'BUDGET INPUTS (Y2)'!$D103*'BUDGET INPUTS (Y2)'!CC103*$CK$6</f>
        <v>#ERROR!</v>
      </c>
      <c r="CO72" s="130" t="str">
        <f>'BUDGET INPUTS (Y2)'!$D103*'BUDGET INPUTS (Y2)'!CD103*$CK$6</f>
        <v>#ERROR!</v>
      </c>
      <c r="CP72" s="130" t="str">
        <f>'BUDGET INPUTS (Y2)'!$D103*'BUDGET INPUTS (Y2)'!CE103*$CK$6</f>
        <v>#ERROR!</v>
      </c>
      <c r="CQ72" s="130" t="str">
        <f>'BUDGET INPUTS (Y2)'!$D103*'BUDGET INPUTS (Y2)'!CF103*$CK$6</f>
        <v>#ERROR!</v>
      </c>
      <c r="CR72" s="130" t="str">
        <f>'BUDGET INPUTS (Y2)'!$D103*'BUDGET INPUTS (Y2)'!CG103*$CK$6</f>
        <v>#ERROR!</v>
      </c>
      <c r="CS72" s="130" t="str">
        <f>'BUDGET INPUTS (Y2)'!$D103*'BUDGET INPUTS (Y2)'!CH103*$CK$6</f>
        <v>#ERROR!</v>
      </c>
      <c r="CT72" s="130" t="str">
        <f>'BUDGET INPUTS (Y2)'!$D103*'BUDGET INPUTS (Y2)'!CI103*$CK$6</f>
        <v>#ERROR!</v>
      </c>
      <c r="CU72" s="263" t="str">
        <f t="shared" si="9"/>
        <v>#ERROR!</v>
      </c>
      <c r="CW72" s="130" t="str">
        <f>'BUDGET INPUTS (Y2)'!$D103*'BUDGET INPUTS (Y2)'!CL103*$CW$6</f>
        <v>#ERROR!</v>
      </c>
      <c r="CX72" s="130" t="str">
        <f>'BUDGET INPUTS (Y2)'!$D103*'BUDGET INPUTS (Y2)'!CM103*$CW$6</f>
        <v>#ERROR!</v>
      </c>
      <c r="CY72" s="130" t="str">
        <f>'BUDGET INPUTS (Y2)'!$D103*'BUDGET INPUTS (Y2)'!CN103*$CW$6</f>
        <v>#ERROR!</v>
      </c>
      <c r="CZ72" s="130" t="str">
        <f>'BUDGET INPUTS (Y2)'!$D103*'BUDGET INPUTS (Y2)'!CO103*$CW$6</f>
        <v>#ERROR!</v>
      </c>
      <c r="DA72" s="130" t="str">
        <f>'BUDGET INPUTS (Y2)'!$D103*'BUDGET INPUTS (Y2)'!CP103*$CW$6</f>
        <v>#ERROR!</v>
      </c>
      <c r="DB72" s="130" t="str">
        <f>'BUDGET INPUTS (Y2)'!$D103*'BUDGET INPUTS (Y2)'!CQ103*$CW$6</f>
        <v>#ERROR!</v>
      </c>
      <c r="DC72" s="130" t="str">
        <f>'BUDGET INPUTS (Y2)'!$D103*'BUDGET INPUTS (Y2)'!CR103*$CW$6</f>
        <v>#ERROR!</v>
      </c>
      <c r="DD72" s="130" t="str">
        <f>'BUDGET INPUTS (Y2)'!$D103*'BUDGET INPUTS (Y2)'!CS103*$CW$6</f>
        <v>#ERROR!</v>
      </c>
      <c r="DE72" s="130" t="str">
        <f>'BUDGET INPUTS (Y2)'!$D103*'BUDGET INPUTS (Y2)'!CT103*$CW$6</f>
        <v>#ERROR!</v>
      </c>
      <c r="DF72" s="130" t="str">
        <f>'BUDGET INPUTS (Y2)'!$D103*'BUDGET INPUTS (Y2)'!CU103*$CW$6</f>
        <v>#ERROR!</v>
      </c>
      <c r="DG72" s="263" t="str">
        <f t="shared" si="10"/>
        <v>#ERROR!</v>
      </c>
      <c r="DI72" s="130" t="str">
        <f>'BUDGET INPUTS (Y2)'!$D103*'BUDGET INPUTS (Y2)'!CX103*$DI$6</f>
        <v>#ERROR!</v>
      </c>
      <c r="DJ72" s="130" t="str">
        <f>'BUDGET INPUTS (Y2)'!$D103*'BUDGET INPUTS (Y2)'!CY103*$DI$6</f>
        <v>#ERROR!</v>
      </c>
      <c r="DK72" s="130" t="str">
        <f>'BUDGET INPUTS (Y2)'!$D103*'BUDGET INPUTS (Y2)'!CZ103*$DI$6</f>
        <v>#ERROR!</v>
      </c>
      <c r="DL72" s="130" t="str">
        <f>'BUDGET INPUTS (Y2)'!$D103*'BUDGET INPUTS (Y2)'!DA103*$DI$6</f>
        <v>#ERROR!</v>
      </c>
      <c r="DM72" s="130" t="str">
        <f>'BUDGET INPUTS (Y2)'!$D103*'BUDGET INPUTS (Y2)'!DB103*$DI$6</f>
        <v>#ERROR!</v>
      </c>
      <c r="DN72" s="130" t="str">
        <f>'BUDGET INPUTS (Y2)'!$D103*'BUDGET INPUTS (Y2)'!DC103*$DI$6</f>
        <v>#ERROR!</v>
      </c>
      <c r="DO72" s="130" t="str">
        <f>'BUDGET INPUTS (Y2)'!$D103*'BUDGET INPUTS (Y2)'!DD103*$DI$6</f>
        <v>#ERROR!</v>
      </c>
      <c r="DP72" s="130" t="str">
        <f>'BUDGET INPUTS (Y2)'!$D103*'BUDGET INPUTS (Y2)'!DE103*$DI$6</f>
        <v>#ERROR!</v>
      </c>
      <c r="DQ72" s="130" t="str">
        <f>'BUDGET INPUTS (Y2)'!$D103*'BUDGET INPUTS (Y2)'!DF103*$DI$6</f>
        <v>#ERROR!</v>
      </c>
      <c r="DR72" s="130" t="str">
        <f>'BUDGET INPUTS (Y2)'!$D103*'BUDGET INPUTS (Y2)'!DG103*$DI$6</f>
        <v>#ERROR!</v>
      </c>
      <c r="DS72" s="263" t="str">
        <f t="shared" si="11"/>
        <v>#ERROR!</v>
      </c>
      <c r="DT72" s="263"/>
      <c r="DU72" s="264" t="str">
        <f t="shared" si="12"/>
        <v>#ERROR!</v>
      </c>
      <c r="DV72" s="265" t="str">
        <f t="shared" si="13"/>
        <v>#ERROR!</v>
      </c>
      <c r="DW72" s="255"/>
      <c r="DX72" s="266" t="str">
        <f>'Detailed Budget (Initial)'!#REF!</f>
        <v>#ERROR!</v>
      </c>
      <c r="DY72" s="267" t="str">
        <f t="shared" si="14"/>
        <v>#ERROR!</v>
      </c>
      <c r="DZ72" s="268" t="str">
        <f t="shared" si="15"/>
        <v>#ERROR!</v>
      </c>
      <c r="EB72" s="261">
        <f t="shared" si="16"/>
        <v>0</v>
      </c>
      <c r="EC72" s="130" t="str">
        <f t="shared" si="17"/>
        <v>#ERROR!</v>
      </c>
      <c r="ED72" s="130" t="str">
        <f t="shared" si="18"/>
        <v>#ERROR!</v>
      </c>
      <c r="EE72" s="130" t="str">
        <f t="shared" si="19"/>
        <v>#ERROR!</v>
      </c>
      <c r="EF72" s="130" t="str">
        <f t="shared" si="20"/>
        <v>#ERROR!</v>
      </c>
      <c r="EG72" s="130" t="str">
        <f t="shared" si="21"/>
        <v>#ERROR!</v>
      </c>
      <c r="EH72" s="130" t="str">
        <f t="shared" si="22"/>
        <v>#ERROR!</v>
      </c>
      <c r="EI72" s="130" t="str">
        <f t="shared" si="23"/>
        <v>#ERROR!</v>
      </c>
      <c r="EJ72" s="130" t="str">
        <f t="shared" si="24"/>
        <v>#ERROR!</v>
      </c>
      <c r="EK72" s="130" t="str">
        <f t="shared" si="25"/>
        <v>#ERROR!</v>
      </c>
      <c r="EL72" s="263" t="str">
        <f t="shared" si="26"/>
        <v>#ERROR!</v>
      </c>
      <c r="EN72" s="261">
        <f t="shared" si="27"/>
        <v>0</v>
      </c>
      <c r="EO72" s="130" t="str">
        <f t="shared" si="28"/>
        <v>#ERROR!</v>
      </c>
      <c r="EP72" s="130" t="str">
        <f t="shared" si="29"/>
        <v>#ERROR!</v>
      </c>
      <c r="EQ72" s="130" t="str">
        <f t="shared" si="30"/>
        <v>#ERROR!</v>
      </c>
      <c r="ER72" s="130" t="str">
        <f t="shared" si="31"/>
        <v>#ERROR!</v>
      </c>
      <c r="ES72" s="130" t="str">
        <f t="shared" si="32"/>
        <v>#ERROR!</v>
      </c>
      <c r="ET72" s="130" t="str">
        <f t="shared" si="33"/>
        <v>#ERROR!</v>
      </c>
      <c r="EU72" s="130" t="str">
        <f t="shared" si="34"/>
        <v>#ERROR!</v>
      </c>
      <c r="EV72" s="130" t="str">
        <f t="shared" si="35"/>
        <v>#ERROR!</v>
      </c>
      <c r="EW72" s="130" t="str">
        <f t="shared" si="36"/>
        <v>#ERROR!</v>
      </c>
      <c r="EX72" s="263" t="str">
        <f t="shared" si="37"/>
        <v>#ERROR!</v>
      </c>
      <c r="EZ72" s="261">
        <f t="shared" si="38"/>
        <v>0</v>
      </c>
      <c r="FA72" s="130" t="str">
        <f t="shared" si="39"/>
        <v>#ERROR!</v>
      </c>
      <c r="FB72" s="130" t="str">
        <f t="shared" si="40"/>
        <v>#ERROR!</v>
      </c>
      <c r="FC72" s="130" t="str">
        <f t="shared" si="41"/>
        <v>#ERROR!</v>
      </c>
      <c r="FD72" s="130" t="str">
        <f t="shared" si="42"/>
        <v>#ERROR!</v>
      </c>
      <c r="FE72" s="130" t="str">
        <f t="shared" si="43"/>
        <v>#ERROR!</v>
      </c>
      <c r="FF72" s="130" t="str">
        <f t="shared" si="44"/>
        <v>#ERROR!</v>
      </c>
      <c r="FG72" s="130" t="str">
        <f t="shared" si="45"/>
        <v>#ERROR!</v>
      </c>
      <c r="FH72" s="130" t="str">
        <f t="shared" si="46"/>
        <v>#ERROR!</v>
      </c>
      <c r="FI72" s="130" t="str">
        <f t="shared" si="47"/>
        <v>#ERROR!</v>
      </c>
      <c r="FJ72" s="263" t="str">
        <f t="shared" si="48"/>
        <v>#ERROR!</v>
      </c>
      <c r="FL72" s="261">
        <f t="shared" si="49"/>
        <v>0</v>
      </c>
      <c r="FM72" s="130" t="str">
        <f t="shared" si="50"/>
        <v>#ERROR!</v>
      </c>
      <c r="FN72" s="130" t="str">
        <f t="shared" si="51"/>
        <v>#ERROR!</v>
      </c>
      <c r="FO72" s="130" t="str">
        <f t="shared" si="52"/>
        <v>#ERROR!</v>
      </c>
      <c r="FP72" s="130" t="str">
        <f t="shared" si="53"/>
        <v>#ERROR!</v>
      </c>
      <c r="FQ72" s="130" t="str">
        <f t="shared" si="54"/>
        <v>#ERROR!</v>
      </c>
      <c r="FR72" s="130" t="str">
        <f t="shared" si="55"/>
        <v>#ERROR!</v>
      </c>
      <c r="FS72" s="130" t="str">
        <f t="shared" si="56"/>
        <v>#ERROR!</v>
      </c>
      <c r="FT72" s="130" t="str">
        <f t="shared" si="57"/>
        <v>#ERROR!</v>
      </c>
      <c r="FU72" s="130" t="str">
        <f t="shared" si="58"/>
        <v>#ERROR!</v>
      </c>
      <c r="FV72" s="263" t="str">
        <f t="shared" si="59"/>
        <v>#ERROR!</v>
      </c>
      <c r="FX72" s="261">
        <f t="shared" si="60"/>
        <v>0</v>
      </c>
      <c r="FY72" s="130" t="str">
        <f t="shared" si="61"/>
        <v>#ERROR!</v>
      </c>
      <c r="FZ72" s="130" t="str">
        <f t="shared" si="62"/>
        <v>#ERROR!</v>
      </c>
      <c r="GA72" s="130" t="str">
        <f t="shared" si="63"/>
        <v>#ERROR!</v>
      </c>
      <c r="GB72" s="130" t="str">
        <f t="shared" si="64"/>
        <v>#ERROR!</v>
      </c>
      <c r="GC72" s="130" t="str">
        <f t="shared" si="65"/>
        <v>#ERROR!</v>
      </c>
      <c r="GD72" s="130" t="str">
        <f t="shared" si="66"/>
        <v>#ERROR!</v>
      </c>
      <c r="GE72" s="130" t="str">
        <f t="shared" si="67"/>
        <v>#ERROR!</v>
      </c>
      <c r="GF72" s="130" t="str">
        <f t="shared" si="68"/>
        <v>#ERROR!</v>
      </c>
      <c r="GG72" s="130" t="str">
        <f t="shared" si="69"/>
        <v>#ERROR!</v>
      </c>
      <c r="GH72" s="263" t="str">
        <f t="shared" si="70"/>
        <v>#ERROR!</v>
      </c>
      <c r="GJ72" s="261">
        <f t="shared" si="71"/>
        <v>0</v>
      </c>
      <c r="GK72" s="130" t="str">
        <f t="shared" si="72"/>
        <v>#ERROR!</v>
      </c>
      <c r="GL72" s="130" t="str">
        <f t="shared" si="73"/>
        <v>#ERROR!</v>
      </c>
      <c r="GM72" s="130" t="str">
        <f t="shared" si="74"/>
        <v>#ERROR!</v>
      </c>
      <c r="GN72" s="130" t="str">
        <f t="shared" si="75"/>
        <v>#ERROR!</v>
      </c>
      <c r="GO72" s="130" t="str">
        <f t="shared" si="76"/>
        <v>#ERROR!</v>
      </c>
      <c r="GP72" s="130" t="str">
        <f t="shared" si="77"/>
        <v>#ERROR!</v>
      </c>
      <c r="GQ72" s="130" t="str">
        <f t="shared" si="78"/>
        <v>#ERROR!</v>
      </c>
      <c r="GR72" s="130" t="str">
        <f t="shared" si="79"/>
        <v>#ERROR!</v>
      </c>
      <c r="GS72" s="130" t="str">
        <f t="shared" si="80"/>
        <v>#ERROR!</v>
      </c>
      <c r="GT72" s="263" t="str">
        <f t="shared" si="81"/>
        <v>#ERROR!</v>
      </c>
      <c r="GV72" s="261">
        <f t="shared" si="82"/>
        <v>0</v>
      </c>
      <c r="GW72" s="130" t="str">
        <f t="shared" si="83"/>
        <v>#ERROR!</v>
      </c>
      <c r="GX72" s="130" t="str">
        <f t="shared" si="84"/>
        <v>#ERROR!</v>
      </c>
      <c r="GY72" s="130" t="str">
        <f t="shared" si="85"/>
        <v>#ERROR!</v>
      </c>
      <c r="GZ72" s="130" t="str">
        <f t="shared" si="86"/>
        <v>#ERROR!</v>
      </c>
      <c r="HA72" s="130" t="str">
        <f t="shared" si="87"/>
        <v>#ERROR!</v>
      </c>
      <c r="HB72" s="130" t="str">
        <f t="shared" si="88"/>
        <v>#ERROR!</v>
      </c>
      <c r="HC72" s="130" t="str">
        <f t="shared" si="89"/>
        <v>#ERROR!</v>
      </c>
      <c r="HD72" s="130" t="str">
        <f t="shared" si="90"/>
        <v>#ERROR!</v>
      </c>
      <c r="HE72" s="130" t="str">
        <f t="shared" si="91"/>
        <v>#ERROR!</v>
      </c>
      <c r="HF72" s="263" t="str">
        <f t="shared" si="92"/>
        <v>#ERROR!</v>
      </c>
      <c r="HH72" s="261">
        <f t="shared" si="93"/>
        <v>0</v>
      </c>
      <c r="HI72" s="130" t="str">
        <f t="shared" si="94"/>
        <v>#ERROR!</v>
      </c>
      <c r="HJ72" s="130" t="str">
        <f t="shared" si="95"/>
        <v>#ERROR!</v>
      </c>
      <c r="HK72" s="130" t="str">
        <f t="shared" si="96"/>
        <v>#ERROR!</v>
      </c>
      <c r="HL72" s="130" t="str">
        <f t="shared" si="97"/>
        <v>#ERROR!</v>
      </c>
      <c r="HM72" s="130" t="str">
        <f t="shared" si="98"/>
        <v>#ERROR!</v>
      </c>
      <c r="HN72" s="130" t="str">
        <f t="shared" si="99"/>
        <v>#ERROR!</v>
      </c>
      <c r="HO72" s="130" t="str">
        <f t="shared" si="100"/>
        <v>#ERROR!</v>
      </c>
      <c r="HP72" s="130" t="str">
        <f t="shared" si="101"/>
        <v>#ERROR!</v>
      </c>
      <c r="HQ72" s="130" t="str">
        <f t="shared" si="102"/>
        <v>#ERROR!</v>
      </c>
      <c r="HR72" s="263" t="str">
        <f t="shared" si="103"/>
        <v>#ERROR!</v>
      </c>
      <c r="HT72" s="261">
        <f t="shared" si="104"/>
        <v>0</v>
      </c>
      <c r="HU72" s="130" t="str">
        <f t="shared" si="105"/>
        <v>#ERROR!</v>
      </c>
      <c r="HV72" s="130" t="str">
        <f t="shared" si="106"/>
        <v>#ERROR!</v>
      </c>
      <c r="HW72" s="130" t="str">
        <f t="shared" si="107"/>
        <v>#ERROR!</v>
      </c>
      <c r="HX72" s="130" t="str">
        <f t="shared" si="108"/>
        <v>#ERROR!</v>
      </c>
      <c r="HY72" s="130" t="str">
        <f t="shared" si="109"/>
        <v>#ERROR!</v>
      </c>
      <c r="HZ72" s="130" t="str">
        <f t="shared" si="110"/>
        <v>#ERROR!</v>
      </c>
      <c r="IA72" s="130" t="str">
        <f t="shared" si="111"/>
        <v>#ERROR!</v>
      </c>
      <c r="IB72" s="130" t="str">
        <f t="shared" si="112"/>
        <v>#ERROR!</v>
      </c>
      <c r="IC72" s="130" t="str">
        <f t="shared" si="113"/>
        <v>#ERROR!</v>
      </c>
      <c r="ID72" s="263" t="str">
        <f t="shared" si="114"/>
        <v>#ERROR!</v>
      </c>
      <c r="IF72" s="261">
        <f t="shared" si="115"/>
        <v>0</v>
      </c>
      <c r="IG72" s="130" t="str">
        <f t="shared" si="116"/>
        <v>#ERROR!</v>
      </c>
      <c r="IH72" s="130" t="str">
        <f t="shared" si="117"/>
        <v>#ERROR!</v>
      </c>
      <c r="II72" s="130" t="str">
        <f t="shared" si="118"/>
        <v>#ERROR!</v>
      </c>
      <c r="IJ72" s="130" t="str">
        <f t="shared" si="119"/>
        <v>#ERROR!</v>
      </c>
      <c r="IK72" s="130" t="str">
        <f t="shared" si="120"/>
        <v>#ERROR!</v>
      </c>
      <c r="IL72" s="130" t="str">
        <f t="shared" si="121"/>
        <v>#ERROR!</v>
      </c>
      <c r="IM72" s="130" t="str">
        <f t="shared" si="122"/>
        <v>#ERROR!</v>
      </c>
      <c r="IN72" s="130" t="str">
        <f t="shared" si="123"/>
        <v>#ERROR!</v>
      </c>
      <c r="IO72" s="130" t="str">
        <f t="shared" si="124"/>
        <v>#ERROR!</v>
      </c>
      <c r="IP72" s="263" t="str">
        <f t="shared" si="125"/>
        <v>#ERROR!</v>
      </c>
      <c r="IQ72" s="263"/>
      <c r="IR72" s="264" t="str">
        <f t="shared" si="126"/>
        <v>#ERROR!</v>
      </c>
      <c r="IS72" s="265" t="str">
        <f t="shared" si="127"/>
        <v>#ERROR!</v>
      </c>
      <c r="IT72" s="255"/>
      <c r="IU72" s="266" t="str">
        <f t="shared" si="128"/>
        <v>#ERROR!</v>
      </c>
      <c r="IV72" s="267" t="str">
        <f t="shared" si="129"/>
        <v>#ERROR!</v>
      </c>
      <c r="IW72" s="268" t="str">
        <f t="shared" si="130"/>
        <v>#ERROR!</v>
      </c>
    </row>
    <row r="73" ht="15.75" customHeight="1" outlineLevel="1">
      <c r="B73" s="259" t="str">
        <f>'BUDGET INPUTS (Y2)'!A104</f>
        <v>#ERROR!</v>
      </c>
      <c r="C73" s="260">
        <v>1.0</v>
      </c>
      <c r="D73" s="259"/>
      <c r="E73" s="261">
        <f>'Y1 REPORTING'!D76+'Y1 REPORTING'!AV76+'Y1 REPORTING'!CZ76</f>
        <v>0</v>
      </c>
      <c r="F73" s="261">
        <f>'Y1 REPORTING'!F76+'Y1 REPORTING'!AX76+'Y1 REPORTING'!DB76</f>
        <v>0</v>
      </c>
      <c r="G73" s="261">
        <f>'Y1 REPORTING'!H76+'Y1 REPORTING'!AZ76+'Y1 REPORTING'!DD76</f>
        <v>0</v>
      </c>
      <c r="H73" s="261">
        <f>'Y1 REPORTING'!J76+'Y1 REPORTING'!BB76+'Y1 REPORTING'!DF76</f>
        <v>0</v>
      </c>
      <c r="I73" s="261">
        <f>'Y1 REPORTING'!L76+'Y1 REPORTING'!BD76+'Y1 REPORTING'!DH76</f>
        <v>0</v>
      </c>
      <c r="J73" s="261">
        <f>'Y1 REPORTING'!N76+'Y1 REPORTING'!BF76+'Y1 REPORTING'!DJ76</f>
        <v>0</v>
      </c>
      <c r="K73" s="261">
        <f>'Y1 REPORTING'!P76+'Y1 REPORTING'!BH76+'Y1 REPORTING'!DL76</f>
        <v>0</v>
      </c>
      <c r="L73" s="261">
        <f>'Y1 REPORTING'!R76+'Y1 REPORTING'!BJ76+'Y1 REPORTING'!DN76</f>
        <v>0</v>
      </c>
      <c r="M73" s="261">
        <f>'Y1 REPORTING'!T76+'Y1 REPORTING'!BL76+'Y1 REPORTING'!DP76</f>
        <v>0</v>
      </c>
      <c r="N73" s="261">
        <f>'Y1 REPORTING'!V76+'Y1 REPORTING'!BN76+'Y1 REPORTING'!DR76</f>
        <v>0</v>
      </c>
      <c r="O73" s="262">
        <f t="shared" si="2"/>
        <v>0</v>
      </c>
      <c r="Q73" s="130" t="str">
        <f>'BUDGET INPUTS (Y2)'!$D104*'BUDGET INPUTS (Y2)'!F104*$Q$6</f>
        <v>#ERROR!</v>
      </c>
      <c r="R73" s="130" t="str">
        <f>'BUDGET INPUTS (Y2)'!$D104*'BUDGET INPUTS (Y2)'!G104*$Q$6</f>
        <v>#ERROR!</v>
      </c>
      <c r="S73" s="130" t="str">
        <f>'BUDGET INPUTS (Y2)'!$D104*'BUDGET INPUTS (Y2)'!H104*$Q$6</f>
        <v>#ERROR!</v>
      </c>
      <c r="T73" s="130" t="str">
        <f>'BUDGET INPUTS (Y2)'!$D104*'BUDGET INPUTS (Y2)'!I104*$Q$6</f>
        <v>#ERROR!</v>
      </c>
      <c r="U73" s="130" t="str">
        <f>'BUDGET INPUTS (Y2)'!$D104*'BUDGET INPUTS (Y2)'!J104*$Q$6</f>
        <v>#ERROR!</v>
      </c>
      <c r="V73" s="130" t="str">
        <f>'BUDGET INPUTS (Y2)'!$D104*'BUDGET INPUTS (Y2)'!K104*$Q$6</f>
        <v>#ERROR!</v>
      </c>
      <c r="W73" s="130" t="str">
        <f>'BUDGET INPUTS (Y2)'!$D104*'BUDGET INPUTS (Y2)'!L104*$Q$6</f>
        <v>#ERROR!</v>
      </c>
      <c r="X73" s="130" t="str">
        <f>'BUDGET INPUTS (Y2)'!$D104*'BUDGET INPUTS (Y2)'!M104*$Q$6</f>
        <v>#ERROR!</v>
      </c>
      <c r="Y73" s="130" t="str">
        <f>'BUDGET INPUTS (Y2)'!$D104*'BUDGET INPUTS (Y2)'!N104*$Q$6</f>
        <v>#ERROR!</v>
      </c>
      <c r="Z73" s="130" t="str">
        <f>'BUDGET INPUTS (Y2)'!$D104*'BUDGET INPUTS (Y2)'!O104*$Q$6</f>
        <v>#ERROR!</v>
      </c>
      <c r="AA73" s="263" t="str">
        <f t="shared" si="3"/>
        <v>#ERROR!</v>
      </c>
      <c r="AC73" s="130" t="str">
        <f>'BUDGET INPUTS (Y2)'!$D104*'BUDGET INPUTS (Y2)'!R104*$AC$6</f>
        <v>#ERROR!</v>
      </c>
      <c r="AD73" s="130" t="str">
        <f>'BUDGET INPUTS (Y2)'!$D104*'BUDGET INPUTS (Y2)'!S104*$AC$6</f>
        <v>#ERROR!</v>
      </c>
      <c r="AE73" s="130" t="str">
        <f>'BUDGET INPUTS (Y2)'!$D104*'BUDGET INPUTS (Y2)'!T104*$AC$6</f>
        <v>#ERROR!</v>
      </c>
      <c r="AF73" s="130" t="str">
        <f>'BUDGET INPUTS (Y2)'!$D104*'BUDGET INPUTS (Y2)'!U104*$AC$6</f>
        <v>#ERROR!</v>
      </c>
      <c r="AG73" s="130" t="str">
        <f>'BUDGET INPUTS (Y2)'!$D104*'BUDGET INPUTS (Y2)'!V104*$AC$6</f>
        <v>#ERROR!</v>
      </c>
      <c r="AH73" s="130" t="str">
        <f>'BUDGET INPUTS (Y2)'!$D104*'BUDGET INPUTS (Y2)'!W104*$AC$6</f>
        <v>#ERROR!</v>
      </c>
      <c r="AI73" s="130" t="str">
        <f>'BUDGET INPUTS (Y2)'!$D104*'BUDGET INPUTS (Y2)'!X104*$AC$6</f>
        <v>#ERROR!</v>
      </c>
      <c r="AJ73" s="130" t="str">
        <f>'BUDGET INPUTS (Y2)'!$D104*'BUDGET INPUTS (Y2)'!Y104*$AC$6</f>
        <v>#ERROR!</v>
      </c>
      <c r="AK73" s="130" t="str">
        <f>'BUDGET INPUTS (Y2)'!$D104*'BUDGET INPUTS (Y2)'!Z104*$AC$6</f>
        <v>#ERROR!</v>
      </c>
      <c r="AL73" s="130" t="str">
        <f>'BUDGET INPUTS (Y2)'!$D104*'BUDGET INPUTS (Y2)'!AA104*$AC$6</f>
        <v>#ERROR!</v>
      </c>
      <c r="AM73" s="263" t="str">
        <f t="shared" si="4"/>
        <v>#ERROR!</v>
      </c>
      <c r="AO73" s="130" t="str">
        <f>'BUDGET INPUTS (Y2)'!$D104*'BUDGET INPUTS (Y2)'!AD104*$AO$6</f>
        <v>#ERROR!</v>
      </c>
      <c r="AP73" s="130" t="str">
        <f>'BUDGET INPUTS (Y2)'!$D104*'BUDGET INPUTS (Y2)'!AE104*$AO$6</f>
        <v>#ERROR!</v>
      </c>
      <c r="AQ73" s="130" t="str">
        <f>'BUDGET INPUTS (Y2)'!$D104*'BUDGET INPUTS (Y2)'!AF104*$AO$6</f>
        <v>#ERROR!</v>
      </c>
      <c r="AR73" s="130" t="str">
        <f>'BUDGET INPUTS (Y2)'!$D104*'BUDGET INPUTS (Y2)'!AG104*$AO$6</f>
        <v>#ERROR!</v>
      </c>
      <c r="AS73" s="130" t="str">
        <f>'BUDGET INPUTS (Y2)'!$D104*'BUDGET INPUTS (Y2)'!AH104*$AO$6</f>
        <v>#ERROR!</v>
      </c>
      <c r="AT73" s="130" t="str">
        <f>'BUDGET INPUTS (Y2)'!$D104*'BUDGET INPUTS (Y2)'!AI104*$AO$6</f>
        <v>#ERROR!</v>
      </c>
      <c r="AU73" s="130" t="str">
        <f>'BUDGET INPUTS (Y2)'!$D104*'BUDGET INPUTS (Y2)'!AJ104*$AO$6</f>
        <v>#ERROR!</v>
      </c>
      <c r="AV73" s="130" t="str">
        <f>'BUDGET INPUTS (Y2)'!$D104*'BUDGET INPUTS (Y2)'!AK104*$AO$6</f>
        <v>#ERROR!</v>
      </c>
      <c r="AW73" s="130" t="str">
        <f>'BUDGET INPUTS (Y2)'!$D104*'BUDGET INPUTS (Y2)'!AL104*$AO$6</f>
        <v>#ERROR!</v>
      </c>
      <c r="AX73" s="130" t="str">
        <f>'BUDGET INPUTS (Y2)'!$D104*'BUDGET INPUTS (Y2)'!AM104*$AO$6</f>
        <v>#ERROR!</v>
      </c>
      <c r="AY73" s="263" t="str">
        <f t="shared" si="5"/>
        <v>#ERROR!</v>
      </c>
      <c r="BA73" s="130" t="str">
        <f>'BUDGET INPUTS (Y2)'!$D104*'BUDGET INPUTS (Y2)'!AP104*$BA$6</f>
        <v>#ERROR!</v>
      </c>
      <c r="BB73" s="130" t="str">
        <f>'BUDGET INPUTS (Y2)'!$D104*'BUDGET INPUTS (Y2)'!AQ104*$BA$6</f>
        <v>#ERROR!</v>
      </c>
      <c r="BC73" s="130" t="str">
        <f>'BUDGET INPUTS (Y2)'!$D104*'BUDGET INPUTS (Y2)'!AR104*$BA$6</f>
        <v>#ERROR!</v>
      </c>
      <c r="BD73" s="130" t="str">
        <f>'BUDGET INPUTS (Y2)'!$D104*'BUDGET INPUTS (Y2)'!AS104*$BA$6</f>
        <v>#ERROR!</v>
      </c>
      <c r="BE73" s="130" t="str">
        <f>'BUDGET INPUTS (Y2)'!$D104*'BUDGET INPUTS (Y2)'!AT104*$BA$6</f>
        <v>#ERROR!</v>
      </c>
      <c r="BF73" s="130" t="str">
        <f>'BUDGET INPUTS (Y2)'!$D104*'BUDGET INPUTS (Y2)'!AU104*$BA$6</f>
        <v>#ERROR!</v>
      </c>
      <c r="BG73" s="130" t="str">
        <f>'BUDGET INPUTS (Y2)'!$D104*'BUDGET INPUTS (Y2)'!AV104*$BA$6</f>
        <v>#ERROR!</v>
      </c>
      <c r="BH73" s="130" t="str">
        <f>'BUDGET INPUTS (Y2)'!$D104*'BUDGET INPUTS (Y2)'!AW104*$BA$6</f>
        <v>#ERROR!</v>
      </c>
      <c r="BI73" s="130" t="str">
        <f>'BUDGET INPUTS (Y2)'!$D104*'BUDGET INPUTS (Y2)'!AX104*$BA$6</f>
        <v>#ERROR!</v>
      </c>
      <c r="BJ73" s="130" t="str">
        <f>'BUDGET INPUTS (Y2)'!$D104*'BUDGET INPUTS (Y2)'!AY104*$BA$6</f>
        <v>#ERROR!</v>
      </c>
      <c r="BK73" s="263" t="str">
        <f t="shared" si="6"/>
        <v>#ERROR!</v>
      </c>
      <c r="BM73" s="130" t="str">
        <f>'BUDGET INPUTS (Y2)'!$D104*'BUDGET INPUTS (Y2)'!BB104*$BM$6</f>
        <v>#ERROR!</v>
      </c>
      <c r="BN73" s="130" t="str">
        <f>'BUDGET INPUTS (Y2)'!$D104*'BUDGET INPUTS (Y2)'!BC104*$BM$6</f>
        <v>#ERROR!</v>
      </c>
      <c r="BO73" s="130" t="str">
        <f>'BUDGET INPUTS (Y2)'!$D104*'BUDGET INPUTS (Y2)'!BD104*$BM$6</f>
        <v>#ERROR!</v>
      </c>
      <c r="BP73" s="130" t="str">
        <f>'BUDGET INPUTS (Y2)'!$D104*'BUDGET INPUTS (Y2)'!BE104*$BM$6</f>
        <v>#ERROR!</v>
      </c>
      <c r="BQ73" s="130" t="str">
        <f>'BUDGET INPUTS (Y2)'!$D104*'BUDGET INPUTS (Y2)'!BF104*$BM$6</f>
        <v>#ERROR!</v>
      </c>
      <c r="BR73" s="130" t="str">
        <f>'BUDGET INPUTS (Y2)'!$D104*'BUDGET INPUTS (Y2)'!BG104*$BM$6</f>
        <v>#ERROR!</v>
      </c>
      <c r="BS73" s="130" t="str">
        <f>'BUDGET INPUTS (Y2)'!$D104*'BUDGET INPUTS (Y2)'!BH104*$BM$6</f>
        <v>#ERROR!</v>
      </c>
      <c r="BT73" s="130" t="str">
        <f>'BUDGET INPUTS (Y2)'!$D104*'BUDGET INPUTS (Y2)'!BI104*$BM$6</f>
        <v>#ERROR!</v>
      </c>
      <c r="BU73" s="130" t="str">
        <f>'BUDGET INPUTS (Y2)'!$D104*'BUDGET INPUTS (Y2)'!BJ104*$BM$6</f>
        <v>#ERROR!</v>
      </c>
      <c r="BV73" s="130" t="str">
        <f>'BUDGET INPUTS (Y2)'!$D104*'BUDGET INPUTS (Y2)'!BK104*$BM$6</f>
        <v>#ERROR!</v>
      </c>
      <c r="BW73" s="263" t="str">
        <f t="shared" si="7"/>
        <v>#ERROR!</v>
      </c>
      <c r="BY73" s="130" t="str">
        <f>'BUDGET INPUTS (Y2)'!$D104*'BUDGET INPUTS (Y2)'!BN104*$BY$6</f>
        <v>#ERROR!</v>
      </c>
      <c r="BZ73" s="130" t="str">
        <f>'BUDGET INPUTS (Y2)'!$D104*'BUDGET INPUTS (Y2)'!BO104*$BY$6</f>
        <v>#ERROR!</v>
      </c>
      <c r="CA73" s="130" t="str">
        <f>'BUDGET INPUTS (Y2)'!$D104*'BUDGET INPUTS (Y2)'!BP104*$BY$6</f>
        <v>#ERROR!</v>
      </c>
      <c r="CB73" s="130" t="str">
        <f>'BUDGET INPUTS (Y2)'!$D104*'BUDGET INPUTS (Y2)'!BQ104*$BY$6</f>
        <v>#ERROR!</v>
      </c>
      <c r="CC73" s="130" t="str">
        <f>'BUDGET INPUTS (Y2)'!$D104*'BUDGET INPUTS (Y2)'!BR104*$BY$6</f>
        <v>#ERROR!</v>
      </c>
      <c r="CD73" s="130" t="str">
        <f>'BUDGET INPUTS (Y2)'!$D104*'BUDGET INPUTS (Y2)'!BS104*$BY$6</f>
        <v>#ERROR!</v>
      </c>
      <c r="CE73" s="130" t="str">
        <f>'BUDGET INPUTS (Y2)'!$D104*'BUDGET INPUTS (Y2)'!BT104*$BY$6</f>
        <v>#ERROR!</v>
      </c>
      <c r="CF73" s="130" t="str">
        <f>'BUDGET INPUTS (Y2)'!$D104*'BUDGET INPUTS (Y2)'!BU104*$BY$6</f>
        <v>#ERROR!</v>
      </c>
      <c r="CG73" s="130" t="str">
        <f>'BUDGET INPUTS (Y2)'!$D104*'BUDGET INPUTS (Y2)'!BV104*$BY$6</f>
        <v>#ERROR!</v>
      </c>
      <c r="CH73" s="130" t="str">
        <f>'BUDGET INPUTS (Y2)'!$D104*'BUDGET INPUTS (Y2)'!BW104*$BY$6</f>
        <v>#ERROR!</v>
      </c>
      <c r="CI73" s="263" t="str">
        <f t="shared" si="8"/>
        <v>#ERROR!</v>
      </c>
      <c r="CK73" s="130" t="str">
        <f>'BUDGET INPUTS (Y2)'!$D104*'BUDGET INPUTS (Y2)'!BZ104*$CK$6</f>
        <v>#ERROR!</v>
      </c>
      <c r="CL73" s="130" t="str">
        <f>'BUDGET INPUTS (Y2)'!$D104*'BUDGET INPUTS (Y2)'!CA104*$CK$6</f>
        <v>#ERROR!</v>
      </c>
      <c r="CM73" s="130" t="str">
        <f>'BUDGET INPUTS (Y2)'!$D104*'BUDGET INPUTS (Y2)'!CB104*$CK$6</f>
        <v>#ERROR!</v>
      </c>
      <c r="CN73" s="130" t="str">
        <f>'BUDGET INPUTS (Y2)'!$D104*'BUDGET INPUTS (Y2)'!CC104*$CK$6</f>
        <v>#ERROR!</v>
      </c>
      <c r="CO73" s="130" t="str">
        <f>'BUDGET INPUTS (Y2)'!$D104*'BUDGET INPUTS (Y2)'!CD104*$CK$6</f>
        <v>#ERROR!</v>
      </c>
      <c r="CP73" s="130" t="str">
        <f>'BUDGET INPUTS (Y2)'!$D104*'BUDGET INPUTS (Y2)'!CE104*$CK$6</f>
        <v>#ERROR!</v>
      </c>
      <c r="CQ73" s="130" t="str">
        <f>'BUDGET INPUTS (Y2)'!$D104*'BUDGET INPUTS (Y2)'!CF104*$CK$6</f>
        <v>#ERROR!</v>
      </c>
      <c r="CR73" s="130" t="str">
        <f>'BUDGET INPUTS (Y2)'!$D104*'BUDGET INPUTS (Y2)'!CG104*$CK$6</f>
        <v>#ERROR!</v>
      </c>
      <c r="CS73" s="130" t="str">
        <f>'BUDGET INPUTS (Y2)'!$D104*'BUDGET INPUTS (Y2)'!CH104*$CK$6</f>
        <v>#ERROR!</v>
      </c>
      <c r="CT73" s="130" t="str">
        <f>'BUDGET INPUTS (Y2)'!$D104*'BUDGET INPUTS (Y2)'!CI104*$CK$6</f>
        <v>#ERROR!</v>
      </c>
      <c r="CU73" s="263" t="str">
        <f t="shared" si="9"/>
        <v>#ERROR!</v>
      </c>
      <c r="CW73" s="130" t="str">
        <f>'BUDGET INPUTS (Y2)'!$D104*'BUDGET INPUTS (Y2)'!CL104*$CW$6</f>
        <v>#ERROR!</v>
      </c>
      <c r="CX73" s="130" t="str">
        <f>'BUDGET INPUTS (Y2)'!$D104*'BUDGET INPUTS (Y2)'!CM104*$CW$6</f>
        <v>#ERROR!</v>
      </c>
      <c r="CY73" s="130" t="str">
        <f>'BUDGET INPUTS (Y2)'!$D104*'BUDGET INPUTS (Y2)'!CN104*$CW$6</f>
        <v>#ERROR!</v>
      </c>
      <c r="CZ73" s="130" t="str">
        <f>'BUDGET INPUTS (Y2)'!$D104*'BUDGET INPUTS (Y2)'!CO104*$CW$6</f>
        <v>#ERROR!</v>
      </c>
      <c r="DA73" s="130" t="str">
        <f>'BUDGET INPUTS (Y2)'!$D104*'BUDGET INPUTS (Y2)'!CP104*$CW$6</f>
        <v>#ERROR!</v>
      </c>
      <c r="DB73" s="130" t="str">
        <f>'BUDGET INPUTS (Y2)'!$D104*'BUDGET INPUTS (Y2)'!CQ104*$CW$6</f>
        <v>#ERROR!</v>
      </c>
      <c r="DC73" s="130" t="str">
        <f>'BUDGET INPUTS (Y2)'!$D104*'BUDGET INPUTS (Y2)'!CR104*$CW$6</f>
        <v>#ERROR!</v>
      </c>
      <c r="DD73" s="130" t="str">
        <f>'BUDGET INPUTS (Y2)'!$D104*'BUDGET INPUTS (Y2)'!CS104*$CW$6</f>
        <v>#ERROR!</v>
      </c>
      <c r="DE73" s="130" t="str">
        <f>'BUDGET INPUTS (Y2)'!$D104*'BUDGET INPUTS (Y2)'!CT104*$CW$6</f>
        <v>#ERROR!</v>
      </c>
      <c r="DF73" s="130" t="str">
        <f>'BUDGET INPUTS (Y2)'!$D104*'BUDGET INPUTS (Y2)'!CU104*$CW$6</f>
        <v>#ERROR!</v>
      </c>
      <c r="DG73" s="263" t="str">
        <f t="shared" si="10"/>
        <v>#ERROR!</v>
      </c>
      <c r="DI73" s="130" t="str">
        <f>'BUDGET INPUTS (Y2)'!$D104*'BUDGET INPUTS (Y2)'!CX104*$DI$6</f>
        <v>#ERROR!</v>
      </c>
      <c r="DJ73" s="130" t="str">
        <f>'BUDGET INPUTS (Y2)'!$D104*'BUDGET INPUTS (Y2)'!CY104*$DI$6</f>
        <v>#ERROR!</v>
      </c>
      <c r="DK73" s="130" t="str">
        <f>'BUDGET INPUTS (Y2)'!$D104*'BUDGET INPUTS (Y2)'!CZ104*$DI$6</f>
        <v>#ERROR!</v>
      </c>
      <c r="DL73" s="130" t="str">
        <f>'BUDGET INPUTS (Y2)'!$D104*'BUDGET INPUTS (Y2)'!DA104*$DI$6</f>
        <v>#ERROR!</v>
      </c>
      <c r="DM73" s="130" t="str">
        <f>'BUDGET INPUTS (Y2)'!$D104*'BUDGET INPUTS (Y2)'!DB104*$DI$6</f>
        <v>#ERROR!</v>
      </c>
      <c r="DN73" s="130" t="str">
        <f>'BUDGET INPUTS (Y2)'!$D104*'BUDGET INPUTS (Y2)'!DC104*$DI$6</f>
        <v>#ERROR!</v>
      </c>
      <c r="DO73" s="130" t="str">
        <f>'BUDGET INPUTS (Y2)'!$D104*'BUDGET INPUTS (Y2)'!DD104*$DI$6</f>
        <v>#ERROR!</v>
      </c>
      <c r="DP73" s="130" t="str">
        <f>'BUDGET INPUTS (Y2)'!$D104*'BUDGET INPUTS (Y2)'!DE104*$DI$6</f>
        <v>#ERROR!</v>
      </c>
      <c r="DQ73" s="130" t="str">
        <f>'BUDGET INPUTS (Y2)'!$D104*'BUDGET INPUTS (Y2)'!DF104*$DI$6</f>
        <v>#ERROR!</v>
      </c>
      <c r="DR73" s="130" t="str">
        <f>'BUDGET INPUTS (Y2)'!$D104*'BUDGET INPUTS (Y2)'!DG104*$DI$6</f>
        <v>#ERROR!</v>
      </c>
      <c r="DS73" s="263" t="str">
        <f t="shared" si="11"/>
        <v>#ERROR!</v>
      </c>
      <c r="DT73" s="263"/>
      <c r="DU73" s="264" t="str">
        <f t="shared" si="12"/>
        <v>#ERROR!</v>
      </c>
      <c r="DV73" s="265" t="str">
        <f t="shared" si="13"/>
        <v>#ERROR!</v>
      </c>
      <c r="DW73" s="255"/>
      <c r="DX73" s="266" t="str">
        <f>'Detailed Budget (Initial)'!#REF!</f>
        <v>#ERROR!</v>
      </c>
      <c r="DY73" s="267" t="str">
        <f t="shared" si="14"/>
        <v>#ERROR!</v>
      </c>
      <c r="DZ73" s="268" t="str">
        <f t="shared" si="15"/>
        <v>#ERROR!</v>
      </c>
      <c r="EB73" s="261">
        <f t="shared" si="16"/>
        <v>0</v>
      </c>
      <c r="EC73" s="130" t="str">
        <f t="shared" si="17"/>
        <v>#ERROR!</v>
      </c>
      <c r="ED73" s="130" t="str">
        <f t="shared" si="18"/>
        <v>#ERROR!</v>
      </c>
      <c r="EE73" s="130" t="str">
        <f t="shared" si="19"/>
        <v>#ERROR!</v>
      </c>
      <c r="EF73" s="130" t="str">
        <f t="shared" si="20"/>
        <v>#ERROR!</v>
      </c>
      <c r="EG73" s="130" t="str">
        <f t="shared" si="21"/>
        <v>#ERROR!</v>
      </c>
      <c r="EH73" s="130" t="str">
        <f t="shared" si="22"/>
        <v>#ERROR!</v>
      </c>
      <c r="EI73" s="130" t="str">
        <f t="shared" si="23"/>
        <v>#ERROR!</v>
      </c>
      <c r="EJ73" s="130" t="str">
        <f t="shared" si="24"/>
        <v>#ERROR!</v>
      </c>
      <c r="EK73" s="130" t="str">
        <f t="shared" si="25"/>
        <v>#ERROR!</v>
      </c>
      <c r="EL73" s="263" t="str">
        <f t="shared" si="26"/>
        <v>#ERROR!</v>
      </c>
      <c r="EN73" s="261">
        <f t="shared" si="27"/>
        <v>0</v>
      </c>
      <c r="EO73" s="130" t="str">
        <f t="shared" si="28"/>
        <v>#ERROR!</v>
      </c>
      <c r="EP73" s="130" t="str">
        <f t="shared" si="29"/>
        <v>#ERROR!</v>
      </c>
      <c r="EQ73" s="130" t="str">
        <f t="shared" si="30"/>
        <v>#ERROR!</v>
      </c>
      <c r="ER73" s="130" t="str">
        <f t="shared" si="31"/>
        <v>#ERROR!</v>
      </c>
      <c r="ES73" s="130" t="str">
        <f t="shared" si="32"/>
        <v>#ERROR!</v>
      </c>
      <c r="ET73" s="130" t="str">
        <f t="shared" si="33"/>
        <v>#ERROR!</v>
      </c>
      <c r="EU73" s="130" t="str">
        <f t="shared" si="34"/>
        <v>#ERROR!</v>
      </c>
      <c r="EV73" s="130" t="str">
        <f t="shared" si="35"/>
        <v>#ERROR!</v>
      </c>
      <c r="EW73" s="130" t="str">
        <f t="shared" si="36"/>
        <v>#ERROR!</v>
      </c>
      <c r="EX73" s="263" t="str">
        <f t="shared" si="37"/>
        <v>#ERROR!</v>
      </c>
      <c r="EZ73" s="261">
        <f t="shared" si="38"/>
        <v>0</v>
      </c>
      <c r="FA73" s="130" t="str">
        <f t="shared" si="39"/>
        <v>#ERROR!</v>
      </c>
      <c r="FB73" s="130" t="str">
        <f t="shared" si="40"/>
        <v>#ERROR!</v>
      </c>
      <c r="FC73" s="130" t="str">
        <f t="shared" si="41"/>
        <v>#ERROR!</v>
      </c>
      <c r="FD73" s="130" t="str">
        <f t="shared" si="42"/>
        <v>#ERROR!</v>
      </c>
      <c r="FE73" s="130" t="str">
        <f t="shared" si="43"/>
        <v>#ERROR!</v>
      </c>
      <c r="FF73" s="130" t="str">
        <f t="shared" si="44"/>
        <v>#ERROR!</v>
      </c>
      <c r="FG73" s="130" t="str">
        <f t="shared" si="45"/>
        <v>#ERROR!</v>
      </c>
      <c r="FH73" s="130" t="str">
        <f t="shared" si="46"/>
        <v>#ERROR!</v>
      </c>
      <c r="FI73" s="130" t="str">
        <f t="shared" si="47"/>
        <v>#ERROR!</v>
      </c>
      <c r="FJ73" s="263" t="str">
        <f t="shared" si="48"/>
        <v>#ERROR!</v>
      </c>
      <c r="FL73" s="261">
        <f t="shared" si="49"/>
        <v>0</v>
      </c>
      <c r="FM73" s="130" t="str">
        <f t="shared" si="50"/>
        <v>#ERROR!</v>
      </c>
      <c r="FN73" s="130" t="str">
        <f t="shared" si="51"/>
        <v>#ERROR!</v>
      </c>
      <c r="FO73" s="130" t="str">
        <f t="shared" si="52"/>
        <v>#ERROR!</v>
      </c>
      <c r="FP73" s="130" t="str">
        <f t="shared" si="53"/>
        <v>#ERROR!</v>
      </c>
      <c r="FQ73" s="130" t="str">
        <f t="shared" si="54"/>
        <v>#ERROR!</v>
      </c>
      <c r="FR73" s="130" t="str">
        <f t="shared" si="55"/>
        <v>#ERROR!</v>
      </c>
      <c r="FS73" s="130" t="str">
        <f t="shared" si="56"/>
        <v>#ERROR!</v>
      </c>
      <c r="FT73" s="130" t="str">
        <f t="shared" si="57"/>
        <v>#ERROR!</v>
      </c>
      <c r="FU73" s="130" t="str">
        <f t="shared" si="58"/>
        <v>#ERROR!</v>
      </c>
      <c r="FV73" s="263" t="str">
        <f t="shared" si="59"/>
        <v>#ERROR!</v>
      </c>
      <c r="FX73" s="261">
        <f t="shared" si="60"/>
        <v>0</v>
      </c>
      <c r="FY73" s="130" t="str">
        <f t="shared" si="61"/>
        <v>#ERROR!</v>
      </c>
      <c r="FZ73" s="130" t="str">
        <f t="shared" si="62"/>
        <v>#ERROR!</v>
      </c>
      <c r="GA73" s="130" t="str">
        <f t="shared" si="63"/>
        <v>#ERROR!</v>
      </c>
      <c r="GB73" s="130" t="str">
        <f t="shared" si="64"/>
        <v>#ERROR!</v>
      </c>
      <c r="GC73" s="130" t="str">
        <f t="shared" si="65"/>
        <v>#ERROR!</v>
      </c>
      <c r="GD73" s="130" t="str">
        <f t="shared" si="66"/>
        <v>#ERROR!</v>
      </c>
      <c r="GE73" s="130" t="str">
        <f t="shared" si="67"/>
        <v>#ERROR!</v>
      </c>
      <c r="GF73" s="130" t="str">
        <f t="shared" si="68"/>
        <v>#ERROR!</v>
      </c>
      <c r="GG73" s="130" t="str">
        <f t="shared" si="69"/>
        <v>#ERROR!</v>
      </c>
      <c r="GH73" s="263" t="str">
        <f t="shared" si="70"/>
        <v>#ERROR!</v>
      </c>
      <c r="GJ73" s="261">
        <f t="shared" si="71"/>
        <v>0</v>
      </c>
      <c r="GK73" s="130" t="str">
        <f t="shared" si="72"/>
        <v>#ERROR!</v>
      </c>
      <c r="GL73" s="130" t="str">
        <f t="shared" si="73"/>
        <v>#ERROR!</v>
      </c>
      <c r="GM73" s="130" t="str">
        <f t="shared" si="74"/>
        <v>#ERROR!</v>
      </c>
      <c r="GN73" s="130" t="str">
        <f t="shared" si="75"/>
        <v>#ERROR!</v>
      </c>
      <c r="GO73" s="130" t="str">
        <f t="shared" si="76"/>
        <v>#ERROR!</v>
      </c>
      <c r="GP73" s="130" t="str">
        <f t="shared" si="77"/>
        <v>#ERROR!</v>
      </c>
      <c r="GQ73" s="130" t="str">
        <f t="shared" si="78"/>
        <v>#ERROR!</v>
      </c>
      <c r="GR73" s="130" t="str">
        <f t="shared" si="79"/>
        <v>#ERROR!</v>
      </c>
      <c r="GS73" s="130" t="str">
        <f t="shared" si="80"/>
        <v>#ERROR!</v>
      </c>
      <c r="GT73" s="263" t="str">
        <f t="shared" si="81"/>
        <v>#ERROR!</v>
      </c>
      <c r="GV73" s="261">
        <f t="shared" si="82"/>
        <v>0</v>
      </c>
      <c r="GW73" s="130" t="str">
        <f t="shared" si="83"/>
        <v>#ERROR!</v>
      </c>
      <c r="GX73" s="130" t="str">
        <f t="shared" si="84"/>
        <v>#ERROR!</v>
      </c>
      <c r="GY73" s="130" t="str">
        <f t="shared" si="85"/>
        <v>#ERROR!</v>
      </c>
      <c r="GZ73" s="130" t="str">
        <f t="shared" si="86"/>
        <v>#ERROR!</v>
      </c>
      <c r="HA73" s="130" t="str">
        <f t="shared" si="87"/>
        <v>#ERROR!</v>
      </c>
      <c r="HB73" s="130" t="str">
        <f t="shared" si="88"/>
        <v>#ERROR!</v>
      </c>
      <c r="HC73" s="130" t="str">
        <f t="shared" si="89"/>
        <v>#ERROR!</v>
      </c>
      <c r="HD73" s="130" t="str">
        <f t="shared" si="90"/>
        <v>#ERROR!</v>
      </c>
      <c r="HE73" s="130" t="str">
        <f t="shared" si="91"/>
        <v>#ERROR!</v>
      </c>
      <c r="HF73" s="263" t="str">
        <f t="shared" si="92"/>
        <v>#ERROR!</v>
      </c>
      <c r="HH73" s="261">
        <f t="shared" si="93"/>
        <v>0</v>
      </c>
      <c r="HI73" s="130" t="str">
        <f t="shared" si="94"/>
        <v>#ERROR!</v>
      </c>
      <c r="HJ73" s="130" t="str">
        <f t="shared" si="95"/>
        <v>#ERROR!</v>
      </c>
      <c r="HK73" s="130" t="str">
        <f t="shared" si="96"/>
        <v>#ERROR!</v>
      </c>
      <c r="HL73" s="130" t="str">
        <f t="shared" si="97"/>
        <v>#ERROR!</v>
      </c>
      <c r="HM73" s="130" t="str">
        <f t="shared" si="98"/>
        <v>#ERROR!</v>
      </c>
      <c r="HN73" s="130" t="str">
        <f t="shared" si="99"/>
        <v>#ERROR!</v>
      </c>
      <c r="HO73" s="130" t="str">
        <f t="shared" si="100"/>
        <v>#ERROR!</v>
      </c>
      <c r="HP73" s="130" t="str">
        <f t="shared" si="101"/>
        <v>#ERROR!</v>
      </c>
      <c r="HQ73" s="130" t="str">
        <f t="shared" si="102"/>
        <v>#ERROR!</v>
      </c>
      <c r="HR73" s="263" t="str">
        <f t="shared" si="103"/>
        <v>#ERROR!</v>
      </c>
      <c r="HT73" s="261">
        <f t="shared" si="104"/>
        <v>0</v>
      </c>
      <c r="HU73" s="130" t="str">
        <f t="shared" si="105"/>
        <v>#ERROR!</v>
      </c>
      <c r="HV73" s="130" t="str">
        <f t="shared" si="106"/>
        <v>#ERROR!</v>
      </c>
      <c r="HW73" s="130" t="str">
        <f t="shared" si="107"/>
        <v>#ERROR!</v>
      </c>
      <c r="HX73" s="130" t="str">
        <f t="shared" si="108"/>
        <v>#ERROR!</v>
      </c>
      <c r="HY73" s="130" t="str">
        <f t="shared" si="109"/>
        <v>#ERROR!</v>
      </c>
      <c r="HZ73" s="130" t="str">
        <f t="shared" si="110"/>
        <v>#ERROR!</v>
      </c>
      <c r="IA73" s="130" t="str">
        <f t="shared" si="111"/>
        <v>#ERROR!</v>
      </c>
      <c r="IB73" s="130" t="str">
        <f t="shared" si="112"/>
        <v>#ERROR!</v>
      </c>
      <c r="IC73" s="130" t="str">
        <f t="shared" si="113"/>
        <v>#ERROR!</v>
      </c>
      <c r="ID73" s="263" t="str">
        <f t="shared" si="114"/>
        <v>#ERROR!</v>
      </c>
      <c r="IF73" s="261">
        <f t="shared" si="115"/>
        <v>0</v>
      </c>
      <c r="IG73" s="130" t="str">
        <f t="shared" si="116"/>
        <v>#ERROR!</v>
      </c>
      <c r="IH73" s="130" t="str">
        <f t="shared" si="117"/>
        <v>#ERROR!</v>
      </c>
      <c r="II73" s="130" t="str">
        <f t="shared" si="118"/>
        <v>#ERROR!</v>
      </c>
      <c r="IJ73" s="130" t="str">
        <f t="shared" si="119"/>
        <v>#ERROR!</v>
      </c>
      <c r="IK73" s="130" t="str">
        <f t="shared" si="120"/>
        <v>#ERROR!</v>
      </c>
      <c r="IL73" s="130" t="str">
        <f t="shared" si="121"/>
        <v>#ERROR!</v>
      </c>
      <c r="IM73" s="130" t="str">
        <f t="shared" si="122"/>
        <v>#ERROR!</v>
      </c>
      <c r="IN73" s="130" t="str">
        <f t="shared" si="123"/>
        <v>#ERROR!</v>
      </c>
      <c r="IO73" s="130" t="str">
        <f t="shared" si="124"/>
        <v>#ERROR!</v>
      </c>
      <c r="IP73" s="263" t="str">
        <f t="shared" si="125"/>
        <v>#ERROR!</v>
      </c>
      <c r="IQ73" s="263"/>
      <c r="IR73" s="264" t="str">
        <f t="shared" si="126"/>
        <v>#ERROR!</v>
      </c>
      <c r="IS73" s="265" t="str">
        <f t="shared" si="127"/>
        <v>#ERROR!</v>
      </c>
      <c r="IT73" s="255"/>
      <c r="IU73" s="266" t="str">
        <f t="shared" si="128"/>
        <v>#ERROR!</v>
      </c>
      <c r="IV73" s="267" t="str">
        <f t="shared" si="129"/>
        <v>#ERROR!</v>
      </c>
      <c r="IW73" s="268" t="str">
        <f t="shared" si="130"/>
        <v>#ERROR!</v>
      </c>
    </row>
    <row r="74" ht="15.75" customHeight="1" outlineLevel="1">
      <c r="B74" s="259" t="str">
        <f>'BUDGET INPUTS (Y2)'!A105</f>
        <v>#ERROR!</v>
      </c>
      <c r="C74" s="260">
        <v>1.0</v>
      </c>
      <c r="D74" s="259"/>
      <c r="E74" s="261">
        <f>'Y1 REPORTING'!D77+'Y1 REPORTING'!AV77+'Y1 REPORTING'!CZ77</f>
        <v>0</v>
      </c>
      <c r="F74" s="261">
        <f>'Y1 REPORTING'!F77+'Y1 REPORTING'!AX77+'Y1 REPORTING'!DB77</f>
        <v>0</v>
      </c>
      <c r="G74" s="261">
        <f>'Y1 REPORTING'!H77+'Y1 REPORTING'!AZ77+'Y1 REPORTING'!DD77</f>
        <v>0</v>
      </c>
      <c r="H74" s="261">
        <f>'Y1 REPORTING'!J77+'Y1 REPORTING'!BB77+'Y1 REPORTING'!DF77</f>
        <v>0</v>
      </c>
      <c r="I74" s="261">
        <f>'Y1 REPORTING'!L77+'Y1 REPORTING'!BD77+'Y1 REPORTING'!DH77</f>
        <v>0</v>
      </c>
      <c r="J74" s="261">
        <f>'Y1 REPORTING'!N77+'Y1 REPORTING'!BF77+'Y1 REPORTING'!DJ77</f>
        <v>0</v>
      </c>
      <c r="K74" s="261">
        <f>'Y1 REPORTING'!P77+'Y1 REPORTING'!BH77+'Y1 REPORTING'!DL77</f>
        <v>0</v>
      </c>
      <c r="L74" s="261">
        <f>'Y1 REPORTING'!R77+'Y1 REPORTING'!BJ77+'Y1 REPORTING'!DN77</f>
        <v>0</v>
      </c>
      <c r="M74" s="261">
        <f>'Y1 REPORTING'!T77+'Y1 REPORTING'!BL77+'Y1 REPORTING'!DP77</f>
        <v>0</v>
      </c>
      <c r="N74" s="261">
        <f>'Y1 REPORTING'!V77+'Y1 REPORTING'!BN77+'Y1 REPORTING'!DR77</f>
        <v>0</v>
      </c>
      <c r="O74" s="262">
        <f t="shared" si="2"/>
        <v>0</v>
      </c>
      <c r="Q74" s="130" t="str">
        <f>'BUDGET INPUTS (Y2)'!$D105*'BUDGET INPUTS (Y2)'!F105*$Q$6</f>
        <v>#ERROR!</v>
      </c>
      <c r="R74" s="130" t="str">
        <f>'BUDGET INPUTS (Y2)'!$D105*'BUDGET INPUTS (Y2)'!G105*$Q$6</f>
        <v>#ERROR!</v>
      </c>
      <c r="S74" s="130" t="str">
        <f>'BUDGET INPUTS (Y2)'!$D105*'BUDGET INPUTS (Y2)'!H105*$Q$6</f>
        <v>#ERROR!</v>
      </c>
      <c r="T74" s="130" t="str">
        <f>'BUDGET INPUTS (Y2)'!$D105*'BUDGET INPUTS (Y2)'!I105*$Q$6</f>
        <v>#ERROR!</v>
      </c>
      <c r="U74" s="130" t="str">
        <f>'BUDGET INPUTS (Y2)'!$D105*'BUDGET INPUTS (Y2)'!J105*$Q$6</f>
        <v>#ERROR!</v>
      </c>
      <c r="V74" s="130" t="str">
        <f>'BUDGET INPUTS (Y2)'!$D105*'BUDGET INPUTS (Y2)'!K105*$Q$6</f>
        <v>#ERROR!</v>
      </c>
      <c r="W74" s="130" t="str">
        <f>'BUDGET INPUTS (Y2)'!$D105*'BUDGET INPUTS (Y2)'!L105*$Q$6</f>
        <v>#ERROR!</v>
      </c>
      <c r="X74" s="130" t="str">
        <f>'BUDGET INPUTS (Y2)'!$D105*'BUDGET INPUTS (Y2)'!M105*$Q$6</f>
        <v>#ERROR!</v>
      </c>
      <c r="Y74" s="130" t="str">
        <f>'BUDGET INPUTS (Y2)'!$D105*'BUDGET INPUTS (Y2)'!N105*$Q$6</f>
        <v>#ERROR!</v>
      </c>
      <c r="Z74" s="130" t="str">
        <f>'BUDGET INPUTS (Y2)'!$D105*'BUDGET INPUTS (Y2)'!O105*$Q$6</f>
        <v>#ERROR!</v>
      </c>
      <c r="AA74" s="263" t="str">
        <f t="shared" si="3"/>
        <v>#ERROR!</v>
      </c>
      <c r="AC74" s="130" t="str">
        <f>'BUDGET INPUTS (Y2)'!$D105*'BUDGET INPUTS (Y2)'!R105*$AC$6</f>
        <v>#ERROR!</v>
      </c>
      <c r="AD74" s="130" t="str">
        <f>'BUDGET INPUTS (Y2)'!$D105*'BUDGET INPUTS (Y2)'!S105*$AC$6</f>
        <v>#ERROR!</v>
      </c>
      <c r="AE74" s="130" t="str">
        <f>'BUDGET INPUTS (Y2)'!$D105*'BUDGET INPUTS (Y2)'!T105*$AC$6</f>
        <v>#ERROR!</v>
      </c>
      <c r="AF74" s="130" t="str">
        <f>'BUDGET INPUTS (Y2)'!$D105*'BUDGET INPUTS (Y2)'!U105*$AC$6</f>
        <v>#ERROR!</v>
      </c>
      <c r="AG74" s="130" t="str">
        <f>'BUDGET INPUTS (Y2)'!$D105*'BUDGET INPUTS (Y2)'!V105*$AC$6</f>
        <v>#ERROR!</v>
      </c>
      <c r="AH74" s="130" t="str">
        <f>'BUDGET INPUTS (Y2)'!$D105*'BUDGET INPUTS (Y2)'!W105*$AC$6</f>
        <v>#ERROR!</v>
      </c>
      <c r="AI74" s="130" t="str">
        <f>'BUDGET INPUTS (Y2)'!$D105*'BUDGET INPUTS (Y2)'!X105*$AC$6</f>
        <v>#ERROR!</v>
      </c>
      <c r="AJ74" s="130" t="str">
        <f>'BUDGET INPUTS (Y2)'!$D105*'BUDGET INPUTS (Y2)'!Y105*$AC$6</f>
        <v>#ERROR!</v>
      </c>
      <c r="AK74" s="130" t="str">
        <f>'BUDGET INPUTS (Y2)'!$D105*'BUDGET INPUTS (Y2)'!Z105*$AC$6</f>
        <v>#ERROR!</v>
      </c>
      <c r="AL74" s="130" t="str">
        <f>'BUDGET INPUTS (Y2)'!$D105*'BUDGET INPUTS (Y2)'!AA105*$AC$6</f>
        <v>#ERROR!</v>
      </c>
      <c r="AM74" s="263" t="str">
        <f t="shared" si="4"/>
        <v>#ERROR!</v>
      </c>
      <c r="AO74" s="130" t="str">
        <f>'BUDGET INPUTS (Y2)'!$D105*'BUDGET INPUTS (Y2)'!AD105*$AO$6</f>
        <v>#ERROR!</v>
      </c>
      <c r="AP74" s="130" t="str">
        <f>'BUDGET INPUTS (Y2)'!$D105*'BUDGET INPUTS (Y2)'!AE105*$AO$6</f>
        <v>#ERROR!</v>
      </c>
      <c r="AQ74" s="130" t="str">
        <f>'BUDGET INPUTS (Y2)'!$D105*'BUDGET INPUTS (Y2)'!AF105*$AO$6</f>
        <v>#ERROR!</v>
      </c>
      <c r="AR74" s="130" t="str">
        <f>'BUDGET INPUTS (Y2)'!$D105*'BUDGET INPUTS (Y2)'!AG105*$AO$6</f>
        <v>#ERROR!</v>
      </c>
      <c r="AS74" s="130" t="str">
        <f>'BUDGET INPUTS (Y2)'!$D105*'BUDGET INPUTS (Y2)'!AH105*$AO$6</f>
        <v>#ERROR!</v>
      </c>
      <c r="AT74" s="130" t="str">
        <f>'BUDGET INPUTS (Y2)'!$D105*'BUDGET INPUTS (Y2)'!AI105*$AO$6</f>
        <v>#ERROR!</v>
      </c>
      <c r="AU74" s="130" t="str">
        <f>'BUDGET INPUTS (Y2)'!$D105*'BUDGET INPUTS (Y2)'!AJ105*$AO$6</f>
        <v>#ERROR!</v>
      </c>
      <c r="AV74" s="130" t="str">
        <f>'BUDGET INPUTS (Y2)'!$D105*'BUDGET INPUTS (Y2)'!AK105*$AO$6</f>
        <v>#ERROR!</v>
      </c>
      <c r="AW74" s="130" t="str">
        <f>'BUDGET INPUTS (Y2)'!$D105*'BUDGET INPUTS (Y2)'!AL105*$AO$6</f>
        <v>#ERROR!</v>
      </c>
      <c r="AX74" s="130" t="str">
        <f>'BUDGET INPUTS (Y2)'!$D105*'BUDGET INPUTS (Y2)'!AM105*$AO$6</f>
        <v>#ERROR!</v>
      </c>
      <c r="AY74" s="263" t="str">
        <f t="shared" si="5"/>
        <v>#ERROR!</v>
      </c>
      <c r="BA74" s="130" t="str">
        <f>'BUDGET INPUTS (Y2)'!$D105*'BUDGET INPUTS (Y2)'!AP105*$BA$6</f>
        <v>#ERROR!</v>
      </c>
      <c r="BB74" s="130" t="str">
        <f>'BUDGET INPUTS (Y2)'!$D105*'BUDGET INPUTS (Y2)'!AQ105*$BA$6</f>
        <v>#ERROR!</v>
      </c>
      <c r="BC74" s="130" t="str">
        <f>'BUDGET INPUTS (Y2)'!$D105*'BUDGET INPUTS (Y2)'!AR105*$BA$6</f>
        <v>#ERROR!</v>
      </c>
      <c r="BD74" s="130" t="str">
        <f>'BUDGET INPUTS (Y2)'!$D105*'BUDGET INPUTS (Y2)'!AS105*$BA$6</f>
        <v>#ERROR!</v>
      </c>
      <c r="BE74" s="130" t="str">
        <f>'BUDGET INPUTS (Y2)'!$D105*'BUDGET INPUTS (Y2)'!AT105*$BA$6</f>
        <v>#ERROR!</v>
      </c>
      <c r="BF74" s="130" t="str">
        <f>'BUDGET INPUTS (Y2)'!$D105*'BUDGET INPUTS (Y2)'!AU105*$BA$6</f>
        <v>#ERROR!</v>
      </c>
      <c r="BG74" s="130" t="str">
        <f>'BUDGET INPUTS (Y2)'!$D105*'BUDGET INPUTS (Y2)'!AV105*$BA$6</f>
        <v>#ERROR!</v>
      </c>
      <c r="BH74" s="130" t="str">
        <f>'BUDGET INPUTS (Y2)'!$D105*'BUDGET INPUTS (Y2)'!AW105*$BA$6</f>
        <v>#ERROR!</v>
      </c>
      <c r="BI74" s="130" t="str">
        <f>'BUDGET INPUTS (Y2)'!$D105*'BUDGET INPUTS (Y2)'!AX105*$BA$6</f>
        <v>#ERROR!</v>
      </c>
      <c r="BJ74" s="130" t="str">
        <f>'BUDGET INPUTS (Y2)'!$D105*'BUDGET INPUTS (Y2)'!AY105*$BA$6</f>
        <v>#ERROR!</v>
      </c>
      <c r="BK74" s="263" t="str">
        <f t="shared" si="6"/>
        <v>#ERROR!</v>
      </c>
      <c r="BM74" s="130" t="str">
        <f>'BUDGET INPUTS (Y2)'!$D105*'BUDGET INPUTS (Y2)'!BB105*$BM$6</f>
        <v>#ERROR!</v>
      </c>
      <c r="BN74" s="130" t="str">
        <f>'BUDGET INPUTS (Y2)'!$D105*'BUDGET INPUTS (Y2)'!BC105*$BM$6</f>
        <v>#ERROR!</v>
      </c>
      <c r="BO74" s="130" t="str">
        <f>'BUDGET INPUTS (Y2)'!$D105*'BUDGET INPUTS (Y2)'!BD105*$BM$6</f>
        <v>#ERROR!</v>
      </c>
      <c r="BP74" s="130" t="str">
        <f>'BUDGET INPUTS (Y2)'!$D105*'BUDGET INPUTS (Y2)'!BE105*$BM$6</f>
        <v>#ERROR!</v>
      </c>
      <c r="BQ74" s="130" t="str">
        <f>'BUDGET INPUTS (Y2)'!$D105*'BUDGET INPUTS (Y2)'!BF105*$BM$6</f>
        <v>#ERROR!</v>
      </c>
      <c r="BR74" s="130" t="str">
        <f>'BUDGET INPUTS (Y2)'!$D105*'BUDGET INPUTS (Y2)'!BG105*$BM$6</f>
        <v>#ERROR!</v>
      </c>
      <c r="BS74" s="130" t="str">
        <f>'BUDGET INPUTS (Y2)'!$D105*'BUDGET INPUTS (Y2)'!BH105*$BM$6</f>
        <v>#ERROR!</v>
      </c>
      <c r="BT74" s="130" t="str">
        <f>'BUDGET INPUTS (Y2)'!$D105*'BUDGET INPUTS (Y2)'!BI105*$BM$6</f>
        <v>#ERROR!</v>
      </c>
      <c r="BU74" s="130" t="str">
        <f>'BUDGET INPUTS (Y2)'!$D105*'BUDGET INPUTS (Y2)'!BJ105*$BM$6</f>
        <v>#ERROR!</v>
      </c>
      <c r="BV74" s="130" t="str">
        <f>'BUDGET INPUTS (Y2)'!$D105*'BUDGET INPUTS (Y2)'!BK105*$BM$6</f>
        <v>#ERROR!</v>
      </c>
      <c r="BW74" s="263" t="str">
        <f t="shared" si="7"/>
        <v>#ERROR!</v>
      </c>
      <c r="BY74" s="130" t="str">
        <f>'BUDGET INPUTS (Y2)'!$D105*'BUDGET INPUTS (Y2)'!BN105*$BY$6</f>
        <v>#ERROR!</v>
      </c>
      <c r="BZ74" s="130" t="str">
        <f>'BUDGET INPUTS (Y2)'!$D105*'BUDGET INPUTS (Y2)'!BO105*$BY$6</f>
        <v>#ERROR!</v>
      </c>
      <c r="CA74" s="130" t="str">
        <f>'BUDGET INPUTS (Y2)'!$D105*'BUDGET INPUTS (Y2)'!BP105*$BY$6</f>
        <v>#ERROR!</v>
      </c>
      <c r="CB74" s="130" t="str">
        <f>'BUDGET INPUTS (Y2)'!$D105*'BUDGET INPUTS (Y2)'!BQ105*$BY$6</f>
        <v>#ERROR!</v>
      </c>
      <c r="CC74" s="130" t="str">
        <f>'BUDGET INPUTS (Y2)'!$D105*'BUDGET INPUTS (Y2)'!BR105*$BY$6</f>
        <v>#ERROR!</v>
      </c>
      <c r="CD74" s="130" t="str">
        <f>'BUDGET INPUTS (Y2)'!$D105*'BUDGET INPUTS (Y2)'!BS105*$BY$6</f>
        <v>#ERROR!</v>
      </c>
      <c r="CE74" s="130" t="str">
        <f>'BUDGET INPUTS (Y2)'!$D105*'BUDGET INPUTS (Y2)'!BT105*$BY$6</f>
        <v>#ERROR!</v>
      </c>
      <c r="CF74" s="130" t="str">
        <f>'BUDGET INPUTS (Y2)'!$D105*'BUDGET INPUTS (Y2)'!BU105*$BY$6</f>
        <v>#ERROR!</v>
      </c>
      <c r="CG74" s="130" t="str">
        <f>'BUDGET INPUTS (Y2)'!$D105*'BUDGET INPUTS (Y2)'!BV105*$BY$6</f>
        <v>#ERROR!</v>
      </c>
      <c r="CH74" s="130" t="str">
        <f>'BUDGET INPUTS (Y2)'!$D105*'BUDGET INPUTS (Y2)'!BW105*$BY$6</f>
        <v>#ERROR!</v>
      </c>
      <c r="CI74" s="263" t="str">
        <f t="shared" si="8"/>
        <v>#ERROR!</v>
      </c>
      <c r="CK74" s="130" t="str">
        <f>'BUDGET INPUTS (Y2)'!$D105*'BUDGET INPUTS (Y2)'!BZ105*$CK$6</f>
        <v>#ERROR!</v>
      </c>
      <c r="CL74" s="130" t="str">
        <f>'BUDGET INPUTS (Y2)'!$D105*'BUDGET INPUTS (Y2)'!CA105*$CK$6</f>
        <v>#ERROR!</v>
      </c>
      <c r="CM74" s="130" t="str">
        <f>'BUDGET INPUTS (Y2)'!$D105*'BUDGET INPUTS (Y2)'!CB105*$CK$6</f>
        <v>#ERROR!</v>
      </c>
      <c r="CN74" s="130" t="str">
        <f>'BUDGET INPUTS (Y2)'!$D105*'BUDGET INPUTS (Y2)'!CC105*$CK$6</f>
        <v>#ERROR!</v>
      </c>
      <c r="CO74" s="130" t="str">
        <f>'BUDGET INPUTS (Y2)'!$D105*'BUDGET INPUTS (Y2)'!CD105*$CK$6</f>
        <v>#ERROR!</v>
      </c>
      <c r="CP74" s="130" t="str">
        <f>'BUDGET INPUTS (Y2)'!$D105*'BUDGET INPUTS (Y2)'!CE105*$CK$6</f>
        <v>#ERROR!</v>
      </c>
      <c r="CQ74" s="130" t="str">
        <f>'BUDGET INPUTS (Y2)'!$D105*'BUDGET INPUTS (Y2)'!CF105*$CK$6</f>
        <v>#ERROR!</v>
      </c>
      <c r="CR74" s="130" t="str">
        <f>'BUDGET INPUTS (Y2)'!$D105*'BUDGET INPUTS (Y2)'!CG105*$CK$6</f>
        <v>#ERROR!</v>
      </c>
      <c r="CS74" s="130" t="str">
        <f>'BUDGET INPUTS (Y2)'!$D105*'BUDGET INPUTS (Y2)'!CH105*$CK$6</f>
        <v>#ERROR!</v>
      </c>
      <c r="CT74" s="130" t="str">
        <f>'BUDGET INPUTS (Y2)'!$D105*'BUDGET INPUTS (Y2)'!CI105*$CK$6</f>
        <v>#ERROR!</v>
      </c>
      <c r="CU74" s="263" t="str">
        <f t="shared" si="9"/>
        <v>#ERROR!</v>
      </c>
      <c r="CW74" s="130" t="str">
        <f>'BUDGET INPUTS (Y2)'!$D105*'BUDGET INPUTS (Y2)'!CL105*$CW$6</f>
        <v>#ERROR!</v>
      </c>
      <c r="CX74" s="130" t="str">
        <f>'BUDGET INPUTS (Y2)'!$D105*'BUDGET INPUTS (Y2)'!CM105*$CW$6</f>
        <v>#ERROR!</v>
      </c>
      <c r="CY74" s="130" t="str">
        <f>'BUDGET INPUTS (Y2)'!$D105*'BUDGET INPUTS (Y2)'!CN105*$CW$6</f>
        <v>#ERROR!</v>
      </c>
      <c r="CZ74" s="130" t="str">
        <f>'BUDGET INPUTS (Y2)'!$D105*'BUDGET INPUTS (Y2)'!CO105*$CW$6</f>
        <v>#ERROR!</v>
      </c>
      <c r="DA74" s="130" t="str">
        <f>'BUDGET INPUTS (Y2)'!$D105*'BUDGET INPUTS (Y2)'!CP105*$CW$6</f>
        <v>#ERROR!</v>
      </c>
      <c r="DB74" s="130" t="str">
        <f>'BUDGET INPUTS (Y2)'!$D105*'BUDGET INPUTS (Y2)'!CQ105*$CW$6</f>
        <v>#ERROR!</v>
      </c>
      <c r="DC74" s="130" t="str">
        <f>'BUDGET INPUTS (Y2)'!$D105*'BUDGET INPUTS (Y2)'!CR105*$CW$6</f>
        <v>#ERROR!</v>
      </c>
      <c r="DD74" s="130" t="str">
        <f>'BUDGET INPUTS (Y2)'!$D105*'BUDGET INPUTS (Y2)'!CS105*$CW$6</f>
        <v>#ERROR!</v>
      </c>
      <c r="DE74" s="130" t="str">
        <f>'BUDGET INPUTS (Y2)'!$D105*'BUDGET INPUTS (Y2)'!CT105*$CW$6</f>
        <v>#ERROR!</v>
      </c>
      <c r="DF74" s="130" t="str">
        <f>'BUDGET INPUTS (Y2)'!$D105*'BUDGET INPUTS (Y2)'!CU105*$CW$6</f>
        <v>#ERROR!</v>
      </c>
      <c r="DG74" s="263" t="str">
        <f t="shared" si="10"/>
        <v>#ERROR!</v>
      </c>
      <c r="DI74" s="130" t="str">
        <f>'BUDGET INPUTS (Y2)'!$D105*'BUDGET INPUTS (Y2)'!CX105*$DI$6</f>
        <v>#ERROR!</v>
      </c>
      <c r="DJ74" s="130" t="str">
        <f>'BUDGET INPUTS (Y2)'!$D105*'BUDGET INPUTS (Y2)'!CY105*$DI$6</f>
        <v>#ERROR!</v>
      </c>
      <c r="DK74" s="130" t="str">
        <f>'BUDGET INPUTS (Y2)'!$D105*'BUDGET INPUTS (Y2)'!CZ105*$DI$6</f>
        <v>#ERROR!</v>
      </c>
      <c r="DL74" s="130" t="str">
        <f>'BUDGET INPUTS (Y2)'!$D105*'BUDGET INPUTS (Y2)'!DA105*$DI$6</f>
        <v>#ERROR!</v>
      </c>
      <c r="DM74" s="130" t="str">
        <f>'BUDGET INPUTS (Y2)'!$D105*'BUDGET INPUTS (Y2)'!DB105*$DI$6</f>
        <v>#ERROR!</v>
      </c>
      <c r="DN74" s="130" t="str">
        <f>'BUDGET INPUTS (Y2)'!$D105*'BUDGET INPUTS (Y2)'!DC105*$DI$6</f>
        <v>#ERROR!</v>
      </c>
      <c r="DO74" s="130" t="str">
        <f>'BUDGET INPUTS (Y2)'!$D105*'BUDGET INPUTS (Y2)'!DD105*$DI$6</f>
        <v>#ERROR!</v>
      </c>
      <c r="DP74" s="130" t="str">
        <f>'BUDGET INPUTS (Y2)'!$D105*'BUDGET INPUTS (Y2)'!DE105*$DI$6</f>
        <v>#ERROR!</v>
      </c>
      <c r="DQ74" s="130" t="str">
        <f>'BUDGET INPUTS (Y2)'!$D105*'BUDGET INPUTS (Y2)'!DF105*$DI$6</f>
        <v>#ERROR!</v>
      </c>
      <c r="DR74" s="130" t="str">
        <f>'BUDGET INPUTS (Y2)'!$D105*'BUDGET INPUTS (Y2)'!DG105*$DI$6</f>
        <v>#ERROR!</v>
      </c>
      <c r="DS74" s="263" t="str">
        <f t="shared" si="11"/>
        <v>#ERROR!</v>
      </c>
      <c r="DT74" s="263"/>
      <c r="DU74" s="264" t="str">
        <f t="shared" si="12"/>
        <v>#ERROR!</v>
      </c>
      <c r="DV74" s="265" t="str">
        <f t="shared" si="13"/>
        <v>#ERROR!</v>
      </c>
      <c r="DW74" s="255"/>
      <c r="DX74" s="266" t="str">
        <f>'Detailed Budget (Initial)'!#REF!</f>
        <v>#ERROR!</v>
      </c>
      <c r="DY74" s="267" t="str">
        <f t="shared" si="14"/>
        <v>#ERROR!</v>
      </c>
      <c r="DZ74" s="268" t="str">
        <f t="shared" si="15"/>
        <v>#ERROR!</v>
      </c>
      <c r="EB74" s="261">
        <f t="shared" si="16"/>
        <v>0</v>
      </c>
      <c r="EC74" s="130" t="str">
        <f t="shared" si="17"/>
        <v>#ERROR!</v>
      </c>
      <c r="ED74" s="130" t="str">
        <f t="shared" si="18"/>
        <v>#ERROR!</v>
      </c>
      <c r="EE74" s="130" t="str">
        <f t="shared" si="19"/>
        <v>#ERROR!</v>
      </c>
      <c r="EF74" s="130" t="str">
        <f t="shared" si="20"/>
        <v>#ERROR!</v>
      </c>
      <c r="EG74" s="130" t="str">
        <f t="shared" si="21"/>
        <v>#ERROR!</v>
      </c>
      <c r="EH74" s="130" t="str">
        <f t="shared" si="22"/>
        <v>#ERROR!</v>
      </c>
      <c r="EI74" s="130" t="str">
        <f t="shared" si="23"/>
        <v>#ERROR!</v>
      </c>
      <c r="EJ74" s="130" t="str">
        <f t="shared" si="24"/>
        <v>#ERROR!</v>
      </c>
      <c r="EK74" s="130" t="str">
        <f t="shared" si="25"/>
        <v>#ERROR!</v>
      </c>
      <c r="EL74" s="263" t="str">
        <f t="shared" si="26"/>
        <v>#ERROR!</v>
      </c>
      <c r="EN74" s="261">
        <f t="shared" si="27"/>
        <v>0</v>
      </c>
      <c r="EO74" s="130" t="str">
        <f t="shared" si="28"/>
        <v>#ERROR!</v>
      </c>
      <c r="EP74" s="130" t="str">
        <f t="shared" si="29"/>
        <v>#ERROR!</v>
      </c>
      <c r="EQ74" s="130" t="str">
        <f t="shared" si="30"/>
        <v>#ERROR!</v>
      </c>
      <c r="ER74" s="130" t="str">
        <f t="shared" si="31"/>
        <v>#ERROR!</v>
      </c>
      <c r="ES74" s="130" t="str">
        <f t="shared" si="32"/>
        <v>#ERROR!</v>
      </c>
      <c r="ET74" s="130" t="str">
        <f t="shared" si="33"/>
        <v>#ERROR!</v>
      </c>
      <c r="EU74" s="130" t="str">
        <f t="shared" si="34"/>
        <v>#ERROR!</v>
      </c>
      <c r="EV74" s="130" t="str">
        <f t="shared" si="35"/>
        <v>#ERROR!</v>
      </c>
      <c r="EW74" s="130" t="str">
        <f t="shared" si="36"/>
        <v>#ERROR!</v>
      </c>
      <c r="EX74" s="263" t="str">
        <f t="shared" si="37"/>
        <v>#ERROR!</v>
      </c>
      <c r="EZ74" s="261">
        <f t="shared" si="38"/>
        <v>0</v>
      </c>
      <c r="FA74" s="130" t="str">
        <f t="shared" si="39"/>
        <v>#ERROR!</v>
      </c>
      <c r="FB74" s="130" t="str">
        <f t="shared" si="40"/>
        <v>#ERROR!</v>
      </c>
      <c r="FC74" s="130" t="str">
        <f t="shared" si="41"/>
        <v>#ERROR!</v>
      </c>
      <c r="FD74" s="130" t="str">
        <f t="shared" si="42"/>
        <v>#ERROR!</v>
      </c>
      <c r="FE74" s="130" t="str">
        <f t="shared" si="43"/>
        <v>#ERROR!</v>
      </c>
      <c r="FF74" s="130" t="str">
        <f t="shared" si="44"/>
        <v>#ERROR!</v>
      </c>
      <c r="FG74" s="130" t="str">
        <f t="shared" si="45"/>
        <v>#ERROR!</v>
      </c>
      <c r="FH74" s="130" t="str">
        <f t="shared" si="46"/>
        <v>#ERROR!</v>
      </c>
      <c r="FI74" s="130" t="str">
        <f t="shared" si="47"/>
        <v>#ERROR!</v>
      </c>
      <c r="FJ74" s="263" t="str">
        <f t="shared" si="48"/>
        <v>#ERROR!</v>
      </c>
      <c r="FL74" s="261">
        <f t="shared" si="49"/>
        <v>0</v>
      </c>
      <c r="FM74" s="130" t="str">
        <f t="shared" si="50"/>
        <v>#ERROR!</v>
      </c>
      <c r="FN74" s="130" t="str">
        <f t="shared" si="51"/>
        <v>#ERROR!</v>
      </c>
      <c r="FO74" s="130" t="str">
        <f t="shared" si="52"/>
        <v>#ERROR!</v>
      </c>
      <c r="FP74" s="130" t="str">
        <f t="shared" si="53"/>
        <v>#ERROR!</v>
      </c>
      <c r="FQ74" s="130" t="str">
        <f t="shared" si="54"/>
        <v>#ERROR!</v>
      </c>
      <c r="FR74" s="130" t="str">
        <f t="shared" si="55"/>
        <v>#ERROR!</v>
      </c>
      <c r="FS74" s="130" t="str">
        <f t="shared" si="56"/>
        <v>#ERROR!</v>
      </c>
      <c r="FT74" s="130" t="str">
        <f t="shared" si="57"/>
        <v>#ERROR!</v>
      </c>
      <c r="FU74" s="130" t="str">
        <f t="shared" si="58"/>
        <v>#ERROR!</v>
      </c>
      <c r="FV74" s="263" t="str">
        <f t="shared" si="59"/>
        <v>#ERROR!</v>
      </c>
      <c r="FX74" s="261">
        <f t="shared" si="60"/>
        <v>0</v>
      </c>
      <c r="FY74" s="130" t="str">
        <f t="shared" si="61"/>
        <v>#ERROR!</v>
      </c>
      <c r="FZ74" s="130" t="str">
        <f t="shared" si="62"/>
        <v>#ERROR!</v>
      </c>
      <c r="GA74" s="130" t="str">
        <f t="shared" si="63"/>
        <v>#ERROR!</v>
      </c>
      <c r="GB74" s="130" t="str">
        <f t="shared" si="64"/>
        <v>#ERROR!</v>
      </c>
      <c r="GC74" s="130" t="str">
        <f t="shared" si="65"/>
        <v>#ERROR!</v>
      </c>
      <c r="GD74" s="130" t="str">
        <f t="shared" si="66"/>
        <v>#ERROR!</v>
      </c>
      <c r="GE74" s="130" t="str">
        <f t="shared" si="67"/>
        <v>#ERROR!</v>
      </c>
      <c r="GF74" s="130" t="str">
        <f t="shared" si="68"/>
        <v>#ERROR!</v>
      </c>
      <c r="GG74" s="130" t="str">
        <f t="shared" si="69"/>
        <v>#ERROR!</v>
      </c>
      <c r="GH74" s="263" t="str">
        <f t="shared" si="70"/>
        <v>#ERROR!</v>
      </c>
      <c r="GJ74" s="261">
        <f t="shared" si="71"/>
        <v>0</v>
      </c>
      <c r="GK74" s="130" t="str">
        <f t="shared" si="72"/>
        <v>#ERROR!</v>
      </c>
      <c r="GL74" s="130" t="str">
        <f t="shared" si="73"/>
        <v>#ERROR!</v>
      </c>
      <c r="GM74" s="130" t="str">
        <f t="shared" si="74"/>
        <v>#ERROR!</v>
      </c>
      <c r="GN74" s="130" t="str">
        <f t="shared" si="75"/>
        <v>#ERROR!</v>
      </c>
      <c r="GO74" s="130" t="str">
        <f t="shared" si="76"/>
        <v>#ERROR!</v>
      </c>
      <c r="GP74" s="130" t="str">
        <f t="shared" si="77"/>
        <v>#ERROR!</v>
      </c>
      <c r="GQ74" s="130" t="str">
        <f t="shared" si="78"/>
        <v>#ERROR!</v>
      </c>
      <c r="GR74" s="130" t="str">
        <f t="shared" si="79"/>
        <v>#ERROR!</v>
      </c>
      <c r="GS74" s="130" t="str">
        <f t="shared" si="80"/>
        <v>#ERROR!</v>
      </c>
      <c r="GT74" s="263" t="str">
        <f t="shared" si="81"/>
        <v>#ERROR!</v>
      </c>
      <c r="GV74" s="261">
        <f t="shared" si="82"/>
        <v>0</v>
      </c>
      <c r="GW74" s="130" t="str">
        <f t="shared" si="83"/>
        <v>#ERROR!</v>
      </c>
      <c r="GX74" s="130" t="str">
        <f t="shared" si="84"/>
        <v>#ERROR!</v>
      </c>
      <c r="GY74" s="130" t="str">
        <f t="shared" si="85"/>
        <v>#ERROR!</v>
      </c>
      <c r="GZ74" s="130" t="str">
        <f t="shared" si="86"/>
        <v>#ERROR!</v>
      </c>
      <c r="HA74" s="130" t="str">
        <f t="shared" si="87"/>
        <v>#ERROR!</v>
      </c>
      <c r="HB74" s="130" t="str">
        <f t="shared" si="88"/>
        <v>#ERROR!</v>
      </c>
      <c r="HC74" s="130" t="str">
        <f t="shared" si="89"/>
        <v>#ERROR!</v>
      </c>
      <c r="HD74" s="130" t="str">
        <f t="shared" si="90"/>
        <v>#ERROR!</v>
      </c>
      <c r="HE74" s="130" t="str">
        <f t="shared" si="91"/>
        <v>#ERROR!</v>
      </c>
      <c r="HF74" s="263" t="str">
        <f t="shared" si="92"/>
        <v>#ERROR!</v>
      </c>
      <c r="HH74" s="261">
        <f t="shared" si="93"/>
        <v>0</v>
      </c>
      <c r="HI74" s="130" t="str">
        <f t="shared" si="94"/>
        <v>#ERROR!</v>
      </c>
      <c r="HJ74" s="130" t="str">
        <f t="shared" si="95"/>
        <v>#ERROR!</v>
      </c>
      <c r="HK74" s="130" t="str">
        <f t="shared" si="96"/>
        <v>#ERROR!</v>
      </c>
      <c r="HL74" s="130" t="str">
        <f t="shared" si="97"/>
        <v>#ERROR!</v>
      </c>
      <c r="HM74" s="130" t="str">
        <f t="shared" si="98"/>
        <v>#ERROR!</v>
      </c>
      <c r="HN74" s="130" t="str">
        <f t="shared" si="99"/>
        <v>#ERROR!</v>
      </c>
      <c r="HO74" s="130" t="str">
        <f t="shared" si="100"/>
        <v>#ERROR!</v>
      </c>
      <c r="HP74" s="130" t="str">
        <f t="shared" si="101"/>
        <v>#ERROR!</v>
      </c>
      <c r="HQ74" s="130" t="str">
        <f t="shared" si="102"/>
        <v>#ERROR!</v>
      </c>
      <c r="HR74" s="263" t="str">
        <f t="shared" si="103"/>
        <v>#ERROR!</v>
      </c>
      <c r="HT74" s="261">
        <f t="shared" si="104"/>
        <v>0</v>
      </c>
      <c r="HU74" s="130" t="str">
        <f t="shared" si="105"/>
        <v>#ERROR!</v>
      </c>
      <c r="HV74" s="130" t="str">
        <f t="shared" si="106"/>
        <v>#ERROR!</v>
      </c>
      <c r="HW74" s="130" t="str">
        <f t="shared" si="107"/>
        <v>#ERROR!</v>
      </c>
      <c r="HX74" s="130" t="str">
        <f t="shared" si="108"/>
        <v>#ERROR!</v>
      </c>
      <c r="HY74" s="130" t="str">
        <f t="shared" si="109"/>
        <v>#ERROR!</v>
      </c>
      <c r="HZ74" s="130" t="str">
        <f t="shared" si="110"/>
        <v>#ERROR!</v>
      </c>
      <c r="IA74" s="130" t="str">
        <f t="shared" si="111"/>
        <v>#ERROR!</v>
      </c>
      <c r="IB74" s="130" t="str">
        <f t="shared" si="112"/>
        <v>#ERROR!</v>
      </c>
      <c r="IC74" s="130" t="str">
        <f t="shared" si="113"/>
        <v>#ERROR!</v>
      </c>
      <c r="ID74" s="263" t="str">
        <f t="shared" si="114"/>
        <v>#ERROR!</v>
      </c>
      <c r="IF74" s="261">
        <f t="shared" si="115"/>
        <v>0</v>
      </c>
      <c r="IG74" s="130" t="str">
        <f t="shared" si="116"/>
        <v>#ERROR!</v>
      </c>
      <c r="IH74" s="130" t="str">
        <f t="shared" si="117"/>
        <v>#ERROR!</v>
      </c>
      <c r="II74" s="130" t="str">
        <f t="shared" si="118"/>
        <v>#ERROR!</v>
      </c>
      <c r="IJ74" s="130" t="str">
        <f t="shared" si="119"/>
        <v>#ERROR!</v>
      </c>
      <c r="IK74" s="130" t="str">
        <f t="shared" si="120"/>
        <v>#ERROR!</v>
      </c>
      <c r="IL74" s="130" t="str">
        <f t="shared" si="121"/>
        <v>#ERROR!</v>
      </c>
      <c r="IM74" s="130" t="str">
        <f t="shared" si="122"/>
        <v>#ERROR!</v>
      </c>
      <c r="IN74" s="130" t="str">
        <f t="shared" si="123"/>
        <v>#ERROR!</v>
      </c>
      <c r="IO74" s="130" t="str">
        <f t="shared" si="124"/>
        <v>#ERROR!</v>
      </c>
      <c r="IP74" s="263" t="str">
        <f t="shared" si="125"/>
        <v>#ERROR!</v>
      </c>
      <c r="IQ74" s="263"/>
      <c r="IR74" s="264" t="str">
        <f t="shared" si="126"/>
        <v>#ERROR!</v>
      </c>
      <c r="IS74" s="265" t="str">
        <f t="shared" si="127"/>
        <v>#ERROR!</v>
      </c>
      <c r="IT74" s="255"/>
      <c r="IU74" s="266" t="str">
        <f t="shared" si="128"/>
        <v>#ERROR!</v>
      </c>
      <c r="IV74" s="267" t="str">
        <f t="shared" si="129"/>
        <v>#ERROR!</v>
      </c>
      <c r="IW74" s="268" t="str">
        <f t="shared" si="130"/>
        <v>#ERROR!</v>
      </c>
    </row>
    <row r="75" ht="15.75" customHeight="1" outlineLevel="1">
      <c r="B75" s="259" t="str">
        <f>'BUDGET INPUTS (Y2)'!A106</f>
        <v>#ERROR!</v>
      </c>
      <c r="C75" s="260">
        <v>1.0</v>
      </c>
      <c r="D75" s="259"/>
      <c r="E75" s="261">
        <f>'Y1 REPORTING'!D78+'Y1 REPORTING'!AV78+'Y1 REPORTING'!CZ78</f>
        <v>0</v>
      </c>
      <c r="F75" s="261">
        <f>'Y1 REPORTING'!F78+'Y1 REPORTING'!AX78+'Y1 REPORTING'!DB78</f>
        <v>0</v>
      </c>
      <c r="G75" s="261">
        <f>'Y1 REPORTING'!H78+'Y1 REPORTING'!AZ78+'Y1 REPORTING'!DD78</f>
        <v>0</v>
      </c>
      <c r="H75" s="261">
        <f>'Y1 REPORTING'!J78+'Y1 REPORTING'!BB78+'Y1 REPORTING'!DF78</f>
        <v>0</v>
      </c>
      <c r="I75" s="261">
        <f>'Y1 REPORTING'!L78+'Y1 REPORTING'!BD78+'Y1 REPORTING'!DH78</f>
        <v>0</v>
      </c>
      <c r="J75" s="261">
        <f>'Y1 REPORTING'!N78+'Y1 REPORTING'!BF78+'Y1 REPORTING'!DJ78</f>
        <v>0</v>
      </c>
      <c r="K75" s="261">
        <f>'Y1 REPORTING'!P78+'Y1 REPORTING'!BH78+'Y1 REPORTING'!DL78</f>
        <v>0</v>
      </c>
      <c r="L75" s="261">
        <f>'Y1 REPORTING'!R78+'Y1 REPORTING'!BJ78+'Y1 REPORTING'!DN78</f>
        <v>0</v>
      </c>
      <c r="M75" s="261">
        <f>'Y1 REPORTING'!T78+'Y1 REPORTING'!BL78+'Y1 REPORTING'!DP78</f>
        <v>0</v>
      </c>
      <c r="N75" s="261">
        <f>'Y1 REPORTING'!V78+'Y1 REPORTING'!BN78+'Y1 REPORTING'!DR78</f>
        <v>0</v>
      </c>
      <c r="O75" s="262">
        <f t="shared" si="2"/>
        <v>0</v>
      </c>
      <c r="Q75" s="130" t="str">
        <f>'BUDGET INPUTS (Y2)'!$D106*'BUDGET INPUTS (Y2)'!F106*$Q$6</f>
        <v>#ERROR!</v>
      </c>
      <c r="R75" s="130" t="str">
        <f>'BUDGET INPUTS (Y2)'!$D106*'BUDGET INPUTS (Y2)'!G106*$Q$6</f>
        <v>#ERROR!</v>
      </c>
      <c r="S75" s="130" t="str">
        <f>'BUDGET INPUTS (Y2)'!$D106*'BUDGET INPUTS (Y2)'!H106*$Q$6</f>
        <v>#ERROR!</v>
      </c>
      <c r="T75" s="130" t="str">
        <f>'BUDGET INPUTS (Y2)'!$D106*'BUDGET INPUTS (Y2)'!I106*$Q$6</f>
        <v>#ERROR!</v>
      </c>
      <c r="U75" s="130" t="str">
        <f>'BUDGET INPUTS (Y2)'!$D106*'BUDGET INPUTS (Y2)'!J106*$Q$6</f>
        <v>#ERROR!</v>
      </c>
      <c r="V75" s="130" t="str">
        <f>'BUDGET INPUTS (Y2)'!$D106*'BUDGET INPUTS (Y2)'!K106*$Q$6</f>
        <v>#ERROR!</v>
      </c>
      <c r="W75" s="130" t="str">
        <f>'BUDGET INPUTS (Y2)'!$D106*'BUDGET INPUTS (Y2)'!L106*$Q$6</f>
        <v>#ERROR!</v>
      </c>
      <c r="X75" s="130" t="str">
        <f>'BUDGET INPUTS (Y2)'!$D106*'BUDGET INPUTS (Y2)'!M106*$Q$6</f>
        <v>#ERROR!</v>
      </c>
      <c r="Y75" s="130" t="str">
        <f>'BUDGET INPUTS (Y2)'!$D106*'BUDGET INPUTS (Y2)'!N106*$Q$6</f>
        <v>#ERROR!</v>
      </c>
      <c r="Z75" s="130" t="str">
        <f>'BUDGET INPUTS (Y2)'!$D106*'BUDGET INPUTS (Y2)'!O106*$Q$6</f>
        <v>#ERROR!</v>
      </c>
      <c r="AA75" s="263" t="str">
        <f t="shared" si="3"/>
        <v>#ERROR!</v>
      </c>
      <c r="AC75" s="130" t="str">
        <f>'BUDGET INPUTS (Y2)'!$D106*'BUDGET INPUTS (Y2)'!R106*$AC$6</f>
        <v>#ERROR!</v>
      </c>
      <c r="AD75" s="130" t="str">
        <f>'BUDGET INPUTS (Y2)'!$D106*'BUDGET INPUTS (Y2)'!S106*$AC$6</f>
        <v>#ERROR!</v>
      </c>
      <c r="AE75" s="130" t="str">
        <f>'BUDGET INPUTS (Y2)'!$D106*'BUDGET INPUTS (Y2)'!T106*$AC$6</f>
        <v>#ERROR!</v>
      </c>
      <c r="AF75" s="130" t="str">
        <f>'BUDGET INPUTS (Y2)'!$D106*'BUDGET INPUTS (Y2)'!U106*$AC$6</f>
        <v>#ERROR!</v>
      </c>
      <c r="AG75" s="130" t="str">
        <f>'BUDGET INPUTS (Y2)'!$D106*'BUDGET INPUTS (Y2)'!V106*$AC$6</f>
        <v>#ERROR!</v>
      </c>
      <c r="AH75" s="130" t="str">
        <f>'BUDGET INPUTS (Y2)'!$D106*'BUDGET INPUTS (Y2)'!W106*$AC$6</f>
        <v>#ERROR!</v>
      </c>
      <c r="AI75" s="130" t="str">
        <f>'BUDGET INPUTS (Y2)'!$D106*'BUDGET INPUTS (Y2)'!X106*$AC$6</f>
        <v>#ERROR!</v>
      </c>
      <c r="AJ75" s="130" t="str">
        <f>'BUDGET INPUTS (Y2)'!$D106*'BUDGET INPUTS (Y2)'!Y106*$AC$6</f>
        <v>#ERROR!</v>
      </c>
      <c r="AK75" s="130" t="str">
        <f>'BUDGET INPUTS (Y2)'!$D106*'BUDGET INPUTS (Y2)'!Z106*$AC$6</f>
        <v>#ERROR!</v>
      </c>
      <c r="AL75" s="130" t="str">
        <f>'BUDGET INPUTS (Y2)'!$D106*'BUDGET INPUTS (Y2)'!AA106*$AC$6</f>
        <v>#ERROR!</v>
      </c>
      <c r="AM75" s="263" t="str">
        <f t="shared" si="4"/>
        <v>#ERROR!</v>
      </c>
      <c r="AO75" s="130" t="str">
        <f>'BUDGET INPUTS (Y2)'!$D106*'BUDGET INPUTS (Y2)'!AD106*$AO$6</f>
        <v>#ERROR!</v>
      </c>
      <c r="AP75" s="130" t="str">
        <f>'BUDGET INPUTS (Y2)'!$D106*'BUDGET INPUTS (Y2)'!AE106*$AO$6</f>
        <v>#ERROR!</v>
      </c>
      <c r="AQ75" s="130" t="str">
        <f>'BUDGET INPUTS (Y2)'!$D106*'BUDGET INPUTS (Y2)'!AF106*$AO$6</f>
        <v>#ERROR!</v>
      </c>
      <c r="AR75" s="130" t="str">
        <f>'BUDGET INPUTS (Y2)'!$D106*'BUDGET INPUTS (Y2)'!AG106*$AO$6</f>
        <v>#ERROR!</v>
      </c>
      <c r="AS75" s="130" t="str">
        <f>'BUDGET INPUTS (Y2)'!$D106*'BUDGET INPUTS (Y2)'!AH106*$AO$6</f>
        <v>#ERROR!</v>
      </c>
      <c r="AT75" s="130" t="str">
        <f>'BUDGET INPUTS (Y2)'!$D106*'BUDGET INPUTS (Y2)'!AI106*$AO$6</f>
        <v>#ERROR!</v>
      </c>
      <c r="AU75" s="130" t="str">
        <f>'BUDGET INPUTS (Y2)'!$D106*'BUDGET INPUTS (Y2)'!AJ106*$AO$6</f>
        <v>#ERROR!</v>
      </c>
      <c r="AV75" s="130" t="str">
        <f>'BUDGET INPUTS (Y2)'!$D106*'BUDGET INPUTS (Y2)'!AK106*$AO$6</f>
        <v>#ERROR!</v>
      </c>
      <c r="AW75" s="130" t="str">
        <f>'BUDGET INPUTS (Y2)'!$D106*'BUDGET INPUTS (Y2)'!AL106*$AO$6</f>
        <v>#ERROR!</v>
      </c>
      <c r="AX75" s="130" t="str">
        <f>'BUDGET INPUTS (Y2)'!$D106*'BUDGET INPUTS (Y2)'!AM106*$AO$6</f>
        <v>#ERROR!</v>
      </c>
      <c r="AY75" s="263" t="str">
        <f t="shared" si="5"/>
        <v>#ERROR!</v>
      </c>
      <c r="BA75" s="130" t="str">
        <f>'BUDGET INPUTS (Y2)'!$D106*'BUDGET INPUTS (Y2)'!AP106*$BA$6</f>
        <v>#ERROR!</v>
      </c>
      <c r="BB75" s="130" t="str">
        <f>'BUDGET INPUTS (Y2)'!$D106*'BUDGET INPUTS (Y2)'!AQ106*$BA$6</f>
        <v>#ERROR!</v>
      </c>
      <c r="BC75" s="130" t="str">
        <f>'BUDGET INPUTS (Y2)'!$D106*'BUDGET INPUTS (Y2)'!AR106*$BA$6</f>
        <v>#ERROR!</v>
      </c>
      <c r="BD75" s="130" t="str">
        <f>'BUDGET INPUTS (Y2)'!$D106*'BUDGET INPUTS (Y2)'!AS106*$BA$6</f>
        <v>#ERROR!</v>
      </c>
      <c r="BE75" s="130" t="str">
        <f>'BUDGET INPUTS (Y2)'!$D106*'BUDGET INPUTS (Y2)'!AT106*$BA$6</f>
        <v>#ERROR!</v>
      </c>
      <c r="BF75" s="130" t="str">
        <f>'BUDGET INPUTS (Y2)'!$D106*'BUDGET INPUTS (Y2)'!AU106*$BA$6</f>
        <v>#ERROR!</v>
      </c>
      <c r="BG75" s="130" t="str">
        <f>'BUDGET INPUTS (Y2)'!$D106*'BUDGET INPUTS (Y2)'!AV106*$BA$6</f>
        <v>#ERROR!</v>
      </c>
      <c r="BH75" s="130" t="str">
        <f>'BUDGET INPUTS (Y2)'!$D106*'BUDGET INPUTS (Y2)'!AW106*$BA$6</f>
        <v>#ERROR!</v>
      </c>
      <c r="BI75" s="130" t="str">
        <f>'BUDGET INPUTS (Y2)'!$D106*'BUDGET INPUTS (Y2)'!AX106*$BA$6</f>
        <v>#ERROR!</v>
      </c>
      <c r="BJ75" s="130" t="str">
        <f>'BUDGET INPUTS (Y2)'!$D106*'BUDGET INPUTS (Y2)'!AY106*$BA$6</f>
        <v>#ERROR!</v>
      </c>
      <c r="BK75" s="263" t="str">
        <f t="shared" si="6"/>
        <v>#ERROR!</v>
      </c>
      <c r="BM75" s="130" t="str">
        <f>'BUDGET INPUTS (Y2)'!$D106*'BUDGET INPUTS (Y2)'!BB106*$BM$6</f>
        <v>#ERROR!</v>
      </c>
      <c r="BN75" s="130" t="str">
        <f>'BUDGET INPUTS (Y2)'!$D106*'BUDGET INPUTS (Y2)'!BC106*$BM$6</f>
        <v>#ERROR!</v>
      </c>
      <c r="BO75" s="130" t="str">
        <f>'BUDGET INPUTS (Y2)'!$D106*'BUDGET INPUTS (Y2)'!BD106*$BM$6</f>
        <v>#ERROR!</v>
      </c>
      <c r="BP75" s="130" t="str">
        <f>'BUDGET INPUTS (Y2)'!$D106*'BUDGET INPUTS (Y2)'!BE106*$BM$6</f>
        <v>#ERROR!</v>
      </c>
      <c r="BQ75" s="130" t="str">
        <f>'BUDGET INPUTS (Y2)'!$D106*'BUDGET INPUTS (Y2)'!BF106*$BM$6</f>
        <v>#ERROR!</v>
      </c>
      <c r="BR75" s="130" t="str">
        <f>'BUDGET INPUTS (Y2)'!$D106*'BUDGET INPUTS (Y2)'!BG106*$BM$6</f>
        <v>#ERROR!</v>
      </c>
      <c r="BS75" s="130" t="str">
        <f>'BUDGET INPUTS (Y2)'!$D106*'BUDGET INPUTS (Y2)'!BH106*$BM$6</f>
        <v>#ERROR!</v>
      </c>
      <c r="BT75" s="130" t="str">
        <f>'BUDGET INPUTS (Y2)'!$D106*'BUDGET INPUTS (Y2)'!BI106*$BM$6</f>
        <v>#ERROR!</v>
      </c>
      <c r="BU75" s="130" t="str">
        <f>'BUDGET INPUTS (Y2)'!$D106*'BUDGET INPUTS (Y2)'!BJ106*$BM$6</f>
        <v>#ERROR!</v>
      </c>
      <c r="BV75" s="130" t="str">
        <f>'BUDGET INPUTS (Y2)'!$D106*'BUDGET INPUTS (Y2)'!BK106*$BM$6</f>
        <v>#ERROR!</v>
      </c>
      <c r="BW75" s="263" t="str">
        <f t="shared" si="7"/>
        <v>#ERROR!</v>
      </c>
      <c r="BY75" s="130" t="str">
        <f>'BUDGET INPUTS (Y2)'!$D106*'BUDGET INPUTS (Y2)'!BN106*$BY$6</f>
        <v>#ERROR!</v>
      </c>
      <c r="BZ75" s="130" t="str">
        <f>'BUDGET INPUTS (Y2)'!$D106*'BUDGET INPUTS (Y2)'!BO106*$BY$6</f>
        <v>#ERROR!</v>
      </c>
      <c r="CA75" s="130" t="str">
        <f>'BUDGET INPUTS (Y2)'!$D106*'BUDGET INPUTS (Y2)'!BP106*$BY$6</f>
        <v>#ERROR!</v>
      </c>
      <c r="CB75" s="130" t="str">
        <f>'BUDGET INPUTS (Y2)'!$D106*'BUDGET INPUTS (Y2)'!BQ106*$BY$6</f>
        <v>#ERROR!</v>
      </c>
      <c r="CC75" s="130" t="str">
        <f>'BUDGET INPUTS (Y2)'!$D106*'BUDGET INPUTS (Y2)'!BR106*$BY$6</f>
        <v>#ERROR!</v>
      </c>
      <c r="CD75" s="130" t="str">
        <f>'BUDGET INPUTS (Y2)'!$D106*'BUDGET INPUTS (Y2)'!BS106*$BY$6</f>
        <v>#ERROR!</v>
      </c>
      <c r="CE75" s="130" t="str">
        <f>'BUDGET INPUTS (Y2)'!$D106*'BUDGET INPUTS (Y2)'!BT106*$BY$6</f>
        <v>#ERROR!</v>
      </c>
      <c r="CF75" s="130" t="str">
        <f>'BUDGET INPUTS (Y2)'!$D106*'BUDGET INPUTS (Y2)'!BU106*$BY$6</f>
        <v>#ERROR!</v>
      </c>
      <c r="CG75" s="130" t="str">
        <f>'BUDGET INPUTS (Y2)'!$D106*'BUDGET INPUTS (Y2)'!BV106*$BY$6</f>
        <v>#ERROR!</v>
      </c>
      <c r="CH75" s="130" t="str">
        <f>'BUDGET INPUTS (Y2)'!$D106*'BUDGET INPUTS (Y2)'!BW106*$BY$6</f>
        <v>#ERROR!</v>
      </c>
      <c r="CI75" s="263" t="str">
        <f t="shared" si="8"/>
        <v>#ERROR!</v>
      </c>
      <c r="CK75" s="130" t="str">
        <f>'BUDGET INPUTS (Y2)'!$D106*'BUDGET INPUTS (Y2)'!BZ106*$CK$6</f>
        <v>#ERROR!</v>
      </c>
      <c r="CL75" s="130" t="str">
        <f>'BUDGET INPUTS (Y2)'!$D106*'BUDGET INPUTS (Y2)'!CA106*$CK$6</f>
        <v>#ERROR!</v>
      </c>
      <c r="CM75" s="130" t="str">
        <f>'BUDGET INPUTS (Y2)'!$D106*'BUDGET INPUTS (Y2)'!CB106*$CK$6</f>
        <v>#ERROR!</v>
      </c>
      <c r="CN75" s="130" t="str">
        <f>'BUDGET INPUTS (Y2)'!$D106*'BUDGET INPUTS (Y2)'!CC106*$CK$6</f>
        <v>#ERROR!</v>
      </c>
      <c r="CO75" s="130" t="str">
        <f>'BUDGET INPUTS (Y2)'!$D106*'BUDGET INPUTS (Y2)'!CD106*$CK$6</f>
        <v>#ERROR!</v>
      </c>
      <c r="CP75" s="130" t="str">
        <f>'BUDGET INPUTS (Y2)'!$D106*'BUDGET INPUTS (Y2)'!CE106*$CK$6</f>
        <v>#ERROR!</v>
      </c>
      <c r="CQ75" s="130" t="str">
        <f>'BUDGET INPUTS (Y2)'!$D106*'BUDGET INPUTS (Y2)'!CF106*$CK$6</f>
        <v>#ERROR!</v>
      </c>
      <c r="CR75" s="130" t="str">
        <f>'BUDGET INPUTS (Y2)'!$D106*'BUDGET INPUTS (Y2)'!CG106*$CK$6</f>
        <v>#ERROR!</v>
      </c>
      <c r="CS75" s="130" t="str">
        <f>'BUDGET INPUTS (Y2)'!$D106*'BUDGET INPUTS (Y2)'!CH106*$CK$6</f>
        <v>#ERROR!</v>
      </c>
      <c r="CT75" s="130" t="str">
        <f>'BUDGET INPUTS (Y2)'!$D106*'BUDGET INPUTS (Y2)'!CI106*$CK$6</f>
        <v>#ERROR!</v>
      </c>
      <c r="CU75" s="263" t="str">
        <f t="shared" si="9"/>
        <v>#ERROR!</v>
      </c>
      <c r="CW75" s="130" t="str">
        <f>'BUDGET INPUTS (Y2)'!$D106*'BUDGET INPUTS (Y2)'!CL106*$CW$6</f>
        <v>#ERROR!</v>
      </c>
      <c r="CX75" s="130" t="str">
        <f>'BUDGET INPUTS (Y2)'!$D106*'BUDGET INPUTS (Y2)'!CM106*$CW$6</f>
        <v>#ERROR!</v>
      </c>
      <c r="CY75" s="130" t="str">
        <f>'BUDGET INPUTS (Y2)'!$D106*'BUDGET INPUTS (Y2)'!CN106*$CW$6</f>
        <v>#ERROR!</v>
      </c>
      <c r="CZ75" s="130" t="str">
        <f>'BUDGET INPUTS (Y2)'!$D106*'BUDGET INPUTS (Y2)'!CO106*$CW$6</f>
        <v>#ERROR!</v>
      </c>
      <c r="DA75" s="130" t="str">
        <f>'BUDGET INPUTS (Y2)'!$D106*'BUDGET INPUTS (Y2)'!CP106*$CW$6</f>
        <v>#ERROR!</v>
      </c>
      <c r="DB75" s="130" t="str">
        <f>'BUDGET INPUTS (Y2)'!$D106*'BUDGET INPUTS (Y2)'!CQ106*$CW$6</f>
        <v>#ERROR!</v>
      </c>
      <c r="DC75" s="130" t="str">
        <f>'BUDGET INPUTS (Y2)'!$D106*'BUDGET INPUTS (Y2)'!CR106*$CW$6</f>
        <v>#ERROR!</v>
      </c>
      <c r="DD75" s="130" t="str">
        <f>'BUDGET INPUTS (Y2)'!$D106*'BUDGET INPUTS (Y2)'!CS106*$CW$6</f>
        <v>#ERROR!</v>
      </c>
      <c r="DE75" s="130" t="str">
        <f>'BUDGET INPUTS (Y2)'!$D106*'BUDGET INPUTS (Y2)'!CT106*$CW$6</f>
        <v>#ERROR!</v>
      </c>
      <c r="DF75" s="130" t="str">
        <f>'BUDGET INPUTS (Y2)'!$D106*'BUDGET INPUTS (Y2)'!CU106*$CW$6</f>
        <v>#ERROR!</v>
      </c>
      <c r="DG75" s="263" t="str">
        <f t="shared" si="10"/>
        <v>#ERROR!</v>
      </c>
      <c r="DI75" s="130" t="str">
        <f>'BUDGET INPUTS (Y2)'!$D106*'BUDGET INPUTS (Y2)'!CX106*$DI$6</f>
        <v>#ERROR!</v>
      </c>
      <c r="DJ75" s="130" t="str">
        <f>'BUDGET INPUTS (Y2)'!$D106*'BUDGET INPUTS (Y2)'!CY106*$DI$6</f>
        <v>#ERROR!</v>
      </c>
      <c r="DK75" s="130" t="str">
        <f>'BUDGET INPUTS (Y2)'!$D106*'BUDGET INPUTS (Y2)'!CZ106*$DI$6</f>
        <v>#ERROR!</v>
      </c>
      <c r="DL75" s="130" t="str">
        <f>'BUDGET INPUTS (Y2)'!$D106*'BUDGET INPUTS (Y2)'!DA106*$DI$6</f>
        <v>#ERROR!</v>
      </c>
      <c r="DM75" s="130" t="str">
        <f>'BUDGET INPUTS (Y2)'!$D106*'BUDGET INPUTS (Y2)'!DB106*$DI$6</f>
        <v>#ERROR!</v>
      </c>
      <c r="DN75" s="130" t="str">
        <f>'BUDGET INPUTS (Y2)'!$D106*'BUDGET INPUTS (Y2)'!DC106*$DI$6</f>
        <v>#ERROR!</v>
      </c>
      <c r="DO75" s="130" t="str">
        <f>'BUDGET INPUTS (Y2)'!$D106*'BUDGET INPUTS (Y2)'!DD106*$DI$6</f>
        <v>#ERROR!</v>
      </c>
      <c r="DP75" s="130" t="str">
        <f>'BUDGET INPUTS (Y2)'!$D106*'BUDGET INPUTS (Y2)'!DE106*$DI$6</f>
        <v>#ERROR!</v>
      </c>
      <c r="DQ75" s="130" t="str">
        <f>'BUDGET INPUTS (Y2)'!$D106*'BUDGET INPUTS (Y2)'!DF106*$DI$6</f>
        <v>#ERROR!</v>
      </c>
      <c r="DR75" s="130" t="str">
        <f>'BUDGET INPUTS (Y2)'!$D106*'BUDGET INPUTS (Y2)'!DG106*$DI$6</f>
        <v>#ERROR!</v>
      </c>
      <c r="DS75" s="263" t="str">
        <f t="shared" si="11"/>
        <v>#ERROR!</v>
      </c>
      <c r="DT75" s="263"/>
      <c r="DU75" s="264" t="str">
        <f t="shared" si="12"/>
        <v>#ERROR!</v>
      </c>
      <c r="DV75" s="265" t="str">
        <f t="shared" si="13"/>
        <v>#ERROR!</v>
      </c>
      <c r="DW75" s="255"/>
      <c r="DX75" s="266" t="str">
        <f>'Detailed Budget (Initial)'!#REF!</f>
        <v>#ERROR!</v>
      </c>
      <c r="DY75" s="267" t="str">
        <f t="shared" si="14"/>
        <v>#ERROR!</v>
      </c>
      <c r="DZ75" s="268" t="str">
        <f t="shared" si="15"/>
        <v>#ERROR!</v>
      </c>
      <c r="EB75" s="261">
        <f t="shared" si="16"/>
        <v>0</v>
      </c>
      <c r="EC75" s="130" t="str">
        <f t="shared" si="17"/>
        <v>#ERROR!</v>
      </c>
      <c r="ED75" s="130" t="str">
        <f t="shared" si="18"/>
        <v>#ERROR!</v>
      </c>
      <c r="EE75" s="130" t="str">
        <f t="shared" si="19"/>
        <v>#ERROR!</v>
      </c>
      <c r="EF75" s="130" t="str">
        <f t="shared" si="20"/>
        <v>#ERROR!</v>
      </c>
      <c r="EG75" s="130" t="str">
        <f t="shared" si="21"/>
        <v>#ERROR!</v>
      </c>
      <c r="EH75" s="130" t="str">
        <f t="shared" si="22"/>
        <v>#ERROR!</v>
      </c>
      <c r="EI75" s="130" t="str">
        <f t="shared" si="23"/>
        <v>#ERROR!</v>
      </c>
      <c r="EJ75" s="130" t="str">
        <f t="shared" si="24"/>
        <v>#ERROR!</v>
      </c>
      <c r="EK75" s="130" t="str">
        <f t="shared" si="25"/>
        <v>#ERROR!</v>
      </c>
      <c r="EL75" s="263" t="str">
        <f t="shared" si="26"/>
        <v>#ERROR!</v>
      </c>
      <c r="EN75" s="261">
        <f t="shared" si="27"/>
        <v>0</v>
      </c>
      <c r="EO75" s="130" t="str">
        <f t="shared" si="28"/>
        <v>#ERROR!</v>
      </c>
      <c r="EP75" s="130" t="str">
        <f t="shared" si="29"/>
        <v>#ERROR!</v>
      </c>
      <c r="EQ75" s="130" t="str">
        <f t="shared" si="30"/>
        <v>#ERROR!</v>
      </c>
      <c r="ER75" s="130" t="str">
        <f t="shared" si="31"/>
        <v>#ERROR!</v>
      </c>
      <c r="ES75" s="130" t="str">
        <f t="shared" si="32"/>
        <v>#ERROR!</v>
      </c>
      <c r="ET75" s="130" t="str">
        <f t="shared" si="33"/>
        <v>#ERROR!</v>
      </c>
      <c r="EU75" s="130" t="str">
        <f t="shared" si="34"/>
        <v>#ERROR!</v>
      </c>
      <c r="EV75" s="130" t="str">
        <f t="shared" si="35"/>
        <v>#ERROR!</v>
      </c>
      <c r="EW75" s="130" t="str">
        <f t="shared" si="36"/>
        <v>#ERROR!</v>
      </c>
      <c r="EX75" s="263" t="str">
        <f t="shared" si="37"/>
        <v>#ERROR!</v>
      </c>
      <c r="EZ75" s="261">
        <f t="shared" si="38"/>
        <v>0</v>
      </c>
      <c r="FA75" s="130" t="str">
        <f t="shared" si="39"/>
        <v>#ERROR!</v>
      </c>
      <c r="FB75" s="130" t="str">
        <f t="shared" si="40"/>
        <v>#ERROR!</v>
      </c>
      <c r="FC75" s="130" t="str">
        <f t="shared" si="41"/>
        <v>#ERROR!</v>
      </c>
      <c r="FD75" s="130" t="str">
        <f t="shared" si="42"/>
        <v>#ERROR!</v>
      </c>
      <c r="FE75" s="130" t="str">
        <f t="shared" si="43"/>
        <v>#ERROR!</v>
      </c>
      <c r="FF75" s="130" t="str">
        <f t="shared" si="44"/>
        <v>#ERROR!</v>
      </c>
      <c r="FG75" s="130" t="str">
        <f t="shared" si="45"/>
        <v>#ERROR!</v>
      </c>
      <c r="FH75" s="130" t="str">
        <f t="shared" si="46"/>
        <v>#ERROR!</v>
      </c>
      <c r="FI75" s="130" t="str">
        <f t="shared" si="47"/>
        <v>#ERROR!</v>
      </c>
      <c r="FJ75" s="263" t="str">
        <f t="shared" si="48"/>
        <v>#ERROR!</v>
      </c>
      <c r="FL75" s="261">
        <f t="shared" si="49"/>
        <v>0</v>
      </c>
      <c r="FM75" s="130" t="str">
        <f t="shared" si="50"/>
        <v>#ERROR!</v>
      </c>
      <c r="FN75" s="130" t="str">
        <f t="shared" si="51"/>
        <v>#ERROR!</v>
      </c>
      <c r="FO75" s="130" t="str">
        <f t="shared" si="52"/>
        <v>#ERROR!</v>
      </c>
      <c r="FP75" s="130" t="str">
        <f t="shared" si="53"/>
        <v>#ERROR!</v>
      </c>
      <c r="FQ75" s="130" t="str">
        <f t="shared" si="54"/>
        <v>#ERROR!</v>
      </c>
      <c r="FR75" s="130" t="str">
        <f t="shared" si="55"/>
        <v>#ERROR!</v>
      </c>
      <c r="FS75" s="130" t="str">
        <f t="shared" si="56"/>
        <v>#ERROR!</v>
      </c>
      <c r="FT75" s="130" t="str">
        <f t="shared" si="57"/>
        <v>#ERROR!</v>
      </c>
      <c r="FU75" s="130" t="str">
        <f t="shared" si="58"/>
        <v>#ERROR!</v>
      </c>
      <c r="FV75" s="263" t="str">
        <f t="shared" si="59"/>
        <v>#ERROR!</v>
      </c>
      <c r="FX75" s="261">
        <f t="shared" si="60"/>
        <v>0</v>
      </c>
      <c r="FY75" s="130" t="str">
        <f t="shared" si="61"/>
        <v>#ERROR!</v>
      </c>
      <c r="FZ75" s="130" t="str">
        <f t="shared" si="62"/>
        <v>#ERROR!</v>
      </c>
      <c r="GA75" s="130" t="str">
        <f t="shared" si="63"/>
        <v>#ERROR!</v>
      </c>
      <c r="GB75" s="130" t="str">
        <f t="shared" si="64"/>
        <v>#ERROR!</v>
      </c>
      <c r="GC75" s="130" t="str">
        <f t="shared" si="65"/>
        <v>#ERROR!</v>
      </c>
      <c r="GD75" s="130" t="str">
        <f t="shared" si="66"/>
        <v>#ERROR!</v>
      </c>
      <c r="GE75" s="130" t="str">
        <f t="shared" si="67"/>
        <v>#ERROR!</v>
      </c>
      <c r="GF75" s="130" t="str">
        <f t="shared" si="68"/>
        <v>#ERROR!</v>
      </c>
      <c r="GG75" s="130" t="str">
        <f t="shared" si="69"/>
        <v>#ERROR!</v>
      </c>
      <c r="GH75" s="263" t="str">
        <f t="shared" si="70"/>
        <v>#ERROR!</v>
      </c>
      <c r="GJ75" s="261">
        <f t="shared" si="71"/>
        <v>0</v>
      </c>
      <c r="GK75" s="130" t="str">
        <f t="shared" si="72"/>
        <v>#ERROR!</v>
      </c>
      <c r="GL75" s="130" t="str">
        <f t="shared" si="73"/>
        <v>#ERROR!</v>
      </c>
      <c r="GM75" s="130" t="str">
        <f t="shared" si="74"/>
        <v>#ERROR!</v>
      </c>
      <c r="GN75" s="130" t="str">
        <f t="shared" si="75"/>
        <v>#ERROR!</v>
      </c>
      <c r="GO75" s="130" t="str">
        <f t="shared" si="76"/>
        <v>#ERROR!</v>
      </c>
      <c r="GP75" s="130" t="str">
        <f t="shared" si="77"/>
        <v>#ERROR!</v>
      </c>
      <c r="GQ75" s="130" t="str">
        <f t="shared" si="78"/>
        <v>#ERROR!</v>
      </c>
      <c r="GR75" s="130" t="str">
        <f t="shared" si="79"/>
        <v>#ERROR!</v>
      </c>
      <c r="GS75" s="130" t="str">
        <f t="shared" si="80"/>
        <v>#ERROR!</v>
      </c>
      <c r="GT75" s="263" t="str">
        <f t="shared" si="81"/>
        <v>#ERROR!</v>
      </c>
      <c r="GV75" s="261">
        <f t="shared" si="82"/>
        <v>0</v>
      </c>
      <c r="GW75" s="130" t="str">
        <f t="shared" si="83"/>
        <v>#ERROR!</v>
      </c>
      <c r="GX75" s="130" t="str">
        <f t="shared" si="84"/>
        <v>#ERROR!</v>
      </c>
      <c r="GY75" s="130" t="str">
        <f t="shared" si="85"/>
        <v>#ERROR!</v>
      </c>
      <c r="GZ75" s="130" t="str">
        <f t="shared" si="86"/>
        <v>#ERROR!</v>
      </c>
      <c r="HA75" s="130" t="str">
        <f t="shared" si="87"/>
        <v>#ERROR!</v>
      </c>
      <c r="HB75" s="130" t="str">
        <f t="shared" si="88"/>
        <v>#ERROR!</v>
      </c>
      <c r="HC75" s="130" t="str">
        <f t="shared" si="89"/>
        <v>#ERROR!</v>
      </c>
      <c r="HD75" s="130" t="str">
        <f t="shared" si="90"/>
        <v>#ERROR!</v>
      </c>
      <c r="HE75" s="130" t="str">
        <f t="shared" si="91"/>
        <v>#ERROR!</v>
      </c>
      <c r="HF75" s="263" t="str">
        <f t="shared" si="92"/>
        <v>#ERROR!</v>
      </c>
      <c r="HH75" s="261">
        <f t="shared" si="93"/>
        <v>0</v>
      </c>
      <c r="HI75" s="130" t="str">
        <f t="shared" si="94"/>
        <v>#ERROR!</v>
      </c>
      <c r="HJ75" s="130" t="str">
        <f t="shared" si="95"/>
        <v>#ERROR!</v>
      </c>
      <c r="HK75" s="130" t="str">
        <f t="shared" si="96"/>
        <v>#ERROR!</v>
      </c>
      <c r="HL75" s="130" t="str">
        <f t="shared" si="97"/>
        <v>#ERROR!</v>
      </c>
      <c r="HM75" s="130" t="str">
        <f t="shared" si="98"/>
        <v>#ERROR!</v>
      </c>
      <c r="HN75" s="130" t="str">
        <f t="shared" si="99"/>
        <v>#ERROR!</v>
      </c>
      <c r="HO75" s="130" t="str">
        <f t="shared" si="100"/>
        <v>#ERROR!</v>
      </c>
      <c r="HP75" s="130" t="str">
        <f t="shared" si="101"/>
        <v>#ERROR!</v>
      </c>
      <c r="HQ75" s="130" t="str">
        <f t="shared" si="102"/>
        <v>#ERROR!</v>
      </c>
      <c r="HR75" s="263" t="str">
        <f t="shared" si="103"/>
        <v>#ERROR!</v>
      </c>
      <c r="HT75" s="261">
        <f t="shared" si="104"/>
        <v>0</v>
      </c>
      <c r="HU75" s="130" t="str">
        <f t="shared" si="105"/>
        <v>#ERROR!</v>
      </c>
      <c r="HV75" s="130" t="str">
        <f t="shared" si="106"/>
        <v>#ERROR!</v>
      </c>
      <c r="HW75" s="130" t="str">
        <f t="shared" si="107"/>
        <v>#ERROR!</v>
      </c>
      <c r="HX75" s="130" t="str">
        <f t="shared" si="108"/>
        <v>#ERROR!</v>
      </c>
      <c r="HY75" s="130" t="str">
        <f t="shared" si="109"/>
        <v>#ERROR!</v>
      </c>
      <c r="HZ75" s="130" t="str">
        <f t="shared" si="110"/>
        <v>#ERROR!</v>
      </c>
      <c r="IA75" s="130" t="str">
        <f t="shared" si="111"/>
        <v>#ERROR!</v>
      </c>
      <c r="IB75" s="130" t="str">
        <f t="shared" si="112"/>
        <v>#ERROR!</v>
      </c>
      <c r="IC75" s="130" t="str">
        <f t="shared" si="113"/>
        <v>#ERROR!</v>
      </c>
      <c r="ID75" s="263" t="str">
        <f t="shared" si="114"/>
        <v>#ERROR!</v>
      </c>
      <c r="IF75" s="261">
        <f t="shared" si="115"/>
        <v>0</v>
      </c>
      <c r="IG75" s="130" t="str">
        <f t="shared" si="116"/>
        <v>#ERROR!</v>
      </c>
      <c r="IH75" s="130" t="str">
        <f t="shared" si="117"/>
        <v>#ERROR!</v>
      </c>
      <c r="II75" s="130" t="str">
        <f t="shared" si="118"/>
        <v>#ERROR!</v>
      </c>
      <c r="IJ75" s="130" t="str">
        <f t="shared" si="119"/>
        <v>#ERROR!</v>
      </c>
      <c r="IK75" s="130" t="str">
        <f t="shared" si="120"/>
        <v>#ERROR!</v>
      </c>
      <c r="IL75" s="130" t="str">
        <f t="shared" si="121"/>
        <v>#ERROR!</v>
      </c>
      <c r="IM75" s="130" t="str">
        <f t="shared" si="122"/>
        <v>#ERROR!</v>
      </c>
      <c r="IN75" s="130" t="str">
        <f t="shared" si="123"/>
        <v>#ERROR!</v>
      </c>
      <c r="IO75" s="130" t="str">
        <f t="shared" si="124"/>
        <v>#ERROR!</v>
      </c>
      <c r="IP75" s="263" t="str">
        <f t="shared" si="125"/>
        <v>#ERROR!</v>
      </c>
      <c r="IQ75" s="263"/>
      <c r="IR75" s="264" t="str">
        <f t="shared" si="126"/>
        <v>#ERROR!</v>
      </c>
      <c r="IS75" s="265" t="str">
        <f t="shared" si="127"/>
        <v>#ERROR!</v>
      </c>
      <c r="IT75" s="255"/>
      <c r="IU75" s="266" t="str">
        <f t="shared" si="128"/>
        <v>#ERROR!</v>
      </c>
      <c r="IV75" s="267" t="str">
        <f t="shared" si="129"/>
        <v>#ERROR!</v>
      </c>
      <c r="IW75" s="268" t="str">
        <f t="shared" si="130"/>
        <v>#ERROR!</v>
      </c>
    </row>
    <row r="76" ht="15.75" customHeight="1" outlineLevel="1">
      <c r="B76" s="259" t="str">
        <f>'BUDGET INPUTS (Y2)'!A107</f>
        <v>#ERROR!</v>
      </c>
      <c r="C76" s="260">
        <v>1.0</v>
      </c>
      <c r="D76" s="259"/>
      <c r="E76" s="261">
        <f>'Y1 REPORTING'!D79+'Y1 REPORTING'!AV79+'Y1 REPORTING'!CZ79</f>
        <v>0</v>
      </c>
      <c r="F76" s="261">
        <f>'Y1 REPORTING'!F79+'Y1 REPORTING'!AX79+'Y1 REPORTING'!DB79</f>
        <v>0</v>
      </c>
      <c r="G76" s="261">
        <f>'Y1 REPORTING'!H79+'Y1 REPORTING'!AZ79+'Y1 REPORTING'!DD79</f>
        <v>0</v>
      </c>
      <c r="H76" s="261">
        <f>'Y1 REPORTING'!J79+'Y1 REPORTING'!BB79+'Y1 REPORTING'!DF79</f>
        <v>0</v>
      </c>
      <c r="I76" s="261">
        <f>'Y1 REPORTING'!L79+'Y1 REPORTING'!BD79+'Y1 REPORTING'!DH79</f>
        <v>0</v>
      </c>
      <c r="J76" s="261">
        <f>'Y1 REPORTING'!N79+'Y1 REPORTING'!BF79+'Y1 REPORTING'!DJ79</f>
        <v>0</v>
      </c>
      <c r="K76" s="261">
        <f>'Y1 REPORTING'!P79+'Y1 REPORTING'!BH79+'Y1 REPORTING'!DL79</f>
        <v>0</v>
      </c>
      <c r="L76" s="261">
        <f>'Y1 REPORTING'!R79+'Y1 REPORTING'!BJ79+'Y1 REPORTING'!DN79</f>
        <v>0</v>
      </c>
      <c r="M76" s="261">
        <f>'Y1 REPORTING'!T79+'Y1 REPORTING'!BL79+'Y1 REPORTING'!DP79</f>
        <v>0</v>
      </c>
      <c r="N76" s="261">
        <f>'Y1 REPORTING'!V79+'Y1 REPORTING'!BN79+'Y1 REPORTING'!DR79</f>
        <v>0</v>
      </c>
      <c r="O76" s="262">
        <f t="shared" si="2"/>
        <v>0</v>
      </c>
      <c r="Q76" s="130" t="str">
        <f>'BUDGET INPUTS (Y2)'!$D107*'BUDGET INPUTS (Y2)'!F107*$Q$6</f>
        <v>#ERROR!</v>
      </c>
      <c r="R76" s="130" t="str">
        <f>'BUDGET INPUTS (Y2)'!$D107*'BUDGET INPUTS (Y2)'!G107*$Q$6</f>
        <v>#ERROR!</v>
      </c>
      <c r="S76" s="130" t="str">
        <f>'BUDGET INPUTS (Y2)'!$D107*'BUDGET INPUTS (Y2)'!H107*$Q$6</f>
        <v>#ERROR!</v>
      </c>
      <c r="T76" s="130" t="str">
        <f>'BUDGET INPUTS (Y2)'!$D107*'BUDGET INPUTS (Y2)'!I107*$Q$6</f>
        <v>#ERROR!</v>
      </c>
      <c r="U76" s="130" t="str">
        <f>'BUDGET INPUTS (Y2)'!$D107*'BUDGET INPUTS (Y2)'!J107*$Q$6</f>
        <v>#ERROR!</v>
      </c>
      <c r="V76" s="130" t="str">
        <f>'BUDGET INPUTS (Y2)'!$D107*'BUDGET INPUTS (Y2)'!K107*$Q$6</f>
        <v>#ERROR!</v>
      </c>
      <c r="W76" s="130" t="str">
        <f>'BUDGET INPUTS (Y2)'!$D107*'BUDGET INPUTS (Y2)'!L107*$Q$6</f>
        <v>#ERROR!</v>
      </c>
      <c r="X76" s="130" t="str">
        <f>'BUDGET INPUTS (Y2)'!$D107*'BUDGET INPUTS (Y2)'!M107*$Q$6</f>
        <v>#ERROR!</v>
      </c>
      <c r="Y76" s="130" t="str">
        <f>'BUDGET INPUTS (Y2)'!$D107*'BUDGET INPUTS (Y2)'!N107*$Q$6</f>
        <v>#ERROR!</v>
      </c>
      <c r="Z76" s="130" t="str">
        <f>'BUDGET INPUTS (Y2)'!$D107*'BUDGET INPUTS (Y2)'!O107*$Q$6</f>
        <v>#ERROR!</v>
      </c>
      <c r="AA76" s="263" t="str">
        <f t="shared" si="3"/>
        <v>#ERROR!</v>
      </c>
      <c r="AC76" s="130" t="str">
        <f>'BUDGET INPUTS (Y2)'!$D107*'BUDGET INPUTS (Y2)'!R107*$AC$6</f>
        <v>#ERROR!</v>
      </c>
      <c r="AD76" s="130" t="str">
        <f>'BUDGET INPUTS (Y2)'!$D107*'BUDGET INPUTS (Y2)'!S107*$AC$6</f>
        <v>#ERROR!</v>
      </c>
      <c r="AE76" s="130" t="str">
        <f>'BUDGET INPUTS (Y2)'!$D107*'BUDGET INPUTS (Y2)'!T107*$AC$6</f>
        <v>#ERROR!</v>
      </c>
      <c r="AF76" s="130" t="str">
        <f>'BUDGET INPUTS (Y2)'!$D107*'BUDGET INPUTS (Y2)'!U107*$AC$6</f>
        <v>#ERROR!</v>
      </c>
      <c r="AG76" s="130" t="str">
        <f>'BUDGET INPUTS (Y2)'!$D107*'BUDGET INPUTS (Y2)'!V107*$AC$6</f>
        <v>#ERROR!</v>
      </c>
      <c r="AH76" s="130" t="str">
        <f>'BUDGET INPUTS (Y2)'!$D107*'BUDGET INPUTS (Y2)'!W107*$AC$6</f>
        <v>#ERROR!</v>
      </c>
      <c r="AI76" s="130" t="str">
        <f>'BUDGET INPUTS (Y2)'!$D107*'BUDGET INPUTS (Y2)'!X107*$AC$6</f>
        <v>#ERROR!</v>
      </c>
      <c r="AJ76" s="130" t="str">
        <f>'BUDGET INPUTS (Y2)'!$D107*'BUDGET INPUTS (Y2)'!Y107*$AC$6</f>
        <v>#ERROR!</v>
      </c>
      <c r="AK76" s="130" t="str">
        <f>'BUDGET INPUTS (Y2)'!$D107*'BUDGET INPUTS (Y2)'!Z107*$AC$6</f>
        <v>#ERROR!</v>
      </c>
      <c r="AL76" s="130" t="str">
        <f>'BUDGET INPUTS (Y2)'!$D107*'BUDGET INPUTS (Y2)'!AA107*$AC$6</f>
        <v>#ERROR!</v>
      </c>
      <c r="AM76" s="263" t="str">
        <f t="shared" si="4"/>
        <v>#ERROR!</v>
      </c>
      <c r="AO76" s="130" t="str">
        <f>'BUDGET INPUTS (Y2)'!$D107*'BUDGET INPUTS (Y2)'!AD107*$AO$6</f>
        <v>#ERROR!</v>
      </c>
      <c r="AP76" s="130" t="str">
        <f>'BUDGET INPUTS (Y2)'!$D107*'BUDGET INPUTS (Y2)'!AE107*$AO$6</f>
        <v>#ERROR!</v>
      </c>
      <c r="AQ76" s="130" t="str">
        <f>'BUDGET INPUTS (Y2)'!$D107*'BUDGET INPUTS (Y2)'!AF107*$AO$6</f>
        <v>#ERROR!</v>
      </c>
      <c r="AR76" s="130" t="str">
        <f>'BUDGET INPUTS (Y2)'!$D107*'BUDGET INPUTS (Y2)'!AG107*$AO$6</f>
        <v>#ERROR!</v>
      </c>
      <c r="AS76" s="130" t="str">
        <f>'BUDGET INPUTS (Y2)'!$D107*'BUDGET INPUTS (Y2)'!AH107*$AO$6</f>
        <v>#ERROR!</v>
      </c>
      <c r="AT76" s="130" t="str">
        <f>'BUDGET INPUTS (Y2)'!$D107*'BUDGET INPUTS (Y2)'!AI107*$AO$6</f>
        <v>#ERROR!</v>
      </c>
      <c r="AU76" s="130" t="str">
        <f>'BUDGET INPUTS (Y2)'!$D107*'BUDGET INPUTS (Y2)'!AJ107*$AO$6</f>
        <v>#ERROR!</v>
      </c>
      <c r="AV76" s="130" t="str">
        <f>'BUDGET INPUTS (Y2)'!$D107*'BUDGET INPUTS (Y2)'!AK107*$AO$6</f>
        <v>#ERROR!</v>
      </c>
      <c r="AW76" s="130" t="str">
        <f>'BUDGET INPUTS (Y2)'!$D107*'BUDGET INPUTS (Y2)'!AL107*$AO$6</f>
        <v>#ERROR!</v>
      </c>
      <c r="AX76" s="130" t="str">
        <f>'BUDGET INPUTS (Y2)'!$D107*'BUDGET INPUTS (Y2)'!AM107*$AO$6</f>
        <v>#ERROR!</v>
      </c>
      <c r="AY76" s="263" t="str">
        <f t="shared" si="5"/>
        <v>#ERROR!</v>
      </c>
      <c r="BA76" s="130" t="str">
        <f>'BUDGET INPUTS (Y2)'!$D107*'BUDGET INPUTS (Y2)'!AP107*$BA$6</f>
        <v>#ERROR!</v>
      </c>
      <c r="BB76" s="130" t="str">
        <f>'BUDGET INPUTS (Y2)'!$D107*'BUDGET INPUTS (Y2)'!AQ107*$BA$6</f>
        <v>#ERROR!</v>
      </c>
      <c r="BC76" s="130" t="str">
        <f>'BUDGET INPUTS (Y2)'!$D107*'BUDGET INPUTS (Y2)'!AR107*$BA$6</f>
        <v>#ERROR!</v>
      </c>
      <c r="BD76" s="130" t="str">
        <f>'BUDGET INPUTS (Y2)'!$D107*'BUDGET INPUTS (Y2)'!AS107*$BA$6</f>
        <v>#ERROR!</v>
      </c>
      <c r="BE76" s="130" t="str">
        <f>'BUDGET INPUTS (Y2)'!$D107*'BUDGET INPUTS (Y2)'!AT107*$BA$6</f>
        <v>#ERROR!</v>
      </c>
      <c r="BF76" s="130" t="str">
        <f>'BUDGET INPUTS (Y2)'!$D107*'BUDGET INPUTS (Y2)'!AU107*$BA$6</f>
        <v>#ERROR!</v>
      </c>
      <c r="BG76" s="130" t="str">
        <f>'BUDGET INPUTS (Y2)'!$D107*'BUDGET INPUTS (Y2)'!AV107*$BA$6</f>
        <v>#ERROR!</v>
      </c>
      <c r="BH76" s="130" t="str">
        <f>'BUDGET INPUTS (Y2)'!$D107*'BUDGET INPUTS (Y2)'!AW107*$BA$6</f>
        <v>#ERROR!</v>
      </c>
      <c r="BI76" s="130" t="str">
        <f>'BUDGET INPUTS (Y2)'!$D107*'BUDGET INPUTS (Y2)'!AX107*$BA$6</f>
        <v>#ERROR!</v>
      </c>
      <c r="BJ76" s="130" t="str">
        <f>'BUDGET INPUTS (Y2)'!$D107*'BUDGET INPUTS (Y2)'!AY107*$BA$6</f>
        <v>#ERROR!</v>
      </c>
      <c r="BK76" s="263" t="str">
        <f t="shared" si="6"/>
        <v>#ERROR!</v>
      </c>
      <c r="BM76" s="130" t="str">
        <f>'BUDGET INPUTS (Y2)'!$D107*'BUDGET INPUTS (Y2)'!BB107*$BM$6</f>
        <v>#ERROR!</v>
      </c>
      <c r="BN76" s="130" t="str">
        <f>'BUDGET INPUTS (Y2)'!$D107*'BUDGET INPUTS (Y2)'!BC107*$BM$6</f>
        <v>#ERROR!</v>
      </c>
      <c r="BO76" s="130" t="str">
        <f>'BUDGET INPUTS (Y2)'!$D107*'BUDGET INPUTS (Y2)'!BD107*$BM$6</f>
        <v>#ERROR!</v>
      </c>
      <c r="BP76" s="130" t="str">
        <f>'BUDGET INPUTS (Y2)'!$D107*'BUDGET INPUTS (Y2)'!BE107*$BM$6</f>
        <v>#ERROR!</v>
      </c>
      <c r="BQ76" s="130" t="str">
        <f>'BUDGET INPUTS (Y2)'!$D107*'BUDGET INPUTS (Y2)'!BF107*$BM$6</f>
        <v>#ERROR!</v>
      </c>
      <c r="BR76" s="130" t="str">
        <f>'BUDGET INPUTS (Y2)'!$D107*'BUDGET INPUTS (Y2)'!BG107*$BM$6</f>
        <v>#ERROR!</v>
      </c>
      <c r="BS76" s="130" t="str">
        <f>'BUDGET INPUTS (Y2)'!$D107*'BUDGET INPUTS (Y2)'!BH107*$BM$6</f>
        <v>#ERROR!</v>
      </c>
      <c r="BT76" s="130" t="str">
        <f>'BUDGET INPUTS (Y2)'!$D107*'BUDGET INPUTS (Y2)'!BI107*$BM$6</f>
        <v>#ERROR!</v>
      </c>
      <c r="BU76" s="130" t="str">
        <f>'BUDGET INPUTS (Y2)'!$D107*'BUDGET INPUTS (Y2)'!BJ107*$BM$6</f>
        <v>#ERROR!</v>
      </c>
      <c r="BV76" s="130" t="str">
        <f>'BUDGET INPUTS (Y2)'!$D107*'BUDGET INPUTS (Y2)'!BK107*$BM$6</f>
        <v>#ERROR!</v>
      </c>
      <c r="BW76" s="263" t="str">
        <f t="shared" si="7"/>
        <v>#ERROR!</v>
      </c>
      <c r="BY76" s="130" t="str">
        <f>'BUDGET INPUTS (Y2)'!$D107*'BUDGET INPUTS (Y2)'!BN107*$BY$6</f>
        <v>#ERROR!</v>
      </c>
      <c r="BZ76" s="130" t="str">
        <f>'BUDGET INPUTS (Y2)'!$D107*'BUDGET INPUTS (Y2)'!BO107*$BY$6</f>
        <v>#ERROR!</v>
      </c>
      <c r="CA76" s="130" t="str">
        <f>'BUDGET INPUTS (Y2)'!$D107*'BUDGET INPUTS (Y2)'!BP107*$BY$6</f>
        <v>#ERROR!</v>
      </c>
      <c r="CB76" s="130" t="str">
        <f>'BUDGET INPUTS (Y2)'!$D107*'BUDGET INPUTS (Y2)'!BQ107*$BY$6</f>
        <v>#ERROR!</v>
      </c>
      <c r="CC76" s="130" t="str">
        <f>'BUDGET INPUTS (Y2)'!$D107*'BUDGET INPUTS (Y2)'!BR107*$BY$6</f>
        <v>#ERROR!</v>
      </c>
      <c r="CD76" s="130" t="str">
        <f>'BUDGET INPUTS (Y2)'!$D107*'BUDGET INPUTS (Y2)'!BS107*$BY$6</f>
        <v>#ERROR!</v>
      </c>
      <c r="CE76" s="130" t="str">
        <f>'BUDGET INPUTS (Y2)'!$D107*'BUDGET INPUTS (Y2)'!BT107*$BY$6</f>
        <v>#ERROR!</v>
      </c>
      <c r="CF76" s="130" t="str">
        <f>'BUDGET INPUTS (Y2)'!$D107*'BUDGET INPUTS (Y2)'!BU107*$BY$6</f>
        <v>#ERROR!</v>
      </c>
      <c r="CG76" s="130" t="str">
        <f>'BUDGET INPUTS (Y2)'!$D107*'BUDGET INPUTS (Y2)'!BV107*$BY$6</f>
        <v>#ERROR!</v>
      </c>
      <c r="CH76" s="130" t="str">
        <f>'BUDGET INPUTS (Y2)'!$D107*'BUDGET INPUTS (Y2)'!BW107*$BY$6</f>
        <v>#ERROR!</v>
      </c>
      <c r="CI76" s="263" t="str">
        <f t="shared" si="8"/>
        <v>#ERROR!</v>
      </c>
      <c r="CK76" s="130" t="str">
        <f>'BUDGET INPUTS (Y2)'!$D107*'BUDGET INPUTS (Y2)'!BZ107*$CK$6</f>
        <v>#ERROR!</v>
      </c>
      <c r="CL76" s="130" t="str">
        <f>'BUDGET INPUTS (Y2)'!$D107*'BUDGET INPUTS (Y2)'!CA107*$CK$6</f>
        <v>#ERROR!</v>
      </c>
      <c r="CM76" s="130" t="str">
        <f>'BUDGET INPUTS (Y2)'!$D107*'BUDGET INPUTS (Y2)'!CB107*$CK$6</f>
        <v>#ERROR!</v>
      </c>
      <c r="CN76" s="130" t="str">
        <f>'BUDGET INPUTS (Y2)'!$D107*'BUDGET INPUTS (Y2)'!CC107*$CK$6</f>
        <v>#ERROR!</v>
      </c>
      <c r="CO76" s="130" t="str">
        <f>'BUDGET INPUTS (Y2)'!$D107*'BUDGET INPUTS (Y2)'!CD107*$CK$6</f>
        <v>#ERROR!</v>
      </c>
      <c r="CP76" s="130" t="str">
        <f>'BUDGET INPUTS (Y2)'!$D107*'BUDGET INPUTS (Y2)'!CE107*$CK$6</f>
        <v>#ERROR!</v>
      </c>
      <c r="CQ76" s="130" t="str">
        <f>'BUDGET INPUTS (Y2)'!$D107*'BUDGET INPUTS (Y2)'!CF107*$CK$6</f>
        <v>#ERROR!</v>
      </c>
      <c r="CR76" s="130" t="str">
        <f>'BUDGET INPUTS (Y2)'!$D107*'BUDGET INPUTS (Y2)'!CG107*$CK$6</f>
        <v>#ERROR!</v>
      </c>
      <c r="CS76" s="130" t="str">
        <f>'BUDGET INPUTS (Y2)'!$D107*'BUDGET INPUTS (Y2)'!CH107*$CK$6</f>
        <v>#ERROR!</v>
      </c>
      <c r="CT76" s="130" t="str">
        <f>'BUDGET INPUTS (Y2)'!$D107*'BUDGET INPUTS (Y2)'!CI107*$CK$6</f>
        <v>#ERROR!</v>
      </c>
      <c r="CU76" s="263" t="str">
        <f t="shared" si="9"/>
        <v>#ERROR!</v>
      </c>
      <c r="CW76" s="130" t="str">
        <f>'BUDGET INPUTS (Y2)'!$D107*'BUDGET INPUTS (Y2)'!CL107*$CW$6</f>
        <v>#ERROR!</v>
      </c>
      <c r="CX76" s="130" t="str">
        <f>'BUDGET INPUTS (Y2)'!$D107*'BUDGET INPUTS (Y2)'!CM107*$CW$6</f>
        <v>#ERROR!</v>
      </c>
      <c r="CY76" s="130" t="str">
        <f>'BUDGET INPUTS (Y2)'!$D107*'BUDGET INPUTS (Y2)'!CN107*$CW$6</f>
        <v>#ERROR!</v>
      </c>
      <c r="CZ76" s="130" t="str">
        <f>'BUDGET INPUTS (Y2)'!$D107*'BUDGET INPUTS (Y2)'!CO107*$CW$6</f>
        <v>#ERROR!</v>
      </c>
      <c r="DA76" s="130" t="str">
        <f>'BUDGET INPUTS (Y2)'!$D107*'BUDGET INPUTS (Y2)'!CP107*$CW$6</f>
        <v>#ERROR!</v>
      </c>
      <c r="DB76" s="130" t="str">
        <f>'BUDGET INPUTS (Y2)'!$D107*'BUDGET INPUTS (Y2)'!CQ107*$CW$6</f>
        <v>#ERROR!</v>
      </c>
      <c r="DC76" s="130" t="str">
        <f>'BUDGET INPUTS (Y2)'!$D107*'BUDGET INPUTS (Y2)'!CR107*$CW$6</f>
        <v>#ERROR!</v>
      </c>
      <c r="DD76" s="130" t="str">
        <f>'BUDGET INPUTS (Y2)'!$D107*'BUDGET INPUTS (Y2)'!CS107*$CW$6</f>
        <v>#ERROR!</v>
      </c>
      <c r="DE76" s="130" t="str">
        <f>'BUDGET INPUTS (Y2)'!$D107*'BUDGET INPUTS (Y2)'!CT107*$CW$6</f>
        <v>#ERROR!</v>
      </c>
      <c r="DF76" s="130" t="str">
        <f>'BUDGET INPUTS (Y2)'!$D107*'BUDGET INPUTS (Y2)'!CU107*$CW$6</f>
        <v>#ERROR!</v>
      </c>
      <c r="DG76" s="263" t="str">
        <f t="shared" si="10"/>
        <v>#ERROR!</v>
      </c>
      <c r="DI76" s="130" t="str">
        <f>'BUDGET INPUTS (Y2)'!$D107*'BUDGET INPUTS (Y2)'!CX107*$DI$6</f>
        <v>#ERROR!</v>
      </c>
      <c r="DJ76" s="130" t="str">
        <f>'BUDGET INPUTS (Y2)'!$D107*'BUDGET INPUTS (Y2)'!CY107*$DI$6</f>
        <v>#ERROR!</v>
      </c>
      <c r="DK76" s="130" t="str">
        <f>'BUDGET INPUTS (Y2)'!$D107*'BUDGET INPUTS (Y2)'!CZ107*$DI$6</f>
        <v>#ERROR!</v>
      </c>
      <c r="DL76" s="130" t="str">
        <f>'BUDGET INPUTS (Y2)'!$D107*'BUDGET INPUTS (Y2)'!DA107*$DI$6</f>
        <v>#ERROR!</v>
      </c>
      <c r="DM76" s="130" t="str">
        <f>'BUDGET INPUTS (Y2)'!$D107*'BUDGET INPUTS (Y2)'!DB107*$DI$6</f>
        <v>#ERROR!</v>
      </c>
      <c r="DN76" s="130" t="str">
        <f>'BUDGET INPUTS (Y2)'!$D107*'BUDGET INPUTS (Y2)'!DC107*$DI$6</f>
        <v>#ERROR!</v>
      </c>
      <c r="DO76" s="130" t="str">
        <f>'BUDGET INPUTS (Y2)'!$D107*'BUDGET INPUTS (Y2)'!DD107*$DI$6</f>
        <v>#ERROR!</v>
      </c>
      <c r="DP76" s="130" t="str">
        <f>'BUDGET INPUTS (Y2)'!$D107*'BUDGET INPUTS (Y2)'!DE107*$DI$6</f>
        <v>#ERROR!</v>
      </c>
      <c r="DQ76" s="130" t="str">
        <f>'BUDGET INPUTS (Y2)'!$D107*'BUDGET INPUTS (Y2)'!DF107*$DI$6</f>
        <v>#ERROR!</v>
      </c>
      <c r="DR76" s="130" t="str">
        <f>'BUDGET INPUTS (Y2)'!$D107*'BUDGET INPUTS (Y2)'!DG107*$DI$6</f>
        <v>#ERROR!</v>
      </c>
      <c r="DS76" s="263" t="str">
        <f t="shared" si="11"/>
        <v>#ERROR!</v>
      </c>
      <c r="DT76" s="263"/>
      <c r="DU76" s="264" t="str">
        <f t="shared" si="12"/>
        <v>#ERROR!</v>
      </c>
      <c r="DV76" s="265" t="str">
        <f t="shared" si="13"/>
        <v>#ERROR!</v>
      </c>
      <c r="DW76" s="255"/>
      <c r="DX76" s="266" t="str">
        <f>'Detailed Budget (Initial)'!#REF!</f>
        <v>#ERROR!</v>
      </c>
      <c r="DY76" s="267" t="str">
        <f t="shared" si="14"/>
        <v>#ERROR!</v>
      </c>
      <c r="DZ76" s="268" t="str">
        <f t="shared" si="15"/>
        <v>#ERROR!</v>
      </c>
      <c r="EB76" s="261">
        <f t="shared" si="16"/>
        <v>0</v>
      </c>
      <c r="EC76" s="130" t="str">
        <f t="shared" si="17"/>
        <v>#ERROR!</v>
      </c>
      <c r="ED76" s="130" t="str">
        <f t="shared" si="18"/>
        <v>#ERROR!</v>
      </c>
      <c r="EE76" s="130" t="str">
        <f t="shared" si="19"/>
        <v>#ERROR!</v>
      </c>
      <c r="EF76" s="130" t="str">
        <f t="shared" si="20"/>
        <v>#ERROR!</v>
      </c>
      <c r="EG76" s="130" t="str">
        <f t="shared" si="21"/>
        <v>#ERROR!</v>
      </c>
      <c r="EH76" s="130" t="str">
        <f t="shared" si="22"/>
        <v>#ERROR!</v>
      </c>
      <c r="EI76" s="130" t="str">
        <f t="shared" si="23"/>
        <v>#ERROR!</v>
      </c>
      <c r="EJ76" s="130" t="str">
        <f t="shared" si="24"/>
        <v>#ERROR!</v>
      </c>
      <c r="EK76" s="130" t="str">
        <f t="shared" si="25"/>
        <v>#ERROR!</v>
      </c>
      <c r="EL76" s="263" t="str">
        <f t="shared" si="26"/>
        <v>#ERROR!</v>
      </c>
      <c r="EN76" s="261">
        <f t="shared" si="27"/>
        <v>0</v>
      </c>
      <c r="EO76" s="130" t="str">
        <f t="shared" si="28"/>
        <v>#ERROR!</v>
      </c>
      <c r="EP76" s="130" t="str">
        <f t="shared" si="29"/>
        <v>#ERROR!</v>
      </c>
      <c r="EQ76" s="130" t="str">
        <f t="shared" si="30"/>
        <v>#ERROR!</v>
      </c>
      <c r="ER76" s="130" t="str">
        <f t="shared" si="31"/>
        <v>#ERROR!</v>
      </c>
      <c r="ES76" s="130" t="str">
        <f t="shared" si="32"/>
        <v>#ERROR!</v>
      </c>
      <c r="ET76" s="130" t="str">
        <f t="shared" si="33"/>
        <v>#ERROR!</v>
      </c>
      <c r="EU76" s="130" t="str">
        <f t="shared" si="34"/>
        <v>#ERROR!</v>
      </c>
      <c r="EV76" s="130" t="str">
        <f t="shared" si="35"/>
        <v>#ERROR!</v>
      </c>
      <c r="EW76" s="130" t="str">
        <f t="shared" si="36"/>
        <v>#ERROR!</v>
      </c>
      <c r="EX76" s="263" t="str">
        <f t="shared" si="37"/>
        <v>#ERROR!</v>
      </c>
      <c r="EZ76" s="261">
        <f t="shared" si="38"/>
        <v>0</v>
      </c>
      <c r="FA76" s="130" t="str">
        <f t="shared" si="39"/>
        <v>#ERROR!</v>
      </c>
      <c r="FB76" s="130" t="str">
        <f t="shared" si="40"/>
        <v>#ERROR!</v>
      </c>
      <c r="FC76" s="130" t="str">
        <f t="shared" si="41"/>
        <v>#ERROR!</v>
      </c>
      <c r="FD76" s="130" t="str">
        <f t="shared" si="42"/>
        <v>#ERROR!</v>
      </c>
      <c r="FE76" s="130" t="str">
        <f t="shared" si="43"/>
        <v>#ERROR!</v>
      </c>
      <c r="FF76" s="130" t="str">
        <f t="shared" si="44"/>
        <v>#ERROR!</v>
      </c>
      <c r="FG76" s="130" t="str">
        <f t="shared" si="45"/>
        <v>#ERROR!</v>
      </c>
      <c r="FH76" s="130" t="str">
        <f t="shared" si="46"/>
        <v>#ERROR!</v>
      </c>
      <c r="FI76" s="130" t="str">
        <f t="shared" si="47"/>
        <v>#ERROR!</v>
      </c>
      <c r="FJ76" s="263" t="str">
        <f t="shared" si="48"/>
        <v>#ERROR!</v>
      </c>
      <c r="FL76" s="261">
        <f t="shared" si="49"/>
        <v>0</v>
      </c>
      <c r="FM76" s="130" t="str">
        <f t="shared" si="50"/>
        <v>#ERROR!</v>
      </c>
      <c r="FN76" s="130" t="str">
        <f t="shared" si="51"/>
        <v>#ERROR!</v>
      </c>
      <c r="FO76" s="130" t="str">
        <f t="shared" si="52"/>
        <v>#ERROR!</v>
      </c>
      <c r="FP76" s="130" t="str">
        <f t="shared" si="53"/>
        <v>#ERROR!</v>
      </c>
      <c r="FQ76" s="130" t="str">
        <f t="shared" si="54"/>
        <v>#ERROR!</v>
      </c>
      <c r="FR76" s="130" t="str">
        <f t="shared" si="55"/>
        <v>#ERROR!</v>
      </c>
      <c r="FS76" s="130" t="str">
        <f t="shared" si="56"/>
        <v>#ERROR!</v>
      </c>
      <c r="FT76" s="130" t="str">
        <f t="shared" si="57"/>
        <v>#ERROR!</v>
      </c>
      <c r="FU76" s="130" t="str">
        <f t="shared" si="58"/>
        <v>#ERROR!</v>
      </c>
      <c r="FV76" s="263" t="str">
        <f t="shared" si="59"/>
        <v>#ERROR!</v>
      </c>
      <c r="FX76" s="261">
        <f t="shared" si="60"/>
        <v>0</v>
      </c>
      <c r="FY76" s="130" t="str">
        <f t="shared" si="61"/>
        <v>#ERROR!</v>
      </c>
      <c r="FZ76" s="130" t="str">
        <f t="shared" si="62"/>
        <v>#ERROR!</v>
      </c>
      <c r="GA76" s="130" t="str">
        <f t="shared" si="63"/>
        <v>#ERROR!</v>
      </c>
      <c r="GB76" s="130" t="str">
        <f t="shared" si="64"/>
        <v>#ERROR!</v>
      </c>
      <c r="GC76" s="130" t="str">
        <f t="shared" si="65"/>
        <v>#ERROR!</v>
      </c>
      <c r="GD76" s="130" t="str">
        <f t="shared" si="66"/>
        <v>#ERROR!</v>
      </c>
      <c r="GE76" s="130" t="str">
        <f t="shared" si="67"/>
        <v>#ERROR!</v>
      </c>
      <c r="GF76" s="130" t="str">
        <f t="shared" si="68"/>
        <v>#ERROR!</v>
      </c>
      <c r="GG76" s="130" t="str">
        <f t="shared" si="69"/>
        <v>#ERROR!</v>
      </c>
      <c r="GH76" s="263" t="str">
        <f t="shared" si="70"/>
        <v>#ERROR!</v>
      </c>
      <c r="GJ76" s="261">
        <f t="shared" si="71"/>
        <v>0</v>
      </c>
      <c r="GK76" s="130" t="str">
        <f t="shared" si="72"/>
        <v>#ERROR!</v>
      </c>
      <c r="GL76" s="130" t="str">
        <f t="shared" si="73"/>
        <v>#ERROR!</v>
      </c>
      <c r="GM76" s="130" t="str">
        <f t="shared" si="74"/>
        <v>#ERROR!</v>
      </c>
      <c r="GN76" s="130" t="str">
        <f t="shared" si="75"/>
        <v>#ERROR!</v>
      </c>
      <c r="GO76" s="130" t="str">
        <f t="shared" si="76"/>
        <v>#ERROR!</v>
      </c>
      <c r="GP76" s="130" t="str">
        <f t="shared" si="77"/>
        <v>#ERROR!</v>
      </c>
      <c r="GQ76" s="130" t="str">
        <f t="shared" si="78"/>
        <v>#ERROR!</v>
      </c>
      <c r="GR76" s="130" t="str">
        <f t="shared" si="79"/>
        <v>#ERROR!</v>
      </c>
      <c r="GS76" s="130" t="str">
        <f t="shared" si="80"/>
        <v>#ERROR!</v>
      </c>
      <c r="GT76" s="263" t="str">
        <f t="shared" si="81"/>
        <v>#ERROR!</v>
      </c>
      <c r="GV76" s="261">
        <f t="shared" si="82"/>
        <v>0</v>
      </c>
      <c r="GW76" s="130" t="str">
        <f t="shared" si="83"/>
        <v>#ERROR!</v>
      </c>
      <c r="GX76" s="130" t="str">
        <f t="shared" si="84"/>
        <v>#ERROR!</v>
      </c>
      <c r="GY76" s="130" t="str">
        <f t="shared" si="85"/>
        <v>#ERROR!</v>
      </c>
      <c r="GZ76" s="130" t="str">
        <f t="shared" si="86"/>
        <v>#ERROR!</v>
      </c>
      <c r="HA76" s="130" t="str">
        <f t="shared" si="87"/>
        <v>#ERROR!</v>
      </c>
      <c r="HB76" s="130" t="str">
        <f t="shared" si="88"/>
        <v>#ERROR!</v>
      </c>
      <c r="HC76" s="130" t="str">
        <f t="shared" si="89"/>
        <v>#ERROR!</v>
      </c>
      <c r="HD76" s="130" t="str">
        <f t="shared" si="90"/>
        <v>#ERROR!</v>
      </c>
      <c r="HE76" s="130" t="str">
        <f t="shared" si="91"/>
        <v>#ERROR!</v>
      </c>
      <c r="HF76" s="263" t="str">
        <f t="shared" si="92"/>
        <v>#ERROR!</v>
      </c>
      <c r="HH76" s="261">
        <f t="shared" si="93"/>
        <v>0</v>
      </c>
      <c r="HI76" s="130" t="str">
        <f t="shared" si="94"/>
        <v>#ERROR!</v>
      </c>
      <c r="HJ76" s="130" t="str">
        <f t="shared" si="95"/>
        <v>#ERROR!</v>
      </c>
      <c r="HK76" s="130" t="str">
        <f t="shared" si="96"/>
        <v>#ERROR!</v>
      </c>
      <c r="HL76" s="130" t="str">
        <f t="shared" si="97"/>
        <v>#ERROR!</v>
      </c>
      <c r="HM76" s="130" t="str">
        <f t="shared" si="98"/>
        <v>#ERROR!</v>
      </c>
      <c r="HN76" s="130" t="str">
        <f t="shared" si="99"/>
        <v>#ERROR!</v>
      </c>
      <c r="HO76" s="130" t="str">
        <f t="shared" si="100"/>
        <v>#ERROR!</v>
      </c>
      <c r="HP76" s="130" t="str">
        <f t="shared" si="101"/>
        <v>#ERROR!</v>
      </c>
      <c r="HQ76" s="130" t="str">
        <f t="shared" si="102"/>
        <v>#ERROR!</v>
      </c>
      <c r="HR76" s="263" t="str">
        <f t="shared" si="103"/>
        <v>#ERROR!</v>
      </c>
      <c r="HT76" s="261">
        <f t="shared" si="104"/>
        <v>0</v>
      </c>
      <c r="HU76" s="130" t="str">
        <f t="shared" si="105"/>
        <v>#ERROR!</v>
      </c>
      <c r="HV76" s="130" t="str">
        <f t="shared" si="106"/>
        <v>#ERROR!</v>
      </c>
      <c r="HW76" s="130" t="str">
        <f t="shared" si="107"/>
        <v>#ERROR!</v>
      </c>
      <c r="HX76" s="130" t="str">
        <f t="shared" si="108"/>
        <v>#ERROR!</v>
      </c>
      <c r="HY76" s="130" t="str">
        <f t="shared" si="109"/>
        <v>#ERROR!</v>
      </c>
      <c r="HZ76" s="130" t="str">
        <f t="shared" si="110"/>
        <v>#ERROR!</v>
      </c>
      <c r="IA76" s="130" t="str">
        <f t="shared" si="111"/>
        <v>#ERROR!</v>
      </c>
      <c r="IB76" s="130" t="str">
        <f t="shared" si="112"/>
        <v>#ERROR!</v>
      </c>
      <c r="IC76" s="130" t="str">
        <f t="shared" si="113"/>
        <v>#ERROR!</v>
      </c>
      <c r="ID76" s="263" t="str">
        <f t="shared" si="114"/>
        <v>#ERROR!</v>
      </c>
      <c r="IF76" s="261">
        <f t="shared" si="115"/>
        <v>0</v>
      </c>
      <c r="IG76" s="130" t="str">
        <f t="shared" si="116"/>
        <v>#ERROR!</v>
      </c>
      <c r="IH76" s="130" t="str">
        <f t="shared" si="117"/>
        <v>#ERROR!</v>
      </c>
      <c r="II76" s="130" t="str">
        <f t="shared" si="118"/>
        <v>#ERROR!</v>
      </c>
      <c r="IJ76" s="130" t="str">
        <f t="shared" si="119"/>
        <v>#ERROR!</v>
      </c>
      <c r="IK76" s="130" t="str">
        <f t="shared" si="120"/>
        <v>#ERROR!</v>
      </c>
      <c r="IL76" s="130" t="str">
        <f t="shared" si="121"/>
        <v>#ERROR!</v>
      </c>
      <c r="IM76" s="130" t="str">
        <f t="shared" si="122"/>
        <v>#ERROR!</v>
      </c>
      <c r="IN76" s="130" t="str">
        <f t="shared" si="123"/>
        <v>#ERROR!</v>
      </c>
      <c r="IO76" s="130" t="str">
        <f t="shared" si="124"/>
        <v>#ERROR!</v>
      </c>
      <c r="IP76" s="263" t="str">
        <f t="shared" si="125"/>
        <v>#ERROR!</v>
      </c>
      <c r="IQ76" s="263"/>
      <c r="IR76" s="264" t="str">
        <f t="shared" si="126"/>
        <v>#ERROR!</v>
      </c>
      <c r="IS76" s="265" t="str">
        <f t="shared" si="127"/>
        <v>#ERROR!</v>
      </c>
      <c r="IT76" s="255"/>
      <c r="IU76" s="266" t="str">
        <f t="shared" si="128"/>
        <v>#ERROR!</v>
      </c>
      <c r="IV76" s="267" t="str">
        <f t="shared" si="129"/>
        <v>#ERROR!</v>
      </c>
      <c r="IW76" s="268" t="str">
        <f t="shared" si="130"/>
        <v>#ERROR!</v>
      </c>
    </row>
    <row r="77" ht="15.75" customHeight="1" outlineLevel="1">
      <c r="B77" s="259" t="str">
        <f>'BUDGET INPUTS (Y2)'!A108</f>
        <v>#ERROR!</v>
      </c>
      <c r="C77" s="260">
        <v>1.0</v>
      </c>
      <c r="D77" s="259"/>
      <c r="E77" s="261">
        <f>'Y1 REPORTING'!D80+'Y1 REPORTING'!AV80+'Y1 REPORTING'!CZ80</f>
        <v>0</v>
      </c>
      <c r="F77" s="261">
        <f>'Y1 REPORTING'!F80+'Y1 REPORTING'!AX80+'Y1 REPORTING'!DB80</f>
        <v>0</v>
      </c>
      <c r="G77" s="261">
        <f>'Y1 REPORTING'!H80+'Y1 REPORTING'!AZ80+'Y1 REPORTING'!DD80</f>
        <v>0</v>
      </c>
      <c r="H77" s="261">
        <f>'Y1 REPORTING'!J80+'Y1 REPORTING'!BB80+'Y1 REPORTING'!DF80</f>
        <v>0</v>
      </c>
      <c r="I77" s="261">
        <f>'Y1 REPORTING'!L80+'Y1 REPORTING'!BD80+'Y1 REPORTING'!DH80</f>
        <v>0</v>
      </c>
      <c r="J77" s="261">
        <f>'Y1 REPORTING'!N80+'Y1 REPORTING'!BF80+'Y1 REPORTING'!DJ80</f>
        <v>0</v>
      </c>
      <c r="K77" s="261">
        <f>'Y1 REPORTING'!P80+'Y1 REPORTING'!BH80+'Y1 REPORTING'!DL80</f>
        <v>0</v>
      </c>
      <c r="L77" s="261">
        <f>'Y1 REPORTING'!R80+'Y1 REPORTING'!BJ80+'Y1 REPORTING'!DN80</f>
        <v>0</v>
      </c>
      <c r="M77" s="261">
        <f>'Y1 REPORTING'!T80+'Y1 REPORTING'!BL80+'Y1 REPORTING'!DP80</f>
        <v>0</v>
      </c>
      <c r="N77" s="261">
        <f>'Y1 REPORTING'!V80+'Y1 REPORTING'!BN80+'Y1 REPORTING'!DR80</f>
        <v>0</v>
      </c>
      <c r="O77" s="262">
        <f t="shared" si="2"/>
        <v>0</v>
      </c>
      <c r="Q77" s="130" t="str">
        <f>'BUDGET INPUTS (Y2)'!$D108*'BUDGET INPUTS (Y2)'!F108*$Q$6</f>
        <v>#ERROR!</v>
      </c>
      <c r="R77" s="130" t="str">
        <f>'BUDGET INPUTS (Y2)'!$D108*'BUDGET INPUTS (Y2)'!G108*$Q$6</f>
        <v>#ERROR!</v>
      </c>
      <c r="S77" s="130" t="str">
        <f>'BUDGET INPUTS (Y2)'!$D108*'BUDGET INPUTS (Y2)'!H108*$Q$6</f>
        <v>#ERROR!</v>
      </c>
      <c r="T77" s="130" t="str">
        <f>'BUDGET INPUTS (Y2)'!$D108*'BUDGET INPUTS (Y2)'!I108*$Q$6</f>
        <v>#ERROR!</v>
      </c>
      <c r="U77" s="130" t="str">
        <f>'BUDGET INPUTS (Y2)'!$D108*'BUDGET INPUTS (Y2)'!J108*$Q$6</f>
        <v>#ERROR!</v>
      </c>
      <c r="V77" s="130" t="str">
        <f>'BUDGET INPUTS (Y2)'!$D108*'BUDGET INPUTS (Y2)'!K108*$Q$6</f>
        <v>#ERROR!</v>
      </c>
      <c r="W77" s="130" t="str">
        <f>'BUDGET INPUTS (Y2)'!$D108*'BUDGET INPUTS (Y2)'!L108*$Q$6</f>
        <v>#ERROR!</v>
      </c>
      <c r="X77" s="130" t="str">
        <f>'BUDGET INPUTS (Y2)'!$D108*'BUDGET INPUTS (Y2)'!M108*$Q$6</f>
        <v>#ERROR!</v>
      </c>
      <c r="Y77" s="130" t="str">
        <f>'BUDGET INPUTS (Y2)'!$D108*'BUDGET INPUTS (Y2)'!N108*$Q$6</f>
        <v>#ERROR!</v>
      </c>
      <c r="Z77" s="130" t="str">
        <f>'BUDGET INPUTS (Y2)'!$D108*'BUDGET INPUTS (Y2)'!O108*$Q$6</f>
        <v>#ERROR!</v>
      </c>
      <c r="AA77" s="263" t="str">
        <f t="shared" si="3"/>
        <v>#ERROR!</v>
      </c>
      <c r="AC77" s="130" t="str">
        <f>'BUDGET INPUTS (Y2)'!$D108*'BUDGET INPUTS (Y2)'!R108*$AC$6</f>
        <v>#ERROR!</v>
      </c>
      <c r="AD77" s="130" t="str">
        <f>'BUDGET INPUTS (Y2)'!$D108*'BUDGET INPUTS (Y2)'!S108*$AC$6</f>
        <v>#ERROR!</v>
      </c>
      <c r="AE77" s="130" t="str">
        <f>'BUDGET INPUTS (Y2)'!$D108*'BUDGET INPUTS (Y2)'!T108*$AC$6</f>
        <v>#ERROR!</v>
      </c>
      <c r="AF77" s="130" t="str">
        <f>'BUDGET INPUTS (Y2)'!$D108*'BUDGET INPUTS (Y2)'!U108*$AC$6</f>
        <v>#ERROR!</v>
      </c>
      <c r="AG77" s="130" t="str">
        <f>'BUDGET INPUTS (Y2)'!$D108*'BUDGET INPUTS (Y2)'!V108*$AC$6</f>
        <v>#ERROR!</v>
      </c>
      <c r="AH77" s="130" t="str">
        <f>'BUDGET INPUTS (Y2)'!$D108*'BUDGET INPUTS (Y2)'!W108*$AC$6</f>
        <v>#ERROR!</v>
      </c>
      <c r="AI77" s="130" t="str">
        <f>'BUDGET INPUTS (Y2)'!$D108*'BUDGET INPUTS (Y2)'!X108*$AC$6</f>
        <v>#ERROR!</v>
      </c>
      <c r="AJ77" s="130" t="str">
        <f>'BUDGET INPUTS (Y2)'!$D108*'BUDGET INPUTS (Y2)'!Y108*$AC$6</f>
        <v>#ERROR!</v>
      </c>
      <c r="AK77" s="130" t="str">
        <f>'BUDGET INPUTS (Y2)'!$D108*'BUDGET INPUTS (Y2)'!Z108*$AC$6</f>
        <v>#ERROR!</v>
      </c>
      <c r="AL77" s="130" t="str">
        <f>'BUDGET INPUTS (Y2)'!$D108*'BUDGET INPUTS (Y2)'!AA108*$AC$6</f>
        <v>#ERROR!</v>
      </c>
      <c r="AM77" s="263" t="str">
        <f t="shared" si="4"/>
        <v>#ERROR!</v>
      </c>
      <c r="AO77" s="130" t="str">
        <f>'BUDGET INPUTS (Y2)'!$D108*'BUDGET INPUTS (Y2)'!AD108*$AO$6</f>
        <v>#ERROR!</v>
      </c>
      <c r="AP77" s="130" t="str">
        <f>'BUDGET INPUTS (Y2)'!$D108*'BUDGET INPUTS (Y2)'!AE108*$AO$6</f>
        <v>#ERROR!</v>
      </c>
      <c r="AQ77" s="130" t="str">
        <f>'BUDGET INPUTS (Y2)'!$D108*'BUDGET INPUTS (Y2)'!AF108*$AO$6</f>
        <v>#ERROR!</v>
      </c>
      <c r="AR77" s="130" t="str">
        <f>'BUDGET INPUTS (Y2)'!$D108*'BUDGET INPUTS (Y2)'!AG108*$AO$6</f>
        <v>#ERROR!</v>
      </c>
      <c r="AS77" s="130" t="str">
        <f>'BUDGET INPUTS (Y2)'!$D108*'BUDGET INPUTS (Y2)'!AH108*$AO$6</f>
        <v>#ERROR!</v>
      </c>
      <c r="AT77" s="130" t="str">
        <f>'BUDGET INPUTS (Y2)'!$D108*'BUDGET INPUTS (Y2)'!AI108*$AO$6</f>
        <v>#ERROR!</v>
      </c>
      <c r="AU77" s="130" t="str">
        <f>'BUDGET INPUTS (Y2)'!$D108*'BUDGET INPUTS (Y2)'!AJ108*$AO$6</f>
        <v>#ERROR!</v>
      </c>
      <c r="AV77" s="130" t="str">
        <f>'BUDGET INPUTS (Y2)'!$D108*'BUDGET INPUTS (Y2)'!AK108*$AO$6</f>
        <v>#ERROR!</v>
      </c>
      <c r="AW77" s="130" t="str">
        <f>'BUDGET INPUTS (Y2)'!$D108*'BUDGET INPUTS (Y2)'!AL108*$AO$6</f>
        <v>#ERROR!</v>
      </c>
      <c r="AX77" s="130" t="str">
        <f>'BUDGET INPUTS (Y2)'!$D108*'BUDGET INPUTS (Y2)'!AM108*$AO$6</f>
        <v>#ERROR!</v>
      </c>
      <c r="AY77" s="263" t="str">
        <f t="shared" si="5"/>
        <v>#ERROR!</v>
      </c>
      <c r="BA77" s="130" t="str">
        <f>'BUDGET INPUTS (Y2)'!$D108*'BUDGET INPUTS (Y2)'!AP108*$BA$6</f>
        <v>#ERROR!</v>
      </c>
      <c r="BB77" s="130" t="str">
        <f>'BUDGET INPUTS (Y2)'!$D108*'BUDGET INPUTS (Y2)'!AQ108*$BA$6</f>
        <v>#ERROR!</v>
      </c>
      <c r="BC77" s="130" t="str">
        <f>'BUDGET INPUTS (Y2)'!$D108*'BUDGET INPUTS (Y2)'!AR108*$BA$6</f>
        <v>#ERROR!</v>
      </c>
      <c r="BD77" s="130" t="str">
        <f>'BUDGET INPUTS (Y2)'!$D108*'BUDGET INPUTS (Y2)'!AS108*$BA$6</f>
        <v>#ERROR!</v>
      </c>
      <c r="BE77" s="130" t="str">
        <f>'BUDGET INPUTS (Y2)'!$D108*'BUDGET INPUTS (Y2)'!AT108*$BA$6</f>
        <v>#ERROR!</v>
      </c>
      <c r="BF77" s="130" t="str">
        <f>'BUDGET INPUTS (Y2)'!$D108*'BUDGET INPUTS (Y2)'!AU108*$BA$6</f>
        <v>#ERROR!</v>
      </c>
      <c r="BG77" s="130" t="str">
        <f>'BUDGET INPUTS (Y2)'!$D108*'BUDGET INPUTS (Y2)'!AV108*$BA$6</f>
        <v>#ERROR!</v>
      </c>
      <c r="BH77" s="130" t="str">
        <f>'BUDGET INPUTS (Y2)'!$D108*'BUDGET INPUTS (Y2)'!AW108*$BA$6</f>
        <v>#ERROR!</v>
      </c>
      <c r="BI77" s="130" t="str">
        <f>'BUDGET INPUTS (Y2)'!$D108*'BUDGET INPUTS (Y2)'!AX108*$BA$6</f>
        <v>#ERROR!</v>
      </c>
      <c r="BJ77" s="130" t="str">
        <f>'BUDGET INPUTS (Y2)'!$D108*'BUDGET INPUTS (Y2)'!AY108*$BA$6</f>
        <v>#ERROR!</v>
      </c>
      <c r="BK77" s="263" t="str">
        <f t="shared" si="6"/>
        <v>#ERROR!</v>
      </c>
      <c r="BM77" s="130" t="str">
        <f>'BUDGET INPUTS (Y2)'!$D108*'BUDGET INPUTS (Y2)'!BB108*$BM$6</f>
        <v>#ERROR!</v>
      </c>
      <c r="BN77" s="130" t="str">
        <f>'BUDGET INPUTS (Y2)'!$D108*'BUDGET INPUTS (Y2)'!BC108*$BM$6</f>
        <v>#ERROR!</v>
      </c>
      <c r="BO77" s="130" t="str">
        <f>'BUDGET INPUTS (Y2)'!$D108*'BUDGET INPUTS (Y2)'!BD108*$BM$6</f>
        <v>#ERROR!</v>
      </c>
      <c r="BP77" s="130" t="str">
        <f>'BUDGET INPUTS (Y2)'!$D108*'BUDGET INPUTS (Y2)'!BE108*$BM$6</f>
        <v>#ERROR!</v>
      </c>
      <c r="BQ77" s="130" t="str">
        <f>'BUDGET INPUTS (Y2)'!$D108*'BUDGET INPUTS (Y2)'!BF108*$BM$6</f>
        <v>#ERROR!</v>
      </c>
      <c r="BR77" s="130" t="str">
        <f>'BUDGET INPUTS (Y2)'!$D108*'BUDGET INPUTS (Y2)'!BG108*$BM$6</f>
        <v>#ERROR!</v>
      </c>
      <c r="BS77" s="130" t="str">
        <f>'BUDGET INPUTS (Y2)'!$D108*'BUDGET INPUTS (Y2)'!BH108*$BM$6</f>
        <v>#ERROR!</v>
      </c>
      <c r="BT77" s="130" t="str">
        <f>'BUDGET INPUTS (Y2)'!$D108*'BUDGET INPUTS (Y2)'!BI108*$BM$6</f>
        <v>#ERROR!</v>
      </c>
      <c r="BU77" s="130" t="str">
        <f>'BUDGET INPUTS (Y2)'!$D108*'BUDGET INPUTS (Y2)'!BJ108*$BM$6</f>
        <v>#ERROR!</v>
      </c>
      <c r="BV77" s="130" t="str">
        <f>'BUDGET INPUTS (Y2)'!$D108*'BUDGET INPUTS (Y2)'!BK108*$BM$6</f>
        <v>#ERROR!</v>
      </c>
      <c r="BW77" s="263" t="str">
        <f t="shared" si="7"/>
        <v>#ERROR!</v>
      </c>
      <c r="BY77" s="130" t="str">
        <f>'BUDGET INPUTS (Y2)'!$D108*'BUDGET INPUTS (Y2)'!BN108*$BY$6</f>
        <v>#ERROR!</v>
      </c>
      <c r="BZ77" s="130" t="str">
        <f>'BUDGET INPUTS (Y2)'!$D108*'BUDGET INPUTS (Y2)'!BO108*$BY$6</f>
        <v>#ERROR!</v>
      </c>
      <c r="CA77" s="130" t="str">
        <f>'BUDGET INPUTS (Y2)'!$D108*'BUDGET INPUTS (Y2)'!BP108*$BY$6</f>
        <v>#ERROR!</v>
      </c>
      <c r="CB77" s="130" t="str">
        <f>'BUDGET INPUTS (Y2)'!$D108*'BUDGET INPUTS (Y2)'!BQ108*$BY$6</f>
        <v>#ERROR!</v>
      </c>
      <c r="CC77" s="130" t="str">
        <f>'BUDGET INPUTS (Y2)'!$D108*'BUDGET INPUTS (Y2)'!BR108*$BY$6</f>
        <v>#ERROR!</v>
      </c>
      <c r="CD77" s="130" t="str">
        <f>'BUDGET INPUTS (Y2)'!$D108*'BUDGET INPUTS (Y2)'!BS108*$BY$6</f>
        <v>#ERROR!</v>
      </c>
      <c r="CE77" s="130" t="str">
        <f>'BUDGET INPUTS (Y2)'!$D108*'BUDGET INPUTS (Y2)'!BT108*$BY$6</f>
        <v>#ERROR!</v>
      </c>
      <c r="CF77" s="130" t="str">
        <f>'BUDGET INPUTS (Y2)'!$D108*'BUDGET INPUTS (Y2)'!BU108*$BY$6</f>
        <v>#ERROR!</v>
      </c>
      <c r="CG77" s="130" t="str">
        <f>'BUDGET INPUTS (Y2)'!$D108*'BUDGET INPUTS (Y2)'!BV108*$BY$6</f>
        <v>#ERROR!</v>
      </c>
      <c r="CH77" s="130" t="str">
        <f>'BUDGET INPUTS (Y2)'!$D108*'BUDGET INPUTS (Y2)'!BW108*$BY$6</f>
        <v>#ERROR!</v>
      </c>
      <c r="CI77" s="263" t="str">
        <f t="shared" si="8"/>
        <v>#ERROR!</v>
      </c>
      <c r="CK77" s="130" t="str">
        <f>'BUDGET INPUTS (Y2)'!$D108*'BUDGET INPUTS (Y2)'!BZ108*$CK$6</f>
        <v>#ERROR!</v>
      </c>
      <c r="CL77" s="130" t="str">
        <f>'BUDGET INPUTS (Y2)'!$D108*'BUDGET INPUTS (Y2)'!CA108*$CK$6</f>
        <v>#ERROR!</v>
      </c>
      <c r="CM77" s="130" t="str">
        <f>'BUDGET INPUTS (Y2)'!$D108*'BUDGET INPUTS (Y2)'!CB108*$CK$6</f>
        <v>#ERROR!</v>
      </c>
      <c r="CN77" s="130" t="str">
        <f>'BUDGET INPUTS (Y2)'!$D108*'BUDGET INPUTS (Y2)'!CC108*$CK$6</f>
        <v>#ERROR!</v>
      </c>
      <c r="CO77" s="130" t="str">
        <f>'BUDGET INPUTS (Y2)'!$D108*'BUDGET INPUTS (Y2)'!CD108*$CK$6</f>
        <v>#ERROR!</v>
      </c>
      <c r="CP77" s="130" t="str">
        <f>'BUDGET INPUTS (Y2)'!$D108*'BUDGET INPUTS (Y2)'!CE108*$CK$6</f>
        <v>#ERROR!</v>
      </c>
      <c r="CQ77" s="130" t="str">
        <f>'BUDGET INPUTS (Y2)'!$D108*'BUDGET INPUTS (Y2)'!CF108*$CK$6</f>
        <v>#ERROR!</v>
      </c>
      <c r="CR77" s="130" t="str">
        <f>'BUDGET INPUTS (Y2)'!$D108*'BUDGET INPUTS (Y2)'!CG108*$CK$6</f>
        <v>#ERROR!</v>
      </c>
      <c r="CS77" s="130" t="str">
        <f>'BUDGET INPUTS (Y2)'!$D108*'BUDGET INPUTS (Y2)'!CH108*$CK$6</f>
        <v>#ERROR!</v>
      </c>
      <c r="CT77" s="130" t="str">
        <f>'BUDGET INPUTS (Y2)'!$D108*'BUDGET INPUTS (Y2)'!CI108*$CK$6</f>
        <v>#ERROR!</v>
      </c>
      <c r="CU77" s="263" t="str">
        <f t="shared" si="9"/>
        <v>#ERROR!</v>
      </c>
      <c r="CW77" s="130" t="str">
        <f>'BUDGET INPUTS (Y2)'!$D108*'BUDGET INPUTS (Y2)'!CL108*$CW$6</f>
        <v>#ERROR!</v>
      </c>
      <c r="CX77" s="130" t="str">
        <f>'BUDGET INPUTS (Y2)'!$D108*'BUDGET INPUTS (Y2)'!CM108*$CW$6</f>
        <v>#ERROR!</v>
      </c>
      <c r="CY77" s="130" t="str">
        <f>'BUDGET INPUTS (Y2)'!$D108*'BUDGET INPUTS (Y2)'!CN108*$CW$6</f>
        <v>#ERROR!</v>
      </c>
      <c r="CZ77" s="130" t="str">
        <f>'BUDGET INPUTS (Y2)'!$D108*'BUDGET INPUTS (Y2)'!CO108*$CW$6</f>
        <v>#ERROR!</v>
      </c>
      <c r="DA77" s="130" t="str">
        <f>'BUDGET INPUTS (Y2)'!$D108*'BUDGET INPUTS (Y2)'!CP108*$CW$6</f>
        <v>#ERROR!</v>
      </c>
      <c r="DB77" s="130" t="str">
        <f>'BUDGET INPUTS (Y2)'!$D108*'BUDGET INPUTS (Y2)'!CQ108*$CW$6</f>
        <v>#ERROR!</v>
      </c>
      <c r="DC77" s="130" t="str">
        <f>'BUDGET INPUTS (Y2)'!$D108*'BUDGET INPUTS (Y2)'!CR108*$CW$6</f>
        <v>#ERROR!</v>
      </c>
      <c r="DD77" s="130" t="str">
        <f>'BUDGET INPUTS (Y2)'!$D108*'BUDGET INPUTS (Y2)'!CS108*$CW$6</f>
        <v>#ERROR!</v>
      </c>
      <c r="DE77" s="130" t="str">
        <f>'BUDGET INPUTS (Y2)'!$D108*'BUDGET INPUTS (Y2)'!CT108*$CW$6</f>
        <v>#ERROR!</v>
      </c>
      <c r="DF77" s="130" t="str">
        <f>'BUDGET INPUTS (Y2)'!$D108*'BUDGET INPUTS (Y2)'!CU108*$CW$6</f>
        <v>#ERROR!</v>
      </c>
      <c r="DG77" s="263" t="str">
        <f t="shared" si="10"/>
        <v>#ERROR!</v>
      </c>
      <c r="DI77" s="130" t="str">
        <f>'BUDGET INPUTS (Y2)'!$D108*'BUDGET INPUTS (Y2)'!CX108*$DI$6</f>
        <v>#ERROR!</v>
      </c>
      <c r="DJ77" s="130" t="str">
        <f>'BUDGET INPUTS (Y2)'!$D108*'BUDGET INPUTS (Y2)'!CY108*$DI$6</f>
        <v>#ERROR!</v>
      </c>
      <c r="DK77" s="130" t="str">
        <f>'BUDGET INPUTS (Y2)'!$D108*'BUDGET INPUTS (Y2)'!CZ108*$DI$6</f>
        <v>#ERROR!</v>
      </c>
      <c r="DL77" s="130" t="str">
        <f>'BUDGET INPUTS (Y2)'!$D108*'BUDGET INPUTS (Y2)'!DA108*$DI$6</f>
        <v>#ERROR!</v>
      </c>
      <c r="DM77" s="130" t="str">
        <f>'BUDGET INPUTS (Y2)'!$D108*'BUDGET INPUTS (Y2)'!DB108*$DI$6</f>
        <v>#ERROR!</v>
      </c>
      <c r="DN77" s="130" t="str">
        <f>'BUDGET INPUTS (Y2)'!$D108*'BUDGET INPUTS (Y2)'!DC108*$DI$6</f>
        <v>#ERROR!</v>
      </c>
      <c r="DO77" s="130" t="str">
        <f>'BUDGET INPUTS (Y2)'!$D108*'BUDGET INPUTS (Y2)'!DD108*$DI$6</f>
        <v>#ERROR!</v>
      </c>
      <c r="DP77" s="130" t="str">
        <f>'BUDGET INPUTS (Y2)'!$D108*'BUDGET INPUTS (Y2)'!DE108*$DI$6</f>
        <v>#ERROR!</v>
      </c>
      <c r="DQ77" s="130" t="str">
        <f>'BUDGET INPUTS (Y2)'!$D108*'BUDGET INPUTS (Y2)'!DF108*$DI$6</f>
        <v>#ERROR!</v>
      </c>
      <c r="DR77" s="130" t="str">
        <f>'BUDGET INPUTS (Y2)'!$D108*'BUDGET INPUTS (Y2)'!DG108*$DI$6</f>
        <v>#ERROR!</v>
      </c>
      <c r="DS77" s="263" t="str">
        <f t="shared" si="11"/>
        <v>#ERROR!</v>
      </c>
      <c r="DT77" s="263"/>
      <c r="DU77" s="264" t="str">
        <f t="shared" si="12"/>
        <v>#ERROR!</v>
      </c>
      <c r="DV77" s="265" t="str">
        <f t="shared" si="13"/>
        <v>#ERROR!</v>
      </c>
      <c r="DW77" s="255"/>
      <c r="DX77" s="266" t="str">
        <f>'Detailed Budget (Initial)'!#REF!</f>
        <v>#ERROR!</v>
      </c>
      <c r="DY77" s="267" t="str">
        <f t="shared" si="14"/>
        <v>#ERROR!</v>
      </c>
      <c r="DZ77" s="268" t="str">
        <f t="shared" si="15"/>
        <v>#ERROR!</v>
      </c>
      <c r="EB77" s="261">
        <f t="shared" si="16"/>
        <v>0</v>
      </c>
      <c r="EC77" s="130" t="str">
        <f t="shared" si="17"/>
        <v>#ERROR!</v>
      </c>
      <c r="ED77" s="130" t="str">
        <f t="shared" si="18"/>
        <v>#ERROR!</v>
      </c>
      <c r="EE77" s="130" t="str">
        <f t="shared" si="19"/>
        <v>#ERROR!</v>
      </c>
      <c r="EF77" s="130" t="str">
        <f t="shared" si="20"/>
        <v>#ERROR!</v>
      </c>
      <c r="EG77" s="130" t="str">
        <f t="shared" si="21"/>
        <v>#ERROR!</v>
      </c>
      <c r="EH77" s="130" t="str">
        <f t="shared" si="22"/>
        <v>#ERROR!</v>
      </c>
      <c r="EI77" s="130" t="str">
        <f t="shared" si="23"/>
        <v>#ERROR!</v>
      </c>
      <c r="EJ77" s="130" t="str">
        <f t="shared" si="24"/>
        <v>#ERROR!</v>
      </c>
      <c r="EK77" s="130" t="str">
        <f t="shared" si="25"/>
        <v>#ERROR!</v>
      </c>
      <c r="EL77" s="263" t="str">
        <f t="shared" si="26"/>
        <v>#ERROR!</v>
      </c>
      <c r="EN77" s="261">
        <f t="shared" si="27"/>
        <v>0</v>
      </c>
      <c r="EO77" s="130" t="str">
        <f t="shared" si="28"/>
        <v>#ERROR!</v>
      </c>
      <c r="EP77" s="130" t="str">
        <f t="shared" si="29"/>
        <v>#ERROR!</v>
      </c>
      <c r="EQ77" s="130" t="str">
        <f t="shared" si="30"/>
        <v>#ERROR!</v>
      </c>
      <c r="ER77" s="130" t="str">
        <f t="shared" si="31"/>
        <v>#ERROR!</v>
      </c>
      <c r="ES77" s="130" t="str">
        <f t="shared" si="32"/>
        <v>#ERROR!</v>
      </c>
      <c r="ET77" s="130" t="str">
        <f t="shared" si="33"/>
        <v>#ERROR!</v>
      </c>
      <c r="EU77" s="130" t="str">
        <f t="shared" si="34"/>
        <v>#ERROR!</v>
      </c>
      <c r="EV77" s="130" t="str">
        <f t="shared" si="35"/>
        <v>#ERROR!</v>
      </c>
      <c r="EW77" s="130" t="str">
        <f t="shared" si="36"/>
        <v>#ERROR!</v>
      </c>
      <c r="EX77" s="263" t="str">
        <f t="shared" si="37"/>
        <v>#ERROR!</v>
      </c>
      <c r="EZ77" s="261">
        <f t="shared" si="38"/>
        <v>0</v>
      </c>
      <c r="FA77" s="130" t="str">
        <f t="shared" si="39"/>
        <v>#ERROR!</v>
      </c>
      <c r="FB77" s="130" t="str">
        <f t="shared" si="40"/>
        <v>#ERROR!</v>
      </c>
      <c r="FC77" s="130" t="str">
        <f t="shared" si="41"/>
        <v>#ERROR!</v>
      </c>
      <c r="FD77" s="130" t="str">
        <f t="shared" si="42"/>
        <v>#ERROR!</v>
      </c>
      <c r="FE77" s="130" t="str">
        <f t="shared" si="43"/>
        <v>#ERROR!</v>
      </c>
      <c r="FF77" s="130" t="str">
        <f t="shared" si="44"/>
        <v>#ERROR!</v>
      </c>
      <c r="FG77" s="130" t="str">
        <f t="shared" si="45"/>
        <v>#ERROR!</v>
      </c>
      <c r="FH77" s="130" t="str">
        <f t="shared" si="46"/>
        <v>#ERROR!</v>
      </c>
      <c r="FI77" s="130" t="str">
        <f t="shared" si="47"/>
        <v>#ERROR!</v>
      </c>
      <c r="FJ77" s="263" t="str">
        <f t="shared" si="48"/>
        <v>#ERROR!</v>
      </c>
      <c r="FL77" s="261">
        <f t="shared" si="49"/>
        <v>0</v>
      </c>
      <c r="FM77" s="130" t="str">
        <f t="shared" si="50"/>
        <v>#ERROR!</v>
      </c>
      <c r="FN77" s="130" t="str">
        <f t="shared" si="51"/>
        <v>#ERROR!</v>
      </c>
      <c r="FO77" s="130" t="str">
        <f t="shared" si="52"/>
        <v>#ERROR!</v>
      </c>
      <c r="FP77" s="130" t="str">
        <f t="shared" si="53"/>
        <v>#ERROR!</v>
      </c>
      <c r="FQ77" s="130" t="str">
        <f t="shared" si="54"/>
        <v>#ERROR!</v>
      </c>
      <c r="FR77" s="130" t="str">
        <f t="shared" si="55"/>
        <v>#ERROR!</v>
      </c>
      <c r="FS77" s="130" t="str">
        <f t="shared" si="56"/>
        <v>#ERROR!</v>
      </c>
      <c r="FT77" s="130" t="str">
        <f t="shared" si="57"/>
        <v>#ERROR!</v>
      </c>
      <c r="FU77" s="130" t="str">
        <f t="shared" si="58"/>
        <v>#ERROR!</v>
      </c>
      <c r="FV77" s="263" t="str">
        <f t="shared" si="59"/>
        <v>#ERROR!</v>
      </c>
      <c r="FX77" s="261">
        <f t="shared" si="60"/>
        <v>0</v>
      </c>
      <c r="FY77" s="130" t="str">
        <f t="shared" si="61"/>
        <v>#ERROR!</v>
      </c>
      <c r="FZ77" s="130" t="str">
        <f t="shared" si="62"/>
        <v>#ERROR!</v>
      </c>
      <c r="GA77" s="130" t="str">
        <f t="shared" si="63"/>
        <v>#ERROR!</v>
      </c>
      <c r="GB77" s="130" t="str">
        <f t="shared" si="64"/>
        <v>#ERROR!</v>
      </c>
      <c r="GC77" s="130" t="str">
        <f t="shared" si="65"/>
        <v>#ERROR!</v>
      </c>
      <c r="GD77" s="130" t="str">
        <f t="shared" si="66"/>
        <v>#ERROR!</v>
      </c>
      <c r="GE77" s="130" t="str">
        <f t="shared" si="67"/>
        <v>#ERROR!</v>
      </c>
      <c r="GF77" s="130" t="str">
        <f t="shared" si="68"/>
        <v>#ERROR!</v>
      </c>
      <c r="GG77" s="130" t="str">
        <f t="shared" si="69"/>
        <v>#ERROR!</v>
      </c>
      <c r="GH77" s="263" t="str">
        <f t="shared" si="70"/>
        <v>#ERROR!</v>
      </c>
      <c r="GJ77" s="261">
        <f t="shared" si="71"/>
        <v>0</v>
      </c>
      <c r="GK77" s="130" t="str">
        <f t="shared" si="72"/>
        <v>#ERROR!</v>
      </c>
      <c r="GL77" s="130" t="str">
        <f t="shared" si="73"/>
        <v>#ERROR!</v>
      </c>
      <c r="GM77" s="130" t="str">
        <f t="shared" si="74"/>
        <v>#ERROR!</v>
      </c>
      <c r="GN77" s="130" t="str">
        <f t="shared" si="75"/>
        <v>#ERROR!</v>
      </c>
      <c r="GO77" s="130" t="str">
        <f t="shared" si="76"/>
        <v>#ERROR!</v>
      </c>
      <c r="GP77" s="130" t="str">
        <f t="shared" si="77"/>
        <v>#ERROR!</v>
      </c>
      <c r="GQ77" s="130" t="str">
        <f t="shared" si="78"/>
        <v>#ERROR!</v>
      </c>
      <c r="GR77" s="130" t="str">
        <f t="shared" si="79"/>
        <v>#ERROR!</v>
      </c>
      <c r="GS77" s="130" t="str">
        <f t="shared" si="80"/>
        <v>#ERROR!</v>
      </c>
      <c r="GT77" s="263" t="str">
        <f t="shared" si="81"/>
        <v>#ERROR!</v>
      </c>
      <c r="GV77" s="261">
        <f t="shared" si="82"/>
        <v>0</v>
      </c>
      <c r="GW77" s="130" t="str">
        <f t="shared" si="83"/>
        <v>#ERROR!</v>
      </c>
      <c r="GX77" s="130" t="str">
        <f t="shared" si="84"/>
        <v>#ERROR!</v>
      </c>
      <c r="GY77" s="130" t="str">
        <f t="shared" si="85"/>
        <v>#ERROR!</v>
      </c>
      <c r="GZ77" s="130" t="str">
        <f t="shared" si="86"/>
        <v>#ERROR!</v>
      </c>
      <c r="HA77" s="130" t="str">
        <f t="shared" si="87"/>
        <v>#ERROR!</v>
      </c>
      <c r="HB77" s="130" t="str">
        <f t="shared" si="88"/>
        <v>#ERROR!</v>
      </c>
      <c r="HC77" s="130" t="str">
        <f t="shared" si="89"/>
        <v>#ERROR!</v>
      </c>
      <c r="HD77" s="130" t="str">
        <f t="shared" si="90"/>
        <v>#ERROR!</v>
      </c>
      <c r="HE77" s="130" t="str">
        <f t="shared" si="91"/>
        <v>#ERROR!</v>
      </c>
      <c r="HF77" s="263" t="str">
        <f t="shared" si="92"/>
        <v>#ERROR!</v>
      </c>
      <c r="HH77" s="261">
        <f t="shared" si="93"/>
        <v>0</v>
      </c>
      <c r="HI77" s="130" t="str">
        <f t="shared" si="94"/>
        <v>#ERROR!</v>
      </c>
      <c r="HJ77" s="130" t="str">
        <f t="shared" si="95"/>
        <v>#ERROR!</v>
      </c>
      <c r="HK77" s="130" t="str">
        <f t="shared" si="96"/>
        <v>#ERROR!</v>
      </c>
      <c r="HL77" s="130" t="str">
        <f t="shared" si="97"/>
        <v>#ERROR!</v>
      </c>
      <c r="HM77" s="130" t="str">
        <f t="shared" si="98"/>
        <v>#ERROR!</v>
      </c>
      <c r="HN77" s="130" t="str">
        <f t="shared" si="99"/>
        <v>#ERROR!</v>
      </c>
      <c r="HO77" s="130" t="str">
        <f t="shared" si="100"/>
        <v>#ERROR!</v>
      </c>
      <c r="HP77" s="130" t="str">
        <f t="shared" si="101"/>
        <v>#ERROR!</v>
      </c>
      <c r="HQ77" s="130" t="str">
        <f t="shared" si="102"/>
        <v>#ERROR!</v>
      </c>
      <c r="HR77" s="263" t="str">
        <f t="shared" si="103"/>
        <v>#ERROR!</v>
      </c>
      <c r="HT77" s="261">
        <f t="shared" si="104"/>
        <v>0</v>
      </c>
      <c r="HU77" s="130" t="str">
        <f t="shared" si="105"/>
        <v>#ERROR!</v>
      </c>
      <c r="HV77" s="130" t="str">
        <f t="shared" si="106"/>
        <v>#ERROR!</v>
      </c>
      <c r="HW77" s="130" t="str">
        <f t="shared" si="107"/>
        <v>#ERROR!</v>
      </c>
      <c r="HX77" s="130" t="str">
        <f t="shared" si="108"/>
        <v>#ERROR!</v>
      </c>
      <c r="HY77" s="130" t="str">
        <f t="shared" si="109"/>
        <v>#ERROR!</v>
      </c>
      <c r="HZ77" s="130" t="str">
        <f t="shared" si="110"/>
        <v>#ERROR!</v>
      </c>
      <c r="IA77" s="130" t="str">
        <f t="shared" si="111"/>
        <v>#ERROR!</v>
      </c>
      <c r="IB77" s="130" t="str">
        <f t="shared" si="112"/>
        <v>#ERROR!</v>
      </c>
      <c r="IC77" s="130" t="str">
        <f t="shared" si="113"/>
        <v>#ERROR!</v>
      </c>
      <c r="ID77" s="263" t="str">
        <f t="shared" si="114"/>
        <v>#ERROR!</v>
      </c>
      <c r="IF77" s="261">
        <f t="shared" si="115"/>
        <v>0</v>
      </c>
      <c r="IG77" s="130" t="str">
        <f t="shared" si="116"/>
        <v>#ERROR!</v>
      </c>
      <c r="IH77" s="130" t="str">
        <f t="shared" si="117"/>
        <v>#ERROR!</v>
      </c>
      <c r="II77" s="130" t="str">
        <f t="shared" si="118"/>
        <v>#ERROR!</v>
      </c>
      <c r="IJ77" s="130" t="str">
        <f t="shared" si="119"/>
        <v>#ERROR!</v>
      </c>
      <c r="IK77" s="130" t="str">
        <f t="shared" si="120"/>
        <v>#ERROR!</v>
      </c>
      <c r="IL77" s="130" t="str">
        <f t="shared" si="121"/>
        <v>#ERROR!</v>
      </c>
      <c r="IM77" s="130" t="str">
        <f t="shared" si="122"/>
        <v>#ERROR!</v>
      </c>
      <c r="IN77" s="130" t="str">
        <f t="shared" si="123"/>
        <v>#ERROR!</v>
      </c>
      <c r="IO77" s="130" t="str">
        <f t="shared" si="124"/>
        <v>#ERROR!</v>
      </c>
      <c r="IP77" s="263" t="str">
        <f t="shared" si="125"/>
        <v>#ERROR!</v>
      </c>
      <c r="IQ77" s="263"/>
      <c r="IR77" s="264" t="str">
        <f t="shared" si="126"/>
        <v>#ERROR!</v>
      </c>
      <c r="IS77" s="265" t="str">
        <f t="shared" si="127"/>
        <v>#ERROR!</v>
      </c>
      <c r="IT77" s="255"/>
      <c r="IU77" s="266" t="str">
        <f t="shared" si="128"/>
        <v>#ERROR!</v>
      </c>
      <c r="IV77" s="267" t="str">
        <f t="shared" si="129"/>
        <v>#ERROR!</v>
      </c>
      <c r="IW77" s="268" t="str">
        <f t="shared" si="130"/>
        <v>#ERROR!</v>
      </c>
    </row>
    <row r="78" ht="15.75" customHeight="1" outlineLevel="1">
      <c r="B78" s="259" t="str">
        <f>'BUDGET INPUTS (Y2)'!A109</f>
        <v>#ERROR!</v>
      </c>
      <c r="C78" s="260">
        <v>1.0</v>
      </c>
      <c r="D78" s="259"/>
      <c r="E78" s="261">
        <f>'Y1 REPORTING'!D81+'Y1 REPORTING'!AV81+'Y1 REPORTING'!CZ81</f>
        <v>0</v>
      </c>
      <c r="F78" s="261">
        <f>'Y1 REPORTING'!F81+'Y1 REPORTING'!AX81+'Y1 REPORTING'!DB81</f>
        <v>0</v>
      </c>
      <c r="G78" s="261">
        <f>'Y1 REPORTING'!H81+'Y1 REPORTING'!AZ81+'Y1 REPORTING'!DD81</f>
        <v>0</v>
      </c>
      <c r="H78" s="261">
        <f>'Y1 REPORTING'!J81+'Y1 REPORTING'!BB81+'Y1 REPORTING'!DF81</f>
        <v>0</v>
      </c>
      <c r="I78" s="261">
        <f>'Y1 REPORTING'!L81+'Y1 REPORTING'!BD81+'Y1 REPORTING'!DH81</f>
        <v>0</v>
      </c>
      <c r="J78" s="261">
        <f>'Y1 REPORTING'!N81+'Y1 REPORTING'!BF81+'Y1 REPORTING'!DJ81</f>
        <v>0</v>
      </c>
      <c r="K78" s="261">
        <f>'Y1 REPORTING'!P81+'Y1 REPORTING'!BH81+'Y1 REPORTING'!DL81</f>
        <v>0</v>
      </c>
      <c r="L78" s="261">
        <f>'Y1 REPORTING'!R81+'Y1 REPORTING'!BJ81+'Y1 REPORTING'!DN81</f>
        <v>0</v>
      </c>
      <c r="M78" s="261">
        <f>'Y1 REPORTING'!T81+'Y1 REPORTING'!BL81+'Y1 REPORTING'!DP81</f>
        <v>0</v>
      </c>
      <c r="N78" s="261">
        <f>'Y1 REPORTING'!V81+'Y1 REPORTING'!BN81+'Y1 REPORTING'!DR81</f>
        <v>0</v>
      </c>
      <c r="O78" s="262">
        <f t="shared" si="2"/>
        <v>0</v>
      </c>
      <c r="Q78" s="130" t="str">
        <f>'BUDGET INPUTS (Y2)'!$D109*'BUDGET INPUTS (Y2)'!F109*$Q$6</f>
        <v>#ERROR!</v>
      </c>
      <c r="R78" s="130" t="str">
        <f>'BUDGET INPUTS (Y2)'!$D109*'BUDGET INPUTS (Y2)'!G109*$Q$6</f>
        <v>#ERROR!</v>
      </c>
      <c r="S78" s="130" t="str">
        <f>'BUDGET INPUTS (Y2)'!$D109*'BUDGET INPUTS (Y2)'!H109*$Q$6</f>
        <v>#ERROR!</v>
      </c>
      <c r="T78" s="130" t="str">
        <f>'BUDGET INPUTS (Y2)'!$D109*'BUDGET INPUTS (Y2)'!I109*$Q$6</f>
        <v>#ERROR!</v>
      </c>
      <c r="U78" s="130" t="str">
        <f>'BUDGET INPUTS (Y2)'!$D109*'BUDGET INPUTS (Y2)'!J109*$Q$6</f>
        <v>#ERROR!</v>
      </c>
      <c r="V78" s="130" t="str">
        <f>'BUDGET INPUTS (Y2)'!$D109*'BUDGET INPUTS (Y2)'!K109*$Q$6</f>
        <v>#ERROR!</v>
      </c>
      <c r="W78" s="130" t="str">
        <f>'BUDGET INPUTS (Y2)'!$D109*'BUDGET INPUTS (Y2)'!L109*$Q$6</f>
        <v>#ERROR!</v>
      </c>
      <c r="X78" s="130" t="str">
        <f>'BUDGET INPUTS (Y2)'!$D109*'BUDGET INPUTS (Y2)'!M109*$Q$6</f>
        <v>#ERROR!</v>
      </c>
      <c r="Y78" s="130" t="str">
        <f>'BUDGET INPUTS (Y2)'!$D109*'BUDGET INPUTS (Y2)'!N109*$Q$6</f>
        <v>#ERROR!</v>
      </c>
      <c r="Z78" s="130" t="str">
        <f>'BUDGET INPUTS (Y2)'!$D109*'BUDGET INPUTS (Y2)'!O109*$Q$6</f>
        <v>#ERROR!</v>
      </c>
      <c r="AA78" s="263" t="str">
        <f t="shared" si="3"/>
        <v>#ERROR!</v>
      </c>
      <c r="AC78" s="130" t="str">
        <f>'BUDGET INPUTS (Y2)'!$D109*'BUDGET INPUTS (Y2)'!R109*$AC$6</f>
        <v>#ERROR!</v>
      </c>
      <c r="AD78" s="130" t="str">
        <f>'BUDGET INPUTS (Y2)'!$D109*'BUDGET INPUTS (Y2)'!S109*$AC$6</f>
        <v>#ERROR!</v>
      </c>
      <c r="AE78" s="130" t="str">
        <f>'BUDGET INPUTS (Y2)'!$D109*'BUDGET INPUTS (Y2)'!T109*$AC$6</f>
        <v>#ERROR!</v>
      </c>
      <c r="AF78" s="130" t="str">
        <f>'BUDGET INPUTS (Y2)'!$D109*'BUDGET INPUTS (Y2)'!U109*$AC$6</f>
        <v>#ERROR!</v>
      </c>
      <c r="AG78" s="130" t="str">
        <f>'BUDGET INPUTS (Y2)'!$D109*'BUDGET INPUTS (Y2)'!V109*$AC$6</f>
        <v>#ERROR!</v>
      </c>
      <c r="AH78" s="130" t="str">
        <f>'BUDGET INPUTS (Y2)'!$D109*'BUDGET INPUTS (Y2)'!W109*$AC$6</f>
        <v>#ERROR!</v>
      </c>
      <c r="AI78" s="130" t="str">
        <f>'BUDGET INPUTS (Y2)'!$D109*'BUDGET INPUTS (Y2)'!X109*$AC$6</f>
        <v>#ERROR!</v>
      </c>
      <c r="AJ78" s="130" t="str">
        <f>'BUDGET INPUTS (Y2)'!$D109*'BUDGET INPUTS (Y2)'!Y109*$AC$6</f>
        <v>#ERROR!</v>
      </c>
      <c r="AK78" s="130" t="str">
        <f>'BUDGET INPUTS (Y2)'!$D109*'BUDGET INPUTS (Y2)'!Z109*$AC$6</f>
        <v>#ERROR!</v>
      </c>
      <c r="AL78" s="130" t="str">
        <f>'BUDGET INPUTS (Y2)'!$D109*'BUDGET INPUTS (Y2)'!AA109*$AC$6</f>
        <v>#ERROR!</v>
      </c>
      <c r="AM78" s="263" t="str">
        <f t="shared" si="4"/>
        <v>#ERROR!</v>
      </c>
      <c r="AO78" s="130" t="str">
        <f>'BUDGET INPUTS (Y2)'!$D109*'BUDGET INPUTS (Y2)'!AD109*$AO$6</f>
        <v>#ERROR!</v>
      </c>
      <c r="AP78" s="130" t="str">
        <f>'BUDGET INPUTS (Y2)'!$D109*'BUDGET INPUTS (Y2)'!AE109*$AO$6</f>
        <v>#ERROR!</v>
      </c>
      <c r="AQ78" s="130" t="str">
        <f>'BUDGET INPUTS (Y2)'!$D109*'BUDGET INPUTS (Y2)'!AF109*$AO$6</f>
        <v>#ERROR!</v>
      </c>
      <c r="AR78" s="130" t="str">
        <f>'BUDGET INPUTS (Y2)'!$D109*'BUDGET INPUTS (Y2)'!AG109*$AO$6</f>
        <v>#ERROR!</v>
      </c>
      <c r="AS78" s="130" t="str">
        <f>'BUDGET INPUTS (Y2)'!$D109*'BUDGET INPUTS (Y2)'!AH109*$AO$6</f>
        <v>#ERROR!</v>
      </c>
      <c r="AT78" s="130" t="str">
        <f>'BUDGET INPUTS (Y2)'!$D109*'BUDGET INPUTS (Y2)'!AI109*$AO$6</f>
        <v>#ERROR!</v>
      </c>
      <c r="AU78" s="130" t="str">
        <f>'BUDGET INPUTS (Y2)'!$D109*'BUDGET INPUTS (Y2)'!AJ109*$AO$6</f>
        <v>#ERROR!</v>
      </c>
      <c r="AV78" s="130" t="str">
        <f>'BUDGET INPUTS (Y2)'!$D109*'BUDGET INPUTS (Y2)'!AK109*$AO$6</f>
        <v>#ERROR!</v>
      </c>
      <c r="AW78" s="130" t="str">
        <f>'BUDGET INPUTS (Y2)'!$D109*'BUDGET INPUTS (Y2)'!AL109*$AO$6</f>
        <v>#ERROR!</v>
      </c>
      <c r="AX78" s="130" t="str">
        <f>'BUDGET INPUTS (Y2)'!$D109*'BUDGET INPUTS (Y2)'!AM109*$AO$6</f>
        <v>#ERROR!</v>
      </c>
      <c r="AY78" s="263" t="str">
        <f t="shared" si="5"/>
        <v>#ERROR!</v>
      </c>
      <c r="BA78" s="130" t="str">
        <f>'BUDGET INPUTS (Y2)'!$D109*'BUDGET INPUTS (Y2)'!AP109*$BA$6</f>
        <v>#ERROR!</v>
      </c>
      <c r="BB78" s="130" t="str">
        <f>'BUDGET INPUTS (Y2)'!$D109*'BUDGET INPUTS (Y2)'!AQ109*$BA$6</f>
        <v>#ERROR!</v>
      </c>
      <c r="BC78" s="130" t="str">
        <f>'BUDGET INPUTS (Y2)'!$D109*'BUDGET INPUTS (Y2)'!AR109*$BA$6</f>
        <v>#ERROR!</v>
      </c>
      <c r="BD78" s="130" t="str">
        <f>'BUDGET INPUTS (Y2)'!$D109*'BUDGET INPUTS (Y2)'!AS109*$BA$6</f>
        <v>#ERROR!</v>
      </c>
      <c r="BE78" s="130" t="str">
        <f>'BUDGET INPUTS (Y2)'!$D109*'BUDGET INPUTS (Y2)'!AT109*$BA$6</f>
        <v>#ERROR!</v>
      </c>
      <c r="BF78" s="130" t="str">
        <f>'BUDGET INPUTS (Y2)'!$D109*'BUDGET INPUTS (Y2)'!AU109*$BA$6</f>
        <v>#ERROR!</v>
      </c>
      <c r="BG78" s="130" t="str">
        <f>'BUDGET INPUTS (Y2)'!$D109*'BUDGET INPUTS (Y2)'!AV109*$BA$6</f>
        <v>#ERROR!</v>
      </c>
      <c r="BH78" s="130" t="str">
        <f>'BUDGET INPUTS (Y2)'!$D109*'BUDGET INPUTS (Y2)'!AW109*$BA$6</f>
        <v>#ERROR!</v>
      </c>
      <c r="BI78" s="130" t="str">
        <f>'BUDGET INPUTS (Y2)'!$D109*'BUDGET INPUTS (Y2)'!AX109*$BA$6</f>
        <v>#ERROR!</v>
      </c>
      <c r="BJ78" s="130" t="str">
        <f>'BUDGET INPUTS (Y2)'!$D109*'BUDGET INPUTS (Y2)'!AY109*$BA$6</f>
        <v>#ERROR!</v>
      </c>
      <c r="BK78" s="263" t="str">
        <f t="shared" si="6"/>
        <v>#ERROR!</v>
      </c>
      <c r="BM78" s="130" t="str">
        <f>'BUDGET INPUTS (Y2)'!$D109*'BUDGET INPUTS (Y2)'!BB109*$BM$6</f>
        <v>#ERROR!</v>
      </c>
      <c r="BN78" s="130" t="str">
        <f>'BUDGET INPUTS (Y2)'!$D109*'BUDGET INPUTS (Y2)'!BC109*$BM$6</f>
        <v>#ERROR!</v>
      </c>
      <c r="BO78" s="130" t="str">
        <f>'BUDGET INPUTS (Y2)'!$D109*'BUDGET INPUTS (Y2)'!BD109*$BM$6</f>
        <v>#ERROR!</v>
      </c>
      <c r="BP78" s="130" t="str">
        <f>'BUDGET INPUTS (Y2)'!$D109*'BUDGET INPUTS (Y2)'!BE109*$BM$6</f>
        <v>#ERROR!</v>
      </c>
      <c r="BQ78" s="130" t="str">
        <f>'BUDGET INPUTS (Y2)'!$D109*'BUDGET INPUTS (Y2)'!BF109*$BM$6</f>
        <v>#ERROR!</v>
      </c>
      <c r="BR78" s="130" t="str">
        <f>'BUDGET INPUTS (Y2)'!$D109*'BUDGET INPUTS (Y2)'!BG109*$BM$6</f>
        <v>#ERROR!</v>
      </c>
      <c r="BS78" s="130" t="str">
        <f>'BUDGET INPUTS (Y2)'!$D109*'BUDGET INPUTS (Y2)'!BH109*$BM$6</f>
        <v>#ERROR!</v>
      </c>
      <c r="BT78" s="130" t="str">
        <f>'BUDGET INPUTS (Y2)'!$D109*'BUDGET INPUTS (Y2)'!BI109*$BM$6</f>
        <v>#ERROR!</v>
      </c>
      <c r="BU78" s="130" t="str">
        <f>'BUDGET INPUTS (Y2)'!$D109*'BUDGET INPUTS (Y2)'!BJ109*$BM$6</f>
        <v>#ERROR!</v>
      </c>
      <c r="BV78" s="130" t="str">
        <f>'BUDGET INPUTS (Y2)'!$D109*'BUDGET INPUTS (Y2)'!BK109*$BM$6</f>
        <v>#ERROR!</v>
      </c>
      <c r="BW78" s="263" t="str">
        <f t="shared" si="7"/>
        <v>#ERROR!</v>
      </c>
      <c r="BY78" s="130" t="str">
        <f>'BUDGET INPUTS (Y2)'!$D109*'BUDGET INPUTS (Y2)'!BN109*$BY$6</f>
        <v>#ERROR!</v>
      </c>
      <c r="BZ78" s="130" t="str">
        <f>'BUDGET INPUTS (Y2)'!$D109*'BUDGET INPUTS (Y2)'!BO109*$BY$6</f>
        <v>#ERROR!</v>
      </c>
      <c r="CA78" s="130" t="str">
        <f>'BUDGET INPUTS (Y2)'!$D109*'BUDGET INPUTS (Y2)'!BP109*$BY$6</f>
        <v>#ERROR!</v>
      </c>
      <c r="CB78" s="130" t="str">
        <f>'BUDGET INPUTS (Y2)'!$D109*'BUDGET INPUTS (Y2)'!BQ109*$BY$6</f>
        <v>#ERROR!</v>
      </c>
      <c r="CC78" s="130" t="str">
        <f>'BUDGET INPUTS (Y2)'!$D109*'BUDGET INPUTS (Y2)'!BR109*$BY$6</f>
        <v>#ERROR!</v>
      </c>
      <c r="CD78" s="130" t="str">
        <f>'BUDGET INPUTS (Y2)'!$D109*'BUDGET INPUTS (Y2)'!BS109*$BY$6</f>
        <v>#ERROR!</v>
      </c>
      <c r="CE78" s="130" t="str">
        <f>'BUDGET INPUTS (Y2)'!$D109*'BUDGET INPUTS (Y2)'!BT109*$BY$6</f>
        <v>#ERROR!</v>
      </c>
      <c r="CF78" s="130" t="str">
        <f>'BUDGET INPUTS (Y2)'!$D109*'BUDGET INPUTS (Y2)'!BU109*$BY$6</f>
        <v>#ERROR!</v>
      </c>
      <c r="CG78" s="130" t="str">
        <f>'BUDGET INPUTS (Y2)'!$D109*'BUDGET INPUTS (Y2)'!BV109*$BY$6</f>
        <v>#ERROR!</v>
      </c>
      <c r="CH78" s="130" t="str">
        <f>'BUDGET INPUTS (Y2)'!$D109*'BUDGET INPUTS (Y2)'!BW109*$BY$6</f>
        <v>#ERROR!</v>
      </c>
      <c r="CI78" s="263" t="str">
        <f t="shared" si="8"/>
        <v>#ERROR!</v>
      </c>
      <c r="CK78" s="130" t="str">
        <f>'BUDGET INPUTS (Y2)'!$D109*'BUDGET INPUTS (Y2)'!BZ109*$CK$6</f>
        <v>#ERROR!</v>
      </c>
      <c r="CL78" s="130" t="str">
        <f>'BUDGET INPUTS (Y2)'!$D109*'BUDGET INPUTS (Y2)'!CA109*$CK$6</f>
        <v>#ERROR!</v>
      </c>
      <c r="CM78" s="130" t="str">
        <f>'BUDGET INPUTS (Y2)'!$D109*'BUDGET INPUTS (Y2)'!CB109*$CK$6</f>
        <v>#ERROR!</v>
      </c>
      <c r="CN78" s="130" t="str">
        <f>'BUDGET INPUTS (Y2)'!$D109*'BUDGET INPUTS (Y2)'!CC109*$CK$6</f>
        <v>#ERROR!</v>
      </c>
      <c r="CO78" s="130" t="str">
        <f>'BUDGET INPUTS (Y2)'!$D109*'BUDGET INPUTS (Y2)'!CD109*$CK$6</f>
        <v>#ERROR!</v>
      </c>
      <c r="CP78" s="130" t="str">
        <f>'BUDGET INPUTS (Y2)'!$D109*'BUDGET INPUTS (Y2)'!CE109*$CK$6</f>
        <v>#ERROR!</v>
      </c>
      <c r="CQ78" s="130" t="str">
        <f>'BUDGET INPUTS (Y2)'!$D109*'BUDGET INPUTS (Y2)'!CF109*$CK$6</f>
        <v>#ERROR!</v>
      </c>
      <c r="CR78" s="130" t="str">
        <f>'BUDGET INPUTS (Y2)'!$D109*'BUDGET INPUTS (Y2)'!CG109*$CK$6</f>
        <v>#ERROR!</v>
      </c>
      <c r="CS78" s="130" t="str">
        <f>'BUDGET INPUTS (Y2)'!$D109*'BUDGET INPUTS (Y2)'!CH109*$CK$6</f>
        <v>#ERROR!</v>
      </c>
      <c r="CT78" s="130" t="str">
        <f>'BUDGET INPUTS (Y2)'!$D109*'BUDGET INPUTS (Y2)'!CI109*$CK$6</f>
        <v>#ERROR!</v>
      </c>
      <c r="CU78" s="263" t="str">
        <f t="shared" si="9"/>
        <v>#ERROR!</v>
      </c>
      <c r="CW78" s="130" t="str">
        <f>'BUDGET INPUTS (Y2)'!$D109*'BUDGET INPUTS (Y2)'!CL109*$CW$6</f>
        <v>#ERROR!</v>
      </c>
      <c r="CX78" s="130" t="str">
        <f>'BUDGET INPUTS (Y2)'!$D109*'BUDGET INPUTS (Y2)'!CM109*$CW$6</f>
        <v>#ERROR!</v>
      </c>
      <c r="CY78" s="130" t="str">
        <f>'BUDGET INPUTS (Y2)'!$D109*'BUDGET INPUTS (Y2)'!CN109*$CW$6</f>
        <v>#ERROR!</v>
      </c>
      <c r="CZ78" s="130" t="str">
        <f>'BUDGET INPUTS (Y2)'!$D109*'BUDGET INPUTS (Y2)'!CO109*$CW$6</f>
        <v>#ERROR!</v>
      </c>
      <c r="DA78" s="130" t="str">
        <f>'BUDGET INPUTS (Y2)'!$D109*'BUDGET INPUTS (Y2)'!CP109*$CW$6</f>
        <v>#ERROR!</v>
      </c>
      <c r="DB78" s="130" t="str">
        <f>'BUDGET INPUTS (Y2)'!$D109*'BUDGET INPUTS (Y2)'!CQ109*$CW$6</f>
        <v>#ERROR!</v>
      </c>
      <c r="DC78" s="130" t="str">
        <f>'BUDGET INPUTS (Y2)'!$D109*'BUDGET INPUTS (Y2)'!CR109*$CW$6</f>
        <v>#ERROR!</v>
      </c>
      <c r="DD78" s="130" t="str">
        <f>'BUDGET INPUTS (Y2)'!$D109*'BUDGET INPUTS (Y2)'!CS109*$CW$6</f>
        <v>#ERROR!</v>
      </c>
      <c r="DE78" s="130" t="str">
        <f>'BUDGET INPUTS (Y2)'!$D109*'BUDGET INPUTS (Y2)'!CT109*$CW$6</f>
        <v>#ERROR!</v>
      </c>
      <c r="DF78" s="130" t="str">
        <f>'BUDGET INPUTS (Y2)'!$D109*'BUDGET INPUTS (Y2)'!CU109*$CW$6</f>
        <v>#ERROR!</v>
      </c>
      <c r="DG78" s="263" t="str">
        <f t="shared" si="10"/>
        <v>#ERROR!</v>
      </c>
      <c r="DI78" s="130" t="str">
        <f>'BUDGET INPUTS (Y2)'!$D109*'BUDGET INPUTS (Y2)'!CX109*$DI$6</f>
        <v>#ERROR!</v>
      </c>
      <c r="DJ78" s="130" t="str">
        <f>'BUDGET INPUTS (Y2)'!$D109*'BUDGET INPUTS (Y2)'!CY109*$DI$6</f>
        <v>#ERROR!</v>
      </c>
      <c r="DK78" s="130" t="str">
        <f>'BUDGET INPUTS (Y2)'!$D109*'BUDGET INPUTS (Y2)'!CZ109*$DI$6</f>
        <v>#ERROR!</v>
      </c>
      <c r="DL78" s="130" t="str">
        <f>'BUDGET INPUTS (Y2)'!$D109*'BUDGET INPUTS (Y2)'!DA109*$DI$6</f>
        <v>#ERROR!</v>
      </c>
      <c r="DM78" s="130" t="str">
        <f>'BUDGET INPUTS (Y2)'!$D109*'BUDGET INPUTS (Y2)'!DB109*$DI$6</f>
        <v>#ERROR!</v>
      </c>
      <c r="DN78" s="130" t="str">
        <f>'BUDGET INPUTS (Y2)'!$D109*'BUDGET INPUTS (Y2)'!DC109*$DI$6</f>
        <v>#ERROR!</v>
      </c>
      <c r="DO78" s="130" t="str">
        <f>'BUDGET INPUTS (Y2)'!$D109*'BUDGET INPUTS (Y2)'!DD109*$DI$6</f>
        <v>#ERROR!</v>
      </c>
      <c r="DP78" s="130" t="str">
        <f>'BUDGET INPUTS (Y2)'!$D109*'BUDGET INPUTS (Y2)'!DE109*$DI$6</f>
        <v>#ERROR!</v>
      </c>
      <c r="DQ78" s="130" t="str">
        <f>'BUDGET INPUTS (Y2)'!$D109*'BUDGET INPUTS (Y2)'!DF109*$DI$6</f>
        <v>#ERROR!</v>
      </c>
      <c r="DR78" s="130" t="str">
        <f>'BUDGET INPUTS (Y2)'!$D109*'BUDGET INPUTS (Y2)'!DG109*$DI$6</f>
        <v>#ERROR!</v>
      </c>
      <c r="DS78" s="263" t="str">
        <f t="shared" si="11"/>
        <v>#ERROR!</v>
      </c>
      <c r="DT78" s="263"/>
      <c r="DU78" s="264" t="str">
        <f t="shared" si="12"/>
        <v>#ERROR!</v>
      </c>
      <c r="DV78" s="265" t="str">
        <f t="shared" si="13"/>
        <v>#ERROR!</v>
      </c>
      <c r="DW78" s="255"/>
      <c r="DX78" s="266" t="str">
        <f>'Detailed Budget (Initial)'!#REF!</f>
        <v>#ERROR!</v>
      </c>
      <c r="DY78" s="267" t="str">
        <f t="shared" si="14"/>
        <v>#ERROR!</v>
      </c>
      <c r="DZ78" s="268" t="str">
        <f t="shared" si="15"/>
        <v>#ERROR!</v>
      </c>
      <c r="EB78" s="261">
        <f t="shared" si="16"/>
        <v>0</v>
      </c>
      <c r="EC78" s="130" t="str">
        <f t="shared" si="17"/>
        <v>#ERROR!</v>
      </c>
      <c r="ED78" s="130" t="str">
        <f t="shared" si="18"/>
        <v>#ERROR!</v>
      </c>
      <c r="EE78" s="130" t="str">
        <f t="shared" si="19"/>
        <v>#ERROR!</v>
      </c>
      <c r="EF78" s="130" t="str">
        <f t="shared" si="20"/>
        <v>#ERROR!</v>
      </c>
      <c r="EG78" s="130" t="str">
        <f t="shared" si="21"/>
        <v>#ERROR!</v>
      </c>
      <c r="EH78" s="130" t="str">
        <f t="shared" si="22"/>
        <v>#ERROR!</v>
      </c>
      <c r="EI78" s="130" t="str">
        <f t="shared" si="23"/>
        <v>#ERROR!</v>
      </c>
      <c r="EJ78" s="130" t="str">
        <f t="shared" si="24"/>
        <v>#ERROR!</v>
      </c>
      <c r="EK78" s="130" t="str">
        <f t="shared" si="25"/>
        <v>#ERROR!</v>
      </c>
      <c r="EL78" s="263" t="str">
        <f t="shared" si="26"/>
        <v>#ERROR!</v>
      </c>
      <c r="EN78" s="261">
        <f t="shared" si="27"/>
        <v>0</v>
      </c>
      <c r="EO78" s="130" t="str">
        <f t="shared" si="28"/>
        <v>#ERROR!</v>
      </c>
      <c r="EP78" s="130" t="str">
        <f t="shared" si="29"/>
        <v>#ERROR!</v>
      </c>
      <c r="EQ78" s="130" t="str">
        <f t="shared" si="30"/>
        <v>#ERROR!</v>
      </c>
      <c r="ER78" s="130" t="str">
        <f t="shared" si="31"/>
        <v>#ERROR!</v>
      </c>
      <c r="ES78" s="130" t="str">
        <f t="shared" si="32"/>
        <v>#ERROR!</v>
      </c>
      <c r="ET78" s="130" t="str">
        <f t="shared" si="33"/>
        <v>#ERROR!</v>
      </c>
      <c r="EU78" s="130" t="str">
        <f t="shared" si="34"/>
        <v>#ERROR!</v>
      </c>
      <c r="EV78" s="130" t="str">
        <f t="shared" si="35"/>
        <v>#ERROR!</v>
      </c>
      <c r="EW78" s="130" t="str">
        <f t="shared" si="36"/>
        <v>#ERROR!</v>
      </c>
      <c r="EX78" s="263" t="str">
        <f t="shared" si="37"/>
        <v>#ERROR!</v>
      </c>
      <c r="EZ78" s="261">
        <f t="shared" si="38"/>
        <v>0</v>
      </c>
      <c r="FA78" s="130" t="str">
        <f t="shared" si="39"/>
        <v>#ERROR!</v>
      </c>
      <c r="FB78" s="130" t="str">
        <f t="shared" si="40"/>
        <v>#ERROR!</v>
      </c>
      <c r="FC78" s="130" t="str">
        <f t="shared" si="41"/>
        <v>#ERROR!</v>
      </c>
      <c r="FD78" s="130" t="str">
        <f t="shared" si="42"/>
        <v>#ERROR!</v>
      </c>
      <c r="FE78" s="130" t="str">
        <f t="shared" si="43"/>
        <v>#ERROR!</v>
      </c>
      <c r="FF78" s="130" t="str">
        <f t="shared" si="44"/>
        <v>#ERROR!</v>
      </c>
      <c r="FG78" s="130" t="str">
        <f t="shared" si="45"/>
        <v>#ERROR!</v>
      </c>
      <c r="FH78" s="130" t="str">
        <f t="shared" si="46"/>
        <v>#ERROR!</v>
      </c>
      <c r="FI78" s="130" t="str">
        <f t="shared" si="47"/>
        <v>#ERROR!</v>
      </c>
      <c r="FJ78" s="263" t="str">
        <f t="shared" si="48"/>
        <v>#ERROR!</v>
      </c>
      <c r="FL78" s="261">
        <f t="shared" si="49"/>
        <v>0</v>
      </c>
      <c r="FM78" s="130" t="str">
        <f t="shared" si="50"/>
        <v>#ERROR!</v>
      </c>
      <c r="FN78" s="130" t="str">
        <f t="shared" si="51"/>
        <v>#ERROR!</v>
      </c>
      <c r="FO78" s="130" t="str">
        <f t="shared" si="52"/>
        <v>#ERROR!</v>
      </c>
      <c r="FP78" s="130" t="str">
        <f t="shared" si="53"/>
        <v>#ERROR!</v>
      </c>
      <c r="FQ78" s="130" t="str">
        <f t="shared" si="54"/>
        <v>#ERROR!</v>
      </c>
      <c r="FR78" s="130" t="str">
        <f t="shared" si="55"/>
        <v>#ERROR!</v>
      </c>
      <c r="FS78" s="130" t="str">
        <f t="shared" si="56"/>
        <v>#ERROR!</v>
      </c>
      <c r="FT78" s="130" t="str">
        <f t="shared" si="57"/>
        <v>#ERROR!</v>
      </c>
      <c r="FU78" s="130" t="str">
        <f t="shared" si="58"/>
        <v>#ERROR!</v>
      </c>
      <c r="FV78" s="263" t="str">
        <f t="shared" si="59"/>
        <v>#ERROR!</v>
      </c>
      <c r="FX78" s="261">
        <f t="shared" si="60"/>
        <v>0</v>
      </c>
      <c r="FY78" s="130" t="str">
        <f t="shared" si="61"/>
        <v>#ERROR!</v>
      </c>
      <c r="FZ78" s="130" t="str">
        <f t="shared" si="62"/>
        <v>#ERROR!</v>
      </c>
      <c r="GA78" s="130" t="str">
        <f t="shared" si="63"/>
        <v>#ERROR!</v>
      </c>
      <c r="GB78" s="130" t="str">
        <f t="shared" si="64"/>
        <v>#ERROR!</v>
      </c>
      <c r="GC78" s="130" t="str">
        <f t="shared" si="65"/>
        <v>#ERROR!</v>
      </c>
      <c r="GD78" s="130" t="str">
        <f t="shared" si="66"/>
        <v>#ERROR!</v>
      </c>
      <c r="GE78" s="130" t="str">
        <f t="shared" si="67"/>
        <v>#ERROR!</v>
      </c>
      <c r="GF78" s="130" t="str">
        <f t="shared" si="68"/>
        <v>#ERROR!</v>
      </c>
      <c r="GG78" s="130" t="str">
        <f t="shared" si="69"/>
        <v>#ERROR!</v>
      </c>
      <c r="GH78" s="263" t="str">
        <f t="shared" si="70"/>
        <v>#ERROR!</v>
      </c>
      <c r="GJ78" s="261">
        <f t="shared" si="71"/>
        <v>0</v>
      </c>
      <c r="GK78" s="130" t="str">
        <f t="shared" si="72"/>
        <v>#ERROR!</v>
      </c>
      <c r="GL78" s="130" t="str">
        <f t="shared" si="73"/>
        <v>#ERROR!</v>
      </c>
      <c r="GM78" s="130" t="str">
        <f t="shared" si="74"/>
        <v>#ERROR!</v>
      </c>
      <c r="GN78" s="130" t="str">
        <f t="shared" si="75"/>
        <v>#ERROR!</v>
      </c>
      <c r="GO78" s="130" t="str">
        <f t="shared" si="76"/>
        <v>#ERROR!</v>
      </c>
      <c r="GP78" s="130" t="str">
        <f t="shared" si="77"/>
        <v>#ERROR!</v>
      </c>
      <c r="GQ78" s="130" t="str">
        <f t="shared" si="78"/>
        <v>#ERROR!</v>
      </c>
      <c r="GR78" s="130" t="str">
        <f t="shared" si="79"/>
        <v>#ERROR!</v>
      </c>
      <c r="GS78" s="130" t="str">
        <f t="shared" si="80"/>
        <v>#ERROR!</v>
      </c>
      <c r="GT78" s="263" t="str">
        <f t="shared" si="81"/>
        <v>#ERROR!</v>
      </c>
      <c r="GV78" s="261">
        <f t="shared" si="82"/>
        <v>0</v>
      </c>
      <c r="GW78" s="130" t="str">
        <f t="shared" si="83"/>
        <v>#ERROR!</v>
      </c>
      <c r="GX78" s="130" t="str">
        <f t="shared" si="84"/>
        <v>#ERROR!</v>
      </c>
      <c r="GY78" s="130" t="str">
        <f t="shared" si="85"/>
        <v>#ERROR!</v>
      </c>
      <c r="GZ78" s="130" t="str">
        <f t="shared" si="86"/>
        <v>#ERROR!</v>
      </c>
      <c r="HA78" s="130" t="str">
        <f t="shared" si="87"/>
        <v>#ERROR!</v>
      </c>
      <c r="HB78" s="130" t="str">
        <f t="shared" si="88"/>
        <v>#ERROR!</v>
      </c>
      <c r="HC78" s="130" t="str">
        <f t="shared" si="89"/>
        <v>#ERROR!</v>
      </c>
      <c r="HD78" s="130" t="str">
        <f t="shared" si="90"/>
        <v>#ERROR!</v>
      </c>
      <c r="HE78" s="130" t="str">
        <f t="shared" si="91"/>
        <v>#ERROR!</v>
      </c>
      <c r="HF78" s="263" t="str">
        <f t="shared" si="92"/>
        <v>#ERROR!</v>
      </c>
      <c r="HH78" s="261">
        <f t="shared" si="93"/>
        <v>0</v>
      </c>
      <c r="HI78" s="130" t="str">
        <f t="shared" si="94"/>
        <v>#ERROR!</v>
      </c>
      <c r="HJ78" s="130" t="str">
        <f t="shared" si="95"/>
        <v>#ERROR!</v>
      </c>
      <c r="HK78" s="130" t="str">
        <f t="shared" si="96"/>
        <v>#ERROR!</v>
      </c>
      <c r="HL78" s="130" t="str">
        <f t="shared" si="97"/>
        <v>#ERROR!</v>
      </c>
      <c r="HM78" s="130" t="str">
        <f t="shared" si="98"/>
        <v>#ERROR!</v>
      </c>
      <c r="HN78" s="130" t="str">
        <f t="shared" si="99"/>
        <v>#ERROR!</v>
      </c>
      <c r="HO78" s="130" t="str">
        <f t="shared" si="100"/>
        <v>#ERROR!</v>
      </c>
      <c r="HP78" s="130" t="str">
        <f t="shared" si="101"/>
        <v>#ERROR!</v>
      </c>
      <c r="HQ78" s="130" t="str">
        <f t="shared" si="102"/>
        <v>#ERROR!</v>
      </c>
      <c r="HR78" s="263" t="str">
        <f t="shared" si="103"/>
        <v>#ERROR!</v>
      </c>
      <c r="HT78" s="261">
        <f t="shared" si="104"/>
        <v>0</v>
      </c>
      <c r="HU78" s="130" t="str">
        <f t="shared" si="105"/>
        <v>#ERROR!</v>
      </c>
      <c r="HV78" s="130" t="str">
        <f t="shared" si="106"/>
        <v>#ERROR!</v>
      </c>
      <c r="HW78" s="130" t="str">
        <f t="shared" si="107"/>
        <v>#ERROR!</v>
      </c>
      <c r="HX78" s="130" t="str">
        <f t="shared" si="108"/>
        <v>#ERROR!</v>
      </c>
      <c r="HY78" s="130" t="str">
        <f t="shared" si="109"/>
        <v>#ERROR!</v>
      </c>
      <c r="HZ78" s="130" t="str">
        <f t="shared" si="110"/>
        <v>#ERROR!</v>
      </c>
      <c r="IA78" s="130" t="str">
        <f t="shared" si="111"/>
        <v>#ERROR!</v>
      </c>
      <c r="IB78" s="130" t="str">
        <f t="shared" si="112"/>
        <v>#ERROR!</v>
      </c>
      <c r="IC78" s="130" t="str">
        <f t="shared" si="113"/>
        <v>#ERROR!</v>
      </c>
      <c r="ID78" s="263" t="str">
        <f t="shared" si="114"/>
        <v>#ERROR!</v>
      </c>
      <c r="IF78" s="261">
        <f t="shared" si="115"/>
        <v>0</v>
      </c>
      <c r="IG78" s="130" t="str">
        <f t="shared" si="116"/>
        <v>#ERROR!</v>
      </c>
      <c r="IH78" s="130" t="str">
        <f t="shared" si="117"/>
        <v>#ERROR!</v>
      </c>
      <c r="II78" s="130" t="str">
        <f t="shared" si="118"/>
        <v>#ERROR!</v>
      </c>
      <c r="IJ78" s="130" t="str">
        <f t="shared" si="119"/>
        <v>#ERROR!</v>
      </c>
      <c r="IK78" s="130" t="str">
        <f t="shared" si="120"/>
        <v>#ERROR!</v>
      </c>
      <c r="IL78" s="130" t="str">
        <f t="shared" si="121"/>
        <v>#ERROR!</v>
      </c>
      <c r="IM78" s="130" t="str">
        <f t="shared" si="122"/>
        <v>#ERROR!</v>
      </c>
      <c r="IN78" s="130" t="str">
        <f t="shared" si="123"/>
        <v>#ERROR!</v>
      </c>
      <c r="IO78" s="130" t="str">
        <f t="shared" si="124"/>
        <v>#ERROR!</v>
      </c>
      <c r="IP78" s="263" t="str">
        <f t="shared" si="125"/>
        <v>#ERROR!</v>
      </c>
      <c r="IQ78" s="263"/>
      <c r="IR78" s="264" t="str">
        <f t="shared" si="126"/>
        <v>#ERROR!</v>
      </c>
      <c r="IS78" s="265" t="str">
        <f t="shared" si="127"/>
        <v>#ERROR!</v>
      </c>
      <c r="IT78" s="255"/>
      <c r="IU78" s="266" t="str">
        <f t="shared" si="128"/>
        <v>#ERROR!</v>
      </c>
      <c r="IV78" s="267" t="str">
        <f t="shared" si="129"/>
        <v>#ERROR!</v>
      </c>
      <c r="IW78" s="268" t="str">
        <f t="shared" si="130"/>
        <v>#ERROR!</v>
      </c>
    </row>
    <row r="79" ht="15.75" customHeight="1" outlineLevel="1">
      <c r="B79" s="259" t="str">
        <f>'BUDGET INPUTS (Y2)'!A110</f>
        <v>#ERROR!</v>
      </c>
      <c r="C79" s="260">
        <v>1.0</v>
      </c>
      <c r="D79" s="259"/>
      <c r="E79" s="261">
        <f>'Y1 REPORTING'!D82+'Y1 REPORTING'!AV82+'Y1 REPORTING'!CZ82</f>
        <v>0</v>
      </c>
      <c r="F79" s="261">
        <f>'Y1 REPORTING'!F82+'Y1 REPORTING'!AX82+'Y1 REPORTING'!DB82</f>
        <v>0</v>
      </c>
      <c r="G79" s="261">
        <f>'Y1 REPORTING'!H82+'Y1 REPORTING'!AZ82+'Y1 REPORTING'!DD82</f>
        <v>0</v>
      </c>
      <c r="H79" s="261">
        <f>'Y1 REPORTING'!J82+'Y1 REPORTING'!BB82+'Y1 REPORTING'!DF82</f>
        <v>0</v>
      </c>
      <c r="I79" s="261">
        <f>'Y1 REPORTING'!L82+'Y1 REPORTING'!BD82+'Y1 REPORTING'!DH82</f>
        <v>0</v>
      </c>
      <c r="J79" s="261">
        <f>'Y1 REPORTING'!N82+'Y1 REPORTING'!BF82+'Y1 REPORTING'!DJ82</f>
        <v>0</v>
      </c>
      <c r="K79" s="261">
        <f>'Y1 REPORTING'!P82+'Y1 REPORTING'!BH82+'Y1 REPORTING'!DL82</f>
        <v>0</v>
      </c>
      <c r="L79" s="261">
        <f>'Y1 REPORTING'!R82+'Y1 REPORTING'!BJ82+'Y1 REPORTING'!DN82</f>
        <v>0</v>
      </c>
      <c r="M79" s="261">
        <f>'Y1 REPORTING'!T82+'Y1 REPORTING'!BL82+'Y1 REPORTING'!DP82</f>
        <v>0</v>
      </c>
      <c r="N79" s="261">
        <f>'Y1 REPORTING'!V82+'Y1 REPORTING'!BN82+'Y1 REPORTING'!DR82</f>
        <v>0</v>
      </c>
      <c r="O79" s="262">
        <f t="shared" si="2"/>
        <v>0</v>
      </c>
      <c r="Q79" s="130" t="str">
        <f>'BUDGET INPUTS (Y2)'!$D110*'BUDGET INPUTS (Y2)'!F110*$Q$6</f>
        <v>#ERROR!</v>
      </c>
      <c r="R79" s="130" t="str">
        <f>'BUDGET INPUTS (Y2)'!$D110*'BUDGET INPUTS (Y2)'!G110*$Q$6</f>
        <v>#ERROR!</v>
      </c>
      <c r="S79" s="130" t="str">
        <f>'BUDGET INPUTS (Y2)'!$D110*'BUDGET INPUTS (Y2)'!H110*$Q$6</f>
        <v>#ERROR!</v>
      </c>
      <c r="T79" s="130" t="str">
        <f>'BUDGET INPUTS (Y2)'!$D110*'BUDGET INPUTS (Y2)'!I110*$Q$6</f>
        <v>#ERROR!</v>
      </c>
      <c r="U79" s="130" t="str">
        <f>'BUDGET INPUTS (Y2)'!$D110*'BUDGET INPUTS (Y2)'!J110*$Q$6</f>
        <v>#ERROR!</v>
      </c>
      <c r="V79" s="130" t="str">
        <f>'BUDGET INPUTS (Y2)'!$D110*'BUDGET INPUTS (Y2)'!K110*$Q$6</f>
        <v>#ERROR!</v>
      </c>
      <c r="W79" s="130" t="str">
        <f>'BUDGET INPUTS (Y2)'!$D110*'BUDGET INPUTS (Y2)'!L110*$Q$6</f>
        <v>#ERROR!</v>
      </c>
      <c r="X79" s="130" t="str">
        <f>'BUDGET INPUTS (Y2)'!$D110*'BUDGET INPUTS (Y2)'!M110*$Q$6</f>
        <v>#ERROR!</v>
      </c>
      <c r="Y79" s="130" t="str">
        <f>'BUDGET INPUTS (Y2)'!$D110*'BUDGET INPUTS (Y2)'!N110*$Q$6</f>
        <v>#ERROR!</v>
      </c>
      <c r="Z79" s="130" t="str">
        <f>'BUDGET INPUTS (Y2)'!$D110*'BUDGET INPUTS (Y2)'!O110*$Q$6</f>
        <v>#ERROR!</v>
      </c>
      <c r="AA79" s="263" t="str">
        <f t="shared" si="3"/>
        <v>#ERROR!</v>
      </c>
      <c r="AC79" s="130" t="str">
        <f>'BUDGET INPUTS (Y2)'!$D110*'BUDGET INPUTS (Y2)'!R110*$AC$6</f>
        <v>#ERROR!</v>
      </c>
      <c r="AD79" s="130" t="str">
        <f>'BUDGET INPUTS (Y2)'!$D110*'BUDGET INPUTS (Y2)'!S110*$AC$6</f>
        <v>#ERROR!</v>
      </c>
      <c r="AE79" s="130" t="str">
        <f>'BUDGET INPUTS (Y2)'!$D110*'BUDGET INPUTS (Y2)'!T110*$AC$6</f>
        <v>#ERROR!</v>
      </c>
      <c r="AF79" s="130" t="str">
        <f>'BUDGET INPUTS (Y2)'!$D110*'BUDGET INPUTS (Y2)'!U110*$AC$6</f>
        <v>#ERROR!</v>
      </c>
      <c r="AG79" s="130" t="str">
        <f>'BUDGET INPUTS (Y2)'!$D110*'BUDGET INPUTS (Y2)'!V110*$AC$6</f>
        <v>#ERROR!</v>
      </c>
      <c r="AH79" s="130" t="str">
        <f>'BUDGET INPUTS (Y2)'!$D110*'BUDGET INPUTS (Y2)'!W110*$AC$6</f>
        <v>#ERROR!</v>
      </c>
      <c r="AI79" s="130" t="str">
        <f>'BUDGET INPUTS (Y2)'!$D110*'BUDGET INPUTS (Y2)'!X110*$AC$6</f>
        <v>#ERROR!</v>
      </c>
      <c r="AJ79" s="130" t="str">
        <f>'BUDGET INPUTS (Y2)'!$D110*'BUDGET INPUTS (Y2)'!Y110*$AC$6</f>
        <v>#ERROR!</v>
      </c>
      <c r="AK79" s="130" t="str">
        <f>'BUDGET INPUTS (Y2)'!$D110*'BUDGET INPUTS (Y2)'!Z110*$AC$6</f>
        <v>#ERROR!</v>
      </c>
      <c r="AL79" s="130" t="str">
        <f>'BUDGET INPUTS (Y2)'!$D110*'BUDGET INPUTS (Y2)'!AA110*$AC$6</f>
        <v>#ERROR!</v>
      </c>
      <c r="AM79" s="263" t="str">
        <f t="shared" si="4"/>
        <v>#ERROR!</v>
      </c>
      <c r="AO79" s="130" t="str">
        <f>'BUDGET INPUTS (Y2)'!$D110*'BUDGET INPUTS (Y2)'!AD110*$AO$6</f>
        <v>#ERROR!</v>
      </c>
      <c r="AP79" s="130" t="str">
        <f>'BUDGET INPUTS (Y2)'!$D110*'BUDGET INPUTS (Y2)'!AE110*$AO$6</f>
        <v>#ERROR!</v>
      </c>
      <c r="AQ79" s="130" t="str">
        <f>'BUDGET INPUTS (Y2)'!$D110*'BUDGET INPUTS (Y2)'!AF110*$AO$6</f>
        <v>#ERROR!</v>
      </c>
      <c r="AR79" s="130" t="str">
        <f>'BUDGET INPUTS (Y2)'!$D110*'BUDGET INPUTS (Y2)'!AG110*$AO$6</f>
        <v>#ERROR!</v>
      </c>
      <c r="AS79" s="130" t="str">
        <f>'BUDGET INPUTS (Y2)'!$D110*'BUDGET INPUTS (Y2)'!AH110*$AO$6</f>
        <v>#ERROR!</v>
      </c>
      <c r="AT79" s="130" t="str">
        <f>'BUDGET INPUTS (Y2)'!$D110*'BUDGET INPUTS (Y2)'!AI110*$AO$6</f>
        <v>#ERROR!</v>
      </c>
      <c r="AU79" s="130" t="str">
        <f>'BUDGET INPUTS (Y2)'!$D110*'BUDGET INPUTS (Y2)'!AJ110*$AO$6</f>
        <v>#ERROR!</v>
      </c>
      <c r="AV79" s="130" t="str">
        <f>'BUDGET INPUTS (Y2)'!$D110*'BUDGET INPUTS (Y2)'!AK110*$AO$6</f>
        <v>#ERROR!</v>
      </c>
      <c r="AW79" s="130" t="str">
        <f>'BUDGET INPUTS (Y2)'!$D110*'BUDGET INPUTS (Y2)'!AL110*$AO$6</f>
        <v>#ERROR!</v>
      </c>
      <c r="AX79" s="130" t="str">
        <f>'BUDGET INPUTS (Y2)'!$D110*'BUDGET INPUTS (Y2)'!AM110*$AO$6</f>
        <v>#ERROR!</v>
      </c>
      <c r="AY79" s="263" t="str">
        <f t="shared" si="5"/>
        <v>#ERROR!</v>
      </c>
      <c r="BA79" s="130" t="str">
        <f>'BUDGET INPUTS (Y2)'!$D110*'BUDGET INPUTS (Y2)'!AP110*$BA$6</f>
        <v>#ERROR!</v>
      </c>
      <c r="BB79" s="130" t="str">
        <f>'BUDGET INPUTS (Y2)'!$D110*'BUDGET INPUTS (Y2)'!AQ110*$BA$6</f>
        <v>#ERROR!</v>
      </c>
      <c r="BC79" s="130" t="str">
        <f>'BUDGET INPUTS (Y2)'!$D110*'BUDGET INPUTS (Y2)'!AR110*$BA$6</f>
        <v>#ERROR!</v>
      </c>
      <c r="BD79" s="130" t="str">
        <f>'BUDGET INPUTS (Y2)'!$D110*'BUDGET INPUTS (Y2)'!AS110*$BA$6</f>
        <v>#ERROR!</v>
      </c>
      <c r="BE79" s="130" t="str">
        <f>'BUDGET INPUTS (Y2)'!$D110*'BUDGET INPUTS (Y2)'!AT110*$BA$6</f>
        <v>#ERROR!</v>
      </c>
      <c r="BF79" s="130" t="str">
        <f>'BUDGET INPUTS (Y2)'!$D110*'BUDGET INPUTS (Y2)'!AU110*$BA$6</f>
        <v>#ERROR!</v>
      </c>
      <c r="BG79" s="130" t="str">
        <f>'BUDGET INPUTS (Y2)'!$D110*'BUDGET INPUTS (Y2)'!AV110*$BA$6</f>
        <v>#ERROR!</v>
      </c>
      <c r="BH79" s="130" t="str">
        <f>'BUDGET INPUTS (Y2)'!$D110*'BUDGET INPUTS (Y2)'!AW110*$BA$6</f>
        <v>#ERROR!</v>
      </c>
      <c r="BI79" s="130" t="str">
        <f>'BUDGET INPUTS (Y2)'!$D110*'BUDGET INPUTS (Y2)'!AX110*$BA$6</f>
        <v>#ERROR!</v>
      </c>
      <c r="BJ79" s="130" t="str">
        <f>'BUDGET INPUTS (Y2)'!$D110*'BUDGET INPUTS (Y2)'!AY110*$BA$6</f>
        <v>#ERROR!</v>
      </c>
      <c r="BK79" s="263" t="str">
        <f t="shared" si="6"/>
        <v>#ERROR!</v>
      </c>
      <c r="BM79" s="130" t="str">
        <f>'BUDGET INPUTS (Y2)'!$D110*'BUDGET INPUTS (Y2)'!BB110*$BM$6</f>
        <v>#ERROR!</v>
      </c>
      <c r="BN79" s="130" t="str">
        <f>'BUDGET INPUTS (Y2)'!$D110*'BUDGET INPUTS (Y2)'!BC110*$BM$6</f>
        <v>#ERROR!</v>
      </c>
      <c r="BO79" s="130" t="str">
        <f>'BUDGET INPUTS (Y2)'!$D110*'BUDGET INPUTS (Y2)'!BD110*$BM$6</f>
        <v>#ERROR!</v>
      </c>
      <c r="BP79" s="130" t="str">
        <f>'BUDGET INPUTS (Y2)'!$D110*'BUDGET INPUTS (Y2)'!BE110*$BM$6</f>
        <v>#ERROR!</v>
      </c>
      <c r="BQ79" s="130" t="str">
        <f>'BUDGET INPUTS (Y2)'!$D110*'BUDGET INPUTS (Y2)'!BF110*$BM$6</f>
        <v>#ERROR!</v>
      </c>
      <c r="BR79" s="130" t="str">
        <f>'BUDGET INPUTS (Y2)'!$D110*'BUDGET INPUTS (Y2)'!BG110*$BM$6</f>
        <v>#ERROR!</v>
      </c>
      <c r="BS79" s="130" t="str">
        <f>'BUDGET INPUTS (Y2)'!$D110*'BUDGET INPUTS (Y2)'!BH110*$BM$6</f>
        <v>#ERROR!</v>
      </c>
      <c r="BT79" s="130" t="str">
        <f>'BUDGET INPUTS (Y2)'!$D110*'BUDGET INPUTS (Y2)'!BI110*$BM$6</f>
        <v>#ERROR!</v>
      </c>
      <c r="BU79" s="130" t="str">
        <f>'BUDGET INPUTS (Y2)'!$D110*'BUDGET INPUTS (Y2)'!BJ110*$BM$6</f>
        <v>#ERROR!</v>
      </c>
      <c r="BV79" s="130" t="str">
        <f>'BUDGET INPUTS (Y2)'!$D110*'BUDGET INPUTS (Y2)'!BK110*$BM$6</f>
        <v>#ERROR!</v>
      </c>
      <c r="BW79" s="263" t="str">
        <f t="shared" si="7"/>
        <v>#ERROR!</v>
      </c>
      <c r="BY79" s="130" t="str">
        <f>'BUDGET INPUTS (Y2)'!$D110*'BUDGET INPUTS (Y2)'!BN110*$BY$6</f>
        <v>#ERROR!</v>
      </c>
      <c r="BZ79" s="130" t="str">
        <f>'BUDGET INPUTS (Y2)'!$D110*'BUDGET INPUTS (Y2)'!BO110*$BY$6</f>
        <v>#ERROR!</v>
      </c>
      <c r="CA79" s="130" t="str">
        <f>'BUDGET INPUTS (Y2)'!$D110*'BUDGET INPUTS (Y2)'!BP110*$BY$6</f>
        <v>#ERROR!</v>
      </c>
      <c r="CB79" s="130" t="str">
        <f>'BUDGET INPUTS (Y2)'!$D110*'BUDGET INPUTS (Y2)'!BQ110*$BY$6</f>
        <v>#ERROR!</v>
      </c>
      <c r="CC79" s="130" t="str">
        <f>'BUDGET INPUTS (Y2)'!$D110*'BUDGET INPUTS (Y2)'!BR110*$BY$6</f>
        <v>#ERROR!</v>
      </c>
      <c r="CD79" s="130" t="str">
        <f>'BUDGET INPUTS (Y2)'!$D110*'BUDGET INPUTS (Y2)'!BS110*$BY$6</f>
        <v>#ERROR!</v>
      </c>
      <c r="CE79" s="130" t="str">
        <f>'BUDGET INPUTS (Y2)'!$D110*'BUDGET INPUTS (Y2)'!BT110*$BY$6</f>
        <v>#ERROR!</v>
      </c>
      <c r="CF79" s="130" t="str">
        <f>'BUDGET INPUTS (Y2)'!$D110*'BUDGET INPUTS (Y2)'!BU110*$BY$6</f>
        <v>#ERROR!</v>
      </c>
      <c r="CG79" s="130" t="str">
        <f>'BUDGET INPUTS (Y2)'!$D110*'BUDGET INPUTS (Y2)'!BV110*$BY$6</f>
        <v>#ERROR!</v>
      </c>
      <c r="CH79" s="130" t="str">
        <f>'BUDGET INPUTS (Y2)'!$D110*'BUDGET INPUTS (Y2)'!BW110*$BY$6</f>
        <v>#ERROR!</v>
      </c>
      <c r="CI79" s="263" t="str">
        <f t="shared" si="8"/>
        <v>#ERROR!</v>
      </c>
      <c r="CK79" s="130" t="str">
        <f>'BUDGET INPUTS (Y2)'!$D110*'BUDGET INPUTS (Y2)'!BZ110*$CK$6</f>
        <v>#ERROR!</v>
      </c>
      <c r="CL79" s="130" t="str">
        <f>'BUDGET INPUTS (Y2)'!$D110*'BUDGET INPUTS (Y2)'!CA110*$CK$6</f>
        <v>#ERROR!</v>
      </c>
      <c r="CM79" s="130" t="str">
        <f>'BUDGET INPUTS (Y2)'!$D110*'BUDGET INPUTS (Y2)'!CB110*$CK$6</f>
        <v>#ERROR!</v>
      </c>
      <c r="CN79" s="130" t="str">
        <f>'BUDGET INPUTS (Y2)'!$D110*'BUDGET INPUTS (Y2)'!CC110*$CK$6</f>
        <v>#ERROR!</v>
      </c>
      <c r="CO79" s="130" t="str">
        <f>'BUDGET INPUTS (Y2)'!$D110*'BUDGET INPUTS (Y2)'!CD110*$CK$6</f>
        <v>#ERROR!</v>
      </c>
      <c r="CP79" s="130" t="str">
        <f>'BUDGET INPUTS (Y2)'!$D110*'BUDGET INPUTS (Y2)'!CE110*$CK$6</f>
        <v>#ERROR!</v>
      </c>
      <c r="CQ79" s="130" t="str">
        <f>'BUDGET INPUTS (Y2)'!$D110*'BUDGET INPUTS (Y2)'!CF110*$CK$6</f>
        <v>#ERROR!</v>
      </c>
      <c r="CR79" s="130" t="str">
        <f>'BUDGET INPUTS (Y2)'!$D110*'BUDGET INPUTS (Y2)'!CG110*$CK$6</f>
        <v>#ERROR!</v>
      </c>
      <c r="CS79" s="130" t="str">
        <f>'BUDGET INPUTS (Y2)'!$D110*'BUDGET INPUTS (Y2)'!CH110*$CK$6</f>
        <v>#ERROR!</v>
      </c>
      <c r="CT79" s="130" t="str">
        <f>'BUDGET INPUTS (Y2)'!$D110*'BUDGET INPUTS (Y2)'!CI110*$CK$6</f>
        <v>#ERROR!</v>
      </c>
      <c r="CU79" s="263" t="str">
        <f t="shared" si="9"/>
        <v>#ERROR!</v>
      </c>
      <c r="CW79" s="130" t="str">
        <f>'BUDGET INPUTS (Y2)'!$D110*'BUDGET INPUTS (Y2)'!CL110*$CW$6</f>
        <v>#ERROR!</v>
      </c>
      <c r="CX79" s="130" t="str">
        <f>'BUDGET INPUTS (Y2)'!$D110*'BUDGET INPUTS (Y2)'!CM110*$CW$6</f>
        <v>#ERROR!</v>
      </c>
      <c r="CY79" s="130" t="str">
        <f>'BUDGET INPUTS (Y2)'!$D110*'BUDGET INPUTS (Y2)'!CN110*$CW$6</f>
        <v>#ERROR!</v>
      </c>
      <c r="CZ79" s="130" t="str">
        <f>'BUDGET INPUTS (Y2)'!$D110*'BUDGET INPUTS (Y2)'!CO110*$CW$6</f>
        <v>#ERROR!</v>
      </c>
      <c r="DA79" s="130" t="str">
        <f>'BUDGET INPUTS (Y2)'!$D110*'BUDGET INPUTS (Y2)'!CP110*$CW$6</f>
        <v>#ERROR!</v>
      </c>
      <c r="DB79" s="130" t="str">
        <f>'BUDGET INPUTS (Y2)'!$D110*'BUDGET INPUTS (Y2)'!CQ110*$CW$6</f>
        <v>#ERROR!</v>
      </c>
      <c r="DC79" s="130" t="str">
        <f>'BUDGET INPUTS (Y2)'!$D110*'BUDGET INPUTS (Y2)'!CR110*$CW$6</f>
        <v>#ERROR!</v>
      </c>
      <c r="DD79" s="130" t="str">
        <f>'BUDGET INPUTS (Y2)'!$D110*'BUDGET INPUTS (Y2)'!CS110*$CW$6</f>
        <v>#ERROR!</v>
      </c>
      <c r="DE79" s="130" t="str">
        <f>'BUDGET INPUTS (Y2)'!$D110*'BUDGET INPUTS (Y2)'!CT110*$CW$6</f>
        <v>#ERROR!</v>
      </c>
      <c r="DF79" s="130" t="str">
        <f>'BUDGET INPUTS (Y2)'!$D110*'BUDGET INPUTS (Y2)'!CU110*$CW$6</f>
        <v>#ERROR!</v>
      </c>
      <c r="DG79" s="263" t="str">
        <f t="shared" si="10"/>
        <v>#ERROR!</v>
      </c>
      <c r="DI79" s="130" t="str">
        <f>'BUDGET INPUTS (Y2)'!$D110*'BUDGET INPUTS (Y2)'!CX110*$DI$6</f>
        <v>#ERROR!</v>
      </c>
      <c r="DJ79" s="130" t="str">
        <f>'BUDGET INPUTS (Y2)'!$D110*'BUDGET INPUTS (Y2)'!CY110*$DI$6</f>
        <v>#ERROR!</v>
      </c>
      <c r="DK79" s="130" t="str">
        <f>'BUDGET INPUTS (Y2)'!$D110*'BUDGET INPUTS (Y2)'!CZ110*$DI$6</f>
        <v>#ERROR!</v>
      </c>
      <c r="DL79" s="130" t="str">
        <f>'BUDGET INPUTS (Y2)'!$D110*'BUDGET INPUTS (Y2)'!DA110*$DI$6</f>
        <v>#ERROR!</v>
      </c>
      <c r="DM79" s="130" t="str">
        <f>'BUDGET INPUTS (Y2)'!$D110*'BUDGET INPUTS (Y2)'!DB110*$DI$6</f>
        <v>#ERROR!</v>
      </c>
      <c r="DN79" s="130" t="str">
        <f>'BUDGET INPUTS (Y2)'!$D110*'BUDGET INPUTS (Y2)'!DC110*$DI$6</f>
        <v>#ERROR!</v>
      </c>
      <c r="DO79" s="130" t="str">
        <f>'BUDGET INPUTS (Y2)'!$D110*'BUDGET INPUTS (Y2)'!DD110*$DI$6</f>
        <v>#ERROR!</v>
      </c>
      <c r="DP79" s="130" t="str">
        <f>'BUDGET INPUTS (Y2)'!$D110*'BUDGET INPUTS (Y2)'!DE110*$DI$6</f>
        <v>#ERROR!</v>
      </c>
      <c r="DQ79" s="130" t="str">
        <f>'BUDGET INPUTS (Y2)'!$D110*'BUDGET INPUTS (Y2)'!DF110*$DI$6</f>
        <v>#ERROR!</v>
      </c>
      <c r="DR79" s="130" t="str">
        <f>'BUDGET INPUTS (Y2)'!$D110*'BUDGET INPUTS (Y2)'!DG110*$DI$6</f>
        <v>#ERROR!</v>
      </c>
      <c r="DS79" s="263" t="str">
        <f t="shared" si="11"/>
        <v>#ERROR!</v>
      </c>
      <c r="DT79" s="263"/>
      <c r="DU79" s="264" t="str">
        <f t="shared" si="12"/>
        <v>#ERROR!</v>
      </c>
      <c r="DV79" s="265" t="str">
        <f t="shared" si="13"/>
        <v>#ERROR!</v>
      </c>
      <c r="DW79" s="255"/>
      <c r="DX79" s="266" t="str">
        <f>'Detailed Budget (Initial)'!#REF!</f>
        <v>#ERROR!</v>
      </c>
      <c r="DY79" s="267" t="str">
        <f t="shared" si="14"/>
        <v>#ERROR!</v>
      </c>
      <c r="DZ79" s="268" t="str">
        <f t="shared" si="15"/>
        <v>#ERROR!</v>
      </c>
      <c r="EB79" s="261">
        <f t="shared" si="16"/>
        <v>0</v>
      </c>
      <c r="EC79" s="130" t="str">
        <f t="shared" si="17"/>
        <v>#ERROR!</v>
      </c>
      <c r="ED79" s="130" t="str">
        <f t="shared" si="18"/>
        <v>#ERROR!</v>
      </c>
      <c r="EE79" s="130" t="str">
        <f t="shared" si="19"/>
        <v>#ERROR!</v>
      </c>
      <c r="EF79" s="130" t="str">
        <f t="shared" si="20"/>
        <v>#ERROR!</v>
      </c>
      <c r="EG79" s="130" t="str">
        <f t="shared" si="21"/>
        <v>#ERROR!</v>
      </c>
      <c r="EH79" s="130" t="str">
        <f t="shared" si="22"/>
        <v>#ERROR!</v>
      </c>
      <c r="EI79" s="130" t="str">
        <f t="shared" si="23"/>
        <v>#ERROR!</v>
      </c>
      <c r="EJ79" s="130" t="str">
        <f t="shared" si="24"/>
        <v>#ERROR!</v>
      </c>
      <c r="EK79" s="130" t="str">
        <f t="shared" si="25"/>
        <v>#ERROR!</v>
      </c>
      <c r="EL79" s="263" t="str">
        <f t="shared" si="26"/>
        <v>#ERROR!</v>
      </c>
      <c r="EN79" s="261">
        <f t="shared" si="27"/>
        <v>0</v>
      </c>
      <c r="EO79" s="130" t="str">
        <f t="shared" si="28"/>
        <v>#ERROR!</v>
      </c>
      <c r="EP79" s="130" t="str">
        <f t="shared" si="29"/>
        <v>#ERROR!</v>
      </c>
      <c r="EQ79" s="130" t="str">
        <f t="shared" si="30"/>
        <v>#ERROR!</v>
      </c>
      <c r="ER79" s="130" t="str">
        <f t="shared" si="31"/>
        <v>#ERROR!</v>
      </c>
      <c r="ES79" s="130" t="str">
        <f t="shared" si="32"/>
        <v>#ERROR!</v>
      </c>
      <c r="ET79" s="130" t="str">
        <f t="shared" si="33"/>
        <v>#ERROR!</v>
      </c>
      <c r="EU79" s="130" t="str">
        <f t="shared" si="34"/>
        <v>#ERROR!</v>
      </c>
      <c r="EV79" s="130" t="str">
        <f t="shared" si="35"/>
        <v>#ERROR!</v>
      </c>
      <c r="EW79" s="130" t="str">
        <f t="shared" si="36"/>
        <v>#ERROR!</v>
      </c>
      <c r="EX79" s="263" t="str">
        <f t="shared" si="37"/>
        <v>#ERROR!</v>
      </c>
      <c r="EZ79" s="261">
        <f t="shared" si="38"/>
        <v>0</v>
      </c>
      <c r="FA79" s="130" t="str">
        <f t="shared" si="39"/>
        <v>#ERROR!</v>
      </c>
      <c r="FB79" s="130" t="str">
        <f t="shared" si="40"/>
        <v>#ERROR!</v>
      </c>
      <c r="FC79" s="130" t="str">
        <f t="shared" si="41"/>
        <v>#ERROR!</v>
      </c>
      <c r="FD79" s="130" t="str">
        <f t="shared" si="42"/>
        <v>#ERROR!</v>
      </c>
      <c r="FE79" s="130" t="str">
        <f t="shared" si="43"/>
        <v>#ERROR!</v>
      </c>
      <c r="FF79" s="130" t="str">
        <f t="shared" si="44"/>
        <v>#ERROR!</v>
      </c>
      <c r="FG79" s="130" t="str">
        <f t="shared" si="45"/>
        <v>#ERROR!</v>
      </c>
      <c r="FH79" s="130" t="str">
        <f t="shared" si="46"/>
        <v>#ERROR!</v>
      </c>
      <c r="FI79" s="130" t="str">
        <f t="shared" si="47"/>
        <v>#ERROR!</v>
      </c>
      <c r="FJ79" s="263" t="str">
        <f t="shared" si="48"/>
        <v>#ERROR!</v>
      </c>
      <c r="FL79" s="261">
        <f t="shared" si="49"/>
        <v>0</v>
      </c>
      <c r="FM79" s="130" t="str">
        <f t="shared" si="50"/>
        <v>#ERROR!</v>
      </c>
      <c r="FN79" s="130" t="str">
        <f t="shared" si="51"/>
        <v>#ERROR!</v>
      </c>
      <c r="FO79" s="130" t="str">
        <f t="shared" si="52"/>
        <v>#ERROR!</v>
      </c>
      <c r="FP79" s="130" t="str">
        <f t="shared" si="53"/>
        <v>#ERROR!</v>
      </c>
      <c r="FQ79" s="130" t="str">
        <f t="shared" si="54"/>
        <v>#ERROR!</v>
      </c>
      <c r="FR79" s="130" t="str">
        <f t="shared" si="55"/>
        <v>#ERROR!</v>
      </c>
      <c r="FS79" s="130" t="str">
        <f t="shared" si="56"/>
        <v>#ERROR!</v>
      </c>
      <c r="FT79" s="130" t="str">
        <f t="shared" si="57"/>
        <v>#ERROR!</v>
      </c>
      <c r="FU79" s="130" t="str">
        <f t="shared" si="58"/>
        <v>#ERROR!</v>
      </c>
      <c r="FV79" s="263" t="str">
        <f t="shared" si="59"/>
        <v>#ERROR!</v>
      </c>
      <c r="FX79" s="261">
        <f t="shared" si="60"/>
        <v>0</v>
      </c>
      <c r="FY79" s="130" t="str">
        <f t="shared" si="61"/>
        <v>#ERROR!</v>
      </c>
      <c r="FZ79" s="130" t="str">
        <f t="shared" si="62"/>
        <v>#ERROR!</v>
      </c>
      <c r="GA79" s="130" t="str">
        <f t="shared" si="63"/>
        <v>#ERROR!</v>
      </c>
      <c r="GB79" s="130" t="str">
        <f t="shared" si="64"/>
        <v>#ERROR!</v>
      </c>
      <c r="GC79" s="130" t="str">
        <f t="shared" si="65"/>
        <v>#ERROR!</v>
      </c>
      <c r="GD79" s="130" t="str">
        <f t="shared" si="66"/>
        <v>#ERROR!</v>
      </c>
      <c r="GE79" s="130" t="str">
        <f t="shared" si="67"/>
        <v>#ERROR!</v>
      </c>
      <c r="GF79" s="130" t="str">
        <f t="shared" si="68"/>
        <v>#ERROR!</v>
      </c>
      <c r="GG79" s="130" t="str">
        <f t="shared" si="69"/>
        <v>#ERROR!</v>
      </c>
      <c r="GH79" s="263" t="str">
        <f t="shared" si="70"/>
        <v>#ERROR!</v>
      </c>
      <c r="GJ79" s="261">
        <f t="shared" si="71"/>
        <v>0</v>
      </c>
      <c r="GK79" s="130" t="str">
        <f t="shared" si="72"/>
        <v>#ERROR!</v>
      </c>
      <c r="GL79" s="130" t="str">
        <f t="shared" si="73"/>
        <v>#ERROR!</v>
      </c>
      <c r="GM79" s="130" t="str">
        <f t="shared" si="74"/>
        <v>#ERROR!</v>
      </c>
      <c r="GN79" s="130" t="str">
        <f t="shared" si="75"/>
        <v>#ERROR!</v>
      </c>
      <c r="GO79" s="130" t="str">
        <f t="shared" si="76"/>
        <v>#ERROR!</v>
      </c>
      <c r="GP79" s="130" t="str">
        <f t="shared" si="77"/>
        <v>#ERROR!</v>
      </c>
      <c r="GQ79" s="130" t="str">
        <f t="shared" si="78"/>
        <v>#ERROR!</v>
      </c>
      <c r="GR79" s="130" t="str">
        <f t="shared" si="79"/>
        <v>#ERROR!</v>
      </c>
      <c r="GS79" s="130" t="str">
        <f t="shared" si="80"/>
        <v>#ERROR!</v>
      </c>
      <c r="GT79" s="263" t="str">
        <f t="shared" si="81"/>
        <v>#ERROR!</v>
      </c>
      <c r="GV79" s="261">
        <f t="shared" si="82"/>
        <v>0</v>
      </c>
      <c r="GW79" s="130" t="str">
        <f t="shared" si="83"/>
        <v>#ERROR!</v>
      </c>
      <c r="GX79" s="130" t="str">
        <f t="shared" si="84"/>
        <v>#ERROR!</v>
      </c>
      <c r="GY79" s="130" t="str">
        <f t="shared" si="85"/>
        <v>#ERROR!</v>
      </c>
      <c r="GZ79" s="130" t="str">
        <f t="shared" si="86"/>
        <v>#ERROR!</v>
      </c>
      <c r="HA79" s="130" t="str">
        <f t="shared" si="87"/>
        <v>#ERROR!</v>
      </c>
      <c r="HB79" s="130" t="str">
        <f t="shared" si="88"/>
        <v>#ERROR!</v>
      </c>
      <c r="HC79" s="130" t="str">
        <f t="shared" si="89"/>
        <v>#ERROR!</v>
      </c>
      <c r="HD79" s="130" t="str">
        <f t="shared" si="90"/>
        <v>#ERROR!</v>
      </c>
      <c r="HE79" s="130" t="str">
        <f t="shared" si="91"/>
        <v>#ERROR!</v>
      </c>
      <c r="HF79" s="263" t="str">
        <f t="shared" si="92"/>
        <v>#ERROR!</v>
      </c>
      <c r="HH79" s="261">
        <f t="shared" si="93"/>
        <v>0</v>
      </c>
      <c r="HI79" s="130" t="str">
        <f t="shared" si="94"/>
        <v>#ERROR!</v>
      </c>
      <c r="HJ79" s="130" t="str">
        <f t="shared" si="95"/>
        <v>#ERROR!</v>
      </c>
      <c r="HK79" s="130" t="str">
        <f t="shared" si="96"/>
        <v>#ERROR!</v>
      </c>
      <c r="HL79" s="130" t="str">
        <f t="shared" si="97"/>
        <v>#ERROR!</v>
      </c>
      <c r="HM79" s="130" t="str">
        <f t="shared" si="98"/>
        <v>#ERROR!</v>
      </c>
      <c r="HN79" s="130" t="str">
        <f t="shared" si="99"/>
        <v>#ERROR!</v>
      </c>
      <c r="HO79" s="130" t="str">
        <f t="shared" si="100"/>
        <v>#ERROR!</v>
      </c>
      <c r="HP79" s="130" t="str">
        <f t="shared" si="101"/>
        <v>#ERROR!</v>
      </c>
      <c r="HQ79" s="130" t="str">
        <f t="shared" si="102"/>
        <v>#ERROR!</v>
      </c>
      <c r="HR79" s="263" t="str">
        <f t="shared" si="103"/>
        <v>#ERROR!</v>
      </c>
      <c r="HT79" s="261">
        <f t="shared" si="104"/>
        <v>0</v>
      </c>
      <c r="HU79" s="130" t="str">
        <f t="shared" si="105"/>
        <v>#ERROR!</v>
      </c>
      <c r="HV79" s="130" t="str">
        <f t="shared" si="106"/>
        <v>#ERROR!</v>
      </c>
      <c r="HW79" s="130" t="str">
        <f t="shared" si="107"/>
        <v>#ERROR!</v>
      </c>
      <c r="HX79" s="130" t="str">
        <f t="shared" si="108"/>
        <v>#ERROR!</v>
      </c>
      <c r="HY79" s="130" t="str">
        <f t="shared" si="109"/>
        <v>#ERROR!</v>
      </c>
      <c r="HZ79" s="130" t="str">
        <f t="shared" si="110"/>
        <v>#ERROR!</v>
      </c>
      <c r="IA79" s="130" t="str">
        <f t="shared" si="111"/>
        <v>#ERROR!</v>
      </c>
      <c r="IB79" s="130" t="str">
        <f t="shared" si="112"/>
        <v>#ERROR!</v>
      </c>
      <c r="IC79" s="130" t="str">
        <f t="shared" si="113"/>
        <v>#ERROR!</v>
      </c>
      <c r="ID79" s="263" t="str">
        <f t="shared" si="114"/>
        <v>#ERROR!</v>
      </c>
      <c r="IF79" s="261">
        <f t="shared" si="115"/>
        <v>0</v>
      </c>
      <c r="IG79" s="130" t="str">
        <f t="shared" si="116"/>
        <v>#ERROR!</v>
      </c>
      <c r="IH79" s="130" t="str">
        <f t="shared" si="117"/>
        <v>#ERROR!</v>
      </c>
      <c r="II79" s="130" t="str">
        <f t="shared" si="118"/>
        <v>#ERROR!</v>
      </c>
      <c r="IJ79" s="130" t="str">
        <f t="shared" si="119"/>
        <v>#ERROR!</v>
      </c>
      <c r="IK79" s="130" t="str">
        <f t="shared" si="120"/>
        <v>#ERROR!</v>
      </c>
      <c r="IL79" s="130" t="str">
        <f t="shared" si="121"/>
        <v>#ERROR!</v>
      </c>
      <c r="IM79" s="130" t="str">
        <f t="shared" si="122"/>
        <v>#ERROR!</v>
      </c>
      <c r="IN79" s="130" t="str">
        <f t="shared" si="123"/>
        <v>#ERROR!</v>
      </c>
      <c r="IO79" s="130" t="str">
        <f t="shared" si="124"/>
        <v>#ERROR!</v>
      </c>
      <c r="IP79" s="263" t="str">
        <f t="shared" si="125"/>
        <v>#ERROR!</v>
      </c>
      <c r="IQ79" s="263"/>
      <c r="IR79" s="264" t="str">
        <f t="shared" si="126"/>
        <v>#ERROR!</v>
      </c>
      <c r="IS79" s="265" t="str">
        <f t="shared" si="127"/>
        <v>#ERROR!</v>
      </c>
      <c r="IT79" s="255"/>
      <c r="IU79" s="266" t="str">
        <f t="shared" si="128"/>
        <v>#ERROR!</v>
      </c>
      <c r="IV79" s="267" t="str">
        <f t="shared" si="129"/>
        <v>#ERROR!</v>
      </c>
      <c r="IW79" s="268" t="str">
        <f t="shared" si="130"/>
        <v>#ERROR!</v>
      </c>
    </row>
    <row r="80" ht="15.75" customHeight="1" outlineLevel="1">
      <c r="B80" s="259" t="str">
        <f>'BUDGET INPUTS (Y2)'!A111</f>
        <v>#ERROR!</v>
      </c>
      <c r="C80" s="260">
        <v>1.0</v>
      </c>
      <c r="D80" s="259"/>
      <c r="E80" s="261">
        <f>'Y1 REPORTING'!D83+'Y1 REPORTING'!AV83+'Y1 REPORTING'!CZ83</f>
        <v>0</v>
      </c>
      <c r="F80" s="261">
        <f>'Y1 REPORTING'!F83+'Y1 REPORTING'!AX83+'Y1 REPORTING'!DB83</f>
        <v>0</v>
      </c>
      <c r="G80" s="261">
        <f>'Y1 REPORTING'!H83+'Y1 REPORTING'!AZ83+'Y1 REPORTING'!DD83</f>
        <v>0</v>
      </c>
      <c r="H80" s="261">
        <f>'Y1 REPORTING'!J83+'Y1 REPORTING'!BB83+'Y1 REPORTING'!DF83</f>
        <v>0</v>
      </c>
      <c r="I80" s="261">
        <f>'Y1 REPORTING'!L83+'Y1 REPORTING'!BD83+'Y1 REPORTING'!DH83</f>
        <v>0</v>
      </c>
      <c r="J80" s="261">
        <f>'Y1 REPORTING'!N83+'Y1 REPORTING'!BF83+'Y1 REPORTING'!DJ83</f>
        <v>0</v>
      </c>
      <c r="K80" s="261">
        <f>'Y1 REPORTING'!P83+'Y1 REPORTING'!BH83+'Y1 REPORTING'!DL83</f>
        <v>0</v>
      </c>
      <c r="L80" s="261">
        <f>'Y1 REPORTING'!R83+'Y1 REPORTING'!BJ83+'Y1 REPORTING'!DN83</f>
        <v>0</v>
      </c>
      <c r="M80" s="261">
        <f>'Y1 REPORTING'!T83+'Y1 REPORTING'!BL83+'Y1 REPORTING'!DP83</f>
        <v>0</v>
      </c>
      <c r="N80" s="261">
        <f>'Y1 REPORTING'!V83+'Y1 REPORTING'!BN83+'Y1 REPORTING'!DR83</f>
        <v>0</v>
      </c>
      <c r="O80" s="262">
        <f t="shared" si="2"/>
        <v>0</v>
      </c>
      <c r="Q80" s="130" t="str">
        <f>'BUDGET INPUTS (Y2)'!$D111*'BUDGET INPUTS (Y2)'!F111*$Q$6</f>
        <v>#ERROR!</v>
      </c>
      <c r="R80" s="130" t="str">
        <f>'BUDGET INPUTS (Y2)'!$D111*'BUDGET INPUTS (Y2)'!G111*$Q$6</f>
        <v>#ERROR!</v>
      </c>
      <c r="S80" s="130" t="str">
        <f>'BUDGET INPUTS (Y2)'!$D111*'BUDGET INPUTS (Y2)'!H111*$Q$6</f>
        <v>#ERROR!</v>
      </c>
      <c r="T80" s="130" t="str">
        <f>'BUDGET INPUTS (Y2)'!$D111*'BUDGET INPUTS (Y2)'!I111*$Q$6</f>
        <v>#ERROR!</v>
      </c>
      <c r="U80" s="130" t="str">
        <f>'BUDGET INPUTS (Y2)'!$D111*'BUDGET INPUTS (Y2)'!J111*$Q$6</f>
        <v>#ERROR!</v>
      </c>
      <c r="V80" s="130" t="str">
        <f>'BUDGET INPUTS (Y2)'!$D111*'BUDGET INPUTS (Y2)'!K111*$Q$6</f>
        <v>#ERROR!</v>
      </c>
      <c r="W80" s="130" t="str">
        <f>'BUDGET INPUTS (Y2)'!$D111*'BUDGET INPUTS (Y2)'!L111*$Q$6</f>
        <v>#ERROR!</v>
      </c>
      <c r="X80" s="130" t="str">
        <f>'BUDGET INPUTS (Y2)'!$D111*'BUDGET INPUTS (Y2)'!M111*$Q$6</f>
        <v>#ERROR!</v>
      </c>
      <c r="Y80" s="130" t="str">
        <f>'BUDGET INPUTS (Y2)'!$D111*'BUDGET INPUTS (Y2)'!N111*$Q$6</f>
        <v>#ERROR!</v>
      </c>
      <c r="Z80" s="130" t="str">
        <f>'BUDGET INPUTS (Y2)'!$D111*'BUDGET INPUTS (Y2)'!O111*$Q$6</f>
        <v>#ERROR!</v>
      </c>
      <c r="AA80" s="263" t="str">
        <f t="shared" si="3"/>
        <v>#ERROR!</v>
      </c>
      <c r="AC80" s="130" t="str">
        <f>'BUDGET INPUTS (Y2)'!$D111*'BUDGET INPUTS (Y2)'!R111*$AC$6</f>
        <v>#ERROR!</v>
      </c>
      <c r="AD80" s="130" t="str">
        <f>'BUDGET INPUTS (Y2)'!$D111*'BUDGET INPUTS (Y2)'!S111*$AC$6</f>
        <v>#ERROR!</v>
      </c>
      <c r="AE80" s="130" t="str">
        <f>'BUDGET INPUTS (Y2)'!$D111*'BUDGET INPUTS (Y2)'!T111*$AC$6</f>
        <v>#ERROR!</v>
      </c>
      <c r="AF80" s="130" t="str">
        <f>'BUDGET INPUTS (Y2)'!$D111*'BUDGET INPUTS (Y2)'!U111*$AC$6</f>
        <v>#ERROR!</v>
      </c>
      <c r="AG80" s="130" t="str">
        <f>'BUDGET INPUTS (Y2)'!$D111*'BUDGET INPUTS (Y2)'!V111*$AC$6</f>
        <v>#ERROR!</v>
      </c>
      <c r="AH80" s="130" t="str">
        <f>'BUDGET INPUTS (Y2)'!$D111*'BUDGET INPUTS (Y2)'!W111*$AC$6</f>
        <v>#ERROR!</v>
      </c>
      <c r="AI80" s="130" t="str">
        <f>'BUDGET INPUTS (Y2)'!$D111*'BUDGET INPUTS (Y2)'!X111*$AC$6</f>
        <v>#ERROR!</v>
      </c>
      <c r="AJ80" s="130" t="str">
        <f>'BUDGET INPUTS (Y2)'!$D111*'BUDGET INPUTS (Y2)'!Y111*$AC$6</f>
        <v>#ERROR!</v>
      </c>
      <c r="AK80" s="130" t="str">
        <f>'BUDGET INPUTS (Y2)'!$D111*'BUDGET INPUTS (Y2)'!Z111*$AC$6</f>
        <v>#ERROR!</v>
      </c>
      <c r="AL80" s="130" t="str">
        <f>'BUDGET INPUTS (Y2)'!$D111*'BUDGET INPUTS (Y2)'!AA111*$AC$6</f>
        <v>#ERROR!</v>
      </c>
      <c r="AM80" s="263" t="str">
        <f t="shared" si="4"/>
        <v>#ERROR!</v>
      </c>
      <c r="AO80" s="130" t="str">
        <f>'BUDGET INPUTS (Y2)'!$D111*'BUDGET INPUTS (Y2)'!AD111*$AO$6</f>
        <v>#ERROR!</v>
      </c>
      <c r="AP80" s="130" t="str">
        <f>'BUDGET INPUTS (Y2)'!$D111*'BUDGET INPUTS (Y2)'!AE111*$AO$6</f>
        <v>#ERROR!</v>
      </c>
      <c r="AQ80" s="130" t="str">
        <f>'BUDGET INPUTS (Y2)'!$D111*'BUDGET INPUTS (Y2)'!AF111*$AO$6</f>
        <v>#ERROR!</v>
      </c>
      <c r="AR80" s="130" t="str">
        <f>'BUDGET INPUTS (Y2)'!$D111*'BUDGET INPUTS (Y2)'!AG111*$AO$6</f>
        <v>#ERROR!</v>
      </c>
      <c r="AS80" s="130" t="str">
        <f>'BUDGET INPUTS (Y2)'!$D111*'BUDGET INPUTS (Y2)'!AH111*$AO$6</f>
        <v>#ERROR!</v>
      </c>
      <c r="AT80" s="130" t="str">
        <f>'BUDGET INPUTS (Y2)'!$D111*'BUDGET INPUTS (Y2)'!AI111*$AO$6</f>
        <v>#ERROR!</v>
      </c>
      <c r="AU80" s="130" t="str">
        <f>'BUDGET INPUTS (Y2)'!$D111*'BUDGET INPUTS (Y2)'!AJ111*$AO$6</f>
        <v>#ERROR!</v>
      </c>
      <c r="AV80" s="130" t="str">
        <f>'BUDGET INPUTS (Y2)'!$D111*'BUDGET INPUTS (Y2)'!AK111*$AO$6</f>
        <v>#ERROR!</v>
      </c>
      <c r="AW80" s="130" t="str">
        <f>'BUDGET INPUTS (Y2)'!$D111*'BUDGET INPUTS (Y2)'!AL111*$AO$6</f>
        <v>#ERROR!</v>
      </c>
      <c r="AX80" s="130" t="str">
        <f>'BUDGET INPUTS (Y2)'!$D111*'BUDGET INPUTS (Y2)'!AM111*$AO$6</f>
        <v>#ERROR!</v>
      </c>
      <c r="AY80" s="263" t="str">
        <f t="shared" si="5"/>
        <v>#ERROR!</v>
      </c>
      <c r="BA80" s="130" t="str">
        <f>'BUDGET INPUTS (Y2)'!$D111*'BUDGET INPUTS (Y2)'!AP111*$BA$6</f>
        <v>#ERROR!</v>
      </c>
      <c r="BB80" s="130" t="str">
        <f>'BUDGET INPUTS (Y2)'!$D111*'BUDGET INPUTS (Y2)'!AQ111*$BA$6</f>
        <v>#ERROR!</v>
      </c>
      <c r="BC80" s="130" t="str">
        <f>'BUDGET INPUTS (Y2)'!$D111*'BUDGET INPUTS (Y2)'!AR111*$BA$6</f>
        <v>#ERROR!</v>
      </c>
      <c r="BD80" s="130" t="str">
        <f>'BUDGET INPUTS (Y2)'!$D111*'BUDGET INPUTS (Y2)'!AS111*$BA$6</f>
        <v>#ERROR!</v>
      </c>
      <c r="BE80" s="130" t="str">
        <f>'BUDGET INPUTS (Y2)'!$D111*'BUDGET INPUTS (Y2)'!AT111*$BA$6</f>
        <v>#ERROR!</v>
      </c>
      <c r="BF80" s="130" t="str">
        <f>'BUDGET INPUTS (Y2)'!$D111*'BUDGET INPUTS (Y2)'!AU111*$BA$6</f>
        <v>#ERROR!</v>
      </c>
      <c r="BG80" s="130" t="str">
        <f>'BUDGET INPUTS (Y2)'!$D111*'BUDGET INPUTS (Y2)'!AV111*$BA$6</f>
        <v>#ERROR!</v>
      </c>
      <c r="BH80" s="130" t="str">
        <f>'BUDGET INPUTS (Y2)'!$D111*'BUDGET INPUTS (Y2)'!AW111*$BA$6</f>
        <v>#ERROR!</v>
      </c>
      <c r="BI80" s="130" t="str">
        <f>'BUDGET INPUTS (Y2)'!$D111*'BUDGET INPUTS (Y2)'!AX111*$BA$6</f>
        <v>#ERROR!</v>
      </c>
      <c r="BJ80" s="130" t="str">
        <f>'BUDGET INPUTS (Y2)'!$D111*'BUDGET INPUTS (Y2)'!AY111*$BA$6</f>
        <v>#ERROR!</v>
      </c>
      <c r="BK80" s="263" t="str">
        <f t="shared" si="6"/>
        <v>#ERROR!</v>
      </c>
      <c r="BM80" s="130" t="str">
        <f>'BUDGET INPUTS (Y2)'!$D111*'BUDGET INPUTS (Y2)'!BB111*$BM$6</f>
        <v>#ERROR!</v>
      </c>
      <c r="BN80" s="130" t="str">
        <f>'BUDGET INPUTS (Y2)'!$D111*'BUDGET INPUTS (Y2)'!BC111*$BM$6</f>
        <v>#ERROR!</v>
      </c>
      <c r="BO80" s="130" t="str">
        <f>'BUDGET INPUTS (Y2)'!$D111*'BUDGET INPUTS (Y2)'!BD111*$BM$6</f>
        <v>#ERROR!</v>
      </c>
      <c r="BP80" s="130" t="str">
        <f>'BUDGET INPUTS (Y2)'!$D111*'BUDGET INPUTS (Y2)'!BE111*$BM$6</f>
        <v>#ERROR!</v>
      </c>
      <c r="BQ80" s="130" t="str">
        <f>'BUDGET INPUTS (Y2)'!$D111*'BUDGET INPUTS (Y2)'!BF111*$BM$6</f>
        <v>#ERROR!</v>
      </c>
      <c r="BR80" s="130" t="str">
        <f>'BUDGET INPUTS (Y2)'!$D111*'BUDGET INPUTS (Y2)'!BG111*$BM$6</f>
        <v>#ERROR!</v>
      </c>
      <c r="BS80" s="130" t="str">
        <f>'BUDGET INPUTS (Y2)'!$D111*'BUDGET INPUTS (Y2)'!BH111*$BM$6</f>
        <v>#ERROR!</v>
      </c>
      <c r="BT80" s="130" t="str">
        <f>'BUDGET INPUTS (Y2)'!$D111*'BUDGET INPUTS (Y2)'!BI111*$BM$6</f>
        <v>#ERROR!</v>
      </c>
      <c r="BU80" s="130" t="str">
        <f>'BUDGET INPUTS (Y2)'!$D111*'BUDGET INPUTS (Y2)'!BJ111*$BM$6</f>
        <v>#ERROR!</v>
      </c>
      <c r="BV80" s="130" t="str">
        <f>'BUDGET INPUTS (Y2)'!$D111*'BUDGET INPUTS (Y2)'!BK111*$BM$6</f>
        <v>#ERROR!</v>
      </c>
      <c r="BW80" s="263" t="str">
        <f t="shared" si="7"/>
        <v>#ERROR!</v>
      </c>
      <c r="BY80" s="130" t="str">
        <f>'BUDGET INPUTS (Y2)'!$D111*'BUDGET INPUTS (Y2)'!BN111*$BY$6</f>
        <v>#ERROR!</v>
      </c>
      <c r="BZ80" s="130" t="str">
        <f>'BUDGET INPUTS (Y2)'!$D111*'BUDGET INPUTS (Y2)'!BO111*$BY$6</f>
        <v>#ERROR!</v>
      </c>
      <c r="CA80" s="130" t="str">
        <f>'BUDGET INPUTS (Y2)'!$D111*'BUDGET INPUTS (Y2)'!BP111*$BY$6</f>
        <v>#ERROR!</v>
      </c>
      <c r="CB80" s="130" t="str">
        <f>'BUDGET INPUTS (Y2)'!$D111*'BUDGET INPUTS (Y2)'!BQ111*$BY$6</f>
        <v>#ERROR!</v>
      </c>
      <c r="CC80" s="130" t="str">
        <f>'BUDGET INPUTS (Y2)'!$D111*'BUDGET INPUTS (Y2)'!BR111*$BY$6</f>
        <v>#ERROR!</v>
      </c>
      <c r="CD80" s="130" t="str">
        <f>'BUDGET INPUTS (Y2)'!$D111*'BUDGET INPUTS (Y2)'!BS111*$BY$6</f>
        <v>#ERROR!</v>
      </c>
      <c r="CE80" s="130" t="str">
        <f>'BUDGET INPUTS (Y2)'!$D111*'BUDGET INPUTS (Y2)'!BT111*$BY$6</f>
        <v>#ERROR!</v>
      </c>
      <c r="CF80" s="130" t="str">
        <f>'BUDGET INPUTS (Y2)'!$D111*'BUDGET INPUTS (Y2)'!BU111*$BY$6</f>
        <v>#ERROR!</v>
      </c>
      <c r="CG80" s="130" t="str">
        <f>'BUDGET INPUTS (Y2)'!$D111*'BUDGET INPUTS (Y2)'!BV111*$BY$6</f>
        <v>#ERROR!</v>
      </c>
      <c r="CH80" s="130" t="str">
        <f>'BUDGET INPUTS (Y2)'!$D111*'BUDGET INPUTS (Y2)'!BW111*$BY$6</f>
        <v>#ERROR!</v>
      </c>
      <c r="CI80" s="263" t="str">
        <f t="shared" si="8"/>
        <v>#ERROR!</v>
      </c>
      <c r="CK80" s="130" t="str">
        <f>'BUDGET INPUTS (Y2)'!$D111*'BUDGET INPUTS (Y2)'!BZ111*$CK$6</f>
        <v>#ERROR!</v>
      </c>
      <c r="CL80" s="130" t="str">
        <f>'BUDGET INPUTS (Y2)'!$D111*'BUDGET INPUTS (Y2)'!CA111*$CK$6</f>
        <v>#ERROR!</v>
      </c>
      <c r="CM80" s="130" t="str">
        <f>'BUDGET INPUTS (Y2)'!$D111*'BUDGET INPUTS (Y2)'!CB111*$CK$6</f>
        <v>#ERROR!</v>
      </c>
      <c r="CN80" s="130" t="str">
        <f>'BUDGET INPUTS (Y2)'!$D111*'BUDGET INPUTS (Y2)'!CC111*$CK$6</f>
        <v>#ERROR!</v>
      </c>
      <c r="CO80" s="130" t="str">
        <f>'BUDGET INPUTS (Y2)'!$D111*'BUDGET INPUTS (Y2)'!CD111*$CK$6</f>
        <v>#ERROR!</v>
      </c>
      <c r="CP80" s="130" t="str">
        <f>'BUDGET INPUTS (Y2)'!$D111*'BUDGET INPUTS (Y2)'!CE111*$CK$6</f>
        <v>#ERROR!</v>
      </c>
      <c r="CQ80" s="130" t="str">
        <f>'BUDGET INPUTS (Y2)'!$D111*'BUDGET INPUTS (Y2)'!CF111*$CK$6</f>
        <v>#ERROR!</v>
      </c>
      <c r="CR80" s="130" t="str">
        <f>'BUDGET INPUTS (Y2)'!$D111*'BUDGET INPUTS (Y2)'!CG111*$CK$6</f>
        <v>#ERROR!</v>
      </c>
      <c r="CS80" s="130" t="str">
        <f>'BUDGET INPUTS (Y2)'!$D111*'BUDGET INPUTS (Y2)'!CH111*$CK$6</f>
        <v>#ERROR!</v>
      </c>
      <c r="CT80" s="130" t="str">
        <f>'BUDGET INPUTS (Y2)'!$D111*'BUDGET INPUTS (Y2)'!CI111*$CK$6</f>
        <v>#ERROR!</v>
      </c>
      <c r="CU80" s="263" t="str">
        <f t="shared" si="9"/>
        <v>#ERROR!</v>
      </c>
      <c r="CW80" s="130" t="str">
        <f>'BUDGET INPUTS (Y2)'!$D111*'BUDGET INPUTS (Y2)'!CL111*$CW$6</f>
        <v>#ERROR!</v>
      </c>
      <c r="CX80" s="130" t="str">
        <f>'BUDGET INPUTS (Y2)'!$D111*'BUDGET INPUTS (Y2)'!CM111*$CW$6</f>
        <v>#ERROR!</v>
      </c>
      <c r="CY80" s="130" t="str">
        <f>'BUDGET INPUTS (Y2)'!$D111*'BUDGET INPUTS (Y2)'!CN111*$CW$6</f>
        <v>#ERROR!</v>
      </c>
      <c r="CZ80" s="130" t="str">
        <f>'BUDGET INPUTS (Y2)'!$D111*'BUDGET INPUTS (Y2)'!CO111*$CW$6</f>
        <v>#ERROR!</v>
      </c>
      <c r="DA80" s="130" t="str">
        <f>'BUDGET INPUTS (Y2)'!$D111*'BUDGET INPUTS (Y2)'!CP111*$CW$6</f>
        <v>#ERROR!</v>
      </c>
      <c r="DB80" s="130" t="str">
        <f>'BUDGET INPUTS (Y2)'!$D111*'BUDGET INPUTS (Y2)'!CQ111*$CW$6</f>
        <v>#ERROR!</v>
      </c>
      <c r="DC80" s="130" t="str">
        <f>'BUDGET INPUTS (Y2)'!$D111*'BUDGET INPUTS (Y2)'!CR111*$CW$6</f>
        <v>#ERROR!</v>
      </c>
      <c r="DD80" s="130" t="str">
        <f>'BUDGET INPUTS (Y2)'!$D111*'BUDGET INPUTS (Y2)'!CS111*$CW$6</f>
        <v>#ERROR!</v>
      </c>
      <c r="DE80" s="130" t="str">
        <f>'BUDGET INPUTS (Y2)'!$D111*'BUDGET INPUTS (Y2)'!CT111*$CW$6</f>
        <v>#ERROR!</v>
      </c>
      <c r="DF80" s="130" t="str">
        <f>'BUDGET INPUTS (Y2)'!$D111*'BUDGET INPUTS (Y2)'!CU111*$CW$6</f>
        <v>#ERROR!</v>
      </c>
      <c r="DG80" s="263" t="str">
        <f t="shared" si="10"/>
        <v>#ERROR!</v>
      </c>
      <c r="DI80" s="130" t="str">
        <f>'BUDGET INPUTS (Y2)'!$D111*'BUDGET INPUTS (Y2)'!CX111*$DI$6</f>
        <v>#ERROR!</v>
      </c>
      <c r="DJ80" s="130" t="str">
        <f>'BUDGET INPUTS (Y2)'!$D111*'BUDGET INPUTS (Y2)'!CY111*$DI$6</f>
        <v>#ERROR!</v>
      </c>
      <c r="DK80" s="130" t="str">
        <f>'BUDGET INPUTS (Y2)'!$D111*'BUDGET INPUTS (Y2)'!CZ111*$DI$6</f>
        <v>#ERROR!</v>
      </c>
      <c r="DL80" s="130" t="str">
        <f>'BUDGET INPUTS (Y2)'!$D111*'BUDGET INPUTS (Y2)'!DA111*$DI$6</f>
        <v>#ERROR!</v>
      </c>
      <c r="DM80" s="130" t="str">
        <f>'BUDGET INPUTS (Y2)'!$D111*'BUDGET INPUTS (Y2)'!DB111*$DI$6</f>
        <v>#ERROR!</v>
      </c>
      <c r="DN80" s="130" t="str">
        <f>'BUDGET INPUTS (Y2)'!$D111*'BUDGET INPUTS (Y2)'!DC111*$DI$6</f>
        <v>#ERROR!</v>
      </c>
      <c r="DO80" s="130" t="str">
        <f>'BUDGET INPUTS (Y2)'!$D111*'BUDGET INPUTS (Y2)'!DD111*$DI$6</f>
        <v>#ERROR!</v>
      </c>
      <c r="DP80" s="130" t="str">
        <f>'BUDGET INPUTS (Y2)'!$D111*'BUDGET INPUTS (Y2)'!DE111*$DI$6</f>
        <v>#ERROR!</v>
      </c>
      <c r="DQ80" s="130" t="str">
        <f>'BUDGET INPUTS (Y2)'!$D111*'BUDGET INPUTS (Y2)'!DF111*$DI$6</f>
        <v>#ERROR!</v>
      </c>
      <c r="DR80" s="130" t="str">
        <f>'BUDGET INPUTS (Y2)'!$D111*'BUDGET INPUTS (Y2)'!DG111*$DI$6</f>
        <v>#ERROR!</v>
      </c>
      <c r="DS80" s="263" t="str">
        <f t="shared" si="11"/>
        <v>#ERROR!</v>
      </c>
      <c r="DT80" s="263"/>
      <c r="DU80" s="264" t="str">
        <f t="shared" si="12"/>
        <v>#ERROR!</v>
      </c>
      <c r="DV80" s="265" t="str">
        <f t="shared" si="13"/>
        <v>#ERROR!</v>
      </c>
      <c r="DW80" s="255"/>
      <c r="DX80" s="266" t="str">
        <f>'Detailed Budget (Initial)'!#REF!</f>
        <v>#ERROR!</v>
      </c>
      <c r="DY80" s="267" t="str">
        <f t="shared" si="14"/>
        <v>#ERROR!</v>
      </c>
      <c r="DZ80" s="268" t="str">
        <f t="shared" si="15"/>
        <v>#ERROR!</v>
      </c>
      <c r="EB80" s="261">
        <f t="shared" si="16"/>
        <v>0</v>
      </c>
      <c r="EC80" s="130" t="str">
        <f t="shared" si="17"/>
        <v>#ERROR!</v>
      </c>
      <c r="ED80" s="130" t="str">
        <f t="shared" si="18"/>
        <v>#ERROR!</v>
      </c>
      <c r="EE80" s="130" t="str">
        <f t="shared" si="19"/>
        <v>#ERROR!</v>
      </c>
      <c r="EF80" s="130" t="str">
        <f t="shared" si="20"/>
        <v>#ERROR!</v>
      </c>
      <c r="EG80" s="130" t="str">
        <f t="shared" si="21"/>
        <v>#ERROR!</v>
      </c>
      <c r="EH80" s="130" t="str">
        <f t="shared" si="22"/>
        <v>#ERROR!</v>
      </c>
      <c r="EI80" s="130" t="str">
        <f t="shared" si="23"/>
        <v>#ERROR!</v>
      </c>
      <c r="EJ80" s="130" t="str">
        <f t="shared" si="24"/>
        <v>#ERROR!</v>
      </c>
      <c r="EK80" s="130" t="str">
        <f t="shared" si="25"/>
        <v>#ERROR!</v>
      </c>
      <c r="EL80" s="263" t="str">
        <f t="shared" si="26"/>
        <v>#ERROR!</v>
      </c>
      <c r="EN80" s="261">
        <f t="shared" si="27"/>
        <v>0</v>
      </c>
      <c r="EO80" s="130" t="str">
        <f t="shared" si="28"/>
        <v>#ERROR!</v>
      </c>
      <c r="EP80" s="130" t="str">
        <f t="shared" si="29"/>
        <v>#ERROR!</v>
      </c>
      <c r="EQ80" s="130" t="str">
        <f t="shared" si="30"/>
        <v>#ERROR!</v>
      </c>
      <c r="ER80" s="130" t="str">
        <f t="shared" si="31"/>
        <v>#ERROR!</v>
      </c>
      <c r="ES80" s="130" t="str">
        <f t="shared" si="32"/>
        <v>#ERROR!</v>
      </c>
      <c r="ET80" s="130" t="str">
        <f t="shared" si="33"/>
        <v>#ERROR!</v>
      </c>
      <c r="EU80" s="130" t="str">
        <f t="shared" si="34"/>
        <v>#ERROR!</v>
      </c>
      <c r="EV80" s="130" t="str">
        <f t="shared" si="35"/>
        <v>#ERROR!</v>
      </c>
      <c r="EW80" s="130" t="str">
        <f t="shared" si="36"/>
        <v>#ERROR!</v>
      </c>
      <c r="EX80" s="263" t="str">
        <f t="shared" si="37"/>
        <v>#ERROR!</v>
      </c>
      <c r="EZ80" s="261">
        <f t="shared" si="38"/>
        <v>0</v>
      </c>
      <c r="FA80" s="130" t="str">
        <f t="shared" si="39"/>
        <v>#ERROR!</v>
      </c>
      <c r="FB80" s="130" t="str">
        <f t="shared" si="40"/>
        <v>#ERROR!</v>
      </c>
      <c r="FC80" s="130" t="str">
        <f t="shared" si="41"/>
        <v>#ERROR!</v>
      </c>
      <c r="FD80" s="130" t="str">
        <f t="shared" si="42"/>
        <v>#ERROR!</v>
      </c>
      <c r="FE80" s="130" t="str">
        <f t="shared" si="43"/>
        <v>#ERROR!</v>
      </c>
      <c r="FF80" s="130" t="str">
        <f t="shared" si="44"/>
        <v>#ERROR!</v>
      </c>
      <c r="FG80" s="130" t="str">
        <f t="shared" si="45"/>
        <v>#ERROR!</v>
      </c>
      <c r="FH80" s="130" t="str">
        <f t="shared" si="46"/>
        <v>#ERROR!</v>
      </c>
      <c r="FI80" s="130" t="str">
        <f t="shared" si="47"/>
        <v>#ERROR!</v>
      </c>
      <c r="FJ80" s="263" t="str">
        <f t="shared" si="48"/>
        <v>#ERROR!</v>
      </c>
      <c r="FL80" s="261">
        <f t="shared" si="49"/>
        <v>0</v>
      </c>
      <c r="FM80" s="130" t="str">
        <f t="shared" si="50"/>
        <v>#ERROR!</v>
      </c>
      <c r="FN80" s="130" t="str">
        <f t="shared" si="51"/>
        <v>#ERROR!</v>
      </c>
      <c r="FO80" s="130" t="str">
        <f t="shared" si="52"/>
        <v>#ERROR!</v>
      </c>
      <c r="FP80" s="130" t="str">
        <f t="shared" si="53"/>
        <v>#ERROR!</v>
      </c>
      <c r="FQ80" s="130" t="str">
        <f t="shared" si="54"/>
        <v>#ERROR!</v>
      </c>
      <c r="FR80" s="130" t="str">
        <f t="shared" si="55"/>
        <v>#ERROR!</v>
      </c>
      <c r="FS80" s="130" t="str">
        <f t="shared" si="56"/>
        <v>#ERROR!</v>
      </c>
      <c r="FT80" s="130" t="str">
        <f t="shared" si="57"/>
        <v>#ERROR!</v>
      </c>
      <c r="FU80" s="130" t="str">
        <f t="shared" si="58"/>
        <v>#ERROR!</v>
      </c>
      <c r="FV80" s="263" t="str">
        <f t="shared" si="59"/>
        <v>#ERROR!</v>
      </c>
      <c r="FX80" s="261">
        <f t="shared" si="60"/>
        <v>0</v>
      </c>
      <c r="FY80" s="130" t="str">
        <f t="shared" si="61"/>
        <v>#ERROR!</v>
      </c>
      <c r="FZ80" s="130" t="str">
        <f t="shared" si="62"/>
        <v>#ERROR!</v>
      </c>
      <c r="GA80" s="130" t="str">
        <f t="shared" si="63"/>
        <v>#ERROR!</v>
      </c>
      <c r="GB80" s="130" t="str">
        <f t="shared" si="64"/>
        <v>#ERROR!</v>
      </c>
      <c r="GC80" s="130" t="str">
        <f t="shared" si="65"/>
        <v>#ERROR!</v>
      </c>
      <c r="GD80" s="130" t="str">
        <f t="shared" si="66"/>
        <v>#ERROR!</v>
      </c>
      <c r="GE80" s="130" t="str">
        <f t="shared" si="67"/>
        <v>#ERROR!</v>
      </c>
      <c r="GF80" s="130" t="str">
        <f t="shared" si="68"/>
        <v>#ERROR!</v>
      </c>
      <c r="GG80" s="130" t="str">
        <f t="shared" si="69"/>
        <v>#ERROR!</v>
      </c>
      <c r="GH80" s="263" t="str">
        <f t="shared" si="70"/>
        <v>#ERROR!</v>
      </c>
      <c r="GJ80" s="261">
        <f t="shared" si="71"/>
        <v>0</v>
      </c>
      <c r="GK80" s="130" t="str">
        <f t="shared" si="72"/>
        <v>#ERROR!</v>
      </c>
      <c r="GL80" s="130" t="str">
        <f t="shared" si="73"/>
        <v>#ERROR!</v>
      </c>
      <c r="GM80" s="130" t="str">
        <f t="shared" si="74"/>
        <v>#ERROR!</v>
      </c>
      <c r="GN80" s="130" t="str">
        <f t="shared" si="75"/>
        <v>#ERROR!</v>
      </c>
      <c r="GO80" s="130" t="str">
        <f t="shared" si="76"/>
        <v>#ERROR!</v>
      </c>
      <c r="GP80" s="130" t="str">
        <f t="shared" si="77"/>
        <v>#ERROR!</v>
      </c>
      <c r="GQ80" s="130" t="str">
        <f t="shared" si="78"/>
        <v>#ERROR!</v>
      </c>
      <c r="GR80" s="130" t="str">
        <f t="shared" si="79"/>
        <v>#ERROR!</v>
      </c>
      <c r="GS80" s="130" t="str">
        <f t="shared" si="80"/>
        <v>#ERROR!</v>
      </c>
      <c r="GT80" s="263" t="str">
        <f t="shared" si="81"/>
        <v>#ERROR!</v>
      </c>
      <c r="GV80" s="261">
        <f t="shared" si="82"/>
        <v>0</v>
      </c>
      <c r="GW80" s="130" t="str">
        <f t="shared" si="83"/>
        <v>#ERROR!</v>
      </c>
      <c r="GX80" s="130" t="str">
        <f t="shared" si="84"/>
        <v>#ERROR!</v>
      </c>
      <c r="GY80" s="130" t="str">
        <f t="shared" si="85"/>
        <v>#ERROR!</v>
      </c>
      <c r="GZ80" s="130" t="str">
        <f t="shared" si="86"/>
        <v>#ERROR!</v>
      </c>
      <c r="HA80" s="130" t="str">
        <f t="shared" si="87"/>
        <v>#ERROR!</v>
      </c>
      <c r="HB80" s="130" t="str">
        <f t="shared" si="88"/>
        <v>#ERROR!</v>
      </c>
      <c r="HC80" s="130" t="str">
        <f t="shared" si="89"/>
        <v>#ERROR!</v>
      </c>
      <c r="HD80" s="130" t="str">
        <f t="shared" si="90"/>
        <v>#ERROR!</v>
      </c>
      <c r="HE80" s="130" t="str">
        <f t="shared" si="91"/>
        <v>#ERROR!</v>
      </c>
      <c r="HF80" s="263" t="str">
        <f t="shared" si="92"/>
        <v>#ERROR!</v>
      </c>
      <c r="HH80" s="261">
        <f t="shared" si="93"/>
        <v>0</v>
      </c>
      <c r="HI80" s="130" t="str">
        <f t="shared" si="94"/>
        <v>#ERROR!</v>
      </c>
      <c r="HJ80" s="130" t="str">
        <f t="shared" si="95"/>
        <v>#ERROR!</v>
      </c>
      <c r="HK80" s="130" t="str">
        <f t="shared" si="96"/>
        <v>#ERROR!</v>
      </c>
      <c r="HL80" s="130" t="str">
        <f t="shared" si="97"/>
        <v>#ERROR!</v>
      </c>
      <c r="HM80" s="130" t="str">
        <f t="shared" si="98"/>
        <v>#ERROR!</v>
      </c>
      <c r="HN80" s="130" t="str">
        <f t="shared" si="99"/>
        <v>#ERROR!</v>
      </c>
      <c r="HO80" s="130" t="str">
        <f t="shared" si="100"/>
        <v>#ERROR!</v>
      </c>
      <c r="HP80" s="130" t="str">
        <f t="shared" si="101"/>
        <v>#ERROR!</v>
      </c>
      <c r="HQ80" s="130" t="str">
        <f t="shared" si="102"/>
        <v>#ERROR!</v>
      </c>
      <c r="HR80" s="263" t="str">
        <f t="shared" si="103"/>
        <v>#ERROR!</v>
      </c>
      <c r="HT80" s="261">
        <f t="shared" si="104"/>
        <v>0</v>
      </c>
      <c r="HU80" s="130" t="str">
        <f t="shared" si="105"/>
        <v>#ERROR!</v>
      </c>
      <c r="HV80" s="130" t="str">
        <f t="shared" si="106"/>
        <v>#ERROR!</v>
      </c>
      <c r="HW80" s="130" t="str">
        <f t="shared" si="107"/>
        <v>#ERROR!</v>
      </c>
      <c r="HX80" s="130" t="str">
        <f t="shared" si="108"/>
        <v>#ERROR!</v>
      </c>
      <c r="HY80" s="130" t="str">
        <f t="shared" si="109"/>
        <v>#ERROR!</v>
      </c>
      <c r="HZ80" s="130" t="str">
        <f t="shared" si="110"/>
        <v>#ERROR!</v>
      </c>
      <c r="IA80" s="130" t="str">
        <f t="shared" si="111"/>
        <v>#ERROR!</v>
      </c>
      <c r="IB80" s="130" t="str">
        <f t="shared" si="112"/>
        <v>#ERROR!</v>
      </c>
      <c r="IC80" s="130" t="str">
        <f t="shared" si="113"/>
        <v>#ERROR!</v>
      </c>
      <c r="ID80" s="263" t="str">
        <f t="shared" si="114"/>
        <v>#ERROR!</v>
      </c>
      <c r="IF80" s="261">
        <f t="shared" si="115"/>
        <v>0</v>
      </c>
      <c r="IG80" s="130" t="str">
        <f t="shared" si="116"/>
        <v>#ERROR!</v>
      </c>
      <c r="IH80" s="130" t="str">
        <f t="shared" si="117"/>
        <v>#ERROR!</v>
      </c>
      <c r="II80" s="130" t="str">
        <f t="shared" si="118"/>
        <v>#ERROR!</v>
      </c>
      <c r="IJ80" s="130" t="str">
        <f t="shared" si="119"/>
        <v>#ERROR!</v>
      </c>
      <c r="IK80" s="130" t="str">
        <f t="shared" si="120"/>
        <v>#ERROR!</v>
      </c>
      <c r="IL80" s="130" t="str">
        <f t="shared" si="121"/>
        <v>#ERROR!</v>
      </c>
      <c r="IM80" s="130" t="str">
        <f t="shared" si="122"/>
        <v>#ERROR!</v>
      </c>
      <c r="IN80" s="130" t="str">
        <f t="shared" si="123"/>
        <v>#ERROR!</v>
      </c>
      <c r="IO80" s="130" t="str">
        <f t="shared" si="124"/>
        <v>#ERROR!</v>
      </c>
      <c r="IP80" s="263" t="str">
        <f t="shared" si="125"/>
        <v>#ERROR!</v>
      </c>
      <c r="IQ80" s="263"/>
      <c r="IR80" s="264" t="str">
        <f t="shared" si="126"/>
        <v>#ERROR!</v>
      </c>
      <c r="IS80" s="265" t="str">
        <f t="shared" si="127"/>
        <v>#ERROR!</v>
      </c>
      <c r="IT80" s="255"/>
      <c r="IU80" s="266" t="str">
        <f t="shared" si="128"/>
        <v>#ERROR!</v>
      </c>
      <c r="IV80" s="267" t="str">
        <f t="shared" si="129"/>
        <v>#ERROR!</v>
      </c>
      <c r="IW80" s="268" t="str">
        <f t="shared" si="130"/>
        <v>#ERROR!</v>
      </c>
    </row>
    <row r="81" ht="15.75" customHeight="1" outlineLevel="1">
      <c r="B81" s="259" t="str">
        <f>'BUDGET INPUTS (Y2)'!A112</f>
        <v>#ERROR!</v>
      </c>
      <c r="C81" s="260">
        <v>1.0</v>
      </c>
      <c r="D81" s="259"/>
      <c r="E81" s="261">
        <f>'Y1 REPORTING'!D84+'Y1 REPORTING'!AV84+'Y1 REPORTING'!CZ84</f>
        <v>0</v>
      </c>
      <c r="F81" s="261">
        <f>'Y1 REPORTING'!F84+'Y1 REPORTING'!AX84+'Y1 REPORTING'!DB84</f>
        <v>0</v>
      </c>
      <c r="G81" s="261">
        <f>'Y1 REPORTING'!H84+'Y1 REPORTING'!AZ84+'Y1 REPORTING'!DD84</f>
        <v>0</v>
      </c>
      <c r="H81" s="261">
        <f>'Y1 REPORTING'!J84+'Y1 REPORTING'!BB84+'Y1 REPORTING'!DF84</f>
        <v>0</v>
      </c>
      <c r="I81" s="261">
        <f>'Y1 REPORTING'!L84+'Y1 REPORTING'!BD84+'Y1 REPORTING'!DH84</f>
        <v>0</v>
      </c>
      <c r="J81" s="261">
        <f>'Y1 REPORTING'!N84+'Y1 REPORTING'!BF84+'Y1 REPORTING'!DJ84</f>
        <v>0</v>
      </c>
      <c r="K81" s="261">
        <f>'Y1 REPORTING'!P84+'Y1 REPORTING'!BH84+'Y1 REPORTING'!DL84</f>
        <v>0</v>
      </c>
      <c r="L81" s="261">
        <f>'Y1 REPORTING'!R84+'Y1 REPORTING'!BJ84+'Y1 REPORTING'!DN84</f>
        <v>0</v>
      </c>
      <c r="M81" s="261">
        <f>'Y1 REPORTING'!T84+'Y1 REPORTING'!BL84+'Y1 REPORTING'!DP84</f>
        <v>0</v>
      </c>
      <c r="N81" s="261">
        <f>'Y1 REPORTING'!V84+'Y1 REPORTING'!BN84+'Y1 REPORTING'!DR84</f>
        <v>0</v>
      </c>
      <c r="O81" s="262">
        <f t="shared" si="2"/>
        <v>0</v>
      </c>
      <c r="Q81" s="130" t="str">
        <f>'BUDGET INPUTS (Y2)'!$D112*'BUDGET INPUTS (Y2)'!F112*$Q$6</f>
        <v>#ERROR!</v>
      </c>
      <c r="R81" s="130" t="str">
        <f>'BUDGET INPUTS (Y2)'!$D112*'BUDGET INPUTS (Y2)'!G112*$Q$6</f>
        <v>#ERROR!</v>
      </c>
      <c r="S81" s="130" t="str">
        <f>'BUDGET INPUTS (Y2)'!$D112*'BUDGET INPUTS (Y2)'!H112*$Q$6</f>
        <v>#ERROR!</v>
      </c>
      <c r="T81" s="130" t="str">
        <f>'BUDGET INPUTS (Y2)'!$D112*'BUDGET INPUTS (Y2)'!I112*$Q$6</f>
        <v>#ERROR!</v>
      </c>
      <c r="U81" s="130" t="str">
        <f>'BUDGET INPUTS (Y2)'!$D112*'BUDGET INPUTS (Y2)'!J112*$Q$6</f>
        <v>#ERROR!</v>
      </c>
      <c r="V81" s="130" t="str">
        <f>'BUDGET INPUTS (Y2)'!$D112*'BUDGET INPUTS (Y2)'!K112*$Q$6</f>
        <v>#ERROR!</v>
      </c>
      <c r="W81" s="130" t="str">
        <f>'BUDGET INPUTS (Y2)'!$D112*'BUDGET INPUTS (Y2)'!L112*$Q$6</f>
        <v>#ERROR!</v>
      </c>
      <c r="X81" s="130" t="str">
        <f>'BUDGET INPUTS (Y2)'!$D112*'BUDGET INPUTS (Y2)'!M112*$Q$6</f>
        <v>#ERROR!</v>
      </c>
      <c r="Y81" s="130" t="str">
        <f>'BUDGET INPUTS (Y2)'!$D112*'BUDGET INPUTS (Y2)'!N112*$Q$6</f>
        <v>#ERROR!</v>
      </c>
      <c r="Z81" s="130" t="str">
        <f>'BUDGET INPUTS (Y2)'!$D112*'BUDGET INPUTS (Y2)'!O112*$Q$6</f>
        <v>#ERROR!</v>
      </c>
      <c r="AA81" s="263" t="str">
        <f t="shared" si="3"/>
        <v>#ERROR!</v>
      </c>
      <c r="AC81" s="130" t="str">
        <f>'BUDGET INPUTS (Y2)'!$D112*'BUDGET INPUTS (Y2)'!R112*$AC$6</f>
        <v>#ERROR!</v>
      </c>
      <c r="AD81" s="130" t="str">
        <f>'BUDGET INPUTS (Y2)'!$D112*'BUDGET INPUTS (Y2)'!S112*$AC$6</f>
        <v>#ERROR!</v>
      </c>
      <c r="AE81" s="130" t="str">
        <f>'BUDGET INPUTS (Y2)'!$D112*'BUDGET INPUTS (Y2)'!T112*$AC$6</f>
        <v>#ERROR!</v>
      </c>
      <c r="AF81" s="130" t="str">
        <f>'BUDGET INPUTS (Y2)'!$D112*'BUDGET INPUTS (Y2)'!U112*$AC$6</f>
        <v>#ERROR!</v>
      </c>
      <c r="AG81" s="130" t="str">
        <f>'BUDGET INPUTS (Y2)'!$D112*'BUDGET INPUTS (Y2)'!V112*$AC$6</f>
        <v>#ERROR!</v>
      </c>
      <c r="AH81" s="130" t="str">
        <f>'BUDGET INPUTS (Y2)'!$D112*'BUDGET INPUTS (Y2)'!W112*$AC$6</f>
        <v>#ERROR!</v>
      </c>
      <c r="AI81" s="130" t="str">
        <f>'BUDGET INPUTS (Y2)'!$D112*'BUDGET INPUTS (Y2)'!X112*$AC$6</f>
        <v>#ERROR!</v>
      </c>
      <c r="AJ81" s="130" t="str">
        <f>'BUDGET INPUTS (Y2)'!$D112*'BUDGET INPUTS (Y2)'!Y112*$AC$6</f>
        <v>#ERROR!</v>
      </c>
      <c r="AK81" s="130" t="str">
        <f>'BUDGET INPUTS (Y2)'!$D112*'BUDGET INPUTS (Y2)'!Z112*$AC$6</f>
        <v>#ERROR!</v>
      </c>
      <c r="AL81" s="130" t="str">
        <f>'BUDGET INPUTS (Y2)'!$D112*'BUDGET INPUTS (Y2)'!AA112*$AC$6</f>
        <v>#ERROR!</v>
      </c>
      <c r="AM81" s="263" t="str">
        <f t="shared" si="4"/>
        <v>#ERROR!</v>
      </c>
      <c r="AO81" s="130" t="str">
        <f>'BUDGET INPUTS (Y2)'!$D112*'BUDGET INPUTS (Y2)'!AD112*$AO$6</f>
        <v>#ERROR!</v>
      </c>
      <c r="AP81" s="130" t="str">
        <f>'BUDGET INPUTS (Y2)'!$D112*'BUDGET INPUTS (Y2)'!AE112*$AO$6</f>
        <v>#ERROR!</v>
      </c>
      <c r="AQ81" s="130" t="str">
        <f>'BUDGET INPUTS (Y2)'!$D112*'BUDGET INPUTS (Y2)'!AF112*$AO$6</f>
        <v>#ERROR!</v>
      </c>
      <c r="AR81" s="130" t="str">
        <f>'BUDGET INPUTS (Y2)'!$D112*'BUDGET INPUTS (Y2)'!AG112*$AO$6</f>
        <v>#ERROR!</v>
      </c>
      <c r="AS81" s="130" t="str">
        <f>'BUDGET INPUTS (Y2)'!$D112*'BUDGET INPUTS (Y2)'!AH112*$AO$6</f>
        <v>#ERROR!</v>
      </c>
      <c r="AT81" s="130" t="str">
        <f>'BUDGET INPUTS (Y2)'!$D112*'BUDGET INPUTS (Y2)'!AI112*$AO$6</f>
        <v>#ERROR!</v>
      </c>
      <c r="AU81" s="130" t="str">
        <f>'BUDGET INPUTS (Y2)'!$D112*'BUDGET INPUTS (Y2)'!AJ112*$AO$6</f>
        <v>#ERROR!</v>
      </c>
      <c r="AV81" s="130" t="str">
        <f>'BUDGET INPUTS (Y2)'!$D112*'BUDGET INPUTS (Y2)'!AK112*$AO$6</f>
        <v>#ERROR!</v>
      </c>
      <c r="AW81" s="130" t="str">
        <f>'BUDGET INPUTS (Y2)'!$D112*'BUDGET INPUTS (Y2)'!AL112*$AO$6</f>
        <v>#ERROR!</v>
      </c>
      <c r="AX81" s="130" t="str">
        <f>'BUDGET INPUTS (Y2)'!$D112*'BUDGET INPUTS (Y2)'!AM112*$AO$6</f>
        <v>#ERROR!</v>
      </c>
      <c r="AY81" s="263" t="str">
        <f t="shared" si="5"/>
        <v>#ERROR!</v>
      </c>
      <c r="BA81" s="130" t="str">
        <f>'BUDGET INPUTS (Y2)'!$D112*'BUDGET INPUTS (Y2)'!AP112*$BA$6</f>
        <v>#ERROR!</v>
      </c>
      <c r="BB81" s="130" t="str">
        <f>'BUDGET INPUTS (Y2)'!$D112*'BUDGET INPUTS (Y2)'!AQ112*$BA$6</f>
        <v>#ERROR!</v>
      </c>
      <c r="BC81" s="130" t="str">
        <f>'BUDGET INPUTS (Y2)'!$D112*'BUDGET INPUTS (Y2)'!AR112*$BA$6</f>
        <v>#ERROR!</v>
      </c>
      <c r="BD81" s="130" t="str">
        <f>'BUDGET INPUTS (Y2)'!$D112*'BUDGET INPUTS (Y2)'!AS112*$BA$6</f>
        <v>#ERROR!</v>
      </c>
      <c r="BE81" s="130" t="str">
        <f>'BUDGET INPUTS (Y2)'!$D112*'BUDGET INPUTS (Y2)'!AT112*$BA$6</f>
        <v>#ERROR!</v>
      </c>
      <c r="BF81" s="130" t="str">
        <f>'BUDGET INPUTS (Y2)'!$D112*'BUDGET INPUTS (Y2)'!AU112*$BA$6</f>
        <v>#ERROR!</v>
      </c>
      <c r="BG81" s="130" t="str">
        <f>'BUDGET INPUTS (Y2)'!$D112*'BUDGET INPUTS (Y2)'!AV112*$BA$6</f>
        <v>#ERROR!</v>
      </c>
      <c r="BH81" s="130" t="str">
        <f>'BUDGET INPUTS (Y2)'!$D112*'BUDGET INPUTS (Y2)'!AW112*$BA$6</f>
        <v>#ERROR!</v>
      </c>
      <c r="BI81" s="130" t="str">
        <f>'BUDGET INPUTS (Y2)'!$D112*'BUDGET INPUTS (Y2)'!AX112*$BA$6</f>
        <v>#ERROR!</v>
      </c>
      <c r="BJ81" s="130" t="str">
        <f>'BUDGET INPUTS (Y2)'!$D112*'BUDGET INPUTS (Y2)'!AY112*$BA$6</f>
        <v>#ERROR!</v>
      </c>
      <c r="BK81" s="263" t="str">
        <f t="shared" si="6"/>
        <v>#ERROR!</v>
      </c>
      <c r="BM81" s="130" t="str">
        <f>'BUDGET INPUTS (Y2)'!$D112*'BUDGET INPUTS (Y2)'!BB112*$BM$6</f>
        <v>#ERROR!</v>
      </c>
      <c r="BN81" s="130" t="str">
        <f>'BUDGET INPUTS (Y2)'!$D112*'BUDGET INPUTS (Y2)'!BC112*$BM$6</f>
        <v>#ERROR!</v>
      </c>
      <c r="BO81" s="130" t="str">
        <f>'BUDGET INPUTS (Y2)'!$D112*'BUDGET INPUTS (Y2)'!BD112*$BM$6</f>
        <v>#ERROR!</v>
      </c>
      <c r="BP81" s="130" t="str">
        <f>'BUDGET INPUTS (Y2)'!$D112*'BUDGET INPUTS (Y2)'!BE112*$BM$6</f>
        <v>#ERROR!</v>
      </c>
      <c r="BQ81" s="130" t="str">
        <f>'BUDGET INPUTS (Y2)'!$D112*'BUDGET INPUTS (Y2)'!BF112*$BM$6</f>
        <v>#ERROR!</v>
      </c>
      <c r="BR81" s="130" t="str">
        <f>'BUDGET INPUTS (Y2)'!$D112*'BUDGET INPUTS (Y2)'!BG112*$BM$6</f>
        <v>#ERROR!</v>
      </c>
      <c r="BS81" s="130" t="str">
        <f>'BUDGET INPUTS (Y2)'!$D112*'BUDGET INPUTS (Y2)'!BH112*$BM$6</f>
        <v>#ERROR!</v>
      </c>
      <c r="BT81" s="130" t="str">
        <f>'BUDGET INPUTS (Y2)'!$D112*'BUDGET INPUTS (Y2)'!BI112*$BM$6</f>
        <v>#ERROR!</v>
      </c>
      <c r="BU81" s="130" t="str">
        <f>'BUDGET INPUTS (Y2)'!$D112*'BUDGET INPUTS (Y2)'!BJ112*$BM$6</f>
        <v>#ERROR!</v>
      </c>
      <c r="BV81" s="130" t="str">
        <f>'BUDGET INPUTS (Y2)'!$D112*'BUDGET INPUTS (Y2)'!BK112*$BM$6</f>
        <v>#ERROR!</v>
      </c>
      <c r="BW81" s="263" t="str">
        <f t="shared" si="7"/>
        <v>#ERROR!</v>
      </c>
      <c r="BY81" s="130" t="str">
        <f>'BUDGET INPUTS (Y2)'!$D112*'BUDGET INPUTS (Y2)'!BN112*$BY$6</f>
        <v>#ERROR!</v>
      </c>
      <c r="BZ81" s="130" t="str">
        <f>'BUDGET INPUTS (Y2)'!$D112*'BUDGET INPUTS (Y2)'!BO112*$BY$6</f>
        <v>#ERROR!</v>
      </c>
      <c r="CA81" s="130" t="str">
        <f>'BUDGET INPUTS (Y2)'!$D112*'BUDGET INPUTS (Y2)'!BP112*$BY$6</f>
        <v>#ERROR!</v>
      </c>
      <c r="CB81" s="130" t="str">
        <f>'BUDGET INPUTS (Y2)'!$D112*'BUDGET INPUTS (Y2)'!BQ112*$BY$6</f>
        <v>#ERROR!</v>
      </c>
      <c r="CC81" s="130" t="str">
        <f>'BUDGET INPUTS (Y2)'!$D112*'BUDGET INPUTS (Y2)'!BR112*$BY$6</f>
        <v>#ERROR!</v>
      </c>
      <c r="CD81" s="130" t="str">
        <f>'BUDGET INPUTS (Y2)'!$D112*'BUDGET INPUTS (Y2)'!BS112*$BY$6</f>
        <v>#ERROR!</v>
      </c>
      <c r="CE81" s="130" t="str">
        <f>'BUDGET INPUTS (Y2)'!$D112*'BUDGET INPUTS (Y2)'!BT112*$BY$6</f>
        <v>#ERROR!</v>
      </c>
      <c r="CF81" s="130" t="str">
        <f>'BUDGET INPUTS (Y2)'!$D112*'BUDGET INPUTS (Y2)'!BU112*$BY$6</f>
        <v>#ERROR!</v>
      </c>
      <c r="CG81" s="130" t="str">
        <f>'BUDGET INPUTS (Y2)'!$D112*'BUDGET INPUTS (Y2)'!BV112*$BY$6</f>
        <v>#ERROR!</v>
      </c>
      <c r="CH81" s="130" t="str">
        <f>'BUDGET INPUTS (Y2)'!$D112*'BUDGET INPUTS (Y2)'!BW112*$BY$6</f>
        <v>#ERROR!</v>
      </c>
      <c r="CI81" s="263" t="str">
        <f t="shared" si="8"/>
        <v>#ERROR!</v>
      </c>
      <c r="CK81" s="130" t="str">
        <f>'BUDGET INPUTS (Y2)'!$D112*'BUDGET INPUTS (Y2)'!BZ112*$CK$6</f>
        <v>#ERROR!</v>
      </c>
      <c r="CL81" s="130" t="str">
        <f>'BUDGET INPUTS (Y2)'!$D112*'BUDGET INPUTS (Y2)'!CA112*$CK$6</f>
        <v>#ERROR!</v>
      </c>
      <c r="CM81" s="130" t="str">
        <f>'BUDGET INPUTS (Y2)'!$D112*'BUDGET INPUTS (Y2)'!CB112*$CK$6</f>
        <v>#ERROR!</v>
      </c>
      <c r="CN81" s="130" t="str">
        <f>'BUDGET INPUTS (Y2)'!$D112*'BUDGET INPUTS (Y2)'!CC112*$CK$6</f>
        <v>#ERROR!</v>
      </c>
      <c r="CO81" s="130" t="str">
        <f>'BUDGET INPUTS (Y2)'!$D112*'BUDGET INPUTS (Y2)'!CD112*$CK$6</f>
        <v>#ERROR!</v>
      </c>
      <c r="CP81" s="130" t="str">
        <f>'BUDGET INPUTS (Y2)'!$D112*'BUDGET INPUTS (Y2)'!CE112*$CK$6</f>
        <v>#ERROR!</v>
      </c>
      <c r="CQ81" s="130" t="str">
        <f>'BUDGET INPUTS (Y2)'!$D112*'BUDGET INPUTS (Y2)'!CF112*$CK$6</f>
        <v>#ERROR!</v>
      </c>
      <c r="CR81" s="130" t="str">
        <f>'BUDGET INPUTS (Y2)'!$D112*'BUDGET INPUTS (Y2)'!CG112*$CK$6</f>
        <v>#ERROR!</v>
      </c>
      <c r="CS81" s="130" t="str">
        <f>'BUDGET INPUTS (Y2)'!$D112*'BUDGET INPUTS (Y2)'!CH112*$CK$6</f>
        <v>#ERROR!</v>
      </c>
      <c r="CT81" s="130" t="str">
        <f>'BUDGET INPUTS (Y2)'!$D112*'BUDGET INPUTS (Y2)'!CI112*$CK$6</f>
        <v>#ERROR!</v>
      </c>
      <c r="CU81" s="263" t="str">
        <f t="shared" si="9"/>
        <v>#ERROR!</v>
      </c>
      <c r="CW81" s="130" t="str">
        <f>'BUDGET INPUTS (Y2)'!$D112*'BUDGET INPUTS (Y2)'!CL112*$CW$6</f>
        <v>#ERROR!</v>
      </c>
      <c r="CX81" s="130" t="str">
        <f>'BUDGET INPUTS (Y2)'!$D112*'BUDGET INPUTS (Y2)'!CM112*$CW$6</f>
        <v>#ERROR!</v>
      </c>
      <c r="CY81" s="130" t="str">
        <f>'BUDGET INPUTS (Y2)'!$D112*'BUDGET INPUTS (Y2)'!CN112*$CW$6</f>
        <v>#ERROR!</v>
      </c>
      <c r="CZ81" s="130" t="str">
        <f>'BUDGET INPUTS (Y2)'!$D112*'BUDGET INPUTS (Y2)'!CO112*$CW$6</f>
        <v>#ERROR!</v>
      </c>
      <c r="DA81" s="130" t="str">
        <f>'BUDGET INPUTS (Y2)'!$D112*'BUDGET INPUTS (Y2)'!CP112*$CW$6</f>
        <v>#ERROR!</v>
      </c>
      <c r="DB81" s="130" t="str">
        <f>'BUDGET INPUTS (Y2)'!$D112*'BUDGET INPUTS (Y2)'!CQ112*$CW$6</f>
        <v>#ERROR!</v>
      </c>
      <c r="DC81" s="130" t="str">
        <f>'BUDGET INPUTS (Y2)'!$D112*'BUDGET INPUTS (Y2)'!CR112*$CW$6</f>
        <v>#ERROR!</v>
      </c>
      <c r="DD81" s="130" t="str">
        <f>'BUDGET INPUTS (Y2)'!$D112*'BUDGET INPUTS (Y2)'!CS112*$CW$6</f>
        <v>#ERROR!</v>
      </c>
      <c r="DE81" s="130" t="str">
        <f>'BUDGET INPUTS (Y2)'!$D112*'BUDGET INPUTS (Y2)'!CT112*$CW$6</f>
        <v>#ERROR!</v>
      </c>
      <c r="DF81" s="130" t="str">
        <f>'BUDGET INPUTS (Y2)'!$D112*'BUDGET INPUTS (Y2)'!CU112*$CW$6</f>
        <v>#ERROR!</v>
      </c>
      <c r="DG81" s="263" t="str">
        <f t="shared" si="10"/>
        <v>#ERROR!</v>
      </c>
      <c r="DI81" s="130" t="str">
        <f>'BUDGET INPUTS (Y2)'!$D112*'BUDGET INPUTS (Y2)'!CX112*$DI$6</f>
        <v>#ERROR!</v>
      </c>
      <c r="DJ81" s="130" t="str">
        <f>'BUDGET INPUTS (Y2)'!$D112*'BUDGET INPUTS (Y2)'!CY112*$DI$6</f>
        <v>#ERROR!</v>
      </c>
      <c r="DK81" s="130" t="str">
        <f>'BUDGET INPUTS (Y2)'!$D112*'BUDGET INPUTS (Y2)'!CZ112*$DI$6</f>
        <v>#ERROR!</v>
      </c>
      <c r="DL81" s="130" t="str">
        <f>'BUDGET INPUTS (Y2)'!$D112*'BUDGET INPUTS (Y2)'!DA112*$DI$6</f>
        <v>#ERROR!</v>
      </c>
      <c r="DM81" s="130" t="str">
        <f>'BUDGET INPUTS (Y2)'!$D112*'BUDGET INPUTS (Y2)'!DB112*$DI$6</f>
        <v>#ERROR!</v>
      </c>
      <c r="DN81" s="130" t="str">
        <f>'BUDGET INPUTS (Y2)'!$D112*'BUDGET INPUTS (Y2)'!DC112*$DI$6</f>
        <v>#ERROR!</v>
      </c>
      <c r="DO81" s="130" t="str">
        <f>'BUDGET INPUTS (Y2)'!$D112*'BUDGET INPUTS (Y2)'!DD112*$DI$6</f>
        <v>#ERROR!</v>
      </c>
      <c r="DP81" s="130" t="str">
        <f>'BUDGET INPUTS (Y2)'!$D112*'BUDGET INPUTS (Y2)'!DE112*$DI$6</f>
        <v>#ERROR!</v>
      </c>
      <c r="DQ81" s="130" t="str">
        <f>'BUDGET INPUTS (Y2)'!$D112*'BUDGET INPUTS (Y2)'!DF112*$DI$6</f>
        <v>#ERROR!</v>
      </c>
      <c r="DR81" s="130" t="str">
        <f>'BUDGET INPUTS (Y2)'!$D112*'BUDGET INPUTS (Y2)'!DG112*$DI$6</f>
        <v>#ERROR!</v>
      </c>
      <c r="DS81" s="263" t="str">
        <f t="shared" si="11"/>
        <v>#ERROR!</v>
      </c>
      <c r="DT81" s="263"/>
      <c r="DU81" s="264" t="str">
        <f t="shared" si="12"/>
        <v>#ERROR!</v>
      </c>
      <c r="DV81" s="265" t="str">
        <f t="shared" si="13"/>
        <v>#ERROR!</v>
      </c>
      <c r="DW81" s="255"/>
      <c r="DX81" s="266" t="str">
        <f>'Detailed Budget (Initial)'!#REF!</f>
        <v>#ERROR!</v>
      </c>
      <c r="DY81" s="267" t="str">
        <f t="shared" si="14"/>
        <v>#ERROR!</v>
      </c>
      <c r="DZ81" s="268" t="str">
        <f t="shared" si="15"/>
        <v>#ERROR!</v>
      </c>
      <c r="EB81" s="261">
        <f t="shared" si="16"/>
        <v>0</v>
      </c>
      <c r="EC81" s="130" t="str">
        <f t="shared" si="17"/>
        <v>#ERROR!</v>
      </c>
      <c r="ED81" s="130" t="str">
        <f t="shared" si="18"/>
        <v>#ERROR!</v>
      </c>
      <c r="EE81" s="130" t="str">
        <f t="shared" si="19"/>
        <v>#ERROR!</v>
      </c>
      <c r="EF81" s="130" t="str">
        <f t="shared" si="20"/>
        <v>#ERROR!</v>
      </c>
      <c r="EG81" s="130" t="str">
        <f t="shared" si="21"/>
        <v>#ERROR!</v>
      </c>
      <c r="EH81" s="130" t="str">
        <f t="shared" si="22"/>
        <v>#ERROR!</v>
      </c>
      <c r="EI81" s="130" t="str">
        <f t="shared" si="23"/>
        <v>#ERROR!</v>
      </c>
      <c r="EJ81" s="130" t="str">
        <f t="shared" si="24"/>
        <v>#ERROR!</v>
      </c>
      <c r="EK81" s="130" t="str">
        <f t="shared" si="25"/>
        <v>#ERROR!</v>
      </c>
      <c r="EL81" s="263" t="str">
        <f t="shared" si="26"/>
        <v>#ERROR!</v>
      </c>
      <c r="EN81" s="261">
        <f t="shared" si="27"/>
        <v>0</v>
      </c>
      <c r="EO81" s="130" t="str">
        <f t="shared" si="28"/>
        <v>#ERROR!</v>
      </c>
      <c r="EP81" s="130" t="str">
        <f t="shared" si="29"/>
        <v>#ERROR!</v>
      </c>
      <c r="EQ81" s="130" t="str">
        <f t="shared" si="30"/>
        <v>#ERROR!</v>
      </c>
      <c r="ER81" s="130" t="str">
        <f t="shared" si="31"/>
        <v>#ERROR!</v>
      </c>
      <c r="ES81" s="130" t="str">
        <f t="shared" si="32"/>
        <v>#ERROR!</v>
      </c>
      <c r="ET81" s="130" t="str">
        <f t="shared" si="33"/>
        <v>#ERROR!</v>
      </c>
      <c r="EU81" s="130" t="str">
        <f t="shared" si="34"/>
        <v>#ERROR!</v>
      </c>
      <c r="EV81" s="130" t="str">
        <f t="shared" si="35"/>
        <v>#ERROR!</v>
      </c>
      <c r="EW81" s="130" t="str">
        <f t="shared" si="36"/>
        <v>#ERROR!</v>
      </c>
      <c r="EX81" s="263" t="str">
        <f t="shared" si="37"/>
        <v>#ERROR!</v>
      </c>
      <c r="EZ81" s="261">
        <f t="shared" si="38"/>
        <v>0</v>
      </c>
      <c r="FA81" s="130" t="str">
        <f t="shared" si="39"/>
        <v>#ERROR!</v>
      </c>
      <c r="FB81" s="130" t="str">
        <f t="shared" si="40"/>
        <v>#ERROR!</v>
      </c>
      <c r="FC81" s="130" t="str">
        <f t="shared" si="41"/>
        <v>#ERROR!</v>
      </c>
      <c r="FD81" s="130" t="str">
        <f t="shared" si="42"/>
        <v>#ERROR!</v>
      </c>
      <c r="FE81" s="130" t="str">
        <f t="shared" si="43"/>
        <v>#ERROR!</v>
      </c>
      <c r="FF81" s="130" t="str">
        <f t="shared" si="44"/>
        <v>#ERROR!</v>
      </c>
      <c r="FG81" s="130" t="str">
        <f t="shared" si="45"/>
        <v>#ERROR!</v>
      </c>
      <c r="FH81" s="130" t="str">
        <f t="shared" si="46"/>
        <v>#ERROR!</v>
      </c>
      <c r="FI81" s="130" t="str">
        <f t="shared" si="47"/>
        <v>#ERROR!</v>
      </c>
      <c r="FJ81" s="263" t="str">
        <f t="shared" si="48"/>
        <v>#ERROR!</v>
      </c>
      <c r="FL81" s="261">
        <f t="shared" si="49"/>
        <v>0</v>
      </c>
      <c r="FM81" s="130" t="str">
        <f t="shared" si="50"/>
        <v>#ERROR!</v>
      </c>
      <c r="FN81" s="130" t="str">
        <f t="shared" si="51"/>
        <v>#ERROR!</v>
      </c>
      <c r="FO81" s="130" t="str">
        <f t="shared" si="52"/>
        <v>#ERROR!</v>
      </c>
      <c r="FP81" s="130" t="str">
        <f t="shared" si="53"/>
        <v>#ERROR!</v>
      </c>
      <c r="FQ81" s="130" t="str">
        <f t="shared" si="54"/>
        <v>#ERROR!</v>
      </c>
      <c r="FR81" s="130" t="str">
        <f t="shared" si="55"/>
        <v>#ERROR!</v>
      </c>
      <c r="FS81" s="130" t="str">
        <f t="shared" si="56"/>
        <v>#ERROR!</v>
      </c>
      <c r="FT81" s="130" t="str">
        <f t="shared" si="57"/>
        <v>#ERROR!</v>
      </c>
      <c r="FU81" s="130" t="str">
        <f t="shared" si="58"/>
        <v>#ERROR!</v>
      </c>
      <c r="FV81" s="263" t="str">
        <f t="shared" si="59"/>
        <v>#ERROR!</v>
      </c>
      <c r="FX81" s="261">
        <f t="shared" si="60"/>
        <v>0</v>
      </c>
      <c r="FY81" s="130" t="str">
        <f t="shared" si="61"/>
        <v>#ERROR!</v>
      </c>
      <c r="FZ81" s="130" t="str">
        <f t="shared" si="62"/>
        <v>#ERROR!</v>
      </c>
      <c r="GA81" s="130" t="str">
        <f t="shared" si="63"/>
        <v>#ERROR!</v>
      </c>
      <c r="GB81" s="130" t="str">
        <f t="shared" si="64"/>
        <v>#ERROR!</v>
      </c>
      <c r="GC81" s="130" t="str">
        <f t="shared" si="65"/>
        <v>#ERROR!</v>
      </c>
      <c r="GD81" s="130" t="str">
        <f t="shared" si="66"/>
        <v>#ERROR!</v>
      </c>
      <c r="GE81" s="130" t="str">
        <f t="shared" si="67"/>
        <v>#ERROR!</v>
      </c>
      <c r="GF81" s="130" t="str">
        <f t="shared" si="68"/>
        <v>#ERROR!</v>
      </c>
      <c r="GG81" s="130" t="str">
        <f t="shared" si="69"/>
        <v>#ERROR!</v>
      </c>
      <c r="GH81" s="263" t="str">
        <f t="shared" si="70"/>
        <v>#ERROR!</v>
      </c>
      <c r="GJ81" s="261">
        <f t="shared" si="71"/>
        <v>0</v>
      </c>
      <c r="GK81" s="130" t="str">
        <f t="shared" si="72"/>
        <v>#ERROR!</v>
      </c>
      <c r="GL81" s="130" t="str">
        <f t="shared" si="73"/>
        <v>#ERROR!</v>
      </c>
      <c r="GM81" s="130" t="str">
        <f t="shared" si="74"/>
        <v>#ERROR!</v>
      </c>
      <c r="GN81" s="130" t="str">
        <f t="shared" si="75"/>
        <v>#ERROR!</v>
      </c>
      <c r="GO81" s="130" t="str">
        <f t="shared" si="76"/>
        <v>#ERROR!</v>
      </c>
      <c r="GP81" s="130" t="str">
        <f t="shared" si="77"/>
        <v>#ERROR!</v>
      </c>
      <c r="GQ81" s="130" t="str">
        <f t="shared" si="78"/>
        <v>#ERROR!</v>
      </c>
      <c r="GR81" s="130" t="str">
        <f t="shared" si="79"/>
        <v>#ERROR!</v>
      </c>
      <c r="GS81" s="130" t="str">
        <f t="shared" si="80"/>
        <v>#ERROR!</v>
      </c>
      <c r="GT81" s="263" t="str">
        <f t="shared" si="81"/>
        <v>#ERROR!</v>
      </c>
      <c r="GV81" s="261">
        <f t="shared" si="82"/>
        <v>0</v>
      </c>
      <c r="GW81" s="130" t="str">
        <f t="shared" si="83"/>
        <v>#ERROR!</v>
      </c>
      <c r="GX81" s="130" t="str">
        <f t="shared" si="84"/>
        <v>#ERROR!</v>
      </c>
      <c r="GY81" s="130" t="str">
        <f t="shared" si="85"/>
        <v>#ERROR!</v>
      </c>
      <c r="GZ81" s="130" t="str">
        <f t="shared" si="86"/>
        <v>#ERROR!</v>
      </c>
      <c r="HA81" s="130" t="str">
        <f t="shared" si="87"/>
        <v>#ERROR!</v>
      </c>
      <c r="HB81" s="130" t="str">
        <f t="shared" si="88"/>
        <v>#ERROR!</v>
      </c>
      <c r="HC81" s="130" t="str">
        <f t="shared" si="89"/>
        <v>#ERROR!</v>
      </c>
      <c r="HD81" s="130" t="str">
        <f t="shared" si="90"/>
        <v>#ERROR!</v>
      </c>
      <c r="HE81" s="130" t="str">
        <f t="shared" si="91"/>
        <v>#ERROR!</v>
      </c>
      <c r="HF81" s="263" t="str">
        <f t="shared" si="92"/>
        <v>#ERROR!</v>
      </c>
      <c r="HH81" s="261">
        <f t="shared" si="93"/>
        <v>0</v>
      </c>
      <c r="HI81" s="130" t="str">
        <f t="shared" si="94"/>
        <v>#ERROR!</v>
      </c>
      <c r="HJ81" s="130" t="str">
        <f t="shared" si="95"/>
        <v>#ERROR!</v>
      </c>
      <c r="HK81" s="130" t="str">
        <f t="shared" si="96"/>
        <v>#ERROR!</v>
      </c>
      <c r="HL81" s="130" t="str">
        <f t="shared" si="97"/>
        <v>#ERROR!</v>
      </c>
      <c r="HM81" s="130" t="str">
        <f t="shared" si="98"/>
        <v>#ERROR!</v>
      </c>
      <c r="HN81" s="130" t="str">
        <f t="shared" si="99"/>
        <v>#ERROR!</v>
      </c>
      <c r="HO81" s="130" t="str">
        <f t="shared" si="100"/>
        <v>#ERROR!</v>
      </c>
      <c r="HP81" s="130" t="str">
        <f t="shared" si="101"/>
        <v>#ERROR!</v>
      </c>
      <c r="HQ81" s="130" t="str">
        <f t="shared" si="102"/>
        <v>#ERROR!</v>
      </c>
      <c r="HR81" s="263" t="str">
        <f t="shared" si="103"/>
        <v>#ERROR!</v>
      </c>
      <c r="HT81" s="261">
        <f t="shared" si="104"/>
        <v>0</v>
      </c>
      <c r="HU81" s="130" t="str">
        <f t="shared" si="105"/>
        <v>#ERROR!</v>
      </c>
      <c r="HV81" s="130" t="str">
        <f t="shared" si="106"/>
        <v>#ERROR!</v>
      </c>
      <c r="HW81" s="130" t="str">
        <f t="shared" si="107"/>
        <v>#ERROR!</v>
      </c>
      <c r="HX81" s="130" t="str">
        <f t="shared" si="108"/>
        <v>#ERROR!</v>
      </c>
      <c r="HY81" s="130" t="str">
        <f t="shared" si="109"/>
        <v>#ERROR!</v>
      </c>
      <c r="HZ81" s="130" t="str">
        <f t="shared" si="110"/>
        <v>#ERROR!</v>
      </c>
      <c r="IA81" s="130" t="str">
        <f t="shared" si="111"/>
        <v>#ERROR!</v>
      </c>
      <c r="IB81" s="130" t="str">
        <f t="shared" si="112"/>
        <v>#ERROR!</v>
      </c>
      <c r="IC81" s="130" t="str">
        <f t="shared" si="113"/>
        <v>#ERROR!</v>
      </c>
      <c r="ID81" s="263" t="str">
        <f t="shared" si="114"/>
        <v>#ERROR!</v>
      </c>
      <c r="IF81" s="261">
        <f t="shared" si="115"/>
        <v>0</v>
      </c>
      <c r="IG81" s="130" t="str">
        <f t="shared" si="116"/>
        <v>#ERROR!</v>
      </c>
      <c r="IH81" s="130" t="str">
        <f t="shared" si="117"/>
        <v>#ERROR!</v>
      </c>
      <c r="II81" s="130" t="str">
        <f t="shared" si="118"/>
        <v>#ERROR!</v>
      </c>
      <c r="IJ81" s="130" t="str">
        <f t="shared" si="119"/>
        <v>#ERROR!</v>
      </c>
      <c r="IK81" s="130" t="str">
        <f t="shared" si="120"/>
        <v>#ERROR!</v>
      </c>
      <c r="IL81" s="130" t="str">
        <f t="shared" si="121"/>
        <v>#ERROR!</v>
      </c>
      <c r="IM81" s="130" t="str">
        <f t="shared" si="122"/>
        <v>#ERROR!</v>
      </c>
      <c r="IN81" s="130" t="str">
        <f t="shared" si="123"/>
        <v>#ERROR!</v>
      </c>
      <c r="IO81" s="130" t="str">
        <f t="shared" si="124"/>
        <v>#ERROR!</v>
      </c>
      <c r="IP81" s="263" t="str">
        <f t="shared" si="125"/>
        <v>#ERROR!</v>
      </c>
      <c r="IQ81" s="263"/>
      <c r="IR81" s="264" t="str">
        <f t="shared" si="126"/>
        <v>#ERROR!</v>
      </c>
      <c r="IS81" s="265" t="str">
        <f t="shared" si="127"/>
        <v>#ERROR!</v>
      </c>
      <c r="IT81" s="255"/>
      <c r="IU81" s="266" t="str">
        <f t="shared" si="128"/>
        <v>#ERROR!</v>
      </c>
      <c r="IV81" s="267" t="str">
        <f t="shared" si="129"/>
        <v>#ERROR!</v>
      </c>
      <c r="IW81" s="268" t="str">
        <f t="shared" si="130"/>
        <v>#ERROR!</v>
      </c>
    </row>
    <row r="82" ht="15.75" customHeight="1" outlineLevel="1">
      <c r="B82" s="259" t="str">
        <f>'BUDGET INPUTS (Y2)'!A113</f>
        <v>#ERROR!</v>
      </c>
      <c r="C82" s="260">
        <v>1.0</v>
      </c>
      <c r="D82" s="259"/>
      <c r="E82" s="261">
        <f>'Y1 REPORTING'!D85+'Y1 REPORTING'!AV85+'Y1 REPORTING'!CZ85</f>
        <v>0</v>
      </c>
      <c r="F82" s="261">
        <f>'Y1 REPORTING'!F85+'Y1 REPORTING'!AX85+'Y1 REPORTING'!DB85</f>
        <v>0</v>
      </c>
      <c r="G82" s="261">
        <f>'Y1 REPORTING'!H85+'Y1 REPORTING'!AZ85+'Y1 REPORTING'!DD85</f>
        <v>0</v>
      </c>
      <c r="H82" s="261">
        <f>'Y1 REPORTING'!J85+'Y1 REPORTING'!BB85+'Y1 REPORTING'!DF85</f>
        <v>0</v>
      </c>
      <c r="I82" s="261">
        <f>'Y1 REPORTING'!L85+'Y1 REPORTING'!BD85+'Y1 REPORTING'!DH85</f>
        <v>0</v>
      </c>
      <c r="J82" s="261">
        <f>'Y1 REPORTING'!N85+'Y1 REPORTING'!BF85+'Y1 REPORTING'!DJ85</f>
        <v>0</v>
      </c>
      <c r="K82" s="261">
        <f>'Y1 REPORTING'!P85+'Y1 REPORTING'!BH85+'Y1 REPORTING'!DL85</f>
        <v>0</v>
      </c>
      <c r="L82" s="261">
        <f>'Y1 REPORTING'!R85+'Y1 REPORTING'!BJ85+'Y1 REPORTING'!DN85</f>
        <v>0</v>
      </c>
      <c r="M82" s="261">
        <f>'Y1 REPORTING'!T85+'Y1 REPORTING'!BL85+'Y1 REPORTING'!DP85</f>
        <v>0</v>
      </c>
      <c r="N82" s="261">
        <f>'Y1 REPORTING'!V85+'Y1 REPORTING'!BN85+'Y1 REPORTING'!DR85</f>
        <v>0</v>
      </c>
      <c r="O82" s="262">
        <f t="shared" si="2"/>
        <v>0</v>
      </c>
      <c r="Q82" s="130" t="str">
        <f>'BUDGET INPUTS (Y2)'!$D113*'BUDGET INPUTS (Y2)'!F113*$Q$6</f>
        <v>#ERROR!</v>
      </c>
      <c r="R82" s="130" t="str">
        <f>'BUDGET INPUTS (Y2)'!$D113*'BUDGET INPUTS (Y2)'!G113*$Q$6</f>
        <v>#ERROR!</v>
      </c>
      <c r="S82" s="130" t="str">
        <f>'BUDGET INPUTS (Y2)'!$D113*'BUDGET INPUTS (Y2)'!H113*$Q$6</f>
        <v>#ERROR!</v>
      </c>
      <c r="T82" s="130" t="str">
        <f>'BUDGET INPUTS (Y2)'!$D113*'BUDGET INPUTS (Y2)'!I113*$Q$6</f>
        <v>#ERROR!</v>
      </c>
      <c r="U82" s="130" t="str">
        <f>'BUDGET INPUTS (Y2)'!$D113*'BUDGET INPUTS (Y2)'!J113*$Q$6</f>
        <v>#ERROR!</v>
      </c>
      <c r="V82" s="130" t="str">
        <f>'BUDGET INPUTS (Y2)'!$D113*'BUDGET INPUTS (Y2)'!K113*$Q$6</f>
        <v>#ERROR!</v>
      </c>
      <c r="W82" s="130" t="str">
        <f>'BUDGET INPUTS (Y2)'!$D113*'BUDGET INPUTS (Y2)'!L113*$Q$6</f>
        <v>#ERROR!</v>
      </c>
      <c r="X82" s="130" t="str">
        <f>'BUDGET INPUTS (Y2)'!$D113*'BUDGET INPUTS (Y2)'!M113*$Q$6</f>
        <v>#ERROR!</v>
      </c>
      <c r="Y82" s="130" t="str">
        <f>'BUDGET INPUTS (Y2)'!$D113*'BUDGET INPUTS (Y2)'!N113*$Q$6</f>
        <v>#ERROR!</v>
      </c>
      <c r="Z82" s="130" t="str">
        <f>'BUDGET INPUTS (Y2)'!$D113*'BUDGET INPUTS (Y2)'!O113*$Q$6</f>
        <v>#ERROR!</v>
      </c>
      <c r="AA82" s="263" t="str">
        <f t="shared" si="3"/>
        <v>#ERROR!</v>
      </c>
      <c r="AC82" s="130" t="str">
        <f>'BUDGET INPUTS (Y2)'!$D113*'BUDGET INPUTS (Y2)'!R113*$AC$6</f>
        <v>#ERROR!</v>
      </c>
      <c r="AD82" s="130" t="str">
        <f>'BUDGET INPUTS (Y2)'!$D113*'BUDGET INPUTS (Y2)'!S113*$AC$6</f>
        <v>#ERROR!</v>
      </c>
      <c r="AE82" s="130" t="str">
        <f>'BUDGET INPUTS (Y2)'!$D113*'BUDGET INPUTS (Y2)'!T113*$AC$6</f>
        <v>#ERROR!</v>
      </c>
      <c r="AF82" s="130" t="str">
        <f>'BUDGET INPUTS (Y2)'!$D113*'BUDGET INPUTS (Y2)'!U113*$AC$6</f>
        <v>#ERROR!</v>
      </c>
      <c r="AG82" s="130" t="str">
        <f>'BUDGET INPUTS (Y2)'!$D113*'BUDGET INPUTS (Y2)'!V113*$AC$6</f>
        <v>#ERROR!</v>
      </c>
      <c r="AH82" s="130" t="str">
        <f>'BUDGET INPUTS (Y2)'!$D113*'BUDGET INPUTS (Y2)'!W113*$AC$6</f>
        <v>#ERROR!</v>
      </c>
      <c r="AI82" s="130" t="str">
        <f>'BUDGET INPUTS (Y2)'!$D113*'BUDGET INPUTS (Y2)'!X113*$AC$6</f>
        <v>#ERROR!</v>
      </c>
      <c r="AJ82" s="130" t="str">
        <f>'BUDGET INPUTS (Y2)'!$D113*'BUDGET INPUTS (Y2)'!Y113*$AC$6</f>
        <v>#ERROR!</v>
      </c>
      <c r="AK82" s="130" t="str">
        <f>'BUDGET INPUTS (Y2)'!$D113*'BUDGET INPUTS (Y2)'!Z113*$AC$6</f>
        <v>#ERROR!</v>
      </c>
      <c r="AL82" s="130" t="str">
        <f>'BUDGET INPUTS (Y2)'!$D113*'BUDGET INPUTS (Y2)'!AA113*$AC$6</f>
        <v>#ERROR!</v>
      </c>
      <c r="AM82" s="263" t="str">
        <f t="shared" si="4"/>
        <v>#ERROR!</v>
      </c>
      <c r="AO82" s="130" t="str">
        <f>'BUDGET INPUTS (Y2)'!$D113*'BUDGET INPUTS (Y2)'!AD113*$AO$6</f>
        <v>#ERROR!</v>
      </c>
      <c r="AP82" s="130" t="str">
        <f>'BUDGET INPUTS (Y2)'!$D113*'BUDGET INPUTS (Y2)'!AE113*$AO$6</f>
        <v>#ERROR!</v>
      </c>
      <c r="AQ82" s="130" t="str">
        <f>'BUDGET INPUTS (Y2)'!$D113*'BUDGET INPUTS (Y2)'!AF113*$AO$6</f>
        <v>#ERROR!</v>
      </c>
      <c r="AR82" s="130" t="str">
        <f>'BUDGET INPUTS (Y2)'!$D113*'BUDGET INPUTS (Y2)'!AG113*$AO$6</f>
        <v>#ERROR!</v>
      </c>
      <c r="AS82" s="130" t="str">
        <f>'BUDGET INPUTS (Y2)'!$D113*'BUDGET INPUTS (Y2)'!AH113*$AO$6</f>
        <v>#ERROR!</v>
      </c>
      <c r="AT82" s="130" t="str">
        <f>'BUDGET INPUTS (Y2)'!$D113*'BUDGET INPUTS (Y2)'!AI113*$AO$6</f>
        <v>#ERROR!</v>
      </c>
      <c r="AU82" s="130" t="str">
        <f>'BUDGET INPUTS (Y2)'!$D113*'BUDGET INPUTS (Y2)'!AJ113*$AO$6</f>
        <v>#ERROR!</v>
      </c>
      <c r="AV82" s="130" t="str">
        <f>'BUDGET INPUTS (Y2)'!$D113*'BUDGET INPUTS (Y2)'!AK113*$AO$6</f>
        <v>#ERROR!</v>
      </c>
      <c r="AW82" s="130" t="str">
        <f>'BUDGET INPUTS (Y2)'!$D113*'BUDGET INPUTS (Y2)'!AL113*$AO$6</f>
        <v>#ERROR!</v>
      </c>
      <c r="AX82" s="130" t="str">
        <f>'BUDGET INPUTS (Y2)'!$D113*'BUDGET INPUTS (Y2)'!AM113*$AO$6</f>
        <v>#ERROR!</v>
      </c>
      <c r="AY82" s="263" t="str">
        <f t="shared" si="5"/>
        <v>#ERROR!</v>
      </c>
      <c r="BA82" s="130" t="str">
        <f>'BUDGET INPUTS (Y2)'!$D113*'BUDGET INPUTS (Y2)'!AP113*$BA$6</f>
        <v>#ERROR!</v>
      </c>
      <c r="BB82" s="130" t="str">
        <f>'BUDGET INPUTS (Y2)'!$D113*'BUDGET INPUTS (Y2)'!AQ113*$BA$6</f>
        <v>#ERROR!</v>
      </c>
      <c r="BC82" s="130" t="str">
        <f>'BUDGET INPUTS (Y2)'!$D113*'BUDGET INPUTS (Y2)'!AR113*$BA$6</f>
        <v>#ERROR!</v>
      </c>
      <c r="BD82" s="130" t="str">
        <f>'BUDGET INPUTS (Y2)'!$D113*'BUDGET INPUTS (Y2)'!AS113*$BA$6</f>
        <v>#ERROR!</v>
      </c>
      <c r="BE82" s="130" t="str">
        <f>'BUDGET INPUTS (Y2)'!$D113*'BUDGET INPUTS (Y2)'!AT113*$BA$6</f>
        <v>#ERROR!</v>
      </c>
      <c r="BF82" s="130" t="str">
        <f>'BUDGET INPUTS (Y2)'!$D113*'BUDGET INPUTS (Y2)'!AU113*$BA$6</f>
        <v>#ERROR!</v>
      </c>
      <c r="BG82" s="130" t="str">
        <f>'BUDGET INPUTS (Y2)'!$D113*'BUDGET INPUTS (Y2)'!AV113*$BA$6</f>
        <v>#ERROR!</v>
      </c>
      <c r="BH82" s="130" t="str">
        <f>'BUDGET INPUTS (Y2)'!$D113*'BUDGET INPUTS (Y2)'!AW113*$BA$6</f>
        <v>#ERROR!</v>
      </c>
      <c r="BI82" s="130" t="str">
        <f>'BUDGET INPUTS (Y2)'!$D113*'BUDGET INPUTS (Y2)'!AX113*$BA$6</f>
        <v>#ERROR!</v>
      </c>
      <c r="BJ82" s="130" t="str">
        <f>'BUDGET INPUTS (Y2)'!$D113*'BUDGET INPUTS (Y2)'!AY113*$BA$6</f>
        <v>#ERROR!</v>
      </c>
      <c r="BK82" s="263" t="str">
        <f t="shared" si="6"/>
        <v>#ERROR!</v>
      </c>
      <c r="BM82" s="130" t="str">
        <f>'BUDGET INPUTS (Y2)'!$D113*'BUDGET INPUTS (Y2)'!BB113*$BM$6</f>
        <v>#ERROR!</v>
      </c>
      <c r="BN82" s="130" t="str">
        <f>'BUDGET INPUTS (Y2)'!$D113*'BUDGET INPUTS (Y2)'!BC113*$BM$6</f>
        <v>#ERROR!</v>
      </c>
      <c r="BO82" s="130" t="str">
        <f>'BUDGET INPUTS (Y2)'!$D113*'BUDGET INPUTS (Y2)'!BD113*$BM$6</f>
        <v>#ERROR!</v>
      </c>
      <c r="BP82" s="130" t="str">
        <f>'BUDGET INPUTS (Y2)'!$D113*'BUDGET INPUTS (Y2)'!BE113*$BM$6</f>
        <v>#ERROR!</v>
      </c>
      <c r="BQ82" s="130" t="str">
        <f>'BUDGET INPUTS (Y2)'!$D113*'BUDGET INPUTS (Y2)'!BF113*$BM$6</f>
        <v>#ERROR!</v>
      </c>
      <c r="BR82" s="130" t="str">
        <f>'BUDGET INPUTS (Y2)'!$D113*'BUDGET INPUTS (Y2)'!BG113*$BM$6</f>
        <v>#ERROR!</v>
      </c>
      <c r="BS82" s="130" t="str">
        <f>'BUDGET INPUTS (Y2)'!$D113*'BUDGET INPUTS (Y2)'!BH113*$BM$6</f>
        <v>#ERROR!</v>
      </c>
      <c r="BT82" s="130" t="str">
        <f>'BUDGET INPUTS (Y2)'!$D113*'BUDGET INPUTS (Y2)'!BI113*$BM$6</f>
        <v>#ERROR!</v>
      </c>
      <c r="BU82" s="130" t="str">
        <f>'BUDGET INPUTS (Y2)'!$D113*'BUDGET INPUTS (Y2)'!BJ113*$BM$6</f>
        <v>#ERROR!</v>
      </c>
      <c r="BV82" s="130" t="str">
        <f>'BUDGET INPUTS (Y2)'!$D113*'BUDGET INPUTS (Y2)'!BK113*$BM$6</f>
        <v>#ERROR!</v>
      </c>
      <c r="BW82" s="263" t="str">
        <f t="shared" si="7"/>
        <v>#ERROR!</v>
      </c>
      <c r="BY82" s="130" t="str">
        <f>'BUDGET INPUTS (Y2)'!$D113*'BUDGET INPUTS (Y2)'!BN113*$BY$6</f>
        <v>#ERROR!</v>
      </c>
      <c r="BZ82" s="130" t="str">
        <f>'BUDGET INPUTS (Y2)'!$D113*'BUDGET INPUTS (Y2)'!BO113*$BY$6</f>
        <v>#ERROR!</v>
      </c>
      <c r="CA82" s="130" t="str">
        <f>'BUDGET INPUTS (Y2)'!$D113*'BUDGET INPUTS (Y2)'!BP113*$BY$6</f>
        <v>#ERROR!</v>
      </c>
      <c r="CB82" s="130" t="str">
        <f>'BUDGET INPUTS (Y2)'!$D113*'BUDGET INPUTS (Y2)'!BQ113*$BY$6</f>
        <v>#ERROR!</v>
      </c>
      <c r="CC82" s="130" t="str">
        <f>'BUDGET INPUTS (Y2)'!$D113*'BUDGET INPUTS (Y2)'!BR113*$BY$6</f>
        <v>#ERROR!</v>
      </c>
      <c r="CD82" s="130" t="str">
        <f>'BUDGET INPUTS (Y2)'!$D113*'BUDGET INPUTS (Y2)'!BS113*$BY$6</f>
        <v>#ERROR!</v>
      </c>
      <c r="CE82" s="130" t="str">
        <f>'BUDGET INPUTS (Y2)'!$D113*'BUDGET INPUTS (Y2)'!BT113*$BY$6</f>
        <v>#ERROR!</v>
      </c>
      <c r="CF82" s="130" t="str">
        <f>'BUDGET INPUTS (Y2)'!$D113*'BUDGET INPUTS (Y2)'!BU113*$BY$6</f>
        <v>#ERROR!</v>
      </c>
      <c r="CG82" s="130" t="str">
        <f>'BUDGET INPUTS (Y2)'!$D113*'BUDGET INPUTS (Y2)'!BV113*$BY$6</f>
        <v>#ERROR!</v>
      </c>
      <c r="CH82" s="130" t="str">
        <f>'BUDGET INPUTS (Y2)'!$D113*'BUDGET INPUTS (Y2)'!BW113*$BY$6</f>
        <v>#ERROR!</v>
      </c>
      <c r="CI82" s="263" t="str">
        <f t="shared" si="8"/>
        <v>#ERROR!</v>
      </c>
      <c r="CK82" s="130" t="str">
        <f>'BUDGET INPUTS (Y2)'!$D113*'BUDGET INPUTS (Y2)'!BZ113*$CK$6</f>
        <v>#ERROR!</v>
      </c>
      <c r="CL82" s="130" t="str">
        <f>'BUDGET INPUTS (Y2)'!$D113*'BUDGET INPUTS (Y2)'!CA113*$CK$6</f>
        <v>#ERROR!</v>
      </c>
      <c r="CM82" s="130" t="str">
        <f>'BUDGET INPUTS (Y2)'!$D113*'BUDGET INPUTS (Y2)'!CB113*$CK$6</f>
        <v>#ERROR!</v>
      </c>
      <c r="CN82" s="130" t="str">
        <f>'BUDGET INPUTS (Y2)'!$D113*'BUDGET INPUTS (Y2)'!CC113*$CK$6</f>
        <v>#ERROR!</v>
      </c>
      <c r="CO82" s="130" t="str">
        <f>'BUDGET INPUTS (Y2)'!$D113*'BUDGET INPUTS (Y2)'!CD113*$CK$6</f>
        <v>#ERROR!</v>
      </c>
      <c r="CP82" s="130" t="str">
        <f>'BUDGET INPUTS (Y2)'!$D113*'BUDGET INPUTS (Y2)'!CE113*$CK$6</f>
        <v>#ERROR!</v>
      </c>
      <c r="CQ82" s="130" t="str">
        <f>'BUDGET INPUTS (Y2)'!$D113*'BUDGET INPUTS (Y2)'!CF113*$CK$6</f>
        <v>#ERROR!</v>
      </c>
      <c r="CR82" s="130" t="str">
        <f>'BUDGET INPUTS (Y2)'!$D113*'BUDGET INPUTS (Y2)'!CG113*$CK$6</f>
        <v>#ERROR!</v>
      </c>
      <c r="CS82" s="130" t="str">
        <f>'BUDGET INPUTS (Y2)'!$D113*'BUDGET INPUTS (Y2)'!CH113*$CK$6</f>
        <v>#ERROR!</v>
      </c>
      <c r="CT82" s="130" t="str">
        <f>'BUDGET INPUTS (Y2)'!$D113*'BUDGET INPUTS (Y2)'!CI113*$CK$6</f>
        <v>#ERROR!</v>
      </c>
      <c r="CU82" s="263" t="str">
        <f t="shared" si="9"/>
        <v>#ERROR!</v>
      </c>
      <c r="CW82" s="130" t="str">
        <f>'BUDGET INPUTS (Y2)'!$D113*'BUDGET INPUTS (Y2)'!CL113*$CW$6</f>
        <v>#ERROR!</v>
      </c>
      <c r="CX82" s="130" t="str">
        <f>'BUDGET INPUTS (Y2)'!$D113*'BUDGET INPUTS (Y2)'!CM113*$CW$6</f>
        <v>#ERROR!</v>
      </c>
      <c r="CY82" s="130" t="str">
        <f>'BUDGET INPUTS (Y2)'!$D113*'BUDGET INPUTS (Y2)'!CN113*$CW$6</f>
        <v>#ERROR!</v>
      </c>
      <c r="CZ82" s="130" t="str">
        <f>'BUDGET INPUTS (Y2)'!$D113*'BUDGET INPUTS (Y2)'!CO113*$CW$6</f>
        <v>#ERROR!</v>
      </c>
      <c r="DA82" s="130" t="str">
        <f>'BUDGET INPUTS (Y2)'!$D113*'BUDGET INPUTS (Y2)'!CP113*$CW$6</f>
        <v>#ERROR!</v>
      </c>
      <c r="DB82" s="130" t="str">
        <f>'BUDGET INPUTS (Y2)'!$D113*'BUDGET INPUTS (Y2)'!CQ113*$CW$6</f>
        <v>#ERROR!</v>
      </c>
      <c r="DC82" s="130" t="str">
        <f>'BUDGET INPUTS (Y2)'!$D113*'BUDGET INPUTS (Y2)'!CR113*$CW$6</f>
        <v>#ERROR!</v>
      </c>
      <c r="DD82" s="130" t="str">
        <f>'BUDGET INPUTS (Y2)'!$D113*'BUDGET INPUTS (Y2)'!CS113*$CW$6</f>
        <v>#ERROR!</v>
      </c>
      <c r="DE82" s="130" t="str">
        <f>'BUDGET INPUTS (Y2)'!$D113*'BUDGET INPUTS (Y2)'!CT113*$CW$6</f>
        <v>#ERROR!</v>
      </c>
      <c r="DF82" s="130" t="str">
        <f>'BUDGET INPUTS (Y2)'!$D113*'BUDGET INPUTS (Y2)'!CU113*$CW$6</f>
        <v>#ERROR!</v>
      </c>
      <c r="DG82" s="263" t="str">
        <f t="shared" si="10"/>
        <v>#ERROR!</v>
      </c>
      <c r="DI82" s="130" t="str">
        <f>'BUDGET INPUTS (Y2)'!$D113*'BUDGET INPUTS (Y2)'!CX113*$DI$6</f>
        <v>#ERROR!</v>
      </c>
      <c r="DJ82" s="130" t="str">
        <f>'BUDGET INPUTS (Y2)'!$D113*'BUDGET INPUTS (Y2)'!CY113*$DI$6</f>
        <v>#ERROR!</v>
      </c>
      <c r="DK82" s="130" t="str">
        <f>'BUDGET INPUTS (Y2)'!$D113*'BUDGET INPUTS (Y2)'!CZ113*$DI$6</f>
        <v>#ERROR!</v>
      </c>
      <c r="DL82" s="130" t="str">
        <f>'BUDGET INPUTS (Y2)'!$D113*'BUDGET INPUTS (Y2)'!DA113*$DI$6</f>
        <v>#ERROR!</v>
      </c>
      <c r="DM82" s="130" t="str">
        <f>'BUDGET INPUTS (Y2)'!$D113*'BUDGET INPUTS (Y2)'!DB113*$DI$6</f>
        <v>#ERROR!</v>
      </c>
      <c r="DN82" s="130" t="str">
        <f>'BUDGET INPUTS (Y2)'!$D113*'BUDGET INPUTS (Y2)'!DC113*$DI$6</f>
        <v>#ERROR!</v>
      </c>
      <c r="DO82" s="130" t="str">
        <f>'BUDGET INPUTS (Y2)'!$D113*'BUDGET INPUTS (Y2)'!DD113*$DI$6</f>
        <v>#ERROR!</v>
      </c>
      <c r="DP82" s="130" t="str">
        <f>'BUDGET INPUTS (Y2)'!$D113*'BUDGET INPUTS (Y2)'!DE113*$DI$6</f>
        <v>#ERROR!</v>
      </c>
      <c r="DQ82" s="130" t="str">
        <f>'BUDGET INPUTS (Y2)'!$D113*'BUDGET INPUTS (Y2)'!DF113*$DI$6</f>
        <v>#ERROR!</v>
      </c>
      <c r="DR82" s="130" t="str">
        <f>'BUDGET INPUTS (Y2)'!$D113*'BUDGET INPUTS (Y2)'!DG113*$DI$6</f>
        <v>#ERROR!</v>
      </c>
      <c r="DS82" s="263" t="str">
        <f t="shared" si="11"/>
        <v>#ERROR!</v>
      </c>
      <c r="DT82" s="263"/>
      <c r="DU82" s="264" t="str">
        <f t="shared" si="12"/>
        <v>#ERROR!</v>
      </c>
      <c r="DV82" s="265" t="str">
        <f t="shared" si="13"/>
        <v>#ERROR!</v>
      </c>
      <c r="DW82" s="255"/>
      <c r="DX82" s="266" t="str">
        <f>'Detailed Budget (Initial)'!#REF!</f>
        <v>#ERROR!</v>
      </c>
      <c r="DY82" s="267" t="str">
        <f t="shared" si="14"/>
        <v>#ERROR!</v>
      </c>
      <c r="DZ82" s="268" t="str">
        <f t="shared" si="15"/>
        <v>#ERROR!</v>
      </c>
      <c r="EB82" s="261">
        <f t="shared" si="16"/>
        <v>0</v>
      </c>
      <c r="EC82" s="130" t="str">
        <f t="shared" si="17"/>
        <v>#ERROR!</v>
      </c>
      <c r="ED82" s="130" t="str">
        <f t="shared" si="18"/>
        <v>#ERROR!</v>
      </c>
      <c r="EE82" s="130" t="str">
        <f t="shared" si="19"/>
        <v>#ERROR!</v>
      </c>
      <c r="EF82" s="130" t="str">
        <f t="shared" si="20"/>
        <v>#ERROR!</v>
      </c>
      <c r="EG82" s="130" t="str">
        <f t="shared" si="21"/>
        <v>#ERROR!</v>
      </c>
      <c r="EH82" s="130" t="str">
        <f t="shared" si="22"/>
        <v>#ERROR!</v>
      </c>
      <c r="EI82" s="130" t="str">
        <f t="shared" si="23"/>
        <v>#ERROR!</v>
      </c>
      <c r="EJ82" s="130" t="str">
        <f t="shared" si="24"/>
        <v>#ERROR!</v>
      </c>
      <c r="EK82" s="130" t="str">
        <f t="shared" si="25"/>
        <v>#ERROR!</v>
      </c>
      <c r="EL82" s="263" t="str">
        <f t="shared" si="26"/>
        <v>#ERROR!</v>
      </c>
      <c r="EN82" s="261">
        <f t="shared" si="27"/>
        <v>0</v>
      </c>
      <c r="EO82" s="130" t="str">
        <f t="shared" si="28"/>
        <v>#ERROR!</v>
      </c>
      <c r="EP82" s="130" t="str">
        <f t="shared" si="29"/>
        <v>#ERROR!</v>
      </c>
      <c r="EQ82" s="130" t="str">
        <f t="shared" si="30"/>
        <v>#ERROR!</v>
      </c>
      <c r="ER82" s="130" t="str">
        <f t="shared" si="31"/>
        <v>#ERROR!</v>
      </c>
      <c r="ES82" s="130" t="str">
        <f t="shared" si="32"/>
        <v>#ERROR!</v>
      </c>
      <c r="ET82" s="130" t="str">
        <f t="shared" si="33"/>
        <v>#ERROR!</v>
      </c>
      <c r="EU82" s="130" t="str">
        <f t="shared" si="34"/>
        <v>#ERROR!</v>
      </c>
      <c r="EV82" s="130" t="str">
        <f t="shared" si="35"/>
        <v>#ERROR!</v>
      </c>
      <c r="EW82" s="130" t="str">
        <f t="shared" si="36"/>
        <v>#ERROR!</v>
      </c>
      <c r="EX82" s="263" t="str">
        <f t="shared" si="37"/>
        <v>#ERROR!</v>
      </c>
      <c r="EZ82" s="261">
        <f t="shared" si="38"/>
        <v>0</v>
      </c>
      <c r="FA82" s="130" t="str">
        <f t="shared" si="39"/>
        <v>#ERROR!</v>
      </c>
      <c r="FB82" s="130" t="str">
        <f t="shared" si="40"/>
        <v>#ERROR!</v>
      </c>
      <c r="FC82" s="130" t="str">
        <f t="shared" si="41"/>
        <v>#ERROR!</v>
      </c>
      <c r="FD82" s="130" t="str">
        <f t="shared" si="42"/>
        <v>#ERROR!</v>
      </c>
      <c r="FE82" s="130" t="str">
        <f t="shared" si="43"/>
        <v>#ERROR!</v>
      </c>
      <c r="FF82" s="130" t="str">
        <f t="shared" si="44"/>
        <v>#ERROR!</v>
      </c>
      <c r="FG82" s="130" t="str">
        <f t="shared" si="45"/>
        <v>#ERROR!</v>
      </c>
      <c r="FH82" s="130" t="str">
        <f t="shared" si="46"/>
        <v>#ERROR!</v>
      </c>
      <c r="FI82" s="130" t="str">
        <f t="shared" si="47"/>
        <v>#ERROR!</v>
      </c>
      <c r="FJ82" s="263" t="str">
        <f t="shared" si="48"/>
        <v>#ERROR!</v>
      </c>
      <c r="FL82" s="261">
        <f t="shared" si="49"/>
        <v>0</v>
      </c>
      <c r="FM82" s="130" t="str">
        <f t="shared" si="50"/>
        <v>#ERROR!</v>
      </c>
      <c r="FN82" s="130" t="str">
        <f t="shared" si="51"/>
        <v>#ERROR!</v>
      </c>
      <c r="FO82" s="130" t="str">
        <f t="shared" si="52"/>
        <v>#ERROR!</v>
      </c>
      <c r="FP82" s="130" t="str">
        <f t="shared" si="53"/>
        <v>#ERROR!</v>
      </c>
      <c r="FQ82" s="130" t="str">
        <f t="shared" si="54"/>
        <v>#ERROR!</v>
      </c>
      <c r="FR82" s="130" t="str">
        <f t="shared" si="55"/>
        <v>#ERROR!</v>
      </c>
      <c r="FS82" s="130" t="str">
        <f t="shared" si="56"/>
        <v>#ERROR!</v>
      </c>
      <c r="FT82" s="130" t="str">
        <f t="shared" si="57"/>
        <v>#ERROR!</v>
      </c>
      <c r="FU82" s="130" t="str">
        <f t="shared" si="58"/>
        <v>#ERROR!</v>
      </c>
      <c r="FV82" s="263" t="str">
        <f t="shared" si="59"/>
        <v>#ERROR!</v>
      </c>
      <c r="FX82" s="261">
        <f t="shared" si="60"/>
        <v>0</v>
      </c>
      <c r="FY82" s="130" t="str">
        <f t="shared" si="61"/>
        <v>#ERROR!</v>
      </c>
      <c r="FZ82" s="130" t="str">
        <f t="shared" si="62"/>
        <v>#ERROR!</v>
      </c>
      <c r="GA82" s="130" t="str">
        <f t="shared" si="63"/>
        <v>#ERROR!</v>
      </c>
      <c r="GB82" s="130" t="str">
        <f t="shared" si="64"/>
        <v>#ERROR!</v>
      </c>
      <c r="GC82" s="130" t="str">
        <f t="shared" si="65"/>
        <v>#ERROR!</v>
      </c>
      <c r="GD82" s="130" t="str">
        <f t="shared" si="66"/>
        <v>#ERROR!</v>
      </c>
      <c r="GE82" s="130" t="str">
        <f t="shared" si="67"/>
        <v>#ERROR!</v>
      </c>
      <c r="GF82" s="130" t="str">
        <f t="shared" si="68"/>
        <v>#ERROR!</v>
      </c>
      <c r="GG82" s="130" t="str">
        <f t="shared" si="69"/>
        <v>#ERROR!</v>
      </c>
      <c r="GH82" s="263" t="str">
        <f t="shared" si="70"/>
        <v>#ERROR!</v>
      </c>
      <c r="GJ82" s="261">
        <f t="shared" si="71"/>
        <v>0</v>
      </c>
      <c r="GK82" s="130" t="str">
        <f t="shared" si="72"/>
        <v>#ERROR!</v>
      </c>
      <c r="GL82" s="130" t="str">
        <f t="shared" si="73"/>
        <v>#ERROR!</v>
      </c>
      <c r="GM82" s="130" t="str">
        <f t="shared" si="74"/>
        <v>#ERROR!</v>
      </c>
      <c r="GN82" s="130" t="str">
        <f t="shared" si="75"/>
        <v>#ERROR!</v>
      </c>
      <c r="GO82" s="130" t="str">
        <f t="shared" si="76"/>
        <v>#ERROR!</v>
      </c>
      <c r="GP82" s="130" t="str">
        <f t="shared" si="77"/>
        <v>#ERROR!</v>
      </c>
      <c r="GQ82" s="130" t="str">
        <f t="shared" si="78"/>
        <v>#ERROR!</v>
      </c>
      <c r="GR82" s="130" t="str">
        <f t="shared" si="79"/>
        <v>#ERROR!</v>
      </c>
      <c r="GS82" s="130" t="str">
        <f t="shared" si="80"/>
        <v>#ERROR!</v>
      </c>
      <c r="GT82" s="263" t="str">
        <f t="shared" si="81"/>
        <v>#ERROR!</v>
      </c>
      <c r="GV82" s="261">
        <f t="shared" si="82"/>
        <v>0</v>
      </c>
      <c r="GW82" s="130" t="str">
        <f t="shared" si="83"/>
        <v>#ERROR!</v>
      </c>
      <c r="GX82" s="130" t="str">
        <f t="shared" si="84"/>
        <v>#ERROR!</v>
      </c>
      <c r="GY82" s="130" t="str">
        <f t="shared" si="85"/>
        <v>#ERROR!</v>
      </c>
      <c r="GZ82" s="130" t="str">
        <f t="shared" si="86"/>
        <v>#ERROR!</v>
      </c>
      <c r="HA82" s="130" t="str">
        <f t="shared" si="87"/>
        <v>#ERROR!</v>
      </c>
      <c r="HB82" s="130" t="str">
        <f t="shared" si="88"/>
        <v>#ERROR!</v>
      </c>
      <c r="HC82" s="130" t="str">
        <f t="shared" si="89"/>
        <v>#ERROR!</v>
      </c>
      <c r="HD82" s="130" t="str">
        <f t="shared" si="90"/>
        <v>#ERROR!</v>
      </c>
      <c r="HE82" s="130" t="str">
        <f t="shared" si="91"/>
        <v>#ERROR!</v>
      </c>
      <c r="HF82" s="263" t="str">
        <f t="shared" si="92"/>
        <v>#ERROR!</v>
      </c>
      <c r="HH82" s="261">
        <f t="shared" si="93"/>
        <v>0</v>
      </c>
      <c r="HI82" s="130" t="str">
        <f t="shared" si="94"/>
        <v>#ERROR!</v>
      </c>
      <c r="HJ82" s="130" t="str">
        <f t="shared" si="95"/>
        <v>#ERROR!</v>
      </c>
      <c r="HK82" s="130" t="str">
        <f t="shared" si="96"/>
        <v>#ERROR!</v>
      </c>
      <c r="HL82" s="130" t="str">
        <f t="shared" si="97"/>
        <v>#ERROR!</v>
      </c>
      <c r="HM82" s="130" t="str">
        <f t="shared" si="98"/>
        <v>#ERROR!</v>
      </c>
      <c r="HN82" s="130" t="str">
        <f t="shared" si="99"/>
        <v>#ERROR!</v>
      </c>
      <c r="HO82" s="130" t="str">
        <f t="shared" si="100"/>
        <v>#ERROR!</v>
      </c>
      <c r="HP82" s="130" t="str">
        <f t="shared" si="101"/>
        <v>#ERROR!</v>
      </c>
      <c r="HQ82" s="130" t="str">
        <f t="shared" si="102"/>
        <v>#ERROR!</v>
      </c>
      <c r="HR82" s="263" t="str">
        <f t="shared" si="103"/>
        <v>#ERROR!</v>
      </c>
      <c r="HT82" s="261">
        <f t="shared" si="104"/>
        <v>0</v>
      </c>
      <c r="HU82" s="130" t="str">
        <f t="shared" si="105"/>
        <v>#ERROR!</v>
      </c>
      <c r="HV82" s="130" t="str">
        <f t="shared" si="106"/>
        <v>#ERROR!</v>
      </c>
      <c r="HW82" s="130" t="str">
        <f t="shared" si="107"/>
        <v>#ERROR!</v>
      </c>
      <c r="HX82" s="130" t="str">
        <f t="shared" si="108"/>
        <v>#ERROR!</v>
      </c>
      <c r="HY82" s="130" t="str">
        <f t="shared" si="109"/>
        <v>#ERROR!</v>
      </c>
      <c r="HZ82" s="130" t="str">
        <f t="shared" si="110"/>
        <v>#ERROR!</v>
      </c>
      <c r="IA82" s="130" t="str">
        <f t="shared" si="111"/>
        <v>#ERROR!</v>
      </c>
      <c r="IB82" s="130" t="str">
        <f t="shared" si="112"/>
        <v>#ERROR!</v>
      </c>
      <c r="IC82" s="130" t="str">
        <f t="shared" si="113"/>
        <v>#ERROR!</v>
      </c>
      <c r="ID82" s="263" t="str">
        <f t="shared" si="114"/>
        <v>#ERROR!</v>
      </c>
      <c r="IF82" s="261">
        <f t="shared" si="115"/>
        <v>0</v>
      </c>
      <c r="IG82" s="130" t="str">
        <f t="shared" si="116"/>
        <v>#ERROR!</v>
      </c>
      <c r="IH82" s="130" t="str">
        <f t="shared" si="117"/>
        <v>#ERROR!</v>
      </c>
      <c r="II82" s="130" t="str">
        <f t="shared" si="118"/>
        <v>#ERROR!</v>
      </c>
      <c r="IJ82" s="130" t="str">
        <f t="shared" si="119"/>
        <v>#ERROR!</v>
      </c>
      <c r="IK82" s="130" t="str">
        <f t="shared" si="120"/>
        <v>#ERROR!</v>
      </c>
      <c r="IL82" s="130" t="str">
        <f t="shared" si="121"/>
        <v>#ERROR!</v>
      </c>
      <c r="IM82" s="130" t="str">
        <f t="shared" si="122"/>
        <v>#ERROR!</v>
      </c>
      <c r="IN82" s="130" t="str">
        <f t="shared" si="123"/>
        <v>#ERROR!</v>
      </c>
      <c r="IO82" s="130" t="str">
        <f t="shared" si="124"/>
        <v>#ERROR!</v>
      </c>
      <c r="IP82" s="263" t="str">
        <f t="shared" si="125"/>
        <v>#ERROR!</v>
      </c>
      <c r="IQ82" s="263"/>
      <c r="IR82" s="264" t="str">
        <f t="shared" si="126"/>
        <v>#ERROR!</v>
      </c>
      <c r="IS82" s="265" t="str">
        <f t="shared" si="127"/>
        <v>#ERROR!</v>
      </c>
      <c r="IT82" s="255"/>
      <c r="IU82" s="266" t="str">
        <f t="shared" si="128"/>
        <v>#ERROR!</v>
      </c>
      <c r="IV82" s="267" t="str">
        <f t="shared" si="129"/>
        <v>#ERROR!</v>
      </c>
      <c r="IW82" s="268" t="str">
        <f t="shared" si="130"/>
        <v>#ERROR!</v>
      </c>
    </row>
    <row r="83" ht="15.75" customHeight="1" outlineLevel="1">
      <c r="B83" s="259" t="str">
        <f>'BUDGET INPUTS (Y2)'!A114</f>
        <v>#ERROR!</v>
      </c>
      <c r="C83" s="260">
        <v>1.0</v>
      </c>
      <c r="D83" s="259"/>
      <c r="E83" s="261">
        <f>'Y1 REPORTING'!D86+'Y1 REPORTING'!AV86+'Y1 REPORTING'!CZ86</f>
        <v>0</v>
      </c>
      <c r="F83" s="261">
        <f>'Y1 REPORTING'!F86+'Y1 REPORTING'!AX86+'Y1 REPORTING'!DB86</f>
        <v>0</v>
      </c>
      <c r="G83" s="261">
        <f>'Y1 REPORTING'!H86+'Y1 REPORTING'!AZ86+'Y1 REPORTING'!DD86</f>
        <v>0</v>
      </c>
      <c r="H83" s="261">
        <f>'Y1 REPORTING'!J86+'Y1 REPORTING'!BB86+'Y1 REPORTING'!DF86</f>
        <v>0</v>
      </c>
      <c r="I83" s="261">
        <f>'Y1 REPORTING'!L86+'Y1 REPORTING'!BD86+'Y1 REPORTING'!DH86</f>
        <v>0</v>
      </c>
      <c r="J83" s="261">
        <f>'Y1 REPORTING'!N86+'Y1 REPORTING'!BF86+'Y1 REPORTING'!DJ86</f>
        <v>0</v>
      </c>
      <c r="K83" s="261">
        <f>'Y1 REPORTING'!P86+'Y1 REPORTING'!BH86+'Y1 REPORTING'!DL86</f>
        <v>0</v>
      </c>
      <c r="L83" s="261">
        <f>'Y1 REPORTING'!R86+'Y1 REPORTING'!BJ86+'Y1 REPORTING'!DN86</f>
        <v>0</v>
      </c>
      <c r="M83" s="261">
        <f>'Y1 REPORTING'!T86+'Y1 REPORTING'!BL86+'Y1 REPORTING'!DP86</f>
        <v>0</v>
      </c>
      <c r="N83" s="261">
        <f>'Y1 REPORTING'!V86+'Y1 REPORTING'!BN86+'Y1 REPORTING'!DR86</f>
        <v>0</v>
      </c>
      <c r="O83" s="262">
        <f t="shared" si="2"/>
        <v>0</v>
      </c>
      <c r="Q83" s="130" t="str">
        <f>'BUDGET INPUTS (Y2)'!$D114*'BUDGET INPUTS (Y2)'!F114*$Q$6</f>
        <v>#ERROR!</v>
      </c>
      <c r="R83" s="130" t="str">
        <f>'BUDGET INPUTS (Y2)'!$D114*'BUDGET INPUTS (Y2)'!G114*$Q$6</f>
        <v>#ERROR!</v>
      </c>
      <c r="S83" s="130" t="str">
        <f>'BUDGET INPUTS (Y2)'!$D114*'BUDGET INPUTS (Y2)'!H114*$Q$6</f>
        <v>#ERROR!</v>
      </c>
      <c r="T83" s="130" t="str">
        <f>'BUDGET INPUTS (Y2)'!$D114*'BUDGET INPUTS (Y2)'!I114*$Q$6</f>
        <v>#ERROR!</v>
      </c>
      <c r="U83" s="130" t="str">
        <f>'BUDGET INPUTS (Y2)'!$D114*'BUDGET INPUTS (Y2)'!J114*$Q$6</f>
        <v>#ERROR!</v>
      </c>
      <c r="V83" s="130" t="str">
        <f>'BUDGET INPUTS (Y2)'!$D114*'BUDGET INPUTS (Y2)'!K114*$Q$6</f>
        <v>#ERROR!</v>
      </c>
      <c r="W83" s="130" t="str">
        <f>'BUDGET INPUTS (Y2)'!$D114*'BUDGET INPUTS (Y2)'!L114*$Q$6</f>
        <v>#ERROR!</v>
      </c>
      <c r="X83" s="130" t="str">
        <f>'BUDGET INPUTS (Y2)'!$D114*'BUDGET INPUTS (Y2)'!M114*$Q$6</f>
        <v>#ERROR!</v>
      </c>
      <c r="Y83" s="130" t="str">
        <f>'BUDGET INPUTS (Y2)'!$D114*'BUDGET INPUTS (Y2)'!N114*$Q$6</f>
        <v>#ERROR!</v>
      </c>
      <c r="Z83" s="130" t="str">
        <f>'BUDGET INPUTS (Y2)'!$D114*'BUDGET INPUTS (Y2)'!O114*$Q$6</f>
        <v>#ERROR!</v>
      </c>
      <c r="AA83" s="263" t="str">
        <f t="shared" si="3"/>
        <v>#ERROR!</v>
      </c>
      <c r="AC83" s="130" t="str">
        <f>'BUDGET INPUTS (Y2)'!$D114*'BUDGET INPUTS (Y2)'!R114*$AC$6</f>
        <v>#ERROR!</v>
      </c>
      <c r="AD83" s="130" t="str">
        <f>'BUDGET INPUTS (Y2)'!$D114*'BUDGET INPUTS (Y2)'!S114*$AC$6</f>
        <v>#ERROR!</v>
      </c>
      <c r="AE83" s="130" t="str">
        <f>'BUDGET INPUTS (Y2)'!$D114*'BUDGET INPUTS (Y2)'!T114*$AC$6</f>
        <v>#ERROR!</v>
      </c>
      <c r="AF83" s="130" t="str">
        <f>'BUDGET INPUTS (Y2)'!$D114*'BUDGET INPUTS (Y2)'!U114*$AC$6</f>
        <v>#ERROR!</v>
      </c>
      <c r="AG83" s="130" t="str">
        <f>'BUDGET INPUTS (Y2)'!$D114*'BUDGET INPUTS (Y2)'!V114*$AC$6</f>
        <v>#ERROR!</v>
      </c>
      <c r="AH83" s="130" t="str">
        <f>'BUDGET INPUTS (Y2)'!$D114*'BUDGET INPUTS (Y2)'!W114*$AC$6</f>
        <v>#ERROR!</v>
      </c>
      <c r="AI83" s="130" t="str">
        <f>'BUDGET INPUTS (Y2)'!$D114*'BUDGET INPUTS (Y2)'!X114*$AC$6</f>
        <v>#ERROR!</v>
      </c>
      <c r="AJ83" s="130" t="str">
        <f>'BUDGET INPUTS (Y2)'!$D114*'BUDGET INPUTS (Y2)'!Y114*$AC$6</f>
        <v>#ERROR!</v>
      </c>
      <c r="AK83" s="130" t="str">
        <f>'BUDGET INPUTS (Y2)'!$D114*'BUDGET INPUTS (Y2)'!Z114*$AC$6</f>
        <v>#ERROR!</v>
      </c>
      <c r="AL83" s="130" t="str">
        <f>'BUDGET INPUTS (Y2)'!$D114*'BUDGET INPUTS (Y2)'!AA114*$AC$6</f>
        <v>#ERROR!</v>
      </c>
      <c r="AM83" s="263" t="str">
        <f t="shared" si="4"/>
        <v>#ERROR!</v>
      </c>
      <c r="AO83" s="130" t="str">
        <f>'BUDGET INPUTS (Y2)'!$D114*'BUDGET INPUTS (Y2)'!AD114*$AO$6</f>
        <v>#ERROR!</v>
      </c>
      <c r="AP83" s="130" t="str">
        <f>'BUDGET INPUTS (Y2)'!$D114*'BUDGET INPUTS (Y2)'!AE114*$AO$6</f>
        <v>#ERROR!</v>
      </c>
      <c r="AQ83" s="130" t="str">
        <f>'BUDGET INPUTS (Y2)'!$D114*'BUDGET INPUTS (Y2)'!AF114*$AO$6</f>
        <v>#ERROR!</v>
      </c>
      <c r="AR83" s="130" t="str">
        <f>'BUDGET INPUTS (Y2)'!$D114*'BUDGET INPUTS (Y2)'!AG114*$AO$6</f>
        <v>#ERROR!</v>
      </c>
      <c r="AS83" s="130" t="str">
        <f>'BUDGET INPUTS (Y2)'!$D114*'BUDGET INPUTS (Y2)'!AH114*$AO$6</f>
        <v>#ERROR!</v>
      </c>
      <c r="AT83" s="130" t="str">
        <f>'BUDGET INPUTS (Y2)'!$D114*'BUDGET INPUTS (Y2)'!AI114*$AO$6</f>
        <v>#ERROR!</v>
      </c>
      <c r="AU83" s="130" t="str">
        <f>'BUDGET INPUTS (Y2)'!$D114*'BUDGET INPUTS (Y2)'!AJ114*$AO$6</f>
        <v>#ERROR!</v>
      </c>
      <c r="AV83" s="130" t="str">
        <f>'BUDGET INPUTS (Y2)'!$D114*'BUDGET INPUTS (Y2)'!AK114*$AO$6</f>
        <v>#ERROR!</v>
      </c>
      <c r="AW83" s="130" t="str">
        <f>'BUDGET INPUTS (Y2)'!$D114*'BUDGET INPUTS (Y2)'!AL114*$AO$6</f>
        <v>#ERROR!</v>
      </c>
      <c r="AX83" s="130" t="str">
        <f>'BUDGET INPUTS (Y2)'!$D114*'BUDGET INPUTS (Y2)'!AM114*$AO$6</f>
        <v>#ERROR!</v>
      </c>
      <c r="AY83" s="263" t="str">
        <f t="shared" si="5"/>
        <v>#ERROR!</v>
      </c>
      <c r="BA83" s="130" t="str">
        <f>'BUDGET INPUTS (Y2)'!$D114*'BUDGET INPUTS (Y2)'!AP114*$BA$6</f>
        <v>#ERROR!</v>
      </c>
      <c r="BB83" s="130" t="str">
        <f>'BUDGET INPUTS (Y2)'!$D114*'BUDGET INPUTS (Y2)'!AQ114*$BA$6</f>
        <v>#ERROR!</v>
      </c>
      <c r="BC83" s="130" t="str">
        <f>'BUDGET INPUTS (Y2)'!$D114*'BUDGET INPUTS (Y2)'!AR114*$BA$6</f>
        <v>#ERROR!</v>
      </c>
      <c r="BD83" s="130" t="str">
        <f>'BUDGET INPUTS (Y2)'!$D114*'BUDGET INPUTS (Y2)'!AS114*$BA$6</f>
        <v>#ERROR!</v>
      </c>
      <c r="BE83" s="130" t="str">
        <f>'BUDGET INPUTS (Y2)'!$D114*'BUDGET INPUTS (Y2)'!AT114*$BA$6</f>
        <v>#ERROR!</v>
      </c>
      <c r="BF83" s="130" t="str">
        <f>'BUDGET INPUTS (Y2)'!$D114*'BUDGET INPUTS (Y2)'!AU114*$BA$6</f>
        <v>#ERROR!</v>
      </c>
      <c r="BG83" s="130" t="str">
        <f>'BUDGET INPUTS (Y2)'!$D114*'BUDGET INPUTS (Y2)'!AV114*$BA$6</f>
        <v>#ERROR!</v>
      </c>
      <c r="BH83" s="130" t="str">
        <f>'BUDGET INPUTS (Y2)'!$D114*'BUDGET INPUTS (Y2)'!AW114*$BA$6</f>
        <v>#ERROR!</v>
      </c>
      <c r="BI83" s="130" t="str">
        <f>'BUDGET INPUTS (Y2)'!$D114*'BUDGET INPUTS (Y2)'!AX114*$BA$6</f>
        <v>#ERROR!</v>
      </c>
      <c r="BJ83" s="130" t="str">
        <f>'BUDGET INPUTS (Y2)'!$D114*'BUDGET INPUTS (Y2)'!AY114*$BA$6</f>
        <v>#ERROR!</v>
      </c>
      <c r="BK83" s="263" t="str">
        <f t="shared" si="6"/>
        <v>#ERROR!</v>
      </c>
      <c r="BM83" s="130" t="str">
        <f>'BUDGET INPUTS (Y2)'!$D114*'BUDGET INPUTS (Y2)'!BB114*$BM$6</f>
        <v>#ERROR!</v>
      </c>
      <c r="BN83" s="130" t="str">
        <f>'BUDGET INPUTS (Y2)'!$D114*'BUDGET INPUTS (Y2)'!BC114*$BM$6</f>
        <v>#ERROR!</v>
      </c>
      <c r="BO83" s="130" t="str">
        <f>'BUDGET INPUTS (Y2)'!$D114*'BUDGET INPUTS (Y2)'!BD114*$BM$6</f>
        <v>#ERROR!</v>
      </c>
      <c r="BP83" s="130" t="str">
        <f>'BUDGET INPUTS (Y2)'!$D114*'BUDGET INPUTS (Y2)'!BE114*$BM$6</f>
        <v>#ERROR!</v>
      </c>
      <c r="BQ83" s="130" t="str">
        <f>'BUDGET INPUTS (Y2)'!$D114*'BUDGET INPUTS (Y2)'!BF114*$BM$6</f>
        <v>#ERROR!</v>
      </c>
      <c r="BR83" s="130" t="str">
        <f>'BUDGET INPUTS (Y2)'!$D114*'BUDGET INPUTS (Y2)'!BG114*$BM$6</f>
        <v>#ERROR!</v>
      </c>
      <c r="BS83" s="130" t="str">
        <f>'BUDGET INPUTS (Y2)'!$D114*'BUDGET INPUTS (Y2)'!BH114*$BM$6</f>
        <v>#ERROR!</v>
      </c>
      <c r="BT83" s="130" t="str">
        <f>'BUDGET INPUTS (Y2)'!$D114*'BUDGET INPUTS (Y2)'!BI114*$BM$6</f>
        <v>#ERROR!</v>
      </c>
      <c r="BU83" s="130" t="str">
        <f>'BUDGET INPUTS (Y2)'!$D114*'BUDGET INPUTS (Y2)'!BJ114*$BM$6</f>
        <v>#ERROR!</v>
      </c>
      <c r="BV83" s="130" t="str">
        <f>'BUDGET INPUTS (Y2)'!$D114*'BUDGET INPUTS (Y2)'!BK114*$BM$6</f>
        <v>#ERROR!</v>
      </c>
      <c r="BW83" s="263" t="str">
        <f t="shared" si="7"/>
        <v>#ERROR!</v>
      </c>
      <c r="BY83" s="130" t="str">
        <f>'BUDGET INPUTS (Y2)'!$D114*'BUDGET INPUTS (Y2)'!BN114*$BY$6</f>
        <v>#ERROR!</v>
      </c>
      <c r="BZ83" s="130" t="str">
        <f>'BUDGET INPUTS (Y2)'!$D114*'BUDGET INPUTS (Y2)'!BO114*$BY$6</f>
        <v>#ERROR!</v>
      </c>
      <c r="CA83" s="130" t="str">
        <f>'BUDGET INPUTS (Y2)'!$D114*'BUDGET INPUTS (Y2)'!BP114*$BY$6</f>
        <v>#ERROR!</v>
      </c>
      <c r="CB83" s="130" t="str">
        <f>'BUDGET INPUTS (Y2)'!$D114*'BUDGET INPUTS (Y2)'!BQ114*$BY$6</f>
        <v>#ERROR!</v>
      </c>
      <c r="CC83" s="130" t="str">
        <f>'BUDGET INPUTS (Y2)'!$D114*'BUDGET INPUTS (Y2)'!BR114*$BY$6</f>
        <v>#ERROR!</v>
      </c>
      <c r="CD83" s="130" t="str">
        <f>'BUDGET INPUTS (Y2)'!$D114*'BUDGET INPUTS (Y2)'!BS114*$BY$6</f>
        <v>#ERROR!</v>
      </c>
      <c r="CE83" s="130" t="str">
        <f>'BUDGET INPUTS (Y2)'!$D114*'BUDGET INPUTS (Y2)'!BT114*$BY$6</f>
        <v>#ERROR!</v>
      </c>
      <c r="CF83" s="130" t="str">
        <f>'BUDGET INPUTS (Y2)'!$D114*'BUDGET INPUTS (Y2)'!BU114*$BY$6</f>
        <v>#ERROR!</v>
      </c>
      <c r="CG83" s="130" t="str">
        <f>'BUDGET INPUTS (Y2)'!$D114*'BUDGET INPUTS (Y2)'!BV114*$BY$6</f>
        <v>#ERROR!</v>
      </c>
      <c r="CH83" s="130" t="str">
        <f>'BUDGET INPUTS (Y2)'!$D114*'BUDGET INPUTS (Y2)'!BW114*$BY$6</f>
        <v>#ERROR!</v>
      </c>
      <c r="CI83" s="263" t="str">
        <f t="shared" si="8"/>
        <v>#ERROR!</v>
      </c>
      <c r="CK83" s="130" t="str">
        <f>'BUDGET INPUTS (Y2)'!$D114*'BUDGET INPUTS (Y2)'!BZ114*$CK$6</f>
        <v>#ERROR!</v>
      </c>
      <c r="CL83" s="130" t="str">
        <f>'BUDGET INPUTS (Y2)'!$D114*'BUDGET INPUTS (Y2)'!CA114*$CK$6</f>
        <v>#ERROR!</v>
      </c>
      <c r="CM83" s="130" t="str">
        <f>'BUDGET INPUTS (Y2)'!$D114*'BUDGET INPUTS (Y2)'!CB114*$CK$6</f>
        <v>#ERROR!</v>
      </c>
      <c r="CN83" s="130" t="str">
        <f>'BUDGET INPUTS (Y2)'!$D114*'BUDGET INPUTS (Y2)'!CC114*$CK$6</f>
        <v>#ERROR!</v>
      </c>
      <c r="CO83" s="130" t="str">
        <f>'BUDGET INPUTS (Y2)'!$D114*'BUDGET INPUTS (Y2)'!CD114*$CK$6</f>
        <v>#ERROR!</v>
      </c>
      <c r="CP83" s="130" t="str">
        <f>'BUDGET INPUTS (Y2)'!$D114*'BUDGET INPUTS (Y2)'!CE114*$CK$6</f>
        <v>#ERROR!</v>
      </c>
      <c r="CQ83" s="130" t="str">
        <f>'BUDGET INPUTS (Y2)'!$D114*'BUDGET INPUTS (Y2)'!CF114*$CK$6</f>
        <v>#ERROR!</v>
      </c>
      <c r="CR83" s="130" t="str">
        <f>'BUDGET INPUTS (Y2)'!$D114*'BUDGET INPUTS (Y2)'!CG114*$CK$6</f>
        <v>#ERROR!</v>
      </c>
      <c r="CS83" s="130" t="str">
        <f>'BUDGET INPUTS (Y2)'!$D114*'BUDGET INPUTS (Y2)'!CH114*$CK$6</f>
        <v>#ERROR!</v>
      </c>
      <c r="CT83" s="130" t="str">
        <f>'BUDGET INPUTS (Y2)'!$D114*'BUDGET INPUTS (Y2)'!CI114*$CK$6</f>
        <v>#ERROR!</v>
      </c>
      <c r="CU83" s="263" t="str">
        <f t="shared" si="9"/>
        <v>#ERROR!</v>
      </c>
      <c r="CW83" s="130" t="str">
        <f>'BUDGET INPUTS (Y2)'!$D114*'BUDGET INPUTS (Y2)'!CL114*$CW$6</f>
        <v>#ERROR!</v>
      </c>
      <c r="CX83" s="130" t="str">
        <f>'BUDGET INPUTS (Y2)'!$D114*'BUDGET INPUTS (Y2)'!CM114*$CW$6</f>
        <v>#ERROR!</v>
      </c>
      <c r="CY83" s="130" t="str">
        <f>'BUDGET INPUTS (Y2)'!$D114*'BUDGET INPUTS (Y2)'!CN114*$CW$6</f>
        <v>#ERROR!</v>
      </c>
      <c r="CZ83" s="130" t="str">
        <f>'BUDGET INPUTS (Y2)'!$D114*'BUDGET INPUTS (Y2)'!CO114*$CW$6</f>
        <v>#ERROR!</v>
      </c>
      <c r="DA83" s="130" t="str">
        <f>'BUDGET INPUTS (Y2)'!$D114*'BUDGET INPUTS (Y2)'!CP114*$CW$6</f>
        <v>#ERROR!</v>
      </c>
      <c r="DB83" s="130" t="str">
        <f>'BUDGET INPUTS (Y2)'!$D114*'BUDGET INPUTS (Y2)'!CQ114*$CW$6</f>
        <v>#ERROR!</v>
      </c>
      <c r="DC83" s="130" t="str">
        <f>'BUDGET INPUTS (Y2)'!$D114*'BUDGET INPUTS (Y2)'!CR114*$CW$6</f>
        <v>#ERROR!</v>
      </c>
      <c r="DD83" s="130" t="str">
        <f>'BUDGET INPUTS (Y2)'!$D114*'BUDGET INPUTS (Y2)'!CS114*$CW$6</f>
        <v>#ERROR!</v>
      </c>
      <c r="DE83" s="130" t="str">
        <f>'BUDGET INPUTS (Y2)'!$D114*'BUDGET INPUTS (Y2)'!CT114*$CW$6</f>
        <v>#ERROR!</v>
      </c>
      <c r="DF83" s="130" t="str">
        <f>'BUDGET INPUTS (Y2)'!$D114*'BUDGET INPUTS (Y2)'!CU114*$CW$6</f>
        <v>#ERROR!</v>
      </c>
      <c r="DG83" s="263" t="str">
        <f t="shared" si="10"/>
        <v>#ERROR!</v>
      </c>
      <c r="DI83" s="130" t="str">
        <f>'BUDGET INPUTS (Y2)'!$D114*'BUDGET INPUTS (Y2)'!CX114*$DI$6</f>
        <v>#ERROR!</v>
      </c>
      <c r="DJ83" s="130" t="str">
        <f>'BUDGET INPUTS (Y2)'!$D114*'BUDGET INPUTS (Y2)'!CY114*$DI$6</f>
        <v>#ERROR!</v>
      </c>
      <c r="DK83" s="130" t="str">
        <f>'BUDGET INPUTS (Y2)'!$D114*'BUDGET INPUTS (Y2)'!CZ114*$DI$6</f>
        <v>#ERROR!</v>
      </c>
      <c r="DL83" s="130" t="str">
        <f>'BUDGET INPUTS (Y2)'!$D114*'BUDGET INPUTS (Y2)'!DA114*$DI$6</f>
        <v>#ERROR!</v>
      </c>
      <c r="DM83" s="130" t="str">
        <f>'BUDGET INPUTS (Y2)'!$D114*'BUDGET INPUTS (Y2)'!DB114*$DI$6</f>
        <v>#ERROR!</v>
      </c>
      <c r="DN83" s="130" t="str">
        <f>'BUDGET INPUTS (Y2)'!$D114*'BUDGET INPUTS (Y2)'!DC114*$DI$6</f>
        <v>#ERROR!</v>
      </c>
      <c r="DO83" s="130" t="str">
        <f>'BUDGET INPUTS (Y2)'!$D114*'BUDGET INPUTS (Y2)'!DD114*$DI$6</f>
        <v>#ERROR!</v>
      </c>
      <c r="DP83" s="130" t="str">
        <f>'BUDGET INPUTS (Y2)'!$D114*'BUDGET INPUTS (Y2)'!DE114*$DI$6</f>
        <v>#ERROR!</v>
      </c>
      <c r="DQ83" s="130" t="str">
        <f>'BUDGET INPUTS (Y2)'!$D114*'BUDGET INPUTS (Y2)'!DF114*$DI$6</f>
        <v>#ERROR!</v>
      </c>
      <c r="DR83" s="130" t="str">
        <f>'BUDGET INPUTS (Y2)'!$D114*'BUDGET INPUTS (Y2)'!DG114*$DI$6</f>
        <v>#ERROR!</v>
      </c>
      <c r="DS83" s="263" t="str">
        <f t="shared" si="11"/>
        <v>#ERROR!</v>
      </c>
      <c r="DT83" s="263"/>
      <c r="DU83" s="264" t="str">
        <f t="shared" si="12"/>
        <v>#ERROR!</v>
      </c>
      <c r="DV83" s="265" t="str">
        <f t="shared" si="13"/>
        <v>#ERROR!</v>
      </c>
      <c r="DW83" s="255"/>
      <c r="DX83" s="266" t="str">
        <f>'Detailed Budget (Initial)'!#REF!</f>
        <v>#ERROR!</v>
      </c>
      <c r="DY83" s="267" t="str">
        <f t="shared" si="14"/>
        <v>#ERROR!</v>
      </c>
      <c r="DZ83" s="268" t="str">
        <f t="shared" si="15"/>
        <v>#ERROR!</v>
      </c>
      <c r="EB83" s="261">
        <f t="shared" si="16"/>
        <v>0</v>
      </c>
      <c r="EC83" s="130" t="str">
        <f t="shared" si="17"/>
        <v>#ERROR!</v>
      </c>
      <c r="ED83" s="130" t="str">
        <f t="shared" si="18"/>
        <v>#ERROR!</v>
      </c>
      <c r="EE83" s="130" t="str">
        <f t="shared" si="19"/>
        <v>#ERROR!</v>
      </c>
      <c r="EF83" s="130" t="str">
        <f t="shared" si="20"/>
        <v>#ERROR!</v>
      </c>
      <c r="EG83" s="130" t="str">
        <f t="shared" si="21"/>
        <v>#ERROR!</v>
      </c>
      <c r="EH83" s="130" t="str">
        <f t="shared" si="22"/>
        <v>#ERROR!</v>
      </c>
      <c r="EI83" s="130" t="str">
        <f t="shared" si="23"/>
        <v>#ERROR!</v>
      </c>
      <c r="EJ83" s="130" t="str">
        <f t="shared" si="24"/>
        <v>#ERROR!</v>
      </c>
      <c r="EK83" s="130" t="str">
        <f t="shared" si="25"/>
        <v>#ERROR!</v>
      </c>
      <c r="EL83" s="263" t="str">
        <f t="shared" si="26"/>
        <v>#ERROR!</v>
      </c>
      <c r="EN83" s="261">
        <f t="shared" si="27"/>
        <v>0</v>
      </c>
      <c r="EO83" s="130" t="str">
        <f t="shared" si="28"/>
        <v>#ERROR!</v>
      </c>
      <c r="EP83" s="130" t="str">
        <f t="shared" si="29"/>
        <v>#ERROR!</v>
      </c>
      <c r="EQ83" s="130" t="str">
        <f t="shared" si="30"/>
        <v>#ERROR!</v>
      </c>
      <c r="ER83" s="130" t="str">
        <f t="shared" si="31"/>
        <v>#ERROR!</v>
      </c>
      <c r="ES83" s="130" t="str">
        <f t="shared" si="32"/>
        <v>#ERROR!</v>
      </c>
      <c r="ET83" s="130" t="str">
        <f t="shared" si="33"/>
        <v>#ERROR!</v>
      </c>
      <c r="EU83" s="130" t="str">
        <f t="shared" si="34"/>
        <v>#ERROR!</v>
      </c>
      <c r="EV83" s="130" t="str">
        <f t="shared" si="35"/>
        <v>#ERROR!</v>
      </c>
      <c r="EW83" s="130" t="str">
        <f t="shared" si="36"/>
        <v>#ERROR!</v>
      </c>
      <c r="EX83" s="263" t="str">
        <f t="shared" si="37"/>
        <v>#ERROR!</v>
      </c>
      <c r="EZ83" s="261">
        <f t="shared" si="38"/>
        <v>0</v>
      </c>
      <c r="FA83" s="130" t="str">
        <f t="shared" si="39"/>
        <v>#ERROR!</v>
      </c>
      <c r="FB83" s="130" t="str">
        <f t="shared" si="40"/>
        <v>#ERROR!</v>
      </c>
      <c r="FC83" s="130" t="str">
        <f t="shared" si="41"/>
        <v>#ERROR!</v>
      </c>
      <c r="FD83" s="130" t="str">
        <f t="shared" si="42"/>
        <v>#ERROR!</v>
      </c>
      <c r="FE83" s="130" t="str">
        <f t="shared" si="43"/>
        <v>#ERROR!</v>
      </c>
      <c r="FF83" s="130" t="str">
        <f t="shared" si="44"/>
        <v>#ERROR!</v>
      </c>
      <c r="FG83" s="130" t="str">
        <f t="shared" si="45"/>
        <v>#ERROR!</v>
      </c>
      <c r="FH83" s="130" t="str">
        <f t="shared" si="46"/>
        <v>#ERROR!</v>
      </c>
      <c r="FI83" s="130" t="str">
        <f t="shared" si="47"/>
        <v>#ERROR!</v>
      </c>
      <c r="FJ83" s="263" t="str">
        <f t="shared" si="48"/>
        <v>#ERROR!</v>
      </c>
      <c r="FL83" s="261">
        <f t="shared" si="49"/>
        <v>0</v>
      </c>
      <c r="FM83" s="130" t="str">
        <f t="shared" si="50"/>
        <v>#ERROR!</v>
      </c>
      <c r="FN83" s="130" t="str">
        <f t="shared" si="51"/>
        <v>#ERROR!</v>
      </c>
      <c r="FO83" s="130" t="str">
        <f t="shared" si="52"/>
        <v>#ERROR!</v>
      </c>
      <c r="FP83" s="130" t="str">
        <f t="shared" si="53"/>
        <v>#ERROR!</v>
      </c>
      <c r="FQ83" s="130" t="str">
        <f t="shared" si="54"/>
        <v>#ERROR!</v>
      </c>
      <c r="FR83" s="130" t="str">
        <f t="shared" si="55"/>
        <v>#ERROR!</v>
      </c>
      <c r="FS83" s="130" t="str">
        <f t="shared" si="56"/>
        <v>#ERROR!</v>
      </c>
      <c r="FT83" s="130" t="str">
        <f t="shared" si="57"/>
        <v>#ERROR!</v>
      </c>
      <c r="FU83" s="130" t="str">
        <f t="shared" si="58"/>
        <v>#ERROR!</v>
      </c>
      <c r="FV83" s="263" t="str">
        <f t="shared" si="59"/>
        <v>#ERROR!</v>
      </c>
      <c r="FX83" s="261">
        <f t="shared" si="60"/>
        <v>0</v>
      </c>
      <c r="FY83" s="130" t="str">
        <f t="shared" si="61"/>
        <v>#ERROR!</v>
      </c>
      <c r="FZ83" s="130" t="str">
        <f t="shared" si="62"/>
        <v>#ERROR!</v>
      </c>
      <c r="GA83" s="130" t="str">
        <f t="shared" si="63"/>
        <v>#ERROR!</v>
      </c>
      <c r="GB83" s="130" t="str">
        <f t="shared" si="64"/>
        <v>#ERROR!</v>
      </c>
      <c r="GC83" s="130" t="str">
        <f t="shared" si="65"/>
        <v>#ERROR!</v>
      </c>
      <c r="GD83" s="130" t="str">
        <f t="shared" si="66"/>
        <v>#ERROR!</v>
      </c>
      <c r="GE83" s="130" t="str">
        <f t="shared" si="67"/>
        <v>#ERROR!</v>
      </c>
      <c r="GF83" s="130" t="str">
        <f t="shared" si="68"/>
        <v>#ERROR!</v>
      </c>
      <c r="GG83" s="130" t="str">
        <f t="shared" si="69"/>
        <v>#ERROR!</v>
      </c>
      <c r="GH83" s="263" t="str">
        <f t="shared" si="70"/>
        <v>#ERROR!</v>
      </c>
      <c r="GJ83" s="261">
        <f t="shared" si="71"/>
        <v>0</v>
      </c>
      <c r="GK83" s="130" t="str">
        <f t="shared" si="72"/>
        <v>#ERROR!</v>
      </c>
      <c r="GL83" s="130" t="str">
        <f t="shared" si="73"/>
        <v>#ERROR!</v>
      </c>
      <c r="GM83" s="130" t="str">
        <f t="shared" si="74"/>
        <v>#ERROR!</v>
      </c>
      <c r="GN83" s="130" t="str">
        <f t="shared" si="75"/>
        <v>#ERROR!</v>
      </c>
      <c r="GO83" s="130" t="str">
        <f t="shared" si="76"/>
        <v>#ERROR!</v>
      </c>
      <c r="GP83" s="130" t="str">
        <f t="shared" si="77"/>
        <v>#ERROR!</v>
      </c>
      <c r="GQ83" s="130" t="str">
        <f t="shared" si="78"/>
        <v>#ERROR!</v>
      </c>
      <c r="GR83" s="130" t="str">
        <f t="shared" si="79"/>
        <v>#ERROR!</v>
      </c>
      <c r="GS83" s="130" t="str">
        <f t="shared" si="80"/>
        <v>#ERROR!</v>
      </c>
      <c r="GT83" s="263" t="str">
        <f t="shared" si="81"/>
        <v>#ERROR!</v>
      </c>
      <c r="GV83" s="261">
        <f t="shared" si="82"/>
        <v>0</v>
      </c>
      <c r="GW83" s="130" t="str">
        <f t="shared" si="83"/>
        <v>#ERROR!</v>
      </c>
      <c r="GX83" s="130" t="str">
        <f t="shared" si="84"/>
        <v>#ERROR!</v>
      </c>
      <c r="GY83" s="130" t="str">
        <f t="shared" si="85"/>
        <v>#ERROR!</v>
      </c>
      <c r="GZ83" s="130" t="str">
        <f t="shared" si="86"/>
        <v>#ERROR!</v>
      </c>
      <c r="HA83" s="130" t="str">
        <f t="shared" si="87"/>
        <v>#ERROR!</v>
      </c>
      <c r="HB83" s="130" t="str">
        <f t="shared" si="88"/>
        <v>#ERROR!</v>
      </c>
      <c r="HC83" s="130" t="str">
        <f t="shared" si="89"/>
        <v>#ERROR!</v>
      </c>
      <c r="HD83" s="130" t="str">
        <f t="shared" si="90"/>
        <v>#ERROR!</v>
      </c>
      <c r="HE83" s="130" t="str">
        <f t="shared" si="91"/>
        <v>#ERROR!</v>
      </c>
      <c r="HF83" s="263" t="str">
        <f t="shared" si="92"/>
        <v>#ERROR!</v>
      </c>
      <c r="HH83" s="261">
        <f t="shared" si="93"/>
        <v>0</v>
      </c>
      <c r="HI83" s="130" t="str">
        <f t="shared" si="94"/>
        <v>#ERROR!</v>
      </c>
      <c r="HJ83" s="130" t="str">
        <f t="shared" si="95"/>
        <v>#ERROR!</v>
      </c>
      <c r="HK83" s="130" t="str">
        <f t="shared" si="96"/>
        <v>#ERROR!</v>
      </c>
      <c r="HL83" s="130" t="str">
        <f t="shared" si="97"/>
        <v>#ERROR!</v>
      </c>
      <c r="HM83" s="130" t="str">
        <f t="shared" si="98"/>
        <v>#ERROR!</v>
      </c>
      <c r="HN83" s="130" t="str">
        <f t="shared" si="99"/>
        <v>#ERROR!</v>
      </c>
      <c r="HO83" s="130" t="str">
        <f t="shared" si="100"/>
        <v>#ERROR!</v>
      </c>
      <c r="HP83" s="130" t="str">
        <f t="shared" si="101"/>
        <v>#ERROR!</v>
      </c>
      <c r="HQ83" s="130" t="str">
        <f t="shared" si="102"/>
        <v>#ERROR!</v>
      </c>
      <c r="HR83" s="263" t="str">
        <f t="shared" si="103"/>
        <v>#ERROR!</v>
      </c>
      <c r="HT83" s="261">
        <f t="shared" si="104"/>
        <v>0</v>
      </c>
      <c r="HU83" s="130" t="str">
        <f t="shared" si="105"/>
        <v>#ERROR!</v>
      </c>
      <c r="HV83" s="130" t="str">
        <f t="shared" si="106"/>
        <v>#ERROR!</v>
      </c>
      <c r="HW83" s="130" t="str">
        <f t="shared" si="107"/>
        <v>#ERROR!</v>
      </c>
      <c r="HX83" s="130" t="str">
        <f t="shared" si="108"/>
        <v>#ERROR!</v>
      </c>
      <c r="HY83" s="130" t="str">
        <f t="shared" si="109"/>
        <v>#ERROR!</v>
      </c>
      <c r="HZ83" s="130" t="str">
        <f t="shared" si="110"/>
        <v>#ERROR!</v>
      </c>
      <c r="IA83" s="130" t="str">
        <f t="shared" si="111"/>
        <v>#ERROR!</v>
      </c>
      <c r="IB83" s="130" t="str">
        <f t="shared" si="112"/>
        <v>#ERROR!</v>
      </c>
      <c r="IC83" s="130" t="str">
        <f t="shared" si="113"/>
        <v>#ERROR!</v>
      </c>
      <c r="ID83" s="263" t="str">
        <f t="shared" si="114"/>
        <v>#ERROR!</v>
      </c>
      <c r="IF83" s="261">
        <f t="shared" si="115"/>
        <v>0</v>
      </c>
      <c r="IG83" s="130" t="str">
        <f t="shared" si="116"/>
        <v>#ERROR!</v>
      </c>
      <c r="IH83" s="130" t="str">
        <f t="shared" si="117"/>
        <v>#ERROR!</v>
      </c>
      <c r="II83" s="130" t="str">
        <f t="shared" si="118"/>
        <v>#ERROR!</v>
      </c>
      <c r="IJ83" s="130" t="str">
        <f t="shared" si="119"/>
        <v>#ERROR!</v>
      </c>
      <c r="IK83" s="130" t="str">
        <f t="shared" si="120"/>
        <v>#ERROR!</v>
      </c>
      <c r="IL83" s="130" t="str">
        <f t="shared" si="121"/>
        <v>#ERROR!</v>
      </c>
      <c r="IM83" s="130" t="str">
        <f t="shared" si="122"/>
        <v>#ERROR!</v>
      </c>
      <c r="IN83" s="130" t="str">
        <f t="shared" si="123"/>
        <v>#ERROR!</v>
      </c>
      <c r="IO83" s="130" t="str">
        <f t="shared" si="124"/>
        <v>#ERROR!</v>
      </c>
      <c r="IP83" s="263" t="str">
        <f t="shared" si="125"/>
        <v>#ERROR!</v>
      </c>
      <c r="IQ83" s="263"/>
      <c r="IR83" s="264" t="str">
        <f t="shared" si="126"/>
        <v>#ERROR!</v>
      </c>
      <c r="IS83" s="265" t="str">
        <f t="shared" si="127"/>
        <v>#ERROR!</v>
      </c>
      <c r="IT83" s="255"/>
      <c r="IU83" s="266" t="str">
        <f t="shared" si="128"/>
        <v>#ERROR!</v>
      </c>
      <c r="IV83" s="267" t="str">
        <f t="shared" si="129"/>
        <v>#ERROR!</v>
      </c>
      <c r="IW83" s="268" t="str">
        <f t="shared" si="130"/>
        <v>#ERROR!</v>
      </c>
    </row>
    <row r="84" ht="15.75" customHeight="1" outlineLevel="1">
      <c r="B84" s="259" t="str">
        <f>'BUDGET INPUTS (Y2)'!A115</f>
        <v>#ERROR!</v>
      </c>
      <c r="C84" s="260">
        <v>1.0</v>
      </c>
      <c r="D84" s="259"/>
      <c r="E84" s="261">
        <f>'Y1 REPORTING'!D87+'Y1 REPORTING'!AV87+'Y1 REPORTING'!CZ87</f>
        <v>0</v>
      </c>
      <c r="F84" s="261">
        <f>'Y1 REPORTING'!F87+'Y1 REPORTING'!AX87+'Y1 REPORTING'!DB87</f>
        <v>0</v>
      </c>
      <c r="G84" s="261">
        <f>'Y1 REPORTING'!H87+'Y1 REPORTING'!AZ87+'Y1 REPORTING'!DD87</f>
        <v>0</v>
      </c>
      <c r="H84" s="261">
        <f>'Y1 REPORTING'!J87+'Y1 REPORTING'!BB87+'Y1 REPORTING'!DF87</f>
        <v>0</v>
      </c>
      <c r="I84" s="261">
        <f>'Y1 REPORTING'!L87+'Y1 REPORTING'!BD87+'Y1 REPORTING'!DH87</f>
        <v>0</v>
      </c>
      <c r="J84" s="261">
        <f>'Y1 REPORTING'!N87+'Y1 REPORTING'!BF87+'Y1 REPORTING'!DJ87</f>
        <v>0</v>
      </c>
      <c r="K84" s="261">
        <f>'Y1 REPORTING'!P87+'Y1 REPORTING'!BH87+'Y1 REPORTING'!DL87</f>
        <v>0</v>
      </c>
      <c r="L84" s="261">
        <f>'Y1 REPORTING'!R87+'Y1 REPORTING'!BJ87+'Y1 REPORTING'!DN87</f>
        <v>0</v>
      </c>
      <c r="M84" s="261">
        <f>'Y1 REPORTING'!T87+'Y1 REPORTING'!BL87+'Y1 REPORTING'!DP87</f>
        <v>0</v>
      </c>
      <c r="N84" s="261">
        <f>'Y1 REPORTING'!V87+'Y1 REPORTING'!BN87+'Y1 REPORTING'!DR87</f>
        <v>0</v>
      </c>
      <c r="O84" s="262">
        <f t="shared" si="2"/>
        <v>0</v>
      </c>
      <c r="Q84" s="130" t="str">
        <f>'BUDGET INPUTS (Y2)'!$D115*'BUDGET INPUTS (Y2)'!F115*$Q$6</f>
        <v>#ERROR!</v>
      </c>
      <c r="R84" s="130" t="str">
        <f>'BUDGET INPUTS (Y2)'!$D115*'BUDGET INPUTS (Y2)'!G115*$Q$6</f>
        <v>#ERROR!</v>
      </c>
      <c r="S84" s="130" t="str">
        <f>'BUDGET INPUTS (Y2)'!$D115*'BUDGET INPUTS (Y2)'!H115*$Q$6</f>
        <v>#ERROR!</v>
      </c>
      <c r="T84" s="130" t="str">
        <f>'BUDGET INPUTS (Y2)'!$D115*'BUDGET INPUTS (Y2)'!I115*$Q$6</f>
        <v>#ERROR!</v>
      </c>
      <c r="U84" s="130" t="str">
        <f>'BUDGET INPUTS (Y2)'!$D115*'BUDGET INPUTS (Y2)'!J115*$Q$6</f>
        <v>#ERROR!</v>
      </c>
      <c r="V84" s="130" t="str">
        <f>'BUDGET INPUTS (Y2)'!$D115*'BUDGET INPUTS (Y2)'!K115*$Q$6</f>
        <v>#ERROR!</v>
      </c>
      <c r="W84" s="130" t="str">
        <f>'BUDGET INPUTS (Y2)'!$D115*'BUDGET INPUTS (Y2)'!L115*$Q$6</f>
        <v>#ERROR!</v>
      </c>
      <c r="X84" s="130" t="str">
        <f>'BUDGET INPUTS (Y2)'!$D115*'BUDGET INPUTS (Y2)'!M115*$Q$6</f>
        <v>#ERROR!</v>
      </c>
      <c r="Y84" s="130" t="str">
        <f>'BUDGET INPUTS (Y2)'!$D115*'BUDGET INPUTS (Y2)'!N115*$Q$6</f>
        <v>#ERROR!</v>
      </c>
      <c r="Z84" s="130" t="str">
        <f>'BUDGET INPUTS (Y2)'!$D115*'BUDGET INPUTS (Y2)'!O115*$Q$6</f>
        <v>#ERROR!</v>
      </c>
      <c r="AA84" s="263" t="str">
        <f t="shared" si="3"/>
        <v>#ERROR!</v>
      </c>
      <c r="AC84" s="130" t="str">
        <f>'BUDGET INPUTS (Y2)'!$D115*'BUDGET INPUTS (Y2)'!R115*$AC$6</f>
        <v>#ERROR!</v>
      </c>
      <c r="AD84" s="130" t="str">
        <f>'BUDGET INPUTS (Y2)'!$D115*'BUDGET INPUTS (Y2)'!S115*$AC$6</f>
        <v>#ERROR!</v>
      </c>
      <c r="AE84" s="130" t="str">
        <f>'BUDGET INPUTS (Y2)'!$D115*'BUDGET INPUTS (Y2)'!T115*$AC$6</f>
        <v>#ERROR!</v>
      </c>
      <c r="AF84" s="130" t="str">
        <f>'BUDGET INPUTS (Y2)'!$D115*'BUDGET INPUTS (Y2)'!U115*$AC$6</f>
        <v>#ERROR!</v>
      </c>
      <c r="AG84" s="130" t="str">
        <f>'BUDGET INPUTS (Y2)'!$D115*'BUDGET INPUTS (Y2)'!V115*$AC$6</f>
        <v>#ERROR!</v>
      </c>
      <c r="AH84" s="130" t="str">
        <f>'BUDGET INPUTS (Y2)'!$D115*'BUDGET INPUTS (Y2)'!W115*$AC$6</f>
        <v>#ERROR!</v>
      </c>
      <c r="AI84" s="130" t="str">
        <f>'BUDGET INPUTS (Y2)'!$D115*'BUDGET INPUTS (Y2)'!X115*$AC$6</f>
        <v>#ERROR!</v>
      </c>
      <c r="AJ84" s="130" t="str">
        <f>'BUDGET INPUTS (Y2)'!$D115*'BUDGET INPUTS (Y2)'!Y115*$AC$6</f>
        <v>#ERROR!</v>
      </c>
      <c r="AK84" s="130" t="str">
        <f>'BUDGET INPUTS (Y2)'!$D115*'BUDGET INPUTS (Y2)'!Z115*$AC$6</f>
        <v>#ERROR!</v>
      </c>
      <c r="AL84" s="130" t="str">
        <f>'BUDGET INPUTS (Y2)'!$D115*'BUDGET INPUTS (Y2)'!AA115*$AC$6</f>
        <v>#ERROR!</v>
      </c>
      <c r="AM84" s="263" t="str">
        <f t="shared" si="4"/>
        <v>#ERROR!</v>
      </c>
      <c r="AO84" s="130" t="str">
        <f>'BUDGET INPUTS (Y2)'!$D115*'BUDGET INPUTS (Y2)'!AD115*$AO$6</f>
        <v>#ERROR!</v>
      </c>
      <c r="AP84" s="130" t="str">
        <f>'BUDGET INPUTS (Y2)'!$D115*'BUDGET INPUTS (Y2)'!AE115*$AO$6</f>
        <v>#ERROR!</v>
      </c>
      <c r="AQ84" s="130" t="str">
        <f>'BUDGET INPUTS (Y2)'!$D115*'BUDGET INPUTS (Y2)'!AF115*$AO$6</f>
        <v>#ERROR!</v>
      </c>
      <c r="AR84" s="130" t="str">
        <f>'BUDGET INPUTS (Y2)'!$D115*'BUDGET INPUTS (Y2)'!AG115*$AO$6</f>
        <v>#ERROR!</v>
      </c>
      <c r="AS84" s="130" t="str">
        <f>'BUDGET INPUTS (Y2)'!$D115*'BUDGET INPUTS (Y2)'!AH115*$AO$6</f>
        <v>#ERROR!</v>
      </c>
      <c r="AT84" s="130" t="str">
        <f>'BUDGET INPUTS (Y2)'!$D115*'BUDGET INPUTS (Y2)'!AI115*$AO$6</f>
        <v>#ERROR!</v>
      </c>
      <c r="AU84" s="130" t="str">
        <f>'BUDGET INPUTS (Y2)'!$D115*'BUDGET INPUTS (Y2)'!AJ115*$AO$6</f>
        <v>#ERROR!</v>
      </c>
      <c r="AV84" s="130" t="str">
        <f>'BUDGET INPUTS (Y2)'!$D115*'BUDGET INPUTS (Y2)'!AK115*$AO$6</f>
        <v>#ERROR!</v>
      </c>
      <c r="AW84" s="130" t="str">
        <f>'BUDGET INPUTS (Y2)'!$D115*'BUDGET INPUTS (Y2)'!AL115*$AO$6</f>
        <v>#ERROR!</v>
      </c>
      <c r="AX84" s="130" t="str">
        <f>'BUDGET INPUTS (Y2)'!$D115*'BUDGET INPUTS (Y2)'!AM115*$AO$6</f>
        <v>#ERROR!</v>
      </c>
      <c r="AY84" s="263" t="str">
        <f t="shared" si="5"/>
        <v>#ERROR!</v>
      </c>
      <c r="BA84" s="130" t="str">
        <f>'BUDGET INPUTS (Y2)'!$D115*'BUDGET INPUTS (Y2)'!AP115*$BA$6</f>
        <v>#ERROR!</v>
      </c>
      <c r="BB84" s="130" t="str">
        <f>'BUDGET INPUTS (Y2)'!$D115*'BUDGET INPUTS (Y2)'!AQ115*$BA$6</f>
        <v>#ERROR!</v>
      </c>
      <c r="BC84" s="130" t="str">
        <f>'BUDGET INPUTS (Y2)'!$D115*'BUDGET INPUTS (Y2)'!AR115*$BA$6</f>
        <v>#ERROR!</v>
      </c>
      <c r="BD84" s="130" t="str">
        <f>'BUDGET INPUTS (Y2)'!$D115*'BUDGET INPUTS (Y2)'!AS115*$BA$6</f>
        <v>#ERROR!</v>
      </c>
      <c r="BE84" s="130" t="str">
        <f>'BUDGET INPUTS (Y2)'!$D115*'BUDGET INPUTS (Y2)'!AT115*$BA$6</f>
        <v>#ERROR!</v>
      </c>
      <c r="BF84" s="130" t="str">
        <f>'BUDGET INPUTS (Y2)'!$D115*'BUDGET INPUTS (Y2)'!AU115*$BA$6</f>
        <v>#ERROR!</v>
      </c>
      <c r="BG84" s="130" t="str">
        <f>'BUDGET INPUTS (Y2)'!$D115*'BUDGET INPUTS (Y2)'!AV115*$BA$6</f>
        <v>#ERROR!</v>
      </c>
      <c r="BH84" s="130" t="str">
        <f>'BUDGET INPUTS (Y2)'!$D115*'BUDGET INPUTS (Y2)'!AW115*$BA$6</f>
        <v>#ERROR!</v>
      </c>
      <c r="BI84" s="130" t="str">
        <f>'BUDGET INPUTS (Y2)'!$D115*'BUDGET INPUTS (Y2)'!AX115*$BA$6</f>
        <v>#ERROR!</v>
      </c>
      <c r="BJ84" s="130" t="str">
        <f>'BUDGET INPUTS (Y2)'!$D115*'BUDGET INPUTS (Y2)'!AY115*$BA$6</f>
        <v>#ERROR!</v>
      </c>
      <c r="BK84" s="263" t="str">
        <f t="shared" si="6"/>
        <v>#ERROR!</v>
      </c>
      <c r="BM84" s="130" t="str">
        <f>'BUDGET INPUTS (Y2)'!$D115*'BUDGET INPUTS (Y2)'!BB115*$BM$6</f>
        <v>#ERROR!</v>
      </c>
      <c r="BN84" s="130" t="str">
        <f>'BUDGET INPUTS (Y2)'!$D115*'BUDGET INPUTS (Y2)'!BC115*$BM$6</f>
        <v>#ERROR!</v>
      </c>
      <c r="BO84" s="130" t="str">
        <f>'BUDGET INPUTS (Y2)'!$D115*'BUDGET INPUTS (Y2)'!BD115*$BM$6</f>
        <v>#ERROR!</v>
      </c>
      <c r="BP84" s="130" t="str">
        <f>'BUDGET INPUTS (Y2)'!$D115*'BUDGET INPUTS (Y2)'!BE115*$BM$6</f>
        <v>#ERROR!</v>
      </c>
      <c r="BQ84" s="130" t="str">
        <f>'BUDGET INPUTS (Y2)'!$D115*'BUDGET INPUTS (Y2)'!BF115*$BM$6</f>
        <v>#ERROR!</v>
      </c>
      <c r="BR84" s="130" t="str">
        <f>'BUDGET INPUTS (Y2)'!$D115*'BUDGET INPUTS (Y2)'!BG115*$BM$6</f>
        <v>#ERROR!</v>
      </c>
      <c r="BS84" s="130" t="str">
        <f>'BUDGET INPUTS (Y2)'!$D115*'BUDGET INPUTS (Y2)'!BH115*$BM$6</f>
        <v>#ERROR!</v>
      </c>
      <c r="BT84" s="130" t="str">
        <f>'BUDGET INPUTS (Y2)'!$D115*'BUDGET INPUTS (Y2)'!BI115*$BM$6</f>
        <v>#ERROR!</v>
      </c>
      <c r="BU84" s="130" t="str">
        <f>'BUDGET INPUTS (Y2)'!$D115*'BUDGET INPUTS (Y2)'!BJ115*$BM$6</f>
        <v>#ERROR!</v>
      </c>
      <c r="BV84" s="130" t="str">
        <f>'BUDGET INPUTS (Y2)'!$D115*'BUDGET INPUTS (Y2)'!BK115*$BM$6</f>
        <v>#ERROR!</v>
      </c>
      <c r="BW84" s="263" t="str">
        <f t="shared" si="7"/>
        <v>#ERROR!</v>
      </c>
      <c r="BY84" s="130" t="str">
        <f>'BUDGET INPUTS (Y2)'!$D115*'BUDGET INPUTS (Y2)'!BN115*$BY$6</f>
        <v>#ERROR!</v>
      </c>
      <c r="BZ84" s="130" t="str">
        <f>'BUDGET INPUTS (Y2)'!$D115*'BUDGET INPUTS (Y2)'!BO115*$BY$6</f>
        <v>#ERROR!</v>
      </c>
      <c r="CA84" s="130" t="str">
        <f>'BUDGET INPUTS (Y2)'!$D115*'BUDGET INPUTS (Y2)'!BP115*$BY$6</f>
        <v>#ERROR!</v>
      </c>
      <c r="CB84" s="130" t="str">
        <f>'BUDGET INPUTS (Y2)'!$D115*'BUDGET INPUTS (Y2)'!BQ115*$BY$6</f>
        <v>#ERROR!</v>
      </c>
      <c r="CC84" s="130" t="str">
        <f>'BUDGET INPUTS (Y2)'!$D115*'BUDGET INPUTS (Y2)'!BR115*$BY$6</f>
        <v>#ERROR!</v>
      </c>
      <c r="CD84" s="130" t="str">
        <f>'BUDGET INPUTS (Y2)'!$D115*'BUDGET INPUTS (Y2)'!BS115*$BY$6</f>
        <v>#ERROR!</v>
      </c>
      <c r="CE84" s="130" t="str">
        <f>'BUDGET INPUTS (Y2)'!$D115*'BUDGET INPUTS (Y2)'!BT115*$BY$6</f>
        <v>#ERROR!</v>
      </c>
      <c r="CF84" s="130" t="str">
        <f>'BUDGET INPUTS (Y2)'!$D115*'BUDGET INPUTS (Y2)'!BU115*$BY$6</f>
        <v>#ERROR!</v>
      </c>
      <c r="CG84" s="130" t="str">
        <f>'BUDGET INPUTS (Y2)'!$D115*'BUDGET INPUTS (Y2)'!BV115*$BY$6</f>
        <v>#ERROR!</v>
      </c>
      <c r="CH84" s="130" t="str">
        <f>'BUDGET INPUTS (Y2)'!$D115*'BUDGET INPUTS (Y2)'!BW115*$BY$6</f>
        <v>#ERROR!</v>
      </c>
      <c r="CI84" s="263" t="str">
        <f t="shared" si="8"/>
        <v>#ERROR!</v>
      </c>
      <c r="CK84" s="130" t="str">
        <f>'BUDGET INPUTS (Y2)'!$D115*'BUDGET INPUTS (Y2)'!BZ115*$CK$6</f>
        <v>#ERROR!</v>
      </c>
      <c r="CL84" s="130" t="str">
        <f>'BUDGET INPUTS (Y2)'!$D115*'BUDGET INPUTS (Y2)'!CA115*$CK$6</f>
        <v>#ERROR!</v>
      </c>
      <c r="CM84" s="130" t="str">
        <f>'BUDGET INPUTS (Y2)'!$D115*'BUDGET INPUTS (Y2)'!CB115*$CK$6</f>
        <v>#ERROR!</v>
      </c>
      <c r="CN84" s="130" t="str">
        <f>'BUDGET INPUTS (Y2)'!$D115*'BUDGET INPUTS (Y2)'!CC115*$CK$6</f>
        <v>#ERROR!</v>
      </c>
      <c r="CO84" s="130" t="str">
        <f>'BUDGET INPUTS (Y2)'!$D115*'BUDGET INPUTS (Y2)'!CD115*$CK$6</f>
        <v>#ERROR!</v>
      </c>
      <c r="CP84" s="130" t="str">
        <f>'BUDGET INPUTS (Y2)'!$D115*'BUDGET INPUTS (Y2)'!CE115*$CK$6</f>
        <v>#ERROR!</v>
      </c>
      <c r="CQ84" s="130" t="str">
        <f>'BUDGET INPUTS (Y2)'!$D115*'BUDGET INPUTS (Y2)'!CF115*$CK$6</f>
        <v>#ERROR!</v>
      </c>
      <c r="CR84" s="130" t="str">
        <f>'BUDGET INPUTS (Y2)'!$D115*'BUDGET INPUTS (Y2)'!CG115*$CK$6</f>
        <v>#ERROR!</v>
      </c>
      <c r="CS84" s="130" t="str">
        <f>'BUDGET INPUTS (Y2)'!$D115*'BUDGET INPUTS (Y2)'!CH115*$CK$6</f>
        <v>#ERROR!</v>
      </c>
      <c r="CT84" s="130" t="str">
        <f>'BUDGET INPUTS (Y2)'!$D115*'BUDGET INPUTS (Y2)'!CI115*$CK$6</f>
        <v>#ERROR!</v>
      </c>
      <c r="CU84" s="263" t="str">
        <f t="shared" si="9"/>
        <v>#ERROR!</v>
      </c>
      <c r="CW84" s="130" t="str">
        <f>'BUDGET INPUTS (Y2)'!$D115*'BUDGET INPUTS (Y2)'!CL115*$CW$6</f>
        <v>#ERROR!</v>
      </c>
      <c r="CX84" s="130" t="str">
        <f>'BUDGET INPUTS (Y2)'!$D115*'BUDGET INPUTS (Y2)'!CM115*$CW$6</f>
        <v>#ERROR!</v>
      </c>
      <c r="CY84" s="130" t="str">
        <f>'BUDGET INPUTS (Y2)'!$D115*'BUDGET INPUTS (Y2)'!CN115*$CW$6</f>
        <v>#ERROR!</v>
      </c>
      <c r="CZ84" s="130" t="str">
        <f>'BUDGET INPUTS (Y2)'!$D115*'BUDGET INPUTS (Y2)'!CO115*$CW$6</f>
        <v>#ERROR!</v>
      </c>
      <c r="DA84" s="130" t="str">
        <f>'BUDGET INPUTS (Y2)'!$D115*'BUDGET INPUTS (Y2)'!CP115*$CW$6</f>
        <v>#ERROR!</v>
      </c>
      <c r="DB84" s="130" t="str">
        <f>'BUDGET INPUTS (Y2)'!$D115*'BUDGET INPUTS (Y2)'!CQ115*$CW$6</f>
        <v>#ERROR!</v>
      </c>
      <c r="DC84" s="130" t="str">
        <f>'BUDGET INPUTS (Y2)'!$D115*'BUDGET INPUTS (Y2)'!CR115*$CW$6</f>
        <v>#ERROR!</v>
      </c>
      <c r="DD84" s="130" t="str">
        <f>'BUDGET INPUTS (Y2)'!$D115*'BUDGET INPUTS (Y2)'!CS115*$CW$6</f>
        <v>#ERROR!</v>
      </c>
      <c r="DE84" s="130" t="str">
        <f>'BUDGET INPUTS (Y2)'!$D115*'BUDGET INPUTS (Y2)'!CT115*$CW$6</f>
        <v>#ERROR!</v>
      </c>
      <c r="DF84" s="130" t="str">
        <f>'BUDGET INPUTS (Y2)'!$D115*'BUDGET INPUTS (Y2)'!CU115*$CW$6</f>
        <v>#ERROR!</v>
      </c>
      <c r="DG84" s="263" t="str">
        <f t="shared" si="10"/>
        <v>#ERROR!</v>
      </c>
      <c r="DI84" s="130" t="str">
        <f>'BUDGET INPUTS (Y2)'!$D115*'BUDGET INPUTS (Y2)'!CX115*$DI$6</f>
        <v>#ERROR!</v>
      </c>
      <c r="DJ84" s="130" t="str">
        <f>'BUDGET INPUTS (Y2)'!$D115*'BUDGET INPUTS (Y2)'!CY115*$DI$6</f>
        <v>#ERROR!</v>
      </c>
      <c r="DK84" s="130" t="str">
        <f>'BUDGET INPUTS (Y2)'!$D115*'BUDGET INPUTS (Y2)'!CZ115*$DI$6</f>
        <v>#ERROR!</v>
      </c>
      <c r="DL84" s="130" t="str">
        <f>'BUDGET INPUTS (Y2)'!$D115*'BUDGET INPUTS (Y2)'!DA115*$DI$6</f>
        <v>#ERROR!</v>
      </c>
      <c r="DM84" s="130" t="str">
        <f>'BUDGET INPUTS (Y2)'!$D115*'BUDGET INPUTS (Y2)'!DB115*$DI$6</f>
        <v>#ERROR!</v>
      </c>
      <c r="DN84" s="130" t="str">
        <f>'BUDGET INPUTS (Y2)'!$D115*'BUDGET INPUTS (Y2)'!DC115*$DI$6</f>
        <v>#ERROR!</v>
      </c>
      <c r="DO84" s="130" t="str">
        <f>'BUDGET INPUTS (Y2)'!$D115*'BUDGET INPUTS (Y2)'!DD115*$DI$6</f>
        <v>#ERROR!</v>
      </c>
      <c r="DP84" s="130" t="str">
        <f>'BUDGET INPUTS (Y2)'!$D115*'BUDGET INPUTS (Y2)'!DE115*$DI$6</f>
        <v>#ERROR!</v>
      </c>
      <c r="DQ84" s="130" t="str">
        <f>'BUDGET INPUTS (Y2)'!$D115*'BUDGET INPUTS (Y2)'!DF115*$DI$6</f>
        <v>#ERROR!</v>
      </c>
      <c r="DR84" s="130" t="str">
        <f>'BUDGET INPUTS (Y2)'!$D115*'BUDGET INPUTS (Y2)'!DG115*$DI$6</f>
        <v>#ERROR!</v>
      </c>
      <c r="DS84" s="263" t="str">
        <f t="shared" si="11"/>
        <v>#ERROR!</v>
      </c>
      <c r="DT84" s="263"/>
      <c r="DU84" s="264" t="str">
        <f t="shared" si="12"/>
        <v>#ERROR!</v>
      </c>
      <c r="DV84" s="265" t="str">
        <f t="shared" si="13"/>
        <v>#ERROR!</v>
      </c>
      <c r="DW84" s="255"/>
      <c r="DX84" s="266" t="str">
        <f>'Detailed Budget (Initial)'!#REF!</f>
        <v>#ERROR!</v>
      </c>
      <c r="DY84" s="267" t="str">
        <f t="shared" si="14"/>
        <v>#ERROR!</v>
      </c>
      <c r="DZ84" s="268" t="str">
        <f t="shared" si="15"/>
        <v>#ERROR!</v>
      </c>
      <c r="EB84" s="261">
        <f t="shared" si="16"/>
        <v>0</v>
      </c>
      <c r="EC84" s="130" t="str">
        <f t="shared" si="17"/>
        <v>#ERROR!</v>
      </c>
      <c r="ED84" s="130" t="str">
        <f t="shared" si="18"/>
        <v>#ERROR!</v>
      </c>
      <c r="EE84" s="130" t="str">
        <f t="shared" si="19"/>
        <v>#ERROR!</v>
      </c>
      <c r="EF84" s="130" t="str">
        <f t="shared" si="20"/>
        <v>#ERROR!</v>
      </c>
      <c r="EG84" s="130" t="str">
        <f t="shared" si="21"/>
        <v>#ERROR!</v>
      </c>
      <c r="EH84" s="130" t="str">
        <f t="shared" si="22"/>
        <v>#ERROR!</v>
      </c>
      <c r="EI84" s="130" t="str">
        <f t="shared" si="23"/>
        <v>#ERROR!</v>
      </c>
      <c r="EJ84" s="130" t="str">
        <f t="shared" si="24"/>
        <v>#ERROR!</v>
      </c>
      <c r="EK84" s="130" t="str">
        <f t="shared" si="25"/>
        <v>#ERROR!</v>
      </c>
      <c r="EL84" s="263" t="str">
        <f t="shared" si="26"/>
        <v>#ERROR!</v>
      </c>
      <c r="EN84" s="261">
        <f t="shared" si="27"/>
        <v>0</v>
      </c>
      <c r="EO84" s="130" t="str">
        <f t="shared" si="28"/>
        <v>#ERROR!</v>
      </c>
      <c r="EP84" s="130" t="str">
        <f t="shared" si="29"/>
        <v>#ERROR!</v>
      </c>
      <c r="EQ84" s="130" t="str">
        <f t="shared" si="30"/>
        <v>#ERROR!</v>
      </c>
      <c r="ER84" s="130" t="str">
        <f t="shared" si="31"/>
        <v>#ERROR!</v>
      </c>
      <c r="ES84" s="130" t="str">
        <f t="shared" si="32"/>
        <v>#ERROR!</v>
      </c>
      <c r="ET84" s="130" t="str">
        <f t="shared" si="33"/>
        <v>#ERROR!</v>
      </c>
      <c r="EU84" s="130" t="str">
        <f t="shared" si="34"/>
        <v>#ERROR!</v>
      </c>
      <c r="EV84" s="130" t="str">
        <f t="shared" si="35"/>
        <v>#ERROR!</v>
      </c>
      <c r="EW84" s="130" t="str">
        <f t="shared" si="36"/>
        <v>#ERROR!</v>
      </c>
      <c r="EX84" s="263" t="str">
        <f t="shared" si="37"/>
        <v>#ERROR!</v>
      </c>
      <c r="EZ84" s="261">
        <f t="shared" si="38"/>
        <v>0</v>
      </c>
      <c r="FA84" s="130" t="str">
        <f t="shared" si="39"/>
        <v>#ERROR!</v>
      </c>
      <c r="FB84" s="130" t="str">
        <f t="shared" si="40"/>
        <v>#ERROR!</v>
      </c>
      <c r="FC84" s="130" t="str">
        <f t="shared" si="41"/>
        <v>#ERROR!</v>
      </c>
      <c r="FD84" s="130" t="str">
        <f t="shared" si="42"/>
        <v>#ERROR!</v>
      </c>
      <c r="FE84" s="130" t="str">
        <f t="shared" si="43"/>
        <v>#ERROR!</v>
      </c>
      <c r="FF84" s="130" t="str">
        <f t="shared" si="44"/>
        <v>#ERROR!</v>
      </c>
      <c r="FG84" s="130" t="str">
        <f t="shared" si="45"/>
        <v>#ERROR!</v>
      </c>
      <c r="FH84" s="130" t="str">
        <f t="shared" si="46"/>
        <v>#ERROR!</v>
      </c>
      <c r="FI84" s="130" t="str">
        <f t="shared" si="47"/>
        <v>#ERROR!</v>
      </c>
      <c r="FJ84" s="263" t="str">
        <f t="shared" si="48"/>
        <v>#ERROR!</v>
      </c>
      <c r="FL84" s="261">
        <f t="shared" si="49"/>
        <v>0</v>
      </c>
      <c r="FM84" s="130" t="str">
        <f t="shared" si="50"/>
        <v>#ERROR!</v>
      </c>
      <c r="FN84" s="130" t="str">
        <f t="shared" si="51"/>
        <v>#ERROR!</v>
      </c>
      <c r="FO84" s="130" t="str">
        <f t="shared" si="52"/>
        <v>#ERROR!</v>
      </c>
      <c r="FP84" s="130" t="str">
        <f t="shared" si="53"/>
        <v>#ERROR!</v>
      </c>
      <c r="FQ84" s="130" t="str">
        <f t="shared" si="54"/>
        <v>#ERROR!</v>
      </c>
      <c r="FR84" s="130" t="str">
        <f t="shared" si="55"/>
        <v>#ERROR!</v>
      </c>
      <c r="FS84" s="130" t="str">
        <f t="shared" si="56"/>
        <v>#ERROR!</v>
      </c>
      <c r="FT84" s="130" t="str">
        <f t="shared" si="57"/>
        <v>#ERROR!</v>
      </c>
      <c r="FU84" s="130" t="str">
        <f t="shared" si="58"/>
        <v>#ERROR!</v>
      </c>
      <c r="FV84" s="263" t="str">
        <f t="shared" si="59"/>
        <v>#ERROR!</v>
      </c>
      <c r="FX84" s="261">
        <f t="shared" si="60"/>
        <v>0</v>
      </c>
      <c r="FY84" s="130" t="str">
        <f t="shared" si="61"/>
        <v>#ERROR!</v>
      </c>
      <c r="FZ84" s="130" t="str">
        <f t="shared" si="62"/>
        <v>#ERROR!</v>
      </c>
      <c r="GA84" s="130" t="str">
        <f t="shared" si="63"/>
        <v>#ERROR!</v>
      </c>
      <c r="GB84" s="130" t="str">
        <f t="shared" si="64"/>
        <v>#ERROR!</v>
      </c>
      <c r="GC84" s="130" t="str">
        <f t="shared" si="65"/>
        <v>#ERROR!</v>
      </c>
      <c r="GD84" s="130" t="str">
        <f t="shared" si="66"/>
        <v>#ERROR!</v>
      </c>
      <c r="GE84" s="130" t="str">
        <f t="shared" si="67"/>
        <v>#ERROR!</v>
      </c>
      <c r="GF84" s="130" t="str">
        <f t="shared" si="68"/>
        <v>#ERROR!</v>
      </c>
      <c r="GG84" s="130" t="str">
        <f t="shared" si="69"/>
        <v>#ERROR!</v>
      </c>
      <c r="GH84" s="263" t="str">
        <f t="shared" si="70"/>
        <v>#ERROR!</v>
      </c>
      <c r="GJ84" s="261">
        <f t="shared" si="71"/>
        <v>0</v>
      </c>
      <c r="GK84" s="130" t="str">
        <f t="shared" si="72"/>
        <v>#ERROR!</v>
      </c>
      <c r="GL84" s="130" t="str">
        <f t="shared" si="73"/>
        <v>#ERROR!</v>
      </c>
      <c r="GM84" s="130" t="str">
        <f t="shared" si="74"/>
        <v>#ERROR!</v>
      </c>
      <c r="GN84" s="130" t="str">
        <f t="shared" si="75"/>
        <v>#ERROR!</v>
      </c>
      <c r="GO84" s="130" t="str">
        <f t="shared" si="76"/>
        <v>#ERROR!</v>
      </c>
      <c r="GP84" s="130" t="str">
        <f t="shared" si="77"/>
        <v>#ERROR!</v>
      </c>
      <c r="GQ84" s="130" t="str">
        <f t="shared" si="78"/>
        <v>#ERROR!</v>
      </c>
      <c r="GR84" s="130" t="str">
        <f t="shared" si="79"/>
        <v>#ERROR!</v>
      </c>
      <c r="GS84" s="130" t="str">
        <f t="shared" si="80"/>
        <v>#ERROR!</v>
      </c>
      <c r="GT84" s="263" t="str">
        <f t="shared" si="81"/>
        <v>#ERROR!</v>
      </c>
      <c r="GV84" s="261">
        <f t="shared" si="82"/>
        <v>0</v>
      </c>
      <c r="GW84" s="130" t="str">
        <f t="shared" si="83"/>
        <v>#ERROR!</v>
      </c>
      <c r="GX84" s="130" t="str">
        <f t="shared" si="84"/>
        <v>#ERROR!</v>
      </c>
      <c r="GY84" s="130" t="str">
        <f t="shared" si="85"/>
        <v>#ERROR!</v>
      </c>
      <c r="GZ84" s="130" t="str">
        <f t="shared" si="86"/>
        <v>#ERROR!</v>
      </c>
      <c r="HA84" s="130" t="str">
        <f t="shared" si="87"/>
        <v>#ERROR!</v>
      </c>
      <c r="HB84" s="130" t="str">
        <f t="shared" si="88"/>
        <v>#ERROR!</v>
      </c>
      <c r="HC84" s="130" t="str">
        <f t="shared" si="89"/>
        <v>#ERROR!</v>
      </c>
      <c r="HD84" s="130" t="str">
        <f t="shared" si="90"/>
        <v>#ERROR!</v>
      </c>
      <c r="HE84" s="130" t="str">
        <f t="shared" si="91"/>
        <v>#ERROR!</v>
      </c>
      <c r="HF84" s="263" t="str">
        <f t="shared" si="92"/>
        <v>#ERROR!</v>
      </c>
      <c r="HH84" s="261">
        <f t="shared" si="93"/>
        <v>0</v>
      </c>
      <c r="HI84" s="130" t="str">
        <f t="shared" si="94"/>
        <v>#ERROR!</v>
      </c>
      <c r="HJ84" s="130" t="str">
        <f t="shared" si="95"/>
        <v>#ERROR!</v>
      </c>
      <c r="HK84" s="130" t="str">
        <f t="shared" si="96"/>
        <v>#ERROR!</v>
      </c>
      <c r="HL84" s="130" t="str">
        <f t="shared" si="97"/>
        <v>#ERROR!</v>
      </c>
      <c r="HM84" s="130" t="str">
        <f t="shared" si="98"/>
        <v>#ERROR!</v>
      </c>
      <c r="HN84" s="130" t="str">
        <f t="shared" si="99"/>
        <v>#ERROR!</v>
      </c>
      <c r="HO84" s="130" t="str">
        <f t="shared" si="100"/>
        <v>#ERROR!</v>
      </c>
      <c r="HP84" s="130" t="str">
        <f t="shared" si="101"/>
        <v>#ERROR!</v>
      </c>
      <c r="HQ84" s="130" t="str">
        <f t="shared" si="102"/>
        <v>#ERROR!</v>
      </c>
      <c r="HR84" s="263" t="str">
        <f t="shared" si="103"/>
        <v>#ERROR!</v>
      </c>
      <c r="HT84" s="261">
        <f t="shared" si="104"/>
        <v>0</v>
      </c>
      <c r="HU84" s="130" t="str">
        <f t="shared" si="105"/>
        <v>#ERROR!</v>
      </c>
      <c r="HV84" s="130" t="str">
        <f t="shared" si="106"/>
        <v>#ERROR!</v>
      </c>
      <c r="HW84" s="130" t="str">
        <f t="shared" si="107"/>
        <v>#ERROR!</v>
      </c>
      <c r="HX84" s="130" t="str">
        <f t="shared" si="108"/>
        <v>#ERROR!</v>
      </c>
      <c r="HY84" s="130" t="str">
        <f t="shared" si="109"/>
        <v>#ERROR!</v>
      </c>
      <c r="HZ84" s="130" t="str">
        <f t="shared" si="110"/>
        <v>#ERROR!</v>
      </c>
      <c r="IA84" s="130" t="str">
        <f t="shared" si="111"/>
        <v>#ERROR!</v>
      </c>
      <c r="IB84" s="130" t="str">
        <f t="shared" si="112"/>
        <v>#ERROR!</v>
      </c>
      <c r="IC84" s="130" t="str">
        <f t="shared" si="113"/>
        <v>#ERROR!</v>
      </c>
      <c r="ID84" s="263" t="str">
        <f t="shared" si="114"/>
        <v>#ERROR!</v>
      </c>
      <c r="IF84" s="261">
        <f t="shared" si="115"/>
        <v>0</v>
      </c>
      <c r="IG84" s="130" t="str">
        <f t="shared" si="116"/>
        <v>#ERROR!</v>
      </c>
      <c r="IH84" s="130" t="str">
        <f t="shared" si="117"/>
        <v>#ERROR!</v>
      </c>
      <c r="II84" s="130" t="str">
        <f t="shared" si="118"/>
        <v>#ERROR!</v>
      </c>
      <c r="IJ84" s="130" t="str">
        <f t="shared" si="119"/>
        <v>#ERROR!</v>
      </c>
      <c r="IK84" s="130" t="str">
        <f t="shared" si="120"/>
        <v>#ERROR!</v>
      </c>
      <c r="IL84" s="130" t="str">
        <f t="shared" si="121"/>
        <v>#ERROR!</v>
      </c>
      <c r="IM84" s="130" t="str">
        <f t="shared" si="122"/>
        <v>#ERROR!</v>
      </c>
      <c r="IN84" s="130" t="str">
        <f t="shared" si="123"/>
        <v>#ERROR!</v>
      </c>
      <c r="IO84" s="130" t="str">
        <f t="shared" si="124"/>
        <v>#ERROR!</v>
      </c>
      <c r="IP84" s="263" t="str">
        <f t="shared" si="125"/>
        <v>#ERROR!</v>
      </c>
      <c r="IQ84" s="263"/>
      <c r="IR84" s="264" t="str">
        <f t="shared" si="126"/>
        <v>#ERROR!</v>
      </c>
      <c r="IS84" s="265" t="str">
        <f t="shared" si="127"/>
        <v>#ERROR!</v>
      </c>
      <c r="IT84" s="255"/>
      <c r="IU84" s="266" t="str">
        <f t="shared" si="128"/>
        <v>#ERROR!</v>
      </c>
      <c r="IV84" s="267" t="str">
        <f t="shared" si="129"/>
        <v>#ERROR!</v>
      </c>
      <c r="IW84" s="268" t="str">
        <f t="shared" si="130"/>
        <v>#ERROR!</v>
      </c>
    </row>
    <row r="85" ht="15.75" customHeight="1" outlineLevel="1">
      <c r="B85" s="259" t="str">
        <f>'BUDGET INPUTS (Y2)'!A116</f>
        <v>#ERROR!</v>
      </c>
      <c r="C85" s="260">
        <v>1.0</v>
      </c>
      <c r="D85" s="259"/>
      <c r="E85" s="261">
        <f>'Y1 REPORTING'!D88+'Y1 REPORTING'!AV88+'Y1 REPORTING'!CZ88</f>
        <v>0</v>
      </c>
      <c r="F85" s="261">
        <f>'Y1 REPORTING'!F88+'Y1 REPORTING'!AX88+'Y1 REPORTING'!DB88</f>
        <v>0</v>
      </c>
      <c r="G85" s="261">
        <f>'Y1 REPORTING'!H88+'Y1 REPORTING'!AZ88+'Y1 REPORTING'!DD88</f>
        <v>0</v>
      </c>
      <c r="H85" s="261">
        <f>'Y1 REPORTING'!J88+'Y1 REPORTING'!BB88+'Y1 REPORTING'!DF88</f>
        <v>0</v>
      </c>
      <c r="I85" s="261">
        <f>'Y1 REPORTING'!L88+'Y1 REPORTING'!BD88+'Y1 REPORTING'!DH88</f>
        <v>0</v>
      </c>
      <c r="J85" s="261">
        <f>'Y1 REPORTING'!N88+'Y1 REPORTING'!BF88+'Y1 REPORTING'!DJ88</f>
        <v>0</v>
      </c>
      <c r="K85" s="261">
        <f>'Y1 REPORTING'!P88+'Y1 REPORTING'!BH88+'Y1 REPORTING'!DL88</f>
        <v>0</v>
      </c>
      <c r="L85" s="261">
        <f>'Y1 REPORTING'!R88+'Y1 REPORTING'!BJ88+'Y1 REPORTING'!DN88</f>
        <v>0</v>
      </c>
      <c r="M85" s="261">
        <f>'Y1 REPORTING'!T88+'Y1 REPORTING'!BL88+'Y1 REPORTING'!DP88</f>
        <v>0</v>
      </c>
      <c r="N85" s="261">
        <f>'Y1 REPORTING'!V88+'Y1 REPORTING'!BN88+'Y1 REPORTING'!DR88</f>
        <v>0</v>
      </c>
      <c r="O85" s="262">
        <f t="shared" si="2"/>
        <v>0</v>
      </c>
      <c r="Q85" s="130" t="str">
        <f>'BUDGET INPUTS (Y2)'!$D116*'BUDGET INPUTS (Y2)'!F116*$Q$6</f>
        <v>#ERROR!</v>
      </c>
      <c r="R85" s="130" t="str">
        <f>'BUDGET INPUTS (Y2)'!$D116*'BUDGET INPUTS (Y2)'!G116*$Q$6</f>
        <v>#ERROR!</v>
      </c>
      <c r="S85" s="130" t="str">
        <f>'BUDGET INPUTS (Y2)'!$D116*'BUDGET INPUTS (Y2)'!H116*$Q$6</f>
        <v>#ERROR!</v>
      </c>
      <c r="T85" s="130" t="str">
        <f>'BUDGET INPUTS (Y2)'!$D116*'BUDGET INPUTS (Y2)'!I116*$Q$6</f>
        <v>#ERROR!</v>
      </c>
      <c r="U85" s="130" t="str">
        <f>'BUDGET INPUTS (Y2)'!$D116*'BUDGET INPUTS (Y2)'!J116*$Q$6</f>
        <v>#ERROR!</v>
      </c>
      <c r="V85" s="130" t="str">
        <f>'BUDGET INPUTS (Y2)'!$D116*'BUDGET INPUTS (Y2)'!K116*$Q$6</f>
        <v>#ERROR!</v>
      </c>
      <c r="W85" s="130" t="str">
        <f>'BUDGET INPUTS (Y2)'!$D116*'BUDGET INPUTS (Y2)'!L116*$Q$6</f>
        <v>#ERROR!</v>
      </c>
      <c r="X85" s="130" t="str">
        <f>'BUDGET INPUTS (Y2)'!$D116*'BUDGET INPUTS (Y2)'!M116*$Q$6</f>
        <v>#ERROR!</v>
      </c>
      <c r="Y85" s="130" t="str">
        <f>'BUDGET INPUTS (Y2)'!$D116*'BUDGET INPUTS (Y2)'!N116*$Q$6</f>
        <v>#ERROR!</v>
      </c>
      <c r="Z85" s="130" t="str">
        <f>'BUDGET INPUTS (Y2)'!$D116*'BUDGET INPUTS (Y2)'!O116*$Q$6</f>
        <v>#ERROR!</v>
      </c>
      <c r="AA85" s="263" t="str">
        <f t="shared" si="3"/>
        <v>#ERROR!</v>
      </c>
      <c r="AC85" s="130" t="str">
        <f>'BUDGET INPUTS (Y2)'!$D116*'BUDGET INPUTS (Y2)'!R116*$AC$6</f>
        <v>#ERROR!</v>
      </c>
      <c r="AD85" s="130" t="str">
        <f>'BUDGET INPUTS (Y2)'!$D116*'BUDGET INPUTS (Y2)'!S116*$AC$6</f>
        <v>#ERROR!</v>
      </c>
      <c r="AE85" s="130" t="str">
        <f>'BUDGET INPUTS (Y2)'!$D116*'BUDGET INPUTS (Y2)'!T116*$AC$6</f>
        <v>#ERROR!</v>
      </c>
      <c r="AF85" s="130" t="str">
        <f>'BUDGET INPUTS (Y2)'!$D116*'BUDGET INPUTS (Y2)'!U116*$AC$6</f>
        <v>#ERROR!</v>
      </c>
      <c r="AG85" s="130" t="str">
        <f>'BUDGET INPUTS (Y2)'!$D116*'BUDGET INPUTS (Y2)'!V116*$AC$6</f>
        <v>#ERROR!</v>
      </c>
      <c r="AH85" s="130" t="str">
        <f>'BUDGET INPUTS (Y2)'!$D116*'BUDGET INPUTS (Y2)'!W116*$AC$6</f>
        <v>#ERROR!</v>
      </c>
      <c r="AI85" s="130" t="str">
        <f>'BUDGET INPUTS (Y2)'!$D116*'BUDGET INPUTS (Y2)'!X116*$AC$6</f>
        <v>#ERROR!</v>
      </c>
      <c r="AJ85" s="130" t="str">
        <f>'BUDGET INPUTS (Y2)'!$D116*'BUDGET INPUTS (Y2)'!Y116*$AC$6</f>
        <v>#ERROR!</v>
      </c>
      <c r="AK85" s="130" t="str">
        <f>'BUDGET INPUTS (Y2)'!$D116*'BUDGET INPUTS (Y2)'!Z116*$AC$6</f>
        <v>#ERROR!</v>
      </c>
      <c r="AL85" s="130" t="str">
        <f>'BUDGET INPUTS (Y2)'!$D116*'BUDGET INPUTS (Y2)'!AA116*$AC$6</f>
        <v>#ERROR!</v>
      </c>
      <c r="AM85" s="263" t="str">
        <f t="shared" si="4"/>
        <v>#ERROR!</v>
      </c>
      <c r="AO85" s="130" t="str">
        <f>'BUDGET INPUTS (Y2)'!$D116*'BUDGET INPUTS (Y2)'!AD116*$AO$6</f>
        <v>#ERROR!</v>
      </c>
      <c r="AP85" s="130" t="str">
        <f>'BUDGET INPUTS (Y2)'!$D116*'BUDGET INPUTS (Y2)'!AE116*$AO$6</f>
        <v>#ERROR!</v>
      </c>
      <c r="AQ85" s="130" t="str">
        <f>'BUDGET INPUTS (Y2)'!$D116*'BUDGET INPUTS (Y2)'!AF116*$AO$6</f>
        <v>#ERROR!</v>
      </c>
      <c r="AR85" s="130" t="str">
        <f>'BUDGET INPUTS (Y2)'!$D116*'BUDGET INPUTS (Y2)'!AG116*$AO$6</f>
        <v>#ERROR!</v>
      </c>
      <c r="AS85" s="130" t="str">
        <f>'BUDGET INPUTS (Y2)'!$D116*'BUDGET INPUTS (Y2)'!AH116*$AO$6</f>
        <v>#ERROR!</v>
      </c>
      <c r="AT85" s="130" t="str">
        <f>'BUDGET INPUTS (Y2)'!$D116*'BUDGET INPUTS (Y2)'!AI116*$AO$6</f>
        <v>#ERROR!</v>
      </c>
      <c r="AU85" s="130" t="str">
        <f>'BUDGET INPUTS (Y2)'!$D116*'BUDGET INPUTS (Y2)'!AJ116*$AO$6</f>
        <v>#ERROR!</v>
      </c>
      <c r="AV85" s="130" t="str">
        <f>'BUDGET INPUTS (Y2)'!$D116*'BUDGET INPUTS (Y2)'!AK116*$AO$6</f>
        <v>#ERROR!</v>
      </c>
      <c r="AW85" s="130" t="str">
        <f>'BUDGET INPUTS (Y2)'!$D116*'BUDGET INPUTS (Y2)'!AL116*$AO$6</f>
        <v>#ERROR!</v>
      </c>
      <c r="AX85" s="130" t="str">
        <f>'BUDGET INPUTS (Y2)'!$D116*'BUDGET INPUTS (Y2)'!AM116*$AO$6</f>
        <v>#ERROR!</v>
      </c>
      <c r="AY85" s="263" t="str">
        <f t="shared" si="5"/>
        <v>#ERROR!</v>
      </c>
      <c r="BA85" s="130" t="str">
        <f>'BUDGET INPUTS (Y2)'!$D116*'BUDGET INPUTS (Y2)'!AP116*$BA$6</f>
        <v>#ERROR!</v>
      </c>
      <c r="BB85" s="130" t="str">
        <f>'BUDGET INPUTS (Y2)'!$D116*'BUDGET INPUTS (Y2)'!AQ116*$BA$6</f>
        <v>#ERROR!</v>
      </c>
      <c r="BC85" s="130" t="str">
        <f>'BUDGET INPUTS (Y2)'!$D116*'BUDGET INPUTS (Y2)'!AR116*$BA$6</f>
        <v>#ERROR!</v>
      </c>
      <c r="BD85" s="130" t="str">
        <f>'BUDGET INPUTS (Y2)'!$D116*'BUDGET INPUTS (Y2)'!AS116*$BA$6</f>
        <v>#ERROR!</v>
      </c>
      <c r="BE85" s="130" t="str">
        <f>'BUDGET INPUTS (Y2)'!$D116*'BUDGET INPUTS (Y2)'!AT116*$BA$6</f>
        <v>#ERROR!</v>
      </c>
      <c r="BF85" s="130" t="str">
        <f>'BUDGET INPUTS (Y2)'!$D116*'BUDGET INPUTS (Y2)'!AU116*$BA$6</f>
        <v>#ERROR!</v>
      </c>
      <c r="BG85" s="130" t="str">
        <f>'BUDGET INPUTS (Y2)'!$D116*'BUDGET INPUTS (Y2)'!AV116*$BA$6</f>
        <v>#ERROR!</v>
      </c>
      <c r="BH85" s="130" t="str">
        <f>'BUDGET INPUTS (Y2)'!$D116*'BUDGET INPUTS (Y2)'!AW116*$BA$6</f>
        <v>#ERROR!</v>
      </c>
      <c r="BI85" s="130" t="str">
        <f>'BUDGET INPUTS (Y2)'!$D116*'BUDGET INPUTS (Y2)'!AX116*$BA$6</f>
        <v>#ERROR!</v>
      </c>
      <c r="BJ85" s="130" t="str">
        <f>'BUDGET INPUTS (Y2)'!$D116*'BUDGET INPUTS (Y2)'!AY116*$BA$6</f>
        <v>#ERROR!</v>
      </c>
      <c r="BK85" s="263" t="str">
        <f t="shared" si="6"/>
        <v>#ERROR!</v>
      </c>
      <c r="BM85" s="130" t="str">
        <f>'BUDGET INPUTS (Y2)'!$D116*'BUDGET INPUTS (Y2)'!BB116*$BM$6</f>
        <v>#ERROR!</v>
      </c>
      <c r="BN85" s="130" t="str">
        <f>'BUDGET INPUTS (Y2)'!$D116*'BUDGET INPUTS (Y2)'!BC116*$BM$6</f>
        <v>#ERROR!</v>
      </c>
      <c r="BO85" s="130" t="str">
        <f>'BUDGET INPUTS (Y2)'!$D116*'BUDGET INPUTS (Y2)'!BD116*$BM$6</f>
        <v>#ERROR!</v>
      </c>
      <c r="BP85" s="130" t="str">
        <f>'BUDGET INPUTS (Y2)'!$D116*'BUDGET INPUTS (Y2)'!BE116*$BM$6</f>
        <v>#ERROR!</v>
      </c>
      <c r="BQ85" s="130" t="str">
        <f>'BUDGET INPUTS (Y2)'!$D116*'BUDGET INPUTS (Y2)'!BF116*$BM$6</f>
        <v>#ERROR!</v>
      </c>
      <c r="BR85" s="130" t="str">
        <f>'BUDGET INPUTS (Y2)'!$D116*'BUDGET INPUTS (Y2)'!BG116*$BM$6</f>
        <v>#ERROR!</v>
      </c>
      <c r="BS85" s="130" t="str">
        <f>'BUDGET INPUTS (Y2)'!$D116*'BUDGET INPUTS (Y2)'!BH116*$BM$6</f>
        <v>#ERROR!</v>
      </c>
      <c r="BT85" s="130" t="str">
        <f>'BUDGET INPUTS (Y2)'!$D116*'BUDGET INPUTS (Y2)'!BI116*$BM$6</f>
        <v>#ERROR!</v>
      </c>
      <c r="BU85" s="130" t="str">
        <f>'BUDGET INPUTS (Y2)'!$D116*'BUDGET INPUTS (Y2)'!BJ116*$BM$6</f>
        <v>#ERROR!</v>
      </c>
      <c r="BV85" s="130" t="str">
        <f>'BUDGET INPUTS (Y2)'!$D116*'BUDGET INPUTS (Y2)'!BK116*$BM$6</f>
        <v>#ERROR!</v>
      </c>
      <c r="BW85" s="263" t="str">
        <f t="shared" si="7"/>
        <v>#ERROR!</v>
      </c>
      <c r="BY85" s="130" t="str">
        <f>'BUDGET INPUTS (Y2)'!$D116*'BUDGET INPUTS (Y2)'!BN116*$BY$6</f>
        <v>#ERROR!</v>
      </c>
      <c r="BZ85" s="130" t="str">
        <f>'BUDGET INPUTS (Y2)'!$D116*'BUDGET INPUTS (Y2)'!BO116*$BY$6</f>
        <v>#ERROR!</v>
      </c>
      <c r="CA85" s="130" t="str">
        <f>'BUDGET INPUTS (Y2)'!$D116*'BUDGET INPUTS (Y2)'!BP116*$BY$6</f>
        <v>#ERROR!</v>
      </c>
      <c r="CB85" s="130" t="str">
        <f>'BUDGET INPUTS (Y2)'!$D116*'BUDGET INPUTS (Y2)'!BQ116*$BY$6</f>
        <v>#ERROR!</v>
      </c>
      <c r="CC85" s="130" t="str">
        <f>'BUDGET INPUTS (Y2)'!$D116*'BUDGET INPUTS (Y2)'!BR116*$BY$6</f>
        <v>#ERROR!</v>
      </c>
      <c r="CD85" s="130" t="str">
        <f>'BUDGET INPUTS (Y2)'!$D116*'BUDGET INPUTS (Y2)'!BS116*$BY$6</f>
        <v>#ERROR!</v>
      </c>
      <c r="CE85" s="130" t="str">
        <f>'BUDGET INPUTS (Y2)'!$D116*'BUDGET INPUTS (Y2)'!BT116*$BY$6</f>
        <v>#ERROR!</v>
      </c>
      <c r="CF85" s="130" t="str">
        <f>'BUDGET INPUTS (Y2)'!$D116*'BUDGET INPUTS (Y2)'!BU116*$BY$6</f>
        <v>#ERROR!</v>
      </c>
      <c r="CG85" s="130" t="str">
        <f>'BUDGET INPUTS (Y2)'!$D116*'BUDGET INPUTS (Y2)'!BV116*$BY$6</f>
        <v>#ERROR!</v>
      </c>
      <c r="CH85" s="130" t="str">
        <f>'BUDGET INPUTS (Y2)'!$D116*'BUDGET INPUTS (Y2)'!BW116*$BY$6</f>
        <v>#ERROR!</v>
      </c>
      <c r="CI85" s="263" t="str">
        <f t="shared" si="8"/>
        <v>#ERROR!</v>
      </c>
      <c r="CK85" s="130" t="str">
        <f>'BUDGET INPUTS (Y2)'!$D116*'BUDGET INPUTS (Y2)'!BZ116*$CK$6</f>
        <v>#ERROR!</v>
      </c>
      <c r="CL85" s="130" t="str">
        <f>'BUDGET INPUTS (Y2)'!$D116*'BUDGET INPUTS (Y2)'!CA116*$CK$6</f>
        <v>#ERROR!</v>
      </c>
      <c r="CM85" s="130" t="str">
        <f>'BUDGET INPUTS (Y2)'!$D116*'BUDGET INPUTS (Y2)'!CB116*$CK$6</f>
        <v>#ERROR!</v>
      </c>
      <c r="CN85" s="130" t="str">
        <f>'BUDGET INPUTS (Y2)'!$D116*'BUDGET INPUTS (Y2)'!CC116*$CK$6</f>
        <v>#ERROR!</v>
      </c>
      <c r="CO85" s="130" t="str">
        <f>'BUDGET INPUTS (Y2)'!$D116*'BUDGET INPUTS (Y2)'!CD116*$CK$6</f>
        <v>#ERROR!</v>
      </c>
      <c r="CP85" s="130" t="str">
        <f>'BUDGET INPUTS (Y2)'!$D116*'BUDGET INPUTS (Y2)'!CE116*$CK$6</f>
        <v>#ERROR!</v>
      </c>
      <c r="CQ85" s="130" t="str">
        <f>'BUDGET INPUTS (Y2)'!$D116*'BUDGET INPUTS (Y2)'!CF116*$CK$6</f>
        <v>#ERROR!</v>
      </c>
      <c r="CR85" s="130" t="str">
        <f>'BUDGET INPUTS (Y2)'!$D116*'BUDGET INPUTS (Y2)'!CG116*$CK$6</f>
        <v>#ERROR!</v>
      </c>
      <c r="CS85" s="130" t="str">
        <f>'BUDGET INPUTS (Y2)'!$D116*'BUDGET INPUTS (Y2)'!CH116*$CK$6</f>
        <v>#ERROR!</v>
      </c>
      <c r="CT85" s="130" t="str">
        <f>'BUDGET INPUTS (Y2)'!$D116*'BUDGET INPUTS (Y2)'!CI116*$CK$6</f>
        <v>#ERROR!</v>
      </c>
      <c r="CU85" s="263" t="str">
        <f t="shared" si="9"/>
        <v>#ERROR!</v>
      </c>
      <c r="CW85" s="130" t="str">
        <f>'BUDGET INPUTS (Y2)'!$D116*'BUDGET INPUTS (Y2)'!CL116*$CW$6</f>
        <v>#ERROR!</v>
      </c>
      <c r="CX85" s="130" t="str">
        <f>'BUDGET INPUTS (Y2)'!$D116*'BUDGET INPUTS (Y2)'!CM116*$CW$6</f>
        <v>#ERROR!</v>
      </c>
      <c r="CY85" s="130" t="str">
        <f>'BUDGET INPUTS (Y2)'!$D116*'BUDGET INPUTS (Y2)'!CN116*$CW$6</f>
        <v>#ERROR!</v>
      </c>
      <c r="CZ85" s="130" t="str">
        <f>'BUDGET INPUTS (Y2)'!$D116*'BUDGET INPUTS (Y2)'!CO116*$CW$6</f>
        <v>#ERROR!</v>
      </c>
      <c r="DA85" s="130" t="str">
        <f>'BUDGET INPUTS (Y2)'!$D116*'BUDGET INPUTS (Y2)'!CP116*$CW$6</f>
        <v>#ERROR!</v>
      </c>
      <c r="DB85" s="130" t="str">
        <f>'BUDGET INPUTS (Y2)'!$D116*'BUDGET INPUTS (Y2)'!CQ116*$CW$6</f>
        <v>#ERROR!</v>
      </c>
      <c r="DC85" s="130" t="str">
        <f>'BUDGET INPUTS (Y2)'!$D116*'BUDGET INPUTS (Y2)'!CR116*$CW$6</f>
        <v>#ERROR!</v>
      </c>
      <c r="DD85" s="130" t="str">
        <f>'BUDGET INPUTS (Y2)'!$D116*'BUDGET INPUTS (Y2)'!CS116*$CW$6</f>
        <v>#ERROR!</v>
      </c>
      <c r="DE85" s="130" t="str">
        <f>'BUDGET INPUTS (Y2)'!$D116*'BUDGET INPUTS (Y2)'!CT116*$CW$6</f>
        <v>#ERROR!</v>
      </c>
      <c r="DF85" s="130" t="str">
        <f>'BUDGET INPUTS (Y2)'!$D116*'BUDGET INPUTS (Y2)'!CU116*$CW$6</f>
        <v>#ERROR!</v>
      </c>
      <c r="DG85" s="263" t="str">
        <f t="shared" si="10"/>
        <v>#ERROR!</v>
      </c>
      <c r="DI85" s="130" t="str">
        <f>'BUDGET INPUTS (Y2)'!$D116*'BUDGET INPUTS (Y2)'!CX116*$DI$6</f>
        <v>#ERROR!</v>
      </c>
      <c r="DJ85" s="130" t="str">
        <f>'BUDGET INPUTS (Y2)'!$D116*'BUDGET INPUTS (Y2)'!CY116*$DI$6</f>
        <v>#ERROR!</v>
      </c>
      <c r="DK85" s="130" t="str">
        <f>'BUDGET INPUTS (Y2)'!$D116*'BUDGET INPUTS (Y2)'!CZ116*$DI$6</f>
        <v>#ERROR!</v>
      </c>
      <c r="DL85" s="130" t="str">
        <f>'BUDGET INPUTS (Y2)'!$D116*'BUDGET INPUTS (Y2)'!DA116*$DI$6</f>
        <v>#ERROR!</v>
      </c>
      <c r="DM85" s="130" t="str">
        <f>'BUDGET INPUTS (Y2)'!$D116*'BUDGET INPUTS (Y2)'!DB116*$DI$6</f>
        <v>#ERROR!</v>
      </c>
      <c r="DN85" s="130" t="str">
        <f>'BUDGET INPUTS (Y2)'!$D116*'BUDGET INPUTS (Y2)'!DC116*$DI$6</f>
        <v>#ERROR!</v>
      </c>
      <c r="DO85" s="130" t="str">
        <f>'BUDGET INPUTS (Y2)'!$D116*'BUDGET INPUTS (Y2)'!DD116*$DI$6</f>
        <v>#ERROR!</v>
      </c>
      <c r="DP85" s="130" t="str">
        <f>'BUDGET INPUTS (Y2)'!$D116*'BUDGET INPUTS (Y2)'!DE116*$DI$6</f>
        <v>#ERROR!</v>
      </c>
      <c r="DQ85" s="130" t="str">
        <f>'BUDGET INPUTS (Y2)'!$D116*'BUDGET INPUTS (Y2)'!DF116*$DI$6</f>
        <v>#ERROR!</v>
      </c>
      <c r="DR85" s="130" t="str">
        <f>'BUDGET INPUTS (Y2)'!$D116*'BUDGET INPUTS (Y2)'!DG116*$DI$6</f>
        <v>#ERROR!</v>
      </c>
      <c r="DS85" s="263" t="str">
        <f t="shared" si="11"/>
        <v>#ERROR!</v>
      </c>
      <c r="DT85" s="263"/>
      <c r="DU85" s="264" t="str">
        <f t="shared" si="12"/>
        <v>#ERROR!</v>
      </c>
      <c r="DV85" s="265" t="str">
        <f t="shared" si="13"/>
        <v>#ERROR!</v>
      </c>
      <c r="DW85" s="255"/>
      <c r="DX85" s="266" t="str">
        <f>'Detailed Budget (Initial)'!#REF!</f>
        <v>#ERROR!</v>
      </c>
      <c r="DY85" s="267" t="str">
        <f t="shared" si="14"/>
        <v>#ERROR!</v>
      </c>
      <c r="DZ85" s="268" t="str">
        <f t="shared" si="15"/>
        <v>#ERROR!</v>
      </c>
      <c r="EB85" s="261">
        <f t="shared" si="16"/>
        <v>0</v>
      </c>
      <c r="EC85" s="130" t="str">
        <f t="shared" si="17"/>
        <v>#ERROR!</v>
      </c>
      <c r="ED85" s="130" t="str">
        <f t="shared" si="18"/>
        <v>#ERROR!</v>
      </c>
      <c r="EE85" s="130" t="str">
        <f t="shared" si="19"/>
        <v>#ERROR!</v>
      </c>
      <c r="EF85" s="130" t="str">
        <f t="shared" si="20"/>
        <v>#ERROR!</v>
      </c>
      <c r="EG85" s="130" t="str">
        <f t="shared" si="21"/>
        <v>#ERROR!</v>
      </c>
      <c r="EH85" s="130" t="str">
        <f t="shared" si="22"/>
        <v>#ERROR!</v>
      </c>
      <c r="EI85" s="130" t="str">
        <f t="shared" si="23"/>
        <v>#ERROR!</v>
      </c>
      <c r="EJ85" s="130" t="str">
        <f t="shared" si="24"/>
        <v>#ERROR!</v>
      </c>
      <c r="EK85" s="130" t="str">
        <f t="shared" si="25"/>
        <v>#ERROR!</v>
      </c>
      <c r="EL85" s="263" t="str">
        <f t="shared" si="26"/>
        <v>#ERROR!</v>
      </c>
      <c r="EN85" s="261">
        <f t="shared" si="27"/>
        <v>0</v>
      </c>
      <c r="EO85" s="130" t="str">
        <f t="shared" si="28"/>
        <v>#ERROR!</v>
      </c>
      <c r="EP85" s="130" t="str">
        <f t="shared" si="29"/>
        <v>#ERROR!</v>
      </c>
      <c r="EQ85" s="130" t="str">
        <f t="shared" si="30"/>
        <v>#ERROR!</v>
      </c>
      <c r="ER85" s="130" t="str">
        <f t="shared" si="31"/>
        <v>#ERROR!</v>
      </c>
      <c r="ES85" s="130" t="str">
        <f t="shared" si="32"/>
        <v>#ERROR!</v>
      </c>
      <c r="ET85" s="130" t="str">
        <f t="shared" si="33"/>
        <v>#ERROR!</v>
      </c>
      <c r="EU85" s="130" t="str">
        <f t="shared" si="34"/>
        <v>#ERROR!</v>
      </c>
      <c r="EV85" s="130" t="str">
        <f t="shared" si="35"/>
        <v>#ERROR!</v>
      </c>
      <c r="EW85" s="130" t="str">
        <f t="shared" si="36"/>
        <v>#ERROR!</v>
      </c>
      <c r="EX85" s="263" t="str">
        <f t="shared" si="37"/>
        <v>#ERROR!</v>
      </c>
      <c r="EZ85" s="261">
        <f t="shared" si="38"/>
        <v>0</v>
      </c>
      <c r="FA85" s="130" t="str">
        <f t="shared" si="39"/>
        <v>#ERROR!</v>
      </c>
      <c r="FB85" s="130" t="str">
        <f t="shared" si="40"/>
        <v>#ERROR!</v>
      </c>
      <c r="FC85" s="130" t="str">
        <f t="shared" si="41"/>
        <v>#ERROR!</v>
      </c>
      <c r="FD85" s="130" t="str">
        <f t="shared" si="42"/>
        <v>#ERROR!</v>
      </c>
      <c r="FE85" s="130" t="str">
        <f t="shared" si="43"/>
        <v>#ERROR!</v>
      </c>
      <c r="FF85" s="130" t="str">
        <f t="shared" si="44"/>
        <v>#ERROR!</v>
      </c>
      <c r="FG85" s="130" t="str">
        <f t="shared" si="45"/>
        <v>#ERROR!</v>
      </c>
      <c r="FH85" s="130" t="str">
        <f t="shared" si="46"/>
        <v>#ERROR!</v>
      </c>
      <c r="FI85" s="130" t="str">
        <f t="shared" si="47"/>
        <v>#ERROR!</v>
      </c>
      <c r="FJ85" s="263" t="str">
        <f t="shared" si="48"/>
        <v>#ERROR!</v>
      </c>
      <c r="FL85" s="261">
        <f t="shared" si="49"/>
        <v>0</v>
      </c>
      <c r="FM85" s="130" t="str">
        <f t="shared" si="50"/>
        <v>#ERROR!</v>
      </c>
      <c r="FN85" s="130" t="str">
        <f t="shared" si="51"/>
        <v>#ERROR!</v>
      </c>
      <c r="FO85" s="130" t="str">
        <f t="shared" si="52"/>
        <v>#ERROR!</v>
      </c>
      <c r="FP85" s="130" t="str">
        <f t="shared" si="53"/>
        <v>#ERROR!</v>
      </c>
      <c r="FQ85" s="130" t="str">
        <f t="shared" si="54"/>
        <v>#ERROR!</v>
      </c>
      <c r="FR85" s="130" t="str">
        <f t="shared" si="55"/>
        <v>#ERROR!</v>
      </c>
      <c r="FS85" s="130" t="str">
        <f t="shared" si="56"/>
        <v>#ERROR!</v>
      </c>
      <c r="FT85" s="130" t="str">
        <f t="shared" si="57"/>
        <v>#ERROR!</v>
      </c>
      <c r="FU85" s="130" t="str">
        <f t="shared" si="58"/>
        <v>#ERROR!</v>
      </c>
      <c r="FV85" s="263" t="str">
        <f t="shared" si="59"/>
        <v>#ERROR!</v>
      </c>
      <c r="FX85" s="261">
        <f t="shared" si="60"/>
        <v>0</v>
      </c>
      <c r="FY85" s="130" t="str">
        <f t="shared" si="61"/>
        <v>#ERROR!</v>
      </c>
      <c r="FZ85" s="130" t="str">
        <f t="shared" si="62"/>
        <v>#ERROR!</v>
      </c>
      <c r="GA85" s="130" t="str">
        <f t="shared" si="63"/>
        <v>#ERROR!</v>
      </c>
      <c r="GB85" s="130" t="str">
        <f t="shared" si="64"/>
        <v>#ERROR!</v>
      </c>
      <c r="GC85" s="130" t="str">
        <f t="shared" si="65"/>
        <v>#ERROR!</v>
      </c>
      <c r="GD85" s="130" t="str">
        <f t="shared" si="66"/>
        <v>#ERROR!</v>
      </c>
      <c r="GE85" s="130" t="str">
        <f t="shared" si="67"/>
        <v>#ERROR!</v>
      </c>
      <c r="GF85" s="130" t="str">
        <f t="shared" si="68"/>
        <v>#ERROR!</v>
      </c>
      <c r="GG85" s="130" t="str">
        <f t="shared" si="69"/>
        <v>#ERROR!</v>
      </c>
      <c r="GH85" s="263" t="str">
        <f t="shared" si="70"/>
        <v>#ERROR!</v>
      </c>
      <c r="GJ85" s="261">
        <f t="shared" si="71"/>
        <v>0</v>
      </c>
      <c r="GK85" s="130" t="str">
        <f t="shared" si="72"/>
        <v>#ERROR!</v>
      </c>
      <c r="GL85" s="130" t="str">
        <f t="shared" si="73"/>
        <v>#ERROR!</v>
      </c>
      <c r="GM85" s="130" t="str">
        <f t="shared" si="74"/>
        <v>#ERROR!</v>
      </c>
      <c r="GN85" s="130" t="str">
        <f t="shared" si="75"/>
        <v>#ERROR!</v>
      </c>
      <c r="GO85" s="130" t="str">
        <f t="shared" si="76"/>
        <v>#ERROR!</v>
      </c>
      <c r="GP85" s="130" t="str">
        <f t="shared" si="77"/>
        <v>#ERROR!</v>
      </c>
      <c r="GQ85" s="130" t="str">
        <f t="shared" si="78"/>
        <v>#ERROR!</v>
      </c>
      <c r="GR85" s="130" t="str">
        <f t="shared" si="79"/>
        <v>#ERROR!</v>
      </c>
      <c r="GS85" s="130" t="str">
        <f t="shared" si="80"/>
        <v>#ERROR!</v>
      </c>
      <c r="GT85" s="263" t="str">
        <f t="shared" si="81"/>
        <v>#ERROR!</v>
      </c>
      <c r="GV85" s="261">
        <f t="shared" si="82"/>
        <v>0</v>
      </c>
      <c r="GW85" s="130" t="str">
        <f t="shared" si="83"/>
        <v>#ERROR!</v>
      </c>
      <c r="GX85" s="130" t="str">
        <f t="shared" si="84"/>
        <v>#ERROR!</v>
      </c>
      <c r="GY85" s="130" t="str">
        <f t="shared" si="85"/>
        <v>#ERROR!</v>
      </c>
      <c r="GZ85" s="130" t="str">
        <f t="shared" si="86"/>
        <v>#ERROR!</v>
      </c>
      <c r="HA85" s="130" t="str">
        <f t="shared" si="87"/>
        <v>#ERROR!</v>
      </c>
      <c r="HB85" s="130" t="str">
        <f t="shared" si="88"/>
        <v>#ERROR!</v>
      </c>
      <c r="HC85" s="130" t="str">
        <f t="shared" si="89"/>
        <v>#ERROR!</v>
      </c>
      <c r="HD85" s="130" t="str">
        <f t="shared" si="90"/>
        <v>#ERROR!</v>
      </c>
      <c r="HE85" s="130" t="str">
        <f t="shared" si="91"/>
        <v>#ERROR!</v>
      </c>
      <c r="HF85" s="263" t="str">
        <f t="shared" si="92"/>
        <v>#ERROR!</v>
      </c>
      <c r="HH85" s="261">
        <f t="shared" si="93"/>
        <v>0</v>
      </c>
      <c r="HI85" s="130" t="str">
        <f t="shared" si="94"/>
        <v>#ERROR!</v>
      </c>
      <c r="HJ85" s="130" t="str">
        <f t="shared" si="95"/>
        <v>#ERROR!</v>
      </c>
      <c r="HK85" s="130" t="str">
        <f t="shared" si="96"/>
        <v>#ERROR!</v>
      </c>
      <c r="HL85" s="130" t="str">
        <f t="shared" si="97"/>
        <v>#ERROR!</v>
      </c>
      <c r="HM85" s="130" t="str">
        <f t="shared" si="98"/>
        <v>#ERROR!</v>
      </c>
      <c r="HN85" s="130" t="str">
        <f t="shared" si="99"/>
        <v>#ERROR!</v>
      </c>
      <c r="HO85" s="130" t="str">
        <f t="shared" si="100"/>
        <v>#ERROR!</v>
      </c>
      <c r="HP85" s="130" t="str">
        <f t="shared" si="101"/>
        <v>#ERROR!</v>
      </c>
      <c r="HQ85" s="130" t="str">
        <f t="shared" si="102"/>
        <v>#ERROR!</v>
      </c>
      <c r="HR85" s="263" t="str">
        <f t="shared" si="103"/>
        <v>#ERROR!</v>
      </c>
      <c r="HT85" s="261">
        <f t="shared" si="104"/>
        <v>0</v>
      </c>
      <c r="HU85" s="130" t="str">
        <f t="shared" si="105"/>
        <v>#ERROR!</v>
      </c>
      <c r="HV85" s="130" t="str">
        <f t="shared" si="106"/>
        <v>#ERROR!</v>
      </c>
      <c r="HW85" s="130" t="str">
        <f t="shared" si="107"/>
        <v>#ERROR!</v>
      </c>
      <c r="HX85" s="130" t="str">
        <f t="shared" si="108"/>
        <v>#ERROR!</v>
      </c>
      <c r="HY85" s="130" t="str">
        <f t="shared" si="109"/>
        <v>#ERROR!</v>
      </c>
      <c r="HZ85" s="130" t="str">
        <f t="shared" si="110"/>
        <v>#ERROR!</v>
      </c>
      <c r="IA85" s="130" t="str">
        <f t="shared" si="111"/>
        <v>#ERROR!</v>
      </c>
      <c r="IB85" s="130" t="str">
        <f t="shared" si="112"/>
        <v>#ERROR!</v>
      </c>
      <c r="IC85" s="130" t="str">
        <f t="shared" si="113"/>
        <v>#ERROR!</v>
      </c>
      <c r="ID85" s="263" t="str">
        <f t="shared" si="114"/>
        <v>#ERROR!</v>
      </c>
      <c r="IF85" s="261">
        <f t="shared" si="115"/>
        <v>0</v>
      </c>
      <c r="IG85" s="130" t="str">
        <f t="shared" si="116"/>
        <v>#ERROR!</v>
      </c>
      <c r="IH85" s="130" t="str">
        <f t="shared" si="117"/>
        <v>#ERROR!</v>
      </c>
      <c r="II85" s="130" t="str">
        <f t="shared" si="118"/>
        <v>#ERROR!</v>
      </c>
      <c r="IJ85" s="130" t="str">
        <f t="shared" si="119"/>
        <v>#ERROR!</v>
      </c>
      <c r="IK85" s="130" t="str">
        <f t="shared" si="120"/>
        <v>#ERROR!</v>
      </c>
      <c r="IL85" s="130" t="str">
        <f t="shared" si="121"/>
        <v>#ERROR!</v>
      </c>
      <c r="IM85" s="130" t="str">
        <f t="shared" si="122"/>
        <v>#ERROR!</v>
      </c>
      <c r="IN85" s="130" t="str">
        <f t="shared" si="123"/>
        <v>#ERROR!</v>
      </c>
      <c r="IO85" s="130" t="str">
        <f t="shared" si="124"/>
        <v>#ERROR!</v>
      </c>
      <c r="IP85" s="263" t="str">
        <f t="shared" si="125"/>
        <v>#ERROR!</v>
      </c>
      <c r="IQ85" s="263"/>
      <c r="IR85" s="264" t="str">
        <f t="shared" si="126"/>
        <v>#ERROR!</v>
      </c>
      <c r="IS85" s="265" t="str">
        <f t="shared" si="127"/>
        <v>#ERROR!</v>
      </c>
      <c r="IT85" s="255"/>
      <c r="IU85" s="266" t="str">
        <f t="shared" si="128"/>
        <v>#ERROR!</v>
      </c>
      <c r="IV85" s="267" t="str">
        <f t="shared" si="129"/>
        <v>#ERROR!</v>
      </c>
      <c r="IW85" s="268" t="str">
        <f t="shared" si="130"/>
        <v>#ERROR!</v>
      </c>
    </row>
    <row r="86" ht="15.75" customHeight="1" outlineLevel="1">
      <c r="B86" s="259" t="str">
        <f>'BUDGET INPUTS (Y2)'!A117</f>
        <v>#ERROR!</v>
      </c>
      <c r="C86" s="260">
        <v>1.0</v>
      </c>
      <c r="D86" s="259"/>
      <c r="E86" s="261">
        <f>'Y1 REPORTING'!D89+'Y1 REPORTING'!AV89+'Y1 REPORTING'!CZ89</f>
        <v>0</v>
      </c>
      <c r="F86" s="261">
        <f>'Y1 REPORTING'!F89+'Y1 REPORTING'!AX89+'Y1 REPORTING'!DB89</f>
        <v>0</v>
      </c>
      <c r="G86" s="261">
        <f>'Y1 REPORTING'!H89+'Y1 REPORTING'!AZ89+'Y1 REPORTING'!DD89</f>
        <v>0</v>
      </c>
      <c r="H86" s="261">
        <f>'Y1 REPORTING'!J89+'Y1 REPORTING'!BB89+'Y1 REPORTING'!DF89</f>
        <v>0</v>
      </c>
      <c r="I86" s="261">
        <f>'Y1 REPORTING'!L89+'Y1 REPORTING'!BD89+'Y1 REPORTING'!DH89</f>
        <v>0</v>
      </c>
      <c r="J86" s="261">
        <f>'Y1 REPORTING'!N89+'Y1 REPORTING'!BF89+'Y1 REPORTING'!DJ89</f>
        <v>0</v>
      </c>
      <c r="K86" s="261">
        <f>'Y1 REPORTING'!P89+'Y1 REPORTING'!BH89+'Y1 REPORTING'!DL89</f>
        <v>0</v>
      </c>
      <c r="L86" s="261">
        <f>'Y1 REPORTING'!R89+'Y1 REPORTING'!BJ89+'Y1 REPORTING'!DN89</f>
        <v>0</v>
      </c>
      <c r="M86" s="261">
        <f>'Y1 REPORTING'!T89+'Y1 REPORTING'!BL89+'Y1 REPORTING'!DP89</f>
        <v>0</v>
      </c>
      <c r="N86" s="261">
        <f>'Y1 REPORTING'!V89+'Y1 REPORTING'!BN89+'Y1 REPORTING'!DR89</f>
        <v>0</v>
      </c>
      <c r="O86" s="262">
        <f t="shared" si="2"/>
        <v>0</v>
      </c>
      <c r="Q86" s="130" t="str">
        <f>'BUDGET INPUTS (Y2)'!$D117*'BUDGET INPUTS (Y2)'!F117*$Q$6</f>
        <v>#ERROR!</v>
      </c>
      <c r="R86" s="130" t="str">
        <f>'BUDGET INPUTS (Y2)'!$D117*'BUDGET INPUTS (Y2)'!G117*$Q$6</f>
        <v>#ERROR!</v>
      </c>
      <c r="S86" s="130" t="str">
        <f>'BUDGET INPUTS (Y2)'!$D117*'BUDGET INPUTS (Y2)'!H117*$Q$6</f>
        <v>#ERROR!</v>
      </c>
      <c r="T86" s="130" t="str">
        <f>'BUDGET INPUTS (Y2)'!$D117*'BUDGET INPUTS (Y2)'!I117*$Q$6</f>
        <v>#ERROR!</v>
      </c>
      <c r="U86" s="130" t="str">
        <f>'BUDGET INPUTS (Y2)'!$D117*'BUDGET INPUTS (Y2)'!J117*$Q$6</f>
        <v>#ERROR!</v>
      </c>
      <c r="V86" s="130" t="str">
        <f>'BUDGET INPUTS (Y2)'!$D117*'BUDGET INPUTS (Y2)'!K117*$Q$6</f>
        <v>#ERROR!</v>
      </c>
      <c r="W86" s="130" t="str">
        <f>'BUDGET INPUTS (Y2)'!$D117*'BUDGET INPUTS (Y2)'!L117*$Q$6</f>
        <v>#ERROR!</v>
      </c>
      <c r="X86" s="130" t="str">
        <f>'BUDGET INPUTS (Y2)'!$D117*'BUDGET INPUTS (Y2)'!M117*$Q$6</f>
        <v>#ERROR!</v>
      </c>
      <c r="Y86" s="130" t="str">
        <f>'BUDGET INPUTS (Y2)'!$D117*'BUDGET INPUTS (Y2)'!N117*$Q$6</f>
        <v>#ERROR!</v>
      </c>
      <c r="Z86" s="130" t="str">
        <f>'BUDGET INPUTS (Y2)'!$D117*'BUDGET INPUTS (Y2)'!O117*$Q$6</f>
        <v>#ERROR!</v>
      </c>
      <c r="AA86" s="263" t="str">
        <f t="shared" si="3"/>
        <v>#ERROR!</v>
      </c>
      <c r="AC86" s="130" t="str">
        <f>'BUDGET INPUTS (Y2)'!$D117*'BUDGET INPUTS (Y2)'!R117*$AC$6</f>
        <v>#ERROR!</v>
      </c>
      <c r="AD86" s="130" t="str">
        <f>'BUDGET INPUTS (Y2)'!$D117*'BUDGET INPUTS (Y2)'!S117*$AC$6</f>
        <v>#ERROR!</v>
      </c>
      <c r="AE86" s="130" t="str">
        <f>'BUDGET INPUTS (Y2)'!$D117*'BUDGET INPUTS (Y2)'!T117*$AC$6</f>
        <v>#ERROR!</v>
      </c>
      <c r="AF86" s="130" t="str">
        <f>'BUDGET INPUTS (Y2)'!$D117*'BUDGET INPUTS (Y2)'!U117*$AC$6</f>
        <v>#ERROR!</v>
      </c>
      <c r="AG86" s="130" t="str">
        <f>'BUDGET INPUTS (Y2)'!$D117*'BUDGET INPUTS (Y2)'!V117*$AC$6</f>
        <v>#ERROR!</v>
      </c>
      <c r="AH86" s="130" t="str">
        <f>'BUDGET INPUTS (Y2)'!$D117*'BUDGET INPUTS (Y2)'!W117*$AC$6</f>
        <v>#ERROR!</v>
      </c>
      <c r="AI86" s="130" t="str">
        <f>'BUDGET INPUTS (Y2)'!$D117*'BUDGET INPUTS (Y2)'!X117*$AC$6</f>
        <v>#ERROR!</v>
      </c>
      <c r="AJ86" s="130" t="str">
        <f>'BUDGET INPUTS (Y2)'!$D117*'BUDGET INPUTS (Y2)'!Y117*$AC$6</f>
        <v>#ERROR!</v>
      </c>
      <c r="AK86" s="130" t="str">
        <f>'BUDGET INPUTS (Y2)'!$D117*'BUDGET INPUTS (Y2)'!Z117*$AC$6</f>
        <v>#ERROR!</v>
      </c>
      <c r="AL86" s="130" t="str">
        <f>'BUDGET INPUTS (Y2)'!$D117*'BUDGET INPUTS (Y2)'!AA117*$AC$6</f>
        <v>#ERROR!</v>
      </c>
      <c r="AM86" s="263" t="str">
        <f t="shared" si="4"/>
        <v>#ERROR!</v>
      </c>
      <c r="AO86" s="130" t="str">
        <f>'BUDGET INPUTS (Y2)'!$D117*'BUDGET INPUTS (Y2)'!AD117*$AO$6</f>
        <v>#ERROR!</v>
      </c>
      <c r="AP86" s="130" t="str">
        <f>'BUDGET INPUTS (Y2)'!$D117*'BUDGET INPUTS (Y2)'!AE117*$AO$6</f>
        <v>#ERROR!</v>
      </c>
      <c r="AQ86" s="130" t="str">
        <f>'BUDGET INPUTS (Y2)'!$D117*'BUDGET INPUTS (Y2)'!AF117*$AO$6</f>
        <v>#ERROR!</v>
      </c>
      <c r="AR86" s="130" t="str">
        <f>'BUDGET INPUTS (Y2)'!$D117*'BUDGET INPUTS (Y2)'!AG117*$AO$6</f>
        <v>#ERROR!</v>
      </c>
      <c r="AS86" s="130" t="str">
        <f>'BUDGET INPUTS (Y2)'!$D117*'BUDGET INPUTS (Y2)'!AH117*$AO$6</f>
        <v>#ERROR!</v>
      </c>
      <c r="AT86" s="130" t="str">
        <f>'BUDGET INPUTS (Y2)'!$D117*'BUDGET INPUTS (Y2)'!AI117*$AO$6</f>
        <v>#ERROR!</v>
      </c>
      <c r="AU86" s="130" t="str">
        <f>'BUDGET INPUTS (Y2)'!$D117*'BUDGET INPUTS (Y2)'!AJ117*$AO$6</f>
        <v>#ERROR!</v>
      </c>
      <c r="AV86" s="130" t="str">
        <f>'BUDGET INPUTS (Y2)'!$D117*'BUDGET INPUTS (Y2)'!AK117*$AO$6</f>
        <v>#ERROR!</v>
      </c>
      <c r="AW86" s="130" t="str">
        <f>'BUDGET INPUTS (Y2)'!$D117*'BUDGET INPUTS (Y2)'!AL117*$AO$6</f>
        <v>#ERROR!</v>
      </c>
      <c r="AX86" s="130" t="str">
        <f>'BUDGET INPUTS (Y2)'!$D117*'BUDGET INPUTS (Y2)'!AM117*$AO$6</f>
        <v>#ERROR!</v>
      </c>
      <c r="AY86" s="263" t="str">
        <f t="shared" si="5"/>
        <v>#ERROR!</v>
      </c>
      <c r="BA86" s="130" t="str">
        <f>'BUDGET INPUTS (Y2)'!$D117*'BUDGET INPUTS (Y2)'!AP117*$BA$6</f>
        <v>#ERROR!</v>
      </c>
      <c r="BB86" s="130" t="str">
        <f>'BUDGET INPUTS (Y2)'!$D117*'BUDGET INPUTS (Y2)'!AQ117*$BA$6</f>
        <v>#ERROR!</v>
      </c>
      <c r="BC86" s="130" t="str">
        <f>'BUDGET INPUTS (Y2)'!$D117*'BUDGET INPUTS (Y2)'!AR117*$BA$6</f>
        <v>#ERROR!</v>
      </c>
      <c r="BD86" s="130" t="str">
        <f>'BUDGET INPUTS (Y2)'!$D117*'BUDGET INPUTS (Y2)'!AS117*$BA$6</f>
        <v>#ERROR!</v>
      </c>
      <c r="BE86" s="130" t="str">
        <f>'BUDGET INPUTS (Y2)'!$D117*'BUDGET INPUTS (Y2)'!AT117*$BA$6</f>
        <v>#ERROR!</v>
      </c>
      <c r="BF86" s="130" t="str">
        <f>'BUDGET INPUTS (Y2)'!$D117*'BUDGET INPUTS (Y2)'!AU117*$BA$6</f>
        <v>#ERROR!</v>
      </c>
      <c r="BG86" s="130" t="str">
        <f>'BUDGET INPUTS (Y2)'!$D117*'BUDGET INPUTS (Y2)'!AV117*$BA$6</f>
        <v>#ERROR!</v>
      </c>
      <c r="BH86" s="130" t="str">
        <f>'BUDGET INPUTS (Y2)'!$D117*'BUDGET INPUTS (Y2)'!AW117*$BA$6</f>
        <v>#ERROR!</v>
      </c>
      <c r="BI86" s="130" t="str">
        <f>'BUDGET INPUTS (Y2)'!$D117*'BUDGET INPUTS (Y2)'!AX117*$BA$6</f>
        <v>#ERROR!</v>
      </c>
      <c r="BJ86" s="130" t="str">
        <f>'BUDGET INPUTS (Y2)'!$D117*'BUDGET INPUTS (Y2)'!AY117*$BA$6</f>
        <v>#ERROR!</v>
      </c>
      <c r="BK86" s="263" t="str">
        <f t="shared" si="6"/>
        <v>#ERROR!</v>
      </c>
      <c r="BM86" s="130" t="str">
        <f>'BUDGET INPUTS (Y2)'!$D117*'BUDGET INPUTS (Y2)'!BB117*$BM$6</f>
        <v>#ERROR!</v>
      </c>
      <c r="BN86" s="130" t="str">
        <f>'BUDGET INPUTS (Y2)'!$D117*'BUDGET INPUTS (Y2)'!BC117*$BM$6</f>
        <v>#ERROR!</v>
      </c>
      <c r="BO86" s="130" t="str">
        <f>'BUDGET INPUTS (Y2)'!$D117*'BUDGET INPUTS (Y2)'!BD117*$BM$6</f>
        <v>#ERROR!</v>
      </c>
      <c r="BP86" s="130" t="str">
        <f>'BUDGET INPUTS (Y2)'!$D117*'BUDGET INPUTS (Y2)'!BE117*$BM$6</f>
        <v>#ERROR!</v>
      </c>
      <c r="BQ86" s="130" t="str">
        <f>'BUDGET INPUTS (Y2)'!$D117*'BUDGET INPUTS (Y2)'!BF117*$BM$6</f>
        <v>#ERROR!</v>
      </c>
      <c r="BR86" s="130" t="str">
        <f>'BUDGET INPUTS (Y2)'!$D117*'BUDGET INPUTS (Y2)'!BG117*$BM$6</f>
        <v>#ERROR!</v>
      </c>
      <c r="BS86" s="130" t="str">
        <f>'BUDGET INPUTS (Y2)'!$D117*'BUDGET INPUTS (Y2)'!BH117*$BM$6</f>
        <v>#ERROR!</v>
      </c>
      <c r="BT86" s="130" t="str">
        <f>'BUDGET INPUTS (Y2)'!$D117*'BUDGET INPUTS (Y2)'!BI117*$BM$6</f>
        <v>#ERROR!</v>
      </c>
      <c r="BU86" s="130" t="str">
        <f>'BUDGET INPUTS (Y2)'!$D117*'BUDGET INPUTS (Y2)'!BJ117*$BM$6</f>
        <v>#ERROR!</v>
      </c>
      <c r="BV86" s="130" t="str">
        <f>'BUDGET INPUTS (Y2)'!$D117*'BUDGET INPUTS (Y2)'!BK117*$BM$6</f>
        <v>#ERROR!</v>
      </c>
      <c r="BW86" s="263" t="str">
        <f t="shared" si="7"/>
        <v>#ERROR!</v>
      </c>
      <c r="BY86" s="130" t="str">
        <f>'BUDGET INPUTS (Y2)'!$D117*'BUDGET INPUTS (Y2)'!BN117*$BY$6</f>
        <v>#ERROR!</v>
      </c>
      <c r="BZ86" s="130" t="str">
        <f>'BUDGET INPUTS (Y2)'!$D117*'BUDGET INPUTS (Y2)'!BO117*$BY$6</f>
        <v>#ERROR!</v>
      </c>
      <c r="CA86" s="130" t="str">
        <f>'BUDGET INPUTS (Y2)'!$D117*'BUDGET INPUTS (Y2)'!BP117*$BY$6</f>
        <v>#ERROR!</v>
      </c>
      <c r="CB86" s="130" t="str">
        <f>'BUDGET INPUTS (Y2)'!$D117*'BUDGET INPUTS (Y2)'!BQ117*$BY$6</f>
        <v>#ERROR!</v>
      </c>
      <c r="CC86" s="130" t="str">
        <f>'BUDGET INPUTS (Y2)'!$D117*'BUDGET INPUTS (Y2)'!BR117*$BY$6</f>
        <v>#ERROR!</v>
      </c>
      <c r="CD86" s="130" t="str">
        <f>'BUDGET INPUTS (Y2)'!$D117*'BUDGET INPUTS (Y2)'!BS117*$BY$6</f>
        <v>#ERROR!</v>
      </c>
      <c r="CE86" s="130" t="str">
        <f>'BUDGET INPUTS (Y2)'!$D117*'BUDGET INPUTS (Y2)'!BT117*$BY$6</f>
        <v>#ERROR!</v>
      </c>
      <c r="CF86" s="130" t="str">
        <f>'BUDGET INPUTS (Y2)'!$D117*'BUDGET INPUTS (Y2)'!BU117*$BY$6</f>
        <v>#ERROR!</v>
      </c>
      <c r="CG86" s="130" t="str">
        <f>'BUDGET INPUTS (Y2)'!$D117*'BUDGET INPUTS (Y2)'!BV117*$BY$6</f>
        <v>#ERROR!</v>
      </c>
      <c r="CH86" s="130" t="str">
        <f>'BUDGET INPUTS (Y2)'!$D117*'BUDGET INPUTS (Y2)'!BW117*$BY$6</f>
        <v>#ERROR!</v>
      </c>
      <c r="CI86" s="263" t="str">
        <f t="shared" si="8"/>
        <v>#ERROR!</v>
      </c>
      <c r="CK86" s="130" t="str">
        <f>'BUDGET INPUTS (Y2)'!$D117*'BUDGET INPUTS (Y2)'!BZ117*$CK$6</f>
        <v>#ERROR!</v>
      </c>
      <c r="CL86" s="130" t="str">
        <f>'BUDGET INPUTS (Y2)'!$D117*'BUDGET INPUTS (Y2)'!CA117*$CK$6</f>
        <v>#ERROR!</v>
      </c>
      <c r="CM86" s="130" t="str">
        <f>'BUDGET INPUTS (Y2)'!$D117*'BUDGET INPUTS (Y2)'!CB117*$CK$6</f>
        <v>#ERROR!</v>
      </c>
      <c r="CN86" s="130" t="str">
        <f>'BUDGET INPUTS (Y2)'!$D117*'BUDGET INPUTS (Y2)'!CC117*$CK$6</f>
        <v>#ERROR!</v>
      </c>
      <c r="CO86" s="130" t="str">
        <f>'BUDGET INPUTS (Y2)'!$D117*'BUDGET INPUTS (Y2)'!CD117*$CK$6</f>
        <v>#ERROR!</v>
      </c>
      <c r="CP86" s="130" t="str">
        <f>'BUDGET INPUTS (Y2)'!$D117*'BUDGET INPUTS (Y2)'!CE117*$CK$6</f>
        <v>#ERROR!</v>
      </c>
      <c r="CQ86" s="130" t="str">
        <f>'BUDGET INPUTS (Y2)'!$D117*'BUDGET INPUTS (Y2)'!CF117*$CK$6</f>
        <v>#ERROR!</v>
      </c>
      <c r="CR86" s="130" t="str">
        <f>'BUDGET INPUTS (Y2)'!$D117*'BUDGET INPUTS (Y2)'!CG117*$CK$6</f>
        <v>#ERROR!</v>
      </c>
      <c r="CS86" s="130" t="str">
        <f>'BUDGET INPUTS (Y2)'!$D117*'BUDGET INPUTS (Y2)'!CH117*$CK$6</f>
        <v>#ERROR!</v>
      </c>
      <c r="CT86" s="130" t="str">
        <f>'BUDGET INPUTS (Y2)'!$D117*'BUDGET INPUTS (Y2)'!CI117*$CK$6</f>
        <v>#ERROR!</v>
      </c>
      <c r="CU86" s="263" t="str">
        <f t="shared" si="9"/>
        <v>#ERROR!</v>
      </c>
      <c r="CW86" s="130" t="str">
        <f>'BUDGET INPUTS (Y2)'!$D117*'BUDGET INPUTS (Y2)'!CL117*$CW$6</f>
        <v>#ERROR!</v>
      </c>
      <c r="CX86" s="130" t="str">
        <f>'BUDGET INPUTS (Y2)'!$D117*'BUDGET INPUTS (Y2)'!CM117*$CW$6</f>
        <v>#ERROR!</v>
      </c>
      <c r="CY86" s="130" t="str">
        <f>'BUDGET INPUTS (Y2)'!$D117*'BUDGET INPUTS (Y2)'!CN117*$CW$6</f>
        <v>#ERROR!</v>
      </c>
      <c r="CZ86" s="130" t="str">
        <f>'BUDGET INPUTS (Y2)'!$D117*'BUDGET INPUTS (Y2)'!CO117*$CW$6</f>
        <v>#ERROR!</v>
      </c>
      <c r="DA86" s="130" t="str">
        <f>'BUDGET INPUTS (Y2)'!$D117*'BUDGET INPUTS (Y2)'!CP117*$CW$6</f>
        <v>#ERROR!</v>
      </c>
      <c r="DB86" s="130" t="str">
        <f>'BUDGET INPUTS (Y2)'!$D117*'BUDGET INPUTS (Y2)'!CQ117*$CW$6</f>
        <v>#ERROR!</v>
      </c>
      <c r="DC86" s="130" t="str">
        <f>'BUDGET INPUTS (Y2)'!$D117*'BUDGET INPUTS (Y2)'!CR117*$CW$6</f>
        <v>#ERROR!</v>
      </c>
      <c r="DD86" s="130" t="str">
        <f>'BUDGET INPUTS (Y2)'!$D117*'BUDGET INPUTS (Y2)'!CS117*$CW$6</f>
        <v>#ERROR!</v>
      </c>
      <c r="DE86" s="130" t="str">
        <f>'BUDGET INPUTS (Y2)'!$D117*'BUDGET INPUTS (Y2)'!CT117*$CW$6</f>
        <v>#ERROR!</v>
      </c>
      <c r="DF86" s="130" t="str">
        <f>'BUDGET INPUTS (Y2)'!$D117*'BUDGET INPUTS (Y2)'!CU117*$CW$6</f>
        <v>#ERROR!</v>
      </c>
      <c r="DG86" s="263" t="str">
        <f t="shared" si="10"/>
        <v>#ERROR!</v>
      </c>
      <c r="DI86" s="130" t="str">
        <f>'BUDGET INPUTS (Y2)'!$D117*'BUDGET INPUTS (Y2)'!CX117*$DI$6</f>
        <v>#ERROR!</v>
      </c>
      <c r="DJ86" s="130" t="str">
        <f>'BUDGET INPUTS (Y2)'!$D117*'BUDGET INPUTS (Y2)'!CY117*$DI$6</f>
        <v>#ERROR!</v>
      </c>
      <c r="DK86" s="130" t="str">
        <f>'BUDGET INPUTS (Y2)'!$D117*'BUDGET INPUTS (Y2)'!CZ117*$DI$6</f>
        <v>#ERROR!</v>
      </c>
      <c r="DL86" s="130" t="str">
        <f>'BUDGET INPUTS (Y2)'!$D117*'BUDGET INPUTS (Y2)'!DA117*$DI$6</f>
        <v>#ERROR!</v>
      </c>
      <c r="DM86" s="130" t="str">
        <f>'BUDGET INPUTS (Y2)'!$D117*'BUDGET INPUTS (Y2)'!DB117*$DI$6</f>
        <v>#ERROR!</v>
      </c>
      <c r="DN86" s="130" t="str">
        <f>'BUDGET INPUTS (Y2)'!$D117*'BUDGET INPUTS (Y2)'!DC117*$DI$6</f>
        <v>#ERROR!</v>
      </c>
      <c r="DO86" s="130" t="str">
        <f>'BUDGET INPUTS (Y2)'!$D117*'BUDGET INPUTS (Y2)'!DD117*$DI$6</f>
        <v>#ERROR!</v>
      </c>
      <c r="DP86" s="130" t="str">
        <f>'BUDGET INPUTS (Y2)'!$D117*'BUDGET INPUTS (Y2)'!DE117*$DI$6</f>
        <v>#ERROR!</v>
      </c>
      <c r="DQ86" s="130" t="str">
        <f>'BUDGET INPUTS (Y2)'!$D117*'BUDGET INPUTS (Y2)'!DF117*$DI$6</f>
        <v>#ERROR!</v>
      </c>
      <c r="DR86" s="130" t="str">
        <f>'BUDGET INPUTS (Y2)'!$D117*'BUDGET INPUTS (Y2)'!DG117*$DI$6</f>
        <v>#ERROR!</v>
      </c>
      <c r="DS86" s="263" t="str">
        <f t="shared" si="11"/>
        <v>#ERROR!</v>
      </c>
      <c r="DT86" s="263"/>
      <c r="DU86" s="264" t="str">
        <f t="shared" si="12"/>
        <v>#ERROR!</v>
      </c>
      <c r="DV86" s="265" t="str">
        <f t="shared" si="13"/>
        <v>#ERROR!</v>
      </c>
      <c r="DW86" s="255"/>
      <c r="DX86" s="266" t="str">
        <f>'Detailed Budget (Initial)'!#REF!</f>
        <v>#ERROR!</v>
      </c>
      <c r="DY86" s="267" t="str">
        <f t="shared" si="14"/>
        <v>#ERROR!</v>
      </c>
      <c r="DZ86" s="268" t="str">
        <f t="shared" si="15"/>
        <v>#ERROR!</v>
      </c>
      <c r="EB86" s="261">
        <f t="shared" si="16"/>
        <v>0</v>
      </c>
      <c r="EC86" s="130" t="str">
        <f t="shared" si="17"/>
        <v>#ERROR!</v>
      </c>
      <c r="ED86" s="130" t="str">
        <f t="shared" si="18"/>
        <v>#ERROR!</v>
      </c>
      <c r="EE86" s="130" t="str">
        <f t="shared" si="19"/>
        <v>#ERROR!</v>
      </c>
      <c r="EF86" s="130" t="str">
        <f t="shared" si="20"/>
        <v>#ERROR!</v>
      </c>
      <c r="EG86" s="130" t="str">
        <f t="shared" si="21"/>
        <v>#ERROR!</v>
      </c>
      <c r="EH86" s="130" t="str">
        <f t="shared" si="22"/>
        <v>#ERROR!</v>
      </c>
      <c r="EI86" s="130" t="str">
        <f t="shared" si="23"/>
        <v>#ERROR!</v>
      </c>
      <c r="EJ86" s="130" t="str">
        <f t="shared" si="24"/>
        <v>#ERROR!</v>
      </c>
      <c r="EK86" s="130" t="str">
        <f t="shared" si="25"/>
        <v>#ERROR!</v>
      </c>
      <c r="EL86" s="263" t="str">
        <f t="shared" si="26"/>
        <v>#ERROR!</v>
      </c>
      <c r="EN86" s="261">
        <f t="shared" si="27"/>
        <v>0</v>
      </c>
      <c r="EO86" s="130" t="str">
        <f t="shared" si="28"/>
        <v>#ERROR!</v>
      </c>
      <c r="EP86" s="130" t="str">
        <f t="shared" si="29"/>
        <v>#ERROR!</v>
      </c>
      <c r="EQ86" s="130" t="str">
        <f t="shared" si="30"/>
        <v>#ERROR!</v>
      </c>
      <c r="ER86" s="130" t="str">
        <f t="shared" si="31"/>
        <v>#ERROR!</v>
      </c>
      <c r="ES86" s="130" t="str">
        <f t="shared" si="32"/>
        <v>#ERROR!</v>
      </c>
      <c r="ET86" s="130" t="str">
        <f t="shared" si="33"/>
        <v>#ERROR!</v>
      </c>
      <c r="EU86" s="130" t="str">
        <f t="shared" si="34"/>
        <v>#ERROR!</v>
      </c>
      <c r="EV86" s="130" t="str">
        <f t="shared" si="35"/>
        <v>#ERROR!</v>
      </c>
      <c r="EW86" s="130" t="str">
        <f t="shared" si="36"/>
        <v>#ERROR!</v>
      </c>
      <c r="EX86" s="263" t="str">
        <f t="shared" si="37"/>
        <v>#ERROR!</v>
      </c>
      <c r="EZ86" s="261">
        <f t="shared" si="38"/>
        <v>0</v>
      </c>
      <c r="FA86" s="130" t="str">
        <f t="shared" si="39"/>
        <v>#ERROR!</v>
      </c>
      <c r="FB86" s="130" t="str">
        <f t="shared" si="40"/>
        <v>#ERROR!</v>
      </c>
      <c r="FC86" s="130" t="str">
        <f t="shared" si="41"/>
        <v>#ERROR!</v>
      </c>
      <c r="FD86" s="130" t="str">
        <f t="shared" si="42"/>
        <v>#ERROR!</v>
      </c>
      <c r="FE86" s="130" t="str">
        <f t="shared" si="43"/>
        <v>#ERROR!</v>
      </c>
      <c r="FF86" s="130" t="str">
        <f t="shared" si="44"/>
        <v>#ERROR!</v>
      </c>
      <c r="FG86" s="130" t="str">
        <f t="shared" si="45"/>
        <v>#ERROR!</v>
      </c>
      <c r="FH86" s="130" t="str">
        <f t="shared" si="46"/>
        <v>#ERROR!</v>
      </c>
      <c r="FI86" s="130" t="str">
        <f t="shared" si="47"/>
        <v>#ERROR!</v>
      </c>
      <c r="FJ86" s="263" t="str">
        <f t="shared" si="48"/>
        <v>#ERROR!</v>
      </c>
      <c r="FL86" s="261">
        <f t="shared" si="49"/>
        <v>0</v>
      </c>
      <c r="FM86" s="130" t="str">
        <f t="shared" si="50"/>
        <v>#ERROR!</v>
      </c>
      <c r="FN86" s="130" t="str">
        <f t="shared" si="51"/>
        <v>#ERROR!</v>
      </c>
      <c r="FO86" s="130" t="str">
        <f t="shared" si="52"/>
        <v>#ERROR!</v>
      </c>
      <c r="FP86" s="130" t="str">
        <f t="shared" si="53"/>
        <v>#ERROR!</v>
      </c>
      <c r="FQ86" s="130" t="str">
        <f t="shared" si="54"/>
        <v>#ERROR!</v>
      </c>
      <c r="FR86" s="130" t="str">
        <f t="shared" si="55"/>
        <v>#ERROR!</v>
      </c>
      <c r="FS86" s="130" t="str">
        <f t="shared" si="56"/>
        <v>#ERROR!</v>
      </c>
      <c r="FT86" s="130" t="str">
        <f t="shared" si="57"/>
        <v>#ERROR!</v>
      </c>
      <c r="FU86" s="130" t="str">
        <f t="shared" si="58"/>
        <v>#ERROR!</v>
      </c>
      <c r="FV86" s="263" t="str">
        <f t="shared" si="59"/>
        <v>#ERROR!</v>
      </c>
      <c r="FX86" s="261">
        <f t="shared" si="60"/>
        <v>0</v>
      </c>
      <c r="FY86" s="130" t="str">
        <f t="shared" si="61"/>
        <v>#ERROR!</v>
      </c>
      <c r="FZ86" s="130" t="str">
        <f t="shared" si="62"/>
        <v>#ERROR!</v>
      </c>
      <c r="GA86" s="130" t="str">
        <f t="shared" si="63"/>
        <v>#ERROR!</v>
      </c>
      <c r="GB86" s="130" t="str">
        <f t="shared" si="64"/>
        <v>#ERROR!</v>
      </c>
      <c r="GC86" s="130" t="str">
        <f t="shared" si="65"/>
        <v>#ERROR!</v>
      </c>
      <c r="GD86" s="130" t="str">
        <f t="shared" si="66"/>
        <v>#ERROR!</v>
      </c>
      <c r="GE86" s="130" t="str">
        <f t="shared" si="67"/>
        <v>#ERROR!</v>
      </c>
      <c r="GF86" s="130" t="str">
        <f t="shared" si="68"/>
        <v>#ERROR!</v>
      </c>
      <c r="GG86" s="130" t="str">
        <f t="shared" si="69"/>
        <v>#ERROR!</v>
      </c>
      <c r="GH86" s="263" t="str">
        <f t="shared" si="70"/>
        <v>#ERROR!</v>
      </c>
      <c r="GJ86" s="261">
        <f t="shared" si="71"/>
        <v>0</v>
      </c>
      <c r="GK86" s="130" t="str">
        <f t="shared" si="72"/>
        <v>#ERROR!</v>
      </c>
      <c r="GL86" s="130" t="str">
        <f t="shared" si="73"/>
        <v>#ERROR!</v>
      </c>
      <c r="GM86" s="130" t="str">
        <f t="shared" si="74"/>
        <v>#ERROR!</v>
      </c>
      <c r="GN86" s="130" t="str">
        <f t="shared" si="75"/>
        <v>#ERROR!</v>
      </c>
      <c r="GO86" s="130" t="str">
        <f t="shared" si="76"/>
        <v>#ERROR!</v>
      </c>
      <c r="GP86" s="130" t="str">
        <f t="shared" si="77"/>
        <v>#ERROR!</v>
      </c>
      <c r="GQ86" s="130" t="str">
        <f t="shared" si="78"/>
        <v>#ERROR!</v>
      </c>
      <c r="GR86" s="130" t="str">
        <f t="shared" si="79"/>
        <v>#ERROR!</v>
      </c>
      <c r="GS86" s="130" t="str">
        <f t="shared" si="80"/>
        <v>#ERROR!</v>
      </c>
      <c r="GT86" s="263" t="str">
        <f t="shared" si="81"/>
        <v>#ERROR!</v>
      </c>
      <c r="GV86" s="261">
        <f t="shared" si="82"/>
        <v>0</v>
      </c>
      <c r="GW86" s="130" t="str">
        <f t="shared" si="83"/>
        <v>#ERROR!</v>
      </c>
      <c r="GX86" s="130" t="str">
        <f t="shared" si="84"/>
        <v>#ERROR!</v>
      </c>
      <c r="GY86" s="130" t="str">
        <f t="shared" si="85"/>
        <v>#ERROR!</v>
      </c>
      <c r="GZ86" s="130" t="str">
        <f t="shared" si="86"/>
        <v>#ERROR!</v>
      </c>
      <c r="HA86" s="130" t="str">
        <f t="shared" si="87"/>
        <v>#ERROR!</v>
      </c>
      <c r="HB86" s="130" t="str">
        <f t="shared" si="88"/>
        <v>#ERROR!</v>
      </c>
      <c r="HC86" s="130" t="str">
        <f t="shared" si="89"/>
        <v>#ERROR!</v>
      </c>
      <c r="HD86" s="130" t="str">
        <f t="shared" si="90"/>
        <v>#ERROR!</v>
      </c>
      <c r="HE86" s="130" t="str">
        <f t="shared" si="91"/>
        <v>#ERROR!</v>
      </c>
      <c r="HF86" s="263" t="str">
        <f t="shared" si="92"/>
        <v>#ERROR!</v>
      </c>
      <c r="HH86" s="261">
        <f t="shared" si="93"/>
        <v>0</v>
      </c>
      <c r="HI86" s="130" t="str">
        <f t="shared" si="94"/>
        <v>#ERROR!</v>
      </c>
      <c r="HJ86" s="130" t="str">
        <f t="shared" si="95"/>
        <v>#ERROR!</v>
      </c>
      <c r="HK86" s="130" t="str">
        <f t="shared" si="96"/>
        <v>#ERROR!</v>
      </c>
      <c r="HL86" s="130" t="str">
        <f t="shared" si="97"/>
        <v>#ERROR!</v>
      </c>
      <c r="HM86" s="130" t="str">
        <f t="shared" si="98"/>
        <v>#ERROR!</v>
      </c>
      <c r="HN86" s="130" t="str">
        <f t="shared" si="99"/>
        <v>#ERROR!</v>
      </c>
      <c r="HO86" s="130" t="str">
        <f t="shared" si="100"/>
        <v>#ERROR!</v>
      </c>
      <c r="HP86" s="130" t="str">
        <f t="shared" si="101"/>
        <v>#ERROR!</v>
      </c>
      <c r="HQ86" s="130" t="str">
        <f t="shared" si="102"/>
        <v>#ERROR!</v>
      </c>
      <c r="HR86" s="263" t="str">
        <f t="shared" si="103"/>
        <v>#ERROR!</v>
      </c>
      <c r="HT86" s="261">
        <f t="shared" si="104"/>
        <v>0</v>
      </c>
      <c r="HU86" s="130" t="str">
        <f t="shared" si="105"/>
        <v>#ERROR!</v>
      </c>
      <c r="HV86" s="130" t="str">
        <f t="shared" si="106"/>
        <v>#ERROR!</v>
      </c>
      <c r="HW86" s="130" t="str">
        <f t="shared" si="107"/>
        <v>#ERROR!</v>
      </c>
      <c r="HX86" s="130" t="str">
        <f t="shared" si="108"/>
        <v>#ERROR!</v>
      </c>
      <c r="HY86" s="130" t="str">
        <f t="shared" si="109"/>
        <v>#ERROR!</v>
      </c>
      <c r="HZ86" s="130" t="str">
        <f t="shared" si="110"/>
        <v>#ERROR!</v>
      </c>
      <c r="IA86" s="130" t="str">
        <f t="shared" si="111"/>
        <v>#ERROR!</v>
      </c>
      <c r="IB86" s="130" t="str">
        <f t="shared" si="112"/>
        <v>#ERROR!</v>
      </c>
      <c r="IC86" s="130" t="str">
        <f t="shared" si="113"/>
        <v>#ERROR!</v>
      </c>
      <c r="ID86" s="263" t="str">
        <f t="shared" si="114"/>
        <v>#ERROR!</v>
      </c>
      <c r="IF86" s="261">
        <f t="shared" si="115"/>
        <v>0</v>
      </c>
      <c r="IG86" s="130" t="str">
        <f t="shared" si="116"/>
        <v>#ERROR!</v>
      </c>
      <c r="IH86" s="130" t="str">
        <f t="shared" si="117"/>
        <v>#ERROR!</v>
      </c>
      <c r="II86" s="130" t="str">
        <f t="shared" si="118"/>
        <v>#ERROR!</v>
      </c>
      <c r="IJ86" s="130" t="str">
        <f t="shared" si="119"/>
        <v>#ERROR!</v>
      </c>
      <c r="IK86" s="130" t="str">
        <f t="shared" si="120"/>
        <v>#ERROR!</v>
      </c>
      <c r="IL86" s="130" t="str">
        <f t="shared" si="121"/>
        <v>#ERROR!</v>
      </c>
      <c r="IM86" s="130" t="str">
        <f t="shared" si="122"/>
        <v>#ERROR!</v>
      </c>
      <c r="IN86" s="130" t="str">
        <f t="shared" si="123"/>
        <v>#ERROR!</v>
      </c>
      <c r="IO86" s="130" t="str">
        <f t="shared" si="124"/>
        <v>#ERROR!</v>
      </c>
      <c r="IP86" s="263" t="str">
        <f t="shared" si="125"/>
        <v>#ERROR!</v>
      </c>
      <c r="IQ86" s="263"/>
      <c r="IR86" s="264" t="str">
        <f t="shared" si="126"/>
        <v>#ERROR!</v>
      </c>
      <c r="IS86" s="265" t="str">
        <f t="shared" si="127"/>
        <v>#ERROR!</v>
      </c>
      <c r="IT86" s="255"/>
      <c r="IU86" s="266" t="str">
        <f t="shared" si="128"/>
        <v>#ERROR!</v>
      </c>
      <c r="IV86" s="267" t="str">
        <f t="shared" si="129"/>
        <v>#ERROR!</v>
      </c>
      <c r="IW86" s="268" t="str">
        <f t="shared" si="130"/>
        <v>#ERROR!</v>
      </c>
    </row>
    <row r="87" ht="15.75" customHeight="1" outlineLevel="1">
      <c r="B87" s="259" t="str">
        <f>'BUDGET INPUTS (Y2)'!A118</f>
        <v>#ERROR!</v>
      </c>
      <c r="C87" s="260">
        <v>1.0</v>
      </c>
      <c r="D87" s="259"/>
      <c r="E87" s="261">
        <f>'Y1 REPORTING'!D90+'Y1 REPORTING'!AV90+'Y1 REPORTING'!CZ90</f>
        <v>0</v>
      </c>
      <c r="F87" s="261">
        <f>'Y1 REPORTING'!F90+'Y1 REPORTING'!AX90+'Y1 REPORTING'!DB90</f>
        <v>0</v>
      </c>
      <c r="G87" s="261">
        <f>'Y1 REPORTING'!H90+'Y1 REPORTING'!AZ90+'Y1 REPORTING'!DD90</f>
        <v>0</v>
      </c>
      <c r="H87" s="261">
        <f>'Y1 REPORTING'!J90+'Y1 REPORTING'!BB90+'Y1 REPORTING'!DF90</f>
        <v>0</v>
      </c>
      <c r="I87" s="261">
        <f>'Y1 REPORTING'!L90+'Y1 REPORTING'!BD90+'Y1 REPORTING'!DH90</f>
        <v>0</v>
      </c>
      <c r="J87" s="261">
        <f>'Y1 REPORTING'!N90+'Y1 REPORTING'!BF90+'Y1 REPORTING'!DJ90</f>
        <v>0</v>
      </c>
      <c r="K87" s="261">
        <f>'Y1 REPORTING'!P90+'Y1 REPORTING'!BH90+'Y1 REPORTING'!DL90</f>
        <v>0</v>
      </c>
      <c r="L87" s="261">
        <f>'Y1 REPORTING'!R90+'Y1 REPORTING'!BJ90+'Y1 REPORTING'!DN90</f>
        <v>0</v>
      </c>
      <c r="M87" s="261">
        <f>'Y1 REPORTING'!T90+'Y1 REPORTING'!BL90+'Y1 REPORTING'!DP90</f>
        <v>0</v>
      </c>
      <c r="N87" s="261">
        <f>'Y1 REPORTING'!V90+'Y1 REPORTING'!BN90+'Y1 REPORTING'!DR90</f>
        <v>0</v>
      </c>
      <c r="O87" s="262">
        <f t="shared" si="2"/>
        <v>0</v>
      </c>
      <c r="Q87" s="130" t="str">
        <f>'BUDGET INPUTS (Y2)'!$D118*'BUDGET INPUTS (Y2)'!F118*$Q$6</f>
        <v>#ERROR!</v>
      </c>
      <c r="R87" s="130" t="str">
        <f>'BUDGET INPUTS (Y2)'!$D118*'BUDGET INPUTS (Y2)'!G118*$Q$6</f>
        <v>#ERROR!</v>
      </c>
      <c r="S87" s="130" t="str">
        <f>'BUDGET INPUTS (Y2)'!$D118*'BUDGET INPUTS (Y2)'!H118*$Q$6</f>
        <v>#ERROR!</v>
      </c>
      <c r="T87" s="130" t="str">
        <f>'BUDGET INPUTS (Y2)'!$D118*'BUDGET INPUTS (Y2)'!I118*$Q$6</f>
        <v>#ERROR!</v>
      </c>
      <c r="U87" s="130" t="str">
        <f>'BUDGET INPUTS (Y2)'!$D118*'BUDGET INPUTS (Y2)'!J118*$Q$6</f>
        <v>#ERROR!</v>
      </c>
      <c r="V87" s="130" t="str">
        <f>'BUDGET INPUTS (Y2)'!$D118*'BUDGET INPUTS (Y2)'!K118*$Q$6</f>
        <v>#ERROR!</v>
      </c>
      <c r="W87" s="130" t="str">
        <f>'BUDGET INPUTS (Y2)'!$D118*'BUDGET INPUTS (Y2)'!L118*$Q$6</f>
        <v>#ERROR!</v>
      </c>
      <c r="X87" s="130" t="str">
        <f>'BUDGET INPUTS (Y2)'!$D118*'BUDGET INPUTS (Y2)'!M118*$Q$6</f>
        <v>#ERROR!</v>
      </c>
      <c r="Y87" s="130" t="str">
        <f>'BUDGET INPUTS (Y2)'!$D118*'BUDGET INPUTS (Y2)'!N118*$Q$6</f>
        <v>#ERROR!</v>
      </c>
      <c r="Z87" s="130" t="str">
        <f>'BUDGET INPUTS (Y2)'!$D118*'BUDGET INPUTS (Y2)'!O118*$Q$6</f>
        <v>#ERROR!</v>
      </c>
      <c r="AA87" s="263" t="str">
        <f t="shared" si="3"/>
        <v>#ERROR!</v>
      </c>
      <c r="AC87" s="130" t="str">
        <f>'BUDGET INPUTS (Y2)'!$D118*'BUDGET INPUTS (Y2)'!R118*$AC$6</f>
        <v>#ERROR!</v>
      </c>
      <c r="AD87" s="130" t="str">
        <f>'BUDGET INPUTS (Y2)'!$D118*'BUDGET INPUTS (Y2)'!S118*$AC$6</f>
        <v>#ERROR!</v>
      </c>
      <c r="AE87" s="130" t="str">
        <f>'BUDGET INPUTS (Y2)'!$D118*'BUDGET INPUTS (Y2)'!T118*$AC$6</f>
        <v>#ERROR!</v>
      </c>
      <c r="AF87" s="130" t="str">
        <f>'BUDGET INPUTS (Y2)'!$D118*'BUDGET INPUTS (Y2)'!U118*$AC$6</f>
        <v>#ERROR!</v>
      </c>
      <c r="AG87" s="130" t="str">
        <f>'BUDGET INPUTS (Y2)'!$D118*'BUDGET INPUTS (Y2)'!V118*$AC$6</f>
        <v>#ERROR!</v>
      </c>
      <c r="AH87" s="130" t="str">
        <f>'BUDGET INPUTS (Y2)'!$D118*'BUDGET INPUTS (Y2)'!W118*$AC$6</f>
        <v>#ERROR!</v>
      </c>
      <c r="AI87" s="130" t="str">
        <f>'BUDGET INPUTS (Y2)'!$D118*'BUDGET INPUTS (Y2)'!X118*$AC$6</f>
        <v>#ERROR!</v>
      </c>
      <c r="AJ87" s="130" t="str">
        <f>'BUDGET INPUTS (Y2)'!$D118*'BUDGET INPUTS (Y2)'!Y118*$AC$6</f>
        <v>#ERROR!</v>
      </c>
      <c r="AK87" s="130" t="str">
        <f>'BUDGET INPUTS (Y2)'!$D118*'BUDGET INPUTS (Y2)'!Z118*$AC$6</f>
        <v>#ERROR!</v>
      </c>
      <c r="AL87" s="130" t="str">
        <f>'BUDGET INPUTS (Y2)'!$D118*'BUDGET INPUTS (Y2)'!AA118*$AC$6</f>
        <v>#ERROR!</v>
      </c>
      <c r="AM87" s="263" t="str">
        <f t="shared" si="4"/>
        <v>#ERROR!</v>
      </c>
      <c r="AO87" s="130" t="str">
        <f>'BUDGET INPUTS (Y2)'!$D118*'BUDGET INPUTS (Y2)'!AD118*$AO$6</f>
        <v>#ERROR!</v>
      </c>
      <c r="AP87" s="130" t="str">
        <f>'BUDGET INPUTS (Y2)'!$D118*'BUDGET INPUTS (Y2)'!AE118*$AO$6</f>
        <v>#ERROR!</v>
      </c>
      <c r="AQ87" s="130" t="str">
        <f>'BUDGET INPUTS (Y2)'!$D118*'BUDGET INPUTS (Y2)'!AF118*$AO$6</f>
        <v>#ERROR!</v>
      </c>
      <c r="AR87" s="130" t="str">
        <f>'BUDGET INPUTS (Y2)'!$D118*'BUDGET INPUTS (Y2)'!AG118*$AO$6</f>
        <v>#ERROR!</v>
      </c>
      <c r="AS87" s="130" t="str">
        <f>'BUDGET INPUTS (Y2)'!$D118*'BUDGET INPUTS (Y2)'!AH118*$AO$6</f>
        <v>#ERROR!</v>
      </c>
      <c r="AT87" s="130" t="str">
        <f>'BUDGET INPUTS (Y2)'!$D118*'BUDGET INPUTS (Y2)'!AI118*$AO$6</f>
        <v>#ERROR!</v>
      </c>
      <c r="AU87" s="130" t="str">
        <f>'BUDGET INPUTS (Y2)'!$D118*'BUDGET INPUTS (Y2)'!AJ118*$AO$6</f>
        <v>#ERROR!</v>
      </c>
      <c r="AV87" s="130" t="str">
        <f>'BUDGET INPUTS (Y2)'!$D118*'BUDGET INPUTS (Y2)'!AK118*$AO$6</f>
        <v>#ERROR!</v>
      </c>
      <c r="AW87" s="130" t="str">
        <f>'BUDGET INPUTS (Y2)'!$D118*'BUDGET INPUTS (Y2)'!AL118*$AO$6</f>
        <v>#ERROR!</v>
      </c>
      <c r="AX87" s="130" t="str">
        <f>'BUDGET INPUTS (Y2)'!$D118*'BUDGET INPUTS (Y2)'!AM118*$AO$6</f>
        <v>#ERROR!</v>
      </c>
      <c r="AY87" s="263" t="str">
        <f t="shared" si="5"/>
        <v>#ERROR!</v>
      </c>
      <c r="BA87" s="130" t="str">
        <f>'BUDGET INPUTS (Y2)'!$D118*'BUDGET INPUTS (Y2)'!AP118*$BA$6</f>
        <v>#ERROR!</v>
      </c>
      <c r="BB87" s="130" t="str">
        <f>'BUDGET INPUTS (Y2)'!$D118*'BUDGET INPUTS (Y2)'!AQ118*$BA$6</f>
        <v>#ERROR!</v>
      </c>
      <c r="BC87" s="130" t="str">
        <f>'BUDGET INPUTS (Y2)'!$D118*'BUDGET INPUTS (Y2)'!AR118*$BA$6</f>
        <v>#ERROR!</v>
      </c>
      <c r="BD87" s="130" t="str">
        <f>'BUDGET INPUTS (Y2)'!$D118*'BUDGET INPUTS (Y2)'!AS118*$BA$6</f>
        <v>#ERROR!</v>
      </c>
      <c r="BE87" s="130" t="str">
        <f>'BUDGET INPUTS (Y2)'!$D118*'BUDGET INPUTS (Y2)'!AT118*$BA$6</f>
        <v>#ERROR!</v>
      </c>
      <c r="BF87" s="130" t="str">
        <f>'BUDGET INPUTS (Y2)'!$D118*'BUDGET INPUTS (Y2)'!AU118*$BA$6</f>
        <v>#ERROR!</v>
      </c>
      <c r="BG87" s="130" t="str">
        <f>'BUDGET INPUTS (Y2)'!$D118*'BUDGET INPUTS (Y2)'!AV118*$BA$6</f>
        <v>#ERROR!</v>
      </c>
      <c r="BH87" s="130" t="str">
        <f>'BUDGET INPUTS (Y2)'!$D118*'BUDGET INPUTS (Y2)'!AW118*$BA$6</f>
        <v>#ERROR!</v>
      </c>
      <c r="BI87" s="130" t="str">
        <f>'BUDGET INPUTS (Y2)'!$D118*'BUDGET INPUTS (Y2)'!AX118*$BA$6</f>
        <v>#ERROR!</v>
      </c>
      <c r="BJ87" s="130" t="str">
        <f>'BUDGET INPUTS (Y2)'!$D118*'BUDGET INPUTS (Y2)'!AY118*$BA$6</f>
        <v>#ERROR!</v>
      </c>
      <c r="BK87" s="263" t="str">
        <f t="shared" si="6"/>
        <v>#ERROR!</v>
      </c>
      <c r="BM87" s="130" t="str">
        <f>'BUDGET INPUTS (Y2)'!$D118*'BUDGET INPUTS (Y2)'!BB118*$BM$6</f>
        <v>#ERROR!</v>
      </c>
      <c r="BN87" s="130" t="str">
        <f>'BUDGET INPUTS (Y2)'!$D118*'BUDGET INPUTS (Y2)'!BC118*$BM$6</f>
        <v>#ERROR!</v>
      </c>
      <c r="BO87" s="130" t="str">
        <f>'BUDGET INPUTS (Y2)'!$D118*'BUDGET INPUTS (Y2)'!BD118*$BM$6</f>
        <v>#ERROR!</v>
      </c>
      <c r="BP87" s="130" t="str">
        <f>'BUDGET INPUTS (Y2)'!$D118*'BUDGET INPUTS (Y2)'!BE118*$BM$6</f>
        <v>#ERROR!</v>
      </c>
      <c r="BQ87" s="130" t="str">
        <f>'BUDGET INPUTS (Y2)'!$D118*'BUDGET INPUTS (Y2)'!BF118*$BM$6</f>
        <v>#ERROR!</v>
      </c>
      <c r="BR87" s="130" t="str">
        <f>'BUDGET INPUTS (Y2)'!$D118*'BUDGET INPUTS (Y2)'!BG118*$BM$6</f>
        <v>#ERROR!</v>
      </c>
      <c r="BS87" s="130" t="str">
        <f>'BUDGET INPUTS (Y2)'!$D118*'BUDGET INPUTS (Y2)'!BH118*$BM$6</f>
        <v>#ERROR!</v>
      </c>
      <c r="BT87" s="130" t="str">
        <f>'BUDGET INPUTS (Y2)'!$D118*'BUDGET INPUTS (Y2)'!BI118*$BM$6</f>
        <v>#ERROR!</v>
      </c>
      <c r="BU87" s="130" t="str">
        <f>'BUDGET INPUTS (Y2)'!$D118*'BUDGET INPUTS (Y2)'!BJ118*$BM$6</f>
        <v>#ERROR!</v>
      </c>
      <c r="BV87" s="130" t="str">
        <f>'BUDGET INPUTS (Y2)'!$D118*'BUDGET INPUTS (Y2)'!BK118*$BM$6</f>
        <v>#ERROR!</v>
      </c>
      <c r="BW87" s="263" t="str">
        <f t="shared" si="7"/>
        <v>#ERROR!</v>
      </c>
      <c r="BY87" s="130" t="str">
        <f>'BUDGET INPUTS (Y2)'!$D118*'BUDGET INPUTS (Y2)'!BN118*$BY$6</f>
        <v>#ERROR!</v>
      </c>
      <c r="BZ87" s="130" t="str">
        <f>'BUDGET INPUTS (Y2)'!$D118*'BUDGET INPUTS (Y2)'!BO118*$BY$6</f>
        <v>#ERROR!</v>
      </c>
      <c r="CA87" s="130" t="str">
        <f>'BUDGET INPUTS (Y2)'!$D118*'BUDGET INPUTS (Y2)'!BP118*$BY$6</f>
        <v>#ERROR!</v>
      </c>
      <c r="CB87" s="130" t="str">
        <f>'BUDGET INPUTS (Y2)'!$D118*'BUDGET INPUTS (Y2)'!BQ118*$BY$6</f>
        <v>#ERROR!</v>
      </c>
      <c r="CC87" s="130" t="str">
        <f>'BUDGET INPUTS (Y2)'!$D118*'BUDGET INPUTS (Y2)'!BR118*$BY$6</f>
        <v>#ERROR!</v>
      </c>
      <c r="CD87" s="130" t="str">
        <f>'BUDGET INPUTS (Y2)'!$D118*'BUDGET INPUTS (Y2)'!BS118*$BY$6</f>
        <v>#ERROR!</v>
      </c>
      <c r="CE87" s="130" t="str">
        <f>'BUDGET INPUTS (Y2)'!$D118*'BUDGET INPUTS (Y2)'!BT118*$BY$6</f>
        <v>#ERROR!</v>
      </c>
      <c r="CF87" s="130" t="str">
        <f>'BUDGET INPUTS (Y2)'!$D118*'BUDGET INPUTS (Y2)'!BU118*$BY$6</f>
        <v>#ERROR!</v>
      </c>
      <c r="CG87" s="130" t="str">
        <f>'BUDGET INPUTS (Y2)'!$D118*'BUDGET INPUTS (Y2)'!BV118*$BY$6</f>
        <v>#ERROR!</v>
      </c>
      <c r="CH87" s="130" t="str">
        <f>'BUDGET INPUTS (Y2)'!$D118*'BUDGET INPUTS (Y2)'!BW118*$BY$6</f>
        <v>#ERROR!</v>
      </c>
      <c r="CI87" s="263" t="str">
        <f t="shared" si="8"/>
        <v>#ERROR!</v>
      </c>
      <c r="CK87" s="130" t="str">
        <f>'BUDGET INPUTS (Y2)'!$D118*'BUDGET INPUTS (Y2)'!BZ118*$CK$6</f>
        <v>#ERROR!</v>
      </c>
      <c r="CL87" s="130" t="str">
        <f>'BUDGET INPUTS (Y2)'!$D118*'BUDGET INPUTS (Y2)'!CA118*$CK$6</f>
        <v>#ERROR!</v>
      </c>
      <c r="CM87" s="130" t="str">
        <f>'BUDGET INPUTS (Y2)'!$D118*'BUDGET INPUTS (Y2)'!CB118*$CK$6</f>
        <v>#ERROR!</v>
      </c>
      <c r="CN87" s="130" t="str">
        <f>'BUDGET INPUTS (Y2)'!$D118*'BUDGET INPUTS (Y2)'!CC118*$CK$6</f>
        <v>#ERROR!</v>
      </c>
      <c r="CO87" s="130" t="str">
        <f>'BUDGET INPUTS (Y2)'!$D118*'BUDGET INPUTS (Y2)'!CD118*$CK$6</f>
        <v>#ERROR!</v>
      </c>
      <c r="CP87" s="130" t="str">
        <f>'BUDGET INPUTS (Y2)'!$D118*'BUDGET INPUTS (Y2)'!CE118*$CK$6</f>
        <v>#ERROR!</v>
      </c>
      <c r="CQ87" s="130" t="str">
        <f>'BUDGET INPUTS (Y2)'!$D118*'BUDGET INPUTS (Y2)'!CF118*$CK$6</f>
        <v>#ERROR!</v>
      </c>
      <c r="CR87" s="130" t="str">
        <f>'BUDGET INPUTS (Y2)'!$D118*'BUDGET INPUTS (Y2)'!CG118*$CK$6</f>
        <v>#ERROR!</v>
      </c>
      <c r="CS87" s="130" t="str">
        <f>'BUDGET INPUTS (Y2)'!$D118*'BUDGET INPUTS (Y2)'!CH118*$CK$6</f>
        <v>#ERROR!</v>
      </c>
      <c r="CT87" s="130" t="str">
        <f>'BUDGET INPUTS (Y2)'!$D118*'BUDGET INPUTS (Y2)'!CI118*$CK$6</f>
        <v>#ERROR!</v>
      </c>
      <c r="CU87" s="263" t="str">
        <f t="shared" si="9"/>
        <v>#ERROR!</v>
      </c>
      <c r="CW87" s="130" t="str">
        <f>'BUDGET INPUTS (Y2)'!$D118*'BUDGET INPUTS (Y2)'!CL118*$CW$6</f>
        <v>#ERROR!</v>
      </c>
      <c r="CX87" s="130" t="str">
        <f>'BUDGET INPUTS (Y2)'!$D118*'BUDGET INPUTS (Y2)'!CM118*$CW$6</f>
        <v>#ERROR!</v>
      </c>
      <c r="CY87" s="130" t="str">
        <f>'BUDGET INPUTS (Y2)'!$D118*'BUDGET INPUTS (Y2)'!CN118*$CW$6</f>
        <v>#ERROR!</v>
      </c>
      <c r="CZ87" s="130" t="str">
        <f>'BUDGET INPUTS (Y2)'!$D118*'BUDGET INPUTS (Y2)'!CO118*$CW$6</f>
        <v>#ERROR!</v>
      </c>
      <c r="DA87" s="130" t="str">
        <f>'BUDGET INPUTS (Y2)'!$D118*'BUDGET INPUTS (Y2)'!CP118*$CW$6</f>
        <v>#ERROR!</v>
      </c>
      <c r="DB87" s="130" t="str">
        <f>'BUDGET INPUTS (Y2)'!$D118*'BUDGET INPUTS (Y2)'!CQ118*$CW$6</f>
        <v>#ERROR!</v>
      </c>
      <c r="DC87" s="130" t="str">
        <f>'BUDGET INPUTS (Y2)'!$D118*'BUDGET INPUTS (Y2)'!CR118*$CW$6</f>
        <v>#ERROR!</v>
      </c>
      <c r="DD87" s="130" t="str">
        <f>'BUDGET INPUTS (Y2)'!$D118*'BUDGET INPUTS (Y2)'!CS118*$CW$6</f>
        <v>#ERROR!</v>
      </c>
      <c r="DE87" s="130" t="str">
        <f>'BUDGET INPUTS (Y2)'!$D118*'BUDGET INPUTS (Y2)'!CT118*$CW$6</f>
        <v>#ERROR!</v>
      </c>
      <c r="DF87" s="130" t="str">
        <f>'BUDGET INPUTS (Y2)'!$D118*'BUDGET INPUTS (Y2)'!CU118*$CW$6</f>
        <v>#ERROR!</v>
      </c>
      <c r="DG87" s="263" t="str">
        <f t="shared" si="10"/>
        <v>#ERROR!</v>
      </c>
      <c r="DI87" s="130" t="str">
        <f>'BUDGET INPUTS (Y2)'!$D118*'BUDGET INPUTS (Y2)'!CX118*$DI$6</f>
        <v>#ERROR!</v>
      </c>
      <c r="DJ87" s="130" t="str">
        <f>'BUDGET INPUTS (Y2)'!$D118*'BUDGET INPUTS (Y2)'!CY118*$DI$6</f>
        <v>#ERROR!</v>
      </c>
      <c r="DK87" s="130" t="str">
        <f>'BUDGET INPUTS (Y2)'!$D118*'BUDGET INPUTS (Y2)'!CZ118*$DI$6</f>
        <v>#ERROR!</v>
      </c>
      <c r="DL87" s="130" t="str">
        <f>'BUDGET INPUTS (Y2)'!$D118*'BUDGET INPUTS (Y2)'!DA118*$DI$6</f>
        <v>#ERROR!</v>
      </c>
      <c r="DM87" s="130" t="str">
        <f>'BUDGET INPUTS (Y2)'!$D118*'BUDGET INPUTS (Y2)'!DB118*$DI$6</f>
        <v>#ERROR!</v>
      </c>
      <c r="DN87" s="130" t="str">
        <f>'BUDGET INPUTS (Y2)'!$D118*'BUDGET INPUTS (Y2)'!DC118*$DI$6</f>
        <v>#ERROR!</v>
      </c>
      <c r="DO87" s="130" t="str">
        <f>'BUDGET INPUTS (Y2)'!$D118*'BUDGET INPUTS (Y2)'!DD118*$DI$6</f>
        <v>#ERROR!</v>
      </c>
      <c r="DP87" s="130" t="str">
        <f>'BUDGET INPUTS (Y2)'!$D118*'BUDGET INPUTS (Y2)'!DE118*$DI$6</f>
        <v>#ERROR!</v>
      </c>
      <c r="DQ87" s="130" t="str">
        <f>'BUDGET INPUTS (Y2)'!$D118*'BUDGET INPUTS (Y2)'!DF118*$DI$6</f>
        <v>#ERROR!</v>
      </c>
      <c r="DR87" s="130" t="str">
        <f>'BUDGET INPUTS (Y2)'!$D118*'BUDGET INPUTS (Y2)'!DG118*$DI$6</f>
        <v>#ERROR!</v>
      </c>
      <c r="DS87" s="263" t="str">
        <f t="shared" si="11"/>
        <v>#ERROR!</v>
      </c>
      <c r="DT87" s="263"/>
      <c r="DU87" s="264" t="str">
        <f t="shared" si="12"/>
        <v>#ERROR!</v>
      </c>
      <c r="DV87" s="265" t="str">
        <f t="shared" si="13"/>
        <v>#ERROR!</v>
      </c>
      <c r="DW87" s="255"/>
      <c r="DX87" s="266" t="str">
        <f>'Detailed Budget (Initial)'!#REF!</f>
        <v>#ERROR!</v>
      </c>
      <c r="DY87" s="267" t="str">
        <f t="shared" si="14"/>
        <v>#ERROR!</v>
      </c>
      <c r="DZ87" s="268" t="str">
        <f t="shared" si="15"/>
        <v>#ERROR!</v>
      </c>
      <c r="EB87" s="261">
        <f t="shared" si="16"/>
        <v>0</v>
      </c>
      <c r="EC87" s="130" t="str">
        <f t="shared" si="17"/>
        <v>#ERROR!</v>
      </c>
      <c r="ED87" s="130" t="str">
        <f t="shared" si="18"/>
        <v>#ERROR!</v>
      </c>
      <c r="EE87" s="130" t="str">
        <f t="shared" si="19"/>
        <v>#ERROR!</v>
      </c>
      <c r="EF87" s="130" t="str">
        <f t="shared" si="20"/>
        <v>#ERROR!</v>
      </c>
      <c r="EG87" s="130" t="str">
        <f t="shared" si="21"/>
        <v>#ERROR!</v>
      </c>
      <c r="EH87" s="130" t="str">
        <f t="shared" si="22"/>
        <v>#ERROR!</v>
      </c>
      <c r="EI87" s="130" t="str">
        <f t="shared" si="23"/>
        <v>#ERROR!</v>
      </c>
      <c r="EJ87" s="130" t="str">
        <f t="shared" si="24"/>
        <v>#ERROR!</v>
      </c>
      <c r="EK87" s="130" t="str">
        <f t="shared" si="25"/>
        <v>#ERROR!</v>
      </c>
      <c r="EL87" s="263" t="str">
        <f t="shared" si="26"/>
        <v>#ERROR!</v>
      </c>
      <c r="EN87" s="261">
        <f t="shared" si="27"/>
        <v>0</v>
      </c>
      <c r="EO87" s="130" t="str">
        <f t="shared" si="28"/>
        <v>#ERROR!</v>
      </c>
      <c r="EP87" s="130" t="str">
        <f t="shared" si="29"/>
        <v>#ERROR!</v>
      </c>
      <c r="EQ87" s="130" t="str">
        <f t="shared" si="30"/>
        <v>#ERROR!</v>
      </c>
      <c r="ER87" s="130" t="str">
        <f t="shared" si="31"/>
        <v>#ERROR!</v>
      </c>
      <c r="ES87" s="130" t="str">
        <f t="shared" si="32"/>
        <v>#ERROR!</v>
      </c>
      <c r="ET87" s="130" t="str">
        <f t="shared" si="33"/>
        <v>#ERROR!</v>
      </c>
      <c r="EU87" s="130" t="str">
        <f t="shared" si="34"/>
        <v>#ERROR!</v>
      </c>
      <c r="EV87" s="130" t="str">
        <f t="shared" si="35"/>
        <v>#ERROR!</v>
      </c>
      <c r="EW87" s="130" t="str">
        <f t="shared" si="36"/>
        <v>#ERROR!</v>
      </c>
      <c r="EX87" s="263" t="str">
        <f t="shared" si="37"/>
        <v>#ERROR!</v>
      </c>
      <c r="EZ87" s="261">
        <f t="shared" si="38"/>
        <v>0</v>
      </c>
      <c r="FA87" s="130" t="str">
        <f t="shared" si="39"/>
        <v>#ERROR!</v>
      </c>
      <c r="FB87" s="130" t="str">
        <f t="shared" si="40"/>
        <v>#ERROR!</v>
      </c>
      <c r="FC87" s="130" t="str">
        <f t="shared" si="41"/>
        <v>#ERROR!</v>
      </c>
      <c r="FD87" s="130" t="str">
        <f t="shared" si="42"/>
        <v>#ERROR!</v>
      </c>
      <c r="FE87" s="130" t="str">
        <f t="shared" si="43"/>
        <v>#ERROR!</v>
      </c>
      <c r="FF87" s="130" t="str">
        <f t="shared" si="44"/>
        <v>#ERROR!</v>
      </c>
      <c r="FG87" s="130" t="str">
        <f t="shared" si="45"/>
        <v>#ERROR!</v>
      </c>
      <c r="FH87" s="130" t="str">
        <f t="shared" si="46"/>
        <v>#ERROR!</v>
      </c>
      <c r="FI87" s="130" t="str">
        <f t="shared" si="47"/>
        <v>#ERROR!</v>
      </c>
      <c r="FJ87" s="263" t="str">
        <f t="shared" si="48"/>
        <v>#ERROR!</v>
      </c>
      <c r="FL87" s="261">
        <f t="shared" si="49"/>
        <v>0</v>
      </c>
      <c r="FM87" s="130" t="str">
        <f t="shared" si="50"/>
        <v>#ERROR!</v>
      </c>
      <c r="FN87" s="130" t="str">
        <f t="shared" si="51"/>
        <v>#ERROR!</v>
      </c>
      <c r="FO87" s="130" t="str">
        <f t="shared" si="52"/>
        <v>#ERROR!</v>
      </c>
      <c r="FP87" s="130" t="str">
        <f t="shared" si="53"/>
        <v>#ERROR!</v>
      </c>
      <c r="FQ87" s="130" t="str">
        <f t="shared" si="54"/>
        <v>#ERROR!</v>
      </c>
      <c r="FR87" s="130" t="str">
        <f t="shared" si="55"/>
        <v>#ERROR!</v>
      </c>
      <c r="FS87" s="130" t="str">
        <f t="shared" si="56"/>
        <v>#ERROR!</v>
      </c>
      <c r="FT87" s="130" t="str">
        <f t="shared" si="57"/>
        <v>#ERROR!</v>
      </c>
      <c r="FU87" s="130" t="str">
        <f t="shared" si="58"/>
        <v>#ERROR!</v>
      </c>
      <c r="FV87" s="263" t="str">
        <f t="shared" si="59"/>
        <v>#ERROR!</v>
      </c>
      <c r="FX87" s="261">
        <f t="shared" si="60"/>
        <v>0</v>
      </c>
      <c r="FY87" s="130" t="str">
        <f t="shared" si="61"/>
        <v>#ERROR!</v>
      </c>
      <c r="FZ87" s="130" t="str">
        <f t="shared" si="62"/>
        <v>#ERROR!</v>
      </c>
      <c r="GA87" s="130" t="str">
        <f t="shared" si="63"/>
        <v>#ERROR!</v>
      </c>
      <c r="GB87" s="130" t="str">
        <f t="shared" si="64"/>
        <v>#ERROR!</v>
      </c>
      <c r="GC87" s="130" t="str">
        <f t="shared" si="65"/>
        <v>#ERROR!</v>
      </c>
      <c r="GD87" s="130" t="str">
        <f t="shared" si="66"/>
        <v>#ERROR!</v>
      </c>
      <c r="GE87" s="130" t="str">
        <f t="shared" si="67"/>
        <v>#ERROR!</v>
      </c>
      <c r="GF87" s="130" t="str">
        <f t="shared" si="68"/>
        <v>#ERROR!</v>
      </c>
      <c r="GG87" s="130" t="str">
        <f t="shared" si="69"/>
        <v>#ERROR!</v>
      </c>
      <c r="GH87" s="263" t="str">
        <f t="shared" si="70"/>
        <v>#ERROR!</v>
      </c>
      <c r="GJ87" s="261">
        <f t="shared" si="71"/>
        <v>0</v>
      </c>
      <c r="GK87" s="130" t="str">
        <f t="shared" si="72"/>
        <v>#ERROR!</v>
      </c>
      <c r="GL87" s="130" t="str">
        <f t="shared" si="73"/>
        <v>#ERROR!</v>
      </c>
      <c r="GM87" s="130" t="str">
        <f t="shared" si="74"/>
        <v>#ERROR!</v>
      </c>
      <c r="GN87" s="130" t="str">
        <f t="shared" si="75"/>
        <v>#ERROR!</v>
      </c>
      <c r="GO87" s="130" t="str">
        <f t="shared" si="76"/>
        <v>#ERROR!</v>
      </c>
      <c r="GP87" s="130" t="str">
        <f t="shared" si="77"/>
        <v>#ERROR!</v>
      </c>
      <c r="GQ87" s="130" t="str">
        <f t="shared" si="78"/>
        <v>#ERROR!</v>
      </c>
      <c r="GR87" s="130" t="str">
        <f t="shared" si="79"/>
        <v>#ERROR!</v>
      </c>
      <c r="GS87" s="130" t="str">
        <f t="shared" si="80"/>
        <v>#ERROR!</v>
      </c>
      <c r="GT87" s="263" t="str">
        <f t="shared" si="81"/>
        <v>#ERROR!</v>
      </c>
      <c r="GV87" s="261">
        <f t="shared" si="82"/>
        <v>0</v>
      </c>
      <c r="GW87" s="130" t="str">
        <f t="shared" si="83"/>
        <v>#ERROR!</v>
      </c>
      <c r="GX87" s="130" t="str">
        <f t="shared" si="84"/>
        <v>#ERROR!</v>
      </c>
      <c r="GY87" s="130" t="str">
        <f t="shared" si="85"/>
        <v>#ERROR!</v>
      </c>
      <c r="GZ87" s="130" t="str">
        <f t="shared" si="86"/>
        <v>#ERROR!</v>
      </c>
      <c r="HA87" s="130" t="str">
        <f t="shared" si="87"/>
        <v>#ERROR!</v>
      </c>
      <c r="HB87" s="130" t="str">
        <f t="shared" si="88"/>
        <v>#ERROR!</v>
      </c>
      <c r="HC87" s="130" t="str">
        <f t="shared" si="89"/>
        <v>#ERROR!</v>
      </c>
      <c r="HD87" s="130" t="str">
        <f t="shared" si="90"/>
        <v>#ERROR!</v>
      </c>
      <c r="HE87" s="130" t="str">
        <f t="shared" si="91"/>
        <v>#ERROR!</v>
      </c>
      <c r="HF87" s="263" t="str">
        <f t="shared" si="92"/>
        <v>#ERROR!</v>
      </c>
      <c r="HH87" s="261">
        <f t="shared" si="93"/>
        <v>0</v>
      </c>
      <c r="HI87" s="130" t="str">
        <f t="shared" si="94"/>
        <v>#ERROR!</v>
      </c>
      <c r="HJ87" s="130" t="str">
        <f t="shared" si="95"/>
        <v>#ERROR!</v>
      </c>
      <c r="HK87" s="130" t="str">
        <f t="shared" si="96"/>
        <v>#ERROR!</v>
      </c>
      <c r="HL87" s="130" t="str">
        <f t="shared" si="97"/>
        <v>#ERROR!</v>
      </c>
      <c r="HM87" s="130" t="str">
        <f t="shared" si="98"/>
        <v>#ERROR!</v>
      </c>
      <c r="HN87" s="130" t="str">
        <f t="shared" si="99"/>
        <v>#ERROR!</v>
      </c>
      <c r="HO87" s="130" t="str">
        <f t="shared" si="100"/>
        <v>#ERROR!</v>
      </c>
      <c r="HP87" s="130" t="str">
        <f t="shared" si="101"/>
        <v>#ERROR!</v>
      </c>
      <c r="HQ87" s="130" t="str">
        <f t="shared" si="102"/>
        <v>#ERROR!</v>
      </c>
      <c r="HR87" s="263" t="str">
        <f t="shared" si="103"/>
        <v>#ERROR!</v>
      </c>
      <c r="HT87" s="261">
        <f t="shared" si="104"/>
        <v>0</v>
      </c>
      <c r="HU87" s="130" t="str">
        <f t="shared" si="105"/>
        <v>#ERROR!</v>
      </c>
      <c r="HV87" s="130" t="str">
        <f t="shared" si="106"/>
        <v>#ERROR!</v>
      </c>
      <c r="HW87" s="130" t="str">
        <f t="shared" si="107"/>
        <v>#ERROR!</v>
      </c>
      <c r="HX87" s="130" t="str">
        <f t="shared" si="108"/>
        <v>#ERROR!</v>
      </c>
      <c r="HY87" s="130" t="str">
        <f t="shared" si="109"/>
        <v>#ERROR!</v>
      </c>
      <c r="HZ87" s="130" t="str">
        <f t="shared" si="110"/>
        <v>#ERROR!</v>
      </c>
      <c r="IA87" s="130" t="str">
        <f t="shared" si="111"/>
        <v>#ERROR!</v>
      </c>
      <c r="IB87" s="130" t="str">
        <f t="shared" si="112"/>
        <v>#ERROR!</v>
      </c>
      <c r="IC87" s="130" t="str">
        <f t="shared" si="113"/>
        <v>#ERROR!</v>
      </c>
      <c r="ID87" s="263" t="str">
        <f t="shared" si="114"/>
        <v>#ERROR!</v>
      </c>
      <c r="IF87" s="261">
        <f t="shared" si="115"/>
        <v>0</v>
      </c>
      <c r="IG87" s="130" t="str">
        <f t="shared" si="116"/>
        <v>#ERROR!</v>
      </c>
      <c r="IH87" s="130" t="str">
        <f t="shared" si="117"/>
        <v>#ERROR!</v>
      </c>
      <c r="II87" s="130" t="str">
        <f t="shared" si="118"/>
        <v>#ERROR!</v>
      </c>
      <c r="IJ87" s="130" t="str">
        <f t="shared" si="119"/>
        <v>#ERROR!</v>
      </c>
      <c r="IK87" s="130" t="str">
        <f t="shared" si="120"/>
        <v>#ERROR!</v>
      </c>
      <c r="IL87" s="130" t="str">
        <f t="shared" si="121"/>
        <v>#ERROR!</v>
      </c>
      <c r="IM87" s="130" t="str">
        <f t="shared" si="122"/>
        <v>#ERROR!</v>
      </c>
      <c r="IN87" s="130" t="str">
        <f t="shared" si="123"/>
        <v>#ERROR!</v>
      </c>
      <c r="IO87" s="130" t="str">
        <f t="shared" si="124"/>
        <v>#ERROR!</v>
      </c>
      <c r="IP87" s="263" t="str">
        <f t="shared" si="125"/>
        <v>#ERROR!</v>
      </c>
      <c r="IQ87" s="263"/>
      <c r="IR87" s="264" t="str">
        <f t="shared" si="126"/>
        <v>#ERROR!</v>
      </c>
      <c r="IS87" s="265" t="str">
        <f t="shared" si="127"/>
        <v>#ERROR!</v>
      </c>
      <c r="IT87" s="255"/>
      <c r="IU87" s="266" t="str">
        <f t="shared" si="128"/>
        <v>#ERROR!</v>
      </c>
      <c r="IV87" s="267" t="str">
        <f t="shared" si="129"/>
        <v>#ERROR!</v>
      </c>
      <c r="IW87" s="268" t="str">
        <f t="shared" si="130"/>
        <v>#ERROR!</v>
      </c>
    </row>
    <row r="88" ht="15.75" customHeight="1" outlineLevel="1">
      <c r="B88" s="259" t="str">
        <f>'BUDGET INPUTS (Y2)'!A119</f>
        <v>#ERROR!</v>
      </c>
      <c r="C88" s="260">
        <v>1.0</v>
      </c>
      <c r="D88" s="259"/>
      <c r="E88" s="261">
        <f>'Y1 REPORTING'!D91+'Y1 REPORTING'!AV91+'Y1 REPORTING'!CZ91</f>
        <v>0</v>
      </c>
      <c r="F88" s="261">
        <f>'Y1 REPORTING'!F91+'Y1 REPORTING'!AX91+'Y1 REPORTING'!DB91</f>
        <v>0</v>
      </c>
      <c r="G88" s="261">
        <f>'Y1 REPORTING'!H91+'Y1 REPORTING'!AZ91+'Y1 REPORTING'!DD91</f>
        <v>0</v>
      </c>
      <c r="H88" s="261">
        <f>'Y1 REPORTING'!J91+'Y1 REPORTING'!BB91+'Y1 REPORTING'!DF91</f>
        <v>0</v>
      </c>
      <c r="I88" s="261">
        <f>'Y1 REPORTING'!L91+'Y1 REPORTING'!BD91+'Y1 REPORTING'!DH91</f>
        <v>0</v>
      </c>
      <c r="J88" s="261">
        <f>'Y1 REPORTING'!N91+'Y1 REPORTING'!BF91+'Y1 REPORTING'!DJ91</f>
        <v>0</v>
      </c>
      <c r="K88" s="261">
        <f>'Y1 REPORTING'!P91+'Y1 REPORTING'!BH91+'Y1 REPORTING'!DL91</f>
        <v>0</v>
      </c>
      <c r="L88" s="261">
        <f>'Y1 REPORTING'!R91+'Y1 REPORTING'!BJ91+'Y1 REPORTING'!DN91</f>
        <v>0</v>
      </c>
      <c r="M88" s="261">
        <f>'Y1 REPORTING'!T91+'Y1 REPORTING'!BL91+'Y1 REPORTING'!DP91</f>
        <v>0</v>
      </c>
      <c r="N88" s="261">
        <f>'Y1 REPORTING'!V91+'Y1 REPORTING'!BN91+'Y1 REPORTING'!DR91</f>
        <v>0</v>
      </c>
      <c r="O88" s="262">
        <f t="shared" si="2"/>
        <v>0</v>
      </c>
      <c r="Q88" s="130" t="str">
        <f>'BUDGET INPUTS (Y2)'!$D119*'BUDGET INPUTS (Y2)'!F119*$Q$6</f>
        <v>#ERROR!</v>
      </c>
      <c r="R88" s="130" t="str">
        <f>'BUDGET INPUTS (Y2)'!$D119*'BUDGET INPUTS (Y2)'!G119*$Q$6</f>
        <v>#ERROR!</v>
      </c>
      <c r="S88" s="130" t="str">
        <f>'BUDGET INPUTS (Y2)'!$D119*'BUDGET INPUTS (Y2)'!H119*$Q$6</f>
        <v>#ERROR!</v>
      </c>
      <c r="T88" s="130" t="str">
        <f>'BUDGET INPUTS (Y2)'!$D119*'BUDGET INPUTS (Y2)'!I119*$Q$6</f>
        <v>#ERROR!</v>
      </c>
      <c r="U88" s="130" t="str">
        <f>'BUDGET INPUTS (Y2)'!$D119*'BUDGET INPUTS (Y2)'!J119*$Q$6</f>
        <v>#ERROR!</v>
      </c>
      <c r="V88" s="130" t="str">
        <f>'BUDGET INPUTS (Y2)'!$D119*'BUDGET INPUTS (Y2)'!K119*$Q$6</f>
        <v>#ERROR!</v>
      </c>
      <c r="W88" s="130" t="str">
        <f>'BUDGET INPUTS (Y2)'!$D119*'BUDGET INPUTS (Y2)'!L119*$Q$6</f>
        <v>#ERROR!</v>
      </c>
      <c r="X88" s="130" t="str">
        <f>'BUDGET INPUTS (Y2)'!$D119*'BUDGET INPUTS (Y2)'!M119*$Q$6</f>
        <v>#ERROR!</v>
      </c>
      <c r="Y88" s="130" t="str">
        <f>'BUDGET INPUTS (Y2)'!$D119*'BUDGET INPUTS (Y2)'!N119*$Q$6</f>
        <v>#ERROR!</v>
      </c>
      <c r="Z88" s="130" t="str">
        <f>'BUDGET INPUTS (Y2)'!$D119*'BUDGET INPUTS (Y2)'!O119*$Q$6</f>
        <v>#ERROR!</v>
      </c>
      <c r="AA88" s="263" t="str">
        <f t="shared" si="3"/>
        <v>#ERROR!</v>
      </c>
      <c r="AC88" s="130" t="str">
        <f>'BUDGET INPUTS (Y2)'!$D119*'BUDGET INPUTS (Y2)'!R119*$AC$6</f>
        <v>#ERROR!</v>
      </c>
      <c r="AD88" s="130" t="str">
        <f>'BUDGET INPUTS (Y2)'!$D119*'BUDGET INPUTS (Y2)'!S119*$AC$6</f>
        <v>#ERROR!</v>
      </c>
      <c r="AE88" s="130" t="str">
        <f>'BUDGET INPUTS (Y2)'!$D119*'BUDGET INPUTS (Y2)'!T119*$AC$6</f>
        <v>#ERROR!</v>
      </c>
      <c r="AF88" s="130" t="str">
        <f>'BUDGET INPUTS (Y2)'!$D119*'BUDGET INPUTS (Y2)'!U119*$AC$6</f>
        <v>#ERROR!</v>
      </c>
      <c r="AG88" s="130" t="str">
        <f>'BUDGET INPUTS (Y2)'!$D119*'BUDGET INPUTS (Y2)'!V119*$AC$6</f>
        <v>#ERROR!</v>
      </c>
      <c r="AH88" s="130" t="str">
        <f>'BUDGET INPUTS (Y2)'!$D119*'BUDGET INPUTS (Y2)'!W119*$AC$6</f>
        <v>#ERROR!</v>
      </c>
      <c r="AI88" s="130" t="str">
        <f>'BUDGET INPUTS (Y2)'!$D119*'BUDGET INPUTS (Y2)'!X119*$AC$6</f>
        <v>#ERROR!</v>
      </c>
      <c r="AJ88" s="130" t="str">
        <f>'BUDGET INPUTS (Y2)'!$D119*'BUDGET INPUTS (Y2)'!Y119*$AC$6</f>
        <v>#ERROR!</v>
      </c>
      <c r="AK88" s="130" t="str">
        <f>'BUDGET INPUTS (Y2)'!$D119*'BUDGET INPUTS (Y2)'!Z119*$AC$6</f>
        <v>#ERROR!</v>
      </c>
      <c r="AL88" s="130" t="str">
        <f>'BUDGET INPUTS (Y2)'!$D119*'BUDGET INPUTS (Y2)'!AA119*$AC$6</f>
        <v>#ERROR!</v>
      </c>
      <c r="AM88" s="263" t="str">
        <f t="shared" si="4"/>
        <v>#ERROR!</v>
      </c>
      <c r="AO88" s="130" t="str">
        <f>'BUDGET INPUTS (Y2)'!$D119*'BUDGET INPUTS (Y2)'!AD119*$AO$6</f>
        <v>#ERROR!</v>
      </c>
      <c r="AP88" s="130" t="str">
        <f>'BUDGET INPUTS (Y2)'!$D119*'BUDGET INPUTS (Y2)'!AE119*$AO$6</f>
        <v>#ERROR!</v>
      </c>
      <c r="AQ88" s="130" t="str">
        <f>'BUDGET INPUTS (Y2)'!$D119*'BUDGET INPUTS (Y2)'!AF119*$AO$6</f>
        <v>#ERROR!</v>
      </c>
      <c r="AR88" s="130" t="str">
        <f>'BUDGET INPUTS (Y2)'!$D119*'BUDGET INPUTS (Y2)'!AG119*$AO$6</f>
        <v>#ERROR!</v>
      </c>
      <c r="AS88" s="130" t="str">
        <f>'BUDGET INPUTS (Y2)'!$D119*'BUDGET INPUTS (Y2)'!AH119*$AO$6</f>
        <v>#ERROR!</v>
      </c>
      <c r="AT88" s="130" t="str">
        <f>'BUDGET INPUTS (Y2)'!$D119*'BUDGET INPUTS (Y2)'!AI119*$AO$6</f>
        <v>#ERROR!</v>
      </c>
      <c r="AU88" s="130" t="str">
        <f>'BUDGET INPUTS (Y2)'!$D119*'BUDGET INPUTS (Y2)'!AJ119*$AO$6</f>
        <v>#ERROR!</v>
      </c>
      <c r="AV88" s="130" t="str">
        <f>'BUDGET INPUTS (Y2)'!$D119*'BUDGET INPUTS (Y2)'!AK119*$AO$6</f>
        <v>#ERROR!</v>
      </c>
      <c r="AW88" s="130" t="str">
        <f>'BUDGET INPUTS (Y2)'!$D119*'BUDGET INPUTS (Y2)'!AL119*$AO$6</f>
        <v>#ERROR!</v>
      </c>
      <c r="AX88" s="130" t="str">
        <f>'BUDGET INPUTS (Y2)'!$D119*'BUDGET INPUTS (Y2)'!AM119*$AO$6</f>
        <v>#ERROR!</v>
      </c>
      <c r="AY88" s="263" t="str">
        <f t="shared" si="5"/>
        <v>#ERROR!</v>
      </c>
      <c r="BA88" s="130" t="str">
        <f>'BUDGET INPUTS (Y2)'!$D119*'BUDGET INPUTS (Y2)'!AP119*$BA$6</f>
        <v>#ERROR!</v>
      </c>
      <c r="BB88" s="130" t="str">
        <f>'BUDGET INPUTS (Y2)'!$D119*'BUDGET INPUTS (Y2)'!AQ119*$BA$6</f>
        <v>#ERROR!</v>
      </c>
      <c r="BC88" s="130" t="str">
        <f>'BUDGET INPUTS (Y2)'!$D119*'BUDGET INPUTS (Y2)'!AR119*$BA$6</f>
        <v>#ERROR!</v>
      </c>
      <c r="BD88" s="130" t="str">
        <f>'BUDGET INPUTS (Y2)'!$D119*'BUDGET INPUTS (Y2)'!AS119*$BA$6</f>
        <v>#ERROR!</v>
      </c>
      <c r="BE88" s="130" t="str">
        <f>'BUDGET INPUTS (Y2)'!$D119*'BUDGET INPUTS (Y2)'!AT119*$BA$6</f>
        <v>#ERROR!</v>
      </c>
      <c r="BF88" s="130" t="str">
        <f>'BUDGET INPUTS (Y2)'!$D119*'BUDGET INPUTS (Y2)'!AU119*$BA$6</f>
        <v>#ERROR!</v>
      </c>
      <c r="BG88" s="130" t="str">
        <f>'BUDGET INPUTS (Y2)'!$D119*'BUDGET INPUTS (Y2)'!AV119*$BA$6</f>
        <v>#ERROR!</v>
      </c>
      <c r="BH88" s="130" t="str">
        <f>'BUDGET INPUTS (Y2)'!$D119*'BUDGET INPUTS (Y2)'!AW119*$BA$6</f>
        <v>#ERROR!</v>
      </c>
      <c r="BI88" s="130" t="str">
        <f>'BUDGET INPUTS (Y2)'!$D119*'BUDGET INPUTS (Y2)'!AX119*$BA$6</f>
        <v>#ERROR!</v>
      </c>
      <c r="BJ88" s="130" t="str">
        <f>'BUDGET INPUTS (Y2)'!$D119*'BUDGET INPUTS (Y2)'!AY119*$BA$6</f>
        <v>#ERROR!</v>
      </c>
      <c r="BK88" s="263" t="str">
        <f t="shared" si="6"/>
        <v>#ERROR!</v>
      </c>
      <c r="BM88" s="130" t="str">
        <f>'BUDGET INPUTS (Y2)'!$D119*'BUDGET INPUTS (Y2)'!BB119*$BM$6</f>
        <v>#ERROR!</v>
      </c>
      <c r="BN88" s="130" t="str">
        <f>'BUDGET INPUTS (Y2)'!$D119*'BUDGET INPUTS (Y2)'!BC119*$BM$6</f>
        <v>#ERROR!</v>
      </c>
      <c r="BO88" s="130" t="str">
        <f>'BUDGET INPUTS (Y2)'!$D119*'BUDGET INPUTS (Y2)'!BD119*$BM$6</f>
        <v>#ERROR!</v>
      </c>
      <c r="BP88" s="130" t="str">
        <f>'BUDGET INPUTS (Y2)'!$D119*'BUDGET INPUTS (Y2)'!BE119*$BM$6</f>
        <v>#ERROR!</v>
      </c>
      <c r="BQ88" s="130" t="str">
        <f>'BUDGET INPUTS (Y2)'!$D119*'BUDGET INPUTS (Y2)'!BF119*$BM$6</f>
        <v>#ERROR!</v>
      </c>
      <c r="BR88" s="130" t="str">
        <f>'BUDGET INPUTS (Y2)'!$D119*'BUDGET INPUTS (Y2)'!BG119*$BM$6</f>
        <v>#ERROR!</v>
      </c>
      <c r="BS88" s="130" t="str">
        <f>'BUDGET INPUTS (Y2)'!$D119*'BUDGET INPUTS (Y2)'!BH119*$BM$6</f>
        <v>#ERROR!</v>
      </c>
      <c r="BT88" s="130" t="str">
        <f>'BUDGET INPUTS (Y2)'!$D119*'BUDGET INPUTS (Y2)'!BI119*$BM$6</f>
        <v>#ERROR!</v>
      </c>
      <c r="BU88" s="130" t="str">
        <f>'BUDGET INPUTS (Y2)'!$D119*'BUDGET INPUTS (Y2)'!BJ119*$BM$6</f>
        <v>#ERROR!</v>
      </c>
      <c r="BV88" s="130" t="str">
        <f>'BUDGET INPUTS (Y2)'!$D119*'BUDGET INPUTS (Y2)'!BK119*$BM$6</f>
        <v>#ERROR!</v>
      </c>
      <c r="BW88" s="263" t="str">
        <f t="shared" si="7"/>
        <v>#ERROR!</v>
      </c>
      <c r="BY88" s="130" t="str">
        <f>'BUDGET INPUTS (Y2)'!$D119*'BUDGET INPUTS (Y2)'!BN119*$BY$6</f>
        <v>#ERROR!</v>
      </c>
      <c r="BZ88" s="130" t="str">
        <f>'BUDGET INPUTS (Y2)'!$D119*'BUDGET INPUTS (Y2)'!BO119*$BY$6</f>
        <v>#ERROR!</v>
      </c>
      <c r="CA88" s="130" t="str">
        <f>'BUDGET INPUTS (Y2)'!$D119*'BUDGET INPUTS (Y2)'!BP119*$BY$6</f>
        <v>#ERROR!</v>
      </c>
      <c r="CB88" s="130" t="str">
        <f>'BUDGET INPUTS (Y2)'!$D119*'BUDGET INPUTS (Y2)'!BQ119*$BY$6</f>
        <v>#ERROR!</v>
      </c>
      <c r="CC88" s="130" t="str">
        <f>'BUDGET INPUTS (Y2)'!$D119*'BUDGET INPUTS (Y2)'!BR119*$BY$6</f>
        <v>#ERROR!</v>
      </c>
      <c r="CD88" s="130" t="str">
        <f>'BUDGET INPUTS (Y2)'!$D119*'BUDGET INPUTS (Y2)'!BS119*$BY$6</f>
        <v>#ERROR!</v>
      </c>
      <c r="CE88" s="130" t="str">
        <f>'BUDGET INPUTS (Y2)'!$D119*'BUDGET INPUTS (Y2)'!BT119*$BY$6</f>
        <v>#ERROR!</v>
      </c>
      <c r="CF88" s="130" t="str">
        <f>'BUDGET INPUTS (Y2)'!$D119*'BUDGET INPUTS (Y2)'!BU119*$BY$6</f>
        <v>#ERROR!</v>
      </c>
      <c r="CG88" s="130" t="str">
        <f>'BUDGET INPUTS (Y2)'!$D119*'BUDGET INPUTS (Y2)'!BV119*$BY$6</f>
        <v>#ERROR!</v>
      </c>
      <c r="CH88" s="130" t="str">
        <f>'BUDGET INPUTS (Y2)'!$D119*'BUDGET INPUTS (Y2)'!BW119*$BY$6</f>
        <v>#ERROR!</v>
      </c>
      <c r="CI88" s="263" t="str">
        <f t="shared" si="8"/>
        <v>#ERROR!</v>
      </c>
      <c r="CK88" s="130" t="str">
        <f>'BUDGET INPUTS (Y2)'!$D119*'BUDGET INPUTS (Y2)'!BZ119*$CK$6</f>
        <v>#ERROR!</v>
      </c>
      <c r="CL88" s="130" t="str">
        <f>'BUDGET INPUTS (Y2)'!$D119*'BUDGET INPUTS (Y2)'!CA119*$CK$6</f>
        <v>#ERROR!</v>
      </c>
      <c r="CM88" s="130" t="str">
        <f>'BUDGET INPUTS (Y2)'!$D119*'BUDGET INPUTS (Y2)'!CB119*$CK$6</f>
        <v>#ERROR!</v>
      </c>
      <c r="CN88" s="130" t="str">
        <f>'BUDGET INPUTS (Y2)'!$D119*'BUDGET INPUTS (Y2)'!CC119*$CK$6</f>
        <v>#ERROR!</v>
      </c>
      <c r="CO88" s="130" t="str">
        <f>'BUDGET INPUTS (Y2)'!$D119*'BUDGET INPUTS (Y2)'!CD119*$CK$6</f>
        <v>#ERROR!</v>
      </c>
      <c r="CP88" s="130" t="str">
        <f>'BUDGET INPUTS (Y2)'!$D119*'BUDGET INPUTS (Y2)'!CE119*$CK$6</f>
        <v>#ERROR!</v>
      </c>
      <c r="CQ88" s="130" t="str">
        <f>'BUDGET INPUTS (Y2)'!$D119*'BUDGET INPUTS (Y2)'!CF119*$CK$6</f>
        <v>#ERROR!</v>
      </c>
      <c r="CR88" s="130" t="str">
        <f>'BUDGET INPUTS (Y2)'!$D119*'BUDGET INPUTS (Y2)'!CG119*$CK$6</f>
        <v>#ERROR!</v>
      </c>
      <c r="CS88" s="130" t="str">
        <f>'BUDGET INPUTS (Y2)'!$D119*'BUDGET INPUTS (Y2)'!CH119*$CK$6</f>
        <v>#ERROR!</v>
      </c>
      <c r="CT88" s="130" t="str">
        <f>'BUDGET INPUTS (Y2)'!$D119*'BUDGET INPUTS (Y2)'!CI119*$CK$6</f>
        <v>#ERROR!</v>
      </c>
      <c r="CU88" s="263" t="str">
        <f t="shared" si="9"/>
        <v>#ERROR!</v>
      </c>
      <c r="CW88" s="130" t="str">
        <f>'BUDGET INPUTS (Y2)'!$D119*'BUDGET INPUTS (Y2)'!CL119*$CW$6</f>
        <v>#ERROR!</v>
      </c>
      <c r="CX88" s="130" t="str">
        <f>'BUDGET INPUTS (Y2)'!$D119*'BUDGET INPUTS (Y2)'!CM119*$CW$6</f>
        <v>#ERROR!</v>
      </c>
      <c r="CY88" s="130" t="str">
        <f>'BUDGET INPUTS (Y2)'!$D119*'BUDGET INPUTS (Y2)'!CN119*$CW$6</f>
        <v>#ERROR!</v>
      </c>
      <c r="CZ88" s="130" t="str">
        <f>'BUDGET INPUTS (Y2)'!$D119*'BUDGET INPUTS (Y2)'!CO119*$CW$6</f>
        <v>#ERROR!</v>
      </c>
      <c r="DA88" s="130" t="str">
        <f>'BUDGET INPUTS (Y2)'!$D119*'BUDGET INPUTS (Y2)'!CP119*$CW$6</f>
        <v>#ERROR!</v>
      </c>
      <c r="DB88" s="130" t="str">
        <f>'BUDGET INPUTS (Y2)'!$D119*'BUDGET INPUTS (Y2)'!CQ119*$CW$6</f>
        <v>#ERROR!</v>
      </c>
      <c r="DC88" s="130" t="str">
        <f>'BUDGET INPUTS (Y2)'!$D119*'BUDGET INPUTS (Y2)'!CR119*$CW$6</f>
        <v>#ERROR!</v>
      </c>
      <c r="DD88" s="130" t="str">
        <f>'BUDGET INPUTS (Y2)'!$D119*'BUDGET INPUTS (Y2)'!CS119*$CW$6</f>
        <v>#ERROR!</v>
      </c>
      <c r="DE88" s="130" t="str">
        <f>'BUDGET INPUTS (Y2)'!$D119*'BUDGET INPUTS (Y2)'!CT119*$CW$6</f>
        <v>#ERROR!</v>
      </c>
      <c r="DF88" s="130" t="str">
        <f>'BUDGET INPUTS (Y2)'!$D119*'BUDGET INPUTS (Y2)'!CU119*$CW$6</f>
        <v>#ERROR!</v>
      </c>
      <c r="DG88" s="263" t="str">
        <f t="shared" si="10"/>
        <v>#ERROR!</v>
      </c>
      <c r="DI88" s="130" t="str">
        <f>'BUDGET INPUTS (Y2)'!$D119*'BUDGET INPUTS (Y2)'!CX119*$DI$6</f>
        <v>#ERROR!</v>
      </c>
      <c r="DJ88" s="130" t="str">
        <f>'BUDGET INPUTS (Y2)'!$D119*'BUDGET INPUTS (Y2)'!CY119*$DI$6</f>
        <v>#ERROR!</v>
      </c>
      <c r="DK88" s="130" t="str">
        <f>'BUDGET INPUTS (Y2)'!$D119*'BUDGET INPUTS (Y2)'!CZ119*$DI$6</f>
        <v>#ERROR!</v>
      </c>
      <c r="DL88" s="130" t="str">
        <f>'BUDGET INPUTS (Y2)'!$D119*'BUDGET INPUTS (Y2)'!DA119*$DI$6</f>
        <v>#ERROR!</v>
      </c>
      <c r="DM88" s="130" t="str">
        <f>'BUDGET INPUTS (Y2)'!$D119*'BUDGET INPUTS (Y2)'!DB119*$DI$6</f>
        <v>#ERROR!</v>
      </c>
      <c r="DN88" s="130" t="str">
        <f>'BUDGET INPUTS (Y2)'!$D119*'BUDGET INPUTS (Y2)'!DC119*$DI$6</f>
        <v>#ERROR!</v>
      </c>
      <c r="DO88" s="130" t="str">
        <f>'BUDGET INPUTS (Y2)'!$D119*'BUDGET INPUTS (Y2)'!DD119*$DI$6</f>
        <v>#ERROR!</v>
      </c>
      <c r="DP88" s="130" t="str">
        <f>'BUDGET INPUTS (Y2)'!$D119*'BUDGET INPUTS (Y2)'!DE119*$DI$6</f>
        <v>#ERROR!</v>
      </c>
      <c r="DQ88" s="130" t="str">
        <f>'BUDGET INPUTS (Y2)'!$D119*'BUDGET INPUTS (Y2)'!DF119*$DI$6</f>
        <v>#ERROR!</v>
      </c>
      <c r="DR88" s="130" t="str">
        <f>'BUDGET INPUTS (Y2)'!$D119*'BUDGET INPUTS (Y2)'!DG119*$DI$6</f>
        <v>#ERROR!</v>
      </c>
      <c r="DS88" s="263" t="str">
        <f t="shared" si="11"/>
        <v>#ERROR!</v>
      </c>
      <c r="DT88" s="263"/>
      <c r="DU88" s="264" t="str">
        <f t="shared" si="12"/>
        <v>#ERROR!</v>
      </c>
      <c r="DV88" s="265" t="str">
        <f t="shared" si="13"/>
        <v>#ERROR!</v>
      </c>
      <c r="DW88" s="255"/>
      <c r="DX88" s="266" t="str">
        <f>'Detailed Budget (Initial)'!#REF!</f>
        <v>#ERROR!</v>
      </c>
      <c r="DY88" s="267" t="str">
        <f t="shared" si="14"/>
        <v>#ERROR!</v>
      </c>
      <c r="DZ88" s="268" t="str">
        <f t="shared" si="15"/>
        <v>#ERROR!</v>
      </c>
      <c r="EB88" s="261">
        <f t="shared" si="16"/>
        <v>0</v>
      </c>
      <c r="EC88" s="130" t="str">
        <f t="shared" si="17"/>
        <v>#ERROR!</v>
      </c>
      <c r="ED88" s="130" t="str">
        <f t="shared" si="18"/>
        <v>#ERROR!</v>
      </c>
      <c r="EE88" s="130" t="str">
        <f t="shared" si="19"/>
        <v>#ERROR!</v>
      </c>
      <c r="EF88" s="130" t="str">
        <f t="shared" si="20"/>
        <v>#ERROR!</v>
      </c>
      <c r="EG88" s="130" t="str">
        <f t="shared" si="21"/>
        <v>#ERROR!</v>
      </c>
      <c r="EH88" s="130" t="str">
        <f t="shared" si="22"/>
        <v>#ERROR!</v>
      </c>
      <c r="EI88" s="130" t="str">
        <f t="shared" si="23"/>
        <v>#ERROR!</v>
      </c>
      <c r="EJ88" s="130" t="str">
        <f t="shared" si="24"/>
        <v>#ERROR!</v>
      </c>
      <c r="EK88" s="130" t="str">
        <f t="shared" si="25"/>
        <v>#ERROR!</v>
      </c>
      <c r="EL88" s="263" t="str">
        <f t="shared" si="26"/>
        <v>#ERROR!</v>
      </c>
      <c r="EN88" s="261">
        <f t="shared" si="27"/>
        <v>0</v>
      </c>
      <c r="EO88" s="130" t="str">
        <f t="shared" si="28"/>
        <v>#ERROR!</v>
      </c>
      <c r="EP88" s="130" t="str">
        <f t="shared" si="29"/>
        <v>#ERROR!</v>
      </c>
      <c r="EQ88" s="130" t="str">
        <f t="shared" si="30"/>
        <v>#ERROR!</v>
      </c>
      <c r="ER88" s="130" t="str">
        <f t="shared" si="31"/>
        <v>#ERROR!</v>
      </c>
      <c r="ES88" s="130" t="str">
        <f t="shared" si="32"/>
        <v>#ERROR!</v>
      </c>
      <c r="ET88" s="130" t="str">
        <f t="shared" si="33"/>
        <v>#ERROR!</v>
      </c>
      <c r="EU88" s="130" t="str">
        <f t="shared" si="34"/>
        <v>#ERROR!</v>
      </c>
      <c r="EV88" s="130" t="str">
        <f t="shared" si="35"/>
        <v>#ERROR!</v>
      </c>
      <c r="EW88" s="130" t="str">
        <f t="shared" si="36"/>
        <v>#ERROR!</v>
      </c>
      <c r="EX88" s="263" t="str">
        <f t="shared" si="37"/>
        <v>#ERROR!</v>
      </c>
      <c r="EZ88" s="261">
        <f t="shared" si="38"/>
        <v>0</v>
      </c>
      <c r="FA88" s="130" t="str">
        <f t="shared" si="39"/>
        <v>#ERROR!</v>
      </c>
      <c r="FB88" s="130" t="str">
        <f t="shared" si="40"/>
        <v>#ERROR!</v>
      </c>
      <c r="FC88" s="130" t="str">
        <f t="shared" si="41"/>
        <v>#ERROR!</v>
      </c>
      <c r="FD88" s="130" t="str">
        <f t="shared" si="42"/>
        <v>#ERROR!</v>
      </c>
      <c r="FE88" s="130" t="str">
        <f t="shared" si="43"/>
        <v>#ERROR!</v>
      </c>
      <c r="FF88" s="130" t="str">
        <f t="shared" si="44"/>
        <v>#ERROR!</v>
      </c>
      <c r="FG88" s="130" t="str">
        <f t="shared" si="45"/>
        <v>#ERROR!</v>
      </c>
      <c r="FH88" s="130" t="str">
        <f t="shared" si="46"/>
        <v>#ERROR!</v>
      </c>
      <c r="FI88" s="130" t="str">
        <f t="shared" si="47"/>
        <v>#ERROR!</v>
      </c>
      <c r="FJ88" s="263" t="str">
        <f t="shared" si="48"/>
        <v>#ERROR!</v>
      </c>
      <c r="FL88" s="261">
        <f t="shared" si="49"/>
        <v>0</v>
      </c>
      <c r="FM88" s="130" t="str">
        <f t="shared" si="50"/>
        <v>#ERROR!</v>
      </c>
      <c r="FN88" s="130" t="str">
        <f t="shared" si="51"/>
        <v>#ERROR!</v>
      </c>
      <c r="FO88" s="130" t="str">
        <f t="shared" si="52"/>
        <v>#ERROR!</v>
      </c>
      <c r="FP88" s="130" t="str">
        <f t="shared" si="53"/>
        <v>#ERROR!</v>
      </c>
      <c r="FQ88" s="130" t="str">
        <f t="shared" si="54"/>
        <v>#ERROR!</v>
      </c>
      <c r="FR88" s="130" t="str">
        <f t="shared" si="55"/>
        <v>#ERROR!</v>
      </c>
      <c r="FS88" s="130" t="str">
        <f t="shared" si="56"/>
        <v>#ERROR!</v>
      </c>
      <c r="FT88" s="130" t="str">
        <f t="shared" si="57"/>
        <v>#ERROR!</v>
      </c>
      <c r="FU88" s="130" t="str">
        <f t="shared" si="58"/>
        <v>#ERROR!</v>
      </c>
      <c r="FV88" s="263" t="str">
        <f t="shared" si="59"/>
        <v>#ERROR!</v>
      </c>
      <c r="FX88" s="261">
        <f t="shared" si="60"/>
        <v>0</v>
      </c>
      <c r="FY88" s="130" t="str">
        <f t="shared" si="61"/>
        <v>#ERROR!</v>
      </c>
      <c r="FZ88" s="130" t="str">
        <f t="shared" si="62"/>
        <v>#ERROR!</v>
      </c>
      <c r="GA88" s="130" t="str">
        <f t="shared" si="63"/>
        <v>#ERROR!</v>
      </c>
      <c r="GB88" s="130" t="str">
        <f t="shared" si="64"/>
        <v>#ERROR!</v>
      </c>
      <c r="GC88" s="130" t="str">
        <f t="shared" si="65"/>
        <v>#ERROR!</v>
      </c>
      <c r="GD88" s="130" t="str">
        <f t="shared" si="66"/>
        <v>#ERROR!</v>
      </c>
      <c r="GE88" s="130" t="str">
        <f t="shared" si="67"/>
        <v>#ERROR!</v>
      </c>
      <c r="GF88" s="130" t="str">
        <f t="shared" si="68"/>
        <v>#ERROR!</v>
      </c>
      <c r="GG88" s="130" t="str">
        <f t="shared" si="69"/>
        <v>#ERROR!</v>
      </c>
      <c r="GH88" s="263" t="str">
        <f t="shared" si="70"/>
        <v>#ERROR!</v>
      </c>
      <c r="GJ88" s="261">
        <f t="shared" si="71"/>
        <v>0</v>
      </c>
      <c r="GK88" s="130" t="str">
        <f t="shared" si="72"/>
        <v>#ERROR!</v>
      </c>
      <c r="GL88" s="130" t="str">
        <f t="shared" si="73"/>
        <v>#ERROR!</v>
      </c>
      <c r="GM88" s="130" t="str">
        <f t="shared" si="74"/>
        <v>#ERROR!</v>
      </c>
      <c r="GN88" s="130" t="str">
        <f t="shared" si="75"/>
        <v>#ERROR!</v>
      </c>
      <c r="GO88" s="130" t="str">
        <f t="shared" si="76"/>
        <v>#ERROR!</v>
      </c>
      <c r="GP88" s="130" t="str">
        <f t="shared" si="77"/>
        <v>#ERROR!</v>
      </c>
      <c r="GQ88" s="130" t="str">
        <f t="shared" si="78"/>
        <v>#ERROR!</v>
      </c>
      <c r="GR88" s="130" t="str">
        <f t="shared" si="79"/>
        <v>#ERROR!</v>
      </c>
      <c r="GS88" s="130" t="str">
        <f t="shared" si="80"/>
        <v>#ERROR!</v>
      </c>
      <c r="GT88" s="263" t="str">
        <f t="shared" si="81"/>
        <v>#ERROR!</v>
      </c>
      <c r="GV88" s="261">
        <f t="shared" si="82"/>
        <v>0</v>
      </c>
      <c r="GW88" s="130" t="str">
        <f t="shared" si="83"/>
        <v>#ERROR!</v>
      </c>
      <c r="GX88" s="130" t="str">
        <f t="shared" si="84"/>
        <v>#ERROR!</v>
      </c>
      <c r="GY88" s="130" t="str">
        <f t="shared" si="85"/>
        <v>#ERROR!</v>
      </c>
      <c r="GZ88" s="130" t="str">
        <f t="shared" si="86"/>
        <v>#ERROR!</v>
      </c>
      <c r="HA88" s="130" t="str">
        <f t="shared" si="87"/>
        <v>#ERROR!</v>
      </c>
      <c r="HB88" s="130" t="str">
        <f t="shared" si="88"/>
        <v>#ERROR!</v>
      </c>
      <c r="HC88" s="130" t="str">
        <f t="shared" si="89"/>
        <v>#ERROR!</v>
      </c>
      <c r="HD88" s="130" t="str">
        <f t="shared" si="90"/>
        <v>#ERROR!</v>
      </c>
      <c r="HE88" s="130" t="str">
        <f t="shared" si="91"/>
        <v>#ERROR!</v>
      </c>
      <c r="HF88" s="263" t="str">
        <f t="shared" si="92"/>
        <v>#ERROR!</v>
      </c>
      <c r="HH88" s="261">
        <f t="shared" si="93"/>
        <v>0</v>
      </c>
      <c r="HI88" s="130" t="str">
        <f t="shared" si="94"/>
        <v>#ERROR!</v>
      </c>
      <c r="HJ88" s="130" t="str">
        <f t="shared" si="95"/>
        <v>#ERROR!</v>
      </c>
      <c r="HK88" s="130" t="str">
        <f t="shared" si="96"/>
        <v>#ERROR!</v>
      </c>
      <c r="HL88" s="130" t="str">
        <f t="shared" si="97"/>
        <v>#ERROR!</v>
      </c>
      <c r="HM88" s="130" t="str">
        <f t="shared" si="98"/>
        <v>#ERROR!</v>
      </c>
      <c r="HN88" s="130" t="str">
        <f t="shared" si="99"/>
        <v>#ERROR!</v>
      </c>
      <c r="HO88" s="130" t="str">
        <f t="shared" si="100"/>
        <v>#ERROR!</v>
      </c>
      <c r="HP88" s="130" t="str">
        <f t="shared" si="101"/>
        <v>#ERROR!</v>
      </c>
      <c r="HQ88" s="130" t="str">
        <f t="shared" si="102"/>
        <v>#ERROR!</v>
      </c>
      <c r="HR88" s="263" t="str">
        <f t="shared" si="103"/>
        <v>#ERROR!</v>
      </c>
      <c r="HT88" s="261">
        <f t="shared" si="104"/>
        <v>0</v>
      </c>
      <c r="HU88" s="130" t="str">
        <f t="shared" si="105"/>
        <v>#ERROR!</v>
      </c>
      <c r="HV88" s="130" t="str">
        <f t="shared" si="106"/>
        <v>#ERROR!</v>
      </c>
      <c r="HW88" s="130" t="str">
        <f t="shared" si="107"/>
        <v>#ERROR!</v>
      </c>
      <c r="HX88" s="130" t="str">
        <f t="shared" si="108"/>
        <v>#ERROR!</v>
      </c>
      <c r="HY88" s="130" t="str">
        <f t="shared" si="109"/>
        <v>#ERROR!</v>
      </c>
      <c r="HZ88" s="130" t="str">
        <f t="shared" si="110"/>
        <v>#ERROR!</v>
      </c>
      <c r="IA88" s="130" t="str">
        <f t="shared" si="111"/>
        <v>#ERROR!</v>
      </c>
      <c r="IB88" s="130" t="str">
        <f t="shared" si="112"/>
        <v>#ERROR!</v>
      </c>
      <c r="IC88" s="130" t="str">
        <f t="shared" si="113"/>
        <v>#ERROR!</v>
      </c>
      <c r="ID88" s="263" t="str">
        <f t="shared" si="114"/>
        <v>#ERROR!</v>
      </c>
      <c r="IF88" s="261">
        <f t="shared" si="115"/>
        <v>0</v>
      </c>
      <c r="IG88" s="130" t="str">
        <f t="shared" si="116"/>
        <v>#ERROR!</v>
      </c>
      <c r="IH88" s="130" t="str">
        <f t="shared" si="117"/>
        <v>#ERROR!</v>
      </c>
      <c r="II88" s="130" t="str">
        <f t="shared" si="118"/>
        <v>#ERROR!</v>
      </c>
      <c r="IJ88" s="130" t="str">
        <f t="shared" si="119"/>
        <v>#ERROR!</v>
      </c>
      <c r="IK88" s="130" t="str">
        <f t="shared" si="120"/>
        <v>#ERROR!</v>
      </c>
      <c r="IL88" s="130" t="str">
        <f t="shared" si="121"/>
        <v>#ERROR!</v>
      </c>
      <c r="IM88" s="130" t="str">
        <f t="shared" si="122"/>
        <v>#ERROR!</v>
      </c>
      <c r="IN88" s="130" t="str">
        <f t="shared" si="123"/>
        <v>#ERROR!</v>
      </c>
      <c r="IO88" s="130" t="str">
        <f t="shared" si="124"/>
        <v>#ERROR!</v>
      </c>
      <c r="IP88" s="263" t="str">
        <f t="shared" si="125"/>
        <v>#ERROR!</v>
      </c>
      <c r="IQ88" s="263"/>
      <c r="IR88" s="264" t="str">
        <f t="shared" si="126"/>
        <v>#ERROR!</v>
      </c>
      <c r="IS88" s="265" t="str">
        <f t="shared" si="127"/>
        <v>#ERROR!</v>
      </c>
      <c r="IT88" s="255"/>
      <c r="IU88" s="266" t="str">
        <f t="shared" si="128"/>
        <v>#ERROR!</v>
      </c>
      <c r="IV88" s="267" t="str">
        <f t="shared" si="129"/>
        <v>#ERROR!</v>
      </c>
      <c r="IW88" s="268" t="str">
        <f t="shared" si="130"/>
        <v>#ERROR!</v>
      </c>
    </row>
    <row r="89" ht="15.75" customHeight="1" outlineLevel="1">
      <c r="B89" s="259" t="str">
        <f>'BUDGET INPUTS (Y2)'!A120</f>
        <v>#ERROR!</v>
      </c>
      <c r="C89" s="260">
        <v>1.0</v>
      </c>
      <c r="D89" s="259"/>
      <c r="E89" s="261">
        <f>'Y1 REPORTING'!D92+'Y1 REPORTING'!AV92+'Y1 REPORTING'!CZ92</f>
        <v>0</v>
      </c>
      <c r="F89" s="261">
        <f>'Y1 REPORTING'!F92+'Y1 REPORTING'!AX92+'Y1 REPORTING'!DB92</f>
        <v>0</v>
      </c>
      <c r="G89" s="261">
        <f>'Y1 REPORTING'!H92+'Y1 REPORTING'!AZ92+'Y1 REPORTING'!DD92</f>
        <v>0</v>
      </c>
      <c r="H89" s="261">
        <f>'Y1 REPORTING'!J92+'Y1 REPORTING'!BB92+'Y1 REPORTING'!DF92</f>
        <v>0</v>
      </c>
      <c r="I89" s="261">
        <f>'Y1 REPORTING'!L92+'Y1 REPORTING'!BD92+'Y1 REPORTING'!DH92</f>
        <v>0</v>
      </c>
      <c r="J89" s="261">
        <f>'Y1 REPORTING'!N92+'Y1 REPORTING'!BF92+'Y1 REPORTING'!DJ92</f>
        <v>0</v>
      </c>
      <c r="K89" s="261">
        <f>'Y1 REPORTING'!P92+'Y1 REPORTING'!BH92+'Y1 REPORTING'!DL92</f>
        <v>0</v>
      </c>
      <c r="L89" s="261">
        <f>'Y1 REPORTING'!R92+'Y1 REPORTING'!BJ92+'Y1 REPORTING'!DN92</f>
        <v>0</v>
      </c>
      <c r="M89" s="261">
        <f>'Y1 REPORTING'!T92+'Y1 REPORTING'!BL92+'Y1 REPORTING'!DP92</f>
        <v>0</v>
      </c>
      <c r="N89" s="261">
        <f>'Y1 REPORTING'!V92+'Y1 REPORTING'!BN92+'Y1 REPORTING'!DR92</f>
        <v>0</v>
      </c>
      <c r="O89" s="262">
        <f t="shared" si="2"/>
        <v>0</v>
      </c>
      <c r="Q89" s="130" t="str">
        <f>'BUDGET INPUTS (Y2)'!$D120*'BUDGET INPUTS (Y2)'!F120*$Q$6</f>
        <v>#ERROR!</v>
      </c>
      <c r="R89" s="130" t="str">
        <f>'BUDGET INPUTS (Y2)'!$D120*'BUDGET INPUTS (Y2)'!G120*$Q$6</f>
        <v>#ERROR!</v>
      </c>
      <c r="S89" s="130" t="str">
        <f>'BUDGET INPUTS (Y2)'!$D120*'BUDGET INPUTS (Y2)'!H120*$Q$6</f>
        <v>#ERROR!</v>
      </c>
      <c r="T89" s="130" t="str">
        <f>'BUDGET INPUTS (Y2)'!$D120*'BUDGET INPUTS (Y2)'!I120*$Q$6</f>
        <v>#ERROR!</v>
      </c>
      <c r="U89" s="130" t="str">
        <f>'BUDGET INPUTS (Y2)'!$D120*'BUDGET INPUTS (Y2)'!J120*$Q$6</f>
        <v>#ERROR!</v>
      </c>
      <c r="V89" s="130" t="str">
        <f>'BUDGET INPUTS (Y2)'!$D120*'BUDGET INPUTS (Y2)'!K120*$Q$6</f>
        <v>#ERROR!</v>
      </c>
      <c r="W89" s="130" t="str">
        <f>'BUDGET INPUTS (Y2)'!$D120*'BUDGET INPUTS (Y2)'!L120*$Q$6</f>
        <v>#ERROR!</v>
      </c>
      <c r="X89" s="130" t="str">
        <f>'BUDGET INPUTS (Y2)'!$D120*'BUDGET INPUTS (Y2)'!M120*$Q$6</f>
        <v>#ERROR!</v>
      </c>
      <c r="Y89" s="130" t="str">
        <f>'BUDGET INPUTS (Y2)'!$D120*'BUDGET INPUTS (Y2)'!N120*$Q$6</f>
        <v>#ERROR!</v>
      </c>
      <c r="Z89" s="130" t="str">
        <f>'BUDGET INPUTS (Y2)'!$D120*'BUDGET INPUTS (Y2)'!O120*$Q$6</f>
        <v>#ERROR!</v>
      </c>
      <c r="AA89" s="263" t="str">
        <f t="shared" si="3"/>
        <v>#ERROR!</v>
      </c>
      <c r="AC89" s="130" t="str">
        <f>'BUDGET INPUTS (Y2)'!$D120*'BUDGET INPUTS (Y2)'!R120*$AC$6</f>
        <v>#ERROR!</v>
      </c>
      <c r="AD89" s="130" t="str">
        <f>'BUDGET INPUTS (Y2)'!$D120*'BUDGET INPUTS (Y2)'!S120*$AC$6</f>
        <v>#ERROR!</v>
      </c>
      <c r="AE89" s="130" t="str">
        <f>'BUDGET INPUTS (Y2)'!$D120*'BUDGET INPUTS (Y2)'!T120*$AC$6</f>
        <v>#ERROR!</v>
      </c>
      <c r="AF89" s="130" t="str">
        <f>'BUDGET INPUTS (Y2)'!$D120*'BUDGET INPUTS (Y2)'!U120*$AC$6</f>
        <v>#ERROR!</v>
      </c>
      <c r="AG89" s="130" t="str">
        <f>'BUDGET INPUTS (Y2)'!$D120*'BUDGET INPUTS (Y2)'!V120*$AC$6</f>
        <v>#ERROR!</v>
      </c>
      <c r="AH89" s="130" t="str">
        <f>'BUDGET INPUTS (Y2)'!$D120*'BUDGET INPUTS (Y2)'!W120*$AC$6</f>
        <v>#ERROR!</v>
      </c>
      <c r="AI89" s="130" t="str">
        <f>'BUDGET INPUTS (Y2)'!$D120*'BUDGET INPUTS (Y2)'!X120*$AC$6</f>
        <v>#ERROR!</v>
      </c>
      <c r="AJ89" s="130" t="str">
        <f>'BUDGET INPUTS (Y2)'!$D120*'BUDGET INPUTS (Y2)'!Y120*$AC$6</f>
        <v>#ERROR!</v>
      </c>
      <c r="AK89" s="130" t="str">
        <f>'BUDGET INPUTS (Y2)'!$D120*'BUDGET INPUTS (Y2)'!Z120*$AC$6</f>
        <v>#ERROR!</v>
      </c>
      <c r="AL89" s="130" t="str">
        <f>'BUDGET INPUTS (Y2)'!$D120*'BUDGET INPUTS (Y2)'!AA120*$AC$6</f>
        <v>#ERROR!</v>
      </c>
      <c r="AM89" s="263" t="str">
        <f t="shared" si="4"/>
        <v>#ERROR!</v>
      </c>
      <c r="AO89" s="130" t="str">
        <f>'BUDGET INPUTS (Y2)'!$D120*'BUDGET INPUTS (Y2)'!AD120*$AO$6</f>
        <v>#ERROR!</v>
      </c>
      <c r="AP89" s="130" t="str">
        <f>'BUDGET INPUTS (Y2)'!$D120*'BUDGET INPUTS (Y2)'!AE120*$AO$6</f>
        <v>#ERROR!</v>
      </c>
      <c r="AQ89" s="130" t="str">
        <f>'BUDGET INPUTS (Y2)'!$D120*'BUDGET INPUTS (Y2)'!AF120*$AO$6</f>
        <v>#ERROR!</v>
      </c>
      <c r="AR89" s="130" t="str">
        <f>'BUDGET INPUTS (Y2)'!$D120*'BUDGET INPUTS (Y2)'!AG120*$AO$6</f>
        <v>#ERROR!</v>
      </c>
      <c r="AS89" s="130" t="str">
        <f>'BUDGET INPUTS (Y2)'!$D120*'BUDGET INPUTS (Y2)'!AH120*$AO$6</f>
        <v>#ERROR!</v>
      </c>
      <c r="AT89" s="130" t="str">
        <f>'BUDGET INPUTS (Y2)'!$D120*'BUDGET INPUTS (Y2)'!AI120*$AO$6</f>
        <v>#ERROR!</v>
      </c>
      <c r="AU89" s="130" t="str">
        <f>'BUDGET INPUTS (Y2)'!$D120*'BUDGET INPUTS (Y2)'!AJ120*$AO$6</f>
        <v>#ERROR!</v>
      </c>
      <c r="AV89" s="130" t="str">
        <f>'BUDGET INPUTS (Y2)'!$D120*'BUDGET INPUTS (Y2)'!AK120*$AO$6</f>
        <v>#ERROR!</v>
      </c>
      <c r="AW89" s="130" t="str">
        <f>'BUDGET INPUTS (Y2)'!$D120*'BUDGET INPUTS (Y2)'!AL120*$AO$6</f>
        <v>#ERROR!</v>
      </c>
      <c r="AX89" s="130" t="str">
        <f>'BUDGET INPUTS (Y2)'!$D120*'BUDGET INPUTS (Y2)'!AM120*$AO$6</f>
        <v>#ERROR!</v>
      </c>
      <c r="AY89" s="263" t="str">
        <f t="shared" si="5"/>
        <v>#ERROR!</v>
      </c>
      <c r="BA89" s="130" t="str">
        <f>'BUDGET INPUTS (Y2)'!$D120*'BUDGET INPUTS (Y2)'!AP120*$BA$6</f>
        <v>#ERROR!</v>
      </c>
      <c r="BB89" s="130" t="str">
        <f>'BUDGET INPUTS (Y2)'!$D120*'BUDGET INPUTS (Y2)'!AQ120*$BA$6</f>
        <v>#ERROR!</v>
      </c>
      <c r="BC89" s="130" t="str">
        <f>'BUDGET INPUTS (Y2)'!$D120*'BUDGET INPUTS (Y2)'!AR120*$BA$6</f>
        <v>#ERROR!</v>
      </c>
      <c r="BD89" s="130" t="str">
        <f>'BUDGET INPUTS (Y2)'!$D120*'BUDGET INPUTS (Y2)'!AS120*$BA$6</f>
        <v>#ERROR!</v>
      </c>
      <c r="BE89" s="130" t="str">
        <f>'BUDGET INPUTS (Y2)'!$D120*'BUDGET INPUTS (Y2)'!AT120*$BA$6</f>
        <v>#ERROR!</v>
      </c>
      <c r="BF89" s="130" t="str">
        <f>'BUDGET INPUTS (Y2)'!$D120*'BUDGET INPUTS (Y2)'!AU120*$BA$6</f>
        <v>#ERROR!</v>
      </c>
      <c r="BG89" s="130" t="str">
        <f>'BUDGET INPUTS (Y2)'!$D120*'BUDGET INPUTS (Y2)'!AV120*$BA$6</f>
        <v>#ERROR!</v>
      </c>
      <c r="BH89" s="130" t="str">
        <f>'BUDGET INPUTS (Y2)'!$D120*'BUDGET INPUTS (Y2)'!AW120*$BA$6</f>
        <v>#ERROR!</v>
      </c>
      <c r="BI89" s="130" t="str">
        <f>'BUDGET INPUTS (Y2)'!$D120*'BUDGET INPUTS (Y2)'!AX120*$BA$6</f>
        <v>#ERROR!</v>
      </c>
      <c r="BJ89" s="130" t="str">
        <f>'BUDGET INPUTS (Y2)'!$D120*'BUDGET INPUTS (Y2)'!AY120*$BA$6</f>
        <v>#ERROR!</v>
      </c>
      <c r="BK89" s="263" t="str">
        <f t="shared" si="6"/>
        <v>#ERROR!</v>
      </c>
      <c r="BM89" s="130" t="str">
        <f>'BUDGET INPUTS (Y2)'!$D120*'BUDGET INPUTS (Y2)'!BB120*$BM$6</f>
        <v>#ERROR!</v>
      </c>
      <c r="BN89" s="130" t="str">
        <f>'BUDGET INPUTS (Y2)'!$D120*'BUDGET INPUTS (Y2)'!BC120*$BM$6</f>
        <v>#ERROR!</v>
      </c>
      <c r="BO89" s="130" t="str">
        <f>'BUDGET INPUTS (Y2)'!$D120*'BUDGET INPUTS (Y2)'!BD120*$BM$6</f>
        <v>#ERROR!</v>
      </c>
      <c r="BP89" s="130" t="str">
        <f>'BUDGET INPUTS (Y2)'!$D120*'BUDGET INPUTS (Y2)'!BE120*$BM$6</f>
        <v>#ERROR!</v>
      </c>
      <c r="BQ89" s="130" t="str">
        <f>'BUDGET INPUTS (Y2)'!$D120*'BUDGET INPUTS (Y2)'!BF120*$BM$6</f>
        <v>#ERROR!</v>
      </c>
      <c r="BR89" s="130" t="str">
        <f>'BUDGET INPUTS (Y2)'!$D120*'BUDGET INPUTS (Y2)'!BG120*$BM$6</f>
        <v>#ERROR!</v>
      </c>
      <c r="BS89" s="130" t="str">
        <f>'BUDGET INPUTS (Y2)'!$D120*'BUDGET INPUTS (Y2)'!BH120*$BM$6</f>
        <v>#ERROR!</v>
      </c>
      <c r="BT89" s="130" t="str">
        <f>'BUDGET INPUTS (Y2)'!$D120*'BUDGET INPUTS (Y2)'!BI120*$BM$6</f>
        <v>#ERROR!</v>
      </c>
      <c r="BU89" s="130" t="str">
        <f>'BUDGET INPUTS (Y2)'!$D120*'BUDGET INPUTS (Y2)'!BJ120*$BM$6</f>
        <v>#ERROR!</v>
      </c>
      <c r="BV89" s="130" t="str">
        <f>'BUDGET INPUTS (Y2)'!$D120*'BUDGET INPUTS (Y2)'!BK120*$BM$6</f>
        <v>#ERROR!</v>
      </c>
      <c r="BW89" s="263" t="str">
        <f t="shared" si="7"/>
        <v>#ERROR!</v>
      </c>
      <c r="BY89" s="130" t="str">
        <f>'BUDGET INPUTS (Y2)'!$D120*'BUDGET INPUTS (Y2)'!BN120*$BY$6</f>
        <v>#ERROR!</v>
      </c>
      <c r="BZ89" s="130" t="str">
        <f>'BUDGET INPUTS (Y2)'!$D120*'BUDGET INPUTS (Y2)'!BO120*$BY$6</f>
        <v>#ERROR!</v>
      </c>
      <c r="CA89" s="130" t="str">
        <f>'BUDGET INPUTS (Y2)'!$D120*'BUDGET INPUTS (Y2)'!BP120*$BY$6</f>
        <v>#ERROR!</v>
      </c>
      <c r="CB89" s="130" t="str">
        <f>'BUDGET INPUTS (Y2)'!$D120*'BUDGET INPUTS (Y2)'!BQ120*$BY$6</f>
        <v>#ERROR!</v>
      </c>
      <c r="CC89" s="130" t="str">
        <f>'BUDGET INPUTS (Y2)'!$D120*'BUDGET INPUTS (Y2)'!BR120*$BY$6</f>
        <v>#ERROR!</v>
      </c>
      <c r="CD89" s="130" t="str">
        <f>'BUDGET INPUTS (Y2)'!$D120*'BUDGET INPUTS (Y2)'!BS120*$BY$6</f>
        <v>#ERROR!</v>
      </c>
      <c r="CE89" s="130" t="str">
        <f>'BUDGET INPUTS (Y2)'!$D120*'BUDGET INPUTS (Y2)'!BT120*$BY$6</f>
        <v>#ERROR!</v>
      </c>
      <c r="CF89" s="130" t="str">
        <f>'BUDGET INPUTS (Y2)'!$D120*'BUDGET INPUTS (Y2)'!BU120*$BY$6</f>
        <v>#ERROR!</v>
      </c>
      <c r="CG89" s="130" t="str">
        <f>'BUDGET INPUTS (Y2)'!$D120*'BUDGET INPUTS (Y2)'!BV120*$BY$6</f>
        <v>#ERROR!</v>
      </c>
      <c r="CH89" s="130" t="str">
        <f>'BUDGET INPUTS (Y2)'!$D120*'BUDGET INPUTS (Y2)'!BW120*$BY$6</f>
        <v>#ERROR!</v>
      </c>
      <c r="CI89" s="263" t="str">
        <f t="shared" si="8"/>
        <v>#ERROR!</v>
      </c>
      <c r="CK89" s="130" t="str">
        <f>'BUDGET INPUTS (Y2)'!$D120*'BUDGET INPUTS (Y2)'!BZ120*$CK$6</f>
        <v>#ERROR!</v>
      </c>
      <c r="CL89" s="130" t="str">
        <f>'BUDGET INPUTS (Y2)'!$D120*'BUDGET INPUTS (Y2)'!CA120*$CK$6</f>
        <v>#ERROR!</v>
      </c>
      <c r="CM89" s="130" t="str">
        <f>'BUDGET INPUTS (Y2)'!$D120*'BUDGET INPUTS (Y2)'!CB120*$CK$6</f>
        <v>#ERROR!</v>
      </c>
      <c r="CN89" s="130" t="str">
        <f>'BUDGET INPUTS (Y2)'!$D120*'BUDGET INPUTS (Y2)'!CC120*$CK$6</f>
        <v>#ERROR!</v>
      </c>
      <c r="CO89" s="130" t="str">
        <f>'BUDGET INPUTS (Y2)'!$D120*'BUDGET INPUTS (Y2)'!CD120*$CK$6</f>
        <v>#ERROR!</v>
      </c>
      <c r="CP89" s="130" t="str">
        <f>'BUDGET INPUTS (Y2)'!$D120*'BUDGET INPUTS (Y2)'!CE120*$CK$6</f>
        <v>#ERROR!</v>
      </c>
      <c r="CQ89" s="130" t="str">
        <f>'BUDGET INPUTS (Y2)'!$D120*'BUDGET INPUTS (Y2)'!CF120*$CK$6</f>
        <v>#ERROR!</v>
      </c>
      <c r="CR89" s="130" t="str">
        <f>'BUDGET INPUTS (Y2)'!$D120*'BUDGET INPUTS (Y2)'!CG120*$CK$6</f>
        <v>#ERROR!</v>
      </c>
      <c r="CS89" s="130" t="str">
        <f>'BUDGET INPUTS (Y2)'!$D120*'BUDGET INPUTS (Y2)'!CH120*$CK$6</f>
        <v>#ERROR!</v>
      </c>
      <c r="CT89" s="130" t="str">
        <f>'BUDGET INPUTS (Y2)'!$D120*'BUDGET INPUTS (Y2)'!CI120*$CK$6</f>
        <v>#ERROR!</v>
      </c>
      <c r="CU89" s="263" t="str">
        <f t="shared" si="9"/>
        <v>#ERROR!</v>
      </c>
      <c r="CW89" s="130" t="str">
        <f>'BUDGET INPUTS (Y2)'!$D120*'BUDGET INPUTS (Y2)'!CL120*$CW$6</f>
        <v>#ERROR!</v>
      </c>
      <c r="CX89" s="130" t="str">
        <f>'BUDGET INPUTS (Y2)'!$D120*'BUDGET INPUTS (Y2)'!CM120*$CW$6</f>
        <v>#ERROR!</v>
      </c>
      <c r="CY89" s="130" t="str">
        <f>'BUDGET INPUTS (Y2)'!$D120*'BUDGET INPUTS (Y2)'!CN120*$CW$6</f>
        <v>#ERROR!</v>
      </c>
      <c r="CZ89" s="130" t="str">
        <f>'BUDGET INPUTS (Y2)'!$D120*'BUDGET INPUTS (Y2)'!CO120*$CW$6</f>
        <v>#ERROR!</v>
      </c>
      <c r="DA89" s="130" t="str">
        <f>'BUDGET INPUTS (Y2)'!$D120*'BUDGET INPUTS (Y2)'!CP120*$CW$6</f>
        <v>#ERROR!</v>
      </c>
      <c r="DB89" s="130" t="str">
        <f>'BUDGET INPUTS (Y2)'!$D120*'BUDGET INPUTS (Y2)'!CQ120*$CW$6</f>
        <v>#ERROR!</v>
      </c>
      <c r="DC89" s="130" t="str">
        <f>'BUDGET INPUTS (Y2)'!$D120*'BUDGET INPUTS (Y2)'!CR120*$CW$6</f>
        <v>#ERROR!</v>
      </c>
      <c r="DD89" s="130" t="str">
        <f>'BUDGET INPUTS (Y2)'!$D120*'BUDGET INPUTS (Y2)'!CS120*$CW$6</f>
        <v>#ERROR!</v>
      </c>
      <c r="DE89" s="130" t="str">
        <f>'BUDGET INPUTS (Y2)'!$D120*'BUDGET INPUTS (Y2)'!CT120*$CW$6</f>
        <v>#ERROR!</v>
      </c>
      <c r="DF89" s="130" t="str">
        <f>'BUDGET INPUTS (Y2)'!$D120*'BUDGET INPUTS (Y2)'!CU120*$CW$6</f>
        <v>#ERROR!</v>
      </c>
      <c r="DG89" s="263" t="str">
        <f t="shared" si="10"/>
        <v>#ERROR!</v>
      </c>
      <c r="DI89" s="130" t="str">
        <f>'BUDGET INPUTS (Y2)'!$D120*'BUDGET INPUTS (Y2)'!CX120*$DI$6</f>
        <v>#ERROR!</v>
      </c>
      <c r="DJ89" s="130" t="str">
        <f>'BUDGET INPUTS (Y2)'!$D120*'BUDGET INPUTS (Y2)'!CY120*$DI$6</f>
        <v>#ERROR!</v>
      </c>
      <c r="DK89" s="130" t="str">
        <f>'BUDGET INPUTS (Y2)'!$D120*'BUDGET INPUTS (Y2)'!CZ120*$DI$6</f>
        <v>#ERROR!</v>
      </c>
      <c r="DL89" s="130" t="str">
        <f>'BUDGET INPUTS (Y2)'!$D120*'BUDGET INPUTS (Y2)'!DA120*$DI$6</f>
        <v>#ERROR!</v>
      </c>
      <c r="DM89" s="130" t="str">
        <f>'BUDGET INPUTS (Y2)'!$D120*'BUDGET INPUTS (Y2)'!DB120*$DI$6</f>
        <v>#ERROR!</v>
      </c>
      <c r="DN89" s="130" t="str">
        <f>'BUDGET INPUTS (Y2)'!$D120*'BUDGET INPUTS (Y2)'!DC120*$DI$6</f>
        <v>#ERROR!</v>
      </c>
      <c r="DO89" s="130" t="str">
        <f>'BUDGET INPUTS (Y2)'!$D120*'BUDGET INPUTS (Y2)'!DD120*$DI$6</f>
        <v>#ERROR!</v>
      </c>
      <c r="DP89" s="130" t="str">
        <f>'BUDGET INPUTS (Y2)'!$D120*'BUDGET INPUTS (Y2)'!DE120*$DI$6</f>
        <v>#ERROR!</v>
      </c>
      <c r="DQ89" s="130" t="str">
        <f>'BUDGET INPUTS (Y2)'!$D120*'BUDGET INPUTS (Y2)'!DF120*$DI$6</f>
        <v>#ERROR!</v>
      </c>
      <c r="DR89" s="130" t="str">
        <f>'BUDGET INPUTS (Y2)'!$D120*'BUDGET INPUTS (Y2)'!DG120*$DI$6</f>
        <v>#ERROR!</v>
      </c>
      <c r="DS89" s="263" t="str">
        <f t="shared" si="11"/>
        <v>#ERROR!</v>
      </c>
      <c r="DT89" s="263"/>
      <c r="DU89" s="264" t="str">
        <f t="shared" si="12"/>
        <v>#ERROR!</v>
      </c>
      <c r="DV89" s="265" t="str">
        <f t="shared" si="13"/>
        <v>#ERROR!</v>
      </c>
      <c r="DW89" s="255"/>
      <c r="DX89" s="266" t="str">
        <f>'Detailed Budget (Initial)'!#REF!</f>
        <v>#ERROR!</v>
      </c>
      <c r="DY89" s="267" t="str">
        <f t="shared" si="14"/>
        <v>#ERROR!</v>
      </c>
      <c r="DZ89" s="268" t="str">
        <f t="shared" si="15"/>
        <v>#ERROR!</v>
      </c>
      <c r="EB89" s="261">
        <f t="shared" si="16"/>
        <v>0</v>
      </c>
      <c r="EC89" s="130" t="str">
        <f t="shared" si="17"/>
        <v>#ERROR!</v>
      </c>
      <c r="ED89" s="130" t="str">
        <f t="shared" si="18"/>
        <v>#ERROR!</v>
      </c>
      <c r="EE89" s="130" t="str">
        <f t="shared" si="19"/>
        <v>#ERROR!</v>
      </c>
      <c r="EF89" s="130" t="str">
        <f t="shared" si="20"/>
        <v>#ERROR!</v>
      </c>
      <c r="EG89" s="130" t="str">
        <f t="shared" si="21"/>
        <v>#ERROR!</v>
      </c>
      <c r="EH89" s="130" t="str">
        <f t="shared" si="22"/>
        <v>#ERROR!</v>
      </c>
      <c r="EI89" s="130" t="str">
        <f t="shared" si="23"/>
        <v>#ERROR!</v>
      </c>
      <c r="EJ89" s="130" t="str">
        <f t="shared" si="24"/>
        <v>#ERROR!</v>
      </c>
      <c r="EK89" s="130" t="str">
        <f t="shared" si="25"/>
        <v>#ERROR!</v>
      </c>
      <c r="EL89" s="263" t="str">
        <f t="shared" si="26"/>
        <v>#ERROR!</v>
      </c>
      <c r="EN89" s="261">
        <f t="shared" si="27"/>
        <v>0</v>
      </c>
      <c r="EO89" s="130" t="str">
        <f t="shared" si="28"/>
        <v>#ERROR!</v>
      </c>
      <c r="EP89" s="130" t="str">
        <f t="shared" si="29"/>
        <v>#ERROR!</v>
      </c>
      <c r="EQ89" s="130" t="str">
        <f t="shared" si="30"/>
        <v>#ERROR!</v>
      </c>
      <c r="ER89" s="130" t="str">
        <f t="shared" si="31"/>
        <v>#ERROR!</v>
      </c>
      <c r="ES89" s="130" t="str">
        <f t="shared" si="32"/>
        <v>#ERROR!</v>
      </c>
      <c r="ET89" s="130" t="str">
        <f t="shared" si="33"/>
        <v>#ERROR!</v>
      </c>
      <c r="EU89" s="130" t="str">
        <f t="shared" si="34"/>
        <v>#ERROR!</v>
      </c>
      <c r="EV89" s="130" t="str">
        <f t="shared" si="35"/>
        <v>#ERROR!</v>
      </c>
      <c r="EW89" s="130" t="str">
        <f t="shared" si="36"/>
        <v>#ERROR!</v>
      </c>
      <c r="EX89" s="263" t="str">
        <f t="shared" si="37"/>
        <v>#ERROR!</v>
      </c>
      <c r="EZ89" s="261">
        <f t="shared" si="38"/>
        <v>0</v>
      </c>
      <c r="FA89" s="130" t="str">
        <f t="shared" si="39"/>
        <v>#ERROR!</v>
      </c>
      <c r="FB89" s="130" t="str">
        <f t="shared" si="40"/>
        <v>#ERROR!</v>
      </c>
      <c r="FC89" s="130" t="str">
        <f t="shared" si="41"/>
        <v>#ERROR!</v>
      </c>
      <c r="FD89" s="130" t="str">
        <f t="shared" si="42"/>
        <v>#ERROR!</v>
      </c>
      <c r="FE89" s="130" t="str">
        <f t="shared" si="43"/>
        <v>#ERROR!</v>
      </c>
      <c r="FF89" s="130" t="str">
        <f t="shared" si="44"/>
        <v>#ERROR!</v>
      </c>
      <c r="FG89" s="130" t="str">
        <f t="shared" si="45"/>
        <v>#ERROR!</v>
      </c>
      <c r="FH89" s="130" t="str">
        <f t="shared" si="46"/>
        <v>#ERROR!</v>
      </c>
      <c r="FI89" s="130" t="str">
        <f t="shared" si="47"/>
        <v>#ERROR!</v>
      </c>
      <c r="FJ89" s="263" t="str">
        <f t="shared" si="48"/>
        <v>#ERROR!</v>
      </c>
      <c r="FL89" s="261">
        <f t="shared" si="49"/>
        <v>0</v>
      </c>
      <c r="FM89" s="130" t="str">
        <f t="shared" si="50"/>
        <v>#ERROR!</v>
      </c>
      <c r="FN89" s="130" t="str">
        <f t="shared" si="51"/>
        <v>#ERROR!</v>
      </c>
      <c r="FO89" s="130" t="str">
        <f t="shared" si="52"/>
        <v>#ERROR!</v>
      </c>
      <c r="FP89" s="130" t="str">
        <f t="shared" si="53"/>
        <v>#ERROR!</v>
      </c>
      <c r="FQ89" s="130" t="str">
        <f t="shared" si="54"/>
        <v>#ERROR!</v>
      </c>
      <c r="FR89" s="130" t="str">
        <f t="shared" si="55"/>
        <v>#ERROR!</v>
      </c>
      <c r="FS89" s="130" t="str">
        <f t="shared" si="56"/>
        <v>#ERROR!</v>
      </c>
      <c r="FT89" s="130" t="str">
        <f t="shared" si="57"/>
        <v>#ERROR!</v>
      </c>
      <c r="FU89" s="130" t="str">
        <f t="shared" si="58"/>
        <v>#ERROR!</v>
      </c>
      <c r="FV89" s="263" t="str">
        <f t="shared" si="59"/>
        <v>#ERROR!</v>
      </c>
      <c r="FX89" s="261">
        <f t="shared" si="60"/>
        <v>0</v>
      </c>
      <c r="FY89" s="130" t="str">
        <f t="shared" si="61"/>
        <v>#ERROR!</v>
      </c>
      <c r="FZ89" s="130" t="str">
        <f t="shared" si="62"/>
        <v>#ERROR!</v>
      </c>
      <c r="GA89" s="130" t="str">
        <f t="shared" si="63"/>
        <v>#ERROR!</v>
      </c>
      <c r="GB89" s="130" t="str">
        <f t="shared" si="64"/>
        <v>#ERROR!</v>
      </c>
      <c r="GC89" s="130" t="str">
        <f t="shared" si="65"/>
        <v>#ERROR!</v>
      </c>
      <c r="GD89" s="130" t="str">
        <f t="shared" si="66"/>
        <v>#ERROR!</v>
      </c>
      <c r="GE89" s="130" t="str">
        <f t="shared" si="67"/>
        <v>#ERROR!</v>
      </c>
      <c r="GF89" s="130" t="str">
        <f t="shared" si="68"/>
        <v>#ERROR!</v>
      </c>
      <c r="GG89" s="130" t="str">
        <f t="shared" si="69"/>
        <v>#ERROR!</v>
      </c>
      <c r="GH89" s="263" t="str">
        <f t="shared" si="70"/>
        <v>#ERROR!</v>
      </c>
      <c r="GJ89" s="261">
        <f t="shared" si="71"/>
        <v>0</v>
      </c>
      <c r="GK89" s="130" t="str">
        <f t="shared" si="72"/>
        <v>#ERROR!</v>
      </c>
      <c r="GL89" s="130" t="str">
        <f t="shared" si="73"/>
        <v>#ERROR!</v>
      </c>
      <c r="GM89" s="130" t="str">
        <f t="shared" si="74"/>
        <v>#ERROR!</v>
      </c>
      <c r="GN89" s="130" t="str">
        <f t="shared" si="75"/>
        <v>#ERROR!</v>
      </c>
      <c r="GO89" s="130" t="str">
        <f t="shared" si="76"/>
        <v>#ERROR!</v>
      </c>
      <c r="GP89" s="130" t="str">
        <f t="shared" si="77"/>
        <v>#ERROR!</v>
      </c>
      <c r="GQ89" s="130" t="str">
        <f t="shared" si="78"/>
        <v>#ERROR!</v>
      </c>
      <c r="GR89" s="130" t="str">
        <f t="shared" si="79"/>
        <v>#ERROR!</v>
      </c>
      <c r="GS89" s="130" t="str">
        <f t="shared" si="80"/>
        <v>#ERROR!</v>
      </c>
      <c r="GT89" s="263" t="str">
        <f t="shared" si="81"/>
        <v>#ERROR!</v>
      </c>
      <c r="GV89" s="261">
        <f t="shared" si="82"/>
        <v>0</v>
      </c>
      <c r="GW89" s="130" t="str">
        <f t="shared" si="83"/>
        <v>#ERROR!</v>
      </c>
      <c r="GX89" s="130" t="str">
        <f t="shared" si="84"/>
        <v>#ERROR!</v>
      </c>
      <c r="GY89" s="130" t="str">
        <f t="shared" si="85"/>
        <v>#ERROR!</v>
      </c>
      <c r="GZ89" s="130" t="str">
        <f t="shared" si="86"/>
        <v>#ERROR!</v>
      </c>
      <c r="HA89" s="130" t="str">
        <f t="shared" si="87"/>
        <v>#ERROR!</v>
      </c>
      <c r="HB89" s="130" t="str">
        <f t="shared" si="88"/>
        <v>#ERROR!</v>
      </c>
      <c r="HC89" s="130" t="str">
        <f t="shared" si="89"/>
        <v>#ERROR!</v>
      </c>
      <c r="HD89" s="130" t="str">
        <f t="shared" si="90"/>
        <v>#ERROR!</v>
      </c>
      <c r="HE89" s="130" t="str">
        <f t="shared" si="91"/>
        <v>#ERROR!</v>
      </c>
      <c r="HF89" s="263" t="str">
        <f t="shared" si="92"/>
        <v>#ERROR!</v>
      </c>
      <c r="HH89" s="261">
        <f t="shared" si="93"/>
        <v>0</v>
      </c>
      <c r="HI89" s="130" t="str">
        <f t="shared" si="94"/>
        <v>#ERROR!</v>
      </c>
      <c r="HJ89" s="130" t="str">
        <f t="shared" si="95"/>
        <v>#ERROR!</v>
      </c>
      <c r="HK89" s="130" t="str">
        <f t="shared" si="96"/>
        <v>#ERROR!</v>
      </c>
      <c r="HL89" s="130" t="str">
        <f t="shared" si="97"/>
        <v>#ERROR!</v>
      </c>
      <c r="HM89" s="130" t="str">
        <f t="shared" si="98"/>
        <v>#ERROR!</v>
      </c>
      <c r="HN89" s="130" t="str">
        <f t="shared" si="99"/>
        <v>#ERROR!</v>
      </c>
      <c r="HO89" s="130" t="str">
        <f t="shared" si="100"/>
        <v>#ERROR!</v>
      </c>
      <c r="HP89" s="130" t="str">
        <f t="shared" si="101"/>
        <v>#ERROR!</v>
      </c>
      <c r="HQ89" s="130" t="str">
        <f t="shared" si="102"/>
        <v>#ERROR!</v>
      </c>
      <c r="HR89" s="263" t="str">
        <f t="shared" si="103"/>
        <v>#ERROR!</v>
      </c>
      <c r="HT89" s="261">
        <f t="shared" si="104"/>
        <v>0</v>
      </c>
      <c r="HU89" s="130" t="str">
        <f t="shared" si="105"/>
        <v>#ERROR!</v>
      </c>
      <c r="HV89" s="130" t="str">
        <f t="shared" si="106"/>
        <v>#ERROR!</v>
      </c>
      <c r="HW89" s="130" t="str">
        <f t="shared" si="107"/>
        <v>#ERROR!</v>
      </c>
      <c r="HX89" s="130" t="str">
        <f t="shared" si="108"/>
        <v>#ERROR!</v>
      </c>
      <c r="HY89" s="130" t="str">
        <f t="shared" si="109"/>
        <v>#ERROR!</v>
      </c>
      <c r="HZ89" s="130" t="str">
        <f t="shared" si="110"/>
        <v>#ERROR!</v>
      </c>
      <c r="IA89" s="130" t="str">
        <f t="shared" si="111"/>
        <v>#ERROR!</v>
      </c>
      <c r="IB89" s="130" t="str">
        <f t="shared" si="112"/>
        <v>#ERROR!</v>
      </c>
      <c r="IC89" s="130" t="str">
        <f t="shared" si="113"/>
        <v>#ERROR!</v>
      </c>
      <c r="ID89" s="263" t="str">
        <f t="shared" si="114"/>
        <v>#ERROR!</v>
      </c>
      <c r="IF89" s="261">
        <f t="shared" si="115"/>
        <v>0</v>
      </c>
      <c r="IG89" s="130" t="str">
        <f t="shared" si="116"/>
        <v>#ERROR!</v>
      </c>
      <c r="IH89" s="130" t="str">
        <f t="shared" si="117"/>
        <v>#ERROR!</v>
      </c>
      <c r="II89" s="130" t="str">
        <f t="shared" si="118"/>
        <v>#ERROR!</v>
      </c>
      <c r="IJ89" s="130" t="str">
        <f t="shared" si="119"/>
        <v>#ERROR!</v>
      </c>
      <c r="IK89" s="130" t="str">
        <f t="shared" si="120"/>
        <v>#ERROR!</v>
      </c>
      <c r="IL89" s="130" t="str">
        <f t="shared" si="121"/>
        <v>#ERROR!</v>
      </c>
      <c r="IM89" s="130" t="str">
        <f t="shared" si="122"/>
        <v>#ERROR!</v>
      </c>
      <c r="IN89" s="130" t="str">
        <f t="shared" si="123"/>
        <v>#ERROR!</v>
      </c>
      <c r="IO89" s="130" t="str">
        <f t="shared" si="124"/>
        <v>#ERROR!</v>
      </c>
      <c r="IP89" s="263" t="str">
        <f t="shared" si="125"/>
        <v>#ERROR!</v>
      </c>
      <c r="IQ89" s="263"/>
      <c r="IR89" s="264" t="str">
        <f t="shared" si="126"/>
        <v>#ERROR!</v>
      </c>
      <c r="IS89" s="265" t="str">
        <f t="shared" si="127"/>
        <v>#ERROR!</v>
      </c>
      <c r="IT89" s="255"/>
      <c r="IU89" s="266" t="str">
        <f t="shared" si="128"/>
        <v>#ERROR!</v>
      </c>
      <c r="IV89" s="267" t="str">
        <f t="shared" si="129"/>
        <v>#ERROR!</v>
      </c>
      <c r="IW89" s="268" t="str">
        <f t="shared" si="130"/>
        <v>#ERROR!</v>
      </c>
    </row>
    <row r="90" ht="15.75" customHeight="1" outlineLevel="1">
      <c r="B90" s="259" t="str">
        <f>'BUDGET INPUTS (Y2)'!A121</f>
        <v>#ERROR!</v>
      </c>
      <c r="C90" s="260">
        <v>1.0</v>
      </c>
      <c r="D90" s="259"/>
      <c r="E90" s="261">
        <f>'Y1 REPORTING'!D93+'Y1 REPORTING'!AV93+'Y1 REPORTING'!CZ93</f>
        <v>0</v>
      </c>
      <c r="F90" s="261">
        <f>'Y1 REPORTING'!F93+'Y1 REPORTING'!AX93+'Y1 REPORTING'!DB93</f>
        <v>0</v>
      </c>
      <c r="G90" s="261">
        <f>'Y1 REPORTING'!H93+'Y1 REPORTING'!AZ93+'Y1 REPORTING'!DD93</f>
        <v>0</v>
      </c>
      <c r="H90" s="261">
        <f>'Y1 REPORTING'!J93+'Y1 REPORTING'!BB93+'Y1 REPORTING'!DF93</f>
        <v>0</v>
      </c>
      <c r="I90" s="261">
        <f>'Y1 REPORTING'!L93+'Y1 REPORTING'!BD93+'Y1 REPORTING'!DH93</f>
        <v>0</v>
      </c>
      <c r="J90" s="261">
        <f>'Y1 REPORTING'!N93+'Y1 REPORTING'!BF93+'Y1 REPORTING'!DJ93</f>
        <v>0</v>
      </c>
      <c r="K90" s="261">
        <f>'Y1 REPORTING'!P93+'Y1 REPORTING'!BH93+'Y1 REPORTING'!DL93</f>
        <v>0</v>
      </c>
      <c r="L90" s="261">
        <f>'Y1 REPORTING'!R93+'Y1 REPORTING'!BJ93+'Y1 REPORTING'!DN93</f>
        <v>0</v>
      </c>
      <c r="M90" s="261">
        <f>'Y1 REPORTING'!T93+'Y1 REPORTING'!BL93+'Y1 REPORTING'!DP93</f>
        <v>0</v>
      </c>
      <c r="N90" s="261">
        <f>'Y1 REPORTING'!V93+'Y1 REPORTING'!BN93+'Y1 REPORTING'!DR93</f>
        <v>0</v>
      </c>
      <c r="O90" s="262">
        <f t="shared" si="2"/>
        <v>0</v>
      </c>
      <c r="Q90" s="130" t="str">
        <f>'BUDGET INPUTS (Y2)'!$D121*'BUDGET INPUTS (Y2)'!F121*$Q$6</f>
        <v>#ERROR!</v>
      </c>
      <c r="R90" s="130" t="str">
        <f>'BUDGET INPUTS (Y2)'!$D121*'BUDGET INPUTS (Y2)'!G121*$Q$6</f>
        <v>#ERROR!</v>
      </c>
      <c r="S90" s="130" t="str">
        <f>'BUDGET INPUTS (Y2)'!$D121*'BUDGET INPUTS (Y2)'!H121*$Q$6</f>
        <v>#ERROR!</v>
      </c>
      <c r="T90" s="130" t="str">
        <f>'BUDGET INPUTS (Y2)'!$D121*'BUDGET INPUTS (Y2)'!I121*$Q$6</f>
        <v>#ERROR!</v>
      </c>
      <c r="U90" s="130" t="str">
        <f>'BUDGET INPUTS (Y2)'!$D121*'BUDGET INPUTS (Y2)'!J121*$Q$6</f>
        <v>#ERROR!</v>
      </c>
      <c r="V90" s="130" t="str">
        <f>'BUDGET INPUTS (Y2)'!$D121*'BUDGET INPUTS (Y2)'!K121*$Q$6</f>
        <v>#ERROR!</v>
      </c>
      <c r="W90" s="130" t="str">
        <f>'BUDGET INPUTS (Y2)'!$D121*'BUDGET INPUTS (Y2)'!L121*$Q$6</f>
        <v>#ERROR!</v>
      </c>
      <c r="X90" s="130" t="str">
        <f>'BUDGET INPUTS (Y2)'!$D121*'BUDGET INPUTS (Y2)'!M121*$Q$6</f>
        <v>#ERROR!</v>
      </c>
      <c r="Y90" s="130" t="str">
        <f>'BUDGET INPUTS (Y2)'!$D121*'BUDGET INPUTS (Y2)'!N121*$Q$6</f>
        <v>#ERROR!</v>
      </c>
      <c r="Z90" s="130" t="str">
        <f>'BUDGET INPUTS (Y2)'!$D121*'BUDGET INPUTS (Y2)'!O121*$Q$6</f>
        <v>#ERROR!</v>
      </c>
      <c r="AA90" s="263" t="str">
        <f t="shared" si="3"/>
        <v>#ERROR!</v>
      </c>
      <c r="AC90" s="130" t="str">
        <f>'BUDGET INPUTS (Y2)'!$D121*'BUDGET INPUTS (Y2)'!R121*$AC$6</f>
        <v>#ERROR!</v>
      </c>
      <c r="AD90" s="130" t="str">
        <f>'BUDGET INPUTS (Y2)'!$D121*'BUDGET INPUTS (Y2)'!S121*$AC$6</f>
        <v>#ERROR!</v>
      </c>
      <c r="AE90" s="130" t="str">
        <f>'BUDGET INPUTS (Y2)'!$D121*'BUDGET INPUTS (Y2)'!T121*$AC$6</f>
        <v>#ERROR!</v>
      </c>
      <c r="AF90" s="130" t="str">
        <f>'BUDGET INPUTS (Y2)'!$D121*'BUDGET INPUTS (Y2)'!U121*$AC$6</f>
        <v>#ERROR!</v>
      </c>
      <c r="AG90" s="130" t="str">
        <f>'BUDGET INPUTS (Y2)'!$D121*'BUDGET INPUTS (Y2)'!V121*$AC$6</f>
        <v>#ERROR!</v>
      </c>
      <c r="AH90" s="130" t="str">
        <f>'BUDGET INPUTS (Y2)'!$D121*'BUDGET INPUTS (Y2)'!W121*$AC$6</f>
        <v>#ERROR!</v>
      </c>
      <c r="AI90" s="130" t="str">
        <f>'BUDGET INPUTS (Y2)'!$D121*'BUDGET INPUTS (Y2)'!X121*$AC$6</f>
        <v>#ERROR!</v>
      </c>
      <c r="AJ90" s="130" t="str">
        <f>'BUDGET INPUTS (Y2)'!$D121*'BUDGET INPUTS (Y2)'!Y121*$AC$6</f>
        <v>#ERROR!</v>
      </c>
      <c r="AK90" s="130" t="str">
        <f>'BUDGET INPUTS (Y2)'!$D121*'BUDGET INPUTS (Y2)'!Z121*$AC$6</f>
        <v>#ERROR!</v>
      </c>
      <c r="AL90" s="130" t="str">
        <f>'BUDGET INPUTS (Y2)'!$D121*'BUDGET INPUTS (Y2)'!AA121*$AC$6</f>
        <v>#ERROR!</v>
      </c>
      <c r="AM90" s="263" t="str">
        <f t="shared" si="4"/>
        <v>#ERROR!</v>
      </c>
      <c r="AO90" s="130" t="str">
        <f>'BUDGET INPUTS (Y2)'!$D121*'BUDGET INPUTS (Y2)'!AD121*$AO$6</f>
        <v>#ERROR!</v>
      </c>
      <c r="AP90" s="130" t="str">
        <f>'BUDGET INPUTS (Y2)'!$D121*'BUDGET INPUTS (Y2)'!AE121*$AO$6</f>
        <v>#ERROR!</v>
      </c>
      <c r="AQ90" s="130" t="str">
        <f>'BUDGET INPUTS (Y2)'!$D121*'BUDGET INPUTS (Y2)'!AF121*$AO$6</f>
        <v>#ERROR!</v>
      </c>
      <c r="AR90" s="130" t="str">
        <f>'BUDGET INPUTS (Y2)'!$D121*'BUDGET INPUTS (Y2)'!AG121*$AO$6</f>
        <v>#ERROR!</v>
      </c>
      <c r="AS90" s="130" t="str">
        <f>'BUDGET INPUTS (Y2)'!$D121*'BUDGET INPUTS (Y2)'!AH121*$AO$6</f>
        <v>#ERROR!</v>
      </c>
      <c r="AT90" s="130" t="str">
        <f>'BUDGET INPUTS (Y2)'!$D121*'BUDGET INPUTS (Y2)'!AI121*$AO$6</f>
        <v>#ERROR!</v>
      </c>
      <c r="AU90" s="130" t="str">
        <f>'BUDGET INPUTS (Y2)'!$D121*'BUDGET INPUTS (Y2)'!AJ121*$AO$6</f>
        <v>#ERROR!</v>
      </c>
      <c r="AV90" s="130" t="str">
        <f>'BUDGET INPUTS (Y2)'!$D121*'BUDGET INPUTS (Y2)'!AK121*$AO$6</f>
        <v>#ERROR!</v>
      </c>
      <c r="AW90" s="130" t="str">
        <f>'BUDGET INPUTS (Y2)'!$D121*'BUDGET INPUTS (Y2)'!AL121*$AO$6</f>
        <v>#ERROR!</v>
      </c>
      <c r="AX90" s="130" t="str">
        <f>'BUDGET INPUTS (Y2)'!$D121*'BUDGET INPUTS (Y2)'!AM121*$AO$6</f>
        <v>#ERROR!</v>
      </c>
      <c r="AY90" s="263" t="str">
        <f t="shared" si="5"/>
        <v>#ERROR!</v>
      </c>
      <c r="BA90" s="130" t="str">
        <f>'BUDGET INPUTS (Y2)'!$D121*'BUDGET INPUTS (Y2)'!AP121*$BA$6</f>
        <v>#ERROR!</v>
      </c>
      <c r="BB90" s="130" t="str">
        <f>'BUDGET INPUTS (Y2)'!$D121*'BUDGET INPUTS (Y2)'!AQ121*$BA$6</f>
        <v>#ERROR!</v>
      </c>
      <c r="BC90" s="130" t="str">
        <f>'BUDGET INPUTS (Y2)'!$D121*'BUDGET INPUTS (Y2)'!AR121*$BA$6</f>
        <v>#ERROR!</v>
      </c>
      <c r="BD90" s="130" t="str">
        <f>'BUDGET INPUTS (Y2)'!$D121*'BUDGET INPUTS (Y2)'!AS121*$BA$6</f>
        <v>#ERROR!</v>
      </c>
      <c r="BE90" s="130" t="str">
        <f>'BUDGET INPUTS (Y2)'!$D121*'BUDGET INPUTS (Y2)'!AT121*$BA$6</f>
        <v>#ERROR!</v>
      </c>
      <c r="BF90" s="130" t="str">
        <f>'BUDGET INPUTS (Y2)'!$D121*'BUDGET INPUTS (Y2)'!AU121*$BA$6</f>
        <v>#ERROR!</v>
      </c>
      <c r="BG90" s="130" t="str">
        <f>'BUDGET INPUTS (Y2)'!$D121*'BUDGET INPUTS (Y2)'!AV121*$BA$6</f>
        <v>#ERROR!</v>
      </c>
      <c r="BH90" s="130" t="str">
        <f>'BUDGET INPUTS (Y2)'!$D121*'BUDGET INPUTS (Y2)'!AW121*$BA$6</f>
        <v>#ERROR!</v>
      </c>
      <c r="BI90" s="130" t="str">
        <f>'BUDGET INPUTS (Y2)'!$D121*'BUDGET INPUTS (Y2)'!AX121*$BA$6</f>
        <v>#ERROR!</v>
      </c>
      <c r="BJ90" s="130" t="str">
        <f>'BUDGET INPUTS (Y2)'!$D121*'BUDGET INPUTS (Y2)'!AY121*$BA$6</f>
        <v>#ERROR!</v>
      </c>
      <c r="BK90" s="263" t="str">
        <f t="shared" si="6"/>
        <v>#ERROR!</v>
      </c>
      <c r="BM90" s="130" t="str">
        <f>'BUDGET INPUTS (Y2)'!$D121*'BUDGET INPUTS (Y2)'!BB121*$BM$6</f>
        <v>#ERROR!</v>
      </c>
      <c r="BN90" s="130" t="str">
        <f>'BUDGET INPUTS (Y2)'!$D121*'BUDGET INPUTS (Y2)'!BC121*$BM$6</f>
        <v>#ERROR!</v>
      </c>
      <c r="BO90" s="130" t="str">
        <f>'BUDGET INPUTS (Y2)'!$D121*'BUDGET INPUTS (Y2)'!BD121*$BM$6</f>
        <v>#ERROR!</v>
      </c>
      <c r="BP90" s="130" t="str">
        <f>'BUDGET INPUTS (Y2)'!$D121*'BUDGET INPUTS (Y2)'!BE121*$BM$6</f>
        <v>#ERROR!</v>
      </c>
      <c r="BQ90" s="130" t="str">
        <f>'BUDGET INPUTS (Y2)'!$D121*'BUDGET INPUTS (Y2)'!BF121*$BM$6</f>
        <v>#ERROR!</v>
      </c>
      <c r="BR90" s="130" t="str">
        <f>'BUDGET INPUTS (Y2)'!$D121*'BUDGET INPUTS (Y2)'!BG121*$BM$6</f>
        <v>#ERROR!</v>
      </c>
      <c r="BS90" s="130" t="str">
        <f>'BUDGET INPUTS (Y2)'!$D121*'BUDGET INPUTS (Y2)'!BH121*$BM$6</f>
        <v>#ERROR!</v>
      </c>
      <c r="BT90" s="130" t="str">
        <f>'BUDGET INPUTS (Y2)'!$D121*'BUDGET INPUTS (Y2)'!BI121*$BM$6</f>
        <v>#ERROR!</v>
      </c>
      <c r="BU90" s="130" t="str">
        <f>'BUDGET INPUTS (Y2)'!$D121*'BUDGET INPUTS (Y2)'!BJ121*$BM$6</f>
        <v>#ERROR!</v>
      </c>
      <c r="BV90" s="130" t="str">
        <f>'BUDGET INPUTS (Y2)'!$D121*'BUDGET INPUTS (Y2)'!BK121*$BM$6</f>
        <v>#ERROR!</v>
      </c>
      <c r="BW90" s="263" t="str">
        <f t="shared" si="7"/>
        <v>#ERROR!</v>
      </c>
      <c r="BY90" s="130" t="str">
        <f>'BUDGET INPUTS (Y2)'!$D121*'BUDGET INPUTS (Y2)'!BN121*$BY$6</f>
        <v>#ERROR!</v>
      </c>
      <c r="BZ90" s="130" t="str">
        <f>'BUDGET INPUTS (Y2)'!$D121*'BUDGET INPUTS (Y2)'!BO121*$BY$6</f>
        <v>#ERROR!</v>
      </c>
      <c r="CA90" s="130" t="str">
        <f>'BUDGET INPUTS (Y2)'!$D121*'BUDGET INPUTS (Y2)'!BP121*$BY$6</f>
        <v>#ERROR!</v>
      </c>
      <c r="CB90" s="130" t="str">
        <f>'BUDGET INPUTS (Y2)'!$D121*'BUDGET INPUTS (Y2)'!BQ121*$BY$6</f>
        <v>#ERROR!</v>
      </c>
      <c r="CC90" s="130" t="str">
        <f>'BUDGET INPUTS (Y2)'!$D121*'BUDGET INPUTS (Y2)'!BR121*$BY$6</f>
        <v>#ERROR!</v>
      </c>
      <c r="CD90" s="130" t="str">
        <f>'BUDGET INPUTS (Y2)'!$D121*'BUDGET INPUTS (Y2)'!BS121*$BY$6</f>
        <v>#ERROR!</v>
      </c>
      <c r="CE90" s="130" t="str">
        <f>'BUDGET INPUTS (Y2)'!$D121*'BUDGET INPUTS (Y2)'!BT121*$BY$6</f>
        <v>#ERROR!</v>
      </c>
      <c r="CF90" s="130" t="str">
        <f>'BUDGET INPUTS (Y2)'!$D121*'BUDGET INPUTS (Y2)'!BU121*$BY$6</f>
        <v>#ERROR!</v>
      </c>
      <c r="CG90" s="130" t="str">
        <f>'BUDGET INPUTS (Y2)'!$D121*'BUDGET INPUTS (Y2)'!BV121*$BY$6</f>
        <v>#ERROR!</v>
      </c>
      <c r="CH90" s="130" t="str">
        <f>'BUDGET INPUTS (Y2)'!$D121*'BUDGET INPUTS (Y2)'!BW121*$BY$6</f>
        <v>#ERROR!</v>
      </c>
      <c r="CI90" s="263" t="str">
        <f t="shared" si="8"/>
        <v>#ERROR!</v>
      </c>
      <c r="CK90" s="130" t="str">
        <f>'BUDGET INPUTS (Y2)'!$D121*'BUDGET INPUTS (Y2)'!BZ121*$CK$6</f>
        <v>#ERROR!</v>
      </c>
      <c r="CL90" s="130" t="str">
        <f>'BUDGET INPUTS (Y2)'!$D121*'BUDGET INPUTS (Y2)'!CA121*$CK$6</f>
        <v>#ERROR!</v>
      </c>
      <c r="CM90" s="130" t="str">
        <f>'BUDGET INPUTS (Y2)'!$D121*'BUDGET INPUTS (Y2)'!CB121*$CK$6</f>
        <v>#ERROR!</v>
      </c>
      <c r="CN90" s="130" t="str">
        <f>'BUDGET INPUTS (Y2)'!$D121*'BUDGET INPUTS (Y2)'!CC121*$CK$6</f>
        <v>#ERROR!</v>
      </c>
      <c r="CO90" s="130" t="str">
        <f>'BUDGET INPUTS (Y2)'!$D121*'BUDGET INPUTS (Y2)'!CD121*$CK$6</f>
        <v>#ERROR!</v>
      </c>
      <c r="CP90" s="130" t="str">
        <f>'BUDGET INPUTS (Y2)'!$D121*'BUDGET INPUTS (Y2)'!CE121*$CK$6</f>
        <v>#ERROR!</v>
      </c>
      <c r="CQ90" s="130" t="str">
        <f>'BUDGET INPUTS (Y2)'!$D121*'BUDGET INPUTS (Y2)'!CF121*$CK$6</f>
        <v>#ERROR!</v>
      </c>
      <c r="CR90" s="130" t="str">
        <f>'BUDGET INPUTS (Y2)'!$D121*'BUDGET INPUTS (Y2)'!CG121*$CK$6</f>
        <v>#ERROR!</v>
      </c>
      <c r="CS90" s="130" t="str">
        <f>'BUDGET INPUTS (Y2)'!$D121*'BUDGET INPUTS (Y2)'!CH121*$CK$6</f>
        <v>#ERROR!</v>
      </c>
      <c r="CT90" s="130" t="str">
        <f>'BUDGET INPUTS (Y2)'!$D121*'BUDGET INPUTS (Y2)'!CI121*$CK$6</f>
        <v>#ERROR!</v>
      </c>
      <c r="CU90" s="263" t="str">
        <f t="shared" si="9"/>
        <v>#ERROR!</v>
      </c>
      <c r="CW90" s="130" t="str">
        <f>'BUDGET INPUTS (Y2)'!$D121*'BUDGET INPUTS (Y2)'!CL121*$CW$6</f>
        <v>#ERROR!</v>
      </c>
      <c r="CX90" s="130" t="str">
        <f>'BUDGET INPUTS (Y2)'!$D121*'BUDGET INPUTS (Y2)'!CM121*$CW$6</f>
        <v>#ERROR!</v>
      </c>
      <c r="CY90" s="130" t="str">
        <f>'BUDGET INPUTS (Y2)'!$D121*'BUDGET INPUTS (Y2)'!CN121*$CW$6</f>
        <v>#ERROR!</v>
      </c>
      <c r="CZ90" s="130" t="str">
        <f>'BUDGET INPUTS (Y2)'!$D121*'BUDGET INPUTS (Y2)'!CO121*$CW$6</f>
        <v>#ERROR!</v>
      </c>
      <c r="DA90" s="130" t="str">
        <f>'BUDGET INPUTS (Y2)'!$D121*'BUDGET INPUTS (Y2)'!CP121*$CW$6</f>
        <v>#ERROR!</v>
      </c>
      <c r="DB90" s="130" t="str">
        <f>'BUDGET INPUTS (Y2)'!$D121*'BUDGET INPUTS (Y2)'!CQ121*$CW$6</f>
        <v>#ERROR!</v>
      </c>
      <c r="DC90" s="130" t="str">
        <f>'BUDGET INPUTS (Y2)'!$D121*'BUDGET INPUTS (Y2)'!CR121*$CW$6</f>
        <v>#ERROR!</v>
      </c>
      <c r="DD90" s="130" t="str">
        <f>'BUDGET INPUTS (Y2)'!$D121*'BUDGET INPUTS (Y2)'!CS121*$CW$6</f>
        <v>#ERROR!</v>
      </c>
      <c r="DE90" s="130" t="str">
        <f>'BUDGET INPUTS (Y2)'!$D121*'BUDGET INPUTS (Y2)'!CT121*$CW$6</f>
        <v>#ERROR!</v>
      </c>
      <c r="DF90" s="130" t="str">
        <f>'BUDGET INPUTS (Y2)'!$D121*'BUDGET INPUTS (Y2)'!CU121*$CW$6</f>
        <v>#ERROR!</v>
      </c>
      <c r="DG90" s="263" t="str">
        <f t="shared" si="10"/>
        <v>#ERROR!</v>
      </c>
      <c r="DI90" s="130" t="str">
        <f>'BUDGET INPUTS (Y2)'!$D121*'BUDGET INPUTS (Y2)'!CX121*$DI$6</f>
        <v>#ERROR!</v>
      </c>
      <c r="DJ90" s="130" t="str">
        <f>'BUDGET INPUTS (Y2)'!$D121*'BUDGET INPUTS (Y2)'!CY121*$DI$6</f>
        <v>#ERROR!</v>
      </c>
      <c r="DK90" s="130" t="str">
        <f>'BUDGET INPUTS (Y2)'!$D121*'BUDGET INPUTS (Y2)'!CZ121*$DI$6</f>
        <v>#ERROR!</v>
      </c>
      <c r="DL90" s="130" t="str">
        <f>'BUDGET INPUTS (Y2)'!$D121*'BUDGET INPUTS (Y2)'!DA121*$DI$6</f>
        <v>#ERROR!</v>
      </c>
      <c r="DM90" s="130" t="str">
        <f>'BUDGET INPUTS (Y2)'!$D121*'BUDGET INPUTS (Y2)'!DB121*$DI$6</f>
        <v>#ERROR!</v>
      </c>
      <c r="DN90" s="130" t="str">
        <f>'BUDGET INPUTS (Y2)'!$D121*'BUDGET INPUTS (Y2)'!DC121*$DI$6</f>
        <v>#ERROR!</v>
      </c>
      <c r="DO90" s="130" t="str">
        <f>'BUDGET INPUTS (Y2)'!$D121*'BUDGET INPUTS (Y2)'!DD121*$DI$6</f>
        <v>#ERROR!</v>
      </c>
      <c r="DP90" s="130" t="str">
        <f>'BUDGET INPUTS (Y2)'!$D121*'BUDGET INPUTS (Y2)'!DE121*$DI$6</f>
        <v>#ERROR!</v>
      </c>
      <c r="DQ90" s="130" t="str">
        <f>'BUDGET INPUTS (Y2)'!$D121*'BUDGET INPUTS (Y2)'!DF121*$DI$6</f>
        <v>#ERROR!</v>
      </c>
      <c r="DR90" s="130" t="str">
        <f>'BUDGET INPUTS (Y2)'!$D121*'BUDGET INPUTS (Y2)'!DG121*$DI$6</f>
        <v>#ERROR!</v>
      </c>
      <c r="DS90" s="263" t="str">
        <f t="shared" si="11"/>
        <v>#ERROR!</v>
      </c>
      <c r="DT90" s="263"/>
      <c r="DU90" s="264" t="str">
        <f t="shared" si="12"/>
        <v>#ERROR!</v>
      </c>
      <c r="DV90" s="265" t="str">
        <f t="shared" si="13"/>
        <v>#ERROR!</v>
      </c>
      <c r="DW90" s="255"/>
      <c r="DX90" s="266" t="str">
        <f>'Detailed Budget (Initial)'!#REF!</f>
        <v>#ERROR!</v>
      </c>
      <c r="DY90" s="267" t="str">
        <f t="shared" si="14"/>
        <v>#ERROR!</v>
      </c>
      <c r="DZ90" s="268" t="str">
        <f t="shared" si="15"/>
        <v>#ERROR!</v>
      </c>
      <c r="EB90" s="261">
        <f t="shared" si="16"/>
        <v>0</v>
      </c>
      <c r="EC90" s="130" t="str">
        <f t="shared" si="17"/>
        <v>#ERROR!</v>
      </c>
      <c r="ED90" s="130" t="str">
        <f t="shared" si="18"/>
        <v>#ERROR!</v>
      </c>
      <c r="EE90" s="130" t="str">
        <f t="shared" si="19"/>
        <v>#ERROR!</v>
      </c>
      <c r="EF90" s="130" t="str">
        <f t="shared" si="20"/>
        <v>#ERROR!</v>
      </c>
      <c r="EG90" s="130" t="str">
        <f t="shared" si="21"/>
        <v>#ERROR!</v>
      </c>
      <c r="EH90" s="130" t="str">
        <f t="shared" si="22"/>
        <v>#ERROR!</v>
      </c>
      <c r="EI90" s="130" t="str">
        <f t="shared" si="23"/>
        <v>#ERROR!</v>
      </c>
      <c r="EJ90" s="130" t="str">
        <f t="shared" si="24"/>
        <v>#ERROR!</v>
      </c>
      <c r="EK90" s="130" t="str">
        <f t="shared" si="25"/>
        <v>#ERROR!</v>
      </c>
      <c r="EL90" s="263" t="str">
        <f t="shared" si="26"/>
        <v>#ERROR!</v>
      </c>
      <c r="EN90" s="261">
        <f t="shared" si="27"/>
        <v>0</v>
      </c>
      <c r="EO90" s="130" t="str">
        <f t="shared" si="28"/>
        <v>#ERROR!</v>
      </c>
      <c r="EP90" s="130" t="str">
        <f t="shared" si="29"/>
        <v>#ERROR!</v>
      </c>
      <c r="EQ90" s="130" t="str">
        <f t="shared" si="30"/>
        <v>#ERROR!</v>
      </c>
      <c r="ER90" s="130" t="str">
        <f t="shared" si="31"/>
        <v>#ERROR!</v>
      </c>
      <c r="ES90" s="130" t="str">
        <f t="shared" si="32"/>
        <v>#ERROR!</v>
      </c>
      <c r="ET90" s="130" t="str">
        <f t="shared" si="33"/>
        <v>#ERROR!</v>
      </c>
      <c r="EU90" s="130" t="str">
        <f t="shared" si="34"/>
        <v>#ERROR!</v>
      </c>
      <c r="EV90" s="130" t="str">
        <f t="shared" si="35"/>
        <v>#ERROR!</v>
      </c>
      <c r="EW90" s="130" t="str">
        <f t="shared" si="36"/>
        <v>#ERROR!</v>
      </c>
      <c r="EX90" s="263" t="str">
        <f t="shared" si="37"/>
        <v>#ERROR!</v>
      </c>
      <c r="EZ90" s="261">
        <f t="shared" si="38"/>
        <v>0</v>
      </c>
      <c r="FA90" s="130" t="str">
        <f t="shared" si="39"/>
        <v>#ERROR!</v>
      </c>
      <c r="FB90" s="130" t="str">
        <f t="shared" si="40"/>
        <v>#ERROR!</v>
      </c>
      <c r="FC90" s="130" t="str">
        <f t="shared" si="41"/>
        <v>#ERROR!</v>
      </c>
      <c r="FD90" s="130" t="str">
        <f t="shared" si="42"/>
        <v>#ERROR!</v>
      </c>
      <c r="FE90" s="130" t="str">
        <f t="shared" si="43"/>
        <v>#ERROR!</v>
      </c>
      <c r="FF90" s="130" t="str">
        <f t="shared" si="44"/>
        <v>#ERROR!</v>
      </c>
      <c r="FG90" s="130" t="str">
        <f t="shared" si="45"/>
        <v>#ERROR!</v>
      </c>
      <c r="FH90" s="130" t="str">
        <f t="shared" si="46"/>
        <v>#ERROR!</v>
      </c>
      <c r="FI90" s="130" t="str">
        <f t="shared" si="47"/>
        <v>#ERROR!</v>
      </c>
      <c r="FJ90" s="263" t="str">
        <f t="shared" si="48"/>
        <v>#ERROR!</v>
      </c>
      <c r="FL90" s="261">
        <f t="shared" si="49"/>
        <v>0</v>
      </c>
      <c r="FM90" s="130" t="str">
        <f t="shared" si="50"/>
        <v>#ERROR!</v>
      </c>
      <c r="FN90" s="130" t="str">
        <f t="shared" si="51"/>
        <v>#ERROR!</v>
      </c>
      <c r="FO90" s="130" t="str">
        <f t="shared" si="52"/>
        <v>#ERROR!</v>
      </c>
      <c r="FP90" s="130" t="str">
        <f t="shared" si="53"/>
        <v>#ERROR!</v>
      </c>
      <c r="FQ90" s="130" t="str">
        <f t="shared" si="54"/>
        <v>#ERROR!</v>
      </c>
      <c r="FR90" s="130" t="str">
        <f t="shared" si="55"/>
        <v>#ERROR!</v>
      </c>
      <c r="FS90" s="130" t="str">
        <f t="shared" si="56"/>
        <v>#ERROR!</v>
      </c>
      <c r="FT90" s="130" t="str">
        <f t="shared" si="57"/>
        <v>#ERROR!</v>
      </c>
      <c r="FU90" s="130" t="str">
        <f t="shared" si="58"/>
        <v>#ERROR!</v>
      </c>
      <c r="FV90" s="263" t="str">
        <f t="shared" si="59"/>
        <v>#ERROR!</v>
      </c>
      <c r="FX90" s="261">
        <f t="shared" si="60"/>
        <v>0</v>
      </c>
      <c r="FY90" s="130" t="str">
        <f t="shared" si="61"/>
        <v>#ERROR!</v>
      </c>
      <c r="FZ90" s="130" t="str">
        <f t="shared" si="62"/>
        <v>#ERROR!</v>
      </c>
      <c r="GA90" s="130" t="str">
        <f t="shared" si="63"/>
        <v>#ERROR!</v>
      </c>
      <c r="GB90" s="130" t="str">
        <f t="shared" si="64"/>
        <v>#ERROR!</v>
      </c>
      <c r="GC90" s="130" t="str">
        <f t="shared" si="65"/>
        <v>#ERROR!</v>
      </c>
      <c r="GD90" s="130" t="str">
        <f t="shared" si="66"/>
        <v>#ERROR!</v>
      </c>
      <c r="GE90" s="130" t="str">
        <f t="shared" si="67"/>
        <v>#ERROR!</v>
      </c>
      <c r="GF90" s="130" t="str">
        <f t="shared" si="68"/>
        <v>#ERROR!</v>
      </c>
      <c r="GG90" s="130" t="str">
        <f t="shared" si="69"/>
        <v>#ERROR!</v>
      </c>
      <c r="GH90" s="263" t="str">
        <f t="shared" si="70"/>
        <v>#ERROR!</v>
      </c>
      <c r="GJ90" s="261">
        <f t="shared" si="71"/>
        <v>0</v>
      </c>
      <c r="GK90" s="130" t="str">
        <f t="shared" si="72"/>
        <v>#ERROR!</v>
      </c>
      <c r="GL90" s="130" t="str">
        <f t="shared" si="73"/>
        <v>#ERROR!</v>
      </c>
      <c r="GM90" s="130" t="str">
        <f t="shared" si="74"/>
        <v>#ERROR!</v>
      </c>
      <c r="GN90" s="130" t="str">
        <f t="shared" si="75"/>
        <v>#ERROR!</v>
      </c>
      <c r="GO90" s="130" t="str">
        <f t="shared" si="76"/>
        <v>#ERROR!</v>
      </c>
      <c r="GP90" s="130" t="str">
        <f t="shared" si="77"/>
        <v>#ERROR!</v>
      </c>
      <c r="GQ90" s="130" t="str">
        <f t="shared" si="78"/>
        <v>#ERROR!</v>
      </c>
      <c r="GR90" s="130" t="str">
        <f t="shared" si="79"/>
        <v>#ERROR!</v>
      </c>
      <c r="GS90" s="130" t="str">
        <f t="shared" si="80"/>
        <v>#ERROR!</v>
      </c>
      <c r="GT90" s="263" t="str">
        <f t="shared" si="81"/>
        <v>#ERROR!</v>
      </c>
      <c r="GV90" s="261">
        <f t="shared" si="82"/>
        <v>0</v>
      </c>
      <c r="GW90" s="130" t="str">
        <f t="shared" si="83"/>
        <v>#ERROR!</v>
      </c>
      <c r="GX90" s="130" t="str">
        <f t="shared" si="84"/>
        <v>#ERROR!</v>
      </c>
      <c r="GY90" s="130" t="str">
        <f t="shared" si="85"/>
        <v>#ERROR!</v>
      </c>
      <c r="GZ90" s="130" t="str">
        <f t="shared" si="86"/>
        <v>#ERROR!</v>
      </c>
      <c r="HA90" s="130" t="str">
        <f t="shared" si="87"/>
        <v>#ERROR!</v>
      </c>
      <c r="HB90" s="130" t="str">
        <f t="shared" si="88"/>
        <v>#ERROR!</v>
      </c>
      <c r="HC90" s="130" t="str">
        <f t="shared" si="89"/>
        <v>#ERROR!</v>
      </c>
      <c r="HD90" s="130" t="str">
        <f t="shared" si="90"/>
        <v>#ERROR!</v>
      </c>
      <c r="HE90" s="130" t="str">
        <f t="shared" si="91"/>
        <v>#ERROR!</v>
      </c>
      <c r="HF90" s="263" t="str">
        <f t="shared" si="92"/>
        <v>#ERROR!</v>
      </c>
      <c r="HH90" s="261">
        <f t="shared" si="93"/>
        <v>0</v>
      </c>
      <c r="HI90" s="130" t="str">
        <f t="shared" si="94"/>
        <v>#ERROR!</v>
      </c>
      <c r="HJ90" s="130" t="str">
        <f t="shared" si="95"/>
        <v>#ERROR!</v>
      </c>
      <c r="HK90" s="130" t="str">
        <f t="shared" si="96"/>
        <v>#ERROR!</v>
      </c>
      <c r="HL90" s="130" t="str">
        <f t="shared" si="97"/>
        <v>#ERROR!</v>
      </c>
      <c r="HM90" s="130" t="str">
        <f t="shared" si="98"/>
        <v>#ERROR!</v>
      </c>
      <c r="HN90" s="130" t="str">
        <f t="shared" si="99"/>
        <v>#ERROR!</v>
      </c>
      <c r="HO90" s="130" t="str">
        <f t="shared" si="100"/>
        <v>#ERROR!</v>
      </c>
      <c r="HP90" s="130" t="str">
        <f t="shared" si="101"/>
        <v>#ERROR!</v>
      </c>
      <c r="HQ90" s="130" t="str">
        <f t="shared" si="102"/>
        <v>#ERROR!</v>
      </c>
      <c r="HR90" s="263" t="str">
        <f t="shared" si="103"/>
        <v>#ERROR!</v>
      </c>
      <c r="HT90" s="261">
        <f t="shared" si="104"/>
        <v>0</v>
      </c>
      <c r="HU90" s="130" t="str">
        <f t="shared" si="105"/>
        <v>#ERROR!</v>
      </c>
      <c r="HV90" s="130" t="str">
        <f t="shared" si="106"/>
        <v>#ERROR!</v>
      </c>
      <c r="HW90" s="130" t="str">
        <f t="shared" si="107"/>
        <v>#ERROR!</v>
      </c>
      <c r="HX90" s="130" t="str">
        <f t="shared" si="108"/>
        <v>#ERROR!</v>
      </c>
      <c r="HY90" s="130" t="str">
        <f t="shared" si="109"/>
        <v>#ERROR!</v>
      </c>
      <c r="HZ90" s="130" t="str">
        <f t="shared" si="110"/>
        <v>#ERROR!</v>
      </c>
      <c r="IA90" s="130" t="str">
        <f t="shared" si="111"/>
        <v>#ERROR!</v>
      </c>
      <c r="IB90" s="130" t="str">
        <f t="shared" si="112"/>
        <v>#ERROR!</v>
      </c>
      <c r="IC90" s="130" t="str">
        <f t="shared" si="113"/>
        <v>#ERROR!</v>
      </c>
      <c r="ID90" s="263" t="str">
        <f t="shared" si="114"/>
        <v>#ERROR!</v>
      </c>
      <c r="IF90" s="261">
        <f t="shared" si="115"/>
        <v>0</v>
      </c>
      <c r="IG90" s="130" t="str">
        <f t="shared" si="116"/>
        <v>#ERROR!</v>
      </c>
      <c r="IH90" s="130" t="str">
        <f t="shared" si="117"/>
        <v>#ERROR!</v>
      </c>
      <c r="II90" s="130" t="str">
        <f t="shared" si="118"/>
        <v>#ERROR!</v>
      </c>
      <c r="IJ90" s="130" t="str">
        <f t="shared" si="119"/>
        <v>#ERROR!</v>
      </c>
      <c r="IK90" s="130" t="str">
        <f t="shared" si="120"/>
        <v>#ERROR!</v>
      </c>
      <c r="IL90" s="130" t="str">
        <f t="shared" si="121"/>
        <v>#ERROR!</v>
      </c>
      <c r="IM90" s="130" t="str">
        <f t="shared" si="122"/>
        <v>#ERROR!</v>
      </c>
      <c r="IN90" s="130" t="str">
        <f t="shared" si="123"/>
        <v>#ERROR!</v>
      </c>
      <c r="IO90" s="130" t="str">
        <f t="shared" si="124"/>
        <v>#ERROR!</v>
      </c>
      <c r="IP90" s="263" t="str">
        <f t="shared" si="125"/>
        <v>#ERROR!</v>
      </c>
      <c r="IQ90" s="263"/>
      <c r="IR90" s="264" t="str">
        <f t="shared" si="126"/>
        <v>#ERROR!</v>
      </c>
      <c r="IS90" s="265" t="str">
        <f t="shared" si="127"/>
        <v>#ERROR!</v>
      </c>
      <c r="IT90" s="255"/>
      <c r="IU90" s="266" t="str">
        <f t="shared" si="128"/>
        <v>#ERROR!</v>
      </c>
      <c r="IV90" s="267" t="str">
        <f t="shared" si="129"/>
        <v>#ERROR!</v>
      </c>
      <c r="IW90" s="268" t="str">
        <f t="shared" si="130"/>
        <v>#ERROR!</v>
      </c>
    </row>
    <row r="91" ht="15.75" customHeight="1" outlineLevel="1">
      <c r="B91" s="259" t="str">
        <f>'BUDGET INPUTS (Y2)'!A122</f>
        <v>#ERROR!</v>
      </c>
      <c r="C91" s="260">
        <v>1.0</v>
      </c>
      <c r="D91" s="259"/>
      <c r="E91" s="261">
        <f>'Y1 REPORTING'!D94+'Y1 REPORTING'!AV94+'Y1 REPORTING'!CZ94</f>
        <v>0</v>
      </c>
      <c r="F91" s="261">
        <f>'Y1 REPORTING'!F94+'Y1 REPORTING'!AX94+'Y1 REPORTING'!DB94</f>
        <v>0</v>
      </c>
      <c r="G91" s="261">
        <f>'Y1 REPORTING'!H94+'Y1 REPORTING'!AZ94+'Y1 REPORTING'!DD94</f>
        <v>0</v>
      </c>
      <c r="H91" s="261">
        <f>'Y1 REPORTING'!J94+'Y1 REPORTING'!BB94+'Y1 REPORTING'!DF94</f>
        <v>0</v>
      </c>
      <c r="I91" s="261">
        <f>'Y1 REPORTING'!L94+'Y1 REPORTING'!BD94+'Y1 REPORTING'!DH94</f>
        <v>0</v>
      </c>
      <c r="J91" s="261">
        <f>'Y1 REPORTING'!N94+'Y1 REPORTING'!BF94+'Y1 REPORTING'!DJ94</f>
        <v>0</v>
      </c>
      <c r="K91" s="261">
        <f>'Y1 REPORTING'!P94+'Y1 REPORTING'!BH94+'Y1 REPORTING'!DL94</f>
        <v>0</v>
      </c>
      <c r="L91" s="261">
        <f>'Y1 REPORTING'!R94+'Y1 REPORTING'!BJ94+'Y1 REPORTING'!DN94</f>
        <v>0</v>
      </c>
      <c r="M91" s="261">
        <f>'Y1 REPORTING'!T94+'Y1 REPORTING'!BL94+'Y1 REPORTING'!DP94</f>
        <v>0</v>
      </c>
      <c r="N91" s="261">
        <f>'Y1 REPORTING'!V94+'Y1 REPORTING'!BN94+'Y1 REPORTING'!DR94</f>
        <v>0</v>
      </c>
      <c r="O91" s="262">
        <f t="shared" si="2"/>
        <v>0</v>
      </c>
      <c r="Q91" s="130" t="str">
        <f>'BUDGET INPUTS (Y2)'!$D122*'BUDGET INPUTS (Y2)'!F122*$Q$6</f>
        <v>#ERROR!</v>
      </c>
      <c r="R91" s="130" t="str">
        <f>'BUDGET INPUTS (Y2)'!$D122*'BUDGET INPUTS (Y2)'!G122*$Q$6</f>
        <v>#ERROR!</v>
      </c>
      <c r="S91" s="130" t="str">
        <f>'BUDGET INPUTS (Y2)'!$D122*'BUDGET INPUTS (Y2)'!H122*$Q$6</f>
        <v>#ERROR!</v>
      </c>
      <c r="T91" s="130" t="str">
        <f>'BUDGET INPUTS (Y2)'!$D122*'BUDGET INPUTS (Y2)'!I122*$Q$6</f>
        <v>#ERROR!</v>
      </c>
      <c r="U91" s="130" t="str">
        <f>'BUDGET INPUTS (Y2)'!$D122*'BUDGET INPUTS (Y2)'!J122*$Q$6</f>
        <v>#ERROR!</v>
      </c>
      <c r="V91" s="130" t="str">
        <f>'BUDGET INPUTS (Y2)'!$D122*'BUDGET INPUTS (Y2)'!K122*$Q$6</f>
        <v>#ERROR!</v>
      </c>
      <c r="W91" s="130" t="str">
        <f>'BUDGET INPUTS (Y2)'!$D122*'BUDGET INPUTS (Y2)'!L122*$Q$6</f>
        <v>#ERROR!</v>
      </c>
      <c r="X91" s="130" t="str">
        <f>'BUDGET INPUTS (Y2)'!$D122*'BUDGET INPUTS (Y2)'!M122*$Q$6</f>
        <v>#ERROR!</v>
      </c>
      <c r="Y91" s="130" t="str">
        <f>'BUDGET INPUTS (Y2)'!$D122*'BUDGET INPUTS (Y2)'!N122*$Q$6</f>
        <v>#ERROR!</v>
      </c>
      <c r="Z91" s="130" t="str">
        <f>'BUDGET INPUTS (Y2)'!$D122*'BUDGET INPUTS (Y2)'!O122*$Q$6</f>
        <v>#ERROR!</v>
      </c>
      <c r="AA91" s="263" t="str">
        <f t="shared" si="3"/>
        <v>#ERROR!</v>
      </c>
      <c r="AC91" s="130" t="str">
        <f>'BUDGET INPUTS (Y2)'!$D122*'BUDGET INPUTS (Y2)'!R122*$AC$6</f>
        <v>#ERROR!</v>
      </c>
      <c r="AD91" s="130" t="str">
        <f>'BUDGET INPUTS (Y2)'!$D122*'BUDGET INPUTS (Y2)'!S122*$AC$6</f>
        <v>#ERROR!</v>
      </c>
      <c r="AE91" s="130" t="str">
        <f>'BUDGET INPUTS (Y2)'!$D122*'BUDGET INPUTS (Y2)'!T122*$AC$6</f>
        <v>#ERROR!</v>
      </c>
      <c r="AF91" s="130" t="str">
        <f>'BUDGET INPUTS (Y2)'!$D122*'BUDGET INPUTS (Y2)'!U122*$AC$6</f>
        <v>#ERROR!</v>
      </c>
      <c r="AG91" s="130" t="str">
        <f>'BUDGET INPUTS (Y2)'!$D122*'BUDGET INPUTS (Y2)'!V122*$AC$6</f>
        <v>#ERROR!</v>
      </c>
      <c r="AH91" s="130" t="str">
        <f>'BUDGET INPUTS (Y2)'!$D122*'BUDGET INPUTS (Y2)'!W122*$AC$6</f>
        <v>#ERROR!</v>
      </c>
      <c r="AI91" s="130" t="str">
        <f>'BUDGET INPUTS (Y2)'!$D122*'BUDGET INPUTS (Y2)'!X122*$AC$6</f>
        <v>#ERROR!</v>
      </c>
      <c r="AJ91" s="130" t="str">
        <f>'BUDGET INPUTS (Y2)'!$D122*'BUDGET INPUTS (Y2)'!Y122*$AC$6</f>
        <v>#ERROR!</v>
      </c>
      <c r="AK91" s="130" t="str">
        <f>'BUDGET INPUTS (Y2)'!$D122*'BUDGET INPUTS (Y2)'!Z122*$AC$6</f>
        <v>#ERROR!</v>
      </c>
      <c r="AL91" s="130" t="str">
        <f>'BUDGET INPUTS (Y2)'!$D122*'BUDGET INPUTS (Y2)'!AA122*$AC$6</f>
        <v>#ERROR!</v>
      </c>
      <c r="AM91" s="263" t="str">
        <f t="shared" si="4"/>
        <v>#ERROR!</v>
      </c>
      <c r="AO91" s="130" t="str">
        <f>'BUDGET INPUTS (Y2)'!$D122*'BUDGET INPUTS (Y2)'!AD122*$AO$6</f>
        <v>#ERROR!</v>
      </c>
      <c r="AP91" s="130" t="str">
        <f>'BUDGET INPUTS (Y2)'!$D122*'BUDGET INPUTS (Y2)'!AE122*$AO$6</f>
        <v>#ERROR!</v>
      </c>
      <c r="AQ91" s="130" t="str">
        <f>'BUDGET INPUTS (Y2)'!$D122*'BUDGET INPUTS (Y2)'!AF122*$AO$6</f>
        <v>#ERROR!</v>
      </c>
      <c r="AR91" s="130" t="str">
        <f>'BUDGET INPUTS (Y2)'!$D122*'BUDGET INPUTS (Y2)'!AG122*$AO$6</f>
        <v>#ERROR!</v>
      </c>
      <c r="AS91" s="130" t="str">
        <f>'BUDGET INPUTS (Y2)'!$D122*'BUDGET INPUTS (Y2)'!AH122*$AO$6</f>
        <v>#ERROR!</v>
      </c>
      <c r="AT91" s="130" t="str">
        <f>'BUDGET INPUTS (Y2)'!$D122*'BUDGET INPUTS (Y2)'!AI122*$AO$6</f>
        <v>#ERROR!</v>
      </c>
      <c r="AU91" s="130" t="str">
        <f>'BUDGET INPUTS (Y2)'!$D122*'BUDGET INPUTS (Y2)'!AJ122*$AO$6</f>
        <v>#ERROR!</v>
      </c>
      <c r="AV91" s="130" t="str">
        <f>'BUDGET INPUTS (Y2)'!$D122*'BUDGET INPUTS (Y2)'!AK122*$AO$6</f>
        <v>#ERROR!</v>
      </c>
      <c r="AW91" s="130" t="str">
        <f>'BUDGET INPUTS (Y2)'!$D122*'BUDGET INPUTS (Y2)'!AL122*$AO$6</f>
        <v>#ERROR!</v>
      </c>
      <c r="AX91" s="130" t="str">
        <f>'BUDGET INPUTS (Y2)'!$D122*'BUDGET INPUTS (Y2)'!AM122*$AO$6</f>
        <v>#ERROR!</v>
      </c>
      <c r="AY91" s="263" t="str">
        <f t="shared" si="5"/>
        <v>#ERROR!</v>
      </c>
      <c r="BA91" s="130" t="str">
        <f>'BUDGET INPUTS (Y2)'!$D122*'BUDGET INPUTS (Y2)'!AP122*$BA$6</f>
        <v>#ERROR!</v>
      </c>
      <c r="BB91" s="130" t="str">
        <f>'BUDGET INPUTS (Y2)'!$D122*'BUDGET INPUTS (Y2)'!AQ122*$BA$6</f>
        <v>#ERROR!</v>
      </c>
      <c r="BC91" s="130" t="str">
        <f>'BUDGET INPUTS (Y2)'!$D122*'BUDGET INPUTS (Y2)'!AR122*$BA$6</f>
        <v>#ERROR!</v>
      </c>
      <c r="BD91" s="130" t="str">
        <f>'BUDGET INPUTS (Y2)'!$D122*'BUDGET INPUTS (Y2)'!AS122*$BA$6</f>
        <v>#ERROR!</v>
      </c>
      <c r="BE91" s="130" t="str">
        <f>'BUDGET INPUTS (Y2)'!$D122*'BUDGET INPUTS (Y2)'!AT122*$BA$6</f>
        <v>#ERROR!</v>
      </c>
      <c r="BF91" s="130" t="str">
        <f>'BUDGET INPUTS (Y2)'!$D122*'BUDGET INPUTS (Y2)'!AU122*$BA$6</f>
        <v>#ERROR!</v>
      </c>
      <c r="BG91" s="130" t="str">
        <f>'BUDGET INPUTS (Y2)'!$D122*'BUDGET INPUTS (Y2)'!AV122*$BA$6</f>
        <v>#ERROR!</v>
      </c>
      <c r="BH91" s="130" t="str">
        <f>'BUDGET INPUTS (Y2)'!$D122*'BUDGET INPUTS (Y2)'!AW122*$BA$6</f>
        <v>#ERROR!</v>
      </c>
      <c r="BI91" s="130" t="str">
        <f>'BUDGET INPUTS (Y2)'!$D122*'BUDGET INPUTS (Y2)'!AX122*$BA$6</f>
        <v>#ERROR!</v>
      </c>
      <c r="BJ91" s="130" t="str">
        <f>'BUDGET INPUTS (Y2)'!$D122*'BUDGET INPUTS (Y2)'!AY122*$BA$6</f>
        <v>#ERROR!</v>
      </c>
      <c r="BK91" s="263" t="str">
        <f t="shared" si="6"/>
        <v>#ERROR!</v>
      </c>
      <c r="BM91" s="130" t="str">
        <f>'BUDGET INPUTS (Y2)'!$D122*'BUDGET INPUTS (Y2)'!BB122*$BM$6</f>
        <v>#ERROR!</v>
      </c>
      <c r="BN91" s="130" t="str">
        <f>'BUDGET INPUTS (Y2)'!$D122*'BUDGET INPUTS (Y2)'!BC122*$BM$6</f>
        <v>#ERROR!</v>
      </c>
      <c r="BO91" s="130" t="str">
        <f>'BUDGET INPUTS (Y2)'!$D122*'BUDGET INPUTS (Y2)'!BD122*$BM$6</f>
        <v>#ERROR!</v>
      </c>
      <c r="BP91" s="130" t="str">
        <f>'BUDGET INPUTS (Y2)'!$D122*'BUDGET INPUTS (Y2)'!BE122*$BM$6</f>
        <v>#ERROR!</v>
      </c>
      <c r="BQ91" s="130" t="str">
        <f>'BUDGET INPUTS (Y2)'!$D122*'BUDGET INPUTS (Y2)'!BF122*$BM$6</f>
        <v>#ERROR!</v>
      </c>
      <c r="BR91" s="130" t="str">
        <f>'BUDGET INPUTS (Y2)'!$D122*'BUDGET INPUTS (Y2)'!BG122*$BM$6</f>
        <v>#ERROR!</v>
      </c>
      <c r="BS91" s="130" t="str">
        <f>'BUDGET INPUTS (Y2)'!$D122*'BUDGET INPUTS (Y2)'!BH122*$BM$6</f>
        <v>#ERROR!</v>
      </c>
      <c r="BT91" s="130" t="str">
        <f>'BUDGET INPUTS (Y2)'!$D122*'BUDGET INPUTS (Y2)'!BI122*$BM$6</f>
        <v>#ERROR!</v>
      </c>
      <c r="BU91" s="130" t="str">
        <f>'BUDGET INPUTS (Y2)'!$D122*'BUDGET INPUTS (Y2)'!BJ122*$BM$6</f>
        <v>#ERROR!</v>
      </c>
      <c r="BV91" s="130" t="str">
        <f>'BUDGET INPUTS (Y2)'!$D122*'BUDGET INPUTS (Y2)'!BK122*$BM$6</f>
        <v>#ERROR!</v>
      </c>
      <c r="BW91" s="263" t="str">
        <f t="shared" si="7"/>
        <v>#ERROR!</v>
      </c>
      <c r="BY91" s="130" t="str">
        <f>'BUDGET INPUTS (Y2)'!$D122*'BUDGET INPUTS (Y2)'!BN122*$BY$6</f>
        <v>#ERROR!</v>
      </c>
      <c r="BZ91" s="130" t="str">
        <f>'BUDGET INPUTS (Y2)'!$D122*'BUDGET INPUTS (Y2)'!BO122*$BY$6</f>
        <v>#ERROR!</v>
      </c>
      <c r="CA91" s="130" t="str">
        <f>'BUDGET INPUTS (Y2)'!$D122*'BUDGET INPUTS (Y2)'!BP122*$BY$6</f>
        <v>#ERROR!</v>
      </c>
      <c r="CB91" s="130" t="str">
        <f>'BUDGET INPUTS (Y2)'!$D122*'BUDGET INPUTS (Y2)'!BQ122*$BY$6</f>
        <v>#ERROR!</v>
      </c>
      <c r="CC91" s="130" t="str">
        <f>'BUDGET INPUTS (Y2)'!$D122*'BUDGET INPUTS (Y2)'!BR122*$BY$6</f>
        <v>#ERROR!</v>
      </c>
      <c r="CD91" s="130" t="str">
        <f>'BUDGET INPUTS (Y2)'!$D122*'BUDGET INPUTS (Y2)'!BS122*$BY$6</f>
        <v>#ERROR!</v>
      </c>
      <c r="CE91" s="130" t="str">
        <f>'BUDGET INPUTS (Y2)'!$D122*'BUDGET INPUTS (Y2)'!BT122*$BY$6</f>
        <v>#ERROR!</v>
      </c>
      <c r="CF91" s="130" t="str">
        <f>'BUDGET INPUTS (Y2)'!$D122*'BUDGET INPUTS (Y2)'!BU122*$BY$6</f>
        <v>#ERROR!</v>
      </c>
      <c r="CG91" s="130" t="str">
        <f>'BUDGET INPUTS (Y2)'!$D122*'BUDGET INPUTS (Y2)'!BV122*$BY$6</f>
        <v>#ERROR!</v>
      </c>
      <c r="CH91" s="130" t="str">
        <f>'BUDGET INPUTS (Y2)'!$D122*'BUDGET INPUTS (Y2)'!BW122*$BY$6</f>
        <v>#ERROR!</v>
      </c>
      <c r="CI91" s="263" t="str">
        <f t="shared" si="8"/>
        <v>#ERROR!</v>
      </c>
      <c r="CK91" s="130" t="str">
        <f>'BUDGET INPUTS (Y2)'!$D122*'BUDGET INPUTS (Y2)'!BZ122*$CK$6</f>
        <v>#ERROR!</v>
      </c>
      <c r="CL91" s="130" t="str">
        <f>'BUDGET INPUTS (Y2)'!$D122*'BUDGET INPUTS (Y2)'!CA122*$CK$6</f>
        <v>#ERROR!</v>
      </c>
      <c r="CM91" s="130" t="str">
        <f>'BUDGET INPUTS (Y2)'!$D122*'BUDGET INPUTS (Y2)'!CB122*$CK$6</f>
        <v>#ERROR!</v>
      </c>
      <c r="CN91" s="130" t="str">
        <f>'BUDGET INPUTS (Y2)'!$D122*'BUDGET INPUTS (Y2)'!CC122*$CK$6</f>
        <v>#ERROR!</v>
      </c>
      <c r="CO91" s="130" t="str">
        <f>'BUDGET INPUTS (Y2)'!$D122*'BUDGET INPUTS (Y2)'!CD122*$CK$6</f>
        <v>#ERROR!</v>
      </c>
      <c r="CP91" s="130" t="str">
        <f>'BUDGET INPUTS (Y2)'!$D122*'BUDGET INPUTS (Y2)'!CE122*$CK$6</f>
        <v>#ERROR!</v>
      </c>
      <c r="CQ91" s="130" t="str">
        <f>'BUDGET INPUTS (Y2)'!$D122*'BUDGET INPUTS (Y2)'!CF122*$CK$6</f>
        <v>#ERROR!</v>
      </c>
      <c r="CR91" s="130" t="str">
        <f>'BUDGET INPUTS (Y2)'!$D122*'BUDGET INPUTS (Y2)'!CG122*$CK$6</f>
        <v>#ERROR!</v>
      </c>
      <c r="CS91" s="130" t="str">
        <f>'BUDGET INPUTS (Y2)'!$D122*'BUDGET INPUTS (Y2)'!CH122*$CK$6</f>
        <v>#ERROR!</v>
      </c>
      <c r="CT91" s="130" t="str">
        <f>'BUDGET INPUTS (Y2)'!$D122*'BUDGET INPUTS (Y2)'!CI122*$CK$6</f>
        <v>#ERROR!</v>
      </c>
      <c r="CU91" s="263" t="str">
        <f t="shared" si="9"/>
        <v>#ERROR!</v>
      </c>
      <c r="CW91" s="130" t="str">
        <f>'BUDGET INPUTS (Y2)'!$D122*'BUDGET INPUTS (Y2)'!CL122*$CW$6</f>
        <v>#ERROR!</v>
      </c>
      <c r="CX91" s="130" t="str">
        <f>'BUDGET INPUTS (Y2)'!$D122*'BUDGET INPUTS (Y2)'!CM122*$CW$6</f>
        <v>#ERROR!</v>
      </c>
      <c r="CY91" s="130" t="str">
        <f>'BUDGET INPUTS (Y2)'!$D122*'BUDGET INPUTS (Y2)'!CN122*$CW$6</f>
        <v>#ERROR!</v>
      </c>
      <c r="CZ91" s="130" t="str">
        <f>'BUDGET INPUTS (Y2)'!$D122*'BUDGET INPUTS (Y2)'!CO122*$CW$6</f>
        <v>#ERROR!</v>
      </c>
      <c r="DA91" s="130" t="str">
        <f>'BUDGET INPUTS (Y2)'!$D122*'BUDGET INPUTS (Y2)'!CP122*$CW$6</f>
        <v>#ERROR!</v>
      </c>
      <c r="DB91" s="130" t="str">
        <f>'BUDGET INPUTS (Y2)'!$D122*'BUDGET INPUTS (Y2)'!CQ122*$CW$6</f>
        <v>#ERROR!</v>
      </c>
      <c r="DC91" s="130" t="str">
        <f>'BUDGET INPUTS (Y2)'!$D122*'BUDGET INPUTS (Y2)'!CR122*$CW$6</f>
        <v>#ERROR!</v>
      </c>
      <c r="DD91" s="130" t="str">
        <f>'BUDGET INPUTS (Y2)'!$D122*'BUDGET INPUTS (Y2)'!CS122*$CW$6</f>
        <v>#ERROR!</v>
      </c>
      <c r="DE91" s="130" t="str">
        <f>'BUDGET INPUTS (Y2)'!$D122*'BUDGET INPUTS (Y2)'!CT122*$CW$6</f>
        <v>#ERROR!</v>
      </c>
      <c r="DF91" s="130" t="str">
        <f>'BUDGET INPUTS (Y2)'!$D122*'BUDGET INPUTS (Y2)'!CU122*$CW$6</f>
        <v>#ERROR!</v>
      </c>
      <c r="DG91" s="263" t="str">
        <f t="shared" si="10"/>
        <v>#ERROR!</v>
      </c>
      <c r="DI91" s="130" t="str">
        <f>'BUDGET INPUTS (Y2)'!$D122*'BUDGET INPUTS (Y2)'!CX122*$DI$6</f>
        <v>#ERROR!</v>
      </c>
      <c r="DJ91" s="130" t="str">
        <f>'BUDGET INPUTS (Y2)'!$D122*'BUDGET INPUTS (Y2)'!CY122*$DI$6</f>
        <v>#ERROR!</v>
      </c>
      <c r="DK91" s="130" t="str">
        <f>'BUDGET INPUTS (Y2)'!$D122*'BUDGET INPUTS (Y2)'!CZ122*$DI$6</f>
        <v>#ERROR!</v>
      </c>
      <c r="DL91" s="130" t="str">
        <f>'BUDGET INPUTS (Y2)'!$D122*'BUDGET INPUTS (Y2)'!DA122*$DI$6</f>
        <v>#ERROR!</v>
      </c>
      <c r="DM91" s="130" t="str">
        <f>'BUDGET INPUTS (Y2)'!$D122*'BUDGET INPUTS (Y2)'!DB122*$DI$6</f>
        <v>#ERROR!</v>
      </c>
      <c r="DN91" s="130" t="str">
        <f>'BUDGET INPUTS (Y2)'!$D122*'BUDGET INPUTS (Y2)'!DC122*$DI$6</f>
        <v>#ERROR!</v>
      </c>
      <c r="DO91" s="130" t="str">
        <f>'BUDGET INPUTS (Y2)'!$D122*'BUDGET INPUTS (Y2)'!DD122*$DI$6</f>
        <v>#ERROR!</v>
      </c>
      <c r="DP91" s="130" t="str">
        <f>'BUDGET INPUTS (Y2)'!$D122*'BUDGET INPUTS (Y2)'!DE122*$DI$6</f>
        <v>#ERROR!</v>
      </c>
      <c r="DQ91" s="130" t="str">
        <f>'BUDGET INPUTS (Y2)'!$D122*'BUDGET INPUTS (Y2)'!DF122*$DI$6</f>
        <v>#ERROR!</v>
      </c>
      <c r="DR91" s="130" t="str">
        <f>'BUDGET INPUTS (Y2)'!$D122*'BUDGET INPUTS (Y2)'!DG122*$DI$6</f>
        <v>#ERROR!</v>
      </c>
      <c r="DS91" s="263" t="str">
        <f t="shared" si="11"/>
        <v>#ERROR!</v>
      </c>
      <c r="DT91" s="263"/>
      <c r="DU91" s="264" t="str">
        <f t="shared" si="12"/>
        <v>#ERROR!</v>
      </c>
      <c r="DV91" s="265" t="str">
        <f t="shared" si="13"/>
        <v>#ERROR!</v>
      </c>
      <c r="DW91" s="255"/>
      <c r="DX91" s="266" t="str">
        <f>'Detailed Budget (Initial)'!#REF!</f>
        <v>#ERROR!</v>
      </c>
      <c r="DY91" s="267" t="str">
        <f t="shared" si="14"/>
        <v>#ERROR!</v>
      </c>
      <c r="DZ91" s="268" t="str">
        <f t="shared" si="15"/>
        <v>#ERROR!</v>
      </c>
      <c r="EB91" s="261">
        <f t="shared" si="16"/>
        <v>0</v>
      </c>
      <c r="EC91" s="130" t="str">
        <f t="shared" si="17"/>
        <v>#ERROR!</v>
      </c>
      <c r="ED91" s="130" t="str">
        <f t="shared" si="18"/>
        <v>#ERROR!</v>
      </c>
      <c r="EE91" s="130" t="str">
        <f t="shared" si="19"/>
        <v>#ERROR!</v>
      </c>
      <c r="EF91" s="130" t="str">
        <f t="shared" si="20"/>
        <v>#ERROR!</v>
      </c>
      <c r="EG91" s="130" t="str">
        <f t="shared" si="21"/>
        <v>#ERROR!</v>
      </c>
      <c r="EH91" s="130" t="str">
        <f t="shared" si="22"/>
        <v>#ERROR!</v>
      </c>
      <c r="EI91" s="130" t="str">
        <f t="shared" si="23"/>
        <v>#ERROR!</v>
      </c>
      <c r="EJ91" s="130" t="str">
        <f t="shared" si="24"/>
        <v>#ERROR!</v>
      </c>
      <c r="EK91" s="130" t="str">
        <f t="shared" si="25"/>
        <v>#ERROR!</v>
      </c>
      <c r="EL91" s="263" t="str">
        <f t="shared" si="26"/>
        <v>#ERROR!</v>
      </c>
      <c r="EN91" s="261">
        <f t="shared" si="27"/>
        <v>0</v>
      </c>
      <c r="EO91" s="130" t="str">
        <f t="shared" si="28"/>
        <v>#ERROR!</v>
      </c>
      <c r="EP91" s="130" t="str">
        <f t="shared" si="29"/>
        <v>#ERROR!</v>
      </c>
      <c r="EQ91" s="130" t="str">
        <f t="shared" si="30"/>
        <v>#ERROR!</v>
      </c>
      <c r="ER91" s="130" t="str">
        <f t="shared" si="31"/>
        <v>#ERROR!</v>
      </c>
      <c r="ES91" s="130" t="str">
        <f t="shared" si="32"/>
        <v>#ERROR!</v>
      </c>
      <c r="ET91" s="130" t="str">
        <f t="shared" si="33"/>
        <v>#ERROR!</v>
      </c>
      <c r="EU91" s="130" t="str">
        <f t="shared" si="34"/>
        <v>#ERROR!</v>
      </c>
      <c r="EV91" s="130" t="str">
        <f t="shared" si="35"/>
        <v>#ERROR!</v>
      </c>
      <c r="EW91" s="130" t="str">
        <f t="shared" si="36"/>
        <v>#ERROR!</v>
      </c>
      <c r="EX91" s="263" t="str">
        <f t="shared" si="37"/>
        <v>#ERROR!</v>
      </c>
      <c r="EZ91" s="261">
        <f t="shared" si="38"/>
        <v>0</v>
      </c>
      <c r="FA91" s="130" t="str">
        <f t="shared" si="39"/>
        <v>#ERROR!</v>
      </c>
      <c r="FB91" s="130" t="str">
        <f t="shared" si="40"/>
        <v>#ERROR!</v>
      </c>
      <c r="FC91" s="130" t="str">
        <f t="shared" si="41"/>
        <v>#ERROR!</v>
      </c>
      <c r="FD91" s="130" t="str">
        <f t="shared" si="42"/>
        <v>#ERROR!</v>
      </c>
      <c r="FE91" s="130" t="str">
        <f t="shared" si="43"/>
        <v>#ERROR!</v>
      </c>
      <c r="FF91" s="130" t="str">
        <f t="shared" si="44"/>
        <v>#ERROR!</v>
      </c>
      <c r="FG91" s="130" t="str">
        <f t="shared" si="45"/>
        <v>#ERROR!</v>
      </c>
      <c r="FH91" s="130" t="str">
        <f t="shared" si="46"/>
        <v>#ERROR!</v>
      </c>
      <c r="FI91" s="130" t="str">
        <f t="shared" si="47"/>
        <v>#ERROR!</v>
      </c>
      <c r="FJ91" s="263" t="str">
        <f t="shared" si="48"/>
        <v>#ERROR!</v>
      </c>
      <c r="FL91" s="261">
        <f t="shared" si="49"/>
        <v>0</v>
      </c>
      <c r="FM91" s="130" t="str">
        <f t="shared" si="50"/>
        <v>#ERROR!</v>
      </c>
      <c r="FN91" s="130" t="str">
        <f t="shared" si="51"/>
        <v>#ERROR!</v>
      </c>
      <c r="FO91" s="130" t="str">
        <f t="shared" si="52"/>
        <v>#ERROR!</v>
      </c>
      <c r="FP91" s="130" t="str">
        <f t="shared" si="53"/>
        <v>#ERROR!</v>
      </c>
      <c r="FQ91" s="130" t="str">
        <f t="shared" si="54"/>
        <v>#ERROR!</v>
      </c>
      <c r="FR91" s="130" t="str">
        <f t="shared" si="55"/>
        <v>#ERROR!</v>
      </c>
      <c r="FS91" s="130" t="str">
        <f t="shared" si="56"/>
        <v>#ERROR!</v>
      </c>
      <c r="FT91" s="130" t="str">
        <f t="shared" si="57"/>
        <v>#ERROR!</v>
      </c>
      <c r="FU91" s="130" t="str">
        <f t="shared" si="58"/>
        <v>#ERROR!</v>
      </c>
      <c r="FV91" s="263" t="str">
        <f t="shared" si="59"/>
        <v>#ERROR!</v>
      </c>
      <c r="FX91" s="261">
        <f t="shared" si="60"/>
        <v>0</v>
      </c>
      <c r="FY91" s="130" t="str">
        <f t="shared" si="61"/>
        <v>#ERROR!</v>
      </c>
      <c r="FZ91" s="130" t="str">
        <f t="shared" si="62"/>
        <v>#ERROR!</v>
      </c>
      <c r="GA91" s="130" t="str">
        <f t="shared" si="63"/>
        <v>#ERROR!</v>
      </c>
      <c r="GB91" s="130" t="str">
        <f t="shared" si="64"/>
        <v>#ERROR!</v>
      </c>
      <c r="GC91" s="130" t="str">
        <f t="shared" si="65"/>
        <v>#ERROR!</v>
      </c>
      <c r="GD91" s="130" t="str">
        <f t="shared" si="66"/>
        <v>#ERROR!</v>
      </c>
      <c r="GE91" s="130" t="str">
        <f t="shared" si="67"/>
        <v>#ERROR!</v>
      </c>
      <c r="GF91" s="130" t="str">
        <f t="shared" si="68"/>
        <v>#ERROR!</v>
      </c>
      <c r="GG91" s="130" t="str">
        <f t="shared" si="69"/>
        <v>#ERROR!</v>
      </c>
      <c r="GH91" s="263" t="str">
        <f t="shared" si="70"/>
        <v>#ERROR!</v>
      </c>
      <c r="GJ91" s="261">
        <f t="shared" si="71"/>
        <v>0</v>
      </c>
      <c r="GK91" s="130" t="str">
        <f t="shared" si="72"/>
        <v>#ERROR!</v>
      </c>
      <c r="GL91" s="130" t="str">
        <f t="shared" si="73"/>
        <v>#ERROR!</v>
      </c>
      <c r="GM91" s="130" t="str">
        <f t="shared" si="74"/>
        <v>#ERROR!</v>
      </c>
      <c r="GN91" s="130" t="str">
        <f t="shared" si="75"/>
        <v>#ERROR!</v>
      </c>
      <c r="GO91" s="130" t="str">
        <f t="shared" si="76"/>
        <v>#ERROR!</v>
      </c>
      <c r="GP91" s="130" t="str">
        <f t="shared" si="77"/>
        <v>#ERROR!</v>
      </c>
      <c r="GQ91" s="130" t="str">
        <f t="shared" si="78"/>
        <v>#ERROR!</v>
      </c>
      <c r="GR91" s="130" t="str">
        <f t="shared" si="79"/>
        <v>#ERROR!</v>
      </c>
      <c r="GS91" s="130" t="str">
        <f t="shared" si="80"/>
        <v>#ERROR!</v>
      </c>
      <c r="GT91" s="263" t="str">
        <f t="shared" si="81"/>
        <v>#ERROR!</v>
      </c>
      <c r="GV91" s="261">
        <f t="shared" si="82"/>
        <v>0</v>
      </c>
      <c r="GW91" s="130" t="str">
        <f t="shared" si="83"/>
        <v>#ERROR!</v>
      </c>
      <c r="GX91" s="130" t="str">
        <f t="shared" si="84"/>
        <v>#ERROR!</v>
      </c>
      <c r="GY91" s="130" t="str">
        <f t="shared" si="85"/>
        <v>#ERROR!</v>
      </c>
      <c r="GZ91" s="130" t="str">
        <f t="shared" si="86"/>
        <v>#ERROR!</v>
      </c>
      <c r="HA91" s="130" t="str">
        <f t="shared" si="87"/>
        <v>#ERROR!</v>
      </c>
      <c r="HB91" s="130" t="str">
        <f t="shared" si="88"/>
        <v>#ERROR!</v>
      </c>
      <c r="HC91" s="130" t="str">
        <f t="shared" si="89"/>
        <v>#ERROR!</v>
      </c>
      <c r="HD91" s="130" t="str">
        <f t="shared" si="90"/>
        <v>#ERROR!</v>
      </c>
      <c r="HE91" s="130" t="str">
        <f t="shared" si="91"/>
        <v>#ERROR!</v>
      </c>
      <c r="HF91" s="263" t="str">
        <f t="shared" si="92"/>
        <v>#ERROR!</v>
      </c>
      <c r="HH91" s="261">
        <f t="shared" si="93"/>
        <v>0</v>
      </c>
      <c r="HI91" s="130" t="str">
        <f t="shared" si="94"/>
        <v>#ERROR!</v>
      </c>
      <c r="HJ91" s="130" t="str">
        <f t="shared" si="95"/>
        <v>#ERROR!</v>
      </c>
      <c r="HK91" s="130" t="str">
        <f t="shared" si="96"/>
        <v>#ERROR!</v>
      </c>
      <c r="HL91" s="130" t="str">
        <f t="shared" si="97"/>
        <v>#ERROR!</v>
      </c>
      <c r="HM91" s="130" t="str">
        <f t="shared" si="98"/>
        <v>#ERROR!</v>
      </c>
      <c r="HN91" s="130" t="str">
        <f t="shared" si="99"/>
        <v>#ERROR!</v>
      </c>
      <c r="HO91" s="130" t="str">
        <f t="shared" si="100"/>
        <v>#ERROR!</v>
      </c>
      <c r="HP91" s="130" t="str">
        <f t="shared" si="101"/>
        <v>#ERROR!</v>
      </c>
      <c r="HQ91" s="130" t="str">
        <f t="shared" si="102"/>
        <v>#ERROR!</v>
      </c>
      <c r="HR91" s="263" t="str">
        <f t="shared" si="103"/>
        <v>#ERROR!</v>
      </c>
      <c r="HT91" s="261">
        <f t="shared" si="104"/>
        <v>0</v>
      </c>
      <c r="HU91" s="130" t="str">
        <f t="shared" si="105"/>
        <v>#ERROR!</v>
      </c>
      <c r="HV91" s="130" t="str">
        <f t="shared" si="106"/>
        <v>#ERROR!</v>
      </c>
      <c r="HW91" s="130" t="str">
        <f t="shared" si="107"/>
        <v>#ERROR!</v>
      </c>
      <c r="HX91" s="130" t="str">
        <f t="shared" si="108"/>
        <v>#ERROR!</v>
      </c>
      <c r="HY91" s="130" t="str">
        <f t="shared" si="109"/>
        <v>#ERROR!</v>
      </c>
      <c r="HZ91" s="130" t="str">
        <f t="shared" si="110"/>
        <v>#ERROR!</v>
      </c>
      <c r="IA91" s="130" t="str">
        <f t="shared" si="111"/>
        <v>#ERROR!</v>
      </c>
      <c r="IB91" s="130" t="str">
        <f t="shared" si="112"/>
        <v>#ERROR!</v>
      </c>
      <c r="IC91" s="130" t="str">
        <f t="shared" si="113"/>
        <v>#ERROR!</v>
      </c>
      <c r="ID91" s="263" t="str">
        <f t="shared" si="114"/>
        <v>#ERROR!</v>
      </c>
      <c r="IF91" s="261">
        <f t="shared" si="115"/>
        <v>0</v>
      </c>
      <c r="IG91" s="130" t="str">
        <f t="shared" si="116"/>
        <v>#ERROR!</v>
      </c>
      <c r="IH91" s="130" t="str">
        <f t="shared" si="117"/>
        <v>#ERROR!</v>
      </c>
      <c r="II91" s="130" t="str">
        <f t="shared" si="118"/>
        <v>#ERROR!</v>
      </c>
      <c r="IJ91" s="130" t="str">
        <f t="shared" si="119"/>
        <v>#ERROR!</v>
      </c>
      <c r="IK91" s="130" t="str">
        <f t="shared" si="120"/>
        <v>#ERROR!</v>
      </c>
      <c r="IL91" s="130" t="str">
        <f t="shared" si="121"/>
        <v>#ERROR!</v>
      </c>
      <c r="IM91" s="130" t="str">
        <f t="shared" si="122"/>
        <v>#ERROR!</v>
      </c>
      <c r="IN91" s="130" t="str">
        <f t="shared" si="123"/>
        <v>#ERROR!</v>
      </c>
      <c r="IO91" s="130" t="str">
        <f t="shared" si="124"/>
        <v>#ERROR!</v>
      </c>
      <c r="IP91" s="263" t="str">
        <f t="shared" si="125"/>
        <v>#ERROR!</v>
      </c>
      <c r="IQ91" s="263"/>
      <c r="IR91" s="264" t="str">
        <f t="shared" si="126"/>
        <v>#ERROR!</v>
      </c>
      <c r="IS91" s="265" t="str">
        <f t="shared" si="127"/>
        <v>#ERROR!</v>
      </c>
      <c r="IT91" s="255"/>
      <c r="IU91" s="266" t="str">
        <f t="shared" si="128"/>
        <v>#ERROR!</v>
      </c>
      <c r="IV91" s="267" t="str">
        <f t="shared" si="129"/>
        <v>#ERROR!</v>
      </c>
      <c r="IW91" s="268" t="str">
        <f t="shared" si="130"/>
        <v>#ERROR!</v>
      </c>
    </row>
    <row r="92" ht="15.75" customHeight="1" outlineLevel="1">
      <c r="B92" s="259" t="str">
        <f>'BUDGET INPUTS (Y2)'!A123</f>
        <v>#ERROR!</v>
      </c>
      <c r="C92" s="260">
        <v>1.0</v>
      </c>
      <c r="D92" s="259"/>
      <c r="E92" s="261">
        <f>'Y1 REPORTING'!D95+'Y1 REPORTING'!AV95+'Y1 REPORTING'!CZ95</f>
        <v>0</v>
      </c>
      <c r="F92" s="261">
        <f>'Y1 REPORTING'!F95+'Y1 REPORTING'!AX95+'Y1 REPORTING'!DB95</f>
        <v>0</v>
      </c>
      <c r="G92" s="261">
        <f>'Y1 REPORTING'!H95+'Y1 REPORTING'!AZ95+'Y1 REPORTING'!DD95</f>
        <v>0</v>
      </c>
      <c r="H92" s="261">
        <f>'Y1 REPORTING'!J95+'Y1 REPORTING'!BB95+'Y1 REPORTING'!DF95</f>
        <v>0</v>
      </c>
      <c r="I92" s="261">
        <f>'Y1 REPORTING'!L95+'Y1 REPORTING'!BD95+'Y1 REPORTING'!DH95</f>
        <v>0</v>
      </c>
      <c r="J92" s="261">
        <f>'Y1 REPORTING'!N95+'Y1 REPORTING'!BF95+'Y1 REPORTING'!DJ95</f>
        <v>0</v>
      </c>
      <c r="K92" s="261">
        <f>'Y1 REPORTING'!P95+'Y1 REPORTING'!BH95+'Y1 REPORTING'!DL95</f>
        <v>0</v>
      </c>
      <c r="L92" s="261">
        <f>'Y1 REPORTING'!R95+'Y1 REPORTING'!BJ95+'Y1 REPORTING'!DN95</f>
        <v>0</v>
      </c>
      <c r="M92" s="261">
        <f>'Y1 REPORTING'!T95+'Y1 REPORTING'!BL95+'Y1 REPORTING'!DP95</f>
        <v>0</v>
      </c>
      <c r="N92" s="261">
        <f>'Y1 REPORTING'!V95+'Y1 REPORTING'!BN95+'Y1 REPORTING'!DR95</f>
        <v>0</v>
      </c>
      <c r="O92" s="262">
        <f t="shared" si="2"/>
        <v>0</v>
      </c>
      <c r="Q92" s="130" t="str">
        <f>'BUDGET INPUTS (Y2)'!$D123*'BUDGET INPUTS (Y2)'!F123*$Q$6</f>
        <v>#ERROR!</v>
      </c>
      <c r="R92" s="130" t="str">
        <f>'BUDGET INPUTS (Y2)'!$D123*'BUDGET INPUTS (Y2)'!G123*$Q$6</f>
        <v>#ERROR!</v>
      </c>
      <c r="S92" s="130" t="str">
        <f>'BUDGET INPUTS (Y2)'!$D123*'BUDGET INPUTS (Y2)'!H123*$Q$6</f>
        <v>#ERROR!</v>
      </c>
      <c r="T92" s="130" t="str">
        <f>'BUDGET INPUTS (Y2)'!$D123*'BUDGET INPUTS (Y2)'!I123*$Q$6</f>
        <v>#ERROR!</v>
      </c>
      <c r="U92" s="130" t="str">
        <f>'BUDGET INPUTS (Y2)'!$D123*'BUDGET INPUTS (Y2)'!J123*$Q$6</f>
        <v>#ERROR!</v>
      </c>
      <c r="V92" s="130" t="str">
        <f>'BUDGET INPUTS (Y2)'!$D123*'BUDGET INPUTS (Y2)'!K123*$Q$6</f>
        <v>#ERROR!</v>
      </c>
      <c r="W92" s="130" t="str">
        <f>'BUDGET INPUTS (Y2)'!$D123*'BUDGET INPUTS (Y2)'!L123*$Q$6</f>
        <v>#ERROR!</v>
      </c>
      <c r="X92" s="130" t="str">
        <f>'BUDGET INPUTS (Y2)'!$D123*'BUDGET INPUTS (Y2)'!M123*$Q$6</f>
        <v>#ERROR!</v>
      </c>
      <c r="Y92" s="130" t="str">
        <f>'BUDGET INPUTS (Y2)'!$D123*'BUDGET INPUTS (Y2)'!N123*$Q$6</f>
        <v>#ERROR!</v>
      </c>
      <c r="Z92" s="130" t="str">
        <f>'BUDGET INPUTS (Y2)'!$D123*'BUDGET INPUTS (Y2)'!O123*$Q$6</f>
        <v>#ERROR!</v>
      </c>
      <c r="AA92" s="263" t="str">
        <f t="shared" si="3"/>
        <v>#ERROR!</v>
      </c>
      <c r="AC92" s="130" t="str">
        <f>'BUDGET INPUTS (Y2)'!$D123*'BUDGET INPUTS (Y2)'!R123*$AC$6</f>
        <v>#ERROR!</v>
      </c>
      <c r="AD92" s="130" t="str">
        <f>'BUDGET INPUTS (Y2)'!$D123*'BUDGET INPUTS (Y2)'!S123*$AC$6</f>
        <v>#ERROR!</v>
      </c>
      <c r="AE92" s="130" t="str">
        <f>'BUDGET INPUTS (Y2)'!$D123*'BUDGET INPUTS (Y2)'!T123*$AC$6</f>
        <v>#ERROR!</v>
      </c>
      <c r="AF92" s="130" t="str">
        <f>'BUDGET INPUTS (Y2)'!$D123*'BUDGET INPUTS (Y2)'!U123*$AC$6</f>
        <v>#ERROR!</v>
      </c>
      <c r="AG92" s="130" t="str">
        <f>'BUDGET INPUTS (Y2)'!$D123*'BUDGET INPUTS (Y2)'!V123*$AC$6</f>
        <v>#ERROR!</v>
      </c>
      <c r="AH92" s="130" t="str">
        <f>'BUDGET INPUTS (Y2)'!$D123*'BUDGET INPUTS (Y2)'!W123*$AC$6</f>
        <v>#ERROR!</v>
      </c>
      <c r="AI92" s="130" t="str">
        <f>'BUDGET INPUTS (Y2)'!$D123*'BUDGET INPUTS (Y2)'!X123*$AC$6</f>
        <v>#ERROR!</v>
      </c>
      <c r="AJ92" s="130" t="str">
        <f>'BUDGET INPUTS (Y2)'!$D123*'BUDGET INPUTS (Y2)'!Y123*$AC$6</f>
        <v>#ERROR!</v>
      </c>
      <c r="AK92" s="130" t="str">
        <f>'BUDGET INPUTS (Y2)'!$D123*'BUDGET INPUTS (Y2)'!Z123*$AC$6</f>
        <v>#ERROR!</v>
      </c>
      <c r="AL92" s="130" t="str">
        <f>'BUDGET INPUTS (Y2)'!$D123*'BUDGET INPUTS (Y2)'!AA123*$AC$6</f>
        <v>#ERROR!</v>
      </c>
      <c r="AM92" s="263" t="str">
        <f t="shared" si="4"/>
        <v>#ERROR!</v>
      </c>
      <c r="AO92" s="130" t="str">
        <f>'BUDGET INPUTS (Y2)'!$D123*'BUDGET INPUTS (Y2)'!AD123*$AO$6</f>
        <v>#ERROR!</v>
      </c>
      <c r="AP92" s="130" t="str">
        <f>'BUDGET INPUTS (Y2)'!$D123*'BUDGET INPUTS (Y2)'!AE123*$AO$6</f>
        <v>#ERROR!</v>
      </c>
      <c r="AQ92" s="130" t="str">
        <f>'BUDGET INPUTS (Y2)'!$D123*'BUDGET INPUTS (Y2)'!AF123*$AO$6</f>
        <v>#ERROR!</v>
      </c>
      <c r="AR92" s="130" t="str">
        <f>'BUDGET INPUTS (Y2)'!$D123*'BUDGET INPUTS (Y2)'!AG123*$AO$6</f>
        <v>#ERROR!</v>
      </c>
      <c r="AS92" s="130" t="str">
        <f>'BUDGET INPUTS (Y2)'!$D123*'BUDGET INPUTS (Y2)'!AH123*$AO$6</f>
        <v>#ERROR!</v>
      </c>
      <c r="AT92" s="130" t="str">
        <f>'BUDGET INPUTS (Y2)'!$D123*'BUDGET INPUTS (Y2)'!AI123*$AO$6</f>
        <v>#ERROR!</v>
      </c>
      <c r="AU92" s="130" t="str">
        <f>'BUDGET INPUTS (Y2)'!$D123*'BUDGET INPUTS (Y2)'!AJ123*$AO$6</f>
        <v>#ERROR!</v>
      </c>
      <c r="AV92" s="130" t="str">
        <f>'BUDGET INPUTS (Y2)'!$D123*'BUDGET INPUTS (Y2)'!AK123*$AO$6</f>
        <v>#ERROR!</v>
      </c>
      <c r="AW92" s="130" t="str">
        <f>'BUDGET INPUTS (Y2)'!$D123*'BUDGET INPUTS (Y2)'!AL123*$AO$6</f>
        <v>#ERROR!</v>
      </c>
      <c r="AX92" s="130" t="str">
        <f>'BUDGET INPUTS (Y2)'!$D123*'BUDGET INPUTS (Y2)'!AM123*$AO$6</f>
        <v>#ERROR!</v>
      </c>
      <c r="AY92" s="263" t="str">
        <f t="shared" si="5"/>
        <v>#ERROR!</v>
      </c>
      <c r="BA92" s="130" t="str">
        <f>'BUDGET INPUTS (Y2)'!$D123*'BUDGET INPUTS (Y2)'!AP123*$BA$6</f>
        <v>#ERROR!</v>
      </c>
      <c r="BB92" s="130" t="str">
        <f>'BUDGET INPUTS (Y2)'!$D123*'BUDGET INPUTS (Y2)'!AQ123*$BA$6</f>
        <v>#ERROR!</v>
      </c>
      <c r="BC92" s="130" t="str">
        <f>'BUDGET INPUTS (Y2)'!$D123*'BUDGET INPUTS (Y2)'!AR123*$BA$6</f>
        <v>#ERROR!</v>
      </c>
      <c r="BD92" s="130" t="str">
        <f>'BUDGET INPUTS (Y2)'!$D123*'BUDGET INPUTS (Y2)'!AS123*$BA$6</f>
        <v>#ERROR!</v>
      </c>
      <c r="BE92" s="130" t="str">
        <f>'BUDGET INPUTS (Y2)'!$D123*'BUDGET INPUTS (Y2)'!AT123*$BA$6</f>
        <v>#ERROR!</v>
      </c>
      <c r="BF92" s="130" t="str">
        <f>'BUDGET INPUTS (Y2)'!$D123*'BUDGET INPUTS (Y2)'!AU123*$BA$6</f>
        <v>#ERROR!</v>
      </c>
      <c r="BG92" s="130" t="str">
        <f>'BUDGET INPUTS (Y2)'!$D123*'BUDGET INPUTS (Y2)'!AV123*$BA$6</f>
        <v>#ERROR!</v>
      </c>
      <c r="BH92" s="130" t="str">
        <f>'BUDGET INPUTS (Y2)'!$D123*'BUDGET INPUTS (Y2)'!AW123*$BA$6</f>
        <v>#ERROR!</v>
      </c>
      <c r="BI92" s="130" t="str">
        <f>'BUDGET INPUTS (Y2)'!$D123*'BUDGET INPUTS (Y2)'!AX123*$BA$6</f>
        <v>#ERROR!</v>
      </c>
      <c r="BJ92" s="130" t="str">
        <f>'BUDGET INPUTS (Y2)'!$D123*'BUDGET INPUTS (Y2)'!AY123*$BA$6</f>
        <v>#ERROR!</v>
      </c>
      <c r="BK92" s="263" t="str">
        <f t="shared" si="6"/>
        <v>#ERROR!</v>
      </c>
      <c r="BM92" s="130" t="str">
        <f>'BUDGET INPUTS (Y2)'!$D123*'BUDGET INPUTS (Y2)'!BB123*$BM$6</f>
        <v>#ERROR!</v>
      </c>
      <c r="BN92" s="130" t="str">
        <f>'BUDGET INPUTS (Y2)'!$D123*'BUDGET INPUTS (Y2)'!BC123*$BM$6</f>
        <v>#ERROR!</v>
      </c>
      <c r="BO92" s="130" t="str">
        <f>'BUDGET INPUTS (Y2)'!$D123*'BUDGET INPUTS (Y2)'!BD123*$BM$6</f>
        <v>#ERROR!</v>
      </c>
      <c r="BP92" s="130" t="str">
        <f>'BUDGET INPUTS (Y2)'!$D123*'BUDGET INPUTS (Y2)'!BE123*$BM$6</f>
        <v>#ERROR!</v>
      </c>
      <c r="BQ92" s="130" t="str">
        <f>'BUDGET INPUTS (Y2)'!$D123*'BUDGET INPUTS (Y2)'!BF123*$BM$6</f>
        <v>#ERROR!</v>
      </c>
      <c r="BR92" s="130" t="str">
        <f>'BUDGET INPUTS (Y2)'!$D123*'BUDGET INPUTS (Y2)'!BG123*$BM$6</f>
        <v>#ERROR!</v>
      </c>
      <c r="BS92" s="130" t="str">
        <f>'BUDGET INPUTS (Y2)'!$D123*'BUDGET INPUTS (Y2)'!BH123*$BM$6</f>
        <v>#ERROR!</v>
      </c>
      <c r="BT92" s="130" t="str">
        <f>'BUDGET INPUTS (Y2)'!$D123*'BUDGET INPUTS (Y2)'!BI123*$BM$6</f>
        <v>#ERROR!</v>
      </c>
      <c r="BU92" s="130" t="str">
        <f>'BUDGET INPUTS (Y2)'!$D123*'BUDGET INPUTS (Y2)'!BJ123*$BM$6</f>
        <v>#ERROR!</v>
      </c>
      <c r="BV92" s="130" t="str">
        <f>'BUDGET INPUTS (Y2)'!$D123*'BUDGET INPUTS (Y2)'!BK123*$BM$6</f>
        <v>#ERROR!</v>
      </c>
      <c r="BW92" s="263" t="str">
        <f t="shared" si="7"/>
        <v>#ERROR!</v>
      </c>
      <c r="BY92" s="130" t="str">
        <f>'BUDGET INPUTS (Y2)'!$D123*'BUDGET INPUTS (Y2)'!BN123*$BY$6</f>
        <v>#ERROR!</v>
      </c>
      <c r="BZ92" s="130" t="str">
        <f>'BUDGET INPUTS (Y2)'!$D123*'BUDGET INPUTS (Y2)'!BO123*$BY$6</f>
        <v>#ERROR!</v>
      </c>
      <c r="CA92" s="130" t="str">
        <f>'BUDGET INPUTS (Y2)'!$D123*'BUDGET INPUTS (Y2)'!BP123*$BY$6</f>
        <v>#ERROR!</v>
      </c>
      <c r="CB92" s="130" t="str">
        <f>'BUDGET INPUTS (Y2)'!$D123*'BUDGET INPUTS (Y2)'!BQ123*$BY$6</f>
        <v>#ERROR!</v>
      </c>
      <c r="CC92" s="130" t="str">
        <f>'BUDGET INPUTS (Y2)'!$D123*'BUDGET INPUTS (Y2)'!BR123*$BY$6</f>
        <v>#ERROR!</v>
      </c>
      <c r="CD92" s="130" t="str">
        <f>'BUDGET INPUTS (Y2)'!$D123*'BUDGET INPUTS (Y2)'!BS123*$BY$6</f>
        <v>#ERROR!</v>
      </c>
      <c r="CE92" s="130" t="str">
        <f>'BUDGET INPUTS (Y2)'!$D123*'BUDGET INPUTS (Y2)'!BT123*$BY$6</f>
        <v>#ERROR!</v>
      </c>
      <c r="CF92" s="130" t="str">
        <f>'BUDGET INPUTS (Y2)'!$D123*'BUDGET INPUTS (Y2)'!BU123*$BY$6</f>
        <v>#ERROR!</v>
      </c>
      <c r="CG92" s="130" t="str">
        <f>'BUDGET INPUTS (Y2)'!$D123*'BUDGET INPUTS (Y2)'!BV123*$BY$6</f>
        <v>#ERROR!</v>
      </c>
      <c r="CH92" s="130" t="str">
        <f>'BUDGET INPUTS (Y2)'!$D123*'BUDGET INPUTS (Y2)'!BW123*$BY$6</f>
        <v>#ERROR!</v>
      </c>
      <c r="CI92" s="263" t="str">
        <f t="shared" si="8"/>
        <v>#ERROR!</v>
      </c>
      <c r="CK92" s="130" t="str">
        <f>'BUDGET INPUTS (Y2)'!$D123*'BUDGET INPUTS (Y2)'!BZ123*$CK$6</f>
        <v>#ERROR!</v>
      </c>
      <c r="CL92" s="130" t="str">
        <f>'BUDGET INPUTS (Y2)'!$D123*'BUDGET INPUTS (Y2)'!CA123*$CK$6</f>
        <v>#ERROR!</v>
      </c>
      <c r="CM92" s="130" t="str">
        <f>'BUDGET INPUTS (Y2)'!$D123*'BUDGET INPUTS (Y2)'!CB123*$CK$6</f>
        <v>#ERROR!</v>
      </c>
      <c r="CN92" s="130" t="str">
        <f>'BUDGET INPUTS (Y2)'!$D123*'BUDGET INPUTS (Y2)'!CC123*$CK$6</f>
        <v>#ERROR!</v>
      </c>
      <c r="CO92" s="130" t="str">
        <f>'BUDGET INPUTS (Y2)'!$D123*'BUDGET INPUTS (Y2)'!CD123*$CK$6</f>
        <v>#ERROR!</v>
      </c>
      <c r="CP92" s="130" t="str">
        <f>'BUDGET INPUTS (Y2)'!$D123*'BUDGET INPUTS (Y2)'!CE123*$CK$6</f>
        <v>#ERROR!</v>
      </c>
      <c r="CQ92" s="130" t="str">
        <f>'BUDGET INPUTS (Y2)'!$D123*'BUDGET INPUTS (Y2)'!CF123*$CK$6</f>
        <v>#ERROR!</v>
      </c>
      <c r="CR92" s="130" t="str">
        <f>'BUDGET INPUTS (Y2)'!$D123*'BUDGET INPUTS (Y2)'!CG123*$CK$6</f>
        <v>#ERROR!</v>
      </c>
      <c r="CS92" s="130" t="str">
        <f>'BUDGET INPUTS (Y2)'!$D123*'BUDGET INPUTS (Y2)'!CH123*$CK$6</f>
        <v>#ERROR!</v>
      </c>
      <c r="CT92" s="130" t="str">
        <f>'BUDGET INPUTS (Y2)'!$D123*'BUDGET INPUTS (Y2)'!CI123*$CK$6</f>
        <v>#ERROR!</v>
      </c>
      <c r="CU92" s="263" t="str">
        <f t="shared" si="9"/>
        <v>#ERROR!</v>
      </c>
      <c r="CW92" s="130" t="str">
        <f>'BUDGET INPUTS (Y2)'!$D123*'BUDGET INPUTS (Y2)'!CL123*$CW$6</f>
        <v>#ERROR!</v>
      </c>
      <c r="CX92" s="130" t="str">
        <f>'BUDGET INPUTS (Y2)'!$D123*'BUDGET INPUTS (Y2)'!CM123*$CW$6</f>
        <v>#ERROR!</v>
      </c>
      <c r="CY92" s="130" t="str">
        <f>'BUDGET INPUTS (Y2)'!$D123*'BUDGET INPUTS (Y2)'!CN123*$CW$6</f>
        <v>#ERROR!</v>
      </c>
      <c r="CZ92" s="130" t="str">
        <f>'BUDGET INPUTS (Y2)'!$D123*'BUDGET INPUTS (Y2)'!CO123*$CW$6</f>
        <v>#ERROR!</v>
      </c>
      <c r="DA92" s="130" t="str">
        <f>'BUDGET INPUTS (Y2)'!$D123*'BUDGET INPUTS (Y2)'!CP123*$CW$6</f>
        <v>#ERROR!</v>
      </c>
      <c r="DB92" s="130" t="str">
        <f>'BUDGET INPUTS (Y2)'!$D123*'BUDGET INPUTS (Y2)'!CQ123*$CW$6</f>
        <v>#ERROR!</v>
      </c>
      <c r="DC92" s="130" t="str">
        <f>'BUDGET INPUTS (Y2)'!$D123*'BUDGET INPUTS (Y2)'!CR123*$CW$6</f>
        <v>#ERROR!</v>
      </c>
      <c r="DD92" s="130" t="str">
        <f>'BUDGET INPUTS (Y2)'!$D123*'BUDGET INPUTS (Y2)'!CS123*$CW$6</f>
        <v>#ERROR!</v>
      </c>
      <c r="DE92" s="130" t="str">
        <f>'BUDGET INPUTS (Y2)'!$D123*'BUDGET INPUTS (Y2)'!CT123*$CW$6</f>
        <v>#ERROR!</v>
      </c>
      <c r="DF92" s="130" t="str">
        <f>'BUDGET INPUTS (Y2)'!$D123*'BUDGET INPUTS (Y2)'!CU123*$CW$6</f>
        <v>#ERROR!</v>
      </c>
      <c r="DG92" s="263" t="str">
        <f t="shared" si="10"/>
        <v>#ERROR!</v>
      </c>
      <c r="DI92" s="130" t="str">
        <f>'BUDGET INPUTS (Y2)'!$D123*'BUDGET INPUTS (Y2)'!CX123*$DI$6</f>
        <v>#ERROR!</v>
      </c>
      <c r="DJ92" s="130" t="str">
        <f>'BUDGET INPUTS (Y2)'!$D123*'BUDGET INPUTS (Y2)'!CY123*$DI$6</f>
        <v>#ERROR!</v>
      </c>
      <c r="DK92" s="130" t="str">
        <f>'BUDGET INPUTS (Y2)'!$D123*'BUDGET INPUTS (Y2)'!CZ123*$DI$6</f>
        <v>#ERROR!</v>
      </c>
      <c r="DL92" s="130" t="str">
        <f>'BUDGET INPUTS (Y2)'!$D123*'BUDGET INPUTS (Y2)'!DA123*$DI$6</f>
        <v>#ERROR!</v>
      </c>
      <c r="DM92" s="130" t="str">
        <f>'BUDGET INPUTS (Y2)'!$D123*'BUDGET INPUTS (Y2)'!DB123*$DI$6</f>
        <v>#ERROR!</v>
      </c>
      <c r="DN92" s="130" t="str">
        <f>'BUDGET INPUTS (Y2)'!$D123*'BUDGET INPUTS (Y2)'!DC123*$DI$6</f>
        <v>#ERROR!</v>
      </c>
      <c r="DO92" s="130" t="str">
        <f>'BUDGET INPUTS (Y2)'!$D123*'BUDGET INPUTS (Y2)'!DD123*$DI$6</f>
        <v>#ERROR!</v>
      </c>
      <c r="DP92" s="130" t="str">
        <f>'BUDGET INPUTS (Y2)'!$D123*'BUDGET INPUTS (Y2)'!DE123*$DI$6</f>
        <v>#ERROR!</v>
      </c>
      <c r="DQ92" s="130" t="str">
        <f>'BUDGET INPUTS (Y2)'!$D123*'BUDGET INPUTS (Y2)'!DF123*$DI$6</f>
        <v>#ERROR!</v>
      </c>
      <c r="DR92" s="130" t="str">
        <f>'BUDGET INPUTS (Y2)'!$D123*'BUDGET INPUTS (Y2)'!DG123*$DI$6</f>
        <v>#ERROR!</v>
      </c>
      <c r="DS92" s="263" t="str">
        <f t="shared" si="11"/>
        <v>#ERROR!</v>
      </c>
      <c r="DT92" s="263"/>
      <c r="DU92" s="264" t="str">
        <f t="shared" si="12"/>
        <v>#ERROR!</v>
      </c>
      <c r="DV92" s="265" t="str">
        <f t="shared" si="13"/>
        <v>#ERROR!</v>
      </c>
      <c r="DW92" s="255"/>
      <c r="DX92" s="266" t="str">
        <f>'Detailed Budget (Initial)'!#REF!</f>
        <v>#ERROR!</v>
      </c>
      <c r="DY92" s="267" t="str">
        <f t="shared" si="14"/>
        <v>#ERROR!</v>
      </c>
      <c r="DZ92" s="268" t="str">
        <f t="shared" si="15"/>
        <v>#ERROR!</v>
      </c>
      <c r="EB92" s="261">
        <f t="shared" si="16"/>
        <v>0</v>
      </c>
      <c r="EC92" s="130" t="str">
        <f t="shared" si="17"/>
        <v>#ERROR!</v>
      </c>
      <c r="ED92" s="130" t="str">
        <f t="shared" si="18"/>
        <v>#ERROR!</v>
      </c>
      <c r="EE92" s="130" t="str">
        <f t="shared" si="19"/>
        <v>#ERROR!</v>
      </c>
      <c r="EF92" s="130" t="str">
        <f t="shared" si="20"/>
        <v>#ERROR!</v>
      </c>
      <c r="EG92" s="130" t="str">
        <f t="shared" si="21"/>
        <v>#ERROR!</v>
      </c>
      <c r="EH92" s="130" t="str">
        <f t="shared" si="22"/>
        <v>#ERROR!</v>
      </c>
      <c r="EI92" s="130" t="str">
        <f t="shared" si="23"/>
        <v>#ERROR!</v>
      </c>
      <c r="EJ92" s="130" t="str">
        <f t="shared" si="24"/>
        <v>#ERROR!</v>
      </c>
      <c r="EK92" s="130" t="str">
        <f t="shared" si="25"/>
        <v>#ERROR!</v>
      </c>
      <c r="EL92" s="263" t="str">
        <f t="shared" si="26"/>
        <v>#ERROR!</v>
      </c>
      <c r="EN92" s="261">
        <f t="shared" si="27"/>
        <v>0</v>
      </c>
      <c r="EO92" s="130" t="str">
        <f t="shared" si="28"/>
        <v>#ERROR!</v>
      </c>
      <c r="EP92" s="130" t="str">
        <f t="shared" si="29"/>
        <v>#ERROR!</v>
      </c>
      <c r="EQ92" s="130" t="str">
        <f t="shared" si="30"/>
        <v>#ERROR!</v>
      </c>
      <c r="ER92" s="130" t="str">
        <f t="shared" si="31"/>
        <v>#ERROR!</v>
      </c>
      <c r="ES92" s="130" t="str">
        <f t="shared" si="32"/>
        <v>#ERROR!</v>
      </c>
      <c r="ET92" s="130" t="str">
        <f t="shared" si="33"/>
        <v>#ERROR!</v>
      </c>
      <c r="EU92" s="130" t="str">
        <f t="shared" si="34"/>
        <v>#ERROR!</v>
      </c>
      <c r="EV92" s="130" t="str">
        <f t="shared" si="35"/>
        <v>#ERROR!</v>
      </c>
      <c r="EW92" s="130" t="str">
        <f t="shared" si="36"/>
        <v>#ERROR!</v>
      </c>
      <c r="EX92" s="263" t="str">
        <f t="shared" si="37"/>
        <v>#ERROR!</v>
      </c>
      <c r="EZ92" s="261">
        <f t="shared" si="38"/>
        <v>0</v>
      </c>
      <c r="FA92" s="130" t="str">
        <f t="shared" si="39"/>
        <v>#ERROR!</v>
      </c>
      <c r="FB92" s="130" t="str">
        <f t="shared" si="40"/>
        <v>#ERROR!</v>
      </c>
      <c r="FC92" s="130" t="str">
        <f t="shared" si="41"/>
        <v>#ERROR!</v>
      </c>
      <c r="FD92" s="130" t="str">
        <f t="shared" si="42"/>
        <v>#ERROR!</v>
      </c>
      <c r="FE92" s="130" t="str">
        <f t="shared" si="43"/>
        <v>#ERROR!</v>
      </c>
      <c r="FF92" s="130" t="str">
        <f t="shared" si="44"/>
        <v>#ERROR!</v>
      </c>
      <c r="FG92" s="130" t="str">
        <f t="shared" si="45"/>
        <v>#ERROR!</v>
      </c>
      <c r="FH92" s="130" t="str">
        <f t="shared" si="46"/>
        <v>#ERROR!</v>
      </c>
      <c r="FI92" s="130" t="str">
        <f t="shared" si="47"/>
        <v>#ERROR!</v>
      </c>
      <c r="FJ92" s="263" t="str">
        <f t="shared" si="48"/>
        <v>#ERROR!</v>
      </c>
      <c r="FL92" s="261">
        <f t="shared" si="49"/>
        <v>0</v>
      </c>
      <c r="FM92" s="130" t="str">
        <f t="shared" si="50"/>
        <v>#ERROR!</v>
      </c>
      <c r="FN92" s="130" t="str">
        <f t="shared" si="51"/>
        <v>#ERROR!</v>
      </c>
      <c r="FO92" s="130" t="str">
        <f t="shared" si="52"/>
        <v>#ERROR!</v>
      </c>
      <c r="FP92" s="130" t="str">
        <f t="shared" si="53"/>
        <v>#ERROR!</v>
      </c>
      <c r="FQ92" s="130" t="str">
        <f t="shared" si="54"/>
        <v>#ERROR!</v>
      </c>
      <c r="FR92" s="130" t="str">
        <f t="shared" si="55"/>
        <v>#ERROR!</v>
      </c>
      <c r="FS92" s="130" t="str">
        <f t="shared" si="56"/>
        <v>#ERROR!</v>
      </c>
      <c r="FT92" s="130" t="str">
        <f t="shared" si="57"/>
        <v>#ERROR!</v>
      </c>
      <c r="FU92" s="130" t="str">
        <f t="shared" si="58"/>
        <v>#ERROR!</v>
      </c>
      <c r="FV92" s="263" t="str">
        <f t="shared" si="59"/>
        <v>#ERROR!</v>
      </c>
      <c r="FX92" s="261">
        <f t="shared" si="60"/>
        <v>0</v>
      </c>
      <c r="FY92" s="130" t="str">
        <f t="shared" si="61"/>
        <v>#ERROR!</v>
      </c>
      <c r="FZ92" s="130" t="str">
        <f t="shared" si="62"/>
        <v>#ERROR!</v>
      </c>
      <c r="GA92" s="130" t="str">
        <f t="shared" si="63"/>
        <v>#ERROR!</v>
      </c>
      <c r="GB92" s="130" t="str">
        <f t="shared" si="64"/>
        <v>#ERROR!</v>
      </c>
      <c r="GC92" s="130" t="str">
        <f t="shared" si="65"/>
        <v>#ERROR!</v>
      </c>
      <c r="GD92" s="130" t="str">
        <f t="shared" si="66"/>
        <v>#ERROR!</v>
      </c>
      <c r="GE92" s="130" t="str">
        <f t="shared" si="67"/>
        <v>#ERROR!</v>
      </c>
      <c r="GF92" s="130" t="str">
        <f t="shared" si="68"/>
        <v>#ERROR!</v>
      </c>
      <c r="GG92" s="130" t="str">
        <f t="shared" si="69"/>
        <v>#ERROR!</v>
      </c>
      <c r="GH92" s="263" t="str">
        <f t="shared" si="70"/>
        <v>#ERROR!</v>
      </c>
      <c r="GJ92" s="261">
        <f t="shared" si="71"/>
        <v>0</v>
      </c>
      <c r="GK92" s="130" t="str">
        <f t="shared" si="72"/>
        <v>#ERROR!</v>
      </c>
      <c r="GL92" s="130" t="str">
        <f t="shared" si="73"/>
        <v>#ERROR!</v>
      </c>
      <c r="GM92" s="130" t="str">
        <f t="shared" si="74"/>
        <v>#ERROR!</v>
      </c>
      <c r="GN92" s="130" t="str">
        <f t="shared" si="75"/>
        <v>#ERROR!</v>
      </c>
      <c r="GO92" s="130" t="str">
        <f t="shared" si="76"/>
        <v>#ERROR!</v>
      </c>
      <c r="GP92" s="130" t="str">
        <f t="shared" si="77"/>
        <v>#ERROR!</v>
      </c>
      <c r="GQ92" s="130" t="str">
        <f t="shared" si="78"/>
        <v>#ERROR!</v>
      </c>
      <c r="GR92" s="130" t="str">
        <f t="shared" si="79"/>
        <v>#ERROR!</v>
      </c>
      <c r="GS92" s="130" t="str">
        <f t="shared" si="80"/>
        <v>#ERROR!</v>
      </c>
      <c r="GT92" s="263" t="str">
        <f t="shared" si="81"/>
        <v>#ERROR!</v>
      </c>
      <c r="GV92" s="261">
        <f t="shared" si="82"/>
        <v>0</v>
      </c>
      <c r="GW92" s="130" t="str">
        <f t="shared" si="83"/>
        <v>#ERROR!</v>
      </c>
      <c r="GX92" s="130" t="str">
        <f t="shared" si="84"/>
        <v>#ERROR!</v>
      </c>
      <c r="GY92" s="130" t="str">
        <f t="shared" si="85"/>
        <v>#ERROR!</v>
      </c>
      <c r="GZ92" s="130" t="str">
        <f t="shared" si="86"/>
        <v>#ERROR!</v>
      </c>
      <c r="HA92" s="130" t="str">
        <f t="shared" si="87"/>
        <v>#ERROR!</v>
      </c>
      <c r="HB92" s="130" t="str">
        <f t="shared" si="88"/>
        <v>#ERROR!</v>
      </c>
      <c r="HC92" s="130" t="str">
        <f t="shared" si="89"/>
        <v>#ERROR!</v>
      </c>
      <c r="HD92" s="130" t="str">
        <f t="shared" si="90"/>
        <v>#ERROR!</v>
      </c>
      <c r="HE92" s="130" t="str">
        <f t="shared" si="91"/>
        <v>#ERROR!</v>
      </c>
      <c r="HF92" s="263" t="str">
        <f t="shared" si="92"/>
        <v>#ERROR!</v>
      </c>
      <c r="HH92" s="261">
        <f t="shared" si="93"/>
        <v>0</v>
      </c>
      <c r="HI92" s="130" t="str">
        <f t="shared" si="94"/>
        <v>#ERROR!</v>
      </c>
      <c r="HJ92" s="130" t="str">
        <f t="shared" si="95"/>
        <v>#ERROR!</v>
      </c>
      <c r="HK92" s="130" t="str">
        <f t="shared" si="96"/>
        <v>#ERROR!</v>
      </c>
      <c r="HL92" s="130" t="str">
        <f t="shared" si="97"/>
        <v>#ERROR!</v>
      </c>
      <c r="HM92" s="130" t="str">
        <f t="shared" si="98"/>
        <v>#ERROR!</v>
      </c>
      <c r="HN92" s="130" t="str">
        <f t="shared" si="99"/>
        <v>#ERROR!</v>
      </c>
      <c r="HO92" s="130" t="str">
        <f t="shared" si="100"/>
        <v>#ERROR!</v>
      </c>
      <c r="HP92" s="130" t="str">
        <f t="shared" si="101"/>
        <v>#ERROR!</v>
      </c>
      <c r="HQ92" s="130" t="str">
        <f t="shared" si="102"/>
        <v>#ERROR!</v>
      </c>
      <c r="HR92" s="263" t="str">
        <f t="shared" si="103"/>
        <v>#ERROR!</v>
      </c>
      <c r="HT92" s="261">
        <f t="shared" si="104"/>
        <v>0</v>
      </c>
      <c r="HU92" s="130" t="str">
        <f t="shared" si="105"/>
        <v>#ERROR!</v>
      </c>
      <c r="HV92" s="130" t="str">
        <f t="shared" si="106"/>
        <v>#ERROR!</v>
      </c>
      <c r="HW92" s="130" t="str">
        <f t="shared" si="107"/>
        <v>#ERROR!</v>
      </c>
      <c r="HX92" s="130" t="str">
        <f t="shared" si="108"/>
        <v>#ERROR!</v>
      </c>
      <c r="HY92" s="130" t="str">
        <f t="shared" si="109"/>
        <v>#ERROR!</v>
      </c>
      <c r="HZ92" s="130" t="str">
        <f t="shared" si="110"/>
        <v>#ERROR!</v>
      </c>
      <c r="IA92" s="130" t="str">
        <f t="shared" si="111"/>
        <v>#ERROR!</v>
      </c>
      <c r="IB92" s="130" t="str">
        <f t="shared" si="112"/>
        <v>#ERROR!</v>
      </c>
      <c r="IC92" s="130" t="str">
        <f t="shared" si="113"/>
        <v>#ERROR!</v>
      </c>
      <c r="ID92" s="263" t="str">
        <f t="shared" si="114"/>
        <v>#ERROR!</v>
      </c>
      <c r="IF92" s="261">
        <f t="shared" si="115"/>
        <v>0</v>
      </c>
      <c r="IG92" s="130" t="str">
        <f t="shared" si="116"/>
        <v>#ERROR!</v>
      </c>
      <c r="IH92" s="130" t="str">
        <f t="shared" si="117"/>
        <v>#ERROR!</v>
      </c>
      <c r="II92" s="130" t="str">
        <f t="shared" si="118"/>
        <v>#ERROR!</v>
      </c>
      <c r="IJ92" s="130" t="str">
        <f t="shared" si="119"/>
        <v>#ERROR!</v>
      </c>
      <c r="IK92" s="130" t="str">
        <f t="shared" si="120"/>
        <v>#ERROR!</v>
      </c>
      <c r="IL92" s="130" t="str">
        <f t="shared" si="121"/>
        <v>#ERROR!</v>
      </c>
      <c r="IM92" s="130" t="str">
        <f t="shared" si="122"/>
        <v>#ERROR!</v>
      </c>
      <c r="IN92" s="130" t="str">
        <f t="shared" si="123"/>
        <v>#ERROR!</v>
      </c>
      <c r="IO92" s="130" t="str">
        <f t="shared" si="124"/>
        <v>#ERROR!</v>
      </c>
      <c r="IP92" s="263" t="str">
        <f t="shared" si="125"/>
        <v>#ERROR!</v>
      </c>
      <c r="IQ92" s="263"/>
      <c r="IR92" s="264" t="str">
        <f t="shared" si="126"/>
        <v>#ERROR!</v>
      </c>
      <c r="IS92" s="265" t="str">
        <f t="shared" si="127"/>
        <v>#ERROR!</v>
      </c>
      <c r="IT92" s="255"/>
      <c r="IU92" s="266" t="str">
        <f t="shared" si="128"/>
        <v>#ERROR!</v>
      </c>
      <c r="IV92" s="267" t="str">
        <f t="shared" si="129"/>
        <v>#ERROR!</v>
      </c>
      <c r="IW92" s="268" t="str">
        <f t="shared" si="130"/>
        <v>#ERROR!</v>
      </c>
    </row>
    <row r="93" ht="15.75" customHeight="1" outlineLevel="1">
      <c r="B93" s="259" t="str">
        <f>'BUDGET INPUTS (Y2)'!A124</f>
        <v>#ERROR!</v>
      </c>
      <c r="C93" s="260">
        <v>1.0</v>
      </c>
      <c r="D93" s="259"/>
      <c r="E93" s="261">
        <f>'Y1 REPORTING'!D96+'Y1 REPORTING'!AV96+'Y1 REPORTING'!CZ96</f>
        <v>0</v>
      </c>
      <c r="F93" s="261">
        <f>'Y1 REPORTING'!F96+'Y1 REPORTING'!AX96+'Y1 REPORTING'!DB96</f>
        <v>0</v>
      </c>
      <c r="G93" s="261">
        <f>'Y1 REPORTING'!H96+'Y1 REPORTING'!AZ96+'Y1 REPORTING'!DD96</f>
        <v>0</v>
      </c>
      <c r="H93" s="261">
        <f>'Y1 REPORTING'!J96+'Y1 REPORTING'!BB96+'Y1 REPORTING'!DF96</f>
        <v>0</v>
      </c>
      <c r="I93" s="261">
        <f>'Y1 REPORTING'!L96+'Y1 REPORTING'!BD96+'Y1 REPORTING'!DH96</f>
        <v>0</v>
      </c>
      <c r="J93" s="261">
        <f>'Y1 REPORTING'!N96+'Y1 REPORTING'!BF96+'Y1 REPORTING'!DJ96</f>
        <v>0</v>
      </c>
      <c r="K93" s="261">
        <f>'Y1 REPORTING'!P96+'Y1 REPORTING'!BH96+'Y1 REPORTING'!DL96</f>
        <v>0</v>
      </c>
      <c r="L93" s="261">
        <f>'Y1 REPORTING'!R96+'Y1 REPORTING'!BJ96+'Y1 REPORTING'!DN96</f>
        <v>0</v>
      </c>
      <c r="M93" s="261">
        <f>'Y1 REPORTING'!T96+'Y1 REPORTING'!BL96+'Y1 REPORTING'!DP96</f>
        <v>0</v>
      </c>
      <c r="N93" s="261">
        <f>'Y1 REPORTING'!V96+'Y1 REPORTING'!BN96+'Y1 REPORTING'!DR96</f>
        <v>0</v>
      </c>
      <c r="O93" s="262">
        <f t="shared" si="2"/>
        <v>0</v>
      </c>
      <c r="Q93" s="130" t="str">
        <f>'BUDGET INPUTS (Y2)'!$D124*'BUDGET INPUTS (Y2)'!F124*$Q$6</f>
        <v>#ERROR!</v>
      </c>
      <c r="R93" s="130" t="str">
        <f>'BUDGET INPUTS (Y2)'!$D124*'BUDGET INPUTS (Y2)'!G124*$Q$6</f>
        <v>#ERROR!</v>
      </c>
      <c r="S93" s="130" t="str">
        <f>'BUDGET INPUTS (Y2)'!$D124*'BUDGET INPUTS (Y2)'!H124*$Q$6</f>
        <v>#ERROR!</v>
      </c>
      <c r="T93" s="130" t="str">
        <f>'BUDGET INPUTS (Y2)'!$D124*'BUDGET INPUTS (Y2)'!I124*$Q$6</f>
        <v>#ERROR!</v>
      </c>
      <c r="U93" s="130" t="str">
        <f>'BUDGET INPUTS (Y2)'!$D124*'BUDGET INPUTS (Y2)'!J124*$Q$6</f>
        <v>#ERROR!</v>
      </c>
      <c r="V93" s="130" t="str">
        <f>'BUDGET INPUTS (Y2)'!$D124*'BUDGET INPUTS (Y2)'!K124*$Q$6</f>
        <v>#ERROR!</v>
      </c>
      <c r="W93" s="130" t="str">
        <f>'BUDGET INPUTS (Y2)'!$D124*'BUDGET INPUTS (Y2)'!L124*$Q$6</f>
        <v>#ERROR!</v>
      </c>
      <c r="X93" s="130" t="str">
        <f>'BUDGET INPUTS (Y2)'!$D124*'BUDGET INPUTS (Y2)'!M124*$Q$6</f>
        <v>#ERROR!</v>
      </c>
      <c r="Y93" s="130" t="str">
        <f>'BUDGET INPUTS (Y2)'!$D124*'BUDGET INPUTS (Y2)'!N124*$Q$6</f>
        <v>#ERROR!</v>
      </c>
      <c r="Z93" s="130" t="str">
        <f>'BUDGET INPUTS (Y2)'!$D124*'BUDGET INPUTS (Y2)'!O124*$Q$6</f>
        <v>#ERROR!</v>
      </c>
      <c r="AA93" s="263" t="str">
        <f t="shared" si="3"/>
        <v>#ERROR!</v>
      </c>
      <c r="AC93" s="130" t="str">
        <f>'BUDGET INPUTS (Y2)'!$D124*'BUDGET INPUTS (Y2)'!R124*$AC$6</f>
        <v>#ERROR!</v>
      </c>
      <c r="AD93" s="130" t="str">
        <f>'BUDGET INPUTS (Y2)'!$D124*'BUDGET INPUTS (Y2)'!S124*$AC$6</f>
        <v>#ERROR!</v>
      </c>
      <c r="AE93" s="130" t="str">
        <f>'BUDGET INPUTS (Y2)'!$D124*'BUDGET INPUTS (Y2)'!T124*$AC$6</f>
        <v>#ERROR!</v>
      </c>
      <c r="AF93" s="130" t="str">
        <f>'BUDGET INPUTS (Y2)'!$D124*'BUDGET INPUTS (Y2)'!U124*$AC$6</f>
        <v>#ERROR!</v>
      </c>
      <c r="AG93" s="130" t="str">
        <f>'BUDGET INPUTS (Y2)'!$D124*'BUDGET INPUTS (Y2)'!V124*$AC$6</f>
        <v>#ERROR!</v>
      </c>
      <c r="AH93" s="130" t="str">
        <f>'BUDGET INPUTS (Y2)'!$D124*'BUDGET INPUTS (Y2)'!W124*$AC$6</f>
        <v>#ERROR!</v>
      </c>
      <c r="AI93" s="130" t="str">
        <f>'BUDGET INPUTS (Y2)'!$D124*'BUDGET INPUTS (Y2)'!X124*$AC$6</f>
        <v>#ERROR!</v>
      </c>
      <c r="AJ93" s="130" t="str">
        <f>'BUDGET INPUTS (Y2)'!$D124*'BUDGET INPUTS (Y2)'!Y124*$AC$6</f>
        <v>#ERROR!</v>
      </c>
      <c r="AK93" s="130" t="str">
        <f>'BUDGET INPUTS (Y2)'!$D124*'BUDGET INPUTS (Y2)'!Z124*$AC$6</f>
        <v>#ERROR!</v>
      </c>
      <c r="AL93" s="130" t="str">
        <f>'BUDGET INPUTS (Y2)'!$D124*'BUDGET INPUTS (Y2)'!AA124*$AC$6</f>
        <v>#ERROR!</v>
      </c>
      <c r="AM93" s="263" t="str">
        <f t="shared" si="4"/>
        <v>#ERROR!</v>
      </c>
      <c r="AO93" s="130" t="str">
        <f>'BUDGET INPUTS (Y2)'!$D124*'BUDGET INPUTS (Y2)'!AD124*$AO$6</f>
        <v>#ERROR!</v>
      </c>
      <c r="AP93" s="130" t="str">
        <f>'BUDGET INPUTS (Y2)'!$D124*'BUDGET INPUTS (Y2)'!AE124*$AO$6</f>
        <v>#ERROR!</v>
      </c>
      <c r="AQ93" s="130" t="str">
        <f>'BUDGET INPUTS (Y2)'!$D124*'BUDGET INPUTS (Y2)'!AF124*$AO$6</f>
        <v>#ERROR!</v>
      </c>
      <c r="AR93" s="130" t="str">
        <f>'BUDGET INPUTS (Y2)'!$D124*'BUDGET INPUTS (Y2)'!AG124*$AO$6</f>
        <v>#ERROR!</v>
      </c>
      <c r="AS93" s="130" t="str">
        <f>'BUDGET INPUTS (Y2)'!$D124*'BUDGET INPUTS (Y2)'!AH124*$AO$6</f>
        <v>#ERROR!</v>
      </c>
      <c r="AT93" s="130" t="str">
        <f>'BUDGET INPUTS (Y2)'!$D124*'BUDGET INPUTS (Y2)'!AI124*$AO$6</f>
        <v>#ERROR!</v>
      </c>
      <c r="AU93" s="130" t="str">
        <f>'BUDGET INPUTS (Y2)'!$D124*'BUDGET INPUTS (Y2)'!AJ124*$AO$6</f>
        <v>#ERROR!</v>
      </c>
      <c r="AV93" s="130" t="str">
        <f>'BUDGET INPUTS (Y2)'!$D124*'BUDGET INPUTS (Y2)'!AK124*$AO$6</f>
        <v>#ERROR!</v>
      </c>
      <c r="AW93" s="130" t="str">
        <f>'BUDGET INPUTS (Y2)'!$D124*'BUDGET INPUTS (Y2)'!AL124*$AO$6</f>
        <v>#ERROR!</v>
      </c>
      <c r="AX93" s="130" t="str">
        <f>'BUDGET INPUTS (Y2)'!$D124*'BUDGET INPUTS (Y2)'!AM124*$AO$6</f>
        <v>#ERROR!</v>
      </c>
      <c r="AY93" s="263" t="str">
        <f t="shared" si="5"/>
        <v>#ERROR!</v>
      </c>
      <c r="BA93" s="130" t="str">
        <f>'BUDGET INPUTS (Y2)'!$D124*'BUDGET INPUTS (Y2)'!AP124*$BA$6</f>
        <v>#ERROR!</v>
      </c>
      <c r="BB93" s="130" t="str">
        <f>'BUDGET INPUTS (Y2)'!$D124*'BUDGET INPUTS (Y2)'!AQ124*$BA$6</f>
        <v>#ERROR!</v>
      </c>
      <c r="BC93" s="130" t="str">
        <f>'BUDGET INPUTS (Y2)'!$D124*'BUDGET INPUTS (Y2)'!AR124*$BA$6</f>
        <v>#ERROR!</v>
      </c>
      <c r="BD93" s="130" t="str">
        <f>'BUDGET INPUTS (Y2)'!$D124*'BUDGET INPUTS (Y2)'!AS124*$BA$6</f>
        <v>#ERROR!</v>
      </c>
      <c r="BE93" s="130" t="str">
        <f>'BUDGET INPUTS (Y2)'!$D124*'BUDGET INPUTS (Y2)'!AT124*$BA$6</f>
        <v>#ERROR!</v>
      </c>
      <c r="BF93" s="130" t="str">
        <f>'BUDGET INPUTS (Y2)'!$D124*'BUDGET INPUTS (Y2)'!AU124*$BA$6</f>
        <v>#ERROR!</v>
      </c>
      <c r="BG93" s="130" t="str">
        <f>'BUDGET INPUTS (Y2)'!$D124*'BUDGET INPUTS (Y2)'!AV124*$BA$6</f>
        <v>#ERROR!</v>
      </c>
      <c r="BH93" s="130" t="str">
        <f>'BUDGET INPUTS (Y2)'!$D124*'BUDGET INPUTS (Y2)'!AW124*$BA$6</f>
        <v>#ERROR!</v>
      </c>
      <c r="BI93" s="130" t="str">
        <f>'BUDGET INPUTS (Y2)'!$D124*'BUDGET INPUTS (Y2)'!AX124*$BA$6</f>
        <v>#ERROR!</v>
      </c>
      <c r="BJ93" s="130" t="str">
        <f>'BUDGET INPUTS (Y2)'!$D124*'BUDGET INPUTS (Y2)'!AY124*$BA$6</f>
        <v>#ERROR!</v>
      </c>
      <c r="BK93" s="263" t="str">
        <f t="shared" si="6"/>
        <v>#ERROR!</v>
      </c>
      <c r="BM93" s="130" t="str">
        <f>'BUDGET INPUTS (Y2)'!$D124*'BUDGET INPUTS (Y2)'!BB124*$BM$6</f>
        <v>#ERROR!</v>
      </c>
      <c r="BN93" s="130" t="str">
        <f>'BUDGET INPUTS (Y2)'!$D124*'BUDGET INPUTS (Y2)'!BC124*$BM$6</f>
        <v>#ERROR!</v>
      </c>
      <c r="BO93" s="130" t="str">
        <f>'BUDGET INPUTS (Y2)'!$D124*'BUDGET INPUTS (Y2)'!BD124*$BM$6</f>
        <v>#ERROR!</v>
      </c>
      <c r="BP93" s="130" t="str">
        <f>'BUDGET INPUTS (Y2)'!$D124*'BUDGET INPUTS (Y2)'!BE124*$BM$6</f>
        <v>#ERROR!</v>
      </c>
      <c r="BQ93" s="130" t="str">
        <f>'BUDGET INPUTS (Y2)'!$D124*'BUDGET INPUTS (Y2)'!BF124*$BM$6</f>
        <v>#ERROR!</v>
      </c>
      <c r="BR93" s="130" t="str">
        <f>'BUDGET INPUTS (Y2)'!$D124*'BUDGET INPUTS (Y2)'!BG124*$BM$6</f>
        <v>#ERROR!</v>
      </c>
      <c r="BS93" s="130" t="str">
        <f>'BUDGET INPUTS (Y2)'!$D124*'BUDGET INPUTS (Y2)'!BH124*$BM$6</f>
        <v>#ERROR!</v>
      </c>
      <c r="BT93" s="130" t="str">
        <f>'BUDGET INPUTS (Y2)'!$D124*'BUDGET INPUTS (Y2)'!BI124*$BM$6</f>
        <v>#ERROR!</v>
      </c>
      <c r="BU93" s="130" t="str">
        <f>'BUDGET INPUTS (Y2)'!$D124*'BUDGET INPUTS (Y2)'!BJ124*$BM$6</f>
        <v>#ERROR!</v>
      </c>
      <c r="BV93" s="130" t="str">
        <f>'BUDGET INPUTS (Y2)'!$D124*'BUDGET INPUTS (Y2)'!BK124*$BM$6</f>
        <v>#ERROR!</v>
      </c>
      <c r="BW93" s="263" t="str">
        <f t="shared" si="7"/>
        <v>#ERROR!</v>
      </c>
      <c r="BY93" s="130" t="str">
        <f>'BUDGET INPUTS (Y2)'!$D124*'BUDGET INPUTS (Y2)'!BN124*$BY$6</f>
        <v>#ERROR!</v>
      </c>
      <c r="BZ93" s="130" t="str">
        <f>'BUDGET INPUTS (Y2)'!$D124*'BUDGET INPUTS (Y2)'!BO124*$BY$6</f>
        <v>#ERROR!</v>
      </c>
      <c r="CA93" s="130" t="str">
        <f>'BUDGET INPUTS (Y2)'!$D124*'BUDGET INPUTS (Y2)'!BP124*$BY$6</f>
        <v>#ERROR!</v>
      </c>
      <c r="CB93" s="130" t="str">
        <f>'BUDGET INPUTS (Y2)'!$D124*'BUDGET INPUTS (Y2)'!BQ124*$BY$6</f>
        <v>#ERROR!</v>
      </c>
      <c r="CC93" s="130" t="str">
        <f>'BUDGET INPUTS (Y2)'!$D124*'BUDGET INPUTS (Y2)'!BR124*$BY$6</f>
        <v>#ERROR!</v>
      </c>
      <c r="CD93" s="130" t="str">
        <f>'BUDGET INPUTS (Y2)'!$D124*'BUDGET INPUTS (Y2)'!BS124*$BY$6</f>
        <v>#ERROR!</v>
      </c>
      <c r="CE93" s="130" t="str">
        <f>'BUDGET INPUTS (Y2)'!$D124*'BUDGET INPUTS (Y2)'!BT124*$BY$6</f>
        <v>#ERROR!</v>
      </c>
      <c r="CF93" s="130" t="str">
        <f>'BUDGET INPUTS (Y2)'!$D124*'BUDGET INPUTS (Y2)'!BU124*$BY$6</f>
        <v>#ERROR!</v>
      </c>
      <c r="CG93" s="130" t="str">
        <f>'BUDGET INPUTS (Y2)'!$D124*'BUDGET INPUTS (Y2)'!BV124*$BY$6</f>
        <v>#ERROR!</v>
      </c>
      <c r="CH93" s="130" t="str">
        <f>'BUDGET INPUTS (Y2)'!$D124*'BUDGET INPUTS (Y2)'!BW124*$BY$6</f>
        <v>#ERROR!</v>
      </c>
      <c r="CI93" s="263" t="str">
        <f t="shared" si="8"/>
        <v>#ERROR!</v>
      </c>
      <c r="CK93" s="130" t="str">
        <f>'BUDGET INPUTS (Y2)'!$D124*'BUDGET INPUTS (Y2)'!BZ124*$CK$6</f>
        <v>#ERROR!</v>
      </c>
      <c r="CL93" s="130" t="str">
        <f>'BUDGET INPUTS (Y2)'!$D124*'BUDGET INPUTS (Y2)'!CA124*$CK$6</f>
        <v>#ERROR!</v>
      </c>
      <c r="CM93" s="130" t="str">
        <f>'BUDGET INPUTS (Y2)'!$D124*'BUDGET INPUTS (Y2)'!CB124*$CK$6</f>
        <v>#ERROR!</v>
      </c>
      <c r="CN93" s="130" t="str">
        <f>'BUDGET INPUTS (Y2)'!$D124*'BUDGET INPUTS (Y2)'!CC124*$CK$6</f>
        <v>#ERROR!</v>
      </c>
      <c r="CO93" s="130" t="str">
        <f>'BUDGET INPUTS (Y2)'!$D124*'BUDGET INPUTS (Y2)'!CD124*$CK$6</f>
        <v>#ERROR!</v>
      </c>
      <c r="CP93" s="130" t="str">
        <f>'BUDGET INPUTS (Y2)'!$D124*'BUDGET INPUTS (Y2)'!CE124*$CK$6</f>
        <v>#ERROR!</v>
      </c>
      <c r="CQ93" s="130" t="str">
        <f>'BUDGET INPUTS (Y2)'!$D124*'BUDGET INPUTS (Y2)'!CF124*$CK$6</f>
        <v>#ERROR!</v>
      </c>
      <c r="CR93" s="130" t="str">
        <f>'BUDGET INPUTS (Y2)'!$D124*'BUDGET INPUTS (Y2)'!CG124*$CK$6</f>
        <v>#ERROR!</v>
      </c>
      <c r="CS93" s="130" t="str">
        <f>'BUDGET INPUTS (Y2)'!$D124*'BUDGET INPUTS (Y2)'!CH124*$CK$6</f>
        <v>#ERROR!</v>
      </c>
      <c r="CT93" s="130" t="str">
        <f>'BUDGET INPUTS (Y2)'!$D124*'BUDGET INPUTS (Y2)'!CI124*$CK$6</f>
        <v>#ERROR!</v>
      </c>
      <c r="CU93" s="263" t="str">
        <f t="shared" si="9"/>
        <v>#ERROR!</v>
      </c>
      <c r="CW93" s="130" t="str">
        <f>'BUDGET INPUTS (Y2)'!$D124*'BUDGET INPUTS (Y2)'!CL124*$CW$6</f>
        <v>#ERROR!</v>
      </c>
      <c r="CX93" s="130" t="str">
        <f>'BUDGET INPUTS (Y2)'!$D124*'BUDGET INPUTS (Y2)'!CM124*$CW$6</f>
        <v>#ERROR!</v>
      </c>
      <c r="CY93" s="130" t="str">
        <f>'BUDGET INPUTS (Y2)'!$D124*'BUDGET INPUTS (Y2)'!CN124*$CW$6</f>
        <v>#ERROR!</v>
      </c>
      <c r="CZ93" s="130" t="str">
        <f>'BUDGET INPUTS (Y2)'!$D124*'BUDGET INPUTS (Y2)'!CO124*$CW$6</f>
        <v>#ERROR!</v>
      </c>
      <c r="DA93" s="130" t="str">
        <f>'BUDGET INPUTS (Y2)'!$D124*'BUDGET INPUTS (Y2)'!CP124*$CW$6</f>
        <v>#ERROR!</v>
      </c>
      <c r="DB93" s="130" t="str">
        <f>'BUDGET INPUTS (Y2)'!$D124*'BUDGET INPUTS (Y2)'!CQ124*$CW$6</f>
        <v>#ERROR!</v>
      </c>
      <c r="DC93" s="130" t="str">
        <f>'BUDGET INPUTS (Y2)'!$D124*'BUDGET INPUTS (Y2)'!CR124*$CW$6</f>
        <v>#ERROR!</v>
      </c>
      <c r="DD93" s="130" t="str">
        <f>'BUDGET INPUTS (Y2)'!$D124*'BUDGET INPUTS (Y2)'!CS124*$CW$6</f>
        <v>#ERROR!</v>
      </c>
      <c r="DE93" s="130" t="str">
        <f>'BUDGET INPUTS (Y2)'!$D124*'BUDGET INPUTS (Y2)'!CT124*$CW$6</f>
        <v>#ERROR!</v>
      </c>
      <c r="DF93" s="130" t="str">
        <f>'BUDGET INPUTS (Y2)'!$D124*'BUDGET INPUTS (Y2)'!CU124*$CW$6</f>
        <v>#ERROR!</v>
      </c>
      <c r="DG93" s="263" t="str">
        <f t="shared" si="10"/>
        <v>#ERROR!</v>
      </c>
      <c r="DI93" s="130" t="str">
        <f>'BUDGET INPUTS (Y2)'!$D124*'BUDGET INPUTS (Y2)'!CX124*$DI$6</f>
        <v>#ERROR!</v>
      </c>
      <c r="DJ93" s="130" t="str">
        <f>'BUDGET INPUTS (Y2)'!$D124*'BUDGET INPUTS (Y2)'!CY124*$DI$6</f>
        <v>#ERROR!</v>
      </c>
      <c r="DK93" s="130" t="str">
        <f>'BUDGET INPUTS (Y2)'!$D124*'BUDGET INPUTS (Y2)'!CZ124*$DI$6</f>
        <v>#ERROR!</v>
      </c>
      <c r="DL93" s="130" t="str">
        <f>'BUDGET INPUTS (Y2)'!$D124*'BUDGET INPUTS (Y2)'!DA124*$DI$6</f>
        <v>#ERROR!</v>
      </c>
      <c r="DM93" s="130" t="str">
        <f>'BUDGET INPUTS (Y2)'!$D124*'BUDGET INPUTS (Y2)'!DB124*$DI$6</f>
        <v>#ERROR!</v>
      </c>
      <c r="DN93" s="130" t="str">
        <f>'BUDGET INPUTS (Y2)'!$D124*'BUDGET INPUTS (Y2)'!DC124*$DI$6</f>
        <v>#ERROR!</v>
      </c>
      <c r="DO93" s="130" t="str">
        <f>'BUDGET INPUTS (Y2)'!$D124*'BUDGET INPUTS (Y2)'!DD124*$DI$6</f>
        <v>#ERROR!</v>
      </c>
      <c r="DP93" s="130" t="str">
        <f>'BUDGET INPUTS (Y2)'!$D124*'BUDGET INPUTS (Y2)'!DE124*$DI$6</f>
        <v>#ERROR!</v>
      </c>
      <c r="DQ93" s="130" t="str">
        <f>'BUDGET INPUTS (Y2)'!$D124*'BUDGET INPUTS (Y2)'!DF124*$DI$6</f>
        <v>#ERROR!</v>
      </c>
      <c r="DR93" s="130" t="str">
        <f>'BUDGET INPUTS (Y2)'!$D124*'BUDGET INPUTS (Y2)'!DG124*$DI$6</f>
        <v>#ERROR!</v>
      </c>
      <c r="DS93" s="263" t="str">
        <f t="shared" si="11"/>
        <v>#ERROR!</v>
      </c>
      <c r="DT93" s="263"/>
      <c r="DU93" s="264" t="str">
        <f t="shared" si="12"/>
        <v>#ERROR!</v>
      </c>
      <c r="DV93" s="265" t="str">
        <f t="shared" si="13"/>
        <v>#ERROR!</v>
      </c>
      <c r="DW93" s="255"/>
      <c r="DX93" s="266" t="str">
        <f>'Detailed Budget (Initial)'!#REF!</f>
        <v>#ERROR!</v>
      </c>
      <c r="DY93" s="267" t="str">
        <f t="shared" si="14"/>
        <v>#ERROR!</v>
      </c>
      <c r="DZ93" s="268" t="str">
        <f t="shared" si="15"/>
        <v>#ERROR!</v>
      </c>
      <c r="EB93" s="261">
        <f t="shared" si="16"/>
        <v>0</v>
      </c>
      <c r="EC93" s="130" t="str">
        <f t="shared" si="17"/>
        <v>#ERROR!</v>
      </c>
      <c r="ED93" s="130" t="str">
        <f t="shared" si="18"/>
        <v>#ERROR!</v>
      </c>
      <c r="EE93" s="130" t="str">
        <f t="shared" si="19"/>
        <v>#ERROR!</v>
      </c>
      <c r="EF93" s="130" t="str">
        <f t="shared" si="20"/>
        <v>#ERROR!</v>
      </c>
      <c r="EG93" s="130" t="str">
        <f t="shared" si="21"/>
        <v>#ERROR!</v>
      </c>
      <c r="EH93" s="130" t="str">
        <f t="shared" si="22"/>
        <v>#ERROR!</v>
      </c>
      <c r="EI93" s="130" t="str">
        <f t="shared" si="23"/>
        <v>#ERROR!</v>
      </c>
      <c r="EJ93" s="130" t="str">
        <f t="shared" si="24"/>
        <v>#ERROR!</v>
      </c>
      <c r="EK93" s="130" t="str">
        <f t="shared" si="25"/>
        <v>#ERROR!</v>
      </c>
      <c r="EL93" s="263" t="str">
        <f t="shared" si="26"/>
        <v>#ERROR!</v>
      </c>
      <c r="EN93" s="261">
        <f t="shared" si="27"/>
        <v>0</v>
      </c>
      <c r="EO93" s="130" t="str">
        <f t="shared" si="28"/>
        <v>#ERROR!</v>
      </c>
      <c r="EP93" s="130" t="str">
        <f t="shared" si="29"/>
        <v>#ERROR!</v>
      </c>
      <c r="EQ93" s="130" t="str">
        <f t="shared" si="30"/>
        <v>#ERROR!</v>
      </c>
      <c r="ER93" s="130" t="str">
        <f t="shared" si="31"/>
        <v>#ERROR!</v>
      </c>
      <c r="ES93" s="130" t="str">
        <f t="shared" si="32"/>
        <v>#ERROR!</v>
      </c>
      <c r="ET93" s="130" t="str">
        <f t="shared" si="33"/>
        <v>#ERROR!</v>
      </c>
      <c r="EU93" s="130" t="str">
        <f t="shared" si="34"/>
        <v>#ERROR!</v>
      </c>
      <c r="EV93" s="130" t="str">
        <f t="shared" si="35"/>
        <v>#ERROR!</v>
      </c>
      <c r="EW93" s="130" t="str">
        <f t="shared" si="36"/>
        <v>#ERROR!</v>
      </c>
      <c r="EX93" s="263" t="str">
        <f t="shared" si="37"/>
        <v>#ERROR!</v>
      </c>
      <c r="EZ93" s="261">
        <f t="shared" si="38"/>
        <v>0</v>
      </c>
      <c r="FA93" s="130" t="str">
        <f t="shared" si="39"/>
        <v>#ERROR!</v>
      </c>
      <c r="FB93" s="130" t="str">
        <f t="shared" si="40"/>
        <v>#ERROR!</v>
      </c>
      <c r="FC93" s="130" t="str">
        <f t="shared" si="41"/>
        <v>#ERROR!</v>
      </c>
      <c r="FD93" s="130" t="str">
        <f t="shared" si="42"/>
        <v>#ERROR!</v>
      </c>
      <c r="FE93" s="130" t="str">
        <f t="shared" si="43"/>
        <v>#ERROR!</v>
      </c>
      <c r="FF93" s="130" t="str">
        <f t="shared" si="44"/>
        <v>#ERROR!</v>
      </c>
      <c r="FG93" s="130" t="str">
        <f t="shared" si="45"/>
        <v>#ERROR!</v>
      </c>
      <c r="FH93" s="130" t="str">
        <f t="shared" si="46"/>
        <v>#ERROR!</v>
      </c>
      <c r="FI93" s="130" t="str">
        <f t="shared" si="47"/>
        <v>#ERROR!</v>
      </c>
      <c r="FJ93" s="263" t="str">
        <f t="shared" si="48"/>
        <v>#ERROR!</v>
      </c>
      <c r="FL93" s="261">
        <f t="shared" si="49"/>
        <v>0</v>
      </c>
      <c r="FM93" s="130" t="str">
        <f t="shared" si="50"/>
        <v>#ERROR!</v>
      </c>
      <c r="FN93" s="130" t="str">
        <f t="shared" si="51"/>
        <v>#ERROR!</v>
      </c>
      <c r="FO93" s="130" t="str">
        <f t="shared" si="52"/>
        <v>#ERROR!</v>
      </c>
      <c r="FP93" s="130" t="str">
        <f t="shared" si="53"/>
        <v>#ERROR!</v>
      </c>
      <c r="FQ93" s="130" t="str">
        <f t="shared" si="54"/>
        <v>#ERROR!</v>
      </c>
      <c r="FR93" s="130" t="str">
        <f t="shared" si="55"/>
        <v>#ERROR!</v>
      </c>
      <c r="FS93" s="130" t="str">
        <f t="shared" si="56"/>
        <v>#ERROR!</v>
      </c>
      <c r="FT93" s="130" t="str">
        <f t="shared" si="57"/>
        <v>#ERROR!</v>
      </c>
      <c r="FU93" s="130" t="str">
        <f t="shared" si="58"/>
        <v>#ERROR!</v>
      </c>
      <c r="FV93" s="263" t="str">
        <f t="shared" si="59"/>
        <v>#ERROR!</v>
      </c>
      <c r="FX93" s="261">
        <f t="shared" si="60"/>
        <v>0</v>
      </c>
      <c r="FY93" s="130" t="str">
        <f t="shared" si="61"/>
        <v>#ERROR!</v>
      </c>
      <c r="FZ93" s="130" t="str">
        <f t="shared" si="62"/>
        <v>#ERROR!</v>
      </c>
      <c r="GA93" s="130" t="str">
        <f t="shared" si="63"/>
        <v>#ERROR!</v>
      </c>
      <c r="GB93" s="130" t="str">
        <f t="shared" si="64"/>
        <v>#ERROR!</v>
      </c>
      <c r="GC93" s="130" t="str">
        <f t="shared" si="65"/>
        <v>#ERROR!</v>
      </c>
      <c r="GD93" s="130" t="str">
        <f t="shared" si="66"/>
        <v>#ERROR!</v>
      </c>
      <c r="GE93" s="130" t="str">
        <f t="shared" si="67"/>
        <v>#ERROR!</v>
      </c>
      <c r="GF93" s="130" t="str">
        <f t="shared" si="68"/>
        <v>#ERROR!</v>
      </c>
      <c r="GG93" s="130" t="str">
        <f t="shared" si="69"/>
        <v>#ERROR!</v>
      </c>
      <c r="GH93" s="263" t="str">
        <f t="shared" si="70"/>
        <v>#ERROR!</v>
      </c>
      <c r="GJ93" s="261">
        <f t="shared" si="71"/>
        <v>0</v>
      </c>
      <c r="GK93" s="130" t="str">
        <f t="shared" si="72"/>
        <v>#ERROR!</v>
      </c>
      <c r="GL93" s="130" t="str">
        <f t="shared" si="73"/>
        <v>#ERROR!</v>
      </c>
      <c r="GM93" s="130" t="str">
        <f t="shared" si="74"/>
        <v>#ERROR!</v>
      </c>
      <c r="GN93" s="130" t="str">
        <f t="shared" si="75"/>
        <v>#ERROR!</v>
      </c>
      <c r="GO93" s="130" t="str">
        <f t="shared" si="76"/>
        <v>#ERROR!</v>
      </c>
      <c r="GP93" s="130" t="str">
        <f t="shared" si="77"/>
        <v>#ERROR!</v>
      </c>
      <c r="GQ93" s="130" t="str">
        <f t="shared" si="78"/>
        <v>#ERROR!</v>
      </c>
      <c r="GR93" s="130" t="str">
        <f t="shared" si="79"/>
        <v>#ERROR!</v>
      </c>
      <c r="GS93" s="130" t="str">
        <f t="shared" si="80"/>
        <v>#ERROR!</v>
      </c>
      <c r="GT93" s="263" t="str">
        <f t="shared" si="81"/>
        <v>#ERROR!</v>
      </c>
      <c r="GV93" s="261">
        <f t="shared" si="82"/>
        <v>0</v>
      </c>
      <c r="GW93" s="130" t="str">
        <f t="shared" si="83"/>
        <v>#ERROR!</v>
      </c>
      <c r="GX93" s="130" t="str">
        <f t="shared" si="84"/>
        <v>#ERROR!</v>
      </c>
      <c r="GY93" s="130" t="str">
        <f t="shared" si="85"/>
        <v>#ERROR!</v>
      </c>
      <c r="GZ93" s="130" t="str">
        <f t="shared" si="86"/>
        <v>#ERROR!</v>
      </c>
      <c r="HA93" s="130" t="str">
        <f t="shared" si="87"/>
        <v>#ERROR!</v>
      </c>
      <c r="HB93" s="130" t="str">
        <f t="shared" si="88"/>
        <v>#ERROR!</v>
      </c>
      <c r="HC93" s="130" t="str">
        <f t="shared" si="89"/>
        <v>#ERROR!</v>
      </c>
      <c r="HD93" s="130" t="str">
        <f t="shared" si="90"/>
        <v>#ERROR!</v>
      </c>
      <c r="HE93" s="130" t="str">
        <f t="shared" si="91"/>
        <v>#ERROR!</v>
      </c>
      <c r="HF93" s="263" t="str">
        <f t="shared" si="92"/>
        <v>#ERROR!</v>
      </c>
      <c r="HH93" s="261">
        <f t="shared" si="93"/>
        <v>0</v>
      </c>
      <c r="HI93" s="130" t="str">
        <f t="shared" si="94"/>
        <v>#ERROR!</v>
      </c>
      <c r="HJ93" s="130" t="str">
        <f t="shared" si="95"/>
        <v>#ERROR!</v>
      </c>
      <c r="HK93" s="130" t="str">
        <f t="shared" si="96"/>
        <v>#ERROR!</v>
      </c>
      <c r="HL93" s="130" t="str">
        <f t="shared" si="97"/>
        <v>#ERROR!</v>
      </c>
      <c r="HM93" s="130" t="str">
        <f t="shared" si="98"/>
        <v>#ERROR!</v>
      </c>
      <c r="HN93" s="130" t="str">
        <f t="shared" si="99"/>
        <v>#ERROR!</v>
      </c>
      <c r="HO93" s="130" t="str">
        <f t="shared" si="100"/>
        <v>#ERROR!</v>
      </c>
      <c r="HP93" s="130" t="str">
        <f t="shared" si="101"/>
        <v>#ERROR!</v>
      </c>
      <c r="HQ93" s="130" t="str">
        <f t="shared" si="102"/>
        <v>#ERROR!</v>
      </c>
      <c r="HR93" s="263" t="str">
        <f t="shared" si="103"/>
        <v>#ERROR!</v>
      </c>
      <c r="HT93" s="261">
        <f t="shared" si="104"/>
        <v>0</v>
      </c>
      <c r="HU93" s="130" t="str">
        <f t="shared" si="105"/>
        <v>#ERROR!</v>
      </c>
      <c r="HV93" s="130" t="str">
        <f t="shared" si="106"/>
        <v>#ERROR!</v>
      </c>
      <c r="HW93" s="130" t="str">
        <f t="shared" si="107"/>
        <v>#ERROR!</v>
      </c>
      <c r="HX93" s="130" t="str">
        <f t="shared" si="108"/>
        <v>#ERROR!</v>
      </c>
      <c r="HY93" s="130" t="str">
        <f t="shared" si="109"/>
        <v>#ERROR!</v>
      </c>
      <c r="HZ93" s="130" t="str">
        <f t="shared" si="110"/>
        <v>#ERROR!</v>
      </c>
      <c r="IA93" s="130" t="str">
        <f t="shared" si="111"/>
        <v>#ERROR!</v>
      </c>
      <c r="IB93" s="130" t="str">
        <f t="shared" si="112"/>
        <v>#ERROR!</v>
      </c>
      <c r="IC93" s="130" t="str">
        <f t="shared" si="113"/>
        <v>#ERROR!</v>
      </c>
      <c r="ID93" s="263" t="str">
        <f t="shared" si="114"/>
        <v>#ERROR!</v>
      </c>
      <c r="IF93" s="261">
        <f t="shared" si="115"/>
        <v>0</v>
      </c>
      <c r="IG93" s="130" t="str">
        <f t="shared" si="116"/>
        <v>#ERROR!</v>
      </c>
      <c r="IH93" s="130" t="str">
        <f t="shared" si="117"/>
        <v>#ERROR!</v>
      </c>
      <c r="II93" s="130" t="str">
        <f t="shared" si="118"/>
        <v>#ERROR!</v>
      </c>
      <c r="IJ93" s="130" t="str">
        <f t="shared" si="119"/>
        <v>#ERROR!</v>
      </c>
      <c r="IK93" s="130" t="str">
        <f t="shared" si="120"/>
        <v>#ERROR!</v>
      </c>
      <c r="IL93" s="130" t="str">
        <f t="shared" si="121"/>
        <v>#ERROR!</v>
      </c>
      <c r="IM93" s="130" t="str">
        <f t="shared" si="122"/>
        <v>#ERROR!</v>
      </c>
      <c r="IN93" s="130" t="str">
        <f t="shared" si="123"/>
        <v>#ERROR!</v>
      </c>
      <c r="IO93" s="130" t="str">
        <f t="shared" si="124"/>
        <v>#ERROR!</v>
      </c>
      <c r="IP93" s="263" t="str">
        <f t="shared" si="125"/>
        <v>#ERROR!</v>
      </c>
      <c r="IQ93" s="263"/>
      <c r="IR93" s="264" t="str">
        <f t="shared" si="126"/>
        <v>#ERROR!</v>
      </c>
      <c r="IS93" s="265" t="str">
        <f t="shared" si="127"/>
        <v>#ERROR!</v>
      </c>
      <c r="IT93" s="255"/>
      <c r="IU93" s="266" t="str">
        <f t="shared" si="128"/>
        <v>#ERROR!</v>
      </c>
      <c r="IV93" s="267" t="str">
        <f t="shared" si="129"/>
        <v>#ERROR!</v>
      </c>
      <c r="IW93" s="268" t="str">
        <f t="shared" si="130"/>
        <v>#ERROR!</v>
      </c>
    </row>
    <row r="94" ht="15.75" customHeight="1" outlineLevel="1">
      <c r="B94" s="259" t="str">
        <f>'BUDGET INPUTS (Y2)'!A125</f>
        <v>#ERROR!</v>
      </c>
      <c r="C94" s="260">
        <v>1.0</v>
      </c>
      <c r="D94" s="259"/>
      <c r="E94" s="261">
        <f>'Y1 REPORTING'!D97+'Y1 REPORTING'!AV97+'Y1 REPORTING'!CZ97</f>
        <v>0</v>
      </c>
      <c r="F94" s="261">
        <f>'Y1 REPORTING'!F97+'Y1 REPORTING'!AX97+'Y1 REPORTING'!DB97</f>
        <v>0</v>
      </c>
      <c r="G94" s="261">
        <f>'Y1 REPORTING'!H97+'Y1 REPORTING'!AZ97+'Y1 REPORTING'!DD97</f>
        <v>0</v>
      </c>
      <c r="H94" s="261">
        <f>'Y1 REPORTING'!J97+'Y1 REPORTING'!BB97+'Y1 REPORTING'!DF97</f>
        <v>0</v>
      </c>
      <c r="I94" s="261">
        <f>'Y1 REPORTING'!L97+'Y1 REPORTING'!BD97+'Y1 REPORTING'!DH97</f>
        <v>0</v>
      </c>
      <c r="J94" s="261">
        <f>'Y1 REPORTING'!N97+'Y1 REPORTING'!BF97+'Y1 REPORTING'!DJ97</f>
        <v>0</v>
      </c>
      <c r="K94" s="261">
        <f>'Y1 REPORTING'!P97+'Y1 REPORTING'!BH97+'Y1 REPORTING'!DL97</f>
        <v>0</v>
      </c>
      <c r="L94" s="261">
        <f>'Y1 REPORTING'!R97+'Y1 REPORTING'!BJ97+'Y1 REPORTING'!DN97</f>
        <v>0</v>
      </c>
      <c r="M94" s="261">
        <f>'Y1 REPORTING'!T97+'Y1 REPORTING'!BL97+'Y1 REPORTING'!DP97</f>
        <v>0</v>
      </c>
      <c r="N94" s="261">
        <f>'Y1 REPORTING'!V97+'Y1 REPORTING'!BN97+'Y1 REPORTING'!DR97</f>
        <v>0</v>
      </c>
      <c r="O94" s="262">
        <f t="shared" si="2"/>
        <v>0</v>
      </c>
      <c r="Q94" s="130" t="str">
        <f>'BUDGET INPUTS (Y2)'!$D125*'BUDGET INPUTS (Y2)'!F125*$Q$6</f>
        <v>#ERROR!</v>
      </c>
      <c r="R94" s="130" t="str">
        <f>'BUDGET INPUTS (Y2)'!$D125*'BUDGET INPUTS (Y2)'!G125*$Q$6</f>
        <v>#ERROR!</v>
      </c>
      <c r="S94" s="130" t="str">
        <f>'BUDGET INPUTS (Y2)'!$D125*'BUDGET INPUTS (Y2)'!H125*$Q$6</f>
        <v>#ERROR!</v>
      </c>
      <c r="T94" s="130" t="str">
        <f>'BUDGET INPUTS (Y2)'!$D125*'BUDGET INPUTS (Y2)'!I125*$Q$6</f>
        <v>#ERROR!</v>
      </c>
      <c r="U94" s="130" t="str">
        <f>'BUDGET INPUTS (Y2)'!$D125*'BUDGET INPUTS (Y2)'!J125*$Q$6</f>
        <v>#ERROR!</v>
      </c>
      <c r="V94" s="130" t="str">
        <f>'BUDGET INPUTS (Y2)'!$D125*'BUDGET INPUTS (Y2)'!K125*$Q$6</f>
        <v>#ERROR!</v>
      </c>
      <c r="W94" s="130" t="str">
        <f>'BUDGET INPUTS (Y2)'!$D125*'BUDGET INPUTS (Y2)'!L125*$Q$6</f>
        <v>#ERROR!</v>
      </c>
      <c r="X94" s="130" t="str">
        <f>'BUDGET INPUTS (Y2)'!$D125*'BUDGET INPUTS (Y2)'!M125*$Q$6</f>
        <v>#ERROR!</v>
      </c>
      <c r="Y94" s="130" t="str">
        <f>'BUDGET INPUTS (Y2)'!$D125*'BUDGET INPUTS (Y2)'!N125*$Q$6</f>
        <v>#ERROR!</v>
      </c>
      <c r="Z94" s="130" t="str">
        <f>'BUDGET INPUTS (Y2)'!$D125*'BUDGET INPUTS (Y2)'!O125*$Q$6</f>
        <v>#ERROR!</v>
      </c>
      <c r="AA94" s="263" t="str">
        <f t="shared" si="3"/>
        <v>#ERROR!</v>
      </c>
      <c r="AC94" s="130" t="str">
        <f>'BUDGET INPUTS (Y2)'!$D125*'BUDGET INPUTS (Y2)'!R125*$AC$6</f>
        <v>#ERROR!</v>
      </c>
      <c r="AD94" s="130" t="str">
        <f>'BUDGET INPUTS (Y2)'!$D125*'BUDGET INPUTS (Y2)'!S125*$AC$6</f>
        <v>#ERROR!</v>
      </c>
      <c r="AE94" s="130" t="str">
        <f>'BUDGET INPUTS (Y2)'!$D125*'BUDGET INPUTS (Y2)'!T125*$AC$6</f>
        <v>#ERROR!</v>
      </c>
      <c r="AF94" s="130" t="str">
        <f>'BUDGET INPUTS (Y2)'!$D125*'BUDGET INPUTS (Y2)'!U125*$AC$6</f>
        <v>#ERROR!</v>
      </c>
      <c r="AG94" s="130" t="str">
        <f>'BUDGET INPUTS (Y2)'!$D125*'BUDGET INPUTS (Y2)'!V125*$AC$6</f>
        <v>#ERROR!</v>
      </c>
      <c r="AH94" s="130" t="str">
        <f>'BUDGET INPUTS (Y2)'!$D125*'BUDGET INPUTS (Y2)'!W125*$AC$6</f>
        <v>#ERROR!</v>
      </c>
      <c r="AI94" s="130" t="str">
        <f>'BUDGET INPUTS (Y2)'!$D125*'BUDGET INPUTS (Y2)'!X125*$AC$6</f>
        <v>#ERROR!</v>
      </c>
      <c r="AJ94" s="130" t="str">
        <f>'BUDGET INPUTS (Y2)'!$D125*'BUDGET INPUTS (Y2)'!Y125*$AC$6</f>
        <v>#ERROR!</v>
      </c>
      <c r="AK94" s="130" t="str">
        <f>'BUDGET INPUTS (Y2)'!$D125*'BUDGET INPUTS (Y2)'!Z125*$AC$6</f>
        <v>#ERROR!</v>
      </c>
      <c r="AL94" s="130" t="str">
        <f>'BUDGET INPUTS (Y2)'!$D125*'BUDGET INPUTS (Y2)'!AA125*$AC$6</f>
        <v>#ERROR!</v>
      </c>
      <c r="AM94" s="263" t="str">
        <f t="shared" si="4"/>
        <v>#ERROR!</v>
      </c>
      <c r="AO94" s="130" t="str">
        <f>'BUDGET INPUTS (Y2)'!$D125*'BUDGET INPUTS (Y2)'!AD125*$AO$6</f>
        <v>#ERROR!</v>
      </c>
      <c r="AP94" s="130" t="str">
        <f>'BUDGET INPUTS (Y2)'!$D125*'BUDGET INPUTS (Y2)'!AE125*$AO$6</f>
        <v>#ERROR!</v>
      </c>
      <c r="AQ94" s="130" t="str">
        <f>'BUDGET INPUTS (Y2)'!$D125*'BUDGET INPUTS (Y2)'!AF125*$AO$6</f>
        <v>#ERROR!</v>
      </c>
      <c r="AR94" s="130" t="str">
        <f>'BUDGET INPUTS (Y2)'!$D125*'BUDGET INPUTS (Y2)'!AG125*$AO$6</f>
        <v>#ERROR!</v>
      </c>
      <c r="AS94" s="130" t="str">
        <f>'BUDGET INPUTS (Y2)'!$D125*'BUDGET INPUTS (Y2)'!AH125*$AO$6</f>
        <v>#ERROR!</v>
      </c>
      <c r="AT94" s="130" t="str">
        <f>'BUDGET INPUTS (Y2)'!$D125*'BUDGET INPUTS (Y2)'!AI125*$AO$6</f>
        <v>#ERROR!</v>
      </c>
      <c r="AU94" s="130" t="str">
        <f>'BUDGET INPUTS (Y2)'!$D125*'BUDGET INPUTS (Y2)'!AJ125*$AO$6</f>
        <v>#ERROR!</v>
      </c>
      <c r="AV94" s="130" t="str">
        <f>'BUDGET INPUTS (Y2)'!$D125*'BUDGET INPUTS (Y2)'!AK125*$AO$6</f>
        <v>#ERROR!</v>
      </c>
      <c r="AW94" s="130" t="str">
        <f>'BUDGET INPUTS (Y2)'!$D125*'BUDGET INPUTS (Y2)'!AL125*$AO$6</f>
        <v>#ERROR!</v>
      </c>
      <c r="AX94" s="130" t="str">
        <f>'BUDGET INPUTS (Y2)'!$D125*'BUDGET INPUTS (Y2)'!AM125*$AO$6</f>
        <v>#ERROR!</v>
      </c>
      <c r="AY94" s="263" t="str">
        <f t="shared" si="5"/>
        <v>#ERROR!</v>
      </c>
      <c r="BA94" s="130" t="str">
        <f>'BUDGET INPUTS (Y2)'!$D125*'BUDGET INPUTS (Y2)'!AP125*$BA$6</f>
        <v>#ERROR!</v>
      </c>
      <c r="BB94" s="130" t="str">
        <f>'BUDGET INPUTS (Y2)'!$D125*'BUDGET INPUTS (Y2)'!AQ125*$BA$6</f>
        <v>#ERROR!</v>
      </c>
      <c r="BC94" s="130" t="str">
        <f>'BUDGET INPUTS (Y2)'!$D125*'BUDGET INPUTS (Y2)'!AR125*$BA$6</f>
        <v>#ERROR!</v>
      </c>
      <c r="BD94" s="130" t="str">
        <f>'BUDGET INPUTS (Y2)'!$D125*'BUDGET INPUTS (Y2)'!AS125*$BA$6</f>
        <v>#ERROR!</v>
      </c>
      <c r="BE94" s="130" t="str">
        <f>'BUDGET INPUTS (Y2)'!$D125*'BUDGET INPUTS (Y2)'!AT125*$BA$6</f>
        <v>#ERROR!</v>
      </c>
      <c r="BF94" s="130" t="str">
        <f>'BUDGET INPUTS (Y2)'!$D125*'BUDGET INPUTS (Y2)'!AU125*$BA$6</f>
        <v>#ERROR!</v>
      </c>
      <c r="BG94" s="130" t="str">
        <f>'BUDGET INPUTS (Y2)'!$D125*'BUDGET INPUTS (Y2)'!AV125*$BA$6</f>
        <v>#ERROR!</v>
      </c>
      <c r="BH94" s="130" t="str">
        <f>'BUDGET INPUTS (Y2)'!$D125*'BUDGET INPUTS (Y2)'!AW125*$BA$6</f>
        <v>#ERROR!</v>
      </c>
      <c r="BI94" s="130" t="str">
        <f>'BUDGET INPUTS (Y2)'!$D125*'BUDGET INPUTS (Y2)'!AX125*$BA$6</f>
        <v>#ERROR!</v>
      </c>
      <c r="BJ94" s="130" t="str">
        <f>'BUDGET INPUTS (Y2)'!$D125*'BUDGET INPUTS (Y2)'!AY125*$BA$6</f>
        <v>#ERROR!</v>
      </c>
      <c r="BK94" s="263" t="str">
        <f t="shared" si="6"/>
        <v>#ERROR!</v>
      </c>
      <c r="BM94" s="130" t="str">
        <f>'BUDGET INPUTS (Y2)'!$D125*'BUDGET INPUTS (Y2)'!BB125*$BM$6</f>
        <v>#ERROR!</v>
      </c>
      <c r="BN94" s="130" t="str">
        <f>'BUDGET INPUTS (Y2)'!$D125*'BUDGET INPUTS (Y2)'!BC125*$BM$6</f>
        <v>#ERROR!</v>
      </c>
      <c r="BO94" s="130" t="str">
        <f>'BUDGET INPUTS (Y2)'!$D125*'BUDGET INPUTS (Y2)'!BD125*$BM$6</f>
        <v>#ERROR!</v>
      </c>
      <c r="BP94" s="130" t="str">
        <f>'BUDGET INPUTS (Y2)'!$D125*'BUDGET INPUTS (Y2)'!BE125*$BM$6</f>
        <v>#ERROR!</v>
      </c>
      <c r="BQ94" s="130" t="str">
        <f>'BUDGET INPUTS (Y2)'!$D125*'BUDGET INPUTS (Y2)'!BF125*$BM$6</f>
        <v>#ERROR!</v>
      </c>
      <c r="BR94" s="130" t="str">
        <f>'BUDGET INPUTS (Y2)'!$D125*'BUDGET INPUTS (Y2)'!BG125*$BM$6</f>
        <v>#ERROR!</v>
      </c>
      <c r="BS94" s="130" t="str">
        <f>'BUDGET INPUTS (Y2)'!$D125*'BUDGET INPUTS (Y2)'!BH125*$BM$6</f>
        <v>#ERROR!</v>
      </c>
      <c r="BT94" s="130" t="str">
        <f>'BUDGET INPUTS (Y2)'!$D125*'BUDGET INPUTS (Y2)'!BI125*$BM$6</f>
        <v>#ERROR!</v>
      </c>
      <c r="BU94" s="130" t="str">
        <f>'BUDGET INPUTS (Y2)'!$D125*'BUDGET INPUTS (Y2)'!BJ125*$BM$6</f>
        <v>#ERROR!</v>
      </c>
      <c r="BV94" s="130" t="str">
        <f>'BUDGET INPUTS (Y2)'!$D125*'BUDGET INPUTS (Y2)'!BK125*$BM$6</f>
        <v>#ERROR!</v>
      </c>
      <c r="BW94" s="263" t="str">
        <f t="shared" si="7"/>
        <v>#ERROR!</v>
      </c>
      <c r="BY94" s="130" t="str">
        <f>'BUDGET INPUTS (Y2)'!$D125*'BUDGET INPUTS (Y2)'!BN125*$BY$6</f>
        <v>#ERROR!</v>
      </c>
      <c r="BZ94" s="130" t="str">
        <f>'BUDGET INPUTS (Y2)'!$D125*'BUDGET INPUTS (Y2)'!BO125*$BY$6</f>
        <v>#ERROR!</v>
      </c>
      <c r="CA94" s="130" t="str">
        <f>'BUDGET INPUTS (Y2)'!$D125*'BUDGET INPUTS (Y2)'!BP125*$BY$6</f>
        <v>#ERROR!</v>
      </c>
      <c r="CB94" s="130" t="str">
        <f>'BUDGET INPUTS (Y2)'!$D125*'BUDGET INPUTS (Y2)'!BQ125*$BY$6</f>
        <v>#ERROR!</v>
      </c>
      <c r="CC94" s="130" t="str">
        <f>'BUDGET INPUTS (Y2)'!$D125*'BUDGET INPUTS (Y2)'!BR125*$BY$6</f>
        <v>#ERROR!</v>
      </c>
      <c r="CD94" s="130" t="str">
        <f>'BUDGET INPUTS (Y2)'!$D125*'BUDGET INPUTS (Y2)'!BS125*$BY$6</f>
        <v>#ERROR!</v>
      </c>
      <c r="CE94" s="130" t="str">
        <f>'BUDGET INPUTS (Y2)'!$D125*'BUDGET INPUTS (Y2)'!BT125*$BY$6</f>
        <v>#ERROR!</v>
      </c>
      <c r="CF94" s="130" t="str">
        <f>'BUDGET INPUTS (Y2)'!$D125*'BUDGET INPUTS (Y2)'!BU125*$BY$6</f>
        <v>#ERROR!</v>
      </c>
      <c r="CG94" s="130" t="str">
        <f>'BUDGET INPUTS (Y2)'!$D125*'BUDGET INPUTS (Y2)'!BV125*$BY$6</f>
        <v>#ERROR!</v>
      </c>
      <c r="CH94" s="130" t="str">
        <f>'BUDGET INPUTS (Y2)'!$D125*'BUDGET INPUTS (Y2)'!BW125*$BY$6</f>
        <v>#ERROR!</v>
      </c>
      <c r="CI94" s="263" t="str">
        <f t="shared" si="8"/>
        <v>#ERROR!</v>
      </c>
      <c r="CK94" s="130" t="str">
        <f>'BUDGET INPUTS (Y2)'!$D125*'BUDGET INPUTS (Y2)'!BZ125*$CK$6</f>
        <v>#ERROR!</v>
      </c>
      <c r="CL94" s="130" t="str">
        <f>'BUDGET INPUTS (Y2)'!$D125*'BUDGET INPUTS (Y2)'!CA125*$CK$6</f>
        <v>#ERROR!</v>
      </c>
      <c r="CM94" s="130" t="str">
        <f>'BUDGET INPUTS (Y2)'!$D125*'BUDGET INPUTS (Y2)'!CB125*$CK$6</f>
        <v>#ERROR!</v>
      </c>
      <c r="CN94" s="130" t="str">
        <f>'BUDGET INPUTS (Y2)'!$D125*'BUDGET INPUTS (Y2)'!CC125*$CK$6</f>
        <v>#ERROR!</v>
      </c>
      <c r="CO94" s="130" t="str">
        <f>'BUDGET INPUTS (Y2)'!$D125*'BUDGET INPUTS (Y2)'!CD125*$CK$6</f>
        <v>#ERROR!</v>
      </c>
      <c r="CP94" s="130" t="str">
        <f>'BUDGET INPUTS (Y2)'!$D125*'BUDGET INPUTS (Y2)'!CE125*$CK$6</f>
        <v>#ERROR!</v>
      </c>
      <c r="CQ94" s="130" t="str">
        <f>'BUDGET INPUTS (Y2)'!$D125*'BUDGET INPUTS (Y2)'!CF125*$CK$6</f>
        <v>#ERROR!</v>
      </c>
      <c r="CR94" s="130" t="str">
        <f>'BUDGET INPUTS (Y2)'!$D125*'BUDGET INPUTS (Y2)'!CG125*$CK$6</f>
        <v>#ERROR!</v>
      </c>
      <c r="CS94" s="130" t="str">
        <f>'BUDGET INPUTS (Y2)'!$D125*'BUDGET INPUTS (Y2)'!CH125*$CK$6</f>
        <v>#ERROR!</v>
      </c>
      <c r="CT94" s="130" t="str">
        <f>'BUDGET INPUTS (Y2)'!$D125*'BUDGET INPUTS (Y2)'!CI125*$CK$6</f>
        <v>#ERROR!</v>
      </c>
      <c r="CU94" s="263" t="str">
        <f t="shared" si="9"/>
        <v>#ERROR!</v>
      </c>
      <c r="CW94" s="130" t="str">
        <f>'BUDGET INPUTS (Y2)'!$D125*'BUDGET INPUTS (Y2)'!CL125*$CW$6</f>
        <v>#ERROR!</v>
      </c>
      <c r="CX94" s="130" t="str">
        <f>'BUDGET INPUTS (Y2)'!$D125*'BUDGET INPUTS (Y2)'!CM125*$CW$6</f>
        <v>#ERROR!</v>
      </c>
      <c r="CY94" s="130" t="str">
        <f>'BUDGET INPUTS (Y2)'!$D125*'BUDGET INPUTS (Y2)'!CN125*$CW$6</f>
        <v>#ERROR!</v>
      </c>
      <c r="CZ94" s="130" t="str">
        <f>'BUDGET INPUTS (Y2)'!$D125*'BUDGET INPUTS (Y2)'!CO125*$CW$6</f>
        <v>#ERROR!</v>
      </c>
      <c r="DA94" s="130" t="str">
        <f>'BUDGET INPUTS (Y2)'!$D125*'BUDGET INPUTS (Y2)'!CP125*$CW$6</f>
        <v>#ERROR!</v>
      </c>
      <c r="DB94" s="130" t="str">
        <f>'BUDGET INPUTS (Y2)'!$D125*'BUDGET INPUTS (Y2)'!CQ125*$CW$6</f>
        <v>#ERROR!</v>
      </c>
      <c r="DC94" s="130" t="str">
        <f>'BUDGET INPUTS (Y2)'!$D125*'BUDGET INPUTS (Y2)'!CR125*$CW$6</f>
        <v>#ERROR!</v>
      </c>
      <c r="DD94" s="130" t="str">
        <f>'BUDGET INPUTS (Y2)'!$D125*'BUDGET INPUTS (Y2)'!CS125*$CW$6</f>
        <v>#ERROR!</v>
      </c>
      <c r="DE94" s="130" t="str">
        <f>'BUDGET INPUTS (Y2)'!$D125*'BUDGET INPUTS (Y2)'!CT125*$CW$6</f>
        <v>#ERROR!</v>
      </c>
      <c r="DF94" s="130" t="str">
        <f>'BUDGET INPUTS (Y2)'!$D125*'BUDGET INPUTS (Y2)'!CU125*$CW$6</f>
        <v>#ERROR!</v>
      </c>
      <c r="DG94" s="263" t="str">
        <f t="shared" si="10"/>
        <v>#ERROR!</v>
      </c>
      <c r="DI94" s="130" t="str">
        <f>'BUDGET INPUTS (Y2)'!$D125*'BUDGET INPUTS (Y2)'!CX125*$DI$6</f>
        <v>#ERROR!</v>
      </c>
      <c r="DJ94" s="130" t="str">
        <f>'BUDGET INPUTS (Y2)'!$D125*'BUDGET INPUTS (Y2)'!CY125*$DI$6</f>
        <v>#ERROR!</v>
      </c>
      <c r="DK94" s="130" t="str">
        <f>'BUDGET INPUTS (Y2)'!$D125*'BUDGET INPUTS (Y2)'!CZ125*$DI$6</f>
        <v>#ERROR!</v>
      </c>
      <c r="DL94" s="130" t="str">
        <f>'BUDGET INPUTS (Y2)'!$D125*'BUDGET INPUTS (Y2)'!DA125*$DI$6</f>
        <v>#ERROR!</v>
      </c>
      <c r="DM94" s="130" t="str">
        <f>'BUDGET INPUTS (Y2)'!$D125*'BUDGET INPUTS (Y2)'!DB125*$DI$6</f>
        <v>#ERROR!</v>
      </c>
      <c r="DN94" s="130" t="str">
        <f>'BUDGET INPUTS (Y2)'!$D125*'BUDGET INPUTS (Y2)'!DC125*$DI$6</f>
        <v>#ERROR!</v>
      </c>
      <c r="DO94" s="130" t="str">
        <f>'BUDGET INPUTS (Y2)'!$D125*'BUDGET INPUTS (Y2)'!DD125*$DI$6</f>
        <v>#ERROR!</v>
      </c>
      <c r="DP94" s="130" t="str">
        <f>'BUDGET INPUTS (Y2)'!$D125*'BUDGET INPUTS (Y2)'!DE125*$DI$6</f>
        <v>#ERROR!</v>
      </c>
      <c r="DQ94" s="130" t="str">
        <f>'BUDGET INPUTS (Y2)'!$D125*'BUDGET INPUTS (Y2)'!DF125*$DI$6</f>
        <v>#ERROR!</v>
      </c>
      <c r="DR94" s="130" t="str">
        <f>'BUDGET INPUTS (Y2)'!$D125*'BUDGET INPUTS (Y2)'!DG125*$DI$6</f>
        <v>#ERROR!</v>
      </c>
      <c r="DS94" s="263" t="str">
        <f t="shared" si="11"/>
        <v>#ERROR!</v>
      </c>
      <c r="DT94" s="263"/>
      <c r="DU94" s="264" t="str">
        <f t="shared" si="12"/>
        <v>#ERROR!</v>
      </c>
      <c r="DV94" s="265" t="str">
        <f t="shared" si="13"/>
        <v>#ERROR!</v>
      </c>
      <c r="DW94" s="255"/>
      <c r="DX94" s="266" t="str">
        <f>'Detailed Budget (Initial)'!#REF!</f>
        <v>#ERROR!</v>
      </c>
      <c r="DY94" s="267" t="str">
        <f t="shared" si="14"/>
        <v>#ERROR!</v>
      </c>
      <c r="DZ94" s="268" t="str">
        <f t="shared" si="15"/>
        <v>#ERROR!</v>
      </c>
      <c r="EB94" s="261">
        <f t="shared" si="16"/>
        <v>0</v>
      </c>
      <c r="EC94" s="130" t="str">
        <f t="shared" si="17"/>
        <v>#ERROR!</v>
      </c>
      <c r="ED94" s="130" t="str">
        <f t="shared" si="18"/>
        <v>#ERROR!</v>
      </c>
      <c r="EE94" s="130" t="str">
        <f t="shared" si="19"/>
        <v>#ERROR!</v>
      </c>
      <c r="EF94" s="130" t="str">
        <f t="shared" si="20"/>
        <v>#ERROR!</v>
      </c>
      <c r="EG94" s="130" t="str">
        <f t="shared" si="21"/>
        <v>#ERROR!</v>
      </c>
      <c r="EH94" s="130" t="str">
        <f t="shared" si="22"/>
        <v>#ERROR!</v>
      </c>
      <c r="EI94" s="130" t="str">
        <f t="shared" si="23"/>
        <v>#ERROR!</v>
      </c>
      <c r="EJ94" s="130" t="str">
        <f t="shared" si="24"/>
        <v>#ERROR!</v>
      </c>
      <c r="EK94" s="130" t="str">
        <f t="shared" si="25"/>
        <v>#ERROR!</v>
      </c>
      <c r="EL94" s="263" t="str">
        <f t="shared" si="26"/>
        <v>#ERROR!</v>
      </c>
      <c r="EN94" s="261">
        <f t="shared" si="27"/>
        <v>0</v>
      </c>
      <c r="EO94" s="130" t="str">
        <f t="shared" si="28"/>
        <v>#ERROR!</v>
      </c>
      <c r="EP94" s="130" t="str">
        <f t="shared" si="29"/>
        <v>#ERROR!</v>
      </c>
      <c r="EQ94" s="130" t="str">
        <f t="shared" si="30"/>
        <v>#ERROR!</v>
      </c>
      <c r="ER94" s="130" t="str">
        <f t="shared" si="31"/>
        <v>#ERROR!</v>
      </c>
      <c r="ES94" s="130" t="str">
        <f t="shared" si="32"/>
        <v>#ERROR!</v>
      </c>
      <c r="ET94" s="130" t="str">
        <f t="shared" si="33"/>
        <v>#ERROR!</v>
      </c>
      <c r="EU94" s="130" t="str">
        <f t="shared" si="34"/>
        <v>#ERROR!</v>
      </c>
      <c r="EV94" s="130" t="str">
        <f t="shared" si="35"/>
        <v>#ERROR!</v>
      </c>
      <c r="EW94" s="130" t="str">
        <f t="shared" si="36"/>
        <v>#ERROR!</v>
      </c>
      <c r="EX94" s="263" t="str">
        <f t="shared" si="37"/>
        <v>#ERROR!</v>
      </c>
      <c r="EZ94" s="261">
        <f t="shared" si="38"/>
        <v>0</v>
      </c>
      <c r="FA94" s="130" t="str">
        <f t="shared" si="39"/>
        <v>#ERROR!</v>
      </c>
      <c r="FB94" s="130" t="str">
        <f t="shared" si="40"/>
        <v>#ERROR!</v>
      </c>
      <c r="FC94" s="130" t="str">
        <f t="shared" si="41"/>
        <v>#ERROR!</v>
      </c>
      <c r="FD94" s="130" t="str">
        <f t="shared" si="42"/>
        <v>#ERROR!</v>
      </c>
      <c r="FE94" s="130" t="str">
        <f t="shared" si="43"/>
        <v>#ERROR!</v>
      </c>
      <c r="FF94" s="130" t="str">
        <f t="shared" si="44"/>
        <v>#ERROR!</v>
      </c>
      <c r="FG94" s="130" t="str">
        <f t="shared" si="45"/>
        <v>#ERROR!</v>
      </c>
      <c r="FH94" s="130" t="str">
        <f t="shared" si="46"/>
        <v>#ERROR!</v>
      </c>
      <c r="FI94" s="130" t="str">
        <f t="shared" si="47"/>
        <v>#ERROR!</v>
      </c>
      <c r="FJ94" s="263" t="str">
        <f t="shared" si="48"/>
        <v>#ERROR!</v>
      </c>
      <c r="FL94" s="261">
        <f t="shared" si="49"/>
        <v>0</v>
      </c>
      <c r="FM94" s="130" t="str">
        <f t="shared" si="50"/>
        <v>#ERROR!</v>
      </c>
      <c r="FN94" s="130" t="str">
        <f t="shared" si="51"/>
        <v>#ERROR!</v>
      </c>
      <c r="FO94" s="130" t="str">
        <f t="shared" si="52"/>
        <v>#ERROR!</v>
      </c>
      <c r="FP94" s="130" t="str">
        <f t="shared" si="53"/>
        <v>#ERROR!</v>
      </c>
      <c r="FQ94" s="130" t="str">
        <f t="shared" si="54"/>
        <v>#ERROR!</v>
      </c>
      <c r="FR94" s="130" t="str">
        <f t="shared" si="55"/>
        <v>#ERROR!</v>
      </c>
      <c r="FS94" s="130" t="str">
        <f t="shared" si="56"/>
        <v>#ERROR!</v>
      </c>
      <c r="FT94" s="130" t="str">
        <f t="shared" si="57"/>
        <v>#ERROR!</v>
      </c>
      <c r="FU94" s="130" t="str">
        <f t="shared" si="58"/>
        <v>#ERROR!</v>
      </c>
      <c r="FV94" s="263" t="str">
        <f t="shared" si="59"/>
        <v>#ERROR!</v>
      </c>
      <c r="FX94" s="261">
        <f t="shared" si="60"/>
        <v>0</v>
      </c>
      <c r="FY94" s="130" t="str">
        <f t="shared" si="61"/>
        <v>#ERROR!</v>
      </c>
      <c r="FZ94" s="130" t="str">
        <f t="shared" si="62"/>
        <v>#ERROR!</v>
      </c>
      <c r="GA94" s="130" t="str">
        <f t="shared" si="63"/>
        <v>#ERROR!</v>
      </c>
      <c r="GB94" s="130" t="str">
        <f t="shared" si="64"/>
        <v>#ERROR!</v>
      </c>
      <c r="GC94" s="130" t="str">
        <f t="shared" si="65"/>
        <v>#ERROR!</v>
      </c>
      <c r="GD94" s="130" t="str">
        <f t="shared" si="66"/>
        <v>#ERROR!</v>
      </c>
      <c r="GE94" s="130" t="str">
        <f t="shared" si="67"/>
        <v>#ERROR!</v>
      </c>
      <c r="GF94" s="130" t="str">
        <f t="shared" si="68"/>
        <v>#ERROR!</v>
      </c>
      <c r="GG94" s="130" t="str">
        <f t="shared" si="69"/>
        <v>#ERROR!</v>
      </c>
      <c r="GH94" s="263" t="str">
        <f t="shared" si="70"/>
        <v>#ERROR!</v>
      </c>
      <c r="GJ94" s="261">
        <f t="shared" si="71"/>
        <v>0</v>
      </c>
      <c r="GK94" s="130" t="str">
        <f t="shared" si="72"/>
        <v>#ERROR!</v>
      </c>
      <c r="GL94" s="130" t="str">
        <f t="shared" si="73"/>
        <v>#ERROR!</v>
      </c>
      <c r="GM94" s="130" t="str">
        <f t="shared" si="74"/>
        <v>#ERROR!</v>
      </c>
      <c r="GN94" s="130" t="str">
        <f t="shared" si="75"/>
        <v>#ERROR!</v>
      </c>
      <c r="GO94" s="130" t="str">
        <f t="shared" si="76"/>
        <v>#ERROR!</v>
      </c>
      <c r="GP94" s="130" t="str">
        <f t="shared" si="77"/>
        <v>#ERROR!</v>
      </c>
      <c r="GQ94" s="130" t="str">
        <f t="shared" si="78"/>
        <v>#ERROR!</v>
      </c>
      <c r="GR94" s="130" t="str">
        <f t="shared" si="79"/>
        <v>#ERROR!</v>
      </c>
      <c r="GS94" s="130" t="str">
        <f t="shared" si="80"/>
        <v>#ERROR!</v>
      </c>
      <c r="GT94" s="263" t="str">
        <f t="shared" si="81"/>
        <v>#ERROR!</v>
      </c>
      <c r="GV94" s="261">
        <f t="shared" si="82"/>
        <v>0</v>
      </c>
      <c r="GW94" s="130" t="str">
        <f t="shared" si="83"/>
        <v>#ERROR!</v>
      </c>
      <c r="GX94" s="130" t="str">
        <f t="shared" si="84"/>
        <v>#ERROR!</v>
      </c>
      <c r="GY94" s="130" t="str">
        <f t="shared" si="85"/>
        <v>#ERROR!</v>
      </c>
      <c r="GZ94" s="130" t="str">
        <f t="shared" si="86"/>
        <v>#ERROR!</v>
      </c>
      <c r="HA94" s="130" t="str">
        <f t="shared" si="87"/>
        <v>#ERROR!</v>
      </c>
      <c r="HB94" s="130" t="str">
        <f t="shared" si="88"/>
        <v>#ERROR!</v>
      </c>
      <c r="HC94" s="130" t="str">
        <f t="shared" si="89"/>
        <v>#ERROR!</v>
      </c>
      <c r="HD94" s="130" t="str">
        <f t="shared" si="90"/>
        <v>#ERROR!</v>
      </c>
      <c r="HE94" s="130" t="str">
        <f t="shared" si="91"/>
        <v>#ERROR!</v>
      </c>
      <c r="HF94" s="263" t="str">
        <f t="shared" si="92"/>
        <v>#ERROR!</v>
      </c>
      <c r="HH94" s="261">
        <f t="shared" si="93"/>
        <v>0</v>
      </c>
      <c r="HI94" s="130" t="str">
        <f t="shared" si="94"/>
        <v>#ERROR!</v>
      </c>
      <c r="HJ94" s="130" t="str">
        <f t="shared" si="95"/>
        <v>#ERROR!</v>
      </c>
      <c r="HK94" s="130" t="str">
        <f t="shared" si="96"/>
        <v>#ERROR!</v>
      </c>
      <c r="HL94" s="130" t="str">
        <f t="shared" si="97"/>
        <v>#ERROR!</v>
      </c>
      <c r="HM94" s="130" t="str">
        <f t="shared" si="98"/>
        <v>#ERROR!</v>
      </c>
      <c r="HN94" s="130" t="str">
        <f t="shared" si="99"/>
        <v>#ERROR!</v>
      </c>
      <c r="HO94" s="130" t="str">
        <f t="shared" si="100"/>
        <v>#ERROR!</v>
      </c>
      <c r="HP94" s="130" t="str">
        <f t="shared" si="101"/>
        <v>#ERROR!</v>
      </c>
      <c r="HQ94" s="130" t="str">
        <f t="shared" si="102"/>
        <v>#ERROR!</v>
      </c>
      <c r="HR94" s="263" t="str">
        <f t="shared" si="103"/>
        <v>#ERROR!</v>
      </c>
      <c r="HT94" s="261">
        <f t="shared" si="104"/>
        <v>0</v>
      </c>
      <c r="HU94" s="130" t="str">
        <f t="shared" si="105"/>
        <v>#ERROR!</v>
      </c>
      <c r="HV94" s="130" t="str">
        <f t="shared" si="106"/>
        <v>#ERROR!</v>
      </c>
      <c r="HW94" s="130" t="str">
        <f t="shared" si="107"/>
        <v>#ERROR!</v>
      </c>
      <c r="HX94" s="130" t="str">
        <f t="shared" si="108"/>
        <v>#ERROR!</v>
      </c>
      <c r="HY94" s="130" t="str">
        <f t="shared" si="109"/>
        <v>#ERROR!</v>
      </c>
      <c r="HZ94" s="130" t="str">
        <f t="shared" si="110"/>
        <v>#ERROR!</v>
      </c>
      <c r="IA94" s="130" t="str">
        <f t="shared" si="111"/>
        <v>#ERROR!</v>
      </c>
      <c r="IB94" s="130" t="str">
        <f t="shared" si="112"/>
        <v>#ERROR!</v>
      </c>
      <c r="IC94" s="130" t="str">
        <f t="shared" si="113"/>
        <v>#ERROR!</v>
      </c>
      <c r="ID94" s="263" t="str">
        <f t="shared" si="114"/>
        <v>#ERROR!</v>
      </c>
      <c r="IF94" s="261">
        <f t="shared" si="115"/>
        <v>0</v>
      </c>
      <c r="IG94" s="130" t="str">
        <f t="shared" si="116"/>
        <v>#ERROR!</v>
      </c>
      <c r="IH94" s="130" t="str">
        <f t="shared" si="117"/>
        <v>#ERROR!</v>
      </c>
      <c r="II94" s="130" t="str">
        <f t="shared" si="118"/>
        <v>#ERROR!</v>
      </c>
      <c r="IJ94" s="130" t="str">
        <f t="shared" si="119"/>
        <v>#ERROR!</v>
      </c>
      <c r="IK94" s="130" t="str">
        <f t="shared" si="120"/>
        <v>#ERROR!</v>
      </c>
      <c r="IL94" s="130" t="str">
        <f t="shared" si="121"/>
        <v>#ERROR!</v>
      </c>
      <c r="IM94" s="130" t="str">
        <f t="shared" si="122"/>
        <v>#ERROR!</v>
      </c>
      <c r="IN94" s="130" t="str">
        <f t="shared" si="123"/>
        <v>#ERROR!</v>
      </c>
      <c r="IO94" s="130" t="str">
        <f t="shared" si="124"/>
        <v>#ERROR!</v>
      </c>
      <c r="IP94" s="263" t="str">
        <f t="shared" si="125"/>
        <v>#ERROR!</v>
      </c>
      <c r="IQ94" s="263"/>
      <c r="IR94" s="264" t="str">
        <f t="shared" si="126"/>
        <v>#ERROR!</v>
      </c>
      <c r="IS94" s="265" t="str">
        <f t="shared" si="127"/>
        <v>#ERROR!</v>
      </c>
      <c r="IT94" s="255"/>
      <c r="IU94" s="266" t="str">
        <f t="shared" si="128"/>
        <v>#ERROR!</v>
      </c>
      <c r="IV94" s="267" t="str">
        <f t="shared" si="129"/>
        <v>#ERROR!</v>
      </c>
      <c r="IW94" s="268" t="str">
        <f t="shared" si="130"/>
        <v>#ERROR!</v>
      </c>
    </row>
    <row r="95" ht="15.75" customHeight="1" outlineLevel="1">
      <c r="B95" s="259" t="str">
        <f>'BUDGET INPUTS (Y2)'!A126</f>
        <v>#ERROR!</v>
      </c>
      <c r="C95" s="260">
        <v>1.0</v>
      </c>
      <c r="D95" s="259"/>
      <c r="E95" s="261">
        <f>'Y1 REPORTING'!D98+'Y1 REPORTING'!AV98+'Y1 REPORTING'!CZ98</f>
        <v>0</v>
      </c>
      <c r="F95" s="261">
        <f>'Y1 REPORTING'!F98+'Y1 REPORTING'!AX98+'Y1 REPORTING'!DB98</f>
        <v>0</v>
      </c>
      <c r="G95" s="261">
        <f>'Y1 REPORTING'!H98+'Y1 REPORTING'!AZ98+'Y1 REPORTING'!DD98</f>
        <v>0</v>
      </c>
      <c r="H95" s="261">
        <f>'Y1 REPORTING'!J98+'Y1 REPORTING'!BB98+'Y1 REPORTING'!DF98</f>
        <v>0</v>
      </c>
      <c r="I95" s="261">
        <f>'Y1 REPORTING'!L98+'Y1 REPORTING'!BD98+'Y1 REPORTING'!DH98</f>
        <v>0</v>
      </c>
      <c r="J95" s="261">
        <f>'Y1 REPORTING'!N98+'Y1 REPORTING'!BF98+'Y1 REPORTING'!DJ98</f>
        <v>0</v>
      </c>
      <c r="K95" s="261">
        <f>'Y1 REPORTING'!P98+'Y1 REPORTING'!BH98+'Y1 REPORTING'!DL98</f>
        <v>0</v>
      </c>
      <c r="L95" s="261">
        <f>'Y1 REPORTING'!R98+'Y1 REPORTING'!BJ98+'Y1 REPORTING'!DN98</f>
        <v>0</v>
      </c>
      <c r="M95" s="261">
        <f>'Y1 REPORTING'!T98+'Y1 REPORTING'!BL98+'Y1 REPORTING'!DP98</f>
        <v>0</v>
      </c>
      <c r="N95" s="261">
        <f>'Y1 REPORTING'!V98+'Y1 REPORTING'!BN98+'Y1 REPORTING'!DR98</f>
        <v>0</v>
      </c>
      <c r="O95" s="262">
        <f t="shared" si="2"/>
        <v>0</v>
      </c>
      <c r="Q95" s="130" t="str">
        <f>'BUDGET INPUTS (Y2)'!$D126*'BUDGET INPUTS (Y2)'!F126*$Q$6</f>
        <v>#ERROR!</v>
      </c>
      <c r="R95" s="130" t="str">
        <f>'BUDGET INPUTS (Y2)'!$D126*'BUDGET INPUTS (Y2)'!G126*$Q$6</f>
        <v>#ERROR!</v>
      </c>
      <c r="S95" s="130" t="str">
        <f>'BUDGET INPUTS (Y2)'!$D126*'BUDGET INPUTS (Y2)'!H126*$Q$6</f>
        <v>#ERROR!</v>
      </c>
      <c r="T95" s="130" t="str">
        <f>'BUDGET INPUTS (Y2)'!$D126*'BUDGET INPUTS (Y2)'!I126*$Q$6</f>
        <v>#ERROR!</v>
      </c>
      <c r="U95" s="130" t="str">
        <f>'BUDGET INPUTS (Y2)'!$D126*'BUDGET INPUTS (Y2)'!J126*$Q$6</f>
        <v>#ERROR!</v>
      </c>
      <c r="V95" s="130" t="str">
        <f>'BUDGET INPUTS (Y2)'!$D126*'BUDGET INPUTS (Y2)'!K126*$Q$6</f>
        <v>#ERROR!</v>
      </c>
      <c r="W95" s="130" t="str">
        <f>'BUDGET INPUTS (Y2)'!$D126*'BUDGET INPUTS (Y2)'!L126*$Q$6</f>
        <v>#ERROR!</v>
      </c>
      <c r="X95" s="130" t="str">
        <f>'BUDGET INPUTS (Y2)'!$D126*'BUDGET INPUTS (Y2)'!M126*$Q$6</f>
        <v>#ERROR!</v>
      </c>
      <c r="Y95" s="130" t="str">
        <f>'BUDGET INPUTS (Y2)'!$D126*'BUDGET INPUTS (Y2)'!N126*$Q$6</f>
        <v>#ERROR!</v>
      </c>
      <c r="Z95" s="130" t="str">
        <f>'BUDGET INPUTS (Y2)'!$D126*'BUDGET INPUTS (Y2)'!O126*$Q$6</f>
        <v>#ERROR!</v>
      </c>
      <c r="AA95" s="263" t="str">
        <f t="shared" si="3"/>
        <v>#ERROR!</v>
      </c>
      <c r="AC95" s="130" t="str">
        <f>'BUDGET INPUTS (Y2)'!$D126*'BUDGET INPUTS (Y2)'!R126*$AC$6</f>
        <v>#ERROR!</v>
      </c>
      <c r="AD95" s="130" t="str">
        <f>'BUDGET INPUTS (Y2)'!$D126*'BUDGET INPUTS (Y2)'!S126*$AC$6</f>
        <v>#ERROR!</v>
      </c>
      <c r="AE95" s="130" t="str">
        <f>'BUDGET INPUTS (Y2)'!$D126*'BUDGET INPUTS (Y2)'!T126*$AC$6</f>
        <v>#ERROR!</v>
      </c>
      <c r="AF95" s="130" t="str">
        <f>'BUDGET INPUTS (Y2)'!$D126*'BUDGET INPUTS (Y2)'!U126*$AC$6</f>
        <v>#ERROR!</v>
      </c>
      <c r="AG95" s="130" t="str">
        <f>'BUDGET INPUTS (Y2)'!$D126*'BUDGET INPUTS (Y2)'!V126*$AC$6</f>
        <v>#ERROR!</v>
      </c>
      <c r="AH95" s="130" t="str">
        <f>'BUDGET INPUTS (Y2)'!$D126*'BUDGET INPUTS (Y2)'!W126*$AC$6</f>
        <v>#ERROR!</v>
      </c>
      <c r="AI95" s="130" t="str">
        <f>'BUDGET INPUTS (Y2)'!$D126*'BUDGET INPUTS (Y2)'!X126*$AC$6</f>
        <v>#ERROR!</v>
      </c>
      <c r="AJ95" s="130" t="str">
        <f>'BUDGET INPUTS (Y2)'!$D126*'BUDGET INPUTS (Y2)'!Y126*$AC$6</f>
        <v>#ERROR!</v>
      </c>
      <c r="AK95" s="130" t="str">
        <f>'BUDGET INPUTS (Y2)'!$D126*'BUDGET INPUTS (Y2)'!Z126*$AC$6</f>
        <v>#ERROR!</v>
      </c>
      <c r="AL95" s="130" t="str">
        <f>'BUDGET INPUTS (Y2)'!$D126*'BUDGET INPUTS (Y2)'!AA126*$AC$6</f>
        <v>#ERROR!</v>
      </c>
      <c r="AM95" s="263" t="str">
        <f t="shared" si="4"/>
        <v>#ERROR!</v>
      </c>
      <c r="AO95" s="130" t="str">
        <f>'BUDGET INPUTS (Y2)'!$D126*'BUDGET INPUTS (Y2)'!AD126*$AO$6</f>
        <v>#ERROR!</v>
      </c>
      <c r="AP95" s="130" t="str">
        <f>'BUDGET INPUTS (Y2)'!$D126*'BUDGET INPUTS (Y2)'!AE126*$AO$6</f>
        <v>#ERROR!</v>
      </c>
      <c r="AQ95" s="130" t="str">
        <f>'BUDGET INPUTS (Y2)'!$D126*'BUDGET INPUTS (Y2)'!AF126*$AO$6</f>
        <v>#ERROR!</v>
      </c>
      <c r="AR95" s="130" t="str">
        <f>'BUDGET INPUTS (Y2)'!$D126*'BUDGET INPUTS (Y2)'!AG126*$AO$6</f>
        <v>#ERROR!</v>
      </c>
      <c r="AS95" s="130" t="str">
        <f>'BUDGET INPUTS (Y2)'!$D126*'BUDGET INPUTS (Y2)'!AH126*$AO$6</f>
        <v>#ERROR!</v>
      </c>
      <c r="AT95" s="130" t="str">
        <f>'BUDGET INPUTS (Y2)'!$D126*'BUDGET INPUTS (Y2)'!AI126*$AO$6</f>
        <v>#ERROR!</v>
      </c>
      <c r="AU95" s="130" t="str">
        <f>'BUDGET INPUTS (Y2)'!$D126*'BUDGET INPUTS (Y2)'!AJ126*$AO$6</f>
        <v>#ERROR!</v>
      </c>
      <c r="AV95" s="130" t="str">
        <f>'BUDGET INPUTS (Y2)'!$D126*'BUDGET INPUTS (Y2)'!AK126*$AO$6</f>
        <v>#ERROR!</v>
      </c>
      <c r="AW95" s="130" t="str">
        <f>'BUDGET INPUTS (Y2)'!$D126*'BUDGET INPUTS (Y2)'!AL126*$AO$6</f>
        <v>#ERROR!</v>
      </c>
      <c r="AX95" s="130" t="str">
        <f>'BUDGET INPUTS (Y2)'!$D126*'BUDGET INPUTS (Y2)'!AM126*$AO$6</f>
        <v>#ERROR!</v>
      </c>
      <c r="AY95" s="263" t="str">
        <f t="shared" si="5"/>
        <v>#ERROR!</v>
      </c>
      <c r="BA95" s="130" t="str">
        <f>'BUDGET INPUTS (Y2)'!$D126*'BUDGET INPUTS (Y2)'!AP126*$BA$6</f>
        <v>#ERROR!</v>
      </c>
      <c r="BB95" s="130" t="str">
        <f>'BUDGET INPUTS (Y2)'!$D126*'BUDGET INPUTS (Y2)'!AQ126*$BA$6</f>
        <v>#ERROR!</v>
      </c>
      <c r="BC95" s="130" t="str">
        <f>'BUDGET INPUTS (Y2)'!$D126*'BUDGET INPUTS (Y2)'!AR126*$BA$6</f>
        <v>#ERROR!</v>
      </c>
      <c r="BD95" s="130" t="str">
        <f>'BUDGET INPUTS (Y2)'!$D126*'BUDGET INPUTS (Y2)'!AS126*$BA$6</f>
        <v>#ERROR!</v>
      </c>
      <c r="BE95" s="130" t="str">
        <f>'BUDGET INPUTS (Y2)'!$D126*'BUDGET INPUTS (Y2)'!AT126*$BA$6</f>
        <v>#ERROR!</v>
      </c>
      <c r="BF95" s="130" t="str">
        <f>'BUDGET INPUTS (Y2)'!$D126*'BUDGET INPUTS (Y2)'!AU126*$BA$6</f>
        <v>#ERROR!</v>
      </c>
      <c r="BG95" s="130" t="str">
        <f>'BUDGET INPUTS (Y2)'!$D126*'BUDGET INPUTS (Y2)'!AV126*$BA$6</f>
        <v>#ERROR!</v>
      </c>
      <c r="BH95" s="130" t="str">
        <f>'BUDGET INPUTS (Y2)'!$D126*'BUDGET INPUTS (Y2)'!AW126*$BA$6</f>
        <v>#ERROR!</v>
      </c>
      <c r="BI95" s="130" t="str">
        <f>'BUDGET INPUTS (Y2)'!$D126*'BUDGET INPUTS (Y2)'!AX126*$BA$6</f>
        <v>#ERROR!</v>
      </c>
      <c r="BJ95" s="130" t="str">
        <f>'BUDGET INPUTS (Y2)'!$D126*'BUDGET INPUTS (Y2)'!AY126*$BA$6</f>
        <v>#ERROR!</v>
      </c>
      <c r="BK95" s="263" t="str">
        <f t="shared" si="6"/>
        <v>#ERROR!</v>
      </c>
      <c r="BM95" s="130" t="str">
        <f>'BUDGET INPUTS (Y2)'!$D126*'BUDGET INPUTS (Y2)'!BB126*$BM$6</f>
        <v>#ERROR!</v>
      </c>
      <c r="BN95" s="130" t="str">
        <f>'BUDGET INPUTS (Y2)'!$D126*'BUDGET INPUTS (Y2)'!BC126*$BM$6</f>
        <v>#ERROR!</v>
      </c>
      <c r="BO95" s="130" t="str">
        <f>'BUDGET INPUTS (Y2)'!$D126*'BUDGET INPUTS (Y2)'!BD126*$BM$6</f>
        <v>#ERROR!</v>
      </c>
      <c r="BP95" s="130" t="str">
        <f>'BUDGET INPUTS (Y2)'!$D126*'BUDGET INPUTS (Y2)'!BE126*$BM$6</f>
        <v>#ERROR!</v>
      </c>
      <c r="BQ95" s="130" t="str">
        <f>'BUDGET INPUTS (Y2)'!$D126*'BUDGET INPUTS (Y2)'!BF126*$BM$6</f>
        <v>#ERROR!</v>
      </c>
      <c r="BR95" s="130" t="str">
        <f>'BUDGET INPUTS (Y2)'!$D126*'BUDGET INPUTS (Y2)'!BG126*$BM$6</f>
        <v>#ERROR!</v>
      </c>
      <c r="BS95" s="130" t="str">
        <f>'BUDGET INPUTS (Y2)'!$D126*'BUDGET INPUTS (Y2)'!BH126*$BM$6</f>
        <v>#ERROR!</v>
      </c>
      <c r="BT95" s="130" t="str">
        <f>'BUDGET INPUTS (Y2)'!$D126*'BUDGET INPUTS (Y2)'!BI126*$BM$6</f>
        <v>#ERROR!</v>
      </c>
      <c r="BU95" s="130" t="str">
        <f>'BUDGET INPUTS (Y2)'!$D126*'BUDGET INPUTS (Y2)'!BJ126*$BM$6</f>
        <v>#ERROR!</v>
      </c>
      <c r="BV95" s="130" t="str">
        <f>'BUDGET INPUTS (Y2)'!$D126*'BUDGET INPUTS (Y2)'!BK126*$BM$6</f>
        <v>#ERROR!</v>
      </c>
      <c r="BW95" s="263" t="str">
        <f t="shared" si="7"/>
        <v>#ERROR!</v>
      </c>
      <c r="BY95" s="130" t="str">
        <f>'BUDGET INPUTS (Y2)'!$D126*'BUDGET INPUTS (Y2)'!BN126*$BY$6</f>
        <v>#ERROR!</v>
      </c>
      <c r="BZ95" s="130" t="str">
        <f>'BUDGET INPUTS (Y2)'!$D126*'BUDGET INPUTS (Y2)'!BO126*$BY$6</f>
        <v>#ERROR!</v>
      </c>
      <c r="CA95" s="130" t="str">
        <f>'BUDGET INPUTS (Y2)'!$D126*'BUDGET INPUTS (Y2)'!BP126*$BY$6</f>
        <v>#ERROR!</v>
      </c>
      <c r="CB95" s="130" t="str">
        <f>'BUDGET INPUTS (Y2)'!$D126*'BUDGET INPUTS (Y2)'!BQ126*$BY$6</f>
        <v>#ERROR!</v>
      </c>
      <c r="CC95" s="130" t="str">
        <f>'BUDGET INPUTS (Y2)'!$D126*'BUDGET INPUTS (Y2)'!BR126*$BY$6</f>
        <v>#ERROR!</v>
      </c>
      <c r="CD95" s="130" t="str">
        <f>'BUDGET INPUTS (Y2)'!$D126*'BUDGET INPUTS (Y2)'!BS126*$BY$6</f>
        <v>#ERROR!</v>
      </c>
      <c r="CE95" s="130" t="str">
        <f>'BUDGET INPUTS (Y2)'!$D126*'BUDGET INPUTS (Y2)'!BT126*$BY$6</f>
        <v>#ERROR!</v>
      </c>
      <c r="CF95" s="130" t="str">
        <f>'BUDGET INPUTS (Y2)'!$D126*'BUDGET INPUTS (Y2)'!BU126*$BY$6</f>
        <v>#ERROR!</v>
      </c>
      <c r="CG95" s="130" t="str">
        <f>'BUDGET INPUTS (Y2)'!$D126*'BUDGET INPUTS (Y2)'!BV126*$BY$6</f>
        <v>#ERROR!</v>
      </c>
      <c r="CH95" s="130" t="str">
        <f>'BUDGET INPUTS (Y2)'!$D126*'BUDGET INPUTS (Y2)'!BW126*$BY$6</f>
        <v>#ERROR!</v>
      </c>
      <c r="CI95" s="263" t="str">
        <f t="shared" si="8"/>
        <v>#ERROR!</v>
      </c>
      <c r="CK95" s="130" t="str">
        <f>'BUDGET INPUTS (Y2)'!$D126*'BUDGET INPUTS (Y2)'!BZ126*$CK$6</f>
        <v>#ERROR!</v>
      </c>
      <c r="CL95" s="130" t="str">
        <f>'BUDGET INPUTS (Y2)'!$D126*'BUDGET INPUTS (Y2)'!CA126*$CK$6</f>
        <v>#ERROR!</v>
      </c>
      <c r="CM95" s="130" t="str">
        <f>'BUDGET INPUTS (Y2)'!$D126*'BUDGET INPUTS (Y2)'!CB126*$CK$6</f>
        <v>#ERROR!</v>
      </c>
      <c r="CN95" s="130" t="str">
        <f>'BUDGET INPUTS (Y2)'!$D126*'BUDGET INPUTS (Y2)'!CC126*$CK$6</f>
        <v>#ERROR!</v>
      </c>
      <c r="CO95" s="130" t="str">
        <f>'BUDGET INPUTS (Y2)'!$D126*'BUDGET INPUTS (Y2)'!CD126*$CK$6</f>
        <v>#ERROR!</v>
      </c>
      <c r="CP95" s="130" t="str">
        <f>'BUDGET INPUTS (Y2)'!$D126*'BUDGET INPUTS (Y2)'!CE126*$CK$6</f>
        <v>#ERROR!</v>
      </c>
      <c r="CQ95" s="130" t="str">
        <f>'BUDGET INPUTS (Y2)'!$D126*'BUDGET INPUTS (Y2)'!CF126*$CK$6</f>
        <v>#ERROR!</v>
      </c>
      <c r="CR95" s="130" t="str">
        <f>'BUDGET INPUTS (Y2)'!$D126*'BUDGET INPUTS (Y2)'!CG126*$CK$6</f>
        <v>#ERROR!</v>
      </c>
      <c r="CS95" s="130" t="str">
        <f>'BUDGET INPUTS (Y2)'!$D126*'BUDGET INPUTS (Y2)'!CH126*$CK$6</f>
        <v>#ERROR!</v>
      </c>
      <c r="CT95" s="130" t="str">
        <f>'BUDGET INPUTS (Y2)'!$D126*'BUDGET INPUTS (Y2)'!CI126*$CK$6</f>
        <v>#ERROR!</v>
      </c>
      <c r="CU95" s="263" t="str">
        <f t="shared" si="9"/>
        <v>#ERROR!</v>
      </c>
      <c r="CW95" s="130" t="str">
        <f>'BUDGET INPUTS (Y2)'!$D126*'BUDGET INPUTS (Y2)'!CL126*$CW$6</f>
        <v>#ERROR!</v>
      </c>
      <c r="CX95" s="130" t="str">
        <f>'BUDGET INPUTS (Y2)'!$D126*'BUDGET INPUTS (Y2)'!CM126*$CW$6</f>
        <v>#ERROR!</v>
      </c>
      <c r="CY95" s="130" t="str">
        <f>'BUDGET INPUTS (Y2)'!$D126*'BUDGET INPUTS (Y2)'!CN126*$CW$6</f>
        <v>#ERROR!</v>
      </c>
      <c r="CZ95" s="130" t="str">
        <f>'BUDGET INPUTS (Y2)'!$D126*'BUDGET INPUTS (Y2)'!CO126*$CW$6</f>
        <v>#ERROR!</v>
      </c>
      <c r="DA95" s="130" t="str">
        <f>'BUDGET INPUTS (Y2)'!$D126*'BUDGET INPUTS (Y2)'!CP126*$CW$6</f>
        <v>#ERROR!</v>
      </c>
      <c r="DB95" s="130" t="str">
        <f>'BUDGET INPUTS (Y2)'!$D126*'BUDGET INPUTS (Y2)'!CQ126*$CW$6</f>
        <v>#ERROR!</v>
      </c>
      <c r="DC95" s="130" t="str">
        <f>'BUDGET INPUTS (Y2)'!$D126*'BUDGET INPUTS (Y2)'!CR126*$CW$6</f>
        <v>#ERROR!</v>
      </c>
      <c r="DD95" s="130" t="str">
        <f>'BUDGET INPUTS (Y2)'!$D126*'BUDGET INPUTS (Y2)'!CS126*$CW$6</f>
        <v>#ERROR!</v>
      </c>
      <c r="DE95" s="130" t="str">
        <f>'BUDGET INPUTS (Y2)'!$D126*'BUDGET INPUTS (Y2)'!CT126*$CW$6</f>
        <v>#ERROR!</v>
      </c>
      <c r="DF95" s="130" t="str">
        <f>'BUDGET INPUTS (Y2)'!$D126*'BUDGET INPUTS (Y2)'!CU126*$CW$6</f>
        <v>#ERROR!</v>
      </c>
      <c r="DG95" s="263" t="str">
        <f t="shared" si="10"/>
        <v>#ERROR!</v>
      </c>
      <c r="DI95" s="130" t="str">
        <f>'BUDGET INPUTS (Y2)'!$D126*'BUDGET INPUTS (Y2)'!CX126*$DI$6</f>
        <v>#ERROR!</v>
      </c>
      <c r="DJ95" s="130" t="str">
        <f>'BUDGET INPUTS (Y2)'!$D126*'BUDGET INPUTS (Y2)'!CY126*$DI$6</f>
        <v>#ERROR!</v>
      </c>
      <c r="DK95" s="130" t="str">
        <f>'BUDGET INPUTS (Y2)'!$D126*'BUDGET INPUTS (Y2)'!CZ126*$DI$6</f>
        <v>#ERROR!</v>
      </c>
      <c r="DL95" s="130" t="str">
        <f>'BUDGET INPUTS (Y2)'!$D126*'BUDGET INPUTS (Y2)'!DA126*$DI$6</f>
        <v>#ERROR!</v>
      </c>
      <c r="DM95" s="130" t="str">
        <f>'BUDGET INPUTS (Y2)'!$D126*'BUDGET INPUTS (Y2)'!DB126*$DI$6</f>
        <v>#ERROR!</v>
      </c>
      <c r="DN95" s="130" t="str">
        <f>'BUDGET INPUTS (Y2)'!$D126*'BUDGET INPUTS (Y2)'!DC126*$DI$6</f>
        <v>#ERROR!</v>
      </c>
      <c r="DO95" s="130" t="str">
        <f>'BUDGET INPUTS (Y2)'!$D126*'BUDGET INPUTS (Y2)'!DD126*$DI$6</f>
        <v>#ERROR!</v>
      </c>
      <c r="DP95" s="130" t="str">
        <f>'BUDGET INPUTS (Y2)'!$D126*'BUDGET INPUTS (Y2)'!DE126*$DI$6</f>
        <v>#ERROR!</v>
      </c>
      <c r="DQ95" s="130" t="str">
        <f>'BUDGET INPUTS (Y2)'!$D126*'BUDGET INPUTS (Y2)'!DF126*$DI$6</f>
        <v>#ERROR!</v>
      </c>
      <c r="DR95" s="130" t="str">
        <f>'BUDGET INPUTS (Y2)'!$D126*'BUDGET INPUTS (Y2)'!DG126*$DI$6</f>
        <v>#ERROR!</v>
      </c>
      <c r="DS95" s="263" t="str">
        <f t="shared" si="11"/>
        <v>#ERROR!</v>
      </c>
      <c r="DT95" s="263"/>
      <c r="DU95" s="264" t="str">
        <f t="shared" si="12"/>
        <v>#ERROR!</v>
      </c>
      <c r="DV95" s="265" t="str">
        <f t="shared" si="13"/>
        <v>#ERROR!</v>
      </c>
      <c r="DW95" s="255"/>
      <c r="DX95" s="266" t="str">
        <f>'Detailed Budget (Initial)'!#REF!</f>
        <v>#ERROR!</v>
      </c>
      <c r="DY95" s="267" t="str">
        <f t="shared" si="14"/>
        <v>#ERROR!</v>
      </c>
      <c r="DZ95" s="268" t="str">
        <f t="shared" si="15"/>
        <v>#ERROR!</v>
      </c>
      <c r="EB95" s="261">
        <f t="shared" si="16"/>
        <v>0</v>
      </c>
      <c r="EC95" s="130" t="str">
        <f t="shared" si="17"/>
        <v>#ERROR!</v>
      </c>
      <c r="ED95" s="130" t="str">
        <f t="shared" si="18"/>
        <v>#ERROR!</v>
      </c>
      <c r="EE95" s="130" t="str">
        <f t="shared" si="19"/>
        <v>#ERROR!</v>
      </c>
      <c r="EF95" s="130" t="str">
        <f t="shared" si="20"/>
        <v>#ERROR!</v>
      </c>
      <c r="EG95" s="130" t="str">
        <f t="shared" si="21"/>
        <v>#ERROR!</v>
      </c>
      <c r="EH95" s="130" t="str">
        <f t="shared" si="22"/>
        <v>#ERROR!</v>
      </c>
      <c r="EI95" s="130" t="str">
        <f t="shared" si="23"/>
        <v>#ERROR!</v>
      </c>
      <c r="EJ95" s="130" t="str">
        <f t="shared" si="24"/>
        <v>#ERROR!</v>
      </c>
      <c r="EK95" s="130" t="str">
        <f t="shared" si="25"/>
        <v>#ERROR!</v>
      </c>
      <c r="EL95" s="263" t="str">
        <f t="shared" si="26"/>
        <v>#ERROR!</v>
      </c>
      <c r="EN95" s="261">
        <f t="shared" si="27"/>
        <v>0</v>
      </c>
      <c r="EO95" s="130" t="str">
        <f t="shared" si="28"/>
        <v>#ERROR!</v>
      </c>
      <c r="EP95" s="130" t="str">
        <f t="shared" si="29"/>
        <v>#ERROR!</v>
      </c>
      <c r="EQ95" s="130" t="str">
        <f t="shared" si="30"/>
        <v>#ERROR!</v>
      </c>
      <c r="ER95" s="130" t="str">
        <f t="shared" si="31"/>
        <v>#ERROR!</v>
      </c>
      <c r="ES95" s="130" t="str">
        <f t="shared" si="32"/>
        <v>#ERROR!</v>
      </c>
      <c r="ET95" s="130" t="str">
        <f t="shared" si="33"/>
        <v>#ERROR!</v>
      </c>
      <c r="EU95" s="130" t="str">
        <f t="shared" si="34"/>
        <v>#ERROR!</v>
      </c>
      <c r="EV95" s="130" t="str">
        <f t="shared" si="35"/>
        <v>#ERROR!</v>
      </c>
      <c r="EW95" s="130" t="str">
        <f t="shared" si="36"/>
        <v>#ERROR!</v>
      </c>
      <c r="EX95" s="263" t="str">
        <f t="shared" si="37"/>
        <v>#ERROR!</v>
      </c>
      <c r="EZ95" s="261">
        <f t="shared" si="38"/>
        <v>0</v>
      </c>
      <c r="FA95" s="130" t="str">
        <f t="shared" si="39"/>
        <v>#ERROR!</v>
      </c>
      <c r="FB95" s="130" t="str">
        <f t="shared" si="40"/>
        <v>#ERROR!</v>
      </c>
      <c r="FC95" s="130" t="str">
        <f t="shared" si="41"/>
        <v>#ERROR!</v>
      </c>
      <c r="FD95" s="130" t="str">
        <f t="shared" si="42"/>
        <v>#ERROR!</v>
      </c>
      <c r="FE95" s="130" t="str">
        <f t="shared" si="43"/>
        <v>#ERROR!</v>
      </c>
      <c r="FF95" s="130" t="str">
        <f t="shared" si="44"/>
        <v>#ERROR!</v>
      </c>
      <c r="FG95" s="130" t="str">
        <f t="shared" si="45"/>
        <v>#ERROR!</v>
      </c>
      <c r="FH95" s="130" t="str">
        <f t="shared" si="46"/>
        <v>#ERROR!</v>
      </c>
      <c r="FI95" s="130" t="str">
        <f t="shared" si="47"/>
        <v>#ERROR!</v>
      </c>
      <c r="FJ95" s="263" t="str">
        <f t="shared" si="48"/>
        <v>#ERROR!</v>
      </c>
      <c r="FL95" s="261">
        <f t="shared" si="49"/>
        <v>0</v>
      </c>
      <c r="FM95" s="130" t="str">
        <f t="shared" si="50"/>
        <v>#ERROR!</v>
      </c>
      <c r="FN95" s="130" t="str">
        <f t="shared" si="51"/>
        <v>#ERROR!</v>
      </c>
      <c r="FO95" s="130" t="str">
        <f t="shared" si="52"/>
        <v>#ERROR!</v>
      </c>
      <c r="FP95" s="130" t="str">
        <f t="shared" si="53"/>
        <v>#ERROR!</v>
      </c>
      <c r="FQ95" s="130" t="str">
        <f t="shared" si="54"/>
        <v>#ERROR!</v>
      </c>
      <c r="FR95" s="130" t="str">
        <f t="shared" si="55"/>
        <v>#ERROR!</v>
      </c>
      <c r="FS95" s="130" t="str">
        <f t="shared" si="56"/>
        <v>#ERROR!</v>
      </c>
      <c r="FT95" s="130" t="str">
        <f t="shared" si="57"/>
        <v>#ERROR!</v>
      </c>
      <c r="FU95" s="130" t="str">
        <f t="shared" si="58"/>
        <v>#ERROR!</v>
      </c>
      <c r="FV95" s="263" t="str">
        <f t="shared" si="59"/>
        <v>#ERROR!</v>
      </c>
      <c r="FX95" s="261">
        <f t="shared" si="60"/>
        <v>0</v>
      </c>
      <c r="FY95" s="130" t="str">
        <f t="shared" si="61"/>
        <v>#ERROR!</v>
      </c>
      <c r="FZ95" s="130" t="str">
        <f t="shared" si="62"/>
        <v>#ERROR!</v>
      </c>
      <c r="GA95" s="130" t="str">
        <f t="shared" si="63"/>
        <v>#ERROR!</v>
      </c>
      <c r="GB95" s="130" t="str">
        <f t="shared" si="64"/>
        <v>#ERROR!</v>
      </c>
      <c r="GC95" s="130" t="str">
        <f t="shared" si="65"/>
        <v>#ERROR!</v>
      </c>
      <c r="GD95" s="130" t="str">
        <f t="shared" si="66"/>
        <v>#ERROR!</v>
      </c>
      <c r="GE95" s="130" t="str">
        <f t="shared" si="67"/>
        <v>#ERROR!</v>
      </c>
      <c r="GF95" s="130" t="str">
        <f t="shared" si="68"/>
        <v>#ERROR!</v>
      </c>
      <c r="GG95" s="130" t="str">
        <f t="shared" si="69"/>
        <v>#ERROR!</v>
      </c>
      <c r="GH95" s="263" t="str">
        <f t="shared" si="70"/>
        <v>#ERROR!</v>
      </c>
      <c r="GJ95" s="261">
        <f t="shared" si="71"/>
        <v>0</v>
      </c>
      <c r="GK95" s="130" t="str">
        <f t="shared" si="72"/>
        <v>#ERROR!</v>
      </c>
      <c r="GL95" s="130" t="str">
        <f t="shared" si="73"/>
        <v>#ERROR!</v>
      </c>
      <c r="GM95" s="130" t="str">
        <f t="shared" si="74"/>
        <v>#ERROR!</v>
      </c>
      <c r="GN95" s="130" t="str">
        <f t="shared" si="75"/>
        <v>#ERROR!</v>
      </c>
      <c r="GO95" s="130" t="str">
        <f t="shared" si="76"/>
        <v>#ERROR!</v>
      </c>
      <c r="GP95" s="130" t="str">
        <f t="shared" si="77"/>
        <v>#ERROR!</v>
      </c>
      <c r="GQ95" s="130" t="str">
        <f t="shared" si="78"/>
        <v>#ERROR!</v>
      </c>
      <c r="GR95" s="130" t="str">
        <f t="shared" si="79"/>
        <v>#ERROR!</v>
      </c>
      <c r="GS95" s="130" t="str">
        <f t="shared" si="80"/>
        <v>#ERROR!</v>
      </c>
      <c r="GT95" s="263" t="str">
        <f t="shared" si="81"/>
        <v>#ERROR!</v>
      </c>
      <c r="GV95" s="261">
        <f t="shared" si="82"/>
        <v>0</v>
      </c>
      <c r="GW95" s="130" t="str">
        <f t="shared" si="83"/>
        <v>#ERROR!</v>
      </c>
      <c r="GX95" s="130" t="str">
        <f t="shared" si="84"/>
        <v>#ERROR!</v>
      </c>
      <c r="GY95" s="130" t="str">
        <f t="shared" si="85"/>
        <v>#ERROR!</v>
      </c>
      <c r="GZ95" s="130" t="str">
        <f t="shared" si="86"/>
        <v>#ERROR!</v>
      </c>
      <c r="HA95" s="130" t="str">
        <f t="shared" si="87"/>
        <v>#ERROR!</v>
      </c>
      <c r="HB95" s="130" t="str">
        <f t="shared" si="88"/>
        <v>#ERROR!</v>
      </c>
      <c r="HC95" s="130" t="str">
        <f t="shared" si="89"/>
        <v>#ERROR!</v>
      </c>
      <c r="HD95" s="130" t="str">
        <f t="shared" si="90"/>
        <v>#ERROR!</v>
      </c>
      <c r="HE95" s="130" t="str">
        <f t="shared" si="91"/>
        <v>#ERROR!</v>
      </c>
      <c r="HF95" s="263" t="str">
        <f t="shared" si="92"/>
        <v>#ERROR!</v>
      </c>
      <c r="HH95" s="261">
        <f t="shared" si="93"/>
        <v>0</v>
      </c>
      <c r="HI95" s="130" t="str">
        <f t="shared" si="94"/>
        <v>#ERROR!</v>
      </c>
      <c r="HJ95" s="130" t="str">
        <f t="shared" si="95"/>
        <v>#ERROR!</v>
      </c>
      <c r="HK95" s="130" t="str">
        <f t="shared" si="96"/>
        <v>#ERROR!</v>
      </c>
      <c r="HL95" s="130" t="str">
        <f t="shared" si="97"/>
        <v>#ERROR!</v>
      </c>
      <c r="HM95" s="130" t="str">
        <f t="shared" si="98"/>
        <v>#ERROR!</v>
      </c>
      <c r="HN95" s="130" t="str">
        <f t="shared" si="99"/>
        <v>#ERROR!</v>
      </c>
      <c r="HO95" s="130" t="str">
        <f t="shared" si="100"/>
        <v>#ERROR!</v>
      </c>
      <c r="HP95" s="130" t="str">
        <f t="shared" si="101"/>
        <v>#ERROR!</v>
      </c>
      <c r="HQ95" s="130" t="str">
        <f t="shared" si="102"/>
        <v>#ERROR!</v>
      </c>
      <c r="HR95" s="263" t="str">
        <f t="shared" si="103"/>
        <v>#ERROR!</v>
      </c>
      <c r="HT95" s="261">
        <f t="shared" si="104"/>
        <v>0</v>
      </c>
      <c r="HU95" s="130" t="str">
        <f t="shared" si="105"/>
        <v>#ERROR!</v>
      </c>
      <c r="HV95" s="130" t="str">
        <f t="shared" si="106"/>
        <v>#ERROR!</v>
      </c>
      <c r="HW95" s="130" t="str">
        <f t="shared" si="107"/>
        <v>#ERROR!</v>
      </c>
      <c r="HX95" s="130" t="str">
        <f t="shared" si="108"/>
        <v>#ERROR!</v>
      </c>
      <c r="HY95" s="130" t="str">
        <f t="shared" si="109"/>
        <v>#ERROR!</v>
      </c>
      <c r="HZ95" s="130" t="str">
        <f t="shared" si="110"/>
        <v>#ERROR!</v>
      </c>
      <c r="IA95" s="130" t="str">
        <f t="shared" si="111"/>
        <v>#ERROR!</v>
      </c>
      <c r="IB95" s="130" t="str">
        <f t="shared" si="112"/>
        <v>#ERROR!</v>
      </c>
      <c r="IC95" s="130" t="str">
        <f t="shared" si="113"/>
        <v>#ERROR!</v>
      </c>
      <c r="ID95" s="263" t="str">
        <f t="shared" si="114"/>
        <v>#ERROR!</v>
      </c>
      <c r="IF95" s="261">
        <f t="shared" si="115"/>
        <v>0</v>
      </c>
      <c r="IG95" s="130" t="str">
        <f t="shared" si="116"/>
        <v>#ERROR!</v>
      </c>
      <c r="IH95" s="130" t="str">
        <f t="shared" si="117"/>
        <v>#ERROR!</v>
      </c>
      <c r="II95" s="130" t="str">
        <f t="shared" si="118"/>
        <v>#ERROR!</v>
      </c>
      <c r="IJ95" s="130" t="str">
        <f t="shared" si="119"/>
        <v>#ERROR!</v>
      </c>
      <c r="IK95" s="130" t="str">
        <f t="shared" si="120"/>
        <v>#ERROR!</v>
      </c>
      <c r="IL95" s="130" t="str">
        <f t="shared" si="121"/>
        <v>#ERROR!</v>
      </c>
      <c r="IM95" s="130" t="str">
        <f t="shared" si="122"/>
        <v>#ERROR!</v>
      </c>
      <c r="IN95" s="130" t="str">
        <f t="shared" si="123"/>
        <v>#ERROR!</v>
      </c>
      <c r="IO95" s="130" t="str">
        <f t="shared" si="124"/>
        <v>#ERROR!</v>
      </c>
      <c r="IP95" s="263" t="str">
        <f t="shared" si="125"/>
        <v>#ERROR!</v>
      </c>
      <c r="IQ95" s="263"/>
      <c r="IR95" s="264" t="str">
        <f t="shared" si="126"/>
        <v>#ERROR!</v>
      </c>
      <c r="IS95" s="265" t="str">
        <f t="shared" si="127"/>
        <v>#ERROR!</v>
      </c>
      <c r="IT95" s="255"/>
      <c r="IU95" s="266" t="str">
        <f t="shared" si="128"/>
        <v>#ERROR!</v>
      </c>
      <c r="IV95" s="267" t="str">
        <f t="shared" si="129"/>
        <v>#ERROR!</v>
      </c>
      <c r="IW95" s="268" t="str">
        <f t="shared" si="130"/>
        <v>#ERROR!</v>
      </c>
    </row>
    <row r="96" ht="15.75" customHeight="1" outlineLevel="1">
      <c r="B96" s="259" t="str">
        <f>'BUDGET INPUTS (Y2)'!A127</f>
        <v>#ERROR!</v>
      </c>
      <c r="C96" s="260">
        <v>1.0</v>
      </c>
      <c r="D96" s="259"/>
      <c r="E96" s="261">
        <f>'Y1 REPORTING'!D99+'Y1 REPORTING'!AV99+'Y1 REPORTING'!CZ99</f>
        <v>0</v>
      </c>
      <c r="F96" s="261">
        <f>'Y1 REPORTING'!F99+'Y1 REPORTING'!AX99+'Y1 REPORTING'!DB99</f>
        <v>0</v>
      </c>
      <c r="G96" s="261">
        <f>'Y1 REPORTING'!H99+'Y1 REPORTING'!AZ99+'Y1 REPORTING'!DD99</f>
        <v>0</v>
      </c>
      <c r="H96" s="261">
        <f>'Y1 REPORTING'!J99+'Y1 REPORTING'!BB99+'Y1 REPORTING'!DF99</f>
        <v>0</v>
      </c>
      <c r="I96" s="261">
        <f>'Y1 REPORTING'!L99+'Y1 REPORTING'!BD99+'Y1 REPORTING'!DH99</f>
        <v>0</v>
      </c>
      <c r="J96" s="261">
        <f>'Y1 REPORTING'!N99+'Y1 REPORTING'!BF99+'Y1 REPORTING'!DJ99</f>
        <v>0</v>
      </c>
      <c r="K96" s="261">
        <f>'Y1 REPORTING'!P99+'Y1 REPORTING'!BH99+'Y1 REPORTING'!DL99</f>
        <v>0</v>
      </c>
      <c r="L96" s="261">
        <f>'Y1 REPORTING'!R99+'Y1 REPORTING'!BJ99+'Y1 REPORTING'!DN99</f>
        <v>0</v>
      </c>
      <c r="M96" s="261">
        <f>'Y1 REPORTING'!T99+'Y1 REPORTING'!BL99+'Y1 REPORTING'!DP99</f>
        <v>0</v>
      </c>
      <c r="N96" s="261">
        <f>'Y1 REPORTING'!V99+'Y1 REPORTING'!BN99+'Y1 REPORTING'!DR99</f>
        <v>0</v>
      </c>
      <c r="O96" s="262">
        <f t="shared" si="2"/>
        <v>0</v>
      </c>
      <c r="Q96" s="130" t="str">
        <f>'BUDGET INPUTS (Y2)'!$D127*'BUDGET INPUTS (Y2)'!F127*$Q$6</f>
        <v>#ERROR!</v>
      </c>
      <c r="R96" s="130" t="str">
        <f>'BUDGET INPUTS (Y2)'!$D127*'BUDGET INPUTS (Y2)'!G127*$Q$6</f>
        <v>#ERROR!</v>
      </c>
      <c r="S96" s="130" t="str">
        <f>'BUDGET INPUTS (Y2)'!$D127*'BUDGET INPUTS (Y2)'!H127*$Q$6</f>
        <v>#ERROR!</v>
      </c>
      <c r="T96" s="130" t="str">
        <f>'BUDGET INPUTS (Y2)'!$D127*'BUDGET INPUTS (Y2)'!I127*$Q$6</f>
        <v>#ERROR!</v>
      </c>
      <c r="U96" s="130" t="str">
        <f>'BUDGET INPUTS (Y2)'!$D127*'BUDGET INPUTS (Y2)'!J127*$Q$6</f>
        <v>#ERROR!</v>
      </c>
      <c r="V96" s="130" t="str">
        <f>'BUDGET INPUTS (Y2)'!$D127*'BUDGET INPUTS (Y2)'!K127*$Q$6</f>
        <v>#ERROR!</v>
      </c>
      <c r="W96" s="130" t="str">
        <f>'BUDGET INPUTS (Y2)'!$D127*'BUDGET INPUTS (Y2)'!L127*$Q$6</f>
        <v>#ERROR!</v>
      </c>
      <c r="X96" s="130" t="str">
        <f>'BUDGET INPUTS (Y2)'!$D127*'BUDGET INPUTS (Y2)'!M127*$Q$6</f>
        <v>#ERROR!</v>
      </c>
      <c r="Y96" s="130" t="str">
        <f>'BUDGET INPUTS (Y2)'!$D127*'BUDGET INPUTS (Y2)'!N127*$Q$6</f>
        <v>#ERROR!</v>
      </c>
      <c r="Z96" s="130" t="str">
        <f>'BUDGET INPUTS (Y2)'!$D127*'BUDGET INPUTS (Y2)'!O127*$Q$6</f>
        <v>#ERROR!</v>
      </c>
      <c r="AA96" s="263" t="str">
        <f t="shared" si="3"/>
        <v>#ERROR!</v>
      </c>
      <c r="AC96" s="130" t="str">
        <f>'BUDGET INPUTS (Y2)'!$D127*'BUDGET INPUTS (Y2)'!R127*$AC$6</f>
        <v>#ERROR!</v>
      </c>
      <c r="AD96" s="130" t="str">
        <f>'BUDGET INPUTS (Y2)'!$D127*'BUDGET INPUTS (Y2)'!S127*$AC$6</f>
        <v>#ERROR!</v>
      </c>
      <c r="AE96" s="130" t="str">
        <f>'BUDGET INPUTS (Y2)'!$D127*'BUDGET INPUTS (Y2)'!T127*$AC$6</f>
        <v>#ERROR!</v>
      </c>
      <c r="AF96" s="130" t="str">
        <f>'BUDGET INPUTS (Y2)'!$D127*'BUDGET INPUTS (Y2)'!U127*$AC$6</f>
        <v>#ERROR!</v>
      </c>
      <c r="AG96" s="130" t="str">
        <f>'BUDGET INPUTS (Y2)'!$D127*'BUDGET INPUTS (Y2)'!V127*$AC$6</f>
        <v>#ERROR!</v>
      </c>
      <c r="AH96" s="130" t="str">
        <f>'BUDGET INPUTS (Y2)'!$D127*'BUDGET INPUTS (Y2)'!W127*$AC$6</f>
        <v>#ERROR!</v>
      </c>
      <c r="AI96" s="130" t="str">
        <f>'BUDGET INPUTS (Y2)'!$D127*'BUDGET INPUTS (Y2)'!X127*$AC$6</f>
        <v>#ERROR!</v>
      </c>
      <c r="AJ96" s="130" t="str">
        <f>'BUDGET INPUTS (Y2)'!$D127*'BUDGET INPUTS (Y2)'!Y127*$AC$6</f>
        <v>#ERROR!</v>
      </c>
      <c r="AK96" s="130" t="str">
        <f>'BUDGET INPUTS (Y2)'!$D127*'BUDGET INPUTS (Y2)'!Z127*$AC$6</f>
        <v>#ERROR!</v>
      </c>
      <c r="AL96" s="130" t="str">
        <f>'BUDGET INPUTS (Y2)'!$D127*'BUDGET INPUTS (Y2)'!AA127*$AC$6</f>
        <v>#ERROR!</v>
      </c>
      <c r="AM96" s="263" t="str">
        <f t="shared" si="4"/>
        <v>#ERROR!</v>
      </c>
      <c r="AO96" s="130" t="str">
        <f>'BUDGET INPUTS (Y2)'!$D127*'BUDGET INPUTS (Y2)'!AD127*$AO$6</f>
        <v>#ERROR!</v>
      </c>
      <c r="AP96" s="130" t="str">
        <f>'BUDGET INPUTS (Y2)'!$D127*'BUDGET INPUTS (Y2)'!AE127*$AO$6</f>
        <v>#ERROR!</v>
      </c>
      <c r="AQ96" s="130" t="str">
        <f>'BUDGET INPUTS (Y2)'!$D127*'BUDGET INPUTS (Y2)'!AF127*$AO$6</f>
        <v>#ERROR!</v>
      </c>
      <c r="AR96" s="130" t="str">
        <f>'BUDGET INPUTS (Y2)'!$D127*'BUDGET INPUTS (Y2)'!AG127*$AO$6</f>
        <v>#ERROR!</v>
      </c>
      <c r="AS96" s="130" t="str">
        <f>'BUDGET INPUTS (Y2)'!$D127*'BUDGET INPUTS (Y2)'!AH127*$AO$6</f>
        <v>#ERROR!</v>
      </c>
      <c r="AT96" s="130" t="str">
        <f>'BUDGET INPUTS (Y2)'!$D127*'BUDGET INPUTS (Y2)'!AI127*$AO$6</f>
        <v>#ERROR!</v>
      </c>
      <c r="AU96" s="130" t="str">
        <f>'BUDGET INPUTS (Y2)'!$D127*'BUDGET INPUTS (Y2)'!AJ127*$AO$6</f>
        <v>#ERROR!</v>
      </c>
      <c r="AV96" s="130" t="str">
        <f>'BUDGET INPUTS (Y2)'!$D127*'BUDGET INPUTS (Y2)'!AK127*$AO$6</f>
        <v>#ERROR!</v>
      </c>
      <c r="AW96" s="130" t="str">
        <f>'BUDGET INPUTS (Y2)'!$D127*'BUDGET INPUTS (Y2)'!AL127*$AO$6</f>
        <v>#ERROR!</v>
      </c>
      <c r="AX96" s="130" t="str">
        <f>'BUDGET INPUTS (Y2)'!$D127*'BUDGET INPUTS (Y2)'!AM127*$AO$6</f>
        <v>#ERROR!</v>
      </c>
      <c r="AY96" s="263" t="str">
        <f t="shared" si="5"/>
        <v>#ERROR!</v>
      </c>
      <c r="BA96" s="130" t="str">
        <f>'BUDGET INPUTS (Y2)'!$D127*'BUDGET INPUTS (Y2)'!AP127*$BA$6</f>
        <v>#ERROR!</v>
      </c>
      <c r="BB96" s="130" t="str">
        <f>'BUDGET INPUTS (Y2)'!$D127*'BUDGET INPUTS (Y2)'!AQ127*$BA$6</f>
        <v>#ERROR!</v>
      </c>
      <c r="BC96" s="130" t="str">
        <f>'BUDGET INPUTS (Y2)'!$D127*'BUDGET INPUTS (Y2)'!AR127*$BA$6</f>
        <v>#ERROR!</v>
      </c>
      <c r="BD96" s="130" t="str">
        <f>'BUDGET INPUTS (Y2)'!$D127*'BUDGET INPUTS (Y2)'!AS127*$BA$6</f>
        <v>#ERROR!</v>
      </c>
      <c r="BE96" s="130" t="str">
        <f>'BUDGET INPUTS (Y2)'!$D127*'BUDGET INPUTS (Y2)'!AT127*$BA$6</f>
        <v>#ERROR!</v>
      </c>
      <c r="BF96" s="130" t="str">
        <f>'BUDGET INPUTS (Y2)'!$D127*'BUDGET INPUTS (Y2)'!AU127*$BA$6</f>
        <v>#ERROR!</v>
      </c>
      <c r="BG96" s="130" t="str">
        <f>'BUDGET INPUTS (Y2)'!$D127*'BUDGET INPUTS (Y2)'!AV127*$BA$6</f>
        <v>#ERROR!</v>
      </c>
      <c r="BH96" s="130" t="str">
        <f>'BUDGET INPUTS (Y2)'!$D127*'BUDGET INPUTS (Y2)'!AW127*$BA$6</f>
        <v>#ERROR!</v>
      </c>
      <c r="BI96" s="130" t="str">
        <f>'BUDGET INPUTS (Y2)'!$D127*'BUDGET INPUTS (Y2)'!AX127*$BA$6</f>
        <v>#ERROR!</v>
      </c>
      <c r="BJ96" s="130" t="str">
        <f>'BUDGET INPUTS (Y2)'!$D127*'BUDGET INPUTS (Y2)'!AY127*$BA$6</f>
        <v>#ERROR!</v>
      </c>
      <c r="BK96" s="263" t="str">
        <f t="shared" si="6"/>
        <v>#ERROR!</v>
      </c>
      <c r="BM96" s="130" t="str">
        <f>'BUDGET INPUTS (Y2)'!$D127*'BUDGET INPUTS (Y2)'!BB127*$BM$6</f>
        <v>#ERROR!</v>
      </c>
      <c r="BN96" s="130" t="str">
        <f>'BUDGET INPUTS (Y2)'!$D127*'BUDGET INPUTS (Y2)'!BC127*$BM$6</f>
        <v>#ERROR!</v>
      </c>
      <c r="BO96" s="130" t="str">
        <f>'BUDGET INPUTS (Y2)'!$D127*'BUDGET INPUTS (Y2)'!BD127*$BM$6</f>
        <v>#ERROR!</v>
      </c>
      <c r="BP96" s="130" t="str">
        <f>'BUDGET INPUTS (Y2)'!$D127*'BUDGET INPUTS (Y2)'!BE127*$BM$6</f>
        <v>#ERROR!</v>
      </c>
      <c r="BQ96" s="130" t="str">
        <f>'BUDGET INPUTS (Y2)'!$D127*'BUDGET INPUTS (Y2)'!BF127*$BM$6</f>
        <v>#ERROR!</v>
      </c>
      <c r="BR96" s="130" t="str">
        <f>'BUDGET INPUTS (Y2)'!$D127*'BUDGET INPUTS (Y2)'!BG127*$BM$6</f>
        <v>#ERROR!</v>
      </c>
      <c r="BS96" s="130" t="str">
        <f>'BUDGET INPUTS (Y2)'!$D127*'BUDGET INPUTS (Y2)'!BH127*$BM$6</f>
        <v>#ERROR!</v>
      </c>
      <c r="BT96" s="130" t="str">
        <f>'BUDGET INPUTS (Y2)'!$D127*'BUDGET INPUTS (Y2)'!BI127*$BM$6</f>
        <v>#ERROR!</v>
      </c>
      <c r="BU96" s="130" t="str">
        <f>'BUDGET INPUTS (Y2)'!$D127*'BUDGET INPUTS (Y2)'!BJ127*$BM$6</f>
        <v>#ERROR!</v>
      </c>
      <c r="BV96" s="130" t="str">
        <f>'BUDGET INPUTS (Y2)'!$D127*'BUDGET INPUTS (Y2)'!BK127*$BM$6</f>
        <v>#ERROR!</v>
      </c>
      <c r="BW96" s="263" t="str">
        <f t="shared" si="7"/>
        <v>#ERROR!</v>
      </c>
      <c r="BY96" s="130" t="str">
        <f>'BUDGET INPUTS (Y2)'!$D127*'BUDGET INPUTS (Y2)'!BN127*$BY$6</f>
        <v>#ERROR!</v>
      </c>
      <c r="BZ96" s="130" t="str">
        <f>'BUDGET INPUTS (Y2)'!$D127*'BUDGET INPUTS (Y2)'!BO127*$BY$6</f>
        <v>#ERROR!</v>
      </c>
      <c r="CA96" s="130" t="str">
        <f>'BUDGET INPUTS (Y2)'!$D127*'BUDGET INPUTS (Y2)'!BP127*$BY$6</f>
        <v>#ERROR!</v>
      </c>
      <c r="CB96" s="130" t="str">
        <f>'BUDGET INPUTS (Y2)'!$D127*'BUDGET INPUTS (Y2)'!BQ127*$BY$6</f>
        <v>#ERROR!</v>
      </c>
      <c r="CC96" s="130" t="str">
        <f>'BUDGET INPUTS (Y2)'!$D127*'BUDGET INPUTS (Y2)'!BR127*$BY$6</f>
        <v>#ERROR!</v>
      </c>
      <c r="CD96" s="130" t="str">
        <f>'BUDGET INPUTS (Y2)'!$D127*'BUDGET INPUTS (Y2)'!BS127*$BY$6</f>
        <v>#ERROR!</v>
      </c>
      <c r="CE96" s="130" t="str">
        <f>'BUDGET INPUTS (Y2)'!$D127*'BUDGET INPUTS (Y2)'!BT127*$BY$6</f>
        <v>#ERROR!</v>
      </c>
      <c r="CF96" s="130" t="str">
        <f>'BUDGET INPUTS (Y2)'!$D127*'BUDGET INPUTS (Y2)'!BU127*$BY$6</f>
        <v>#ERROR!</v>
      </c>
      <c r="CG96" s="130" t="str">
        <f>'BUDGET INPUTS (Y2)'!$D127*'BUDGET INPUTS (Y2)'!BV127*$BY$6</f>
        <v>#ERROR!</v>
      </c>
      <c r="CH96" s="130" t="str">
        <f>'BUDGET INPUTS (Y2)'!$D127*'BUDGET INPUTS (Y2)'!BW127*$BY$6</f>
        <v>#ERROR!</v>
      </c>
      <c r="CI96" s="263" t="str">
        <f t="shared" si="8"/>
        <v>#ERROR!</v>
      </c>
      <c r="CK96" s="130" t="str">
        <f>'BUDGET INPUTS (Y2)'!$D127*'BUDGET INPUTS (Y2)'!BZ127*$CK$6</f>
        <v>#ERROR!</v>
      </c>
      <c r="CL96" s="130" t="str">
        <f>'BUDGET INPUTS (Y2)'!$D127*'BUDGET INPUTS (Y2)'!CA127*$CK$6</f>
        <v>#ERROR!</v>
      </c>
      <c r="CM96" s="130" t="str">
        <f>'BUDGET INPUTS (Y2)'!$D127*'BUDGET INPUTS (Y2)'!CB127*$CK$6</f>
        <v>#ERROR!</v>
      </c>
      <c r="CN96" s="130" t="str">
        <f>'BUDGET INPUTS (Y2)'!$D127*'BUDGET INPUTS (Y2)'!CC127*$CK$6</f>
        <v>#ERROR!</v>
      </c>
      <c r="CO96" s="130" t="str">
        <f>'BUDGET INPUTS (Y2)'!$D127*'BUDGET INPUTS (Y2)'!CD127*$CK$6</f>
        <v>#ERROR!</v>
      </c>
      <c r="CP96" s="130" t="str">
        <f>'BUDGET INPUTS (Y2)'!$D127*'BUDGET INPUTS (Y2)'!CE127*$CK$6</f>
        <v>#ERROR!</v>
      </c>
      <c r="CQ96" s="130" t="str">
        <f>'BUDGET INPUTS (Y2)'!$D127*'BUDGET INPUTS (Y2)'!CF127*$CK$6</f>
        <v>#ERROR!</v>
      </c>
      <c r="CR96" s="130" t="str">
        <f>'BUDGET INPUTS (Y2)'!$D127*'BUDGET INPUTS (Y2)'!CG127*$CK$6</f>
        <v>#ERROR!</v>
      </c>
      <c r="CS96" s="130" t="str">
        <f>'BUDGET INPUTS (Y2)'!$D127*'BUDGET INPUTS (Y2)'!CH127*$CK$6</f>
        <v>#ERROR!</v>
      </c>
      <c r="CT96" s="130" t="str">
        <f>'BUDGET INPUTS (Y2)'!$D127*'BUDGET INPUTS (Y2)'!CI127*$CK$6</f>
        <v>#ERROR!</v>
      </c>
      <c r="CU96" s="263" t="str">
        <f t="shared" si="9"/>
        <v>#ERROR!</v>
      </c>
      <c r="CW96" s="130" t="str">
        <f>'BUDGET INPUTS (Y2)'!$D127*'BUDGET INPUTS (Y2)'!CL127*$CW$6</f>
        <v>#ERROR!</v>
      </c>
      <c r="CX96" s="130" t="str">
        <f>'BUDGET INPUTS (Y2)'!$D127*'BUDGET INPUTS (Y2)'!CM127*$CW$6</f>
        <v>#ERROR!</v>
      </c>
      <c r="CY96" s="130" t="str">
        <f>'BUDGET INPUTS (Y2)'!$D127*'BUDGET INPUTS (Y2)'!CN127*$CW$6</f>
        <v>#ERROR!</v>
      </c>
      <c r="CZ96" s="130" t="str">
        <f>'BUDGET INPUTS (Y2)'!$D127*'BUDGET INPUTS (Y2)'!CO127*$CW$6</f>
        <v>#ERROR!</v>
      </c>
      <c r="DA96" s="130" t="str">
        <f>'BUDGET INPUTS (Y2)'!$D127*'BUDGET INPUTS (Y2)'!CP127*$CW$6</f>
        <v>#ERROR!</v>
      </c>
      <c r="DB96" s="130" t="str">
        <f>'BUDGET INPUTS (Y2)'!$D127*'BUDGET INPUTS (Y2)'!CQ127*$CW$6</f>
        <v>#ERROR!</v>
      </c>
      <c r="DC96" s="130" t="str">
        <f>'BUDGET INPUTS (Y2)'!$D127*'BUDGET INPUTS (Y2)'!CR127*$CW$6</f>
        <v>#ERROR!</v>
      </c>
      <c r="DD96" s="130" t="str">
        <f>'BUDGET INPUTS (Y2)'!$D127*'BUDGET INPUTS (Y2)'!CS127*$CW$6</f>
        <v>#ERROR!</v>
      </c>
      <c r="DE96" s="130" t="str">
        <f>'BUDGET INPUTS (Y2)'!$D127*'BUDGET INPUTS (Y2)'!CT127*$CW$6</f>
        <v>#ERROR!</v>
      </c>
      <c r="DF96" s="130" t="str">
        <f>'BUDGET INPUTS (Y2)'!$D127*'BUDGET INPUTS (Y2)'!CU127*$CW$6</f>
        <v>#ERROR!</v>
      </c>
      <c r="DG96" s="263" t="str">
        <f t="shared" si="10"/>
        <v>#ERROR!</v>
      </c>
      <c r="DI96" s="130" t="str">
        <f>'BUDGET INPUTS (Y2)'!$D127*'BUDGET INPUTS (Y2)'!CX127*$DI$6</f>
        <v>#ERROR!</v>
      </c>
      <c r="DJ96" s="130" t="str">
        <f>'BUDGET INPUTS (Y2)'!$D127*'BUDGET INPUTS (Y2)'!CY127*$DI$6</f>
        <v>#ERROR!</v>
      </c>
      <c r="DK96" s="130" t="str">
        <f>'BUDGET INPUTS (Y2)'!$D127*'BUDGET INPUTS (Y2)'!CZ127*$DI$6</f>
        <v>#ERROR!</v>
      </c>
      <c r="DL96" s="130" t="str">
        <f>'BUDGET INPUTS (Y2)'!$D127*'BUDGET INPUTS (Y2)'!DA127*$DI$6</f>
        <v>#ERROR!</v>
      </c>
      <c r="DM96" s="130" t="str">
        <f>'BUDGET INPUTS (Y2)'!$D127*'BUDGET INPUTS (Y2)'!DB127*$DI$6</f>
        <v>#ERROR!</v>
      </c>
      <c r="DN96" s="130" t="str">
        <f>'BUDGET INPUTS (Y2)'!$D127*'BUDGET INPUTS (Y2)'!DC127*$DI$6</f>
        <v>#ERROR!</v>
      </c>
      <c r="DO96" s="130" t="str">
        <f>'BUDGET INPUTS (Y2)'!$D127*'BUDGET INPUTS (Y2)'!DD127*$DI$6</f>
        <v>#ERROR!</v>
      </c>
      <c r="DP96" s="130" t="str">
        <f>'BUDGET INPUTS (Y2)'!$D127*'BUDGET INPUTS (Y2)'!DE127*$DI$6</f>
        <v>#ERROR!</v>
      </c>
      <c r="DQ96" s="130" t="str">
        <f>'BUDGET INPUTS (Y2)'!$D127*'BUDGET INPUTS (Y2)'!DF127*$DI$6</f>
        <v>#ERROR!</v>
      </c>
      <c r="DR96" s="130" t="str">
        <f>'BUDGET INPUTS (Y2)'!$D127*'BUDGET INPUTS (Y2)'!DG127*$DI$6</f>
        <v>#ERROR!</v>
      </c>
      <c r="DS96" s="263" t="str">
        <f t="shared" si="11"/>
        <v>#ERROR!</v>
      </c>
      <c r="DT96" s="263"/>
      <c r="DU96" s="264" t="str">
        <f t="shared" si="12"/>
        <v>#ERROR!</v>
      </c>
      <c r="DV96" s="265" t="str">
        <f t="shared" si="13"/>
        <v>#ERROR!</v>
      </c>
      <c r="DW96" s="255"/>
      <c r="DX96" s="266" t="str">
        <f>'Detailed Budget (Initial)'!#REF!</f>
        <v>#ERROR!</v>
      </c>
      <c r="DY96" s="267" t="str">
        <f t="shared" si="14"/>
        <v>#ERROR!</v>
      </c>
      <c r="DZ96" s="268" t="str">
        <f t="shared" si="15"/>
        <v>#ERROR!</v>
      </c>
      <c r="EB96" s="261">
        <f t="shared" si="16"/>
        <v>0</v>
      </c>
      <c r="EC96" s="130" t="str">
        <f t="shared" si="17"/>
        <v>#ERROR!</v>
      </c>
      <c r="ED96" s="130" t="str">
        <f t="shared" si="18"/>
        <v>#ERROR!</v>
      </c>
      <c r="EE96" s="130" t="str">
        <f t="shared" si="19"/>
        <v>#ERROR!</v>
      </c>
      <c r="EF96" s="130" t="str">
        <f t="shared" si="20"/>
        <v>#ERROR!</v>
      </c>
      <c r="EG96" s="130" t="str">
        <f t="shared" si="21"/>
        <v>#ERROR!</v>
      </c>
      <c r="EH96" s="130" t="str">
        <f t="shared" si="22"/>
        <v>#ERROR!</v>
      </c>
      <c r="EI96" s="130" t="str">
        <f t="shared" si="23"/>
        <v>#ERROR!</v>
      </c>
      <c r="EJ96" s="130" t="str">
        <f t="shared" si="24"/>
        <v>#ERROR!</v>
      </c>
      <c r="EK96" s="130" t="str">
        <f t="shared" si="25"/>
        <v>#ERROR!</v>
      </c>
      <c r="EL96" s="263" t="str">
        <f t="shared" si="26"/>
        <v>#ERROR!</v>
      </c>
      <c r="EN96" s="261">
        <f t="shared" si="27"/>
        <v>0</v>
      </c>
      <c r="EO96" s="130" t="str">
        <f t="shared" si="28"/>
        <v>#ERROR!</v>
      </c>
      <c r="EP96" s="130" t="str">
        <f t="shared" si="29"/>
        <v>#ERROR!</v>
      </c>
      <c r="EQ96" s="130" t="str">
        <f t="shared" si="30"/>
        <v>#ERROR!</v>
      </c>
      <c r="ER96" s="130" t="str">
        <f t="shared" si="31"/>
        <v>#ERROR!</v>
      </c>
      <c r="ES96" s="130" t="str">
        <f t="shared" si="32"/>
        <v>#ERROR!</v>
      </c>
      <c r="ET96" s="130" t="str">
        <f t="shared" si="33"/>
        <v>#ERROR!</v>
      </c>
      <c r="EU96" s="130" t="str">
        <f t="shared" si="34"/>
        <v>#ERROR!</v>
      </c>
      <c r="EV96" s="130" t="str">
        <f t="shared" si="35"/>
        <v>#ERROR!</v>
      </c>
      <c r="EW96" s="130" t="str">
        <f t="shared" si="36"/>
        <v>#ERROR!</v>
      </c>
      <c r="EX96" s="263" t="str">
        <f t="shared" si="37"/>
        <v>#ERROR!</v>
      </c>
      <c r="EZ96" s="261">
        <f t="shared" si="38"/>
        <v>0</v>
      </c>
      <c r="FA96" s="130" t="str">
        <f t="shared" si="39"/>
        <v>#ERROR!</v>
      </c>
      <c r="FB96" s="130" t="str">
        <f t="shared" si="40"/>
        <v>#ERROR!</v>
      </c>
      <c r="FC96" s="130" t="str">
        <f t="shared" si="41"/>
        <v>#ERROR!</v>
      </c>
      <c r="FD96" s="130" t="str">
        <f t="shared" si="42"/>
        <v>#ERROR!</v>
      </c>
      <c r="FE96" s="130" t="str">
        <f t="shared" si="43"/>
        <v>#ERROR!</v>
      </c>
      <c r="FF96" s="130" t="str">
        <f t="shared" si="44"/>
        <v>#ERROR!</v>
      </c>
      <c r="FG96" s="130" t="str">
        <f t="shared" si="45"/>
        <v>#ERROR!</v>
      </c>
      <c r="FH96" s="130" t="str">
        <f t="shared" si="46"/>
        <v>#ERROR!</v>
      </c>
      <c r="FI96" s="130" t="str">
        <f t="shared" si="47"/>
        <v>#ERROR!</v>
      </c>
      <c r="FJ96" s="263" t="str">
        <f t="shared" si="48"/>
        <v>#ERROR!</v>
      </c>
      <c r="FL96" s="261">
        <f t="shared" si="49"/>
        <v>0</v>
      </c>
      <c r="FM96" s="130" t="str">
        <f t="shared" si="50"/>
        <v>#ERROR!</v>
      </c>
      <c r="FN96" s="130" t="str">
        <f t="shared" si="51"/>
        <v>#ERROR!</v>
      </c>
      <c r="FO96" s="130" t="str">
        <f t="shared" si="52"/>
        <v>#ERROR!</v>
      </c>
      <c r="FP96" s="130" t="str">
        <f t="shared" si="53"/>
        <v>#ERROR!</v>
      </c>
      <c r="FQ96" s="130" t="str">
        <f t="shared" si="54"/>
        <v>#ERROR!</v>
      </c>
      <c r="FR96" s="130" t="str">
        <f t="shared" si="55"/>
        <v>#ERROR!</v>
      </c>
      <c r="FS96" s="130" t="str">
        <f t="shared" si="56"/>
        <v>#ERROR!</v>
      </c>
      <c r="FT96" s="130" t="str">
        <f t="shared" si="57"/>
        <v>#ERROR!</v>
      </c>
      <c r="FU96" s="130" t="str">
        <f t="shared" si="58"/>
        <v>#ERROR!</v>
      </c>
      <c r="FV96" s="263" t="str">
        <f t="shared" si="59"/>
        <v>#ERROR!</v>
      </c>
      <c r="FX96" s="261">
        <f t="shared" si="60"/>
        <v>0</v>
      </c>
      <c r="FY96" s="130" t="str">
        <f t="shared" si="61"/>
        <v>#ERROR!</v>
      </c>
      <c r="FZ96" s="130" t="str">
        <f t="shared" si="62"/>
        <v>#ERROR!</v>
      </c>
      <c r="GA96" s="130" t="str">
        <f t="shared" si="63"/>
        <v>#ERROR!</v>
      </c>
      <c r="GB96" s="130" t="str">
        <f t="shared" si="64"/>
        <v>#ERROR!</v>
      </c>
      <c r="GC96" s="130" t="str">
        <f t="shared" si="65"/>
        <v>#ERROR!</v>
      </c>
      <c r="GD96" s="130" t="str">
        <f t="shared" si="66"/>
        <v>#ERROR!</v>
      </c>
      <c r="GE96" s="130" t="str">
        <f t="shared" si="67"/>
        <v>#ERROR!</v>
      </c>
      <c r="GF96" s="130" t="str">
        <f t="shared" si="68"/>
        <v>#ERROR!</v>
      </c>
      <c r="GG96" s="130" t="str">
        <f t="shared" si="69"/>
        <v>#ERROR!</v>
      </c>
      <c r="GH96" s="263" t="str">
        <f t="shared" si="70"/>
        <v>#ERROR!</v>
      </c>
      <c r="GJ96" s="261">
        <f t="shared" si="71"/>
        <v>0</v>
      </c>
      <c r="GK96" s="130" t="str">
        <f t="shared" si="72"/>
        <v>#ERROR!</v>
      </c>
      <c r="GL96" s="130" t="str">
        <f t="shared" si="73"/>
        <v>#ERROR!</v>
      </c>
      <c r="GM96" s="130" t="str">
        <f t="shared" si="74"/>
        <v>#ERROR!</v>
      </c>
      <c r="GN96" s="130" t="str">
        <f t="shared" si="75"/>
        <v>#ERROR!</v>
      </c>
      <c r="GO96" s="130" t="str">
        <f t="shared" si="76"/>
        <v>#ERROR!</v>
      </c>
      <c r="GP96" s="130" t="str">
        <f t="shared" si="77"/>
        <v>#ERROR!</v>
      </c>
      <c r="GQ96" s="130" t="str">
        <f t="shared" si="78"/>
        <v>#ERROR!</v>
      </c>
      <c r="GR96" s="130" t="str">
        <f t="shared" si="79"/>
        <v>#ERROR!</v>
      </c>
      <c r="GS96" s="130" t="str">
        <f t="shared" si="80"/>
        <v>#ERROR!</v>
      </c>
      <c r="GT96" s="263" t="str">
        <f t="shared" si="81"/>
        <v>#ERROR!</v>
      </c>
      <c r="GV96" s="261">
        <f t="shared" si="82"/>
        <v>0</v>
      </c>
      <c r="GW96" s="130" t="str">
        <f t="shared" si="83"/>
        <v>#ERROR!</v>
      </c>
      <c r="GX96" s="130" t="str">
        <f t="shared" si="84"/>
        <v>#ERROR!</v>
      </c>
      <c r="GY96" s="130" t="str">
        <f t="shared" si="85"/>
        <v>#ERROR!</v>
      </c>
      <c r="GZ96" s="130" t="str">
        <f t="shared" si="86"/>
        <v>#ERROR!</v>
      </c>
      <c r="HA96" s="130" t="str">
        <f t="shared" si="87"/>
        <v>#ERROR!</v>
      </c>
      <c r="HB96" s="130" t="str">
        <f t="shared" si="88"/>
        <v>#ERROR!</v>
      </c>
      <c r="HC96" s="130" t="str">
        <f t="shared" si="89"/>
        <v>#ERROR!</v>
      </c>
      <c r="HD96" s="130" t="str">
        <f t="shared" si="90"/>
        <v>#ERROR!</v>
      </c>
      <c r="HE96" s="130" t="str">
        <f t="shared" si="91"/>
        <v>#ERROR!</v>
      </c>
      <c r="HF96" s="263" t="str">
        <f t="shared" si="92"/>
        <v>#ERROR!</v>
      </c>
      <c r="HH96" s="261">
        <f t="shared" si="93"/>
        <v>0</v>
      </c>
      <c r="HI96" s="130" t="str">
        <f t="shared" si="94"/>
        <v>#ERROR!</v>
      </c>
      <c r="HJ96" s="130" t="str">
        <f t="shared" si="95"/>
        <v>#ERROR!</v>
      </c>
      <c r="HK96" s="130" t="str">
        <f t="shared" si="96"/>
        <v>#ERROR!</v>
      </c>
      <c r="HL96" s="130" t="str">
        <f t="shared" si="97"/>
        <v>#ERROR!</v>
      </c>
      <c r="HM96" s="130" t="str">
        <f t="shared" si="98"/>
        <v>#ERROR!</v>
      </c>
      <c r="HN96" s="130" t="str">
        <f t="shared" si="99"/>
        <v>#ERROR!</v>
      </c>
      <c r="HO96" s="130" t="str">
        <f t="shared" si="100"/>
        <v>#ERROR!</v>
      </c>
      <c r="HP96" s="130" t="str">
        <f t="shared" si="101"/>
        <v>#ERROR!</v>
      </c>
      <c r="HQ96" s="130" t="str">
        <f t="shared" si="102"/>
        <v>#ERROR!</v>
      </c>
      <c r="HR96" s="263" t="str">
        <f t="shared" si="103"/>
        <v>#ERROR!</v>
      </c>
      <c r="HT96" s="261">
        <f t="shared" si="104"/>
        <v>0</v>
      </c>
      <c r="HU96" s="130" t="str">
        <f t="shared" si="105"/>
        <v>#ERROR!</v>
      </c>
      <c r="HV96" s="130" t="str">
        <f t="shared" si="106"/>
        <v>#ERROR!</v>
      </c>
      <c r="HW96" s="130" t="str">
        <f t="shared" si="107"/>
        <v>#ERROR!</v>
      </c>
      <c r="HX96" s="130" t="str">
        <f t="shared" si="108"/>
        <v>#ERROR!</v>
      </c>
      <c r="HY96" s="130" t="str">
        <f t="shared" si="109"/>
        <v>#ERROR!</v>
      </c>
      <c r="HZ96" s="130" t="str">
        <f t="shared" si="110"/>
        <v>#ERROR!</v>
      </c>
      <c r="IA96" s="130" t="str">
        <f t="shared" si="111"/>
        <v>#ERROR!</v>
      </c>
      <c r="IB96" s="130" t="str">
        <f t="shared" si="112"/>
        <v>#ERROR!</v>
      </c>
      <c r="IC96" s="130" t="str">
        <f t="shared" si="113"/>
        <v>#ERROR!</v>
      </c>
      <c r="ID96" s="263" t="str">
        <f t="shared" si="114"/>
        <v>#ERROR!</v>
      </c>
      <c r="IF96" s="261">
        <f t="shared" si="115"/>
        <v>0</v>
      </c>
      <c r="IG96" s="130" t="str">
        <f t="shared" si="116"/>
        <v>#ERROR!</v>
      </c>
      <c r="IH96" s="130" t="str">
        <f t="shared" si="117"/>
        <v>#ERROR!</v>
      </c>
      <c r="II96" s="130" t="str">
        <f t="shared" si="118"/>
        <v>#ERROR!</v>
      </c>
      <c r="IJ96" s="130" t="str">
        <f t="shared" si="119"/>
        <v>#ERROR!</v>
      </c>
      <c r="IK96" s="130" t="str">
        <f t="shared" si="120"/>
        <v>#ERROR!</v>
      </c>
      <c r="IL96" s="130" t="str">
        <f t="shared" si="121"/>
        <v>#ERROR!</v>
      </c>
      <c r="IM96" s="130" t="str">
        <f t="shared" si="122"/>
        <v>#ERROR!</v>
      </c>
      <c r="IN96" s="130" t="str">
        <f t="shared" si="123"/>
        <v>#ERROR!</v>
      </c>
      <c r="IO96" s="130" t="str">
        <f t="shared" si="124"/>
        <v>#ERROR!</v>
      </c>
      <c r="IP96" s="263" t="str">
        <f t="shared" si="125"/>
        <v>#ERROR!</v>
      </c>
      <c r="IQ96" s="263"/>
      <c r="IR96" s="264" t="str">
        <f t="shared" si="126"/>
        <v>#ERROR!</v>
      </c>
      <c r="IS96" s="265" t="str">
        <f t="shared" si="127"/>
        <v>#ERROR!</v>
      </c>
      <c r="IT96" s="255"/>
      <c r="IU96" s="266" t="str">
        <f t="shared" si="128"/>
        <v>#ERROR!</v>
      </c>
      <c r="IV96" s="267" t="str">
        <f t="shared" si="129"/>
        <v>#ERROR!</v>
      </c>
      <c r="IW96" s="268" t="str">
        <f t="shared" si="130"/>
        <v>#ERROR!</v>
      </c>
    </row>
    <row r="97" ht="15.75" customHeight="1" outlineLevel="1">
      <c r="B97" s="259" t="str">
        <f>'BUDGET INPUTS (Y2)'!A128</f>
        <v>#ERROR!</v>
      </c>
      <c r="C97" s="260">
        <v>1.0</v>
      </c>
      <c r="D97" s="259"/>
      <c r="E97" s="261">
        <f>'Y1 REPORTING'!D100+'Y1 REPORTING'!AV100+'Y1 REPORTING'!CZ100</f>
        <v>0</v>
      </c>
      <c r="F97" s="261">
        <f>'Y1 REPORTING'!F100+'Y1 REPORTING'!AX100+'Y1 REPORTING'!DB100</f>
        <v>0</v>
      </c>
      <c r="G97" s="261">
        <f>'Y1 REPORTING'!H100+'Y1 REPORTING'!AZ100+'Y1 REPORTING'!DD100</f>
        <v>0</v>
      </c>
      <c r="H97" s="261">
        <f>'Y1 REPORTING'!J100+'Y1 REPORTING'!BB100+'Y1 REPORTING'!DF100</f>
        <v>0</v>
      </c>
      <c r="I97" s="261">
        <f>'Y1 REPORTING'!L100+'Y1 REPORTING'!BD100+'Y1 REPORTING'!DH100</f>
        <v>0</v>
      </c>
      <c r="J97" s="261">
        <f>'Y1 REPORTING'!N100+'Y1 REPORTING'!BF100+'Y1 REPORTING'!DJ100</f>
        <v>0</v>
      </c>
      <c r="K97" s="261">
        <f>'Y1 REPORTING'!P100+'Y1 REPORTING'!BH100+'Y1 REPORTING'!DL100</f>
        <v>0</v>
      </c>
      <c r="L97" s="261">
        <f>'Y1 REPORTING'!R100+'Y1 REPORTING'!BJ100+'Y1 REPORTING'!DN100</f>
        <v>0</v>
      </c>
      <c r="M97" s="261">
        <f>'Y1 REPORTING'!T100+'Y1 REPORTING'!BL100+'Y1 REPORTING'!DP100</f>
        <v>0</v>
      </c>
      <c r="N97" s="261">
        <f>'Y1 REPORTING'!V100+'Y1 REPORTING'!BN100+'Y1 REPORTING'!DR100</f>
        <v>0</v>
      </c>
      <c r="O97" s="262">
        <f t="shared" si="2"/>
        <v>0</v>
      </c>
      <c r="Q97" s="130" t="str">
        <f>'BUDGET INPUTS (Y2)'!$D128*'BUDGET INPUTS (Y2)'!F128*$Q$6</f>
        <v>#ERROR!</v>
      </c>
      <c r="R97" s="130" t="str">
        <f>'BUDGET INPUTS (Y2)'!$D128*'BUDGET INPUTS (Y2)'!G128*$Q$6</f>
        <v>#ERROR!</v>
      </c>
      <c r="S97" s="130" t="str">
        <f>'BUDGET INPUTS (Y2)'!$D128*'BUDGET INPUTS (Y2)'!H128*$Q$6</f>
        <v>#ERROR!</v>
      </c>
      <c r="T97" s="130" t="str">
        <f>'BUDGET INPUTS (Y2)'!$D128*'BUDGET INPUTS (Y2)'!I128*$Q$6</f>
        <v>#ERROR!</v>
      </c>
      <c r="U97" s="130" t="str">
        <f>'BUDGET INPUTS (Y2)'!$D128*'BUDGET INPUTS (Y2)'!J128*$Q$6</f>
        <v>#ERROR!</v>
      </c>
      <c r="V97" s="130" t="str">
        <f>'BUDGET INPUTS (Y2)'!$D128*'BUDGET INPUTS (Y2)'!K128*$Q$6</f>
        <v>#ERROR!</v>
      </c>
      <c r="W97" s="130" t="str">
        <f>'BUDGET INPUTS (Y2)'!$D128*'BUDGET INPUTS (Y2)'!L128*$Q$6</f>
        <v>#ERROR!</v>
      </c>
      <c r="X97" s="130" t="str">
        <f>'BUDGET INPUTS (Y2)'!$D128*'BUDGET INPUTS (Y2)'!M128*$Q$6</f>
        <v>#ERROR!</v>
      </c>
      <c r="Y97" s="130" t="str">
        <f>'BUDGET INPUTS (Y2)'!$D128*'BUDGET INPUTS (Y2)'!N128*$Q$6</f>
        <v>#ERROR!</v>
      </c>
      <c r="Z97" s="130" t="str">
        <f>'BUDGET INPUTS (Y2)'!$D128*'BUDGET INPUTS (Y2)'!O128*$Q$6</f>
        <v>#ERROR!</v>
      </c>
      <c r="AA97" s="263" t="str">
        <f t="shared" si="3"/>
        <v>#ERROR!</v>
      </c>
      <c r="AC97" s="130" t="str">
        <f>'BUDGET INPUTS (Y2)'!$D128*'BUDGET INPUTS (Y2)'!R128*$AC$6</f>
        <v>#ERROR!</v>
      </c>
      <c r="AD97" s="130" t="str">
        <f>'BUDGET INPUTS (Y2)'!$D128*'BUDGET INPUTS (Y2)'!S128*$AC$6</f>
        <v>#ERROR!</v>
      </c>
      <c r="AE97" s="130" t="str">
        <f>'BUDGET INPUTS (Y2)'!$D128*'BUDGET INPUTS (Y2)'!T128*$AC$6</f>
        <v>#ERROR!</v>
      </c>
      <c r="AF97" s="130" t="str">
        <f>'BUDGET INPUTS (Y2)'!$D128*'BUDGET INPUTS (Y2)'!U128*$AC$6</f>
        <v>#ERROR!</v>
      </c>
      <c r="AG97" s="130" t="str">
        <f>'BUDGET INPUTS (Y2)'!$D128*'BUDGET INPUTS (Y2)'!V128*$AC$6</f>
        <v>#ERROR!</v>
      </c>
      <c r="AH97" s="130" t="str">
        <f>'BUDGET INPUTS (Y2)'!$D128*'BUDGET INPUTS (Y2)'!W128*$AC$6</f>
        <v>#ERROR!</v>
      </c>
      <c r="AI97" s="130" t="str">
        <f>'BUDGET INPUTS (Y2)'!$D128*'BUDGET INPUTS (Y2)'!X128*$AC$6</f>
        <v>#ERROR!</v>
      </c>
      <c r="AJ97" s="130" t="str">
        <f>'BUDGET INPUTS (Y2)'!$D128*'BUDGET INPUTS (Y2)'!Y128*$AC$6</f>
        <v>#ERROR!</v>
      </c>
      <c r="AK97" s="130" t="str">
        <f>'BUDGET INPUTS (Y2)'!$D128*'BUDGET INPUTS (Y2)'!Z128*$AC$6</f>
        <v>#ERROR!</v>
      </c>
      <c r="AL97" s="130" t="str">
        <f>'BUDGET INPUTS (Y2)'!$D128*'BUDGET INPUTS (Y2)'!AA128*$AC$6</f>
        <v>#ERROR!</v>
      </c>
      <c r="AM97" s="263" t="str">
        <f t="shared" si="4"/>
        <v>#ERROR!</v>
      </c>
      <c r="AO97" s="130" t="str">
        <f>'BUDGET INPUTS (Y2)'!$D128*'BUDGET INPUTS (Y2)'!AD128*$AO$6</f>
        <v>#ERROR!</v>
      </c>
      <c r="AP97" s="130" t="str">
        <f>'BUDGET INPUTS (Y2)'!$D128*'BUDGET INPUTS (Y2)'!AE128*$AO$6</f>
        <v>#ERROR!</v>
      </c>
      <c r="AQ97" s="130" t="str">
        <f>'BUDGET INPUTS (Y2)'!$D128*'BUDGET INPUTS (Y2)'!AF128*$AO$6</f>
        <v>#ERROR!</v>
      </c>
      <c r="AR97" s="130" t="str">
        <f>'BUDGET INPUTS (Y2)'!$D128*'BUDGET INPUTS (Y2)'!AG128*$AO$6</f>
        <v>#ERROR!</v>
      </c>
      <c r="AS97" s="130" t="str">
        <f>'BUDGET INPUTS (Y2)'!$D128*'BUDGET INPUTS (Y2)'!AH128*$AO$6</f>
        <v>#ERROR!</v>
      </c>
      <c r="AT97" s="130" t="str">
        <f>'BUDGET INPUTS (Y2)'!$D128*'BUDGET INPUTS (Y2)'!AI128*$AO$6</f>
        <v>#ERROR!</v>
      </c>
      <c r="AU97" s="130" t="str">
        <f>'BUDGET INPUTS (Y2)'!$D128*'BUDGET INPUTS (Y2)'!AJ128*$AO$6</f>
        <v>#ERROR!</v>
      </c>
      <c r="AV97" s="130" t="str">
        <f>'BUDGET INPUTS (Y2)'!$D128*'BUDGET INPUTS (Y2)'!AK128*$AO$6</f>
        <v>#ERROR!</v>
      </c>
      <c r="AW97" s="130" t="str">
        <f>'BUDGET INPUTS (Y2)'!$D128*'BUDGET INPUTS (Y2)'!AL128*$AO$6</f>
        <v>#ERROR!</v>
      </c>
      <c r="AX97" s="130" t="str">
        <f>'BUDGET INPUTS (Y2)'!$D128*'BUDGET INPUTS (Y2)'!AM128*$AO$6</f>
        <v>#ERROR!</v>
      </c>
      <c r="AY97" s="263" t="str">
        <f t="shared" si="5"/>
        <v>#ERROR!</v>
      </c>
      <c r="BA97" s="130" t="str">
        <f>'BUDGET INPUTS (Y2)'!$D128*'BUDGET INPUTS (Y2)'!AP128*$BA$6</f>
        <v>#ERROR!</v>
      </c>
      <c r="BB97" s="130" t="str">
        <f>'BUDGET INPUTS (Y2)'!$D128*'BUDGET INPUTS (Y2)'!AQ128*$BA$6</f>
        <v>#ERROR!</v>
      </c>
      <c r="BC97" s="130" t="str">
        <f>'BUDGET INPUTS (Y2)'!$D128*'BUDGET INPUTS (Y2)'!AR128*$BA$6</f>
        <v>#ERROR!</v>
      </c>
      <c r="BD97" s="130" t="str">
        <f>'BUDGET INPUTS (Y2)'!$D128*'BUDGET INPUTS (Y2)'!AS128*$BA$6</f>
        <v>#ERROR!</v>
      </c>
      <c r="BE97" s="130" t="str">
        <f>'BUDGET INPUTS (Y2)'!$D128*'BUDGET INPUTS (Y2)'!AT128*$BA$6</f>
        <v>#ERROR!</v>
      </c>
      <c r="BF97" s="130" t="str">
        <f>'BUDGET INPUTS (Y2)'!$D128*'BUDGET INPUTS (Y2)'!AU128*$BA$6</f>
        <v>#ERROR!</v>
      </c>
      <c r="BG97" s="130" t="str">
        <f>'BUDGET INPUTS (Y2)'!$D128*'BUDGET INPUTS (Y2)'!AV128*$BA$6</f>
        <v>#ERROR!</v>
      </c>
      <c r="BH97" s="130" t="str">
        <f>'BUDGET INPUTS (Y2)'!$D128*'BUDGET INPUTS (Y2)'!AW128*$BA$6</f>
        <v>#ERROR!</v>
      </c>
      <c r="BI97" s="130" t="str">
        <f>'BUDGET INPUTS (Y2)'!$D128*'BUDGET INPUTS (Y2)'!AX128*$BA$6</f>
        <v>#ERROR!</v>
      </c>
      <c r="BJ97" s="130" t="str">
        <f>'BUDGET INPUTS (Y2)'!$D128*'BUDGET INPUTS (Y2)'!AY128*$BA$6</f>
        <v>#ERROR!</v>
      </c>
      <c r="BK97" s="263" t="str">
        <f t="shared" si="6"/>
        <v>#ERROR!</v>
      </c>
      <c r="BM97" s="130" t="str">
        <f>'BUDGET INPUTS (Y2)'!$D128*'BUDGET INPUTS (Y2)'!BB128*$BM$6</f>
        <v>#ERROR!</v>
      </c>
      <c r="BN97" s="130" t="str">
        <f>'BUDGET INPUTS (Y2)'!$D128*'BUDGET INPUTS (Y2)'!BC128*$BM$6</f>
        <v>#ERROR!</v>
      </c>
      <c r="BO97" s="130" t="str">
        <f>'BUDGET INPUTS (Y2)'!$D128*'BUDGET INPUTS (Y2)'!BD128*$BM$6</f>
        <v>#ERROR!</v>
      </c>
      <c r="BP97" s="130" t="str">
        <f>'BUDGET INPUTS (Y2)'!$D128*'BUDGET INPUTS (Y2)'!BE128*$BM$6</f>
        <v>#ERROR!</v>
      </c>
      <c r="BQ97" s="130" t="str">
        <f>'BUDGET INPUTS (Y2)'!$D128*'BUDGET INPUTS (Y2)'!BF128*$BM$6</f>
        <v>#ERROR!</v>
      </c>
      <c r="BR97" s="130" t="str">
        <f>'BUDGET INPUTS (Y2)'!$D128*'BUDGET INPUTS (Y2)'!BG128*$BM$6</f>
        <v>#ERROR!</v>
      </c>
      <c r="BS97" s="130" t="str">
        <f>'BUDGET INPUTS (Y2)'!$D128*'BUDGET INPUTS (Y2)'!BH128*$BM$6</f>
        <v>#ERROR!</v>
      </c>
      <c r="BT97" s="130" t="str">
        <f>'BUDGET INPUTS (Y2)'!$D128*'BUDGET INPUTS (Y2)'!BI128*$BM$6</f>
        <v>#ERROR!</v>
      </c>
      <c r="BU97" s="130" t="str">
        <f>'BUDGET INPUTS (Y2)'!$D128*'BUDGET INPUTS (Y2)'!BJ128*$BM$6</f>
        <v>#ERROR!</v>
      </c>
      <c r="BV97" s="130" t="str">
        <f>'BUDGET INPUTS (Y2)'!$D128*'BUDGET INPUTS (Y2)'!BK128*$BM$6</f>
        <v>#ERROR!</v>
      </c>
      <c r="BW97" s="263" t="str">
        <f t="shared" si="7"/>
        <v>#ERROR!</v>
      </c>
      <c r="BY97" s="130" t="str">
        <f>'BUDGET INPUTS (Y2)'!$D128*'BUDGET INPUTS (Y2)'!BN128*$BY$6</f>
        <v>#ERROR!</v>
      </c>
      <c r="BZ97" s="130" t="str">
        <f>'BUDGET INPUTS (Y2)'!$D128*'BUDGET INPUTS (Y2)'!BO128*$BY$6</f>
        <v>#ERROR!</v>
      </c>
      <c r="CA97" s="130" t="str">
        <f>'BUDGET INPUTS (Y2)'!$D128*'BUDGET INPUTS (Y2)'!BP128*$BY$6</f>
        <v>#ERROR!</v>
      </c>
      <c r="CB97" s="130" t="str">
        <f>'BUDGET INPUTS (Y2)'!$D128*'BUDGET INPUTS (Y2)'!BQ128*$BY$6</f>
        <v>#ERROR!</v>
      </c>
      <c r="CC97" s="130" t="str">
        <f>'BUDGET INPUTS (Y2)'!$D128*'BUDGET INPUTS (Y2)'!BR128*$BY$6</f>
        <v>#ERROR!</v>
      </c>
      <c r="CD97" s="130" t="str">
        <f>'BUDGET INPUTS (Y2)'!$D128*'BUDGET INPUTS (Y2)'!BS128*$BY$6</f>
        <v>#ERROR!</v>
      </c>
      <c r="CE97" s="130" t="str">
        <f>'BUDGET INPUTS (Y2)'!$D128*'BUDGET INPUTS (Y2)'!BT128*$BY$6</f>
        <v>#ERROR!</v>
      </c>
      <c r="CF97" s="130" t="str">
        <f>'BUDGET INPUTS (Y2)'!$D128*'BUDGET INPUTS (Y2)'!BU128*$BY$6</f>
        <v>#ERROR!</v>
      </c>
      <c r="CG97" s="130" t="str">
        <f>'BUDGET INPUTS (Y2)'!$D128*'BUDGET INPUTS (Y2)'!BV128*$BY$6</f>
        <v>#ERROR!</v>
      </c>
      <c r="CH97" s="130" t="str">
        <f>'BUDGET INPUTS (Y2)'!$D128*'BUDGET INPUTS (Y2)'!BW128*$BY$6</f>
        <v>#ERROR!</v>
      </c>
      <c r="CI97" s="263" t="str">
        <f t="shared" si="8"/>
        <v>#ERROR!</v>
      </c>
      <c r="CK97" s="130" t="str">
        <f>'BUDGET INPUTS (Y2)'!$D128*'BUDGET INPUTS (Y2)'!BZ128*$CK$6</f>
        <v>#ERROR!</v>
      </c>
      <c r="CL97" s="130" t="str">
        <f>'BUDGET INPUTS (Y2)'!$D128*'BUDGET INPUTS (Y2)'!CA128*$CK$6</f>
        <v>#ERROR!</v>
      </c>
      <c r="CM97" s="130" t="str">
        <f>'BUDGET INPUTS (Y2)'!$D128*'BUDGET INPUTS (Y2)'!CB128*$CK$6</f>
        <v>#ERROR!</v>
      </c>
      <c r="CN97" s="130" t="str">
        <f>'BUDGET INPUTS (Y2)'!$D128*'BUDGET INPUTS (Y2)'!CC128*$CK$6</f>
        <v>#ERROR!</v>
      </c>
      <c r="CO97" s="130" t="str">
        <f>'BUDGET INPUTS (Y2)'!$D128*'BUDGET INPUTS (Y2)'!CD128*$CK$6</f>
        <v>#ERROR!</v>
      </c>
      <c r="CP97" s="130" t="str">
        <f>'BUDGET INPUTS (Y2)'!$D128*'BUDGET INPUTS (Y2)'!CE128*$CK$6</f>
        <v>#ERROR!</v>
      </c>
      <c r="CQ97" s="130" t="str">
        <f>'BUDGET INPUTS (Y2)'!$D128*'BUDGET INPUTS (Y2)'!CF128*$CK$6</f>
        <v>#ERROR!</v>
      </c>
      <c r="CR97" s="130" t="str">
        <f>'BUDGET INPUTS (Y2)'!$D128*'BUDGET INPUTS (Y2)'!CG128*$CK$6</f>
        <v>#ERROR!</v>
      </c>
      <c r="CS97" s="130" t="str">
        <f>'BUDGET INPUTS (Y2)'!$D128*'BUDGET INPUTS (Y2)'!CH128*$CK$6</f>
        <v>#ERROR!</v>
      </c>
      <c r="CT97" s="130" t="str">
        <f>'BUDGET INPUTS (Y2)'!$D128*'BUDGET INPUTS (Y2)'!CI128*$CK$6</f>
        <v>#ERROR!</v>
      </c>
      <c r="CU97" s="263" t="str">
        <f t="shared" si="9"/>
        <v>#ERROR!</v>
      </c>
      <c r="CW97" s="130" t="str">
        <f>'BUDGET INPUTS (Y2)'!$D128*'BUDGET INPUTS (Y2)'!CL128*$CW$6</f>
        <v>#ERROR!</v>
      </c>
      <c r="CX97" s="130" t="str">
        <f>'BUDGET INPUTS (Y2)'!$D128*'BUDGET INPUTS (Y2)'!CM128*$CW$6</f>
        <v>#ERROR!</v>
      </c>
      <c r="CY97" s="130" t="str">
        <f>'BUDGET INPUTS (Y2)'!$D128*'BUDGET INPUTS (Y2)'!CN128*$CW$6</f>
        <v>#ERROR!</v>
      </c>
      <c r="CZ97" s="130" t="str">
        <f>'BUDGET INPUTS (Y2)'!$D128*'BUDGET INPUTS (Y2)'!CO128*$CW$6</f>
        <v>#ERROR!</v>
      </c>
      <c r="DA97" s="130" t="str">
        <f>'BUDGET INPUTS (Y2)'!$D128*'BUDGET INPUTS (Y2)'!CP128*$CW$6</f>
        <v>#ERROR!</v>
      </c>
      <c r="DB97" s="130" t="str">
        <f>'BUDGET INPUTS (Y2)'!$D128*'BUDGET INPUTS (Y2)'!CQ128*$CW$6</f>
        <v>#ERROR!</v>
      </c>
      <c r="DC97" s="130" t="str">
        <f>'BUDGET INPUTS (Y2)'!$D128*'BUDGET INPUTS (Y2)'!CR128*$CW$6</f>
        <v>#ERROR!</v>
      </c>
      <c r="DD97" s="130" t="str">
        <f>'BUDGET INPUTS (Y2)'!$D128*'BUDGET INPUTS (Y2)'!CS128*$CW$6</f>
        <v>#ERROR!</v>
      </c>
      <c r="DE97" s="130" t="str">
        <f>'BUDGET INPUTS (Y2)'!$D128*'BUDGET INPUTS (Y2)'!CT128*$CW$6</f>
        <v>#ERROR!</v>
      </c>
      <c r="DF97" s="130" t="str">
        <f>'BUDGET INPUTS (Y2)'!$D128*'BUDGET INPUTS (Y2)'!CU128*$CW$6</f>
        <v>#ERROR!</v>
      </c>
      <c r="DG97" s="263" t="str">
        <f t="shared" si="10"/>
        <v>#ERROR!</v>
      </c>
      <c r="DI97" s="130" t="str">
        <f>'BUDGET INPUTS (Y2)'!$D128*'BUDGET INPUTS (Y2)'!CX128*$DI$6</f>
        <v>#ERROR!</v>
      </c>
      <c r="DJ97" s="130" t="str">
        <f>'BUDGET INPUTS (Y2)'!$D128*'BUDGET INPUTS (Y2)'!CY128*$DI$6</f>
        <v>#ERROR!</v>
      </c>
      <c r="DK97" s="130" t="str">
        <f>'BUDGET INPUTS (Y2)'!$D128*'BUDGET INPUTS (Y2)'!CZ128*$DI$6</f>
        <v>#ERROR!</v>
      </c>
      <c r="DL97" s="130" t="str">
        <f>'BUDGET INPUTS (Y2)'!$D128*'BUDGET INPUTS (Y2)'!DA128*$DI$6</f>
        <v>#ERROR!</v>
      </c>
      <c r="DM97" s="130" t="str">
        <f>'BUDGET INPUTS (Y2)'!$D128*'BUDGET INPUTS (Y2)'!DB128*$DI$6</f>
        <v>#ERROR!</v>
      </c>
      <c r="DN97" s="130" t="str">
        <f>'BUDGET INPUTS (Y2)'!$D128*'BUDGET INPUTS (Y2)'!DC128*$DI$6</f>
        <v>#ERROR!</v>
      </c>
      <c r="DO97" s="130" t="str">
        <f>'BUDGET INPUTS (Y2)'!$D128*'BUDGET INPUTS (Y2)'!DD128*$DI$6</f>
        <v>#ERROR!</v>
      </c>
      <c r="DP97" s="130" t="str">
        <f>'BUDGET INPUTS (Y2)'!$D128*'BUDGET INPUTS (Y2)'!DE128*$DI$6</f>
        <v>#ERROR!</v>
      </c>
      <c r="DQ97" s="130" t="str">
        <f>'BUDGET INPUTS (Y2)'!$D128*'BUDGET INPUTS (Y2)'!DF128*$DI$6</f>
        <v>#ERROR!</v>
      </c>
      <c r="DR97" s="130" t="str">
        <f>'BUDGET INPUTS (Y2)'!$D128*'BUDGET INPUTS (Y2)'!DG128*$DI$6</f>
        <v>#ERROR!</v>
      </c>
      <c r="DS97" s="263" t="str">
        <f t="shared" si="11"/>
        <v>#ERROR!</v>
      </c>
      <c r="DT97" s="263"/>
      <c r="DU97" s="264" t="str">
        <f t="shared" si="12"/>
        <v>#ERROR!</v>
      </c>
      <c r="DV97" s="265" t="str">
        <f t="shared" si="13"/>
        <v>#ERROR!</v>
      </c>
      <c r="DW97" s="255"/>
      <c r="DX97" s="266" t="str">
        <f>'Detailed Budget (Initial)'!#REF!</f>
        <v>#ERROR!</v>
      </c>
      <c r="DY97" s="267" t="str">
        <f t="shared" si="14"/>
        <v>#ERROR!</v>
      </c>
      <c r="DZ97" s="268" t="str">
        <f t="shared" si="15"/>
        <v>#ERROR!</v>
      </c>
      <c r="EB97" s="261">
        <f t="shared" si="16"/>
        <v>0</v>
      </c>
      <c r="EC97" s="130" t="str">
        <f t="shared" si="17"/>
        <v>#ERROR!</v>
      </c>
      <c r="ED97" s="130" t="str">
        <f t="shared" si="18"/>
        <v>#ERROR!</v>
      </c>
      <c r="EE97" s="130" t="str">
        <f t="shared" si="19"/>
        <v>#ERROR!</v>
      </c>
      <c r="EF97" s="130" t="str">
        <f t="shared" si="20"/>
        <v>#ERROR!</v>
      </c>
      <c r="EG97" s="130" t="str">
        <f t="shared" si="21"/>
        <v>#ERROR!</v>
      </c>
      <c r="EH97" s="130" t="str">
        <f t="shared" si="22"/>
        <v>#ERROR!</v>
      </c>
      <c r="EI97" s="130" t="str">
        <f t="shared" si="23"/>
        <v>#ERROR!</v>
      </c>
      <c r="EJ97" s="130" t="str">
        <f t="shared" si="24"/>
        <v>#ERROR!</v>
      </c>
      <c r="EK97" s="130" t="str">
        <f t="shared" si="25"/>
        <v>#ERROR!</v>
      </c>
      <c r="EL97" s="263" t="str">
        <f t="shared" si="26"/>
        <v>#ERROR!</v>
      </c>
      <c r="EN97" s="261">
        <f t="shared" si="27"/>
        <v>0</v>
      </c>
      <c r="EO97" s="130" t="str">
        <f t="shared" si="28"/>
        <v>#ERROR!</v>
      </c>
      <c r="EP97" s="130" t="str">
        <f t="shared" si="29"/>
        <v>#ERROR!</v>
      </c>
      <c r="EQ97" s="130" t="str">
        <f t="shared" si="30"/>
        <v>#ERROR!</v>
      </c>
      <c r="ER97" s="130" t="str">
        <f t="shared" si="31"/>
        <v>#ERROR!</v>
      </c>
      <c r="ES97" s="130" t="str">
        <f t="shared" si="32"/>
        <v>#ERROR!</v>
      </c>
      <c r="ET97" s="130" t="str">
        <f t="shared" si="33"/>
        <v>#ERROR!</v>
      </c>
      <c r="EU97" s="130" t="str">
        <f t="shared" si="34"/>
        <v>#ERROR!</v>
      </c>
      <c r="EV97" s="130" t="str">
        <f t="shared" si="35"/>
        <v>#ERROR!</v>
      </c>
      <c r="EW97" s="130" t="str">
        <f t="shared" si="36"/>
        <v>#ERROR!</v>
      </c>
      <c r="EX97" s="263" t="str">
        <f t="shared" si="37"/>
        <v>#ERROR!</v>
      </c>
      <c r="EZ97" s="261">
        <f t="shared" si="38"/>
        <v>0</v>
      </c>
      <c r="FA97" s="130" t="str">
        <f t="shared" si="39"/>
        <v>#ERROR!</v>
      </c>
      <c r="FB97" s="130" t="str">
        <f t="shared" si="40"/>
        <v>#ERROR!</v>
      </c>
      <c r="FC97" s="130" t="str">
        <f t="shared" si="41"/>
        <v>#ERROR!</v>
      </c>
      <c r="FD97" s="130" t="str">
        <f t="shared" si="42"/>
        <v>#ERROR!</v>
      </c>
      <c r="FE97" s="130" t="str">
        <f t="shared" si="43"/>
        <v>#ERROR!</v>
      </c>
      <c r="FF97" s="130" t="str">
        <f t="shared" si="44"/>
        <v>#ERROR!</v>
      </c>
      <c r="FG97" s="130" t="str">
        <f t="shared" si="45"/>
        <v>#ERROR!</v>
      </c>
      <c r="FH97" s="130" t="str">
        <f t="shared" si="46"/>
        <v>#ERROR!</v>
      </c>
      <c r="FI97" s="130" t="str">
        <f t="shared" si="47"/>
        <v>#ERROR!</v>
      </c>
      <c r="FJ97" s="263" t="str">
        <f t="shared" si="48"/>
        <v>#ERROR!</v>
      </c>
      <c r="FL97" s="261">
        <f t="shared" si="49"/>
        <v>0</v>
      </c>
      <c r="FM97" s="130" t="str">
        <f t="shared" si="50"/>
        <v>#ERROR!</v>
      </c>
      <c r="FN97" s="130" t="str">
        <f t="shared" si="51"/>
        <v>#ERROR!</v>
      </c>
      <c r="FO97" s="130" t="str">
        <f t="shared" si="52"/>
        <v>#ERROR!</v>
      </c>
      <c r="FP97" s="130" t="str">
        <f t="shared" si="53"/>
        <v>#ERROR!</v>
      </c>
      <c r="FQ97" s="130" t="str">
        <f t="shared" si="54"/>
        <v>#ERROR!</v>
      </c>
      <c r="FR97" s="130" t="str">
        <f t="shared" si="55"/>
        <v>#ERROR!</v>
      </c>
      <c r="FS97" s="130" t="str">
        <f t="shared" si="56"/>
        <v>#ERROR!</v>
      </c>
      <c r="FT97" s="130" t="str">
        <f t="shared" si="57"/>
        <v>#ERROR!</v>
      </c>
      <c r="FU97" s="130" t="str">
        <f t="shared" si="58"/>
        <v>#ERROR!</v>
      </c>
      <c r="FV97" s="263" t="str">
        <f t="shared" si="59"/>
        <v>#ERROR!</v>
      </c>
      <c r="FX97" s="261">
        <f t="shared" si="60"/>
        <v>0</v>
      </c>
      <c r="FY97" s="130" t="str">
        <f t="shared" si="61"/>
        <v>#ERROR!</v>
      </c>
      <c r="FZ97" s="130" t="str">
        <f t="shared" si="62"/>
        <v>#ERROR!</v>
      </c>
      <c r="GA97" s="130" t="str">
        <f t="shared" si="63"/>
        <v>#ERROR!</v>
      </c>
      <c r="GB97" s="130" t="str">
        <f t="shared" si="64"/>
        <v>#ERROR!</v>
      </c>
      <c r="GC97" s="130" t="str">
        <f t="shared" si="65"/>
        <v>#ERROR!</v>
      </c>
      <c r="GD97" s="130" t="str">
        <f t="shared" si="66"/>
        <v>#ERROR!</v>
      </c>
      <c r="GE97" s="130" t="str">
        <f t="shared" si="67"/>
        <v>#ERROR!</v>
      </c>
      <c r="GF97" s="130" t="str">
        <f t="shared" si="68"/>
        <v>#ERROR!</v>
      </c>
      <c r="GG97" s="130" t="str">
        <f t="shared" si="69"/>
        <v>#ERROR!</v>
      </c>
      <c r="GH97" s="263" t="str">
        <f t="shared" si="70"/>
        <v>#ERROR!</v>
      </c>
      <c r="GJ97" s="261">
        <f t="shared" si="71"/>
        <v>0</v>
      </c>
      <c r="GK97" s="130" t="str">
        <f t="shared" si="72"/>
        <v>#ERROR!</v>
      </c>
      <c r="GL97" s="130" t="str">
        <f t="shared" si="73"/>
        <v>#ERROR!</v>
      </c>
      <c r="GM97" s="130" t="str">
        <f t="shared" si="74"/>
        <v>#ERROR!</v>
      </c>
      <c r="GN97" s="130" t="str">
        <f t="shared" si="75"/>
        <v>#ERROR!</v>
      </c>
      <c r="GO97" s="130" t="str">
        <f t="shared" si="76"/>
        <v>#ERROR!</v>
      </c>
      <c r="GP97" s="130" t="str">
        <f t="shared" si="77"/>
        <v>#ERROR!</v>
      </c>
      <c r="GQ97" s="130" t="str">
        <f t="shared" si="78"/>
        <v>#ERROR!</v>
      </c>
      <c r="GR97" s="130" t="str">
        <f t="shared" si="79"/>
        <v>#ERROR!</v>
      </c>
      <c r="GS97" s="130" t="str">
        <f t="shared" si="80"/>
        <v>#ERROR!</v>
      </c>
      <c r="GT97" s="263" t="str">
        <f t="shared" si="81"/>
        <v>#ERROR!</v>
      </c>
      <c r="GV97" s="261">
        <f t="shared" si="82"/>
        <v>0</v>
      </c>
      <c r="GW97" s="130" t="str">
        <f t="shared" si="83"/>
        <v>#ERROR!</v>
      </c>
      <c r="GX97" s="130" t="str">
        <f t="shared" si="84"/>
        <v>#ERROR!</v>
      </c>
      <c r="GY97" s="130" t="str">
        <f t="shared" si="85"/>
        <v>#ERROR!</v>
      </c>
      <c r="GZ97" s="130" t="str">
        <f t="shared" si="86"/>
        <v>#ERROR!</v>
      </c>
      <c r="HA97" s="130" t="str">
        <f t="shared" si="87"/>
        <v>#ERROR!</v>
      </c>
      <c r="HB97" s="130" t="str">
        <f t="shared" si="88"/>
        <v>#ERROR!</v>
      </c>
      <c r="HC97" s="130" t="str">
        <f t="shared" si="89"/>
        <v>#ERROR!</v>
      </c>
      <c r="HD97" s="130" t="str">
        <f t="shared" si="90"/>
        <v>#ERROR!</v>
      </c>
      <c r="HE97" s="130" t="str">
        <f t="shared" si="91"/>
        <v>#ERROR!</v>
      </c>
      <c r="HF97" s="263" t="str">
        <f t="shared" si="92"/>
        <v>#ERROR!</v>
      </c>
      <c r="HH97" s="261">
        <f t="shared" si="93"/>
        <v>0</v>
      </c>
      <c r="HI97" s="130" t="str">
        <f t="shared" si="94"/>
        <v>#ERROR!</v>
      </c>
      <c r="HJ97" s="130" t="str">
        <f t="shared" si="95"/>
        <v>#ERROR!</v>
      </c>
      <c r="HK97" s="130" t="str">
        <f t="shared" si="96"/>
        <v>#ERROR!</v>
      </c>
      <c r="HL97" s="130" t="str">
        <f t="shared" si="97"/>
        <v>#ERROR!</v>
      </c>
      <c r="HM97" s="130" t="str">
        <f t="shared" si="98"/>
        <v>#ERROR!</v>
      </c>
      <c r="HN97" s="130" t="str">
        <f t="shared" si="99"/>
        <v>#ERROR!</v>
      </c>
      <c r="HO97" s="130" t="str">
        <f t="shared" si="100"/>
        <v>#ERROR!</v>
      </c>
      <c r="HP97" s="130" t="str">
        <f t="shared" si="101"/>
        <v>#ERROR!</v>
      </c>
      <c r="HQ97" s="130" t="str">
        <f t="shared" si="102"/>
        <v>#ERROR!</v>
      </c>
      <c r="HR97" s="263" t="str">
        <f t="shared" si="103"/>
        <v>#ERROR!</v>
      </c>
      <c r="HT97" s="261">
        <f t="shared" si="104"/>
        <v>0</v>
      </c>
      <c r="HU97" s="130" t="str">
        <f t="shared" si="105"/>
        <v>#ERROR!</v>
      </c>
      <c r="HV97" s="130" t="str">
        <f t="shared" si="106"/>
        <v>#ERROR!</v>
      </c>
      <c r="HW97" s="130" t="str">
        <f t="shared" si="107"/>
        <v>#ERROR!</v>
      </c>
      <c r="HX97" s="130" t="str">
        <f t="shared" si="108"/>
        <v>#ERROR!</v>
      </c>
      <c r="HY97" s="130" t="str">
        <f t="shared" si="109"/>
        <v>#ERROR!</v>
      </c>
      <c r="HZ97" s="130" t="str">
        <f t="shared" si="110"/>
        <v>#ERROR!</v>
      </c>
      <c r="IA97" s="130" t="str">
        <f t="shared" si="111"/>
        <v>#ERROR!</v>
      </c>
      <c r="IB97" s="130" t="str">
        <f t="shared" si="112"/>
        <v>#ERROR!</v>
      </c>
      <c r="IC97" s="130" t="str">
        <f t="shared" si="113"/>
        <v>#ERROR!</v>
      </c>
      <c r="ID97" s="263" t="str">
        <f t="shared" si="114"/>
        <v>#ERROR!</v>
      </c>
      <c r="IF97" s="261">
        <f t="shared" si="115"/>
        <v>0</v>
      </c>
      <c r="IG97" s="130" t="str">
        <f t="shared" si="116"/>
        <v>#ERROR!</v>
      </c>
      <c r="IH97" s="130" t="str">
        <f t="shared" si="117"/>
        <v>#ERROR!</v>
      </c>
      <c r="II97" s="130" t="str">
        <f t="shared" si="118"/>
        <v>#ERROR!</v>
      </c>
      <c r="IJ97" s="130" t="str">
        <f t="shared" si="119"/>
        <v>#ERROR!</v>
      </c>
      <c r="IK97" s="130" t="str">
        <f t="shared" si="120"/>
        <v>#ERROR!</v>
      </c>
      <c r="IL97" s="130" t="str">
        <f t="shared" si="121"/>
        <v>#ERROR!</v>
      </c>
      <c r="IM97" s="130" t="str">
        <f t="shared" si="122"/>
        <v>#ERROR!</v>
      </c>
      <c r="IN97" s="130" t="str">
        <f t="shared" si="123"/>
        <v>#ERROR!</v>
      </c>
      <c r="IO97" s="130" t="str">
        <f t="shared" si="124"/>
        <v>#ERROR!</v>
      </c>
      <c r="IP97" s="263" t="str">
        <f t="shared" si="125"/>
        <v>#ERROR!</v>
      </c>
      <c r="IQ97" s="263"/>
      <c r="IR97" s="264" t="str">
        <f t="shared" si="126"/>
        <v>#ERROR!</v>
      </c>
      <c r="IS97" s="265" t="str">
        <f t="shared" si="127"/>
        <v>#ERROR!</v>
      </c>
      <c r="IT97" s="255"/>
      <c r="IU97" s="266" t="str">
        <f t="shared" si="128"/>
        <v>#ERROR!</v>
      </c>
      <c r="IV97" s="267" t="str">
        <f t="shared" si="129"/>
        <v>#ERROR!</v>
      </c>
      <c r="IW97" s="268" t="str">
        <f t="shared" si="130"/>
        <v>#ERROR!</v>
      </c>
    </row>
    <row r="98" ht="15.75" customHeight="1" outlineLevel="1">
      <c r="B98" s="259" t="str">
        <f>'BUDGET INPUTS (Y2)'!A129</f>
        <v>#ERROR!</v>
      </c>
      <c r="C98" s="260">
        <v>1.0</v>
      </c>
      <c r="D98" s="259"/>
      <c r="E98" s="261">
        <f>'Y1 REPORTING'!D101+'Y1 REPORTING'!AV101+'Y1 REPORTING'!CZ101</f>
        <v>0</v>
      </c>
      <c r="F98" s="261">
        <f>'Y1 REPORTING'!F101+'Y1 REPORTING'!AX101+'Y1 REPORTING'!DB101</f>
        <v>0</v>
      </c>
      <c r="G98" s="261">
        <f>'Y1 REPORTING'!H101+'Y1 REPORTING'!AZ101+'Y1 REPORTING'!DD101</f>
        <v>0</v>
      </c>
      <c r="H98" s="261">
        <f>'Y1 REPORTING'!J101+'Y1 REPORTING'!BB101+'Y1 REPORTING'!DF101</f>
        <v>0</v>
      </c>
      <c r="I98" s="261">
        <f>'Y1 REPORTING'!L101+'Y1 REPORTING'!BD101+'Y1 REPORTING'!DH101</f>
        <v>0</v>
      </c>
      <c r="J98" s="261">
        <f>'Y1 REPORTING'!N101+'Y1 REPORTING'!BF101+'Y1 REPORTING'!DJ101</f>
        <v>0</v>
      </c>
      <c r="K98" s="261">
        <f>'Y1 REPORTING'!P101+'Y1 REPORTING'!BH101+'Y1 REPORTING'!DL101</f>
        <v>0</v>
      </c>
      <c r="L98" s="261">
        <f>'Y1 REPORTING'!R101+'Y1 REPORTING'!BJ101+'Y1 REPORTING'!DN101</f>
        <v>0</v>
      </c>
      <c r="M98" s="261">
        <f>'Y1 REPORTING'!T101+'Y1 REPORTING'!BL101+'Y1 REPORTING'!DP101</f>
        <v>0</v>
      </c>
      <c r="N98" s="261">
        <f>'Y1 REPORTING'!V101+'Y1 REPORTING'!BN101+'Y1 REPORTING'!DR101</f>
        <v>0</v>
      </c>
      <c r="O98" s="262">
        <f t="shared" si="2"/>
        <v>0</v>
      </c>
      <c r="Q98" s="130" t="str">
        <f>'BUDGET INPUTS (Y2)'!$D129*'BUDGET INPUTS (Y2)'!F129*$Q$6</f>
        <v>#ERROR!</v>
      </c>
      <c r="R98" s="130" t="str">
        <f>'BUDGET INPUTS (Y2)'!$D129*'BUDGET INPUTS (Y2)'!G129*$Q$6</f>
        <v>#ERROR!</v>
      </c>
      <c r="S98" s="130" t="str">
        <f>'BUDGET INPUTS (Y2)'!$D129*'BUDGET INPUTS (Y2)'!H129*$Q$6</f>
        <v>#ERROR!</v>
      </c>
      <c r="T98" s="130" t="str">
        <f>'BUDGET INPUTS (Y2)'!$D129*'BUDGET INPUTS (Y2)'!I129*$Q$6</f>
        <v>#ERROR!</v>
      </c>
      <c r="U98" s="130" t="str">
        <f>'BUDGET INPUTS (Y2)'!$D129*'BUDGET INPUTS (Y2)'!J129*$Q$6</f>
        <v>#ERROR!</v>
      </c>
      <c r="V98" s="130" t="str">
        <f>'BUDGET INPUTS (Y2)'!$D129*'BUDGET INPUTS (Y2)'!K129*$Q$6</f>
        <v>#ERROR!</v>
      </c>
      <c r="W98" s="130" t="str">
        <f>'BUDGET INPUTS (Y2)'!$D129*'BUDGET INPUTS (Y2)'!L129*$Q$6</f>
        <v>#ERROR!</v>
      </c>
      <c r="X98" s="130" t="str">
        <f>'BUDGET INPUTS (Y2)'!$D129*'BUDGET INPUTS (Y2)'!M129*$Q$6</f>
        <v>#ERROR!</v>
      </c>
      <c r="Y98" s="130" t="str">
        <f>'BUDGET INPUTS (Y2)'!$D129*'BUDGET INPUTS (Y2)'!N129*$Q$6</f>
        <v>#ERROR!</v>
      </c>
      <c r="Z98" s="130" t="str">
        <f>'BUDGET INPUTS (Y2)'!$D129*'BUDGET INPUTS (Y2)'!O129*$Q$6</f>
        <v>#ERROR!</v>
      </c>
      <c r="AA98" s="263" t="str">
        <f t="shared" si="3"/>
        <v>#ERROR!</v>
      </c>
      <c r="AC98" s="130" t="str">
        <f>'BUDGET INPUTS (Y2)'!$D129*'BUDGET INPUTS (Y2)'!R129*$AC$6</f>
        <v>#ERROR!</v>
      </c>
      <c r="AD98" s="130" t="str">
        <f>'BUDGET INPUTS (Y2)'!$D129*'BUDGET INPUTS (Y2)'!S129*$AC$6</f>
        <v>#ERROR!</v>
      </c>
      <c r="AE98" s="130" t="str">
        <f>'BUDGET INPUTS (Y2)'!$D129*'BUDGET INPUTS (Y2)'!T129*$AC$6</f>
        <v>#ERROR!</v>
      </c>
      <c r="AF98" s="130" t="str">
        <f>'BUDGET INPUTS (Y2)'!$D129*'BUDGET INPUTS (Y2)'!U129*$AC$6</f>
        <v>#ERROR!</v>
      </c>
      <c r="AG98" s="130" t="str">
        <f>'BUDGET INPUTS (Y2)'!$D129*'BUDGET INPUTS (Y2)'!V129*$AC$6</f>
        <v>#ERROR!</v>
      </c>
      <c r="AH98" s="130" t="str">
        <f>'BUDGET INPUTS (Y2)'!$D129*'BUDGET INPUTS (Y2)'!W129*$AC$6</f>
        <v>#ERROR!</v>
      </c>
      <c r="AI98" s="130" t="str">
        <f>'BUDGET INPUTS (Y2)'!$D129*'BUDGET INPUTS (Y2)'!X129*$AC$6</f>
        <v>#ERROR!</v>
      </c>
      <c r="AJ98" s="130" t="str">
        <f>'BUDGET INPUTS (Y2)'!$D129*'BUDGET INPUTS (Y2)'!Y129*$AC$6</f>
        <v>#ERROR!</v>
      </c>
      <c r="AK98" s="130" t="str">
        <f>'BUDGET INPUTS (Y2)'!$D129*'BUDGET INPUTS (Y2)'!Z129*$AC$6</f>
        <v>#ERROR!</v>
      </c>
      <c r="AL98" s="130" t="str">
        <f>'BUDGET INPUTS (Y2)'!$D129*'BUDGET INPUTS (Y2)'!AA129*$AC$6</f>
        <v>#ERROR!</v>
      </c>
      <c r="AM98" s="263" t="str">
        <f t="shared" si="4"/>
        <v>#ERROR!</v>
      </c>
      <c r="AO98" s="130" t="str">
        <f>'BUDGET INPUTS (Y2)'!$D129*'BUDGET INPUTS (Y2)'!AD129*$AO$6</f>
        <v>#ERROR!</v>
      </c>
      <c r="AP98" s="130" t="str">
        <f>'BUDGET INPUTS (Y2)'!$D129*'BUDGET INPUTS (Y2)'!AE129*$AO$6</f>
        <v>#ERROR!</v>
      </c>
      <c r="AQ98" s="130" t="str">
        <f>'BUDGET INPUTS (Y2)'!$D129*'BUDGET INPUTS (Y2)'!AF129*$AO$6</f>
        <v>#ERROR!</v>
      </c>
      <c r="AR98" s="130" t="str">
        <f>'BUDGET INPUTS (Y2)'!$D129*'BUDGET INPUTS (Y2)'!AG129*$AO$6</f>
        <v>#ERROR!</v>
      </c>
      <c r="AS98" s="130" t="str">
        <f>'BUDGET INPUTS (Y2)'!$D129*'BUDGET INPUTS (Y2)'!AH129*$AO$6</f>
        <v>#ERROR!</v>
      </c>
      <c r="AT98" s="130" t="str">
        <f>'BUDGET INPUTS (Y2)'!$D129*'BUDGET INPUTS (Y2)'!AI129*$AO$6</f>
        <v>#ERROR!</v>
      </c>
      <c r="AU98" s="130" t="str">
        <f>'BUDGET INPUTS (Y2)'!$D129*'BUDGET INPUTS (Y2)'!AJ129*$AO$6</f>
        <v>#ERROR!</v>
      </c>
      <c r="AV98" s="130" t="str">
        <f>'BUDGET INPUTS (Y2)'!$D129*'BUDGET INPUTS (Y2)'!AK129*$AO$6</f>
        <v>#ERROR!</v>
      </c>
      <c r="AW98" s="130" t="str">
        <f>'BUDGET INPUTS (Y2)'!$D129*'BUDGET INPUTS (Y2)'!AL129*$AO$6</f>
        <v>#ERROR!</v>
      </c>
      <c r="AX98" s="130" t="str">
        <f>'BUDGET INPUTS (Y2)'!$D129*'BUDGET INPUTS (Y2)'!AM129*$AO$6</f>
        <v>#ERROR!</v>
      </c>
      <c r="AY98" s="263" t="str">
        <f t="shared" si="5"/>
        <v>#ERROR!</v>
      </c>
      <c r="BA98" s="130" t="str">
        <f>'BUDGET INPUTS (Y2)'!$D129*'BUDGET INPUTS (Y2)'!AP129*$BA$6</f>
        <v>#ERROR!</v>
      </c>
      <c r="BB98" s="130" t="str">
        <f>'BUDGET INPUTS (Y2)'!$D129*'BUDGET INPUTS (Y2)'!AQ129*$BA$6</f>
        <v>#ERROR!</v>
      </c>
      <c r="BC98" s="130" t="str">
        <f>'BUDGET INPUTS (Y2)'!$D129*'BUDGET INPUTS (Y2)'!AR129*$BA$6</f>
        <v>#ERROR!</v>
      </c>
      <c r="BD98" s="130" t="str">
        <f>'BUDGET INPUTS (Y2)'!$D129*'BUDGET INPUTS (Y2)'!AS129*$BA$6</f>
        <v>#ERROR!</v>
      </c>
      <c r="BE98" s="130" t="str">
        <f>'BUDGET INPUTS (Y2)'!$D129*'BUDGET INPUTS (Y2)'!AT129*$BA$6</f>
        <v>#ERROR!</v>
      </c>
      <c r="BF98" s="130" t="str">
        <f>'BUDGET INPUTS (Y2)'!$D129*'BUDGET INPUTS (Y2)'!AU129*$BA$6</f>
        <v>#ERROR!</v>
      </c>
      <c r="BG98" s="130" t="str">
        <f>'BUDGET INPUTS (Y2)'!$D129*'BUDGET INPUTS (Y2)'!AV129*$BA$6</f>
        <v>#ERROR!</v>
      </c>
      <c r="BH98" s="130" t="str">
        <f>'BUDGET INPUTS (Y2)'!$D129*'BUDGET INPUTS (Y2)'!AW129*$BA$6</f>
        <v>#ERROR!</v>
      </c>
      <c r="BI98" s="130" t="str">
        <f>'BUDGET INPUTS (Y2)'!$D129*'BUDGET INPUTS (Y2)'!AX129*$BA$6</f>
        <v>#ERROR!</v>
      </c>
      <c r="BJ98" s="130" t="str">
        <f>'BUDGET INPUTS (Y2)'!$D129*'BUDGET INPUTS (Y2)'!AY129*$BA$6</f>
        <v>#ERROR!</v>
      </c>
      <c r="BK98" s="263" t="str">
        <f t="shared" si="6"/>
        <v>#ERROR!</v>
      </c>
      <c r="BM98" s="130" t="str">
        <f>'BUDGET INPUTS (Y2)'!$D129*'BUDGET INPUTS (Y2)'!BB129*$BM$6</f>
        <v>#ERROR!</v>
      </c>
      <c r="BN98" s="130" t="str">
        <f>'BUDGET INPUTS (Y2)'!$D129*'BUDGET INPUTS (Y2)'!BC129*$BM$6</f>
        <v>#ERROR!</v>
      </c>
      <c r="BO98" s="130" t="str">
        <f>'BUDGET INPUTS (Y2)'!$D129*'BUDGET INPUTS (Y2)'!BD129*$BM$6</f>
        <v>#ERROR!</v>
      </c>
      <c r="BP98" s="130" t="str">
        <f>'BUDGET INPUTS (Y2)'!$D129*'BUDGET INPUTS (Y2)'!BE129*$BM$6</f>
        <v>#ERROR!</v>
      </c>
      <c r="BQ98" s="130" t="str">
        <f>'BUDGET INPUTS (Y2)'!$D129*'BUDGET INPUTS (Y2)'!BF129*$BM$6</f>
        <v>#ERROR!</v>
      </c>
      <c r="BR98" s="130" t="str">
        <f>'BUDGET INPUTS (Y2)'!$D129*'BUDGET INPUTS (Y2)'!BG129*$BM$6</f>
        <v>#ERROR!</v>
      </c>
      <c r="BS98" s="130" t="str">
        <f>'BUDGET INPUTS (Y2)'!$D129*'BUDGET INPUTS (Y2)'!BH129*$BM$6</f>
        <v>#ERROR!</v>
      </c>
      <c r="BT98" s="130" t="str">
        <f>'BUDGET INPUTS (Y2)'!$D129*'BUDGET INPUTS (Y2)'!BI129*$BM$6</f>
        <v>#ERROR!</v>
      </c>
      <c r="BU98" s="130" t="str">
        <f>'BUDGET INPUTS (Y2)'!$D129*'BUDGET INPUTS (Y2)'!BJ129*$BM$6</f>
        <v>#ERROR!</v>
      </c>
      <c r="BV98" s="130" t="str">
        <f>'BUDGET INPUTS (Y2)'!$D129*'BUDGET INPUTS (Y2)'!BK129*$BM$6</f>
        <v>#ERROR!</v>
      </c>
      <c r="BW98" s="263" t="str">
        <f t="shared" si="7"/>
        <v>#ERROR!</v>
      </c>
      <c r="BY98" s="130" t="str">
        <f>'BUDGET INPUTS (Y2)'!$D129*'BUDGET INPUTS (Y2)'!BN129*$BY$6</f>
        <v>#ERROR!</v>
      </c>
      <c r="BZ98" s="130" t="str">
        <f>'BUDGET INPUTS (Y2)'!$D129*'BUDGET INPUTS (Y2)'!BO129*$BY$6</f>
        <v>#ERROR!</v>
      </c>
      <c r="CA98" s="130" t="str">
        <f>'BUDGET INPUTS (Y2)'!$D129*'BUDGET INPUTS (Y2)'!BP129*$BY$6</f>
        <v>#ERROR!</v>
      </c>
      <c r="CB98" s="130" t="str">
        <f>'BUDGET INPUTS (Y2)'!$D129*'BUDGET INPUTS (Y2)'!BQ129*$BY$6</f>
        <v>#ERROR!</v>
      </c>
      <c r="CC98" s="130" t="str">
        <f>'BUDGET INPUTS (Y2)'!$D129*'BUDGET INPUTS (Y2)'!BR129*$BY$6</f>
        <v>#ERROR!</v>
      </c>
      <c r="CD98" s="130" t="str">
        <f>'BUDGET INPUTS (Y2)'!$D129*'BUDGET INPUTS (Y2)'!BS129*$BY$6</f>
        <v>#ERROR!</v>
      </c>
      <c r="CE98" s="130" t="str">
        <f>'BUDGET INPUTS (Y2)'!$D129*'BUDGET INPUTS (Y2)'!BT129*$BY$6</f>
        <v>#ERROR!</v>
      </c>
      <c r="CF98" s="130" t="str">
        <f>'BUDGET INPUTS (Y2)'!$D129*'BUDGET INPUTS (Y2)'!BU129*$BY$6</f>
        <v>#ERROR!</v>
      </c>
      <c r="CG98" s="130" t="str">
        <f>'BUDGET INPUTS (Y2)'!$D129*'BUDGET INPUTS (Y2)'!BV129*$BY$6</f>
        <v>#ERROR!</v>
      </c>
      <c r="CH98" s="130" t="str">
        <f>'BUDGET INPUTS (Y2)'!$D129*'BUDGET INPUTS (Y2)'!BW129*$BY$6</f>
        <v>#ERROR!</v>
      </c>
      <c r="CI98" s="263" t="str">
        <f t="shared" si="8"/>
        <v>#ERROR!</v>
      </c>
      <c r="CK98" s="130" t="str">
        <f>'BUDGET INPUTS (Y2)'!$D129*'BUDGET INPUTS (Y2)'!BZ129*$CK$6</f>
        <v>#ERROR!</v>
      </c>
      <c r="CL98" s="130" t="str">
        <f>'BUDGET INPUTS (Y2)'!$D129*'BUDGET INPUTS (Y2)'!CA129*$CK$6</f>
        <v>#ERROR!</v>
      </c>
      <c r="CM98" s="130" t="str">
        <f>'BUDGET INPUTS (Y2)'!$D129*'BUDGET INPUTS (Y2)'!CB129*$CK$6</f>
        <v>#ERROR!</v>
      </c>
      <c r="CN98" s="130" t="str">
        <f>'BUDGET INPUTS (Y2)'!$D129*'BUDGET INPUTS (Y2)'!CC129*$CK$6</f>
        <v>#ERROR!</v>
      </c>
      <c r="CO98" s="130" t="str">
        <f>'BUDGET INPUTS (Y2)'!$D129*'BUDGET INPUTS (Y2)'!CD129*$CK$6</f>
        <v>#ERROR!</v>
      </c>
      <c r="CP98" s="130" t="str">
        <f>'BUDGET INPUTS (Y2)'!$D129*'BUDGET INPUTS (Y2)'!CE129*$CK$6</f>
        <v>#ERROR!</v>
      </c>
      <c r="CQ98" s="130" t="str">
        <f>'BUDGET INPUTS (Y2)'!$D129*'BUDGET INPUTS (Y2)'!CF129*$CK$6</f>
        <v>#ERROR!</v>
      </c>
      <c r="CR98" s="130" t="str">
        <f>'BUDGET INPUTS (Y2)'!$D129*'BUDGET INPUTS (Y2)'!CG129*$CK$6</f>
        <v>#ERROR!</v>
      </c>
      <c r="CS98" s="130" t="str">
        <f>'BUDGET INPUTS (Y2)'!$D129*'BUDGET INPUTS (Y2)'!CH129*$CK$6</f>
        <v>#ERROR!</v>
      </c>
      <c r="CT98" s="130" t="str">
        <f>'BUDGET INPUTS (Y2)'!$D129*'BUDGET INPUTS (Y2)'!CI129*$CK$6</f>
        <v>#ERROR!</v>
      </c>
      <c r="CU98" s="263" t="str">
        <f t="shared" si="9"/>
        <v>#ERROR!</v>
      </c>
      <c r="CW98" s="130" t="str">
        <f>'BUDGET INPUTS (Y2)'!$D129*'BUDGET INPUTS (Y2)'!CL129*$CW$6</f>
        <v>#ERROR!</v>
      </c>
      <c r="CX98" s="130" t="str">
        <f>'BUDGET INPUTS (Y2)'!$D129*'BUDGET INPUTS (Y2)'!CM129*$CW$6</f>
        <v>#ERROR!</v>
      </c>
      <c r="CY98" s="130" t="str">
        <f>'BUDGET INPUTS (Y2)'!$D129*'BUDGET INPUTS (Y2)'!CN129*$CW$6</f>
        <v>#ERROR!</v>
      </c>
      <c r="CZ98" s="130" t="str">
        <f>'BUDGET INPUTS (Y2)'!$D129*'BUDGET INPUTS (Y2)'!CO129*$CW$6</f>
        <v>#ERROR!</v>
      </c>
      <c r="DA98" s="130" t="str">
        <f>'BUDGET INPUTS (Y2)'!$D129*'BUDGET INPUTS (Y2)'!CP129*$CW$6</f>
        <v>#ERROR!</v>
      </c>
      <c r="DB98" s="130" t="str">
        <f>'BUDGET INPUTS (Y2)'!$D129*'BUDGET INPUTS (Y2)'!CQ129*$CW$6</f>
        <v>#ERROR!</v>
      </c>
      <c r="DC98" s="130" t="str">
        <f>'BUDGET INPUTS (Y2)'!$D129*'BUDGET INPUTS (Y2)'!CR129*$CW$6</f>
        <v>#ERROR!</v>
      </c>
      <c r="DD98" s="130" t="str">
        <f>'BUDGET INPUTS (Y2)'!$D129*'BUDGET INPUTS (Y2)'!CS129*$CW$6</f>
        <v>#ERROR!</v>
      </c>
      <c r="DE98" s="130" t="str">
        <f>'BUDGET INPUTS (Y2)'!$D129*'BUDGET INPUTS (Y2)'!CT129*$CW$6</f>
        <v>#ERROR!</v>
      </c>
      <c r="DF98" s="130" t="str">
        <f>'BUDGET INPUTS (Y2)'!$D129*'BUDGET INPUTS (Y2)'!CU129*$CW$6</f>
        <v>#ERROR!</v>
      </c>
      <c r="DG98" s="263" t="str">
        <f t="shared" si="10"/>
        <v>#ERROR!</v>
      </c>
      <c r="DI98" s="130" t="str">
        <f>'BUDGET INPUTS (Y2)'!$D129*'BUDGET INPUTS (Y2)'!CX129*$DI$6</f>
        <v>#ERROR!</v>
      </c>
      <c r="DJ98" s="130" t="str">
        <f>'BUDGET INPUTS (Y2)'!$D129*'BUDGET INPUTS (Y2)'!CY129*$DI$6</f>
        <v>#ERROR!</v>
      </c>
      <c r="DK98" s="130" t="str">
        <f>'BUDGET INPUTS (Y2)'!$D129*'BUDGET INPUTS (Y2)'!CZ129*$DI$6</f>
        <v>#ERROR!</v>
      </c>
      <c r="DL98" s="130" t="str">
        <f>'BUDGET INPUTS (Y2)'!$D129*'BUDGET INPUTS (Y2)'!DA129*$DI$6</f>
        <v>#ERROR!</v>
      </c>
      <c r="DM98" s="130" t="str">
        <f>'BUDGET INPUTS (Y2)'!$D129*'BUDGET INPUTS (Y2)'!DB129*$DI$6</f>
        <v>#ERROR!</v>
      </c>
      <c r="DN98" s="130" t="str">
        <f>'BUDGET INPUTS (Y2)'!$D129*'BUDGET INPUTS (Y2)'!DC129*$DI$6</f>
        <v>#ERROR!</v>
      </c>
      <c r="DO98" s="130" t="str">
        <f>'BUDGET INPUTS (Y2)'!$D129*'BUDGET INPUTS (Y2)'!DD129*$DI$6</f>
        <v>#ERROR!</v>
      </c>
      <c r="DP98" s="130" t="str">
        <f>'BUDGET INPUTS (Y2)'!$D129*'BUDGET INPUTS (Y2)'!DE129*$DI$6</f>
        <v>#ERROR!</v>
      </c>
      <c r="DQ98" s="130" t="str">
        <f>'BUDGET INPUTS (Y2)'!$D129*'BUDGET INPUTS (Y2)'!DF129*$DI$6</f>
        <v>#ERROR!</v>
      </c>
      <c r="DR98" s="130" t="str">
        <f>'BUDGET INPUTS (Y2)'!$D129*'BUDGET INPUTS (Y2)'!DG129*$DI$6</f>
        <v>#ERROR!</v>
      </c>
      <c r="DS98" s="263" t="str">
        <f t="shared" si="11"/>
        <v>#ERROR!</v>
      </c>
      <c r="DT98" s="263"/>
      <c r="DU98" s="264" t="str">
        <f t="shared" si="12"/>
        <v>#ERROR!</v>
      </c>
      <c r="DV98" s="265" t="str">
        <f t="shared" si="13"/>
        <v>#ERROR!</v>
      </c>
      <c r="DW98" s="255"/>
      <c r="DX98" s="266" t="str">
        <f>'Detailed Budget (Initial)'!#REF!</f>
        <v>#ERROR!</v>
      </c>
      <c r="DY98" s="267" t="str">
        <f t="shared" si="14"/>
        <v>#ERROR!</v>
      </c>
      <c r="DZ98" s="268" t="str">
        <f t="shared" si="15"/>
        <v>#ERROR!</v>
      </c>
      <c r="EB98" s="261">
        <f t="shared" si="16"/>
        <v>0</v>
      </c>
      <c r="EC98" s="130" t="str">
        <f t="shared" si="17"/>
        <v>#ERROR!</v>
      </c>
      <c r="ED98" s="130" t="str">
        <f t="shared" si="18"/>
        <v>#ERROR!</v>
      </c>
      <c r="EE98" s="130" t="str">
        <f t="shared" si="19"/>
        <v>#ERROR!</v>
      </c>
      <c r="EF98" s="130" t="str">
        <f t="shared" si="20"/>
        <v>#ERROR!</v>
      </c>
      <c r="EG98" s="130" t="str">
        <f t="shared" si="21"/>
        <v>#ERROR!</v>
      </c>
      <c r="EH98" s="130" t="str">
        <f t="shared" si="22"/>
        <v>#ERROR!</v>
      </c>
      <c r="EI98" s="130" t="str">
        <f t="shared" si="23"/>
        <v>#ERROR!</v>
      </c>
      <c r="EJ98" s="130" t="str">
        <f t="shared" si="24"/>
        <v>#ERROR!</v>
      </c>
      <c r="EK98" s="130" t="str">
        <f t="shared" si="25"/>
        <v>#ERROR!</v>
      </c>
      <c r="EL98" s="263" t="str">
        <f t="shared" si="26"/>
        <v>#ERROR!</v>
      </c>
      <c r="EN98" s="261">
        <f t="shared" si="27"/>
        <v>0</v>
      </c>
      <c r="EO98" s="130" t="str">
        <f t="shared" si="28"/>
        <v>#ERROR!</v>
      </c>
      <c r="EP98" s="130" t="str">
        <f t="shared" si="29"/>
        <v>#ERROR!</v>
      </c>
      <c r="EQ98" s="130" t="str">
        <f t="shared" si="30"/>
        <v>#ERROR!</v>
      </c>
      <c r="ER98" s="130" t="str">
        <f t="shared" si="31"/>
        <v>#ERROR!</v>
      </c>
      <c r="ES98" s="130" t="str">
        <f t="shared" si="32"/>
        <v>#ERROR!</v>
      </c>
      <c r="ET98" s="130" t="str">
        <f t="shared" si="33"/>
        <v>#ERROR!</v>
      </c>
      <c r="EU98" s="130" t="str">
        <f t="shared" si="34"/>
        <v>#ERROR!</v>
      </c>
      <c r="EV98" s="130" t="str">
        <f t="shared" si="35"/>
        <v>#ERROR!</v>
      </c>
      <c r="EW98" s="130" t="str">
        <f t="shared" si="36"/>
        <v>#ERROR!</v>
      </c>
      <c r="EX98" s="263" t="str">
        <f t="shared" si="37"/>
        <v>#ERROR!</v>
      </c>
      <c r="EZ98" s="261">
        <f t="shared" si="38"/>
        <v>0</v>
      </c>
      <c r="FA98" s="130" t="str">
        <f t="shared" si="39"/>
        <v>#ERROR!</v>
      </c>
      <c r="FB98" s="130" t="str">
        <f t="shared" si="40"/>
        <v>#ERROR!</v>
      </c>
      <c r="FC98" s="130" t="str">
        <f t="shared" si="41"/>
        <v>#ERROR!</v>
      </c>
      <c r="FD98" s="130" t="str">
        <f t="shared" si="42"/>
        <v>#ERROR!</v>
      </c>
      <c r="FE98" s="130" t="str">
        <f t="shared" si="43"/>
        <v>#ERROR!</v>
      </c>
      <c r="FF98" s="130" t="str">
        <f t="shared" si="44"/>
        <v>#ERROR!</v>
      </c>
      <c r="FG98" s="130" t="str">
        <f t="shared" si="45"/>
        <v>#ERROR!</v>
      </c>
      <c r="FH98" s="130" t="str">
        <f t="shared" si="46"/>
        <v>#ERROR!</v>
      </c>
      <c r="FI98" s="130" t="str">
        <f t="shared" si="47"/>
        <v>#ERROR!</v>
      </c>
      <c r="FJ98" s="263" t="str">
        <f t="shared" si="48"/>
        <v>#ERROR!</v>
      </c>
      <c r="FL98" s="261">
        <f t="shared" si="49"/>
        <v>0</v>
      </c>
      <c r="FM98" s="130" t="str">
        <f t="shared" si="50"/>
        <v>#ERROR!</v>
      </c>
      <c r="FN98" s="130" t="str">
        <f t="shared" si="51"/>
        <v>#ERROR!</v>
      </c>
      <c r="FO98" s="130" t="str">
        <f t="shared" si="52"/>
        <v>#ERROR!</v>
      </c>
      <c r="FP98" s="130" t="str">
        <f t="shared" si="53"/>
        <v>#ERROR!</v>
      </c>
      <c r="FQ98" s="130" t="str">
        <f t="shared" si="54"/>
        <v>#ERROR!</v>
      </c>
      <c r="FR98" s="130" t="str">
        <f t="shared" si="55"/>
        <v>#ERROR!</v>
      </c>
      <c r="FS98" s="130" t="str">
        <f t="shared" si="56"/>
        <v>#ERROR!</v>
      </c>
      <c r="FT98" s="130" t="str">
        <f t="shared" si="57"/>
        <v>#ERROR!</v>
      </c>
      <c r="FU98" s="130" t="str">
        <f t="shared" si="58"/>
        <v>#ERROR!</v>
      </c>
      <c r="FV98" s="263" t="str">
        <f t="shared" si="59"/>
        <v>#ERROR!</v>
      </c>
      <c r="FX98" s="261">
        <f t="shared" si="60"/>
        <v>0</v>
      </c>
      <c r="FY98" s="130" t="str">
        <f t="shared" si="61"/>
        <v>#ERROR!</v>
      </c>
      <c r="FZ98" s="130" t="str">
        <f t="shared" si="62"/>
        <v>#ERROR!</v>
      </c>
      <c r="GA98" s="130" t="str">
        <f t="shared" si="63"/>
        <v>#ERROR!</v>
      </c>
      <c r="GB98" s="130" t="str">
        <f t="shared" si="64"/>
        <v>#ERROR!</v>
      </c>
      <c r="GC98" s="130" t="str">
        <f t="shared" si="65"/>
        <v>#ERROR!</v>
      </c>
      <c r="GD98" s="130" t="str">
        <f t="shared" si="66"/>
        <v>#ERROR!</v>
      </c>
      <c r="GE98" s="130" t="str">
        <f t="shared" si="67"/>
        <v>#ERROR!</v>
      </c>
      <c r="GF98" s="130" t="str">
        <f t="shared" si="68"/>
        <v>#ERROR!</v>
      </c>
      <c r="GG98" s="130" t="str">
        <f t="shared" si="69"/>
        <v>#ERROR!</v>
      </c>
      <c r="GH98" s="263" t="str">
        <f t="shared" si="70"/>
        <v>#ERROR!</v>
      </c>
      <c r="GJ98" s="261">
        <f t="shared" si="71"/>
        <v>0</v>
      </c>
      <c r="GK98" s="130" t="str">
        <f t="shared" si="72"/>
        <v>#ERROR!</v>
      </c>
      <c r="GL98" s="130" t="str">
        <f t="shared" si="73"/>
        <v>#ERROR!</v>
      </c>
      <c r="GM98" s="130" t="str">
        <f t="shared" si="74"/>
        <v>#ERROR!</v>
      </c>
      <c r="GN98" s="130" t="str">
        <f t="shared" si="75"/>
        <v>#ERROR!</v>
      </c>
      <c r="GO98" s="130" t="str">
        <f t="shared" si="76"/>
        <v>#ERROR!</v>
      </c>
      <c r="GP98" s="130" t="str">
        <f t="shared" si="77"/>
        <v>#ERROR!</v>
      </c>
      <c r="GQ98" s="130" t="str">
        <f t="shared" si="78"/>
        <v>#ERROR!</v>
      </c>
      <c r="GR98" s="130" t="str">
        <f t="shared" si="79"/>
        <v>#ERROR!</v>
      </c>
      <c r="GS98" s="130" t="str">
        <f t="shared" si="80"/>
        <v>#ERROR!</v>
      </c>
      <c r="GT98" s="263" t="str">
        <f t="shared" si="81"/>
        <v>#ERROR!</v>
      </c>
      <c r="GV98" s="261">
        <f t="shared" si="82"/>
        <v>0</v>
      </c>
      <c r="GW98" s="130" t="str">
        <f t="shared" si="83"/>
        <v>#ERROR!</v>
      </c>
      <c r="GX98" s="130" t="str">
        <f t="shared" si="84"/>
        <v>#ERROR!</v>
      </c>
      <c r="GY98" s="130" t="str">
        <f t="shared" si="85"/>
        <v>#ERROR!</v>
      </c>
      <c r="GZ98" s="130" t="str">
        <f t="shared" si="86"/>
        <v>#ERROR!</v>
      </c>
      <c r="HA98" s="130" t="str">
        <f t="shared" si="87"/>
        <v>#ERROR!</v>
      </c>
      <c r="HB98" s="130" t="str">
        <f t="shared" si="88"/>
        <v>#ERROR!</v>
      </c>
      <c r="HC98" s="130" t="str">
        <f t="shared" si="89"/>
        <v>#ERROR!</v>
      </c>
      <c r="HD98" s="130" t="str">
        <f t="shared" si="90"/>
        <v>#ERROR!</v>
      </c>
      <c r="HE98" s="130" t="str">
        <f t="shared" si="91"/>
        <v>#ERROR!</v>
      </c>
      <c r="HF98" s="263" t="str">
        <f t="shared" si="92"/>
        <v>#ERROR!</v>
      </c>
      <c r="HH98" s="261">
        <f t="shared" si="93"/>
        <v>0</v>
      </c>
      <c r="HI98" s="130" t="str">
        <f t="shared" si="94"/>
        <v>#ERROR!</v>
      </c>
      <c r="HJ98" s="130" t="str">
        <f t="shared" si="95"/>
        <v>#ERROR!</v>
      </c>
      <c r="HK98" s="130" t="str">
        <f t="shared" si="96"/>
        <v>#ERROR!</v>
      </c>
      <c r="HL98" s="130" t="str">
        <f t="shared" si="97"/>
        <v>#ERROR!</v>
      </c>
      <c r="HM98" s="130" t="str">
        <f t="shared" si="98"/>
        <v>#ERROR!</v>
      </c>
      <c r="HN98" s="130" t="str">
        <f t="shared" si="99"/>
        <v>#ERROR!</v>
      </c>
      <c r="HO98" s="130" t="str">
        <f t="shared" si="100"/>
        <v>#ERROR!</v>
      </c>
      <c r="HP98" s="130" t="str">
        <f t="shared" si="101"/>
        <v>#ERROR!</v>
      </c>
      <c r="HQ98" s="130" t="str">
        <f t="shared" si="102"/>
        <v>#ERROR!</v>
      </c>
      <c r="HR98" s="263" t="str">
        <f t="shared" si="103"/>
        <v>#ERROR!</v>
      </c>
      <c r="HT98" s="261">
        <f t="shared" si="104"/>
        <v>0</v>
      </c>
      <c r="HU98" s="130" t="str">
        <f t="shared" si="105"/>
        <v>#ERROR!</v>
      </c>
      <c r="HV98" s="130" t="str">
        <f t="shared" si="106"/>
        <v>#ERROR!</v>
      </c>
      <c r="HW98" s="130" t="str">
        <f t="shared" si="107"/>
        <v>#ERROR!</v>
      </c>
      <c r="HX98" s="130" t="str">
        <f t="shared" si="108"/>
        <v>#ERROR!</v>
      </c>
      <c r="HY98" s="130" t="str">
        <f t="shared" si="109"/>
        <v>#ERROR!</v>
      </c>
      <c r="HZ98" s="130" t="str">
        <f t="shared" si="110"/>
        <v>#ERROR!</v>
      </c>
      <c r="IA98" s="130" t="str">
        <f t="shared" si="111"/>
        <v>#ERROR!</v>
      </c>
      <c r="IB98" s="130" t="str">
        <f t="shared" si="112"/>
        <v>#ERROR!</v>
      </c>
      <c r="IC98" s="130" t="str">
        <f t="shared" si="113"/>
        <v>#ERROR!</v>
      </c>
      <c r="ID98" s="263" t="str">
        <f t="shared" si="114"/>
        <v>#ERROR!</v>
      </c>
      <c r="IF98" s="261">
        <f t="shared" si="115"/>
        <v>0</v>
      </c>
      <c r="IG98" s="130" t="str">
        <f t="shared" si="116"/>
        <v>#ERROR!</v>
      </c>
      <c r="IH98" s="130" t="str">
        <f t="shared" si="117"/>
        <v>#ERROR!</v>
      </c>
      <c r="II98" s="130" t="str">
        <f t="shared" si="118"/>
        <v>#ERROR!</v>
      </c>
      <c r="IJ98" s="130" t="str">
        <f t="shared" si="119"/>
        <v>#ERROR!</v>
      </c>
      <c r="IK98" s="130" t="str">
        <f t="shared" si="120"/>
        <v>#ERROR!</v>
      </c>
      <c r="IL98" s="130" t="str">
        <f t="shared" si="121"/>
        <v>#ERROR!</v>
      </c>
      <c r="IM98" s="130" t="str">
        <f t="shared" si="122"/>
        <v>#ERROR!</v>
      </c>
      <c r="IN98" s="130" t="str">
        <f t="shared" si="123"/>
        <v>#ERROR!</v>
      </c>
      <c r="IO98" s="130" t="str">
        <f t="shared" si="124"/>
        <v>#ERROR!</v>
      </c>
      <c r="IP98" s="263" t="str">
        <f t="shared" si="125"/>
        <v>#ERROR!</v>
      </c>
      <c r="IQ98" s="263"/>
      <c r="IR98" s="264" t="str">
        <f t="shared" si="126"/>
        <v>#ERROR!</v>
      </c>
      <c r="IS98" s="265" t="str">
        <f t="shared" si="127"/>
        <v>#ERROR!</v>
      </c>
      <c r="IT98" s="255"/>
      <c r="IU98" s="266" t="str">
        <f t="shared" si="128"/>
        <v>#ERROR!</v>
      </c>
      <c r="IV98" s="267" t="str">
        <f t="shared" si="129"/>
        <v>#ERROR!</v>
      </c>
      <c r="IW98" s="268" t="str">
        <f t="shared" si="130"/>
        <v>#ERROR!</v>
      </c>
    </row>
    <row r="99" ht="15.75" customHeight="1" outlineLevel="1">
      <c r="B99" s="259" t="str">
        <f>'BUDGET INPUTS (Y2)'!A130</f>
        <v>#ERROR!</v>
      </c>
      <c r="C99" s="260">
        <v>1.0</v>
      </c>
      <c r="D99" s="259"/>
      <c r="E99" s="261">
        <f>'Y1 REPORTING'!D102+'Y1 REPORTING'!AV102+'Y1 REPORTING'!CZ102</f>
        <v>0</v>
      </c>
      <c r="F99" s="261">
        <f>'Y1 REPORTING'!F102+'Y1 REPORTING'!AX102+'Y1 REPORTING'!DB102</f>
        <v>0</v>
      </c>
      <c r="G99" s="261">
        <f>'Y1 REPORTING'!H102+'Y1 REPORTING'!AZ102+'Y1 REPORTING'!DD102</f>
        <v>0</v>
      </c>
      <c r="H99" s="261">
        <f>'Y1 REPORTING'!J102+'Y1 REPORTING'!BB102+'Y1 REPORTING'!DF102</f>
        <v>0</v>
      </c>
      <c r="I99" s="261">
        <f>'Y1 REPORTING'!L102+'Y1 REPORTING'!BD102+'Y1 REPORTING'!DH102</f>
        <v>0</v>
      </c>
      <c r="J99" s="261">
        <f>'Y1 REPORTING'!N102+'Y1 REPORTING'!BF102+'Y1 REPORTING'!DJ102</f>
        <v>0</v>
      </c>
      <c r="K99" s="261">
        <f>'Y1 REPORTING'!P102+'Y1 REPORTING'!BH102+'Y1 REPORTING'!DL102</f>
        <v>0</v>
      </c>
      <c r="L99" s="261">
        <f>'Y1 REPORTING'!R102+'Y1 REPORTING'!BJ102+'Y1 REPORTING'!DN102</f>
        <v>0</v>
      </c>
      <c r="M99" s="261">
        <f>'Y1 REPORTING'!T102+'Y1 REPORTING'!BL102+'Y1 REPORTING'!DP102</f>
        <v>0</v>
      </c>
      <c r="N99" s="261">
        <f>'Y1 REPORTING'!V102+'Y1 REPORTING'!BN102+'Y1 REPORTING'!DR102</f>
        <v>0</v>
      </c>
      <c r="O99" s="262">
        <f t="shared" si="2"/>
        <v>0</v>
      </c>
      <c r="Q99" s="130" t="str">
        <f>'BUDGET INPUTS (Y2)'!$D130*'BUDGET INPUTS (Y2)'!F130*$Q$6</f>
        <v>#ERROR!</v>
      </c>
      <c r="R99" s="130" t="str">
        <f>'BUDGET INPUTS (Y2)'!$D130*'BUDGET INPUTS (Y2)'!G130*$Q$6</f>
        <v>#ERROR!</v>
      </c>
      <c r="S99" s="130" t="str">
        <f>'BUDGET INPUTS (Y2)'!$D130*'BUDGET INPUTS (Y2)'!H130*$Q$6</f>
        <v>#ERROR!</v>
      </c>
      <c r="T99" s="130" t="str">
        <f>'BUDGET INPUTS (Y2)'!$D130*'BUDGET INPUTS (Y2)'!I130*$Q$6</f>
        <v>#ERROR!</v>
      </c>
      <c r="U99" s="130" t="str">
        <f>'BUDGET INPUTS (Y2)'!$D130*'BUDGET INPUTS (Y2)'!J130*$Q$6</f>
        <v>#ERROR!</v>
      </c>
      <c r="V99" s="130" t="str">
        <f>'BUDGET INPUTS (Y2)'!$D130*'BUDGET INPUTS (Y2)'!K130*$Q$6</f>
        <v>#ERROR!</v>
      </c>
      <c r="W99" s="130" t="str">
        <f>'BUDGET INPUTS (Y2)'!$D130*'BUDGET INPUTS (Y2)'!L130*$Q$6</f>
        <v>#ERROR!</v>
      </c>
      <c r="X99" s="130" t="str">
        <f>'BUDGET INPUTS (Y2)'!$D130*'BUDGET INPUTS (Y2)'!M130*$Q$6</f>
        <v>#ERROR!</v>
      </c>
      <c r="Y99" s="130" t="str">
        <f>'BUDGET INPUTS (Y2)'!$D130*'BUDGET INPUTS (Y2)'!N130*$Q$6</f>
        <v>#ERROR!</v>
      </c>
      <c r="Z99" s="130" t="str">
        <f>'BUDGET INPUTS (Y2)'!$D130*'BUDGET INPUTS (Y2)'!O130*$Q$6</f>
        <v>#ERROR!</v>
      </c>
      <c r="AA99" s="263" t="str">
        <f t="shared" si="3"/>
        <v>#ERROR!</v>
      </c>
      <c r="AC99" s="130" t="str">
        <f>'BUDGET INPUTS (Y2)'!$D130*'BUDGET INPUTS (Y2)'!R130*$AC$6</f>
        <v>#ERROR!</v>
      </c>
      <c r="AD99" s="130" t="str">
        <f>'BUDGET INPUTS (Y2)'!$D130*'BUDGET INPUTS (Y2)'!S130*$AC$6</f>
        <v>#ERROR!</v>
      </c>
      <c r="AE99" s="130" t="str">
        <f>'BUDGET INPUTS (Y2)'!$D130*'BUDGET INPUTS (Y2)'!T130*$AC$6</f>
        <v>#ERROR!</v>
      </c>
      <c r="AF99" s="130" t="str">
        <f>'BUDGET INPUTS (Y2)'!$D130*'BUDGET INPUTS (Y2)'!U130*$AC$6</f>
        <v>#ERROR!</v>
      </c>
      <c r="AG99" s="130" t="str">
        <f>'BUDGET INPUTS (Y2)'!$D130*'BUDGET INPUTS (Y2)'!V130*$AC$6</f>
        <v>#ERROR!</v>
      </c>
      <c r="AH99" s="130" t="str">
        <f>'BUDGET INPUTS (Y2)'!$D130*'BUDGET INPUTS (Y2)'!W130*$AC$6</f>
        <v>#ERROR!</v>
      </c>
      <c r="AI99" s="130" t="str">
        <f>'BUDGET INPUTS (Y2)'!$D130*'BUDGET INPUTS (Y2)'!X130*$AC$6</f>
        <v>#ERROR!</v>
      </c>
      <c r="AJ99" s="130" t="str">
        <f>'BUDGET INPUTS (Y2)'!$D130*'BUDGET INPUTS (Y2)'!Y130*$AC$6</f>
        <v>#ERROR!</v>
      </c>
      <c r="AK99" s="130" t="str">
        <f>'BUDGET INPUTS (Y2)'!$D130*'BUDGET INPUTS (Y2)'!Z130*$AC$6</f>
        <v>#ERROR!</v>
      </c>
      <c r="AL99" s="130" t="str">
        <f>'BUDGET INPUTS (Y2)'!$D130*'BUDGET INPUTS (Y2)'!AA130*$AC$6</f>
        <v>#ERROR!</v>
      </c>
      <c r="AM99" s="263" t="str">
        <f t="shared" si="4"/>
        <v>#ERROR!</v>
      </c>
      <c r="AO99" s="130" t="str">
        <f>'BUDGET INPUTS (Y2)'!$D130*'BUDGET INPUTS (Y2)'!AD130*$AO$6</f>
        <v>#ERROR!</v>
      </c>
      <c r="AP99" s="130" t="str">
        <f>'BUDGET INPUTS (Y2)'!$D130*'BUDGET INPUTS (Y2)'!AE130*$AO$6</f>
        <v>#ERROR!</v>
      </c>
      <c r="AQ99" s="130" t="str">
        <f>'BUDGET INPUTS (Y2)'!$D130*'BUDGET INPUTS (Y2)'!AF130*$AO$6</f>
        <v>#ERROR!</v>
      </c>
      <c r="AR99" s="130" t="str">
        <f>'BUDGET INPUTS (Y2)'!$D130*'BUDGET INPUTS (Y2)'!AG130*$AO$6</f>
        <v>#ERROR!</v>
      </c>
      <c r="AS99" s="130" t="str">
        <f>'BUDGET INPUTS (Y2)'!$D130*'BUDGET INPUTS (Y2)'!AH130*$AO$6</f>
        <v>#ERROR!</v>
      </c>
      <c r="AT99" s="130" t="str">
        <f>'BUDGET INPUTS (Y2)'!$D130*'BUDGET INPUTS (Y2)'!AI130*$AO$6</f>
        <v>#ERROR!</v>
      </c>
      <c r="AU99" s="130" t="str">
        <f>'BUDGET INPUTS (Y2)'!$D130*'BUDGET INPUTS (Y2)'!AJ130*$AO$6</f>
        <v>#ERROR!</v>
      </c>
      <c r="AV99" s="130" t="str">
        <f>'BUDGET INPUTS (Y2)'!$D130*'BUDGET INPUTS (Y2)'!AK130*$AO$6</f>
        <v>#ERROR!</v>
      </c>
      <c r="AW99" s="130" t="str">
        <f>'BUDGET INPUTS (Y2)'!$D130*'BUDGET INPUTS (Y2)'!AL130*$AO$6</f>
        <v>#ERROR!</v>
      </c>
      <c r="AX99" s="130" t="str">
        <f>'BUDGET INPUTS (Y2)'!$D130*'BUDGET INPUTS (Y2)'!AM130*$AO$6</f>
        <v>#ERROR!</v>
      </c>
      <c r="AY99" s="263" t="str">
        <f t="shared" si="5"/>
        <v>#ERROR!</v>
      </c>
      <c r="BA99" s="130" t="str">
        <f>'BUDGET INPUTS (Y2)'!$D130*'BUDGET INPUTS (Y2)'!AP130*$BA$6</f>
        <v>#ERROR!</v>
      </c>
      <c r="BB99" s="130" t="str">
        <f>'BUDGET INPUTS (Y2)'!$D130*'BUDGET INPUTS (Y2)'!AQ130*$BA$6</f>
        <v>#ERROR!</v>
      </c>
      <c r="BC99" s="130" t="str">
        <f>'BUDGET INPUTS (Y2)'!$D130*'BUDGET INPUTS (Y2)'!AR130*$BA$6</f>
        <v>#ERROR!</v>
      </c>
      <c r="BD99" s="130" t="str">
        <f>'BUDGET INPUTS (Y2)'!$D130*'BUDGET INPUTS (Y2)'!AS130*$BA$6</f>
        <v>#ERROR!</v>
      </c>
      <c r="BE99" s="130" t="str">
        <f>'BUDGET INPUTS (Y2)'!$D130*'BUDGET INPUTS (Y2)'!AT130*$BA$6</f>
        <v>#ERROR!</v>
      </c>
      <c r="BF99" s="130" t="str">
        <f>'BUDGET INPUTS (Y2)'!$D130*'BUDGET INPUTS (Y2)'!AU130*$BA$6</f>
        <v>#ERROR!</v>
      </c>
      <c r="BG99" s="130" t="str">
        <f>'BUDGET INPUTS (Y2)'!$D130*'BUDGET INPUTS (Y2)'!AV130*$BA$6</f>
        <v>#ERROR!</v>
      </c>
      <c r="BH99" s="130" t="str">
        <f>'BUDGET INPUTS (Y2)'!$D130*'BUDGET INPUTS (Y2)'!AW130*$BA$6</f>
        <v>#ERROR!</v>
      </c>
      <c r="BI99" s="130" t="str">
        <f>'BUDGET INPUTS (Y2)'!$D130*'BUDGET INPUTS (Y2)'!AX130*$BA$6</f>
        <v>#ERROR!</v>
      </c>
      <c r="BJ99" s="130" t="str">
        <f>'BUDGET INPUTS (Y2)'!$D130*'BUDGET INPUTS (Y2)'!AY130*$BA$6</f>
        <v>#ERROR!</v>
      </c>
      <c r="BK99" s="263" t="str">
        <f t="shared" si="6"/>
        <v>#ERROR!</v>
      </c>
      <c r="BM99" s="130" t="str">
        <f>'BUDGET INPUTS (Y2)'!$D130*'BUDGET INPUTS (Y2)'!BB130*$BM$6</f>
        <v>#ERROR!</v>
      </c>
      <c r="BN99" s="130" t="str">
        <f>'BUDGET INPUTS (Y2)'!$D130*'BUDGET INPUTS (Y2)'!BC130*$BM$6</f>
        <v>#ERROR!</v>
      </c>
      <c r="BO99" s="130" t="str">
        <f>'BUDGET INPUTS (Y2)'!$D130*'BUDGET INPUTS (Y2)'!BD130*$BM$6</f>
        <v>#ERROR!</v>
      </c>
      <c r="BP99" s="130" t="str">
        <f>'BUDGET INPUTS (Y2)'!$D130*'BUDGET INPUTS (Y2)'!BE130*$BM$6</f>
        <v>#ERROR!</v>
      </c>
      <c r="BQ99" s="130" t="str">
        <f>'BUDGET INPUTS (Y2)'!$D130*'BUDGET INPUTS (Y2)'!BF130*$BM$6</f>
        <v>#ERROR!</v>
      </c>
      <c r="BR99" s="130" t="str">
        <f>'BUDGET INPUTS (Y2)'!$D130*'BUDGET INPUTS (Y2)'!BG130*$BM$6</f>
        <v>#ERROR!</v>
      </c>
      <c r="BS99" s="130" t="str">
        <f>'BUDGET INPUTS (Y2)'!$D130*'BUDGET INPUTS (Y2)'!BH130*$BM$6</f>
        <v>#ERROR!</v>
      </c>
      <c r="BT99" s="130" t="str">
        <f>'BUDGET INPUTS (Y2)'!$D130*'BUDGET INPUTS (Y2)'!BI130*$BM$6</f>
        <v>#ERROR!</v>
      </c>
      <c r="BU99" s="130" t="str">
        <f>'BUDGET INPUTS (Y2)'!$D130*'BUDGET INPUTS (Y2)'!BJ130*$BM$6</f>
        <v>#ERROR!</v>
      </c>
      <c r="BV99" s="130" t="str">
        <f>'BUDGET INPUTS (Y2)'!$D130*'BUDGET INPUTS (Y2)'!BK130*$BM$6</f>
        <v>#ERROR!</v>
      </c>
      <c r="BW99" s="263" t="str">
        <f t="shared" si="7"/>
        <v>#ERROR!</v>
      </c>
      <c r="BY99" s="130" t="str">
        <f>'BUDGET INPUTS (Y2)'!$D130*'BUDGET INPUTS (Y2)'!BN130*$BY$6</f>
        <v>#ERROR!</v>
      </c>
      <c r="BZ99" s="130" t="str">
        <f>'BUDGET INPUTS (Y2)'!$D130*'BUDGET INPUTS (Y2)'!BO130*$BY$6</f>
        <v>#ERROR!</v>
      </c>
      <c r="CA99" s="130" t="str">
        <f>'BUDGET INPUTS (Y2)'!$D130*'BUDGET INPUTS (Y2)'!BP130*$BY$6</f>
        <v>#ERROR!</v>
      </c>
      <c r="CB99" s="130" t="str">
        <f>'BUDGET INPUTS (Y2)'!$D130*'BUDGET INPUTS (Y2)'!BQ130*$BY$6</f>
        <v>#ERROR!</v>
      </c>
      <c r="CC99" s="130" t="str">
        <f>'BUDGET INPUTS (Y2)'!$D130*'BUDGET INPUTS (Y2)'!BR130*$BY$6</f>
        <v>#ERROR!</v>
      </c>
      <c r="CD99" s="130" t="str">
        <f>'BUDGET INPUTS (Y2)'!$D130*'BUDGET INPUTS (Y2)'!BS130*$BY$6</f>
        <v>#ERROR!</v>
      </c>
      <c r="CE99" s="130" t="str">
        <f>'BUDGET INPUTS (Y2)'!$D130*'BUDGET INPUTS (Y2)'!BT130*$BY$6</f>
        <v>#ERROR!</v>
      </c>
      <c r="CF99" s="130" t="str">
        <f>'BUDGET INPUTS (Y2)'!$D130*'BUDGET INPUTS (Y2)'!BU130*$BY$6</f>
        <v>#ERROR!</v>
      </c>
      <c r="CG99" s="130" t="str">
        <f>'BUDGET INPUTS (Y2)'!$D130*'BUDGET INPUTS (Y2)'!BV130*$BY$6</f>
        <v>#ERROR!</v>
      </c>
      <c r="CH99" s="130" t="str">
        <f>'BUDGET INPUTS (Y2)'!$D130*'BUDGET INPUTS (Y2)'!BW130*$BY$6</f>
        <v>#ERROR!</v>
      </c>
      <c r="CI99" s="263" t="str">
        <f t="shared" si="8"/>
        <v>#ERROR!</v>
      </c>
      <c r="CK99" s="130" t="str">
        <f>'BUDGET INPUTS (Y2)'!$D130*'BUDGET INPUTS (Y2)'!BZ130*$CK$6</f>
        <v>#ERROR!</v>
      </c>
      <c r="CL99" s="130" t="str">
        <f>'BUDGET INPUTS (Y2)'!$D130*'BUDGET INPUTS (Y2)'!CA130*$CK$6</f>
        <v>#ERROR!</v>
      </c>
      <c r="CM99" s="130" t="str">
        <f>'BUDGET INPUTS (Y2)'!$D130*'BUDGET INPUTS (Y2)'!CB130*$CK$6</f>
        <v>#ERROR!</v>
      </c>
      <c r="CN99" s="130" t="str">
        <f>'BUDGET INPUTS (Y2)'!$D130*'BUDGET INPUTS (Y2)'!CC130*$CK$6</f>
        <v>#ERROR!</v>
      </c>
      <c r="CO99" s="130" t="str">
        <f>'BUDGET INPUTS (Y2)'!$D130*'BUDGET INPUTS (Y2)'!CD130*$CK$6</f>
        <v>#ERROR!</v>
      </c>
      <c r="CP99" s="130" t="str">
        <f>'BUDGET INPUTS (Y2)'!$D130*'BUDGET INPUTS (Y2)'!CE130*$CK$6</f>
        <v>#ERROR!</v>
      </c>
      <c r="CQ99" s="130" t="str">
        <f>'BUDGET INPUTS (Y2)'!$D130*'BUDGET INPUTS (Y2)'!CF130*$CK$6</f>
        <v>#ERROR!</v>
      </c>
      <c r="CR99" s="130" t="str">
        <f>'BUDGET INPUTS (Y2)'!$D130*'BUDGET INPUTS (Y2)'!CG130*$CK$6</f>
        <v>#ERROR!</v>
      </c>
      <c r="CS99" s="130" t="str">
        <f>'BUDGET INPUTS (Y2)'!$D130*'BUDGET INPUTS (Y2)'!CH130*$CK$6</f>
        <v>#ERROR!</v>
      </c>
      <c r="CT99" s="130" t="str">
        <f>'BUDGET INPUTS (Y2)'!$D130*'BUDGET INPUTS (Y2)'!CI130*$CK$6</f>
        <v>#ERROR!</v>
      </c>
      <c r="CU99" s="263" t="str">
        <f t="shared" si="9"/>
        <v>#ERROR!</v>
      </c>
      <c r="CW99" s="130" t="str">
        <f>'BUDGET INPUTS (Y2)'!$D130*'BUDGET INPUTS (Y2)'!CL130*$CW$6</f>
        <v>#ERROR!</v>
      </c>
      <c r="CX99" s="130" t="str">
        <f>'BUDGET INPUTS (Y2)'!$D130*'BUDGET INPUTS (Y2)'!CM130*$CW$6</f>
        <v>#ERROR!</v>
      </c>
      <c r="CY99" s="130" t="str">
        <f>'BUDGET INPUTS (Y2)'!$D130*'BUDGET INPUTS (Y2)'!CN130*$CW$6</f>
        <v>#ERROR!</v>
      </c>
      <c r="CZ99" s="130" t="str">
        <f>'BUDGET INPUTS (Y2)'!$D130*'BUDGET INPUTS (Y2)'!CO130*$CW$6</f>
        <v>#ERROR!</v>
      </c>
      <c r="DA99" s="130" t="str">
        <f>'BUDGET INPUTS (Y2)'!$D130*'BUDGET INPUTS (Y2)'!CP130*$CW$6</f>
        <v>#ERROR!</v>
      </c>
      <c r="DB99" s="130" t="str">
        <f>'BUDGET INPUTS (Y2)'!$D130*'BUDGET INPUTS (Y2)'!CQ130*$CW$6</f>
        <v>#ERROR!</v>
      </c>
      <c r="DC99" s="130" t="str">
        <f>'BUDGET INPUTS (Y2)'!$D130*'BUDGET INPUTS (Y2)'!CR130*$CW$6</f>
        <v>#ERROR!</v>
      </c>
      <c r="DD99" s="130" t="str">
        <f>'BUDGET INPUTS (Y2)'!$D130*'BUDGET INPUTS (Y2)'!CS130*$CW$6</f>
        <v>#ERROR!</v>
      </c>
      <c r="DE99" s="130" t="str">
        <f>'BUDGET INPUTS (Y2)'!$D130*'BUDGET INPUTS (Y2)'!CT130*$CW$6</f>
        <v>#ERROR!</v>
      </c>
      <c r="DF99" s="130" t="str">
        <f>'BUDGET INPUTS (Y2)'!$D130*'BUDGET INPUTS (Y2)'!CU130*$CW$6</f>
        <v>#ERROR!</v>
      </c>
      <c r="DG99" s="263" t="str">
        <f t="shared" si="10"/>
        <v>#ERROR!</v>
      </c>
      <c r="DI99" s="130" t="str">
        <f>'BUDGET INPUTS (Y2)'!$D130*'BUDGET INPUTS (Y2)'!CX130*$DI$6</f>
        <v>#ERROR!</v>
      </c>
      <c r="DJ99" s="130" t="str">
        <f>'BUDGET INPUTS (Y2)'!$D130*'BUDGET INPUTS (Y2)'!CY130*$DI$6</f>
        <v>#ERROR!</v>
      </c>
      <c r="DK99" s="130" t="str">
        <f>'BUDGET INPUTS (Y2)'!$D130*'BUDGET INPUTS (Y2)'!CZ130*$DI$6</f>
        <v>#ERROR!</v>
      </c>
      <c r="DL99" s="130" t="str">
        <f>'BUDGET INPUTS (Y2)'!$D130*'BUDGET INPUTS (Y2)'!DA130*$DI$6</f>
        <v>#ERROR!</v>
      </c>
      <c r="DM99" s="130" t="str">
        <f>'BUDGET INPUTS (Y2)'!$D130*'BUDGET INPUTS (Y2)'!DB130*$DI$6</f>
        <v>#ERROR!</v>
      </c>
      <c r="DN99" s="130" t="str">
        <f>'BUDGET INPUTS (Y2)'!$D130*'BUDGET INPUTS (Y2)'!DC130*$DI$6</f>
        <v>#ERROR!</v>
      </c>
      <c r="DO99" s="130" t="str">
        <f>'BUDGET INPUTS (Y2)'!$D130*'BUDGET INPUTS (Y2)'!DD130*$DI$6</f>
        <v>#ERROR!</v>
      </c>
      <c r="DP99" s="130" t="str">
        <f>'BUDGET INPUTS (Y2)'!$D130*'BUDGET INPUTS (Y2)'!DE130*$DI$6</f>
        <v>#ERROR!</v>
      </c>
      <c r="DQ99" s="130" t="str">
        <f>'BUDGET INPUTS (Y2)'!$D130*'BUDGET INPUTS (Y2)'!DF130*$DI$6</f>
        <v>#ERROR!</v>
      </c>
      <c r="DR99" s="130" t="str">
        <f>'BUDGET INPUTS (Y2)'!$D130*'BUDGET INPUTS (Y2)'!DG130*$DI$6</f>
        <v>#ERROR!</v>
      </c>
      <c r="DS99" s="263" t="str">
        <f t="shared" si="11"/>
        <v>#ERROR!</v>
      </c>
      <c r="DT99" s="263"/>
      <c r="DU99" s="264" t="str">
        <f t="shared" si="12"/>
        <v>#ERROR!</v>
      </c>
      <c r="DV99" s="265" t="str">
        <f t="shared" si="13"/>
        <v>#ERROR!</v>
      </c>
      <c r="DW99" s="255"/>
      <c r="DX99" s="266" t="str">
        <f>'Detailed Budget (Initial)'!#REF!</f>
        <v>#ERROR!</v>
      </c>
      <c r="DY99" s="267" t="str">
        <f t="shared" si="14"/>
        <v>#ERROR!</v>
      </c>
      <c r="DZ99" s="268" t="str">
        <f t="shared" si="15"/>
        <v>#ERROR!</v>
      </c>
      <c r="EB99" s="261">
        <f t="shared" si="16"/>
        <v>0</v>
      </c>
      <c r="EC99" s="130" t="str">
        <f t="shared" si="17"/>
        <v>#ERROR!</v>
      </c>
      <c r="ED99" s="130" t="str">
        <f t="shared" si="18"/>
        <v>#ERROR!</v>
      </c>
      <c r="EE99" s="130" t="str">
        <f t="shared" si="19"/>
        <v>#ERROR!</v>
      </c>
      <c r="EF99" s="130" t="str">
        <f t="shared" si="20"/>
        <v>#ERROR!</v>
      </c>
      <c r="EG99" s="130" t="str">
        <f t="shared" si="21"/>
        <v>#ERROR!</v>
      </c>
      <c r="EH99" s="130" t="str">
        <f t="shared" si="22"/>
        <v>#ERROR!</v>
      </c>
      <c r="EI99" s="130" t="str">
        <f t="shared" si="23"/>
        <v>#ERROR!</v>
      </c>
      <c r="EJ99" s="130" t="str">
        <f t="shared" si="24"/>
        <v>#ERROR!</v>
      </c>
      <c r="EK99" s="130" t="str">
        <f t="shared" si="25"/>
        <v>#ERROR!</v>
      </c>
      <c r="EL99" s="263" t="str">
        <f t="shared" si="26"/>
        <v>#ERROR!</v>
      </c>
      <c r="EN99" s="261">
        <f t="shared" si="27"/>
        <v>0</v>
      </c>
      <c r="EO99" s="130" t="str">
        <f t="shared" si="28"/>
        <v>#ERROR!</v>
      </c>
      <c r="EP99" s="130" t="str">
        <f t="shared" si="29"/>
        <v>#ERROR!</v>
      </c>
      <c r="EQ99" s="130" t="str">
        <f t="shared" si="30"/>
        <v>#ERROR!</v>
      </c>
      <c r="ER99" s="130" t="str">
        <f t="shared" si="31"/>
        <v>#ERROR!</v>
      </c>
      <c r="ES99" s="130" t="str">
        <f t="shared" si="32"/>
        <v>#ERROR!</v>
      </c>
      <c r="ET99" s="130" t="str">
        <f t="shared" si="33"/>
        <v>#ERROR!</v>
      </c>
      <c r="EU99" s="130" t="str">
        <f t="shared" si="34"/>
        <v>#ERROR!</v>
      </c>
      <c r="EV99" s="130" t="str">
        <f t="shared" si="35"/>
        <v>#ERROR!</v>
      </c>
      <c r="EW99" s="130" t="str">
        <f t="shared" si="36"/>
        <v>#ERROR!</v>
      </c>
      <c r="EX99" s="263" t="str">
        <f t="shared" si="37"/>
        <v>#ERROR!</v>
      </c>
      <c r="EZ99" s="261">
        <f t="shared" si="38"/>
        <v>0</v>
      </c>
      <c r="FA99" s="130" t="str">
        <f t="shared" si="39"/>
        <v>#ERROR!</v>
      </c>
      <c r="FB99" s="130" t="str">
        <f t="shared" si="40"/>
        <v>#ERROR!</v>
      </c>
      <c r="FC99" s="130" t="str">
        <f t="shared" si="41"/>
        <v>#ERROR!</v>
      </c>
      <c r="FD99" s="130" t="str">
        <f t="shared" si="42"/>
        <v>#ERROR!</v>
      </c>
      <c r="FE99" s="130" t="str">
        <f t="shared" si="43"/>
        <v>#ERROR!</v>
      </c>
      <c r="FF99" s="130" t="str">
        <f t="shared" si="44"/>
        <v>#ERROR!</v>
      </c>
      <c r="FG99" s="130" t="str">
        <f t="shared" si="45"/>
        <v>#ERROR!</v>
      </c>
      <c r="FH99" s="130" t="str">
        <f t="shared" si="46"/>
        <v>#ERROR!</v>
      </c>
      <c r="FI99" s="130" t="str">
        <f t="shared" si="47"/>
        <v>#ERROR!</v>
      </c>
      <c r="FJ99" s="263" t="str">
        <f t="shared" si="48"/>
        <v>#ERROR!</v>
      </c>
      <c r="FL99" s="261">
        <f t="shared" si="49"/>
        <v>0</v>
      </c>
      <c r="FM99" s="130" t="str">
        <f t="shared" si="50"/>
        <v>#ERROR!</v>
      </c>
      <c r="FN99" s="130" t="str">
        <f t="shared" si="51"/>
        <v>#ERROR!</v>
      </c>
      <c r="FO99" s="130" t="str">
        <f t="shared" si="52"/>
        <v>#ERROR!</v>
      </c>
      <c r="FP99" s="130" t="str">
        <f t="shared" si="53"/>
        <v>#ERROR!</v>
      </c>
      <c r="FQ99" s="130" t="str">
        <f t="shared" si="54"/>
        <v>#ERROR!</v>
      </c>
      <c r="FR99" s="130" t="str">
        <f t="shared" si="55"/>
        <v>#ERROR!</v>
      </c>
      <c r="FS99" s="130" t="str">
        <f t="shared" si="56"/>
        <v>#ERROR!</v>
      </c>
      <c r="FT99" s="130" t="str">
        <f t="shared" si="57"/>
        <v>#ERROR!</v>
      </c>
      <c r="FU99" s="130" t="str">
        <f t="shared" si="58"/>
        <v>#ERROR!</v>
      </c>
      <c r="FV99" s="263" t="str">
        <f t="shared" si="59"/>
        <v>#ERROR!</v>
      </c>
      <c r="FX99" s="261">
        <f t="shared" si="60"/>
        <v>0</v>
      </c>
      <c r="FY99" s="130" t="str">
        <f t="shared" si="61"/>
        <v>#ERROR!</v>
      </c>
      <c r="FZ99" s="130" t="str">
        <f t="shared" si="62"/>
        <v>#ERROR!</v>
      </c>
      <c r="GA99" s="130" t="str">
        <f t="shared" si="63"/>
        <v>#ERROR!</v>
      </c>
      <c r="GB99" s="130" t="str">
        <f t="shared" si="64"/>
        <v>#ERROR!</v>
      </c>
      <c r="GC99" s="130" t="str">
        <f t="shared" si="65"/>
        <v>#ERROR!</v>
      </c>
      <c r="GD99" s="130" t="str">
        <f t="shared" si="66"/>
        <v>#ERROR!</v>
      </c>
      <c r="GE99" s="130" t="str">
        <f t="shared" si="67"/>
        <v>#ERROR!</v>
      </c>
      <c r="GF99" s="130" t="str">
        <f t="shared" si="68"/>
        <v>#ERROR!</v>
      </c>
      <c r="GG99" s="130" t="str">
        <f t="shared" si="69"/>
        <v>#ERROR!</v>
      </c>
      <c r="GH99" s="263" t="str">
        <f t="shared" si="70"/>
        <v>#ERROR!</v>
      </c>
      <c r="GJ99" s="261">
        <f t="shared" si="71"/>
        <v>0</v>
      </c>
      <c r="GK99" s="130" t="str">
        <f t="shared" si="72"/>
        <v>#ERROR!</v>
      </c>
      <c r="GL99" s="130" t="str">
        <f t="shared" si="73"/>
        <v>#ERROR!</v>
      </c>
      <c r="GM99" s="130" t="str">
        <f t="shared" si="74"/>
        <v>#ERROR!</v>
      </c>
      <c r="GN99" s="130" t="str">
        <f t="shared" si="75"/>
        <v>#ERROR!</v>
      </c>
      <c r="GO99" s="130" t="str">
        <f t="shared" si="76"/>
        <v>#ERROR!</v>
      </c>
      <c r="GP99" s="130" t="str">
        <f t="shared" si="77"/>
        <v>#ERROR!</v>
      </c>
      <c r="GQ99" s="130" t="str">
        <f t="shared" si="78"/>
        <v>#ERROR!</v>
      </c>
      <c r="GR99" s="130" t="str">
        <f t="shared" si="79"/>
        <v>#ERROR!</v>
      </c>
      <c r="GS99" s="130" t="str">
        <f t="shared" si="80"/>
        <v>#ERROR!</v>
      </c>
      <c r="GT99" s="263" t="str">
        <f t="shared" si="81"/>
        <v>#ERROR!</v>
      </c>
      <c r="GV99" s="261">
        <f t="shared" si="82"/>
        <v>0</v>
      </c>
      <c r="GW99" s="130" t="str">
        <f t="shared" si="83"/>
        <v>#ERROR!</v>
      </c>
      <c r="GX99" s="130" t="str">
        <f t="shared" si="84"/>
        <v>#ERROR!</v>
      </c>
      <c r="GY99" s="130" t="str">
        <f t="shared" si="85"/>
        <v>#ERROR!</v>
      </c>
      <c r="GZ99" s="130" t="str">
        <f t="shared" si="86"/>
        <v>#ERROR!</v>
      </c>
      <c r="HA99" s="130" t="str">
        <f t="shared" si="87"/>
        <v>#ERROR!</v>
      </c>
      <c r="HB99" s="130" t="str">
        <f t="shared" si="88"/>
        <v>#ERROR!</v>
      </c>
      <c r="HC99" s="130" t="str">
        <f t="shared" si="89"/>
        <v>#ERROR!</v>
      </c>
      <c r="HD99" s="130" t="str">
        <f t="shared" si="90"/>
        <v>#ERROR!</v>
      </c>
      <c r="HE99" s="130" t="str">
        <f t="shared" si="91"/>
        <v>#ERROR!</v>
      </c>
      <c r="HF99" s="263" t="str">
        <f t="shared" si="92"/>
        <v>#ERROR!</v>
      </c>
      <c r="HH99" s="261">
        <f t="shared" si="93"/>
        <v>0</v>
      </c>
      <c r="HI99" s="130" t="str">
        <f t="shared" si="94"/>
        <v>#ERROR!</v>
      </c>
      <c r="HJ99" s="130" t="str">
        <f t="shared" si="95"/>
        <v>#ERROR!</v>
      </c>
      <c r="HK99" s="130" t="str">
        <f t="shared" si="96"/>
        <v>#ERROR!</v>
      </c>
      <c r="HL99" s="130" t="str">
        <f t="shared" si="97"/>
        <v>#ERROR!</v>
      </c>
      <c r="HM99" s="130" t="str">
        <f t="shared" si="98"/>
        <v>#ERROR!</v>
      </c>
      <c r="HN99" s="130" t="str">
        <f t="shared" si="99"/>
        <v>#ERROR!</v>
      </c>
      <c r="HO99" s="130" t="str">
        <f t="shared" si="100"/>
        <v>#ERROR!</v>
      </c>
      <c r="HP99" s="130" t="str">
        <f t="shared" si="101"/>
        <v>#ERROR!</v>
      </c>
      <c r="HQ99" s="130" t="str">
        <f t="shared" si="102"/>
        <v>#ERROR!</v>
      </c>
      <c r="HR99" s="263" t="str">
        <f t="shared" si="103"/>
        <v>#ERROR!</v>
      </c>
      <c r="HT99" s="261">
        <f t="shared" si="104"/>
        <v>0</v>
      </c>
      <c r="HU99" s="130" t="str">
        <f t="shared" si="105"/>
        <v>#ERROR!</v>
      </c>
      <c r="HV99" s="130" t="str">
        <f t="shared" si="106"/>
        <v>#ERROR!</v>
      </c>
      <c r="HW99" s="130" t="str">
        <f t="shared" si="107"/>
        <v>#ERROR!</v>
      </c>
      <c r="HX99" s="130" t="str">
        <f t="shared" si="108"/>
        <v>#ERROR!</v>
      </c>
      <c r="HY99" s="130" t="str">
        <f t="shared" si="109"/>
        <v>#ERROR!</v>
      </c>
      <c r="HZ99" s="130" t="str">
        <f t="shared" si="110"/>
        <v>#ERROR!</v>
      </c>
      <c r="IA99" s="130" t="str">
        <f t="shared" si="111"/>
        <v>#ERROR!</v>
      </c>
      <c r="IB99" s="130" t="str">
        <f t="shared" si="112"/>
        <v>#ERROR!</v>
      </c>
      <c r="IC99" s="130" t="str">
        <f t="shared" si="113"/>
        <v>#ERROR!</v>
      </c>
      <c r="ID99" s="263" t="str">
        <f t="shared" si="114"/>
        <v>#ERROR!</v>
      </c>
      <c r="IF99" s="261">
        <f t="shared" si="115"/>
        <v>0</v>
      </c>
      <c r="IG99" s="130" t="str">
        <f t="shared" si="116"/>
        <v>#ERROR!</v>
      </c>
      <c r="IH99" s="130" t="str">
        <f t="shared" si="117"/>
        <v>#ERROR!</v>
      </c>
      <c r="II99" s="130" t="str">
        <f t="shared" si="118"/>
        <v>#ERROR!</v>
      </c>
      <c r="IJ99" s="130" t="str">
        <f t="shared" si="119"/>
        <v>#ERROR!</v>
      </c>
      <c r="IK99" s="130" t="str">
        <f t="shared" si="120"/>
        <v>#ERROR!</v>
      </c>
      <c r="IL99" s="130" t="str">
        <f t="shared" si="121"/>
        <v>#ERROR!</v>
      </c>
      <c r="IM99" s="130" t="str">
        <f t="shared" si="122"/>
        <v>#ERROR!</v>
      </c>
      <c r="IN99" s="130" t="str">
        <f t="shared" si="123"/>
        <v>#ERROR!</v>
      </c>
      <c r="IO99" s="130" t="str">
        <f t="shared" si="124"/>
        <v>#ERROR!</v>
      </c>
      <c r="IP99" s="263" t="str">
        <f t="shared" si="125"/>
        <v>#ERROR!</v>
      </c>
      <c r="IQ99" s="263"/>
      <c r="IR99" s="264" t="str">
        <f t="shared" si="126"/>
        <v>#ERROR!</v>
      </c>
      <c r="IS99" s="265" t="str">
        <f t="shared" si="127"/>
        <v>#ERROR!</v>
      </c>
      <c r="IT99" s="255"/>
      <c r="IU99" s="266" t="str">
        <f t="shared" si="128"/>
        <v>#ERROR!</v>
      </c>
      <c r="IV99" s="267" t="str">
        <f t="shared" si="129"/>
        <v>#ERROR!</v>
      </c>
      <c r="IW99" s="268" t="str">
        <f t="shared" si="130"/>
        <v>#ERROR!</v>
      </c>
    </row>
    <row r="100" ht="15.75" customHeight="1" outlineLevel="1">
      <c r="B100" s="259" t="str">
        <f>'BUDGET INPUTS (Y2)'!A131</f>
        <v>#ERROR!</v>
      </c>
      <c r="C100" s="260">
        <v>1.0</v>
      </c>
      <c r="D100" s="259"/>
      <c r="E100" s="261">
        <f>'Y1 REPORTING'!D103+'Y1 REPORTING'!AV103+'Y1 REPORTING'!CZ103</f>
        <v>0</v>
      </c>
      <c r="F100" s="261">
        <f>'Y1 REPORTING'!F103+'Y1 REPORTING'!AX103+'Y1 REPORTING'!DB103</f>
        <v>0</v>
      </c>
      <c r="G100" s="261">
        <f>'Y1 REPORTING'!H103+'Y1 REPORTING'!AZ103+'Y1 REPORTING'!DD103</f>
        <v>0</v>
      </c>
      <c r="H100" s="261">
        <f>'Y1 REPORTING'!J103+'Y1 REPORTING'!BB103+'Y1 REPORTING'!DF103</f>
        <v>0</v>
      </c>
      <c r="I100" s="261">
        <f>'Y1 REPORTING'!L103+'Y1 REPORTING'!BD103+'Y1 REPORTING'!DH103</f>
        <v>0</v>
      </c>
      <c r="J100" s="261">
        <f>'Y1 REPORTING'!N103+'Y1 REPORTING'!BF103+'Y1 REPORTING'!DJ103</f>
        <v>0</v>
      </c>
      <c r="K100" s="261">
        <f>'Y1 REPORTING'!P103+'Y1 REPORTING'!BH103+'Y1 REPORTING'!DL103</f>
        <v>0</v>
      </c>
      <c r="L100" s="261">
        <f>'Y1 REPORTING'!R103+'Y1 REPORTING'!BJ103+'Y1 REPORTING'!DN103</f>
        <v>0</v>
      </c>
      <c r="M100" s="261">
        <f>'Y1 REPORTING'!T103+'Y1 REPORTING'!BL103+'Y1 REPORTING'!DP103</f>
        <v>0</v>
      </c>
      <c r="N100" s="261">
        <f>'Y1 REPORTING'!V103+'Y1 REPORTING'!BN103+'Y1 REPORTING'!DR103</f>
        <v>0</v>
      </c>
      <c r="O100" s="262">
        <f t="shared" si="2"/>
        <v>0</v>
      </c>
      <c r="Q100" s="130" t="str">
        <f>'BUDGET INPUTS (Y2)'!$D131*'BUDGET INPUTS (Y2)'!F131*$Q$6</f>
        <v>#ERROR!</v>
      </c>
      <c r="R100" s="130" t="str">
        <f>'BUDGET INPUTS (Y2)'!$D131*'BUDGET INPUTS (Y2)'!G131*$Q$6</f>
        <v>#ERROR!</v>
      </c>
      <c r="S100" s="130" t="str">
        <f>'BUDGET INPUTS (Y2)'!$D131*'BUDGET INPUTS (Y2)'!H131*$Q$6</f>
        <v>#ERROR!</v>
      </c>
      <c r="T100" s="130" t="str">
        <f>'BUDGET INPUTS (Y2)'!$D131*'BUDGET INPUTS (Y2)'!I131*$Q$6</f>
        <v>#ERROR!</v>
      </c>
      <c r="U100" s="130" t="str">
        <f>'BUDGET INPUTS (Y2)'!$D131*'BUDGET INPUTS (Y2)'!J131*$Q$6</f>
        <v>#ERROR!</v>
      </c>
      <c r="V100" s="130" t="str">
        <f>'BUDGET INPUTS (Y2)'!$D131*'BUDGET INPUTS (Y2)'!K131*$Q$6</f>
        <v>#ERROR!</v>
      </c>
      <c r="W100" s="130" t="str">
        <f>'BUDGET INPUTS (Y2)'!$D131*'BUDGET INPUTS (Y2)'!L131*$Q$6</f>
        <v>#ERROR!</v>
      </c>
      <c r="X100" s="130" t="str">
        <f>'BUDGET INPUTS (Y2)'!$D131*'BUDGET INPUTS (Y2)'!M131*$Q$6</f>
        <v>#ERROR!</v>
      </c>
      <c r="Y100" s="130" t="str">
        <f>'BUDGET INPUTS (Y2)'!$D131*'BUDGET INPUTS (Y2)'!N131*$Q$6</f>
        <v>#ERROR!</v>
      </c>
      <c r="Z100" s="130" t="str">
        <f>'BUDGET INPUTS (Y2)'!$D131*'BUDGET INPUTS (Y2)'!O131*$Q$6</f>
        <v>#ERROR!</v>
      </c>
      <c r="AA100" s="263" t="str">
        <f t="shared" si="3"/>
        <v>#ERROR!</v>
      </c>
      <c r="AC100" s="130" t="str">
        <f>'BUDGET INPUTS (Y2)'!$D131*'BUDGET INPUTS (Y2)'!R131*$AC$6</f>
        <v>#ERROR!</v>
      </c>
      <c r="AD100" s="130" t="str">
        <f>'BUDGET INPUTS (Y2)'!$D131*'BUDGET INPUTS (Y2)'!S131*$AC$6</f>
        <v>#ERROR!</v>
      </c>
      <c r="AE100" s="130" t="str">
        <f>'BUDGET INPUTS (Y2)'!$D131*'BUDGET INPUTS (Y2)'!T131*$AC$6</f>
        <v>#ERROR!</v>
      </c>
      <c r="AF100" s="130" t="str">
        <f>'BUDGET INPUTS (Y2)'!$D131*'BUDGET INPUTS (Y2)'!U131*$AC$6</f>
        <v>#ERROR!</v>
      </c>
      <c r="AG100" s="130" t="str">
        <f>'BUDGET INPUTS (Y2)'!$D131*'BUDGET INPUTS (Y2)'!V131*$AC$6</f>
        <v>#ERROR!</v>
      </c>
      <c r="AH100" s="130" t="str">
        <f>'BUDGET INPUTS (Y2)'!$D131*'BUDGET INPUTS (Y2)'!W131*$AC$6</f>
        <v>#ERROR!</v>
      </c>
      <c r="AI100" s="130" t="str">
        <f>'BUDGET INPUTS (Y2)'!$D131*'BUDGET INPUTS (Y2)'!X131*$AC$6</f>
        <v>#ERROR!</v>
      </c>
      <c r="AJ100" s="130" t="str">
        <f>'BUDGET INPUTS (Y2)'!$D131*'BUDGET INPUTS (Y2)'!Y131*$AC$6</f>
        <v>#ERROR!</v>
      </c>
      <c r="AK100" s="130" t="str">
        <f>'BUDGET INPUTS (Y2)'!$D131*'BUDGET INPUTS (Y2)'!Z131*$AC$6</f>
        <v>#ERROR!</v>
      </c>
      <c r="AL100" s="130" t="str">
        <f>'BUDGET INPUTS (Y2)'!$D131*'BUDGET INPUTS (Y2)'!AA131*$AC$6</f>
        <v>#ERROR!</v>
      </c>
      <c r="AM100" s="263" t="str">
        <f t="shared" si="4"/>
        <v>#ERROR!</v>
      </c>
      <c r="AO100" s="130" t="str">
        <f>'BUDGET INPUTS (Y2)'!$D131*'BUDGET INPUTS (Y2)'!AD131*$AO$6</f>
        <v>#ERROR!</v>
      </c>
      <c r="AP100" s="130" t="str">
        <f>'BUDGET INPUTS (Y2)'!$D131*'BUDGET INPUTS (Y2)'!AE131*$AO$6</f>
        <v>#ERROR!</v>
      </c>
      <c r="AQ100" s="130" t="str">
        <f>'BUDGET INPUTS (Y2)'!$D131*'BUDGET INPUTS (Y2)'!AF131*$AO$6</f>
        <v>#ERROR!</v>
      </c>
      <c r="AR100" s="130" t="str">
        <f>'BUDGET INPUTS (Y2)'!$D131*'BUDGET INPUTS (Y2)'!AG131*$AO$6</f>
        <v>#ERROR!</v>
      </c>
      <c r="AS100" s="130" t="str">
        <f>'BUDGET INPUTS (Y2)'!$D131*'BUDGET INPUTS (Y2)'!AH131*$AO$6</f>
        <v>#ERROR!</v>
      </c>
      <c r="AT100" s="130" t="str">
        <f>'BUDGET INPUTS (Y2)'!$D131*'BUDGET INPUTS (Y2)'!AI131*$AO$6</f>
        <v>#ERROR!</v>
      </c>
      <c r="AU100" s="130" t="str">
        <f>'BUDGET INPUTS (Y2)'!$D131*'BUDGET INPUTS (Y2)'!AJ131*$AO$6</f>
        <v>#ERROR!</v>
      </c>
      <c r="AV100" s="130" t="str">
        <f>'BUDGET INPUTS (Y2)'!$D131*'BUDGET INPUTS (Y2)'!AK131*$AO$6</f>
        <v>#ERROR!</v>
      </c>
      <c r="AW100" s="130" t="str">
        <f>'BUDGET INPUTS (Y2)'!$D131*'BUDGET INPUTS (Y2)'!AL131*$AO$6</f>
        <v>#ERROR!</v>
      </c>
      <c r="AX100" s="130" t="str">
        <f>'BUDGET INPUTS (Y2)'!$D131*'BUDGET INPUTS (Y2)'!AM131*$AO$6</f>
        <v>#ERROR!</v>
      </c>
      <c r="AY100" s="263" t="str">
        <f t="shared" si="5"/>
        <v>#ERROR!</v>
      </c>
      <c r="BA100" s="130" t="str">
        <f>'BUDGET INPUTS (Y2)'!$D131*'BUDGET INPUTS (Y2)'!AP131*$BA$6</f>
        <v>#ERROR!</v>
      </c>
      <c r="BB100" s="130" t="str">
        <f>'BUDGET INPUTS (Y2)'!$D131*'BUDGET INPUTS (Y2)'!AQ131*$BA$6</f>
        <v>#ERROR!</v>
      </c>
      <c r="BC100" s="130" t="str">
        <f>'BUDGET INPUTS (Y2)'!$D131*'BUDGET INPUTS (Y2)'!AR131*$BA$6</f>
        <v>#ERROR!</v>
      </c>
      <c r="BD100" s="130" t="str">
        <f>'BUDGET INPUTS (Y2)'!$D131*'BUDGET INPUTS (Y2)'!AS131*$BA$6</f>
        <v>#ERROR!</v>
      </c>
      <c r="BE100" s="130" t="str">
        <f>'BUDGET INPUTS (Y2)'!$D131*'BUDGET INPUTS (Y2)'!AT131*$BA$6</f>
        <v>#ERROR!</v>
      </c>
      <c r="BF100" s="130" t="str">
        <f>'BUDGET INPUTS (Y2)'!$D131*'BUDGET INPUTS (Y2)'!AU131*$BA$6</f>
        <v>#ERROR!</v>
      </c>
      <c r="BG100" s="130" t="str">
        <f>'BUDGET INPUTS (Y2)'!$D131*'BUDGET INPUTS (Y2)'!AV131*$BA$6</f>
        <v>#ERROR!</v>
      </c>
      <c r="BH100" s="130" t="str">
        <f>'BUDGET INPUTS (Y2)'!$D131*'BUDGET INPUTS (Y2)'!AW131*$BA$6</f>
        <v>#ERROR!</v>
      </c>
      <c r="BI100" s="130" t="str">
        <f>'BUDGET INPUTS (Y2)'!$D131*'BUDGET INPUTS (Y2)'!AX131*$BA$6</f>
        <v>#ERROR!</v>
      </c>
      <c r="BJ100" s="130" t="str">
        <f>'BUDGET INPUTS (Y2)'!$D131*'BUDGET INPUTS (Y2)'!AY131*$BA$6</f>
        <v>#ERROR!</v>
      </c>
      <c r="BK100" s="263" t="str">
        <f t="shared" si="6"/>
        <v>#ERROR!</v>
      </c>
      <c r="BM100" s="130" t="str">
        <f>'BUDGET INPUTS (Y2)'!$D131*'BUDGET INPUTS (Y2)'!BB131*$BM$6</f>
        <v>#ERROR!</v>
      </c>
      <c r="BN100" s="130" t="str">
        <f>'BUDGET INPUTS (Y2)'!$D131*'BUDGET INPUTS (Y2)'!BC131*$BM$6</f>
        <v>#ERROR!</v>
      </c>
      <c r="BO100" s="130" t="str">
        <f>'BUDGET INPUTS (Y2)'!$D131*'BUDGET INPUTS (Y2)'!BD131*$BM$6</f>
        <v>#ERROR!</v>
      </c>
      <c r="BP100" s="130" t="str">
        <f>'BUDGET INPUTS (Y2)'!$D131*'BUDGET INPUTS (Y2)'!BE131*$BM$6</f>
        <v>#ERROR!</v>
      </c>
      <c r="BQ100" s="130" t="str">
        <f>'BUDGET INPUTS (Y2)'!$D131*'BUDGET INPUTS (Y2)'!BF131*$BM$6</f>
        <v>#ERROR!</v>
      </c>
      <c r="BR100" s="130" t="str">
        <f>'BUDGET INPUTS (Y2)'!$D131*'BUDGET INPUTS (Y2)'!BG131*$BM$6</f>
        <v>#ERROR!</v>
      </c>
      <c r="BS100" s="130" t="str">
        <f>'BUDGET INPUTS (Y2)'!$D131*'BUDGET INPUTS (Y2)'!BH131*$BM$6</f>
        <v>#ERROR!</v>
      </c>
      <c r="BT100" s="130" t="str">
        <f>'BUDGET INPUTS (Y2)'!$D131*'BUDGET INPUTS (Y2)'!BI131*$BM$6</f>
        <v>#ERROR!</v>
      </c>
      <c r="BU100" s="130" t="str">
        <f>'BUDGET INPUTS (Y2)'!$D131*'BUDGET INPUTS (Y2)'!BJ131*$BM$6</f>
        <v>#ERROR!</v>
      </c>
      <c r="BV100" s="130" t="str">
        <f>'BUDGET INPUTS (Y2)'!$D131*'BUDGET INPUTS (Y2)'!BK131*$BM$6</f>
        <v>#ERROR!</v>
      </c>
      <c r="BW100" s="263" t="str">
        <f t="shared" si="7"/>
        <v>#ERROR!</v>
      </c>
      <c r="BY100" s="130" t="str">
        <f>'BUDGET INPUTS (Y2)'!$D131*'BUDGET INPUTS (Y2)'!BN131*$BY$6</f>
        <v>#ERROR!</v>
      </c>
      <c r="BZ100" s="130" t="str">
        <f>'BUDGET INPUTS (Y2)'!$D131*'BUDGET INPUTS (Y2)'!BO131*$BY$6</f>
        <v>#ERROR!</v>
      </c>
      <c r="CA100" s="130" t="str">
        <f>'BUDGET INPUTS (Y2)'!$D131*'BUDGET INPUTS (Y2)'!BP131*$BY$6</f>
        <v>#ERROR!</v>
      </c>
      <c r="CB100" s="130" t="str">
        <f>'BUDGET INPUTS (Y2)'!$D131*'BUDGET INPUTS (Y2)'!BQ131*$BY$6</f>
        <v>#ERROR!</v>
      </c>
      <c r="CC100" s="130" t="str">
        <f>'BUDGET INPUTS (Y2)'!$D131*'BUDGET INPUTS (Y2)'!BR131*$BY$6</f>
        <v>#ERROR!</v>
      </c>
      <c r="CD100" s="130" t="str">
        <f>'BUDGET INPUTS (Y2)'!$D131*'BUDGET INPUTS (Y2)'!BS131*$BY$6</f>
        <v>#ERROR!</v>
      </c>
      <c r="CE100" s="130" t="str">
        <f>'BUDGET INPUTS (Y2)'!$D131*'BUDGET INPUTS (Y2)'!BT131*$BY$6</f>
        <v>#ERROR!</v>
      </c>
      <c r="CF100" s="130" t="str">
        <f>'BUDGET INPUTS (Y2)'!$D131*'BUDGET INPUTS (Y2)'!BU131*$BY$6</f>
        <v>#ERROR!</v>
      </c>
      <c r="CG100" s="130" t="str">
        <f>'BUDGET INPUTS (Y2)'!$D131*'BUDGET INPUTS (Y2)'!BV131*$BY$6</f>
        <v>#ERROR!</v>
      </c>
      <c r="CH100" s="130" t="str">
        <f>'BUDGET INPUTS (Y2)'!$D131*'BUDGET INPUTS (Y2)'!BW131*$BY$6</f>
        <v>#ERROR!</v>
      </c>
      <c r="CI100" s="263" t="str">
        <f t="shared" si="8"/>
        <v>#ERROR!</v>
      </c>
      <c r="CK100" s="130" t="str">
        <f>'BUDGET INPUTS (Y2)'!$D131*'BUDGET INPUTS (Y2)'!BZ131*$CK$6</f>
        <v>#ERROR!</v>
      </c>
      <c r="CL100" s="130" t="str">
        <f>'BUDGET INPUTS (Y2)'!$D131*'BUDGET INPUTS (Y2)'!CA131*$CK$6</f>
        <v>#ERROR!</v>
      </c>
      <c r="CM100" s="130" t="str">
        <f>'BUDGET INPUTS (Y2)'!$D131*'BUDGET INPUTS (Y2)'!CB131*$CK$6</f>
        <v>#ERROR!</v>
      </c>
      <c r="CN100" s="130" t="str">
        <f>'BUDGET INPUTS (Y2)'!$D131*'BUDGET INPUTS (Y2)'!CC131*$CK$6</f>
        <v>#ERROR!</v>
      </c>
      <c r="CO100" s="130" t="str">
        <f>'BUDGET INPUTS (Y2)'!$D131*'BUDGET INPUTS (Y2)'!CD131*$CK$6</f>
        <v>#ERROR!</v>
      </c>
      <c r="CP100" s="130" t="str">
        <f>'BUDGET INPUTS (Y2)'!$D131*'BUDGET INPUTS (Y2)'!CE131*$CK$6</f>
        <v>#ERROR!</v>
      </c>
      <c r="CQ100" s="130" t="str">
        <f>'BUDGET INPUTS (Y2)'!$D131*'BUDGET INPUTS (Y2)'!CF131*$CK$6</f>
        <v>#ERROR!</v>
      </c>
      <c r="CR100" s="130" t="str">
        <f>'BUDGET INPUTS (Y2)'!$D131*'BUDGET INPUTS (Y2)'!CG131*$CK$6</f>
        <v>#ERROR!</v>
      </c>
      <c r="CS100" s="130" t="str">
        <f>'BUDGET INPUTS (Y2)'!$D131*'BUDGET INPUTS (Y2)'!CH131*$CK$6</f>
        <v>#ERROR!</v>
      </c>
      <c r="CT100" s="130" t="str">
        <f>'BUDGET INPUTS (Y2)'!$D131*'BUDGET INPUTS (Y2)'!CI131*$CK$6</f>
        <v>#ERROR!</v>
      </c>
      <c r="CU100" s="263" t="str">
        <f t="shared" si="9"/>
        <v>#ERROR!</v>
      </c>
      <c r="CW100" s="130" t="str">
        <f>'BUDGET INPUTS (Y2)'!$D131*'BUDGET INPUTS (Y2)'!CL131*$CW$6</f>
        <v>#ERROR!</v>
      </c>
      <c r="CX100" s="130" t="str">
        <f>'BUDGET INPUTS (Y2)'!$D131*'BUDGET INPUTS (Y2)'!CM131*$CW$6</f>
        <v>#ERROR!</v>
      </c>
      <c r="CY100" s="130" t="str">
        <f>'BUDGET INPUTS (Y2)'!$D131*'BUDGET INPUTS (Y2)'!CN131*$CW$6</f>
        <v>#ERROR!</v>
      </c>
      <c r="CZ100" s="130" t="str">
        <f>'BUDGET INPUTS (Y2)'!$D131*'BUDGET INPUTS (Y2)'!CO131*$CW$6</f>
        <v>#ERROR!</v>
      </c>
      <c r="DA100" s="130" t="str">
        <f>'BUDGET INPUTS (Y2)'!$D131*'BUDGET INPUTS (Y2)'!CP131*$CW$6</f>
        <v>#ERROR!</v>
      </c>
      <c r="DB100" s="130" t="str">
        <f>'BUDGET INPUTS (Y2)'!$D131*'BUDGET INPUTS (Y2)'!CQ131*$CW$6</f>
        <v>#ERROR!</v>
      </c>
      <c r="DC100" s="130" t="str">
        <f>'BUDGET INPUTS (Y2)'!$D131*'BUDGET INPUTS (Y2)'!CR131*$CW$6</f>
        <v>#ERROR!</v>
      </c>
      <c r="DD100" s="130" t="str">
        <f>'BUDGET INPUTS (Y2)'!$D131*'BUDGET INPUTS (Y2)'!CS131*$CW$6</f>
        <v>#ERROR!</v>
      </c>
      <c r="DE100" s="130" t="str">
        <f>'BUDGET INPUTS (Y2)'!$D131*'BUDGET INPUTS (Y2)'!CT131*$CW$6</f>
        <v>#ERROR!</v>
      </c>
      <c r="DF100" s="130" t="str">
        <f>'BUDGET INPUTS (Y2)'!$D131*'BUDGET INPUTS (Y2)'!CU131*$CW$6</f>
        <v>#ERROR!</v>
      </c>
      <c r="DG100" s="263" t="str">
        <f t="shared" si="10"/>
        <v>#ERROR!</v>
      </c>
      <c r="DI100" s="130" t="str">
        <f>'BUDGET INPUTS (Y2)'!$D131*'BUDGET INPUTS (Y2)'!CX131*$DI$6</f>
        <v>#ERROR!</v>
      </c>
      <c r="DJ100" s="130" t="str">
        <f>'BUDGET INPUTS (Y2)'!$D131*'BUDGET INPUTS (Y2)'!CY131*$DI$6</f>
        <v>#ERROR!</v>
      </c>
      <c r="DK100" s="130" t="str">
        <f>'BUDGET INPUTS (Y2)'!$D131*'BUDGET INPUTS (Y2)'!CZ131*$DI$6</f>
        <v>#ERROR!</v>
      </c>
      <c r="DL100" s="130" t="str">
        <f>'BUDGET INPUTS (Y2)'!$D131*'BUDGET INPUTS (Y2)'!DA131*$DI$6</f>
        <v>#ERROR!</v>
      </c>
      <c r="DM100" s="130" t="str">
        <f>'BUDGET INPUTS (Y2)'!$D131*'BUDGET INPUTS (Y2)'!DB131*$DI$6</f>
        <v>#ERROR!</v>
      </c>
      <c r="DN100" s="130" t="str">
        <f>'BUDGET INPUTS (Y2)'!$D131*'BUDGET INPUTS (Y2)'!DC131*$DI$6</f>
        <v>#ERROR!</v>
      </c>
      <c r="DO100" s="130" t="str">
        <f>'BUDGET INPUTS (Y2)'!$D131*'BUDGET INPUTS (Y2)'!DD131*$DI$6</f>
        <v>#ERROR!</v>
      </c>
      <c r="DP100" s="130" t="str">
        <f>'BUDGET INPUTS (Y2)'!$D131*'BUDGET INPUTS (Y2)'!DE131*$DI$6</f>
        <v>#ERROR!</v>
      </c>
      <c r="DQ100" s="130" t="str">
        <f>'BUDGET INPUTS (Y2)'!$D131*'BUDGET INPUTS (Y2)'!DF131*$DI$6</f>
        <v>#ERROR!</v>
      </c>
      <c r="DR100" s="130" t="str">
        <f>'BUDGET INPUTS (Y2)'!$D131*'BUDGET INPUTS (Y2)'!DG131*$DI$6</f>
        <v>#ERROR!</v>
      </c>
      <c r="DS100" s="263" t="str">
        <f t="shared" si="11"/>
        <v>#ERROR!</v>
      </c>
      <c r="DT100" s="263"/>
      <c r="DU100" s="264" t="str">
        <f t="shared" si="12"/>
        <v>#ERROR!</v>
      </c>
      <c r="DV100" s="265" t="str">
        <f t="shared" si="13"/>
        <v>#ERROR!</v>
      </c>
      <c r="DW100" s="255"/>
      <c r="DX100" s="266" t="str">
        <f>'Detailed Budget (Initial)'!#REF!</f>
        <v>#ERROR!</v>
      </c>
      <c r="DY100" s="267" t="str">
        <f t="shared" si="14"/>
        <v>#ERROR!</v>
      </c>
      <c r="DZ100" s="268" t="str">
        <f t="shared" si="15"/>
        <v>#ERROR!</v>
      </c>
      <c r="EB100" s="261">
        <f t="shared" si="16"/>
        <v>0</v>
      </c>
      <c r="EC100" s="130" t="str">
        <f t="shared" si="17"/>
        <v>#ERROR!</v>
      </c>
      <c r="ED100" s="130" t="str">
        <f t="shared" si="18"/>
        <v>#ERROR!</v>
      </c>
      <c r="EE100" s="130" t="str">
        <f t="shared" si="19"/>
        <v>#ERROR!</v>
      </c>
      <c r="EF100" s="130" t="str">
        <f t="shared" si="20"/>
        <v>#ERROR!</v>
      </c>
      <c r="EG100" s="130" t="str">
        <f t="shared" si="21"/>
        <v>#ERROR!</v>
      </c>
      <c r="EH100" s="130" t="str">
        <f t="shared" si="22"/>
        <v>#ERROR!</v>
      </c>
      <c r="EI100" s="130" t="str">
        <f t="shared" si="23"/>
        <v>#ERROR!</v>
      </c>
      <c r="EJ100" s="130" t="str">
        <f t="shared" si="24"/>
        <v>#ERROR!</v>
      </c>
      <c r="EK100" s="130" t="str">
        <f t="shared" si="25"/>
        <v>#ERROR!</v>
      </c>
      <c r="EL100" s="263" t="str">
        <f t="shared" si="26"/>
        <v>#ERROR!</v>
      </c>
      <c r="EN100" s="261">
        <f t="shared" si="27"/>
        <v>0</v>
      </c>
      <c r="EO100" s="130" t="str">
        <f t="shared" si="28"/>
        <v>#ERROR!</v>
      </c>
      <c r="EP100" s="130" t="str">
        <f t="shared" si="29"/>
        <v>#ERROR!</v>
      </c>
      <c r="EQ100" s="130" t="str">
        <f t="shared" si="30"/>
        <v>#ERROR!</v>
      </c>
      <c r="ER100" s="130" t="str">
        <f t="shared" si="31"/>
        <v>#ERROR!</v>
      </c>
      <c r="ES100" s="130" t="str">
        <f t="shared" si="32"/>
        <v>#ERROR!</v>
      </c>
      <c r="ET100" s="130" t="str">
        <f t="shared" si="33"/>
        <v>#ERROR!</v>
      </c>
      <c r="EU100" s="130" t="str">
        <f t="shared" si="34"/>
        <v>#ERROR!</v>
      </c>
      <c r="EV100" s="130" t="str">
        <f t="shared" si="35"/>
        <v>#ERROR!</v>
      </c>
      <c r="EW100" s="130" t="str">
        <f t="shared" si="36"/>
        <v>#ERROR!</v>
      </c>
      <c r="EX100" s="263" t="str">
        <f t="shared" si="37"/>
        <v>#ERROR!</v>
      </c>
      <c r="EZ100" s="261">
        <f t="shared" si="38"/>
        <v>0</v>
      </c>
      <c r="FA100" s="130" t="str">
        <f t="shared" si="39"/>
        <v>#ERROR!</v>
      </c>
      <c r="FB100" s="130" t="str">
        <f t="shared" si="40"/>
        <v>#ERROR!</v>
      </c>
      <c r="FC100" s="130" t="str">
        <f t="shared" si="41"/>
        <v>#ERROR!</v>
      </c>
      <c r="FD100" s="130" t="str">
        <f t="shared" si="42"/>
        <v>#ERROR!</v>
      </c>
      <c r="FE100" s="130" t="str">
        <f t="shared" si="43"/>
        <v>#ERROR!</v>
      </c>
      <c r="FF100" s="130" t="str">
        <f t="shared" si="44"/>
        <v>#ERROR!</v>
      </c>
      <c r="FG100" s="130" t="str">
        <f t="shared" si="45"/>
        <v>#ERROR!</v>
      </c>
      <c r="FH100" s="130" t="str">
        <f t="shared" si="46"/>
        <v>#ERROR!</v>
      </c>
      <c r="FI100" s="130" t="str">
        <f t="shared" si="47"/>
        <v>#ERROR!</v>
      </c>
      <c r="FJ100" s="263" t="str">
        <f t="shared" si="48"/>
        <v>#ERROR!</v>
      </c>
      <c r="FL100" s="261">
        <f t="shared" si="49"/>
        <v>0</v>
      </c>
      <c r="FM100" s="130" t="str">
        <f t="shared" si="50"/>
        <v>#ERROR!</v>
      </c>
      <c r="FN100" s="130" t="str">
        <f t="shared" si="51"/>
        <v>#ERROR!</v>
      </c>
      <c r="FO100" s="130" t="str">
        <f t="shared" si="52"/>
        <v>#ERROR!</v>
      </c>
      <c r="FP100" s="130" t="str">
        <f t="shared" si="53"/>
        <v>#ERROR!</v>
      </c>
      <c r="FQ100" s="130" t="str">
        <f t="shared" si="54"/>
        <v>#ERROR!</v>
      </c>
      <c r="FR100" s="130" t="str">
        <f t="shared" si="55"/>
        <v>#ERROR!</v>
      </c>
      <c r="FS100" s="130" t="str">
        <f t="shared" si="56"/>
        <v>#ERROR!</v>
      </c>
      <c r="FT100" s="130" t="str">
        <f t="shared" si="57"/>
        <v>#ERROR!</v>
      </c>
      <c r="FU100" s="130" t="str">
        <f t="shared" si="58"/>
        <v>#ERROR!</v>
      </c>
      <c r="FV100" s="263" t="str">
        <f t="shared" si="59"/>
        <v>#ERROR!</v>
      </c>
      <c r="FX100" s="261">
        <f t="shared" si="60"/>
        <v>0</v>
      </c>
      <c r="FY100" s="130" t="str">
        <f t="shared" si="61"/>
        <v>#ERROR!</v>
      </c>
      <c r="FZ100" s="130" t="str">
        <f t="shared" si="62"/>
        <v>#ERROR!</v>
      </c>
      <c r="GA100" s="130" t="str">
        <f t="shared" si="63"/>
        <v>#ERROR!</v>
      </c>
      <c r="GB100" s="130" t="str">
        <f t="shared" si="64"/>
        <v>#ERROR!</v>
      </c>
      <c r="GC100" s="130" t="str">
        <f t="shared" si="65"/>
        <v>#ERROR!</v>
      </c>
      <c r="GD100" s="130" t="str">
        <f t="shared" si="66"/>
        <v>#ERROR!</v>
      </c>
      <c r="GE100" s="130" t="str">
        <f t="shared" si="67"/>
        <v>#ERROR!</v>
      </c>
      <c r="GF100" s="130" t="str">
        <f t="shared" si="68"/>
        <v>#ERROR!</v>
      </c>
      <c r="GG100" s="130" t="str">
        <f t="shared" si="69"/>
        <v>#ERROR!</v>
      </c>
      <c r="GH100" s="263" t="str">
        <f t="shared" si="70"/>
        <v>#ERROR!</v>
      </c>
      <c r="GJ100" s="261">
        <f t="shared" si="71"/>
        <v>0</v>
      </c>
      <c r="GK100" s="130" t="str">
        <f t="shared" si="72"/>
        <v>#ERROR!</v>
      </c>
      <c r="GL100" s="130" t="str">
        <f t="shared" si="73"/>
        <v>#ERROR!</v>
      </c>
      <c r="GM100" s="130" t="str">
        <f t="shared" si="74"/>
        <v>#ERROR!</v>
      </c>
      <c r="GN100" s="130" t="str">
        <f t="shared" si="75"/>
        <v>#ERROR!</v>
      </c>
      <c r="GO100" s="130" t="str">
        <f t="shared" si="76"/>
        <v>#ERROR!</v>
      </c>
      <c r="GP100" s="130" t="str">
        <f t="shared" si="77"/>
        <v>#ERROR!</v>
      </c>
      <c r="GQ100" s="130" t="str">
        <f t="shared" si="78"/>
        <v>#ERROR!</v>
      </c>
      <c r="GR100" s="130" t="str">
        <f t="shared" si="79"/>
        <v>#ERROR!</v>
      </c>
      <c r="GS100" s="130" t="str">
        <f t="shared" si="80"/>
        <v>#ERROR!</v>
      </c>
      <c r="GT100" s="263" t="str">
        <f t="shared" si="81"/>
        <v>#ERROR!</v>
      </c>
      <c r="GV100" s="261">
        <f t="shared" si="82"/>
        <v>0</v>
      </c>
      <c r="GW100" s="130" t="str">
        <f t="shared" si="83"/>
        <v>#ERROR!</v>
      </c>
      <c r="GX100" s="130" t="str">
        <f t="shared" si="84"/>
        <v>#ERROR!</v>
      </c>
      <c r="GY100" s="130" t="str">
        <f t="shared" si="85"/>
        <v>#ERROR!</v>
      </c>
      <c r="GZ100" s="130" t="str">
        <f t="shared" si="86"/>
        <v>#ERROR!</v>
      </c>
      <c r="HA100" s="130" t="str">
        <f t="shared" si="87"/>
        <v>#ERROR!</v>
      </c>
      <c r="HB100" s="130" t="str">
        <f t="shared" si="88"/>
        <v>#ERROR!</v>
      </c>
      <c r="HC100" s="130" t="str">
        <f t="shared" si="89"/>
        <v>#ERROR!</v>
      </c>
      <c r="HD100" s="130" t="str">
        <f t="shared" si="90"/>
        <v>#ERROR!</v>
      </c>
      <c r="HE100" s="130" t="str">
        <f t="shared" si="91"/>
        <v>#ERROR!</v>
      </c>
      <c r="HF100" s="263" t="str">
        <f t="shared" si="92"/>
        <v>#ERROR!</v>
      </c>
      <c r="HH100" s="261">
        <f t="shared" si="93"/>
        <v>0</v>
      </c>
      <c r="HI100" s="130" t="str">
        <f t="shared" si="94"/>
        <v>#ERROR!</v>
      </c>
      <c r="HJ100" s="130" t="str">
        <f t="shared" si="95"/>
        <v>#ERROR!</v>
      </c>
      <c r="HK100" s="130" t="str">
        <f t="shared" si="96"/>
        <v>#ERROR!</v>
      </c>
      <c r="HL100" s="130" t="str">
        <f t="shared" si="97"/>
        <v>#ERROR!</v>
      </c>
      <c r="HM100" s="130" t="str">
        <f t="shared" si="98"/>
        <v>#ERROR!</v>
      </c>
      <c r="HN100" s="130" t="str">
        <f t="shared" si="99"/>
        <v>#ERROR!</v>
      </c>
      <c r="HO100" s="130" t="str">
        <f t="shared" si="100"/>
        <v>#ERROR!</v>
      </c>
      <c r="HP100" s="130" t="str">
        <f t="shared" si="101"/>
        <v>#ERROR!</v>
      </c>
      <c r="HQ100" s="130" t="str">
        <f t="shared" si="102"/>
        <v>#ERROR!</v>
      </c>
      <c r="HR100" s="263" t="str">
        <f t="shared" si="103"/>
        <v>#ERROR!</v>
      </c>
      <c r="HT100" s="261">
        <f t="shared" si="104"/>
        <v>0</v>
      </c>
      <c r="HU100" s="130" t="str">
        <f t="shared" si="105"/>
        <v>#ERROR!</v>
      </c>
      <c r="HV100" s="130" t="str">
        <f t="shared" si="106"/>
        <v>#ERROR!</v>
      </c>
      <c r="HW100" s="130" t="str">
        <f t="shared" si="107"/>
        <v>#ERROR!</v>
      </c>
      <c r="HX100" s="130" t="str">
        <f t="shared" si="108"/>
        <v>#ERROR!</v>
      </c>
      <c r="HY100" s="130" t="str">
        <f t="shared" si="109"/>
        <v>#ERROR!</v>
      </c>
      <c r="HZ100" s="130" t="str">
        <f t="shared" si="110"/>
        <v>#ERROR!</v>
      </c>
      <c r="IA100" s="130" t="str">
        <f t="shared" si="111"/>
        <v>#ERROR!</v>
      </c>
      <c r="IB100" s="130" t="str">
        <f t="shared" si="112"/>
        <v>#ERROR!</v>
      </c>
      <c r="IC100" s="130" t="str">
        <f t="shared" si="113"/>
        <v>#ERROR!</v>
      </c>
      <c r="ID100" s="263" t="str">
        <f t="shared" si="114"/>
        <v>#ERROR!</v>
      </c>
      <c r="IF100" s="261">
        <f t="shared" si="115"/>
        <v>0</v>
      </c>
      <c r="IG100" s="130" t="str">
        <f t="shared" si="116"/>
        <v>#ERROR!</v>
      </c>
      <c r="IH100" s="130" t="str">
        <f t="shared" si="117"/>
        <v>#ERROR!</v>
      </c>
      <c r="II100" s="130" t="str">
        <f t="shared" si="118"/>
        <v>#ERROR!</v>
      </c>
      <c r="IJ100" s="130" t="str">
        <f t="shared" si="119"/>
        <v>#ERROR!</v>
      </c>
      <c r="IK100" s="130" t="str">
        <f t="shared" si="120"/>
        <v>#ERROR!</v>
      </c>
      <c r="IL100" s="130" t="str">
        <f t="shared" si="121"/>
        <v>#ERROR!</v>
      </c>
      <c r="IM100" s="130" t="str">
        <f t="shared" si="122"/>
        <v>#ERROR!</v>
      </c>
      <c r="IN100" s="130" t="str">
        <f t="shared" si="123"/>
        <v>#ERROR!</v>
      </c>
      <c r="IO100" s="130" t="str">
        <f t="shared" si="124"/>
        <v>#ERROR!</v>
      </c>
      <c r="IP100" s="263" t="str">
        <f t="shared" si="125"/>
        <v>#ERROR!</v>
      </c>
      <c r="IQ100" s="263"/>
      <c r="IR100" s="264" t="str">
        <f t="shared" si="126"/>
        <v>#ERROR!</v>
      </c>
      <c r="IS100" s="265" t="str">
        <f t="shared" si="127"/>
        <v>#ERROR!</v>
      </c>
      <c r="IT100" s="255"/>
      <c r="IU100" s="266" t="str">
        <f t="shared" si="128"/>
        <v>#ERROR!</v>
      </c>
      <c r="IV100" s="267" t="str">
        <f t="shared" si="129"/>
        <v>#ERROR!</v>
      </c>
      <c r="IW100" s="268" t="str">
        <f t="shared" si="130"/>
        <v>#ERROR!</v>
      </c>
    </row>
    <row r="101" ht="15.75" customHeight="1" outlineLevel="1">
      <c r="B101" s="259" t="str">
        <f>'BUDGET INPUTS (Y2)'!A132</f>
        <v>#ERROR!</v>
      </c>
      <c r="C101" s="260">
        <v>1.0</v>
      </c>
      <c r="D101" s="259"/>
      <c r="E101" s="261">
        <f>'Y1 REPORTING'!D104+'Y1 REPORTING'!AV104+'Y1 REPORTING'!CZ104</f>
        <v>0</v>
      </c>
      <c r="F101" s="261">
        <f>'Y1 REPORTING'!F104+'Y1 REPORTING'!AX104+'Y1 REPORTING'!DB104</f>
        <v>0</v>
      </c>
      <c r="G101" s="261">
        <f>'Y1 REPORTING'!H104+'Y1 REPORTING'!AZ104+'Y1 REPORTING'!DD104</f>
        <v>0</v>
      </c>
      <c r="H101" s="261">
        <f>'Y1 REPORTING'!J104+'Y1 REPORTING'!BB104+'Y1 REPORTING'!DF104</f>
        <v>0</v>
      </c>
      <c r="I101" s="261">
        <f>'Y1 REPORTING'!L104+'Y1 REPORTING'!BD104+'Y1 REPORTING'!DH104</f>
        <v>0</v>
      </c>
      <c r="J101" s="261">
        <f>'Y1 REPORTING'!N104+'Y1 REPORTING'!BF104+'Y1 REPORTING'!DJ104</f>
        <v>0</v>
      </c>
      <c r="K101" s="261">
        <f>'Y1 REPORTING'!P104+'Y1 REPORTING'!BH104+'Y1 REPORTING'!DL104</f>
        <v>0</v>
      </c>
      <c r="L101" s="261">
        <f>'Y1 REPORTING'!R104+'Y1 REPORTING'!BJ104+'Y1 REPORTING'!DN104</f>
        <v>0</v>
      </c>
      <c r="M101" s="261">
        <f>'Y1 REPORTING'!T104+'Y1 REPORTING'!BL104+'Y1 REPORTING'!DP104</f>
        <v>0</v>
      </c>
      <c r="N101" s="261">
        <f>'Y1 REPORTING'!V104+'Y1 REPORTING'!BN104+'Y1 REPORTING'!DR104</f>
        <v>0</v>
      </c>
      <c r="O101" s="262">
        <f t="shared" si="2"/>
        <v>0</v>
      </c>
      <c r="Q101" s="130" t="str">
        <f>'BUDGET INPUTS (Y2)'!$D132*'BUDGET INPUTS (Y2)'!F132*$Q$6</f>
        <v>#ERROR!</v>
      </c>
      <c r="R101" s="130" t="str">
        <f>'BUDGET INPUTS (Y2)'!$D132*'BUDGET INPUTS (Y2)'!G132*$Q$6</f>
        <v>#ERROR!</v>
      </c>
      <c r="S101" s="130" t="str">
        <f>'BUDGET INPUTS (Y2)'!$D132*'BUDGET INPUTS (Y2)'!H132*$Q$6</f>
        <v>#ERROR!</v>
      </c>
      <c r="T101" s="130" t="str">
        <f>'BUDGET INPUTS (Y2)'!$D132*'BUDGET INPUTS (Y2)'!I132*$Q$6</f>
        <v>#ERROR!</v>
      </c>
      <c r="U101" s="130" t="str">
        <f>'BUDGET INPUTS (Y2)'!$D132*'BUDGET INPUTS (Y2)'!J132*$Q$6</f>
        <v>#ERROR!</v>
      </c>
      <c r="V101" s="130" t="str">
        <f>'BUDGET INPUTS (Y2)'!$D132*'BUDGET INPUTS (Y2)'!K132*$Q$6</f>
        <v>#ERROR!</v>
      </c>
      <c r="W101" s="130" t="str">
        <f>'BUDGET INPUTS (Y2)'!$D132*'BUDGET INPUTS (Y2)'!L132*$Q$6</f>
        <v>#ERROR!</v>
      </c>
      <c r="X101" s="130" t="str">
        <f>'BUDGET INPUTS (Y2)'!$D132*'BUDGET INPUTS (Y2)'!M132*$Q$6</f>
        <v>#ERROR!</v>
      </c>
      <c r="Y101" s="130" t="str">
        <f>'BUDGET INPUTS (Y2)'!$D132*'BUDGET INPUTS (Y2)'!N132*$Q$6</f>
        <v>#ERROR!</v>
      </c>
      <c r="Z101" s="130" t="str">
        <f>'BUDGET INPUTS (Y2)'!$D132*'BUDGET INPUTS (Y2)'!O132*$Q$6</f>
        <v>#ERROR!</v>
      </c>
      <c r="AA101" s="263" t="str">
        <f t="shared" si="3"/>
        <v>#ERROR!</v>
      </c>
      <c r="AC101" s="130" t="str">
        <f>'BUDGET INPUTS (Y2)'!$D132*'BUDGET INPUTS (Y2)'!R132*$AC$6</f>
        <v>#ERROR!</v>
      </c>
      <c r="AD101" s="130" t="str">
        <f>'BUDGET INPUTS (Y2)'!$D132*'BUDGET INPUTS (Y2)'!S132*$AC$6</f>
        <v>#ERROR!</v>
      </c>
      <c r="AE101" s="130" t="str">
        <f>'BUDGET INPUTS (Y2)'!$D132*'BUDGET INPUTS (Y2)'!T132*$AC$6</f>
        <v>#ERROR!</v>
      </c>
      <c r="AF101" s="130" t="str">
        <f>'BUDGET INPUTS (Y2)'!$D132*'BUDGET INPUTS (Y2)'!U132*$AC$6</f>
        <v>#ERROR!</v>
      </c>
      <c r="AG101" s="130" t="str">
        <f>'BUDGET INPUTS (Y2)'!$D132*'BUDGET INPUTS (Y2)'!V132*$AC$6</f>
        <v>#ERROR!</v>
      </c>
      <c r="AH101" s="130" t="str">
        <f>'BUDGET INPUTS (Y2)'!$D132*'BUDGET INPUTS (Y2)'!W132*$AC$6</f>
        <v>#ERROR!</v>
      </c>
      <c r="AI101" s="130" t="str">
        <f>'BUDGET INPUTS (Y2)'!$D132*'BUDGET INPUTS (Y2)'!X132*$AC$6</f>
        <v>#ERROR!</v>
      </c>
      <c r="AJ101" s="130" t="str">
        <f>'BUDGET INPUTS (Y2)'!$D132*'BUDGET INPUTS (Y2)'!Y132*$AC$6</f>
        <v>#ERROR!</v>
      </c>
      <c r="AK101" s="130" t="str">
        <f>'BUDGET INPUTS (Y2)'!$D132*'BUDGET INPUTS (Y2)'!Z132*$AC$6</f>
        <v>#ERROR!</v>
      </c>
      <c r="AL101" s="130" t="str">
        <f>'BUDGET INPUTS (Y2)'!$D132*'BUDGET INPUTS (Y2)'!AA132*$AC$6</f>
        <v>#ERROR!</v>
      </c>
      <c r="AM101" s="263" t="str">
        <f t="shared" si="4"/>
        <v>#ERROR!</v>
      </c>
      <c r="AO101" s="130" t="str">
        <f>'BUDGET INPUTS (Y2)'!$D132*'BUDGET INPUTS (Y2)'!AD132*$AO$6</f>
        <v>#ERROR!</v>
      </c>
      <c r="AP101" s="130" t="str">
        <f>'BUDGET INPUTS (Y2)'!$D132*'BUDGET INPUTS (Y2)'!AE132*$AO$6</f>
        <v>#ERROR!</v>
      </c>
      <c r="AQ101" s="130" t="str">
        <f>'BUDGET INPUTS (Y2)'!$D132*'BUDGET INPUTS (Y2)'!AF132*$AO$6</f>
        <v>#ERROR!</v>
      </c>
      <c r="AR101" s="130" t="str">
        <f>'BUDGET INPUTS (Y2)'!$D132*'BUDGET INPUTS (Y2)'!AG132*$AO$6</f>
        <v>#ERROR!</v>
      </c>
      <c r="AS101" s="130" t="str">
        <f>'BUDGET INPUTS (Y2)'!$D132*'BUDGET INPUTS (Y2)'!AH132*$AO$6</f>
        <v>#ERROR!</v>
      </c>
      <c r="AT101" s="130" t="str">
        <f>'BUDGET INPUTS (Y2)'!$D132*'BUDGET INPUTS (Y2)'!AI132*$AO$6</f>
        <v>#ERROR!</v>
      </c>
      <c r="AU101" s="130" t="str">
        <f>'BUDGET INPUTS (Y2)'!$D132*'BUDGET INPUTS (Y2)'!AJ132*$AO$6</f>
        <v>#ERROR!</v>
      </c>
      <c r="AV101" s="130" t="str">
        <f>'BUDGET INPUTS (Y2)'!$D132*'BUDGET INPUTS (Y2)'!AK132*$AO$6</f>
        <v>#ERROR!</v>
      </c>
      <c r="AW101" s="130" t="str">
        <f>'BUDGET INPUTS (Y2)'!$D132*'BUDGET INPUTS (Y2)'!AL132*$AO$6</f>
        <v>#ERROR!</v>
      </c>
      <c r="AX101" s="130" t="str">
        <f>'BUDGET INPUTS (Y2)'!$D132*'BUDGET INPUTS (Y2)'!AM132*$AO$6</f>
        <v>#ERROR!</v>
      </c>
      <c r="AY101" s="263" t="str">
        <f t="shared" si="5"/>
        <v>#ERROR!</v>
      </c>
      <c r="BA101" s="130" t="str">
        <f>'BUDGET INPUTS (Y2)'!$D132*'BUDGET INPUTS (Y2)'!AP132*$BA$6</f>
        <v>#ERROR!</v>
      </c>
      <c r="BB101" s="130" t="str">
        <f>'BUDGET INPUTS (Y2)'!$D132*'BUDGET INPUTS (Y2)'!AQ132*$BA$6</f>
        <v>#ERROR!</v>
      </c>
      <c r="BC101" s="130" t="str">
        <f>'BUDGET INPUTS (Y2)'!$D132*'BUDGET INPUTS (Y2)'!AR132*$BA$6</f>
        <v>#ERROR!</v>
      </c>
      <c r="BD101" s="130" t="str">
        <f>'BUDGET INPUTS (Y2)'!$D132*'BUDGET INPUTS (Y2)'!AS132*$BA$6</f>
        <v>#ERROR!</v>
      </c>
      <c r="BE101" s="130" t="str">
        <f>'BUDGET INPUTS (Y2)'!$D132*'BUDGET INPUTS (Y2)'!AT132*$BA$6</f>
        <v>#ERROR!</v>
      </c>
      <c r="BF101" s="130" t="str">
        <f>'BUDGET INPUTS (Y2)'!$D132*'BUDGET INPUTS (Y2)'!AU132*$BA$6</f>
        <v>#ERROR!</v>
      </c>
      <c r="BG101" s="130" t="str">
        <f>'BUDGET INPUTS (Y2)'!$D132*'BUDGET INPUTS (Y2)'!AV132*$BA$6</f>
        <v>#ERROR!</v>
      </c>
      <c r="BH101" s="130" t="str">
        <f>'BUDGET INPUTS (Y2)'!$D132*'BUDGET INPUTS (Y2)'!AW132*$BA$6</f>
        <v>#ERROR!</v>
      </c>
      <c r="BI101" s="130" t="str">
        <f>'BUDGET INPUTS (Y2)'!$D132*'BUDGET INPUTS (Y2)'!AX132*$BA$6</f>
        <v>#ERROR!</v>
      </c>
      <c r="BJ101" s="130" t="str">
        <f>'BUDGET INPUTS (Y2)'!$D132*'BUDGET INPUTS (Y2)'!AY132*$BA$6</f>
        <v>#ERROR!</v>
      </c>
      <c r="BK101" s="263" t="str">
        <f t="shared" si="6"/>
        <v>#ERROR!</v>
      </c>
      <c r="BM101" s="130" t="str">
        <f>'BUDGET INPUTS (Y2)'!$D132*'BUDGET INPUTS (Y2)'!BB132*$BM$6</f>
        <v>#ERROR!</v>
      </c>
      <c r="BN101" s="130" t="str">
        <f>'BUDGET INPUTS (Y2)'!$D132*'BUDGET INPUTS (Y2)'!BC132*$BM$6</f>
        <v>#ERROR!</v>
      </c>
      <c r="BO101" s="130" t="str">
        <f>'BUDGET INPUTS (Y2)'!$D132*'BUDGET INPUTS (Y2)'!BD132*$BM$6</f>
        <v>#ERROR!</v>
      </c>
      <c r="BP101" s="130" t="str">
        <f>'BUDGET INPUTS (Y2)'!$D132*'BUDGET INPUTS (Y2)'!BE132*$BM$6</f>
        <v>#ERROR!</v>
      </c>
      <c r="BQ101" s="130" t="str">
        <f>'BUDGET INPUTS (Y2)'!$D132*'BUDGET INPUTS (Y2)'!BF132*$BM$6</f>
        <v>#ERROR!</v>
      </c>
      <c r="BR101" s="130" t="str">
        <f>'BUDGET INPUTS (Y2)'!$D132*'BUDGET INPUTS (Y2)'!BG132*$BM$6</f>
        <v>#ERROR!</v>
      </c>
      <c r="BS101" s="130" t="str">
        <f>'BUDGET INPUTS (Y2)'!$D132*'BUDGET INPUTS (Y2)'!BH132*$BM$6</f>
        <v>#ERROR!</v>
      </c>
      <c r="BT101" s="130" t="str">
        <f>'BUDGET INPUTS (Y2)'!$D132*'BUDGET INPUTS (Y2)'!BI132*$BM$6</f>
        <v>#ERROR!</v>
      </c>
      <c r="BU101" s="130" t="str">
        <f>'BUDGET INPUTS (Y2)'!$D132*'BUDGET INPUTS (Y2)'!BJ132*$BM$6</f>
        <v>#ERROR!</v>
      </c>
      <c r="BV101" s="130" t="str">
        <f>'BUDGET INPUTS (Y2)'!$D132*'BUDGET INPUTS (Y2)'!BK132*$BM$6</f>
        <v>#ERROR!</v>
      </c>
      <c r="BW101" s="263" t="str">
        <f t="shared" si="7"/>
        <v>#ERROR!</v>
      </c>
      <c r="BY101" s="130" t="str">
        <f>'BUDGET INPUTS (Y2)'!$D132*'BUDGET INPUTS (Y2)'!BN132*$BY$6</f>
        <v>#ERROR!</v>
      </c>
      <c r="BZ101" s="130" t="str">
        <f>'BUDGET INPUTS (Y2)'!$D132*'BUDGET INPUTS (Y2)'!BO132*$BY$6</f>
        <v>#ERROR!</v>
      </c>
      <c r="CA101" s="130" t="str">
        <f>'BUDGET INPUTS (Y2)'!$D132*'BUDGET INPUTS (Y2)'!BP132*$BY$6</f>
        <v>#ERROR!</v>
      </c>
      <c r="CB101" s="130" t="str">
        <f>'BUDGET INPUTS (Y2)'!$D132*'BUDGET INPUTS (Y2)'!BQ132*$BY$6</f>
        <v>#ERROR!</v>
      </c>
      <c r="CC101" s="130" t="str">
        <f>'BUDGET INPUTS (Y2)'!$D132*'BUDGET INPUTS (Y2)'!BR132*$BY$6</f>
        <v>#ERROR!</v>
      </c>
      <c r="CD101" s="130" t="str">
        <f>'BUDGET INPUTS (Y2)'!$D132*'BUDGET INPUTS (Y2)'!BS132*$BY$6</f>
        <v>#ERROR!</v>
      </c>
      <c r="CE101" s="130" t="str">
        <f>'BUDGET INPUTS (Y2)'!$D132*'BUDGET INPUTS (Y2)'!BT132*$BY$6</f>
        <v>#ERROR!</v>
      </c>
      <c r="CF101" s="130" t="str">
        <f>'BUDGET INPUTS (Y2)'!$D132*'BUDGET INPUTS (Y2)'!BU132*$BY$6</f>
        <v>#ERROR!</v>
      </c>
      <c r="CG101" s="130" t="str">
        <f>'BUDGET INPUTS (Y2)'!$D132*'BUDGET INPUTS (Y2)'!BV132*$BY$6</f>
        <v>#ERROR!</v>
      </c>
      <c r="CH101" s="130" t="str">
        <f>'BUDGET INPUTS (Y2)'!$D132*'BUDGET INPUTS (Y2)'!BW132*$BY$6</f>
        <v>#ERROR!</v>
      </c>
      <c r="CI101" s="263" t="str">
        <f t="shared" si="8"/>
        <v>#ERROR!</v>
      </c>
      <c r="CK101" s="130" t="str">
        <f>'BUDGET INPUTS (Y2)'!$D132*'BUDGET INPUTS (Y2)'!BZ132*$CK$6</f>
        <v>#ERROR!</v>
      </c>
      <c r="CL101" s="130" t="str">
        <f>'BUDGET INPUTS (Y2)'!$D132*'BUDGET INPUTS (Y2)'!CA132*$CK$6</f>
        <v>#ERROR!</v>
      </c>
      <c r="CM101" s="130" t="str">
        <f>'BUDGET INPUTS (Y2)'!$D132*'BUDGET INPUTS (Y2)'!CB132*$CK$6</f>
        <v>#ERROR!</v>
      </c>
      <c r="CN101" s="130" t="str">
        <f>'BUDGET INPUTS (Y2)'!$D132*'BUDGET INPUTS (Y2)'!CC132*$CK$6</f>
        <v>#ERROR!</v>
      </c>
      <c r="CO101" s="130" t="str">
        <f>'BUDGET INPUTS (Y2)'!$D132*'BUDGET INPUTS (Y2)'!CD132*$CK$6</f>
        <v>#ERROR!</v>
      </c>
      <c r="CP101" s="130" t="str">
        <f>'BUDGET INPUTS (Y2)'!$D132*'BUDGET INPUTS (Y2)'!CE132*$CK$6</f>
        <v>#ERROR!</v>
      </c>
      <c r="CQ101" s="130" t="str">
        <f>'BUDGET INPUTS (Y2)'!$D132*'BUDGET INPUTS (Y2)'!CF132*$CK$6</f>
        <v>#ERROR!</v>
      </c>
      <c r="CR101" s="130" t="str">
        <f>'BUDGET INPUTS (Y2)'!$D132*'BUDGET INPUTS (Y2)'!CG132*$CK$6</f>
        <v>#ERROR!</v>
      </c>
      <c r="CS101" s="130" t="str">
        <f>'BUDGET INPUTS (Y2)'!$D132*'BUDGET INPUTS (Y2)'!CH132*$CK$6</f>
        <v>#ERROR!</v>
      </c>
      <c r="CT101" s="130" t="str">
        <f>'BUDGET INPUTS (Y2)'!$D132*'BUDGET INPUTS (Y2)'!CI132*$CK$6</f>
        <v>#ERROR!</v>
      </c>
      <c r="CU101" s="263" t="str">
        <f t="shared" si="9"/>
        <v>#ERROR!</v>
      </c>
      <c r="CW101" s="130" t="str">
        <f>'BUDGET INPUTS (Y2)'!$D132*'BUDGET INPUTS (Y2)'!CL132*$CW$6</f>
        <v>#ERROR!</v>
      </c>
      <c r="CX101" s="130" t="str">
        <f>'BUDGET INPUTS (Y2)'!$D132*'BUDGET INPUTS (Y2)'!CM132*$CW$6</f>
        <v>#ERROR!</v>
      </c>
      <c r="CY101" s="130" t="str">
        <f>'BUDGET INPUTS (Y2)'!$D132*'BUDGET INPUTS (Y2)'!CN132*$CW$6</f>
        <v>#ERROR!</v>
      </c>
      <c r="CZ101" s="130" t="str">
        <f>'BUDGET INPUTS (Y2)'!$D132*'BUDGET INPUTS (Y2)'!CO132*$CW$6</f>
        <v>#ERROR!</v>
      </c>
      <c r="DA101" s="130" t="str">
        <f>'BUDGET INPUTS (Y2)'!$D132*'BUDGET INPUTS (Y2)'!CP132*$CW$6</f>
        <v>#ERROR!</v>
      </c>
      <c r="DB101" s="130" t="str">
        <f>'BUDGET INPUTS (Y2)'!$D132*'BUDGET INPUTS (Y2)'!CQ132*$CW$6</f>
        <v>#ERROR!</v>
      </c>
      <c r="DC101" s="130" t="str">
        <f>'BUDGET INPUTS (Y2)'!$D132*'BUDGET INPUTS (Y2)'!CR132*$CW$6</f>
        <v>#ERROR!</v>
      </c>
      <c r="DD101" s="130" t="str">
        <f>'BUDGET INPUTS (Y2)'!$D132*'BUDGET INPUTS (Y2)'!CS132*$CW$6</f>
        <v>#ERROR!</v>
      </c>
      <c r="DE101" s="130" t="str">
        <f>'BUDGET INPUTS (Y2)'!$D132*'BUDGET INPUTS (Y2)'!CT132*$CW$6</f>
        <v>#ERROR!</v>
      </c>
      <c r="DF101" s="130" t="str">
        <f>'BUDGET INPUTS (Y2)'!$D132*'BUDGET INPUTS (Y2)'!CU132*$CW$6</f>
        <v>#ERROR!</v>
      </c>
      <c r="DG101" s="263" t="str">
        <f t="shared" si="10"/>
        <v>#ERROR!</v>
      </c>
      <c r="DI101" s="130" t="str">
        <f>'BUDGET INPUTS (Y2)'!$D132*'BUDGET INPUTS (Y2)'!CX132*$DI$6</f>
        <v>#ERROR!</v>
      </c>
      <c r="DJ101" s="130" t="str">
        <f>'BUDGET INPUTS (Y2)'!$D132*'BUDGET INPUTS (Y2)'!CY132*$DI$6</f>
        <v>#ERROR!</v>
      </c>
      <c r="DK101" s="130" t="str">
        <f>'BUDGET INPUTS (Y2)'!$D132*'BUDGET INPUTS (Y2)'!CZ132*$DI$6</f>
        <v>#ERROR!</v>
      </c>
      <c r="DL101" s="130" t="str">
        <f>'BUDGET INPUTS (Y2)'!$D132*'BUDGET INPUTS (Y2)'!DA132*$DI$6</f>
        <v>#ERROR!</v>
      </c>
      <c r="DM101" s="130" t="str">
        <f>'BUDGET INPUTS (Y2)'!$D132*'BUDGET INPUTS (Y2)'!DB132*$DI$6</f>
        <v>#ERROR!</v>
      </c>
      <c r="DN101" s="130" t="str">
        <f>'BUDGET INPUTS (Y2)'!$D132*'BUDGET INPUTS (Y2)'!DC132*$DI$6</f>
        <v>#ERROR!</v>
      </c>
      <c r="DO101" s="130" t="str">
        <f>'BUDGET INPUTS (Y2)'!$D132*'BUDGET INPUTS (Y2)'!DD132*$DI$6</f>
        <v>#ERROR!</v>
      </c>
      <c r="DP101" s="130" t="str">
        <f>'BUDGET INPUTS (Y2)'!$D132*'BUDGET INPUTS (Y2)'!DE132*$DI$6</f>
        <v>#ERROR!</v>
      </c>
      <c r="DQ101" s="130" t="str">
        <f>'BUDGET INPUTS (Y2)'!$D132*'BUDGET INPUTS (Y2)'!DF132*$DI$6</f>
        <v>#ERROR!</v>
      </c>
      <c r="DR101" s="130" t="str">
        <f>'BUDGET INPUTS (Y2)'!$D132*'BUDGET INPUTS (Y2)'!DG132*$DI$6</f>
        <v>#ERROR!</v>
      </c>
      <c r="DS101" s="263" t="str">
        <f t="shared" si="11"/>
        <v>#ERROR!</v>
      </c>
      <c r="DT101" s="263"/>
      <c r="DU101" s="264" t="str">
        <f t="shared" si="12"/>
        <v>#ERROR!</v>
      </c>
      <c r="DV101" s="265" t="str">
        <f t="shared" si="13"/>
        <v>#ERROR!</v>
      </c>
      <c r="DW101" s="255"/>
      <c r="DX101" s="266" t="str">
        <f>'Detailed Budget (Initial)'!#REF!</f>
        <v>#ERROR!</v>
      </c>
      <c r="DY101" s="267" t="str">
        <f t="shared" si="14"/>
        <v>#ERROR!</v>
      </c>
      <c r="DZ101" s="268" t="str">
        <f t="shared" si="15"/>
        <v>#ERROR!</v>
      </c>
      <c r="EB101" s="261">
        <f t="shared" si="16"/>
        <v>0</v>
      </c>
      <c r="EC101" s="130" t="str">
        <f t="shared" si="17"/>
        <v>#ERROR!</v>
      </c>
      <c r="ED101" s="130" t="str">
        <f t="shared" si="18"/>
        <v>#ERROR!</v>
      </c>
      <c r="EE101" s="130" t="str">
        <f t="shared" si="19"/>
        <v>#ERROR!</v>
      </c>
      <c r="EF101" s="130" t="str">
        <f t="shared" si="20"/>
        <v>#ERROR!</v>
      </c>
      <c r="EG101" s="130" t="str">
        <f t="shared" si="21"/>
        <v>#ERROR!</v>
      </c>
      <c r="EH101" s="130" t="str">
        <f t="shared" si="22"/>
        <v>#ERROR!</v>
      </c>
      <c r="EI101" s="130" t="str">
        <f t="shared" si="23"/>
        <v>#ERROR!</v>
      </c>
      <c r="EJ101" s="130" t="str">
        <f t="shared" si="24"/>
        <v>#ERROR!</v>
      </c>
      <c r="EK101" s="130" t="str">
        <f t="shared" si="25"/>
        <v>#ERROR!</v>
      </c>
      <c r="EL101" s="263" t="str">
        <f t="shared" si="26"/>
        <v>#ERROR!</v>
      </c>
      <c r="EN101" s="261">
        <f t="shared" si="27"/>
        <v>0</v>
      </c>
      <c r="EO101" s="130" t="str">
        <f t="shared" si="28"/>
        <v>#ERROR!</v>
      </c>
      <c r="EP101" s="130" t="str">
        <f t="shared" si="29"/>
        <v>#ERROR!</v>
      </c>
      <c r="EQ101" s="130" t="str">
        <f t="shared" si="30"/>
        <v>#ERROR!</v>
      </c>
      <c r="ER101" s="130" t="str">
        <f t="shared" si="31"/>
        <v>#ERROR!</v>
      </c>
      <c r="ES101" s="130" t="str">
        <f t="shared" si="32"/>
        <v>#ERROR!</v>
      </c>
      <c r="ET101" s="130" t="str">
        <f t="shared" si="33"/>
        <v>#ERROR!</v>
      </c>
      <c r="EU101" s="130" t="str">
        <f t="shared" si="34"/>
        <v>#ERROR!</v>
      </c>
      <c r="EV101" s="130" t="str">
        <f t="shared" si="35"/>
        <v>#ERROR!</v>
      </c>
      <c r="EW101" s="130" t="str">
        <f t="shared" si="36"/>
        <v>#ERROR!</v>
      </c>
      <c r="EX101" s="263" t="str">
        <f t="shared" si="37"/>
        <v>#ERROR!</v>
      </c>
      <c r="EZ101" s="261">
        <f t="shared" si="38"/>
        <v>0</v>
      </c>
      <c r="FA101" s="130" t="str">
        <f t="shared" si="39"/>
        <v>#ERROR!</v>
      </c>
      <c r="FB101" s="130" t="str">
        <f t="shared" si="40"/>
        <v>#ERROR!</v>
      </c>
      <c r="FC101" s="130" t="str">
        <f t="shared" si="41"/>
        <v>#ERROR!</v>
      </c>
      <c r="FD101" s="130" t="str">
        <f t="shared" si="42"/>
        <v>#ERROR!</v>
      </c>
      <c r="FE101" s="130" t="str">
        <f t="shared" si="43"/>
        <v>#ERROR!</v>
      </c>
      <c r="FF101" s="130" t="str">
        <f t="shared" si="44"/>
        <v>#ERROR!</v>
      </c>
      <c r="FG101" s="130" t="str">
        <f t="shared" si="45"/>
        <v>#ERROR!</v>
      </c>
      <c r="FH101" s="130" t="str">
        <f t="shared" si="46"/>
        <v>#ERROR!</v>
      </c>
      <c r="FI101" s="130" t="str">
        <f t="shared" si="47"/>
        <v>#ERROR!</v>
      </c>
      <c r="FJ101" s="263" t="str">
        <f t="shared" si="48"/>
        <v>#ERROR!</v>
      </c>
      <c r="FL101" s="261">
        <f t="shared" si="49"/>
        <v>0</v>
      </c>
      <c r="FM101" s="130" t="str">
        <f t="shared" si="50"/>
        <v>#ERROR!</v>
      </c>
      <c r="FN101" s="130" t="str">
        <f t="shared" si="51"/>
        <v>#ERROR!</v>
      </c>
      <c r="FO101" s="130" t="str">
        <f t="shared" si="52"/>
        <v>#ERROR!</v>
      </c>
      <c r="FP101" s="130" t="str">
        <f t="shared" si="53"/>
        <v>#ERROR!</v>
      </c>
      <c r="FQ101" s="130" t="str">
        <f t="shared" si="54"/>
        <v>#ERROR!</v>
      </c>
      <c r="FR101" s="130" t="str">
        <f t="shared" si="55"/>
        <v>#ERROR!</v>
      </c>
      <c r="FS101" s="130" t="str">
        <f t="shared" si="56"/>
        <v>#ERROR!</v>
      </c>
      <c r="FT101" s="130" t="str">
        <f t="shared" si="57"/>
        <v>#ERROR!</v>
      </c>
      <c r="FU101" s="130" t="str">
        <f t="shared" si="58"/>
        <v>#ERROR!</v>
      </c>
      <c r="FV101" s="263" t="str">
        <f t="shared" si="59"/>
        <v>#ERROR!</v>
      </c>
      <c r="FX101" s="261">
        <f t="shared" si="60"/>
        <v>0</v>
      </c>
      <c r="FY101" s="130" t="str">
        <f t="shared" si="61"/>
        <v>#ERROR!</v>
      </c>
      <c r="FZ101" s="130" t="str">
        <f t="shared" si="62"/>
        <v>#ERROR!</v>
      </c>
      <c r="GA101" s="130" t="str">
        <f t="shared" si="63"/>
        <v>#ERROR!</v>
      </c>
      <c r="GB101" s="130" t="str">
        <f t="shared" si="64"/>
        <v>#ERROR!</v>
      </c>
      <c r="GC101" s="130" t="str">
        <f t="shared" si="65"/>
        <v>#ERROR!</v>
      </c>
      <c r="GD101" s="130" t="str">
        <f t="shared" si="66"/>
        <v>#ERROR!</v>
      </c>
      <c r="GE101" s="130" t="str">
        <f t="shared" si="67"/>
        <v>#ERROR!</v>
      </c>
      <c r="GF101" s="130" t="str">
        <f t="shared" si="68"/>
        <v>#ERROR!</v>
      </c>
      <c r="GG101" s="130" t="str">
        <f t="shared" si="69"/>
        <v>#ERROR!</v>
      </c>
      <c r="GH101" s="263" t="str">
        <f t="shared" si="70"/>
        <v>#ERROR!</v>
      </c>
      <c r="GJ101" s="261">
        <f t="shared" si="71"/>
        <v>0</v>
      </c>
      <c r="GK101" s="130" t="str">
        <f t="shared" si="72"/>
        <v>#ERROR!</v>
      </c>
      <c r="GL101" s="130" t="str">
        <f t="shared" si="73"/>
        <v>#ERROR!</v>
      </c>
      <c r="GM101" s="130" t="str">
        <f t="shared" si="74"/>
        <v>#ERROR!</v>
      </c>
      <c r="GN101" s="130" t="str">
        <f t="shared" si="75"/>
        <v>#ERROR!</v>
      </c>
      <c r="GO101" s="130" t="str">
        <f t="shared" si="76"/>
        <v>#ERROR!</v>
      </c>
      <c r="GP101" s="130" t="str">
        <f t="shared" si="77"/>
        <v>#ERROR!</v>
      </c>
      <c r="GQ101" s="130" t="str">
        <f t="shared" si="78"/>
        <v>#ERROR!</v>
      </c>
      <c r="GR101" s="130" t="str">
        <f t="shared" si="79"/>
        <v>#ERROR!</v>
      </c>
      <c r="GS101" s="130" t="str">
        <f t="shared" si="80"/>
        <v>#ERROR!</v>
      </c>
      <c r="GT101" s="263" t="str">
        <f t="shared" si="81"/>
        <v>#ERROR!</v>
      </c>
      <c r="GV101" s="261">
        <f t="shared" si="82"/>
        <v>0</v>
      </c>
      <c r="GW101" s="130" t="str">
        <f t="shared" si="83"/>
        <v>#ERROR!</v>
      </c>
      <c r="GX101" s="130" t="str">
        <f t="shared" si="84"/>
        <v>#ERROR!</v>
      </c>
      <c r="GY101" s="130" t="str">
        <f t="shared" si="85"/>
        <v>#ERROR!</v>
      </c>
      <c r="GZ101" s="130" t="str">
        <f t="shared" si="86"/>
        <v>#ERROR!</v>
      </c>
      <c r="HA101" s="130" t="str">
        <f t="shared" si="87"/>
        <v>#ERROR!</v>
      </c>
      <c r="HB101" s="130" t="str">
        <f t="shared" si="88"/>
        <v>#ERROR!</v>
      </c>
      <c r="HC101" s="130" t="str">
        <f t="shared" si="89"/>
        <v>#ERROR!</v>
      </c>
      <c r="HD101" s="130" t="str">
        <f t="shared" si="90"/>
        <v>#ERROR!</v>
      </c>
      <c r="HE101" s="130" t="str">
        <f t="shared" si="91"/>
        <v>#ERROR!</v>
      </c>
      <c r="HF101" s="263" t="str">
        <f t="shared" si="92"/>
        <v>#ERROR!</v>
      </c>
      <c r="HH101" s="261">
        <f t="shared" si="93"/>
        <v>0</v>
      </c>
      <c r="HI101" s="130" t="str">
        <f t="shared" si="94"/>
        <v>#ERROR!</v>
      </c>
      <c r="HJ101" s="130" t="str">
        <f t="shared" si="95"/>
        <v>#ERROR!</v>
      </c>
      <c r="HK101" s="130" t="str">
        <f t="shared" si="96"/>
        <v>#ERROR!</v>
      </c>
      <c r="HL101" s="130" t="str">
        <f t="shared" si="97"/>
        <v>#ERROR!</v>
      </c>
      <c r="HM101" s="130" t="str">
        <f t="shared" si="98"/>
        <v>#ERROR!</v>
      </c>
      <c r="HN101" s="130" t="str">
        <f t="shared" si="99"/>
        <v>#ERROR!</v>
      </c>
      <c r="HO101" s="130" t="str">
        <f t="shared" si="100"/>
        <v>#ERROR!</v>
      </c>
      <c r="HP101" s="130" t="str">
        <f t="shared" si="101"/>
        <v>#ERROR!</v>
      </c>
      <c r="HQ101" s="130" t="str">
        <f t="shared" si="102"/>
        <v>#ERROR!</v>
      </c>
      <c r="HR101" s="263" t="str">
        <f t="shared" si="103"/>
        <v>#ERROR!</v>
      </c>
      <c r="HT101" s="261">
        <f t="shared" si="104"/>
        <v>0</v>
      </c>
      <c r="HU101" s="130" t="str">
        <f t="shared" si="105"/>
        <v>#ERROR!</v>
      </c>
      <c r="HV101" s="130" t="str">
        <f t="shared" si="106"/>
        <v>#ERROR!</v>
      </c>
      <c r="HW101" s="130" t="str">
        <f t="shared" si="107"/>
        <v>#ERROR!</v>
      </c>
      <c r="HX101" s="130" t="str">
        <f t="shared" si="108"/>
        <v>#ERROR!</v>
      </c>
      <c r="HY101" s="130" t="str">
        <f t="shared" si="109"/>
        <v>#ERROR!</v>
      </c>
      <c r="HZ101" s="130" t="str">
        <f t="shared" si="110"/>
        <v>#ERROR!</v>
      </c>
      <c r="IA101" s="130" t="str">
        <f t="shared" si="111"/>
        <v>#ERROR!</v>
      </c>
      <c r="IB101" s="130" t="str">
        <f t="shared" si="112"/>
        <v>#ERROR!</v>
      </c>
      <c r="IC101" s="130" t="str">
        <f t="shared" si="113"/>
        <v>#ERROR!</v>
      </c>
      <c r="ID101" s="263" t="str">
        <f t="shared" si="114"/>
        <v>#ERROR!</v>
      </c>
      <c r="IF101" s="261">
        <f t="shared" si="115"/>
        <v>0</v>
      </c>
      <c r="IG101" s="130" t="str">
        <f t="shared" si="116"/>
        <v>#ERROR!</v>
      </c>
      <c r="IH101" s="130" t="str">
        <f t="shared" si="117"/>
        <v>#ERROR!</v>
      </c>
      <c r="II101" s="130" t="str">
        <f t="shared" si="118"/>
        <v>#ERROR!</v>
      </c>
      <c r="IJ101" s="130" t="str">
        <f t="shared" si="119"/>
        <v>#ERROR!</v>
      </c>
      <c r="IK101" s="130" t="str">
        <f t="shared" si="120"/>
        <v>#ERROR!</v>
      </c>
      <c r="IL101" s="130" t="str">
        <f t="shared" si="121"/>
        <v>#ERROR!</v>
      </c>
      <c r="IM101" s="130" t="str">
        <f t="shared" si="122"/>
        <v>#ERROR!</v>
      </c>
      <c r="IN101" s="130" t="str">
        <f t="shared" si="123"/>
        <v>#ERROR!</v>
      </c>
      <c r="IO101" s="130" t="str">
        <f t="shared" si="124"/>
        <v>#ERROR!</v>
      </c>
      <c r="IP101" s="263" t="str">
        <f t="shared" si="125"/>
        <v>#ERROR!</v>
      </c>
      <c r="IQ101" s="263"/>
      <c r="IR101" s="264" t="str">
        <f t="shared" si="126"/>
        <v>#ERROR!</v>
      </c>
      <c r="IS101" s="265" t="str">
        <f t="shared" si="127"/>
        <v>#ERROR!</v>
      </c>
      <c r="IT101" s="255"/>
      <c r="IU101" s="266" t="str">
        <f t="shared" si="128"/>
        <v>#ERROR!</v>
      </c>
      <c r="IV101" s="267" t="str">
        <f t="shared" si="129"/>
        <v>#ERROR!</v>
      </c>
      <c r="IW101" s="268" t="str">
        <f t="shared" si="130"/>
        <v>#ERROR!</v>
      </c>
    </row>
    <row r="102" ht="15.75" customHeight="1" outlineLevel="1">
      <c r="B102" s="259" t="str">
        <f>'BUDGET INPUTS (Y2)'!A133</f>
        <v>#ERROR!</v>
      </c>
      <c r="C102" s="260">
        <v>1.0</v>
      </c>
      <c r="D102" s="259"/>
      <c r="E102" s="261">
        <f>'Y1 REPORTING'!D105+'Y1 REPORTING'!AV105+'Y1 REPORTING'!CZ105</f>
        <v>0</v>
      </c>
      <c r="F102" s="261">
        <f>'Y1 REPORTING'!F105+'Y1 REPORTING'!AX105+'Y1 REPORTING'!DB105</f>
        <v>0</v>
      </c>
      <c r="G102" s="261">
        <f>'Y1 REPORTING'!H105+'Y1 REPORTING'!AZ105+'Y1 REPORTING'!DD105</f>
        <v>0</v>
      </c>
      <c r="H102" s="261">
        <f>'Y1 REPORTING'!J105+'Y1 REPORTING'!BB105+'Y1 REPORTING'!DF105</f>
        <v>0</v>
      </c>
      <c r="I102" s="261">
        <f>'Y1 REPORTING'!L105+'Y1 REPORTING'!BD105+'Y1 REPORTING'!DH105</f>
        <v>0</v>
      </c>
      <c r="J102" s="261">
        <f>'Y1 REPORTING'!N105+'Y1 REPORTING'!BF105+'Y1 REPORTING'!DJ105</f>
        <v>0</v>
      </c>
      <c r="K102" s="261">
        <f>'Y1 REPORTING'!P105+'Y1 REPORTING'!BH105+'Y1 REPORTING'!DL105</f>
        <v>0</v>
      </c>
      <c r="L102" s="261">
        <f>'Y1 REPORTING'!R105+'Y1 REPORTING'!BJ105+'Y1 REPORTING'!DN105</f>
        <v>0</v>
      </c>
      <c r="M102" s="261">
        <f>'Y1 REPORTING'!T105+'Y1 REPORTING'!BL105+'Y1 REPORTING'!DP105</f>
        <v>0</v>
      </c>
      <c r="N102" s="261">
        <f>'Y1 REPORTING'!V105+'Y1 REPORTING'!BN105+'Y1 REPORTING'!DR105</f>
        <v>0</v>
      </c>
      <c r="O102" s="262">
        <f t="shared" si="2"/>
        <v>0</v>
      </c>
      <c r="Q102" s="130" t="str">
        <f>'BUDGET INPUTS (Y2)'!$D133*'BUDGET INPUTS (Y2)'!F133*$Q$6</f>
        <v>#ERROR!</v>
      </c>
      <c r="R102" s="130" t="str">
        <f>'BUDGET INPUTS (Y2)'!$D133*'BUDGET INPUTS (Y2)'!G133*$Q$6</f>
        <v>#ERROR!</v>
      </c>
      <c r="S102" s="130" t="str">
        <f>'BUDGET INPUTS (Y2)'!$D133*'BUDGET INPUTS (Y2)'!H133*$Q$6</f>
        <v>#ERROR!</v>
      </c>
      <c r="T102" s="130" t="str">
        <f>'BUDGET INPUTS (Y2)'!$D133*'BUDGET INPUTS (Y2)'!I133*$Q$6</f>
        <v>#ERROR!</v>
      </c>
      <c r="U102" s="130" t="str">
        <f>'BUDGET INPUTS (Y2)'!$D133*'BUDGET INPUTS (Y2)'!J133*$Q$6</f>
        <v>#ERROR!</v>
      </c>
      <c r="V102" s="130" t="str">
        <f>'BUDGET INPUTS (Y2)'!$D133*'BUDGET INPUTS (Y2)'!K133*$Q$6</f>
        <v>#ERROR!</v>
      </c>
      <c r="W102" s="130" t="str">
        <f>'BUDGET INPUTS (Y2)'!$D133*'BUDGET INPUTS (Y2)'!L133*$Q$6</f>
        <v>#ERROR!</v>
      </c>
      <c r="X102" s="130" t="str">
        <f>'BUDGET INPUTS (Y2)'!$D133*'BUDGET INPUTS (Y2)'!M133*$Q$6</f>
        <v>#ERROR!</v>
      </c>
      <c r="Y102" s="130" t="str">
        <f>'BUDGET INPUTS (Y2)'!$D133*'BUDGET INPUTS (Y2)'!N133*$Q$6</f>
        <v>#ERROR!</v>
      </c>
      <c r="Z102" s="130" t="str">
        <f>'BUDGET INPUTS (Y2)'!$D133*'BUDGET INPUTS (Y2)'!O133*$Q$6</f>
        <v>#ERROR!</v>
      </c>
      <c r="AA102" s="263" t="str">
        <f t="shared" si="3"/>
        <v>#ERROR!</v>
      </c>
      <c r="AC102" s="130" t="str">
        <f>'BUDGET INPUTS (Y2)'!$D133*'BUDGET INPUTS (Y2)'!R133*$AC$6</f>
        <v>#ERROR!</v>
      </c>
      <c r="AD102" s="130" t="str">
        <f>'BUDGET INPUTS (Y2)'!$D133*'BUDGET INPUTS (Y2)'!S133*$AC$6</f>
        <v>#ERROR!</v>
      </c>
      <c r="AE102" s="130" t="str">
        <f>'BUDGET INPUTS (Y2)'!$D133*'BUDGET INPUTS (Y2)'!T133*$AC$6</f>
        <v>#ERROR!</v>
      </c>
      <c r="AF102" s="130" t="str">
        <f>'BUDGET INPUTS (Y2)'!$D133*'BUDGET INPUTS (Y2)'!U133*$AC$6</f>
        <v>#ERROR!</v>
      </c>
      <c r="AG102" s="130" t="str">
        <f>'BUDGET INPUTS (Y2)'!$D133*'BUDGET INPUTS (Y2)'!V133*$AC$6</f>
        <v>#ERROR!</v>
      </c>
      <c r="AH102" s="130" t="str">
        <f>'BUDGET INPUTS (Y2)'!$D133*'BUDGET INPUTS (Y2)'!W133*$AC$6</f>
        <v>#ERROR!</v>
      </c>
      <c r="AI102" s="130" t="str">
        <f>'BUDGET INPUTS (Y2)'!$D133*'BUDGET INPUTS (Y2)'!X133*$AC$6</f>
        <v>#ERROR!</v>
      </c>
      <c r="AJ102" s="130" t="str">
        <f>'BUDGET INPUTS (Y2)'!$D133*'BUDGET INPUTS (Y2)'!Y133*$AC$6</f>
        <v>#ERROR!</v>
      </c>
      <c r="AK102" s="130" t="str">
        <f>'BUDGET INPUTS (Y2)'!$D133*'BUDGET INPUTS (Y2)'!Z133*$AC$6</f>
        <v>#ERROR!</v>
      </c>
      <c r="AL102" s="130" t="str">
        <f>'BUDGET INPUTS (Y2)'!$D133*'BUDGET INPUTS (Y2)'!AA133*$AC$6</f>
        <v>#ERROR!</v>
      </c>
      <c r="AM102" s="263" t="str">
        <f t="shared" si="4"/>
        <v>#ERROR!</v>
      </c>
      <c r="AO102" s="130" t="str">
        <f>'BUDGET INPUTS (Y2)'!$D133*'BUDGET INPUTS (Y2)'!AD133*$AO$6</f>
        <v>#ERROR!</v>
      </c>
      <c r="AP102" s="130" t="str">
        <f>'BUDGET INPUTS (Y2)'!$D133*'BUDGET INPUTS (Y2)'!AE133*$AO$6</f>
        <v>#ERROR!</v>
      </c>
      <c r="AQ102" s="130" t="str">
        <f>'BUDGET INPUTS (Y2)'!$D133*'BUDGET INPUTS (Y2)'!AF133*$AO$6</f>
        <v>#ERROR!</v>
      </c>
      <c r="AR102" s="130" t="str">
        <f>'BUDGET INPUTS (Y2)'!$D133*'BUDGET INPUTS (Y2)'!AG133*$AO$6</f>
        <v>#ERROR!</v>
      </c>
      <c r="AS102" s="130" t="str">
        <f>'BUDGET INPUTS (Y2)'!$D133*'BUDGET INPUTS (Y2)'!AH133*$AO$6</f>
        <v>#ERROR!</v>
      </c>
      <c r="AT102" s="130" t="str">
        <f>'BUDGET INPUTS (Y2)'!$D133*'BUDGET INPUTS (Y2)'!AI133*$AO$6</f>
        <v>#ERROR!</v>
      </c>
      <c r="AU102" s="130" t="str">
        <f>'BUDGET INPUTS (Y2)'!$D133*'BUDGET INPUTS (Y2)'!AJ133*$AO$6</f>
        <v>#ERROR!</v>
      </c>
      <c r="AV102" s="130" t="str">
        <f>'BUDGET INPUTS (Y2)'!$D133*'BUDGET INPUTS (Y2)'!AK133*$AO$6</f>
        <v>#ERROR!</v>
      </c>
      <c r="AW102" s="130" t="str">
        <f>'BUDGET INPUTS (Y2)'!$D133*'BUDGET INPUTS (Y2)'!AL133*$AO$6</f>
        <v>#ERROR!</v>
      </c>
      <c r="AX102" s="130" t="str">
        <f>'BUDGET INPUTS (Y2)'!$D133*'BUDGET INPUTS (Y2)'!AM133*$AO$6</f>
        <v>#ERROR!</v>
      </c>
      <c r="AY102" s="263" t="str">
        <f t="shared" si="5"/>
        <v>#ERROR!</v>
      </c>
      <c r="BA102" s="130" t="str">
        <f>'BUDGET INPUTS (Y2)'!$D133*'BUDGET INPUTS (Y2)'!AP133*$BA$6</f>
        <v>#ERROR!</v>
      </c>
      <c r="BB102" s="130" t="str">
        <f>'BUDGET INPUTS (Y2)'!$D133*'BUDGET INPUTS (Y2)'!AQ133*$BA$6</f>
        <v>#ERROR!</v>
      </c>
      <c r="BC102" s="130" t="str">
        <f>'BUDGET INPUTS (Y2)'!$D133*'BUDGET INPUTS (Y2)'!AR133*$BA$6</f>
        <v>#ERROR!</v>
      </c>
      <c r="BD102" s="130" t="str">
        <f>'BUDGET INPUTS (Y2)'!$D133*'BUDGET INPUTS (Y2)'!AS133*$BA$6</f>
        <v>#ERROR!</v>
      </c>
      <c r="BE102" s="130" t="str">
        <f>'BUDGET INPUTS (Y2)'!$D133*'BUDGET INPUTS (Y2)'!AT133*$BA$6</f>
        <v>#ERROR!</v>
      </c>
      <c r="BF102" s="130" t="str">
        <f>'BUDGET INPUTS (Y2)'!$D133*'BUDGET INPUTS (Y2)'!AU133*$BA$6</f>
        <v>#ERROR!</v>
      </c>
      <c r="BG102" s="130" t="str">
        <f>'BUDGET INPUTS (Y2)'!$D133*'BUDGET INPUTS (Y2)'!AV133*$BA$6</f>
        <v>#ERROR!</v>
      </c>
      <c r="BH102" s="130" t="str">
        <f>'BUDGET INPUTS (Y2)'!$D133*'BUDGET INPUTS (Y2)'!AW133*$BA$6</f>
        <v>#ERROR!</v>
      </c>
      <c r="BI102" s="130" t="str">
        <f>'BUDGET INPUTS (Y2)'!$D133*'BUDGET INPUTS (Y2)'!AX133*$BA$6</f>
        <v>#ERROR!</v>
      </c>
      <c r="BJ102" s="130" t="str">
        <f>'BUDGET INPUTS (Y2)'!$D133*'BUDGET INPUTS (Y2)'!AY133*$BA$6</f>
        <v>#ERROR!</v>
      </c>
      <c r="BK102" s="263" t="str">
        <f t="shared" si="6"/>
        <v>#ERROR!</v>
      </c>
      <c r="BM102" s="130" t="str">
        <f>'BUDGET INPUTS (Y2)'!$D133*'BUDGET INPUTS (Y2)'!BB133*$BM$6</f>
        <v>#ERROR!</v>
      </c>
      <c r="BN102" s="130" t="str">
        <f>'BUDGET INPUTS (Y2)'!$D133*'BUDGET INPUTS (Y2)'!BC133*$BM$6</f>
        <v>#ERROR!</v>
      </c>
      <c r="BO102" s="130" t="str">
        <f>'BUDGET INPUTS (Y2)'!$D133*'BUDGET INPUTS (Y2)'!BD133*$BM$6</f>
        <v>#ERROR!</v>
      </c>
      <c r="BP102" s="130" t="str">
        <f>'BUDGET INPUTS (Y2)'!$D133*'BUDGET INPUTS (Y2)'!BE133*$BM$6</f>
        <v>#ERROR!</v>
      </c>
      <c r="BQ102" s="130" t="str">
        <f>'BUDGET INPUTS (Y2)'!$D133*'BUDGET INPUTS (Y2)'!BF133*$BM$6</f>
        <v>#ERROR!</v>
      </c>
      <c r="BR102" s="130" t="str">
        <f>'BUDGET INPUTS (Y2)'!$D133*'BUDGET INPUTS (Y2)'!BG133*$BM$6</f>
        <v>#ERROR!</v>
      </c>
      <c r="BS102" s="130" t="str">
        <f>'BUDGET INPUTS (Y2)'!$D133*'BUDGET INPUTS (Y2)'!BH133*$BM$6</f>
        <v>#ERROR!</v>
      </c>
      <c r="BT102" s="130" t="str">
        <f>'BUDGET INPUTS (Y2)'!$D133*'BUDGET INPUTS (Y2)'!BI133*$BM$6</f>
        <v>#ERROR!</v>
      </c>
      <c r="BU102" s="130" t="str">
        <f>'BUDGET INPUTS (Y2)'!$D133*'BUDGET INPUTS (Y2)'!BJ133*$BM$6</f>
        <v>#ERROR!</v>
      </c>
      <c r="BV102" s="130" t="str">
        <f>'BUDGET INPUTS (Y2)'!$D133*'BUDGET INPUTS (Y2)'!BK133*$BM$6</f>
        <v>#ERROR!</v>
      </c>
      <c r="BW102" s="263" t="str">
        <f t="shared" si="7"/>
        <v>#ERROR!</v>
      </c>
      <c r="BY102" s="130" t="str">
        <f>'BUDGET INPUTS (Y2)'!$D133*'BUDGET INPUTS (Y2)'!BN133*$BY$6</f>
        <v>#ERROR!</v>
      </c>
      <c r="BZ102" s="130" t="str">
        <f>'BUDGET INPUTS (Y2)'!$D133*'BUDGET INPUTS (Y2)'!BO133*$BY$6</f>
        <v>#ERROR!</v>
      </c>
      <c r="CA102" s="130" t="str">
        <f>'BUDGET INPUTS (Y2)'!$D133*'BUDGET INPUTS (Y2)'!BP133*$BY$6</f>
        <v>#ERROR!</v>
      </c>
      <c r="CB102" s="130" t="str">
        <f>'BUDGET INPUTS (Y2)'!$D133*'BUDGET INPUTS (Y2)'!BQ133*$BY$6</f>
        <v>#ERROR!</v>
      </c>
      <c r="CC102" s="130" t="str">
        <f>'BUDGET INPUTS (Y2)'!$D133*'BUDGET INPUTS (Y2)'!BR133*$BY$6</f>
        <v>#ERROR!</v>
      </c>
      <c r="CD102" s="130" t="str">
        <f>'BUDGET INPUTS (Y2)'!$D133*'BUDGET INPUTS (Y2)'!BS133*$BY$6</f>
        <v>#ERROR!</v>
      </c>
      <c r="CE102" s="130" t="str">
        <f>'BUDGET INPUTS (Y2)'!$D133*'BUDGET INPUTS (Y2)'!BT133*$BY$6</f>
        <v>#ERROR!</v>
      </c>
      <c r="CF102" s="130" t="str">
        <f>'BUDGET INPUTS (Y2)'!$D133*'BUDGET INPUTS (Y2)'!BU133*$BY$6</f>
        <v>#ERROR!</v>
      </c>
      <c r="CG102" s="130" t="str">
        <f>'BUDGET INPUTS (Y2)'!$D133*'BUDGET INPUTS (Y2)'!BV133*$BY$6</f>
        <v>#ERROR!</v>
      </c>
      <c r="CH102" s="130" t="str">
        <f>'BUDGET INPUTS (Y2)'!$D133*'BUDGET INPUTS (Y2)'!BW133*$BY$6</f>
        <v>#ERROR!</v>
      </c>
      <c r="CI102" s="263" t="str">
        <f t="shared" si="8"/>
        <v>#ERROR!</v>
      </c>
      <c r="CK102" s="130" t="str">
        <f>'BUDGET INPUTS (Y2)'!$D133*'BUDGET INPUTS (Y2)'!BZ133*$CK$6</f>
        <v>#ERROR!</v>
      </c>
      <c r="CL102" s="130" t="str">
        <f>'BUDGET INPUTS (Y2)'!$D133*'BUDGET INPUTS (Y2)'!CA133*$CK$6</f>
        <v>#ERROR!</v>
      </c>
      <c r="CM102" s="130" t="str">
        <f>'BUDGET INPUTS (Y2)'!$D133*'BUDGET INPUTS (Y2)'!CB133*$CK$6</f>
        <v>#ERROR!</v>
      </c>
      <c r="CN102" s="130" t="str">
        <f>'BUDGET INPUTS (Y2)'!$D133*'BUDGET INPUTS (Y2)'!CC133*$CK$6</f>
        <v>#ERROR!</v>
      </c>
      <c r="CO102" s="130" t="str">
        <f>'BUDGET INPUTS (Y2)'!$D133*'BUDGET INPUTS (Y2)'!CD133*$CK$6</f>
        <v>#ERROR!</v>
      </c>
      <c r="CP102" s="130" t="str">
        <f>'BUDGET INPUTS (Y2)'!$D133*'BUDGET INPUTS (Y2)'!CE133*$CK$6</f>
        <v>#ERROR!</v>
      </c>
      <c r="CQ102" s="130" t="str">
        <f>'BUDGET INPUTS (Y2)'!$D133*'BUDGET INPUTS (Y2)'!CF133*$CK$6</f>
        <v>#ERROR!</v>
      </c>
      <c r="CR102" s="130" t="str">
        <f>'BUDGET INPUTS (Y2)'!$D133*'BUDGET INPUTS (Y2)'!CG133*$CK$6</f>
        <v>#ERROR!</v>
      </c>
      <c r="CS102" s="130" t="str">
        <f>'BUDGET INPUTS (Y2)'!$D133*'BUDGET INPUTS (Y2)'!CH133*$CK$6</f>
        <v>#ERROR!</v>
      </c>
      <c r="CT102" s="130" t="str">
        <f>'BUDGET INPUTS (Y2)'!$D133*'BUDGET INPUTS (Y2)'!CI133*$CK$6</f>
        <v>#ERROR!</v>
      </c>
      <c r="CU102" s="263" t="str">
        <f t="shared" si="9"/>
        <v>#ERROR!</v>
      </c>
      <c r="CW102" s="130" t="str">
        <f>'BUDGET INPUTS (Y2)'!$D133*'BUDGET INPUTS (Y2)'!CL133*$CW$6</f>
        <v>#ERROR!</v>
      </c>
      <c r="CX102" s="130" t="str">
        <f>'BUDGET INPUTS (Y2)'!$D133*'BUDGET INPUTS (Y2)'!CM133*$CW$6</f>
        <v>#ERROR!</v>
      </c>
      <c r="CY102" s="130" t="str">
        <f>'BUDGET INPUTS (Y2)'!$D133*'BUDGET INPUTS (Y2)'!CN133*$CW$6</f>
        <v>#ERROR!</v>
      </c>
      <c r="CZ102" s="130" t="str">
        <f>'BUDGET INPUTS (Y2)'!$D133*'BUDGET INPUTS (Y2)'!CO133*$CW$6</f>
        <v>#ERROR!</v>
      </c>
      <c r="DA102" s="130" t="str">
        <f>'BUDGET INPUTS (Y2)'!$D133*'BUDGET INPUTS (Y2)'!CP133*$CW$6</f>
        <v>#ERROR!</v>
      </c>
      <c r="DB102" s="130" t="str">
        <f>'BUDGET INPUTS (Y2)'!$D133*'BUDGET INPUTS (Y2)'!CQ133*$CW$6</f>
        <v>#ERROR!</v>
      </c>
      <c r="DC102" s="130" t="str">
        <f>'BUDGET INPUTS (Y2)'!$D133*'BUDGET INPUTS (Y2)'!CR133*$CW$6</f>
        <v>#ERROR!</v>
      </c>
      <c r="DD102" s="130" t="str">
        <f>'BUDGET INPUTS (Y2)'!$D133*'BUDGET INPUTS (Y2)'!CS133*$CW$6</f>
        <v>#ERROR!</v>
      </c>
      <c r="DE102" s="130" t="str">
        <f>'BUDGET INPUTS (Y2)'!$D133*'BUDGET INPUTS (Y2)'!CT133*$CW$6</f>
        <v>#ERROR!</v>
      </c>
      <c r="DF102" s="130" t="str">
        <f>'BUDGET INPUTS (Y2)'!$D133*'BUDGET INPUTS (Y2)'!CU133*$CW$6</f>
        <v>#ERROR!</v>
      </c>
      <c r="DG102" s="263" t="str">
        <f t="shared" si="10"/>
        <v>#ERROR!</v>
      </c>
      <c r="DI102" s="130" t="str">
        <f>'BUDGET INPUTS (Y2)'!$D133*'BUDGET INPUTS (Y2)'!CX133*$DI$6</f>
        <v>#ERROR!</v>
      </c>
      <c r="DJ102" s="130" t="str">
        <f>'BUDGET INPUTS (Y2)'!$D133*'BUDGET INPUTS (Y2)'!CY133*$DI$6</f>
        <v>#ERROR!</v>
      </c>
      <c r="DK102" s="130" t="str">
        <f>'BUDGET INPUTS (Y2)'!$D133*'BUDGET INPUTS (Y2)'!CZ133*$DI$6</f>
        <v>#ERROR!</v>
      </c>
      <c r="DL102" s="130" t="str">
        <f>'BUDGET INPUTS (Y2)'!$D133*'BUDGET INPUTS (Y2)'!DA133*$DI$6</f>
        <v>#ERROR!</v>
      </c>
      <c r="DM102" s="130" t="str">
        <f>'BUDGET INPUTS (Y2)'!$D133*'BUDGET INPUTS (Y2)'!DB133*$DI$6</f>
        <v>#ERROR!</v>
      </c>
      <c r="DN102" s="130" t="str">
        <f>'BUDGET INPUTS (Y2)'!$D133*'BUDGET INPUTS (Y2)'!DC133*$DI$6</f>
        <v>#ERROR!</v>
      </c>
      <c r="DO102" s="130" t="str">
        <f>'BUDGET INPUTS (Y2)'!$D133*'BUDGET INPUTS (Y2)'!DD133*$DI$6</f>
        <v>#ERROR!</v>
      </c>
      <c r="DP102" s="130" t="str">
        <f>'BUDGET INPUTS (Y2)'!$D133*'BUDGET INPUTS (Y2)'!DE133*$DI$6</f>
        <v>#ERROR!</v>
      </c>
      <c r="DQ102" s="130" t="str">
        <f>'BUDGET INPUTS (Y2)'!$D133*'BUDGET INPUTS (Y2)'!DF133*$DI$6</f>
        <v>#ERROR!</v>
      </c>
      <c r="DR102" s="130" t="str">
        <f>'BUDGET INPUTS (Y2)'!$D133*'BUDGET INPUTS (Y2)'!DG133*$DI$6</f>
        <v>#ERROR!</v>
      </c>
      <c r="DS102" s="263" t="str">
        <f t="shared" si="11"/>
        <v>#ERROR!</v>
      </c>
      <c r="DT102" s="263"/>
      <c r="DU102" s="264" t="str">
        <f t="shared" si="12"/>
        <v>#ERROR!</v>
      </c>
      <c r="DV102" s="265" t="str">
        <f t="shared" si="13"/>
        <v>#ERROR!</v>
      </c>
      <c r="DW102" s="255"/>
      <c r="DX102" s="266" t="str">
        <f>'Detailed Budget (Initial)'!#REF!</f>
        <v>#ERROR!</v>
      </c>
      <c r="DY102" s="267" t="str">
        <f t="shared" si="14"/>
        <v>#ERROR!</v>
      </c>
      <c r="DZ102" s="268" t="str">
        <f t="shared" si="15"/>
        <v>#ERROR!</v>
      </c>
      <c r="EB102" s="261">
        <f t="shared" si="16"/>
        <v>0</v>
      </c>
      <c r="EC102" s="130" t="str">
        <f t="shared" si="17"/>
        <v>#ERROR!</v>
      </c>
      <c r="ED102" s="130" t="str">
        <f t="shared" si="18"/>
        <v>#ERROR!</v>
      </c>
      <c r="EE102" s="130" t="str">
        <f t="shared" si="19"/>
        <v>#ERROR!</v>
      </c>
      <c r="EF102" s="130" t="str">
        <f t="shared" si="20"/>
        <v>#ERROR!</v>
      </c>
      <c r="EG102" s="130" t="str">
        <f t="shared" si="21"/>
        <v>#ERROR!</v>
      </c>
      <c r="EH102" s="130" t="str">
        <f t="shared" si="22"/>
        <v>#ERROR!</v>
      </c>
      <c r="EI102" s="130" t="str">
        <f t="shared" si="23"/>
        <v>#ERROR!</v>
      </c>
      <c r="EJ102" s="130" t="str">
        <f t="shared" si="24"/>
        <v>#ERROR!</v>
      </c>
      <c r="EK102" s="130" t="str">
        <f t="shared" si="25"/>
        <v>#ERROR!</v>
      </c>
      <c r="EL102" s="263" t="str">
        <f t="shared" si="26"/>
        <v>#ERROR!</v>
      </c>
      <c r="EN102" s="261">
        <f t="shared" si="27"/>
        <v>0</v>
      </c>
      <c r="EO102" s="130" t="str">
        <f t="shared" si="28"/>
        <v>#ERROR!</v>
      </c>
      <c r="EP102" s="130" t="str">
        <f t="shared" si="29"/>
        <v>#ERROR!</v>
      </c>
      <c r="EQ102" s="130" t="str">
        <f t="shared" si="30"/>
        <v>#ERROR!</v>
      </c>
      <c r="ER102" s="130" t="str">
        <f t="shared" si="31"/>
        <v>#ERROR!</v>
      </c>
      <c r="ES102" s="130" t="str">
        <f t="shared" si="32"/>
        <v>#ERROR!</v>
      </c>
      <c r="ET102" s="130" t="str">
        <f t="shared" si="33"/>
        <v>#ERROR!</v>
      </c>
      <c r="EU102" s="130" t="str">
        <f t="shared" si="34"/>
        <v>#ERROR!</v>
      </c>
      <c r="EV102" s="130" t="str">
        <f t="shared" si="35"/>
        <v>#ERROR!</v>
      </c>
      <c r="EW102" s="130" t="str">
        <f t="shared" si="36"/>
        <v>#ERROR!</v>
      </c>
      <c r="EX102" s="263" t="str">
        <f t="shared" si="37"/>
        <v>#ERROR!</v>
      </c>
      <c r="EZ102" s="261">
        <f t="shared" si="38"/>
        <v>0</v>
      </c>
      <c r="FA102" s="130" t="str">
        <f t="shared" si="39"/>
        <v>#ERROR!</v>
      </c>
      <c r="FB102" s="130" t="str">
        <f t="shared" si="40"/>
        <v>#ERROR!</v>
      </c>
      <c r="FC102" s="130" t="str">
        <f t="shared" si="41"/>
        <v>#ERROR!</v>
      </c>
      <c r="FD102" s="130" t="str">
        <f t="shared" si="42"/>
        <v>#ERROR!</v>
      </c>
      <c r="FE102" s="130" t="str">
        <f t="shared" si="43"/>
        <v>#ERROR!</v>
      </c>
      <c r="FF102" s="130" t="str">
        <f t="shared" si="44"/>
        <v>#ERROR!</v>
      </c>
      <c r="FG102" s="130" t="str">
        <f t="shared" si="45"/>
        <v>#ERROR!</v>
      </c>
      <c r="FH102" s="130" t="str">
        <f t="shared" si="46"/>
        <v>#ERROR!</v>
      </c>
      <c r="FI102" s="130" t="str">
        <f t="shared" si="47"/>
        <v>#ERROR!</v>
      </c>
      <c r="FJ102" s="263" t="str">
        <f t="shared" si="48"/>
        <v>#ERROR!</v>
      </c>
      <c r="FL102" s="261">
        <f t="shared" si="49"/>
        <v>0</v>
      </c>
      <c r="FM102" s="130" t="str">
        <f t="shared" si="50"/>
        <v>#ERROR!</v>
      </c>
      <c r="FN102" s="130" t="str">
        <f t="shared" si="51"/>
        <v>#ERROR!</v>
      </c>
      <c r="FO102" s="130" t="str">
        <f t="shared" si="52"/>
        <v>#ERROR!</v>
      </c>
      <c r="FP102" s="130" t="str">
        <f t="shared" si="53"/>
        <v>#ERROR!</v>
      </c>
      <c r="FQ102" s="130" t="str">
        <f t="shared" si="54"/>
        <v>#ERROR!</v>
      </c>
      <c r="FR102" s="130" t="str">
        <f t="shared" si="55"/>
        <v>#ERROR!</v>
      </c>
      <c r="FS102" s="130" t="str">
        <f t="shared" si="56"/>
        <v>#ERROR!</v>
      </c>
      <c r="FT102" s="130" t="str">
        <f t="shared" si="57"/>
        <v>#ERROR!</v>
      </c>
      <c r="FU102" s="130" t="str">
        <f t="shared" si="58"/>
        <v>#ERROR!</v>
      </c>
      <c r="FV102" s="263" t="str">
        <f t="shared" si="59"/>
        <v>#ERROR!</v>
      </c>
      <c r="FX102" s="261">
        <f t="shared" si="60"/>
        <v>0</v>
      </c>
      <c r="FY102" s="130" t="str">
        <f t="shared" si="61"/>
        <v>#ERROR!</v>
      </c>
      <c r="FZ102" s="130" t="str">
        <f t="shared" si="62"/>
        <v>#ERROR!</v>
      </c>
      <c r="GA102" s="130" t="str">
        <f t="shared" si="63"/>
        <v>#ERROR!</v>
      </c>
      <c r="GB102" s="130" t="str">
        <f t="shared" si="64"/>
        <v>#ERROR!</v>
      </c>
      <c r="GC102" s="130" t="str">
        <f t="shared" si="65"/>
        <v>#ERROR!</v>
      </c>
      <c r="GD102" s="130" t="str">
        <f t="shared" si="66"/>
        <v>#ERROR!</v>
      </c>
      <c r="GE102" s="130" t="str">
        <f t="shared" si="67"/>
        <v>#ERROR!</v>
      </c>
      <c r="GF102" s="130" t="str">
        <f t="shared" si="68"/>
        <v>#ERROR!</v>
      </c>
      <c r="GG102" s="130" t="str">
        <f t="shared" si="69"/>
        <v>#ERROR!</v>
      </c>
      <c r="GH102" s="263" t="str">
        <f t="shared" si="70"/>
        <v>#ERROR!</v>
      </c>
      <c r="GJ102" s="261">
        <f t="shared" si="71"/>
        <v>0</v>
      </c>
      <c r="GK102" s="130" t="str">
        <f t="shared" si="72"/>
        <v>#ERROR!</v>
      </c>
      <c r="GL102" s="130" t="str">
        <f t="shared" si="73"/>
        <v>#ERROR!</v>
      </c>
      <c r="GM102" s="130" t="str">
        <f t="shared" si="74"/>
        <v>#ERROR!</v>
      </c>
      <c r="GN102" s="130" t="str">
        <f t="shared" si="75"/>
        <v>#ERROR!</v>
      </c>
      <c r="GO102" s="130" t="str">
        <f t="shared" si="76"/>
        <v>#ERROR!</v>
      </c>
      <c r="GP102" s="130" t="str">
        <f t="shared" si="77"/>
        <v>#ERROR!</v>
      </c>
      <c r="GQ102" s="130" t="str">
        <f t="shared" si="78"/>
        <v>#ERROR!</v>
      </c>
      <c r="GR102" s="130" t="str">
        <f t="shared" si="79"/>
        <v>#ERROR!</v>
      </c>
      <c r="GS102" s="130" t="str">
        <f t="shared" si="80"/>
        <v>#ERROR!</v>
      </c>
      <c r="GT102" s="263" t="str">
        <f t="shared" si="81"/>
        <v>#ERROR!</v>
      </c>
      <c r="GV102" s="261">
        <f t="shared" si="82"/>
        <v>0</v>
      </c>
      <c r="GW102" s="130" t="str">
        <f t="shared" si="83"/>
        <v>#ERROR!</v>
      </c>
      <c r="GX102" s="130" t="str">
        <f t="shared" si="84"/>
        <v>#ERROR!</v>
      </c>
      <c r="GY102" s="130" t="str">
        <f t="shared" si="85"/>
        <v>#ERROR!</v>
      </c>
      <c r="GZ102" s="130" t="str">
        <f t="shared" si="86"/>
        <v>#ERROR!</v>
      </c>
      <c r="HA102" s="130" t="str">
        <f t="shared" si="87"/>
        <v>#ERROR!</v>
      </c>
      <c r="HB102" s="130" t="str">
        <f t="shared" si="88"/>
        <v>#ERROR!</v>
      </c>
      <c r="HC102" s="130" t="str">
        <f t="shared" si="89"/>
        <v>#ERROR!</v>
      </c>
      <c r="HD102" s="130" t="str">
        <f t="shared" si="90"/>
        <v>#ERROR!</v>
      </c>
      <c r="HE102" s="130" t="str">
        <f t="shared" si="91"/>
        <v>#ERROR!</v>
      </c>
      <c r="HF102" s="263" t="str">
        <f t="shared" si="92"/>
        <v>#ERROR!</v>
      </c>
      <c r="HH102" s="261">
        <f t="shared" si="93"/>
        <v>0</v>
      </c>
      <c r="HI102" s="130" t="str">
        <f t="shared" si="94"/>
        <v>#ERROR!</v>
      </c>
      <c r="HJ102" s="130" t="str">
        <f t="shared" si="95"/>
        <v>#ERROR!</v>
      </c>
      <c r="HK102" s="130" t="str">
        <f t="shared" si="96"/>
        <v>#ERROR!</v>
      </c>
      <c r="HL102" s="130" t="str">
        <f t="shared" si="97"/>
        <v>#ERROR!</v>
      </c>
      <c r="HM102" s="130" t="str">
        <f t="shared" si="98"/>
        <v>#ERROR!</v>
      </c>
      <c r="HN102" s="130" t="str">
        <f t="shared" si="99"/>
        <v>#ERROR!</v>
      </c>
      <c r="HO102" s="130" t="str">
        <f t="shared" si="100"/>
        <v>#ERROR!</v>
      </c>
      <c r="HP102" s="130" t="str">
        <f t="shared" si="101"/>
        <v>#ERROR!</v>
      </c>
      <c r="HQ102" s="130" t="str">
        <f t="shared" si="102"/>
        <v>#ERROR!</v>
      </c>
      <c r="HR102" s="263" t="str">
        <f t="shared" si="103"/>
        <v>#ERROR!</v>
      </c>
      <c r="HT102" s="261">
        <f t="shared" si="104"/>
        <v>0</v>
      </c>
      <c r="HU102" s="130" t="str">
        <f t="shared" si="105"/>
        <v>#ERROR!</v>
      </c>
      <c r="HV102" s="130" t="str">
        <f t="shared" si="106"/>
        <v>#ERROR!</v>
      </c>
      <c r="HW102" s="130" t="str">
        <f t="shared" si="107"/>
        <v>#ERROR!</v>
      </c>
      <c r="HX102" s="130" t="str">
        <f t="shared" si="108"/>
        <v>#ERROR!</v>
      </c>
      <c r="HY102" s="130" t="str">
        <f t="shared" si="109"/>
        <v>#ERROR!</v>
      </c>
      <c r="HZ102" s="130" t="str">
        <f t="shared" si="110"/>
        <v>#ERROR!</v>
      </c>
      <c r="IA102" s="130" t="str">
        <f t="shared" si="111"/>
        <v>#ERROR!</v>
      </c>
      <c r="IB102" s="130" t="str">
        <f t="shared" si="112"/>
        <v>#ERROR!</v>
      </c>
      <c r="IC102" s="130" t="str">
        <f t="shared" si="113"/>
        <v>#ERROR!</v>
      </c>
      <c r="ID102" s="263" t="str">
        <f t="shared" si="114"/>
        <v>#ERROR!</v>
      </c>
      <c r="IF102" s="261">
        <f t="shared" si="115"/>
        <v>0</v>
      </c>
      <c r="IG102" s="130" t="str">
        <f t="shared" si="116"/>
        <v>#ERROR!</v>
      </c>
      <c r="IH102" s="130" t="str">
        <f t="shared" si="117"/>
        <v>#ERROR!</v>
      </c>
      <c r="II102" s="130" t="str">
        <f t="shared" si="118"/>
        <v>#ERROR!</v>
      </c>
      <c r="IJ102" s="130" t="str">
        <f t="shared" si="119"/>
        <v>#ERROR!</v>
      </c>
      <c r="IK102" s="130" t="str">
        <f t="shared" si="120"/>
        <v>#ERROR!</v>
      </c>
      <c r="IL102" s="130" t="str">
        <f t="shared" si="121"/>
        <v>#ERROR!</v>
      </c>
      <c r="IM102" s="130" t="str">
        <f t="shared" si="122"/>
        <v>#ERROR!</v>
      </c>
      <c r="IN102" s="130" t="str">
        <f t="shared" si="123"/>
        <v>#ERROR!</v>
      </c>
      <c r="IO102" s="130" t="str">
        <f t="shared" si="124"/>
        <v>#ERROR!</v>
      </c>
      <c r="IP102" s="263" t="str">
        <f t="shared" si="125"/>
        <v>#ERROR!</v>
      </c>
      <c r="IQ102" s="263"/>
      <c r="IR102" s="264" t="str">
        <f t="shared" si="126"/>
        <v>#ERROR!</v>
      </c>
      <c r="IS102" s="265" t="str">
        <f t="shared" si="127"/>
        <v>#ERROR!</v>
      </c>
      <c r="IT102" s="255"/>
      <c r="IU102" s="266" t="str">
        <f t="shared" si="128"/>
        <v>#ERROR!</v>
      </c>
      <c r="IV102" s="267" t="str">
        <f t="shared" si="129"/>
        <v>#ERROR!</v>
      </c>
      <c r="IW102" s="268" t="str">
        <f t="shared" si="130"/>
        <v>#ERROR!</v>
      </c>
    </row>
    <row r="103" ht="15.75" customHeight="1" outlineLevel="1">
      <c r="B103" s="259" t="str">
        <f>'BUDGET INPUTS (Y2)'!A134</f>
        <v>#ERROR!</v>
      </c>
      <c r="C103" s="260">
        <v>1.0</v>
      </c>
      <c r="D103" s="259"/>
      <c r="E103" s="261">
        <f>'Y1 REPORTING'!D106+'Y1 REPORTING'!AV106+'Y1 REPORTING'!CZ106</f>
        <v>0</v>
      </c>
      <c r="F103" s="261">
        <f>'Y1 REPORTING'!F106+'Y1 REPORTING'!AX106+'Y1 REPORTING'!DB106</f>
        <v>0</v>
      </c>
      <c r="G103" s="261">
        <f>'Y1 REPORTING'!H106+'Y1 REPORTING'!AZ106+'Y1 REPORTING'!DD106</f>
        <v>0</v>
      </c>
      <c r="H103" s="261">
        <f>'Y1 REPORTING'!J106+'Y1 REPORTING'!BB106+'Y1 REPORTING'!DF106</f>
        <v>0</v>
      </c>
      <c r="I103" s="261">
        <f>'Y1 REPORTING'!L106+'Y1 REPORTING'!BD106+'Y1 REPORTING'!DH106</f>
        <v>0</v>
      </c>
      <c r="J103" s="261">
        <f>'Y1 REPORTING'!N106+'Y1 REPORTING'!BF106+'Y1 REPORTING'!DJ106</f>
        <v>0</v>
      </c>
      <c r="K103" s="261">
        <f>'Y1 REPORTING'!P106+'Y1 REPORTING'!BH106+'Y1 REPORTING'!DL106</f>
        <v>0</v>
      </c>
      <c r="L103" s="261">
        <f>'Y1 REPORTING'!R106+'Y1 REPORTING'!BJ106+'Y1 REPORTING'!DN106</f>
        <v>0</v>
      </c>
      <c r="M103" s="261">
        <f>'Y1 REPORTING'!T106+'Y1 REPORTING'!BL106+'Y1 REPORTING'!DP106</f>
        <v>0</v>
      </c>
      <c r="N103" s="261">
        <f>'Y1 REPORTING'!V106+'Y1 REPORTING'!BN106+'Y1 REPORTING'!DR106</f>
        <v>0</v>
      </c>
      <c r="O103" s="262">
        <f t="shared" si="2"/>
        <v>0</v>
      </c>
      <c r="Q103" s="130" t="str">
        <f>'BUDGET INPUTS (Y2)'!$D134*'BUDGET INPUTS (Y2)'!F134*$Q$6</f>
        <v>#ERROR!</v>
      </c>
      <c r="R103" s="130" t="str">
        <f>'BUDGET INPUTS (Y2)'!$D134*'BUDGET INPUTS (Y2)'!G134*$Q$6</f>
        <v>#ERROR!</v>
      </c>
      <c r="S103" s="130" t="str">
        <f>'BUDGET INPUTS (Y2)'!$D134*'BUDGET INPUTS (Y2)'!H134*$Q$6</f>
        <v>#ERROR!</v>
      </c>
      <c r="T103" s="130" t="str">
        <f>'BUDGET INPUTS (Y2)'!$D134*'BUDGET INPUTS (Y2)'!I134*$Q$6</f>
        <v>#ERROR!</v>
      </c>
      <c r="U103" s="130" t="str">
        <f>'BUDGET INPUTS (Y2)'!$D134*'BUDGET INPUTS (Y2)'!J134*$Q$6</f>
        <v>#ERROR!</v>
      </c>
      <c r="V103" s="130" t="str">
        <f>'BUDGET INPUTS (Y2)'!$D134*'BUDGET INPUTS (Y2)'!K134*$Q$6</f>
        <v>#ERROR!</v>
      </c>
      <c r="W103" s="130" t="str">
        <f>'BUDGET INPUTS (Y2)'!$D134*'BUDGET INPUTS (Y2)'!L134*$Q$6</f>
        <v>#ERROR!</v>
      </c>
      <c r="X103" s="130" t="str">
        <f>'BUDGET INPUTS (Y2)'!$D134*'BUDGET INPUTS (Y2)'!M134*$Q$6</f>
        <v>#ERROR!</v>
      </c>
      <c r="Y103" s="130" t="str">
        <f>'BUDGET INPUTS (Y2)'!$D134*'BUDGET INPUTS (Y2)'!N134*$Q$6</f>
        <v>#ERROR!</v>
      </c>
      <c r="Z103" s="130" t="str">
        <f>'BUDGET INPUTS (Y2)'!$D134*'BUDGET INPUTS (Y2)'!O134*$Q$6</f>
        <v>#ERROR!</v>
      </c>
      <c r="AA103" s="263" t="str">
        <f t="shared" si="3"/>
        <v>#ERROR!</v>
      </c>
      <c r="AC103" s="130" t="str">
        <f>'BUDGET INPUTS (Y2)'!$D134*'BUDGET INPUTS (Y2)'!R134*$AC$6</f>
        <v>#ERROR!</v>
      </c>
      <c r="AD103" s="130" t="str">
        <f>'BUDGET INPUTS (Y2)'!$D134*'BUDGET INPUTS (Y2)'!S134*$AC$6</f>
        <v>#ERROR!</v>
      </c>
      <c r="AE103" s="130" t="str">
        <f>'BUDGET INPUTS (Y2)'!$D134*'BUDGET INPUTS (Y2)'!T134*$AC$6</f>
        <v>#ERROR!</v>
      </c>
      <c r="AF103" s="130" t="str">
        <f>'BUDGET INPUTS (Y2)'!$D134*'BUDGET INPUTS (Y2)'!U134*$AC$6</f>
        <v>#ERROR!</v>
      </c>
      <c r="AG103" s="130" t="str">
        <f>'BUDGET INPUTS (Y2)'!$D134*'BUDGET INPUTS (Y2)'!V134*$AC$6</f>
        <v>#ERROR!</v>
      </c>
      <c r="AH103" s="130" t="str">
        <f>'BUDGET INPUTS (Y2)'!$D134*'BUDGET INPUTS (Y2)'!W134*$AC$6</f>
        <v>#ERROR!</v>
      </c>
      <c r="AI103" s="130" t="str">
        <f>'BUDGET INPUTS (Y2)'!$D134*'BUDGET INPUTS (Y2)'!X134*$AC$6</f>
        <v>#ERROR!</v>
      </c>
      <c r="AJ103" s="130" t="str">
        <f>'BUDGET INPUTS (Y2)'!$D134*'BUDGET INPUTS (Y2)'!Y134*$AC$6</f>
        <v>#ERROR!</v>
      </c>
      <c r="AK103" s="130" t="str">
        <f>'BUDGET INPUTS (Y2)'!$D134*'BUDGET INPUTS (Y2)'!Z134*$AC$6</f>
        <v>#ERROR!</v>
      </c>
      <c r="AL103" s="130" t="str">
        <f>'BUDGET INPUTS (Y2)'!$D134*'BUDGET INPUTS (Y2)'!AA134*$AC$6</f>
        <v>#ERROR!</v>
      </c>
      <c r="AM103" s="263" t="str">
        <f t="shared" si="4"/>
        <v>#ERROR!</v>
      </c>
      <c r="AO103" s="130" t="str">
        <f>'BUDGET INPUTS (Y2)'!$D134*'BUDGET INPUTS (Y2)'!AD134*$AO$6</f>
        <v>#ERROR!</v>
      </c>
      <c r="AP103" s="130" t="str">
        <f>'BUDGET INPUTS (Y2)'!$D134*'BUDGET INPUTS (Y2)'!AE134*$AO$6</f>
        <v>#ERROR!</v>
      </c>
      <c r="AQ103" s="130" t="str">
        <f>'BUDGET INPUTS (Y2)'!$D134*'BUDGET INPUTS (Y2)'!AF134*$AO$6</f>
        <v>#ERROR!</v>
      </c>
      <c r="AR103" s="130" t="str">
        <f>'BUDGET INPUTS (Y2)'!$D134*'BUDGET INPUTS (Y2)'!AG134*$AO$6</f>
        <v>#ERROR!</v>
      </c>
      <c r="AS103" s="130" t="str">
        <f>'BUDGET INPUTS (Y2)'!$D134*'BUDGET INPUTS (Y2)'!AH134*$AO$6</f>
        <v>#ERROR!</v>
      </c>
      <c r="AT103" s="130" t="str">
        <f>'BUDGET INPUTS (Y2)'!$D134*'BUDGET INPUTS (Y2)'!AI134*$AO$6</f>
        <v>#ERROR!</v>
      </c>
      <c r="AU103" s="130" t="str">
        <f>'BUDGET INPUTS (Y2)'!$D134*'BUDGET INPUTS (Y2)'!AJ134*$AO$6</f>
        <v>#ERROR!</v>
      </c>
      <c r="AV103" s="130" t="str">
        <f>'BUDGET INPUTS (Y2)'!$D134*'BUDGET INPUTS (Y2)'!AK134*$AO$6</f>
        <v>#ERROR!</v>
      </c>
      <c r="AW103" s="130" t="str">
        <f>'BUDGET INPUTS (Y2)'!$D134*'BUDGET INPUTS (Y2)'!AL134*$AO$6</f>
        <v>#ERROR!</v>
      </c>
      <c r="AX103" s="130" t="str">
        <f>'BUDGET INPUTS (Y2)'!$D134*'BUDGET INPUTS (Y2)'!AM134*$AO$6</f>
        <v>#ERROR!</v>
      </c>
      <c r="AY103" s="263" t="str">
        <f t="shared" si="5"/>
        <v>#ERROR!</v>
      </c>
      <c r="BA103" s="130" t="str">
        <f>'BUDGET INPUTS (Y2)'!$D134*'BUDGET INPUTS (Y2)'!AP134*$BA$6</f>
        <v>#ERROR!</v>
      </c>
      <c r="BB103" s="130" t="str">
        <f>'BUDGET INPUTS (Y2)'!$D134*'BUDGET INPUTS (Y2)'!AQ134*$BA$6</f>
        <v>#ERROR!</v>
      </c>
      <c r="BC103" s="130" t="str">
        <f>'BUDGET INPUTS (Y2)'!$D134*'BUDGET INPUTS (Y2)'!AR134*$BA$6</f>
        <v>#ERROR!</v>
      </c>
      <c r="BD103" s="130" t="str">
        <f>'BUDGET INPUTS (Y2)'!$D134*'BUDGET INPUTS (Y2)'!AS134*$BA$6</f>
        <v>#ERROR!</v>
      </c>
      <c r="BE103" s="130" t="str">
        <f>'BUDGET INPUTS (Y2)'!$D134*'BUDGET INPUTS (Y2)'!AT134*$BA$6</f>
        <v>#ERROR!</v>
      </c>
      <c r="BF103" s="130" t="str">
        <f>'BUDGET INPUTS (Y2)'!$D134*'BUDGET INPUTS (Y2)'!AU134*$BA$6</f>
        <v>#ERROR!</v>
      </c>
      <c r="BG103" s="130" t="str">
        <f>'BUDGET INPUTS (Y2)'!$D134*'BUDGET INPUTS (Y2)'!AV134*$BA$6</f>
        <v>#ERROR!</v>
      </c>
      <c r="BH103" s="130" t="str">
        <f>'BUDGET INPUTS (Y2)'!$D134*'BUDGET INPUTS (Y2)'!AW134*$BA$6</f>
        <v>#ERROR!</v>
      </c>
      <c r="BI103" s="130" t="str">
        <f>'BUDGET INPUTS (Y2)'!$D134*'BUDGET INPUTS (Y2)'!AX134*$BA$6</f>
        <v>#ERROR!</v>
      </c>
      <c r="BJ103" s="130" t="str">
        <f>'BUDGET INPUTS (Y2)'!$D134*'BUDGET INPUTS (Y2)'!AY134*$BA$6</f>
        <v>#ERROR!</v>
      </c>
      <c r="BK103" s="263" t="str">
        <f t="shared" si="6"/>
        <v>#ERROR!</v>
      </c>
      <c r="BM103" s="130" t="str">
        <f>'BUDGET INPUTS (Y2)'!$D134*'BUDGET INPUTS (Y2)'!BB134*$BM$6</f>
        <v>#ERROR!</v>
      </c>
      <c r="BN103" s="130" t="str">
        <f>'BUDGET INPUTS (Y2)'!$D134*'BUDGET INPUTS (Y2)'!BC134*$BM$6</f>
        <v>#ERROR!</v>
      </c>
      <c r="BO103" s="130" t="str">
        <f>'BUDGET INPUTS (Y2)'!$D134*'BUDGET INPUTS (Y2)'!BD134*$BM$6</f>
        <v>#ERROR!</v>
      </c>
      <c r="BP103" s="130" t="str">
        <f>'BUDGET INPUTS (Y2)'!$D134*'BUDGET INPUTS (Y2)'!BE134*$BM$6</f>
        <v>#ERROR!</v>
      </c>
      <c r="BQ103" s="130" t="str">
        <f>'BUDGET INPUTS (Y2)'!$D134*'BUDGET INPUTS (Y2)'!BF134*$BM$6</f>
        <v>#ERROR!</v>
      </c>
      <c r="BR103" s="130" t="str">
        <f>'BUDGET INPUTS (Y2)'!$D134*'BUDGET INPUTS (Y2)'!BG134*$BM$6</f>
        <v>#ERROR!</v>
      </c>
      <c r="BS103" s="130" t="str">
        <f>'BUDGET INPUTS (Y2)'!$D134*'BUDGET INPUTS (Y2)'!BH134*$BM$6</f>
        <v>#ERROR!</v>
      </c>
      <c r="BT103" s="130" t="str">
        <f>'BUDGET INPUTS (Y2)'!$D134*'BUDGET INPUTS (Y2)'!BI134*$BM$6</f>
        <v>#ERROR!</v>
      </c>
      <c r="BU103" s="130" t="str">
        <f>'BUDGET INPUTS (Y2)'!$D134*'BUDGET INPUTS (Y2)'!BJ134*$BM$6</f>
        <v>#ERROR!</v>
      </c>
      <c r="BV103" s="130" t="str">
        <f>'BUDGET INPUTS (Y2)'!$D134*'BUDGET INPUTS (Y2)'!BK134*$BM$6</f>
        <v>#ERROR!</v>
      </c>
      <c r="BW103" s="263" t="str">
        <f t="shared" si="7"/>
        <v>#ERROR!</v>
      </c>
      <c r="BY103" s="130" t="str">
        <f>'BUDGET INPUTS (Y2)'!$D134*'BUDGET INPUTS (Y2)'!BN134*$BY$6</f>
        <v>#ERROR!</v>
      </c>
      <c r="BZ103" s="130" t="str">
        <f>'BUDGET INPUTS (Y2)'!$D134*'BUDGET INPUTS (Y2)'!BO134*$BY$6</f>
        <v>#ERROR!</v>
      </c>
      <c r="CA103" s="130" t="str">
        <f>'BUDGET INPUTS (Y2)'!$D134*'BUDGET INPUTS (Y2)'!BP134*$BY$6</f>
        <v>#ERROR!</v>
      </c>
      <c r="CB103" s="130" t="str">
        <f>'BUDGET INPUTS (Y2)'!$D134*'BUDGET INPUTS (Y2)'!BQ134*$BY$6</f>
        <v>#ERROR!</v>
      </c>
      <c r="CC103" s="130" t="str">
        <f>'BUDGET INPUTS (Y2)'!$D134*'BUDGET INPUTS (Y2)'!BR134*$BY$6</f>
        <v>#ERROR!</v>
      </c>
      <c r="CD103" s="130" t="str">
        <f>'BUDGET INPUTS (Y2)'!$D134*'BUDGET INPUTS (Y2)'!BS134*$BY$6</f>
        <v>#ERROR!</v>
      </c>
      <c r="CE103" s="130" t="str">
        <f>'BUDGET INPUTS (Y2)'!$D134*'BUDGET INPUTS (Y2)'!BT134*$BY$6</f>
        <v>#ERROR!</v>
      </c>
      <c r="CF103" s="130" t="str">
        <f>'BUDGET INPUTS (Y2)'!$D134*'BUDGET INPUTS (Y2)'!BU134*$BY$6</f>
        <v>#ERROR!</v>
      </c>
      <c r="CG103" s="130" t="str">
        <f>'BUDGET INPUTS (Y2)'!$D134*'BUDGET INPUTS (Y2)'!BV134*$BY$6</f>
        <v>#ERROR!</v>
      </c>
      <c r="CH103" s="130" t="str">
        <f>'BUDGET INPUTS (Y2)'!$D134*'BUDGET INPUTS (Y2)'!BW134*$BY$6</f>
        <v>#ERROR!</v>
      </c>
      <c r="CI103" s="263" t="str">
        <f t="shared" si="8"/>
        <v>#ERROR!</v>
      </c>
      <c r="CK103" s="130" t="str">
        <f>'BUDGET INPUTS (Y2)'!$D134*'BUDGET INPUTS (Y2)'!BZ134*$CK$6</f>
        <v>#ERROR!</v>
      </c>
      <c r="CL103" s="130" t="str">
        <f>'BUDGET INPUTS (Y2)'!$D134*'BUDGET INPUTS (Y2)'!CA134*$CK$6</f>
        <v>#ERROR!</v>
      </c>
      <c r="CM103" s="130" t="str">
        <f>'BUDGET INPUTS (Y2)'!$D134*'BUDGET INPUTS (Y2)'!CB134*$CK$6</f>
        <v>#ERROR!</v>
      </c>
      <c r="CN103" s="130" t="str">
        <f>'BUDGET INPUTS (Y2)'!$D134*'BUDGET INPUTS (Y2)'!CC134*$CK$6</f>
        <v>#ERROR!</v>
      </c>
      <c r="CO103" s="130" t="str">
        <f>'BUDGET INPUTS (Y2)'!$D134*'BUDGET INPUTS (Y2)'!CD134*$CK$6</f>
        <v>#ERROR!</v>
      </c>
      <c r="CP103" s="130" t="str">
        <f>'BUDGET INPUTS (Y2)'!$D134*'BUDGET INPUTS (Y2)'!CE134*$CK$6</f>
        <v>#ERROR!</v>
      </c>
      <c r="CQ103" s="130" t="str">
        <f>'BUDGET INPUTS (Y2)'!$D134*'BUDGET INPUTS (Y2)'!CF134*$CK$6</f>
        <v>#ERROR!</v>
      </c>
      <c r="CR103" s="130" t="str">
        <f>'BUDGET INPUTS (Y2)'!$D134*'BUDGET INPUTS (Y2)'!CG134*$CK$6</f>
        <v>#ERROR!</v>
      </c>
      <c r="CS103" s="130" t="str">
        <f>'BUDGET INPUTS (Y2)'!$D134*'BUDGET INPUTS (Y2)'!CH134*$CK$6</f>
        <v>#ERROR!</v>
      </c>
      <c r="CT103" s="130" t="str">
        <f>'BUDGET INPUTS (Y2)'!$D134*'BUDGET INPUTS (Y2)'!CI134*$CK$6</f>
        <v>#ERROR!</v>
      </c>
      <c r="CU103" s="263" t="str">
        <f t="shared" si="9"/>
        <v>#ERROR!</v>
      </c>
      <c r="CW103" s="130" t="str">
        <f>'BUDGET INPUTS (Y2)'!$D134*'BUDGET INPUTS (Y2)'!CL134*$CW$6</f>
        <v>#ERROR!</v>
      </c>
      <c r="CX103" s="130" t="str">
        <f>'BUDGET INPUTS (Y2)'!$D134*'BUDGET INPUTS (Y2)'!CM134*$CW$6</f>
        <v>#ERROR!</v>
      </c>
      <c r="CY103" s="130" t="str">
        <f>'BUDGET INPUTS (Y2)'!$D134*'BUDGET INPUTS (Y2)'!CN134*$CW$6</f>
        <v>#ERROR!</v>
      </c>
      <c r="CZ103" s="130" t="str">
        <f>'BUDGET INPUTS (Y2)'!$D134*'BUDGET INPUTS (Y2)'!CO134*$CW$6</f>
        <v>#ERROR!</v>
      </c>
      <c r="DA103" s="130" t="str">
        <f>'BUDGET INPUTS (Y2)'!$D134*'BUDGET INPUTS (Y2)'!CP134*$CW$6</f>
        <v>#ERROR!</v>
      </c>
      <c r="DB103" s="130" t="str">
        <f>'BUDGET INPUTS (Y2)'!$D134*'BUDGET INPUTS (Y2)'!CQ134*$CW$6</f>
        <v>#ERROR!</v>
      </c>
      <c r="DC103" s="130" t="str">
        <f>'BUDGET INPUTS (Y2)'!$D134*'BUDGET INPUTS (Y2)'!CR134*$CW$6</f>
        <v>#ERROR!</v>
      </c>
      <c r="DD103" s="130" t="str">
        <f>'BUDGET INPUTS (Y2)'!$D134*'BUDGET INPUTS (Y2)'!CS134*$CW$6</f>
        <v>#ERROR!</v>
      </c>
      <c r="DE103" s="130" t="str">
        <f>'BUDGET INPUTS (Y2)'!$D134*'BUDGET INPUTS (Y2)'!CT134*$CW$6</f>
        <v>#ERROR!</v>
      </c>
      <c r="DF103" s="130" t="str">
        <f>'BUDGET INPUTS (Y2)'!$D134*'BUDGET INPUTS (Y2)'!CU134*$CW$6</f>
        <v>#ERROR!</v>
      </c>
      <c r="DG103" s="263" t="str">
        <f t="shared" si="10"/>
        <v>#ERROR!</v>
      </c>
      <c r="DI103" s="130" t="str">
        <f>'BUDGET INPUTS (Y2)'!$D134*'BUDGET INPUTS (Y2)'!CX134*$DI$6</f>
        <v>#ERROR!</v>
      </c>
      <c r="DJ103" s="130" t="str">
        <f>'BUDGET INPUTS (Y2)'!$D134*'BUDGET INPUTS (Y2)'!CY134*$DI$6</f>
        <v>#ERROR!</v>
      </c>
      <c r="DK103" s="130" t="str">
        <f>'BUDGET INPUTS (Y2)'!$D134*'BUDGET INPUTS (Y2)'!CZ134*$DI$6</f>
        <v>#ERROR!</v>
      </c>
      <c r="DL103" s="130" t="str">
        <f>'BUDGET INPUTS (Y2)'!$D134*'BUDGET INPUTS (Y2)'!DA134*$DI$6</f>
        <v>#ERROR!</v>
      </c>
      <c r="DM103" s="130" t="str">
        <f>'BUDGET INPUTS (Y2)'!$D134*'BUDGET INPUTS (Y2)'!DB134*$DI$6</f>
        <v>#ERROR!</v>
      </c>
      <c r="DN103" s="130" t="str">
        <f>'BUDGET INPUTS (Y2)'!$D134*'BUDGET INPUTS (Y2)'!DC134*$DI$6</f>
        <v>#ERROR!</v>
      </c>
      <c r="DO103" s="130" t="str">
        <f>'BUDGET INPUTS (Y2)'!$D134*'BUDGET INPUTS (Y2)'!DD134*$DI$6</f>
        <v>#ERROR!</v>
      </c>
      <c r="DP103" s="130" t="str">
        <f>'BUDGET INPUTS (Y2)'!$D134*'BUDGET INPUTS (Y2)'!DE134*$DI$6</f>
        <v>#ERROR!</v>
      </c>
      <c r="DQ103" s="130" t="str">
        <f>'BUDGET INPUTS (Y2)'!$D134*'BUDGET INPUTS (Y2)'!DF134*$DI$6</f>
        <v>#ERROR!</v>
      </c>
      <c r="DR103" s="130" t="str">
        <f>'BUDGET INPUTS (Y2)'!$D134*'BUDGET INPUTS (Y2)'!DG134*$DI$6</f>
        <v>#ERROR!</v>
      </c>
      <c r="DS103" s="263" t="str">
        <f t="shared" si="11"/>
        <v>#ERROR!</v>
      </c>
      <c r="DT103" s="263"/>
      <c r="DU103" s="264" t="str">
        <f t="shared" si="12"/>
        <v>#ERROR!</v>
      </c>
      <c r="DV103" s="265" t="str">
        <f t="shared" si="13"/>
        <v>#ERROR!</v>
      </c>
      <c r="DW103" s="255"/>
      <c r="DX103" s="266" t="str">
        <f>'Detailed Budget (Initial)'!#REF!</f>
        <v>#ERROR!</v>
      </c>
      <c r="DY103" s="267" t="str">
        <f t="shared" si="14"/>
        <v>#ERROR!</v>
      </c>
      <c r="DZ103" s="268" t="str">
        <f t="shared" si="15"/>
        <v>#ERROR!</v>
      </c>
      <c r="EB103" s="261">
        <f t="shared" si="16"/>
        <v>0</v>
      </c>
      <c r="EC103" s="130" t="str">
        <f t="shared" si="17"/>
        <v>#ERROR!</v>
      </c>
      <c r="ED103" s="130" t="str">
        <f t="shared" si="18"/>
        <v>#ERROR!</v>
      </c>
      <c r="EE103" s="130" t="str">
        <f t="shared" si="19"/>
        <v>#ERROR!</v>
      </c>
      <c r="EF103" s="130" t="str">
        <f t="shared" si="20"/>
        <v>#ERROR!</v>
      </c>
      <c r="EG103" s="130" t="str">
        <f t="shared" si="21"/>
        <v>#ERROR!</v>
      </c>
      <c r="EH103" s="130" t="str">
        <f t="shared" si="22"/>
        <v>#ERROR!</v>
      </c>
      <c r="EI103" s="130" t="str">
        <f t="shared" si="23"/>
        <v>#ERROR!</v>
      </c>
      <c r="EJ103" s="130" t="str">
        <f t="shared" si="24"/>
        <v>#ERROR!</v>
      </c>
      <c r="EK103" s="130" t="str">
        <f t="shared" si="25"/>
        <v>#ERROR!</v>
      </c>
      <c r="EL103" s="263" t="str">
        <f t="shared" si="26"/>
        <v>#ERROR!</v>
      </c>
      <c r="EN103" s="261">
        <f t="shared" si="27"/>
        <v>0</v>
      </c>
      <c r="EO103" s="130" t="str">
        <f t="shared" si="28"/>
        <v>#ERROR!</v>
      </c>
      <c r="EP103" s="130" t="str">
        <f t="shared" si="29"/>
        <v>#ERROR!</v>
      </c>
      <c r="EQ103" s="130" t="str">
        <f t="shared" si="30"/>
        <v>#ERROR!</v>
      </c>
      <c r="ER103" s="130" t="str">
        <f t="shared" si="31"/>
        <v>#ERROR!</v>
      </c>
      <c r="ES103" s="130" t="str">
        <f t="shared" si="32"/>
        <v>#ERROR!</v>
      </c>
      <c r="ET103" s="130" t="str">
        <f t="shared" si="33"/>
        <v>#ERROR!</v>
      </c>
      <c r="EU103" s="130" t="str">
        <f t="shared" si="34"/>
        <v>#ERROR!</v>
      </c>
      <c r="EV103" s="130" t="str">
        <f t="shared" si="35"/>
        <v>#ERROR!</v>
      </c>
      <c r="EW103" s="130" t="str">
        <f t="shared" si="36"/>
        <v>#ERROR!</v>
      </c>
      <c r="EX103" s="263" t="str">
        <f t="shared" si="37"/>
        <v>#ERROR!</v>
      </c>
      <c r="EZ103" s="261">
        <f t="shared" si="38"/>
        <v>0</v>
      </c>
      <c r="FA103" s="130" t="str">
        <f t="shared" si="39"/>
        <v>#ERROR!</v>
      </c>
      <c r="FB103" s="130" t="str">
        <f t="shared" si="40"/>
        <v>#ERROR!</v>
      </c>
      <c r="FC103" s="130" t="str">
        <f t="shared" si="41"/>
        <v>#ERROR!</v>
      </c>
      <c r="FD103" s="130" t="str">
        <f t="shared" si="42"/>
        <v>#ERROR!</v>
      </c>
      <c r="FE103" s="130" t="str">
        <f t="shared" si="43"/>
        <v>#ERROR!</v>
      </c>
      <c r="FF103" s="130" t="str">
        <f t="shared" si="44"/>
        <v>#ERROR!</v>
      </c>
      <c r="FG103" s="130" t="str">
        <f t="shared" si="45"/>
        <v>#ERROR!</v>
      </c>
      <c r="FH103" s="130" t="str">
        <f t="shared" si="46"/>
        <v>#ERROR!</v>
      </c>
      <c r="FI103" s="130" t="str">
        <f t="shared" si="47"/>
        <v>#ERROR!</v>
      </c>
      <c r="FJ103" s="263" t="str">
        <f t="shared" si="48"/>
        <v>#ERROR!</v>
      </c>
      <c r="FL103" s="261">
        <f t="shared" si="49"/>
        <v>0</v>
      </c>
      <c r="FM103" s="130" t="str">
        <f t="shared" si="50"/>
        <v>#ERROR!</v>
      </c>
      <c r="FN103" s="130" t="str">
        <f t="shared" si="51"/>
        <v>#ERROR!</v>
      </c>
      <c r="FO103" s="130" t="str">
        <f t="shared" si="52"/>
        <v>#ERROR!</v>
      </c>
      <c r="FP103" s="130" t="str">
        <f t="shared" si="53"/>
        <v>#ERROR!</v>
      </c>
      <c r="FQ103" s="130" t="str">
        <f t="shared" si="54"/>
        <v>#ERROR!</v>
      </c>
      <c r="FR103" s="130" t="str">
        <f t="shared" si="55"/>
        <v>#ERROR!</v>
      </c>
      <c r="FS103" s="130" t="str">
        <f t="shared" si="56"/>
        <v>#ERROR!</v>
      </c>
      <c r="FT103" s="130" t="str">
        <f t="shared" si="57"/>
        <v>#ERROR!</v>
      </c>
      <c r="FU103" s="130" t="str">
        <f t="shared" si="58"/>
        <v>#ERROR!</v>
      </c>
      <c r="FV103" s="263" t="str">
        <f t="shared" si="59"/>
        <v>#ERROR!</v>
      </c>
      <c r="FX103" s="261">
        <f t="shared" si="60"/>
        <v>0</v>
      </c>
      <c r="FY103" s="130" t="str">
        <f t="shared" si="61"/>
        <v>#ERROR!</v>
      </c>
      <c r="FZ103" s="130" t="str">
        <f t="shared" si="62"/>
        <v>#ERROR!</v>
      </c>
      <c r="GA103" s="130" t="str">
        <f t="shared" si="63"/>
        <v>#ERROR!</v>
      </c>
      <c r="GB103" s="130" t="str">
        <f t="shared" si="64"/>
        <v>#ERROR!</v>
      </c>
      <c r="GC103" s="130" t="str">
        <f t="shared" si="65"/>
        <v>#ERROR!</v>
      </c>
      <c r="GD103" s="130" t="str">
        <f t="shared" si="66"/>
        <v>#ERROR!</v>
      </c>
      <c r="GE103" s="130" t="str">
        <f t="shared" si="67"/>
        <v>#ERROR!</v>
      </c>
      <c r="GF103" s="130" t="str">
        <f t="shared" si="68"/>
        <v>#ERROR!</v>
      </c>
      <c r="GG103" s="130" t="str">
        <f t="shared" si="69"/>
        <v>#ERROR!</v>
      </c>
      <c r="GH103" s="263" t="str">
        <f t="shared" si="70"/>
        <v>#ERROR!</v>
      </c>
      <c r="GJ103" s="261">
        <f t="shared" si="71"/>
        <v>0</v>
      </c>
      <c r="GK103" s="130" t="str">
        <f t="shared" si="72"/>
        <v>#ERROR!</v>
      </c>
      <c r="GL103" s="130" t="str">
        <f t="shared" si="73"/>
        <v>#ERROR!</v>
      </c>
      <c r="GM103" s="130" t="str">
        <f t="shared" si="74"/>
        <v>#ERROR!</v>
      </c>
      <c r="GN103" s="130" t="str">
        <f t="shared" si="75"/>
        <v>#ERROR!</v>
      </c>
      <c r="GO103" s="130" t="str">
        <f t="shared" si="76"/>
        <v>#ERROR!</v>
      </c>
      <c r="GP103" s="130" t="str">
        <f t="shared" si="77"/>
        <v>#ERROR!</v>
      </c>
      <c r="GQ103" s="130" t="str">
        <f t="shared" si="78"/>
        <v>#ERROR!</v>
      </c>
      <c r="GR103" s="130" t="str">
        <f t="shared" si="79"/>
        <v>#ERROR!</v>
      </c>
      <c r="GS103" s="130" t="str">
        <f t="shared" si="80"/>
        <v>#ERROR!</v>
      </c>
      <c r="GT103" s="263" t="str">
        <f t="shared" si="81"/>
        <v>#ERROR!</v>
      </c>
      <c r="GV103" s="261">
        <f t="shared" si="82"/>
        <v>0</v>
      </c>
      <c r="GW103" s="130" t="str">
        <f t="shared" si="83"/>
        <v>#ERROR!</v>
      </c>
      <c r="GX103" s="130" t="str">
        <f t="shared" si="84"/>
        <v>#ERROR!</v>
      </c>
      <c r="GY103" s="130" t="str">
        <f t="shared" si="85"/>
        <v>#ERROR!</v>
      </c>
      <c r="GZ103" s="130" t="str">
        <f t="shared" si="86"/>
        <v>#ERROR!</v>
      </c>
      <c r="HA103" s="130" t="str">
        <f t="shared" si="87"/>
        <v>#ERROR!</v>
      </c>
      <c r="HB103" s="130" t="str">
        <f t="shared" si="88"/>
        <v>#ERROR!</v>
      </c>
      <c r="HC103" s="130" t="str">
        <f t="shared" si="89"/>
        <v>#ERROR!</v>
      </c>
      <c r="HD103" s="130" t="str">
        <f t="shared" si="90"/>
        <v>#ERROR!</v>
      </c>
      <c r="HE103" s="130" t="str">
        <f t="shared" si="91"/>
        <v>#ERROR!</v>
      </c>
      <c r="HF103" s="263" t="str">
        <f t="shared" si="92"/>
        <v>#ERROR!</v>
      </c>
      <c r="HH103" s="261">
        <f t="shared" si="93"/>
        <v>0</v>
      </c>
      <c r="HI103" s="130" t="str">
        <f t="shared" si="94"/>
        <v>#ERROR!</v>
      </c>
      <c r="HJ103" s="130" t="str">
        <f t="shared" si="95"/>
        <v>#ERROR!</v>
      </c>
      <c r="HK103" s="130" t="str">
        <f t="shared" si="96"/>
        <v>#ERROR!</v>
      </c>
      <c r="HL103" s="130" t="str">
        <f t="shared" si="97"/>
        <v>#ERROR!</v>
      </c>
      <c r="HM103" s="130" t="str">
        <f t="shared" si="98"/>
        <v>#ERROR!</v>
      </c>
      <c r="HN103" s="130" t="str">
        <f t="shared" si="99"/>
        <v>#ERROR!</v>
      </c>
      <c r="HO103" s="130" t="str">
        <f t="shared" si="100"/>
        <v>#ERROR!</v>
      </c>
      <c r="HP103" s="130" t="str">
        <f t="shared" si="101"/>
        <v>#ERROR!</v>
      </c>
      <c r="HQ103" s="130" t="str">
        <f t="shared" si="102"/>
        <v>#ERROR!</v>
      </c>
      <c r="HR103" s="263" t="str">
        <f t="shared" si="103"/>
        <v>#ERROR!</v>
      </c>
      <c r="HT103" s="261">
        <f t="shared" si="104"/>
        <v>0</v>
      </c>
      <c r="HU103" s="130" t="str">
        <f t="shared" si="105"/>
        <v>#ERROR!</v>
      </c>
      <c r="HV103" s="130" t="str">
        <f t="shared" si="106"/>
        <v>#ERROR!</v>
      </c>
      <c r="HW103" s="130" t="str">
        <f t="shared" si="107"/>
        <v>#ERROR!</v>
      </c>
      <c r="HX103" s="130" t="str">
        <f t="shared" si="108"/>
        <v>#ERROR!</v>
      </c>
      <c r="HY103" s="130" t="str">
        <f t="shared" si="109"/>
        <v>#ERROR!</v>
      </c>
      <c r="HZ103" s="130" t="str">
        <f t="shared" si="110"/>
        <v>#ERROR!</v>
      </c>
      <c r="IA103" s="130" t="str">
        <f t="shared" si="111"/>
        <v>#ERROR!</v>
      </c>
      <c r="IB103" s="130" t="str">
        <f t="shared" si="112"/>
        <v>#ERROR!</v>
      </c>
      <c r="IC103" s="130" t="str">
        <f t="shared" si="113"/>
        <v>#ERROR!</v>
      </c>
      <c r="ID103" s="263" t="str">
        <f t="shared" si="114"/>
        <v>#ERROR!</v>
      </c>
      <c r="IF103" s="261">
        <f t="shared" si="115"/>
        <v>0</v>
      </c>
      <c r="IG103" s="130" t="str">
        <f t="shared" si="116"/>
        <v>#ERROR!</v>
      </c>
      <c r="IH103" s="130" t="str">
        <f t="shared" si="117"/>
        <v>#ERROR!</v>
      </c>
      <c r="II103" s="130" t="str">
        <f t="shared" si="118"/>
        <v>#ERROR!</v>
      </c>
      <c r="IJ103" s="130" t="str">
        <f t="shared" si="119"/>
        <v>#ERROR!</v>
      </c>
      <c r="IK103" s="130" t="str">
        <f t="shared" si="120"/>
        <v>#ERROR!</v>
      </c>
      <c r="IL103" s="130" t="str">
        <f t="shared" si="121"/>
        <v>#ERROR!</v>
      </c>
      <c r="IM103" s="130" t="str">
        <f t="shared" si="122"/>
        <v>#ERROR!</v>
      </c>
      <c r="IN103" s="130" t="str">
        <f t="shared" si="123"/>
        <v>#ERROR!</v>
      </c>
      <c r="IO103" s="130" t="str">
        <f t="shared" si="124"/>
        <v>#ERROR!</v>
      </c>
      <c r="IP103" s="263" t="str">
        <f t="shared" si="125"/>
        <v>#ERROR!</v>
      </c>
      <c r="IQ103" s="263"/>
      <c r="IR103" s="264" t="str">
        <f t="shared" si="126"/>
        <v>#ERROR!</v>
      </c>
      <c r="IS103" s="265" t="str">
        <f t="shared" si="127"/>
        <v>#ERROR!</v>
      </c>
      <c r="IT103" s="255"/>
      <c r="IU103" s="266" t="str">
        <f t="shared" si="128"/>
        <v>#ERROR!</v>
      </c>
      <c r="IV103" s="267" t="str">
        <f t="shared" si="129"/>
        <v>#ERROR!</v>
      </c>
      <c r="IW103" s="268" t="str">
        <f t="shared" si="130"/>
        <v>#ERROR!</v>
      </c>
    </row>
    <row r="104" ht="15.75" customHeight="1" outlineLevel="1">
      <c r="B104" s="259" t="str">
        <f>'BUDGET INPUTS (Y2)'!A135</f>
        <v>#ERROR!</v>
      </c>
      <c r="C104" s="260">
        <v>1.0</v>
      </c>
      <c r="D104" s="259"/>
      <c r="E104" s="261">
        <f>'Y1 REPORTING'!D107+'Y1 REPORTING'!AV107+'Y1 REPORTING'!CZ107</f>
        <v>0</v>
      </c>
      <c r="F104" s="261">
        <f>'Y1 REPORTING'!F107+'Y1 REPORTING'!AX107+'Y1 REPORTING'!DB107</f>
        <v>0</v>
      </c>
      <c r="G104" s="261">
        <f>'Y1 REPORTING'!H107+'Y1 REPORTING'!AZ107+'Y1 REPORTING'!DD107</f>
        <v>0</v>
      </c>
      <c r="H104" s="261">
        <f>'Y1 REPORTING'!J107+'Y1 REPORTING'!BB107+'Y1 REPORTING'!DF107</f>
        <v>0</v>
      </c>
      <c r="I104" s="261">
        <f>'Y1 REPORTING'!L107+'Y1 REPORTING'!BD107+'Y1 REPORTING'!DH107</f>
        <v>0</v>
      </c>
      <c r="J104" s="261">
        <f>'Y1 REPORTING'!N107+'Y1 REPORTING'!BF107+'Y1 REPORTING'!DJ107</f>
        <v>0</v>
      </c>
      <c r="K104" s="261">
        <f>'Y1 REPORTING'!P107+'Y1 REPORTING'!BH107+'Y1 REPORTING'!DL107</f>
        <v>0</v>
      </c>
      <c r="L104" s="261">
        <f>'Y1 REPORTING'!R107+'Y1 REPORTING'!BJ107+'Y1 REPORTING'!DN107</f>
        <v>0</v>
      </c>
      <c r="M104" s="261">
        <f>'Y1 REPORTING'!T107+'Y1 REPORTING'!BL107+'Y1 REPORTING'!DP107</f>
        <v>0</v>
      </c>
      <c r="N104" s="261">
        <f>'Y1 REPORTING'!V107+'Y1 REPORTING'!BN107+'Y1 REPORTING'!DR107</f>
        <v>0</v>
      </c>
      <c r="O104" s="262">
        <f t="shared" si="2"/>
        <v>0</v>
      </c>
      <c r="Q104" s="130" t="str">
        <f>'BUDGET INPUTS (Y2)'!$D135*'BUDGET INPUTS (Y2)'!F135*$Q$6</f>
        <v>#ERROR!</v>
      </c>
      <c r="R104" s="130" t="str">
        <f>'BUDGET INPUTS (Y2)'!$D135*'BUDGET INPUTS (Y2)'!G135*$Q$6</f>
        <v>#ERROR!</v>
      </c>
      <c r="S104" s="130" t="str">
        <f>'BUDGET INPUTS (Y2)'!$D135*'BUDGET INPUTS (Y2)'!H135*$Q$6</f>
        <v>#ERROR!</v>
      </c>
      <c r="T104" s="130" t="str">
        <f>'BUDGET INPUTS (Y2)'!$D135*'BUDGET INPUTS (Y2)'!I135*$Q$6</f>
        <v>#ERROR!</v>
      </c>
      <c r="U104" s="130" t="str">
        <f>'BUDGET INPUTS (Y2)'!$D135*'BUDGET INPUTS (Y2)'!J135*$Q$6</f>
        <v>#ERROR!</v>
      </c>
      <c r="V104" s="130" t="str">
        <f>'BUDGET INPUTS (Y2)'!$D135*'BUDGET INPUTS (Y2)'!K135*$Q$6</f>
        <v>#ERROR!</v>
      </c>
      <c r="W104" s="130" t="str">
        <f>'BUDGET INPUTS (Y2)'!$D135*'BUDGET INPUTS (Y2)'!L135*$Q$6</f>
        <v>#ERROR!</v>
      </c>
      <c r="X104" s="130" t="str">
        <f>'BUDGET INPUTS (Y2)'!$D135*'BUDGET INPUTS (Y2)'!M135*$Q$6</f>
        <v>#ERROR!</v>
      </c>
      <c r="Y104" s="130" t="str">
        <f>'BUDGET INPUTS (Y2)'!$D135*'BUDGET INPUTS (Y2)'!N135*$Q$6</f>
        <v>#ERROR!</v>
      </c>
      <c r="Z104" s="130" t="str">
        <f>'BUDGET INPUTS (Y2)'!$D135*'BUDGET INPUTS (Y2)'!O135*$Q$6</f>
        <v>#ERROR!</v>
      </c>
      <c r="AA104" s="263" t="str">
        <f t="shared" si="3"/>
        <v>#ERROR!</v>
      </c>
      <c r="AC104" s="130" t="str">
        <f>'BUDGET INPUTS (Y2)'!$D135*'BUDGET INPUTS (Y2)'!R135*$AC$6</f>
        <v>#ERROR!</v>
      </c>
      <c r="AD104" s="130" t="str">
        <f>'BUDGET INPUTS (Y2)'!$D135*'BUDGET INPUTS (Y2)'!S135*$AC$6</f>
        <v>#ERROR!</v>
      </c>
      <c r="AE104" s="130" t="str">
        <f>'BUDGET INPUTS (Y2)'!$D135*'BUDGET INPUTS (Y2)'!T135*$AC$6</f>
        <v>#ERROR!</v>
      </c>
      <c r="AF104" s="130" t="str">
        <f>'BUDGET INPUTS (Y2)'!$D135*'BUDGET INPUTS (Y2)'!U135*$AC$6</f>
        <v>#ERROR!</v>
      </c>
      <c r="AG104" s="130" t="str">
        <f>'BUDGET INPUTS (Y2)'!$D135*'BUDGET INPUTS (Y2)'!V135*$AC$6</f>
        <v>#ERROR!</v>
      </c>
      <c r="AH104" s="130" t="str">
        <f>'BUDGET INPUTS (Y2)'!$D135*'BUDGET INPUTS (Y2)'!W135*$AC$6</f>
        <v>#ERROR!</v>
      </c>
      <c r="AI104" s="130" t="str">
        <f>'BUDGET INPUTS (Y2)'!$D135*'BUDGET INPUTS (Y2)'!X135*$AC$6</f>
        <v>#ERROR!</v>
      </c>
      <c r="AJ104" s="130" t="str">
        <f>'BUDGET INPUTS (Y2)'!$D135*'BUDGET INPUTS (Y2)'!Y135*$AC$6</f>
        <v>#ERROR!</v>
      </c>
      <c r="AK104" s="130" t="str">
        <f>'BUDGET INPUTS (Y2)'!$D135*'BUDGET INPUTS (Y2)'!Z135*$AC$6</f>
        <v>#ERROR!</v>
      </c>
      <c r="AL104" s="130" t="str">
        <f>'BUDGET INPUTS (Y2)'!$D135*'BUDGET INPUTS (Y2)'!AA135*$AC$6</f>
        <v>#ERROR!</v>
      </c>
      <c r="AM104" s="263" t="str">
        <f t="shared" si="4"/>
        <v>#ERROR!</v>
      </c>
      <c r="AO104" s="130" t="str">
        <f>'BUDGET INPUTS (Y2)'!$D135*'BUDGET INPUTS (Y2)'!AD135*$AO$6</f>
        <v>#ERROR!</v>
      </c>
      <c r="AP104" s="130" t="str">
        <f>'BUDGET INPUTS (Y2)'!$D135*'BUDGET INPUTS (Y2)'!AE135*$AO$6</f>
        <v>#ERROR!</v>
      </c>
      <c r="AQ104" s="130" t="str">
        <f>'BUDGET INPUTS (Y2)'!$D135*'BUDGET INPUTS (Y2)'!AF135*$AO$6</f>
        <v>#ERROR!</v>
      </c>
      <c r="AR104" s="130" t="str">
        <f>'BUDGET INPUTS (Y2)'!$D135*'BUDGET INPUTS (Y2)'!AG135*$AO$6</f>
        <v>#ERROR!</v>
      </c>
      <c r="AS104" s="130" t="str">
        <f>'BUDGET INPUTS (Y2)'!$D135*'BUDGET INPUTS (Y2)'!AH135*$AO$6</f>
        <v>#ERROR!</v>
      </c>
      <c r="AT104" s="130" t="str">
        <f>'BUDGET INPUTS (Y2)'!$D135*'BUDGET INPUTS (Y2)'!AI135*$AO$6</f>
        <v>#ERROR!</v>
      </c>
      <c r="AU104" s="130" t="str">
        <f>'BUDGET INPUTS (Y2)'!$D135*'BUDGET INPUTS (Y2)'!AJ135*$AO$6</f>
        <v>#ERROR!</v>
      </c>
      <c r="AV104" s="130" t="str">
        <f>'BUDGET INPUTS (Y2)'!$D135*'BUDGET INPUTS (Y2)'!AK135*$AO$6</f>
        <v>#ERROR!</v>
      </c>
      <c r="AW104" s="130" t="str">
        <f>'BUDGET INPUTS (Y2)'!$D135*'BUDGET INPUTS (Y2)'!AL135*$AO$6</f>
        <v>#ERROR!</v>
      </c>
      <c r="AX104" s="130" t="str">
        <f>'BUDGET INPUTS (Y2)'!$D135*'BUDGET INPUTS (Y2)'!AM135*$AO$6</f>
        <v>#ERROR!</v>
      </c>
      <c r="AY104" s="263" t="str">
        <f t="shared" si="5"/>
        <v>#ERROR!</v>
      </c>
      <c r="BA104" s="130" t="str">
        <f>'BUDGET INPUTS (Y2)'!$D135*'BUDGET INPUTS (Y2)'!AP135*$BA$6</f>
        <v>#ERROR!</v>
      </c>
      <c r="BB104" s="130" t="str">
        <f>'BUDGET INPUTS (Y2)'!$D135*'BUDGET INPUTS (Y2)'!AQ135*$BA$6</f>
        <v>#ERROR!</v>
      </c>
      <c r="BC104" s="130" t="str">
        <f>'BUDGET INPUTS (Y2)'!$D135*'BUDGET INPUTS (Y2)'!AR135*$BA$6</f>
        <v>#ERROR!</v>
      </c>
      <c r="BD104" s="130" t="str">
        <f>'BUDGET INPUTS (Y2)'!$D135*'BUDGET INPUTS (Y2)'!AS135*$BA$6</f>
        <v>#ERROR!</v>
      </c>
      <c r="BE104" s="130" t="str">
        <f>'BUDGET INPUTS (Y2)'!$D135*'BUDGET INPUTS (Y2)'!AT135*$BA$6</f>
        <v>#ERROR!</v>
      </c>
      <c r="BF104" s="130" t="str">
        <f>'BUDGET INPUTS (Y2)'!$D135*'BUDGET INPUTS (Y2)'!AU135*$BA$6</f>
        <v>#ERROR!</v>
      </c>
      <c r="BG104" s="130" t="str">
        <f>'BUDGET INPUTS (Y2)'!$D135*'BUDGET INPUTS (Y2)'!AV135*$BA$6</f>
        <v>#ERROR!</v>
      </c>
      <c r="BH104" s="130" t="str">
        <f>'BUDGET INPUTS (Y2)'!$D135*'BUDGET INPUTS (Y2)'!AW135*$BA$6</f>
        <v>#ERROR!</v>
      </c>
      <c r="BI104" s="130" t="str">
        <f>'BUDGET INPUTS (Y2)'!$D135*'BUDGET INPUTS (Y2)'!AX135*$BA$6</f>
        <v>#ERROR!</v>
      </c>
      <c r="BJ104" s="130" t="str">
        <f>'BUDGET INPUTS (Y2)'!$D135*'BUDGET INPUTS (Y2)'!AY135*$BA$6</f>
        <v>#ERROR!</v>
      </c>
      <c r="BK104" s="263" t="str">
        <f t="shared" si="6"/>
        <v>#ERROR!</v>
      </c>
      <c r="BM104" s="130" t="str">
        <f>'BUDGET INPUTS (Y2)'!$D135*'BUDGET INPUTS (Y2)'!BB135*$BM$6</f>
        <v>#ERROR!</v>
      </c>
      <c r="BN104" s="130" t="str">
        <f>'BUDGET INPUTS (Y2)'!$D135*'BUDGET INPUTS (Y2)'!BC135*$BM$6</f>
        <v>#ERROR!</v>
      </c>
      <c r="BO104" s="130" t="str">
        <f>'BUDGET INPUTS (Y2)'!$D135*'BUDGET INPUTS (Y2)'!BD135*$BM$6</f>
        <v>#ERROR!</v>
      </c>
      <c r="BP104" s="130" t="str">
        <f>'BUDGET INPUTS (Y2)'!$D135*'BUDGET INPUTS (Y2)'!BE135*$BM$6</f>
        <v>#ERROR!</v>
      </c>
      <c r="BQ104" s="130" t="str">
        <f>'BUDGET INPUTS (Y2)'!$D135*'BUDGET INPUTS (Y2)'!BF135*$BM$6</f>
        <v>#ERROR!</v>
      </c>
      <c r="BR104" s="130" t="str">
        <f>'BUDGET INPUTS (Y2)'!$D135*'BUDGET INPUTS (Y2)'!BG135*$BM$6</f>
        <v>#ERROR!</v>
      </c>
      <c r="BS104" s="130" t="str">
        <f>'BUDGET INPUTS (Y2)'!$D135*'BUDGET INPUTS (Y2)'!BH135*$BM$6</f>
        <v>#ERROR!</v>
      </c>
      <c r="BT104" s="130" t="str">
        <f>'BUDGET INPUTS (Y2)'!$D135*'BUDGET INPUTS (Y2)'!BI135*$BM$6</f>
        <v>#ERROR!</v>
      </c>
      <c r="BU104" s="130" t="str">
        <f>'BUDGET INPUTS (Y2)'!$D135*'BUDGET INPUTS (Y2)'!BJ135*$BM$6</f>
        <v>#ERROR!</v>
      </c>
      <c r="BV104" s="130" t="str">
        <f>'BUDGET INPUTS (Y2)'!$D135*'BUDGET INPUTS (Y2)'!BK135*$BM$6</f>
        <v>#ERROR!</v>
      </c>
      <c r="BW104" s="263" t="str">
        <f t="shared" si="7"/>
        <v>#ERROR!</v>
      </c>
      <c r="BY104" s="130" t="str">
        <f>'BUDGET INPUTS (Y2)'!$D135*'BUDGET INPUTS (Y2)'!BN135*$BY$6</f>
        <v>#ERROR!</v>
      </c>
      <c r="BZ104" s="130" t="str">
        <f>'BUDGET INPUTS (Y2)'!$D135*'BUDGET INPUTS (Y2)'!BO135*$BY$6</f>
        <v>#ERROR!</v>
      </c>
      <c r="CA104" s="130" t="str">
        <f>'BUDGET INPUTS (Y2)'!$D135*'BUDGET INPUTS (Y2)'!BP135*$BY$6</f>
        <v>#ERROR!</v>
      </c>
      <c r="CB104" s="130" t="str">
        <f>'BUDGET INPUTS (Y2)'!$D135*'BUDGET INPUTS (Y2)'!BQ135*$BY$6</f>
        <v>#ERROR!</v>
      </c>
      <c r="CC104" s="130" t="str">
        <f>'BUDGET INPUTS (Y2)'!$D135*'BUDGET INPUTS (Y2)'!BR135*$BY$6</f>
        <v>#ERROR!</v>
      </c>
      <c r="CD104" s="130" t="str">
        <f>'BUDGET INPUTS (Y2)'!$D135*'BUDGET INPUTS (Y2)'!BS135*$BY$6</f>
        <v>#ERROR!</v>
      </c>
      <c r="CE104" s="130" t="str">
        <f>'BUDGET INPUTS (Y2)'!$D135*'BUDGET INPUTS (Y2)'!BT135*$BY$6</f>
        <v>#ERROR!</v>
      </c>
      <c r="CF104" s="130" t="str">
        <f>'BUDGET INPUTS (Y2)'!$D135*'BUDGET INPUTS (Y2)'!BU135*$BY$6</f>
        <v>#ERROR!</v>
      </c>
      <c r="CG104" s="130" t="str">
        <f>'BUDGET INPUTS (Y2)'!$D135*'BUDGET INPUTS (Y2)'!BV135*$BY$6</f>
        <v>#ERROR!</v>
      </c>
      <c r="CH104" s="130" t="str">
        <f>'BUDGET INPUTS (Y2)'!$D135*'BUDGET INPUTS (Y2)'!BW135*$BY$6</f>
        <v>#ERROR!</v>
      </c>
      <c r="CI104" s="263" t="str">
        <f t="shared" si="8"/>
        <v>#ERROR!</v>
      </c>
      <c r="CK104" s="130" t="str">
        <f>'BUDGET INPUTS (Y2)'!$D135*'BUDGET INPUTS (Y2)'!BZ135*$CK$6</f>
        <v>#ERROR!</v>
      </c>
      <c r="CL104" s="130" t="str">
        <f>'BUDGET INPUTS (Y2)'!$D135*'BUDGET INPUTS (Y2)'!CA135*$CK$6</f>
        <v>#ERROR!</v>
      </c>
      <c r="CM104" s="130" t="str">
        <f>'BUDGET INPUTS (Y2)'!$D135*'BUDGET INPUTS (Y2)'!CB135*$CK$6</f>
        <v>#ERROR!</v>
      </c>
      <c r="CN104" s="130" t="str">
        <f>'BUDGET INPUTS (Y2)'!$D135*'BUDGET INPUTS (Y2)'!CC135*$CK$6</f>
        <v>#ERROR!</v>
      </c>
      <c r="CO104" s="130" t="str">
        <f>'BUDGET INPUTS (Y2)'!$D135*'BUDGET INPUTS (Y2)'!CD135*$CK$6</f>
        <v>#ERROR!</v>
      </c>
      <c r="CP104" s="130" t="str">
        <f>'BUDGET INPUTS (Y2)'!$D135*'BUDGET INPUTS (Y2)'!CE135*$CK$6</f>
        <v>#ERROR!</v>
      </c>
      <c r="CQ104" s="130" t="str">
        <f>'BUDGET INPUTS (Y2)'!$D135*'BUDGET INPUTS (Y2)'!CF135*$CK$6</f>
        <v>#ERROR!</v>
      </c>
      <c r="CR104" s="130" t="str">
        <f>'BUDGET INPUTS (Y2)'!$D135*'BUDGET INPUTS (Y2)'!CG135*$CK$6</f>
        <v>#ERROR!</v>
      </c>
      <c r="CS104" s="130" t="str">
        <f>'BUDGET INPUTS (Y2)'!$D135*'BUDGET INPUTS (Y2)'!CH135*$CK$6</f>
        <v>#ERROR!</v>
      </c>
      <c r="CT104" s="130" t="str">
        <f>'BUDGET INPUTS (Y2)'!$D135*'BUDGET INPUTS (Y2)'!CI135*$CK$6</f>
        <v>#ERROR!</v>
      </c>
      <c r="CU104" s="263" t="str">
        <f t="shared" si="9"/>
        <v>#ERROR!</v>
      </c>
      <c r="CW104" s="130" t="str">
        <f>'BUDGET INPUTS (Y2)'!$D135*'BUDGET INPUTS (Y2)'!CL135*$CW$6</f>
        <v>#ERROR!</v>
      </c>
      <c r="CX104" s="130" t="str">
        <f>'BUDGET INPUTS (Y2)'!$D135*'BUDGET INPUTS (Y2)'!CM135*$CW$6</f>
        <v>#ERROR!</v>
      </c>
      <c r="CY104" s="130" t="str">
        <f>'BUDGET INPUTS (Y2)'!$D135*'BUDGET INPUTS (Y2)'!CN135*$CW$6</f>
        <v>#ERROR!</v>
      </c>
      <c r="CZ104" s="130" t="str">
        <f>'BUDGET INPUTS (Y2)'!$D135*'BUDGET INPUTS (Y2)'!CO135*$CW$6</f>
        <v>#ERROR!</v>
      </c>
      <c r="DA104" s="130" t="str">
        <f>'BUDGET INPUTS (Y2)'!$D135*'BUDGET INPUTS (Y2)'!CP135*$CW$6</f>
        <v>#ERROR!</v>
      </c>
      <c r="DB104" s="130" t="str">
        <f>'BUDGET INPUTS (Y2)'!$D135*'BUDGET INPUTS (Y2)'!CQ135*$CW$6</f>
        <v>#ERROR!</v>
      </c>
      <c r="DC104" s="130" t="str">
        <f>'BUDGET INPUTS (Y2)'!$D135*'BUDGET INPUTS (Y2)'!CR135*$CW$6</f>
        <v>#ERROR!</v>
      </c>
      <c r="DD104" s="130" t="str">
        <f>'BUDGET INPUTS (Y2)'!$D135*'BUDGET INPUTS (Y2)'!CS135*$CW$6</f>
        <v>#ERROR!</v>
      </c>
      <c r="DE104" s="130" t="str">
        <f>'BUDGET INPUTS (Y2)'!$D135*'BUDGET INPUTS (Y2)'!CT135*$CW$6</f>
        <v>#ERROR!</v>
      </c>
      <c r="DF104" s="130" t="str">
        <f>'BUDGET INPUTS (Y2)'!$D135*'BUDGET INPUTS (Y2)'!CU135*$CW$6</f>
        <v>#ERROR!</v>
      </c>
      <c r="DG104" s="263" t="str">
        <f t="shared" si="10"/>
        <v>#ERROR!</v>
      </c>
      <c r="DI104" s="130" t="str">
        <f>'BUDGET INPUTS (Y2)'!$D135*'BUDGET INPUTS (Y2)'!CX135*$DI$6</f>
        <v>#ERROR!</v>
      </c>
      <c r="DJ104" s="130" t="str">
        <f>'BUDGET INPUTS (Y2)'!$D135*'BUDGET INPUTS (Y2)'!CY135*$DI$6</f>
        <v>#ERROR!</v>
      </c>
      <c r="DK104" s="130" t="str">
        <f>'BUDGET INPUTS (Y2)'!$D135*'BUDGET INPUTS (Y2)'!CZ135*$DI$6</f>
        <v>#ERROR!</v>
      </c>
      <c r="DL104" s="130" t="str">
        <f>'BUDGET INPUTS (Y2)'!$D135*'BUDGET INPUTS (Y2)'!DA135*$DI$6</f>
        <v>#ERROR!</v>
      </c>
      <c r="DM104" s="130" t="str">
        <f>'BUDGET INPUTS (Y2)'!$D135*'BUDGET INPUTS (Y2)'!DB135*$DI$6</f>
        <v>#ERROR!</v>
      </c>
      <c r="DN104" s="130" t="str">
        <f>'BUDGET INPUTS (Y2)'!$D135*'BUDGET INPUTS (Y2)'!DC135*$DI$6</f>
        <v>#ERROR!</v>
      </c>
      <c r="DO104" s="130" t="str">
        <f>'BUDGET INPUTS (Y2)'!$D135*'BUDGET INPUTS (Y2)'!DD135*$DI$6</f>
        <v>#ERROR!</v>
      </c>
      <c r="DP104" s="130" t="str">
        <f>'BUDGET INPUTS (Y2)'!$D135*'BUDGET INPUTS (Y2)'!DE135*$DI$6</f>
        <v>#ERROR!</v>
      </c>
      <c r="DQ104" s="130" t="str">
        <f>'BUDGET INPUTS (Y2)'!$D135*'BUDGET INPUTS (Y2)'!DF135*$DI$6</f>
        <v>#ERROR!</v>
      </c>
      <c r="DR104" s="130" t="str">
        <f>'BUDGET INPUTS (Y2)'!$D135*'BUDGET INPUTS (Y2)'!DG135*$DI$6</f>
        <v>#ERROR!</v>
      </c>
      <c r="DS104" s="263" t="str">
        <f t="shared" si="11"/>
        <v>#ERROR!</v>
      </c>
      <c r="DT104" s="263"/>
      <c r="DU104" s="264" t="str">
        <f t="shared" si="12"/>
        <v>#ERROR!</v>
      </c>
      <c r="DV104" s="265" t="str">
        <f t="shared" si="13"/>
        <v>#ERROR!</v>
      </c>
      <c r="DW104" s="255"/>
      <c r="DX104" s="266" t="str">
        <f>'Detailed Budget (Initial)'!#REF!</f>
        <v>#ERROR!</v>
      </c>
      <c r="DY104" s="267" t="str">
        <f t="shared" si="14"/>
        <v>#ERROR!</v>
      </c>
      <c r="DZ104" s="268" t="str">
        <f t="shared" si="15"/>
        <v>#ERROR!</v>
      </c>
      <c r="EB104" s="261">
        <f t="shared" si="16"/>
        <v>0</v>
      </c>
      <c r="EC104" s="130" t="str">
        <f t="shared" si="17"/>
        <v>#ERROR!</v>
      </c>
      <c r="ED104" s="130" t="str">
        <f t="shared" si="18"/>
        <v>#ERROR!</v>
      </c>
      <c r="EE104" s="130" t="str">
        <f t="shared" si="19"/>
        <v>#ERROR!</v>
      </c>
      <c r="EF104" s="130" t="str">
        <f t="shared" si="20"/>
        <v>#ERROR!</v>
      </c>
      <c r="EG104" s="130" t="str">
        <f t="shared" si="21"/>
        <v>#ERROR!</v>
      </c>
      <c r="EH104" s="130" t="str">
        <f t="shared" si="22"/>
        <v>#ERROR!</v>
      </c>
      <c r="EI104" s="130" t="str">
        <f t="shared" si="23"/>
        <v>#ERROR!</v>
      </c>
      <c r="EJ104" s="130" t="str">
        <f t="shared" si="24"/>
        <v>#ERROR!</v>
      </c>
      <c r="EK104" s="130" t="str">
        <f t="shared" si="25"/>
        <v>#ERROR!</v>
      </c>
      <c r="EL104" s="263" t="str">
        <f t="shared" si="26"/>
        <v>#ERROR!</v>
      </c>
      <c r="EN104" s="261">
        <f t="shared" si="27"/>
        <v>0</v>
      </c>
      <c r="EO104" s="130" t="str">
        <f t="shared" si="28"/>
        <v>#ERROR!</v>
      </c>
      <c r="EP104" s="130" t="str">
        <f t="shared" si="29"/>
        <v>#ERROR!</v>
      </c>
      <c r="EQ104" s="130" t="str">
        <f t="shared" si="30"/>
        <v>#ERROR!</v>
      </c>
      <c r="ER104" s="130" t="str">
        <f t="shared" si="31"/>
        <v>#ERROR!</v>
      </c>
      <c r="ES104" s="130" t="str">
        <f t="shared" si="32"/>
        <v>#ERROR!</v>
      </c>
      <c r="ET104" s="130" t="str">
        <f t="shared" si="33"/>
        <v>#ERROR!</v>
      </c>
      <c r="EU104" s="130" t="str">
        <f t="shared" si="34"/>
        <v>#ERROR!</v>
      </c>
      <c r="EV104" s="130" t="str">
        <f t="shared" si="35"/>
        <v>#ERROR!</v>
      </c>
      <c r="EW104" s="130" t="str">
        <f t="shared" si="36"/>
        <v>#ERROR!</v>
      </c>
      <c r="EX104" s="263" t="str">
        <f t="shared" si="37"/>
        <v>#ERROR!</v>
      </c>
      <c r="EZ104" s="261">
        <f t="shared" si="38"/>
        <v>0</v>
      </c>
      <c r="FA104" s="130" t="str">
        <f t="shared" si="39"/>
        <v>#ERROR!</v>
      </c>
      <c r="FB104" s="130" t="str">
        <f t="shared" si="40"/>
        <v>#ERROR!</v>
      </c>
      <c r="FC104" s="130" t="str">
        <f t="shared" si="41"/>
        <v>#ERROR!</v>
      </c>
      <c r="FD104" s="130" t="str">
        <f t="shared" si="42"/>
        <v>#ERROR!</v>
      </c>
      <c r="FE104" s="130" t="str">
        <f t="shared" si="43"/>
        <v>#ERROR!</v>
      </c>
      <c r="FF104" s="130" t="str">
        <f t="shared" si="44"/>
        <v>#ERROR!</v>
      </c>
      <c r="FG104" s="130" t="str">
        <f t="shared" si="45"/>
        <v>#ERROR!</v>
      </c>
      <c r="FH104" s="130" t="str">
        <f t="shared" si="46"/>
        <v>#ERROR!</v>
      </c>
      <c r="FI104" s="130" t="str">
        <f t="shared" si="47"/>
        <v>#ERROR!</v>
      </c>
      <c r="FJ104" s="263" t="str">
        <f t="shared" si="48"/>
        <v>#ERROR!</v>
      </c>
      <c r="FL104" s="261">
        <f t="shared" si="49"/>
        <v>0</v>
      </c>
      <c r="FM104" s="130" t="str">
        <f t="shared" si="50"/>
        <v>#ERROR!</v>
      </c>
      <c r="FN104" s="130" t="str">
        <f t="shared" si="51"/>
        <v>#ERROR!</v>
      </c>
      <c r="FO104" s="130" t="str">
        <f t="shared" si="52"/>
        <v>#ERROR!</v>
      </c>
      <c r="FP104" s="130" t="str">
        <f t="shared" si="53"/>
        <v>#ERROR!</v>
      </c>
      <c r="FQ104" s="130" t="str">
        <f t="shared" si="54"/>
        <v>#ERROR!</v>
      </c>
      <c r="FR104" s="130" t="str">
        <f t="shared" si="55"/>
        <v>#ERROR!</v>
      </c>
      <c r="FS104" s="130" t="str">
        <f t="shared" si="56"/>
        <v>#ERROR!</v>
      </c>
      <c r="FT104" s="130" t="str">
        <f t="shared" si="57"/>
        <v>#ERROR!</v>
      </c>
      <c r="FU104" s="130" t="str">
        <f t="shared" si="58"/>
        <v>#ERROR!</v>
      </c>
      <c r="FV104" s="263" t="str">
        <f t="shared" si="59"/>
        <v>#ERROR!</v>
      </c>
      <c r="FX104" s="261">
        <f t="shared" si="60"/>
        <v>0</v>
      </c>
      <c r="FY104" s="130" t="str">
        <f t="shared" si="61"/>
        <v>#ERROR!</v>
      </c>
      <c r="FZ104" s="130" t="str">
        <f t="shared" si="62"/>
        <v>#ERROR!</v>
      </c>
      <c r="GA104" s="130" t="str">
        <f t="shared" si="63"/>
        <v>#ERROR!</v>
      </c>
      <c r="GB104" s="130" t="str">
        <f t="shared" si="64"/>
        <v>#ERROR!</v>
      </c>
      <c r="GC104" s="130" t="str">
        <f t="shared" si="65"/>
        <v>#ERROR!</v>
      </c>
      <c r="GD104" s="130" t="str">
        <f t="shared" si="66"/>
        <v>#ERROR!</v>
      </c>
      <c r="GE104" s="130" t="str">
        <f t="shared" si="67"/>
        <v>#ERROR!</v>
      </c>
      <c r="GF104" s="130" t="str">
        <f t="shared" si="68"/>
        <v>#ERROR!</v>
      </c>
      <c r="GG104" s="130" t="str">
        <f t="shared" si="69"/>
        <v>#ERROR!</v>
      </c>
      <c r="GH104" s="263" t="str">
        <f t="shared" si="70"/>
        <v>#ERROR!</v>
      </c>
      <c r="GJ104" s="261">
        <f t="shared" si="71"/>
        <v>0</v>
      </c>
      <c r="GK104" s="130" t="str">
        <f t="shared" si="72"/>
        <v>#ERROR!</v>
      </c>
      <c r="GL104" s="130" t="str">
        <f t="shared" si="73"/>
        <v>#ERROR!</v>
      </c>
      <c r="GM104" s="130" t="str">
        <f t="shared" si="74"/>
        <v>#ERROR!</v>
      </c>
      <c r="GN104" s="130" t="str">
        <f t="shared" si="75"/>
        <v>#ERROR!</v>
      </c>
      <c r="GO104" s="130" t="str">
        <f t="shared" si="76"/>
        <v>#ERROR!</v>
      </c>
      <c r="GP104" s="130" t="str">
        <f t="shared" si="77"/>
        <v>#ERROR!</v>
      </c>
      <c r="GQ104" s="130" t="str">
        <f t="shared" si="78"/>
        <v>#ERROR!</v>
      </c>
      <c r="GR104" s="130" t="str">
        <f t="shared" si="79"/>
        <v>#ERROR!</v>
      </c>
      <c r="GS104" s="130" t="str">
        <f t="shared" si="80"/>
        <v>#ERROR!</v>
      </c>
      <c r="GT104" s="263" t="str">
        <f t="shared" si="81"/>
        <v>#ERROR!</v>
      </c>
      <c r="GV104" s="261">
        <f t="shared" si="82"/>
        <v>0</v>
      </c>
      <c r="GW104" s="130" t="str">
        <f t="shared" si="83"/>
        <v>#ERROR!</v>
      </c>
      <c r="GX104" s="130" t="str">
        <f t="shared" si="84"/>
        <v>#ERROR!</v>
      </c>
      <c r="GY104" s="130" t="str">
        <f t="shared" si="85"/>
        <v>#ERROR!</v>
      </c>
      <c r="GZ104" s="130" t="str">
        <f t="shared" si="86"/>
        <v>#ERROR!</v>
      </c>
      <c r="HA104" s="130" t="str">
        <f t="shared" si="87"/>
        <v>#ERROR!</v>
      </c>
      <c r="HB104" s="130" t="str">
        <f t="shared" si="88"/>
        <v>#ERROR!</v>
      </c>
      <c r="HC104" s="130" t="str">
        <f t="shared" si="89"/>
        <v>#ERROR!</v>
      </c>
      <c r="HD104" s="130" t="str">
        <f t="shared" si="90"/>
        <v>#ERROR!</v>
      </c>
      <c r="HE104" s="130" t="str">
        <f t="shared" si="91"/>
        <v>#ERROR!</v>
      </c>
      <c r="HF104" s="263" t="str">
        <f t="shared" si="92"/>
        <v>#ERROR!</v>
      </c>
      <c r="HH104" s="261">
        <f t="shared" si="93"/>
        <v>0</v>
      </c>
      <c r="HI104" s="130" t="str">
        <f t="shared" si="94"/>
        <v>#ERROR!</v>
      </c>
      <c r="HJ104" s="130" t="str">
        <f t="shared" si="95"/>
        <v>#ERROR!</v>
      </c>
      <c r="HK104" s="130" t="str">
        <f t="shared" si="96"/>
        <v>#ERROR!</v>
      </c>
      <c r="HL104" s="130" t="str">
        <f t="shared" si="97"/>
        <v>#ERROR!</v>
      </c>
      <c r="HM104" s="130" t="str">
        <f t="shared" si="98"/>
        <v>#ERROR!</v>
      </c>
      <c r="HN104" s="130" t="str">
        <f t="shared" si="99"/>
        <v>#ERROR!</v>
      </c>
      <c r="HO104" s="130" t="str">
        <f t="shared" si="100"/>
        <v>#ERROR!</v>
      </c>
      <c r="HP104" s="130" t="str">
        <f t="shared" si="101"/>
        <v>#ERROR!</v>
      </c>
      <c r="HQ104" s="130" t="str">
        <f t="shared" si="102"/>
        <v>#ERROR!</v>
      </c>
      <c r="HR104" s="263" t="str">
        <f t="shared" si="103"/>
        <v>#ERROR!</v>
      </c>
      <c r="HT104" s="261">
        <f t="shared" si="104"/>
        <v>0</v>
      </c>
      <c r="HU104" s="130" t="str">
        <f t="shared" si="105"/>
        <v>#ERROR!</v>
      </c>
      <c r="HV104" s="130" t="str">
        <f t="shared" si="106"/>
        <v>#ERROR!</v>
      </c>
      <c r="HW104" s="130" t="str">
        <f t="shared" si="107"/>
        <v>#ERROR!</v>
      </c>
      <c r="HX104" s="130" t="str">
        <f t="shared" si="108"/>
        <v>#ERROR!</v>
      </c>
      <c r="HY104" s="130" t="str">
        <f t="shared" si="109"/>
        <v>#ERROR!</v>
      </c>
      <c r="HZ104" s="130" t="str">
        <f t="shared" si="110"/>
        <v>#ERROR!</v>
      </c>
      <c r="IA104" s="130" t="str">
        <f t="shared" si="111"/>
        <v>#ERROR!</v>
      </c>
      <c r="IB104" s="130" t="str">
        <f t="shared" si="112"/>
        <v>#ERROR!</v>
      </c>
      <c r="IC104" s="130" t="str">
        <f t="shared" si="113"/>
        <v>#ERROR!</v>
      </c>
      <c r="ID104" s="263" t="str">
        <f t="shared" si="114"/>
        <v>#ERROR!</v>
      </c>
      <c r="IF104" s="261">
        <f t="shared" si="115"/>
        <v>0</v>
      </c>
      <c r="IG104" s="130" t="str">
        <f t="shared" si="116"/>
        <v>#ERROR!</v>
      </c>
      <c r="IH104" s="130" t="str">
        <f t="shared" si="117"/>
        <v>#ERROR!</v>
      </c>
      <c r="II104" s="130" t="str">
        <f t="shared" si="118"/>
        <v>#ERROR!</v>
      </c>
      <c r="IJ104" s="130" t="str">
        <f t="shared" si="119"/>
        <v>#ERROR!</v>
      </c>
      <c r="IK104" s="130" t="str">
        <f t="shared" si="120"/>
        <v>#ERROR!</v>
      </c>
      <c r="IL104" s="130" t="str">
        <f t="shared" si="121"/>
        <v>#ERROR!</v>
      </c>
      <c r="IM104" s="130" t="str">
        <f t="shared" si="122"/>
        <v>#ERROR!</v>
      </c>
      <c r="IN104" s="130" t="str">
        <f t="shared" si="123"/>
        <v>#ERROR!</v>
      </c>
      <c r="IO104" s="130" t="str">
        <f t="shared" si="124"/>
        <v>#ERROR!</v>
      </c>
      <c r="IP104" s="263" t="str">
        <f t="shared" si="125"/>
        <v>#ERROR!</v>
      </c>
      <c r="IQ104" s="263"/>
      <c r="IR104" s="264" t="str">
        <f t="shared" si="126"/>
        <v>#ERROR!</v>
      </c>
      <c r="IS104" s="265" t="str">
        <f t="shared" si="127"/>
        <v>#ERROR!</v>
      </c>
      <c r="IT104" s="255"/>
      <c r="IU104" s="266" t="str">
        <f t="shared" si="128"/>
        <v>#ERROR!</v>
      </c>
      <c r="IV104" s="267" t="str">
        <f t="shared" si="129"/>
        <v>#ERROR!</v>
      </c>
      <c r="IW104" s="268" t="str">
        <f t="shared" si="130"/>
        <v>#ERROR!</v>
      </c>
    </row>
    <row r="105" ht="15.75" customHeight="1" outlineLevel="1">
      <c r="B105" s="259" t="str">
        <f>'BUDGET INPUTS (Y2)'!A136</f>
        <v>#REF!</v>
      </c>
      <c r="C105" s="260">
        <v>1.0</v>
      </c>
      <c r="D105" s="259"/>
      <c r="E105" s="261">
        <f>'Y1 REPORTING'!D108+'Y1 REPORTING'!AV108+'Y1 REPORTING'!CZ108</f>
        <v>0</v>
      </c>
      <c r="F105" s="261">
        <f>'Y1 REPORTING'!F108+'Y1 REPORTING'!AX108+'Y1 REPORTING'!DB108</f>
        <v>0</v>
      </c>
      <c r="G105" s="261">
        <f>'Y1 REPORTING'!H108+'Y1 REPORTING'!AZ108+'Y1 REPORTING'!DD108</f>
        <v>0</v>
      </c>
      <c r="H105" s="261">
        <f>'Y1 REPORTING'!J108+'Y1 REPORTING'!BB108+'Y1 REPORTING'!DF108</f>
        <v>0</v>
      </c>
      <c r="I105" s="261">
        <f>'Y1 REPORTING'!L108+'Y1 REPORTING'!BD108+'Y1 REPORTING'!DH108</f>
        <v>0</v>
      </c>
      <c r="J105" s="261">
        <f>'Y1 REPORTING'!N108+'Y1 REPORTING'!BF108+'Y1 REPORTING'!DJ108</f>
        <v>0</v>
      </c>
      <c r="K105" s="261">
        <f>'Y1 REPORTING'!P108+'Y1 REPORTING'!BH108+'Y1 REPORTING'!DL108</f>
        <v>0</v>
      </c>
      <c r="L105" s="261">
        <f>'Y1 REPORTING'!R108+'Y1 REPORTING'!BJ108+'Y1 REPORTING'!DN108</f>
        <v>0</v>
      </c>
      <c r="M105" s="261">
        <f>'Y1 REPORTING'!T108+'Y1 REPORTING'!BL108+'Y1 REPORTING'!DP108</f>
        <v>0</v>
      </c>
      <c r="N105" s="261">
        <f>'Y1 REPORTING'!V108+'Y1 REPORTING'!BN108+'Y1 REPORTING'!DR108</f>
        <v>0</v>
      </c>
      <c r="O105" s="262">
        <f t="shared" si="2"/>
        <v>0</v>
      </c>
      <c r="Q105" s="130" t="str">
        <f>'BUDGET INPUTS (Y2)'!$D136*'BUDGET INPUTS (Y2)'!F136*$Q$6</f>
        <v>#REF!</v>
      </c>
      <c r="R105" s="130" t="str">
        <f>'BUDGET INPUTS (Y2)'!$D136*'BUDGET INPUTS (Y2)'!G136*$Q$6</f>
        <v>#REF!</v>
      </c>
      <c r="S105" s="130" t="str">
        <f>'BUDGET INPUTS (Y2)'!$D136*'BUDGET INPUTS (Y2)'!H136*$Q$6</f>
        <v>#REF!</v>
      </c>
      <c r="T105" s="130" t="str">
        <f>'BUDGET INPUTS (Y2)'!$D136*'BUDGET INPUTS (Y2)'!I136*$Q$6</f>
        <v>#REF!</v>
      </c>
      <c r="U105" s="130" t="str">
        <f>'BUDGET INPUTS (Y2)'!$D136*'BUDGET INPUTS (Y2)'!J136*$Q$6</f>
        <v>#REF!</v>
      </c>
      <c r="V105" s="130" t="str">
        <f>'BUDGET INPUTS (Y2)'!$D136*'BUDGET INPUTS (Y2)'!K136*$Q$6</f>
        <v>#REF!</v>
      </c>
      <c r="W105" s="130" t="str">
        <f>'BUDGET INPUTS (Y2)'!$D136*'BUDGET INPUTS (Y2)'!L136*$Q$6</f>
        <v>#REF!</v>
      </c>
      <c r="X105" s="130" t="str">
        <f>'BUDGET INPUTS (Y2)'!$D136*'BUDGET INPUTS (Y2)'!M136*$Q$6</f>
        <v>#REF!</v>
      </c>
      <c r="Y105" s="130" t="str">
        <f>'BUDGET INPUTS (Y2)'!$D136*'BUDGET INPUTS (Y2)'!N136*$Q$6</f>
        <v>#REF!</v>
      </c>
      <c r="Z105" s="130" t="str">
        <f>'BUDGET INPUTS (Y2)'!$D136*'BUDGET INPUTS (Y2)'!O136*$Q$6</f>
        <v>#REF!</v>
      </c>
      <c r="AA105" s="263" t="str">
        <f t="shared" si="3"/>
        <v>#REF!</v>
      </c>
      <c r="AC105" s="130" t="str">
        <f>'BUDGET INPUTS (Y2)'!$D136*'BUDGET INPUTS (Y2)'!R136*$AC$6</f>
        <v>#REF!</v>
      </c>
      <c r="AD105" s="130" t="str">
        <f>'BUDGET INPUTS (Y2)'!$D136*'BUDGET INPUTS (Y2)'!S136*$AC$6</f>
        <v>#REF!</v>
      </c>
      <c r="AE105" s="130" t="str">
        <f>'BUDGET INPUTS (Y2)'!$D136*'BUDGET INPUTS (Y2)'!T136*$AC$6</f>
        <v>#REF!</v>
      </c>
      <c r="AF105" s="130" t="str">
        <f>'BUDGET INPUTS (Y2)'!$D136*'BUDGET INPUTS (Y2)'!U136*$AC$6</f>
        <v>#REF!</v>
      </c>
      <c r="AG105" s="130" t="str">
        <f>'BUDGET INPUTS (Y2)'!$D136*'BUDGET INPUTS (Y2)'!V136*$AC$6</f>
        <v>#REF!</v>
      </c>
      <c r="AH105" s="130" t="str">
        <f>'BUDGET INPUTS (Y2)'!$D136*'BUDGET INPUTS (Y2)'!W136*$AC$6</f>
        <v>#REF!</v>
      </c>
      <c r="AI105" s="130" t="str">
        <f>'BUDGET INPUTS (Y2)'!$D136*'BUDGET INPUTS (Y2)'!X136*$AC$6</f>
        <v>#REF!</v>
      </c>
      <c r="AJ105" s="130" t="str">
        <f>'BUDGET INPUTS (Y2)'!$D136*'BUDGET INPUTS (Y2)'!Y136*$AC$6</f>
        <v>#REF!</v>
      </c>
      <c r="AK105" s="130" t="str">
        <f>'BUDGET INPUTS (Y2)'!$D136*'BUDGET INPUTS (Y2)'!Z136*$AC$6</f>
        <v>#REF!</v>
      </c>
      <c r="AL105" s="130" t="str">
        <f>'BUDGET INPUTS (Y2)'!$D136*'BUDGET INPUTS (Y2)'!AA136*$AC$6</f>
        <v>#REF!</v>
      </c>
      <c r="AM105" s="263" t="str">
        <f t="shared" si="4"/>
        <v>#REF!</v>
      </c>
      <c r="AO105" s="130" t="str">
        <f>'BUDGET INPUTS (Y2)'!$D136*'BUDGET INPUTS (Y2)'!AD136*$AO$6</f>
        <v>#REF!</v>
      </c>
      <c r="AP105" s="130" t="str">
        <f>'BUDGET INPUTS (Y2)'!$D136*'BUDGET INPUTS (Y2)'!AE136*$AO$6</f>
        <v>#REF!</v>
      </c>
      <c r="AQ105" s="130" t="str">
        <f>'BUDGET INPUTS (Y2)'!$D136*'BUDGET INPUTS (Y2)'!AF136*$AO$6</f>
        <v>#REF!</v>
      </c>
      <c r="AR105" s="130" t="str">
        <f>'BUDGET INPUTS (Y2)'!$D136*'BUDGET INPUTS (Y2)'!AG136*$AO$6</f>
        <v>#REF!</v>
      </c>
      <c r="AS105" s="130" t="str">
        <f>'BUDGET INPUTS (Y2)'!$D136*'BUDGET INPUTS (Y2)'!AH136*$AO$6</f>
        <v>#REF!</v>
      </c>
      <c r="AT105" s="130" t="str">
        <f>'BUDGET INPUTS (Y2)'!$D136*'BUDGET INPUTS (Y2)'!AI136*$AO$6</f>
        <v>#REF!</v>
      </c>
      <c r="AU105" s="130" t="str">
        <f>'BUDGET INPUTS (Y2)'!$D136*'BUDGET INPUTS (Y2)'!AJ136*$AO$6</f>
        <v>#REF!</v>
      </c>
      <c r="AV105" s="130" t="str">
        <f>'BUDGET INPUTS (Y2)'!$D136*'BUDGET INPUTS (Y2)'!AK136*$AO$6</f>
        <v>#REF!</v>
      </c>
      <c r="AW105" s="130" t="str">
        <f>'BUDGET INPUTS (Y2)'!$D136*'BUDGET INPUTS (Y2)'!AL136*$AO$6</f>
        <v>#REF!</v>
      </c>
      <c r="AX105" s="130" t="str">
        <f>'BUDGET INPUTS (Y2)'!$D136*'BUDGET INPUTS (Y2)'!AM136*$AO$6</f>
        <v>#REF!</v>
      </c>
      <c r="AY105" s="263" t="str">
        <f t="shared" si="5"/>
        <v>#REF!</v>
      </c>
      <c r="BA105" s="130" t="str">
        <f>'BUDGET INPUTS (Y2)'!$D136*'BUDGET INPUTS (Y2)'!AP136*$BA$6</f>
        <v>#REF!</v>
      </c>
      <c r="BB105" s="130" t="str">
        <f>'BUDGET INPUTS (Y2)'!$D136*'BUDGET INPUTS (Y2)'!AQ136*$BA$6</f>
        <v>#REF!</v>
      </c>
      <c r="BC105" s="130" t="str">
        <f>'BUDGET INPUTS (Y2)'!$D136*'BUDGET INPUTS (Y2)'!AR136*$BA$6</f>
        <v>#REF!</v>
      </c>
      <c r="BD105" s="130" t="str">
        <f>'BUDGET INPUTS (Y2)'!$D136*'BUDGET INPUTS (Y2)'!AS136*$BA$6</f>
        <v>#REF!</v>
      </c>
      <c r="BE105" s="130" t="str">
        <f>'BUDGET INPUTS (Y2)'!$D136*'BUDGET INPUTS (Y2)'!AT136*$BA$6</f>
        <v>#REF!</v>
      </c>
      <c r="BF105" s="130" t="str">
        <f>'BUDGET INPUTS (Y2)'!$D136*'BUDGET INPUTS (Y2)'!AU136*$BA$6</f>
        <v>#REF!</v>
      </c>
      <c r="BG105" s="130" t="str">
        <f>'BUDGET INPUTS (Y2)'!$D136*'BUDGET INPUTS (Y2)'!AV136*$BA$6</f>
        <v>#REF!</v>
      </c>
      <c r="BH105" s="130" t="str">
        <f>'BUDGET INPUTS (Y2)'!$D136*'BUDGET INPUTS (Y2)'!AW136*$BA$6</f>
        <v>#REF!</v>
      </c>
      <c r="BI105" s="130" t="str">
        <f>'BUDGET INPUTS (Y2)'!$D136*'BUDGET INPUTS (Y2)'!AX136*$BA$6</f>
        <v>#REF!</v>
      </c>
      <c r="BJ105" s="130" t="str">
        <f>'BUDGET INPUTS (Y2)'!$D136*'BUDGET INPUTS (Y2)'!AY136*$BA$6</f>
        <v>#REF!</v>
      </c>
      <c r="BK105" s="263" t="str">
        <f t="shared" si="6"/>
        <v>#REF!</v>
      </c>
      <c r="BM105" s="130" t="str">
        <f>'BUDGET INPUTS (Y2)'!$D136*'BUDGET INPUTS (Y2)'!BB136*$BM$6</f>
        <v>#REF!</v>
      </c>
      <c r="BN105" s="130" t="str">
        <f>'BUDGET INPUTS (Y2)'!$D136*'BUDGET INPUTS (Y2)'!BC136*$BM$6</f>
        <v>#REF!</v>
      </c>
      <c r="BO105" s="130" t="str">
        <f>'BUDGET INPUTS (Y2)'!$D136*'BUDGET INPUTS (Y2)'!BD136*$BM$6</f>
        <v>#REF!</v>
      </c>
      <c r="BP105" s="130" t="str">
        <f>'BUDGET INPUTS (Y2)'!$D136*'BUDGET INPUTS (Y2)'!BE136*$BM$6</f>
        <v>#REF!</v>
      </c>
      <c r="BQ105" s="130" t="str">
        <f>'BUDGET INPUTS (Y2)'!$D136*'BUDGET INPUTS (Y2)'!BF136*$BM$6</f>
        <v>#REF!</v>
      </c>
      <c r="BR105" s="130" t="str">
        <f>'BUDGET INPUTS (Y2)'!$D136*'BUDGET INPUTS (Y2)'!BG136*$BM$6</f>
        <v>#REF!</v>
      </c>
      <c r="BS105" s="130" t="str">
        <f>'BUDGET INPUTS (Y2)'!$D136*'BUDGET INPUTS (Y2)'!BH136*$BM$6</f>
        <v>#REF!</v>
      </c>
      <c r="BT105" s="130" t="str">
        <f>'BUDGET INPUTS (Y2)'!$D136*'BUDGET INPUTS (Y2)'!BI136*$BM$6</f>
        <v>#REF!</v>
      </c>
      <c r="BU105" s="130" t="str">
        <f>'BUDGET INPUTS (Y2)'!$D136*'BUDGET INPUTS (Y2)'!BJ136*$BM$6</f>
        <v>#REF!</v>
      </c>
      <c r="BV105" s="130" t="str">
        <f>'BUDGET INPUTS (Y2)'!$D136*'BUDGET INPUTS (Y2)'!BK136*$BM$6</f>
        <v>#REF!</v>
      </c>
      <c r="BW105" s="263" t="str">
        <f t="shared" si="7"/>
        <v>#REF!</v>
      </c>
      <c r="BY105" s="130" t="str">
        <f>'BUDGET INPUTS (Y2)'!$D136*'BUDGET INPUTS (Y2)'!BN136*$BY$6</f>
        <v>#REF!</v>
      </c>
      <c r="BZ105" s="130" t="str">
        <f>'BUDGET INPUTS (Y2)'!$D136*'BUDGET INPUTS (Y2)'!BO136*$BY$6</f>
        <v>#REF!</v>
      </c>
      <c r="CA105" s="130" t="str">
        <f>'BUDGET INPUTS (Y2)'!$D136*'BUDGET INPUTS (Y2)'!BP136*$BY$6</f>
        <v>#REF!</v>
      </c>
      <c r="CB105" s="130" t="str">
        <f>'BUDGET INPUTS (Y2)'!$D136*'BUDGET INPUTS (Y2)'!BQ136*$BY$6</f>
        <v>#REF!</v>
      </c>
      <c r="CC105" s="130" t="str">
        <f>'BUDGET INPUTS (Y2)'!$D136*'BUDGET INPUTS (Y2)'!BR136*$BY$6</f>
        <v>#REF!</v>
      </c>
      <c r="CD105" s="130" t="str">
        <f>'BUDGET INPUTS (Y2)'!$D136*'BUDGET INPUTS (Y2)'!BS136*$BY$6</f>
        <v>#REF!</v>
      </c>
      <c r="CE105" s="130" t="str">
        <f>'BUDGET INPUTS (Y2)'!$D136*'BUDGET INPUTS (Y2)'!BT136*$BY$6</f>
        <v>#REF!</v>
      </c>
      <c r="CF105" s="130" t="str">
        <f>'BUDGET INPUTS (Y2)'!$D136*'BUDGET INPUTS (Y2)'!BU136*$BY$6</f>
        <v>#REF!</v>
      </c>
      <c r="CG105" s="130" t="str">
        <f>'BUDGET INPUTS (Y2)'!$D136*'BUDGET INPUTS (Y2)'!BV136*$BY$6</f>
        <v>#REF!</v>
      </c>
      <c r="CH105" s="130" t="str">
        <f>'BUDGET INPUTS (Y2)'!$D136*'BUDGET INPUTS (Y2)'!BW136*$BY$6</f>
        <v>#REF!</v>
      </c>
      <c r="CI105" s="263" t="str">
        <f t="shared" si="8"/>
        <v>#REF!</v>
      </c>
      <c r="CK105" s="130" t="str">
        <f>'BUDGET INPUTS (Y2)'!$D136*'BUDGET INPUTS (Y2)'!BZ136*$CK$6</f>
        <v>#REF!</v>
      </c>
      <c r="CL105" s="130" t="str">
        <f>'BUDGET INPUTS (Y2)'!$D136*'BUDGET INPUTS (Y2)'!CA136*$CK$6</f>
        <v>#REF!</v>
      </c>
      <c r="CM105" s="130" t="str">
        <f>'BUDGET INPUTS (Y2)'!$D136*'BUDGET INPUTS (Y2)'!CB136*$CK$6</f>
        <v>#REF!</v>
      </c>
      <c r="CN105" s="130" t="str">
        <f>'BUDGET INPUTS (Y2)'!$D136*'BUDGET INPUTS (Y2)'!CC136*$CK$6</f>
        <v>#REF!</v>
      </c>
      <c r="CO105" s="130" t="str">
        <f>'BUDGET INPUTS (Y2)'!$D136*'BUDGET INPUTS (Y2)'!CD136*$CK$6</f>
        <v>#REF!</v>
      </c>
      <c r="CP105" s="130" t="str">
        <f>'BUDGET INPUTS (Y2)'!$D136*'BUDGET INPUTS (Y2)'!CE136*$CK$6</f>
        <v>#REF!</v>
      </c>
      <c r="CQ105" s="130" t="str">
        <f>'BUDGET INPUTS (Y2)'!$D136*'BUDGET INPUTS (Y2)'!CF136*$CK$6</f>
        <v>#REF!</v>
      </c>
      <c r="CR105" s="130" t="str">
        <f>'BUDGET INPUTS (Y2)'!$D136*'BUDGET INPUTS (Y2)'!CG136*$CK$6</f>
        <v>#REF!</v>
      </c>
      <c r="CS105" s="130" t="str">
        <f>'BUDGET INPUTS (Y2)'!$D136*'BUDGET INPUTS (Y2)'!CH136*$CK$6</f>
        <v>#REF!</v>
      </c>
      <c r="CT105" s="130" t="str">
        <f>'BUDGET INPUTS (Y2)'!$D136*'BUDGET INPUTS (Y2)'!CI136*$CK$6</f>
        <v>#REF!</v>
      </c>
      <c r="CU105" s="263" t="str">
        <f t="shared" si="9"/>
        <v>#REF!</v>
      </c>
      <c r="CW105" s="130" t="str">
        <f>'BUDGET INPUTS (Y2)'!$D136*'BUDGET INPUTS (Y2)'!CL136*$CW$6</f>
        <v>#REF!</v>
      </c>
      <c r="CX105" s="130" t="str">
        <f>'BUDGET INPUTS (Y2)'!$D136*'BUDGET INPUTS (Y2)'!CM136*$CW$6</f>
        <v>#REF!</v>
      </c>
      <c r="CY105" s="130" t="str">
        <f>'BUDGET INPUTS (Y2)'!$D136*'BUDGET INPUTS (Y2)'!CN136*$CW$6</f>
        <v>#REF!</v>
      </c>
      <c r="CZ105" s="130" t="str">
        <f>'BUDGET INPUTS (Y2)'!$D136*'BUDGET INPUTS (Y2)'!CO136*$CW$6</f>
        <v>#REF!</v>
      </c>
      <c r="DA105" s="130" t="str">
        <f>'BUDGET INPUTS (Y2)'!$D136*'BUDGET INPUTS (Y2)'!CP136*$CW$6</f>
        <v>#REF!</v>
      </c>
      <c r="DB105" s="130" t="str">
        <f>'BUDGET INPUTS (Y2)'!$D136*'BUDGET INPUTS (Y2)'!CQ136*$CW$6</f>
        <v>#REF!</v>
      </c>
      <c r="DC105" s="130" t="str">
        <f>'BUDGET INPUTS (Y2)'!$D136*'BUDGET INPUTS (Y2)'!CR136*$CW$6</f>
        <v>#REF!</v>
      </c>
      <c r="DD105" s="130" t="str">
        <f>'BUDGET INPUTS (Y2)'!$D136*'BUDGET INPUTS (Y2)'!CS136*$CW$6</f>
        <v>#REF!</v>
      </c>
      <c r="DE105" s="130" t="str">
        <f>'BUDGET INPUTS (Y2)'!$D136*'BUDGET INPUTS (Y2)'!CT136*$CW$6</f>
        <v>#REF!</v>
      </c>
      <c r="DF105" s="130" t="str">
        <f>'BUDGET INPUTS (Y2)'!$D136*'BUDGET INPUTS (Y2)'!CU136*$CW$6</f>
        <v>#REF!</v>
      </c>
      <c r="DG105" s="263" t="str">
        <f t="shared" si="10"/>
        <v>#REF!</v>
      </c>
      <c r="DI105" s="130" t="str">
        <f>'BUDGET INPUTS (Y2)'!$D136*'BUDGET INPUTS (Y2)'!CX136*$DI$6</f>
        <v>#REF!</v>
      </c>
      <c r="DJ105" s="130" t="str">
        <f>'BUDGET INPUTS (Y2)'!$D136*'BUDGET INPUTS (Y2)'!CY136*$DI$6</f>
        <v>#REF!</v>
      </c>
      <c r="DK105" s="130" t="str">
        <f>'BUDGET INPUTS (Y2)'!$D136*'BUDGET INPUTS (Y2)'!CZ136*$DI$6</f>
        <v>#REF!</v>
      </c>
      <c r="DL105" s="130" t="str">
        <f>'BUDGET INPUTS (Y2)'!$D136*'BUDGET INPUTS (Y2)'!DA136*$DI$6</f>
        <v>#REF!</v>
      </c>
      <c r="DM105" s="130" t="str">
        <f>'BUDGET INPUTS (Y2)'!$D136*'BUDGET INPUTS (Y2)'!DB136*$DI$6</f>
        <v>#REF!</v>
      </c>
      <c r="DN105" s="130" t="str">
        <f>'BUDGET INPUTS (Y2)'!$D136*'BUDGET INPUTS (Y2)'!DC136*$DI$6</f>
        <v>#REF!</v>
      </c>
      <c r="DO105" s="130" t="str">
        <f>'BUDGET INPUTS (Y2)'!$D136*'BUDGET INPUTS (Y2)'!DD136*$DI$6</f>
        <v>#REF!</v>
      </c>
      <c r="DP105" s="130" t="str">
        <f>'BUDGET INPUTS (Y2)'!$D136*'BUDGET INPUTS (Y2)'!DE136*$DI$6</f>
        <v>#REF!</v>
      </c>
      <c r="DQ105" s="130" t="str">
        <f>'BUDGET INPUTS (Y2)'!$D136*'BUDGET INPUTS (Y2)'!DF136*$DI$6</f>
        <v>#REF!</v>
      </c>
      <c r="DR105" s="130" t="str">
        <f>'BUDGET INPUTS (Y2)'!$D136*'BUDGET INPUTS (Y2)'!DG136*$DI$6</f>
        <v>#REF!</v>
      </c>
      <c r="DS105" s="263" t="str">
        <f t="shared" si="11"/>
        <v>#REF!</v>
      </c>
      <c r="DT105" s="263"/>
      <c r="DU105" s="264" t="str">
        <f t="shared" si="12"/>
        <v>#REF!</v>
      </c>
      <c r="DV105" s="265" t="str">
        <f t="shared" si="13"/>
        <v>#REF!</v>
      </c>
      <c r="DW105" s="255"/>
      <c r="DX105" s="266" t="str">
        <f>'Detailed Budget (Initial)'!DU36</f>
        <v>#REF!</v>
      </c>
      <c r="DY105" s="267" t="str">
        <f t="shared" si="14"/>
        <v>#REF!</v>
      </c>
      <c r="DZ105" s="268" t="str">
        <f t="shared" si="15"/>
        <v>#REF!</v>
      </c>
      <c r="EB105" s="261">
        <f t="shared" si="16"/>
        <v>0</v>
      </c>
      <c r="EC105" s="130" t="str">
        <f t="shared" si="17"/>
        <v>#REF!</v>
      </c>
      <c r="ED105" s="130" t="str">
        <f t="shared" si="18"/>
        <v>#REF!</v>
      </c>
      <c r="EE105" s="130" t="str">
        <f t="shared" si="19"/>
        <v>#REF!</v>
      </c>
      <c r="EF105" s="130" t="str">
        <f t="shared" si="20"/>
        <v>#REF!</v>
      </c>
      <c r="EG105" s="130" t="str">
        <f t="shared" si="21"/>
        <v>#REF!</v>
      </c>
      <c r="EH105" s="130" t="str">
        <f t="shared" si="22"/>
        <v>#REF!</v>
      </c>
      <c r="EI105" s="130" t="str">
        <f t="shared" si="23"/>
        <v>#REF!</v>
      </c>
      <c r="EJ105" s="130" t="str">
        <f t="shared" si="24"/>
        <v>#REF!</v>
      </c>
      <c r="EK105" s="130" t="str">
        <f t="shared" si="25"/>
        <v>#REF!</v>
      </c>
      <c r="EL105" s="263" t="str">
        <f t="shared" si="26"/>
        <v>#REF!</v>
      </c>
      <c r="EN105" s="261">
        <f t="shared" si="27"/>
        <v>0</v>
      </c>
      <c r="EO105" s="130" t="str">
        <f t="shared" si="28"/>
        <v>#REF!</v>
      </c>
      <c r="EP105" s="130" t="str">
        <f t="shared" si="29"/>
        <v>#REF!</v>
      </c>
      <c r="EQ105" s="130" t="str">
        <f t="shared" si="30"/>
        <v>#REF!</v>
      </c>
      <c r="ER105" s="130" t="str">
        <f t="shared" si="31"/>
        <v>#REF!</v>
      </c>
      <c r="ES105" s="130" t="str">
        <f t="shared" si="32"/>
        <v>#REF!</v>
      </c>
      <c r="ET105" s="130" t="str">
        <f t="shared" si="33"/>
        <v>#REF!</v>
      </c>
      <c r="EU105" s="130" t="str">
        <f t="shared" si="34"/>
        <v>#REF!</v>
      </c>
      <c r="EV105" s="130" t="str">
        <f t="shared" si="35"/>
        <v>#REF!</v>
      </c>
      <c r="EW105" s="130" t="str">
        <f t="shared" si="36"/>
        <v>#REF!</v>
      </c>
      <c r="EX105" s="263" t="str">
        <f t="shared" si="37"/>
        <v>#REF!</v>
      </c>
      <c r="EZ105" s="261">
        <f t="shared" si="38"/>
        <v>0</v>
      </c>
      <c r="FA105" s="130" t="str">
        <f t="shared" si="39"/>
        <v>#REF!</v>
      </c>
      <c r="FB105" s="130" t="str">
        <f t="shared" si="40"/>
        <v>#REF!</v>
      </c>
      <c r="FC105" s="130" t="str">
        <f t="shared" si="41"/>
        <v>#REF!</v>
      </c>
      <c r="FD105" s="130" t="str">
        <f t="shared" si="42"/>
        <v>#REF!</v>
      </c>
      <c r="FE105" s="130" t="str">
        <f t="shared" si="43"/>
        <v>#REF!</v>
      </c>
      <c r="FF105" s="130" t="str">
        <f t="shared" si="44"/>
        <v>#REF!</v>
      </c>
      <c r="FG105" s="130" t="str">
        <f t="shared" si="45"/>
        <v>#REF!</v>
      </c>
      <c r="FH105" s="130" t="str">
        <f t="shared" si="46"/>
        <v>#REF!</v>
      </c>
      <c r="FI105" s="130" t="str">
        <f t="shared" si="47"/>
        <v>#REF!</v>
      </c>
      <c r="FJ105" s="263" t="str">
        <f t="shared" si="48"/>
        <v>#REF!</v>
      </c>
      <c r="FL105" s="261">
        <f t="shared" si="49"/>
        <v>0</v>
      </c>
      <c r="FM105" s="130" t="str">
        <f t="shared" si="50"/>
        <v>#REF!</v>
      </c>
      <c r="FN105" s="130" t="str">
        <f t="shared" si="51"/>
        <v>#REF!</v>
      </c>
      <c r="FO105" s="130" t="str">
        <f t="shared" si="52"/>
        <v>#REF!</v>
      </c>
      <c r="FP105" s="130" t="str">
        <f t="shared" si="53"/>
        <v>#REF!</v>
      </c>
      <c r="FQ105" s="130" t="str">
        <f t="shared" si="54"/>
        <v>#REF!</v>
      </c>
      <c r="FR105" s="130" t="str">
        <f t="shared" si="55"/>
        <v>#REF!</v>
      </c>
      <c r="FS105" s="130" t="str">
        <f t="shared" si="56"/>
        <v>#REF!</v>
      </c>
      <c r="FT105" s="130" t="str">
        <f t="shared" si="57"/>
        <v>#REF!</v>
      </c>
      <c r="FU105" s="130" t="str">
        <f t="shared" si="58"/>
        <v>#REF!</v>
      </c>
      <c r="FV105" s="263" t="str">
        <f t="shared" si="59"/>
        <v>#REF!</v>
      </c>
      <c r="FX105" s="261">
        <f t="shared" si="60"/>
        <v>0</v>
      </c>
      <c r="FY105" s="130" t="str">
        <f t="shared" si="61"/>
        <v>#REF!</v>
      </c>
      <c r="FZ105" s="130" t="str">
        <f t="shared" si="62"/>
        <v>#REF!</v>
      </c>
      <c r="GA105" s="130" t="str">
        <f t="shared" si="63"/>
        <v>#REF!</v>
      </c>
      <c r="GB105" s="130" t="str">
        <f t="shared" si="64"/>
        <v>#REF!</v>
      </c>
      <c r="GC105" s="130" t="str">
        <f t="shared" si="65"/>
        <v>#REF!</v>
      </c>
      <c r="GD105" s="130" t="str">
        <f t="shared" si="66"/>
        <v>#REF!</v>
      </c>
      <c r="GE105" s="130" t="str">
        <f t="shared" si="67"/>
        <v>#REF!</v>
      </c>
      <c r="GF105" s="130" t="str">
        <f t="shared" si="68"/>
        <v>#REF!</v>
      </c>
      <c r="GG105" s="130" t="str">
        <f t="shared" si="69"/>
        <v>#REF!</v>
      </c>
      <c r="GH105" s="263" t="str">
        <f t="shared" si="70"/>
        <v>#REF!</v>
      </c>
      <c r="GJ105" s="261">
        <f t="shared" si="71"/>
        <v>0</v>
      </c>
      <c r="GK105" s="130" t="str">
        <f t="shared" si="72"/>
        <v>#REF!</v>
      </c>
      <c r="GL105" s="130" t="str">
        <f t="shared" si="73"/>
        <v>#REF!</v>
      </c>
      <c r="GM105" s="130" t="str">
        <f t="shared" si="74"/>
        <v>#REF!</v>
      </c>
      <c r="GN105" s="130" t="str">
        <f t="shared" si="75"/>
        <v>#REF!</v>
      </c>
      <c r="GO105" s="130" t="str">
        <f t="shared" si="76"/>
        <v>#REF!</v>
      </c>
      <c r="GP105" s="130" t="str">
        <f t="shared" si="77"/>
        <v>#REF!</v>
      </c>
      <c r="GQ105" s="130" t="str">
        <f t="shared" si="78"/>
        <v>#REF!</v>
      </c>
      <c r="GR105" s="130" t="str">
        <f t="shared" si="79"/>
        <v>#REF!</v>
      </c>
      <c r="GS105" s="130" t="str">
        <f t="shared" si="80"/>
        <v>#REF!</v>
      </c>
      <c r="GT105" s="263" t="str">
        <f t="shared" si="81"/>
        <v>#REF!</v>
      </c>
      <c r="GV105" s="261">
        <f t="shared" si="82"/>
        <v>0</v>
      </c>
      <c r="GW105" s="130" t="str">
        <f t="shared" si="83"/>
        <v>#REF!</v>
      </c>
      <c r="GX105" s="130" t="str">
        <f t="shared" si="84"/>
        <v>#REF!</v>
      </c>
      <c r="GY105" s="130" t="str">
        <f t="shared" si="85"/>
        <v>#REF!</v>
      </c>
      <c r="GZ105" s="130" t="str">
        <f t="shared" si="86"/>
        <v>#REF!</v>
      </c>
      <c r="HA105" s="130" t="str">
        <f t="shared" si="87"/>
        <v>#REF!</v>
      </c>
      <c r="HB105" s="130" t="str">
        <f t="shared" si="88"/>
        <v>#REF!</v>
      </c>
      <c r="HC105" s="130" t="str">
        <f t="shared" si="89"/>
        <v>#REF!</v>
      </c>
      <c r="HD105" s="130" t="str">
        <f t="shared" si="90"/>
        <v>#REF!</v>
      </c>
      <c r="HE105" s="130" t="str">
        <f t="shared" si="91"/>
        <v>#REF!</v>
      </c>
      <c r="HF105" s="263" t="str">
        <f t="shared" si="92"/>
        <v>#REF!</v>
      </c>
      <c r="HH105" s="261">
        <f t="shared" si="93"/>
        <v>0</v>
      </c>
      <c r="HI105" s="130" t="str">
        <f t="shared" si="94"/>
        <v>#REF!</v>
      </c>
      <c r="HJ105" s="130" t="str">
        <f t="shared" si="95"/>
        <v>#REF!</v>
      </c>
      <c r="HK105" s="130" t="str">
        <f t="shared" si="96"/>
        <v>#REF!</v>
      </c>
      <c r="HL105" s="130" t="str">
        <f t="shared" si="97"/>
        <v>#REF!</v>
      </c>
      <c r="HM105" s="130" t="str">
        <f t="shared" si="98"/>
        <v>#REF!</v>
      </c>
      <c r="HN105" s="130" t="str">
        <f t="shared" si="99"/>
        <v>#REF!</v>
      </c>
      <c r="HO105" s="130" t="str">
        <f t="shared" si="100"/>
        <v>#REF!</v>
      </c>
      <c r="HP105" s="130" t="str">
        <f t="shared" si="101"/>
        <v>#REF!</v>
      </c>
      <c r="HQ105" s="130" t="str">
        <f t="shared" si="102"/>
        <v>#REF!</v>
      </c>
      <c r="HR105" s="263" t="str">
        <f t="shared" si="103"/>
        <v>#REF!</v>
      </c>
      <c r="HT105" s="261">
        <f t="shared" si="104"/>
        <v>0</v>
      </c>
      <c r="HU105" s="130" t="str">
        <f t="shared" si="105"/>
        <v>#REF!</v>
      </c>
      <c r="HV105" s="130" t="str">
        <f t="shared" si="106"/>
        <v>#REF!</v>
      </c>
      <c r="HW105" s="130" t="str">
        <f t="shared" si="107"/>
        <v>#REF!</v>
      </c>
      <c r="HX105" s="130" t="str">
        <f t="shared" si="108"/>
        <v>#REF!</v>
      </c>
      <c r="HY105" s="130" t="str">
        <f t="shared" si="109"/>
        <v>#REF!</v>
      </c>
      <c r="HZ105" s="130" t="str">
        <f t="shared" si="110"/>
        <v>#REF!</v>
      </c>
      <c r="IA105" s="130" t="str">
        <f t="shared" si="111"/>
        <v>#REF!</v>
      </c>
      <c r="IB105" s="130" t="str">
        <f t="shared" si="112"/>
        <v>#REF!</v>
      </c>
      <c r="IC105" s="130" t="str">
        <f t="shared" si="113"/>
        <v>#REF!</v>
      </c>
      <c r="ID105" s="263" t="str">
        <f t="shared" si="114"/>
        <v>#REF!</v>
      </c>
      <c r="IF105" s="261">
        <f t="shared" si="115"/>
        <v>0</v>
      </c>
      <c r="IG105" s="130" t="str">
        <f t="shared" si="116"/>
        <v>#REF!</v>
      </c>
      <c r="IH105" s="130" t="str">
        <f t="shared" si="117"/>
        <v>#REF!</v>
      </c>
      <c r="II105" s="130" t="str">
        <f t="shared" si="118"/>
        <v>#REF!</v>
      </c>
      <c r="IJ105" s="130" t="str">
        <f t="shared" si="119"/>
        <v>#REF!</v>
      </c>
      <c r="IK105" s="130" t="str">
        <f t="shared" si="120"/>
        <v>#REF!</v>
      </c>
      <c r="IL105" s="130" t="str">
        <f t="shared" si="121"/>
        <v>#REF!</v>
      </c>
      <c r="IM105" s="130" t="str">
        <f t="shared" si="122"/>
        <v>#REF!</v>
      </c>
      <c r="IN105" s="130" t="str">
        <f t="shared" si="123"/>
        <v>#REF!</v>
      </c>
      <c r="IO105" s="130" t="str">
        <f t="shared" si="124"/>
        <v>#REF!</v>
      </c>
      <c r="IP105" s="263" t="str">
        <f t="shared" si="125"/>
        <v>#REF!</v>
      </c>
      <c r="IQ105" s="263"/>
      <c r="IR105" s="264" t="str">
        <f t="shared" si="126"/>
        <v>#REF!</v>
      </c>
      <c r="IS105" s="265" t="str">
        <f t="shared" si="127"/>
        <v>#REF!</v>
      </c>
      <c r="IT105" s="255"/>
      <c r="IU105" s="266" t="str">
        <f t="shared" si="128"/>
        <v>#REF!</v>
      </c>
      <c r="IV105" s="267" t="str">
        <f t="shared" si="129"/>
        <v>#REF!</v>
      </c>
      <c r="IW105" s="268" t="str">
        <f t="shared" si="130"/>
        <v>#REF!</v>
      </c>
    </row>
    <row r="106" ht="15.75" customHeight="1" outlineLevel="1">
      <c r="B106" s="259" t="str">
        <f>'BUDGET INPUTS (Y2)'!A137</f>
        <v>#REF!</v>
      </c>
      <c r="C106" s="260">
        <v>1.0</v>
      </c>
      <c r="D106" s="259"/>
      <c r="E106" s="261">
        <f>'Y1 REPORTING'!D109+'Y1 REPORTING'!AV109+'Y1 REPORTING'!CZ109</f>
        <v>0</v>
      </c>
      <c r="F106" s="261">
        <f>'Y1 REPORTING'!F109+'Y1 REPORTING'!AX109+'Y1 REPORTING'!DB109</f>
        <v>0</v>
      </c>
      <c r="G106" s="261">
        <f>'Y1 REPORTING'!H109+'Y1 REPORTING'!AZ109+'Y1 REPORTING'!DD109</f>
        <v>0</v>
      </c>
      <c r="H106" s="261">
        <f>'Y1 REPORTING'!J109+'Y1 REPORTING'!BB109+'Y1 REPORTING'!DF109</f>
        <v>0</v>
      </c>
      <c r="I106" s="261">
        <f>'Y1 REPORTING'!L109+'Y1 REPORTING'!BD109+'Y1 REPORTING'!DH109</f>
        <v>0</v>
      </c>
      <c r="J106" s="261">
        <f>'Y1 REPORTING'!N109+'Y1 REPORTING'!BF109+'Y1 REPORTING'!DJ109</f>
        <v>0</v>
      </c>
      <c r="K106" s="261">
        <f>'Y1 REPORTING'!P109+'Y1 REPORTING'!BH109+'Y1 REPORTING'!DL109</f>
        <v>0</v>
      </c>
      <c r="L106" s="261">
        <f>'Y1 REPORTING'!R109+'Y1 REPORTING'!BJ109+'Y1 REPORTING'!DN109</f>
        <v>0</v>
      </c>
      <c r="M106" s="261">
        <f>'Y1 REPORTING'!T109+'Y1 REPORTING'!BL109+'Y1 REPORTING'!DP109</f>
        <v>0</v>
      </c>
      <c r="N106" s="261">
        <f>'Y1 REPORTING'!V109+'Y1 REPORTING'!BN109+'Y1 REPORTING'!DR109</f>
        <v>0</v>
      </c>
      <c r="O106" s="262">
        <f t="shared" si="2"/>
        <v>0</v>
      </c>
      <c r="Q106" s="130" t="str">
        <f>'BUDGET INPUTS (Y2)'!$D137*'BUDGET INPUTS (Y2)'!F137*$Q$6</f>
        <v>#REF!</v>
      </c>
      <c r="R106" s="130" t="str">
        <f>'BUDGET INPUTS (Y2)'!$D137*'BUDGET INPUTS (Y2)'!G137*$Q$6</f>
        <v>#REF!</v>
      </c>
      <c r="S106" s="130" t="str">
        <f>'BUDGET INPUTS (Y2)'!$D137*'BUDGET INPUTS (Y2)'!H137*$Q$6</f>
        <v>#REF!</v>
      </c>
      <c r="T106" s="130" t="str">
        <f>'BUDGET INPUTS (Y2)'!$D137*'BUDGET INPUTS (Y2)'!I137*$Q$6</f>
        <v>#REF!</v>
      </c>
      <c r="U106" s="130" t="str">
        <f>'BUDGET INPUTS (Y2)'!$D137*'BUDGET INPUTS (Y2)'!J137*$Q$6</f>
        <v>#REF!</v>
      </c>
      <c r="V106" s="130" t="str">
        <f>'BUDGET INPUTS (Y2)'!$D137*'BUDGET INPUTS (Y2)'!K137*$Q$6</f>
        <v>#REF!</v>
      </c>
      <c r="W106" s="130" t="str">
        <f>'BUDGET INPUTS (Y2)'!$D137*'BUDGET INPUTS (Y2)'!L137*$Q$6</f>
        <v>#REF!</v>
      </c>
      <c r="X106" s="130" t="str">
        <f>'BUDGET INPUTS (Y2)'!$D137*'BUDGET INPUTS (Y2)'!M137*$Q$6</f>
        <v>#REF!</v>
      </c>
      <c r="Y106" s="130" t="str">
        <f>'BUDGET INPUTS (Y2)'!$D137*'BUDGET INPUTS (Y2)'!N137*$Q$6</f>
        <v>#REF!</v>
      </c>
      <c r="Z106" s="130" t="str">
        <f>'BUDGET INPUTS (Y2)'!$D137*'BUDGET INPUTS (Y2)'!O137*$Q$6</f>
        <v>#REF!</v>
      </c>
      <c r="AA106" s="263" t="str">
        <f t="shared" si="3"/>
        <v>#REF!</v>
      </c>
      <c r="AC106" s="130" t="str">
        <f>'BUDGET INPUTS (Y2)'!$D137*'BUDGET INPUTS (Y2)'!R137*$AC$6</f>
        <v>#REF!</v>
      </c>
      <c r="AD106" s="130" t="str">
        <f>'BUDGET INPUTS (Y2)'!$D137*'BUDGET INPUTS (Y2)'!S137*$AC$6</f>
        <v>#REF!</v>
      </c>
      <c r="AE106" s="130" t="str">
        <f>'BUDGET INPUTS (Y2)'!$D137*'BUDGET INPUTS (Y2)'!T137*$AC$6</f>
        <v>#REF!</v>
      </c>
      <c r="AF106" s="130" t="str">
        <f>'BUDGET INPUTS (Y2)'!$D137*'BUDGET INPUTS (Y2)'!U137*$AC$6</f>
        <v>#REF!</v>
      </c>
      <c r="AG106" s="130" t="str">
        <f>'BUDGET INPUTS (Y2)'!$D137*'BUDGET INPUTS (Y2)'!V137*$AC$6</f>
        <v>#REF!</v>
      </c>
      <c r="AH106" s="130" t="str">
        <f>'BUDGET INPUTS (Y2)'!$D137*'BUDGET INPUTS (Y2)'!W137*$AC$6</f>
        <v>#REF!</v>
      </c>
      <c r="AI106" s="130" t="str">
        <f>'BUDGET INPUTS (Y2)'!$D137*'BUDGET INPUTS (Y2)'!X137*$AC$6</f>
        <v>#REF!</v>
      </c>
      <c r="AJ106" s="130" t="str">
        <f>'BUDGET INPUTS (Y2)'!$D137*'BUDGET INPUTS (Y2)'!Y137*$AC$6</f>
        <v>#REF!</v>
      </c>
      <c r="AK106" s="130" t="str">
        <f>'BUDGET INPUTS (Y2)'!$D137*'BUDGET INPUTS (Y2)'!Z137*$AC$6</f>
        <v>#REF!</v>
      </c>
      <c r="AL106" s="130" t="str">
        <f>'BUDGET INPUTS (Y2)'!$D137*'BUDGET INPUTS (Y2)'!AA137*$AC$6</f>
        <v>#REF!</v>
      </c>
      <c r="AM106" s="263" t="str">
        <f t="shared" si="4"/>
        <v>#REF!</v>
      </c>
      <c r="AO106" s="130" t="str">
        <f>'BUDGET INPUTS (Y2)'!$D137*'BUDGET INPUTS (Y2)'!AD137*$AO$6</f>
        <v>#REF!</v>
      </c>
      <c r="AP106" s="130" t="str">
        <f>'BUDGET INPUTS (Y2)'!$D137*'BUDGET INPUTS (Y2)'!AE137*$AO$6</f>
        <v>#REF!</v>
      </c>
      <c r="AQ106" s="130" t="str">
        <f>'BUDGET INPUTS (Y2)'!$D137*'BUDGET INPUTS (Y2)'!AF137*$AO$6</f>
        <v>#REF!</v>
      </c>
      <c r="AR106" s="130" t="str">
        <f>'BUDGET INPUTS (Y2)'!$D137*'BUDGET INPUTS (Y2)'!AG137*$AO$6</f>
        <v>#REF!</v>
      </c>
      <c r="AS106" s="130" t="str">
        <f>'BUDGET INPUTS (Y2)'!$D137*'BUDGET INPUTS (Y2)'!AH137*$AO$6</f>
        <v>#REF!</v>
      </c>
      <c r="AT106" s="130" t="str">
        <f>'BUDGET INPUTS (Y2)'!$D137*'BUDGET INPUTS (Y2)'!AI137*$AO$6</f>
        <v>#REF!</v>
      </c>
      <c r="AU106" s="130" t="str">
        <f>'BUDGET INPUTS (Y2)'!$D137*'BUDGET INPUTS (Y2)'!AJ137*$AO$6</f>
        <v>#REF!</v>
      </c>
      <c r="AV106" s="130" t="str">
        <f>'BUDGET INPUTS (Y2)'!$D137*'BUDGET INPUTS (Y2)'!AK137*$AO$6</f>
        <v>#REF!</v>
      </c>
      <c r="AW106" s="130" t="str">
        <f>'BUDGET INPUTS (Y2)'!$D137*'BUDGET INPUTS (Y2)'!AL137*$AO$6</f>
        <v>#REF!</v>
      </c>
      <c r="AX106" s="130" t="str">
        <f>'BUDGET INPUTS (Y2)'!$D137*'BUDGET INPUTS (Y2)'!AM137*$AO$6</f>
        <v>#REF!</v>
      </c>
      <c r="AY106" s="263" t="str">
        <f t="shared" si="5"/>
        <v>#REF!</v>
      </c>
      <c r="BA106" s="130" t="str">
        <f>'BUDGET INPUTS (Y2)'!$D137*'BUDGET INPUTS (Y2)'!AP137*$BA$6</f>
        <v>#REF!</v>
      </c>
      <c r="BB106" s="130" t="str">
        <f>'BUDGET INPUTS (Y2)'!$D137*'BUDGET INPUTS (Y2)'!AQ137*$BA$6</f>
        <v>#REF!</v>
      </c>
      <c r="BC106" s="130" t="str">
        <f>'BUDGET INPUTS (Y2)'!$D137*'BUDGET INPUTS (Y2)'!AR137*$BA$6</f>
        <v>#REF!</v>
      </c>
      <c r="BD106" s="130" t="str">
        <f>'BUDGET INPUTS (Y2)'!$D137*'BUDGET INPUTS (Y2)'!AS137*$BA$6</f>
        <v>#REF!</v>
      </c>
      <c r="BE106" s="130" t="str">
        <f>'BUDGET INPUTS (Y2)'!$D137*'BUDGET INPUTS (Y2)'!AT137*$BA$6</f>
        <v>#REF!</v>
      </c>
      <c r="BF106" s="130" t="str">
        <f>'BUDGET INPUTS (Y2)'!$D137*'BUDGET INPUTS (Y2)'!AU137*$BA$6</f>
        <v>#REF!</v>
      </c>
      <c r="BG106" s="130" t="str">
        <f>'BUDGET INPUTS (Y2)'!$D137*'BUDGET INPUTS (Y2)'!AV137*$BA$6</f>
        <v>#REF!</v>
      </c>
      <c r="BH106" s="130" t="str">
        <f>'BUDGET INPUTS (Y2)'!$D137*'BUDGET INPUTS (Y2)'!AW137*$BA$6</f>
        <v>#REF!</v>
      </c>
      <c r="BI106" s="130" t="str">
        <f>'BUDGET INPUTS (Y2)'!$D137*'BUDGET INPUTS (Y2)'!AX137*$BA$6</f>
        <v>#REF!</v>
      </c>
      <c r="BJ106" s="130" t="str">
        <f>'BUDGET INPUTS (Y2)'!$D137*'BUDGET INPUTS (Y2)'!AY137*$BA$6</f>
        <v>#REF!</v>
      </c>
      <c r="BK106" s="263" t="str">
        <f t="shared" si="6"/>
        <v>#REF!</v>
      </c>
      <c r="BM106" s="130" t="str">
        <f>'BUDGET INPUTS (Y2)'!$D137*'BUDGET INPUTS (Y2)'!BB137*$BM$6</f>
        <v>#REF!</v>
      </c>
      <c r="BN106" s="130" t="str">
        <f>'BUDGET INPUTS (Y2)'!$D137*'BUDGET INPUTS (Y2)'!BC137*$BM$6</f>
        <v>#REF!</v>
      </c>
      <c r="BO106" s="130" t="str">
        <f>'BUDGET INPUTS (Y2)'!$D137*'BUDGET INPUTS (Y2)'!BD137*$BM$6</f>
        <v>#REF!</v>
      </c>
      <c r="BP106" s="130" t="str">
        <f>'BUDGET INPUTS (Y2)'!$D137*'BUDGET INPUTS (Y2)'!BE137*$BM$6</f>
        <v>#REF!</v>
      </c>
      <c r="BQ106" s="130" t="str">
        <f>'BUDGET INPUTS (Y2)'!$D137*'BUDGET INPUTS (Y2)'!BF137*$BM$6</f>
        <v>#REF!</v>
      </c>
      <c r="BR106" s="130" t="str">
        <f>'BUDGET INPUTS (Y2)'!$D137*'BUDGET INPUTS (Y2)'!BG137*$BM$6</f>
        <v>#REF!</v>
      </c>
      <c r="BS106" s="130" t="str">
        <f>'BUDGET INPUTS (Y2)'!$D137*'BUDGET INPUTS (Y2)'!BH137*$BM$6</f>
        <v>#REF!</v>
      </c>
      <c r="BT106" s="130" t="str">
        <f>'BUDGET INPUTS (Y2)'!$D137*'BUDGET INPUTS (Y2)'!BI137*$BM$6</f>
        <v>#REF!</v>
      </c>
      <c r="BU106" s="130" t="str">
        <f>'BUDGET INPUTS (Y2)'!$D137*'BUDGET INPUTS (Y2)'!BJ137*$BM$6</f>
        <v>#REF!</v>
      </c>
      <c r="BV106" s="130" t="str">
        <f>'BUDGET INPUTS (Y2)'!$D137*'BUDGET INPUTS (Y2)'!BK137*$BM$6</f>
        <v>#REF!</v>
      </c>
      <c r="BW106" s="263" t="str">
        <f t="shared" si="7"/>
        <v>#REF!</v>
      </c>
      <c r="BY106" s="130" t="str">
        <f>'BUDGET INPUTS (Y2)'!$D137*'BUDGET INPUTS (Y2)'!BN137*$BY$6</f>
        <v>#REF!</v>
      </c>
      <c r="BZ106" s="130" t="str">
        <f>'BUDGET INPUTS (Y2)'!$D137*'BUDGET INPUTS (Y2)'!BO137*$BY$6</f>
        <v>#REF!</v>
      </c>
      <c r="CA106" s="130" t="str">
        <f>'BUDGET INPUTS (Y2)'!$D137*'BUDGET INPUTS (Y2)'!BP137*$BY$6</f>
        <v>#REF!</v>
      </c>
      <c r="CB106" s="130" t="str">
        <f>'BUDGET INPUTS (Y2)'!$D137*'BUDGET INPUTS (Y2)'!BQ137*$BY$6</f>
        <v>#REF!</v>
      </c>
      <c r="CC106" s="130" t="str">
        <f>'BUDGET INPUTS (Y2)'!$D137*'BUDGET INPUTS (Y2)'!BR137*$BY$6</f>
        <v>#REF!</v>
      </c>
      <c r="CD106" s="130" t="str">
        <f>'BUDGET INPUTS (Y2)'!$D137*'BUDGET INPUTS (Y2)'!BS137*$BY$6</f>
        <v>#REF!</v>
      </c>
      <c r="CE106" s="130" t="str">
        <f>'BUDGET INPUTS (Y2)'!$D137*'BUDGET INPUTS (Y2)'!BT137*$BY$6</f>
        <v>#REF!</v>
      </c>
      <c r="CF106" s="130" t="str">
        <f>'BUDGET INPUTS (Y2)'!$D137*'BUDGET INPUTS (Y2)'!BU137*$BY$6</f>
        <v>#REF!</v>
      </c>
      <c r="CG106" s="130" t="str">
        <f>'BUDGET INPUTS (Y2)'!$D137*'BUDGET INPUTS (Y2)'!BV137*$BY$6</f>
        <v>#REF!</v>
      </c>
      <c r="CH106" s="130" t="str">
        <f>'BUDGET INPUTS (Y2)'!$D137*'BUDGET INPUTS (Y2)'!BW137*$BY$6</f>
        <v>#REF!</v>
      </c>
      <c r="CI106" s="263" t="str">
        <f t="shared" si="8"/>
        <v>#REF!</v>
      </c>
      <c r="CK106" s="130" t="str">
        <f>'BUDGET INPUTS (Y2)'!$D137*'BUDGET INPUTS (Y2)'!BZ137*$CK$6</f>
        <v>#REF!</v>
      </c>
      <c r="CL106" s="130" t="str">
        <f>'BUDGET INPUTS (Y2)'!$D137*'BUDGET INPUTS (Y2)'!CA137*$CK$6</f>
        <v>#REF!</v>
      </c>
      <c r="CM106" s="130" t="str">
        <f>'BUDGET INPUTS (Y2)'!$D137*'BUDGET INPUTS (Y2)'!CB137*$CK$6</f>
        <v>#REF!</v>
      </c>
      <c r="CN106" s="130" t="str">
        <f>'BUDGET INPUTS (Y2)'!$D137*'BUDGET INPUTS (Y2)'!CC137*$CK$6</f>
        <v>#REF!</v>
      </c>
      <c r="CO106" s="130" t="str">
        <f>'BUDGET INPUTS (Y2)'!$D137*'BUDGET INPUTS (Y2)'!CD137*$CK$6</f>
        <v>#REF!</v>
      </c>
      <c r="CP106" s="130" t="str">
        <f>'BUDGET INPUTS (Y2)'!$D137*'BUDGET INPUTS (Y2)'!CE137*$CK$6</f>
        <v>#REF!</v>
      </c>
      <c r="CQ106" s="130" t="str">
        <f>'BUDGET INPUTS (Y2)'!$D137*'BUDGET INPUTS (Y2)'!CF137*$CK$6</f>
        <v>#REF!</v>
      </c>
      <c r="CR106" s="130" t="str">
        <f>'BUDGET INPUTS (Y2)'!$D137*'BUDGET INPUTS (Y2)'!CG137*$CK$6</f>
        <v>#REF!</v>
      </c>
      <c r="CS106" s="130" t="str">
        <f>'BUDGET INPUTS (Y2)'!$D137*'BUDGET INPUTS (Y2)'!CH137*$CK$6</f>
        <v>#REF!</v>
      </c>
      <c r="CT106" s="130" t="str">
        <f>'BUDGET INPUTS (Y2)'!$D137*'BUDGET INPUTS (Y2)'!CI137*$CK$6</f>
        <v>#REF!</v>
      </c>
      <c r="CU106" s="263" t="str">
        <f t="shared" si="9"/>
        <v>#REF!</v>
      </c>
      <c r="CW106" s="130" t="str">
        <f>'BUDGET INPUTS (Y2)'!$D137*'BUDGET INPUTS (Y2)'!CL137*$CW$6</f>
        <v>#REF!</v>
      </c>
      <c r="CX106" s="130" t="str">
        <f>'BUDGET INPUTS (Y2)'!$D137*'BUDGET INPUTS (Y2)'!CM137*$CW$6</f>
        <v>#REF!</v>
      </c>
      <c r="CY106" s="130" t="str">
        <f>'BUDGET INPUTS (Y2)'!$D137*'BUDGET INPUTS (Y2)'!CN137*$CW$6</f>
        <v>#REF!</v>
      </c>
      <c r="CZ106" s="130" t="str">
        <f>'BUDGET INPUTS (Y2)'!$D137*'BUDGET INPUTS (Y2)'!CO137*$CW$6</f>
        <v>#REF!</v>
      </c>
      <c r="DA106" s="130" t="str">
        <f>'BUDGET INPUTS (Y2)'!$D137*'BUDGET INPUTS (Y2)'!CP137*$CW$6</f>
        <v>#REF!</v>
      </c>
      <c r="DB106" s="130" t="str">
        <f>'BUDGET INPUTS (Y2)'!$D137*'BUDGET INPUTS (Y2)'!CQ137*$CW$6</f>
        <v>#REF!</v>
      </c>
      <c r="DC106" s="130" t="str">
        <f>'BUDGET INPUTS (Y2)'!$D137*'BUDGET INPUTS (Y2)'!CR137*$CW$6</f>
        <v>#REF!</v>
      </c>
      <c r="DD106" s="130" t="str">
        <f>'BUDGET INPUTS (Y2)'!$D137*'BUDGET INPUTS (Y2)'!CS137*$CW$6</f>
        <v>#REF!</v>
      </c>
      <c r="DE106" s="130" t="str">
        <f>'BUDGET INPUTS (Y2)'!$D137*'BUDGET INPUTS (Y2)'!CT137*$CW$6</f>
        <v>#REF!</v>
      </c>
      <c r="DF106" s="130" t="str">
        <f>'BUDGET INPUTS (Y2)'!$D137*'BUDGET INPUTS (Y2)'!CU137*$CW$6</f>
        <v>#REF!</v>
      </c>
      <c r="DG106" s="263" t="str">
        <f t="shared" si="10"/>
        <v>#REF!</v>
      </c>
      <c r="DI106" s="130" t="str">
        <f>'BUDGET INPUTS (Y2)'!$D137*'BUDGET INPUTS (Y2)'!CX137*$DI$6</f>
        <v>#REF!</v>
      </c>
      <c r="DJ106" s="130" t="str">
        <f>'BUDGET INPUTS (Y2)'!$D137*'BUDGET INPUTS (Y2)'!CY137*$DI$6</f>
        <v>#REF!</v>
      </c>
      <c r="DK106" s="130" t="str">
        <f>'BUDGET INPUTS (Y2)'!$D137*'BUDGET INPUTS (Y2)'!CZ137*$DI$6</f>
        <v>#REF!</v>
      </c>
      <c r="DL106" s="130" t="str">
        <f>'BUDGET INPUTS (Y2)'!$D137*'BUDGET INPUTS (Y2)'!DA137*$DI$6</f>
        <v>#REF!</v>
      </c>
      <c r="DM106" s="130" t="str">
        <f>'BUDGET INPUTS (Y2)'!$D137*'BUDGET INPUTS (Y2)'!DB137*$DI$6</f>
        <v>#REF!</v>
      </c>
      <c r="DN106" s="130" t="str">
        <f>'BUDGET INPUTS (Y2)'!$D137*'BUDGET INPUTS (Y2)'!DC137*$DI$6</f>
        <v>#REF!</v>
      </c>
      <c r="DO106" s="130" t="str">
        <f>'BUDGET INPUTS (Y2)'!$D137*'BUDGET INPUTS (Y2)'!DD137*$DI$6</f>
        <v>#REF!</v>
      </c>
      <c r="DP106" s="130" t="str">
        <f>'BUDGET INPUTS (Y2)'!$D137*'BUDGET INPUTS (Y2)'!DE137*$DI$6</f>
        <v>#REF!</v>
      </c>
      <c r="DQ106" s="130" t="str">
        <f>'BUDGET INPUTS (Y2)'!$D137*'BUDGET INPUTS (Y2)'!DF137*$DI$6</f>
        <v>#REF!</v>
      </c>
      <c r="DR106" s="130" t="str">
        <f>'BUDGET INPUTS (Y2)'!$D137*'BUDGET INPUTS (Y2)'!DG137*$DI$6</f>
        <v>#REF!</v>
      </c>
      <c r="DS106" s="263" t="str">
        <f t="shared" si="11"/>
        <v>#REF!</v>
      </c>
      <c r="DT106" s="263"/>
      <c r="DU106" s="264" t="str">
        <f t="shared" si="12"/>
        <v>#REF!</v>
      </c>
      <c r="DV106" s="265" t="str">
        <f t="shared" si="13"/>
        <v>#REF!</v>
      </c>
      <c r="DW106" s="255"/>
      <c r="DX106" s="266" t="str">
        <f t="shared" ref="DX106:DX107" si="133">'Detailed Budget (Initial)'!DU38</f>
        <v>#REF!</v>
      </c>
      <c r="DY106" s="267" t="str">
        <f t="shared" si="14"/>
        <v>#REF!</v>
      </c>
      <c r="DZ106" s="268" t="str">
        <f t="shared" si="15"/>
        <v>#REF!</v>
      </c>
      <c r="EB106" s="261">
        <f t="shared" si="16"/>
        <v>0</v>
      </c>
      <c r="EC106" s="130" t="str">
        <f t="shared" si="17"/>
        <v>#REF!</v>
      </c>
      <c r="ED106" s="130" t="str">
        <f t="shared" si="18"/>
        <v>#REF!</v>
      </c>
      <c r="EE106" s="130" t="str">
        <f t="shared" si="19"/>
        <v>#REF!</v>
      </c>
      <c r="EF106" s="130" t="str">
        <f t="shared" si="20"/>
        <v>#REF!</v>
      </c>
      <c r="EG106" s="130" t="str">
        <f t="shared" si="21"/>
        <v>#REF!</v>
      </c>
      <c r="EH106" s="130" t="str">
        <f t="shared" si="22"/>
        <v>#REF!</v>
      </c>
      <c r="EI106" s="130" t="str">
        <f t="shared" si="23"/>
        <v>#REF!</v>
      </c>
      <c r="EJ106" s="130" t="str">
        <f t="shared" si="24"/>
        <v>#REF!</v>
      </c>
      <c r="EK106" s="130" t="str">
        <f t="shared" si="25"/>
        <v>#REF!</v>
      </c>
      <c r="EL106" s="263" t="str">
        <f t="shared" si="26"/>
        <v>#REF!</v>
      </c>
      <c r="EN106" s="261">
        <f t="shared" si="27"/>
        <v>0</v>
      </c>
      <c r="EO106" s="130" t="str">
        <f t="shared" si="28"/>
        <v>#REF!</v>
      </c>
      <c r="EP106" s="130" t="str">
        <f t="shared" si="29"/>
        <v>#REF!</v>
      </c>
      <c r="EQ106" s="130" t="str">
        <f t="shared" si="30"/>
        <v>#REF!</v>
      </c>
      <c r="ER106" s="130" t="str">
        <f t="shared" si="31"/>
        <v>#REF!</v>
      </c>
      <c r="ES106" s="130" t="str">
        <f t="shared" si="32"/>
        <v>#REF!</v>
      </c>
      <c r="ET106" s="130" t="str">
        <f t="shared" si="33"/>
        <v>#REF!</v>
      </c>
      <c r="EU106" s="130" t="str">
        <f t="shared" si="34"/>
        <v>#REF!</v>
      </c>
      <c r="EV106" s="130" t="str">
        <f t="shared" si="35"/>
        <v>#REF!</v>
      </c>
      <c r="EW106" s="130" t="str">
        <f t="shared" si="36"/>
        <v>#REF!</v>
      </c>
      <c r="EX106" s="263" t="str">
        <f t="shared" si="37"/>
        <v>#REF!</v>
      </c>
      <c r="EZ106" s="261">
        <f t="shared" si="38"/>
        <v>0</v>
      </c>
      <c r="FA106" s="130" t="str">
        <f t="shared" si="39"/>
        <v>#REF!</v>
      </c>
      <c r="FB106" s="130" t="str">
        <f t="shared" si="40"/>
        <v>#REF!</v>
      </c>
      <c r="FC106" s="130" t="str">
        <f t="shared" si="41"/>
        <v>#REF!</v>
      </c>
      <c r="FD106" s="130" t="str">
        <f t="shared" si="42"/>
        <v>#REF!</v>
      </c>
      <c r="FE106" s="130" t="str">
        <f t="shared" si="43"/>
        <v>#REF!</v>
      </c>
      <c r="FF106" s="130" t="str">
        <f t="shared" si="44"/>
        <v>#REF!</v>
      </c>
      <c r="FG106" s="130" t="str">
        <f t="shared" si="45"/>
        <v>#REF!</v>
      </c>
      <c r="FH106" s="130" t="str">
        <f t="shared" si="46"/>
        <v>#REF!</v>
      </c>
      <c r="FI106" s="130" t="str">
        <f t="shared" si="47"/>
        <v>#REF!</v>
      </c>
      <c r="FJ106" s="263" t="str">
        <f t="shared" si="48"/>
        <v>#REF!</v>
      </c>
      <c r="FL106" s="261">
        <f t="shared" si="49"/>
        <v>0</v>
      </c>
      <c r="FM106" s="130" t="str">
        <f t="shared" si="50"/>
        <v>#REF!</v>
      </c>
      <c r="FN106" s="130" t="str">
        <f t="shared" si="51"/>
        <v>#REF!</v>
      </c>
      <c r="FO106" s="130" t="str">
        <f t="shared" si="52"/>
        <v>#REF!</v>
      </c>
      <c r="FP106" s="130" t="str">
        <f t="shared" si="53"/>
        <v>#REF!</v>
      </c>
      <c r="FQ106" s="130" t="str">
        <f t="shared" si="54"/>
        <v>#REF!</v>
      </c>
      <c r="FR106" s="130" t="str">
        <f t="shared" si="55"/>
        <v>#REF!</v>
      </c>
      <c r="FS106" s="130" t="str">
        <f t="shared" si="56"/>
        <v>#REF!</v>
      </c>
      <c r="FT106" s="130" t="str">
        <f t="shared" si="57"/>
        <v>#REF!</v>
      </c>
      <c r="FU106" s="130" t="str">
        <f t="shared" si="58"/>
        <v>#REF!</v>
      </c>
      <c r="FV106" s="263" t="str">
        <f t="shared" si="59"/>
        <v>#REF!</v>
      </c>
      <c r="FX106" s="261">
        <f t="shared" si="60"/>
        <v>0</v>
      </c>
      <c r="FY106" s="130" t="str">
        <f t="shared" si="61"/>
        <v>#REF!</v>
      </c>
      <c r="FZ106" s="130" t="str">
        <f t="shared" si="62"/>
        <v>#REF!</v>
      </c>
      <c r="GA106" s="130" t="str">
        <f t="shared" si="63"/>
        <v>#REF!</v>
      </c>
      <c r="GB106" s="130" t="str">
        <f t="shared" si="64"/>
        <v>#REF!</v>
      </c>
      <c r="GC106" s="130" t="str">
        <f t="shared" si="65"/>
        <v>#REF!</v>
      </c>
      <c r="GD106" s="130" t="str">
        <f t="shared" si="66"/>
        <v>#REF!</v>
      </c>
      <c r="GE106" s="130" t="str">
        <f t="shared" si="67"/>
        <v>#REF!</v>
      </c>
      <c r="GF106" s="130" t="str">
        <f t="shared" si="68"/>
        <v>#REF!</v>
      </c>
      <c r="GG106" s="130" t="str">
        <f t="shared" si="69"/>
        <v>#REF!</v>
      </c>
      <c r="GH106" s="263" t="str">
        <f t="shared" si="70"/>
        <v>#REF!</v>
      </c>
      <c r="GJ106" s="261">
        <f t="shared" si="71"/>
        <v>0</v>
      </c>
      <c r="GK106" s="130" t="str">
        <f t="shared" si="72"/>
        <v>#REF!</v>
      </c>
      <c r="GL106" s="130" t="str">
        <f t="shared" si="73"/>
        <v>#REF!</v>
      </c>
      <c r="GM106" s="130" t="str">
        <f t="shared" si="74"/>
        <v>#REF!</v>
      </c>
      <c r="GN106" s="130" t="str">
        <f t="shared" si="75"/>
        <v>#REF!</v>
      </c>
      <c r="GO106" s="130" t="str">
        <f t="shared" si="76"/>
        <v>#REF!</v>
      </c>
      <c r="GP106" s="130" t="str">
        <f t="shared" si="77"/>
        <v>#REF!</v>
      </c>
      <c r="GQ106" s="130" t="str">
        <f t="shared" si="78"/>
        <v>#REF!</v>
      </c>
      <c r="GR106" s="130" t="str">
        <f t="shared" si="79"/>
        <v>#REF!</v>
      </c>
      <c r="GS106" s="130" t="str">
        <f t="shared" si="80"/>
        <v>#REF!</v>
      </c>
      <c r="GT106" s="263" t="str">
        <f t="shared" si="81"/>
        <v>#REF!</v>
      </c>
      <c r="GV106" s="261">
        <f t="shared" si="82"/>
        <v>0</v>
      </c>
      <c r="GW106" s="130" t="str">
        <f t="shared" si="83"/>
        <v>#REF!</v>
      </c>
      <c r="GX106" s="130" t="str">
        <f t="shared" si="84"/>
        <v>#REF!</v>
      </c>
      <c r="GY106" s="130" t="str">
        <f t="shared" si="85"/>
        <v>#REF!</v>
      </c>
      <c r="GZ106" s="130" t="str">
        <f t="shared" si="86"/>
        <v>#REF!</v>
      </c>
      <c r="HA106" s="130" t="str">
        <f t="shared" si="87"/>
        <v>#REF!</v>
      </c>
      <c r="HB106" s="130" t="str">
        <f t="shared" si="88"/>
        <v>#REF!</v>
      </c>
      <c r="HC106" s="130" t="str">
        <f t="shared" si="89"/>
        <v>#REF!</v>
      </c>
      <c r="HD106" s="130" t="str">
        <f t="shared" si="90"/>
        <v>#REF!</v>
      </c>
      <c r="HE106" s="130" t="str">
        <f t="shared" si="91"/>
        <v>#REF!</v>
      </c>
      <c r="HF106" s="263" t="str">
        <f t="shared" si="92"/>
        <v>#REF!</v>
      </c>
      <c r="HH106" s="261">
        <f t="shared" si="93"/>
        <v>0</v>
      </c>
      <c r="HI106" s="130" t="str">
        <f t="shared" si="94"/>
        <v>#REF!</v>
      </c>
      <c r="HJ106" s="130" t="str">
        <f t="shared" si="95"/>
        <v>#REF!</v>
      </c>
      <c r="HK106" s="130" t="str">
        <f t="shared" si="96"/>
        <v>#REF!</v>
      </c>
      <c r="HL106" s="130" t="str">
        <f t="shared" si="97"/>
        <v>#REF!</v>
      </c>
      <c r="HM106" s="130" t="str">
        <f t="shared" si="98"/>
        <v>#REF!</v>
      </c>
      <c r="HN106" s="130" t="str">
        <f t="shared" si="99"/>
        <v>#REF!</v>
      </c>
      <c r="HO106" s="130" t="str">
        <f t="shared" si="100"/>
        <v>#REF!</v>
      </c>
      <c r="HP106" s="130" t="str">
        <f t="shared" si="101"/>
        <v>#REF!</v>
      </c>
      <c r="HQ106" s="130" t="str">
        <f t="shared" si="102"/>
        <v>#REF!</v>
      </c>
      <c r="HR106" s="263" t="str">
        <f t="shared" si="103"/>
        <v>#REF!</v>
      </c>
      <c r="HT106" s="261">
        <f t="shared" si="104"/>
        <v>0</v>
      </c>
      <c r="HU106" s="130" t="str">
        <f t="shared" si="105"/>
        <v>#REF!</v>
      </c>
      <c r="HV106" s="130" t="str">
        <f t="shared" si="106"/>
        <v>#REF!</v>
      </c>
      <c r="HW106" s="130" t="str">
        <f t="shared" si="107"/>
        <v>#REF!</v>
      </c>
      <c r="HX106" s="130" t="str">
        <f t="shared" si="108"/>
        <v>#REF!</v>
      </c>
      <c r="HY106" s="130" t="str">
        <f t="shared" si="109"/>
        <v>#REF!</v>
      </c>
      <c r="HZ106" s="130" t="str">
        <f t="shared" si="110"/>
        <v>#REF!</v>
      </c>
      <c r="IA106" s="130" t="str">
        <f t="shared" si="111"/>
        <v>#REF!</v>
      </c>
      <c r="IB106" s="130" t="str">
        <f t="shared" si="112"/>
        <v>#REF!</v>
      </c>
      <c r="IC106" s="130" t="str">
        <f t="shared" si="113"/>
        <v>#REF!</v>
      </c>
      <c r="ID106" s="263" t="str">
        <f t="shared" si="114"/>
        <v>#REF!</v>
      </c>
      <c r="IF106" s="261">
        <f t="shared" si="115"/>
        <v>0</v>
      </c>
      <c r="IG106" s="130" t="str">
        <f t="shared" si="116"/>
        <v>#REF!</v>
      </c>
      <c r="IH106" s="130" t="str">
        <f t="shared" si="117"/>
        <v>#REF!</v>
      </c>
      <c r="II106" s="130" t="str">
        <f t="shared" si="118"/>
        <v>#REF!</v>
      </c>
      <c r="IJ106" s="130" t="str">
        <f t="shared" si="119"/>
        <v>#REF!</v>
      </c>
      <c r="IK106" s="130" t="str">
        <f t="shared" si="120"/>
        <v>#REF!</v>
      </c>
      <c r="IL106" s="130" t="str">
        <f t="shared" si="121"/>
        <v>#REF!</v>
      </c>
      <c r="IM106" s="130" t="str">
        <f t="shared" si="122"/>
        <v>#REF!</v>
      </c>
      <c r="IN106" s="130" t="str">
        <f t="shared" si="123"/>
        <v>#REF!</v>
      </c>
      <c r="IO106" s="130" t="str">
        <f t="shared" si="124"/>
        <v>#REF!</v>
      </c>
      <c r="IP106" s="263" t="str">
        <f t="shared" si="125"/>
        <v>#REF!</v>
      </c>
      <c r="IQ106" s="263"/>
      <c r="IR106" s="264" t="str">
        <f t="shared" si="126"/>
        <v>#REF!</v>
      </c>
      <c r="IS106" s="265" t="str">
        <f t="shared" si="127"/>
        <v>#REF!</v>
      </c>
      <c r="IT106" s="255"/>
      <c r="IU106" s="266" t="str">
        <f t="shared" si="128"/>
        <v>#REF!</v>
      </c>
      <c r="IV106" s="267" t="str">
        <f t="shared" si="129"/>
        <v>#REF!</v>
      </c>
      <c r="IW106" s="268" t="str">
        <f t="shared" si="130"/>
        <v>#REF!</v>
      </c>
    </row>
    <row r="107" ht="15.75" customHeight="1" outlineLevel="1">
      <c r="B107" s="259" t="str">
        <f>'BUDGET INPUTS (Y2)'!A138</f>
        <v>#REF!</v>
      </c>
      <c r="C107" s="260">
        <v>1.0</v>
      </c>
      <c r="D107" s="259"/>
      <c r="E107" s="273">
        <f>'Y1 REPORTING'!D110+'Y1 REPORTING'!AV110+'Y1 REPORTING'!CZ110</f>
        <v>0</v>
      </c>
      <c r="F107" s="273">
        <f>'Y1 REPORTING'!F110+'Y1 REPORTING'!AX110+'Y1 REPORTING'!DB110</f>
        <v>0</v>
      </c>
      <c r="G107" s="273">
        <f>'Y1 REPORTING'!H110+'Y1 REPORTING'!AZ110+'Y1 REPORTING'!DD110</f>
        <v>0</v>
      </c>
      <c r="H107" s="273">
        <f>'Y1 REPORTING'!J110+'Y1 REPORTING'!BB110+'Y1 REPORTING'!DF110</f>
        <v>0</v>
      </c>
      <c r="I107" s="273">
        <f>'Y1 REPORTING'!L110+'Y1 REPORTING'!BD110+'Y1 REPORTING'!DH110</f>
        <v>0</v>
      </c>
      <c r="J107" s="273">
        <f>'Y1 REPORTING'!N110+'Y1 REPORTING'!BF110+'Y1 REPORTING'!DJ110</f>
        <v>0</v>
      </c>
      <c r="K107" s="273">
        <f>'Y1 REPORTING'!P110+'Y1 REPORTING'!BH110+'Y1 REPORTING'!DL110</f>
        <v>0</v>
      </c>
      <c r="L107" s="273">
        <f>'Y1 REPORTING'!R110+'Y1 REPORTING'!BJ110+'Y1 REPORTING'!DN110</f>
        <v>0</v>
      </c>
      <c r="M107" s="273">
        <f>'Y1 REPORTING'!T110+'Y1 REPORTING'!BL110+'Y1 REPORTING'!DP110</f>
        <v>0</v>
      </c>
      <c r="N107" s="273">
        <f>'Y1 REPORTING'!V110+'Y1 REPORTING'!BN110+'Y1 REPORTING'!DR110</f>
        <v>0</v>
      </c>
      <c r="O107" s="262">
        <f t="shared" si="2"/>
        <v>0</v>
      </c>
      <c r="Q107" s="130" t="str">
        <f>'BUDGET INPUTS (Y2)'!$D$138*'BUDGET INPUTS (Y2)'!F138*$Q$6</f>
        <v>#REF!</v>
      </c>
      <c r="R107" s="130" t="str">
        <f>'BUDGET INPUTS (Y2)'!$D$138*'BUDGET INPUTS (Y2)'!G138*$Q$6</f>
        <v>#REF!</v>
      </c>
      <c r="S107" s="130" t="str">
        <f>'BUDGET INPUTS (Y2)'!$D$138*'BUDGET INPUTS (Y2)'!H138*$Q$6</f>
        <v>#REF!</v>
      </c>
      <c r="T107" s="130" t="str">
        <f>'BUDGET INPUTS (Y2)'!$D$138*'BUDGET INPUTS (Y2)'!I138*$Q$6</f>
        <v>#REF!</v>
      </c>
      <c r="U107" s="130" t="str">
        <f>'BUDGET INPUTS (Y2)'!$D$138*'BUDGET INPUTS (Y2)'!J138*$Q$6</f>
        <v>#REF!</v>
      </c>
      <c r="V107" s="130" t="str">
        <f>'BUDGET INPUTS (Y2)'!$D$138*'BUDGET INPUTS (Y2)'!K138*$Q$6</f>
        <v>#REF!</v>
      </c>
      <c r="W107" s="130" t="str">
        <f>'BUDGET INPUTS (Y2)'!$D$138*'BUDGET INPUTS (Y2)'!L138*$Q$6</f>
        <v>#REF!</v>
      </c>
      <c r="X107" s="130" t="str">
        <f>'BUDGET INPUTS (Y2)'!$D$138*'BUDGET INPUTS (Y2)'!M138*$Q$6</f>
        <v>#REF!</v>
      </c>
      <c r="Y107" s="130" t="str">
        <f>'BUDGET INPUTS (Y2)'!$D$138*'BUDGET INPUTS (Y2)'!N138*$Q$6</f>
        <v>#REF!</v>
      </c>
      <c r="Z107" s="130" t="str">
        <f>'BUDGET INPUTS (Y2)'!$D$138*'BUDGET INPUTS (Y2)'!O138*$Q$6</f>
        <v>#REF!</v>
      </c>
      <c r="AA107" s="263" t="str">
        <f t="shared" si="3"/>
        <v>#REF!</v>
      </c>
      <c r="AC107" s="130" t="str">
        <f>'BUDGET INPUTS (Y2)'!$D$138*'BUDGET INPUTS (Y2)'!R138*$AC$6</f>
        <v>#REF!</v>
      </c>
      <c r="AD107" s="130" t="str">
        <f>'BUDGET INPUTS (Y2)'!$D$138*'BUDGET INPUTS (Y2)'!S138*$AC$6</f>
        <v>#REF!</v>
      </c>
      <c r="AE107" s="130" t="str">
        <f>'BUDGET INPUTS (Y2)'!$D$138*'BUDGET INPUTS (Y2)'!T138*$AC$6</f>
        <v>#REF!</v>
      </c>
      <c r="AF107" s="130" t="str">
        <f>'BUDGET INPUTS (Y2)'!$D$138*'BUDGET INPUTS (Y2)'!U138*$AC$6</f>
        <v>#REF!</v>
      </c>
      <c r="AG107" s="130" t="str">
        <f>'BUDGET INPUTS (Y2)'!$D$138*'BUDGET INPUTS (Y2)'!V138*$AC$6</f>
        <v>#REF!</v>
      </c>
      <c r="AH107" s="130" t="str">
        <f>'BUDGET INPUTS (Y2)'!$D$138*'BUDGET INPUTS (Y2)'!W138*$AC$6</f>
        <v>#REF!</v>
      </c>
      <c r="AI107" s="130" t="str">
        <f>'BUDGET INPUTS (Y2)'!$D$138*'BUDGET INPUTS (Y2)'!X138*$AC$6</f>
        <v>#REF!</v>
      </c>
      <c r="AJ107" s="130" t="str">
        <f>'BUDGET INPUTS (Y2)'!$D$138*'BUDGET INPUTS (Y2)'!Y138*$AC$6</f>
        <v>#REF!</v>
      </c>
      <c r="AK107" s="130" t="str">
        <f>'BUDGET INPUTS (Y2)'!$D$138*'BUDGET INPUTS (Y2)'!Z138*$AC$6</f>
        <v>#REF!</v>
      </c>
      <c r="AL107" s="130" t="str">
        <f>'BUDGET INPUTS (Y2)'!$D$138*'BUDGET INPUTS (Y2)'!AA138*$AC$6</f>
        <v>#REF!</v>
      </c>
      <c r="AM107" s="263" t="str">
        <f t="shared" si="4"/>
        <v>#REF!</v>
      </c>
      <c r="AO107" s="130" t="str">
        <f>'BUDGET INPUTS (Y2)'!$D$138*'BUDGET INPUTS (Y2)'!AD138*$AO$6</f>
        <v>#REF!</v>
      </c>
      <c r="AP107" s="130" t="str">
        <f>'BUDGET INPUTS (Y2)'!$D$138*'BUDGET INPUTS (Y2)'!AE138*$AO$6</f>
        <v>#REF!</v>
      </c>
      <c r="AQ107" s="130" t="str">
        <f>'BUDGET INPUTS (Y2)'!$D$138*'BUDGET INPUTS (Y2)'!AF138*$AO$6</f>
        <v>#REF!</v>
      </c>
      <c r="AR107" s="130" t="str">
        <f>'BUDGET INPUTS (Y2)'!$D$138*'BUDGET INPUTS (Y2)'!AG138*$AO$6</f>
        <v>#REF!</v>
      </c>
      <c r="AS107" s="130" t="str">
        <f>'BUDGET INPUTS (Y2)'!$D$138*'BUDGET INPUTS (Y2)'!AH138*$AO$6</f>
        <v>#REF!</v>
      </c>
      <c r="AT107" s="130" t="str">
        <f>'BUDGET INPUTS (Y2)'!$D$138*'BUDGET INPUTS (Y2)'!AI138*$AO$6</f>
        <v>#REF!</v>
      </c>
      <c r="AU107" s="130" t="str">
        <f>'BUDGET INPUTS (Y2)'!$D$138*'BUDGET INPUTS (Y2)'!AJ138*$AO$6</f>
        <v>#REF!</v>
      </c>
      <c r="AV107" s="130" t="str">
        <f>'BUDGET INPUTS (Y2)'!$D$138*'BUDGET INPUTS (Y2)'!AK138*$AO$6</f>
        <v>#REF!</v>
      </c>
      <c r="AW107" s="130" t="str">
        <f>'BUDGET INPUTS (Y2)'!$D$138*'BUDGET INPUTS (Y2)'!AL138*$AO$6</f>
        <v>#REF!</v>
      </c>
      <c r="AX107" s="130" t="str">
        <f>'BUDGET INPUTS (Y2)'!$D$138*'BUDGET INPUTS (Y2)'!AM138*$AO$6</f>
        <v>#REF!</v>
      </c>
      <c r="AY107" s="263" t="str">
        <f t="shared" si="5"/>
        <v>#REF!</v>
      </c>
      <c r="BA107" s="130" t="str">
        <f>'BUDGET INPUTS (Y2)'!$D$138*'BUDGET INPUTS (Y2)'!AP138*$BA$6</f>
        <v>#REF!</v>
      </c>
      <c r="BB107" s="130" t="str">
        <f>'BUDGET INPUTS (Y2)'!$D$138*'BUDGET INPUTS (Y2)'!AQ138*$BA$6</f>
        <v>#REF!</v>
      </c>
      <c r="BC107" s="130" t="str">
        <f>'BUDGET INPUTS (Y2)'!$D$138*'BUDGET INPUTS (Y2)'!AR138*$BA$6</f>
        <v>#REF!</v>
      </c>
      <c r="BD107" s="130" t="str">
        <f>'BUDGET INPUTS (Y2)'!$D$138*'BUDGET INPUTS (Y2)'!AS138*$BA$6</f>
        <v>#REF!</v>
      </c>
      <c r="BE107" s="130" t="str">
        <f>'BUDGET INPUTS (Y2)'!$D$138*'BUDGET INPUTS (Y2)'!AT138*$BA$6</f>
        <v>#REF!</v>
      </c>
      <c r="BF107" s="130" t="str">
        <f>'BUDGET INPUTS (Y2)'!$D$138*'BUDGET INPUTS (Y2)'!AU138*$BA$6</f>
        <v>#REF!</v>
      </c>
      <c r="BG107" s="130" t="str">
        <f>'BUDGET INPUTS (Y2)'!$D$138*'BUDGET INPUTS (Y2)'!AV138*$BA$6</f>
        <v>#REF!</v>
      </c>
      <c r="BH107" s="130" t="str">
        <f>'BUDGET INPUTS (Y2)'!$D$138*'BUDGET INPUTS (Y2)'!AW138*$BA$6</f>
        <v>#REF!</v>
      </c>
      <c r="BI107" s="130" t="str">
        <f>'BUDGET INPUTS (Y2)'!$D$138*'BUDGET INPUTS (Y2)'!AX138*$BA$6</f>
        <v>#REF!</v>
      </c>
      <c r="BJ107" s="130" t="str">
        <f>'BUDGET INPUTS (Y2)'!$D$138*'BUDGET INPUTS (Y2)'!AY138*$BA$6</f>
        <v>#REF!</v>
      </c>
      <c r="BK107" s="263" t="str">
        <f t="shared" si="6"/>
        <v>#REF!</v>
      </c>
      <c r="BM107" s="130" t="str">
        <f>'BUDGET INPUTS (Y2)'!$D$138*'BUDGET INPUTS (Y2)'!BB138*$BM$6</f>
        <v>#REF!</v>
      </c>
      <c r="BN107" s="130" t="str">
        <f>'BUDGET INPUTS (Y2)'!$D$138*'BUDGET INPUTS (Y2)'!BC138*$BM$6</f>
        <v>#REF!</v>
      </c>
      <c r="BO107" s="130" t="str">
        <f>'BUDGET INPUTS (Y2)'!$D$138*'BUDGET INPUTS (Y2)'!BD138*$BM$6</f>
        <v>#REF!</v>
      </c>
      <c r="BP107" s="130" t="str">
        <f>'BUDGET INPUTS (Y2)'!$D$138*'BUDGET INPUTS (Y2)'!BE138*$BM$6</f>
        <v>#REF!</v>
      </c>
      <c r="BQ107" s="130" t="str">
        <f>'BUDGET INPUTS (Y2)'!$D$138*'BUDGET INPUTS (Y2)'!BF138*$BM$6</f>
        <v>#REF!</v>
      </c>
      <c r="BR107" s="130" t="str">
        <f>'BUDGET INPUTS (Y2)'!$D$138*'BUDGET INPUTS (Y2)'!BG138*$BM$6</f>
        <v>#REF!</v>
      </c>
      <c r="BS107" s="130" t="str">
        <f>'BUDGET INPUTS (Y2)'!$D$138*'BUDGET INPUTS (Y2)'!BH138*$BM$6</f>
        <v>#REF!</v>
      </c>
      <c r="BT107" s="130" t="str">
        <f>'BUDGET INPUTS (Y2)'!$D$138*'BUDGET INPUTS (Y2)'!BI138*$BM$6</f>
        <v>#REF!</v>
      </c>
      <c r="BU107" s="130" t="str">
        <f>'BUDGET INPUTS (Y2)'!$D$138*'BUDGET INPUTS (Y2)'!BJ138*$BM$6</f>
        <v>#REF!</v>
      </c>
      <c r="BV107" s="130" t="str">
        <f>'BUDGET INPUTS (Y2)'!$D$138*'BUDGET INPUTS (Y2)'!BK138*$BM$6</f>
        <v>#REF!</v>
      </c>
      <c r="BW107" s="263" t="str">
        <f t="shared" si="7"/>
        <v>#REF!</v>
      </c>
      <c r="BY107" s="130" t="str">
        <f>'BUDGET INPUTS (Y2)'!$D$138*'BUDGET INPUTS (Y2)'!BN138*$BY$6</f>
        <v>#REF!</v>
      </c>
      <c r="BZ107" s="130" t="str">
        <f>'BUDGET INPUTS (Y2)'!$D$138*'BUDGET INPUTS (Y2)'!BO138*$BY$6</f>
        <v>#REF!</v>
      </c>
      <c r="CA107" s="130" t="str">
        <f>'BUDGET INPUTS (Y2)'!$D$138*'BUDGET INPUTS (Y2)'!BP138*$BY$6</f>
        <v>#REF!</v>
      </c>
      <c r="CB107" s="130" t="str">
        <f>'BUDGET INPUTS (Y2)'!$D$138*'BUDGET INPUTS (Y2)'!BQ138*$BY$6</f>
        <v>#REF!</v>
      </c>
      <c r="CC107" s="130" t="str">
        <f>'BUDGET INPUTS (Y2)'!$D$138*'BUDGET INPUTS (Y2)'!BR138*$BY$6</f>
        <v>#REF!</v>
      </c>
      <c r="CD107" s="130" t="str">
        <f>'BUDGET INPUTS (Y2)'!$D$138*'BUDGET INPUTS (Y2)'!BS138*$BY$6</f>
        <v>#REF!</v>
      </c>
      <c r="CE107" s="130" t="str">
        <f>'BUDGET INPUTS (Y2)'!$D$138*'BUDGET INPUTS (Y2)'!BT138*$BY$6</f>
        <v>#REF!</v>
      </c>
      <c r="CF107" s="130" t="str">
        <f>'BUDGET INPUTS (Y2)'!$D$138*'BUDGET INPUTS (Y2)'!BU138*$BY$6</f>
        <v>#REF!</v>
      </c>
      <c r="CG107" s="130" t="str">
        <f>'BUDGET INPUTS (Y2)'!$D$138*'BUDGET INPUTS (Y2)'!BV138*$BY$6</f>
        <v>#REF!</v>
      </c>
      <c r="CH107" s="130" t="str">
        <f>'BUDGET INPUTS (Y2)'!$D$138*'BUDGET INPUTS (Y2)'!BW138*$BY$6</f>
        <v>#REF!</v>
      </c>
      <c r="CI107" s="263" t="str">
        <f t="shared" si="8"/>
        <v>#REF!</v>
      </c>
      <c r="CK107" s="130" t="str">
        <f>'BUDGET INPUTS (Y2)'!$D$138*'BUDGET INPUTS (Y2)'!BZ138*$CK$6</f>
        <v>#REF!</v>
      </c>
      <c r="CL107" s="130" t="str">
        <f>'BUDGET INPUTS (Y2)'!$D$138*'BUDGET INPUTS (Y2)'!CA138*$CK$6</f>
        <v>#REF!</v>
      </c>
      <c r="CM107" s="130" t="str">
        <f>'BUDGET INPUTS (Y2)'!$D$138*'BUDGET INPUTS (Y2)'!CB138*$CK$6</f>
        <v>#REF!</v>
      </c>
      <c r="CN107" s="130" t="str">
        <f>'BUDGET INPUTS (Y2)'!$D$138*'BUDGET INPUTS (Y2)'!CC138*$CK$6</f>
        <v>#REF!</v>
      </c>
      <c r="CO107" s="130" t="str">
        <f>'BUDGET INPUTS (Y2)'!$D$138*'BUDGET INPUTS (Y2)'!CD138*$CK$6</f>
        <v>#REF!</v>
      </c>
      <c r="CP107" s="130" t="str">
        <f>'BUDGET INPUTS (Y2)'!$D$138*'BUDGET INPUTS (Y2)'!CE138*$CK$6</f>
        <v>#REF!</v>
      </c>
      <c r="CQ107" s="130" t="str">
        <f>'BUDGET INPUTS (Y2)'!$D$138*'BUDGET INPUTS (Y2)'!CF138*$CK$6</f>
        <v>#REF!</v>
      </c>
      <c r="CR107" s="130" t="str">
        <f>'BUDGET INPUTS (Y2)'!$D$138*'BUDGET INPUTS (Y2)'!CG138*$CK$6</f>
        <v>#REF!</v>
      </c>
      <c r="CS107" s="130" t="str">
        <f>'BUDGET INPUTS (Y2)'!$D$138*'BUDGET INPUTS (Y2)'!CH138*$CK$6</f>
        <v>#REF!</v>
      </c>
      <c r="CT107" s="130" t="str">
        <f>'BUDGET INPUTS (Y2)'!$D$138*'BUDGET INPUTS (Y2)'!CI138*$CK$6</f>
        <v>#REF!</v>
      </c>
      <c r="CU107" s="263" t="str">
        <f t="shared" si="9"/>
        <v>#REF!</v>
      </c>
      <c r="CW107" s="130" t="str">
        <f>'BUDGET INPUTS (Y2)'!$D$138*'BUDGET INPUTS (Y2)'!CL138*$CW$6</f>
        <v>#REF!</v>
      </c>
      <c r="CX107" s="130" t="str">
        <f>'BUDGET INPUTS (Y2)'!$D$138*'BUDGET INPUTS (Y2)'!CM138*$CW$6</f>
        <v>#REF!</v>
      </c>
      <c r="CY107" s="130" t="str">
        <f>'BUDGET INPUTS (Y2)'!$D$138*'BUDGET INPUTS (Y2)'!CN138*$CW$6</f>
        <v>#REF!</v>
      </c>
      <c r="CZ107" s="130" t="str">
        <f>'BUDGET INPUTS (Y2)'!$D$138*'BUDGET INPUTS (Y2)'!CO138*$CW$6</f>
        <v>#REF!</v>
      </c>
      <c r="DA107" s="130" t="str">
        <f>'BUDGET INPUTS (Y2)'!$D$138*'BUDGET INPUTS (Y2)'!CP138*$CW$6</f>
        <v>#REF!</v>
      </c>
      <c r="DB107" s="130" t="str">
        <f>'BUDGET INPUTS (Y2)'!$D$138*'BUDGET INPUTS (Y2)'!CQ138*$CW$6</f>
        <v>#REF!</v>
      </c>
      <c r="DC107" s="130" t="str">
        <f>'BUDGET INPUTS (Y2)'!$D$138*'BUDGET INPUTS (Y2)'!CR138*$CW$6</f>
        <v>#REF!</v>
      </c>
      <c r="DD107" s="130" t="str">
        <f>'BUDGET INPUTS (Y2)'!$D$138*'BUDGET INPUTS (Y2)'!CS138*$CW$6</f>
        <v>#REF!</v>
      </c>
      <c r="DE107" s="130" t="str">
        <f>'BUDGET INPUTS (Y2)'!$D$138*'BUDGET INPUTS (Y2)'!CT138*$CW$6</f>
        <v>#REF!</v>
      </c>
      <c r="DF107" s="130" t="str">
        <f>'BUDGET INPUTS (Y2)'!$D$138*'BUDGET INPUTS (Y2)'!CU138*$CW$6</f>
        <v>#REF!</v>
      </c>
      <c r="DG107" s="263" t="str">
        <f t="shared" si="10"/>
        <v>#REF!</v>
      </c>
      <c r="DI107" s="130" t="str">
        <f>'BUDGET INPUTS (Y2)'!$D$138*'BUDGET INPUTS (Y2)'!CX138*$DI$6</f>
        <v>#REF!</v>
      </c>
      <c r="DJ107" s="130" t="str">
        <f>'BUDGET INPUTS (Y2)'!$D$138*'BUDGET INPUTS (Y2)'!CY138*$DI$6</f>
        <v>#REF!</v>
      </c>
      <c r="DK107" s="130" t="str">
        <f>'BUDGET INPUTS (Y2)'!$D$138*'BUDGET INPUTS (Y2)'!CZ138*$DI$6</f>
        <v>#REF!</v>
      </c>
      <c r="DL107" s="130" t="str">
        <f>'BUDGET INPUTS (Y2)'!$D$138*'BUDGET INPUTS (Y2)'!DA138*$DI$6</f>
        <v>#REF!</v>
      </c>
      <c r="DM107" s="130" t="str">
        <f>'BUDGET INPUTS (Y2)'!$D$138*'BUDGET INPUTS (Y2)'!DB138*$DI$6</f>
        <v>#REF!</v>
      </c>
      <c r="DN107" s="130" t="str">
        <f>'BUDGET INPUTS (Y2)'!$D$138*'BUDGET INPUTS (Y2)'!DC138*$DI$6</f>
        <v>#REF!</v>
      </c>
      <c r="DO107" s="130" t="str">
        <f>'BUDGET INPUTS (Y2)'!$D$138*'BUDGET INPUTS (Y2)'!DD138*$DI$6</f>
        <v>#REF!</v>
      </c>
      <c r="DP107" s="130" t="str">
        <f>'BUDGET INPUTS (Y2)'!$D$138*'BUDGET INPUTS (Y2)'!DE138*$DI$6</f>
        <v>#REF!</v>
      </c>
      <c r="DQ107" s="130" t="str">
        <f>'BUDGET INPUTS (Y2)'!$D$138*'BUDGET INPUTS (Y2)'!DF138*$DI$6</f>
        <v>#REF!</v>
      </c>
      <c r="DR107" s="130" t="str">
        <f>'BUDGET INPUTS (Y2)'!$D$138*'BUDGET INPUTS (Y2)'!DG138*$DI$6</f>
        <v>#REF!</v>
      </c>
      <c r="DS107" s="263" t="str">
        <f t="shared" si="11"/>
        <v>#REF!</v>
      </c>
      <c r="DT107" s="263"/>
      <c r="DU107" s="264" t="str">
        <f t="shared" si="12"/>
        <v>#REF!</v>
      </c>
      <c r="DV107" s="274" t="str">
        <f t="shared" si="13"/>
        <v>#REF!</v>
      </c>
      <c r="DW107" s="255"/>
      <c r="DX107" s="270" t="str">
        <f t="shared" si="133"/>
        <v>#REF!</v>
      </c>
      <c r="DY107" s="271" t="str">
        <f t="shared" si="14"/>
        <v>#REF!</v>
      </c>
      <c r="DZ107" s="272" t="str">
        <f t="shared" si="15"/>
        <v>#REF!</v>
      </c>
      <c r="EB107" s="273">
        <f t="shared" si="16"/>
        <v>0</v>
      </c>
      <c r="EC107" s="275" t="str">
        <f t="shared" si="17"/>
        <v>#REF!</v>
      </c>
      <c r="ED107" s="275" t="str">
        <f t="shared" si="18"/>
        <v>#REF!</v>
      </c>
      <c r="EE107" s="275" t="str">
        <f t="shared" si="19"/>
        <v>#REF!</v>
      </c>
      <c r="EF107" s="275" t="str">
        <f t="shared" si="20"/>
        <v>#REF!</v>
      </c>
      <c r="EG107" s="275" t="str">
        <f t="shared" si="21"/>
        <v>#REF!</v>
      </c>
      <c r="EH107" s="275" t="str">
        <f t="shared" si="22"/>
        <v>#REF!</v>
      </c>
      <c r="EI107" s="275" t="str">
        <f t="shared" si="23"/>
        <v>#REF!</v>
      </c>
      <c r="EJ107" s="275" t="str">
        <f t="shared" si="24"/>
        <v>#REF!</v>
      </c>
      <c r="EK107" s="275" t="str">
        <f t="shared" si="25"/>
        <v>#REF!</v>
      </c>
      <c r="EL107" s="276" t="str">
        <f t="shared" si="26"/>
        <v>#REF!</v>
      </c>
      <c r="EN107" s="273">
        <f t="shared" si="27"/>
        <v>0</v>
      </c>
      <c r="EO107" s="275" t="str">
        <f t="shared" si="28"/>
        <v>#REF!</v>
      </c>
      <c r="EP107" s="275" t="str">
        <f t="shared" si="29"/>
        <v>#REF!</v>
      </c>
      <c r="EQ107" s="275" t="str">
        <f t="shared" si="30"/>
        <v>#REF!</v>
      </c>
      <c r="ER107" s="275" t="str">
        <f t="shared" si="31"/>
        <v>#REF!</v>
      </c>
      <c r="ES107" s="275" t="str">
        <f t="shared" si="32"/>
        <v>#REF!</v>
      </c>
      <c r="ET107" s="275" t="str">
        <f t="shared" si="33"/>
        <v>#REF!</v>
      </c>
      <c r="EU107" s="275" t="str">
        <f t="shared" si="34"/>
        <v>#REF!</v>
      </c>
      <c r="EV107" s="275" t="str">
        <f t="shared" si="35"/>
        <v>#REF!</v>
      </c>
      <c r="EW107" s="275" t="str">
        <f t="shared" si="36"/>
        <v>#REF!</v>
      </c>
      <c r="EX107" s="276" t="str">
        <f t="shared" si="37"/>
        <v>#REF!</v>
      </c>
      <c r="EZ107" s="273">
        <f t="shared" si="38"/>
        <v>0</v>
      </c>
      <c r="FA107" s="275" t="str">
        <f t="shared" si="39"/>
        <v>#REF!</v>
      </c>
      <c r="FB107" s="275" t="str">
        <f t="shared" si="40"/>
        <v>#REF!</v>
      </c>
      <c r="FC107" s="275" t="str">
        <f t="shared" si="41"/>
        <v>#REF!</v>
      </c>
      <c r="FD107" s="275" t="str">
        <f t="shared" si="42"/>
        <v>#REF!</v>
      </c>
      <c r="FE107" s="275" t="str">
        <f t="shared" si="43"/>
        <v>#REF!</v>
      </c>
      <c r="FF107" s="275" t="str">
        <f t="shared" si="44"/>
        <v>#REF!</v>
      </c>
      <c r="FG107" s="275" t="str">
        <f t="shared" si="45"/>
        <v>#REF!</v>
      </c>
      <c r="FH107" s="275" t="str">
        <f t="shared" si="46"/>
        <v>#REF!</v>
      </c>
      <c r="FI107" s="275" t="str">
        <f t="shared" si="47"/>
        <v>#REF!</v>
      </c>
      <c r="FJ107" s="276" t="str">
        <f t="shared" si="48"/>
        <v>#REF!</v>
      </c>
      <c r="FL107" s="273">
        <f t="shared" si="49"/>
        <v>0</v>
      </c>
      <c r="FM107" s="275" t="str">
        <f t="shared" si="50"/>
        <v>#REF!</v>
      </c>
      <c r="FN107" s="275" t="str">
        <f t="shared" si="51"/>
        <v>#REF!</v>
      </c>
      <c r="FO107" s="275" t="str">
        <f t="shared" si="52"/>
        <v>#REF!</v>
      </c>
      <c r="FP107" s="275" t="str">
        <f t="shared" si="53"/>
        <v>#REF!</v>
      </c>
      <c r="FQ107" s="275" t="str">
        <f t="shared" si="54"/>
        <v>#REF!</v>
      </c>
      <c r="FR107" s="275" t="str">
        <f t="shared" si="55"/>
        <v>#REF!</v>
      </c>
      <c r="FS107" s="275" t="str">
        <f t="shared" si="56"/>
        <v>#REF!</v>
      </c>
      <c r="FT107" s="275" t="str">
        <f t="shared" si="57"/>
        <v>#REF!</v>
      </c>
      <c r="FU107" s="275" t="str">
        <f t="shared" si="58"/>
        <v>#REF!</v>
      </c>
      <c r="FV107" s="276" t="str">
        <f t="shared" si="59"/>
        <v>#REF!</v>
      </c>
      <c r="FX107" s="273">
        <f t="shared" si="60"/>
        <v>0</v>
      </c>
      <c r="FY107" s="275" t="str">
        <f t="shared" si="61"/>
        <v>#REF!</v>
      </c>
      <c r="FZ107" s="275" t="str">
        <f t="shared" si="62"/>
        <v>#REF!</v>
      </c>
      <c r="GA107" s="275" t="str">
        <f t="shared" si="63"/>
        <v>#REF!</v>
      </c>
      <c r="GB107" s="275" t="str">
        <f t="shared" si="64"/>
        <v>#REF!</v>
      </c>
      <c r="GC107" s="275" t="str">
        <f t="shared" si="65"/>
        <v>#REF!</v>
      </c>
      <c r="GD107" s="275" t="str">
        <f t="shared" si="66"/>
        <v>#REF!</v>
      </c>
      <c r="GE107" s="275" t="str">
        <f t="shared" si="67"/>
        <v>#REF!</v>
      </c>
      <c r="GF107" s="275" t="str">
        <f t="shared" si="68"/>
        <v>#REF!</v>
      </c>
      <c r="GG107" s="275" t="str">
        <f t="shared" si="69"/>
        <v>#REF!</v>
      </c>
      <c r="GH107" s="276" t="str">
        <f t="shared" si="70"/>
        <v>#REF!</v>
      </c>
      <c r="GJ107" s="273">
        <f t="shared" si="71"/>
        <v>0</v>
      </c>
      <c r="GK107" s="275" t="str">
        <f t="shared" si="72"/>
        <v>#REF!</v>
      </c>
      <c r="GL107" s="275" t="str">
        <f t="shared" si="73"/>
        <v>#REF!</v>
      </c>
      <c r="GM107" s="275" t="str">
        <f t="shared" si="74"/>
        <v>#REF!</v>
      </c>
      <c r="GN107" s="275" t="str">
        <f t="shared" si="75"/>
        <v>#REF!</v>
      </c>
      <c r="GO107" s="275" t="str">
        <f t="shared" si="76"/>
        <v>#REF!</v>
      </c>
      <c r="GP107" s="275" t="str">
        <f t="shared" si="77"/>
        <v>#REF!</v>
      </c>
      <c r="GQ107" s="275" t="str">
        <f t="shared" si="78"/>
        <v>#REF!</v>
      </c>
      <c r="GR107" s="275" t="str">
        <f t="shared" si="79"/>
        <v>#REF!</v>
      </c>
      <c r="GS107" s="275" t="str">
        <f t="shared" si="80"/>
        <v>#REF!</v>
      </c>
      <c r="GT107" s="276" t="str">
        <f t="shared" si="81"/>
        <v>#REF!</v>
      </c>
      <c r="GV107" s="273">
        <f t="shared" si="82"/>
        <v>0</v>
      </c>
      <c r="GW107" s="275" t="str">
        <f t="shared" si="83"/>
        <v>#REF!</v>
      </c>
      <c r="GX107" s="275" t="str">
        <f t="shared" si="84"/>
        <v>#REF!</v>
      </c>
      <c r="GY107" s="275" t="str">
        <f t="shared" si="85"/>
        <v>#REF!</v>
      </c>
      <c r="GZ107" s="275" t="str">
        <f t="shared" si="86"/>
        <v>#REF!</v>
      </c>
      <c r="HA107" s="275" t="str">
        <f t="shared" si="87"/>
        <v>#REF!</v>
      </c>
      <c r="HB107" s="275" t="str">
        <f t="shared" si="88"/>
        <v>#REF!</v>
      </c>
      <c r="HC107" s="275" t="str">
        <f t="shared" si="89"/>
        <v>#REF!</v>
      </c>
      <c r="HD107" s="275" t="str">
        <f t="shared" si="90"/>
        <v>#REF!</v>
      </c>
      <c r="HE107" s="275" t="str">
        <f t="shared" si="91"/>
        <v>#REF!</v>
      </c>
      <c r="HF107" s="276" t="str">
        <f t="shared" si="92"/>
        <v>#REF!</v>
      </c>
      <c r="HH107" s="273">
        <f t="shared" si="93"/>
        <v>0</v>
      </c>
      <c r="HI107" s="275" t="str">
        <f t="shared" si="94"/>
        <v>#REF!</v>
      </c>
      <c r="HJ107" s="275" t="str">
        <f t="shared" si="95"/>
        <v>#REF!</v>
      </c>
      <c r="HK107" s="275" t="str">
        <f t="shared" si="96"/>
        <v>#REF!</v>
      </c>
      <c r="HL107" s="275" t="str">
        <f t="shared" si="97"/>
        <v>#REF!</v>
      </c>
      <c r="HM107" s="275" t="str">
        <f t="shared" si="98"/>
        <v>#REF!</v>
      </c>
      <c r="HN107" s="275" t="str">
        <f t="shared" si="99"/>
        <v>#REF!</v>
      </c>
      <c r="HO107" s="275" t="str">
        <f t="shared" si="100"/>
        <v>#REF!</v>
      </c>
      <c r="HP107" s="275" t="str">
        <f t="shared" si="101"/>
        <v>#REF!</v>
      </c>
      <c r="HQ107" s="275" t="str">
        <f t="shared" si="102"/>
        <v>#REF!</v>
      </c>
      <c r="HR107" s="276" t="str">
        <f t="shared" si="103"/>
        <v>#REF!</v>
      </c>
      <c r="HT107" s="273">
        <f t="shared" si="104"/>
        <v>0</v>
      </c>
      <c r="HU107" s="275" t="str">
        <f t="shared" si="105"/>
        <v>#REF!</v>
      </c>
      <c r="HV107" s="275" t="str">
        <f t="shared" si="106"/>
        <v>#REF!</v>
      </c>
      <c r="HW107" s="275" t="str">
        <f t="shared" si="107"/>
        <v>#REF!</v>
      </c>
      <c r="HX107" s="275" t="str">
        <f t="shared" si="108"/>
        <v>#REF!</v>
      </c>
      <c r="HY107" s="275" t="str">
        <f t="shared" si="109"/>
        <v>#REF!</v>
      </c>
      <c r="HZ107" s="275" t="str">
        <f t="shared" si="110"/>
        <v>#REF!</v>
      </c>
      <c r="IA107" s="275" t="str">
        <f t="shared" si="111"/>
        <v>#REF!</v>
      </c>
      <c r="IB107" s="275" t="str">
        <f t="shared" si="112"/>
        <v>#REF!</v>
      </c>
      <c r="IC107" s="275" t="str">
        <f t="shared" si="113"/>
        <v>#REF!</v>
      </c>
      <c r="ID107" s="276" t="str">
        <f t="shared" si="114"/>
        <v>#REF!</v>
      </c>
      <c r="IF107" s="273">
        <f t="shared" si="115"/>
        <v>0</v>
      </c>
      <c r="IG107" s="275" t="str">
        <f t="shared" si="116"/>
        <v>#REF!</v>
      </c>
      <c r="IH107" s="275" t="str">
        <f t="shared" si="117"/>
        <v>#REF!</v>
      </c>
      <c r="II107" s="275" t="str">
        <f t="shared" si="118"/>
        <v>#REF!</v>
      </c>
      <c r="IJ107" s="275" t="str">
        <f t="shared" si="119"/>
        <v>#REF!</v>
      </c>
      <c r="IK107" s="275" t="str">
        <f t="shared" si="120"/>
        <v>#REF!</v>
      </c>
      <c r="IL107" s="275" t="str">
        <f t="shared" si="121"/>
        <v>#REF!</v>
      </c>
      <c r="IM107" s="275" t="str">
        <f t="shared" si="122"/>
        <v>#REF!</v>
      </c>
      <c r="IN107" s="275" t="str">
        <f t="shared" si="123"/>
        <v>#REF!</v>
      </c>
      <c r="IO107" s="275" t="str">
        <f t="shared" si="124"/>
        <v>#REF!</v>
      </c>
      <c r="IP107" s="276" t="str">
        <f t="shared" si="125"/>
        <v>#REF!</v>
      </c>
      <c r="IQ107" s="263"/>
      <c r="IR107" s="264" t="str">
        <f t="shared" si="126"/>
        <v>#REF!</v>
      </c>
      <c r="IS107" s="274" t="str">
        <f t="shared" si="127"/>
        <v>#REF!</v>
      </c>
      <c r="IT107" s="255"/>
      <c r="IU107" s="270" t="str">
        <f t="shared" si="128"/>
        <v>#REF!</v>
      </c>
      <c r="IV107" s="271" t="str">
        <f t="shared" si="129"/>
        <v>#REF!</v>
      </c>
      <c r="IW107" s="272" t="str">
        <f t="shared" si="130"/>
        <v>#REF!</v>
      </c>
    </row>
    <row r="108" ht="15.75" customHeight="1">
      <c r="A108" s="236" t="s">
        <v>182</v>
      </c>
      <c r="E108" s="277">
        <f t="shared" ref="E108:O108" si="134">SUM(E8:E107)</f>
        <v>0</v>
      </c>
      <c r="F108" s="277">
        <f t="shared" si="134"/>
        <v>0</v>
      </c>
      <c r="G108" s="277">
        <f t="shared" si="134"/>
        <v>0</v>
      </c>
      <c r="H108" s="277">
        <f t="shared" si="134"/>
        <v>0</v>
      </c>
      <c r="I108" s="277">
        <f t="shared" si="134"/>
        <v>0</v>
      </c>
      <c r="J108" s="277">
        <f t="shared" si="134"/>
        <v>0</v>
      </c>
      <c r="K108" s="277">
        <f t="shared" si="134"/>
        <v>0</v>
      </c>
      <c r="L108" s="277">
        <f t="shared" si="134"/>
        <v>0</v>
      </c>
      <c r="M108" s="277">
        <f t="shared" si="134"/>
        <v>0</v>
      </c>
      <c r="N108" s="277">
        <f t="shared" si="134"/>
        <v>0</v>
      </c>
      <c r="O108" s="277">
        <f t="shared" si="134"/>
        <v>0</v>
      </c>
      <c r="Q108" s="278" t="str">
        <f t="shared" ref="Q108:AA108" si="135">SUM(Q8:Q107)</f>
        <v>#REF!</v>
      </c>
      <c r="R108" s="278" t="str">
        <f t="shared" si="135"/>
        <v>#REF!</v>
      </c>
      <c r="S108" s="278" t="str">
        <f t="shared" si="135"/>
        <v>#REF!</v>
      </c>
      <c r="T108" s="278" t="str">
        <f t="shared" si="135"/>
        <v>#REF!</v>
      </c>
      <c r="U108" s="278" t="str">
        <f t="shared" si="135"/>
        <v>#REF!</v>
      </c>
      <c r="V108" s="278" t="str">
        <f t="shared" si="135"/>
        <v>#REF!</v>
      </c>
      <c r="W108" s="278" t="str">
        <f t="shared" si="135"/>
        <v>#REF!</v>
      </c>
      <c r="X108" s="278" t="str">
        <f t="shared" si="135"/>
        <v>#REF!</v>
      </c>
      <c r="Y108" s="278" t="str">
        <f t="shared" si="135"/>
        <v>#REF!</v>
      </c>
      <c r="Z108" s="278" t="str">
        <f t="shared" si="135"/>
        <v>#REF!</v>
      </c>
      <c r="AA108" s="278" t="str">
        <f t="shared" si="135"/>
        <v>#REF!</v>
      </c>
      <c r="AC108" s="278" t="str">
        <f t="shared" ref="AC108:AM108" si="136">SUM(AC8:AC107)</f>
        <v>#REF!</v>
      </c>
      <c r="AD108" s="278" t="str">
        <f t="shared" si="136"/>
        <v>#REF!</v>
      </c>
      <c r="AE108" s="278" t="str">
        <f t="shared" si="136"/>
        <v>#REF!</v>
      </c>
      <c r="AF108" s="278" t="str">
        <f t="shared" si="136"/>
        <v>#REF!</v>
      </c>
      <c r="AG108" s="278" t="str">
        <f t="shared" si="136"/>
        <v>#REF!</v>
      </c>
      <c r="AH108" s="278" t="str">
        <f t="shared" si="136"/>
        <v>#REF!</v>
      </c>
      <c r="AI108" s="278" t="str">
        <f t="shared" si="136"/>
        <v>#REF!</v>
      </c>
      <c r="AJ108" s="278" t="str">
        <f t="shared" si="136"/>
        <v>#REF!</v>
      </c>
      <c r="AK108" s="278" t="str">
        <f t="shared" si="136"/>
        <v>#REF!</v>
      </c>
      <c r="AL108" s="278" t="str">
        <f t="shared" si="136"/>
        <v>#REF!</v>
      </c>
      <c r="AM108" s="278" t="str">
        <f t="shared" si="136"/>
        <v>#REF!</v>
      </c>
      <c r="AO108" s="278" t="str">
        <f t="shared" ref="AO108:AY108" si="137">SUM(AO8:AO107)</f>
        <v>#REF!</v>
      </c>
      <c r="AP108" s="278" t="str">
        <f t="shared" si="137"/>
        <v>#REF!</v>
      </c>
      <c r="AQ108" s="278" t="str">
        <f t="shared" si="137"/>
        <v>#REF!</v>
      </c>
      <c r="AR108" s="278" t="str">
        <f t="shared" si="137"/>
        <v>#REF!</v>
      </c>
      <c r="AS108" s="278" t="str">
        <f t="shared" si="137"/>
        <v>#REF!</v>
      </c>
      <c r="AT108" s="278" t="str">
        <f t="shared" si="137"/>
        <v>#REF!</v>
      </c>
      <c r="AU108" s="278" t="str">
        <f t="shared" si="137"/>
        <v>#REF!</v>
      </c>
      <c r="AV108" s="278" t="str">
        <f t="shared" si="137"/>
        <v>#REF!</v>
      </c>
      <c r="AW108" s="278" t="str">
        <f t="shared" si="137"/>
        <v>#REF!</v>
      </c>
      <c r="AX108" s="278" t="str">
        <f t="shared" si="137"/>
        <v>#REF!</v>
      </c>
      <c r="AY108" s="278" t="str">
        <f t="shared" si="137"/>
        <v>#REF!</v>
      </c>
      <c r="BA108" s="278" t="str">
        <f t="shared" ref="BA108:BK108" si="138">SUM(BA8:BA107)</f>
        <v>#REF!</v>
      </c>
      <c r="BB108" s="278" t="str">
        <f t="shared" si="138"/>
        <v>#REF!</v>
      </c>
      <c r="BC108" s="278" t="str">
        <f t="shared" si="138"/>
        <v>#REF!</v>
      </c>
      <c r="BD108" s="278" t="str">
        <f t="shared" si="138"/>
        <v>#REF!</v>
      </c>
      <c r="BE108" s="278" t="str">
        <f t="shared" si="138"/>
        <v>#REF!</v>
      </c>
      <c r="BF108" s="278" t="str">
        <f t="shared" si="138"/>
        <v>#REF!</v>
      </c>
      <c r="BG108" s="278" t="str">
        <f t="shared" si="138"/>
        <v>#REF!</v>
      </c>
      <c r="BH108" s="278" t="str">
        <f t="shared" si="138"/>
        <v>#REF!</v>
      </c>
      <c r="BI108" s="278" t="str">
        <f t="shared" si="138"/>
        <v>#REF!</v>
      </c>
      <c r="BJ108" s="278" t="str">
        <f t="shared" si="138"/>
        <v>#REF!</v>
      </c>
      <c r="BK108" s="278" t="str">
        <f t="shared" si="138"/>
        <v>#REF!</v>
      </c>
      <c r="BM108" s="278" t="str">
        <f t="shared" ref="BM108:BW108" si="139">SUM(BM8:BM107)</f>
        <v>#REF!</v>
      </c>
      <c r="BN108" s="278" t="str">
        <f t="shared" si="139"/>
        <v>#REF!</v>
      </c>
      <c r="BO108" s="278" t="str">
        <f t="shared" si="139"/>
        <v>#REF!</v>
      </c>
      <c r="BP108" s="278" t="str">
        <f t="shared" si="139"/>
        <v>#REF!</v>
      </c>
      <c r="BQ108" s="278" t="str">
        <f t="shared" si="139"/>
        <v>#REF!</v>
      </c>
      <c r="BR108" s="278" t="str">
        <f t="shared" si="139"/>
        <v>#REF!</v>
      </c>
      <c r="BS108" s="278" t="str">
        <f t="shared" si="139"/>
        <v>#REF!</v>
      </c>
      <c r="BT108" s="278" t="str">
        <f t="shared" si="139"/>
        <v>#REF!</v>
      </c>
      <c r="BU108" s="278" t="str">
        <f t="shared" si="139"/>
        <v>#REF!</v>
      </c>
      <c r="BV108" s="278" t="str">
        <f t="shared" si="139"/>
        <v>#REF!</v>
      </c>
      <c r="BW108" s="278" t="str">
        <f t="shared" si="139"/>
        <v>#REF!</v>
      </c>
      <c r="BY108" s="278" t="str">
        <f t="shared" ref="BY108:CI108" si="140">SUM(BY8:BY107)</f>
        <v>#REF!</v>
      </c>
      <c r="BZ108" s="278" t="str">
        <f t="shared" si="140"/>
        <v>#REF!</v>
      </c>
      <c r="CA108" s="278" t="str">
        <f t="shared" si="140"/>
        <v>#REF!</v>
      </c>
      <c r="CB108" s="278" t="str">
        <f t="shared" si="140"/>
        <v>#REF!</v>
      </c>
      <c r="CC108" s="278" t="str">
        <f t="shared" si="140"/>
        <v>#REF!</v>
      </c>
      <c r="CD108" s="278" t="str">
        <f t="shared" si="140"/>
        <v>#REF!</v>
      </c>
      <c r="CE108" s="278" t="str">
        <f t="shared" si="140"/>
        <v>#REF!</v>
      </c>
      <c r="CF108" s="278" t="str">
        <f t="shared" si="140"/>
        <v>#REF!</v>
      </c>
      <c r="CG108" s="278" t="str">
        <f t="shared" si="140"/>
        <v>#REF!</v>
      </c>
      <c r="CH108" s="278" t="str">
        <f t="shared" si="140"/>
        <v>#REF!</v>
      </c>
      <c r="CI108" s="278" t="str">
        <f t="shared" si="140"/>
        <v>#REF!</v>
      </c>
      <c r="CK108" s="278" t="str">
        <f t="shared" ref="CK108:CU108" si="141">SUM(CK8:CK107)</f>
        <v>#REF!</v>
      </c>
      <c r="CL108" s="278" t="str">
        <f t="shared" si="141"/>
        <v>#REF!</v>
      </c>
      <c r="CM108" s="278" t="str">
        <f t="shared" si="141"/>
        <v>#REF!</v>
      </c>
      <c r="CN108" s="278" t="str">
        <f t="shared" si="141"/>
        <v>#REF!</v>
      </c>
      <c r="CO108" s="278" t="str">
        <f t="shared" si="141"/>
        <v>#REF!</v>
      </c>
      <c r="CP108" s="278" t="str">
        <f t="shared" si="141"/>
        <v>#REF!</v>
      </c>
      <c r="CQ108" s="278" t="str">
        <f t="shared" si="141"/>
        <v>#REF!</v>
      </c>
      <c r="CR108" s="278" t="str">
        <f t="shared" si="141"/>
        <v>#REF!</v>
      </c>
      <c r="CS108" s="278" t="str">
        <f t="shared" si="141"/>
        <v>#REF!</v>
      </c>
      <c r="CT108" s="278" t="str">
        <f t="shared" si="141"/>
        <v>#REF!</v>
      </c>
      <c r="CU108" s="278" t="str">
        <f t="shared" si="141"/>
        <v>#REF!</v>
      </c>
      <c r="CW108" s="278" t="str">
        <f t="shared" ref="CW108:DG108" si="142">SUM(CW8:CW107)</f>
        <v>#REF!</v>
      </c>
      <c r="CX108" s="278" t="str">
        <f t="shared" si="142"/>
        <v>#REF!</v>
      </c>
      <c r="CY108" s="278" t="str">
        <f t="shared" si="142"/>
        <v>#REF!</v>
      </c>
      <c r="CZ108" s="278" t="str">
        <f t="shared" si="142"/>
        <v>#REF!</v>
      </c>
      <c r="DA108" s="278" t="str">
        <f t="shared" si="142"/>
        <v>#REF!</v>
      </c>
      <c r="DB108" s="278" t="str">
        <f t="shared" si="142"/>
        <v>#REF!</v>
      </c>
      <c r="DC108" s="278" t="str">
        <f t="shared" si="142"/>
        <v>#REF!</v>
      </c>
      <c r="DD108" s="278" t="str">
        <f t="shared" si="142"/>
        <v>#REF!</v>
      </c>
      <c r="DE108" s="278" t="str">
        <f t="shared" si="142"/>
        <v>#REF!</v>
      </c>
      <c r="DF108" s="278" t="str">
        <f t="shared" si="142"/>
        <v>#REF!</v>
      </c>
      <c r="DG108" s="278" t="str">
        <f t="shared" si="142"/>
        <v>#REF!</v>
      </c>
      <c r="DI108" s="278" t="str">
        <f t="shared" ref="DI108:DS108" si="143">SUM(DI8:DI107)</f>
        <v>#REF!</v>
      </c>
      <c r="DJ108" s="278" t="str">
        <f t="shared" si="143"/>
        <v>#REF!</v>
      </c>
      <c r="DK108" s="278" t="str">
        <f t="shared" si="143"/>
        <v>#REF!</v>
      </c>
      <c r="DL108" s="278" t="str">
        <f t="shared" si="143"/>
        <v>#REF!</v>
      </c>
      <c r="DM108" s="278" t="str">
        <f t="shared" si="143"/>
        <v>#REF!</v>
      </c>
      <c r="DN108" s="278" t="str">
        <f t="shared" si="143"/>
        <v>#REF!</v>
      </c>
      <c r="DO108" s="278" t="str">
        <f t="shared" si="143"/>
        <v>#REF!</v>
      </c>
      <c r="DP108" s="278" t="str">
        <f t="shared" si="143"/>
        <v>#REF!</v>
      </c>
      <c r="DQ108" s="278" t="str">
        <f t="shared" si="143"/>
        <v>#REF!</v>
      </c>
      <c r="DR108" s="278" t="str">
        <f t="shared" si="143"/>
        <v>#REF!</v>
      </c>
      <c r="DS108" s="278" t="str">
        <f t="shared" si="143"/>
        <v>#REF!</v>
      </c>
      <c r="DT108" s="263"/>
      <c r="DU108" s="279" t="str">
        <f t="shared" si="12"/>
        <v>#REF!</v>
      </c>
      <c r="DV108" s="265" t="str">
        <f t="shared" si="13"/>
        <v>#REF!</v>
      </c>
      <c r="DW108" s="255"/>
      <c r="DX108" s="266" t="str">
        <f>SUM(DX8:DX107)</f>
        <v>#REF!</v>
      </c>
      <c r="DY108" s="267" t="str">
        <f t="shared" si="14"/>
        <v>#REF!</v>
      </c>
      <c r="DZ108" s="268" t="str">
        <f t="shared" si="15"/>
        <v>#REF!</v>
      </c>
      <c r="EA108" s="130"/>
      <c r="EB108" s="262">
        <f t="shared" ref="EB108:EL108" si="144">SUM(EB8:EB107)</f>
        <v>0</v>
      </c>
      <c r="EC108" s="263" t="str">
        <f t="shared" si="144"/>
        <v>#REF!</v>
      </c>
      <c r="ED108" s="263" t="str">
        <f t="shared" si="144"/>
        <v>#REF!</v>
      </c>
      <c r="EE108" s="263" t="str">
        <f t="shared" si="144"/>
        <v>#REF!</v>
      </c>
      <c r="EF108" s="263" t="str">
        <f t="shared" si="144"/>
        <v>#REF!</v>
      </c>
      <c r="EG108" s="263" t="str">
        <f t="shared" si="144"/>
        <v>#REF!</v>
      </c>
      <c r="EH108" s="263" t="str">
        <f t="shared" si="144"/>
        <v>#REF!</v>
      </c>
      <c r="EI108" s="263" t="str">
        <f t="shared" si="144"/>
        <v>#REF!</v>
      </c>
      <c r="EJ108" s="263" t="str">
        <f t="shared" si="144"/>
        <v>#REF!</v>
      </c>
      <c r="EK108" s="263" t="str">
        <f t="shared" si="144"/>
        <v>#REF!</v>
      </c>
      <c r="EL108" s="263" t="str">
        <f t="shared" si="144"/>
        <v>#REF!</v>
      </c>
      <c r="EN108" s="262">
        <f t="shared" ref="EN108:EX108" si="145">SUM(EN8:EN107)</f>
        <v>0</v>
      </c>
      <c r="EO108" s="263" t="str">
        <f t="shared" si="145"/>
        <v>#REF!</v>
      </c>
      <c r="EP108" s="263" t="str">
        <f t="shared" si="145"/>
        <v>#REF!</v>
      </c>
      <c r="EQ108" s="263" t="str">
        <f t="shared" si="145"/>
        <v>#REF!</v>
      </c>
      <c r="ER108" s="263" t="str">
        <f t="shared" si="145"/>
        <v>#REF!</v>
      </c>
      <c r="ES108" s="263" t="str">
        <f t="shared" si="145"/>
        <v>#REF!</v>
      </c>
      <c r="ET108" s="263" t="str">
        <f t="shared" si="145"/>
        <v>#REF!</v>
      </c>
      <c r="EU108" s="263" t="str">
        <f t="shared" si="145"/>
        <v>#REF!</v>
      </c>
      <c r="EV108" s="263" t="str">
        <f t="shared" si="145"/>
        <v>#REF!</v>
      </c>
      <c r="EW108" s="263" t="str">
        <f t="shared" si="145"/>
        <v>#REF!</v>
      </c>
      <c r="EX108" s="263" t="str">
        <f t="shared" si="145"/>
        <v>#REF!</v>
      </c>
      <c r="EZ108" s="262">
        <f t="shared" ref="EZ108:FJ108" si="146">SUM(EZ8:EZ107)</f>
        <v>0</v>
      </c>
      <c r="FA108" s="263" t="str">
        <f t="shared" si="146"/>
        <v>#REF!</v>
      </c>
      <c r="FB108" s="263" t="str">
        <f t="shared" si="146"/>
        <v>#REF!</v>
      </c>
      <c r="FC108" s="263" t="str">
        <f t="shared" si="146"/>
        <v>#REF!</v>
      </c>
      <c r="FD108" s="263" t="str">
        <f t="shared" si="146"/>
        <v>#REF!</v>
      </c>
      <c r="FE108" s="263" t="str">
        <f t="shared" si="146"/>
        <v>#REF!</v>
      </c>
      <c r="FF108" s="263" t="str">
        <f t="shared" si="146"/>
        <v>#REF!</v>
      </c>
      <c r="FG108" s="263" t="str">
        <f t="shared" si="146"/>
        <v>#REF!</v>
      </c>
      <c r="FH108" s="263" t="str">
        <f t="shared" si="146"/>
        <v>#REF!</v>
      </c>
      <c r="FI108" s="263" t="str">
        <f t="shared" si="146"/>
        <v>#REF!</v>
      </c>
      <c r="FJ108" s="263" t="str">
        <f t="shared" si="146"/>
        <v>#REF!</v>
      </c>
      <c r="FL108" s="262">
        <f t="shared" ref="FL108:FV108" si="147">SUM(FL8:FL107)</f>
        <v>0</v>
      </c>
      <c r="FM108" s="263" t="str">
        <f t="shared" si="147"/>
        <v>#REF!</v>
      </c>
      <c r="FN108" s="263" t="str">
        <f t="shared" si="147"/>
        <v>#REF!</v>
      </c>
      <c r="FO108" s="263" t="str">
        <f t="shared" si="147"/>
        <v>#REF!</v>
      </c>
      <c r="FP108" s="263" t="str">
        <f t="shared" si="147"/>
        <v>#REF!</v>
      </c>
      <c r="FQ108" s="263" t="str">
        <f t="shared" si="147"/>
        <v>#REF!</v>
      </c>
      <c r="FR108" s="263" t="str">
        <f t="shared" si="147"/>
        <v>#REF!</v>
      </c>
      <c r="FS108" s="263" t="str">
        <f t="shared" si="147"/>
        <v>#REF!</v>
      </c>
      <c r="FT108" s="263" t="str">
        <f t="shared" si="147"/>
        <v>#REF!</v>
      </c>
      <c r="FU108" s="263" t="str">
        <f t="shared" si="147"/>
        <v>#REF!</v>
      </c>
      <c r="FV108" s="263" t="str">
        <f t="shared" si="147"/>
        <v>#REF!</v>
      </c>
      <c r="FX108" s="262">
        <f t="shared" ref="FX108:GH108" si="148">SUM(FX8:FX107)</f>
        <v>0</v>
      </c>
      <c r="FY108" s="263" t="str">
        <f t="shared" si="148"/>
        <v>#REF!</v>
      </c>
      <c r="FZ108" s="263" t="str">
        <f t="shared" si="148"/>
        <v>#REF!</v>
      </c>
      <c r="GA108" s="263" t="str">
        <f t="shared" si="148"/>
        <v>#REF!</v>
      </c>
      <c r="GB108" s="263" t="str">
        <f t="shared" si="148"/>
        <v>#REF!</v>
      </c>
      <c r="GC108" s="263" t="str">
        <f t="shared" si="148"/>
        <v>#REF!</v>
      </c>
      <c r="GD108" s="263" t="str">
        <f t="shared" si="148"/>
        <v>#REF!</v>
      </c>
      <c r="GE108" s="263" t="str">
        <f t="shared" si="148"/>
        <v>#REF!</v>
      </c>
      <c r="GF108" s="263" t="str">
        <f t="shared" si="148"/>
        <v>#REF!</v>
      </c>
      <c r="GG108" s="263" t="str">
        <f t="shared" si="148"/>
        <v>#REF!</v>
      </c>
      <c r="GH108" s="263" t="str">
        <f t="shared" si="148"/>
        <v>#REF!</v>
      </c>
      <c r="GJ108" s="262">
        <f t="shared" ref="GJ108:GT108" si="149">SUM(GJ8:GJ107)</f>
        <v>0</v>
      </c>
      <c r="GK108" s="263" t="str">
        <f t="shared" si="149"/>
        <v>#REF!</v>
      </c>
      <c r="GL108" s="263" t="str">
        <f t="shared" si="149"/>
        <v>#REF!</v>
      </c>
      <c r="GM108" s="263" t="str">
        <f t="shared" si="149"/>
        <v>#REF!</v>
      </c>
      <c r="GN108" s="263" t="str">
        <f t="shared" si="149"/>
        <v>#REF!</v>
      </c>
      <c r="GO108" s="263" t="str">
        <f t="shared" si="149"/>
        <v>#REF!</v>
      </c>
      <c r="GP108" s="263" t="str">
        <f t="shared" si="149"/>
        <v>#REF!</v>
      </c>
      <c r="GQ108" s="263" t="str">
        <f t="shared" si="149"/>
        <v>#REF!</v>
      </c>
      <c r="GR108" s="263" t="str">
        <f t="shared" si="149"/>
        <v>#REF!</v>
      </c>
      <c r="GS108" s="263" t="str">
        <f t="shared" si="149"/>
        <v>#REF!</v>
      </c>
      <c r="GT108" s="263" t="str">
        <f t="shared" si="149"/>
        <v>#REF!</v>
      </c>
      <c r="GV108" s="262">
        <f t="shared" ref="GV108:HF108" si="150">SUM(GV8:GV107)</f>
        <v>0</v>
      </c>
      <c r="GW108" s="263" t="str">
        <f t="shared" si="150"/>
        <v>#REF!</v>
      </c>
      <c r="GX108" s="263" t="str">
        <f t="shared" si="150"/>
        <v>#REF!</v>
      </c>
      <c r="GY108" s="263" t="str">
        <f t="shared" si="150"/>
        <v>#REF!</v>
      </c>
      <c r="GZ108" s="263" t="str">
        <f t="shared" si="150"/>
        <v>#REF!</v>
      </c>
      <c r="HA108" s="263" t="str">
        <f t="shared" si="150"/>
        <v>#REF!</v>
      </c>
      <c r="HB108" s="263" t="str">
        <f t="shared" si="150"/>
        <v>#REF!</v>
      </c>
      <c r="HC108" s="263" t="str">
        <f t="shared" si="150"/>
        <v>#REF!</v>
      </c>
      <c r="HD108" s="263" t="str">
        <f t="shared" si="150"/>
        <v>#REF!</v>
      </c>
      <c r="HE108" s="263" t="str">
        <f t="shared" si="150"/>
        <v>#REF!</v>
      </c>
      <c r="HF108" s="263" t="str">
        <f t="shared" si="150"/>
        <v>#REF!</v>
      </c>
      <c r="HH108" s="262">
        <f t="shared" ref="HH108:HR108" si="151">SUM(HH8:HH107)</f>
        <v>0</v>
      </c>
      <c r="HI108" s="263" t="str">
        <f t="shared" si="151"/>
        <v>#REF!</v>
      </c>
      <c r="HJ108" s="263" t="str">
        <f t="shared" si="151"/>
        <v>#REF!</v>
      </c>
      <c r="HK108" s="263" t="str">
        <f t="shared" si="151"/>
        <v>#REF!</v>
      </c>
      <c r="HL108" s="263" t="str">
        <f t="shared" si="151"/>
        <v>#REF!</v>
      </c>
      <c r="HM108" s="263" t="str">
        <f t="shared" si="151"/>
        <v>#REF!</v>
      </c>
      <c r="HN108" s="263" t="str">
        <f t="shared" si="151"/>
        <v>#REF!</v>
      </c>
      <c r="HO108" s="263" t="str">
        <f t="shared" si="151"/>
        <v>#REF!</v>
      </c>
      <c r="HP108" s="263" t="str">
        <f t="shared" si="151"/>
        <v>#REF!</v>
      </c>
      <c r="HQ108" s="263" t="str">
        <f t="shared" si="151"/>
        <v>#REF!</v>
      </c>
      <c r="HR108" s="263" t="str">
        <f t="shared" si="151"/>
        <v>#REF!</v>
      </c>
      <c r="HT108" s="262">
        <f t="shared" ref="HT108:ID108" si="152">SUM(HT8:HT107)</f>
        <v>0</v>
      </c>
      <c r="HU108" s="263" t="str">
        <f t="shared" si="152"/>
        <v>#REF!</v>
      </c>
      <c r="HV108" s="263" t="str">
        <f t="shared" si="152"/>
        <v>#REF!</v>
      </c>
      <c r="HW108" s="263" t="str">
        <f t="shared" si="152"/>
        <v>#REF!</v>
      </c>
      <c r="HX108" s="263" t="str">
        <f t="shared" si="152"/>
        <v>#REF!</v>
      </c>
      <c r="HY108" s="263" t="str">
        <f t="shared" si="152"/>
        <v>#REF!</v>
      </c>
      <c r="HZ108" s="263" t="str">
        <f t="shared" si="152"/>
        <v>#REF!</v>
      </c>
      <c r="IA108" s="263" t="str">
        <f t="shared" si="152"/>
        <v>#REF!</v>
      </c>
      <c r="IB108" s="263" t="str">
        <f t="shared" si="152"/>
        <v>#REF!</v>
      </c>
      <c r="IC108" s="263" t="str">
        <f t="shared" si="152"/>
        <v>#REF!</v>
      </c>
      <c r="ID108" s="263" t="str">
        <f t="shared" si="152"/>
        <v>#REF!</v>
      </c>
      <c r="IF108" s="262">
        <f t="shared" ref="IF108:IP108" si="153">SUM(IF8:IF107)</f>
        <v>0</v>
      </c>
      <c r="IG108" s="263" t="str">
        <f t="shared" si="153"/>
        <v>#REF!</v>
      </c>
      <c r="IH108" s="263" t="str">
        <f t="shared" si="153"/>
        <v>#REF!</v>
      </c>
      <c r="II108" s="263" t="str">
        <f t="shared" si="153"/>
        <v>#REF!</v>
      </c>
      <c r="IJ108" s="263" t="str">
        <f t="shared" si="153"/>
        <v>#REF!</v>
      </c>
      <c r="IK108" s="263" t="str">
        <f t="shared" si="153"/>
        <v>#REF!</v>
      </c>
      <c r="IL108" s="263" t="str">
        <f t="shared" si="153"/>
        <v>#REF!</v>
      </c>
      <c r="IM108" s="263" t="str">
        <f t="shared" si="153"/>
        <v>#REF!</v>
      </c>
      <c r="IN108" s="263" t="str">
        <f t="shared" si="153"/>
        <v>#REF!</v>
      </c>
      <c r="IO108" s="263" t="str">
        <f t="shared" si="153"/>
        <v>#REF!</v>
      </c>
      <c r="IP108" s="263" t="str">
        <f t="shared" si="153"/>
        <v>#REF!</v>
      </c>
      <c r="IQ108" s="263"/>
      <c r="IR108" s="279" t="str">
        <f t="shared" si="126"/>
        <v>#REF!</v>
      </c>
      <c r="IS108" s="265" t="str">
        <f t="shared" si="127"/>
        <v>#REF!</v>
      </c>
      <c r="IT108" s="255"/>
      <c r="IU108" s="266" t="str">
        <f>SUM(IU8:IU107)</f>
        <v>#REF!</v>
      </c>
      <c r="IV108" s="267" t="str">
        <f t="shared" si="129"/>
        <v>#REF!</v>
      </c>
      <c r="IW108" s="268" t="str">
        <f t="shared" si="130"/>
        <v>#REF!</v>
      </c>
    </row>
    <row r="109" ht="15.75" customHeight="1">
      <c r="E109" s="263"/>
      <c r="F109" s="263"/>
      <c r="G109" s="263"/>
      <c r="H109" s="263"/>
      <c r="I109" s="263"/>
      <c r="J109" s="263"/>
      <c r="K109" s="263"/>
      <c r="L109" s="263"/>
      <c r="M109" s="263"/>
      <c r="N109" s="263"/>
      <c r="O109" s="263"/>
      <c r="Q109" s="263"/>
      <c r="R109" s="263"/>
      <c r="S109" s="263"/>
      <c r="T109" s="263"/>
      <c r="U109" s="263"/>
      <c r="V109" s="263"/>
      <c r="W109" s="263"/>
      <c r="X109" s="263"/>
      <c r="Y109" s="263"/>
      <c r="Z109" s="263"/>
      <c r="AA109" s="263"/>
      <c r="AC109" s="263"/>
      <c r="AD109" s="263"/>
      <c r="AE109" s="263"/>
      <c r="AF109" s="263"/>
      <c r="AG109" s="263"/>
      <c r="AH109" s="263"/>
      <c r="AI109" s="263"/>
      <c r="AJ109" s="263"/>
      <c r="AK109" s="263"/>
      <c r="AL109" s="263"/>
      <c r="AM109" s="263"/>
      <c r="AO109" s="263"/>
      <c r="AP109" s="263"/>
      <c r="AQ109" s="263"/>
      <c r="AR109" s="263"/>
      <c r="AS109" s="263"/>
      <c r="AT109" s="263"/>
      <c r="AU109" s="263"/>
      <c r="AV109" s="263"/>
      <c r="AW109" s="263"/>
      <c r="AX109" s="263"/>
      <c r="AY109" s="263"/>
      <c r="BA109" s="263"/>
      <c r="BB109" s="263"/>
      <c r="BC109" s="263"/>
      <c r="BD109" s="263"/>
      <c r="BE109" s="263"/>
      <c r="BF109" s="263"/>
      <c r="BG109" s="263"/>
      <c r="BH109" s="263"/>
      <c r="BI109" s="263"/>
      <c r="BJ109" s="263"/>
      <c r="BK109" s="263"/>
      <c r="BM109" s="263"/>
      <c r="BN109" s="263"/>
      <c r="BO109" s="263"/>
      <c r="BP109" s="263"/>
      <c r="BQ109" s="263"/>
      <c r="BR109" s="263"/>
      <c r="BS109" s="263"/>
      <c r="BT109" s="263"/>
      <c r="BU109" s="263"/>
      <c r="BV109" s="263"/>
      <c r="BW109" s="263"/>
      <c r="BY109" s="263"/>
      <c r="BZ109" s="263"/>
      <c r="CA109" s="263"/>
      <c r="CB109" s="263"/>
      <c r="CC109" s="263"/>
      <c r="CD109" s="263"/>
      <c r="CE109" s="263"/>
      <c r="CF109" s="263"/>
      <c r="CG109" s="263"/>
      <c r="CH109" s="263"/>
      <c r="CI109" s="263"/>
      <c r="CK109" s="263"/>
      <c r="CL109" s="263"/>
      <c r="CM109" s="263"/>
      <c r="CN109" s="263"/>
      <c r="CO109" s="263"/>
      <c r="CP109" s="263"/>
      <c r="CQ109" s="263"/>
      <c r="CR109" s="263"/>
      <c r="CS109" s="263"/>
      <c r="CT109" s="263"/>
      <c r="CU109" s="263"/>
      <c r="CW109" s="263"/>
      <c r="CX109" s="263"/>
      <c r="CY109" s="263"/>
      <c r="CZ109" s="263"/>
      <c r="DA109" s="263"/>
      <c r="DB109" s="263"/>
      <c r="DC109" s="263"/>
      <c r="DD109" s="263"/>
      <c r="DE109" s="263"/>
      <c r="DF109" s="263"/>
      <c r="DG109" s="263"/>
      <c r="DI109" s="263"/>
      <c r="DJ109" s="263"/>
      <c r="DK109" s="263"/>
      <c r="DL109" s="263"/>
      <c r="DM109" s="263"/>
      <c r="DN109" s="263"/>
      <c r="DO109" s="263"/>
      <c r="DP109" s="263"/>
      <c r="DQ109" s="263"/>
      <c r="DR109" s="263"/>
      <c r="DS109" s="263"/>
      <c r="DT109" s="263"/>
      <c r="DU109" s="263"/>
      <c r="DV109" s="255"/>
      <c r="DW109" s="255"/>
      <c r="DX109" s="280"/>
      <c r="DY109" s="255"/>
      <c r="DZ109" s="268"/>
      <c r="EA109" s="130"/>
      <c r="EB109" s="263"/>
      <c r="EC109" s="263"/>
      <c r="ED109" s="263"/>
      <c r="EE109" s="263"/>
      <c r="EF109" s="263"/>
      <c r="EG109" s="263"/>
      <c r="EH109" s="263"/>
      <c r="EI109" s="263"/>
      <c r="EJ109" s="263"/>
      <c r="EK109" s="263"/>
      <c r="EL109" s="263"/>
      <c r="EN109" s="263"/>
      <c r="EO109" s="263"/>
      <c r="EP109" s="263"/>
      <c r="EQ109" s="263"/>
      <c r="ER109" s="263"/>
      <c r="ES109" s="263"/>
      <c r="ET109" s="263"/>
      <c r="EU109" s="263"/>
      <c r="EV109" s="263"/>
      <c r="EW109" s="263"/>
      <c r="EX109" s="263"/>
      <c r="EZ109" s="262"/>
      <c r="FA109" s="263"/>
      <c r="FB109" s="263"/>
      <c r="FC109" s="263"/>
      <c r="FD109" s="263"/>
      <c r="FE109" s="263"/>
      <c r="FF109" s="263"/>
      <c r="FG109" s="263"/>
      <c r="FH109" s="263"/>
      <c r="FI109" s="263"/>
      <c r="FJ109" s="263"/>
      <c r="FL109" s="262"/>
      <c r="FM109" s="263"/>
      <c r="FN109" s="263"/>
      <c r="FO109" s="263"/>
      <c r="FP109" s="263"/>
      <c r="FQ109" s="263"/>
      <c r="FR109" s="263"/>
      <c r="FS109" s="263"/>
      <c r="FT109" s="263"/>
      <c r="FU109" s="263"/>
      <c r="FV109" s="263"/>
      <c r="FX109" s="262"/>
      <c r="FY109" s="263"/>
      <c r="FZ109" s="263"/>
      <c r="GA109" s="263"/>
      <c r="GB109" s="263"/>
      <c r="GC109" s="263"/>
      <c r="GD109" s="263"/>
      <c r="GE109" s="263"/>
      <c r="GF109" s="263"/>
      <c r="GG109" s="263"/>
      <c r="GH109" s="263"/>
      <c r="GJ109" s="262"/>
      <c r="GK109" s="263"/>
      <c r="GL109" s="263"/>
      <c r="GM109" s="263"/>
      <c r="GN109" s="263"/>
      <c r="GO109" s="263"/>
      <c r="GP109" s="263"/>
      <c r="GQ109" s="263"/>
      <c r="GR109" s="263"/>
      <c r="GS109" s="263"/>
      <c r="GT109" s="263"/>
      <c r="GV109" s="262"/>
      <c r="GW109" s="263"/>
      <c r="GX109" s="263"/>
      <c r="GY109" s="263"/>
      <c r="GZ109" s="263"/>
      <c r="HA109" s="263"/>
      <c r="HB109" s="263"/>
      <c r="HC109" s="263"/>
      <c r="HD109" s="263"/>
      <c r="HE109" s="263"/>
      <c r="HF109" s="263"/>
      <c r="HH109" s="262"/>
      <c r="HI109" s="263"/>
      <c r="HJ109" s="263"/>
      <c r="HK109" s="263"/>
      <c r="HL109" s="263"/>
      <c r="HM109" s="263"/>
      <c r="HN109" s="263"/>
      <c r="HO109" s="263"/>
      <c r="HP109" s="263"/>
      <c r="HQ109" s="263"/>
      <c r="HR109" s="263"/>
      <c r="HT109" s="262"/>
      <c r="HU109" s="263"/>
      <c r="HV109" s="263"/>
      <c r="HW109" s="263"/>
      <c r="HX109" s="263"/>
      <c r="HY109" s="263"/>
      <c r="HZ109" s="263"/>
      <c r="IA109" s="263"/>
      <c r="IB109" s="263"/>
      <c r="IC109" s="263"/>
      <c r="ID109" s="263"/>
      <c r="IF109" s="262"/>
      <c r="IG109" s="263"/>
      <c r="IH109" s="263"/>
      <c r="II109" s="263"/>
      <c r="IJ109" s="263"/>
      <c r="IK109" s="263"/>
      <c r="IL109" s="263"/>
      <c r="IM109" s="263"/>
      <c r="IN109" s="263"/>
      <c r="IO109" s="263"/>
      <c r="IP109" s="263"/>
      <c r="IQ109" s="263"/>
      <c r="IR109" s="263"/>
      <c r="IS109" s="255"/>
      <c r="IT109" s="255"/>
      <c r="IU109" s="280"/>
      <c r="IV109" s="255"/>
      <c r="IW109" s="268"/>
    </row>
    <row r="110" ht="15.75" customHeight="1" outlineLevel="1">
      <c r="A110" s="236" t="s">
        <v>183</v>
      </c>
      <c r="B110" s="259" t="str">
        <f>'BUDGET INPUTS (Y2)'!A142</f>
        <v>#REF!</v>
      </c>
      <c r="C110" s="260">
        <v>1.0</v>
      </c>
      <c r="E110" s="261">
        <f>'Y1 REPORTING'!D114+'Y1 REPORTING'!AV114+'Y1 REPORTING'!CZ114</f>
        <v>0</v>
      </c>
      <c r="F110" s="261">
        <f>'Y1 REPORTING'!F114+'Y1 REPORTING'!AX114+'Y1 REPORTING'!DB114</f>
        <v>0</v>
      </c>
      <c r="G110" s="261">
        <f>'Y1 REPORTING'!H114+'Y1 REPORTING'!AZ114+'Y1 REPORTING'!DD114</f>
        <v>0</v>
      </c>
      <c r="H110" s="261">
        <f>'Y1 REPORTING'!J114+'Y1 REPORTING'!BB114+'Y1 REPORTING'!DF114</f>
        <v>0</v>
      </c>
      <c r="I110" s="261">
        <f>'Y1 REPORTING'!L114+'Y1 REPORTING'!BD114+'Y1 REPORTING'!DH114</f>
        <v>0</v>
      </c>
      <c r="J110" s="261">
        <f>'Y1 REPORTING'!N114+'Y1 REPORTING'!BF114+'Y1 REPORTING'!DJ114</f>
        <v>0</v>
      </c>
      <c r="K110" s="261">
        <f>'Y1 REPORTING'!P114+'Y1 REPORTING'!BH114+'Y1 REPORTING'!DL114</f>
        <v>0</v>
      </c>
      <c r="L110" s="261">
        <f>'Y1 REPORTING'!R114+'Y1 REPORTING'!BJ114+'Y1 REPORTING'!DN114</f>
        <v>0</v>
      </c>
      <c r="M110" s="261">
        <f>'Y1 REPORTING'!T114+'Y1 REPORTING'!BL114+'Y1 REPORTING'!DP114</f>
        <v>0</v>
      </c>
      <c r="N110" s="261">
        <f>'Y1 REPORTING'!V114+'Y1 REPORTING'!BN114+'Y1 REPORTING'!DR114</f>
        <v>0</v>
      </c>
      <c r="O110" s="262">
        <f t="shared" ref="O110:O129" si="154">SUM(E110:N110)</f>
        <v>0</v>
      </c>
      <c r="Q110" s="130" t="str">
        <f>'BUDGET INPUTS (Y2)'!$D$142*'BUDGET INPUTS (Y2)'!F142*$Q$6</f>
        <v>#REF!</v>
      </c>
      <c r="R110" s="130" t="str">
        <f>'BUDGET INPUTS (Y2)'!$D$142*'BUDGET INPUTS (Y2)'!G142*$Q$6</f>
        <v>#REF!</v>
      </c>
      <c r="S110" s="130" t="str">
        <f>'BUDGET INPUTS (Y2)'!$D$142*'BUDGET INPUTS (Y2)'!H142*$Q$6</f>
        <v>#REF!</v>
      </c>
      <c r="T110" s="130" t="str">
        <f>'BUDGET INPUTS (Y2)'!$D$142*'BUDGET INPUTS (Y2)'!I142*$Q$6</f>
        <v>#REF!</v>
      </c>
      <c r="U110" s="130" t="str">
        <f>'BUDGET INPUTS (Y2)'!$D$142*'BUDGET INPUTS (Y2)'!J142*$Q$6</f>
        <v>#REF!</v>
      </c>
      <c r="V110" s="130" t="str">
        <f>'BUDGET INPUTS (Y2)'!$D$142*'BUDGET INPUTS (Y2)'!K142*$Q$6</f>
        <v>#REF!</v>
      </c>
      <c r="W110" s="130" t="str">
        <f>'BUDGET INPUTS (Y2)'!$D$142*'BUDGET INPUTS (Y2)'!L142*$Q$6</f>
        <v>#REF!</v>
      </c>
      <c r="X110" s="130" t="str">
        <f>'BUDGET INPUTS (Y2)'!$D$142*'BUDGET INPUTS (Y2)'!M142*$Q$6</f>
        <v>#REF!</v>
      </c>
      <c r="Y110" s="130" t="str">
        <f>'BUDGET INPUTS (Y2)'!$D$142*'BUDGET INPUTS (Y2)'!N142*$Q$6</f>
        <v>#REF!</v>
      </c>
      <c r="Z110" s="130" t="str">
        <f>'BUDGET INPUTS (Y2)'!$D$142*'BUDGET INPUTS (Y2)'!O142*$Q$6</f>
        <v>#REF!</v>
      </c>
      <c r="AA110" s="263" t="str">
        <f t="shared" ref="AA110:AA129" si="155">SUM(Q110:Z110)</f>
        <v>#REF!</v>
      </c>
      <c r="AC110" s="130" t="str">
        <f>'BUDGET INPUTS (Y2)'!$D$142*'BUDGET INPUTS (Y2)'!R142*$AC$6</f>
        <v>#REF!</v>
      </c>
      <c r="AD110" s="130" t="str">
        <f>'BUDGET INPUTS (Y2)'!$D$142*'BUDGET INPUTS (Y2)'!S142*$AC$6</f>
        <v>#REF!</v>
      </c>
      <c r="AE110" s="130" t="str">
        <f>'BUDGET INPUTS (Y2)'!$D$142*'BUDGET INPUTS (Y2)'!T142*$AC$6</f>
        <v>#REF!</v>
      </c>
      <c r="AF110" s="130" t="str">
        <f>'BUDGET INPUTS (Y2)'!$D$142*'BUDGET INPUTS (Y2)'!U142*$AC$6</f>
        <v>#REF!</v>
      </c>
      <c r="AG110" s="130" t="str">
        <f>'BUDGET INPUTS (Y2)'!$D$142*'BUDGET INPUTS (Y2)'!V142*$AC$6</f>
        <v>#REF!</v>
      </c>
      <c r="AH110" s="130" t="str">
        <f>'BUDGET INPUTS (Y2)'!$D$142*'BUDGET INPUTS (Y2)'!W142*$AC$6</f>
        <v>#REF!</v>
      </c>
      <c r="AI110" s="130" t="str">
        <f>'BUDGET INPUTS (Y2)'!$D$142*'BUDGET INPUTS (Y2)'!X142*$AC$6</f>
        <v>#REF!</v>
      </c>
      <c r="AJ110" s="130" t="str">
        <f>'BUDGET INPUTS (Y2)'!$D$142*'BUDGET INPUTS (Y2)'!Y142*$AC$6</f>
        <v>#REF!</v>
      </c>
      <c r="AK110" s="130" t="str">
        <f>'BUDGET INPUTS (Y2)'!$D$142*'BUDGET INPUTS (Y2)'!Z142*$AC$6</f>
        <v>#REF!</v>
      </c>
      <c r="AL110" s="130" t="str">
        <f>'BUDGET INPUTS (Y2)'!$D$142*'BUDGET INPUTS (Y2)'!AA142*$AC$6</f>
        <v>#REF!</v>
      </c>
      <c r="AM110" s="263" t="str">
        <f t="shared" ref="AM110:AM129" si="156">SUM(AC110:AL110)</f>
        <v>#REF!</v>
      </c>
      <c r="AO110" s="130" t="str">
        <f>'BUDGET INPUTS (Y2)'!$D$142*'BUDGET INPUTS (Y2)'!AD142*$AO$6</f>
        <v>#REF!</v>
      </c>
      <c r="AP110" s="130" t="str">
        <f>'BUDGET INPUTS (Y2)'!$D$142*'BUDGET INPUTS (Y2)'!AE142*$AO$6</f>
        <v>#REF!</v>
      </c>
      <c r="AQ110" s="130" t="str">
        <f>'BUDGET INPUTS (Y2)'!$D$142*'BUDGET INPUTS (Y2)'!AF142*$AO$6</f>
        <v>#REF!</v>
      </c>
      <c r="AR110" s="130" t="str">
        <f>'BUDGET INPUTS (Y2)'!$D$142*'BUDGET INPUTS (Y2)'!AG142*$AO$6</f>
        <v>#REF!</v>
      </c>
      <c r="AS110" s="130" t="str">
        <f>'BUDGET INPUTS (Y2)'!$D$142*'BUDGET INPUTS (Y2)'!AH142*$AO$6</f>
        <v>#REF!</v>
      </c>
      <c r="AT110" s="130" t="str">
        <f>'BUDGET INPUTS (Y2)'!$D$142*'BUDGET INPUTS (Y2)'!AI142*$AO$6</f>
        <v>#REF!</v>
      </c>
      <c r="AU110" s="130" t="str">
        <f>'BUDGET INPUTS (Y2)'!$D$142*'BUDGET INPUTS (Y2)'!AJ142*$AO$6</f>
        <v>#REF!</v>
      </c>
      <c r="AV110" s="130" t="str">
        <f>'BUDGET INPUTS (Y2)'!$D$142*'BUDGET INPUTS (Y2)'!AK142*$AO$6</f>
        <v>#REF!</v>
      </c>
      <c r="AW110" s="130" t="str">
        <f>'BUDGET INPUTS (Y2)'!$D$142*'BUDGET INPUTS (Y2)'!AL142*$AO$6</f>
        <v>#REF!</v>
      </c>
      <c r="AX110" s="130" t="str">
        <f>'BUDGET INPUTS (Y2)'!$D$142*'BUDGET INPUTS (Y2)'!AM142*$AO$6</f>
        <v>#REF!</v>
      </c>
      <c r="AY110" s="263" t="str">
        <f t="shared" ref="AY110:AY129" si="157">SUM(AO110:AX110)</f>
        <v>#REF!</v>
      </c>
      <c r="BA110" s="130" t="str">
        <f>'BUDGET INPUTS (Y2)'!$D$142*'BUDGET INPUTS (Y2)'!AP142*$BA$6</f>
        <v>#REF!</v>
      </c>
      <c r="BB110" s="130" t="str">
        <f>'BUDGET INPUTS (Y2)'!$D$142*'BUDGET INPUTS (Y2)'!AQ142*$BA$6</f>
        <v>#REF!</v>
      </c>
      <c r="BC110" s="130" t="str">
        <f>'BUDGET INPUTS (Y2)'!$D$142*'BUDGET INPUTS (Y2)'!AR142*$BA$6</f>
        <v>#REF!</v>
      </c>
      <c r="BD110" s="130" t="str">
        <f>'BUDGET INPUTS (Y2)'!$D$142*'BUDGET INPUTS (Y2)'!AS142*$BA$6</f>
        <v>#REF!</v>
      </c>
      <c r="BE110" s="130" t="str">
        <f>'BUDGET INPUTS (Y2)'!$D$142*'BUDGET INPUTS (Y2)'!AT142*$BA$6</f>
        <v>#REF!</v>
      </c>
      <c r="BF110" s="130" t="str">
        <f>'BUDGET INPUTS (Y2)'!$D$142*'BUDGET INPUTS (Y2)'!AU142*$BA$6</f>
        <v>#REF!</v>
      </c>
      <c r="BG110" s="130" t="str">
        <f>'BUDGET INPUTS (Y2)'!$D$142*'BUDGET INPUTS (Y2)'!AV142*$BA$6</f>
        <v>#REF!</v>
      </c>
      <c r="BH110" s="130" t="str">
        <f>'BUDGET INPUTS (Y2)'!$D$142*'BUDGET INPUTS (Y2)'!AW142*$BA$6</f>
        <v>#REF!</v>
      </c>
      <c r="BI110" s="130" t="str">
        <f>'BUDGET INPUTS (Y2)'!$D$142*'BUDGET INPUTS (Y2)'!AX142*$BA$6</f>
        <v>#REF!</v>
      </c>
      <c r="BJ110" s="130" t="str">
        <f>'BUDGET INPUTS (Y2)'!$D$142*'BUDGET INPUTS (Y2)'!AY142*$BA$6</f>
        <v>#REF!</v>
      </c>
      <c r="BK110" s="263" t="str">
        <f t="shared" ref="BK110:BK129" si="158">SUM(BA110:BJ110)</f>
        <v>#REF!</v>
      </c>
      <c r="BM110" s="130" t="str">
        <f>'BUDGET INPUTS (Y2)'!$D$142*'BUDGET INPUTS (Y2)'!BB142*$BM$6</f>
        <v>#REF!</v>
      </c>
      <c r="BN110" s="130" t="str">
        <f>'BUDGET INPUTS (Y2)'!$D$142*'BUDGET INPUTS (Y2)'!BC142*$BM$6</f>
        <v>#REF!</v>
      </c>
      <c r="BO110" s="130" t="str">
        <f>'BUDGET INPUTS (Y2)'!$D$142*'BUDGET INPUTS (Y2)'!BD142*$BM$6</f>
        <v>#REF!</v>
      </c>
      <c r="BP110" s="130" t="str">
        <f>'BUDGET INPUTS (Y2)'!$D$142*'BUDGET INPUTS (Y2)'!BE142*$BM$6</f>
        <v>#REF!</v>
      </c>
      <c r="BQ110" s="130" t="str">
        <f>'BUDGET INPUTS (Y2)'!$D$142*'BUDGET INPUTS (Y2)'!BF142*$BM$6</f>
        <v>#REF!</v>
      </c>
      <c r="BR110" s="130" t="str">
        <f>'BUDGET INPUTS (Y2)'!$D$142*'BUDGET INPUTS (Y2)'!BG142*$BM$6</f>
        <v>#REF!</v>
      </c>
      <c r="BS110" s="130" t="str">
        <f>'BUDGET INPUTS (Y2)'!$D$142*'BUDGET INPUTS (Y2)'!BH142*$BM$6</f>
        <v>#REF!</v>
      </c>
      <c r="BT110" s="130" t="str">
        <f>'BUDGET INPUTS (Y2)'!$D$142*'BUDGET INPUTS (Y2)'!BI142*$BM$6</f>
        <v>#REF!</v>
      </c>
      <c r="BU110" s="130" t="str">
        <f>'BUDGET INPUTS (Y2)'!$D$142*'BUDGET INPUTS (Y2)'!BJ142*$BM$6</f>
        <v>#REF!</v>
      </c>
      <c r="BV110" s="130" t="str">
        <f>'BUDGET INPUTS (Y2)'!$D$142*'BUDGET INPUTS (Y2)'!BK142*$BM$6</f>
        <v>#REF!</v>
      </c>
      <c r="BW110" s="263" t="str">
        <f t="shared" ref="BW110:BW129" si="159">SUM(BM110:BV110)</f>
        <v>#REF!</v>
      </c>
      <c r="BY110" s="130" t="str">
        <f>'BUDGET INPUTS (Y2)'!$D$142*'BUDGET INPUTS (Y2)'!BN142*$BY$6</f>
        <v>#REF!</v>
      </c>
      <c r="BZ110" s="130" t="str">
        <f>'BUDGET INPUTS (Y2)'!$D$142*'BUDGET INPUTS (Y2)'!BO142*$BY$6</f>
        <v>#REF!</v>
      </c>
      <c r="CA110" s="130" t="str">
        <f>'BUDGET INPUTS (Y2)'!$D$142*'BUDGET INPUTS (Y2)'!BP142*$BY$6</f>
        <v>#REF!</v>
      </c>
      <c r="CB110" s="130" t="str">
        <f>'BUDGET INPUTS (Y2)'!$D$142*'BUDGET INPUTS (Y2)'!BQ142*$BY$6</f>
        <v>#REF!</v>
      </c>
      <c r="CC110" s="130" t="str">
        <f>'BUDGET INPUTS (Y2)'!$D$142*'BUDGET INPUTS (Y2)'!BR142*$BY$6</f>
        <v>#REF!</v>
      </c>
      <c r="CD110" s="130" t="str">
        <f>'BUDGET INPUTS (Y2)'!$D$142*'BUDGET INPUTS (Y2)'!BS142*$BY$6</f>
        <v>#REF!</v>
      </c>
      <c r="CE110" s="130" t="str">
        <f>'BUDGET INPUTS (Y2)'!$D$142*'BUDGET INPUTS (Y2)'!BT142*$BY$6</f>
        <v>#REF!</v>
      </c>
      <c r="CF110" s="130" t="str">
        <f>'BUDGET INPUTS (Y2)'!$D$142*'BUDGET INPUTS (Y2)'!BU142*$BY$6</f>
        <v>#REF!</v>
      </c>
      <c r="CG110" s="130" t="str">
        <f>'BUDGET INPUTS (Y2)'!$D$142*'BUDGET INPUTS (Y2)'!BV142*$BY$6</f>
        <v>#REF!</v>
      </c>
      <c r="CH110" s="130" t="str">
        <f>'BUDGET INPUTS (Y2)'!$D$142*'BUDGET INPUTS (Y2)'!BW142*$BY$6</f>
        <v>#REF!</v>
      </c>
      <c r="CI110" s="263" t="str">
        <f t="shared" ref="CI110:CI129" si="160">SUM(BY110:CH110)</f>
        <v>#REF!</v>
      </c>
      <c r="CK110" s="130" t="str">
        <f>'BUDGET INPUTS (Y2)'!$D$142*'BUDGET INPUTS (Y2)'!BZ142*$CK$6</f>
        <v>#REF!</v>
      </c>
      <c r="CL110" s="130" t="str">
        <f>'BUDGET INPUTS (Y2)'!$D$142*'BUDGET INPUTS (Y2)'!CA142*$CK$6</f>
        <v>#REF!</v>
      </c>
      <c r="CM110" s="130" t="str">
        <f>'BUDGET INPUTS (Y2)'!$D$142*'BUDGET INPUTS (Y2)'!CB142*$CK$6</f>
        <v>#REF!</v>
      </c>
      <c r="CN110" s="130" t="str">
        <f>'BUDGET INPUTS (Y2)'!$D$142*'BUDGET INPUTS (Y2)'!CC142*$CK$6</f>
        <v>#REF!</v>
      </c>
      <c r="CO110" s="130" t="str">
        <f>'BUDGET INPUTS (Y2)'!$D$142*'BUDGET INPUTS (Y2)'!CD142*$CK$6</f>
        <v>#REF!</v>
      </c>
      <c r="CP110" s="130" t="str">
        <f>'BUDGET INPUTS (Y2)'!$D$142*'BUDGET INPUTS (Y2)'!CE142*$CK$6</f>
        <v>#REF!</v>
      </c>
      <c r="CQ110" s="130" t="str">
        <f>'BUDGET INPUTS (Y2)'!$D$142*'BUDGET INPUTS (Y2)'!CF142*$CK$6</f>
        <v>#REF!</v>
      </c>
      <c r="CR110" s="130" t="str">
        <f>'BUDGET INPUTS (Y2)'!$D$142*'BUDGET INPUTS (Y2)'!CG142*$CK$6</f>
        <v>#REF!</v>
      </c>
      <c r="CS110" s="130" t="str">
        <f>'BUDGET INPUTS (Y2)'!$D$142*'BUDGET INPUTS (Y2)'!CH142*$CK$6</f>
        <v>#REF!</v>
      </c>
      <c r="CT110" s="130" t="str">
        <f>'BUDGET INPUTS (Y2)'!$D$142*'BUDGET INPUTS (Y2)'!CI142*$CK$6</f>
        <v>#REF!</v>
      </c>
      <c r="CU110" s="263" t="str">
        <f t="shared" ref="CU110:CU129" si="161">SUM(CK110:CT110)</f>
        <v>#REF!</v>
      </c>
      <c r="CW110" s="130" t="str">
        <f>'BUDGET INPUTS (Y2)'!$D$142*'BUDGET INPUTS (Y2)'!CL142*$CW$6</f>
        <v>#REF!</v>
      </c>
      <c r="CX110" s="130" t="str">
        <f>'BUDGET INPUTS (Y2)'!$D$142*'BUDGET INPUTS (Y2)'!CM142*$CW$6</f>
        <v>#REF!</v>
      </c>
      <c r="CY110" s="130" t="str">
        <f>'BUDGET INPUTS (Y2)'!$D$142*'BUDGET INPUTS (Y2)'!CN142*$CW$6</f>
        <v>#REF!</v>
      </c>
      <c r="CZ110" s="130" t="str">
        <f>'BUDGET INPUTS (Y2)'!$D$142*'BUDGET INPUTS (Y2)'!CO142*$CW$6</f>
        <v>#REF!</v>
      </c>
      <c r="DA110" s="130" t="str">
        <f>'BUDGET INPUTS (Y2)'!$D$142*'BUDGET INPUTS (Y2)'!CP142*$CW$6</f>
        <v>#REF!</v>
      </c>
      <c r="DB110" s="130" t="str">
        <f>'BUDGET INPUTS (Y2)'!$D$142*'BUDGET INPUTS (Y2)'!CQ142*$CW$6</f>
        <v>#REF!</v>
      </c>
      <c r="DC110" s="130" t="str">
        <f>'BUDGET INPUTS (Y2)'!$D$142*'BUDGET INPUTS (Y2)'!CR142*$CW$6</f>
        <v>#REF!</v>
      </c>
      <c r="DD110" s="130" t="str">
        <f>'BUDGET INPUTS (Y2)'!$D$142*'BUDGET INPUTS (Y2)'!CS142*$CW$6</f>
        <v>#REF!</v>
      </c>
      <c r="DE110" s="130" t="str">
        <f>'BUDGET INPUTS (Y2)'!$D$142*'BUDGET INPUTS (Y2)'!CT142*$CW$6</f>
        <v>#REF!</v>
      </c>
      <c r="DF110" s="130" t="str">
        <f>'BUDGET INPUTS (Y2)'!$D$142*'BUDGET INPUTS (Y2)'!CU142*$CW$6</f>
        <v>#REF!</v>
      </c>
      <c r="DG110" s="263" t="str">
        <f t="shared" ref="DG110:DG129" si="162">SUM(CW110:DF110)</f>
        <v>#REF!</v>
      </c>
      <c r="DI110" s="130" t="str">
        <f>'BUDGET INPUTS (Y2)'!$D$142*'BUDGET INPUTS (Y2)'!CX142*$DI$6</f>
        <v>#REF!</v>
      </c>
      <c r="DJ110" s="130" t="str">
        <f>'BUDGET INPUTS (Y2)'!$D$142*'BUDGET INPUTS (Y2)'!CY142*$DI$6</f>
        <v>#REF!</v>
      </c>
      <c r="DK110" s="130" t="str">
        <f>'BUDGET INPUTS (Y2)'!$D$142*'BUDGET INPUTS (Y2)'!CZ142*$DI$6</f>
        <v>#REF!</v>
      </c>
      <c r="DL110" s="130" t="str">
        <f>'BUDGET INPUTS (Y2)'!$D$142*'BUDGET INPUTS (Y2)'!DA142*$DI$6</f>
        <v>#REF!</v>
      </c>
      <c r="DM110" s="130" t="str">
        <f>'BUDGET INPUTS (Y2)'!$D$142*'BUDGET INPUTS (Y2)'!DB142*$DI$6</f>
        <v>#REF!</v>
      </c>
      <c r="DN110" s="130" t="str">
        <f>'BUDGET INPUTS (Y2)'!$D$142*'BUDGET INPUTS (Y2)'!DC142*$DI$6</f>
        <v>#REF!</v>
      </c>
      <c r="DO110" s="130" t="str">
        <f>'BUDGET INPUTS (Y2)'!$D$142*'BUDGET INPUTS (Y2)'!DD142*$DI$6</f>
        <v>#REF!</v>
      </c>
      <c r="DP110" s="130" t="str">
        <f>'BUDGET INPUTS (Y2)'!$D$142*'BUDGET INPUTS (Y2)'!DE142*$DI$6</f>
        <v>#REF!</v>
      </c>
      <c r="DQ110" s="130" t="str">
        <f>'BUDGET INPUTS (Y2)'!$D$142*'BUDGET INPUTS (Y2)'!DF142*$DI$6</f>
        <v>#REF!</v>
      </c>
      <c r="DR110" s="130" t="str">
        <f>'BUDGET INPUTS (Y2)'!$D$142*'BUDGET INPUTS (Y2)'!DG142*$DI$6</f>
        <v>#REF!</v>
      </c>
      <c r="DS110" s="263" t="str">
        <f t="shared" ref="DS110:DS129" si="163">SUM(DI110:DR110)</f>
        <v>#REF!</v>
      </c>
      <c r="DT110" s="263"/>
      <c r="DU110" s="264" t="str">
        <f t="shared" ref="DU110:DU130" si="164">O110+AA110+AM110+AY110+BK110+BW110+CI110+CU110+DG110+DS110</f>
        <v>#REF!</v>
      </c>
      <c r="DV110" s="265" t="str">
        <f t="shared" ref="DV110:DV130" si="165">DU110/$DU$272</f>
        <v>#REF!</v>
      </c>
      <c r="DW110" s="255"/>
      <c r="DX110" s="266" t="str">
        <f t="shared" ref="DX110:DX115" si="166">'Detailed Budget (Initial)'!DU43</f>
        <v>#REF!</v>
      </c>
      <c r="DY110" s="267" t="str">
        <f t="shared" ref="DY110:DY130" si="167">DU110-DX110</f>
        <v>#REF!</v>
      </c>
      <c r="DZ110" s="268" t="str">
        <f t="shared" ref="DZ110:DZ130" si="168">DY110/DX110</f>
        <v>#REF!</v>
      </c>
      <c r="EA110" s="130"/>
      <c r="EB110" s="261">
        <f t="shared" ref="EB110:EB129" si="169">E110</f>
        <v>0</v>
      </c>
      <c r="EC110" s="130" t="str">
        <f t="shared" ref="EC110:EC129" si="170">Q110</f>
        <v>#REF!</v>
      </c>
      <c r="ED110" s="130" t="str">
        <f t="shared" ref="ED110:ED129" si="171">AC110</f>
        <v>#REF!</v>
      </c>
      <c r="EE110" s="130" t="str">
        <f t="shared" ref="EE110:EE129" si="172">AO110</f>
        <v>#REF!</v>
      </c>
      <c r="EF110" s="130" t="str">
        <f t="shared" ref="EF110:EF129" si="173">BA110</f>
        <v>#REF!</v>
      </c>
      <c r="EG110" s="130" t="str">
        <f t="shared" ref="EG110:EG129" si="174">BM110</f>
        <v>#REF!</v>
      </c>
      <c r="EH110" s="130" t="str">
        <f t="shared" ref="EH110:EH129" si="175">BY110</f>
        <v>#REF!</v>
      </c>
      <c r="EI110" s="130" t="str">
        <f t="shared" ref="EI110:EI129" si="176">CK110</f>
        <v>#REF!</v>
      </c>
      <c r="EJ110" s="130" t="str">
        <f t="shared" ref="EJ110:EJ129" si="177">CW110</f>
        <v>#REF!</v>
      </c>
      <c r="EK110" s="130" t="str">
        <f t="shared" ref="EK110:EK129" si="178">DI110</f>
        <v>#REF!</v>
      </c>
      <c r="EL110" s="263" t="str">
        <f t="shared" ref="EL110:EL129" si="179">SUM(EB110:EK110)</f>
        <v>#REF!</v>
      </c>
      <c r="EN110" s="261">
        <f t="shared" ref="EN110:EN129" si="180">F110</f>
        <v>0</v>
      </c>
      <c r="EO110" s="130" t="str">
        <f t="shared" ref="EO110:EO129" si="181">R110</f>
        <v>#REF!</v>
      </c>
      <c r="EP110" s="130" t="str">
        <f t="shared" ref="EP110:EP129" si="182">AD110</f>
        <v>#REF!</v>
      </c>
      <c r="EQ110" s="130" t="str">
        <f t="shared" ref="EQ110:EQ129" si="183">AP110</f>
        <v>#REF!</v>
      </c>
      <c r="ER110" s="130" t="str">
        <f t="shared" ref="ER110:ER129" si="184">BB110</f>
        <v>#REF!</v>
      </c>
      <c r="ES110" s="130" t="str">
        <f t="shared" ref="ES110:ES129" si="185">BN110</f>
        <v>#REF!</v>
      </c>
      <c r="ET110" s="130" t="str">
        <f t="shared" ref="ET110:ET129" si="186">BZ110</f>
        <v>#REF!</v>
      </c>
      <c r="EU110" s="130" t="str">
        <f t="shared" ref="EU110:EU129" si="187">CL110</f>
        <v>#REF!</v>
      </c>
      <c r="EV110" s="130" t="str">
        <f t="shared" ref="EV110:EV129" si="188">CX110</f>
        <v>#REF!</v>
      </c>
      <c r="EW110" s="130" t="str">
        <f t="shared" ref="EW110:EW129" si="189">DJ110</f>
        <v>#REF!</v>
      </c>
      <c r="EX110" s="263" t="str">
        <f t="shared" ref="EX110:EX129" si="190">SUM(EN110:EW110)</f>
        <v>#REF!</v>
      </c>
      <c r="EZ110" s="261">
        <f t="shared" ref="EZ110:EZ129" si="191">G110</f>
        <v>0</v>
      </c>
      <c r="FA110" s="130" t="str">
        <f t="shared" ref="FA110:FA129" si="192">S110</f>
        <v>#REF!</v>
      </c>
      <c r="FB110" s="130" t="str">
        <f t="shared" ref="FB110:FB129" si="193">AE110</f>
        <v>#REF!</v>
      </c>
      <c r="FC110" s="130" t="str">
        <f t="shared" ref="FC110:FC129" si="194">AQ110</f>
        <v>#REF!</v>
      </c>
      <c r="FD110" s="130" t="str">
        <f t="shared" ref="FD110:FD129" si="195">BC110</f>
        <v>#REF!</v>
      </c>
      <c r="FE110" s="130" t="str">
        <f t="shared" ref="FE110:FE129" si="196">BO110</f>
        <v>#REF!</v>
      </c>
      <c r="FF110" s="130" t="str">
        <f t="shared" ref="FF110:FF129" si="197">CA110</f>
        <v>#REF!</v>
      </c>
      <c r="FG110" s="130" t="str">
        <f t="shared" ref="FG110:FG129" si="198">CM110</f>
        <v>#REF!</v>
      </c>
      <c r="FH110" s="130" t="str">
        <f t="shared" ref="FH110:FH129" si="199">CY110</f>
        <v>#REF!</v>
      </c>
      <c r="FI110" s="130" t="str">
        <f t="shared" ref="FI110:FI129" si="200">DK110</f>
        <v>#REF!</v>
      </c>
      <c r="FJ110" s="263" t="str">
        <f t="shared" ref="FJ110:FJ129" si="201">SUM(EZ110:FI110)</f>
        <v>#REF!</v>
      </c>
      <c r="FL110" s="261">
        <f t="shared" ref="FL110:FL129" si="202">H110</f>
        <v>0</v>
      </c>
      <c r="FM110" s="130" t="str">
        <f t="shared" ref="FM110:FM129" si="203">T110</f>
        <v>#REF!</v>
      </c>
      <c r="FN110" s="130" t="str">
        <f t="shared" ref="FN110:FN129" si="204">AF110</f>
        <v>#REF!</v>
      </c>
      <c r="FO110" s="130" t="str">
        <f t="shared" ref="FO110:FO129" si="205">AR110</f>
        <v>#REF!</v>
      </c>
      <c r="FP110" s="130" t="str">
        <f t="shared" ref="FP110:FP129" si="206">BD110</f>
        <v>#REF!</v>
      </c>
      <c r="FQ110" s="130" t="str">
        <f t="shared" ref="FQ110:FQ129" si="207">BP110</f>
        <v>#REF!</v>
      </c>
      <c r="FR110" s="130" t="str">
        <f t="shared" ref="FR110:FR129" si="208">CB110</f>
        <v>#REF!</v>
      </c>
      <c r="FS110" s="130" t="str">
        <f t="shared" ref="FS110:FS129" si="209">CN110</f>
        <v>#REF!</v>
      </c>
      <c r="FT110" s="130" t="str">
        <f t="shared" ref="FT110:FT129" si="210">CZ110</f>
        <v>#REF!</v>
      </c>
      <c r="FU110" s="130" t="str">
        <f t="shared" ref="FU110:FU129" si="211">DL110</f>
        <v>#REF!</v>
      </c>
      <c r="FV110" s="263" t="str">
        <f t="shared" ref="FV110:FV129" si="212">SUM(FL110:FU110)</f>
        <v>#REF!</v>
      </c>
      <c r="FX110" s="261">
        <f t="shared" ref="FX110:FX129" si="213">I110</f>
        <v>0</v>
      </c>
      <c r="FY110" s="130" t="str">
        <f t="shared" ref="FY110:FY129" si="214">U110</f>
        <v>#REF!</v>
      </c>
      <c r="FZ110" s="130" t="str">
        <f t="shared" ref="FZ110:FZ129" si="215">AG110</f>
        <v>#REF!</v>
      </c>
      <c r="GA110" s="130" t="str">
        <f t="shared" ref="GA110:GA129" si="216">AS110</f>
        <v>#REF!</v>
      </c>
      <c r="GB110" s="130" t="str">
        <f t="shared" ref="GB110:GB129" si="217">BE110</f>
        <v>#REF!</v>
      </c>
      <c r="GC110" s="130" t="str">
        <f t="shared" ref="GC110:GC129" si="218">BQ110</f>
        <v>#REF!</v>
      </c>
      <c r="GD110" s="130" t="str">
        <f t="shared" ref="GD110:GD129" si="219">CC110</f>
        <v>#REF!</v>
      </c>
      <c r="GE110" s="130" t="str">
        <f t="shared" ref="GE110:GE129" si="220">CO110</f>
        <v>#REF!</v>
      </c>
      <c r="GF110" s="130" t="str">
        <f t="shared" ref="GF110:GF129" si="221">DA110</f>
        <v>#REF!</v>
      </c>
      <c r="GG110" s="130" t="str">
        <f t="shared" ref="GG110:GG129" si="222">DM110</f>
        <v>#REF!</v>
      </c>
      <c r="GH110" s="263" t="str">
        <f t="shared" ref="GH110:GH129" si="223">SUM(FX110:GG110)</f>
        <v>#REF!</v>
      </c>
      <c r="GJ110" s="261">
        <f t="shared" ref="GJ110:GJ129" si="224">J110</f>
        <v>0</v>
      </c>
      <c r="GK110" s="130" t="str">
        <f t="shared" ref="GK110:GK129" si="225">V110</f>
        <v>#REF!</v>
      </c>
      <c r="GL110" s="130" t="str">
        <f t="shared" ref="GL110:GL129" si="226">AH110</f>
        <v>#REF!</v>
      </c>
      <c r="GM110" s="130" t="str">
        <f t="shared" ref="GM110:GM129" si="227">AT110</f>
        <v>#REF!</v>
      </c>
      <c r="GN110" s="130" t="str">
        <f t="shared" ref="GN110:GN129" si="228">BF110</f>
        <v>#REF!</v>
      </c>
      <c r="GO110" s="130" t="str">
        <f t="shared" ref="GO110:GO129" si="229">BR110</f>
        <v>#REF!</v>
      </c>
      <c r="GP110" s="130" t="str">
        <f t="shared" ref="GP110:GP129" si="230">CD110</f>
        <v>#REF!</v>
      </c>
      <c r="GQ110" s="130" t="str">
        <f t="shared" ref="GQ110:GQ129" si="231">CP110</f>
        <v>#REF!</v>
      </c>
      <c r="GR110" s="130" t="str">
        <f t="shared" ref="GR110:GR129" si="232">DB110</f>
        <v>#REF!</v>
      </c>
      <c r="GS110" s="130" t="str">
        <f t="shared" ref="GS110:GS129" si="233">DN110</f>
        <v>#REF!</v>
      </c>
      <c r="GT110" s="263" t="str">
        <f t="shared" ref="GT110:GT129" si="234">SUM(GJ110:GS110)</f>
        <v>#REF!</v>
      </c>
      <c r="GV110" s="261">
        <f t="shared" ref="GV110:GV129" si="235">K110</f>
        <v>0</v>
      </c>
      <c r="GW110" s="130" t="str">
        <f t="shared" ref="GW110:GW129" si="236">W110</f>
        <v>#REF!</v>
      </c>
      <c r="GX110" s="130" t="str">
        <f t="shared" ref="GX110:GX129" si="237">AI110</f>
        <v>#REF!</v>
      </c>
      <c r="GY110" s="130" t="str">
        <f t="shared" ref="GY110:GY129" si="238">AU110</f>
        <v>#REF!</v>
      </c>
      <c r="GZ110" s="130" t="str">
        <f t="shared" ref="GZ110:GZ129" si="239">BG110</f>
        <v>#REF!</v>
      </c>
      <c r="HA110" s="130" t="str">
        <f t="shared" ref="HA110:HA129" si="240">BS110</f>
        <v>#REF!</v>
      </c>
      <c r="HB110" s="130" t="str">
        <f t="shared" ref="HB110:HB129" si="241">CE110</f>
        <v>#REF!</v>
      </c>
      <c r="HC110" s="130" t="str">
        <f t="shared" ref="HC110:HC129" si="242">CQ110</f>
        <v>#REF!</v>
      </c>
      <c r="HD110" s="130" t="str">
        <f t="shared" ref="HD110:HD129" si="243">DC110</f>
        <v>#REF!</v>
      </c>
      <c r="HE110" s="130" t="str">
        <f t="shared" ref="HE110:HE129" si="244">DO110</f>
        <v>#REF!</v>
      </c>
      <c r="HF110" s="263" t="str">
        <f t="shared" ref="HF110:HF129" si="245">SUM(GV110:HE110)</f>
        <v>#REF!</v>
      </c>
      <c r="HH110" s="261">
        <f t="shared" ref="HH110:HH129" si="246">L110</f>
        <v>0</v>
      </c>
      <c r="HI110" s="130" t="str">
        <f t="shared" ref="HI110:HI129" si="247">X110</f>
        <v>#REF!</v>
      </c>
      <c r="HJ110" s="130" t="str">
        <f t="shared" ref="HJ110:HJ129" si="248">AJ110</f>
        <v>#REF!</v>
      </c>
      <c r="HK110" s="130" t="str">
        <f t="shared" ref="HK110:HK129" si="249">AV110</f>
        <v>#REF!</v>
      </c>
      <c r="HL110" s="130" t="str">
        <f t="shared" ref="HL110:HL129" si="250">BH110</f>
        <v>#REF!</v>
      </c>
      <c r="HM110" s="130" t="str">
        <f t="shared" ref="HM110:HM129" si="251">BT110</f>
        <v>#REF!</v>
      </c>
      <c r="HN110" s="130" t="str">
        <f t="shared" ref="HN110:HN129" si="252">CF110</f>
        <v>#REF!</v>
      </c>
      <c r="HO110" s="130" t="str">
        <f t="shared" ref="HO110:HO129" si="253">CR110</f>
        <v>#REF!</v>
      </c>
      <c r="HP110" s="130" t="str">
        <f t="shared" ref="HP110:HP129" si="254">DD110</f>
        <v>#REF!</v>
      </c>
      <c r="HQ110" s="130" t="str">
        <f t="shared" ref="HQ110:HQ129" si="255">DP110</f>
        <v>#REF!</v>
      </c>
      <c r="HR110" s="263" t="str">
        <f t="shared" ref="HR110:HR129" si="256">SUM(HH110:HQ110)</f>
        <v>#REF!</v>
      </c>
      <c r="HT110" s="261">
        <f t="shared" ref="HT110:HT129" si="257">M110</f>
        <v>0</v>
      </c>
      <c r="HU110" s="130" t="str">
        <f t="shared" ref="HU110:HU129" si="258">Y110</f>
        <v>#REF!</v>
      </c>
      <c r="HV110" s="130" t="str">
        <f t="shared" ref="HV110:HV129" si="259">AK110</f>
        <v>#REF!</v>
      </c>
      <c r="HW110" s="130" t="str">
        <f t="shared" ref="HW110:HW129" si="260">AW110</f>
        <v>#REF!</v>
      </c>
      <c r="HX110" s="130" t="str">
        <f t="shared" ref="HX110:HX129" si="261">BI110</f>
        <v>#REF!</v>
      </c>
      <c r="HY110" s="130" t="str">
        <f t="shared" ref="HY110:HY129" si="262">BU110</f>
        <v>#REF!</v>
      </c>
      <c r="HZ110" s="130" t="str">
        <f t="shared" ref="HZ110:HZ129" si="263">CG110</f>
        <v>#REF!</v>
      </c>
      <c r="IA110" s="130" t="str">
        <f t="shared" ref="IA110:IA129" si="264">CS110</f>
        <v>#REF!</v>
      </c>
      <c r="IB110" s="130" t="str">
        <f t="shared" ref="IB110:IB129" si="265">DE110</f>
        <v>#REF!</v>
      </c>
      <c r="IC110" s="130" t="str">
        <f t="shared" ref="IC110:IC129" si="266">DQ110</f>
        <v>#REF!</v>
      </c>
      <c r="ID110" s="263" t="str">
        <f t="shared" ref="ID110:ID129" si="267">SUM(HT110:IC110)</f>
        <v>#REF!</v>
      </c>
      <c r="IF110" s="261">
        <f t="shared" ref="IF110:IF129" si="268">N110</f>
        <v>0</v>
      </c>
      <c r="IG110" s="130" t="str">
        <f t="shared" ref="IG110:IG129" si="269">Z110</f>
        <v>#REF!</v>
      </c>
      <c r="IH110" s="130" t="str">
        <f t="shared" ref="IH110:IH129" si="270">AL110</f>
        <v>#REF!</v>
      </c>
      <c r="II110" s="130" t="str">
        <f t="shared" ref="II110:II129" si="271">AX110</f>
        <v>#REF!</v>
      </c>
      <c r="IJ110" s="130" t="str">
        <f t="shared" ref="IJ110:IJ129" si="272">BJ110</f>
        <v>#REF!</v>
      </c>
      <c r="IK110" s="130" t="str">
        <f t="shared" ref="IK110:IK129" si="273">BV110</f>
        <v>#REF!</v>
      </c>
      <c r="IL110" s="130" t="str">
        <f t="shared" ref="IL110:IL129" si="274">CH110</f>
        <v>#REF!</v>
      </c>
      <c r="IM110" s="130" t="str">
        <f t="shared" ref="IM110:IM129" si="275">CT110</f>
        <v>#REF!</v>
      </c>
      <c r="IN110" s="130" t="str">
        <f t="shared" ref="IN110:IN129" si="276">DF110</f>
        <v>#REF!</v>
      </c>
      <c r="IO110" s="130" t="str">
        <f t="shared" ref="IO110:IO129" si="277">DR110</f>
        <v>#REF!</v>
      </c>
      <c r="IP110" s="263" t="str">
        <f t="shared" ref="IP110:IP129" si="278">SUM(IF110:IO110)</f>
        <v>#REF!</v>
      </c>
      <c r="IQ110" s="263"/>
      <c r="IR110" s="264" t="str">
        <f t="shared" ref="IR110:IR130" si="279">EL110+EX110+FJ110+FV110+GH110+GT110+HF110+HR110+ID110+IP110</f>
        <v>#REF!</v>
      </c>
      <c r="IS110" s="265" t="str">
        <f t="shared" ref="IS110:IS130" si="280">IR110/$DU$272</f>
        <v>#REF!</v>
      </c>
      <c r="IT110" s="255"/>
      <c r="IU110" s="266" t="str">
        <f t="shared" ref="IU110:IU129" si="281">DX110</f>
        <v>#REF!</v>
      </c>
      <c r="IV110" s="267" t="str">
        <f t="shared" ref="IV110:IV130" si="282">IR110-IU110</f>
        <v>#REF!</v>
      </c>
      <c r="IW110" s="268" t="str">
        <f t="shared" ref="IW110:IW130" si="283">IV110/IU110</f>
        <v>#REF!</v>
      </c>
    </row>
    <row r="111" ht="15.75" customHeight="1" outlineLevel="1">
      <c r="B111" s="259" t="str">
        <f>'BUDGET INPUTS (Y2)'!A143</f>
        <v>#REF!</v>
      </c>
      <c r="C111" s="260">
        <v>1.0</v>
      </c>
      <c r="E111" s="261">
        <f>'Y1 REPORTING'!D115+'Y1 REPORTING'!AV115+'Y1 REPORTING'!CZ115</f>
        <v>0</v>
      </c>
      <c r="F111" s="261">
        <f>'Y1 REPORTING'!F115+'Y1 REPORTING'!AX115+'Y1 REPORTING'!DB115</f>
        <v>0</v>
      </c>
      <c r="G111" s="261">
        <f>'Y1 REPORTING'!H115+'Y1 REPORTING'!AZ115+'Y1 REPORTING'!DD115</f>
        <v>0</v>
      </c>
      <c r="H111" s="261">
        <f>'Y1 REPORTING'!J115+'Y1 REPORTING'!BB115+'Y1 REPORTING'!DF115</f>
        <v>0</v>
      </c>
      <c r="I111" s="261">
        <f>'Y1 REPORTING'!L115+'Y1 REPORTING'!BD115+'Y1 REPORTING'!DH115</f>
        <v>0</v>
      </c>
      <c r="J111" s="261">
        <f>'Y1 REPORTING'!N115+'Y1 REPORTING'!BF115+'Y1 REPORTING'!DJ115</f>
        <v>0</v>
      </c>
      <c r="K111" s="261">
        <f>'Y1 REPORTING'!P115+'Y1 REPORTING'!BH115+'Y1 REPORTING'!DL115</f>
        <v>0</v>
      </c>
      <c r="L111" s="261">
        <f>'Y1 REPORTING'!R115+'Y1 REPORTING'!BJ115+'Y1 REPORTING'!DN115</f>
        <v>0</v>
      </c>
      <c r="M111" s="261">
        <f>'Y1 REPORTING'!T115+'Y1 REPORTING'!BL115+'Y1 REPORTING'!DP115</f>
        <v>0</v>
      </c>
      <c r="N111" s="261">
        <f>'Y1 REPORTING'!V115+'Y1 REPORTING'!BN115+'Y1 REPORTING'!DR115</f>
        <v>0</v>
      </c>
      <c r="O111" s="262">
        <f t="shared" si="154"/>
        <v>0</v>
      </c>
      <c r="Q111" s="130" t="str">
        <f>'BUDGET INPUTS (Y2)'!$D$143*'BUDGET INPUTS (Y2)'!F143*$Q$6</f>
        <v>#REF!</v>
      </c>
      <c r="R111" s="130" t="str">
        <f>'BUDGET INPUTS (Y2)'!$D$143*'BUDGET INPUTS (Y2)'!G143*$Q$6</f>
        <v>#REF!</v>
      </c>
      <c r="S111" s="130" t="str">
        <f>'BUDGET INPUTS (Y2)'!$D$143*'BUDGET INPUTS (Y2)'!H143*$Q$6</f>
        <v>#REF!</v>
      </c>
      <c r="T111" s="130" t="str">
        <f>'BUDGET INPUTS (Y2)'!$D$143*'BUDGET INPUTS (Y2)'!I143*$Q$6</f>
        <v>#REF!</v>
      </c>
      <c r="U111" s="130" t="str">
        <f>'BUDGET INPUTS (Y2)'!$D$143*'BUDGET INPUTS (Y2)'!J143*$Q$6</f>
        <v>#REF!</v>
      </c>
      <c r="V111" s="130" t="str">
        <f>'BUDGET INPUTS (Y2)'!$D$143*'BUDGET INPUTS (Y2)'!K143*$Q$6</f>
        <v>#REF!</v>
      </c>
      <c r="W111" s="130" t="str">
        <f>'BUDGET INPUTS (Y2)'!$D$143*'BUDGET INPUTS (Y2)'!L143*$Q$6</f>
        <v>#REF!</v>
      </c>
      <c r="X111" s="130" t="str">
        <f>'BUDGET INPUTS (Y2)'!$D$143*'BUDGET INPUTS (Y2)'!M143*$Q$6</f>
        <v>#REF!</v>
      </c>
      <c r="Y111" s="130" t="str">
        <f>'BUDGET INPUTS (Y2)'!$D$143*'BUDGET INPUTS (Y2)'!N143*$Q$6</f>
        <v>#REF!</v>
      </c>
      <c r="Z111" s="130" t="str">
        <f>'BUDGET INPUTS (Y2)'!$D$143*'BUDGET INPUTS (Y2)'!O143*$Q$6</f>
        <v>#REF!</v>
      </c>
      <c r="AA111" s="263" t="str">
        <f t="shared" si="155"/>
        <v>#REF!</v>
      </c>
      <c r="AC111" s="130" t="str">
        <f>'BUDGET INPUTS (Y2)'!$D$143*'BUDGET INPUTS (Y2)'!R143*$AC$6</f>
        <v>#REF!</v>
      </c>
      <c r="AD111" s="130" t="str">
        <f>'BUDGET INPUTS (Y2)'!$D$143*'BUDGET INPUTS (Y2)'!S143*$AC$6</f>
        <v>#REF!</v>
      </c>
      <c r="AE111" s="130" t="str">
        <f>'BUDGET INPUTS (Y2)'!$D$143*'BUDGET INPUTS (Y2)'!T143*$AC$6</f>
        <v>#REF!</v>
      </c>
      <c r="AF111" s="130" t="str">
        <f>'BUDGET INPUTS (Y2)'!$D$143*'BUDGET INPUTS (Y2)'!U143*$AC$6</f>
        <v>#REF!</v>
      </c>
      <c r="AG111" s="130" t="str">
        <f>'BUDGET INPUTS (Y2)'!$D$143*'BUDGET INPUTS (Y2)'!V143*$AC$6</f>
        <v>#REF!</v>
      </c>
      <c r="AH111" s="130" t="str">
        <f>'BUDGET INPUTS (Y2)'!$D$143*'BUDGET INPUTS (Y2)'!W143*$AC$6</f>
        <v>#REF!</v>
      </c>
      <c r="AI111" s="130" t="str">
        <f>'BUDGET INPUTS (Y2)'!$D$143*'BUDGET INPUTS (Y2)'!X143*$AC$6</f>
        <v>#REF!</v>
      </c>
      <c r="AJ111" s="130" t="str">
        <f>'BUDGET INPUTS (Y2)'!$D$143*'BUDGET INPUTS (Y2)'!Y143*$AC$6</f>
        <v>#REF!</v>
      </c>
      <c r="AK111" s="130" t="str">
        <f>'BUDGET INPUTS (Y2)'!$D$143*'BUDGET INPUTS (Y2)'!Z143*$AC$6</f>
        <v>#REF!</v>
      </c>
      <c r="AL111" s="130" t="str">
        <f>'BUDGET INPUTS (Y2)'!$D$143*'BUDGET INPUTS (Y2)'!AA143*$AC$6</f>
        <v>#REF!</v>
      </c>
      <c r="AM111" s="263" t="str">
        <f t="shared" si="156"/>
        <v>#REF!</v>
      </c>
      <c r="AO111" s="130" t="str">
        <f>'BUDGET INPUTS (Y2)'!$D$143*'BUDGET INPUTS (Y2)'!AD143*$AO$6</f>
        <v>#REF!</v>
      </c>
      <c r="AP111" s="130" t="str">
        <f>'BUDGET INPUTS (Y2)'!$D$143*'BUDGET INPUTS (Y2)'!AE143*$AO$6</f>
        <v>#REF!</v>
      </c>
      <c r="AQ111" s="130" t="str">
        <f>'BUDGET INPUTS (Y2)'!$D$143*'BUDGET INPUTS (Y2)'!AF143*$AO$6</f>
        <v>#REF!</v>
      </c>
      <c r="AR111" s="130" t="str">
        <f>'BUDGET INPUTS (Y2)'!$D$143*'BUDGET INPUTS (Y2)'!AG143*$AO$6</f>
        <v>#REF!</v>
      </c>
      <c r="AS111" s="130" t="str">
        <f>'BUDGET INPUTS (Y2)'!$D$143*'BUDGET INPUTS (Y2)'!AH143*$AO$6</f>
        <v>#REF!</v>
      </c>
      <c r="AT111" s="130" t="str">
        <f>'BUDGET INPUTS (Y2)'!$D$143*'BUDGET INPUTS (Y2)'!AI143*$AO$6</f>
        <v>#REF!</v>
      </c>
      <c r="AU111" s="130" t="str">
        <f>'BUDGET INPUTS (Y2)'!$D$143*'BUDGET INPUTS (Y2)'!AJ143*$AO$6</f>
        <v>#REF!</v>
      </c>
      <c r="AV111" s="130" t="str">
        <f>'BUDGET INPUTS (Y2)'!$D$143*'BUDGET INPUTS (Y2)'!AK143*$AO$6</f>
        <v>#REF!</v>
      </c>
      <c r="AW111" s="130" t="str">
        <f>'BUDGET INPUTS (Y2)'!$D$143*'BUDGET INPUTS (Y2)'!AL143*$AO$6</f>
        <v>#REF!</v>
      </c>
      <c r="AX111" s="130" t="str">
        <f>'BUDGET INPUTS (Y2)'!$D$143*'BUDGET INPUTS (Y2)'!AM143*$AO$6</f>
        <v>#REF!</v>
      </c>
      <c r="AY111" s="263" t="str">
        <f t="shared" si="157"/>
        <v>#REF!</v>
      </c>
      <c r="BA111" s="130" t="str">
        <f>'BUDGET INPUTS (Y2)'!$D$143*'BUDGET INPUTS (Y2)'!AP143*$BA$6</f>
        <v>#REF!</v>
      </c>
      <c r="BB111" s="130" t="str">
        <f>'BUDGET INPUTS (Y2)'!$D$143*'BUDGET INPUTS (Y2)'!AQ143*$BA$6</f>
        <v>#REF!</v>
      </c>
      <c r="BC111" s="130" t="str">
        <f>'BUDGET INPUTS (Y2)'!$D$143*'BUDGET INPUTS (Y2)'!AR143*$BA$6</f>
        <v>#REF!</v>
      </c>
      <c r="BD111" s="130" t="str">
        <f>'BUDGET INPUTS (Y2)'!$D$143*'BUDGET INPUTS (Y2)'!AS143*$BA$6</f>
        <v>#REF!</v>
      </c>
      <c r="BE111" s="130" t="str">
        <f>'BUDGET INPUTS (Y2)'!$D$143*'BUDGET INPUTS (Y2)'!AT143*$BA$6</f>
        <v>#REF!</v>
      </c>
      <c r="BF111" s="130" t="str">
        <f>'BUDGET INPUTS (Y2)'!$D$143*'BUDGET INPUTS (Y2)'!AU143*$BA$6</f>
        <v>#REF!</v>
      </c>
      <c r="BG111" s="130" t="str">
        <f>'BUDGET INPUTS (Y2)'!$D$143*'BUDGET INPUTS (Y2)'!AV143*$BA$6</f>
        <v>#REF!</v>
      </c>
      <c r="BH111" s="130" t="str">
        <f>'BUDGET INPUTS (Y2)'!$D$143*'BUDGET INPUTS (Y2)'!AW143*$BA$6</f>
        <v>#REF!</v>
      </c>
      <c r="BI111" s="130" t="str">
        <f>'BUDGET INPUTS (Y2)'!$D$143*'BUDGET INPUTS (Y2)'!AX143*$BA$6</f>
        <v>#REF!</v>
      </c>
      <c r="BJ111" s="130" t="str">
        <f>'BUDGET INPUTS (Y2)'!$D$143*'BUDGET INPUTS (Y2)'!AY143*$BA$6</f>
        <v>#REF!</v>
      </c>
      <c r="BK111" s="263" t="str">
        <f t="shared" si="158"/>
        <v>#REF!</v>
      </c>
      <c r="BM111" s="130" t="str">
        <f>'BUDGET INPUTS (Y2)'!$D$143*'BUDGET INPUTS (Y2)'!BB143*$BM$6</f>
        <v>#REF!</v>
      </c>
      <c r="BN111" s="130" t="str">
        <f>'BUDGET INPUTS (Y2)'!$D$143*'BUDGET INPUTS (Y2)'!BC143*$BM$6</f>
        <v>#REF!</v>
      </c>
      <c r="BO111" s="130" t="str">
        <f>'BUDGET INPUTS (Y2)'!$D$143*'BUDGET INPUTS (Y2)'!BD143*$BM$6</f>
        <v>#REF!</v>
      </c>
      <c r="BP111" s="130" t="str">
        <f>'BUDGET INPUTS (Y2)'!$D$143*'BUDGET INPUTS (Y2)'!BE143*$BM$6</f>
        <v>#REF!</v>
      </c>
      <c r="BQ111" s="130" t="str">
        <f>'BUDGET INPUTS (Y2)'!$D$143*'BUDGET INPUTS (Y2)'!BF143*$BM$6</f>
        <v>#REF!</v>
      </c>
      <c r="BR111" s="130" t="str">
        <f>'BUDGET INPUTS (Y2)'!$D$143*'BUDGET INPUTS (Y2)'!BG143*$BM$6</f>
        <v>#REF!</v>
      </c>
      <c r="BS111" s="130" t="str">
        <f>'BUDGET INPUTS (Y2)'!$D$143*'BUDGET INPUTS (Y2)'!BH143*$BM$6</f>
        <v>#REF!</v>
      </c>
      <c r="BT111" s="130" t="str">
        <f>'BUDGET INPUTS (Y2)'!$D$143*'BUDGET INPUTS (Y2)'!BI143*$BM$6</f>
        <v>#REF!</v>
      </c>
      <c r="BU111" s="130" t="str">
        <f>'BUDGET INPUTS (Y2)'!$D$143*'BUDGET INPUTS (Y2)'!BJ143*$BM$6</f>
        <v>#REF!</v>
      </c>
      <c r="BV111" s="130" t="str">
        <f>'BUDGET INPUTS (Y2)'!$D$143*'BUDGET INPUTS (Y2)'!BK143*$BM$6</f>
        <v>#REF!</v>
      </c>
      <c r="BW111" s="263" t="str">
        <f t="shared" si="159"/>
        <v>#REF!</v>
      </c>
      <c r="BY111" s="130" t="str">
        <f>'BUDGET INPUTS (Y2)'!$D$143*'BUDGET INPUTS (Y2)'!BN143*$BY$6</f>
        <v>#REF!</v>
      </c>
      <c r="BZ111" s="130" t="str">
        <f>'BUDGET INPUTS (Y2)'!$D$143*'BUDGET INPUTS (Y2)'!BO143*$BY$6</f>
        <v>#REF!</v>
      </c>
      <c r="CA111" s="130" t="str">
        <f>'BUDGET INPUTS (Y2)'!$D$143*'BUDGET INPUTS (Y2)'!BP143*$BY$6</f>
        <v>#REF!</v>
      </c>
      <c r="CB111" s="130" t="str">
        <f>'BUDGET INPUTS (Y2)'!$D$143*'BUDGET INPUTS (Y2)'!BQ143*$BY$6</f>
        <v>#REF!</v>
      </c>
      <c r="CC111" s="130" t="str">
        <f>'BUDGET INPUTS (Y2)'!$D$143*'BUDGET INPUTS (Y2)'!BR143*$BY$6</f>
        <v>#REF!</v>
      </c>
      <c r="CD111" s="130" t="str">
        <f>'BUDGET INPUTS (Y2)'!$D$143*'BUDGET INPUTS (Y2)'!BS143*$BY$6</f>
        <v>#REF!</v>
      </c>
      <c r="CE111" s="130" t="str">
        <f>'BUDGET INPUTS (Y2)'!$D$143*'BUDGET INPUTS (Y2)'!BT143*$BY$6</f>
        <v>#REF!</v>
      </c>
      <c r="CF111" s="130" t="str">
        <f>'BUDGET INPUTS (Y2)'!$D$143*'BUDGET INPUTS (Y2)'!BU143*$BY$6</f>
        <v>#REF!</v>
      </c>
      <c r="CG111" s="130" t="str">
        <f>'BUDGET INPUTS (Y2)'!$D$143*'BUDGET INPUTS (Y2)'!BV143*$BY$6</f>
        <v>#REF!</v>
      </c>
      <c r="CH111" s="130" t="str">
        <f>'BUDGET INPUTS (Y2)'!$D$143*'BUDGET INPUTS (Y2)'!BW143*$BY$6</f>
        <v>#REF!</v>
      </c>
      <c r="CI111" s="263" t="str">
        <f t="shared" si="160"/>
        <v>#REF!</v>
      </c>
      <c r="CK111" s="130" t="str">
        <f>'BUDGET INPUTS (Y2)'!$D$143*'BUDGET INPUTS (Y2)'!BZ143*$CK$6</f>
        <v>#REF!</v>
      </c>
      <c r="CL111" s="130" t="str">
        <f>'BUDGET INPUTS (Y2)'!$D$143*'BUDGET INPUTS (Y2)'!CA143*$CK$6</f>
        <v>#REF!</v>
      </c>
      <c r="CM111" s="130" t="str">
        <f>'BUDGET INPUTS (Y2)'!$D$143*'BUDGET INPUTS (Y2)'!CB143*$CK$6</f>
        <v>#REF!</v>
      </c>
      <c r="CN111" s="130" t="str">
        <f>'BUDGET INPUTS (Y2)'!$D$143*'BUDGET INPUTS (Y2)'!CC143*$CK$6</f>
        <v>#REF!</v>
      </c>
      <c r="CO111" s="130" t="str">
        <f>'BUDGET INPUTS (Y2)'!$D$143*'BUDGET INPUTS (Y2)'!CD143*$CK$6</f>
        <v>#REF!</v>
      </c>
      <c r="CP111" s="130" t="str">
        <f>'BUDGET INPUTS (Y2)'!$D$143*'BUDGET INPUTS (Y2)'!CE143*$CK$6</f>
        <v>#REF!</v>
      </c>
      <c r="CQ111" s="130" t="str">
        <f>'BUDGET INPUTS (Y2)'!$D$143*'BUDGET INPUTS (Y2)'!CF143*$CK$6</f>
        <v>#REF!</v>
      </c>
      <c r="CR111" s="130" t="str">
        <f>'BUDGET INPUTS (Y2)'!$D$143*'BUDGET INPUTS (Y2)'!CG143*$CK$6</f>
        <v>#REF!</v>
      </c>
      <c r="CS111" s="130" t="str">
        <f>'BUDGET INPUTS (Y2)'!$D$143*'BUDGET INPUTS (Y2)'!CH143*$CK$6</f>
        <v>#REF!</v>
      </c>
      <c r="CT111" s="130" t="str">
        <f>'BUDGET INPUTS (Y2)'!$D$143*'BUDGET INPUTS (Y2)'!CI143*$CK$6</f>
        <v>#REF!</v>
      </c>
      <c r="CU111" s="263" t="str">
        <f t="shared" si="161"/>
        <v>#REF!</v>
      </c>
      <c r="CW111" s="130" t="str">
        <f>'BUDGET INPUTS (Y2)'!$D$143*'BUDGET INPUTS (Y2)'!CL143*$CW$6</f>
        <v>#REF!</v>
      </c>
      <c r="CX111" s="130" t="str">
        <f>'BUDGET INPUTS (Y2)'!$D$143*'BUDGET INPUTS (Y2)'!CM143*$CW$6</f>
        <v>#REF!</v>
      </c>
      <c r="CY111" s="130" t="str">
        <f>'BUDGET INPUTS (Y2)'!$D$143*'BUDGET INPUTS (Y2)'!CN143*$CW$6</f>
        <v>#REF!</v>
      </c>
      <c r="CZ111" s="130" t="str">
        <f>'BUDGET INPUTS (Y2)'!$D$143*'BUDGET INPUTS (Y2)'!CO143*$CW$6</f>
        <v>#REF!</v>
      </c>
      <c r="DA111" s="130" t="str">
        <f>'BUDGET INPUTS (Y2)'!$D$143*'BUDGET INPUTS (Y2)'!CP143*$CW$6</f>
        <v>#REF!</v>
      </c>
      <c r="DB111" s="130" t="str">
        <f>'BUDGET INPUTS (Y2)'!$D$143*'BUDGET INPUTS (Y2)'!CQ143*$CW$6</f>
        <v>#REF!</v>
      </c>
      <c r="DC111" s="130" t="str">
        <f>'BUDGET INPUTS (Y2)'!$D$143*'BUDGET INPUTS (Y2)'!CR143*$CW$6</f>
        <v>#REF!</v>
      </c>
      <c r="DD111" s="130" t="str">
        <f>'BUDGET INPUTS (Y2)'!$D$143*'BUDGET INPUTS (Y2)'!CS143*$CW$6</f>
        <v>#REF!</v>
      </c>
      <c r="DE111" s="130" t="str">
        <f>'BUDGET INPUTS (Y2)'!$D$143*'BUDGET INPUTS (Y2)'!CT143*$CW$6</f>
        <v>#REF!</v>
      </c>
      <c r="DF111" s="130" t="str">
        <f>'BUDGET INPUTS (Y2)'!$D$143*'BUDGET INPUTS (Y2)'!CU143*$CW$6</f>
        <v>#REF!</v>
      </c>
      <c r="DG111" s="263" t="str">
        <f t="shared" si="162"/>
        <v>#REF!</v>
      </c>
      <c r="DI111" s="130" t="str">
        <f>'BUDGET INPUTS (Y2)'!$D$143*'BUDGET INPUTS (Y2)'!CX143*$DI$6</f>
        <v>#REF!</v>
      </c>
      <c r="DJ111" s="130" t="str">
        <f>'BUDGET INPUTS (Y2)'!$D$143*'BUDGET INPUTS (Y2)'!CY143*$DI$6</f>
        <v>#REF!</v>
      </c>
      <c r="DK111" s="130" t="str">
        <f>'BUDGET INPUTS (Y2)'!$D$143*'BUDGET INPUTS (Y2)'!CZ143*$DI$6</f>
        <v>#REF!</v>
      </c>
      <c r="DL111" s="130" t="str">
        <f>'BUDGET INPUTS (Y2)'!$D$143*'BUDGET INPUTS (Y2)'!DA143*$DI$6</f>
        <v>#REF!</v>
      </c>
      <c r="DM111" s="130" t="str">
        <f>'BUDGET INPUTS (Y2)'!$D$143*'BUDGET INPUTS (Y2)'!DB143*$DI$6</f>
        <v>#REF!</v>
      </c>
      <c r="DN111" s="130" t="str">
        <f>'BUDGET INPUTS (Y2)'!$D$143*'BUDGET INPUTS (Y2)'!DC143*$DI$6</f>
        <v>#REF!</v>
      </c>
      <c r="DO111" s="130" t="str">
        <f>'BUDGET INPUTS (Y2)'!$D$143*'BUDGET INPUTS (Y2)'!DD143*$DI$6</f>
        <v>#REF!</v>
      </c>
      <c r="DP111" s="130" t="str">
        <f>'BUDGET INPUTS (Y2)'!$D$143*'BUDGET INPUTS (Y2)'!DE143*$DI$6</f>
        <v>#REF!</v>
      </c>
      <c r="DQ111" s="130" t="str">
        <f>'BUDGET INPUTS (Y2)'!$D$143*'BUDGET INPUTS (Y2)'!DF143*$DI$6</f>
        <v>#REF!</v>
      </c>
      <c r="DR111" s="130" t="str">
        <f>'BUDGET INPUTS (Y2)'!$D$143*'BUDGET INPUTS (Y2)'!DG143*$DI$6</f>
        <v>#REF!</v>
      </c>
      <c r="DS111" s="263" t="str">
        <f t="shared" si="163"/>
        <v>#REF!</v>
      </c>
      <c r="DT111" s="263"/>
      <c r="DU111" s="264" t="str">
        <f t="shared" si="164"/>
        <v>#REF!</v>
      </c>
      <c r="DV111" s="265" t="str">
        <f t="shared" si="165"/>
        <v>#REF!</v>
      </c>
      <c r="DW111" s="255"/>
      <c r="DX111" s="266" t="str">
        <f t="shared" si="166"/>
        <v>#REF!</v>
      </c>
      <c r="DY111" s="267" t="str">
        <f t="shared" si="167"/>
        <v>#REF!</v>
      </c>
      <c r="DZ111" s="268" t="str">
        <f t="shared" si="168"/>
        <v>#REF!</v>
      </c>
      <c r="EA111" s="130"/>
      <c r="EB111" s="261">
        <f t="shared" si="169"/>
        <v>0</v>
      </c>
      <c r="EC111" s="130" t="str">
        <f t="shared" si="170"/>
        <v>#REF!</v>
      </c>
      <c r="ED111" s="130" t="str">
        <f t="shared" si="171"/>
        <v>#REF!</v>
      </c>
      <c r="EE111" s="130" t="str">
        <f t="shared" si="172"/>
        <v>#REF!</v>
      </c>
      <c r="EF111" s="130" t="str">
        <f t="shared" si="173"/>
        <v>#REF!</v>
      </c>
      <c r="EG111" s="130" t="str">
        <f t="shared" si="174"/>
        <v>#REF!</v>
      </c>
      <c r="EH111" s="130" t="str">
        <f t="shared" si="175"/>
        <v>#REF!</v>
      </c>
      <c r="EI111" s="130" t="str">
        <f t="shared" si="176"/>
        <v>#REF!</v>
      </c>
      <c r="EJ111" s="130" t="str">
        <f t="shared" si="177"/>
        <v>#REF!</v>
      </c>
      <c r="EK111" s="130" t="str">
        <f t="shared" si="178"/>
        <v>#REF!</v>
      </c>
      <c r="EL111" s="263" t="str">
        <f t="shared" si="179"/>
        <v>#REF!</v>
      </c>
      <c r="EN111" s="261">
        <f t="shared" si="180"/>
        <v>0</v>
      </c>
      <c r="EO111" s="130" t="str">
        <f t="shared" si="181"/>
        <v>#REF!</v>
      </c>
      <c r="EP111" s="130" t="str">
        <f t="shared" si="182"/>
        <v>#REF!</v>
      </c>
      <c r="EQ111" s="130" t="str">
        <f t="shared" si="183"/>
        <v>#REF!</v>
      </c>
      <c r="ER111" s="130" t="str">
        <f t="shared" si="184"/>
        <v>#REF!</v>
      </c>
      <c r="ES111" s="130" t="str">
        <f t="shared" si="185"/>
        <v>#REF!</v>
      </c>
      <c r="ET111" s="130" t="str">
        <f t="shared" si="186"/>
        <v>#REF!</v>
      </c>
      <c r="EU111" s="130" t="str">
        <f t="shared" si="187"/>
        <v>#REF!</v>
      </c>
      <c r="EV111" s="130" t="str">
        <f t="shared" si="188"/>
        <v>#REF!</v>
      </c>
      <c r="EW111" s="130" t="str">
        <f t="shared" si="189"/>
        <v>#REF!</v>
      </c>
      <c r="EX111" s="263" t="str">
        <f t="shared" si="190"/>
        <v>#REF!</v>
      </c>
      <c r="EZ111" s="261">
        <f t="shared" si="191"/>
        <v>0</v>
      </c>
      <c r="FA111" s="130" t="str">
        <f t="shared" si="192"/>
        <v>#REF!</v>
      </c>
      <c r="FB111" s="130" t="str">
        <f t="shared" si="193"/>
        <v>#REF!</v>
      </c>
      <c r="FC111" s="130" t="str">
        <f t="shared" si="194"/>
        <v>#REF!</v>
      </c>
      <c r="FD111" s="130" t="str">
        <f t="shared" si="195"/>
        <v>#REF!</v>
      </c>
      <c r="FE111" s="130" t="str">
        <f t="shared" si="196"/>
        <v>#REF!</v>
      </c>
      <c r="FF111" s="130" t="str">
        <f t="shared" si="197"/>
        <v>#REF!</v>
      </c>
      <c r="FG111" s="130" t="str">
        <f t="shared" si="198"/>
        <v>#REF!</v>
      </c>
      <c r="FH111" s="130" t="str">
        <f t="shared" si="199"/>
        <v>#REF!</v>
      </c>
      <c r="FI111" s="130" t="str">
        <f t="shared" si="200"/>
        <v>#REF!</v>
      </c>
      <c r="FJ111" s="263" t="str">
        <f t="shared" si="201"/>
        <v>#REF!</v>
      </c>
      <c r="FL111" s="261">
        <f t="shared" si="202"/>
        <v>0</v>
      </c>
      <c r="FM111" s="130" t="str">
        <f t="shared" si="203"/>
        <v>#REF!</v>
      </c>
      <c r="FN111" s="130" t="str">
        <f t="shared" si="204"/>
        <v>#REF!</v>
      </c>
      <c r="FO111" s="130" t="str">
        <f t="shared" si="205"/>
        <v>#REF!</v>
      </c>
      <c r="FP111" s="130" t="str">
        <f t="shared" si="206"/>
        <v>#REF!</v>
      </c>
      <c r="FQ111" s="130" t="str">
        <f t="shared" si="207"/>
        <v>#REF!</v>
      </c>
      <c r="FR111" s="130" t="str">
        <f t="shared" si="208"/>
        <v>#REF!</v>
      </c>
      <c r="FS111" s="130" t="str">
        <f t="shared" si="209"/>
        <v>#REF!</v>
      </c>
      <c r="FT111" s="130" t="str">
        <f t="shared" si="210"/>
        <v>#REF!</v>
      </c>
      <c r="FU111" s="130" t="str">
        <f t="shared" si="211"/>
        <v>#REF!</v>
      </c>
      <c r="FV111" s="263" t="str">
        <f t="shared" si="212"/>
        <v>#REF!</v>
      </c>
      <c r="FX111" s="261">
        <f t="shared" si="213"/>
        <v>0</v>
      </c>
      <c r="FY111" s="130" t="str">
        <f t="shared" si="214"/>
        <v>#REF!</v>
      </c>
      <c r="FZ111" s="130" t="str">
        <f t="shared" si="215"/>
        <v>#REF!</v>
      </c>
      <c r="GA111" s="130" t="str">
        <f t="shared" si="216"/>
        <v>#REF!</v>
      </c>
      <c r="GB111" s="130" t="str">
        <f t="shared" si="217"/>
        <v>#REF!</v>
      </c>
      <c r="GC111" s="130" t="str">
        <f t="shared" si="218"/>
        <v>#REF!</v>
      </c>
      <c r="GD111" s="130" t="str">
        <f t="shared" si="219"/>
        <v>#REF!</v>
      </c>
      <c r="GE111" s="130" t="str">
        <f t="shared" si="220"/>
        <v>#REF!</v>
      </c>
      <c r="GF111" s="130" t="str">
        <f t="shared" si="221"/>
        <v>#REF!</v>
      </c>
      <c r="GG111" s="130" t="str">
        <f t="shared" si="222"/>
        <v>#REF!</v>
      </c>
      <c r="GH111" s="263" t="str">
        <f t="shared" si="223"/>
        <v>#REF!</v>
      </c>
      <c r="GJ111" s="261">
        <f t="shared" si="224"/>
        <v>0</v>
      </c>
      <c r="GK111" s="130" t="str">
        <f t="shared" si="225"/>
        <v>#REF!</v>
      </c>
      <c r="GL111" s="130" t="str">
        <f t="shared" si="226"/>
        <v>#REF!</v>
      </c>
      <c r="GM111" s="130" t="str">
        <f t="shared" si="227"/>
        <v>#REF!</v>
      </c>
      <c r="GN111" s="130" t="str">
        <f t="shared" si="228"/>
        <v>#REF!</v>
      </c>
      <c r="GO111" s="130" t="str">
        <f t="shared" si="229"/>
        <v>#REF!</v>
      </c>
      <c r="GP111" s="130" t="str">
        <f t="shared" si="230"/>
        <v>#REF!</v>
      </c>
      <c r="GQ111" s="130" t="str">
        <f t="shared" si="231"/>
        <v>#REF!</v>
      </c>
      <c r="GR111" s="130" t="str">
        <f t="shared" si="232"/>
        <v>#REF!</v>
      </c>
      <c r="GS111" s="130" t="str">
        <f t="shared" si="233"/>
        <v>#REF!</v>
      </c>
      <c r="GT111" s="263" t="str">
        <f t="shared" si="234"/>
        <v>#REF!</v>
      </c>
      <c r="GV111" s="261">
        <f t="shared" si="235"/>
        <v>0</v>
      </c>
      <c r="GW111" s="130" t="str">
        <f t="shared" si="236"/>
        <v>#REF!</v>
      </c>
      <c r="GX111" s="130" t="str">
        <f t="shared" si="237"/>
        <v>#REF!</v>
      </c>
      <c r="GY111" s="130" t="str">
        <f t="shared" si="238"/>
        <v>#REF!</v>
      </c>
      <c r="GZ111" s="130" t="str">
        <f t="shared" si="239"/>
        <v>#REF!</v>
      </c>
      <c r="HA111" s="130" t="str">
        <f t="shared" si="240"/>
        <v>#REF!</v>
      </c>
      <c r="HB111" s="130" t="str">
        <f t="shared" si="241"/>
        <v>#REF!</v>
      </c>
      <c r="HC111" s="130" t="str">
        <f t="shared" si="242"/>
        <v>#REF!</v>
      </c>
      <c r="HD111" s="130" t="str">
        <f t="shared" si="243"/>
        <v>#REF!</v>
      </c>
      <c r="HE111" s="130" t="str">
        <f t="shared" si="244"/>
        <v>#REF!</v>
      </c>
      <c r="HF111" s="263" t="str">
        <f t="shared" si="245"/>
        <v>#REF!</v>
      </c>
      <c r="HH111" s="261">
        <f t="shared" si="246"/>
        <v>0</v>
      </c>
      <c r="HI111" s="130" t="str">
        <f t="shared" si="247"/>
        <v>#REF!</v>
      </c>
      <c r="HJ111" s="130" t="str">
        <f t="shared" si="248"/>
        <v>#REF!</v>
      </c>
      <c r="HK111" s="130" t="str">
        <f t="shared" si="249"/>
        <v>#REF!</v>
      </c>
      <c r="HL111" s="130" t="str">
        <f t="shared" si="250"/>
        <v>#REF!</v>
      </c>
      <c r="HM111" s="130" t="str">
        <f t="shared" si="251"/>
        <v>#REF!</v>
      </c>
      <c r="HN111" s="130" t="str">
        <f t="shared" si="252"/>
        <v>#REF!</v>
      </c>
      <c r="HO111" s="130" t="str">
        <f t="shared" si="253"/>
        <v>#REF!</v>
      </c>
      <c r="HP111" s="130" t="str">
        <f t="shared" si="254"/>
        <v>#REF!</v>
      </c>
      <c r="HQ111" s="130" t="str">
        <f t="shared" si="255"/>
        <v>#REF!</v>
      </c>
      <c r="HR111" s="263" t="str">
        <f t="shared" si="256"/>
        <v>#REF!</v>
      </c>
      <c r="HT111" s="261">
        <f t="shared" si="257"/>
        <v>0</v>
      </c>
      <c r="HU111" s="130" t="str">
        <f t="shared" si="258"/>
        <v>#REF!</v>
      </c>
      <c r="HV111" s="130" t="str">
        <f t="shared" si="259"/>
        <v>#REF!</v>
      </c>
      <c r="HW111" s="130" t="str">
        <f t="shared" si="260"/>
        <v>#REF!</v>
      </c>
      <c r="HX111" s="130" t="str">
        <f t="shared" si="261"/>
        <v>#REF!</v>
      </c>
      <c r="HY111" s="130" t="str">
        <f t="shared" si="262"/>
        <v>#REF!</v>
      </c>
      <c r="HZ111" s="130" t="str">
        <f t="shared" si="263"/>
        <v>#REF!</v>
      </c>
      <c r="IA111" s="130" t="str">
        <f t="shared" si="264"/>
        <v>#REF!</v>
      </c>
      <c r="IB111" s="130" t="str">
        <f t="shared" si="265"/>
        <v>#REF!</v>
      </c>
      <c r="IC111" s="130" t="str">
        <f t="shared" si="266"/>
        <v>#REF!</v>
      </c>
      <c r="ID111" s="263" t="str">
        <f t="shared" si="267"/>
        <v>#REF!</v>
      </c>
      <c r="IF111" s="261">
        <f t="shared" si="268"/>
        <v>0</v>
      </c>
      <c r="IG111" s="130" t="str">
        <f t="shared" si="269"/>
        <v>#REF!</v>
      </c>
      <c r="IH111" s="130" t="str">
        <f t="shared" si="270"/>
        <v>#REF!</v>
      </c>
      <c r="II111" s="130" t="str">
        <f t="shared" si="271"/>
        <v>#REF!</v>
      </c>
      <c r="IJ111" s="130" t="str">
        <f t="shared" si="272"/>
        <v>#REF!</v>
      </c>
      <c r="IK111" s="130" t="str">
        <f t="shared" si="273"/>
        <v>#REF!</v>
      </c>
      <c r="IL111" s="130" t="str">
        <f t="shared" si="274"/>
        <v>#REF!</v>
      </c>
      <c r="IM111" s="130" t="str">
        <f t="shared" si="275"/>
        <v>#REF!</v>
      </c>
      <c r="IN111" s="130" t="str">
        <f t="shared" si="276"/>
        <v>#REF!</v>
      </c>
      <c r="IO111" s="130" t="str">
        <f t="shared" si="277"/>
        <v>#REF!</v>
      </c>
      <c r="IP111" s="263" t="str">
        <f t="shared" si="278"/>
        <v>#REF!</v>
      </c>
      <c r="IQ111" s="263"/>
      <c r="IR111" s="264" t="str">
        <f t="shared" si="279"/>
        <v>#REF!</v>
      </c>
      <c r="IS111" s="265" t="str">
        <f t="shared" si="280"/>
        <v>#REF!</v>
      </c>
      <c r="IT111" s="255"/>
      <c r="IU111" s="266" t="str">
        <f t="shared" si="281"/>
        <v>#REF!</v>
      </c>
      <c r="IV111" s="267" t="str">
        <f t="shared" si="282"/>
        <v>#REF!</v>
      </c>
      <c r="IW111" s="268" t="str">
        <f t="shared" si="283"/>
        <v>#REF!</v>
      </c>
    </row>
    <row r="112" ht="15.75" customHeight="1" outlineLevel="1">
      <c r="B112" s="259" t="str">
        <f>'BUDGET INPUTS (Y2)'!A144</f>
        <v>#REF!</v>
      </c>
      <c r="C112" s="260">
        <v>1.0</v>
      </c>
      <c r="E112" s="261">
        <f>'Y1 REPORTING'!D116+'Y1 REPORTING'!AV116+'Y1 REPORTING'!CZ116</f>
        <v>0</v>
      </c>
      <c r="F112" s="261">
        <f>'Y1 REPORTING'!F116+'Y1 REPORTING'!AX116+'Y1 REPORTING'!DB116</f>
        <v>0</v>
      </c>
      <c r="G112" s="261">
        <f>'Y1 REPORTING'!H116+'Y1 REPORTING'!AZ116+'Y1 REPORTING'!DD116</f>
        <v>0</v>
      </c>
      <c r="H112" s="261">
        <f>'Y1 REPORTING'!J116+'Y1 REPORTING'!BB116+'Y1 REPORTING'!DF116</f>
        <v>0</v>
      </c>
      <c r="I112" s="261">
        <f>'Y1 REPORTING'!L116+'Y1 REPORTING'!BD116+'Y1 REPORTING'!DH116</f>
        <v>0</v>
      </c>
      <c r="J112" s="261">
        <f>'Y1 REPORTING'!N116+'Y1 REPORTING'!BF116+'Y1 REPORTING'!DJ116</f>
        <v>0</v>
      </c>
      <c r="K112" s="261">
        <f>'Y1 REPORTING'!P116+'Y1 REPORTING'!BH116+'Y1 REPORTING'!DL116</f>
        <v>0</v>
      </c>
      <c r="L112" s="261">
        <f>'Y1 REPORTING'!R116+'Y1 REPORTING'!BJ116+'Y1 REPORTING'!DN116</f>
        <v>0</v>
      </c>
      <c r="M112" s="261">
        <f>'Y1 REPORTING'!T116+'Y1 REPORTING'!BL116+'Y1 REPORTING'!DP116</f>
        <v>0</v>
      </c>
      <c r="N112" s="261">
        <f>'Y1 REPORTING'!V116+'Y1 REPORTING'!BN116+'Y1 REPORTING'!DR116</f>
        <v>0</v>
      </c>
      <c r="O112" s="262">
        <f t="shared" si="154"/>
        <v>0</v>
      </c>
      <c r="Q112" s="130" t="str">
        <f>'BUDGET INPUTS (Y2)'!$D$144*'BUDGET INPUTS (Y2)'!F144*$Q$6</f>
        <v>#REF!</v>
      </c>
      <c r="R112" s="130" t="str">
        <f>'BUDGET INPUTS (Y2)'!$D$144*'BUDGET INPUTS (Y2)'!G144*$Q$6</f>
        <v>#REF!</v>
      </c>
      <c r="S112" s="130" t="str">
        <f>'BUDGET INPUTS (Y2)'!$D$144*'BUDGET INPUTS (Y2)'!H144*$Q$6</f>
        <v>#REF!</v>
      </c>
      <c r="T112" s="130" t="str">
        <f>'BUDGET INPUTS (Y2)'!$D$144*'BUDGET INPUTS (Y2)'!I144*$Q$6</f>
        <v>#REF!</v>
      </c>
      <c r="U112" s="130" t="str">
        <f>'BUDGET INPUTS (Y2)'!$D$144*'BUDGET INPUTS (Y2)'!J144*$Q$6</f>
        <v>#REF!</v>
      </c>
      <c r="V112" s="130" t="str">
        <f>'BUDGET INPUTS (Y2)'!$D$144*'BUDGET INPUTS (Y2)'!K144*$Q$6</f>
        <v>#REF!</v>
      </c>
      <c r="W112" s="130" t="str">
        <f>'BUDGET INPUTS (Y2)'!$D$144*'BUDGET INPUTS (Y2)'!L144*$Q$6</f>
        <v>#REF!</v>
      </c>
      <c r="X112" s="130" t="str">
        <f>'BUDGET INPUTS (Y2)'!$D$144*'BUDGET INPUTS (Y2)'!M144*$Q$6</f>
        <v>#REF!</v>
      </c>
      <c r="Y112" s="130" t="str">
        <f>'BUDGET INPUTS (Y2)'!$D$144*'BUDGET INPUTS (Y2)'!N144*$Q$6</f>
        <v>#REF!</v>
      </c>
      <c r="Z112" s="130" t="str">
        <f>'BUDGET INPUTS (Y2)'!$D$144*'BUDGET INPUTS (Y2)'!O144*$Q$6</f>
        <v>#REF!</v>
      </c>
      <c r="AA112" s="263" t="str">
        <f t="shared" si="155"/>
        <v>#REF!</v>
      </c>
      <c r="AC112" s="130" t="str">
        <f>'BUDGET INPUTS (Y2)'!$D$144*'BUDGET INPUTS (Y2)'!R144*$AC$6</f>
        <v>#REF!</v>
      </c>
      <c r="AD112" s="130" t="str">
        <f>'BUDGET INPUTS (Y2)'!$D$144*'BUDGET INPUTS (Y2)'!S144*$AC$6</f>
        <v>#REF!</v>
      </c>
      <c r="AE112" s="130" t="str">
        <f>'BUDGET INPUTS (Y2)'!$D$144*'BUDGET INPUTS (Y2)'!T144*$AC$6</f>
        <v>#REF!</v>
      </c>
      <c r="AF112" s="130" t="str">
        <f>'BUDGET INPUTS (Y2)'!$D$144*'BUDGET INPUTS (Y2)'!U144*$AC$6</f>
        <v>#REF!</v>
      </c>
      <c r="AG112" s="130" t="str">
        <f>'BUDGET INPUTS (Y2)'!$D$144*'BUDGET INPUTS (Y2)'!V144*$AC$6</f>
        <v>#REF!</v>
      </c>
      <c r="AH112" s="130" t="str">
        <f>'BUDGET INPUTS (Y2)'!$D$144*'BUDGET INPUTS (Y2)'!W144*$AC$6</f>
        <v>#REF!</v>
      </c>
      <c r="AI112" s="130" t="str">
        <f>'BUDGET INPUTS (Y2)'!$D$144*'BUDGET INPUTS (Y2)'!X144*$AC$6</f>
        <v>#REF!</v>
      </c>
      <c r="AJ112" s="130" t="str">
        <f>'BUDGET INPUTS (Y2)'!$D$144*'BUDGET INPUTS (Y2)'!Y144*$AC$6</f>
        <v>#REF!</v>
      </c>
      <c r="AK112" s="130" t="str">
        <f>'BUDGET INPUTS (Y2)'!$D$144*'BUDGET INPUTS (Y2)'!Z144*$AC$6</f>
        <v>#REF!</v>
      </c>
      <c r="AL112" s="130" t="str">
        <f>'BUDGET INPUTS (Y2)'!$D$144*'BUDGET INPUTS (Y2)'!AA144*$AC$6</f>
        <v>#REF!</v>
      </c>
      <c r="AM112" s="263" t="str">
        <f t="shared" si="156"/>
        <v>#REF!</v>
      </c>
      <c r="AO112" s="130" t="str">
        <f>'BUDGET INPUTS (Y2)'!$D$144*'BUDGET INPUTS (Y2)'!AD144*$AO$6</f>
        <v>#REF!</v>
      </c>
      <c r="AP112" s="130" t="str">
        <f>'BUDGET INPUTS (Y2)'!$D$144*'BUDGET INPUTS (Y2)'!AE144*$AO$6</f>
        <v>#REF!</v>
      </c>
      <c r="AQ112" s="130" t="str">
        <f>'BUDGET INPUTS (Y2)'!$D$144*'BUDGET INPUTS (Y2)'!AF144*$AO$6</f>
        <v>#REF!</v>
      </c>
      <c r="AR112" s="130" t="str">
        <f>'BUDGET INPUTS (Y2)'!$D$144*'BUDGET INPUTS (Y2)'!AG144*$AO$6</f>
        <v>#REF!</v>
      </c>
      <c r="AS112" s="130" t="str">
        <f>'BUDGET INPUTS (Y2)'!$D$144*'BUDGET INPUTS (Y2)'!AH144*$AO$6</f>
        <v>#REF!</v>
      </c>
      <c r="AT112" s="130" t="str">
        <f>'BUDGET INPUTS (Y2)'!$D$144*'BUDGET INPUTS (Y2)'!AI144*$AO$6</f>
        <v>#REF!</v>
      </c>
      <c r="AU112" s="130" t="str">
        <f>'BUDGET INPUTS (Y2)'!$D$144*'BUDGET INPUTS (Y2)'!AJ144*$AO$6</f>
        <v>#REF!</v>
      </c>
      <c r="AV112" s="130" t="str">
        <f>'BUDGET INPUTS (Y2)'!$D$144*'BUDGET INPUTS (Y2)'!AK144*$AO$6</f>
        <v>#REF!</v>
      </c>
      <c r="AW112" s="130" t="str">
        <f>'BUDGET INPUTS (Y2)'!$D$144*'BUDGET INPUTS (Y2)'!AL144*$AO$6</f>
        <v>#REF!</v>
      </c>
      <c r="AX112" s="130" t="str">
        <f>'BUDGET INPUTS (Y2)'!$D$144*'BUDGET INPUTS (Y2)'!AM144*$AO$6</f>
        <v>#REF!</v>
      </c>
      <c r="AY112" s="263" t="str">
        <f t="shared" si="157"/>
        <v>#REF!</v>
      </c>
      <c r="BA112" s="130" t="str">
        <f>'BUDGET INPUTS (Y2)'!$D$144*'BUDGET INPUTS (Y2)'!AP144*$BA$6</f>
        <v>#REF!</v>
      </c>
      <c r="BB112" s="130" t="str">
        <f>'BUDGET INPUTS (Y2)'!$D$144*'BUDGET INPUTS (Y2)'!AQ144*$BA$6</f>
        <v>#REF!</v>
      </c>
      <c r="BC112" s="130" t="str">
        <f>'BUDGET INPUTS (Y2)'!$D$144*'BUDGET INPUTS (Y2)'!AR144*$BA$6</f>
        <v>#REF!</v>
      </c>
      <c r="BD112" s="130" t="str">
        <f>'BUDGET INPUTS (Y2)'!$D$144*'BUDGET INPUTS (Y2)'!AS144*$BA$6</f>
        <v>#REF!</v>
      </c>
      <c r="BE112" s="130" t="str">
        <f>'BUDGET INPUTS (Y2)'!$D$144*'BUDGET INPUTS (Y2)'!AT144*$BA$6</f>
        <v>#REF!</v>
      </c>
      <c r="BF112" s="130" t="str">
        <f>'BUDGET INPUTS (Y2)'!$D$144*'BUDGET INPUTS (Y2)'!AU144*$BA$6</f>
        <v>#REF!</v>
      </c>
      <c r="BG112" s="130" t="str">
        <f>'BUDGET INPUTS (Y2)'!$D$144*'BUDGET INPUTS (Y2)'!AV144*$BA$6</f>
        <v>#REF!</v>
      </c>
      <c r="BH112" s="130" t="str">
        <f>'BUDGET INPUTS (Y2)'!$D$144*'BUDGET INPUTS (Y2)'!AW144*$BA$6</f>
        <v>#REF!</v>
      </c>
      <c r="BI112" s="130" t="str">
        <f>'BUDGET INPUTS (Y2)'!$D$144*'BUDGET INPUTS (Y2)'!AX144*$BA$6</f>
        <v>#REF!</v>
      </c>
      <c r="BJ112" s="130" t="str">
        <f>'BUDGET INPUTS (Y2)'!$D$144*'BUDGET INPUTS (Y2)'!AY144*$BA$6</f>
        <v>#REF!</v>
      </c>
      <c r="BK112" s="263" t="str">
        <f t="shared" si="158"/>
        <v>#REF!</v>
      </c>
      <c r="BM112" s="130" t="str">
        <f>'BUDGET INPUTS (Y2)'!$D$144*'BUDGET INPUTS (Y2)'!BB144*$BM$6</f>
        <v>#REF!</v>
      </c>
      <c r="BN112" s="130" t="str">
        <f>'BUDGET INPUTS (Y2)'!$D$144*'BUDGET INPUTS (Y2)'!BC144*$BM$6</f>
        <v>#REF!</v>
      </c>
      <c r="BO112" s="130" t="str">
        <f>'BUDGET INPUTS (Y2)'!$D$144*'BUDGET INPUTS (Y2)'!BD144*$BM$6</f>
        <v>#REF!</v>
      </c>
      <c r="BP112" s="130" t="str">
        <f>'BUDGET INPUTS (Y2)'!$D$144*'BUDGET INPUTS (Y2)'!BE144*$BM$6</f>
        <v>#REF!</v>
      </c>
      <c r="BQ112" s="130" t="str">
        <f>'BUDGET INPUTS (Y2)'!$D$144*'BUDGET INPUTS (Y2)'!BF144*$BM$6</f>
        <v>#REF!</v>
      </c>
      <c r="BR112" s="130" t="str">
        <f>'BUDGET INPUTS (Y2)'!$D$144*'BUDGET INPUTS (Y2)'!BG144*$BM$6</f>
        <v>#REF!</v>
      </c>
      <c r="BS112" s="130" t="str">
        <f>'BUDGET INPUTS (Y2)'!$D$144*'BUDGET INPUTS (Y2)'!BH144*$BM$6</f>
        <v>#REF!</v>
      </c>
      <c r="BT112" s="130" t="str">
        <f>'BUDGET INPUTS (Y2)'!$D$144*'BUDGET INPUTS (Y2)'!BI144*$BM$6</f>
        <v>#REF!</v>
      </c>
      <c r="BU112" s="130" t="str">
        <f>'BUDGET INPUTS (Y2)'!$D$144*'BUDGET INPUTS (Y2)'!BJ144*$BM$6</f>
        <v>#REF!</v>
      </c>
      <c r="BV112" s="130" t="str">
        <f>'BUDGET INPUTS (Y2)'!$D$144*'BUDGET INPUTS (Y2)'!BK144*$BM$6</f>
        <v>#REF!</v>
      </c>
      <c r="BW112" s="263" t="str">
        <f t="shared" si="159"/>
        <v>#REF!</v>
      </c>
      <c r="BY112" s="130" t="str">
        <f>'BUDGET INPUTS (Y2)'!$D$144*'BUDGET INPUTS (Y2)'!BN144*$BY$6</f>
        <v>#REF!</v>
      </c>
      <c r="BZ112" s="130" t="str">
        <f>'BUDGET INPUTS (Y2)'!$D$144*'BUDGET INPUTS (Y2)'!BO144*$BY$6</f>
        <v>#REF!</v>
      </c>
      <c r="CA112" s="130" t="str">
        <f>'BUDGET INPUTS (Y2)'!$D$144*'BUDGET INPUTS (Y2)'!BP144*$BY$6</f>
        <v>#REF!</v>
      </c>
      <c r="CB112" s="130" t="str">
        <f>'BUDGET INPUTS (Y2)'!$D$144*'BUDGET INPUTS (Y2)'!BQ144*$BY$6</f>
        <v>#REF!</v>
      </c>
      <c r="CC112" s="130" t="str">
        <f>'BUDGET INPUTS (Y2)'!$D$144*'BUDGET INPUTS (Y2)'!BR144*$BY$6</f>
        <v>#REF!</v>
      </c>
      <c r="CD112" s="130" t="str">
        <f>'BUDGET INPUTS (Y2)'!$D$144*'BUDGET INPUTS (Y2)'!BS144*$BY$6</f>
        <v>#REF!</v>
      </c>
      <c r="CE112" s="130" t="str">
        <f>'BUDGET INPUTS (Y2)'!$D$144*'BUDGET INPUTS (Y2)'!BT144*$BY$6</f>
        <v>#REF!</v>
      </c>
      <c r="CF112" s="130" t="str">
        <f>'BUDGET INPUTS (Y2)'!$D$144*'BUDGET INPUTS (Y2)'!BU144*$BY$6</f>
        <v>#REF!</v>
      </c>
      <c r="CG112" s="130" t="str">
        <f>'BUDGET INPUTS (Y2)'!$D$144*'BUDGET INPUTS (Y2)'!BV144*$BY$6</f>
        <v>#REF!</v>
      </c>
      <c r="CH112" s="130" t="str">
        <f>'BUDGET INPUTS (Y2)'!$D$144*'BUDGET INPUTS (Y2)'!BW144*$BY$6</f>
        <v>#REF!</v>
      </c>
      <c r="CI112" s="263" t="str">
        <f t="shared" si="160"/>
        <v>#REF!</v>
      </c>
      <c r="CK112" s="130" t="str">
        <f>'BUDGET INPUTS (Y2)'!$D$144*'BUDGET INPUTS (Y2)'!BZ144*$CK$6</f>
        <v>#REF!</v>
      </c>
      <c r="CL112" s="130" t="str">
        <f>'BUDGET INPUTS (Y2)'!$D$144*'BUDGET INPUTS (Y2)'!CA144*$CK$6</f>
        <v>#REF!</v>
      </c>
      <c r="CM112" s="130" t="str">
        <f>'BUDGET INPUTS (Y2)'!$D$144*'BUDGET INPUTS (Y2)'!CB144*$CK$6</f>
        <v>#REF!</v>
      </c>
      <c r="CN112" s="130" t="str">
        <f>'BUDGET INPUTS (Y2)'!$D$144*'BUDGET INPUTS (Y2)'!CC144*$CK$6</f>
        <v>#REF!</v>
      </c>
      <c r="CO112" s="130" t="str">
        <f>'BUDGET INPUTS (Y2)'!$D$144*'BUDGET INPUTS (Y2)'!CD144*$CK$6</f>
        <v>#REF!</v>
      </c>
      <c r="CP112" s="130" t="str">
        <f>'BUDGET INPUTS (Y2)'!$D$144*'BUDGET INPUTS (Y2)'!CE144*$CK$6</f>
        <v>#REF!</v>
      </c>
      <c r="CQ112" s="130" t="str">
        <f>'BUDGET INPUTS (Y2)'!$D$144*'BUDGET INPUTS (Y2)'!CF144*$CK$6</f>
        <v>#REF!</v>
      </c>
      <c r="CR112" s="130" t="str">
        <f>'BUDGET INPUTS (Y2)'!$D$144*'BUDGET INPUTS (Y2)'!CG144*$CK$6</f>
        <v>#REF!</v>
      </c>
      <c r="CS112" s="130" t="str">
        <f>'BUDGET INPUTS (Y2)'!$D$144*'BUDGET INPUTS (Y2)'!CH144*$CK$6</f>
        <v>#REF!</v>
      </c>
      <c r="CT112" s="130" t="str">
        <f>'BUDGET INPUTS (Y2)'!$D$144*'BUDGET INPUTS (Y2)'!CI144*$CK$6</f>
        <v>#REF!</v>
      </c>
      <c r="CU112" s="263" t="str">
        <f t="shared" si="161"/>
        <v>#REF!</v>
      </c>
      <c r="CW112" s="130" t="str">
        <f>'BUDGET INPUTS (Y2)'!$D$144*'BUDGET INPUTS (Y2)'!CL144*$CW$6</f>
        <v>#REF!</v>
      </c>
      <c r="CX112" s="130" t="str">
        <f>'BUDGET INPUTS (Y2)'!$D$144*'BUDGET INPUTS (Y2)'!CM144*$CW$6</f>
        <v>#REF!</v>
      </c>
      <c r="CY112" s="130" t="str">
        <f>'BUDGET INPUTS (Y2)'!$D$144*'BUDGET INPUTS (Y2)'!CN144*$CW$6</f>
        <v>#REF!</v>
      </c>
      <c r="CZ112" s="130" t="str">
        <f>'BUDGET INPUTS (Y2)'!$D$144*'BUDGET INPUTS (Y2)'!CO144*$CW$6</f>
        <v>#REF!</v>
      </c>
      <c r="DA112" s="130" t="str">
        <f>'BUDGET INPUTS (Y2)'!$D$144*'BUDGET INPUTS (Y2)'!CP144*$CW$6</f>
        <v>#REF!</v>
      </c>
      <c r="DB112" s="130" t="str">
        <f>'BUDGET INPUTS (Y2)'!$D$144*'BUDGET INPUTS (Y2)'!CQ144*$CW$6</f>
        <v>#REF!</v>
      </c>
      <c r="DC112" s="130" t="str">
        <f>'BUDGET INPUTS (Y2)'!$D$144*'BUDGET INPUTS (Y2)'!CR144*$CW$6</f>
        <v>#REF!</v>
      </c>
      <c r="DD112" s="130" t="str">
        <f>'BUDGET INPUTS (Y2)'!$D$144*'BUDGET INPUTS (Y2)'!CS144*$CW$6</f>
        <v>#REF!</v>
      </c>
      <c r="DE112" s="130" t="str">
        <f>'BUDGET INPUTS (Y2)'!$D$144*'BUDGET INPUTS (Y2)'!CT144*$CW$6</f>
        <v>#REF!</v>
      </c>
      <c r="DF112" s="130" t="str">
        <f>'BUDGET INPUTS (Y2)'!$D$144*'BUDGET INPUTS (Y2)'!CU144*$CW$6</f>
        <v>#REF!</v>
      </c>
      <c r="DG112" s="263" t="str">
        <f t="shared" si="162"/>
        <v>#REF!</v>
      </c>
      <c r="DI112" s="130" t="str">
        <f>'BUDGET INPUTS (Y2)'!$D$144*'BUDGET INPUTS (Y2)'!CX144*$DI$6</f>
        <v>#REF!</v>
      </c>
      <c r="DJ112" s="130" t="str">
        <f>'BUDGET INPUTS (Y2)'!$D$144*'BUDGET INPUTS (Y2)'!CY144*$DI$6</f>
        <v>#REF!</v>
      </c>
      <c r="DK112" s="130" t="str">
        <f>'BUDGET INPUTS (Y2)'!$D$144*'BUDGET INPUTS (Y2)'!CZ144*$DI$6</f>
        <v>#REF!</v>
      </c>
      <c r="DL112" s="130" t="str">
        <f>'BUDGET INPUTS (Y2)'!$D$144*'BUDGET INPUTS (Y2)'!DA144*$DI$6</f>
        <v>#REF!</v>
      </c>
      <c r="DM112" s="130" t="str">
        <f>'BUDGET INPUTS (Y2)'!$D$144*'BUDGET INPUTS (Y2)'!DB144*$DI$6</f>
        <v>#REF!</v>
      </c>
      <c r="DN112" s="130" t="str">
        <f>'BUDGET INPUTS (Y2)'!$D$144*'BUDGET INPUTS (Y2)'!DC144*$DI$6</f>
        <v>#REF!</v>
      </c>
      <c r="DO112" s="130" t="str">
        <f>'BUDGET INPUTS (Y2)'!$D$144*'BUDGET INPUTS (Y2)'!DD144*$DI$6</f>
        <v>#REF!</v>
      </c>
      <c r="DP112" s="130" t="str">
        <f>'BUDGET INPUTS (Y2)'!$D$144*'BUDGET INPUTS (Y2)'!DE144*$DI$6</f>
        <v>#REF!</v>
      </c>
      <c r="DQ112" s="130" t="str">
        <f>'BUDGET INPUTS (Y2)'!$D$144*'BUDGET INPUTS (Y2)'!DF144*$DI$6</f>
        <v>#REF!</v>
      </c>
      <c r="DR112" s="130" t="str">
        <f>'BUDGET INPUTS (Y2)'!$D$144*'BUDGET INPUTS (Y2)'!DG144*$DI$6</f>
        <v>#REF!</v>
      </c>
      <c r="DS112" s="263" t="str">
        <f t="shared" si="163"/>
        <v>#REF!</v>
      </c>
      <c r="DT112" s="263"/>
      <c r="DU112" s="264" t="str">
        <f t="shared" si="164"/>
        <v>#REF!</v>
      </c>
      <c r="DV112" s="265" t="str">
        <f t="shared" si="165"/>
        <v>#REF!</v>
      </c>
      <c r="DW112" s="255"/>
      <c r="DX112" s="266" t="str">
        <f t="shared" si="166"/>
        <v>#REF!</v>
      </c>
      <c r="DY112" s="267" t="str">
        <f t="shared" si="167"/>
        <v>#REF!</v>
      </c>
      <c r="DZ112" s="268" t="str">
        <f t="shared" si="168"/>
        <v>#REF!</v>
      </c>
      <c r="EA112" s="130"/>
      <c r="EB112" s="261">
        <f t="shared" si="169"/>
        <v>0</v>
      </c>
      <c r="EC112" s="130" t="str">
        <f t="shared" si="170"/>
        <v>#REF!</v>
      </c>
      <c r="ED112" s="130" t="str">
        <f t="shared" si="171"/>
        <v>#REF!</v>
      </c>
      <c r="EE112" s="130" t="str">
        <f t="shared" si="172"/>
        <v>#REF!</v>
      </c>
      <c r="EF112" s="130" t="str">
        <f t="shared" si="173"/>
        <v>#REF!</v>
      </c>
      <c r="EG112" s="130" t="str">
        <f t="shared" si="174"/>
        <v>#REF!</v>
      </c>
      <c r="EH112" s="130" t="str">
        <f t="shared" si="175"/>
        <v>#REF!</v>
      </c>
      <c r="EI112" s="130" t="str">
        <f t="shared" si="176"/>
        <v>#REF!</v>
      </c>
      <c r="EJ112" s="130" t="str">
        <f t="shared" si="177"/>
        <v>#REF!</v>
      </c>
      <c r="EK112" s="130" t="str">
        <f t="shared" si="178"/>
        <v>#REF!</v>
      </c>
      <c r="EL112" s="263" t="str">
        <f t="shared" si="179"/>
        <v>#REF!</v>
      </c>
      <c r="EN112" s="261">
        <f t="shared" si="180"/>
        <v>0</v>
      </c>
      <c r="EO112" s="130" t="str">
        <f t="shared" si="181"/>
        <v>#REF!</v>
      </c>
      <c r="EP112" s="130" t="str">
        <f t="shared" si="182"/>
        <v>#REF!</v>
      </c>
      <c r="EQ112" s="130" t="str">
        <f t="shared" si="183"/>
        <v>#REF!</v>
      </c>
      <c r="ER112" s="130" t="str">
        <f t="shared" si="184"/>
        <v>#REF!</v>
      </c>
      <c r="ES112" s="130" t="str">
        <f t="shared" si="185"/>
        <v>#REF!</v>
      </c>
      <c r="ET112" s="130" t="str">
        <f t="shared" si="186"/>
        <v>#REF!</v>
      </c>
      <c r="EU112" s="130" t="str">
        <f t="shared" si="187"/>
        <v>#REF!</v>
      </c>
      <c r="EV112" s="130" t="str">
        <f t="shared" si="188"/>
        <v>#REF!</v>
      </c>
      <c r="EW112" s="130" t="str">
        <f t="shared" si="189"/>
        <v>#REF!</v>
      </c>
      <c r="EX112" s="263" t="str">
        <f t="shared" si="190"/>
        <v>#REF!</v>
      </c>
      <c r="EZ112" s="261">
        <f t="shared" si="191"/>
        <v>0</v>
      </c>
      <c r="FA112" s="130" t="str">
        <f t="shared" si="192"/>
        <v>#REF!</v>
      </c>
      <c r="FB112" s="130" t="str">
        <f t="shared" si="193"/>
        <v>#REF!</v>
      </c>
      <c r="FC112" s="130" t="str">
        <f t="shared" si="194"/>
        <v>#REF!</v>
      </c>
      <c r="FD112" s="130" t="str">
        <f t="shared" si="195"/>
        <v>#REF!</v>
      </c>
      <c r="FE112" s="130" t="str">
        <f t="shared" si="196"/>
        <v>#REF!</v>
      </c>
      <c r="FF112" s="130" t="str">
        <f t="shared" si="197"/>
        <v>#REF!</v>
      </c>
      <c r="FG112" s="130" t="str">
        <f t="shared" si="198"/>
        <v>#REF!</v>
      </c>
      <c r="FH112" s="130" t="str">
        <f t="shared" si="199"/>
        <v>#REF!</v>
      </c>
      <c r="FI112" s="130" t="str">
        <f t="shared" si="200"/>
        <v>#REF!</v>
      </c>
      <c r="FJ112" s="263" t="str">
        <f t="shared" si="201"/>
        <v>#REF!</v>
      </c>
      <c r="FL112" s="261">
        <f t="shared" si="202"/>
        <v>0</v>
      </c>
      <c r="FM112" s="130" t="str">
        <f t="shared" si="203"/>
        <v>#REF!</v>
      </c>
      <c r="FN112" s="130" t="str">
        <f t="shared" si="204"/>
        <v>#REF!</v>
      </c>
      <c r="FO112" s="130" t="str">
        <f t="shared" si="205"/>
        <v>#REF!</v>
      </c>
      <c r="FP112" s="130" t="str">
        <f t="shared" si="206"/>
        <v>#REF!</v>
      </c>
      <c r="FQ112" s="130" t="str">
        <f t="shared" si="207"/>
        <v>#REF!</v>
      </c>
      <c r="FR112" s="130" t="str">
        <f t="shared" si="208"/>
        <v>#REF!</v>
      </c>
      <c r="FS112" s="130" t="str">
        <f t="shared" si="209"/>
        <v>#REF!</v>
      </c>
      <c r="FT112" s="130" t="str">
        <f t="shared" si="210"/>
        <v>#REF!</v>
      </c>
      <c r="FU112" s="130" t="str">
        <f t="shared" si="211"/>
        <v>#REF!</v>
      </c>
      <c r="FV112" s="263" t="str">
        <f t="shared" si="212"/>
        <v>#REF!</v>
      </c>
      <c r="FX112" s="261">
        <f t="shared" si="213"/>
        <v>0</v>
      </c>
      <c r="FY112" s="130" t="str">
        <f t="shared" si="214"/>
        <v>#REF!</v>
      </c>
      <c r="FZ112" s="130" t="str">
        <f t="shared" si="215"/>
        <v>#REF!</v>
      </c>
      <c r="GA112" s="130" t="str">
        <f t="shared" si="216"/>
        <v>#REF!</v>
      </c>
      <c r="GB112" s="130" t="str">
        <f t="shared" si="217"/>
        <v>#REF!</v>
      </c>
      <c r="GC112" s="130" t="str">
        <f t="shared" si="218"/>
        <v>#REF!</v>
      </c>
      <c r="GD112" s="130" t="str">
        <f t="shared" si="219"/>
        <v>#REF!</v>
      </c>
      <c r="GE112" s="130" t="str">
        <f t="shared" si="220"/>
        <v>#REF!</v>
      </c>
      <c r="GF112" s="130" t="str">
        <f t="shared" si="221"/>
        <v>#REF!</v>
      </c>
      <c r="GG112" s="130" t="str">
        <f t="shared" si="222"/>
        <v>#REF!</v>
      </c>
      <c r="GH112" s="263" t="str">
        <f t="shared" si="223"/>
        <v>#REF!</v>
      </c>
      <c r="GJ112" s="261">
        <f t="shared" si="224"/>
        <v>0</v>
      </c>
      <c r="GK112" s="130" t="str">
        <f t="shared" si="225"/>
        <v>#REF!</v>
      </c>
      <c r="GL112" s="130" t="str">
        <f t="shared" si="226"/>
        <v>#REF!</v>
      </c>
      <c r="GM112" s="130" t="str">
        <f t="shared" si="227"/>
        <v>#REF!</v>
      </c>
      <c r="GN112" s="130" t="str">
        <f t="shared" si="228"/>
        <v>#REF!</v>
      </c>
      <c r="GO112" s="130" t="str">
        <f t="shared" si="229"/>
        <v>#REF!</v>
      </c>
      <c r="GP112" s="130" t="str">
        <f t="shared" si="230"/>
        <v>#REF!</v>
      </c>
      <c r="GQ112" s="130" t="str">
        <f t="shared" si="231"/>
        <v>#REF!</v>
      </c>
      <c r="GR112" s="130" t="str">
        <f t="shared" si="232"/>
        <v>#REF!</v>
      </c>
      <c r="GS112" s="130" t="str">
        <f t="shared" si="233"/>
        <v>#REF!</v>
      </c>
      <c r="GT112" s="263" t="str">
        <f t="shared" si="234"/>
        <v>#REF!</v>
      </c>
      <c r="GV112" s="261">
        <f t="shared" si="235"/>
        <v>0</v>
      </c>
      <c r="GW112" s="130" t="str">
        <f t="shared" si="236"/>
        <v>#REF!</v>
      </c>
      <c r="GX112" s="130" t="str">
        <f t="shared" si="237"/>
        <v>#REF!</v>
      </c>
      <c r="GY112" s="130" t="str">
        <f t="shared" si="238"/>
        <v>#REF!</v>
      </c>
      <c r="GZ112" s="130" t="str">
        <f t="shared" si="239"/>
        <v>#REF!</v>
      </c>
      <c r="HA112" s="130" t="str">
        <f t="shared" si="240"/>
        <v>#REF!</v>
      </c>
      <c r="HB112" s="130" t="str">
        <f t="shared" si="241"/>
        <v>#REF!</v>
      </c>
      <c r="HC112" s="130" t="str">
        <f t="shared" si="242"/>
        <v>#REF!</v>
      </c>
      <c r="HD112" s="130" t="str">
        <f t="shared" si="243"/>
        <v>#REF!</v>
      </c>
      <c r="HE112" s="130" t="str">
        <f t="shared" si="244"/>
        <v>#REF!</v>
      </c>
      <c r="HF112" s="263" t="str">
        <f t="shared" si="245"/>
        <v>#REF!</v>
      </c>
      <c r="HH112" s="261">
        <f t="shared" si="246"/>
        <v>0</v>
      </c>
      <c r="HI112" s="130" t="str">
        <f t="shared" si="247"/>
        <v>#REF!</v>
      </c>
      <c r="HJ112" s="130" t="str">
        <f t="shared" si="248"/>
        <v>#REF!</v>
      </c>
      <c r="HK112" s="130" t="str">
        <f t="shared" si="249"/>
        <v>#REF!</v>
      </c>
      <c r="HL112" s="130" t="str">
        <f t="shared" si="250"/>
        <v>#REF!</v>
      </c>
      <c r="HM112" s="130" t="str">
        <f t="shared" si="251"/>
        <v>#REF!</v>
      </c>
      <c r="HN112" s="130" t="str">
        <f t="shared" si="252"/>
        <v>#REF!</v>
      </c>
      <c r="HO112" s="130" t="str">
        <f t="shared" si="253"/>
        <v>#REF!</v>
      </c>
      <c r="HP112" s="130" t="str">
        <f t="shared" si="254"/>
        <v>#REF!</v>
      </c>
      <c r="HQ112" s="130" t="str">
        <f t="shared" si="255"/>
        <v>#REF!</v>
      </c>
      <c r="HR112" s="263" t="str">
        <f t="shared" si="256"/>
        <v>#REF!</v>
      </c>
      <c r="HT112" s="261">
        <f t="shared" si="257"/>
        <v>0</v>
      </c>
      <c r="HU112" s="130" t="str">
        <f t="shared" si="258"/>
        <v>#REF!</v>
      </c>
      <c r="HV112" s="130" t="str">
        <f t="shared" si="259"/>
        <v>#REF!</v>
      </c>
      <c r="HW112" s="130" t="str">
        <f t="shared" si="260"/>
        <v>#REF!</v>
      </c>
      <c r="HX112" s="130" t="str">
        <f t="shared" si="261"/>
        <v>#REF!</v>
      </c>
      <c r="HY112" s="130" t="str">
        <f t="shared" si="262"/>
        <v>#REF!</v>
      </c>
      <c r="HZ112" s="130" t="str">
        <f t="shared" si="263"/>
        <v>#REF!</v>
      </c>
      <c r="IA112" s="130" t="str">
        <f t="shared" si="264"/>
        <v>#REF!</v>
      </c>
      <c r="IB112" s="130" t="str">
        <f t="shared" si="265"/>
        <v>#REF!</v>
      </c>
      <c r="IC112" s="130" t="str">
        <f t="shared" si="266"/>
        <v>#REF!</v>
      </c>
      <c r="ID112" s="263" t="str">
        <f t="shared" si="267"/>
        <v>#REF!</v>
      </c>
      <c r="IF112" s="261">
        <f t="shared" si="268"/>
        <v>0</v>
      </c>
      <c r="IG112" s="130" t="str">
        <f t="shared" si="269"/>
        <v>#REF!</v>
      </c>
      <c r="IH112" s="130" t="str">
        <f t="shared" si="270"/>
        <v>#REF!</v>
      </c>
      <c r="II112" s="130" t="str">
        <f t="shared" si="271"/>
        <v>#REF!</v>
      </c>
      <c r="IJ112" s="130" t="str">
        <f t="shared" si="272"/>
        <v>#REF!</v>
      </c>
      <c r="IK112" s="130" t="str">
        <f t="shared" si="273"/>
        <v>#REF!</v>
      </c>
      <c r="IL112" s="130" t="str">
        <f t="shared" si="274"/>
        <v>#REF!</v>
      </c>
      <c r="IM112" s="130" t="str">
        <f t="shared" si="275"/>
        <v>#REF!</v>
      </c>
      <c r="IN112" s="130" t="str">
        <f t="shared" si="276"/>
        <v>#REF!</v>
      </c>
      <c r="IO112" s="130" t="str">
        <f t="shared" si="277"/>
        <v>#REF!</v>
      </c>
      <c r="IP112" s="263" t="str">
        <f t="shared" si="278"/>
        <v>#REF!</v>
      </c>
      <c r="IQ112" s="263"/>
      <c r="IR112" s="264" t="str">
        <f t="shared" si="279"/>
        <v>#REF!</v>
      </c>
      <c r="IS112" s="265" t="str">
        <f t="shared" si="280"/>
        <v>#REF!</v>
      </c>
      <c r="IT112" s="255"/>
      <c r="IU112" s="266" t="str">
        <f t="shared" si="281"/>
        <v>#REF!</v>
      </c>
      <c r="IV112" s="267" t="str">
        <f t="shared" si="282"/>
        <v>#REF!</v>
      </c>
      <c r="IW112" s="268" t="str">
        <f t="shared" si="283"/>
        <v>#REF!</v>
      </c>
    </row>
    <row r="113" ht="15.75" customHeight="1" outlineLevel="1">
      <c r="B113" s="259" t="str">
        <f>'BUDGET INPUTS (Y2)'!A145</f>
        <v>#REF!</v>
      </c>
      <c r="C113" s="260">
        <v>1.0</v>
      </c>
      <c r="E113" s="261">
        <f>'Y1 REPORTING'!D117+'Y1 REPORTING'!AV117+'Y1 REPORTING'!CZ117</f>
        <v>0</v>
      </c>
      <c r="F113" s="261">
        <f>'Y1 REPORTING'!F117+'Y1 REPORTING'!AX117+'Y1 REPORTING'!DB117</f>
        <v>0</v>
      </c>
      <c r="G113" s="261">
        <f>'Y1 REPORTING'!H117+'Y1 REPORTING'!AZ117+'Y1 REPORTING'!DD117</f>
        <v>0</v>
      </c>
      <c r="H113" s="261">
        <f>'Y1 REPORTING'!J117+'Y1 REPORTING'!BB117+'Y1 REPORTING'!DF117</f>
        <v>0</v>
      </c>
      <c r="I113" s="261">
        <f>'Y1 REPORTING'!L117+'Y1 REPORTING'!BD117+'Y1 REPORTING'!DH117</f>
        <v>0</v>
      </c>
      <c r="J113" s="261">
        <f>'Y1 REPORTING'!N117+'Y1 REPORTING'!BF117+'Y1 REPORTING'!DJ117</f>
        <v>0</v>
      </c>
      <c r="K113" s="261">
        <f>'Y1 REPORTING'!P117+'Y1 REPORTING'!BH117+'Y1 REPORTING'!DL117</f>
        <v>0</v>
      </c>
      <c r="L113" s="261">
        <f>'Y1 REPORTING'!R117+'Y1 REPORTING'!BJ117+'Y1 REPORTING'!DN117</f>
        <v>0</v>
      </c>
      <c r="M113" s="261">
        <f>'Y1 REPORTING'!T117+'Y1 REPORTING'!BL117+'Y1 REPORTING'!DP117</f>
        <v>0</v>
      </c>
      <c r="N113" s="261">
        <f>'Y1 REPORTING'!V117+'Y1 REPORTING'!BN117+'Y1 REPORTING'!DR117</f>
        <v>0</v>
      </c>
      <c r="O113" s="262">
        <f t="shared" si="154"/>
        <v>0</v>
      </c>
      <c r="Q113" s="130" t="str">
        <f>'BUDGET INPUTS (Y2)'!$D$145*'BUDGET INPUTS (Y2)'!F145*$Q$6</f>
        <v>#REF!</v>
      </c>
      <c r="R113" s="130" t="str">
        <f>'BUDGET INPUTS (Y2)'!$D$145*'BUDGET INPUTS (Y2)'!G145*$Q$6</f>
        <v>#REF!</v>
      </c>
      <c r="S113" s="130" t="str">
        <f>'BUDGET INPUTS (Y2)'!$D$145*'BUDGET INPUTS (Y2)'!H145*$Q$6</f>
        <v>#REF!</v>
      </c>
      <c r="T113" s="130" t="str">
        <f>'BUDGET INPUTS (Y2)'!$D$145*'BUDGET INPUTS (Y2)'!I145*$Q$6</f>
        <v>#REF!</v>
      </c>
      <c r="U113" s="130" t="str">
        <f>'BUDGET INPUTS (Y2)'!$D$145*'BUDGET INPUTS (Y2)'!J145*$Q$6</f>
        <v>#REF!</v>
      </c>
      <c r="V113" s="130" t="str">
        <f>'BUDGET INPUTS (Y2)'!$D$145*'BUDGET INPUTS (Y2)'!K145*$Q$6</f>
        <v>#REF!</v>
      </c>
      <c r="W113" s="130" t="str">
        <f>'BUDGET INPUTS (Y2)'!$D$145*'BUDGET INPUTS (Y2)'!L145*$Q$6</f>
        <v>#REF!</v>
      </c>
      <c r="X113" s="130" t="str">
        <f>'BUDGET INPUTS (Y2)'!$D$145*'BUDGET INPUTS (Y2)'!M145*$Q$6</f>
        <v>#REF!</v>
      </c>
      <c r="Y113" s="130" t="str">
        <f>'BUDGET INPUTS (Y2)'!$D$145*'BUDGET INPUTS (Y2)'!N145*$Q$6</f>
        <v>#REF!</v>
      </c>
      <c r="Z113" s="130" t="str">
        <f>'BUDGET INPUTS (Y2)'!$D$145*'BUDGET INPUTS (Y2)'!O145*$Q$6</f>
        <v>#REF!</v>
      </c>
      <c r="AA113" s="263" t="str">
        <f t="shared" si="155"/>
        <v>#REF!</v>
      </c>
      <c r="AC113" s="130" t="str">
        <f>'BUDGET INPUTS (Y2)'!$D$145*'BUDGET INPUTS (Y2)'!R145*$AC$6</f>
        <v>#REF!</v>
      </c>
      <c r="AD113" s="130" t="str">
        <f>'BUDGET INPUTS (Y2)'!$D$145*'BUDGET INPUTS (Y2)'!S145*$AC$6</f>
        <v>#REF!</v>
      </c>
      <c r="AE113" s="130" t="str">
        <f>'BUDGET INPUTS (Y2)'!$D$145*'BUDGET INPUTS (Y2)'!T145*$AC$6</f>
        <v>#REF!</v>
      </c>
      <c r="AF113" s="130" t="str">
        <f>'BUDGET INPUTS (Y2)'!$D$145*'BUDGET INPUTS (Y2)'!U145*$AC$6</f>
        <v>#REF!</v>
      </c>
      <c r="AG113" s="130" t="str">
        <f>'BUDGET INPUTS (Y2)'!$D$145*'BUDGET INPUTS (Y2)'!V145*$AC$6</f>
        <v>#REF!</v>
      </c>
      <c r="AH113" s="130" t="str">
        <f>'BUDGET INPUTS (Y2)'!$D$145*'BUDGET INPUTS (Y2)'!W145*$AC$6</f>
        <v>#REF!</v>
      </c>
      <c r="AI113" s="130" t="str">
        <f>'BUDGET INPUTS (Y2)'!$D$145*'BUDGET INPUTS (Y2)'!X145*$AC$6</f>
        <v>#REF!</v>
      </c>
      <c r="AJ113" s="130" t="str">
        <f>'BUDGET INPUTS (Y2)'!$D$145*'BUDGET INPUTS (Y2)'!Y145*$AC$6</f>
        <v>#REF!</v>
      </c>
      <c r="AK113" s="130" t="str">
        <f>'BUDGET INPUTS (Y2)'!$D$145*'BUDGET INPUTS (Y2)'!Z145*$AC$6</f>
        <v>#REF!</v>
      </c>
      <c r="AL113" s="130" t="str">
        <f>'BUDGET INPUTS (Y2)'!$D$145*'BUDGET INPUTS (Y2)'!AA145*$AC$6</f>
        <v>#REF!</v>
      </c>
      <c r="AM113" s="263" t="str">
        <f t="shared" si="156"/>
        <v>#REF!</v>
      </c>
      <c r="AO113" s="130" t="str">
        <f>'BUDGET INPUTS (Y2)'!$D$145*'BUDGET INPUTS (Y2)'!AD145*$AO$6</f>
        <v>#REF!</v>
      </c>
      <c r="AP113" s="130" t="str">
        <f>'BUDGET INPUTS (Y2)'!$D$145*'BUDGET INPUTS (Y2)'!AE145*$AO$6</f>
        <v>#REF!</v>
      </c>
      <c r="AQ113" s="130" t="str">
        <f>'BUDGET INPUTS (Y2)'!$D$145*'BUDGET INPUTS (Y2)'!AF145*$AO$6</f>
        <v>#REF!</v>
      </c>
      <c r="AR113" s="130" t="str">
        <f>'BUDGET INPUTS (Y2)'!$D$145*'BUDGET INPUTS (Y2)'!AG145*$AO$6</f>
        <v>#REF!</v>
      </c>
      <c r="AS113" s="130" t="str">
        <f>'BUDGET INPUTS (Y2)'!$D$145*'BUDGET INPUTS (Y2)'!AH145*$AO$6</f>
        <v>#REF!</v>
      </c>
      <c r="AT113" s="130" t="str">
        <f>'BUDGET INPUTS (Y2)'!$D$145*'BUDGET INPUTS (Y2)'!AI145*$AO$6</f>
        <v>#REF!</v>
      </c>
      <c r="AU113" s="130" t="str">
        <f>'BUDGET INPUTS (Y2)'!$D$145*'BUDGET INPUTS (Y2)'!AJ145*$AO$6</f>
        <v>#REF!</v>
      </c>
      <c r="AV113" s="130" t="str">
        <f>'BUDGET INPUTS (Y2)'!$D$145*'BUDGET INPUTS (Y2)'!AK145*$AO$6</f>
        <v>#REF!</v>
      </c>
      <c r="AW113" s="130" t="str">
        <f>'BUDGET INPUTS (Y2)'!$D$145*'BUDGET INPUTS (Y2)'!AL145*$AO$6</f>
        <v>#REF!</v>
      </c>
      <c r="AX113" s="130" t="str">
        <f>'BUDGET INPUTS (Y2)'!$D$145*'BUDGET INPUTS (Y2)'!AM145*$AO$6</f>
        <v>#REF!</v>
      </c>
      <c r="AY113" s="263" t="str">
        <f t="shared" si="157"/>
        <v>#REF!</v>
      </c>
      <c r="BA113" s="130" t="str">
        <f>'BUDGET INPUTS (Y2)'!$D$145*'BUDGET INPUTS (Y2)'!AP145*$BA$6</f>
        <v>#REF!</v>
      </c>
      <c r="BB113" s="130" t="str">
        <f>'BUDGET INPUTS (Y2)'!$D$145*'BUDGET INPUTS (Y2)'!AQ145*$BA$6</f>
        <v>#REF!</v>
      </c>
      <c r="BC113" s="130" t="str">
        <f>'BUDGET INPUTS (Y2)'!$D$145*'BUDGET INPUTS (Y2)'!AR145*$BA$6</f>
        <v>#REF!</v>
      </c>
      <c r="BD113" s="130" t="str">
        <f>'BUDGET INPUTS (Y2)'!$D$145*'BUDGET INPUTS (Y2)'!AS145*$BA$6</f>
        <v>#REF!</v>
      </c>
      <c r="BE113" s="130" t="str">
        <f>'BUDGET INPUTS (Y2)'!$D$145*'BUDGET INPUTS (Y2)'!AT145*$BA$6</f>
        <v>#REF!</v>
      </c>
      <c r="BF113" s="130" t="str">
        <f>'BUDGET INPUTS (Y2)'!$D$145*'BUDGET INPUTS (Y2)'!AU145*$BA$6</f>
        <v>#REF!</v>
      </c>
      <c r="BG113" s="130" t="str">
        <f>'BUDGET INPUTS (Y2)'!$D$145*'BUDGET INPUTS (Y2)'!AV145*$BA$6</f>
        <v>#REF!</v>
      </c>
      <c r="BH113" s="130" t="str">
        <f>'BUDGET INPUTS (Y2)'!$D$145*'BUDGET INPUTS (Y2)'!AW145*$BA$6</f>
        <v>#REF!</v>
      </c>
      <c r="BI113" s="130" t="str">
        <f>'BUDGET INPUTS (Y2)'!$D$145*'BUDGET INPUTS (Y2)'!AX145*$BA$6</f>
        <v>#REF!</v>
      </c>
      <c r="BJ113" s="130" t="str">
        <f>'BUDGET INPUTS (Y2)'!$D$145*'BUDGET INPUTS (Y2)'!AY145*$BA$6</f>
        <v>#REF!</v>
      </c>
      <c r="BK113" s="263" t="str">
        <f t="shared" si="158"/>
        <v>#REF!</v>
      </c>
      <c r="BM113" s="130" t="str">
        <f>'BUDGET INPUTS (Y2)'!$D$145*'BUDGET INPUTS (Y2)'!BB145*$BM$6</f>
        <v>#REF!</v>
      </c>
      <c r="BN113" s="130" t="str">
        <f>'BUDGET INPUTS (Y2)'!$D$145*'BUDGET INPUTS (Y2)'!BC145*$BM$6</f>
        <v>#REF!</v>
      </c>
      <c r="BO113" s="130" t="str">
        <f>'BUDGET INPUTS (Y2)'!$D$145*'BUDGET INPUTS (Y2)'!BD145*$BM$6</f>
        <v>#REF!</v>
      </c>
      <c r="BP113" s="130" t="str">
        <f>'BUDGET INPUTS (Y2)'!$D$145*'BUDGET INPUTS (Y2)'!BE145*$BM$6</f>
        <v>#REF!</v>
      </c>
      <c r="BQ113" s="130" t="str">
        <f>'BUDGET INPUTS (Y2)'!$D$145*'BUDGET INPUTS (Y2)'!BF145*$BM$6</f>
        <v>#REF!</v>
      </c>
      <c r="BR113" s="130" t="str">
        <f>'BUDGET INPUTS (Y2)'!$D$145*'BUDGET INPUTS (Y2)'!BG145*$BM$6</f>
        <v>#REF!</v>
      </c>
      <c r="BS113" s="130" t="str">
        <f>'BUDGET INPUTS (Y2)'!$D$145*'BUDGET INPUTS (Y2)'!BH145*$BM$6</f>
        <v>#REF!</v>
      </c>
      <c r="BT113" s="130" t="str">
        <f>'BUDGET INPUTS (Y2)'!$D$145*'BUDGET INPUTS (Y2)'!BI145*$BM$6</f>
        <v>#REF!</v>
      </c>
      <c r="BU113" s="130" t="str">
        <f>'BUDGET INPUTS (Y2)'!$D$145*'BUDGET INPUTS (Y2)'!BJ145*$BM$6</f>
        <v>#REF!</v>
      </c>
      <c r="BV113" s="130" t="str">
        <f>'BUDGET INPUTS (Y2)'!$D$145*'BUDGET INPUTS (Y2)'!BK145*$BM$6</f>
        <v>#REF!</v>
      </c>
      <c r="BW113" s="263" t="str">
        <f t="shared" si="159"/>
        <v>#REF!</v>
      </c>
      <c r="BY113" s="130" t="str">
        <f>'BUDGET INPUTS (Y2)'!$D$145*'BUDGET INPUTS (Y2)'!BN145*$BY$6</f>
        <v>#REF!</v>
      </c>
      <c r="BZ113" s="130" t="str">
        <f>'BUDGET INPUTS (Y2)'!$D$145*'BUDGET INPUTS (Y2)'!BO145*$BY$6</f>
        <v>#REF!</v>
      </c>
      <c r="CA113" s="130" t="str">
        <f>'BUDGET INPUTS (Y2)'!$D$145*'BUDGET INPUTS (Y2)'!BP145*$BY$6</f>
        <v>#REF!</v>
      </c>
      <c r="CB113" s="130" t="str">
        <f>'BUDGET INPUTS (Y2)'!$D$145*'BUDGET INPUTS (Y2)'!BQ145*$BY$6</f>
        <v>#REF!</v>
      </c>
      <c r="CC113" s="130" t="str">
        <f>'BUDGET INPUTS (Y2)'!$D$145*'BUDGET INPUTS (Y2)'!BR145*$BY$6</f>
        <v>#REF!</v>
      </c>
      <c r="CD113" s="130" t="str">
        <f>'BUDGET INPUTS (Y2)'!$D$145*'BUDGET INPUTS (Y2)'!BS145*$BY$6</f>
        <v>#REF!</v>
      </c>
      <c r="CE113" s="130" t="str">
        <f>'BUDGET INPUTS (Y2)'!$D$145*'BUDGET INPUTS (Y2)'!BT145*$BY$6</f>
        <v>#REF!</v>
      </c>
      <c r="CF113" s="130" t="str">
        <f>'BUDGET INPUTS (Y2)'!$D$145*'BUDGET INPUTS (Y2)'!BU145*$BY$6</f>
        <v>#REF!</v>
      </c>
      <c r="CG113" s="130" t="str">
        <f>'BUDGET INPUTS (Y2)'!$D$145*'BUDGET INPUTS (Y2)'!BV145*$BY$6</f>
        <v>#REF!</v>
      </c>
      <c r="CH113" s="130" t="str">
        <f>'BUDGET INPUTS (Y2)'!$D$145*'BUDGET INPUTS (Y2)'!BW145*$BY$6</f>
        <v>#REF!</v>
      </c>
      <c r="CI113" s="263" t="str">
        <f t="shared" si="160"/>
        <v>#REF!</v>
      </c>
      <c r="CK113" s="130" t="str">
        <f>'BUDGET INPUTS (Y2)'!$D$145*'BUDGET INPUTS (Y2)'!BZ145*$CK$6</f>
        <v>#REF!</v>
      </c>
      <c r="CL113" s="130" t="str">
        <f>'BUDGET INPUTS (Y2)'!$D$145*'BUDGET INPUTS (Y2)'!CA145*$CK$6</f>
        <v>#REF!</v>
      </c>
      <c r="CM113" s="130" t="str">
        <f>'BUDGET INPUTS (Y2)'!$D$145*'BUDGET INPUTS (Y2)'!CB145*$CK$6</f>
        <v>#REF!</v>
      </c>
      <c r="CN113" s="130" t="str">
        <f>'BUDGET INPUTS (Y2)'!$D$145*'BUDGET INPUTS (Y2)'!CC145*$CK$6</f>
        <v>#REF!</v>
      </c>
      <c r="CO113" s="130" t="str">
        <f>'BUDGET INPUTS (Y2)'!$D$145*'BUDGET INPUTS (Y2)'!CD145*$CK$6</f>
        <v>#REF!</v>
      </c>
      <c r="CP113" s="130" t="str">
        <f>'BUDGET INPUTS (Y2)'!$D$145*'BUDGET INPUTS (Y2)'!CE145*$CK$6</f>
        <v>#REF!</v>
      </c>
      <c r="CQ113" s="130" t="str">
        <f>'BUDGET INPUTS (Y2)'!$D$145*'BUDGET INPUTS (Y2)'!CF145*$CK$6</f>
        <v>#REF!</v>
      </c>
      <c r="CR113" s="130" t="str">
        <f>'BUDGET INPUTS (Y2)'!$D$145*'BUDGET INPUTS (Y2)'!CG145*$CK$6</f>
        <v>#REF!</v>
      </c>
      <c r="CS113" s="130" t="str">
        <f>'BUDGET INPUTS (Y2)'!$D$145*'BUDGET INPUTS (Y2)'!CH145*$CK$6</f>
        <v>#REF!</v>
      </c>
      <c r="CT113" s="130" t="str">
        <f>'BUDGET INPUTS (Y2)'!$D$145*'BUDGET INPUTS (Y2)'!CI145*$CK$6</f>
        <v>#REF!</v>
      </c>
      <c r="CU113" s="263" t="str">
        <f t="shared" si="161"/>
        <v>#REF!</v>
      </c>
      <c r="CW113" s="130" t="str">
        <f>'BUDGET INPUTS (Y2)'!$D$145*'BUDGET INPUTS (Y2)'!CL145*$CW$6</f>
        <v>#REF!</v>
      </c>
      <c r="CX113" s="130" t="str">
        <f>'BUDGET INPUTS (Y2)'!$D$145*'BUDGET INPUTS (Y2)'!CM145*$CW$6</f>
        <v>#REF!</v>
      </c>
      <c r="CY113" s="130" t="str">
        <f>'BUDGET INPUTS (Y2)'!$D$145*'BUDGET INPUTS (Y2)'!CN145*$CW$6</f>
        <v>#REF!</v>
      </c>
      <c r="CZ113" s="130" t="str">
        <f>'BUDGET INPUTS (Y2)'!$D$145*'BUDGET INPUTS (Y2)'!CO145*$CW$6</f>
        <v>#REF!</v>
      </c>
      <c r="DA113" s="130" t="str">
        <f>'BUDGET INPUTS (Y2)'!$D$145*'BUDGET INPUTS (Y2)'!CP145*$CW$6</f>
        <v>#REF!</v>
      </c>
      <c r="DB113" s="130" t="str">
        <f>'BUDGET INPUTS (Y2)'!$D$145*'BUDGET INPUTS (Y2)'!CQ145*$CW$6</f>
        <v>#REF!</v>
      </c>
      <c r="DC113" s="130" t="str">
        <f>'BUDGET INPUTS (Y2)'!$D$145*'BUDGET INPUTS (Y2)'!CR145*$CW$6</f>
        <v>#REF!</v>
      </c>
      <c r="DD113" s="130" t="str">
        <f>'BUDGET INPUTS (Y2)'!$D$145*'BUDGET INPUTS (Y2)'!CS145*$CW$6</f>
        <v>#REF!</v>
      </c>
      <c r="DE113" s="130" t="str">
        <f>'BUDGET INPUTS (Y2)'!$D$145*'BUDGET INPUTS (Y2)'!CT145*$CW$6</f>
        <v>#REF!</v>
      </c>
      <c r="DF113" s="130" t="str">
        <f>'BUDGET INPUTS (Y2)'!$D$145*'BUDGET INPUTS (Y2)'!CU145*$CW$6</f>
        <v>#REF!</v>
      </c>
      <c r="DG113" s="263" t="str">
        <f t="shared" si="162"/>
        <v>#REF!</v>
      </c>
      <c r="DI113" s="130" t="str">
        <f>'BUDGET INPUTS (Y2)'!$D$145*'BUDGET INPUTS (Y2)'!CX145*$DI$6</f>
        <v>#REF!</v>
      </c>
      <c r="DJ113" s="130" t="str">
        <f>'BUDGET INPUTS (Y2)'!$D$145*'BUDGET INPUTS (Y2)'!CY145*$DI$6</f>
        <v>#REF!</v>
      </c>
      <c r="DK113" s="130" t="str">
        <f>'BUDGET INPUTS (Y2)'!$D$145*'BUDGET INPUTS (Y2)'!CZ145*$DI$6</f>
        <v>#REF!</v>
      </c>
      <c r="DL113" s="130" t="str">
        <f>'BUDGET INPUTS (Y2)'!$D$145*'BUDGET INPUTS (Y2)'!DA145*$DI$6</f>
        <v>#REF!</v>
      </c>
      <c r="DM113" s="130" t="str">
        <f>'BUDGET INPUTS (Y2)'!$D$145*'BUDGET INPUTS (Y2)'!DB145*$DI$6</f>
        <v>#REF!</v>
      </c>
      <c r="DN113" s="130" t="str">
        <f>'BUDGET INPUTS (Y2)'!$D$145*'BUDGET INPUTS (Y2)'!DC145*$DI$6</f>
        <v>#REF!</v>
      </c>
      <c r="DO113" s="130" t="str">
        <f>'BUDGET INPUTS (Y2)'!$D$145*'BUDGET INPUTS (Y2)'!DD145*$DI$6</f>
        <v>#REF!</v>
      </c>
      <c r="DP113" s="130" t="str">
        <f>'BUDGET INPUTS (Y2)'!$D$145*'BUDGET INPUTS (Y2)'!DE145*$DI$6</f>
        <v>#REF!</v>
      </c>
      <c r="DQ113" s="130" t="str">
        <f>'BUDGET INPUTS (Y2)'!$D$145*'BUDGET INPUTS (Y2)'!DF145*$DI$6</f>
        <v>#REF!</v>
      </c>
      <c r="DR113" s="130" t="str">
        <f>'BUDGET INPUTS (Y2)'!$D$145*'BUDGET INPUTS (Y2)'!DG145*$DI$6</f>
        <v>#REF!</v>
      </c>
      <c r="DS113" s="263" t="str">
        <f t="shared" si="163"/>
        <v>#REF!</v>
      </c>
      <c r="DT113" s="263"/>
      <c r="DU113" s="264" t="str">
        <f t="shared" si="164"/>
        <v>#REF!</v>
      </c>
      <c r="DV113" s="265" t="str">
        <f t="shared" si="165"/>
        <v>#REF!</v>
      </c>
      <c r="DW113" s="255"/>
      <c r="DX113" s="266" t="str">
        <f t="shared" si="166"/>
        <v>#REF!</v>
      </c>
      <c r="DY113" s="267" t="str">
        <f t="shared" si="167"/>
        <v>#REF!</v>
      </c>
      <c r="DZ113" s="268" t="str">
        <f t="shared" si="168"/>
        <v>#REF!</v>
      </c>
      <c r="EA113" s="130"/>
      <c r="EB113" s="261">
        <f t="shared" si="169"/>
        <v>0</v>
      </c>
      <c r="EC113" s="130" t="str">
        <f t="shared" si="170"/>
        <v>#REF!</v>
      </c>
      <c r="ED113" s="130" t="str">
        <f t="shared" si="171"/>
        <v>#REF!</v>
      </c>
      <c r="EE113" s="130" t="str">
        <f t="shared" si="172"/>
        <v>#REF!</v>
      </c>
      <c r="EF113" s="130" t="str">
        <f t="shared" si="173"/>
        <v>#REF!</v>
      </c>
      <c r="EG113" s="130" t="str">
        <f t="shared" si="174"/>
        <v>#REF!</v>
      </c>
      <c r="EH113" s="130" t="str">
        <f t="shared" si="175"/>
        <v>#REF!</v>
      </c>
      <c r="EI113" s="130" t="str">
        <f t="shared" si="176"/>
        <v>#REF!</v>
      </c>
      <c r="EJ113" s="130" t="str">
        <f t="shared" si="177"/>
        <v>#REF!</v>
      </c>
      <c r="EK113" s="130" t="str">
        <f t="shared" si="178"/>
        <v>#REF!</v>
      </c>
      <c r="EL113" s="263" t="str">
        <f t="shared" si="179"/>
        <v>#REF!</v>
      </c>
      <c r="EN113" s="261">
        <f t="shared" si="180"/>
        <v>0</v>
      </c>
      <c r="EO113" s="130" t="str">
        <f t="shared" si="181"/>
        <v>#REF!</v>
      </c>
      <c r="EP113" s="130" t="str">
        <f t="shared" si="182"/>
        <v>#REF!</v>
      </c>
      <c r="EQ113" s="130" t="str">
        <f t="shared" si="183"/>
        <v>#REF!</v>
      </c>
      <c r="ER113" s="130" t="str">
        <f t="shared" si="184"/>
        <v>#REF!</v>
      </c>
      <c r="ES113" s="130" t="str">
        <f t="shared" si="185"/>
        <v>#REF!</v>
      </c>
      <c r="ET113" s="130" t="str">
        <f t="shared" si="186"/>
        <v>#REF!</v>
      </c>
      <c r="EU113" s="130" t="str">
        <f t="shared" si="187"/>
        <v>#REF!</v>
      </c>
      <c r="EV113" s="130" t="str">
        <f t="shared" si="188"/>
        <v>#REF!</v>
      </c>
      <c r="EW113" s="130" t="str">
        <f t="shared" si="189"/>
        <v>#REF!</v>
      </c>
      <c r="EX113" s="263" t="str">
        <f t="shared" si="190"/>
        <v>#REF!</v>
      </c>
      <c r="EZ113" s="261">
        <f t="shared" si="191"/>
        <v>0</v>
      </c>
      <c r="FA113" s="130" t="str">
        <f t="shared" si="192"/>
        <v>#REF!</v>
      </c>
      <c r="FB113" s="130" t="str">
        <f t="shared" si="193"/>
        <v>#REF!</v>
      </c>
      <c r="FC113" s="130" t="str">
        <f t="shared" si="194"/>
        <v>#REF!</v>
      </c>
      <c r="FD113" s="130" t="str">
        <f t="shared" si="195"/>
        <v>#REF!</v>
      </c>
      <c r="FE113" s="130" t="str">
        <f t="shared" si="196"/>
        <v>#REF!</v>
      </c>
      <c r="FF113" s="130" t="str">
        <f t="shared" si="197"/>
        <v>#REF!</v>
      </c>
      <c r="FG113" s="130" t="str">
        <f t="shared" si="198"/>
        <v>#REF!</v>
      </c>
      <c r="FH113" s="130" t="str">
        <f t="shared" si="199"/>
        <v>#REF!</v>
      </c>
      <c r="FI113" s="130" t="str">
        <f t="shared" si="200"/>
        <v>#REF!</v>
      </c>
      <c r="FJ113" s="263" t="str">
        <f t="shared" si="201"/>
        <v>#REF!</v>
      </c>
      <c r="FL113" s="261">
        <f t="shared" si="202"/>
        <v>0</v>
      </c>
      <c r="FM113" s="130" t="str">
        <f t="shared" si="203"/>
        <v>#REF!</v>
      </c>
      <c r="FN113" s="130" t="str">
        <f t="shared" si="204"/>
        <v>#REF!</v>
      </c>
      <c r="FO113" s="130" t="str">
        <f t="shared" si="205"/>
        <v>#REF!</v>
      </c>
      <c r="FP113" s="130" t="str">
        <f t="shared" si="206"/>
        <v>#REF!</v>
      </c>
      <c r="FQ113" s="130" t="str">
        <f t="shared" si="207"/>
        <v>#REF!</v>
      </c>
      <c r="FR113" s="130" t="str">
        <f t="shared" si="208"/>
        <v>#REF!</v>
      </c>
      <c r="FS113" s="130" t="str">
        <f t="shared" si="209"/>
        <v>#REF!</v>
      </c>
      <c r="FT113" s="130" t="str">
        <f t="shared" si="210"/>
        <v>#REF!</v>
      </c>
      <c r="FU113" s="130" t="str">
        <f t="shared" si="211"/>
        <v>#REF!</v>
      </c>
      <c r="FV113" s="263" t="str">
        <f t="shared" si="212"/>
        <v>#REF!</v>
      </c>
      <c r="FX113" s="261">
        <f t="shared" si="213"/>
        <v>0</v>
      </c>
      <c r="FY113" s="130" t="str">
        <f t="shared" si="214"/>
        <v>#REF!</v>
      </c>
      <c r="FZ113" s="130" t="str">
        <f t="shared" si="215"/>
        <v>#REF!</v>
      </c>
      <c r="GA113" s="130" t="str">
        <f t="shared" si="216"/>
        <v>#REF!</v>
      </c>
      <c r="GB113" s="130" t="str">
        <f t="shared" si="217"/>
        <v>#REF!</v>
      </c>
      <c r="GC113" s="130" t="str">
        <f t="shared" si="218"/>
        <v>#REF!</v>
      </c>
      <c r="GD113" s="130" t="str">
        <f t="shared" si="219"/>
        <v>#REF!</v>
      </c>
      <c r="GE113" s="130" t="str">
        <f t="shared" si="220"/>
        <v>#REF!</v>
      </c>
      <c r="GF113" s="130" t="str">
        <f t="shared" si="221"/>
        <v>#REF!</v>
      </c>
      <c r="GG113" s="130" t="str">
        <f t="shared" si="222"/>
        <v>#REF!</v>
      </c>
      <c r="GH113" s="263" t="str">
        <f t="shared" si="223"/>
        <v>#REF!</v>
      </c>
      <c r="GJ113" s="261">
        <f t="shared" si="224"/>
        <v>0</v>
      </c>
      <c r="GK113" s="130" t="str">
        <f t="shared" si="225"/>
        <v>#REF!</v>
      </c>
      <c r="GL113" s="130" t="str">
        <f t="shared" si="226"/>
        <v>#REF!</v>
      </c>
      <c r="GM113" s="130" t="str">
        <f t="shared" si="227"/>
        <v>#REF!</v>
      </c>
      <c r="GN113" s="130" t="str">
        <f t="shared" si="228"/>
        <v>#REF!</v>
      </c>
      <c r="GO113" s="130" t="str">
        <f t="shared" si="229"/>
        <v>#REF!</v>
      </c>
      <c r="GP113" s="130" t="str">
        <f t="shared" si="230"/>
        <v>#REF!</v>
      </c>
      <c r="GQ113" s="130" t="str">
        <f t="shared" si="231"/>
        <v>#REF!</v>
      </c>
      <c r="GR113" s="130" t="str">
        <f t="shared" si="232"/>
        <v>#REF!</v>
      </c>
      <c r="GS113" s="130" t="str">
        <f t="shared" si="233"/>
        <v>#REF!</v>
      </c>
      <c r="GT113" s="263" t="str">
        <f t="shared" si="234"/>
        <v>#REF!</v>
      </c>
      <c r="GV113" s="261">
        <f t="shared" si="235"/>
        <v>0</v>
      </c>
      <c r="GW113" s="130" t="str">
        <f t="shared" si="236"/>
        <v>#REF!</v>
      </c>
      <c r="GX113" s="130" t="str">
        <f t="shared" si="237"/>
        <v>#REF!</v>
      </c>
      <c r="GY113" s="130" t="str">
        <f t="shared" si="238"/>
        <v>#REF!</v>
      </c>
      <c r="GZ113" s="130" t="str">
        <f t="shared" si="239"/>
        <v>#REF!</v>
      </c>
      <c r="HA113" s="130" t="str">
        <f t="shared" si="240"/>
        <v>#REF!</v>
      </c>
      <c r="HB113" s="130" t="str">
        <f t="shared" si="241"/>
        <v>#REF!</v>
      </c>
      <c r="HC113" s="130" t="str">
        <f t="shared" si="242"/>
        <v>#REF!</v>
      </c>
      <c r="HD113" s="130" t="str">
        <f t="shared" si="243"/>
        <v>#REF!</v>
      </c>
      <c r="HE113" s="130" t="str">
        <f t="shared" si="244"/>
        <v>#REF!</v>
      </c>
      <c r="HF113" s="263" t="str">
        <f t="shared" si="245"/>
        <v>#REF!</v>
      </c>
      <c r="HH113" s="261">
        <f t="shared" si="246"/>
        <v>0</v>
      </c>
      <c r="HI113" s="130" t="str">
        <f t="shared" si="247"/>
        <v>#REF!</v>
      </c>
      <c r="HJ113" s="130" t="str">
        <f t="shared" si="248"/>
        <v>#REF!</v>
      </c>
      <c r="HK113" s="130" t="str">
        <f t="shared" si="249"/>
        <v>#REF!</v>
      </c>
      <c r="HL113" s="130" t="str">
        <f t="shared" si="250"/>
        <v>#REF!</v>
      </c>
      <c r="HM113" s="130" t="str">
        <f t="shared" si="251"/>
        <v>#REF!</v>
      </c>
      <c r="HN113" s="130" t="str">
        <f t="shared" si="252"/>
        <v>#REF!</v>
      </c>
      <c r="HO113" s="130" t="str">
        <f t="shared" si="253"/>
        <v>#REF!</v>
      </c>
      <c r="HP113" s="130" t="str">
        <f t="shared" si="254"/>
        <v>#REF!</v>
      </c>
      <c r="HQ113" s="130" t="str">
        <f t="shared" si="255"/>
        <v>#REF!</v>
      </c>
      <c r="HR113" s="263" t="str">
        <f t="shared" si="256"/>
        <v>#REF!</v>
      </c>
      <c r="HT113" s="261">
        <f t="shared" si="257"/>
        <v>0</v>
      </c>
      <c r="HU113" s="130" t="str">
        <f t="shared" si="258"/>
        <v>#REF!</v>
      </c>
      <c r="HV113" s="130" t="str">
        <f t="shared" si="259"/>
        <v>#REF!</v>
      </c>
      <c r="HW113" s="130" t="str">
        <f t="shared" si="260"/>
        <v>#REF!</v>
      </c>
      <c r="HX113" s="130" t="str">
        <f t="shared" si="261"/>
        <v>#REF!</v>
      </c>
      <c r="HY113" s="130" t="str">
        <f t="shared" si="262"/>
        <v>#REF!</v>
      </c>
      <c r="HZ113" s="130" t="str">
        <f t="shared" si="263"/>
        <v>#REF!</v>
      </c>
      <c r="IA113" s="130" t="str">
        <f t="shared" si="264"/>
        <v>#REF!</v>
      </c>
      <c r="IB113" s="130" t="str">
        <f t="shared" si="265"/>
        <v>#REF!</v>
      </c>
      <c r="IC113" s="130" t="str">
        <f t="shared" si="266"/>
        <v>#REF!</v>
      </c>
      <c r="ID113" s="263" t="str">
        <f t="shared" si="267"/>
        <v>#REF!</v>
      </c>
      <c r="IF113" s="261">
        <f t="shared" si="268"/>
        <v>0</v>
      </c>
      <c r="IG113" s="130" t="str">
        <f t="shared" si="269"/>
        <v>#REF!</v>
      </c>
      <c r="IH113" s="130" t="str">
        <f t="shared" si="270"/>
        <v>#REF!</v>
      </c>
      <c r="II113" s="130" t="str">
        <f t="shared" si="271"/>
        <v>#REF!</v>
      </c>
      <c r="IJ113" s="130" t="str">
        <f t="shared" si="272"/>
        <v>#REF!</v>
      </c>
      <c r="IK113" s="130" t="str">
        <f t="shared" si="273"/>
        <v>#REF!</v>
      </c>
      <c r="IL113" s="130" t="str">
        <f t="shared" si="274"/>
        <v>#REF!</v>
      </c>
      <c r="IM113" s="130" t="str">
        <f t="shared" si="275"/>
        <v>#REF!</v>
      </c>
      <c r="IN113" s="130" t="str">
        <f t="shared" si="276"/>
        <v>#REF!</v>
      </c>
      <c r="IO113" s="130" t="str">
        <f t="shared" si="277"/>
        <v>#REF!</v>
      </c>
      <c r="IP113" s="263" t="str">
        <f t="shared" si="278"/>
        <v>#REF!</v>
      </c>
      <c r="IQ113" s="263"/>
      <c r="IR113" s="264" t="str">
        <f t="shared" si="279"/>
        <v>#REF!</v>
      </c>
      <c r="IS113" s="265" t="str">
        <f t="shared" si="280"/>
        <v>#REF!</v>
      </c>
      <c r="IT113" s="255"/>
      <c r="IU113" s="266" t="str">
        <f t="shared" si="281"/>
        <v>#REF!</v>
      </c>
      <c r="IV113" s="267" t="str">
        <f t="shared" si="282"/>
        <v>#REF!</v>
      </c>
      <c r="IW113" s="268" t="str">
        <f t="shared" si="283"/>
        <v>#REF!</v>
      </c>
    </row>
    <row r="114" ht="15.75" customHeight="1" outlineLevel="1">
      <c r="B114" s="259" t="str">
        <f>'BUDGET INPUTS (Y2)'!A146</f>
        <v>#REF!</v>
      </c>
      <c r="C114" s="260">
        <v>1.0</v>
      </c>
      <c r="E114" s="261">
        <f>'Y1 REPORTING'!D118+'Y1 REPORTING'!AV118+'Y1 REPORTING'!CZ118</f>
        <v>0</v>
      </c>
      <c r="F114" s="261">
        <f>'Y1 REPORTING'!F118+'Y1 REPORTING'!AX118+'Y1 REPORTING'!DB118</f>
        <v>0</v>
      </c>
      <c r="G114" s="261">
        <f>'Y1 REPORTING'!H118+'Y1 REPORTING'!AZ118+'Y1 REPORTING'!DD118</f>
        <v>0</v>
      </c>
      <c r="H114" s="261">
        <f>'Y1 REPORTING'!J118+'Y1 REPORTING'!BB118+'Y1 REPORTING'!DF118</f>
        <v>0</v>
      </c>
      <c r="I114" s="261">
        <f>'Y1 REPORTING'!L118+'Y1 REPORTING'!BD118+'Y1 REPORTING'!DH118</f>
        <v>0</v>
      </c>
      <c r="J114" s="261">
        <f>'Y1 REPORTING'!N118+'Y1 REPORTING'!BF118+'Y1 REPORTING'!DJ118</f>
        <v>0</v>
      </c>
      <c r="K114" s="261">
        <f>'Y1 REPORTING'!P118+'Y1 REPORTING'!BH118+'Y1 REPORTING'!DL118</f>
        <v>0</v>
      </c>
      <c r="L114" s="261">
        <f>'Y1 REPORTING'!R118+'Y1 REPORTING'!BJ118+'Y1 REPORTING'!DN118</f>
        <v>0</v>
      </c>
      <c r="M114" s="261">
        <f>'Y1 REPORTING'!T118+'Y1 REPORTING'!BL118+'Y1 REPORTING'!DP118</f>
        <v>0</v>
      </c>
      <c r="N114" s="261">
        <f>'Y1 REPORTING'!V118+'Y1 REPORTING'!BN118+'Y1 REPORTING'!DR118</f>
        <v>0</v>
      </c>
      <c r="O114" s="262">
        <f t="shared" si="154"/>
        <v>0</v>
      </c>
      <c r="Q114" s="130" t="str">
        <f>'BUDGET INPUTS (Y2)'!$D$146*'BUDGET INPUTS (Y2)'!F146*$Q$6</f>
        <v>#REF!</v>
      </c>
      <c r="R114" s="130" t="str">
        <f>'BUDGET INPUTS (Y2)'!$D$146*'BUDGET INPUTS (Y2)'!G146*$Q$6</f>
        <v>#REF!</v>
      </c>
      <c r="S114" s="130" t="str">
        <f>'BUDGET INPUTS (Y2)'!$D$146*'BUDGET INPUTS (Y2)'!H146*$Q$6</f>
        <v>#REF!</v>
      </c>
      <c r="T114" s="130" t="str">
        <f>'BUDGET INPUTS (Y2)'!$D$146*'BUDGET INPUTS (Y2)'!I146*$Q$6</f>
        <v>#REF!</v>
      </c>
      <c r="U114" s="130" t="str">
        <f>'BUDGET INPUTS (Y2)'!$D$146*'BUDGET INPUTS (Y2)'!J146*$Q$6</f>
        <v>#REF!</v>
      </c>
      <c r="V114" s="130" t="str">
        <f>'BUDGET INPUTS (Y2)'!$D$146*'BUDGET INPUTS (Y2)'!K146*$Q$6</f>
        <v>#REF!</v>
      </c>
      <c r="W114" s="130" t="str">
        <f>'BUDGET INPUTS (Y2)'!$D$146*'BUDGET INPUTS (Y2)'!L146*$Q$6</f>
        <v>#REF!</v>
      </c>
      <c r="X114" s="130" t="str">
        <f>'BUDGET INPUTS (Y2)'!$D$146*'BUDGET INPUTS (Y2)'!M146*$Q$6</f>
        <v>#REF!</v>
      </c>
      <c r="Y114" s="130" t="str">
        <f>'BUDGET INPUTS (Y2)'!$D$146*'BUDGET INPUTS (Y2)'!N146*$Q$6</f>
        <v>#REF!</v>
      </c>
      <c r="Z114" s="130" t="str">
        <f>'BUDGET INPUTS (Y2)'!$D$146*'BUDGET INPUTS (Y2)'!O146*$Q$6</f>
        <v>#REF!</v>
      </c>
      <c r="AA114" s="263" t="str">
        <f t="shared" si="155"/>
        <v>#REF!</v>
      </c>
      <c r="AC114" s="130" t="str">
        <f>'BUDGET INPUTS (Y2)'!$D$146*'BUDGET INPUTS (Y2)'!R146*$AC$6</f>
        <v>#REF!</v>
      </c>
      <c r="AD114" s="130" t="str">
        <f>'BUDGET INPUTS (Y2)'!$D$146*'BUDGET INPUTS (Y2)'!S146*$AC$6</f>
        <v>#REF!</v>
      </c>
      <c r="AE114" s="130" t="str">
        <f>'BUDGET INPUTS (Y2)'!$D$146*'BUDGET INPUTS (Y2)'!T146*$AC$6</f>
        <v>#REF!</v>
      </c>
      <c r="AF114" s="130" t="str">
        <f>'BUDGET INPUTS (Y2)'!$D$146*'BUDGET INPUTS (Y2)'!U146*$AC$6</f>
        <v>#REF!</v>
      </c>
      <c r="AG114" s="130" t="str">
        <f>'BUDGET INPUTS (Y2)'!$D$146*'BUDGET INPUTS (Y2)'!V146*$AC$6</f>
        <v>#REF!</v>
      </c>
      <c r="AH114" s="130" t="str">
        <f>'BUDGET INPUTS (Y2)'!$D$146*'BUDGET INPUTS (Y2)'!W146*$AC$6</f>
        <v>#REF!</v>
      </c>
      <c r="AI114" s="130" t="str">
        <f>'BUDGET INPUTS (Y2)'!$D$146*'BUDGET INPUTS (Y2)'!X146*$AC$6</f>
        <v>#REF!</v>
      </c>
      <c r="AJ114" s="130" t="str">
        <f>'BUDGET INPUTS (Y2)'!$D$146*'BUDGET INPUTS (Y2)'!Y146*$AC$6</f>
        <v>#REF!</v>
      </c>
      <c r="AK114" s="130" t="str">
        <f>'BUDGET INPUTS (Y2)'!$D$146*'BUDGET INPUTS (Y2)'!Z146*$AC$6</f>
        <v>#REF!</v>
      </c>
      <c r="AL114" s="130" t="str">
        <f>'BUDGET INPUTS (Y2)'!$D$146*'BUDGET INPUTS (Y2)'!AA146*$AC$6</f>
        <v>#REF!</v>
      </c>
      <c r="AM114" s="263" t="str">
        <f t="shared" si="156"/>
        <v>#REF!</v>
      </c>
      <c r="AO114" s="130" t="str">
        <f>'BUDGET INPUTS (Y2)'!$D$146*'BUDGET INPUTS (Y2)'!AD146*$AO$6</f>
        <v>#REF!</v>
      </c>
      <c r="AP114" s="130" t="str">
        <f>'BUDGET INPUTS (Y2)'!$D$146*'BUDGET INPUTS (Y2)'!AE146*$AO$6</f>
        <v>#REF!</v>
      </c>
      <c r="AQ114" s="130" t="str">
        <f>'BUDGET INPUTS (Y2)'!$D$146*'BUDGET INPUTS (Y2)'!AF146*$AO$6</f>
        <v>#REF!</v>
      </c>
      <c r="AR114" s="130" t="str">
        <f>'BUDGET INPUTS (Y2)'!$D$146*'BUDGET INPUTS (Y2)'!AG146*$AO$6</f>
        <v>#REF!</v>
      </c>
      <c r="AS114" s="130" t="str">
        <f>'BUDGET INPUTS (Y2)'!$D$146*'BUDGET INPUTS (Y2)'!AH146*$AO$6</f>
        <v>#REF!</v>
      </c>
      <c r="AT114" s="130" t="str">
        <f>'BUDGET INPUTS (Y2)'!$D$146*'BUDGET INPUTS (Y2)'!AI146*$AO$6</f>
        <v>#REF!</v>
      </c>
      <c r="AU114" s="130" t="str">
        <f>'BUDGET INPUTS (Y2)'!$D$146*'BUDGET INPUTS (Y2)'!AJ146*$AO$6</f>
        <v>#REF!</v>
      </c>
      <c r="AV114" s="130" t="str">
        <f>'BUDGET INPUTS (Y2)'!$D$146*'BUDGET INPUTS (Y2)'!AK146*$AO$6</f>
        <v>#REF!</v>
      </c>
      <c r="AW114" s="130" t="str">
        <f>'BUDGET INPUTS (Y2)'!$D$146*'BUDGET INPUTS (Y2)'!AL146*$AO$6</f>
        <v>#REF!</v>
      </c>
      <c r="AX114" s="130" t="str">
        <f>'BUDGET INPUTS (Y2)'!$D$146*'BUDGET INPUTS (Y2)'!AM146*$AO$6</f>
        <v>#REF!</v>
      </c>
      <c r="AY114" s="263" t="str">
        <f t="shared" si="157"/>
        <v>#REF!</v>
      </c>
      <c r="BA114" s="130" t="str">
        <f>'BUDGET INPUTS (Y2)'!$D$146*'BUDGET INPUTS (Y2)'!AP146*$BA$6</f>
        <v>#REF!</v>
      </c>
      <c r="BB114" s="130" t="str">
        <f>'BUDGET INPUTS (Y2)'!$D$146*'BUDGET INPUTS (Y2)'!AQ146*$BA$6</f>
        <v>#REF!</v>
      </c>
      <c r="BC114" s="130" t="str">
        <f>'BUDGET INPUTS (Y2)'!$D$146*'BUDGET INPUTS (Y2)'!AR146*$BA$6</f>
        <v>#REF!</v>
      </c>
      <c r="BD114" s="130" t="str">
        <f>'BUDGET INPUTS (Y2)'!$D$146*'BUDGET INPUTS (Y2)'!AS146*$BA$6</f>
        <v>#REF!</v>
      </c>
      <c r="BE114" s="130" t="str">
        <f>'BUDGET INPUTS (Y2)'!$D$146*'BUDGET INPUTS (Y2)'!AT146*$BA$6</f>
        <v>#REF!</v>
      </c>
      <c r="BF114" s="130" t="str">
        <f>'BUDGET INPUTS (Y2)'!$D$146*'BUDGET INPUTS (Y2)'!AU146*$BA$6</f>
        <v>#REF!</v>
      </c>
      <c r="BG114" s="130" t="str">
        <f>'BUDGET INPUTS (Y2)'!$D$146*'BUDGET INPUTS (Y2)'!AV146*$BA$6</f>
        <v>#REF!</v>
      </c>
      <c r="BH114" s="130" t="str">
        <f>'BUDGET INPUTS (Y2)'!$D$146*'BUDGET INPUTS (Y2)'!AW146*$BA$6</f>
        <v>#REF!</v>
      </c>
      <c r="BI114" s="130" t="str">
        <f>'BUDGET INPUTS (Y2)'!$D$146*'BUDGET INPUTS (Y2)'!AX146*$BA$6</f>
        <v>#REF!</v>
      </c>
      <c r="BJ114" s="130" t="str">
        <f>'BUDGET INPUTS (Y2)'!$D$146*'BUDGET INPUTS (Y2)'!AY146*$BA$6</f>
        <v>#REF!</v>
      </c>
      <c r="BK114" s="263" t="str">
        <f t="shared" si="158"/>
        <v>#REF!</v>
      </c>
      <c r="BM114" s="130" t="str">
        <f>'BUDGET INPUTS (Y2)'!$D$146*'BUDGET INPUTS (Y2)'!BB146*$BM$6</f>
        <v>#REF!</v>
      </c>
      <c r="BN114" s="130" t="str">
        <f>'BUDGET INPUTS (Y2)'!$D$146*'BUDGET INPUTS (Y2)'!BC146*$BM$6</f>
        <v>#REF!</v>
      </c>
      <c r="BO114" s="130" t="str">
        <f>'BUDGET INPUTS (Y2)'!$D$146*'BUDGET INPUTS (Y2)'!BD146*$BM$6</f>
        <v>#REF!</v>
      </c>
      <c r="BP114" s="130" t="str">
        <f>'BUDGET INPUTS (Y2)'!$D$146*'BUDGET INPUTS (Y2)'!BE146*$BM$6</f>
        <v>#REF!</v>
      </c>
      <c r="BQ114" s="130" t="str">
        <f>'BUDGET INPUTS (Y2)'!$D$146*'BUDGET INPUTS (Y2)'!BF146*$BM$6</f>
        <v>#REF!</v>
      </c>
      <c r="BR114" s="130" t="str">
        <f>'BUDGET INPUTS (Y2)'!$D$146*'BUDGET INPUTS (Y2)'!BG146*$BM$6</f>
        <v>#REF!</v>
      </c>
      <c r="BS114" s="130" t="str">
        <f>'BUDGET INPUTS (Y2)'!$D$146*'BUDGET INPUTS (Y2)'!BH146*$BM$6</f>
        <v>#REF!</v>
      </c>
      <c r="BT114" s="130" t="str">
        <f>'BUDGET INPUTS (Y2)'!$D$146*'BUDGET INPUTS (Y2)'!BI146*$BM$6</f>
        <v>#REF!</v>
      </c>
      <c r="BU114" s="130" t="str">
        <f>'BUDGET INPUTS (Y2)'!$D$146*'BUDGET INPUTS (Y2)'!BJ146*$BM$6</f>
        <v>#REF!</v>
      </c>
      <c r="BV114" s="130" t="str">
        <f>'BUDGET INPUTS (Y2)'!$D$146*'BUDGET INPUTS (Y2)'!BK146*$BM$6</f>
        <v>#REF!</v>
      </c>
      <c r="BW114" s="263" t="str">
        <f t="shared" si="159"/>
        <v>#REF!</v>
      </c>
      <c r="BY114" s="130" t="str">
        <f>'BUDGET INPUTS (Y2)'!$D$146*'BUDGET INPUTS (Y2)'!BN146*$BY$6</f>
        <v>#REF!</v>
      </c>
      <c r="BZ114" s="130" t="str">
        <f>'BUDGET INPUTS (Y2)'!$D$146*'BUDGET INPUTS (Y2)'!BO146*$BY$6</f>
        <v>#REF!</v>
      </c>
      <c r="CA114" s="130" t="str">
        <f>'BUDGET INPUTS (Y2)'!$D$146*'BUDGET INPUTS (Y2)'!BP146*$BY$6</f>
        <v>#REF!</v>
      </c>
      <c r="CB114" s="130" t="str">
        <f>'BUDGET INPUTS (Y2)'!$D$146*'BUDGET INPUTS (Y2)'!BQ146*$BY$6</f>
        <v>#REF!</v>
      </c>
      <c r="CC114" s="130" t="str">
        <f>'BUDGET INPUTS (Y2)'!$D$146*'BUDGET INPUTS (Y2)'!BR146*$BY$6</f>
        <v>#REF!</v>
      </c>
      <c r="CD114" s="130" t="str">
        <f>'BUDGET INPUTS (Y2)'!$D$146*'BUDGET INPUTS (Y2)'!BS146*$BY$6</f>
        <v>#REF!</v>
      </c>
      <c r="CE114" s="130" t="str">
        <f>'BUDGET INPUTS (Y2)'!$D$146*'BUDGET INPUTS (Y2)'!BT146*$BY$6</f>
        <v>#REF!</v>
      </c>
      <c r="CF114" s="130" t="str">
        <f>'BUDGET INPUTS (Y2)'!$D$146*'BUDGET INPUTS (Y2)'!BU146*$BY$6</f>
        <v>#REF!</v>
      </c>
      <c r="CG114" s="130" t="str">
        <f>'BUDGET INPUTS (Y2)'!$D$146*'BUDGET INPUTS (Y2)'!BV146*$BY$6</f>
        <v>#REF!</v>
      </c>
      <c r="CH114" s="130" t="str">
        <f>'BUDGET INPUTS (Y2)'!$D$146*'BUDGET INPUTS (Y2)'!BW146*$BY$6</f>
        <v>#REF!</v>
      </c>
      <c r="CI114" s="263" t="str">
        <f t="shared" si="160"/>
        <v>#REF!</v>
      </c>
      <c r="CK114" s="130" t="str">
        <f>'BUDGET INPUTS (Y2)'!$D$146*'BUDGET INPUTS (Y2)'!BZ146*$CK$6</f>
        <v>#REF!</v>
      </c>
      <c r="CL114" s="130" t="str">
        <f>'BUDGET INPUTS (Y2)'!$D$146*'BUDGET INPUTS (Y2)'!CA146*$CK$6</f>
        <v>#REF!</v>
      </c>
      <c r="CM114" s="130" t="str">
        <f>'BUDGET INPUTS (Y2)'!$D$146*'BUDGET INPUTS (Y2)'!CB146*$CK$6</f>
        <v>#REF!</v>
      </c>
      <c r="CN114" s="130" t="str">
        <f>'BUDGET INPUTS (Y2)'!$D$146*'BUDGET INPUTS (Y2)'!CC146*$CK$6</f>
        <v>#REF!</v>
      </c>
      <c r="CO114" s="130" t="str">
        <f>'BUDGET INPUTS (Y2)'!$D$146*'BUDGET INPUTS (Y2)'!CD146*$CK$6</f>
        <v>#REF!</v>
      </c>
      <c r="CP114" s="130" t="str">
        <f>'BUDGET INPUTS (Y2)'!$D$146*'BUDGET INPUTS (Y2)'!CE146*$CK$6</f>
        <v>#REF!</v>
      </c>
      <c r="CQ114" s="130" t="str">
        <f>'BUDGET INPUTS (Y2)'!$D$146*'BUDGET INPUTS (Y2)'!CF146*$CK$6</f>
        <v>#REF!</v>
      </c>
      <c r="CR114" s="130" t="str">
        <f>'BUDGET INPUTS (Y2)'!$D$146*'BUDGET INPUTS (Y2)'!CG146*$CK$6</f>
        <v>#REF!</v>
      </c>
      <c r="CS114" s="130" t="str">
        <f>'BUDGET INPUTS (Y2)'!$D$146*'BUDGET INPUTS (Y2)'!CH146*$CK$6</f>
        <v>#REF!</v>
      </c>
      <c r="CT114" s="130" t="str">
        <f>'BUDGET INPUTS (Y2)'!$D$146*'BUDGET INPUTS (Y2)'!CI146*$CK$6</f>
        <v>#REF!</v>
      </c>
      <c r="CU114" s="263" t="str">
        <f t="shared" si="161"/>
        <v>#REF!</v>
      </c>
      <c r="CW114" s="130" t="str">
        <f>'BUDGET INPUTS (Y2)'!$D$146*'BUDGET INPUTS (Y2)'!CL146*$CW$6</f>
        <v>#REF!</v>
      </c>
      <c r="CX114" s="130" t="str">
        <f>'BUDGET INPUTS (Y2)'!$D$146*'BUDGET INPUTS (Y2)'!CM146*$CW$6</f>
        <v>#REF!</v>
      </c>
      <c r="CY114" s="130" t="str">
        <f>'BUDGET INPUTS (Y2)'!$D$146*'BUDGET INPUTS (Y2)'!CN146*$CW$6</f>
        <v>#REF!</v>
      </c>
      <c r="CZ114" s="130" t="str">
        <f>'BUDGET INPUTS (Y2)'!$D$146*'BUDGET INPUTS (Y2)'!CO146*$CW$6</f>
        <v>#REF!</v>
      </c>
      <c r="DA114" s="130" t="str">
        <f>'BUDGET INPUTS (Y2)'!$D$146*'BUDGET INPUTS (Y2)'!CP146*$CW$6</f>
        <v>#REF!</v>
      </c>
      <c r="DB114" s="130" t="str">
        <f>'BUDGET INPUTS (Y2)'!$D$146*'BUDGET INPUTS (Y2)'!CQ146*$CW$6</f>
        <v>#REF!</v>
      </c>
      <c r="DC114" s="130" t="str">
        <f>'BUDGET INPUTS (Y2)'!$D$146*'BUDGET INPUTS (Y2)'!CR146*$CW$6</f>
        <v>#REF!</v>
      </c>
      <c r="DD114" s="130" t="str">
        <f>'BUDGET INPUTS (Y2)'!$D$146*'BUDGET INPUTS (Y2)'!CS146*$CW$6</f>
        <v>#REF!</v>
      </c>
      <c r="DE114" s="130" t="str">
        <f>'BUDGET INPUTS (Y2)'!$D$146*'BUDGET INPUTS (Y2)'!CT146*$CW$6</f>
        <v>#REF!</v>
      </c>
      <c r="DF114" s="130" t="str">
        <f>'BUDGET INPUTS (Y2)'!$D$146*'BUDGET INPUTS (Y2)'!CU146*$CW$6</f>
        <v>#REF!</v>
      </c>
      <c r="DG114" s="263" t="str">
        <f t="shared" si="162"/>
        <v>#REF!</v>
      </c>
      <c r="DI114" s="130" t="str">
        <f>'BUDGET INPUTS (Y2)'!$D$146*'BUDGET INPUTS (Y2)'!CX146*$DI$6</f>
        <v>#REF!</v>
      </c>
      <c r="DJ114" s="130" t="str">
        <f>'BUDGET INPUTS (Y2)'!$D$146*'BUDGET INPUTS (Y2)'!CY146*$DI$6</f>
        <v>#REF!</v>
      </c>
      <c r="DK114" s="130" t="str">
        <f>'BUDGET INPUTS (Y2)'!$D$146*'BUDGET INPUTS (Y2)'!CZ146*$DI$6</f>
        <v>#REF!</v>
      </c>
      <c r="DL114" s="130" t="str">
        <f>'BUDGET INPUTS (Y2)'!$D$146*'BUDGET INPUTS (Y2)'!DA146*$DI$6</f>
        <v>#REF!</v>
      </c>
      <c r="DM114" s="130" t="str">
        <f>'BUDGET INPUTS (Y2)'!$D$146*'BUDGET INPUTS (Y2)'!DB146*$DI$6</f>
        <v>#REF!</v>
      </c>
      <c r="DN114" s="130" t="str">
        <f>'BUDGET INPUTS (Y2)'!$D$146*'BUDGET INPUTS (Y2)'!DC146*$DI$6</f>
        <v>#REF!</v>
      </c>
      <c r="DO114" s="130" t="str">
        <f>'BUDGET INPUTS (Y2)'!$D$146*'BUDGET INPUTS (Y2)'!DD146*$DI$6</f>
        <v>#REF!</v>
      </c>
      <c r="DP114" s="130" t="str">
        <f>'BUDGET INPUTS (Y2)'!$D$146*'BUDGET INPUTS (Y2)'!DE146*$DI$6</f>
        <v>#REF!</v>
      </c>
      <c r="DQ114" s="130" t="str">
        <f>'BUDGET INPUTS (Y2)'!$D$146*'BUDGET INPUTS (Y2)'!DF146*$DI$6</f>
        <v>#REF!</v>
      </c>
      <c r="DR114" s="130" t="str">
        <f>'BUDGET INPUTS (Y2)'!$D$146*'BUDGET INPUTS (Y2)'!DG146*$DI$6</f>
        <v>#REF!</v>
      </c>
      <c r="DS114" s="263" t="str">
        <f t="shared" si="163"/>
        <v>#REF!</v>
      </c>
      <c r="DT114" s="263"/>
      <c r="DU114" s="264" t="str">
        <f t="shared" si="164"/>
        <v>#REF!</v>
      </c>
      <c r="DV114" s="265" t="str">
        <f t="shared" si="165"/>
        <v>#REF!</v>
      </c>
      <c r="DW114" s="255"/>
      <c r="DX114" s="266" t="str">
        <f t="shared" si="166"/>
        <v>#REF!</v>
      </c>
      <c r="DY114" s="267" t="str">
        <f t="shared" si="167"/>
        <v>#REF!</v>
      </c>
      <c r="DZ114" s="268" t="str">
        <f t="shared" si="168"/>
        <v>#REF!</v>
      </c>
      <c r="EA114" s="130"/>
      <c r="EB114" s="261">
        <f t="shared" si="169"/>
        <v>0</v>
      </c>
      <c r="EC114" s="130" t="str">
        <f t="shared" si="170"/>
        <v>#REF!</v>
      </c>
      <c r="ED114" s="130" t="str">
        <f t="shared" si="171"/>
        <v>#REF!</v>
      </c>
      <c r="EE114" s="130" t="str">
        <f t="shared" si="172"/>
        <v>#REF!</v>
      </c>
      <c r="EF114" s="130" t="str">
        <f t="shared" si="173"/>
        <v>#REF!</v>
      </c>
      <c r="EG114" s="130" t="str">
        <f t="shared" si="174"/>
        <v>#REF!</v>
      </c>
      <c r="EH114" s="130" t="str">
        <f t="shared" si="175"/>
        <v>#REF!</v>
      </c>
      <c r="EI114" s="130" t="str">
        <f t="shared" si="176"/>
        <v>#REF!</v>
      </c>
      <c r="EJ114" s="130" t="str">
        <f t="shared" si="177"/>
        <v>#REF!</v>
      </c>
      <c r="EK114" s="130" t="str">
        <f t="shared" si="178"/>
        <v>#REF!</v>
      </c>
      <c r="EL114" s="263" t="str">
        <f t="shared" si="179"/>
        <v>#REF!</v>
      </c>
      <c r="EN114" s="261">
        <f t="shared" si="180"/>
        <v>0</v>
      </c>
      <c r="EO114" s="130" t="str">
        <f t="shared" si="181"/>
        <v>#REF!</v>
      </c>
      <c r="EP114" s="130" t="str">
        <f t="shared" si="182"/>
        <v>#REF!</v>
      </c>
      <c r="EQ114" s="130" t="str">
        <f t="shared" si="183"/>
        <v>#REF!</v>
      </c>
      <c r="ER114" s="130" t="str">
        <f t="shared" si="184"/>
        <v>#REF!</v>
      </c>
      <c r="ES114" s="130" t="str">
        <f t="shared" si="185"/>
        <v>#REF!</v>
      </c>
      <c r="ET114" s="130" t="str">
        <f t="shared" si="186"/>
        <v>#REF!</v>
      </c>
      <c r="EU114" s="130" t="str">
        <f t="shared" si="187"/>
        <v>#REF!</v>
      </c>
      <c r="EV114" s="130" t="str">
        <f t="shared" si="188"/>
        <v>#REF!</v>
      </c>
      <c r="EW114" s="130" t="str">
        <f t="shared" si="189"/>
        <v>#REF!</v>
      </c>
      <c r="EX114" s="263" t="str">
        <f t="shared" si="190"/>
        <v>#REF!</v>
      </c>
      <c r="EZ114" s="261">
        <f t="shared" si="191"/>
        <v>0</v>
      </c>
      <c r="FA114" s="130" t="str">
        <f t="shared" si="192"/>
        <v>#REF!</v>
      </c>
      <c r="FB114" s="130" t="str">
        <f t="shared" si="193"/>
        <v>#REF!</v>
      </c>
      <c r="FC114" s="130" t="str">
        <f t="shared" si="194"/>
        <v>#REF!</v>
      </c>
      <c r="FD114" s="130" t="str">
        <f t="shared" si="195"/>
        <v>#REF!</v>
      </c>
      <c r="FE114" s="130" t="str">
        <f t="shared" si="196"/>
        <v>#REF!</v>
      </c>
      <c r="FF114" s="130" t="str">
        <f t="shared" si="197"/>
        <v>#REF!</v>
      </c>
      <c r="FG114" s="130" t="str">
        <f t="shared" si="198"/>
        <v>#REF!</v>
      </c>
      <c r="FH114" s="130" t="str">
        <f t="shared" si="199"/>
        <v>#REF!</v>
      </c>
      <c r="FI114" s="130" t="str">
        <f t="shared" si="200"/>
        <v>#REF!</v>
      </c>
      <c r="FJ114" s="263" t="str">
        <f t="shared" si="201"/>
        <v>#REF!</v>
      </c>
      <c r="FL114" s="261">
        <f t="shared" si="202"/>
        <v>0</v>
      </c>
      <c r="FM114" s="130" t="str">
        <f t="shared" si="203"/>
        <v>#REF!</v>
      </c>
      <c r="FN114" s="130" t="str">
        <f t="shared" si="204"/>
        <v>#REF!</v>
      </c>
      <c r="FO114" s="130" t="str">
        <f t="shared" si="205"/>
        <v>#REF!</v>
      </c>
      <c r="FP114" s="130" t="str">
        <f t="shared" si="206"/>
        <v>#REF!</v>
      </c>
      <c r="FQ114" s="130" t="str">
        <f t="shared" si="207"/>
        <v>#REF!</v>
      </c>
      <c r="FR114" s="130" t="str">
        <f t="shared" si="208"/>
        <v>#REF!</v>
      </c>
      <c r="FS114" s="130" t="str">
        <f t="shared" si="209"/>
        <v>#REF!</v>
      </c>
      <c r="FT114" s="130" t="str">
        <f t="shared" si="210"/>
        <v>#REF!</v>
      </c>
      <c r="FU114" s="130" t="str">
        <f t="shared" si="211"/>
        <v>#REF!</v>
      </c>
      <c r="FV114" s="263" t="str">
        <f t="shared" si="212"/>
        <v>#REF!</v>
      </c>
      <c r="FX114" s="261">
        <f t="shared" si="213"/>
        <v>0</v>
      </c>
      <c r="FY114" s="130" t="str">
        <f t="shared" si="214"/>
        <v>#REF!</v>
      </c>
      <c r="FZ114" s="130" t="str">
        <f t="shared" si="215"/>
        <v>#REF!</v>
      </c>
      <c r="GA114" s="130" t="str">
        <f t="shared" si="216"/>
        <v>#REF!</v>
      </c>
      <c r="GB114" s="130" t="str">
        <f t="shared" si="217"/>
        <v>#REF!</v>
      </c>
      <c r="GC114" s="130" t="str">
        <f t="shared" si="218"/>
        <v>#REF!</v>
      </c>
      <c r="GD114" s="130" t="str">
        <f t="shared" si="219"/>
        <v>#REF!</v>
      </c>
      <c r="GE114" s="130" t="str">
        <f t="shared" si="220"/>
        <v>#REF!</v>
      </c>
      <c r="GF114" s="130" t="str">
        <f t="shared" si="221"/>
        <v>#REF!</v>
      </c>
      <c r="GG114" s="130" t="str">
        <f t="shared" si="222"/>
        <v>#REF!</v>
      </c>
      <c r="GH114" s="263" t="str">
        <f t="shared" si="223"/>
        <v>#REF!</v>
      </c>
      <c r="GJ114" s="261">
        <f t="shared" si="224"/>
        <v>0</v>
      </c>
      <c r="GK114" s="130" t="str">
        <f t="shared" si="225"/>
        <v>#REF!</v>
      </c>
      <c r="GL114" s="130" t="str">
        <f t="shared" si="226"/>
        <v>#REF!</v>
      </c>
      <c r="GM114" s="130" t="str">
        <f t="shared" si="227"/>
        <v>#REF!</v>
      </c>
      <c r="GN114" s="130" t="str">
        <f t="shared" si="228"/>
        <v>#REF!</v>
      </c>
      <c r="GO114" s="130" t="str">
        <f t="shared" si="229"/>
        <v>#REF!</v>
      </c>
      <c r="GP114" s="130" t="str">
        <f t="shared" si="230"/>
        <v>#REF!</v>
      </c>
      <c r="GQ114" s="130" t="str">
        <f t="shared" si="231"/>
        <v>#REF!</v>
      </c>
      <c r="GR114" s="130" t="str">
        <f t="shared" si="232"/>
        <v>#REF!</v>
      </c>
      <c r="GS114" s="130" t="str">
        <f t="shared" si="233"/>
        <v>#REF!</v>
      </c>
      <c r="GT114" s="263" t="str">
        <f t="shared" si="234"/>
        <v>#REF!</v>
      </c>
      <c r="GV114" s="261">
        <f t="shared" si="235"/>
        <v>0</v>
      </c>
      <c r="GW114" s="130" t="str">
        <f t="shared" si="236"/>
        <v>#REF!</v>
      </c>
      <c r="GX114" s="130" t="str">
        <f t="shared" si="237"/>
        <v>#REF!</v>
      </c>
      <c r="GY114" s="130" t="str">
        <f t="shared" si="238"/>
        <v>#REF!</v>
      </c>
      <c r="GZ114" s="130" t="str">
        <f t="shared" si="239"/>
        <v>#REF!</v>
      </c>
      <c r="HA114" s="130" t="str">
        <f t="shared" si="240"/>
        <v>#REF!</v>
      </c>
      <c r="HB114" s="130" t="str">
        <f t="shared" si="241"/>
        <v>#REF!</v>
      </c>
      <c r="HC114" s="130" t="str">
        <f t="shared" si="242"/>
        <v>#REF!</v>
      </c>
      <c r="HD114" s="130" t="str">
        <f t="shared" si="243"/>
        <v>#REF!</v>
      </c>
      <c r="HE114" s="130" t="str">
        <f t="shared" si="244"/>
        <v>#REF!</v>
      </c>
      <c r="HF114" s="263" t="str">
        <f t="shared" si="245"/>
        <v>#REF!</v>
      </c>
      <c r="HH114" s="261">
        <f t="shared" si="246"/>
        <v>0</v>
      </c>
      <c r="HI114" s="130" t="str">
        <f t="shared" si="247"/>
        <v>#REF!</v>
      </c>
      <c r="HJ114" s="130" t="str">
        <f t="shared" si="248"/>
        <v>#REF!</v>
      </c>
      <c r="HK114" s="130" t="str">
        <f t="shared" si="249"/>
        <v>#REF!</v>
      </c>
      <c r="HL114" s="130" t="str">
        <f t="shared" si="250"/>
        <v>#REF!</v>
      </c>
      <c r="HM114" s="130" t="str">
        <f t="shared" si="251"/>
        <v>#REF!</v>
      </c>
      <c r="HN114" s="130" t="str">
        <f t="shared" si="252"/>
        <v>#REF!</v>
      </c>
      <c r="HO114" s="130" t="str">
        <f t="shared" si="253"/>
        <v>#REF!</v>
      </c>
      <c r="HP114" s="130" t="str">
        <f t="shared" si="254"/>
        <v>#REF!</v>
      </c>
      <c r="HQ114" s="130" t="str">
        <f t="shared" si="255"/>
        <v>#REF!</v>
      </c>
      <c r="HR114" s="263" t="str">
        <f t="shared" si="256"/>
        <v>#REF!</v>
      </c>
      <c r="HT114" s="261">
        <f t="shared" si="257"/>
        <v>0</v>
      </c>
      <c r="HU114" s="130" t="str">
        <f t="shared" si="258"/>
        <v>#REF!</v>
      </c>
      <c r="HV114" s="130" t="str">
        <f t="shared" si="259"/>
        <v>#REF!</v>
      </c>
      <c r="HW114" s="130" t="str">
        <f t="shared" si="260"/>
        <v>#REF!</v>
      </c>
      <c r="HX114" s="130" t="str">
        <f t="shared" si="261"/>
        <v>#REF!</v>
      </c>
      <c r="HY114" s="130" t="str">
        <f t="shared" si="262"/>
        <v>#REF!</v>
      </c>
      <c r="HZ114" s="130" t="str">
        <f t="shared" si="263"/>
        <v>#REF!</v>
      </c>
      <c r="IA114" s="130" t="str">
        <f t="shared" si="264"/>
        <v>#REF!</v>
      </c>
      <c r="IB114" s="130" t="str">
        <f t="shared" si="265"/>
        <v>#REF!</v>
      </c>
      <c r="IC114" s="130" t="str">
        <f t="shared" si="266"/>
        <v>#REF!</v>
      </c>
      <c r="ID114" s="263" t="str">
        <f t="shared" si="267"/>
        <v>#REF!</v>
      </c>
      <c r="IF114" s="261">
        <f t="shared" si="268"/>
        <v>0</v>
      </c>
      <c r="IG114" s="130" t="str">
        <f t="shared" si="269"/>
        <v>#REF!</v>
      </c>
      <c r="IH114" s="130" t="str">
        <f t="shared" si="270"/>
        <v>#REF!</v>
      </c>
      <c r="II114" s="130" t="str">
        <f t="shared" si="271"/>
        <v>#REF!</v>
      </c>
      <c r="IJ114" s="130" t="str">
        <f t="shared" si="272"/>
        <v>#REF!</v>
      </c>
      <c r="IK114" s="130" t="str">
        <f t="shared" si="273"/>
        <v>#REF!</v>
      </c>
      <c r="IL114" s="130" t="str">
        <f t="shared" si="274"/>
        <v>#REF!</v>
      </c>
      <c r="IM114" s="130" t="str">
        <f t="shared" si="275"/>
        <v>#REF!</v>
      </c>
      <c r="IN114" s="130" t="str">
        <f t="shared" si="276"/>
        <v>#REF!</v>
      </c>
      <c r="IO114" s="130" t="str">
        <f t="shared" si="277"/>
        <v>#REF!</v>
      </c>
      <c r="IP114" s="263" t="str">
        <f t="shared" si="278"/>
        <v>#REF!</v>
      </c>
      <c r="IQ114" s="263"/>
      <c r="IR114" s="264" t="str">
        <f t="shared" si="279"/>
        <v>#REF!</v>
      </c>
      <c r="IS114" s="265" t="str">
        <f t="shared" si="280"/>
        <v>#REF!</v>
      </c>
      <c r="IT114" s="255"/>
      <c r="IU114" s="266" t="str">
        <f t="shared" si="281"/>
        <v>#REF!</v>
      </c>
      <c r="IV114" s="267" t="str">
        <f t="shared" si="282"/>
        <v>#REF!</v>
      </c>
      <c r="IW114" s="268" t="str">
        <f t="shared" si="283"/>
        <v>#REF!</v>
      </c>
    </row>
    <row r="115" ht="15.75" customHeight="1" outlineLevel="1">
      <c r="B115" s="259" t="str">
        <f>'BUDGET INPUTS (Y2)'!A147</f>
        <v>#REF!</v>
      </c>
      <c r="C115" s="260">
        <v>1.0</v>
      </c>
      <c r="E115" s="261">
        <f>'Y1 REPORTING'!D119+'Y1 REPORTING'!AV119+'Y1 REPORTING'!CZ119</f>
        <v>0</v>
      </c>
      <c r="F115" s="261">
        <f>'Y1 REPORTING'!F119+'Y1 REPORTING'!AX119+'Y1 REPORTING'!DB119</f>
        <v>0</v>
      </c>
      <c r="G115" s="261">
        <f>'Y1 REPORTING'!H119+'Y1 REPORTING'!AZ119+'Y1 REPORTING'!DD119</f>
        <v>0</v>
      </c>
      <c r="H115" s="261">
        <f>'Y1 REPORTING'!J119+'Y1 REPORTING'!BB119+'Y1 REPORTING'!DF119</f>
        <v>0</v>
      </c>
      <c r="I115" s="261">
        <f>'Y1 REPORTING'!L119+'Y1 REPORTING'!BD119+'Y1 REPORTING'!DH119</f>
        <v>0</v>
      </c>
      <c r="J115" s="261">
        <f>'Y1 REPORTING'!N119+'Y1 REPORTING'!BF119+'Y1 REPORTING'!DJ119</f>
        <v>0</v>
      </c>
      <c r="K115" s="261">
        <f>'Y1 REPORTING'!P119+'Y1 REPORTING'!BH119+'Y1 REPORTING'!DL119</f>
        <v>0</v>
      </c>
      <c r="L115" s="261">
        <f>'Y1 REPORTING'!R119+'Y1 REPORTING'!BJ119+'Y1 REPORTING'!DN119</f>
        <v>0</v>
      </c>
      <c r="M115" s="261">
        <f>'Y1 REPORTING'!T119+'Y1 REPORTING'!BL119+'Y1 REPORTING'!DP119</f>
        <v>0</v>
      </c>
      <c r="N115" s="261">
        <f>'Y1 REPORTING'!V119+'Y1 REPORTING'!BN119+'Y1 REPORTING'!DR119</f>
        <v>0</v>
      </c>
      <c r="O115" s="262">
        <f t="shared" si="154"/>
        <v>0</v>
      </c>
      <c r="Q115" s="130" t="str">
        <f>'BUDGET INPUTS (Y2)'!$D$147*'BUDGET INPUTS (Y2)'!F147*$Q$6</f>
        <v>#REF!</v>
      </c>
      <c r="R115" s="130" t="str">
        <f>'BUDGET INPUTS (Y2)'!$D$147*'BUDGET INPUTS (Y2)'!G147*$Q$6</f>
        <v>#REF!</v>
      </c>
      <c r="S115" s="130" t="str">
        <f>'BUDGET INPUTS (Y2)'!$D$147*'BUDGET INPUTS (Y2)'!H147*$Q$6</f>
        <v>#REF!</v>
      </c>
      <c r="T115" s="130" t="str">
        <f>'BUDGET INPUTS (Y2)'!$D$147*'BUDGET INPUTS (Y2)'!I147*$Q$6</f>
        <v>#REF!</v>
      </c>
      <c r="U115" s="130" t="str">
        <f>'BUDGET INPUTS (Y2)'!$D$147*'BUDGET INPUTS (Y2)'!J147*$Q$6</f>
        <v>#REF!</v>
      </c>
      <c r="V115" s="130" t="str">
        <f>'BUDGET INPUTS (Y2)'!$D$147*'BUDGET INPUTS (Y2)'!K147*$Q$6</f>
        <v>#REF!</v>
      </c>
      <c r="W115" s="130" t="str">
        <f>'BUDGET INPUTS (Y2)'!$D$147*'BUDGET INPUTS (Y2)'!L147*$Q$6</f>
        <v>#REF!</v>
      </c>
      <c r="X115" s="130" t="str">
        <f>'BUDGET INPUTS (Y2)'!$D$147*'BUDGET INPUTS (Y2)'!M147*$Q$6</f>
        <v>#REF!</v>
      </c>
      <c r="Y115" s="130" t="str">
        <f>'BUDGET INPUTS (Y2)'!$D$147*'BUDGET INPUTS (Y2)'!N147*$Q$6</f>
        <v>#REF!</v>
      </c>
      <c r="Z115" s="130" t="str">
        <f>'BUDGET INPUTS (Y2)'!$D$147*'BUDGET INPUTS (Y2)'!O147*$Q$6</f>
        <v>#REF!</v>
      </c>
      <c r="AA115" s="263" t="str">
        <f t="shared" si="155"/>
        <v>#REF!</v>
      </c>
      <c r="AC115" s="130" t="str">
        <f>'BUDGET INPUTS (Y2)'!$D$147*'BUDGET INPUTS (Y2)'!R147*$AC$6</f>
        <v>#REF!</v>
      </c>
      <c r="AD115" s="130" t="str">
        <f>'BUDGET INPUTS (Y2)'!$D$147*'BUDGET INPUTS (Y2)'!S147*$AC$6</f>
        <v>#REF!</v>
      </c>
      <c r="AE115" s="130" t="str">
        <f>'BUDGET INPUTS (Y2)'!$D$147*'BUDGET INPUTS (Y2)'!T147*$AC$6</f>
        <v>#REF!</v>
      </c>
      <c r="AF115" s="130" t="str">
        <f>'BUDGET INPUTS (Y2)'!$D$147*'BUDGET INPUTS (Y2)'!U147*$AC$6</f>
        <v>#REF!</v>
      </c>
      <c r="AG115" s="130" t="str">
        <f>'BUDGET INPUTS (Y2)'!$D$147*'BUDGET INPUTS (Y2)'!V147*$AC$6</f>
        <v>#REF!</v>
      </c>
      <c r="AH115" s="130" t="str">
        <f>'BUDGET INPUTS (Y2)'!$D$147*'BUDGET INPUTS (Y2)'!W147*$AC$6</f>
        <v>#REF!</v>
      </c>
      <c r="AI115" s="130" t="str">
        <f>'BUDGET INPUTS (Y2)'!$D$147*'BUDGET INPUTS (Y2)'!X147*$AC$6</f>
        <v>#REF!</v>
      </c>
      <c r="AJ115" s="130" t="str">
        <f>'BUDGET INPUTS (Y2)'!$D$147*'BUDGET INPUTS (Y2)'!Y147*$AC$6</f>
        <v>#REF!</v>
      </c>
      <c r="AK115" s="130" t="str">
        <f>'BUDGET INPUTS (Y2)'!$D$147*'BUDGET INPUTS (Y2)'!Z147*$AC$6</f>
        <v>#REF!</v>
      </c>
      <c r="AL115" s="130" t="str">
        <f>'BUDGET INPUTS (Y2)'!$D$147*'BUDGET INPUTS (Y2)'!AA147*$AC$6</f>
        <v>#REF!</v>
      </c>
      <c r="AM115" s="263" t="str">
        <f t="shared" si="156"/>
        <v>#REF!</v>
      </c>
      <c r="AO115" s="130" t="str">
        <f>'BUDGET INPUTS (Y2)'!$D$147*'BUDGET INPUTS (Y2)'!AD147*$AO$6</f>
        <v>#REF!</v>
      </c>
      <c r="AP115" s="130" t="str">
        <f>'BUDGET INPUTS (Y2)'!$D$147*'BUDGET INPUTS (Y2)'!AE147*$AO$6</f>
        <v>#REF!</v>
      </c>
      <c r="AQ115" s="130" t="str">
        <f>'BUDGET INPUTS (Y2)'!$D$147*'BUDGET INPUTS (Y2)'!AF147*$AO$6</f>
        <v>#REF!</v>
      </c>
      <c r="AR115" s="130" t="str">
        <f>'BUDGET INPUTS (Y2)'!$D$147*'BUDGET INPUTS (Y2)'!AG147*$AO$6</f>
        <v>#REF!</v>
      </c>
      <c r="AS115" s="130" t="str">
        <f>'BUDGET INPUTS (Y2)'!$D$147*'BUDGET INPUTS (Y2)'!AH147*$AO$6</f>
        <v>#REF!</v>
      </c>
      <c r="AT115" s="130" t="str">
        <f>'BUDGET INPUTS (Y2)'!$D$147*'BUDGET INPUTS (Y2)'!AI147*$AO$6</f>
        <v>#REF!</v>
      </c>
      <c r="AU115" s="130" t="str">
        <f>'BUDGET INPUTS (Y2)'!$D$147*'BUDGET INPUTS (Y2)'!AJ147*$AO$6</f>
        <v>#REF!</v>
      </c>
      <c r="AV115" s="130" t="str">
        <f>'BUDGET INPUTS (Y2)'!$D$147*'BUDGET INPUTS (Y2)'!AK147*$AO$6</f>
        <v>#REF!</v>
      </c>
      <c r="AW115" s="130" t="str">
        <f>'BUDGET INPUTS (Y2)'!$D$147*'BUDGET INPUTS (Y2)'!AL147*$AO$6</f>
        <v>#REF!</v>
      </c>
      <c r="AX115" s="130" t="str">
        <f>'BUDGET INPUTS (Y2)'!$D$147*'BUDGET INPUTS (Y2)'!AM147*$AO$6</f>
        <v>#REF!</v>
      </c>
      <c r="AY115" s="263" t="str">
        <f t="shared" si="157"/>
        <v>#REF!</v>
      </c>
      <c r="BA115" s="130" t="str">
        <f>'BUDGET INPUTS (Y2)'!$D$147*'BUDGET INPUTS (Y2)'!AP147*$BA$6</f>
        <v>#REF!</v>
      </c>
      <c r="BB115" s="130" t="str">
        <f>'BUDGET INPUTS (Y2)'!$D$147*'BUDGET INPUTS (Y2)'!AQ147*$BA$6</f>
        <v>#REF!</v>
      </c>
      <c r="BC115" s="130" t="str">
        <f>'BUDGET INPUTS (Y2)'!$D$147*'BUDGET INPUTS (Y2)'!AR147*$BA$6</f>
        <v>#REF!</v>
      </c>
      <c r="BD115" s="130" t="str">
        <f>'BUDGET INPUTS (Y2)'!$D$147*'BUDGET INPUTS (Y2)'!AS147*$BA$6</f>
        <v>#REF!</v>
      </c>
      <c r="BE115" s="130" t="str">
        <f>'BUDGET INPUTS (Y2)'!$D$147*'BUDGET INPUTS (Y2)'!AT147*$BA$6</f>
        <v>#REF!</v>
      </c>
      <c r="BF115" s="130" t="str">
        <f>'BUDGET INPUTS (Y2)'!$D$147*'BUDGET INPUTS (Y2)'!AU147*$BA$6</f>
        <v>#REF!</v>
      </c>
      <c r="BG115" s="130" t="str">
        <f>'BUDGET INPUTS (Y2)'!$D$147*'BUDGET INPUTS (Y2)'!AV147*$BA$6</f>
        <v>#REF!</v>
      </c>
      <c r="BH115" s="130" t="str">
        <f>'BUDGET INPUTS (Y2)'!$D$147*'BUDGET INPUTS (Y2)'!AW147*$BA$6</f>
        <v>#REF!</v>
      </c>
      <c r="BI115" s="130" t="str">
        <f>'BUDGET INPUTS (Y2)'!$D$147*'BUDGET INPUTS (Y2)'!AX147*$BA$6</f>
        <v>#REF!</v>
      </c>
      <c r="BJ115" s="130" t="str">
        <f>'BUDGET INPUTS (Y2)'!$D$147*'BUDGET INPUTS (Y2)'!AY147*$BA$6</f>
        <v>#REF!</v>
      </c>
      <c r="BK115" s="263" t="str">
        <f t="shared" si="158"/>
        <v>#REF!</v>
      </c>
      <c r="BM115" s="130" t="str">
        <f>'BUDGET INPUTS (Y2)'!$D$147*'BUDGET INPUTS (Y2)'!BB147*$BM$6</f>
        <v>#REF!</v>
      </c>
      <c r="BN115" s="130" t="str">
        <f>'BUDGET INPUTS (Y2)'!$D$147*'BUDGET INPUTS (Y2)'!BC147*$BM$6</f>
        <v>#REF!</v>
      </c>
      <c r="BO115" s="130" t="str">
        <f>'BUDGET INPUTS (Y2)'!$D$147*'BUDGET INPUTS (Y2)'!BD147*$BM$6</f>
        <v>#REF!</v>
      </c>
      <c r="BP115" s="130" t="str">
        <f>'BUDGET INPUTS (Y2)'!$D$147*'BUDGET INPUTS (Y2)'!BE147*$BM$6</f>
        <v>#REF!</v>
      </c>
      <c r="BQ115" s="130" t="str">
        <f>'BUDGET INPUTS (Y2)'!$D$147*'BUDGET INPUTS (Y2)'!BF147*$BM$6</f>
        <v>#REF!</v>
      </c>
      <c r="BR115" s="130" t="str">
        <f>'BUDGET INPUTS (Y2)'!$D$147*'BUDGET INPUTS (Y2)'!BG147*$BM$6</f>
        <v>#REF!</v>
      </c>
      <c r="BS115" s="130" t="str">
        <f>'BUDGET INPUTS (Y2)'!$D$147*'BUDGET INPUTS (Y2)'!BH147*$BM$6</f>
        <v>#REF!</v>
      </c>
      <c r="BT115" s="130" t="str">
        <f>'BUDGET INPUTS (Y2)'!$D$147*'BUDGET INPUTS (Y2)'!BI147*$BM$6</f>
        <v>#REF!</v>
      </c>
      <c r="BU115" s="130" t="str">
        <f>'BUDGET INPUTS (Y2)'!$D$147*'BUDGET INPUTS (Y2)'!BJ147*$BM$6</f>
        <v>#REF!</v>
      </c>
      <c r="BV115" s="130" t="str">
        <f>'BUDGET INPUTS (Y2)'!$D$147*'BUDGET INPUTS (Y2)'!BK147*$BM$6</f>
        <v>#REF!</v>
      </c>
      <c r="BW115" s="263" t="str">
        <f t="shared" si="159"/>
        <v>#REF!</v>
      </c>
      <c r="BY115" s="130" t="str">
        <f>'BUDGET INPUTS (Y2)'!$D$147*'BUDGET INPUTS (Y2)'!BN147*$BY$6</f>
        <v>#REF!</v>
      </c>
      <c r="BZ115" s="130" t="str">
        <f>'BUDGET INPUTS (Y2)'!$D$147*'BUDGET INPUTS (Y2)'!BO147*$BY$6</f>
        <v>#REF!</v>
      </c>
      <c r="CA115" s="130" t="str">
        <f>'BUDGET INPUTS (Y2)'!$D$147*'BUDGET INPUTS (Y2)'!BP147*$BY$6</f>
        <v>#REF!</v>
      </c>
      <c r="CB115" s="130" t="str">
        <f>'BUDGET INPUTS (Y2)'!$D$147*'BUDGET INPUTS (Y2)'!BQ147*$BY$6</f>
        <v>#REF!</v>
      </c>
      <c r="CC115" s="130" t="str">
        <f>'BUDGET INPUTS (Y2)'!$D$147*'BUDGET INPUTS (Y2)'!BR147*$BY$6</f>
        <v>#REF!</v>
      </c>
      <c r="CD115" s="130" t="str">
        <f>'BUDGET INPUTS (Y2)'!$D$147*'BUDGET INPUTS (Y2)'!BS147*$BY$6</f>
        <v>#REF!</v>
      </c>
      <c r="CE115" s="130" t="str">
        <f>'BUDGET INPUTS (Y2)'!$D$147*'BUDGET INPUTS (Y2)'!BT147*$BY$6</f>
        <v>#REF!</v>
      </c>
      <c r="CF115" s="130" t="str">
        <f>'BUDGET INPUTS (Y2)'!$D$147*'BUDGET INPUTS (Y2)'!BU147*$BY$6</f>
        <v>#REF!</v>
      </c>
      <c r="CG115" s="130" t="str">
        <f>'BUDGET INPUTS (Y2)'!$D$147*'BUDGET INPUTS (Y2)'!BV147*$BY$6</f>
        <v>#REF!</v>
      </c>
      <c r="CH115" s="130" t="str">
        <f>'BUDGET INPUTS (Y2)'!$D$147*'BUDGET INPUTS (Y2)'!BW147*$BY$6</f>
        <v>#REF!</v>
      </c>
      <c r="CI115" s="263" t="str">
        <f t="shared" si="160"/>
        <v>#REF!</v>
      </c>
      <c r="CK115" s="130" t="str">
        <f>'BUDGET INPUTS (Y2)'!$D$147*'BUDGET INPUTS (Y2)'!BZ147*$CK$6</f>
        <v>#REF!</v>
      </c>
      <c r="CL115" s="130" t="str">
        <f>'BUDGET INPUTS (Y2)'!$D$147*'BUDGET INPUTS (Y2)'!CA147*$CK$6</f>
        <v>#REF!</v>
      </c>
      <c r="CM115" s="130" t="str">
        <f>'BUDGET INPUTS (Y2)'!$D$147*'BUDGET INPUTS (Y2)'!CB147*$CK$6</f>
        <v>#REF!</v>
      </c>
      <c r="CN115" s="130" t="str">
        <f>'BUDGET INPUTS (Y2)'!$D$147*'BUDGET INPUTS (Y2)'!CC147*$CK$6</f>
        <v>#REF!</v>
      </c>
      <c r="CO115" s="130" t="str">
        <f>'BUDGET INPUTS (Y2)'!$D$147*'BUDGET INPUTS (Y2)'!CD147*$CK$6</f>
        <v>#REF!</v>
      </c>
      <c r="CP115" s="130" t="str">
        <f>'BUDGET INPUTS (Y2)'!$D$147*'BUDGET INPUTS (Y2)'!CE147*$CK$6</f>
        <v>#REF!</v>
      </c>
      <c r="CQ115" s="130" t="str">
        <f>'BUDGET INPUTS (Y2)'!$D$147*'BUDGET INPUTS (Y2)'!CF147*$CK$6</f>
        <v>#REF!</v>
      </c>
      <c r="CR115" s="130" t="str">
        <f>'BUDGET INPUTS (Y2)'!$D$147*'BUDGET INPUTS (Y2)'!CG147*$CK$6</f>
        <v>#REF!</v>
      </c>
      <c r="CS115" s="130" t="str">
        <f>'BUDGET INPUTS (Y2)'!$D$147*'BUDGET INPUTS (Y2)'!CH147*$CK$6</f>
        <v>#REF!</v>
      </c>
      <c r="CT115" s="130" t="str">
        <f>'BUDGET INPUTS (Y2)'!$D$147*'BUDGET INPUTS (Y2)'!CI147*$CK$6</f>
        <v>#REF!</v>
      </c>
      <c r="CU115" s="263" t="str">
        <f t="shared" si="161"/>
        <v>#REF!</v>
      </c>
      <c r="CW115" s="130" t="str">
        <f>'BUDGET INPUTS (Y2)'!$D$147*'BUDGET INPUTS (Y2)'!CL147*$CW$6</f>
        <v>#REF!</v>
      </c>
      <c r="CX115" s="130" t="str">
        <f>'BUDGET INPUTS (Y2)'!$D$147*'BUDGET INPUTS (Y2)'!CM147*$CW$6</f>
        <v>#REF!</v>
      </c>
      <c r="CY115" s="130" t="str">
        <f>'BUDGET INPUTS (Y2)'!$D$147*'BUDGET INPUTS (Y2)'!CN147*$CW$6</f>
        <v>#REF!</v>
      </c>
      <c r="CZ115" s="130" t="str">
        <f>'BUDGET INPUTS (Y2)'!$D$147*'BUDGET INPUTS (Y2)'!CO147*$CW$6</f>
        <v>#REF!</v>
      </c>
      <c r="DA115" s="130" t="str">
        <f>'BUDGET INPUTS (Y2)'!$D$147*'BUDGET INPUTS (Y2)'!CP147*$CW$6</f>
        <v>#REF!</v>
      </c>
      <c r="DB115" s="130" t="str">
        <f>'BUDGET INPUTS (Y2)'!$D$147*'BUDGET INPUTS (Y2)'!CQ147*$CW$6</f>
        <v>#REF!</v>
      </c>
      <c r="DC115" s="130" t="str">
        <f>'BUDGET INPUTS (Y2)'!$D$147*'BUDGET INPUTS (Y2)'!CR147*$CW$6</f>
        <v>#REF!</v>
      </c>
      <c r="DD115" s="130" t="str">
        <f>'BUDGET INPUTS (Y2)'!$D$147*'BUDGET INPUTS (Y2)'!CS147*$CW$6</f>
        <v>#REF!</v>
      </c>
      <c r="DE115" s="130" t="str">
        <f>'BUDGET INPUTS (Y2)'!$D$147*'BUDGET INPUTS (Y2)'!CT147*$CW$6</f>
        <v>#REF!</v>
      </c>
      <c r="DF115" s="130" t="str">
        <f>'BUDGET INPUTS (Y2)'!$D$147*'BUDGET INPUTS (Y2)'!CU147*$CW$6</f>
        <v>#REF!</v>
      </c>
      <c r="DG115" s="263" t="str">
        <f t="shared" si="162"/>
        <v>#REF!</v>
      </c>
      <c r="DI115" s="130" t="str">
        <f>'BUDGET INPUTS (Y2)'!$D$147*'BUDGET INPUTS (Y2)'!CX147*$DI$6</f>
        <v>#REF!</v>
      </c>
      <c r="DJ115" s="130" t="str">
        <f>'BUDGET INPUTS (Y2)'!$D$147*'BUDGET INPUTS (Y2)'!CY147*$DI$6</f>
        <v>#REF!</v>
      </c>
      <c r="DK115" s="130" t="str">
        <f>'BUDGET INPUTS (Y2)'!$D$147*'BUDGET INPUTS (Y2)'!CZ147*$DI$6</f>
        <v>#REF!</v>
      </c>
      <c r="DL115" s="130" t="str">
        <f>'BUDGET INPUTS (Y2)'!$D$147*'BUDGET INPUTS (Y2)'!DA147*$DI$6</f>
        <v>#REF!</v>
      </c>
      <c r="DM115" s="130" t="str">
        <f>'BUDGET INPUTS (Y2)'!$D$147*'BUDGET INPUTS (Y2)'!DB147*$DI$6</f>
        <v>#REF!</v>
      </c>
      <c r="DN115" s="130" t="str">
        <f>'BUDGET INPUTS (Y2)'!$D$147*'BUDGET INPUTS (Y2)'!DC147*$DI$6</f>
        <v>#REF!</v>
      </c>
      <c r="DO115" s="130" t="str">
        <f>'BUDGET INPUTS (Y2)'!$D$147*'BUDGET INPUTS (Y2)'!DD147*$DI$6</f>
        <v>#REF!</v>
      </c>
      <c r="DP115" s="130" t="str">
        <f>'BUDGET INPUTS (Y2)'!$D$147*'BUDGET INPUTS (Y2)'!DE147*$DI$6</f>
        <v>#REF!</v>
      </c>
      <c r="DQ115" s="130" t="str">
        <f>'BUDGET INPUTS (Y2)'!$D$147*'BUDGET INPUTS (Y2)'!DF147*$DI$6</f>
        <v>#REF!</v>
      </c>
      <c r="DR115" s="130" t="str">
        <f>'BUDGET INPUTS (Y2)'!$D$147*'BUDGET INPUTS (Y2)'!DG147*$DI$6</f>
        <v>#REF!</v>
      </c>
      <c r="DS115" s="263" t="str">
        <f t="shared" si="163"/>
        <v>#REF!</v>
      </c>
      <c r="DT115" s="263"/>
      <c r="DU115" s="264" t="str">
        <f t="shared" si="164"/>
        <v>#REF!</v>
      </c>
      <c r="DV115" s="265" t="str">
        <f t="shared" si="165"/>
        <v>#REF!</v>
      </c>
      <c r="DW115" s="255"/>
      <c r="DX115" s="266" t="str">
        <f t="shared" si="166"/>
        <v>#REF!</v>
      </c>
      <c r="DY115" s="267" t="str">
        <f t="shared" si="167"/>
        <v>#REF!</v>
      </c>
      <c r="DZ115" s="268" t="str">
        <f t="shared" si="168"/>
        <v>#REF!</v>
      </c>
      <c r="EA115" s="130"/>
      <c r="EB115" s="261">
        <f t="shared" si="169"/>
        <v>0</v>
      </c>
      <c r="EC115" s="130" t="str">
        <f t="shared" si="170"/>
        <v>#REF!</v>
      </c>
      <c r="ED115" s="130" t="str">
        <f t="shared" si="171"/>
        <v>#REF!</v>
      </c>
      <c r="EE115" s="130" t="str">
        <f t="shared" si="172"/>
        <v>#REF!</v>
      </c>
      <c r="EF115" s="130" t="str">
        <f t="shared" si="173"/>
        <v>#REF!</v>
      </c>
      <c r="EG115" s="130" t="str">
        <f t="shared" si="174"/>
        <v>#REF!</v>
      </c>
      <c r="EH115" s="130" t="str">
        <f t="shared" si="175"/>
        <v>#REF!</v>
      </c>
      <c r="EI115" s="130" t="str">
        <f t="shared" si="176"/>
        <v>#REF!</v>
      </c>
      <c r="EJ115" s="130" t="str">
        <f t="shared" si="177"/>
        <v>#REF!</v>
      </c>
      <c r="EK115" s="130" t="str">
        <f t="shared" si="178"/>
        <v>#REF!</v>
      </c>
      <c r="EL115" s="263" t="str">
        <f t="shared" si="179"/>
        <v>#REF!</v>
      </c>
      <c r="EN115" s="261">
        <f t="shared" si="180"/>
        <v>0</v>
      </c>
      <c r="EO115" s="130" t="str">
        <f t="shared" si="181"/>
        <v>#REF!</v>
      </c>
      <c r="EP115" s="130" t="str">
        <f t="shared" si="182"/>
        <v>#REF!</v>
      </c>
      <c r="EQ115" s="130" t="str">
        <f t="shared" si="183"/>
        <v>#REF!</v>
      </c>
      <c r="ER115" s="130" t="str">
        <f t="shared" si="184"/>
        <v>#REF!</v>
      </c>
      <c r="ES115" s="130" t="str">
        <f t="shared" si="185"/>
        <v>#REF!</v>
      </c>
      <c r="ET115" s="130" t="str">
        <f t="shared" si="186"/>
        <v>#REF!</v>
      </c>
      <c r="EU115" s="130" t="str">
        <f t="shared" si="187"/>
        <v>#REF!</v>
      </c>
      <c r="EV115" s="130" t="str">
        <f t="shared" si="188"/>
        <v>#REF!</v>
      </c>
      <c r="EW115" s="130" t="str">
        <f t="shared" si="189"/>
        <v>#REF!</v>
      </c>
      <c r="EX115" s="263" t="str">
        <f t="shared" si="190"/>
        <v>#REF!</v>
      </c>
      <c r="EZ115" s="261">
        <f t="shared" si="191"/>
        <v>0</v>
      </c>
      <c r="FA115" s="130" t="str">
        <f t="shared" si="192"/>
        <v>#REF!</v>
      </c>
      <c r="FB115" s="130" t="str">
        <f t="shared" si="193"/>
        <v>#REF!</v>
      </c>
      <c r="FC115" s="130" t="str">
        <f t="shared" si="194"/>
        <v>#REF!</v>
      </c>
      <c r="FD115" s="130" t="str">
        <f t="shared" si="195"/>
        <v>#REF!</v>
      </c>
      <c r="FE115" s="130" t="str">
        <f t="shared" si="196"/>
        <v>#REF!</v>
      </c>
      <c r="FF115" s="130" t="str">
        <f t="shared" si="197"/>
        <v>#REF!</v>
      </c>
      <c r="FG115" s="130" t="str">
        <f t="shared" si="198"/>
        <v>#REF!</v>
      </c>
      <c r="FH115" s="130" t="str">
        <f t="shared" si="199"/>
        <v>#REF!</v>
      </c>
      <c r="FI115" s="130" t="str">
        <f t="shared" si="200"/>
        <v>#REF!</v>
      </c>
      <c r="FJ115" s="263" t="str">
        <f t="shared" si="201"/>
        <v>#REF!</v>
      </c>
      <c r="FL115" s="261">
        <f t="shared" si="202"/>
        <v>0</v>
      </c>
      <c r="FM115" s="130" t="str">
        <f t="shared" si="203"/>
        <v>#REF!</v>
      </c>
      <c r="FN115" s="130" t="str">
        <f t="shared" si="204"/>
        <v>#REF!</v>
      </c>
      <c r="FO115" s="130" t="str">
        <f t="shared" si="205"/>
        <v>#REF!</v>
      </c>
      <c r="FP115" s="130" t="str">
        <f t="shared" si="206"/>
        <v>#REF!</v>
      </c>
      <c r="FQ115" s="130" t="str">
        <f t="shared" si="207"/>
        <v>#REF!</v>
      </c>
      <c r="FR115" s="130" t="str">
        <f t="shared" si="208"/>
        <v>#REF!</v>
      </c>
      <c r="FS115" s="130" t="str">
        <f t="shared" si="209"/>
        <v>#REF!</v>
      </c>
      <c r="FT115" s="130" t="str">
        <f t="shared" si="210"/>
        <v>#REF!</v>
      </c>
      <c r="FU115" s="130" t="str">
        <f t="shared" si="211"/>
        <v>#REF!</v>
      </c>
      <c r="FV115" s="263" t="str">
        <f t="shared" si="212"/>
        <v>#REF!</v>
      </c>
      <c r="FX115" s="261">
        <f t="shared" si="213"/>
        <v>0</v>
      </c>
      <c r="FY115" s="130" t="str">
        <f t="shared" si="214"/>
        <v>#REF!</v>
      </c>
      <c r="FZ115" s="130" t="str">
        <f t="shared" si="215"/>
        <v>#REF!</v>
      </c>
      <c r="GA115" s="130" t="str">
        <f t="shared" si="216"/>
        <v>#REF!</v>
      </c>
      <c r="GB115" s="130" t="str">
        <f t="shared" si="217"/>
        <v>#REF!</v>
      </c>
      <c r="GC115" s="130" t="str">
        <f t="shared" si="218"/>
        <v>#REF!</v>
      </c>
      <c r="GD115" s="130" t="str">
        <f t="shared" si="219"/>
        <v>#REF!</v>
      </c>
      <c r="GE115" s="130" t="str">
        <f t="shared" si="220"/>
        <v>#REF!</v>
      </c>
      <c r="GF115" s="130" t="str">
        <f t="shared" si="221"/>
        <v>#REF!</v>
      </c>
      <c r="GG115" s="130" t="str">
        <f t="shared" si="222"/>
        <v>#REF!</v>
      </c>
      <c r="GH115" s="263" t="str">
        <f t="shared" si="223"/>
        <v>#REF!</v>
      </c>
      <c r="GJ115" s="261">
        <f t="shared" si="224"/>
        <v>0</v>
      </c>
      <c r="GK115" s="130" t="str">
        <f t="shared" si="225"/>
        <v>#REF!</v>
      </c>
      <c r="GL115" s="130" t="str">
        <f t="shared" si="226"/>
        <v>#REF!</v>
      </c>
      <c r="GM115" s="130" t="str">
        <f t="shared" si="227"/>
        <v>#REF!</v>
      </c>
      <c r="GN115" s="130" t="str">
        <f t="shared" si="228"/>
        <v>#REF!</v>
      </c>
      <c r="GO115" s="130" t="str">
        <f t="shared" si="229"/>
        <v>#REF!</v>
      </c>
      <c r="GP115" s="130" t="str">
        <f t="shared" si="230"/>
        <v>#REF!</v>
      </c>
      <c r="GQ115" s="130" t="str">
        <f t="shared" si="231"/>
        <v>#REF!</v>
      </c>
      <c r="GR115" s="130" t="str">
        <f t="shared" si="232"/>
        <v>#REF!</v>
      </c>
      <c r="GS115" s="130" t="str">
        <f t="shared" si="233"/>
        <v>#REF!</v>
      </c>
      <c r="GT115" s="263" t="str">
        <f t="shared" si="234"/>
        <v>#REF!</v>
      </c>
      <c r="GV115" s="261">
        <f t="shared" si="235"/>
        <v>0</v>
      </c>
      <c r="GW115" s="130" t="str">
        <f t="shared" si="236"/>
        <v>#REF!</v>
      </c>
      <c r="GX115" s="130" t="str">
        <f t="shared" si="237"/>
        <v>#REF!</v>
      </c>
      <c r="GY115" s="130" t="str">
        <f t="shared" si="238"/>
        <v>#REF!</v>
      </c>
      <c r="GZ115" s="130" t="str">
        <f t="shared" si="239"/>
        <v>#REF!</v>
      </c>
      <c r="HA115" s="130" t="str">
        <f t="shared" si="240"/>
        <v>#REF!</v>
      </c>
      <c r="HB115" s="130" t="str">
        <f t="shared" si="241"/>
        <v>#REF!</v>
      </c>
      <c r="HC115" s="130" t="str">
        <f t="shared" si="242"/>
        <v>#REF!</v>
      </c>
      <c r="HD115" s="130" t="str">
        <f t="shared" si="243"/>
        <v>#REF!</v>
      </c>
      <c r="HE115" s="130" t="str">
        <f t="shared" si="244"/>
        <v>#REF!</v>
      </c>
      <c r="HF115" s="263" t="str">
        <f t="shared" si="245"/>
        <v>#REF!</v>
      </c>
      <c r="HH115" s="261">
        <f t="shared" si="246"/>
        <v>0</v>
      </c>
      <c r="HI115" s="130" t="str">
        <f t="shared" si="247"/>
        <v>#REF!</v>
      </c>
      <c r="HJ115" s="130" t="str">
        <f t="shared" si="248"/>
        <v>#REF!</v>
      </c>
      <c r="HK115" s="130" t="str">
        <f t="shared" si="249"/>
        <v>#REF!</v>
      </c>
      <c r="HL115" s="130" t="str">
        <f t="shared" si="250"/>
        <v>#REF!</v>
      </c>
      <c r="HM115" s="130" t="str">
        <f t="shared" si="251"/>
        <v>#REF!</v>
      </c>
      <c r="HN115" s="130" t="str">
        <f t="shared" si="252"/>
        <v>#REF!</v>
      </c>
      <c r="HO115" s="130" t="str">
        <f t="shared" si="253"/>
        <v>#REF!</v>
      </c>
      <c r="HP115" s="130" t="str">
        <f t="shared" si="254"/>
        <v>#REF!</v>
      </c>
      <c r="HQ115" s="130" t="str">
        <f t="shared" si="255"/>
        <v>#REF!</v>
      </c>
      <c r="HR115" s="263" t="str">
        <f t="shared" si="256"/>
        <v>#REF!</v>
      </c>
      <c r="HT115" s="261">
        <f t="shared" si="257"/>
        <v>0</v>
      </c>
      <c r="HU115" s="130" t="str">
        <f t="shared" si="258"/>
        <v>#REF!</v>
      </c>
      <c r="HV115" s="130" t="str">
        <f t="shared" si="259"/>
        <v>#REF!</v>
      </c>
      <c r="HW115" s="130" t="str">
        <f t="shared" si="260"/>
        <v>#REF!</v>
      </c>
      <c r="HX115" s="130" t="str">
        <f t="shared" si="261"/>
        <v>#REF!</v>
      </c>
      <c r="HY115" s="130" t="str">
        <f t="shared" si="262"/>
        <v>#REF!</v>
      </c>
      <c r="HZ115" s="130" t="str">
        <f t="shared" si="263"/>
        <v>#REF!</v>
      </c>
      <c r="IA115" s="130" t="str">
        <f t="shared" si="264"/>
        <v>#REF!</v>
      </c>
      <c r="IB115" s="130" t="str">
        <f t="shared" si="265"/>
        <v>#REF!</v>
      </c>
      <c r="IC115" s="130" t="str">
        <f t="shared" si="266"/>
        <v>#REF!</v>
      </c>
      <c r="ID115" s="263" t="str">
        <f t="shared" si="267"/>
        <v>#REF!</v>
      </c>
      <c r="IF115" s="261">
        <f t="shared" si="268"/>
        <v>0</v>
      </c>
      <c r="IG115" s="130" t="str">
        <f t="shared" si="269"/>
        <v>#REF!</v>
      </c>
      <c r="IH115" s="130" t="str">
        <f t="shared" si="270"/>
        <v>#REF!</v>
      </c>
      <c r="II115" s="130" t="str">
        <f t="shared" si="271"/>
        <v>#REF!</v>
      </c>
      <c r="IJ115" s="130" t="str">
        <f t="shared" si="272"/>
        <v>#REF!</v>
      </c>
      <c r="IK115" s="130" t="str">
        <f t="shared" si="273"/>
        <v>#REF!</v>
      </c>
      <c r="IL115" s="130" t="str">
        <f t="shared" si="274"/>
        <v>#REF!</v>
      </c>
      <c r="IM115" s="130" t="str">
        <f t="shared" si="275"/>
        <v>#REF!</v>
      </c>
      <c r="IN115" s="130" t="str">
        <f t="shared" si="276"/>
        <v>#REF!</v>
      </c>
      <c r="IO115" s="130" t="str">
        <f t="shared" si="277"/>
        <v>#REF!</v>
      </c>
      <c r="IP115" s="263" t="str">
        <f t="shared" si="278"/>
        <v>#REF!</v>
      </c>
      <c r="IQ115" s="263"/>
      <c r="IR115" s="264" t="str">
        <f t="shared" si="279"/>
        <v>#REF!</v>
      </c>
      <c r="IS115" s="265" t="str">
        <f t="shared" si="280"/>
        <v>#REF!</v>
      </c>
      <c r="IT115" s="255"/>
      <c r="IU115" s="266" t="str">
        <f t="shared" si="281"/>
        <v>#REF!</v>
      </c>
      <c r="IV115" s="267" t="str">
        <f t="shared" si="282"/>
        <v>#REF!</v>
      </c>
      <c r="IW115" s="268" t="str">
        <f t="shared" si="283"/>
        <v>#REF!</v>
      </c>
    </row>
    <row r="116" ht="15.75" customHeight="1" outlineLevel="1">
      <c r="B116" s="259" t="str">
        <f>'BUDGET INPUTS (Y2)'!A148</f>
        <v>#ERROR!</v>
      </c>
      <c r="C116" s="260">
        <v>1.0</v>
      </c>
      <c r="E116" s="261">
        <f>'Y1 REPORTING'!D120+'Y1 REPORTING'!AV120+'Y1 REPORTING'!CZ120</f>
        <v>0</v>
      </c>
      <c r="F116" s="261">
        <f>'Y1 REPORTING'!F120+'Y1 REPORTING'!AX120+'Y1 REPORTING'!DB120</f>
        <v>0</v>
      </c>
      <c r="G116" s="261">
        <f>'Y1 REPORTING'!H120+'Y1 REPORTING'!AZ120+'Y1 REPORTING'!DD120</f>
        <v>0</v>
      </c>
      <c r="H116" s="261">
        <f>'Y1 REPORTING'!J120+'Y1 REPORTING'!BB120+'Y1 REPORTING'!DF120</f>
        <v>0</v>
      </c>
      <c r="I116" s="261">
        <f>'Y1 REPORTING'!L120+'Y1 REPORTING'!BD120+'Y1 REPORTING'!DH120</f>
        <v>0</v>
      </c>
      <c r="J116" s="261">
        <f>'Y1 REPORTING'!N120+'Y1 REPORTING'!BF120+'Y1 REPORTING'!DJ120</f>
        <v>0</v>
      </c>
      <c r="K116" s="261">
        <f>'Y1 REPORTING'!P120+'Y1 REPORTING'!BH120+'Y1 REPORTING'!DL120</f>
        <v>0</v>
      </c>
      <c r="L116" s="261">
        <f>'Y1 REPORTING'!R120+'Y1 REPORTING'!BJ120+'Y1 REPORTING'!DN120</f>
        <v>0</v>
      </c>
      <c r="M116" s="261">
        <f>'Y1 REPORTING'!T120+'Y1 REPORTING'!BL120+'Y1 REPORTING'!DP120</f>
        <v>0</v>
      </c>
      <c r="N116" s="261">
        <f>'Y1 REPORTING'!V120+'Y1 REPORTING'!BN120+'Y1 REPORTING'!DR120</f>
        <v>0</v>
      </c>
      <c r="O116" s="262">
        <f t="shared" si="154"/>
        <v>0</v>
      </c>
      <c r="Q116" s="130" t="str">
        <f>'BUDGET INPUTS (Y2)'!$D$148*'BUDGET INPUTS (Y2)'!F148*$Q$6</f>
        <v>#ERROR!</v>
      </c>
      <c r="R116" s="130" t="str">
        <f>'BUDGET INPUTS (Y2)'!$D$148*'BUDGET INPUTS (Y2)'!G148*$Q$6</f>
        <v>#ERROR!</v>
      </c>
      <c r="S116" s="130" t="str">
        <f>'BUDGET INPUTS (Y2)'!$D$148*'BUDGET INPUTS (Y2)'!H148*$Q$6</f>
        <v>#ERROR!</v>
      </c>
      <c r="T116" s="130" t="str">
        <f>'BUDGET INPUTS (Y2)'!$D$148*'BUDGET INPUTS (Y2)'!I148*$Q$6</f>
        <v>#ERROR!</v>
      </c>
      <c r="U116" s="130" t="str">
        <f>'BUDGET INPUTS (Y2)'!$D$148*'BUDGET INPUTS (Y2)'!J148*$Q$6</f>
        <v>#ERROR!</v>
      </c>
      <c r="V116" s="130" t="str">
        <f>'BUDGET INPUTS (Y2)'!$D$148*'BUDGET INPUTS (Y2)'!K148*$Q$6</f>
        <v>#ERROR!</v>
      </c>
      <c r="W116" s="130" t="str">
        <f>'BUDGET INPUTS (Y2)'!$D$148*'BUDGET INPUTS (Y2)'!L148*$Q$6</f>
        <v>#ERROR!</v>
      </c>
      <c r="X116" s="130" t="str">
        <f>'BUDGET INPUTS (Y2)'!$D$148*'BUDGET INPUTS (Y2)'!M148*$Q$6</f>
        <v>#ERROR!</v>
      </c>
      <c r="Y116" s="130" t="str">
        <f>'BUDGET INPUTS (Y2)'!$D$148*'BUDGET INPUTS (Y2)'!N148*$Q$6</f>
        <v>#ERROR!</v>
      </c>
      <c r="Z116" s="130" t="str">
        <f>'BUDGET INPUTS (Y2)'!$D$148*'BUDGET INPUTS (Y2)'!O148*$Q$6</f>
        <v>#ERROR!</v>
      </c>
      <c r="AA116" s="263" t="str">
        <f t="shared" si="155"/>
        <v>#ERROR!</v>
      </c>
      <c r="AC116" s="130" t="str">
        <f>'BUDGET INPUTS (Y2)'!$D$148*'BUDGET INPUTS (Y2)'!R148*$AC$6</f>
        <v>#ERROR!</v>
      </c>
      <c r="AD116" s="130" t="str">
        <f>'BUDGET INPUTS (Y2)'!$D$148*'BUDGET INPUTS (Y2)'!S148*$AC$6</f>
        <v>#ERROR!</v>
      </c>
      <c r="AE116" s="130" t="str">
        <f>'BUDGET INPUTS (Y2)'!$D$148*'BUDGET INPUTS (Y2)'!T148*$AC$6</f>
        <v>#ERROR!</v>
      </c>
      <c r="AF116" s="130" t="str">
        <f>'BUDGET INPUTS (Y2)'!$D$148*'BUDGET INPUTS (Y2)'!U148*$AC$6</f>
        <v>#ERROR!</v>
      </c>
      <c r="AG116" s="130" t="str">
        <f>'BUDGET INPUTS (Y2)'!$D$148*'BUDGET INPUTS (Y2)'!V148*$AC$6</f>
        <v>#ERROR!</v>
      </c>
      <c r="AH116" s="130" t="str">
        <f>'BUDGET INPUTS (Y2)'!$D$148*'BUDGET INPUTS (Y2)'!W148*$AC$6</f>
        <v>#ERROR!</v>
      </c>
      <c r="AI116" s="130" t="str">
        <f>'BUDGET INPUTS (Y2)'!$D$148*'BUDGET INPUTS (Y2)'!X148*$AC$6</f>
        <v>#ERROR!</v>
      </c>
      <c r="AJ116" s="130" t="str">
        <f>'BUDGET INPUTS (Y2)'!$D$148*'BUDGET INPUTS (Y2)'!Y148*$AC$6</f>
        <v>#ERROR!</v>
      </c>
      <c r="AK116" s="130" t="str">
        <f>'BUDGET INPUTS (Y2)'!$D$148*'BUDGET INPUTS (Y2)'!Z148*$AC$6</f>
        <v>#ERROR!</v>
      </c>
      <c r="AL116" s="130" t="str">
        <f>'BUDGET INPUTS (Y2)'!$D$148*'BUDGET INPUTS (Y2)'!AA148*$AC$6</f>
        <v>#ERROR!</v>
      </c>
      <c r="AM116" s="263" t="str">
        <f t="shared" si="156"/>
        <v>#ERROR!</v>
      </c>
      <c r="AO116" s="130" t="str">
        <f>'BUDGET INPUTS (Y2)'!$D$148*'BUDGET INPUTS (Y2)'!AD148*$AO$6</f>
        <v>#ERROR!</v>
      </c>
      <c r="AP116" s="130" t="str">
        <f>'BUDGET INPUTS (Y2)'!$D$148*'BUDGET INPUTS (Y2)'!AE148*$AO$6</f>
        <v>#ERROR!</v>
      </c>
      <c r="AQ116" s="130" t="str">
        <f>'BUDGET INPUTS (Y2)'!$D$148*'BUDGET INPUTS (Y2)'!AF148*$AO$6</f>
        <v>#ERROR!</v>
      </c>
      <c r="AR116" s="130" t="str">
        <f>'BUDGET INPUTS (Y2)'!$D$148*'BUDGET INPUTS (Y2)'!AG148*$AO$6</f>
        <v>#ERROR!</v>
      </c>
      <c r="AS116" s="130" t="str">
        <f>'BUDGET INPUTS (Y2)'!$D$148*'BUDGET INPUTS (Y2)'!AH148*$AO$6</f>
        <v>#ERROR!</v>
      </c>
      <c r="AT116" s="130" t="str">
        <f>'BUDGET INPUTS (Y2)'!$D$148*'BUDGET INPUTS (Y2)'!AI148*$AO$6</f>
        <v>#ERROR!</v>
      </c>
      <c r="AU116" s="130" t="str">
        <f>'BUDGET INPUTS (Y2)'!$D$148*'BUDGET INPUTS (Y2)'!AJ148*$AO$6</f>
        <v>#ERROR!</v>
      </c>
      <c r="AV116" s="130" t="str">
        <f>'BUDGET INPUTS (Y2)'!$D$148*'BUDGET INPUTS (Y2)'!AK148*$AO$6</f>
        <v>#ERROR!</v>
      </c>
      <c r="AW116" s="130" t="str">
        <f>'BUDGET INPUTS (Y2)'!$D$148*'BUDGET INPUTS (Y2)'!AL148*$AO$6</f>
        <v>#ERROR!</v>
      </c>
      <c r="AX116" s="130" t="str">
        <f>'BUDGET INPUTS (Y2)'!$D$148*'BUDGET INPUTS (Y2)'!AM148*$AO$6</f>
        <v>#ERROR!</v>
      </c>
      <c r="AY116" s="263" t="str">
        <f t="shared" si="157"/>
        <v>#ERROR!</v>
      </c>
      <c r="BA116" s="130" t="str">
        <f>'BUDGET INPUTS (Y2)'!$D$148*'BUDGET INPUTS (Y2)'!AP148*$BA$6</f>
        <v>#ERROR!</v>
      </c>
      <c r="BB116" s="130" t="str">
        <f>'BUDGET INPUTS (Y2)'!$D$148*'BUDGET INPUTS (Y2)'!AQ148*$BA$6</f>
        <v>#ERROR!</v>
      </c>
      <c r="BC116" s="130" t="str">
        <f>'BUDGET INPUTS (Y2)'!$D$148*'BUDGET INPUTS (Y2)'!AR148*$BA$6</f>
        <v>#ERROR!</v>
      </c>
      <c r="BD116" s="130" t="str">
        <f>'BUDGET INPUTS (Y2)'!$D$148*'BUDGET INPUTS (Y2)'!AS148*$BA$6</f>
        <v>#ERROR!</v>
      </c>
      <c r="BE116" s="130" t="str">
        <f>'BUDGET INPUTS (Y2)'!$D$148*'BUDGET INPUTS (Y2)'!AT148*$BA$6</f>
        <v>#ERROR!</v>
      </c>
      <c r="BF116" s="130" t="str">
        <f>'BUDGET INPUTS (Y2)'!$D$148*'BUDGET INPUTS (Y2)'!AU148*$BA$6</f>
        <v>#ERROR!</v>
      </c>
      <c r="BG116" s="130" t="str">
        <f>'BUDGET INPUTS (Y2)'!$D$148*'BUDGET INPUTS (Y2)'!AV148*$BA$6</f>
        <v>#ERROR!</v>
      </c>
      <c r="BH116" s="130" t="str">
        <f>'BUDGET INPUTS (Y2)'!$D$148*'BUDGET INPUTS (Y2)'!AW148*$BA$6</f>
        <v>#ERROR!</v>
      </c>
      <c r="BI116" s="130" t="str">
        <f>'BUDGET INPUTS (Y2)'!$D$148*'BUDGET INPUTS (Y2)'!AX148*$BA$6</f>
        <v>#ERROR!</v>
      </c>
      <c r="BJ116" s="130" t="str">
        <f>'BUDGET INPUTS (Y2)'!$D$148*'BUDGET INPUTS (Y2)'!AY148*$BA$6</f>
        <v>#ERROR!</v>
      </c>
      <c r="BK116" s="263" t="str">
        <f t="shared" si="158"/>
        <v>#ERROR!</v>
      </c>
      <c r="BM116" s="130" t="str">
        <f>'BUDGET INPUTS (Y2)'!$D$148*'BUDGET INPUTS (Y2)'!BB148*$BM$6</f>
        <v>#ERROR!</v>
      </c>
      <c r="BN116" s="130" t="str">
        <f>'BUDGET INPUTS (Y2)'!$D$148*'BUDGET INPUTS (Y2)'!BC148*$BM$6</f>
        <v>#ERROR!</v>
      </c>
      <c r="BO116" s="130" t="str">
        <f>'BUDGET INPUTS (Y2)'!$D$148*'BUDGET INPUTS (Y2)'!BD148*$BM$6</f>
        <v>#ERROR!</v>
      </c>
      <c r="BP116" s="130" t="str">
        <f>'BUDGET INPUTS (Y2)'!$D$148*'BUDGET INPUTS (Y2)'!BE148*$BM$6</f>
        <v>#ERROR!</v>
      </c>
      <c r="BQ116" s="130" t="str">
        <f>'BUDGET INPUTS (Y2)'!$D$148*'BUDGET INPUTS (Y2)'!BF148*$BM$6</f>
        <v>#ERROR!</v>
      </c>
      <c r="BR116" s="130" t="str">
        <f>'BUDGET INPUTS (Y2)'!$D$148*'BUDGET INPUTS (Y2)'!BG148*$BM$6</f>
        <v>#ERROR!</v>
      </c>
      <c r="BS116" s="130" t="str">
        <f>'BUDGET INPUTS (Y2)'!$D$148*'BUDGET INPUTS (Y2)'!BH148*$BM$6</f>
        <v>#ERROR!</v>
      </c>
      <c r="BT116" s="130" t="str">
        <f>'BUDGET INPUTS (Y2)'!$D$148*'BUDGET INPUTS (Y2)'!BI148*$BM$6</f>
        <v>#ERROR!</v>
      </c>
      <c r="BU116" s="130" t="str">
        <f>'BUDGET INPUTS (Y2)'!$D$148*'BUDGET INPUTS (Y2)'!BJ148*$BM$6</f>
        <v>#ERROR!</v>
      </c>
      <c r="BV116" s="130" t="str">
        <f>'BUDGET INPUTS (Y2)'!$D$148*'BUDGET INPUTS (Y2)'!BK148*$BM$6</f>
        <v>#ERROR!</v>
      </c>
      <c r="BW116" s="263" t="str">
        <f t="shared" si="159"/>
        <v>#ERROR!</v>
      </c>
      <c r="BY116" s="130" t="str">
        <f>'BUDGET INPUTS (Y2)'!$D$148*'BUDGET INPUTS (Y2)'!BN148*$BY$6</f>
        <v>#ERROR!</v>
      </c>
      <c r="BZ116" s="130" t="str">
        <f>'BUDGET INPUTS (Y2)'!$D$148*'BUDGET INPUTS (Y2)'!BO148*$BY$6</f>
        <v>#ERROR!</v>
      </c>
      <c r="CA116" s="130" t="str">
        <f>'BUDGET INPUTS (Y2)'!$D$148*'BUDGET INPUTS (Y2)'!BP148*$BY$6</f>
        <v>#ERROR!</v>
      </c>
      <c r="CB116" s="130" t="str">
        <f>'BUDGET INPUTS (Y2)'!$D$148*'BUDGET INPUTS (Y2)'!BQ148*$BY$6</f>
        <v>#ERROR!</v>
      </c>
      <c r="CC116" s="130" t="str">
        <f>'BUDGET INPUTS (Y2)'!$D$148*'BUDGET INPUTS (Y2)'!BR148*$BY$6</f>
        <v>#ERROR!</v>
      </c>
      <c r="CD116" s="130" t="str">
        <f>'BUDGET INPUTS (Y2)'!$D$148*'BUDGET INPUTS (Y2)'!BS148*$BY$6</f>
        <v>#ERROR!</v>
      </c>
      <c r="CE116" s="130" t="str">
        <f>'BUDGET INPUTS (Y2)'!$D$148*'BUDGET INPUTS (Y2)'!BT148*$BY$6</f>
        <v>#ERROR!</v>
      </c>
      <c r="CF116" s="130" t="str">
        <f>'BUDGET INPUTS (Y2)'!$D$148*'BUDGET INPUTS (Y2)'!BU148*$BY$6</f>
        <v>#ERROR!</v>
      </c>
      <c r="CG116" s="130" t="str">
        <f>'BUDGET INPUTS (Y2)'!$D$148*'BUDGET INPUTS (Y2)'!BV148*$BY$6</f>
        <v>#ERROR!</v>
      </c>
      <c r="CH116" s="130" t="str">
        <f>'BUDGET INPUTS (Y2)'!$D$148*'BUDGET INPUTS (Y2)'!BW148*$BY$6</f>
        <v>#ERROR!</v>
      </c>
      <c r="CI116" s="263" t="str">
        <f t="shared" si="160"/>
        <v>#ERROR!</v>
      </c>
      <c r="CK116" s="130" t="str">
        <f>'BUDGET INPUTS (Y2)'!$D$148*'BUDGET INPUTS (Y2)'!BZ148*$CK$6</f>
        <v>#ERROR!</v>
      </c>
      <c r="CL116" s="130" t="str">
        <f>'BUDGET INPUTS (Y2)'!$D$148*'BUDGET INPUTS (Y2)'!CA148*$CK$6</f>
        <v>#ERROR!</v>
      </c>
      <c r="CM116" s="130" t="str">
        <f>'BUDGET INPUTS (Y2)'!$D$148*'BUDGET INPUTS (Y2)'!CB148*$CK$6</f>
        <v>#ERROR!</v>
      </c>
      <c r="CN116" s="130" t="str">
        <f>'BUDGET INPUTS (Y2)'!$D$148*'BUDGET INPUTS (Y2)'!CC148*$CK$6</f>
        <v>#ERROR!</v>
      </c>
      <c r="CO116" s="130" t="str">
        <f>'BUDGET INPUTS (Y2)'!$D$148*'BUDGET INPUTS (Y2)'!CD148*$CK$6</f>
        <v>#ERROR!</v>
      </c>
      <c r="CP116" s="130" t="str">
        <f>'BUDGET INPUTS (Y2)'!$D$148*'BUDGET INPUTS (Y2)'!CE148*$CK$6</f>
        <v>#ERROR!</v>
      </c>
      <c r="CQ116" s="130" t="str">
        <f>'BUDGET INPUTS (Y2)'!$D$148*'BUDGET INPUTS (Y2)'!CF148*$CK$6</f>
        <v>#ERROR!</v>
      </c>
      <c r="CR116" s="130" t="str">
        <f>'BUDGET INPUTS (Y2)'!$D$148*'BUDGET INPUTS (Y2)'!CG148*$CK$6</f>
        <v>#ERROR!</v>
      </c>
      <c r="CS116" s="130" t="str">
        <f>'BUDGET INPUTS (Y2)'!$D$148*'BUDGET INPUTS (Y2)'!CH148*$CK$6</f>
        <v>#ERROR!</v>
      </c>
      <c r="CT116" s="130" t="str">
        <f>'BUDGET INPUTS (Y2)'!$D$148*'BUDGET INPUTS (Y2)'!CI148*$CK$6</f>
        <v>#ERROR!</v>
      </c>
      <c r="CU116" s="263" t="str">
        <f t="shared" si="161"/>
        <v>#ERROR!</v>
      </c>
      <c r="CW116" s="130" t="str">
        <f>'BUDGET INPUTS (Y2)'!$D$148*'BUDGET INPUTS (Y2)'!CL148*$CW$6</f>
        <v>#ERROR!</v>
      </c>
      <c r="CX116" s="130" t="str">
        <f>'BUDGET INPUTS (Y2)'!$D$148*'BUDGET INPUTS (Y2)'!CM148*$CW$6</f>
        <v>#ERROR!</v>
      </c>
      <c r="CY116" s="130" t="str">
        <f>'BUDGET INPUTS (Y2)'!$D$148*'BUDGET INPUTS (Y2)'!CN148*$CW$6</f>
        <v>#ERROR!</v>
      </c>
      <c r="CZ116" s="130" t="str">
        <f>'BUDGET INPUTS (Y2)'!$D$148*'BUDGET INPUTS (Y2)'!CO148*$CW$6</f>
        <v>#ERROR!</v>
      </c>
      <c r="DA116" s="130" t="str">
        <f>'BUDGET INPUTS (Y2)'!$D$148*'BUDGET INPUTS (Y2)'!CP148*$CW$6</f>
        <v>#ERROR!</v>
      </c>
      <c r="DB116" s="130" t="str">
        <f>'BUDGET INPUTS (Y2)'!$D$148*'BUDGET INPUTS (Y2)'!CQ148*$CW$6</f>
        <v>#ERROR!</v>
      </c>
      <c r="DC116" s="130" t="str">
        <f>'BUDGET INPUTS (Y2)'!$D$148*'BUDGET INPUTS (Y2)'!CR148*$CW$6</f>
        <v>#ERROR!</v>
      </c>
      <c r="DD116" s="130" t="str">
        <f>'BUDGET INPUTS (Y2)'!$D$148*'BUDGET INPUTS (Y2)'!CS148*$CW$6</f>
        <v>#ERROR!</v>
      </c>
      <c r="DE116" s="130" t="str">
        <f>'BUDGET INPUTS (Y2)'!$D$148*'BUDGET INPUTS (Y2)'!CT148*$CW$6</f>
        <v>#ERROR!</v>
      </c>
      <c r="DF116" s="130" t="str">
        <f>'BUDGET INPUTS (Y2)'!$D$148*'BUDGET INPUTS (Y2)'!CU148*$CW$6</f>
        <v>#ERROR!</v>
      </c>
      <c r="DG116" s="263" t="str">
        <f t="shared" si="162"/>
        <v>#ERROR!</v>
      </c>
      <c r="DI116" s="130" t="str">
        <f>'BUDGET INPUTS (Y2)'!$D$148*'BUDGET INPUTS (Y2)'!CX148*$DI$6</f>
        <v>#ERROR!</v>
      </c>
      <c r="DJ116" s="130" t="str">
        <f>'BUDGET INPUTS (Y2)'!$D$148*'BUDGET INPUTS (Y2)'!CY148*$DI$6</f>
        <v>#ERROR!</v>
      </c>
      <c r="DK116" s="130" t="str">
        <f>'BUDGET INPUTS (Y2)'!$D$148*'BUDGET INPUTS (Y2)'!CZ148*$DI$6</f>
        <v>#ERROR!</v>
      </c>
      <c r="DL116" s="130" t="str">
        <f>'BUDGET INPUTS (Y2)'!$D$148*'BUDGET INPUTS (Y2)'!DA148*$DI$6</f>
        <v>#ERROR!</v>
      </c>
      <c r="DM116" s="130" t="str">
        <f>'BUDGET INPUTS (Y2)'!$D$148*'BUDGET INPUTS (Y2)'!DB148*$DI$6</f>
        <v>#ERROR!</v>
      </c>
      <c r="DN116" s="130" t="str">
        <f>'BUDGET INPUTS (Y2)'!$D$148*'BUDGET INPUTS (Y2)'!DC148*$DI$6</f>
        <v>#ERROR!</v>
      </c>
      <c r="DO116" s="130" t="str">
        <f>'BUDGET INPUTS (Y2)'!$D$148*'BUDGET INPUTS (Y2)'!DD148*$DI$6</f>
        <v>#ERROR!</v>
      </c>
      <c r="DP116" s="130" t="str">
        <f>'BUDGET INPUTS (Y2)'!$D$148*'BUDGET INPUTS (Y2)'!DE148*$DI$6</f>
        <v>#ERROR!</v>
      </c>
      <c r="DQ116" s="130" t="str">
        <f>'BUDGET INPUTS (Y2)'!$D$148*'BUDGET INPUTS (Y2)'!DF148*$DI$6</f>
        <v>#ERROR!</v>
      </c>
      <c r="DR116" s="130" t="str">
        <f>'BUDGET INPUTS (Y2)'!$D$148*'BUDGET INPUTS (Y2)'!DG148*$DI$6</f>
        <v>#ERROR!</v>
      </c>
      <c r="DS116" s="263" t="str">
        <f t="shared" si="163"/>
        <v>#ERROR!</v>
      </c>
      <c r="DT116" s="263"/>
      <c r="DU116" s="264" t="str">
        <f t="shared" si="164"/>
        <v>#ERROR!</v>
      </c>
      <c r="DV116" s="265" t="str">
        <f t="shared" si="165"/>
        <v>#ERROR!</v>
      </c>
      <c r="DW116" s="255"/>
      <c r="DX116" s="266" t="str">
        <f>'Detailed Budget (Initial)'!#REF!</f>
        <v>#ERROR!</v>
      </c>
      <c r="DY116" s="267" t="str">
        <f t="shared" si="167"/>
        <v>#ERROR!</v>
      </c>
      <c r="DZ116" s="268" t="str">
        <f t="shared" si="168"/>
        <v>#ERROR!</v>
      </c>
      <c r="EA116" s="130"/>
      <c r="EB116" s="261">
        <f t="shared" si="169"/>
        <v>0</v>
      </c>
      <c r="EC116" s="130" t="str">
        <f t="shared" si="170"/>
        <v>#ERROR!</v>
      </c>
      <c r="ED116" s="130" t="str">
        <f t="shared" si="171"/>
        <v>#ERROR!</v>
      </c>
      <c r="EE116" s="130" t="str">
        <f t="shared" si="172"/>
        <v>#ERROR!</v>
      </c>
      <c r="EF116" s="130" t="str">
        <f t="shared" si="173"/>
        <v>#ERROR!</v>
      </c>
      <c r="EG116" s="130" t="str">
        <f t="shared" si="174"/>
        <v>#ERROR!</v>
      </c>
      <c r="EH116" s="130" t="str">
        <f t="shared" si="175"/>
        <v>#ERROR!</v>
      </c>
      <c r="EI116" s="130" t="str">
        <f t="shared" si="176"/>
        <v>#ERROR!</v>
      </c>
      <c r="EJ116" s="130" t="str">
        <f t="shared" si="177"/>
        <v>#ERROR!</v>
      </c>
      <c r="EK116" s="130" t="str">
        <f t="shared" si="178"/>
        <v>#ERROR!</v>
      </c>
      <c r="EL116" s="263" t="str">
        <f t="shared" si="179"/>
        <v>#ERROR!</v>
      </c>
      <c r="EN116" s="261">
        <f t="shared" si="180"/>
        <v>0</v>
      </c>
      <c r="EO116" s="130" t="str">
        <f t="shared" si="181"/>
        <v>#ERROR!</v>
      </c>
      <c r="EP116" s="130" t="str">
        <f t="shared" si="182"/>
        <v>#ERROR!</v>
      </c>
      <c r="EQ116" s="130" t="str">
        <f t="shared" si="183"/>
        <v>#ERROR!</v>
      </c>
      <c r="ER116" s="130" t="str">
        <f t="shared" si="184"/>
        <v>#ERROR!</v>
      </c>
      <c r="ES116" s="130" t="str">
        <f t="shared" si="185"/>
        <v>#ERROR!</v>
      </c>
      <c r="ET116" s="130" t="str">
        <f t="shared" si="186"/>
        <v>#ERROR!</v>
      </c>
      <c r="EU116" s="130" t="str">
        <f t="shared" si="187"/>
        <v>#ERROR!</v>
      </c>
      <c r="EV116" s="130" t="str">
        <f t="shared" si="188"/>
        <v>#ERROR!</v>
      </c>
      <c r="EW116" s="130" t="str">
        <f t="shared" si="189"/>
        <v>#ERROR!</v>
      </c>
      <c r="EX116" s="263" t="str">
        <f t="shared" si="190"/>
        <v>#ERROR!</v>
      </c>
      <c r="EZ116" s="261">
        <f t="shared" si="191"/>
        <v>0</v>
      </c>
      <c r="FA116" s="130" t="str">
        <f t="shared" si="192"/>
        <v>#ERROR!</v>
      </c>
      <c r="FB116" s="130" t="str">
        <f t="shared" si="193"/>
        <v>#ERROR!</v>
      </c>
      <c r="FC116" s="130" t="str">
        <f t="shared" si="194"/>
        <v>#ERROR!</v>
      </c>
      <c r="FD116" s="130" t="str">
        <f t="shared" si="195"/>
        <v>#ERROR!</v>
      </c>
      <c r="FE116" s="130" t="str">
        <f t="shared" si="196"/>
        <v>#ERROR!</v>
      </c>
      <c r="FF116" s="130" t="str">
        <f t="shared" si="197"/>
        <v>#ERROR!</v>
      </c>
      <c r="FG116" s="130" t="str">
        <f t="shared" si="198"/>
        <v>#ERROR!</v>
      </c>
      <c r="FH116" s="130" t="str">
        <f t="shared" si="199"/>
        <v>#ERROR!</v>
      </c>
      <c r="FI116" s="130" t="str">
        <f t="shared" si="200"/>
        <v>#ERROR!</v>
      </c>
      <c r="FJ116" s="263" t="str">
        <f t="shared" si="201"/>
        <v>#ERROR!</v>
      </c>
      <c r="FL116" s="261">
        <f t="shared" si="202"/>
        <v>0</v>
      </c>
      <c r="FM116" s="130" t="str">
        <f t="shared" si="203"/>
        <v>#ERROR!</v>
      </c>
      <c r="FN116" s="130" t="str">
        <f t="shared" si="204"/>
        <v>#ERROR!</v>
      </c>
      <c r="FO116" s="130" t="str">
        <f t="shared" si="205"/>
        <v>#ERROR!</v>
      </c>
      <c r="FP116" s="130" t="str">
        <f t="shared" si="206"/>
        <v>#ERROR!</v>
      </c>
      <c r="FQ116" s="130" t="str">
        <f t="shared" si="207"/>
        <v>#ERROR!</v>
      </c>
      <c r="FR116" s="130" t="str">
        <f t="shared" si="208"/>
        <v>#ERROR!</v>
      </c>
      <c r="FS116" s="130" t="str">
        <f t="shared" si="209"/>
        <v>#ERROR!</v>
      </c>
      <c r="FT116" s="130" t="str">
        <f t="shared" si="210"/>
        <v>#ERROR!</v>
      </c>
      <c r="FU116" s="130" t="str">
        <f t="shared" si="211"/>
        <v>#ERROR!</v>
      </c>
      <c r="FV116" s="263" t="str">
        <f t="shared" si="212"/>
        <v>#ERROR!</v>
      </c>
      <c r="FX116" s="261">
        <f t="shared" si="213"/>
        <v>0</v>
      </c>
      <c r="FY116" s="130" t="str">
        <f t="shared" si="214"/>
        <v>#ERROR!</v>
      </c>
      <c r="FZ116" s="130" t="str">
        <f t="shared" si="215"/>
        <v>#ERROR!</v>
      </c>
      <c r="GA116" s="130" t="str">
        <f t="shared" si="216"/>
        <v>#ERROR!</v>
      </c>
      <c r="GB116" s="130" t="str">
        <f t="shared" si="217"/>
        <v>#ERROR!</v>
      </c>
      <c r="GC116" s="130" t="str">
        <f t="shared" si="218"/>
        <v>#ERROR!</v>
      </c>
      <c r="GD116" s="130" t="str">
        <f t="shared" si="219"/>
        <v>#ERROR!</v>
      </c>
      <c r="GE116" s="130" t="str">
        <f t="shared" si="220"/>
        <v>#ERROR!</v>
      </c>
      <c r="GF116" s="130" t="str">
        <f t="shared" si="221"/>
        <v>#ERROR!</v>
      </c>
      <c r="GG116" s="130" t="str">
        <f t="shared" si="222"/>
        <v>#ERROR!</v>
      </c>
      <c r="GH116" s="263" t="str">
        <f t="shared" si="223"/>
        <v>#ERROR!</v>
      </c>
      <c r="GJ116" s="261">
        <f t="shared" si="224"/>
        <v>0</v>
      </c>
      <c r="GK116" s="130" t="str">
        <f t="shared" si="225"/>
        <v>#ERROR!</v>
      </c>
      <c r="GL116" s="130" t="str">
        <f t="shared" si="226"/>
        <v>#ERROR!</v>
      </c>
      <c r="GM116" s="130" t="str">
        <f t="shared" si="227"/>
        <v>#ERROR!</v>
      </c>
      <c r="GN116" s="130" t="str">
        <f t="shared" si="228"/>
        <v>#ERROR!</v>
      </c>
      <c r="GO116" s="130" t="str">
        <f t="shared" si="229"/>
        <v>#ERROR!</v>
      </c>
      <c r="GP116" s="130" t="str">
        <f t="shared" si="230"/>
        <v>#ERROR!</v>
      </c>
      <c r="GQ116" s="130" t="str">
        <f t="shared" si="231"/>
        <v>#ERROR!</v>
      </c>
      <c r="GR116" s="130" t="str">
        <f t="shared" si="232"/>
        <v>#ERROR!</v>
      </c>
      <c r="GS116" s="130" t="str">
        <f t="shared" si="233"/>
        <v>#ERROR!</v>
      </c>
      <c r="GT116" s="263" t="str">
        <f t="shared" si="234"/>
        <v>#ERROR!</v>
      </c>
      <c r="GV116" s="261">
        <f t="shared" si="235"/>
        <v>0</v>
      </c>
      <c r="GW116" s="130" t="str">
        <f t="shared" si="236"/>
        <v>#ERROR!</v>
      </c>
      <c r="GX116" s="130" t="str">
        <f t="shared" si="237"/>
        <v>#ERROR!</v>
      </c>
      <c r="GY116" s="130" t="str">
        <f t="shared" si="238"/>
        <v>#ERROR!</v>
      </c>
      <c r="GZ116" s="130" t="str">
        <f t="shared" si="239"/>
        <v>#ERROR!</v>
      </c>
      <c r="HA116" s="130" t="str">
        <f t="shared" si="240"/>
        <v>#ERROR!</v>
      </c>
      <c r="HB116" s="130" t="str">
        <f t="shared" si="241"/>
        <v>#ERROR!</v>
      </c>
      <c r="HC116" s="130" t="str">
        <f t="shared" si="242"/>
        <v>#ERROR!</v>
      </c>
      <c r="HD116" s="130" t="str">
        <f t="shared" si="243"/>
        <v>#ERROR!</v>
      </c>
      <c r="HE116" s="130" t="str">
        <f t="shared" si="244"/>
        <v>#ERROR!</v>
      </c>
      <c r="HF116" s="263" t="str">
        <f t="shared" si="245"/>
        <v>#ERROR!</v>
      </c>
      <c r="HH116" s="261">
        <f t="shared" si="246"/>
        <v>0</v>
      </c>
      <c r="HI116" s="130" t="str">
        <f t="shared" si="247"/>
        <v>#ERROR!</v>
      </c>
      <c r="HJ116" s="130" t="str">
        <f t="shared" si="248"/>
        <v>#ERROR!</v>
      </c>
      <c r="HK116" s="130" t="str">
        <f t="shared" si="249"/>
        <v>#ERROR!</v>
      </c>
      <c r="HL116" s="130" t="str">
        <f t="shared" si="250"/>
        <v>#ERROR!</v>
      </c>
      <c r="HM116" s="130" t="str">
        <f t="shared" si="251"/>
        <v>#ERROR!</v>
      </c>
      <c r="HN116" s="130" t="str">
        <f t="shared" si="252"/>
        <v>#ERROR!</v>
      </c>
      <c r="HO116" s="130" t="str">
        <f t="shared" si="253"/>
        <v>#ERROR!</v>
      </c>
      <c r="HP116" s="130" t="str">
        <f t="shared" si="254"/>
        <v>#ERROR!</v>
      </c>
      <c r="HQ116" s="130" t="str">
        <f t="shared" si="255"/>
        <v>#ERROR!</v>
      </c>
      <c r="HR116" s="263" t="str">
        <f t="shared" si="256"/>
        <v>#ERROR!</v>
      </c>
      <c r="HT116" s="261">
        <f t="shared" si="257"/>
        <v>0</v>
      </c>
      <c r="HU116" s="130" t="str">
        <f t="shared" si="258"/>
        <v>#ERROR!</v>
      </c>
      <c r="HV116" s="130" t="str">
        <f t="shared" si="259"/>
        <v>#ERROR!</v>
      </c>
      <c r="HW116" s="130" t="str">
        <f t="shared" si="260"/>
        <v>#ERROR!</v>
      </c>
      <c r="HX116" s="130" t="str">
        <f t="shared" si="261"/>
        <v>#ERROR!</v>
      </c>
      <c r="HY116" s="130" t="str">
        <f t="shared" si="262"/>
        <v>#ERROR!</v>
      </c>
      <c r="HZ116" s="130" t="str">
        <f t="shared" si="263"/>
        <v>#ERROR!</v>
      </c>
      <c r="IA116" s="130" t="str">
        <f t="shared" si="264"/>
        <v>#ERROR!</v>
      </c>
      <c r="IB116" s="130" t="str">
        <f t="shared" si="265"/>
        <v>#ERROR!</v>
      </c>
      <c r="IC116" s="130" t="str">
        <f t="shared" si="266"/>
        <v>#ERROR!</v>
      </c>
      <c r="ID116" s="263" t="str">
        <f t="shared" si="267"/>
        <v>#ERROR!</v>
      </c>
      <c r="IF116" s="261">
        <f t="shared" si="268"/>
        <v>0</v>
      </c>
      <c r="IG116" s="130" t="str">
        <f t="shared" si="269"/>
        <v>#ERROR!</v>
      </c>
      <c r="IH116" s="130" t="str">
        <f t="shared" si="270"/>
        <v>#ERROR!</v>
      </c>
      <c r="II116" s="130" t="str">
        <f t="shared" si="271"/>
        <v>#ERROR!</v>
      </c>
      <c r="IJ116" s="130" t="str">
        <f t="shared" si="272"/>
        <v>#ERROR!</v>
      </c>
      <c r="IK116" s="130" t="str">
        <f t="shared" si="273"/>
        <v>#ERROR!</v>
      </c>
      <c r="IL116" s="130" t="str">
        <f t="shared" si="274"/>
        <v>#ERROR!</v>
      </c>
      <c r="IM116" s="130" t="str">
        <f t="shared" si="275"/>
        <v>#ERROR!</v>
      </c>
      <c r="IN116" s="130" t="str">
        <f t="shared" si="276"/>
        <v>#ERROR!</v>
      </c>
      <c r="IO116" s="130" t="str">
        <f t="shared" si="277"/>
        <v>#ERROR!</v>
      </c>
      <c r="IP116" s="263" t="str">
        <f t="shared" si="278"/>
        <v>#ERROR!</v>
      </c>
      <c r="IQ116" s="263"/>
      <c r="IR116" s="264" t="str">
        <f t="shared" si="279"/>
        <v>#ERROR!</v>
      </c>
      <c r="IS116" s="265" t="str">
        <f t="shared" si="280"/>
        <v>#ERROR!</v>
      </c>
      <c r="IT116" s="255"/>
      <c r="IU116" s="266" t="str">
        <f t="shared" si="281"/>
        <v>#ERROR!</v>
      </c>
      <c r="IV116" s="267" t="str">
        <f t="shared" si="282"/>
        <v>#ERROR!</v>
      </c>
      <c r="IW116" s="268" t="str">
        <f t="shared" si="283"/>
        <v>#ERROR!</v>
      </c>
    </row>
    <row r="117" ht="15.75" customHeight="1" outlineLevel="1">
      <c r="B117" s="259" t="str">
        <f>'BUDGET INPUTS (Y2)'!A149</f>
        <v>#REF!</v>
      </c>
      <c r="C117" s="260">
        <v>1.0</v>
      </c>
      <c r="E117" s="261">
        <f>'Y1 REPORTING'!D121+'Y1 REPORTING'!AV121+'Y1 REPORTING'!CZ121</f>
        <v>0</v>
      </c>
      <c r="F117" s="261">
        <f>'Y1 REPORTING'!F121+'Y1 REPORTING'!AX121+'Y1 REPORTING'!DB121</f>
        <v>0</v>
      </c>
      <c r="G117" s="261">
        <f>'Y1 REPORTING'!H121+'Y1 REPORTING'!AZ121+'Y1 REPORTING'!DD121</f>
        <v>0</v>
      </c>
      <c r="H117" s="261">
        <f>'Y1 REPORTING'!J121+'Y1 REPORTING'!BB121+'Y1 REPORTING'!DF121</f>
        <v>0</v>
      </c>
      <c r="I117" s="261">
        <f>'Y1 REPORTING'!L121+'Y1 REPORTING'!BD121+'Y1 REPORTING'!DH121</f>
        <v>0</v>
      </c>
      <c r="J117" s="261">
        <f>'Y1 REPORTING'!N121+'Y1 REPORTING'!BF121+'Y1 REPORTING'!DJ121</f>
        <v>0</v>
      </c>
      <c r="K117" s="261">
        <f>'Y1 REPORTING'!P121+'Y1 REPORTING'!BH121+'Y1 REPORTING'!DL121</f>
        <v>0</v>
      </c>
      <c r="L117" s="261">
        <f>'Y1 REPORTING'!R121+'Y1 REPORTING'!BJ121+'Y1 REPORTING'!DN121</f>
        <v>0</v>
      </c>
      <c r="M117" s="261">
        <f>'Y1 REPORTING'!T121+'Y1 REPORTING'!BL121+'Y1 REPORTING'!DP121</f>
        <v>0</v>
      </c>
      <c r="N117" s="261">
        <f>'Y1 REPORTING'!V121+'Y1 REPORTING'!BN121+'Y1 REPORTING'!DR121</f>
        <v>0</v>
      </c>
      <c r="O117" s="262">
        <f t="shared" si="154"/>
        <v>0</v>
      </c>
      <c r="Q117" s="130" t="str">
        <f>'BUDGET INPUTS (Y2)'!$D$149*'BUDGET INPUTS (Y2)'!F149*$Q$6</f>
        <v>#REF!</v>
      </c>
      <c r="R117" s="130" t="str">
        <f>'BUDGET INPUTS (Y2)'!$D$149*'BUDGET INPUTS (Y2)'!G149*$Q$6</f>
        <v>#REF!</v>
      </c>
      <c r="S117" s="130" t="str">
        <f>'BUDGET INPUTS (Y2)'!$D$149*'BUDGET INPUTS (Y2)'!H149*$Q$6</f>
        <v>#REF!</v>
      </c>
      <c r="T117" s="130" t="str">
        <f>'BUDGET INPUTS (Y2)'!$D$149*'BUDGET INPUTS (Y2)'!I149*$Q$6</f>
        <v>#REF!</v>
      </c>
      <c r="U117" s="130" t="str">
        <f>'BUDGET INPUTS (Y2)'!$D$149*'BUDGET INPUTS (Y2)'!J149*$Q$6</f>
        <v>#REF!</v>
      </c>
      <c r="V117" s="130" t="str">
        <f>'BUDGET INPUTS (Y2)'!$D$149*'BUDGET INPUTS (Y2)'!K149*$Q$6</f>
        <v>#REF!</v>
      </c>
      <c r="W117" s="130" t="str">
        <f>'BUDGET INPUTS (Y2)'!$D$149*'BUDGET INPUTS (Y2)'!L149*$Q$6</f>
        <v>#REF!</v>
      </c>
      <c r="X117" s="130" t="str">
        <f>'BUDGET INPUTS (Y2)'!$D$149*'BUDGET INPUTS (Y2)'!M149*$Q$6</f>
        <v>#REF!</v>
      </c>
      <c r="Y117" s="130" t="str">
        <f>'BUDGET INPUTS (Y2)'!$D$149*'BUDGET INPUTS (Y2)'!N149*$Q$6</f>
        <v>#REF!</v>
      </c>
      <c r="Z117" s="130" t="str">
        <f>'BUDGET INPUTS (Y2)'!$D$149*'BUDGET INPUTS (Y2)'!O149*$Q$6</f>
        <v>#REF!</v>
      </c>
      <c r="AA117" s="263" t="str">
        <f t="shared" si="155"/>
        <v>#REF!</v>
      </c>
      <c r="AC117" s="130" t="str">
        <f>'BUDGET INPUTS (Y2)'!$D$149*'BUDGET INPUTS (Y2)'!R149*$AC$6</f>
        <v>#REF!</v>
      </c>
      <c r="AD117" s="130" t="str">
        <f>'BUDGET INPUTS (Y2)'!$D$149*'BUDGET INPUTS (Y2)'!S149*$AC$6</f>
        <v>#REF!</v>
      </c>
      <c r="AE117" s="130" t="str">
        <f>'BUDGET INPUTS (Y2)'!$D$149*'BUDGET INPUTS (Y2)'!T149*$AC$6</f>
        <v>#REF!</v>
      </c>
      <c r="AF117" s="130" t="str">
        <f>'BUDGET INPUTS (Y2)'!$D$149*'BUDGET INPUTS (Y2)'!U149*$AC$6</f>
        <v>#REF!</v>
      </c>
      <c r="AG117" s="130" t="str">
        <f>'BUDGET INPUTS (Y2)'!$D$149*'BUDGET INPUTS (Y2)'!V149*$AC$6</f>
        <v>#REF!</v>
      </c>
      <c r="AH117" s="130" t="str">
        <f>'BUDGET INPUTS (Y2)'!$D$149*'BUDGET INPUTS (Y2)'!W149*$AC$6</f>
        <v>#REF!</v>
      </c>
      <c r="AI117" s="130" t="str">
        <f>'BUDGET INPUTS (Y2)'!$D$149*'BUDGET INPUTS (Y2)'!X149*$AC$6</f>
        <v>#REF!</v>
      </c>
      <c r="AJ117" s="130" t="str">
        <f>'BUDGET INPUTS (Y2)'!$D$149*'BUDGET INPUTS (Y2)'!Y149*$AC$6</f>
        <v>#REF!</v>
      </c>
      <c r="AK117" s="130" t="str">
        <f>'BUDGET INPUTS (Y2)'!$D$149*'BUDGET INPUTS (Y2)'!Z149*$AC$6</f>
        <v>#REF!</v>
      </c>
      <c r="AL117" s="130" t="str">
        <f>'BUDGET INPUTS (Y2)'!$D$149*'BUDGET INPUTS (Y2)'!AA149*$AC$6</f>
        <v>#REF!</v>
      </c>
      <c r="AM117" s="263" t="str">
        <f t="shared" si="156"/>
        <v>#REF!</v>
      </c>
      <c r="AO117" s="130" t="str">
        <f>'BUDGET INPUTS (Y2)'!$D$149*'BUDGET INPUTS (Y2)'!AD149*$AO$6</f>
        <v>#REF!</v>
      </c>
      <c r="AP117" s="130" t="str">
        <f>'BUDGET INPUTS (Y2)'!$D$149*'BUDGET INPUTS (Y2)'!AE149*$AO$6</f>
        <v>#REF!</v>
      </c>
      <c r="AQ117" s="130" t="str">
        <f>'BUDGET INPUTS (Y2)'!$D$149*'BUDGET INPUTS (Y2)'!AF149*$AO$6</f>
        <v>#REF!</v>
      </c>
      <c r="AR117" s="130" t="str">
        <f>'BUDGET INPUTS (Y2)'!$D$149*'BUDGET INPUTS (Y2)'!AG149*$AO$6</f>
        <v>#REF!</v>
      </c>
      <c r="AS117" s="130" t="str">
        <f>'BUDGET INPUTS (Y2)'!$D$149*'BUDGET INPUTS (Y2)'!AH149*$AO$6</f>
        <v>#REF!</v>
      </c>
      <c r="AT117" s="130" t="str">
        <f>'BUDGET INPUTS (Y2)'!$D$149*'BUDGET INPUTS (Y2)'!AI149*$AO$6</f>
        <v>#REF!</v>
      </c>
      <c r="AU117" s="130" t="str">
        <f>'BUDGET INPUTS (Y2)'!$D$149*'BUDGET INPUTS (Y2)'!AJ149*$AO$6</f>
        <v>#REF!</v>
      </c>
      <c r="AV117" s="130" t="str">
        <f>'BUDGET INPUTS (Y2)'!$D$149*'BUDGET INPUTS (Y2)'!AK149*$AO$6</f>
        <v>#REF!</v>
      </c>
      <c r="AW117" s="130" t="str">
        <f>'BUDGET INPUTS (Y2)'!$D$149*'BUDGET INPUTS (Y2)'!AL149*$AO$6</f>
        <v>#REF!</v>
      </c>
      <c r="AX117" s="130" t="str">
        <f>'BUDGET INPUTS (Y2)'!$D$149*'BUDGET INPUTS (Y2)'!AM149*$AO$6</f>
        <v>#REF!</v>
      </c>
      <c r="AY117" s="263" t="str">
        <f t="shared" si="157"/>
        <v>#REF!</v>
      </c>
      <c r="BA117" s="130" t="str">
        <f>'BUDGET INPUTS (Y2)'!$D$149*'BUDGET INPUTS (Y2)'!AP149*$BA$6</f>
        <v>#REF!</v>
      </c>
      <c r="BB117" s="130" t="str">
        <f>'BUDGET INPUTS (Y2)'!$D$149*'BUDGET INPUTS (Y2)'!AQ149*$BA$6</f>
        <v>#REF!</v>
      </c>
      <c r="BC117" s="130" t="str">
        <f>'BUDGET INPUTS (Y2)'!$D$149*'BUDGET INPUTS (Y2)'!AR149*$BA$6</f>
        <v>#REF!</v>
      </c>
      <c r="BD117" s="130" t="str">
        <f>'BUDGET INPUTS (Y2)'!$D$149*'BUDGET INPUTS (Y2)'!AS149*$BA$6</f>
        <v>#REF!</v>
      </c>
      <c r="BE117" s="130" t="str">
        <f>'BUDGET INPUTS (Y2)'!$D$149*'BUDGET INPUTS (Y2)'!AT149*$BA$6</f>
        <v>#REF!</v>
      </c>
      <c r="BF117" s="130" t="str">
        <f>'BUDGET INPUTS (Y2)'!$D$149*'BUDGET INPUTS (Y2)'!AU149*$BA$6</f>
        <v>#REF!</v>
      </c>
      <c r="BG117" s="130" t="str">
        <f>'BUDGET INPUTS (Y2)'!$D$149*'BUDGET INPUTS (Y2)'!AV149*$BA$6</f>
        <v>#REF!</v>
      </c>
      <c r="BH117" s="130" t="str">
        <f>'BUDGET INPUTS (Y2)'!$D$149*'BUDGET INPUTS (Y2)'!AW149*$BA$6</f>
        <v>#REF!</v>
      </c>
      <c r="BI117" s="130" t="str">
        <f>'BUDGET INPUTS (Y2)'!$D$149*'BUDGET INPUTS (Y2)'!AX149*$BA$6</f>
        <v>#REF!</v>
      </c>
      <c r="BJ117" s="130" t="str">
        <f>'BUDGET INPUTS (Y2)'!$D$149*'BUDGET INPUTS (Y2)'!AY149*$BA$6</f>
        <v>#REF!</v>
      </c>
      <c r="BK117" s="263" t="str">
        <f t="shared" si="158"/>
        <v>#REF!</v>
      </c>
      <c r="BM117" s="130" t="str">
        <f>'BUDGET INPUTS (Y2)'!$D$149*'BUDGET INPUTS (Y2)'!BB149*$BM$6</f>
        <v>#REF!</v>
      </c>
      <c r="BN117" s="130" t="str">
        <f>'BUDGET INPUTS (Y2)'!$D$149*'BUDGET INPUTS (Y2)'!BC149*$BM$6</f>
        <v>#REF!</v>
      </c>
      <c r="BO117" s="130" t="str">
        <f>'BUDGET INPUTS (Y2)'!$D$149*'BUDGET INPUTS (Y2)'!BD149*$BM$6</f>
        <v>#REF!</v>
      </c>
      <c r="BP117" s="130" t="str">
        <f>'BUDGET INPUTS (Y2)'!$D$149*'BUDGET INPUTS (Y2)'!BE149*$BM$6</f>
        <v>#REF!</v>
      </c>
      <c r="BQ117" s="130" t="str">
        <f>'BUDGET INPUTS (Y2)'!$D$149*'BUDGET INPUTS (Y2)'!BF149*$BM$6</f>
        <v>#REF!</v>
      </c>
      <c r="BR117" s="130" t="str">
        <f>'BUDGET INPUTS (Y2)'!$D$149*'BUDGET INPUTS (Y2)'!BG149*$BM$6</f>
        <v>#REF!</v>
      </c>
      <c r="BS117" s="130" t="str">
        <f>'BUDGET INPUTS (Y2)'!$D$149*'BUDGET INPUTS (Y2)'!BH149*$BM$6</f>
        <v>#REF!</v>
      </c>
      <c r="BT117" s="130" t="str">
        <f>'BUDGET INPUTS (Y2)'!$D$149*'BUDGET INPUTS (Y2)'!BI149*$BM$6</f>
        <v>#REF!</v>
      </c>
      <c r="BU117" s="130" t="str">
        <f>'BUDGET INPUTS (Y2)'!$D$149*'BUDGET INPUTS (Y2)'!BJ149*$BM$6</f>
        <v>#REF!</v>
      </c>
      <c r="BV117" s="130" t="str">
        <f>'BUDGET INPUTS (Y2)'!$D$149*'BUDGET INPUTS (Y2)'!BK149*$BM$6</f>
        <v>#REF!</v>
      </c>
      <c r="BW117" s="263" t="str">
        <f t="shared" si="159"/>
        <v>#REF!</v>
      </c>
      <c r="BY117" s="130" t="str">
        <f>'BUDGET INPUTS (Y2)'!$D$149*'BUDGET INPUTS (Y2)'!BN149*$BY$6</f>
        <v>#REF!</v>
      </c>
      <c r="BZ117" s="130" t="str">
        <f>'BUDGET INPUTS (Y2)'!$D$149*'BUDGET INPUTS (Y2)'!BO149*$BY$6</f>
        <v>#REF!</v>
      </c>
      <c r="CA117" s="130" t="str">
        <f>'BUDGET INPUTS (Y2)'!$D$149*'BUDGET INPUTS (Y2)'!BP149*$BY$6</f>
        <v>#REF!</v>
      </c>
      <c r="CB117" s="130" t="str">
        <f>'BUDGET INPUTS (Y2)'!$D$149*'BUDGET INPUTS (Y2)'!BQ149*$BY$6</f>
        <v>#REF!</v>
      </c>
      <c r="CC117" s="130" t="str">
        <f>'BUDGET INPUTS (Y2)'!$D$149*'BUDGET INPUTS (Y2)'!BR149*$BY$6</f>
        <v>#REF!</v>
      </c>
      <c r="CD117" s="130" t="str">
        <f>'BUDGET INPUTS (Y2)'!$D$149*'BUDGET INPUTS (Y2)'!BS149*$BY$6</f>
        <v>#REF!</v>
      </c>
      <c r="CE117" s="130" t="str">
        <f>'BUDGET INPUTS (Y2)'!$D$149*'BUDGET INPUTS (Y2)'!BT149*$BY$6</f>
        <v>#REF!</v>
      </c>
      <c r="CF117" s="130" t="str">
        <f>'BUDGET INPUTS (Y2)'!$D$149*'BUDGET INPUTS (Y2)'!BU149*$BY$6</f>
        <v>#REF!</v>
      </c>
      <c r="CG117" s="130" t="str">
        <f>'BUDGET INPUTS (Y2)'!$D$149*'BUDGET INPUTS (Y2)'!BV149*$BY$6</f>
        <v>#REF!</v>
      </c>
      <c r="CH117" s="130" t="str">
        <f>'BUDGET INPUTS (Y2)'!$D$149*'BUDGET INPUTS (Y2)'!BW149*$BY$6</f>
        <v>#REF!</v>
      </c>
      <c r="CI117" s="263" t="str">
        <f t="shared" si="160"/>
        <v>#REF!</v>
      </c>
      <c r="CK117" s="130" t="str">
        <f>'BUDGET INPUTS (Y2)'!$D$149*'BUDGET INPUTS (Y2)'!BZ149*$CK$6</f>
        <v>#REF!</v>
      </c>
      <c r="CL117" s="130" t="str">
        <f>'BUDGET INPUTS (Y2)'!$D$149*'BUDGET INPUTS (Y2)'!CA149*$CK$6</f>
        <v>#REF!</v>
      </c>
      <c r="CM117" s="130" t="str">
        <f>'BUDGET INPUTS (Y2)'!$D$149*'BUDGET INPUTS (Y2)'!CB149*$CK$6</f>
        <v>#REF!</v>
      </c>
      <c r="CN117" s="130" t="str">
        <f>'BUDGET INPUTS (Y2)'!$D$149*'BUDGET INPUTS (Y2)'!CC149*$CK$6</f>
        <v>#REF!</v>
      </c>
      <c r="CO117" s="130" t="str">
        <f>'BUDGET INPUTS (Y2)'!$D$149*'BUDGET INPUTS (Y2)'!CD149*$CK$6</f>
        <v>#REF!</v>
      </c>
      <c r="CP117" s="130" t="str">
        <f>'BUDGET INPUTS (Y2)'!$D$149*'BUDGET INPUTS (Y2)'!CE149*$CK$6</f>
        <v>#REF!</v>
      </c>
      <c r="CQ117" s="130" t="str">
        <f>'BUDGET INPUTS (Y2)'!$D$149*'BUDGET INPUTS (Y2)'!CF149*$CK$6</f>
        <v>#REF!</v>
      </c>
      <c r="CR117" s="130" t="str">
        <f>'BUDGET INPUTS (Y2)'!$D$149*'BUDGET INPUTS (Y2)'!CG149*$CK$6</f>
        <v>#REF!</v>
      </c>
      <c r="CS117" s="130" t="str">
        <f>'BUDGET INPUTS (Y2)'!$D$149*'BUDGET INPUTS (Y2)'!CH149*$CK$6</f>
        <v>#REF!</v>
      </c>
      <c r="CT117" s="130" t="str">
        <f>'BUDGET INPUTS (Y2)'!$D$149*'BUDGET INPUTS (Y2)'!CI149*$CK$6</f>
        <v>#REF!</v>
      </c>
      <c r="CU117" s="263" t="str">
        <f t="shared" si="161"/>
        <v>#REF!</v>
      </c>
      <c r="CW117" s="130" t="str">
        <f>'BUDGET INPUTS (Y2)'!$D$149*'BUDGET INPUTS (Y2)'!CL149*$CW$6</f>
        <v>#REF!</v>
      </c>
      <c r="CX117" s="130" t="str">
        <f>'BUDGET INPUTS (Y2)'!$D$149*'BUDGET INPUTS (Y2)'!CM149*$CW$6</f>
        <v>#REF!</v>
      </c>
      <c r="CY117" s="130" t="str">
        <f>'BUDGET INPUTS (Y2)'!$D$149*'BUDGET INPUTS (Y2)'!CN149*$CW$6</f>
        <v>#REF!</v>
      </c>
      <c r="CZ117" s="130" t="str">
        <f>'BUDGET INPUTS (Y2)'!$D$149*'BUDGET INPUTS (Y2)'!CO149*$CW$6</f>
        <v>#REF!</v>
      </c>
      <c r="DA117" s="130" t="str">
        <f>'BUDGET INPUTS (Y2)'!$D$149*'BUDGET INPUTS (Y2)'!CP149*$CW$6</f>
        <v>#REF!</v>
      </c>
      <c r="DB117" s="130" t="str">
        <f>'BUDGET INPUTS (Y2)'!$D$149*'BUDGET INPUTS (Y2)'!CQ149*$CW$6</f>
        <v>#REF!</v>
      </c>
      <c r="DC117" s="130" t="str">
        <f>'BUDGET INPUTS (Y2)'!$D$149*'BUDGET INPUTS (Y2)'!CR149*$CW$6</f>
        <v>#REF!</v>
      </c>
      <c r="DD117" s="130" t="str">
        <f>'BUDGET INPUTS (Y2)'!$D$149*'BUDGET INPUTS (Y2)'!CS149*$CW$6</f>
        <v>#REF!</v>
      </c>
      <c r="DE117" s="130" t="str">
        <f>'BUDGET INPUTS (Y2)'!$D$149*'BUDGET INPUTS (Y2)'!CT149*$CW$6</f>
        <v>#REF!</v>
      </c>
      <c r="DF117" s="130" t="str">
        <f>'BUDGET INPUTS (Y2)'!$D$149*'BUDGET INPUTS (Y2)'!CU149*$CW$6</f>
        <v>#REF!</v>
      </c>
      <c r="DG117" s="263" t="str">
        <f t="shared" si="162"/>
        <v>#REF!</v>
      </c>
      <c r="DI117" s="130" t="str">
        <f>'BUDGET INPUTS (Y2)'!$D$149*'BUDGET INPUTS (Y2)'!CX149*$DI$6</f>
        <v>#REF!</v>
      </c>
      <c r="DJ117" s="130" t="str">
        <f>'BUDGET INPUTS (Y2)'!$D$149*'BUDGET INPUTS (Y2)'!CY149*$DI$6</f>
        <v>#REF!</v>
      </c>
      <c r="DK117" s="130" t="str">
        <f>'BUDGET INPUTS (Y2)'!$D$149*'BUDGET INPUTS (Y2)'!CZ149*$DI$6</f>
        <v>#REF!</v>
      </c>
      <c r="DL117" s="130" t="str">
        <f>'BUDGET INPUTS (Y2)'!$D$149*'BUDGET INPUTS (Y2)'!DA149*$DI$6</f>
        <v>#REF!</v>
      </c>
      <c r="DM117" s="130" t="str">
        <f>'BUDGET INPUTS (Y2)'!$D$149*'BUDGET INPUTS (Y2)'!DB149*$DI$6</f>
        <v>#REF!</v>
      </c>
      <c r="DN117" s="130" t="str">
        <f>'BUDGET INPUTS (Y2)'!$D$149*'BUDGET INPUTS (Y2)'!DC149*$DI$6</f>
        <v>#REF!</v>
      </c>
      <c r="DO117" s="130" t="str">
        <f>'BUDGET INPUTS (Y2)'!$D$149*'BUDGET INPUTS (Y2)'!DD149*$DI$6</f>
        <v>#REF!</v>
      </c>
      <c r="DP117" s="130" t="str">
        <f>'BUDGET INPUTS (Y2)'!$D$149*'BUDGET INPUTS (Y2)'!DE149*$DI$6</f>
        <v>#REF!</v>
      </c>
      <c r="DQ117" s="130" t="str">
        <f>'BUDGET INPUTS (Y2)'!$D$149*'BUDGET INPUTS (Y2)'!DF149*$DI$6</f>
        <v>#REF!</v>
      </c>
      <c r="DR117" s="130" t="str">
        <f>'BUDGET INPUTS (Y2)'!$D$149*'BUDGET INPUTS (Y2)'!DG149*$DI$6</f>
        <v>#REF!</v>
      </c>
      <c r="DS117" s="263" t="str">
        <f t="shared" si="163"/>
        <v>#REF!</v>
      </c>
      <c r="DT117" s="263"/>
      <c r="DU117" s="264" t="str">
        <f t="shared" si="164"/>
        <v>#REF!</v>
      </c>
      <c r="DV117" s="265" t="str">
        <f t="shared" si="165"/>
        <v>#REF!</v>
      </c>
      <c r="DW117" s="255"/>
      <c r="DX117" s="266" t="str">
        <f t="shared" ref="DX117:DX128" si="284">'Detailed Budget (Initial)'!DU49</f>
        <v>#REF!</v>
      </c>
      <c r="DY117" s="267" t="str">
        <f t="shared" si="167"/>
        <v>#REF!</v>
      </c>
      <c r="DZ117" s="268" t="str">
        <f t="shared" si="168"/>
        <v>#REF!</v>
      </c>
      <c r="EA117" s="130"/>
      <c r="EB117" s="261">
        <f t="shared" si="169"/>
        <v>0</v>
      </c>
      <c r="EC117" s="130" t="str">
        <f t="shared" si="170"/>
        <v>#REF!</v>
      </c>
      <c r="ED117" s="130" t="str">
        <f t="shared" si="171"/>
        <v>#REF!</v>
      </c>
      <c r="EE117" s="130" t="str">
        <f t="shared" si="172"/>
        <v>#REF!</v>
      </c>
      <c r="EF117" s="130" t="str">
        <f t="shared" si="173"/>
        <v>#REF!</v>
      </c>
      <c r="EG117" s="130" t="str">
        <f t="shared" si="174"/>
        <v>#REF!</v>
      </c>
      <c r="EH117" s="130" t="str">
        <f t="shared" si="175"/>
        <v>#REF!</v>
      </c>
      <c r="EI117" s="130" t="str">
        <f t="shared" si="176"/>
        <v>#REF!</v>
      </c>
      <c r="EJ117" s="130" t="str">
        <f t="shared" si="177"/>
        <v>#REF!</v>
      </c>
      <c r="EK117" s="130" t="str">
        <f t="shared" si="178"/>
        <v>#REF!</v>
      </c>
      <c r="EL117" s="263" t="str">
        <f t="shared" si="179"/>
        <v>#REF!</v>
      </c>
      <c r="EN117" s="261">
        <f t="shared" si="180"/>
        <v>0</v>
      </c>
      <c r="EO117" s="130" t="str">
        <f t="shared" si="181"/>
        <v>#REF!</v>
      </c>
      <c r="EP117" s="130" t="str">
        <f t="shared" si="182"/>
        <v>#REF!</v>
      </c>
      <c r="EQ117" s="130" t="str">
        <f t="shared" si="183"/>
        <v>#REF!</v>
      </c>
      <c r="ER117" s="130" t="str">
        <f t="shared" si="184"/>
        <v>#REF!</v>
      </c>
      <c r="ES117" s="130" t="str">
        <f t="shared" si="185"/>
        <v>#REF!</v>
      </c>
      <c r="ET117" s="130" t="str">
        <f t="shared" si="186"/>
        <v>#REF!</v>
      </c>
      <c r="EU117" s="130" t="str">
        <f t="shared" si="187"/>
        <v>#REF!</v>
      </c>
      <c r="EV117" s="130" t="str">
        <f t="shared" si="188"/>
        <v>#REF!</v>
      </c>
      <c r="EW117" s="130" t="str">
        <f t="shared" si="189"/>
        <v>#REF!</v>
      </c>
      <c r="EX117" s="263" t="str">
        <f t="shared" si="190"/>
        <v>#REF!</v>
      </c>
      <c r="EZ117" s="261">
        <f t="shared" si="191"/>
        <v>0</v>
      </c>
      <c r="FA117" s="130" t="str">
        <f t="shared" si="192"/>
        <v>#REF!</v>
      </c>
      <c r="FB117" s="130" t="str">
        <f t="shared" si="193"/>
        <v>#REF!</v>
      </c>
      <c r="FC117" s="130" t="str">
        <f t="shared" si="194"/>
        <v>#REF!</v>
      </c>
      <c r="FD117" s="130" t="str">
        <f t="shared" si="195"/>
        <v>#REF!</v>
      </c>
      <c r="FE117" s="130" t="str">
        <f t="shared" si="196"/>
        <v>#REF!</v>
      </c>
      <c r="FF117" s="130" t="str">
        <f t="shared" si="197"/>
        <v>#REF!</v>
      </c>
      <c r="FG117" s="130" t="str">
        <f t="shared" si="198"/>
        <v>#REF!</v>
      </c>
      <c r="FH117" s="130" t="str">
        <f t="shared" si="199"/>
        <v>#REF!</v>
      </c>
      <c r="FI117" s="130" t="str">
        <f t="shared" si="200"/>
        <v>#REF!</v>
      </c>
      <c r="FJ117" s="263" t="str">
        <f t="shared" si="201"/>
        <v>#REF!</v>
      </c>
      <c r="FL117" s="261">
        <f t="shared" si="202"/>
        <v>0</v>
      </c>
      <c r="FM117" s="130" t="str">
        <f t="shared" si="203"/>
        <v>#REF!</v>
      </c>
      <c r="FN117" s="130" t="str">
        <f t="shared" si="204"/>
        <v>#REF!</v>
      </c>
      <c r="FO117" s="130" t="str">
        <f t="shared" si="205"/>
        <v>#REF!</v>
      </c>
      <c r="FP117" s="130" t="str">
        <f t="shared" si="206"/>
        <v>#REF!</v>
      </c>
      <c r="FQ117" s="130" t="str">
        <f t="shared" si="207"/>
        <v>#REF!</v>
      </c>
      <c r="FR117" s="130" t="str">
        <f t="shared" si="208"/>
        <v>#REF!</v>
      </c>
      <c r="FS117" s="130" t="str">
        <f t="shared" si="209"/>
        <v>#REF!</v>
      </c>
      <c r="FT117" s="130" t="str">
        <f t="shared" si="210"/>
        <v>#REF!</v>
      </c>
      <c r="FU117" s="130" t="str">
        <f t="shared" si="211"/>
        <v>#REF!</v>
      </c>
      <c r="FV117" s="263" t="str">
        <f t="shared" si="212"/>
        <v>#REF!</v>
      </c>
      <c r="FX117" s="261">
        <f t="shared" si="213"/>
        <v>0</v>
      </c>
      <c r="FY117" s="130" t="str">
        <f t="shared" si="214"/>
        <v>#REF!</v>
      </c>
      <c r="FZ117" s="130" t="str">
        <f t="shared" si="215"/>
        <v>#REF!</v>
      </c>
      <c r="GA117" s="130" t="str">
        <f t="shared" si="216"/>
        <v>#REF!</v>
      </c>
      <c r="GB117" s="130" t="str">
        <f t="shared" si="217"/>
        <v>#REF!</v>
      </c>
      <c r="GC117" s="130" t="str">
        <f t="shared" si="218"/>
        <v>#REF!</v>
      </c>
      <c r="GD117" s="130" t="str">
        <f t="shared" si="219"/>
        <v>#REF!</v>
      </c>
      <c r="GE117" s="130" t="str">
        <f t="shared" si="220"/>
        <v>#REF!</v>
      </c>
      <c r="GF117" s="130" t="str">
        <f t="shared" si="221"/>
        <v>#REF!</v>
      </c>
      <c r="GG117" s="130" t="str">
        <f t="shared" si="222"/>
        <v>#REF!</v>
      </c>
      <c r="GH117" s="263" t="str">
        <f t="shared" si="223"/>
        <v>#REF!</v>
      </c>
      <c r="GJ117" s="261">
        <f t="shared" si="224"/>
        <v>0</v>
      </c>
      <c r="GK117" s="130" t="str">
        <f t="shared" si="225"/>
        <v>#REF!</v>
      </c>
      <c r="GL117" s="130" t="str">
        <f t="shared" si="226"/>
        <v>#REF!</v>
      </c>
      <c r="GM117" s="130" t="str">
        <f t="shared" si="227"/>
        <v>#REF!</v>
      </c>
      <c r="GN117" s="130" t="str">
        <f t="shared" si="228"/>
        <v>#REF!</v>
      </c>
      <c r="GO117" s="130" t="str">
        <f t="shared" si="229"/>
        <v>#REF!</v>
      </c>
      <c r="GP117" s="130" t="str">
        <f t="shared" si="230"/>
        <v>#REF!</v>
      </c>
      <c r="GQ117" s="130" t="str">
        <f t="shared" si="231"/>
        <v>#REF!</v>
      </c>
      <c r="GR117" s="130" t="str">
        <f t="shared" si="232"/>
        <v>#REF!</v>
      </c>
      <c r="GS117" s="130" t="str">
        <f t="shared" si="233"/>
        <v>#REF!</v>
      </c>
      <c r="GT117" s="263" t="str">
        <f t="shared" si="234"/>
        <v>#REF!</v>
      </c>
      <c r="GV117" s="261">
        <f t="shared" si="235"/>
        <v>0</v>
      </c>
      <c r="GW117" s="130" t="str">
        <f t="shared" si="236"/>
        <v>#REF!</v>
      </c>
      <c r="GX117" s="130" t="str">
        <f t="shared" si="237"/>
        <v>#REF!</v>
      </c>
      <c r="GY117" s="130" t="str">
        <f t="shared" si="238"/>
        <v>#REF!</v>
      </c>
      <c r="GZ117" s="130" t="str">
        <f t="shared" si="239"/>
        <v>#REF!</v>
      </c>
      <c r="HA117" s="130" t="str">
        <f t="shared" si="240"/>
        <v>#REF!</v>
      </c>
      <c r="HB117" s="130" t="str">
        <f t="shared" si="241"/>
        <v>#REF!</v>
      </c>
      <c r="HC117" s="130" t="str">
        <f t="shared" si="242"/>
        <v>#REF!</v>
      </c>
      <c r="HD117" s="130" t="str">
        <f t="shared" si="243"/>
        <v>#REF!</v>
      </c>
      <c r="HE117" s="130" t="str">
        <f t="shared" si="244"/>
        <v>#REF!</v>
      </c>
      <c r="HF117" s="263" t="str">
        <f t="shared" si="245"/>
        <v>#REF!</v>
      </c>
      <c r="HH117" s="261">
        <f t="shared" si="246"/>
        <v>0</v>
      </c>
      <c r="HI117" s="130" t="str">
        <f t="shared" si="247"/>
        <v>#REF!</v>
      </c>
      <c r="HJ117" s="130" t="str">
        <f t="shared" si="248"/>
        <v>#REF!</v>
      </c>
      <c r="HK117" s="130" t="str">
        <f t="shared" si="249"/>
        <v>#REF!</v>
      </c>
      <c r="HL117" s="130" t="str">
        <f t="shared" si="250"/>
        <v>#REF!</v>
      </c>
      <c r="HM117" s="130" t="str">
        <f t="shared" si="251"/>
        <v>#REF!</v>
      </c>
      <c r="HN117" s="130" t="str">
        <f t="shared" si="252"/>
        <v>#REF!</v>
      </c>
      <c r="HO117" s="130" t="str">
        <f t="shared" si="253"/>
        <v>#REF!</v>
      </c>
      <c r="HP117" s="130" t="str">
        <f t="shared" si="254"/>
        <v>#REF!</v>
      </c>
      <c r="HQ117" s="130" t="str">
        <f t="shared" si="255"/>
        <v>#REF!</v>
      </c>
      <c r="HR117" s="263" t="str">
        <f t="shared" si="256"/>
        <v>#REF!</v>
      </c>
      <c r="HT117" s="261">
        <f t="shared" si="257"/>
        <v>0</v>
      </c>
      <c r="HU117" s="130" t="str">
        <f t="shared" si="258"/>
        <v>#REF!</v>
      </c>
      <c r="HV117" s="130" t="str">
        <f t="shared" si="259"/>
        <v>#REF!</v>
      </c>
      <c r="HW117" s="130" t="str">
        <f t="shared" si="260"/>
        <v>#REF!</v>
      </c>
      <c r="HX117" s="130" t="str">
        <f t="shared" si="261"/>
        <v>#REF!</v>
      </c>
      <c r="HY117" s="130" t="str">
        <f t="shared" si="262"/>
        <v>#REF!</v>
      </c>
      <c r="HZ117" s="130" t="str">
        <f t="shared" si="263"/>
        <v>#REF!</v>
      </c>
      <c r="IA117" s="130" t="str">
        <f t="shared" si="264"/>
        <v>#REF!</v>
      </c>
      <c r="IB117" s="130" t="str">
        <f t="shared" si="265"/>
        <v>#REF!</v>
      </c>
      <c r="IC117" s="130" t="str">
        <f t="shared" si="266"/>
        <v>#REF!</v>
      </c>
      <c r="ID117" s="263" t="str">
        <f t="shared" si="267"/>
        <v>#REF!</v>
      </c>
      <c r="IF117" s="261">
        <f t="shared" si="268"/>
        <v>0</v>
      </c>
      <c r="IG117" s="130" t="str">
        <f t="shared" si="269"/>
        <v>#REF!</v>
      </c>
      <c r="IH117" s="130" t="str">
        <f t="shared" si="270"/>
        <v>#REF!</v>
      </c>
      <c r="II117" s="130" t="str">
        <f t="shared" si="271"/>
        <v>#REF!</v>
      </c>
      <c r="IJ117" s="130" t="str">
        <f t="shared" si="272"/>
        <v>#REF!</v>
      </c>
      <c r="IK117" s="130" t="str">
        <f t="shared" si="273"/>
        <v>#REF!</v>
      </c>
      <c r="IL117" s="130" t="str">
        <f t="shared" si="274"/>
        <v>#REF!</v>
      </c>
      <c r="IM117" s="130" t="str">
        <f t="shared" si="275"/>
        <v>#REF!</v>
      </c>
      <c r="IN117" s="130" t="str">
        <f t="shared" si="276"/>
        <v>#REF!</v>
      </c>
      <c r="IO117" s="130" t="str">
        <f t="shared" si="277"/>
        <v>#REF!</v>
      </c>
      <c r="IP117" s="263" t="str">
        <f t="shared" si="278"/>
        <v>#REF!</v>
      </c>
      <c r="IQ117" s="263"/>
      <c r="IR117" s="264" t="str">
        <f t="shared" si="279"/>
        <v>#REF!</v>
      </c>
      <c r="IS117" s="265" t="str">
        <f t="shared" si="280"/>
        <v>#REF!</v>
      </c>
      <c r="IT117" s="255"/>
      <c r="IU117" s="266" t="str">
        <f t="shared" si="281"/>
        <v>#REF!</v>
      </c>
      <c r="IV117" s="267" t="str">
        <f t="shared" si="282"/>
        <v>#REF!</v>
      </c>
      <c r="IW117" s="268" t="str">
        <f t="shared" si="283"/>
        <v>#REF!</v>
      </c>
    </row>
    <row r="118" ht="15.75" customHeight="1" outlineLevel="1">
      <c r="B118" s="259" t="str">
        <f>'BUDGET INPUTS (Y2)'!A150</f>
        <v>#REF!</v>
      </c>
      <c r="C118" s="260">
        <v>1.0</v>
      </c>
      <c r="E118" s="261">
        <f>'Y1 REPORTING'!D122+'Y1 REPORTING'!AV122+'Y1 REPORTING'!CZ122</f>
        <v>0</v>
      </c>
      <c r="F118" s="261">
        <f>'Y1 REPORTING'!F122+'Y1 REPORTING'!AX122+'Y1 REPORTING'!DB122</f>
        <v>0</v>
      </c>
      <c r="G118" s="261">
        <f>'Y1 REPORTING'!H122+'Y1 REPORTING'!AZ122+'Y1 REPORTING'!DD122</f>
        <v>0</v>
      </c>
      <c r="H118" s="261">
        <f>'Y1 REPORTING'!J122+'Y1 REPORTING'!BB122+'Y1 REPORTING'!DF122</f>
        <v>0</v>
      </c>
      <c r="I118" s="261">
        <f>'Y1 REPORTING'!L122+'Y1 REPORTING'!BD122+'Y1 REPORTING'!DH122</f>
        <v>0</v>
      </c>
      <c r="J118" s="261">
        <f>'Y1 REPORTING'!N122+'Y1 REPORTING'!BF122+'Y1 REPORTING'!DJ122</f>
        <v>0</v>
      </c>
      <c r="K118" s="261">
        <f>'Y1 REPORTING'!P122+'Y1 REPORTING'!BH122+'Y1 REPORTING'!DL122</f>
        <v>0</v>
      </c>
      <c r="L118" s="261">
        <f>'Y1 REPORTING'!R122+'Y1 REPORTING'!BJ122+'Y1 REPORTING'!DN122</f>
        <v>0</v>
      </c>
      <c r="M118" s="261">
        <f>'Y1 REPORTING'!T122+'Y1 REPORTING'!BL122+'Y1 REPORTING'!DP122</f>
        <v>0</v>
      </c>
      <c r="N118" s="261">
        <f>'Y1 REPORTING'!V122+'Y1 REPORTING'!BN122+'Y1 REPORTING'!DR122</f>
        <v>0</v>
      </c>
      <c r="O118" s="262">
        <f t="shared" si="154"/>
        <v>0</v>
      </c>
      <c r="Q118" s="130" t="str">
        <f>'BUDGET INPUTS (Y2)'!$D$150*'BUDGET INPUTS (Y2)'!F150*$Q$6</f>
        <v>#REF!</v>
      </c>
      <c r="R118" s="130" t="str">
        <f>'BUDGET INPUTS (Y2)'!$D$150*'BUDGET INPUTS (Y2)'!G150*$Q$6</f>
        <v>#REF!</v>
      </c>
      <c r="S118" s="130" t="str">
        <f>'BUDGET INPUTS (Y2)'!$D$150*'BUDGET INPUTS (Y2)'!H150*$Q$6</f>
        <v>#REF!</v>
      </c>
      <c r="T118" s="130" t="str">
        <f>'BUDGET INPUTS (Y2)'!$D$150*'BUDGET INPUTS (Y2)'!I150*$Q$6</f>
        <v>#REF!</v>
      </c>
      <c r="U118" s="130" t="str">
        <f>'BUDGET INPUTS (Y2)'!$D$150*'BUDGET INPUTS (Y2)'!J150*$Q$6</f>
        <v>#REF!</v>
      </c>
      <c r="V118" s="130" t="str">
        <f>'BUDGET INPUTS (Y2)'!$D$150*'BUDGET INPUTS (Y2)'!K150*$Q$6</f>
        <v>#REF!</v>
      </c>
      <c r="W118" s="130" t="str">
        <f>'BUDGET INPUTS (Y2)'!$D$150*'BUDGET INPUTS (Y2)'!L150*$Q$6</f>
        <v>#REF!</v>
      </c>
      <c r="X118" s="130" t="str">
        <f>'BUDGET INPUTS (Y2)'!$D$150*'BUDGET INPUTS (Y2)'!M150*$Q$6</f>
        <v>#REF!</v>
      </c>
      <c r="Y118" s="130" t="str">
        <f>'BUDGET INPUTS (Y2)'!$D$150*'BUDGET INPUTS (Y2)'!N150*$Q$6</f>
        <v>#REF!</v>
      </c>
      <c r="Z118" s="130" t="str">
        <f>'BUDGET INPUTS (Y2)'!$D$150*'BUDGET INPUTS (Y2)'!O150*$Q$6</f>
        <v>#REF!</v>
      </c>
      <c r="AA118" s="263" t="str">
        <f t="shared" si="155"/>
        <v>#REF!</v>
      </c>
      <c r="AC118" s="130" t="str">
        <f>'BUDGET INPUTS (Y2)'!$D$150*'BUDGET INPUTS (Y2)'!R150*$AC$6</f>
        <v>#REF!</v>
      </c>
      <c r="AD118" s="130" t="str">
        <f>'BUDGET INPUTS (Y2)'!$D$150*'BUDGET INPUTS (Y2)'!S150*$AC$6</f>
        <v>#REF!</v>
      </c>
      <c r="AE118" s="130" t="str">
        <f>'BUDGET INPUTS (Y2)'!$D$150*'BUDGET INPUTS (Y2)'!T150*$AC$6</f>
        <v>#REF!</v>
      </c>
      <c r="AF118" s="130" t="str">
        <f>'BUDGET INPUTS (Y2)'!$D$150*'BUDGET INPUTS (Y2)'!U150*$AC$6</f>
        <v>#REF!</v>
      </c>
      <c r="AG118" s="130" t="str">
        <f>'BUDGET INPUTS (Y2)'!$D$150*'BUDGET INPUTS (Y2)'!V150*$AC$6</f>
        <v>#REF!</v>
      </c>
      <c r="AH118" s="130" t="str">
        <f>'BUDGET INPUTS (Y2)'!$D$150*'BUDGET INPUTS (Y2)'!W150*$AC$6</f>
        <v>#REF!</v>
      </c>
      <c r="AI118" s="130" t="str">
        <f>'BUDGET INPUTS (Y2)'!$D$150*'BUDGET INPUTS (Y2)'!X150*$AC$6</f>
        <v>#REF!</v>
      </c>
      <c r="AJ118" s="130" t="str">
        <f>'BUDGET INPUTS (Y2)'!$D$150*'BUDGET INPUTS (Y2)'!Y150*$AC$6</f>
        <v>#REF!</v>
      </c>
      <c r="AK118" s="130" t="str">
        <f>'BUDGET INPUTS (Y2)'!$D$150*'BUDGET INPUTS (Y2)'!Z150*$AC$6</f>
        <v>#REF!</v>
      </c>
      <c r="AL118" s="130" t="str">
        <f>'BUDGET INPUTS (Y2)'!$D$150*'BUDGET INPUTS (Y2)'!AA150*$AC$6</f>
        <v>#REF!</v>
      </c>
      <c r="AM118" s="263" t="str">
        <f t="shared" si="156"/>
        <v>#REF!</v>
      </c>
      <c r="AO118" s="130" t="str">
        <f>'BUDGET INPUTS (Y2)'!$D$150*'BUDGET INPUTS (Y2)'!AD150*$AO$6</f>
        <v>#REF!</v>
      </c>
      <c r="AP118" s="130" t="str">
        <f>'BUDGET INPUTS (Y2)'!$D$150*'BUDGET INPUTS (Y2)'!AE150*$AO$6</f>
        <v>#REF!</v>
      </c>
      <c r="AQ118" s="130" t="str">
        <f>'BUDGET INPUTS (Y2)'!$D$150*'BUDGET INPUTS (Y2)'!AF150*$AO$6</f>
        <v>#REF!</v>
      </c>
      <c r="AR118" s="130" t="str">
        <f>'BUDGET INPUTS (Y2)'!$D$150*'BUDGET INPUTS (Y2)'!AG150*$AO$6</f>
        <v>#REF!</v>
      </c>
      <c r="AS118" s="130" t="str">
        <f>'BUDGET INPUTS (Y2)'!$D$150*'BUDGET INPUTS (Y2)'!AH150*$AO$6</f>
        <v>#REF!</v>
      </c>
      <c r="AT118" s="130" t="str">
        <f>'BUDGET INPUTS (Y2)'!$D$150*'BUDGET INPUTS (Y2)'!AI150*$AO$6</f>
        <v>#REF!</v>
      </c>
      <c r="AU118" s="130" t="str">
        <f>'BUDGET INPUTS (Y2)'!$D$150*'BUDGET INPUTS (Y2)'!AJ150*$AO$6</f>
        <v>#REF!</v>
      </c>
      <c r="AV118" s="130" t="str">
        <f>'BUDGET INPUTS (Y2)'!$D$150*'BUDGET INPUTS (Y2)'!AK150*$AO$6</f>
        <v>#REF!</v>
      </c>
      <c r="AW118" s="130" t="str">
        <f>'BUDGET INPUTS (Y2)'!$D$150*'BUDGET INPUTS (Y2)'!AL150*$AO$6</f>
        <v>#REF!</v>
      </c>
      <c r="AX118" s="130" t="str">
        <f>'BUDGET INPUTS (Y2)'!$D$150*'BUDGET INPUTS (Y2)'!AM150*$AO$6</f>
        <v>#REF!</v>
      </c>
      <c r="AY118" s="263" t="str">
        <f t="shared" si="157"/>
        <v>#REF!</v>
      </c>
      <c r="BA118" s="130" t="str">
        <f>'BUDGET INPUTS (Y2)'!$D$150*'BUDGET INPUTS (Y2)'!AP150*$BA$6</f>
        <v>#REF!</v>
      </c>
      <c r="BB118" s="130" t="str">
        <f>'BUDGET INPUTS (Y2)'!$D$150*'BUDGET INPUTS (Y2)'!AQ150*$BA$6</f>
        <v>#REF!</v>
      </c>
      <c r="BC118" s="130" t="str">
        <f>'BUDGET INPUTS (Y2)'!$D$150*'BUDGET INPUTS (Y2)'!AR150*$BA$6</f>
        <v>#REF!</v>
      </c>
      <c r="BD118" s="130" t="str">
        <f>'BUDGET INPUTS (Y2)'!$D$150*'BUDGET INPUTS (Y2)'!AS150*$BA$6</f>
        <v>#REF!</v>
      </c>
      <c r="BE118" s="130" t="str">
        <f>'BUDGET INPUTS (Y2)'!$D$150*'BUDGET INPUTS (Y2)'!AT150*$BA$6</f>
        <v>#REF!</v>
      </c>
      <c r="BF118" s="130" t="str">
        <f>'BUDGET INPUTS (Y2)'!$D$150*'BUDGET INPUTS (Y2)'!AU150*$BA$6</f>
        <v>#REF!</v>
      </c>
      <c r="BG118" s="130" t="str">
        <f>'BUDGET INPUTS (Y2)'!$D$150*'BUDGET INPUTS (Y2)'!AV150*$BA$6</f>
        <v>#REF!</v>
      </c>
      <c r="BH118" s="130" t="str">
        <f>'BUDGET INPUTS (Y2)'!$D$150*'BUDGET INPUTS (Y2)'!AW150*$BA$6</f>
        <v>#REF!</v>
      </c>
      <c r="BI118" s="130" t="str">
        <f>'BUDGET INPUTS (Y2)'!$D$150*'BUDGET INPUTS (Y2)'!AX150*$BA$6</f>
        <v>#REF!</v>
      </c>
      <c r="BJ118" s="130" t="str">
        <f>'BUDGET INPUTS (Y2)'!$D$150*'BUDGET INPUTS (Y2)'!AY150*$BA$6</f>
        <v>#REF!</v>
      </c>
      <c r="BK118" s="263" t="str">
        <f t="shared" si="158"/>
        <v>#REF!</v>
      </c>
      <c r="BM118" s="130" t="str">
        <f>'BUDGET INPUTS (Y2)'!$D$150*'BUDGET INPUTS (Y2)'!BB150*$BM$6</f>
        <v>#REF!</v>
      </c>
      <c r="BN118" s="130" t="str">
        <f>'BUDGET INPUTS (Y2)'!$D$150*'BUDGET INPUTS (Y2)'!BC150*$BM$6</f>
        <v>#REF!</v>
      </c>
      <c r="BO118" s="130" t="str">
        <f>'BUDGET INPUTS (Y2)'!$D$150*'BUDGET INPUTS (Y2)'!BD150*$BM$6</f>
        <v>#REF!</v>
      </c>
      <c r="BP118" s="130" t="str">
        <f>'BUDGET INPUTS (Y2)'!$D$150*'BUDGET INPUTS (Y2)'!BE150*$BM$6</f>
        <v>#REF!</v>
      </c>
      <c r="BQ118" s="130" t="str">
        <f>'BUDGET INPUTS (Y2)'!$D$150*'BUDGET INPUTS (Y2)'!BF150*$BM$6</f>
        <v>#REF!</v>
      </c>
      <c r="BR118" s="130" t="str">
        <f>'BUDGET INPUTS (Y2)'!$D$150*'BUDGET INPUTS (Y2)'!BG150*$BM$6</f>
        <v>#REF!</v>
      </c>
      <c r="BS118" s="130" t="str">
        <f>'BUDGET INPUTS (Y2)'!$D$150*'BUDGET INPUTS (Y2)'!BH150*$BM$6</f>
        <v>#REF!</v>
      </c>
      <c r="BT118" s="130" t="str">
        <f>'BUDGET INPUTS (Y2)'!$D$150*'BUDGET INPUTS (Y2)'!BI150*$BM$6</f>
        <v>#REF!</v>
      </c>
      <c r="BU118" s="130" t="str">
        <f>'BUDGET INPUTS (Y2)'!$D$150*'BUDGET INPUTS (Y2)'!BJ150*$BM$6</f>
        <v>#REF!</v>
      </c>
      <c r="BV118" s="130" t="str">
        <f>'BUDGET INPUTS (Y2)'!$D$150*'BUDGET INPUTS (Y2)'!BK150*$BM$6</f>
        <v>#REF!</v>
      </c>
      <c r="BW118" s="263" t="str">
        <f t="shared" si="159"/>
        <v>#REF!</v>
      </c>
      <c r="BY118" s="130" t="str">
        <f>'BUDGET INPUTS (Y2)'!$D$150*'BUDGET INPUTS (Y2)'!BN150*$BY$6</f>
        <v>#REF!</v>
      </c>
      <c r="BZ118" s="130" t="str">
        <f>'BUDGET INPUTS (Y2)'!$D$150*'BUDGET INPUTS (Y2)'!BO150*$BY$6</f>
        <v>#REF!</v>
      </c>
      <c r="CA118" s="130" t="str">
        <f>'BUDGET INPUTS (Y2)'!$D$150*'BUDGET INPUTS (Y2)'!BP150*$BY$6</f>
        <v>#REF!</v>
      </c>
      <c r="CB118" s="130" t="str">
        <f>'BUDGET INPUTS (Y2)'!$D$150*'BUDGET INPUTS (Y2)'!BQ150*$BY$6</f>
        <v>#REF!</v>
      </c>
      <c r="CC118" s="130" t="str">
        <f>'BUDGET INPUTS (Y2)'!$D$150*'BUDGET INPUTS (Y2)'!BR150*$BY$6</f>
        <v>#REF!</v>
      </c>
      <c r="CD118" s="130" t="str">
        <f>'BUDGET INPUTS (Y2)'!$D$150*'BUDGET INPUTS (Y2)'!BS150*$BY$6</f>
        <v>#REF!</v>
      </c>
      <c r="CE118" s="130" t="str">
        <f>'BUDGET INPUTS (Y2)'!$D$150*'BUDGET INPUTS (Y2)'!BT150*$BY$6</f>
        <v>#REF!</v>
      </c>
      <c r="CF118" s="130" t="str">
        <f>'BUDGET INPUTS (Y2)'!$D$150*'BUDGET INPUTS (Y2)'!BU150*$BY$6</f>
        <v>#REF!</v>
      </c>
      <c r="CG118" s="130" t="str">
        <f>'BUDGET INPUTS (Y2)'!$D$150*'BUDGET INPUTS (Y2)'!BV150*$BY$6</f>
        <v>#REF!</v>
      </c>
      <c r="CH118" s="130" t="str">
        <f>'BUDGET INPUTS (Y2)'!$D$150*'BUDGET INPUTS (Y2)'!BW150*$BY$6</f>
        <v>#REF!</v>
      </c>
      <c r="CI118" s="263" t="str">
        <f t="shared" si="160"/>
        <v>#REF!</v>
      </c>
      <c r="CK118" s="130" t="str">
        <f>'BUDGET INPUTS (Y2)'!$D$150*'BUDGET INPUTS (Y2)'!BZ150*$CK$6</f>
        <v>#REF!</v>
      </c>
      <c r="CL118" s="130" t="str">
        <f>'BUDGET INPUTS (Y2)'!$D$150*'BUDGET INPUTS (Y2)'!CA150*$CK$6</f>
        <v>#REF!</v>
      </c>
      <c r="CM118" s="130" t="str">
        <f>'BUDGET INPUTS (Y2)'!$D$150*'BUDGET INPUTS (Y2)'!CB150*$CK$6</f>
        <v>#REF!</v>
      </c>
      <c r="CN118" s="130" t="str">
        <f>'BUDGET INPUTS (Y2)'!$D$150*'BUDGET INPUTS (Y2)'!CC150*$CK$6</f>
        <v>#REF!</v>
      </c>
      <c r="CO118" s="130" t="str">
        <f>'BUDGET INPUTS (Y2)'!$D$150*'BUDGET INPUTS (Y2)'!CD150*$CK$6</f>
        <v>#REF!</v>
      </c>
      <c r="CP118" s="130" t="str">
        <f>'BUDGET INPUTS (Y2)'!$D$150*'BUDGET INPUTS (Y2)'!CE150*$CK$6</f>
        <v>#REF!</v>
      </c>
      <c r="CQ118" s="130" t="str">
        <f>'BUDGET INPUTS (Y2)'!$D$150*'BUDGET INPUTS (Y2)'!CF150*$CK$6</f>
        <v>#REF!</v>
      </c>
      <c r="CR118" s="130" t="str">
        <f>'BUDGET INPUTS (Y2)'!$D$150*'BUDGET INPUTS (Y2)'!CG150*$CK$6</f>
        <v>#REF!</v>
      </c>
      <c r="CS118" s="130" t="str">
        <f>'BUDGET INPUTS (Y2)'!$D$150*'BUDGET INPUTS (Y2)'!CH150*$CK$6</f>
        <v>#REF!</v>
      </c>
      <c r="CT118" s="130" t="str">
        <f>'BUDGET INPUTS (Y2)'!$D$150*'BUDGET INPUTS (Y2)'!CI150*$CK$6</f>
        <v>#REF!</v>
      </c>
      <c r="CU118" s="263" t="str">
        <f t="shared" si="161"/>
        <v>#REF!</v>
      </c>
      <c r="CW118" s="130" t="str">
        <f>'BUDGET INPUTS (Y2)'!$D$150*'BUDGET INPUTS (Y2)'!CL150*$CW$6</f>
        <v>#REF!</v>
      </c>
      <c r="CX118" s="130" t="str">
        <f>'BUDGET INPUTS (Y2)'!$D$150*'BUDGET INPUTS (Y2)'!CM150*$CW$6</f>
        <v>#REF!</v>
      </c>
      <c r="CY118" s="130" t="str">
        <f>'BUDGET INPUTS (Y2)'!$D$150*'BUDGET INPUTS (Y2)'!CN150*$CW$6</f>
        <v>#REF!</v>
      </c>
      <c r="CZ118" s="130" t="str">
        <f>'BUDGET INPUTS (Y2)'!$D$150*'BUDGET INPUTS (Y2)'!CO150*$CW$6</f>
        <v>#REF!</v>
      </c>
      <c r="DA118" s="130" t="str">
        <f>'BUDGET INPUTS (Y2)'!$D$150*'BUDGET INPUTS (Y2)'!CP150*$CW$6</f>
        <v>#REF!</v>
      </c>
      <c r="DB118" s="130" t="str">
        <f>'BUDGET INPUTS (Y2)'!$D$150*'BUDGET INPUTS (Y2)'!CQ150*$CW$6</f>
        <v>#REF!</v>
      </c>
      <c r="DC118" s="130" t="str">
        <f>'BUDGET INPUTS (Y2)'!$D$150*'BUDGET INPUTS (Y2)'!CR150*$CW$6</f>
        <v>#REF!</v>
      </c>
      <c r="DD118" s="130" t="str">
        <f>'BUDGET INPUTS (Y2)'!$D$150*'BUDGET INPUTS (Y2)'!CS150*$CW$6</f>
        <v>#REF!</v>
      </c>
      <c r="DE118" s="130" t="str">
        <f>'BUDGET INPUTS (Y2)'!$D$150*'BUDGET INPUTS (Y2)'!CT150*$CW$6</f>
        <v>#REF!</v>
      </c>
      <c r="DF118" s="130" t="str">
        <f>'BUDGET INPUTS (Y2)'!$D$150*'BUDGET INPUTS (Y2)'!CU150*$CW$6</f>
        <v>#REF!</v>
      </c>
      <c r="DG118" s="263" t="str">
        <f t="shared" si="162"/>
        <v>#REF!</v>
      </c>
      <c r="DI118" s="130" t="str">
        <f>'BUDGET INPUTS (Y2)'!$D$150*'BUDGET INPUTS (Y2)'!CX150*$DI$6</f>
        <v>#REF!</v>
      </c>
      <c r="DJ118" s="130" t="str">
        <f>'BUDGET INPUTS (Y2)'!$D$150*'BUDGET INPUTS (Y2)'!CY150*$DI$6</f>
        <v>#REF!</v>
      </c>
      <c r="DK118" s="130" t="str">
        <f>'BUDGET INPUTS (Y2)'!$D$150*'BUDGET INPUTS (Y2)'!CZ150*$DI$6</f>
        <v>#REF!</v>
      </c>
      <c r="DL118" s="130" t="str">
        <f>'BUDGET INPUTS (Y2)'!$D$150*'BUDGET INPUTS (Y2)'!DA150*$DI$6</f>
        <v>#REF!</v>
      </c>
      <c r="DM118" s="130" t="str">
        <f>'BUDGET INPUTS (Y2)'!$D$150*'BUDGET INPUTS (Y2)'!DB150*$DI$6</f>
        <v>#REF!</v>
      </c>
      <c r="DN118" s="130" t="str">
        <f>'BUDGET INPUTS (Y2)'!$D$150*'BUDGET INPUTS (Y2)'!DC150*$DI$6</f>
        <v>#REF!</v>
      </c>
      <c r="DO118" s="130" t="str">
        <f>'BUDGET INPUTS (Y2)'!$D$150*'BUDGET INPUTS (Y2)'!DD150*$DI$6</f>
        <v>#REF!</v>
      </c>
      <c r="DP118" s="130" t="str">
        <f>'BUDGET INPUTS (Y2)'!$D$150*'BUDGET INPUTS (Y2)'!DE150*$DI$6</f>
        <v>#REF!</v>
      </c>
      <c r="DQ118" s="130" t="str">
        <f>'BUDGET INPUTS (Y2)'!$D$150*'BUDGET INPUTS (Y2)'!DF150*$DI$6</f>
        <v>#REF!</v>
      </c>
      <c r="DR118" s="130" t="str">
        <f>'BUDGET INPUTS (Y2)'!$D$150*'BUDGET INPUTS (Y2)'!DG150*$DI$6</f>
        <v>#REF!</v>
      </c>
      <c r="DS118" s="263" t="str">
        <f t="shared" si="163"/>
        <v>#REF!</v>
      </c>
      <c r="DT118" s="263"/>
      <c r="DU118" s="264" t="str">
        <f t="shared" si="164"/>
        <v>#REF!</v>
      </c>
      <c r="DV118" s="265" t="str">
        <f t="shared" si="165"/>
        <v>#REF!</v>
      </c>
      <c r="DW118" s="255"/>
      <c r="DX118" s="266" t="str">
        <f t="shared" si="284"/>
        <v>#REF!</v>
      </c>
      <c r="DY118" s="267" t="str">
        <f t="shared" si="167"/>
        <v>#REF!</v>
      </c>
      <c r="DZ118" s="268" t="str">
        <f t="shared" si="168"/>
        <v>#REF!</v>
      </c>
      <c r="EA118" s="130"/>
      <c r="EB118" s="261">
        <f t="shared" si="169"/>
        <v>0</v>
      </c>
      <c r="EC118" s="130" t="str">
        <f t="shared" si="170"/>
        <v>#REF!</v>
      </c>
      <c r="ED118" s="130" t="str">
        <f t="shared" si="171"/>
        <v>#REF!</v>
      </c>
      <c r="EE118" s="130" t="str">
        <f t="shared" si="172"/>
        <v>#REF!</v>
      </c>
      <c r="EF118" s="130" t="str">
        <f t="shared" si="173"/>
        <v>#REF!</v>
      </c>
      <c r="EG118" s="130" t="str">
        <f t="shared" si="174"/>
        <v>#REF!</v>
      </c>
      <c r="EH118" s="130" t="str">
        <f t="shared" si="175"/>
        <v>#REF!</v>
      </c>
      <c r="EI118" s="130" t="str">
        <f t="shared" si="176"/>
        <v>#REF!</v>
      </c>
      <c r="EJ118" s="130" t="str">
        <f t="shared" si="177"/>
        <v>#REF!</v>
      </c>
      <c r="EK118" s="130" t="str">
        <f t="shared" si="178"/>
        <v>#REF!</v>
      </c>
      <c r="EL118" s="263" t="str">
        <f t="shared" si="179"/>
        <v>#REF!</v>
      </c>
      <c r="EN118" s="261">
        <f t="shared" si="180"/>
        <v>0</v>
      </c>
      <c r="EO118" s="130" t="str">
        <f t="shared" si="181"/>
        <v>#REF!</v>
      </c>
      <c r="EP118" s="130" t="str">
        <f t="shared" si="182"/>
        <v>#REF!</v>
      </c>
      <c r="EQ118" s="130" t="str">
        <f t="shared" si="183"/>
        <v>#REF!</v>
      </c>
      <c r="ER118" s="130" t="str">
        <f t="shared" si="184"/>
        <v>#REF!</v>
      </c>
      <c r="ES118" s="130" t="str">
        <f t="shared" si="185"/>
        <v>#REF!</v>
      </c>
      <c r="ET118" s="130" t="str">
        <f t="shared" si="186"/>
        <v>#REF!</v>
      </c>
      <c r="EU118" s="130" t="str">
        <f t="shared" si="187"/>
        <v>#REF!</v>
      </c>
      <c r="EV118" s="130" t="str">
        <f t="shared" si="188"/>
        <v>#REF!</v>
      </c>
      <c r="EW118" s="130" t="str">
        <f t="shared" si="189"/>
        <v>#REF!</v>
      </c>
      <c r="EX118" s="263" t="str">
        <f t="shared" si="190"/>
        <v>#REF!</v>
      </c>
      <c r="EZ118" s="261">
        <f t="shared" si="191"/>
        <v>0</v>
      </c>
      <c r="FA118" s="130" t="str">
        <f t="shared" si="192"/>
        <v>#REF!</v>
      </c>
      <c r="FB118" s="130" t="str">
        <f t="shared" si="193"/>
        <v>#REF!</v>
      </c>
      <c r="FC118" s="130" t="str">
        <f t="shared" si="194"/>
        <v>#REF!</v>
      </c>
      <c r="FD118" s="130" t="str">
        <f t="shared" si="195"/>
        <v>#REF!</v>
      </c>
      <c r="FE118" s="130" t="str">
        <f t="shared" si="196"/>
        <v>#REF!</v>
      </c>
      <c r="FF118" s="130" t="str">
        <f t="shared" si="197"/>
        <v>#REF!</v>
      </c>
      <c r="FG118" s="130" t="str">
        <f t="shared" si="198"/>
        <v>#REF!</v>
      </c>
      <c r="FH118" s="130" t="str">
        <f t="shared" si="199"/>
        <v>#REF!</v>
      </c>
      <c r="FI118" s="130" t="str">
        <f t="shared" si="200"/>
        <v>#REF!</v>
      </c>
      <c r="FJ118" s="263" t="str">
        <f t="shared" si="201"/>
        <v>#REF!</v>
      </c>
      <c r="FL118" s="261">
        <f t="shared" si="202"/>
        <v>0</v>
      </c>
      <c r="FM118" s="130" t="str">
        <f t="shared" si="203"/>
        <v>#REF!</v>
      </c>
      <c r="FN118" s="130" t="str">
        <f t="shared" si="204"/>
        <v>#REF!</v>
      </c>
      <c r="FO118" s="130" t="str">
        <f t="shared" si="205"/>
        <v>#REF!</v>
      </c>
      <c r="FP118" s="130" t="str">
        <f t="shared" si="206"/>
        <v>#REF!</v>
      </c>
      <c r="FQ118" s="130" t="str">
        <f t="shared" si="207"/>
        <v>#REF!</v>
      </c>
      <c r="FR118" s="130" t="str">
        <f t="shared" si="208"/>
        <v>#REF!</v>
      </c>
      <c r="FS118" s="130" t="str">
        <f t="shared" si="209"/>
        <v>#REF!</v>
      </c>
      <c r="FT118" s="130" t="str">
        <f t="shared" si="210"/>
        <v>#REF!</v>
      </c>
      <c r="FU118" s="130" t="str">
        <f t="shared" si="211"/>
        <v>#REF!</v>
      </c>
      <c r="FV118" s="263" t="str">
        <f t="shared" si="212"/>
        <v>#REF!</v>
      </c>
      <c r="FX118" s="261">
        <f t="shared" si="213"/>
        <v>0</v>
      </c>
      <c r="FY118" s="130" t="str">
        <f t="shared" si="214"/>
        <v>#REF!</v>
      </c>
      <c r="FZ118" s="130" t="str">
        <f t="shared" si="215"/>
        <v>#REF!</v>
      </c>
      <c r="GA118" s="130" t="str">
        <f t="shared" si="216"/>
        <v>#REF!</v>
      </c>
      <c r="GB118" s="130" t="str">
        <f t="shared" si="217"/>
        <v>#REF!</v>
      </c>
      <c r="GC118" s="130" t="str">
        <f t="shared" si="218"/>
        <v>#REF!</v>
      </c>
      <c r="GD118" s="130" t="str">
        <f t="shared" si="219"/>
        <v>#REF!</v>
      </c>
      <c r="GE118" s="130" t="str">
        <f t="shared" si="220"/>
        <v>#REF!</v>
      </c>
      <c r="GF118" s="130" t="str">
        <f t="shared" si="221"/>
        <v>#REF!</v>
      </c>
      <c r="GG118" s="130" t="str">
        <f t="shared" si="222"/>
        <v>#REF!</v>
      </c>
      <c r="GH118" s="263" t="str">
        <f t="shared" si="223"/>
        <v>#REF!</v>
      </c>
      <c r="GJ118" s="261">
        <f t="shared" si="224"/>
        <v>0</v>
      </c>
      <c r="GK118" s="130" t="str">
        <f t="shared" si="225"/>
        <v>#REF!</v>
      </c>
      <c r="GL118" s="130" t="str">
        <f t="shared" si="226"/>
        <v>#REF!</v>
      </c>
      <c r="GM118" s="130" t="str">
        <f t="shared" si="227"/>
        <v>#REF!</v>
      </c>
      <c r="GN118" s="130" t="str">
        <f t="shared" si="228"/>
        <v>#REF!</v>
      </c>
      <c r="GO118" s="130" t="str">
        <f t="shared" si="229"/>
        <v>#REF!</v>
      </c>
      <c r="GP118" s="130" t="str">
        <f t="shared" si="230"/>
        <v>#REF!</v>
      </c>
      <c r="GQ118" s="130" t="str">
        <f t="shared" si="231"/>
        <v>#REF!</v>
      </c>
      <c r="GR118" s="130" t="str">
        <f t="shared" si="232"/>
        <v>#REF!</v>
      </c>
      <c r="GS118" s="130" t="str">
        <f t="shared" si="233"/>
        <v>#REF!</v>
      </c>
      <c r="GT118" s="263" t="str">
        <f t="shared" si="234"/>
        <v>#REF!</v>
      </c>
      <c r="GV118" s="261">
        <f t="shared" si="235"/>
        <v>0</v>
      </c>
      <c r="GW118" s="130" t="str">
        <f t="shared" si="236"/>
        <v>#REF!</v>
      </c>
      <c r="GX118" s="130" t="str">
        <f t="shared" si="237"/>
        <v>#REF!</v>
      </c>
      <c r="GY118" s="130" t="str">
        <f t="shared" si="238"/>
        <v>#REF!</v>
      </c>
      <c r="GZ118" s="130" t="str">
        <f t="shared" si="239"/>
        <v>#REF!</v>
      </c>
      <c r="HA118" s="130" t="str">
        <f t="shared" si="240"/>
        <v>#REF!</v>
      </c>
      <c r="HB118" s="130" t="str">
        <f t="shared" si="241"/>
        <v>#REF!</v>
      </c>
      <c r="HC118" s="130" t="str">
        <f t="shared" si="242"/>
        <v>#REF!</v>
      </c>
      <c r="HD118" s="130" t="str">
        <f t="shared" si="243"/>
        <v>#REF!</v>
      </c>
      <c r="HE118" s="130" t="str">
        <f t="shared" si="244"/>
        <v>#REF!</v>
      </c>
      <c r="HF118" s="263" t="str">
        <f t="shared" si="245"/>
        <v>#REF!</v>
      </c>
      <c r="HH118" s="261">
        <f t="shared" si="246"/>
        <v>0</v>
      </c>
      <c r="HI118" s="130" t="str">
        <f t="shared" si="247"/>
        <v>#REF!</v>
      </c>
      <c r="HJ118" s="130" t="str">
        <f t="shared" si="248"/>
        <v>#REF!</v>
      </c>
      <c r="HK118" s="130" t="str">
        <f t="shared" si="249"/>
        <v>#REF!</v>
      </c>
      <c r="HL118" s="130" t="str">
        <f t="shared" si="250"/>
        <v>#REF!</v>
      </c>
      <c r="HM118" s="130" t="str">
        <f t="shared" si="251"/>
        <v>#REF!</v>
      </c>
      <c r="HN118" s="130" t="str">
        <f t="shared" si="252"/>
        <v>#REF!</v>
      </c>
      <c r="HO118" s="130" t="str">
        <f t="shared" si="253"/>
        <v>#REF!</v>
      </c>
      <c r="HP118" s="130" t="str">
        <f t="shared" si="254"/>
        <v>#REF!</v>
      </c>
      <c r="HQ118" s="130" t="str">
        <f t="shared" si="255"/>
        <v>#REF!</v>
      </c>
      <c r="HR118" s="263" t="str">
        <f t="shared" si="256"/>
        <v>#REF!</v>
      </c>
      <c r="HT118" s="261">
        <f t="shared" si="257"/>
        <v>0</v>
      </c>
      <c r="HU118" s="130" t="str">
        <f t="shared" si="258"/>
        <v>#REF!</v>
      </c>
      <c r="HV118" s="130" t="str">
        <f t="shared" si="259"/>
        <v>#REF!</v>
      </c>
      <c r="HW118" s="130" t="str">
        <f t="shared" si="260"/>
        <v>#REF!</v>
      </c>
      <c r="HX118" s="130" t="str">
        <f t="shared" si="261"/>
        <v>#REF!</v>
      </c>
      <c r="HY118" s="130" t="str">
        <f t="shared" si="262"/>
        <v>#REF!</v>
      </c>
      <c r="HZ118" s="130" t="str">
        <f t="shared" si="263"/>
        <v>#REF!</v>
      </c>
      <c r="IA118" s="130" t="str">
        <f t="shared" si="264"/>
        <v>#REF!</v>
      </c>
      <c r="IB118" s="130" t="str">
        <f t="shared" si="265"/>
        <v>#REF!</v>
      </c>
      <c r="IC118" s="130" t="str">
        <f t="shared" si="266"/>
        <v>#REF!</v>
      </c>
      <c r="ID118" s="263" t="str">
        <f t="shared" si="267"/>
        <v>#REF!</v>
      </c>
      <c r="IF118" s="261">
        <f t="shared" si="268"/>
        <v>0</v>
      </c>
      <c r="IG118" s="130" t="str">
        <f t="shared" si="269"/>
        <v>#REF!</v>
      </c>
      <c r="IH118" s="130" t="str">
        <f t="shared" si="270"/>
        <v>#REF!</v>
      </c>
      <c r="II118" s="130" t="str">
        <f t="shared" si="271"/>
        <v>#REF!</v>
      </c>
      <c r="IJ118" s="130" t="str">
        <f t="shared" si="272"/>
        <v>#REF!</v>
      </c>
      <c r="IK118" s="130" t="str">
        <f t="shared" si="273"/>
        <v>#REF!</v>
      </c>
      <c r="IL118" s="130" t="str">
        <f t="shared" si="274"/>
        <v>#REF!</v>
      </c>
      <c r="IM118" s="130" t="str">
        <f t="shared" si="275"/>
        <v>#REF!</v>
      </c>
      <c r="IN118" s="130" t="str">
        <f t="shared" si="276"/>
        <v>#REF!</v>
      </c>
      <c r="IO118" s="130" t="str">
        <f t="shared" si="277"/>
        <v>#REF!</v>
      </c>
      <c r="IP118" s="263" t="str">
        <f t="shared" si="278"/>
        <v>#REF!</v>
      </c>
      <c r="IQ118" s="263"/>
      <c r="IR118" s="264" t="str">
        <f t="shared" si="279"/>
        <v>#REF!</v>
      </c>
      <c r="IS118" s="265" t="str">
        <f t="shared" si="280"/>
        <v>#REF!</v>
      </c>
      <c r="IT118" s="255"/>
      <c r="IU118" s="266" t="str">
        <f t="shared" si="281"/>
        <v>#REF!</v>
      </c>
      <c r="IV118" s="267" t="str">
        <f t="shared" si="282"/>
        <v>#REF!</v>
      </c>
      <c r="IW118" s="268" t="str">
        <f t="shared" si="283"/>
        <v>#REF!</v>
      </c>
    </row>
    <row r="119" ht="15.75" customHeight="1" outlineLevel="1">
      <c r="B119" s="259" t="str">
        <f>'BUDGET INPUTS (Y2)'!A151</f>
        <v>#REF!</v>
      </c>
      <c r="C119" s="260">
        <v>1.0</v>
      </c>
      <c r="E119" s="261">
        <f>'Y1 REPORTING'!D123+'Y1 REPORTING'!AV123+'Y1 REPORTING'!CZ123</f>
        <v>0</v>
      </c>
      <c r="F119" s="261">
        <f>'Y1 REPORTING'!F123+'Y1 REPORTING'!AX123+'Y1 REPORTING'!DB123</f>
        <v>0</v>
      </c>
      <c r="G119" s="261">
        <f>'Y1 REPORTING'!H123+'Y1 REPORTING'!AZ123+'Y1 REPORTING'!DD123</f>
        <v>0</v>
      </c>
      <c r="H119" s="261">
        <f>'Y1 REPORTING'!J123+'Y1 REPORTING'!BB123+'Y1 REPORTING'!DF123</f>
        <v>0</v>
      </c>
      <c r="I119" s="261">
        <f>'Y1 REPORTING'!L123+'Y1 REPORTING'!BD123+'Y1 REPORTING'!DH123</f>
        <v>0</v>
      </c>
      <c r="J119" s="261">
        <f>'Y1 REPORTING'!N123+'Y1 REPORTING'!BF123+'Y1 REPORTING'!DJ123</f>
        <v>0</v>
      </c>
      <c r="K119" s="261">
        <f>'Y1 REPORTING'!P123+'Y1 REPORTING'!BH123+'Y1 REPORTING'!DL123</f>
        <v>0</v>
      </c>
      <c r="L119" s="261">
        <f>'Y1 REPORTING'!R123+'Y1 REPORTING'!BJ123+'Y1 REPORTING'!DN123</f>
        <v>0</v>
      </c>
      <c r="M119" s="261">
        <f>'Y1 REPORTING'!T123+'Y1 REPORTING'!BL123+'Y1 REPORTING'!DP123</f>
        <v>0</v>
      </c>
      <c r="N119" s="261">
        <f>'Y1 REPORTING'!V123+'Y1 REPORTING'!BN123+'Y1 REPORTING'!DR123</f>
        <v>0</v>
      </c>
      <c r="O119" s="262">
        <f t="shared" si="154"/>
        <v>0</v>
      </c>
      <c r="Q119" s="130" t="str">
        <f>'BUDGET INPUTS (Y2)'!$D$151*'BUDGET INPUTS (Y2)'!F151*$Q$6</f>
        <v>#REF!</v>
      </c>
      <c r="R119" s="130" t="str">
        <f>'BUDGET INPUTS (Y2)'!$D$151*'BUDGET INPUTS (Y2)'!G151*$Q$6</f>
        <v>#REF!</v>
      </c>
      <c r="S119" s="130" t="str">
        <f>'BUDGET INPUTS (Y2)'!$D$151*'BUDGET INPUTS (Y2)'!H151*$Q$6</f>
        <v>#REF!</v>
      </c>
      <c r="T119" s="130" t="str">
        <f>'BUDGET INPUTS (Y2)'!$D$151*'BUDGET INPUTS (Y2)'!I151*$Q$6</f>
        <v>#REF!</v>
      </c>
      <c r="U119" s="130" t="str">
        <f>'BUDGET INPUTS (Y2)'!$D$151*'BUDGET INPUTS (Y2)'!J151*$Q$6</f>
        <v>#REF!</v>
      </c>
      <c r="V119" s="130" t="str">
        <f>'BUDGET INPUTS (Y2)'!$D$151*'BUDGET INPUTS (Y2)'!K151*$Q$6</f>
        <v>#REF!</v>
      </c>
      <c r="W119" s="130" t="str">
        <f>'BUDGET INPUTS (Y2)'!$D$151*'BUDGET INPUTS (Y2)'!L151*$Q$6</f>
        <v>#REF!</v>
      </c>
      <c r="X119" s="130" t="str">
        <f>'BUDGET INPUTS (Y2)'!$D$151*'BUDGET INPUTS (Y2)'!M151*$Q$6</f>
        <v>#REF!</v>
      </c>
      <c r="Y119" s="130" t="str">
        <f>'BUDGET INPUTS (Y2)'!$D$151*'BUDGET INPUTS (Y2)'!N151*$Q$6</f>
        <v>#REF!</v>
      </c>
      <c r="Z119" s="130" t="str">
        <f>'BUDGET INPUTS (Y2)'!$D$151*'BUDGET INPUTS (Y2)'!O151*$Q$6</f>
        <v>#REF!</v>
      </c>
      <c r="AA119" s="263" t="str">
        <f t="shared" si="155"/>
        <v>#REF!</v>
      </c>
      <c r="AC119" s="130" t="str">
        <f>'BUDGET INPUTS (Y2)'!$D$151*'BUDGET INPUTS (Y2)'!R151*$AC$6</f>
        <v>#REF!</v>
      </c>
      <c r="AD119" s="130" t="str">
        <f>'BUDGET INPUTS (Y2)'!$D$151*'BUDGET INPUTS (Y2)'!S151*$AC$6</f>
        <v>#REF!</v>
      </c>
      <c r="AE119" s="130" t="str">
        <f>'BUDGET INPUTS (Y2)'!$D$151*'BUDGET INPUTS (Y2)'!T151*$AC$6</f>
        <v>#REF!</v>
      </c>
      <c r="AF119" s="130" t="str">
        <f>'BUDGET INPUTS (Y2)'!$D$151*'BUDGET INPUTS (Y2)'!U151*$AC$6</f>
        <v>#REF!</v>
      </c>
      <c r="AG119" s="130" t="str">
        <f>'BUDGET INPUTS (Y2)'!$D$151*'BUDGET INPUTS (Y2)'!V151*$AC$6</f>
        <v>#REF!</v>
      </c>
      <c r="AH119" s="130" t="str">
        <f>'BUDGET INPUTS (Y2)'!$D$151*'BUDGET INPUTS (Y2)'!W151*$AC$6</f>
        <v>#REF!</v>
      </c>
      <c r="AI119" s="130" t="str">
        <f>'BUDGET INPUTS (Y2)'!$D$151*'BUDGET INPUTS (Y2)'!X151*$AC$6</f>
        <v>#REF!</v>
      </c>
      <c r="AJ119" s="130" t="str">
        <f>'BUDGET INPUTS (Y2)'!$D$151*'BUDGET INPUTS (Y2)'!Y151*$AC$6</f>
        <v>#REF!</v>
      </c>
      <c r="AK119" s="130" t="str">
        <f>'BUDGET INPUTS (Y2)'!$D$151*'BUDGET INPUTS (Y2)'!Z151*$AC$6</f>
        <v>#REF!</v>
      </c>
      <c r="AL119" s="130" t="str">
        <f>'BUDGET INPUTS (Y2)'!$D$151*'BUDGET INPUTS (Y2)'!AA151*$AC$6</f>
        <v>#REF!</v>
      </c>
      <c r="AM119" s="263" t="str">
        <f t="shared" si="156"/>
        <v>#REF!</v>
      </c>
      <c r="AO119" s="130" t="str">
        <f>'BUDGET INPUTS (Y2)'!$D$151*'BUDGET INPUTS (Y2)'!AD151*$AO$6</f>
        <v>#REF!</v>
      </c>
      <c r="AP119" s="130" t="str">
        <f>'BUDGET INPUTS (Y2)'!$D$151*'BUDGET INPUTS (Y2)'!AE151*$AO$6</f>
        <v>#REF!</v>
      </c>
      <c r="AQ119" s="130" t="str">
        <f>'BUDGET INPUTS (Y2)'!$D$151*'BUDGET INPUTS (Y2)'!AF151*$AO$6</f>
        <v>#REF!</v>
      </c>
      <c r="AR119" s="130" t="str">
        <f>'BUDGET INPUTS (Y2)'!$D$151*'BUDGET INPUTS (Y2)'!AG151*$AO$6</f>
        <v>#REF!</v>
      </c>
      <c r="AS119" s="130" t="str">
        <f>'BUDGET INPUTS (Y2)'!$D$151*'BUDGET INPUTS (Y2)'!AH151*$AO$6</f>
        <v>#REF!</v>
      </c>
      <c r="AT119" s="130" t="str">
        <f>'BUDGET INPUTS (Y2)'!$D$151*'BUDGET INPUTS (Y2)'!AI151*$AO$6</f>
        <v>#REF!</v>
      </c>
      <c r="AU119" s="130" t="str">
        <f>'BUDGET INPUTS (Y2)'!$D$151*'BUDGET INPUTS (Y2)'!AJ151*$AO$6</f>
        <v>#REF!</v>
      </c>
      <c r="AV119" s="130" t="str">
        <f>'BUDGET INPUTS (Y2)'!$D$151*'BUDGET INPUTS (Y2)'!AK151*$AO$6</f>
        <v>#REF!</v>
      </c>
      <c r="AW119" s="130" t="str">
        <f>'BUDGET INPUTS (Y2)'!$D$151*'BUDGET INPUTS (Y2)'!AL151*$AO$6</f>
        <v>#REF!</v>
      </c>
      <c r="AX119" s="130" t="str">
        <f>'BUDGET INPUTS (Y2)'!$D$151*'BUDGET INPUTS (Y2)'!AM151*$AO$6</f>
        <v>#REF!</v>
      </c>
      <c r="AY119" s="263" t="str">
        <f t="shared" si="157"/>
        <v>#REF!</v>
      </c>
      <c r="BA119" s="130" t="str">
        <f>'BUDGET INPUTS (Y2)'!$D$151*'BUDGET INPUTS (Y2)'!AP151*$BA$6</f>
        <v>#REF!</v>
      </c>
      <c r="BB119" s="130" t="str">
        <f>'BUDGET INPUTS (Y2)'!$D$151*'BUDGET INPUTS (Y2)'!AQ151*$BA$6</f>
        <v>#REF!</v>
      </c>
      <c r="BC119" s="130" t="str">
        <f>'BUDGET INPUTS (Y2)'!$D$151*'BUDGET INPUTS (Y2)'!AR151*$BA$6</f>
        <v>#REF!</v>
      </c>
      <c r="BD119" s="130" t="str">
        <f>'BUDGET INPUTS (Y2)'!$D$151*'BUDGET INPUTS (Y2)'!AS151*$BA$6</f>
        <v>#REF!</v>
      </c>
      <c r="BE119" s="130" t="str">
        <f>'BUDGET INPUTS (Y2)'!$D$151*'BUDGET INPUTS (Y2)'!AT151*$BA$6</f>
        <v>#REF!</v>
      </c>
      <c r="BF119" s="130" t="str">
        <f>'BUDGET INPUTS (Y2)'!$D$151*'BUDGET INPUTS (Y2)'!AU151*$BA$6</f>
        <v>#REF!</v>
      </c>
      <c r="BG119" s="130" t="str">
        <f>'BUDGET INPUTS (Y2)'!$D$151*'BUDGET INPUTS (Y2)'!AV151*$BA$6</f>
        <v>#REF!</v>
      </c>
      <c r="BH119" s="130" t="str">
        <f>'BUDGET INPUTS (Y2)'!$D$151*'BUDGET INPUTS (Y2)'!AW151*$BA$6</f>
        <v>#REF!</v>
      </c>
      <c r="BI119" s="130" t="str">
        <f>'BUDGET INPUTS (Y2)'!$D$151*'BUDGET INPUTS (Y2)'!AX151*$BA$6</f>
        <v>#REF!</v>
      </c>
      <c r="BJ119" s="130" t="str">
        <f>'BUDGET INPUTS (Y2)'!$D$151*'BUDGET INPUTS (Y2)'!AY151*$BA$6</f>
        <v>#REF!</v>
      </c>
      <c r="BK119" s="263" t="str">
        <f t="shared" si="158"/>
        <v>#REF!</v>
      </c>
      <c r="BM119" s="130" t="str">
        <f>'BUDGET INPUTS (Y2)'!$D$151*'BUDGET INPUTS (Y2)'!BB151*$BM$6</f>
        <v>#REF!</v>
      </c>
      <c r="BN119" s="130" t="str">
        <f>'BUDGET INPUTS (Y2)'!$D$151*'BUDGET INPUTS (Y2)'!BC151*$BM$6</f>
        <v>#REF!</v>
      </c>
      <c r="BO119" s="130" t="str">
        <f>'BUDGET INPUTS (Y2)'!$D$151*'BUDGET INPUTS (Y2)'!BD151*$BM$6</f>
        <v>#REF!</v>
      </c>
      <c r="BP119" s="130" t="str">
        <f>'BUDGET INPUTS (Y2)'!$D$151*'BUDGET INPUTS (Y2)'!BE151*$BM$6</f>
        <v>#REF!</v>
      </c>
      <c r="BQ119" s="130" t="str">
        <f>'BUDGET INPUTS (Y2)'!$D$151*'BUDGET INPUTS (Y2)'!BF151*$BM$6</f>
        <v>#REF!</v>
      </c>
      <c r="BR119" s="130" t="str">
        <f>'BUDGET INPUTS (Y2)'!$D$151*'BUDGET INPUTS (Y2)'!BG151*$BM$6</f>
        <v>#REF!</v>
      </c>
      <c r="BS119" s="130" t="str">
        <f>'BUDGET INPUTS (Y2)'!$D$151*'BUDGET INPUTS (Y2)'!BH151*$BM$6</f>
        <v>#REF!</v>
      </c>
      <c r="BT119" s="130" t="str">
        <f>'BUDGET INPUTS (Y2)'!$D$151*'BUDGET INPUTS (Y2)'!BI151*$BM$6</f>
        <v>#REF!</v>
      </c>
      <c r="BU119" s="130" t="str">
        <f>'BUDGET INPUTS (Y2)'!$D$151*'BUDGET INPUTS (Y2)'!BJ151*$BM$6</f>
        <v>#REF!</v>
      </c>
      <c r="BV119" s="130" t="str">
        <f>'BUDGET INPUTS (Y2)'!$D$151*'BUDGET INPUTS (Y2)'!BK151*$BM$6</f>
        <v>#REF!</v>
      </c>
      <c r="BW119" s="263" t="str">
        <f t="shared" si="159"/>
        <v>#REF!</v>
      </c>
      <c r="BY119" s="130" t="str">
        <f>'BUDGET INPUTS (Y2)'!$D$151*'BUDGET INPUTS (Y2)'!BN151*$BY$6</f>
        <v>#REF!</v>
      </c>
      <c r="BZ119" s="130" t="str">
        <f>'BUDGET INPUTS (Y2)'!$D$151*'BUDGET INPUTS (Y2)'!BO151*$BY$6</f>
        <v>#REF!</v>
      </c>
      <c r="CA119" s="130" t="str">
        <f>'BUDGET INPUTS (Y2)'!$D$151*'BUDGET INPUTS (Y2)'!BP151*$BY$6</f>
        <v>#REF!</v>
      </c>
      <c r="CB119" s="130" t="str">
        <f>'BUDGET INPUTS (Y2)'!$D$151*'BUDGET INPUTS (Y2)'!BQ151*$BY$6</f>
        <v>#REF!</v>
      </c>
      <c r="CC119" s="130" t="str">
        <f>'BUDGET INPUTS (Y2)'!$D$151*'BUDGET INPUTS (Y2)'!BR151*$BY$6</f>
        <v>#REF!</v>
      </c>
      <c r="CD119" s="130" t="str">
        <f>'BUDGET INPUTS (Y2)'!$D$151*'BUDGET INPUTS (Y2)'!BS151*$BY$6</f>
        <v>#REF!</v>
      </c>
      <c r="CE119" s="130" t="str">
        <f>'BUDGET INPUTS (Y2)'!$D$151*'BUDGET INPUTS (Y2)'!BT151*$BY$6</f>
        <v>#REF!</v>
      </c>
      <c r="CF119" s="130" t="str">
        <f>'BUDGET INPUTS (Y2)'!$D$151*'BUDGET INPUTS (Y2)'!BU151*$BY$6</f>
        <v>#REF!</v>
      </c>
      <c r="CG119" s="130" t="str">
        <f>'BUDGET INPUTS (Y2)'!$D$151*'BUDGET INPUTS (Y2)'!BV151*$BY$6</f>
        <v>#REF!</v>
      </c>
      <c r="CH119" s="130" t="str">
        <f>'BUDGET INPUTS (Y2)'!$D$151*'BUDGET INPUTS (Y2)'!BW151*$BY$6</f>
        <v>#REF!</v>
      </c>
      <c r="CI119" s="263" t="str">
        <f t="shared" si="160"/>
        <v>#REF!</v>
      </c>
      <c r="CK119" s="130" t="str">
        <f>'BUDGET INPUTS (Y2)'!$D$151*'BUDGET INPUTS (Y2)'!BZ151*$CK$6</f>
        <v>#REF!</v>
      </c>
      <c r="CL119" s="130" t="str">
        <f>'BUDGET INPUTS (Y2)'!$D$151*'BUDGET INPUTS (Y2)'!CA151*$CK$6</f>
        <v>#REF!</v>
      </c>
      <c r="CM119" s="130" t="str">
        <f>'BUDGET INPUTS (Y2)'!$D$151*'BUDGET INPUTS (Y2)'!CB151*$CK$6</f>
        <v>#REF!</v>
      </c>
      <c r="CN119" s="130" t="str">
        <f>'BUDGET INPUTS (Y2)'!$D$151*'BUDGET INPUTS (Y2)'!CC151*$CK$6</f>
        <v>#REF!</v>
      </c>
      <c r="CO119" s="130" t="str">
        <f>'BUDGET INPUTS (Y2)'!$D$151*'BUDGET INPUTS (Y2)'!CD151*$CK$6</f>
        <v>#REF!</v>
      </c>
      <c r="CP119" s="130" t="str">
        <f>'BUDGET INPUTS (Y2)'!$D$151*'BUDGET INPUTS (Y2)'!CE151*$CK$6</f>
        <v>#REF!</v>
      </c>
      <c r="CQ119" s="130" t="str">
        <f>'BUDGET INPUTS (Y2)'!$D$151*'BUDGET INPUTS (Y2)'!CF151*$CK$6</f>
        <v>#REF!</v>
      </c>
      <c r="CR119" s="130" t="str">
        <f>'BUDGET INPUTS (Y2)'!$D$151*'BUDGET INPUTS (Y2)'!CG151*$CK$6</f>
        <v>#REF!</v>
      </c>
      <c r="CS119" s="130" t="str">
        <f>'BUDGET INPUTS (Y2)'!$D$151*'BUDGET INPUTS (Y2)'!CH151*$CK$6</f>
        <v>#REF!</v>
      </c>
      <c r="CT119" s="130" t="str">
        <f>'BUDGET INPUTS (Y2)'!$D$151*'BUDGET INPUTS (Y2)'!CI151*$CK$6</f>
        <v>#REF!</v>
      </c>
      <c r="CU119" s="263" t="str">
        <f t="shared" si="161"/>
        <v>#REF!</v>
      </c>
      <c r="CW119" s="130" t="str">
        <f>'BUDGET INPUTS (Y2)'!$D$151*'BUDGET INPUTS (Y2)'!CL151*$CW$6</f>
        <v>#REF!</v>
      </c>
      <c r="CX119" s="130" t="str">
        <f>'BUDGET INPUTS (Y2)'!$D$151*'BUDGET INPUTS (Y2)'!CM151*$CW$6</f>
        <v>#REF!</v>
      </c>
      <c r="CY119" s="130" t="str">
        <f>'BUDGET INPUTS (Y2)'!$D$151*'BUDGET INPUTS (Y2)'!CN151*$CW$6</f>
        <v>#REF!</v>
      </c>
      <c r="CZ119" s="130" t="str">
        <f>'BUDGET INPUTS (Y2)'!$D$151*'BUDGET INPUTS (Y2)'!CO151*$CW$6</f>
        <v>#REF!</v>
      </c>
      <c r="DA119" s="130" t="str">
        <f>'BUDGET INPUTS (Y2)'!$D$151*'BUDGET INPUTS (Y2)'!CP151*$CW$6</f>
        <v>#REF!</v>
      </c>
      <c r="DB119" s="130" t="str">
        <f>'BUDGET INPUTS (Y2)'!$D$151*'BUDGET INPUTS (Y2)'!CQ151*$CW$6</f>
        <v>#REF!</v>
      </c>
      <c r="DC119" s="130" t="str">
        <f>'BUDGET INPUTS (Y2)'!$D$151*'BUDGET INPUTS (Y2)'!CR151*$CW$6</f>
        <v>#REF!</v>
      </c>
      <c r="DD119" s="130" t="str">
        <f>'BUDGET INPUTS (Y2)'!$D$151*'BUDGET INPUTS (Y2)'!CS151*$CW$6</f>
        <v>#REF!</v>
      </c>
      <c r="DE119" s="130" t="str">
        <f>'BUDGET INPUTS (Y2)'!$D$151*'BUDGET INPUTS (Y2)'!CT151*$CW$6</f>
        <v>#REF!</v>
      </c>
      <c r="DF119" s="130" t="str">
        <f>'BUDGET INPUTS (Y2)'!$D$151*'BUDGET INPUTS (Y2)'!CU151*$CW$6</f>
        <v>#REF!</v>
      </c>
      <c r="DG119" s="263" t="str">
        <f t="shared" si="162"/>
        <v>#REF!</v>
      </c>
      <c r="DI119" s="130" t="str">
        <f>'BUDGET INPUTS (Y2)'!$D$151*'BUDGET INPUTS (Y2)'!CX151*$DI$6</f>
        <v>#REF!</v>
      </c>
      <c r="DJ119" s="130" t="str">
        <f>'BUDGET INPUTS (Y2)'!$D$151*'BUDGET INPUTS (Y2)'!CY151*$DI$6</f>
        <v>#REF!</v>
      </c>
      <c r="DK119" s="130" t="str">
        <f>'BUDGET INPUTS (Y2)'!$D$151*'BUDGET INPUTS (Y2)'!CZ151*$DI$6</f>
        <v>#REF!</v>
      </c>
      <c r="DL119" s="130" t="str">
        <f>'BUDGET INPUTS (Y2)'!$D$151*'BUDGET INPUTS (Y2)'!DA151*$DI$6</f>
        <v>#REF!</v>
      </c>
      <c r="DM119" s="130" t="str">
        <f>'BUDGET INPUTS (Y2)'!$D$151*'BUDGET INPUTS (Y2)'!DB151*$DI$6</f>
        <v>#REF!</v>
      </c>
      <c r="DN119" s="130" t="str">
        <f>'BUDGET INPUTS (Y2)'!$D$151*'BUDGET INPUTS (Y2)'!DC151*$DI$6</f>
        <v>#REF!</v>
      </c>
      <c r="DO119" s="130" t="str">
        <f>'BUDGET INPUTS (Y2)'!$D$151*'BUDGET INPUTS (Y2)'!DD151*$DI$6</f>
        <v>#REF!</v>
      </c>
      <c r="DP119" s="130" t="str">
        <f>'BUDGET INPUTS (Y2)'!$D$151*'BUDGET INPUTS (Y2)'!DE151*$DI$6</f>
        <v>#REF!</v>
      </c>
      <c r="DQ119" s="130" t="str">
        <f>'BUDGET INPUTS (Y2)'!$D$151*'BUDGET INPUTS (Y2)'!DF151*$DI$6</f>
        <v>#REF!</v>
      </c>
      <c r="DR119" s="130" t="str">
        <f>'BUDGET INPUTS (Y2)'!$D$151*'BUDGET INPUTS (Y2)'!DG151*$DI$6</f>
        <v>#REF!</v>
      </c>
      <c r="DS119" s="263" t="str">
        <f t="shared" si="163"/>
        <v>#REF!</v>
      </c>
      <c r="DT119" s="263"/>
      <c r="DU119" s="264" t="str">
        <f t="shared" si="164"/>
        <v>#REF!</v>
      </c>
      <c r="DV119" s="265" t="str">
        <f t="shared" si="165"/>
        <v>#REF!</v>
      </c>
      <c r="DW119" s="255"/>
      <c r="DX119" s="266" t="str">
        <f t="shared" si="284"/>
        <v>#REF!</v>
      </c>
      <c r="DY119" s="267" t="str">
        <f t="shared" si="167"/>
        <v>#REF!</v>
      </c>
      <c r="DZ119" s="268" t="str">
        <f t="shared" si="168"/>
        <v>#REF!</v>
      </c>
      <c r="EA119" s="130"/>
      <c r="EB119" s="261">
        <f t="shared" si="169"/>
        <v>0</v>
      </c>
      <c r="EC119" s="130" t="str">
        <f t="shared" si="170"/>
        <v>#REF!</v>
      </c>
      <c r="ED119" s="130" t="str">
        <f t="shared" si="171"/>
        <v>#REF!</v>
      </c>
      <c r="EE119" s="130" t="str">
        <f t="shared" si="172"/>
        <v>#REF!</v>
      </c>
      <c r="EF119" s="130" t="str">
        <f t="shared" si="173"/>
        <v>#REF!</v>
      </c>
      <c r="EG119" s="130" t="str">
        <f t="shared" si="174"/>
        <v>#REF!</v>
      </c>
      <c r="EH119" s="130" t="str">
        <f t="shared" si="175"/>
        <v>#REF!</v>
      </c>
      <c r="EI119" s="130" t="str">
        <f t="shared" si="176"/>
        <v>#REF!</v>
      </c>
      <c r="EJ119" s="130" t="str">
        <f t="shared" si="177"/>
        <v>#REF!</v>
      </c>
      <c r="EK119" s="130" t="str">
        <f t="shared" si="178"/>
        <v>#REF!</v>
      </c>
      <c r="EL119" s="263" t="str">
        <f t="shared" si="179"/>
        <v>#REF!</v>
      </c>
      <c r="EN119" s="261">
        <f t="shared" si="180"/>
        <v>0</v>
      </c>
      <c r="EO119" s="130" t="str">
        <f t="shared" si="181"/>
        <v>#REF!</v>
      </c>
      <c r="EP119" s="130" t="str">
        <f t="shared" si="182"/>
        <v>#REF!</v>
      </c>
      <c r="EQ119" s="130" t="str">
        <f t="shared" si="183"/>
        <v>#REF!</v>
      </c>
      <c r="ER119" s="130" t="str">
        <f t="shared" si="184"/>
        <v>#REF!</v>
      </c>
      <c r="ES119" s="130" t="str">
        <f t="shared" si="185"/>
        <v>#REF!</v>
      </c>
      <c r="ET119" s="130" t="str">
        <f t="shared" si="186"/>
        <v>#REF!</v>
      </c>
      <c r="EU119" s="130" t="str">
        <f t="shared" si="187"/>
        <v>#REF!</v>
      </c>
      <c r="EV119" s="130" t="str">
        <f t="shared" si="188"/>
        <v>#REF!</v>
      </c>
      <c r="EW119" s="130" t="str">
        <f t="shared" si="189"/>
        <v>#REF!</v>
      </c>
      <c r="EX119" s="263" t="str">
        <f t="shared" si="190"/>
        <v>#REF!</v>
      </c>
      <c r="EZ119" s="261">
        <f t="shared" si="191"/>
        <v>0</v>
      </c>
      <c r="FA119" s="130" t="str">
        <f t="shared" si="192"/>
        <v>#REF!</v>
      </c>
      <c r="FB119" s="130" t="str">
        <f t="shared" si="193"/>
        <v>#REF!</v>
      </c>
      <c r="FC119" s="130" t="str">
        <f t="shared" si="194"/>
        <v>#REF!</v>
      </c>
      <c r="FD119" s="130" t="str">
        <f t="shared" si="195"/>
        <v>#REF!</v>
      </c>
      <c r="FE119" s="130" t="str">
        <f t="shared" si="196"/>
        <v>#REF!</v>
      </c>
      <c r="FF119" s="130" t="str">
        <f t="shared" si="197"/>
        <v>#REF!</v>
      </c>
      <c r="FG119" s="130" t="str">
        <f t="shared" si="198"/>
        <v>#REF!</v>
      </c>
      <c r="FH119" s="130" t="str">
        <f t="shared" si="199"/>
        <v>#REF!</v>
      </c>
      <c r="FI119" s="130" t="str">
        <f t="shared" si="200"/>
        <v>#REF!</v>
      </c>
      <c r="FJ119" s="263" t="str">
        <f t="shared" si="201"/>
        <v>#REF!</v>
      </c>
      <c r="FL119" s="261">
        <f t="shared" si="202"/>
        <v>0</v>
      </c>
      <c r="FM119" s="130" t="str">
        <f t="shared" si="203"/>
        <v>#REF!</v>
      </c>
      <c r="FN119" s="130" t="str">
        <f t="shared" si="204"/>
        <v>#REF!</v>
      </c>
      <c r="FO119" s="130" t="str">
        <f t="shared" si="205"/>
        <v>#REF!</v>
      </c>
      <c r="FP119" s="130" t="str">
        <f t="shared" si="206"/>
        <v>#REF!</v>
      </c>
      <c r="FQ119" s="130" t="str">
        <f t="shared" si="207"/>
        <v>#REF!</v>
      </c>
      <c r="FR119" s="130" t="str">
        <f t="shared" si="208"/>
        <v>#REF!</v>
      </c>
      <c r="FS119" s="130" t="str">
        <f t="shared" si="209"/>
        <v>#REF!</v>
      </c>
      <c r="FT119" s="130" t="str">
        <f t="shared" si="210"/>
        <v>#REF!</v>
      </c>
      <c r="FU119" s="130" t="str">
        <f t="shared" si="211"/>
        <v>#REF!</v>
      </c>
      <c r="FV119" s="263" t="str">
        <f t="shared" si="212"/>
        <v>#REF!</v>
      </c>
      <c r="FX119" s="261">
        <f t="shared" si="213"/>
        <v>0</v>
      </c>
      <c r="FY119" s="130" t="str">
        <f t="shared" si="214"/>
        <v>#REF!</v>
      </c>
      <c r="FZ119" s="130" t="str">
        <f t="shared" si="215"/>
        <v>#REF!</v>
      </c>
      <c r="GA119" s="130" t="str">
        <f t="shared" si="216"/>
        <v>#REF!</v>
      </c>
      <c r="GB119" s="130" t="str">
        <f t="shared" si="217"/>
        <v>#REF!</v>
      </c>
      <c r="GC119" s="130" t="str">
        <f t="shared" si="218"/>
        <v>#REF!</v>
      </c>
      <c r="GD119" s="130" t="str">
        <f t="shared" si="219"/>
        <v>#REF!</v>
      </c>
      <c r="GE119" s="130" t="str">
        <f t="shared" si="220"/>
        <v>#REF!</v>
      </c>
      <c r="GF119" s="130" t="str">
        <f t="shared" si="221"/>
        <v>#REF!</v>
      </c>
      <c r="GG119" s="130" t="str">
        <f t="shared" si="222"/>
        <v>#REF!</v>
      </c>
      <c r="GH119" s="263" t="str">
        <f t="shared" si="223"/>
        <v>#REF!</v>
      </c>
      <c r="GJ119" s="261">
        <f t="shared" si="224"/>
        <v>0</v>
      </c>
      <c r="GK119" s="130" t="str">
        <f t="shared" si="225"/>
        <v>#REF!</v>
      </c>
      <c r="GL119" s="130" t="str">
        <f t="shared" si="226"/>
        <v>#REF!</v>
      </c>
      <c r="GM119" s="130" t="str">
        <f t="shared" si="227"/>
        <v>#REF!</v>
      </c>
      <c r="GN119" s="130" t="str">
        <f t="shared" si="228"/>
        <v>#REF!</v>
      </c>
      <c r="GO119" s="130" t="str">
        <f t="shared" si="229"/>
        <v>#REF!</v>
      </c>
      <c r="GP119" s="130" t="str">
        <f t="shared" si="230"/>
        <v>#REF!</v>
      </c>
      <c r="GQ119" s="130" t="str">
        <f t="shared" si="231"/>
        <v>#REF!</v>
      </c>
      <c r="GR119" s="130" t="str">
        <f t="shared" si="232"/>
        <v>#REF!</v>
      </c>
      <c r="GS119" s="130" t="str">
        <f t="shared" si="233"/>
        <v>#REF!</v>
      </c>
      <c r="GT119" s="263" t="str">
        <f t="shared" si="234"/>
        <v>#REF!</v>
      </c>
      <c r="GV119" s="261">
        <f t="shared" si="235"/>
        <v>0</v>
      </c>
      <c r="GW119" s="130" t="str">
        <f t="shared" si="236"/>
        <v>#REF!</v>
      </c>
      <c r="GX119" s="130" t="str">
        <f t="shared" si="237"/>
        <v>#REF!</v>
      </c>
      <c r="GY119" s="130" t="str">
        <f t="shared" si="238"/>
        <v>#REF!</v>
      </c>
      <c r="GZ119" s="130" t="str">
        <f t="shared" si="239"/>
        <v>#REF!</v>
      </c>
      <c r="HA119" s="130" t="str">
        <f t="shared" si="240"/>
        <v>#REF!</v>
      </c>
      <c r="HB119" s="130" t="str">
        <f t="shared" si="241"/>
        <v>#REF!</v>
      </c>
      <c r="HC119" s="130" t="str">
        <f t="shared" si="242"/>
        <v>#REF!</v>
      </c>
      <c r="HD119" s="130" t="str">
        <f t="shared" si="243"/>
        <v>#REF!</v>
      </c>
      <c r="HE119" s="130" t="str">
        <f t="shared" si="244"/>
        <v>#REF!</v>
      </c>
      <c r="HF119" s="263" t="str">
        <f t="shared" si="245"/>
        <v>#REF!</v>
      </c>
      <c r="HH119" s="261">
        <f t="shared" si="246"/>
        <v>0</v>
      </c>
      <c r="HI119" s="130" t="str">
        <f t="shared" si="247"/>
        <v>#REF!</v>
      </c>
      <c r="HJ119" s="130" t="str">
        <f t="shared" si="248"/>
        <v>#REF!</v>
      </c>
      <c r="HK119" s="130" t="str">
        <f t="shared" si="249"/>
        <v>#REF!</v>
      </c>
      <c r="HL119" s="130" t="str">
        <f t="shared" si="250"/>
        <v>#REF!</v>
      </c>
      <c r="HM119" s="130" t="str">
        <f t="shared" si="251"/>
        <v>#REF!</v>
      </c>
      <c r="HN119" s="130" t="str">
        <f t="shared" si="252"/>
        <v>#REF!</v>
      </c>
      <c r="HO119" s="130" t="str">
        <f t="shared" si="253"/>
        <v>#REF!</v>
      </c>
      <c r="HP119" s="130" t="str">
        <f t="shared" si="254"/>
        <v>#REF!</v>
      </c>
      <c r="HQ119" s="130" t="str">
        <f t="shared" si="255"/>
        <v>#REF!</v>
      </c>
      <c r="HR119" s="263" t="str">
        <f t="shared" si="256"/>
        <v>#REF!</v>
      </c>
      <c r="HT119" s="261">
        <f t="shared" si="257"/>
        <v>0</v>
      </c>
      <c r="HU119" s="130" t="str">
        <f t="shared" si="258"/>
        <v>#REF!</v>
      </c>
      <c r="HV119" s="130" t="str">
        <f t="shared" si="259"/>
        <v>#REF!</v>
      </c>
      <c r="HW119" s="130" t="str">
        <f t="shared" si="260"/>
        <v>#REF!</v>
      </c>
      <c r="HX119" s="130" t="str">
        <f t="shared" si="261"/>
        <v>#REF!</v>
      </c>
      <c r="HY119" s="130" t="str">
        <f t="shared" si="262"/>
        <v>#REF!</v>
      </c>
      <c r="HZ119" s="130" t="str">
        <f t="shared" si="263"/>
        <v>#REF!</v>
      </c>
      <c r="IA119" s="130" t="str">
        <f t="shared" si="264"/>
        <v>#REF!</v>
      </c>
      <c r="IB119" s="130" t="str">
        <f t="shared" si="265"/>
        <v>#REF!</v>
      </c>
      <c r="IC119" s="130" t="str">
        <f t="shared" si="266"/>
        <v>#REF!</v>
      </c>
      <c r="ID119" s="263" t="str">
        <f t="shared" si="267"/>
        <v>#REF!</v>
      </c>
      <c r="IF119" s="261">
        <f t="shared" si="268"/>
        <v>0</v>
      </c>
      <c r="IG119" s="130" t="str">
        <f t="shared" si="269"/>
        <v>#REF!</v>
      </c>
      <c r="IH119" s="130" t="str">
        <f t="shared" si="270"/>
        <v>#REF!</v>
      </c>
      <c r="II119" s="130" t="str">
        <f t="shared" si="271"/>
        <v>#REF!</v>
      </c>
      <c r="IJ119" s="130" t="str">
        <f t="shared" si="272"/>
        <v>#REF!</v>
      </c>
      <c r="IK119" s="130" t="str">
        <f t="shared" si="273"/>
        <v>#REF!</v>
      </c>
      <c r="IL119" s="130" t="str">
        <f t="shared" si="274"/>
        <v>#REF!</v>
      </c>
      <c r="IM119" s="130" t="str">
        <f t="shared" si="275"/>
        <v>#REF!</v>
      </c>
      <c r="IN119" s="130" t="str">
        <f t="shared" si="276"/>
        <v>#REF!</v>
      </c>
      <c r="IO119" s="130" t="str">
        <f t="shared" si="277"/>
        <v>#REF!</v>
      </c>
      <c r="IP119" s="263" t="str">
        <f t="shared" si="278"/>
        <v>#REF!</v>
      </c>
      <c r="IQ119" s="263"/>
      <c r="IR119" s="264" t="str">
        <f t="shared" si="279"/>
        <v>#REF!</v>
      </c>
      <c r="IS119" s="265" t="str">
        <f t="shared" si="280"/>
        <v>#REF!</v>
      </c>
      <c r="IT119" s="255"/>
      <c r="IU119" s="266" t="str">
        <f t="shared" si="281"/>
        <v>#REF!</v>
      </c>
      <c r="IV119" s="267" t="str">
        <f t="shared" si="282"/>
        <v>#REF!</v>
      </c>
      <c r="IW119" s="268" t="str">
        <f t="shared" si="283"/>
        <v>#REF!</v>
      </c>
    </row>
    <row r="120" ht="15.75" customHeight="1" outlineLevel="1">
      <c r="B120" s="259" t="str">
        <f>'BUDGET INPUTS (Y2)'!A152</f>
        <v>#ERROR!</v>
      </c>
      <c r="C120" s="260">
        <v>1.0</v>
      </c>
      <c r="E120" s="261">
        <f>'Y1 REPORTING'!D124+'Y1 REPORTING'!AV124+'Y1 REPORTING'!CZ124</f>
        <v>0</v>
      </c>
      <c r="F120" s="261">
        <f>'Y1 REPORTING'!F124+'Y1 REPORTING'!AX124+'Y1 REPORTING'!DB124</f>
        <v>0</v>
      </c>
      <c r="G120" s="261">
        <f>'Y1 REPORTING'!H124+'Y1 REPORTING'!AZ124+'Y1 REPORTING'!DD124</f>
        <v>0</v>
      </c>
      <c r="H120" s="261">
        <f>'Y1 REPORTING'!J124+'Y1 REPORTING'!BB124+'Y1 REPORTING'!DF124</f>
        <v>0</v>
      </c>
      <c r="I120" s="261">
        <f>'Y1 REPORTING'!L124+'Y1 REPORTING'!BD124+'Y1 REPORTING'!DH124</f>
        <v>0</v>
      </c>
      <c r="J120" s="261">
        <f>'Y1 REPORTING'!N124+'Y1 REPORTING'!BF124+'Y1 REPORTING'!DJ124</f>
        <v>0</v>
      </c>
      <c r="K120" s="261">
        <f>'Y1 REPORTING'!P124+'Y1 REPORTING'!BH124+'Y1 REPORTING'!DL124</f>
        <v>0</v>
      </c>
      <c r="L120" s="261">
        <f>'Y1 REPORTING'!R124+'Y1 REPORTING'!BJ124+'Y1 REPORTING'!DN124</f>
        <v>0</v>
      </c>
      <c r="M120" s="261">
        <f>'Y1 REPORTING'!T124+'Y1 REPORTING'!BL124+'Y1 REPORTING'!DP124</f>
        <v>0</v>
      </c>
      <c r="N120" s="261">
        <f>'Y1 REPORTING'!V124+'Y1 REPORTING'!BN124+'Y1 REPORTING'!DR124</f>
        <v>0</v>
      </c>
      <c r="O120" s="262">
        <f t="shared" si="154"/>
        <v>0</v>
      </c>
      <c r="Q120" s="130" t="str">
        <f>'BUDGET INPUTS (Y2)'!$D$152*'BUDGET INPUTS (Y2)'!F152*$Q$6</f>
        <v>#ERROR!</v>
      </c>
      <c r="R120" s="130" t="str">
        <f>'BUDGET INPUTS (Y2)'!$D$152*'BUDGET INPUTS (Y2)'!G152*$Q$6</f>
        <v>#ERROR!</v>
      </c>
      <c r="S120" s="130" t="str">
        <f>'BUDGET INPUTS (Y2)'!$D$152*'BUDGET INPUTS (Y2)'!H152*$Q$6</f>
        <v>#ERROR!</v>
      </c>
      <c r="T120" s="130" t="str">
        <f>'BUDGET INPUTS (Y2)'!$D$152*'BUDGET INPUTS (Y2)'!I152*$Q$6</f>
        <v>#ERROR!</v>
      </c>
      <c r="U120" s="130" t="str">
        <f>'BUDGET INPUTS (Y2)'!$D$152*'BUDGET INPUTS (Y2)'!J152*$Q$6</f>
        <v>#ERROR!</v>
      </c>
      <c r="V120" s="130" t="str">
        <f>'BUDGET INPUTS (Y2)'!$D$152*'BUDGET INPUTS (Y2)'!K152*$Q$6</f>
        <v>#ERROR!</v>
      </c>
      <c r="W120" s="130" t="str">
        <f>'BUDGET INPUTS (Y2)'!$D$152*'BUDGET INPUTS (Y2)'!L152*$Q$6</f>
        <v>#ERROR!</v>
      </c>
      <c r="X120" s="130" t="str">
        <f>'BUDGET INPUTS (Y2)'!$D$152*'BUDGET INPUTS (Y2)'!M152*$Q$6</f>
        <v>#ERROR!</v>
      </c>
      <c r="Y120" s="130" t="str">
        <f>'BUDGET INPUTS (Y2)'!$D$152*'BUDGET INPUTS (Y2)'!N152*$Q$6</f>
        <v>#ERROR!</v>
      </c>
      <c r="Z120" s="130" t="str">
        <f>'BUDGET INPUTS (Y2)'!$D$152*'BUDGET INPUTS (Y2)'!O152*$Q$6</f>
        <v>#ERROR!</v>
      </c>
      <c r="AA120" s="263" t="str">
        <f t="shared" si="155"/>
        <v>#ERROR!</v>
      </c>
      <c r="AC120" s="130" t="str">
        <f>'BUDGET INPUTS (Y2)'!$D$152*'BUDGET INPUTS (Y2)'!R152*$AC$6</f>
        <v>#ERROR!</v>
      </c>
      <c r="AD120" s="130" t="str">
        <f>'BUDGET INPUTS (Y2)'!$D$152*'BUDGET INPUTS (Y2)'!S152*$AC$6</f>
        <v>#ERROR!</v>
      </c>
      <c r="AE120" s="130" t="str">
        <f>'BUDGET INPUTS (Y2)'!$D$152*'BUDGET INPUTS (Y2)'!T152*$AC$6</f>
        <v>#ERROR!</v>
      </c>
      <c r="AF120" s="130" t="str">
        <f>'BUDGET INPUTS (Y2)'!$D$152*'BUDGET INPUTS (Y2)'!U152*$AC$6</f>
        <v>#ERROR!</v>
      </c>
      <c r="AG120" s="130" t="str">
        <f>'BUDGET INPUTS (Y2)'!$D$152*'BUDGET INPUTS (Y2)'!V152*$AC$6</f>
        <v>#ERROR!</v>
      </c>
      <c r="AH120" s="130" t="str">
        <f>'BUDGET INPUTS (Y2)'!$D$152*'BUDGET INPUTS (Y2)'!W152*$AC$6</f>
        <v>#ERROR!</v>
      </c>
      <c r="AI120" s="130" t="str">
        <f>'BUDGET INPUTS (Y2)'!$D$152*'BUDGET INPUTS (Y2)'!X152*$AC$6</f>
        <v>#ERROR!</v>
      </c>
      <c r="AJ120" s="130" t="str">
        <f>'BUDGET INPUTS (Y2)'!$D$152*'BUDGET INPUTS (Y2)'!Y152*$AC$6</f>
        <v>#ERROR!</v>
      </c>
      <c r="AK120" s="130" t="str">
        <f>'BUDGET INPUTS (Y2)'!$D$152*'BUDGET INPUTS (Y2)'!Z152*$AC$6</f>
        <v>#ERROR!</v>
      </c>
      <c r="AL120" s="130" t="str">
        <f>'BUDGET INPUTS (Y2)'!$D$152*'BUDGET INPUTS (Y2)'!AA152*$AC$6</f>
        <v>#ERROR!</v>
      </c>
      <c r="AM120" s="263" t="str">
        <f t="shared" si="156"/>
        <v>#ERROR!</v>
      </c>
      <c r="AO120" s="130" t="str">
        <f>'BUDGET INPUTS (Y2)'!$D$152*'BUDGET INPUTS (Y2)'!AD152*$AO$6</f>
        <v>#ERROR!</v>
      </c>
      <c r="AP120" s="130" t="str">
        <f>'BUDGET INPUTS (Y2)'!$D$152*'BUDGET INPUTS (Y2)'!AE152*$AO$6</f>
        <v>#ERROR!</v>
      </c>
      <c r="AQ120" s="130" t="str">
        <f>'BUDGET INPUTS (Y2)'!$D$152*'BUDGET INPUTS (Y2)'!AF152*$AO$6</f>
        <v>#ERROR!</v>
      </c>
      <c r="AR120" s="130" t="str">
        <f>'BUDGET INPUTS (Y2)'!$D$152*'BUDGET INPUTS (Y2)'!AG152*$AO$6</f>
        <v>#ERROR!</v>
      </c>
      <c r="AS120" s="130" t="str">
        <f>'BUDGET INPUTS (Y2)'!$D$152*'BUDGET INPUTS (Y2)'!AH152*$AO$6</f>
        <v>#ERROR!</v>
      </c>
      <c r="AT120" s="130" t="str">
        <f>'BUDGET INPUTS (Y2)'!$D$152*'BUDGET INPUTS (Y2)'!AI152*$AO$6</f>
        <v>#ERROR!</v>
      </c>
      <c r="AU120" s="130" t="str">
        <f>'BUDGET INPUTS (Y2)'!$D$152*'BUDGET INPUTS (Y2)'!AJ152*$AO$6</f>
        <v>#ERROR!</v>
      </c>
      <c r="AV120" s="130" t="str">
        <f>'BUDGET INPUTS (Y2)'!$D$152*'BUDGET INPUTS (Y2)'!AK152*$AO$6</f>
        <v>#ERROR!</v>
      </c>
      <c r="AW120" s="130" t="str">
        <f>'BUDGET INPUTS (Y2)'!$D$152*'BUDGET INPUTS (Y2)'!AL152*$AO$6</f>
        <v>#ERROR!</v>
      </c>
      <c r="AX120" s="130" t="str">
        <f>'BUDGET INPUTS (Y2)'!$D$152*'BUDGET INPUTS (Y2)'!AM152*$AO$6</f>
        <v>#ERROR!</v>
      </c>
      <c r="AY120" s="263" t="str">
        <f t="shared" si="157"/>
        <v>#ERROR!</v>
      </c>
      <c r="BA120" s="130" t="str">
        <f>'BUDGET INPUTS (Y2)'!$D$152*'BUDGET INPUTS (Y2)'!AP152*$BA$6</f>
        <v>#ERROR!</v>
      </c>
      <c r="BB120" s="130" t="str">
        <f>'BUDGET INPUTS (Y2)'!$D$152*'BUDGET INPUTS (Y2)'!AQ152*$BA$6</f>
        <v>#ERROR!</v>
      </c>
      <c r="BC120" s="130" t="str">
        <f>'BUDGET INPUTS (Y2)'!$D$152*'BUDGET INPUTS (Y2)'!AR152*$BA$6</f>
        <v>#ERROR!</v>
      </c>
      <c r="BD120" s="130" t="str">
        <f>'BUDGET INPUTS (Y2)'!$D$152*'BUDGET INPUTS (Y2)'!AS152*$BA$6</f>
        <v>#ERROR!</v>
      </c>
      <c r="BE120" s="130" t="str">
        <f>'BUDGET INPUTS (Y2)'!$D$152*'BUDGET INPUTS (Y2)'!AT152*$BA$6</f>
        <v>#ERROR!</v>
      </c>
      <c r="BF120" s="130" t="str">
        <f>'BUDGET INPUTS (Y2)'!$D$152*'BUDGET INPUTS (Y2)'!AU152*$BA$6</f>
        <v>#ERROR!</v>
      </c>
      <c r="BG120" s="130" t="str">
        <f>'BUDGET INPUTS (Y2)'!$D$152*'BUDGET INPUTS (Y2)'!AV152*$BA$6</f>
        <v>#ERROR!</v>
      </c>
      <c r="BH120" s="130" t="str">
        <f>'BUDGET INPUTS (Y2)'!$D$152*'BUDGET INPUTS (Y2)'!AW152*$BA$6</f>
        <v>#ERROR!</v>
      </c>
      <c r="BI120" s="130" t="str">
        <f>'BUDGET INPUTS (Y2)'!$D$152*'BUDGET INPUTS (Y2)'!AX152*$BA$6</f>
        <v>#ERROR!</v>
      </c>
      <c r="BJ120" s="130" t="str">
        <f>'BUDGET INPUTS (Y2)'!$D$152*'BUDGET INPUTS (Y2)'!AY152*$BA$6</f>
        <v>#ERROR!</v>
      </c>
      <c r="BK120" s="263" t="str">
        <f t="shared" si="158"/>
        <v>#ERROR!</v>
      </c>
      <c r="BM120" s="130" t="str">
        <f>'BUDGET INPUTS (Y2)'!$D$152*'BUDGET INPUTS (Y2)'!BB152*$BM$6</f>
        <v>#ERROR!</v>
      </c>
      <c r="BN120" s="130" t="str">
        <f>'BUDGET INPUTS (Y2)'!$D$152*'BUDGET INPUTS (Y2)'!BC152*$BM$6</f>
        <v>#ERROR!</v>
      </c>
      <c r="BO120" s="130" t="str">
        <f>'BUDGET INPUTS (Y2)'!$D$152*'BUDGET INPUTS (Y2)'!BD152*$BM$6</f>
        <v>#ERROR!</v>
      </c>
      <c r="BP120" s="130" t="str">
        <f>'BUDGET INPUTS (Y2)'!$D$152*'BUDGET INPUTS (Y2)'!BE152*$BM$6</f>
        <v>#ERROR!</v>
      </c>
      <c r="BQ120" s="130" t="str">
        <f>'BUDGET INPUTS (Y2)'!$D$152*'BUDGET INPUTS (Y2)'!BF152*$BM$6</f>
        <v>#ERROR!</v>
      </c>
      <c r="BR120" s="130" t="str">
        <f>'BUDGET INPUTS (Y2)'!$D$152*'BUDGET INPUTS (Y2)'!BG152*$BM$6</f>
        <v>#ERROR!</v>
      </c>
      <c r="BS120" s="130" t="str">
        <f>'BUDGET INPUTS (Y2)'!$D$152*'BUDGET INPUTS (Y2)'!BH152*$BM$6</f>
        <v>#ERROR!</v>
      </c>
      <c r="BT120" s="130" t="str">
        <f>'BUDGET INPUTS (Y2)'!$D$152*'BUDGET INPUTS (Y2)'!BI152*$BM$6</f>
        <v>#ERROR!</v>
      </c>
      <c r="BU120" s="130" t="str">
        <f>'BUDGET INPUTS (Y2)'!$D$152*'BUDGET INPUTS (Y2)'!BJ152*$BM$6</f>
        <v>#ERROR!</v>
      </c>
      <c r="BV120" s="130" t="str">
        <f>'BUDGET INPUTS (Y2)'!$D$152*'BUDGET INPUTS (Y2)'!BK152*$BM$6</f>
        <v>#ERROR!</v>
      </c>
      <c r="BW120" s="263" t="str">
        <f t="shared" si="159"/>
        <v>#ERROR!</v>
      </c>
      <c r="BY120" s="130" t="str">
        <f>'BUDGET INPUTS (Y2)'!$D$152*'BUDGET INPUTS (Y2)'!BN152*$BY$6</f>
        <v>#ERROR!</v>
      </c>
      <c r="BZ120" s="130" t="str">
        <f>'BUDGET INPUTS (Y2)'!$D$152*'BUDGET INPUTS (Y2)'!BO152*$BY$6</f>
        <v>#ERROR!</v>
      </c>
      <c r="CA120" s="130" t="str">
        <f>'BUDGET INPUTS (Y2)'!$D$152*'BUDGET INPUTS (Y2)'!BP152*$BY$6</f>
        <v>#ERROR!</v>
      </c>
      <c r="CB120" s="130" t="str">
        <f>'BUDGET INPUTS (Y2)'!$D$152*'BUDGET INPUTS (Y2)'!BQ152*$BY$6</f>
        <v>#ERROR!</v>
      </c>
      <c r="CC120" s="130" t="str">
        <f>'BUDGET INPUTS (Y2)'!$D$152*'BUDGET INPUTS (Y2)'!BR152*$BY$6</f>
        <v>#ERROR!</v>
      </c>
      <c r="CD120" s="130" t="str">
        <f>'BUDGET INPUTS (Y2)'!$D$152*'BUDGET INPUTS (Y2)'!BS152*$BY$6</f>
        <v>#ERROR!</v>
      </c>
      <c r="CE120" s="130" t="str">
        <f>'BUDGET INPUTS (Y2)'!$D$152*'BUDGET INPUTS (Y2)'!BT152*$BY$6</f>
        <v>#ERROR!</v>
      </c>
      <c r="CF120" s="130" t="str">
        <f>'BUDGET INPUTS (Y2)'!$D$152*'BUDGET INPUTS (Y2)'!BU152*$BY$6</f>
        <v>#ERROR!</v>
      </c>
      <c r="CG120" s="130" t="str">
        <f>'BUDGET INPUTS (Y2)'!$D$152*'BUDGET INPUTS (Y2)'!BV152*$BY$6</f>
        <v>#ERROR!</v>
      </c>
      <c r="CH120" s="130" t="str">
        <f>'BUDGET INPUTS (Y2)'!$D$152*'BUDGET INPUTS (Y2)'!BW152*$BY$6</f>
        <v>#ERROR!</v>
      </c>
      <c r="CI120" s="263" t="str">
        <f t="shared" si="160"/>
        <v>#ERROR!</v>
      </c>
      <c r="CK120" s="130" t="str">
        <f>'BUDGET INPUTS (Y2)'!$D$152*'BUDGET INPUTS (Y2)'!BZ152*$CK$6</f>
        <v>#ERROR!</v>
      </c>
      <c r="CL120" s="130" t="str">
        <f>'BUDGET INPUTS (Y2)'!$D$152*'BUDGET INPUTS (Y2)'!CA152*$CK$6</f>
        <v>#ERROR!</v>
      </c>
      <c r="CM120" s="130" t="str">
        <f>'BUDGET INPUTS (Y2)'!$D$152*'BUDGET INPUTS (Y2)'!CB152*$CK$6</f>
        <v>#ERROR!</v>
      </c>
      <c r="CN120" s="130" t="str">
        <f>'BUDGET INPUTS (Y2)'!$D$152*'BUDGET INPUTS (Y2)'!CC152*$CK$6</f>
        <v>#ERROR!</v>
      </c>
      <c r="CO120" s="130" t="str">
        <f>'BUDGET INPUTS (Y2)'!$D$152*'BUDGET INPUTS (Y2)'!CD152*$CK$6</f>
        <v>#ERROR!</v>
      </c>
      <c r="CP120" s="130" t="str">
        <f>'BUDGET INPUTS (Y2)'!$D$152*'BUDGET INPUTS (Y2)'!CE152*$CK$6</f>
        <v>#ERROR!</v>
      </c>
      <c r="CQ120" s="130" t="str">
        <f>'BUDGET INPUTS (Y2)'!$D$152*'BUDGET INPUTS (Y2)'!CF152*$CK$6</f>
        <v>#ERROR!</v>
      </c>
      <c r="CR120" s="130" t="str">
        <f>'BUDGET INPUTS (Y2)'!$D$152*'BUDGET INPUTS (Y2)'!CG152*$CK$6</f>
        <v>#ERROR!</v>
      </c>
      <c r="CS120" s="130" t="str">
        <f>'BUDGET INPUTS (Y2)'!$D$152*'BUDGET INPUTS (Y2)'!CH152*$CK$6</f>
        <v>#ERROR!</v>
      </c>
      <c r="CT120" s="130" t="str">
        <f>'BUDGET INPUTS (Y2)'!$D$152*'BUDGET INPUTS (Y2)'!CI152*$CK$6</f>
        <v>#ERROR!</v>
      </c>
      <c r="CU120" s="263" t="str">
        <f t="shared" si="161"/>
        <v>#ERROR!</v>
      </c>
      <c r="CW120" s="130" t="str">
        <f>'BUDGET INPUTS (Y2)'!$D$152*'BUDGET INPUTS (Y2)'!CL152*$CW$6</f>
        <v>#ERROR!</v>
      </c>
      <c r="CX120" s="130" t="str">
        <f>'BUDGET INPUTS (Y2)'!$D$152*'BUDGET INPUTS (Y2)'!CM152*$CW$6</f>
        <v>#ERROR!</v>
      </c>
      <c r="CY120" s="130" t="str">
        <f>'BUDGET INPUTS (Y2)'!$D$152*'BUDGET INPUTS (Y2)'!CN152*$CW$6</f>
        <v>#ERROR!</v>
      </c>
      <c r="CZ120" s="130" t="str">
        <f>'BUDGET INPUTS (Y2)'!$D$152*'BUDGET INPUTS (Y2)'!CO152*$CW$6</f>
        <v>#ERROR!</v>
      </c>
      <c r="DA120" s="130" t="str">
        <f>'BUDGET INPUTS (Y2)'!$D$152*'BUDGET INPUTS (Y2)'!CP152*$CW$6</f>
        <v>#ERROR!</v>
      </c>
      <c r="DB120" s="130" t="str">
        <f>'BUDGET INPUTS (Y2)'!$D$152*'BUDGET INPUTS (Y2)'!CQ152*$CW$6</f>
        <v>#ERROR!</v>
      </c>
      <c r="DC120" s="130" t="str">
        <f>'BUDGET INPUTS (Y2)'!$D$152*'BUDGET INPUTS (Y2)'!CR152*$CW$6</f>
        <v>#ERROR!</v>
      </c>
      <c r="DD120" s="130" t="str">
        <f>'BUDGET INPUTS (Y2)'!$D$152*'BUDGET INPUTS (Y2)'!CS152*$CW$6</f>
        <v>#ERROR!</v>
      </c>
      <c r="DE120" s="130" t="str">
        <f>'BUDGET INPUTS (Y2)'!$D$152*'BUDGET INPUTS (Y2)'!CT152*$CW$6</f>
        <v>#ERROR!</v>
      </c>
      <c r="DF120" s="130" t="str">
        <f>'BUDGET INPUTS (Y2)'!$D$152*'BUDGET INPUTS (Y2)'!CU152*$CW$6</f>
        <v>#ERROR!</v>
      </c>
      <c r="DG120" s="263" t="str">
        <f t="shared" si="162"/>
        <v>#ERROR!</v>
      </c>
      <c r="DI120" s="130" t="str">
        <f>'BUDGET INPUTS (Y2)'!$D$152*'BUDGET INPUTS (Y2)'!CX152*$DI$6</f>
        <v>#ERROR!</v>
      </c>
      <c r="DJ120" s="130" t="str">
        <f>'BUDGET INPUTS (Y2)'!$D$152*'BUDGET INPUTS (Y2)'!CY152*$DI$6</f>
        <v>#ERROR!</v>
      </c>
      <c r="DK120" s="130" t="str">
        <f>'BUDGET INPUTS (Y2)'!$D$152*'BUDGET INPUTS (Y2)'!CZ152*$DI$6</f>
        <v>#ERROR!</v>
      </c>
      <c r="DL120" s="130" t="str">
        <f>'BUDGET INPUTS (Y2)'!$D$152*'BUDGET INPUTS (Y2)'!DA152*$DI$6</f>
        <v>#ERROR!</v>
      </c>
      <c r="DM120" s="130" t="str">
        <f>'BUDGET INPUTS (Y2)'!$D$152*'BUDGET INPUTS (Y2)'!DB152*$DI$6</f>
        <v>#ERROR!</v>
      </c>
      <c r="DN120" s="130" t="str">
        <f>'BUDGET INPUTS (Y2)'!$D$152*'BUDGET INPUTS (Y2)'!DC152*$DI$6</f>
        <v>#ERROR!</v>
      </c>
      <c r="DO120" s="130" t="str">
        <f>'BUDGET INPUTS (Y2)'!$D$152*'BUDGET INPUTS (Y2)'!DD152*$DI$6</f>
        <v>#ERROR!</v>
      </c>
      <c r="DP120" s="130" t="str">
        <f>'BUDGET INPUTS (Y2)'!$D$152*'BUDGET INPUTS (Y2)'!DE152*$DI$6</f>
        <v>#ERROR!</v>
      </c>
      <c r="DQ120" s="130" t="str">
        <f>'BUDGET INPUTS (Y2)'!$D$152*'BUDGET INPUTS (Y2)'!DF152*$DI$6</f>
        <v>#ERROR!</v>
      </c>
      <c r="DR120" s="130" t="str">
        <f>'BUDGET INPUTS (Y2)'!$D$152*'BUDGET INPUTS (Y2)'!DG152*$DI$6</f>
        <v>#ERROR!</v>
      </c>
      <c r="DS120" s="263" t="str">
        <f t="shared" si="163"/>
        <v>#ERROR!</v>
      </c>
      <c r="DT120" s="263"/>
      <c r="DU120" s="264" t="str">
        <f t="shared" si="164"/>
        <v>#ERROR!</v>
      </c>
      <c r="DV120" s="265" t="str">
        <f t="shared" si="165"/>
        <v>#ERROR!</v>
      </c>
      <c r="DW120" s="255"/>
      <c r="DX120" s="266" t="str">
        <f t="shared" si="284"/>
        <v>#REF!</v>
      </c>
      <c r="DY120" s="267" t="str">
        <f t="shared" si="167"/>
        <v>#ERROR!</v>
      </c>
      <c r="DZ120" s="268" t="str">
        <f t="shared" si="168"/>
        <v>#ERROR!</v>
      </c>
      <c r="EA120" s="130"/>
      <c r="EB120" s="261">
        <f t="shared" si="169"/>
        <v>0</v>
      </c>
      <c r="EC120" s="130" t="str">
        <f t="shared" si="170"/>
        <v>#ERROR!</v>
      </c>
      <c r="ED120" s="130" t="str">
        <f t="shared" si="171"/>
        <v>#ERROR!</v>
      </c>
      <c r="EE120" s="130" t="str">
        <f t="shared" si="172"/>
        <v>#ERROR!</v>
      </c>
      <c r="EF120" s="130" t="str">
        <f t="shared" si="173"/>
        <v>#ERROR!</v>
      </c>
      <c r="EG120" s="130" t="str">
        <f t="shared" si="174"/>
        <v>#ERROR!</v>
      </c>
      <c r="EH120" s="130" t="str">
        <f t="shared" si="175"/>
        <v>#ERROR!</v>
      </c>
      <c r="EI120" s="130" t="str">
        <f t="shared" si="176"/>
        <v>#ERROR!</v>
      </c>
      <c r="EJ120" s="130" t="str">
        <f t="shared" si="177"/>
        <v>#ERROR!</v>
      </c>
      <c r="EK120" s="130" t="str">
        <f t="shared" si="178"/>
        <v>#ERROR!</v>
      </c>
      <c r="EL120" s="263" t="str">
        <f t="shared" si="179"/>
        <v>#ERROR!</v>
      </c>
      <c r="EN120" s="261">
        <f t="shared" si="180"/>
        <v>0</v>
      </c>
      <c r="EO120" s="130" t="str">
        <f t="shared" si="181"/>
        <v>#ERROR!</v>
      </c>
      <c r="EP120" s="130" t="str">
        <f t="shared" si="182"/>
        <v>#ERROR!</v>
      </c>
      <c r="EQ120" s="130" t="str">
        <f t="shared" si="183"/>
        <v>#ERROR!</v>
      </c>
      <c r="ER120" s="130" t="str">
        <f t="shared" si="184"/>
        <v>#ERROR!</v>
      </c>
      <c r="ES120" s="130" t="str">
        <f t="shared" si="185"/>
        <v>#ERROR!</v>
      </c>
      <c r="ET120" s="130" t="str">
        <f t="shared" si="186"/>
        <v>#ERROR!</v>
      </c>
      <c r="EU120" s="130" t="str">
        <f t="shared" si="187"/>
        <v>#ERROR!</v>
      </c>
      <c r="EV120" s="130" t="str">
        <f t="shared" si="188"/>
        <v>#ERROR!</v>
      </c>
      <c r="EW120" s="130" t="str">
        <f t="shared" si="189"/>
        <v>#ERROR!</v>
      </c>
      <c r="EX120" s="263" t="str">
        <f t="shared" si="190"/>
        <v>#ERROR!</v>
      </c>
      <c r="EZ120" s="261">
        <f t="shared" si="191"/>
        <v>0</v>
      </c>
      <c r="FA120" s="130" t="str">
        <f t="shared" si="192"/>
        <v>#ERROR!</v>
      </c>
      <c r="FB120" s="130" t="str">
        <f t="shared" si="193"/>
        <v>#ERROR!</v>
      </c>
      <c r="FC120" s="130" t="str">
        <f t="shared" si="194"/>
        <v>#ERROR!</v>
      </c>
      <c r="FD120" s="130" t="str">
        <f t="shared" si="195"/>
        <v>#ERROR!</v>
      </c>
      <c r="FE120" s="130" t="str">
        <f t="shared" si="196"/>
        <v>#ERROR!</v>
      </c>
      <c r="FF120" s="130" t="str">
        <f t="shared" si="197"/>
        <v>#ERROR!</v>
      </c>
      <c r="FG120" s="130" t="str">
        <f t="shared" si="198"/>
        <v>#ERROR!</v>
      </c>
      <c r="FH120" s="130" t="str">
        <f t="shared" si="199"/>
        <v>#ERROR!</v>
      </c>
      <c r="FI120" s="130" t="str">
        <f t="shared" si="200"/>
        <v>#ERROR!</v>
      </c>
      <c r="FJ120" s="263" t="str">
        <f t="shared" si="201"/>
        <v>#ERROR!</v>
      </c>
      <c r="FL120" s="261">
        <f t="shared" si="202"/>
        <v>0</v>
      </c>
      <c r="FM120" s="130" t="str">
        <f t="shared" si="203"/>
        <v>#ERROR!</v>
      </c>
      <c r="FN120" s="130" t="str">
        <f t="shared" si="204"/>
        <v>#ERROR!</v>
      </c>
      <c r="FO120" s="130" t="str">
        <f t="shared" si="205"/>
        <v>#ERROR!</v>
      </c>
      <c r="FP120" s="130" t="str">
        <f t="shared" si="206"/>
        <v>#ERROR!</v>
      </c>
      <c r="FQ120" s="130" t="str">
        <f t="shared" si="207"/>
        <v>#ERROR!</v>
      </c>
      <c r="FR120" s="130" t="str">
        <f t="shared" si="208"/>
        <v>#ERROR!</v>
      </c>
      <c r="FS120" s="130" t="str">
        <f t="shared" si="209"/>
        <v>#ERROR!</v>
      </c>
      <c r="FT120" s="130" t="str">
        <f t="shared" si="210"/>
        <v>#ERROR!</v>
      </c>
      <c r="FU120" s="130" t="str">
        <f t="shared" si="211"/>
        <v>#ERROR!</v>
      </c>
      <c r="FV120" s="263" t="str">
        <f t="shared" si="212"/>
        <v>#ERROR!</v>
      </c>
      <c r="FX120" s="261">
        <f t="shared" si="213"/>
        <v>0</v>
      </c>
      <c r="FY120" s="130" t="str">
        <f t="shared" si="214"/>
        <v>#ERROR!</v>
      </c>
      <c r="FZ120" s="130" t="str">
        <f t="shared" si="215"/>
        <v>#ERROR!</v>
      </c>
      <c r="GA120" s="130" t="str">
        <f t="shared" si="216"/>
        <v>#ERROR!</v>
      </c>
      <c r="GB120" s="130" t="str">
        <f t="shared" si="217"/>
        <v>#ERROR!</v>
      </c>
      <c r="GC120" s="130" t="str">
        <f t="shared" si="218"/>
        <v>#ERROR!</v>
      </c>
      <c r="GD120" s="130" t="str">
        <f t="shared" si="219"/>
        <v>#ERROR!</v>
      </c>
      <c r="GE120" s="130" t="str">
        <f t="shared" si="220"/>
        <v>#ERROR!</v>
      </c>
      <c r="GF120" s="130" t="str">
        <f t="shared" si="221"/>
        <v>#ERROR!</v>
      </c>
      <c r="GG120" s="130" t="str">
        <f t="shared" si="222"/>
        <v>#ERROR!</v>
      </c>
      <c r="GH120" s="263" t="str">
        <f t="shared" si="223"/>
        <v>#ERROR!</v>
      </c>
      <c r="GJ120" s="261">
        <f t="shared" si="224"/>
        <v>0</v>
      </c>
      <c r="GK120" s="130" t="str">
        <f t="shared" si="225"/>
        <v>#ERROR!</v>
      </c>
      <c r="GL120" s="130" t="str">
        <f t="shared" si="226"/>
        <v>#ERROR!</v>
      </c>
      <c r="GM120" s="130" t="str">
        <f t="shared" si="227"/>
        <v>#ERROR!</v>
      </c>
      <c r="GN120" s="130" t="str">
        <f t="shared" si="228"/>
        <v>#ERROR!</v>
      </c>
      <c r="GO120" s="130" t="str">
        <f t="shared" si="229"/>
        <v>#ERROR!</v>
      </c>
      <c r="GP120" s="130" t="str">
        <f t="shared" si="230"/>
        <v>#ERROR!</v>
      </c>
      <c r="GQ120" s="130" t="str">
        <f t="shared" si="231"/>
        <v>#ERROR!</v>
      </c>
      <c r="GR120" s="130" t="str">
        <f t="shared" si="232"/>
        <v>#ERROR!</v>
      </c>
      <c r="GS120" s="130" t="str">
        <f t="shared" si="233"/>
        <v>#ERROR!</v>
      </c>
      <c r="GT120" s="263" t="str">
        <f t="shared" si="234"/>
        <v>#ERROR!</v>
      </c>
      <c r="GV120" s="261">
        <f t="shared" si="235"/>
        <v>0</v>
      </c>
      <c r="GW120" s="130" t="str">
        <f t="shared" si="236"/>
        <v>#ERROR!</v>
      </c>
      <c r="GX120" s="130" t="str">
        <f t="shared" si="237"/>
        <v>#ERROR!</v>
      </c>
      <c r="GY120" s="130" t="str">
        <f t="shared" si="238"/>
        <v>#ERROR!</v>
      </c>
      <c r="GZ120" s="130" t="str">
        <f t="shared" si="239"/>
        <v>#ERROR!</v>
      </c>
      <c r="HA120" s="130" t="str">
        <f t="shared" si="240"/>
        <v>#ERROR!</v>
      </c>
      <c r="HB120" s="130" t="str">
        <f t="shared" si="241"/>
        <v>#ERROR!</v>
      </c>
      <c r="HC120" s="130" t="str">
        <f t="shared" si="242"/>
        <v>#ERROR!</v>
      </c>
      <c r="HD120" s="130" t="str">
        <f t="shared" si="243"/>
        <v>#ERROR!</v>
      </c>
      <c r="HE120" s="130" t="str">
        <f t="shared" si="244"/>
        <v>#ERROR!</v>
      </c>
      <c r="HF120" s="263" t="str">
        <f t="shared" si="245"/>
        <v>#ERROR!</v>
      </c>
      <c r="HH120" s="261">
        <f t="shared" si="246"/>
        <v>0</v>
      </c>
      <c r="HI120" s="130" t="str">
        <f t="shared" si="247"/>
        <v>#ERROR!</v>
      </c>
      <c r="HJ120" s="130" t="str">
        <f t="shared" si="248"/>
        <v>#ERROR!</v>
      </c>
      <c r="HK120" s="130" t="str">
        <f t="shared" si="249"/>
        <v>#ERROR!</v>
      </c>
      <c r="HL120" s="130" t="str">
        <f t="shared" si="250"/>
        <v>#ERROR!</v>
      </c>
      <c r="HM120" s="130" t="str">
        <f t="shared" si="251"/>
        <v>#ERROR!</v>
      </c>
      <c r="HN120" s="130" t="str">
        <f t="shared" si="252"/>
        <v>#ERROR!</v>
      </c>
      <c r="HO120" s="130" t="str">
        <f t="shared" si="253"/>
        <v>#ERROR!</v>
      </c>
      <c r="HP120" s="130" t="str">
        <f t="shared" si="254"/>
        <v>#ERROR!</v>
      </c>
      <c r="HQ120" s="130" t="str">
        <f t="shared" si="255"/>
        <v>#ERROR!</v>
      </c>
      <c r="HR120" s="263" t="str">
        <f t="shared" si="256"/>
        <v>#ERROR!</v>
      </c>
      <c r="HT120" s="261">
        <f t="shared" si="257"/>
        <v>0</v>
      </c>
      <c r="HU120" s="130" t="str">
        <f t="shared" si="258"/>
        <v>#ERROR!</v>
      </c>
      <c r="HV120" s="130" t="str">
        <f t="shared" si="259"/>
        <v>#ERROR!</v>
      </c>
      <c r="HW120" s="130" t="str">
        <f t="shared" si="260"/>
        <v>#ERROR!</v>
      </c>
      <c r="HX120" s="130" t="str">
        <f t="shared" si="261"/>
        <v>#ERROR!</v>
      </c>
      <c r="HY120" s="130" t="str">
        <f t="shared" si="262"/>
        <v>#ERROR!</v>
      </c>
      <c r="HZ120" s="130" t="str">
        <f t="shared" si="263"/>
        <v>#ERROR!</v>
      </c>
      <c r="IA120" s="130" t="str">
        <f t="shared" si="264"/>
        <v>#ERROR!</v>
      </c>
      <c r="IB120" s="130" t="str">
        <f t="shared" si="265"/>
        <v>#ERROR!</v>
      </c>
      <c r="IC120" s="130" t="str">
        <f t="shared" si="266"/>
        <v>#ERROR!</v>
      </c>
      <c r="ID120" s="263" t="str">
        <f t="shared" si="267"/>
        <v>#ERROR!</v>
      </c>
      <c r="IF120" s="261">
        <f t="shared" si="268"/>
        <v>0</v>
      </c>
      <c r="IG120" s="130" t="str">
        <f t="shared" si="269"/>
        <v>#ERROR!</v>
      </c>
      <c r="IH120" s="130" t="str">
        <f t="shared" si="270"/>
        <v>#ERROR!</v>
      </c>
      <c r="II120" s="130" t="str">
        <f t="shared" si="271"/>
        <v>#ERROR!</v>
      </c>
      <c r="IJ120" s="130" t="str">
        <f t="shared" si="272"/>
        <v>#ERROR!</v>
      </c>
      <c r="IK120" s="130" t="str">
        <f t="shared" si="273"/>
        <v>#ERROR!</v>
      </c>
      <c r="IL120" s="130" t="str">
        <f t="shared" si="274"/>
        <v>#ERROR!</v>
      </c>
      <c r="IM120" s="130" t="str">
        <f t="shared" si="275"/>
        <v>#ERROR!</v>
      </c>
      <c r="IN120" s="130" t="str">
        <f t="shared" si="276"/>
        <v>#ERROR!</v>
      </c>
      <c r="IO120" s="130" t="str">
        <f t="shared" si="277"/>
        <v>#ERROR!</v>
      </c>
      <c r="IP120" s="263" t="str">
        <f t="shared" si="278"/>
        <v>#ERROR!</v>
      </c>
      <c r="IQ120" s="263"/>
      <c r="IR120" s="264" t="str">
        <f t="shared" si="279"/>
        <v>#ERROR!</v>
      </c>
      <c r="IS120" s="265" t="str">
        <f t="shared" si="280"/>
        <v>#ERROR!</v>
      </c>
      <c r="IT120" s="255"/>
      <c r="IU120" s="266" t="str">
        <f t="shared" si="281"/>
        <v>#REF!</v>
      </c>
      <c r="IV120" s="267" t="str">
        <f t="shared" si="282"/>
        <v>#ERROR!</v>
      </c>
      <c r="IW120" s="268" t="str">
        <f t="shared" si="283"/>
        <v>#ERROR!</v>
      </c>
    </row>
    <row r="121" ht="15.75" customHeight="1" outlineLevel="1">
      <c r="B121" s="259" t="str">
        <f>'BUDGET INPUTS (Y2)'!A153</f>
        <v>#REF!</v>
      </c>
      <c r="C121" s="260">
        <v>1.0</v>
      </c>
      <c r="E121" s="261">
        <f>'Y1 REPORTING'!D125+'Y1 REPORTING'!AV125+'Y1 REPORTING'!CZ125</f>
        <v>0</v>
      </c>
      <c r="F121" s="261">
        <f>'Y1 REPORTING'!F125+'Y1 REPORTING'!AX125+'Y1 REPORTING'!DB125</f>
        <v>0</v>
      </c>
      <c r="G121" s="261">
        <f>'Y1 REPORTING'!H125+'Y1 REPORTING'!AZ125+'Y1 REPORTING'!DD125</f>
        <v>0</v>
      </c>
      <c r="H121" s="261">
        <f>'Y1 REPORTING'!J125+'Y1 REPORTING'!BB125+'Y1 REPORTING'!DF125</f>
        <v>0</v>
      </c>
      <c r="I121" s="261">
        <f>'Y1 REPORTING'!L125+'Y1 REPORTING'!BD125+'Y1 REPORTING'!DH125</f>
        <v>0</v>
      </c>
      <c r="J121" s="261">
        <f>'Y1 REPORTING'!N125+'Y1 REPORTING'!BF125+'Y1 REPORTING'!DJ125</f>
        <v>0</v>
      </c>
      <c r="K121" s="261">
        <f>'Y1 REPORTING'!P125+'Y1 REPORTING'!BH125+'Y1 REPORTING'!DL125</f>
        <v>0</v>
      </c>
      <c r="L121" s="261">
        <f>'Y1 REPORTING'!R125+'Y1 REPORTING'!BJ125+'Y1 REPORTING'!DN125</f>
        <v>0</v>
      </c>
      <c r="M121" s="261">
        <f>'Y1 REPORTING'!T125+'Y1 REPORTING'!BL125+'Y1 REPORTING'!DP125</f>
        <v>0</v>
      </c>
      <c r="N121" s="261">
        <f>'Y1 REPORTING'!V125+'Y1 REPORTING'!BN125+'Y1 REPORTING'!DR125</f>
        <v>0</v>
      </c>
      <c r="O121" s="262">
        <f t="shared" si="154"/>
        <v>0</v>
      </c>
      <c r="Q121" s="130" t="str">
        <f>'BUDGET INPUTS (Y2)'!$D$153*'BUDGET INPUTS (Y2)'!F153*$Q$6</f>
        <v>#REF!</v>
      </c>
      <c r="R121" s="130" t="str">
        <f>'BUDGET INPUTS (Y2)'!$D$153*'BUDGET INPUTS (Y2)'!G153*$Q$6</f>
        <v>#REF!</v>
      </c>
      <c r="S121" s="130" t="str">
        <f>'BUDGET INPUTS (Y2)'!$D$153*'BUDGET INPUTS (Y2)'!H153*$Q$6</f>
        <v>#REF!</v>
      </c>
      <c r="T121" s="130" t="str">
        <f>'BUDGET INPUTS (Y2)'!$D$153*'BUDGET INPUTS (Y2)'!I153*$Q$6</f>
        <v>#REF!</v>
      </c>
      <c r="U121" s="130" t="str">
        <f>'BUDGET INPUTS (Y2)'!$D$153*'BUDGET INPUTS (Y2)'!J153*$Q$6</f>
        <v>#REF!</v>
      </c>
      <c r="V121" s="130" t="str">
        <f>'BUDGET INPUTS (Y2)'!$D$153*'BUDGET INPUTS (Y2)'!K153*$Q$6</f>
        <v>#REF!</v>
      </c>
      <c r="W121" s="130" t="str">
        <f>'BUDGET INPUTS (Y2)'!$D$153*'BUDGET INPUTS (Y2)'!L153*$Q$6</f>
        <v>#REF!</v>
      </c>
      <c r="X121" s="130" t="str">
        <f>'BUDGET INPUTS (Y2)'!$D$153*'BUDGET INPUTS (Y2)'!M153*$Q$6</f>
        <v>#REF!</v>
      </c>
      <c r="Y121" s="130" t="str">
        <f>'BUDGET INPUTS (Y2)'!$D$153*'BUDGET INPUTS (Y2)'!N153*$Q$6</f>
        <v>#REF!</v>
      </c>
      <c r="Z121" s="130" t="str">
        <f>'BUDGET INPUTS (Y2)'!$D$153*'BUDGET INPUTS (Y2)'!O153*$Q$6</f>
        <v>#REF!</v>
      </c>
      <c r="AA121" s="263" t="str">
        <f t="shared" si="155"/>
        <v>#REF!</v>
      </c>
      <c r="AC121" s="130" t="str">
        <f>'BUDGET INPUTS (Y2)'!$D$153*'BUDGET INPUTS (Y2)'!R153*$AC$6</f>
        <v>#REF!</v>
      </c>
      <c r="AD121" s="130" t="str">
        <f>'BUDGET INPUTS (Y2)'!$D$153*'BUDGET INPUTS (Y2)'!S153*$AC$6</f>
        <v>#REF!</v>
      </c>
      <c r="AE121" s="130" t="str">
        <f>'BUDGET INPUTS (Y2)'!$D$153*'BUDGET INPUTS (Y2)'!T153*$AC$6</f>
        <v>#REF!</v>
      </c>
      <c r="AF121" s="130" t="str">
        <f>'BUDGET INPUTS (Y2)'!$D$153*'BUDGET INPUTS (Y2)'!U153*$AC$6</f>
        <v>#REF!</v>
      </c>
      <c r="AG121" s="130" t="str">
        <f>'BUDGET INPUTS (Y2)'!$D$153*'BUDGET INPUTS (Y2)'!V153*$AC$6</f>
        <v>#REF!</v>
      </c>
      <c r="AH121" s="130" t="str">
        <f>'BUDGET INPUTS (Y2)'!$D$153*'BUDGET INPUTS (Y2)'!W153*$AC$6</f>
        <v>#REF!</v>
      </c>
      <c r="AI121" s="130" t="str">
        <f>'BUDGET INPUTS (Y2)'!$D$153*'BUDGET INPUTS (Y2)'!X153*$AC$6</f>
        <v>#REF!</v>
      </c>
      <c r="AJ121" s="130" t="str">
        <f>'BUDGET INPUTS (Y2)'!$D$153*'BUDGET INPUTS (Y2)'!Y153*$AC$6</f>
        <v>#REF!</v>
      </c>
      <c r="AK121" s="130" t="str">
        <f>'BUDGET INPUTS (Y2)'!$D$153*'BUDGET INPUTS (Y2)'!Z153*$AC$6</f>
        <v>#REF!</v>
      </c>
      <c r="AL121" s="130" t="str">
        <f>'BUDGET INPUTS (Y2)'!$D$153*'BUDGET INPUTS (Y2)'!AA153*$AC$6</f>
        <v>#REF!</v>
      </c>
      <c r="AM121" s="263" t="str">
        <f t="shared" si="156"/>
        <v>#REF!</v>
      </c>
      <c r="AO121" s="130" t="str">
        <f>'BUDGET INPUTS (Y2)'!$D$153*'BUDGET INPUTS (Y2)'!AD153*$AO$6</f>
        <v>#REF!</v>
      </c>
      <c r="AP121" s="130" t="str">
        <f>'BUDGET INPUTS (Y2)'!$D$153*'BUDGET INPUTS (Y2)'!AE153*$AO$6</f>
        <v>#REF!</v>
      </c>
      <c r="AQ121" s="130" t="str">
        <f>'BUDGET INPUTS (Y2)'!$D$153*'BUDGET INPUTS (Y2)'!AF153*$AO$6</f>
        <v>#REF!</v>
      </c>
      <c r="AR121" s="130" t="str">
        <f>'BUDGET INPUTS (Y2)'!$D$153*'BUDGET INPUTS (Y2)'!AG153*$AO$6</f>
        <v>#REF!</v>
      </c>
      <c r="AS121" s="130" t="str">
        <f>'BUDGET INPUTS (Y2)'!$D$153*'BUDGET INPUTS (Y2)'!AH153*$AO$6</f>
        <v>#REF!</v>
      </c>
      <c r="AT121" s="130" t="str">
        <f>'BUDGET INPUTS (Y2)'!$D$153*'BUDGET INPUTS (Y2)'!AI153*$AO$6</f>
        <v>#REF!</v>
      </c>
      <c r="AU121" s="130" t="str">
        <f>'BUDGET INPUTS (Y2)'!$D$153*'BUDGET INPUTS (Y2)'!AJ153*$AO$6</f>
        <v>#REF!</v>
      </c>
      <c r="AV121" s="130" t="str">
        <f>'BUDGET INPUTS (Y2)'!$D$153*'BUDGET INPUTS (Y2)'!AK153*$AO$6</f>
        <v>#REF!</v>
      </c>
      <c r="AW121" s="130" t="str">
        <f>'BUDGET INPUTS (Y2)'!$D$153*'BUDGET INPUTS (Y2)'!AL153*$AO$6</f>
        <v>#REF!</v>
      </c>
      <c r="AX121" s="130" t="str">
        <f>'BUDGET INPUTS (Y2)'!$D$153*'BUDGET INPUTS (Y2)'!AM153*$AO$6</f>
        <v>#REF!</v>
      </c>
      <c r="AY121" s="263" t="str">
        <f t="shared" si="157"/>
        <v>#REF!</v>
      </c>
      <c r="BA121" s="130" t="str">
        <f>'BUDGET INPUTS (Y2)'!$D$153*'BUDGET INPUTS (Y2)'!AP153*$BA$6</f>
        <v>#REF!</v>
      </c>
      <c r="BB121" s="130" t="str">
        <f>'BUDGET INPUTS (Y2)'!$D$153*'BUDGET INPUTS (Y2)'!AQ153*$BA$6</f>
        <v>#REF!</v>
      </c>
      <c r="BC121" s="130" t="str">
        <f>'BUDGET INPUTS (Y2)'!$D$153*'BUDGET INPUTS (Y2)'!AR153*$BA$6</f>
        <v>#REF!</v>
      </c>
      <c r="BD121" s="130" t="str">
        <f>'BUDGET INPUTS (Y2)'!$D$153*'BUDGET INPUTS (Y2)'!AS153*$BA$6</f>
        <v>#REF!</v>
      </c>
      <c r="BE121" s="130" t="str">
        <f>'BUDGET INPUTS (Y2)'!$D$153*'BUDGET INPUTS (Y2)'!AT153*$BA$6</f>
        <v>#REF!</v>
      </c>
      <c r="BF121" s="130" t="str">
        <f>'BUDGET INPUTS (Y2)'!$D$153*'BUDGET INPUTS (Y2)'!AU153*$BA$6</f>
        <v>#REF!</v>
      </c>
      <c r="BG121" s="130" t="str">
        <f>'BUDGET INPUTS (Y2)'!$D$153*'BUDGET INPUTS (Y2)'!AV153*$BA$6</f>
        <v>#REF!</v>
      </c>
      <c r="BH121" s="130" t="str">
        <f>'BUDGET INPUTS (Y2)'!$D$153*'BUDGET INPUTS (Y2)'!AW153*$BA$6</f>
        <v>#REF!</v>
      </c>
      <c r="BI121" s="130" t="str">
        <f>'BUDGET INPUTS (Y2)'!$D$153*'BUDGET INPUTS (Y2)'!AX153*$BA$6</f>
        <v>#REF!</v>
      </c>
      <c r="BJ121" s="130" t="str">
        <f>'BUDGET INPUTS (Y2)'!$D$153*'BUDGET INPUTS (Y2)'!AY153*$BA$6</f>
        <v>#REF!</v>
      </c>
      <c r="BK121" s="263" t="str">
        <f t="shared" si="158"/>
        <v>#REF!</v>
      </c>
      <c r="BM121" s="130" t="str">
        <f>'BUDGET INPUTS (Y2)'!$D$153*'BUDGET INPUTS (Y2)'!BB153*$BM$6</f>
        <v>#REF!</v>
      </c>
      <c r="BN121" s="130" t="str">
        <f>'BUDGET INPUTS (Y2)'!$D$153*'BUDGET INPUTS (Y2)'!BC153*$BM$6</f>
        <v>#REF!</v>
      </c>
      <c r="BO121" s="130" t="str">
        <f>'BUDGET INPUTS (Y2)'!$D$153*'BUDGET INPUTS (Y2)'!BD153*$BM$6</f>
        <v>#REF!</v>
      </c>
      <c r="BP121" s="130" t="str">
        <f>'BUDGET INPUTS (Y2)'!$D$153*'BUDGET INPUTS (Y2)'!BE153*$BM$6</f>
        <v>#REF!</v>
      </c>
      <c r="BQ121" s="130" t="str">
        <f>'BUDGET INPUTS (Y2)'!$D$153*'BUDGET INPUTS (Y2)'!BF153*$BM$6</f>
        <v>#REF!</v>
      </c>
      <c r="BR121" s="130" t="str">
        <f>'BUDGET INPUTS (Y2)'!$D$153*'BUDGET INPUTS (Y2)'!BG153*$BM$6</f>
        <v>#REF!</v>
      </c>
      <c r="BS121" s="130" t="str">
        <f>'BUDGET INPUTS (Y2)'!$D$153*'BUDGET INPUTS (Y2)'!BH153*$BM$6</f>
        <v>#REF!</v>
      </c>
      <c r="BT121" s="130" t="str">
        <f>'BUDGET INPUTS (Y2)'!$D$153*'BUDGET INPUTS (Y2)'!BI153*$BM$6</f>
        <v>#REF!</v>
      </c>
      <c r="BU121" s="130" t="str">
        <f>'BUDGET INPUTS (Y2)'!$D$153*'BUDGET INPUTS (Y2)'!BJ153*$BM$6</f>
        <v>#REF!</v>
      </c>
      <c r="BV121" s="130" t="str">
        <f>'BUDGET INPUTS (Y2)'!$D$153*'BUDGET INPUTS (Y2)'!BK153*$BM$6</f>
        <v>#REF!</v>
      </c>
      <c r="BW121" s="263" t="str">
        <f t="shared" si="159"/>
        <v>#REF!</v>
      </c>
      <c r="BY121" s="130" t="str">
        <f>'BUDGET INPUTS (Y2)'!$D$153*'BUDGET INPUTS (Y2)'!BN153*$BY$6</f>
        <v>#REF!</v>
      </c>
      <c r="BZ121" s="130" t="str">
        <f>'BUDGET INPUTS (Y2)'!$D$153*'BUDGET INPUTS (Y2)'!BO153*$BY$6</f>
        <v>#REF!</v>
      </c>
      <c r="CA121" s="130" t="str">
        <f>'BUDGET INPUTS (Y2)'!$D$153*'BUDGET INPUTS (Y2)'!BP153*$BY$6</f>
        <v>#REF!</v>
      </c>
      <c r="CB121" s="130" t="str">
        <f>'BUDGET INPUTS (Y2)'!$D$153*'BUDGET INPUTS (Y2)'!BQ153*$BY$6</f>
        <v>#REF!</v>
      </c>
      <c r="CC121" s="130" t="str">
        <f>'BUDGET INPUTS (Y2)'!$D$153*'BUDGET INPUTS (Y2)'!BR153*$BY$6</f>
        <v>#REF!</v>
      </c>
      <c r="CD121" s="130" t="str">
        <f>'BUDGET INPUTS (Y2)'!$D$153*'BUDGET INPUTS (Y2)'!BS153*$BY$6</f>
        <v>#REF!</v>
      </c>
      <c r="CE121" s="130" t="str">
        <f>'BUDGET INPUTS (Y2)'!$D$153*'BUDGET INPUTS (Y2)'!BT153*$BY$6</f>
        <v>#REF!</v>
      </c>
      <c r="CF121" s="130" t="str">
        <f>'BUDGET INPUTS (Y2)'!$D$153*'BUDGET INPUTS (Y2)'!BU153*$BY$6</f>
        <v>#REF!</v>
      </c>
      <c r="CG121" s="130" t="str">
        <f>'BUDGET INPUTS (Y2)'!$D$153*'BUDGET INPUTS (Y2)'!BV153*$BY$6</f>
        <v>#REF!</v>
      </c>
      <c r="CH121" s="130" t="str">
        <f>'BUDGET INPUTS (Y2)'!$D$153*'BUDGET INPUTS (Y2)'!BW153*$BY$6</f>
        <v>#REF!</v>
      </c>
      <c r="CI121" s="263" t="str">
        <f t="shared" si="160"/>
        <v>#REF!</v>
      </c>
      <c r="CK121" s="130" t="str">
        <f>'BUDGET INPUTS (Y2)'!$D$153*'BUDGET INPUTS (Y2)'!BZ153*$CK$6</f>
        <v>#REF!</v>
      </c>
      <c r="CL121" s="130" t="str">
        <f>'BUDGET INPUTS (Y2)'!$D$153*'BUDGET INPUTS (Y2)'!CA153*$CK$6</f>
        <v>#REF!</v>
      </c>
      <c r="CM121" s="130" t="str">
        <f>'BUDGET INPUTS (Y2)'!$D$153*'BUDGET INPUTS (Y2)'!CB153*$CK$6</f>
        <v>#REF!</v>
      </c>
      <c r="CN121" s="130" t="str">
        <f>'BUDGET INPUTS (Y2)'!$D$153*'BUDGET INPUTS (Y2)'!CC153*$CK$6</f>
        <v>#REF!</v>
      </c>
      <c r="CO121" s="130" t="str">
        <f>'BUDGET INPUTS (Y2)'!$D$153*'BUDGET INPUTS (Y2)'!CD153*$CK$6</f>
        <v>#REF!</v>
      </c>
      <c r="CP121" s="130" t="str">
        <f>'BUDGET INPUTS (Y2)'!$D$153*'BUDGET INPUTS (Y2)'!CE153*$CK$6</f>
        <v>#REF!</v>
      </c>
      <c r="CQ121" s="130" t="str">
        <f>'BUDGET INPUTS (Y2)'!$D$153*'BUDGET INPUTS (Y2)'!CF153*$CK$6</f>
        <v>#REF!</v>
      </c>
      <c r="CR121" s="130" t="str">
        <f>'BUDGET INPUTS (Y2)'!$D$153*'BUDGET INPUTS (Y2)'!CG153*$CK$6</f>
        <v>#REF!</v>
      </c>
      <c r="CS121" s="130" t="str">
        <f>'BUDGET INPUTS (Y2)'!$D$153*'BUDGET INPUTS (Y2)'!CH153*$CK$6</f>
        <v>#REF!</v>
      </c>
      <c r="CT121" s="130" t="str">
        <f>'BUDGET INPUTS (Y2)'!$D$153*'BUDGET INPUTS (Y2)'!CI153*$CK$6</f>
        <v>#REF!</v>
      </c>
      <c r="CU121" s="263" t="str">
        <f t="shared" si="161"/>
        <v>#REF!</v>
      </c>
      <c r="CW121" s="130" t="str">
        <f>'BUDGET INPUTS (Y2)'!$D$153*'BUDGET INPUTS (Y2)'!CL153*$CW$6</f>
        <v>#REF!</v>
      </c>
      <c r="CX121" s="130" t="str">
        <f>'BUDGET INPUTS (Y2)'!$D$153*'BUDGET INPUTS (Y2)'!CM153*$CW$6</f>
        <v>#REF!</v>
      </c>
      <c r="CY121" s="130" t="str">
        <f>'BUDGET INPUTS (Y2)'!$D$153*'BUDGET INPUTS (Y2)'!CN153*$CW$6</f>
        <v>#REF!</v>
      </c>
      <c r="CZ121" s="130" t="str">
        <f>'BUDGET INPUTS (Y2)'!$D$153*'BUDGET INPUTS (Y2)'!CO153*$CW$6</f>
        <v>#REF!</v>
      </c>
      <c r="DA121" s="130" t="str">
        <f>'BUDGET INPUTS (Y2)'!$D$153*'BUDGET INPUTS (Y2)'!CP153*$CW$6</f>
        <v>#REF!</v>
      </c>
      <c r="DB121" s="130" t="str">
        <f>'BUDGET INPUTS (Y2)'!$D$153*'BUDGET INPUTS (Y2)'!CQ153*$CW$6</f>
        <v>#REF!</v>
      </c>
      <c r="DC121" s="130" t="str">
        <f>'BUDGET INPUTS (Y2)'!$D$153*'BUDGET INPUTS (Y2)'!CR153*$CW$6</f>
        <v>#REF!</v>
      </c>
      <c r="DD121" s="130" t="str">
        <f>'BUDGET INPUTS (Y2)'!$D$153*'BUDGET INPUTS (Y2)'!CS153*$CW$6</f>
        <v>#REF!</v>
      </c>
      <c r="DE121" s="130" t="str">
        <f>'BUDGET INPUTS (Y2)'!$D$153*'BUDGET INPUTS (Y2)'!CT153*$CW$6</f>
        <v>#REF!</v>
      </c>
      <c r="DF121" s="130" t="str">
        <f>'BUDGET INPUTS (Y2)'!$D$153*'BUDGET INPUTS (Y2)'!CU153*$CW$6</f>
        <v>#REF!</v>
      </c>
      <c r="DG121" s="263" t="str">
        <f t="shared" si="162"/>
        <v>#REF!</v>
      </c>
      <c r="DI121" s="130" t="str">
        <f>'BUDGET INPUTS (Y2)'!$D$153*'BUDGET INPUTS (Y2)'!CX153*$DI$6</f>
        <v>#REF!</v>
      </c>
      <c r="DJ121" s="130" t="str">
        <f>'BUDGET INPUTS (Y2)'!$D$153*'BUDGET INPUTS (Y2)'!CY153*$DI$6</f>
        <v>#REF!</v>
      </c>
      <c r="DK121" s="130" t="str">
        <f>'BUDGET INPUTS (Y2)'!$D$153*'BUDGET INPUTS (Y2)'!CZ153*$DI$6</f>
        <v>#REF!</v>
      </c>
      <c r="DL121" s="130" t="str">
        <f>'BUDGET INPUTS (Y2)'!$D$153*'BUDGET INPUTS (Y2)'!DA153*$DI$6</f>
        <v>#REF!</v>
      </c>
      <c r="DM121" s="130" t="str">
        <f>'BUDGET INPUTS (Y2)'!$D$153*'BUDGET INPUTS (Y2)'!DB153*$DI$6</f>
        <v>#REF!</v>
      </c>
      <c r="DN121" s="130" t="str">
        <f>'BUDGET INPUTS (Y2)'!$D$153*'BUDGET INPUTS (Y2)'!DC153*$DI$6</f>
        <v>#REF!</v>
      </c>
      <c r="DO121" s="130" t="str">
        <f>'BUDGET INPUTS (Y2)'!$D$153*'BUDGET INPUTS (Y2)'!DD153*$DI$6</f>
        <v>#REF!</v>
      </c>
      <c r="DP121" s="130" t="str">
        <f>'BUDGET INPUTS (Y2)'!$D$153*'BUDGET INPUTS (Y2)'!DE153*$DI$6</f>
        <v>#REF!</v>
      </c>
      <c r="DQ121" s="130" t="str">
        <f>'BUDGET INPUTS (Y2)'!$D$153*'BUDGET INPUTS (Y2)'!DF153*$DI$6</f>
        <v>#REF!</v>
      </c>
      <c r="DR121" s="130" t="str">
        <f>'BUDGET INPUTS (Y2)'!$D$153*'BUDGET INPUTS (Y2)'!DG153*$DI$6</f>
        <v>#REF!</v>
      </c>
      <c r="DS121" s="263" t="str">
        <f t="shared" si="163"/>
        <v>#REF!</v>
      </c>
      <c r="DT121" s="263"/>
      <c r="DU121" s="264" t="str">
        <f t="shared" si="164"/>
        <v>#REF!</v>
      </c>
      <c r="DV121" s="265" t="str">
        <f t="shared" si="165"/>
        <v>#REF!</v>
      </c>
      <c r="DW121" s="255"/>
      <c r="DX121" s="266" t="str">
        <f t="shared" si="284"/>
        <v>#REF!</v>
      </c>
      <c r="DY121" s="267" t="str">
        <f t="shared" si="167"/>
        <v>#REF!</v>
      </c>
      <c r="DZ121" s="268" t="str">
        <f t="shared" si="168"/>
        <v>#REF!</v>
      </c>
      <c r="EA121" s="130"/>
      <c r="EB121" s="261">
        <f t="shared" si="169"/>
        <v>0</v>
      </c>
      <c r="EC121" s="130" t="str">
        <f t="shared" si="170"/>
        <v>#REF!</v>
      </c>
      <c r="ED121" s="130" t="str">
        <f t="shared" si="171"/>
        <v>#REF!</v>
      </c>
      <c r="EE121" s="130" t="str">
        <f t="shared" si="172"/>
        <v>#REF!</v>
      </c>
      <c r="EF121" s="130" t="str">
        <f t="shared" si="173"/>
        <v>#REF!</v>
      </c>
      <c r="EG121" s="130" t="str">
        <f t="shared" si="174"/>
        <v>#REF!</v>
      </c>
      <c r="EH121" s="130" t="str">
        <f t="shared" si="175"/>
        <v>#REF!</v>
      </c>
      <c r="EI121" s="130" t="str">
        <f t="shared" si="176"/>
        <v>#REF!</v>
      </c>
      <c r="EJ121" s="130" t="str">
        <f t="shared" si="177"/>
        <v>#REF!</v>
      </c>
      <c r="EK121" s="130" t="str">
        <f t="shared" si="178"/>
        <v>#REF!</v>
      </c>
      <c r="EL121" s="263" t="str">
        <f t="shared" si="179"/>
        <v>#REF!</v>
      </c>
      <c r="EN121" s="261">
        <f t="shared" si="180"/>
        <v>0</v>
      </c>
      <c r="EO121" s="130" t="str">
        <f t="shared" si="181"/>
        <v>#REF!</v>
      </c>
      <c r="EP121" s="130" t="str">
        <f t="shared" si="182"/>
        <v>#REF!</v>
      </c>
      <c r="EQ121" s="130" t="str">
        <f t="shared" si="183"/>
        <v>#REF!</v>
      </c>
      <c r="ER121" s="130" t="str">
        <f t="shared" si="184"/>
        <v>#REF!</v>
      </c>
      <c r="ES121" s="130" t="str">
        <f t="shared" si="185"/>
        <v>#REF!</v>
      </c>
      <c r="ET121" s="130" t="str">
        <f t="shared" si="186"/>
        <v>#REF!</v>
      </c>
      <c r="EU121" s="130" t="str">
        <f t="shared" si="187"/>
        <v>#REF!</v>
      </c>
      <c r="EV121" s="130" t="str">
        <f t="shared" si="188"/>
        <v>#REF!</v>
      </c>
      <c r="EW121" s="130" t="str">
        <f t="shared" si="189"/>
        <v>#REF!</v>
      </c>
      <c r="EX121" s="263" t="str">
        <f t="shared" si="190"/>
        <v>#REF!</v>
      </c>
      <c r="EZ121" s="261">
        <f t="shared" si="191"/>
        <v>0</v>
      </c>
      <c r="FA121" s="130" t="str">
        <f t="shared" si="192"/>
        <v>#REF!</v>
      </c>
      <c r="FB121" s="130" t="str">
        <f t="shared" si="193"/>
        <v>#REF!</v>
      </c>
      <c r="FC121" s="130" t="str">
        <f t="shared" si="194"/>
        <v>#REF!</v>
      </c>
      <c r="FD121" s="130" t="str">
        <f t="shared" si="195"/>
        <v>#REF!</v>
      </c>
      <c r="FE121" s="130" t="str">
        <f t="shared" si="196"/>
        <v>#REF!</v>
      </c>
      <c r="FF121" s="130" t="str">
        <f t="shared" si="197"/>
        <v>#REF!</v>
      </c>
      <c r="FG121" s="130" t="str">
        <f t="shared" si="198"/>
        <v>#REF!</v>
      </c>
      <c r="FH121" s="130" t="str">
        <f t="shared" si="199"/>
        <v>#REF!</v>
      </c>
      <c r="FI121" s="130" t="str">
        <f t="shared" si="200"/>
        <v>#REF!</v>
      </c>
      <c r="FJ121" s="263" t="str">
        <f t="shared" si="201"/>
        <v>#REF!</v>
      </c>
      <c r="FL121" s="261">
        <f t="shared" si="202"/>
        <v>0</v>
      </c>
      <c r="FM121" s="130" t="str">
        <f t="shared" si="203"/>
        <v>#REF!</v>
      </c>
      <c r="FN121" s="130" t="str">
        <f t="shared" si="204"/>
        <v>#REF!</v>
      </c>
      <c r="FO121" s="130" t="str">
        <f t="shared" si="205"/>
        <v>#REF!</v>
      </c>
      <c r="FP121" s="130" t="str">
        <f t="shared" si="206"/>
        <v>#REF!</v>
      </c>
      <c r="FQ121" s="130" t="str">
        <f t="shared" si="207"/>
        <v>#REF!</v>
      </c>
      <c r="FR121" s="130" t="str">
        <f t="shared" si="208"/>
        <v>#REF!</v>
      </c>
      <c r="FS121" s="130" t="str">
        <f t="shared" si="209"/>
        <v>#REF!</v>
      </c>
      <c r="FT121" s="130" t="str">
        <f t="shared" si="210"/>
        <v>#REF!</v>
      </c>
      <c r="FU121" s="130" t="str">
        <f t="shared" si="211"/>
        <v>#REF!</v>
      </c>
      <c r="FV121" s="263" t="str">
        <f t="shared" si="212"/>
        <v>#REF!</v>
      </c>
      <c r="FX121" s="261">
        <f t="shared" si="213"/>
        <v>0</v>
      </c>
      <c r="FY121" s="130" t="str">
        <f t="shared" si="214"/>
        <v>#REF!</v>
      </c>
      <c r="FZ121" s="130" t="str">
        <f t="shared" si="215"/>
        <v>#REF!</v>
      </c>
      <c r="GA121" s="130" t="str">
        <f t="shared" si="216"/>
        <v>#REF!</v>
      </c>
      <c r="GB121" s="130" t="str">
        <f t="shared" si="217"/>
        <v>#REF!</v>
      </c>
      <c r="GC121" s="130" t="str">
        <f t="shared" si="218"/>
        <v>#REF!</v>
      </c>
      <c r="GD121" s="130" t="str">
        <f t="shared" si="219"/>
        <v>#REF!</v>
      </c>
      <c r="GE121" s="130" t="str">
        <f t="shared" si="220"/>
        <v>#REF!</v>
      </c>
      <c r="GF121" s="130" t="str">
        <f t="shared" si="221"/>
        <v>#REF!</v>
      </c>
      <c r="GG121" s="130" t="str">
        <f t="shared" si="222"/>
        <v>#REF!</v>
      </c>
      <c r="GH121" s="263" t="str">
        <f t="shared" si="223"/>
        <v>#REF!</v>
      </c>
      <c r="GJ121" s="261">
        <f t="shared" si="224"/>
        <v>0</v>
      </c>
      <c r="GK121" s="130" t="str">
        <f t="shared" si="225"/>
        <v>#REF!</v>
      </c>
      <c r="GL121" s="130" t="str">
        <f t="shared" si="226"/>
        <v>#REF!</v>
      </c>
      <c r="GM121" s="130" t="str">
        <f t="shared" si="227"/>
        <v>#REF!</v>
      </c>
      <c r="GN121" s="130" t="str">
        <f t="shared" si="228"/>
        <v>#REF!</v>
      </c>
      <c r="GO121" s="130" t="str">
        <f t="shared" si="229"/>
        <v>#REF!</v>
      </c>
      <c r="GP121" s="130" t="str">
        <f t="shared" si="230"/>
        <v>#REF!</v>
      </c>
      <c r="GQ121" s="130" t="str">
        <f t="shared" si="231"/>
        <v>#REF!</v>
      </c>
      <c r="GR121" s="130" t="str">
        <f t="shared" si="232"/>
        <v>#REF!</v>
      </c>
      <c r="GS121" s="130" t="str">
        <f t="shared" si="233"/>
        <v>#REF!</v>
      </c>
      <c r="GT121" s="263" t="str">
        <f t="shared" si="234"/>
        <v>#REF!</v>
      </c>
      <c r="GV121" s="261">
        <f t="shared" si="235"/>
        <v>0</v>
      </c>
      <c r="GW121" s="130" t="str">
        <f t="shared" si="236"/>
        <v>#REF!</v>
      </c>
      <c r="GX121" s="130" t="str">
        <f t="shared" si="237"/>
        <v>#REF!</v>
      </c>
      <c r="GY121" s="130" t="str">
        <f t="shared" si="238"/>
        <v>#REF!</v>
      </c>
      <c r="GZ121" s="130" t="str">
        <f t="shared" si="239"/>
        <v>#REF!</v>
      </c>
      <c r="HA121" s="130" t="str">
        <f t="shared" si="240"/>
        <v>#REF!</v>
      </c>
      <c r="HB121" s="130" t="str">
        <f t="shared" si="241"/>
        <v>#REF!</v>
      </c>
      <c r="HC121" s="130" t="str">
        <f t="shared" si="242"/>
        <v>#REF!</v>
      </c>
      <c r="HD121" s="130" t="str">
        <f t="shared" si="243"/>
        <v>#REF!</v>
      </c>
      <c r="HE121" s="130" t="str">
        <f t="shared" si="244"/>
        <v>#REF!</v>
      </c>
      <c r="HF121" s="263" t="str">
        <f t="shared" si="245"/>
        <v>#REF!</v>
      </c>
      <c r="HH121" s="261">
        <f t="shared" si="246"/>
        <v>0</v>
      </c>
      <c r="HI121" s="130" t="str">
        <f t="shared" si="247"/>
        <v>#REF!</v>
      </c>
      <c r="HJ121" s="130" t="str">
        <f t="shared" si="248"/>
        <v>#REF!</v>
      </c>
      <c r="HK121" s="130" t="str">
        <f t="shared" si="249"/>
        <v>#REF!</v>
      </c>
      <c r="HL121" s="130" t="str">
        <f t="shared" si="250"/>
        <v>#REF!</v>
      </c>
      <c r="HM121" s="130" t="str">
        <f t="shared" si="251"/>
        <v>#REF!</v>
      </c>
      <c r="HN121" s="130" t="str">
        <f t="shared" si="252"/>
        <v>#REF!</v>
      </c>
      <c r="HO121" s="130" t="str">
        <f t="shared" si="253"/>
        <v>#REF!</v>
      </c>
      <c r="HP121" s="130" t="str">
        <f t="shared" si="254"/>
        <v>#REF!</v>
      </c>
      <c r="HQ121" s="130" t="str">
        <f t="shared" si="255"/>
        <v>#REF!</v>
      </c>
      <c r="HR121" s="263" t="str">
        <f t="shared" si="256"/>
        <v>#REF!</v>
      </c>
      <c r="HT121" s="261">
        <f t="shared" si="257"/>
        <v>0</v>
      </c>
      <c r="HU121" s="130" t="str">
        <f t="shared" si="258"/>
        <v>#REF!</v>
      </c>
      <c r="HV121" s="130" t="str">
        <f t="shared" si="259"/>
        <v>#REF!</v>
      </c>
      <c r="HW121" s="130" t="str">
        <f t="shared" si="260"/>
        <v>#REF!</v>
      </c>
      <c r="HX121" s="130" t="str">
        <f t="shared" si="261"/>
        <v>#REF!</v>
      </c>
      <c r="HY121" s="130" t="str">
        <f t="shared" si="262"/>
        <v>#REF!</v>
      </c>
      <c r="HZ121" s="130" t="str">
        <f t="shared" si="263"/>
        <v>#REF!</v>
      </c>
      <c r="IA121" s="130" t="str">
        <f t="shared" si="264"/>
        <v>#REF!</v>
      </c>
      <c r="IB121" s="130" t="str">
        <f t="shared" si="265"/>
        <v>#REF!</v>
      </c>
      <c r="IC121" s="130" t="str">
        <f t="shared" si="266"/>
        <v>#REF!</v>
      </c>
      <c r="ID121" s="263" t="str">
        <f t="shared" si="267"/>
        <v>#REF!</v>
      </c>
      <c r="IF121" s="261">
        <f t="shared" si="268"/>
        <v>0</v>
      </c>
      <c r="IG121" s="130" t="str">
        <f t="shared" si="269"/>
        <v>#REF!</v>
      </c>
      <c r="IH121" s="130" t="str">
        <f t="shared" si="270"/>
        <v>#REF!</v>
      </c>
      <c r="II121" s="130" t="str">
        <f t="shared" si="271"/>
        <v>#REF!</v>
      </c>
      <c r="IJ121" s="130" t="str">
        <f t="shared" si="272"/>
        <v>#REF!</v>
      </c>
      <c r="IK121" s="130" t="str">
        <f t="shared" si="273"/>
        <v>#REF!</v>
      </c>
      <c r="IL121" s="130" t="str">
        <f t="shared" si="274"/>
        <v>#REF!</v>
      </c>
      <c r="IM121" s="130" t="str">
        <f t="shared" si="275"/>
        <v>#REF!</v>
      </c>
      <c r="IN121" s="130" t="str">
        <f t="shared" si="276"/>
        <v>#REF!</v>
      </c>
      <c r="IO121" s="130" t="str">
        <f t="shared" si="277"/>
        <v>#REF!</v>
      </c>
      <c r="IP121" s="263" t="str">
        <f t="shared" si="278"/>
        <v>#REF!</v>
      </c>
      <c r="IQ121" s="263"/>
      <c r="IR121" s="264" t="str">
        <f t="shared" si="279"/>
        <v>#REF!</v>
      </c>
      <c r="IS121" s="265" t="str">
        <f t="shared" si="280"/>
        <v>#REF!</v>
      </c>
      <c r="IT121" s="255"/>
      <c r="IU121" s="266" t="str">
        <f t="shared" si="281"/>
        <v>#REF!</v>
      </c>
      <c r="IV121" s="267" t="str">
        <f t="shared" si="282"/>
        <v>#REF!</v>
      </c>
      <c r="IW121" s="268" t="str">
        <f t="shared" si="283"/>
        <v>#REF!</v>
      </c>
    </row>
    <row r="122" ht="15.75" customHeight="1" outlineLevel="1">
      <c r="B122" s="259" t="str">
        <f>'BUDGET INPUTS (Y2)'!A154</f>
        <v>#REF!</v>
      </c>
      <c r="C122" s="260">
        <v>1.0</v>
      </c>
      <c r="E122" s="261">
        <f>'Y1 REPORTING'!D126+'Y1 REPORTING'!AV126+'Y1 REPORTING'!CZ126</f>
        <v>0</v>
      </c>
      <c r="F122" s="261">
        <f>'Y1 REPORTING'!F126+'Y1 REPORTING'!AX126+'Y1 REPORTING'!DB126</f>
        <v>0</v>
      </c>
      <c r="G122" s="261">
        <f>'Y1 REPORTING'!H126+'Y1 REPORTING'!AZ126+'Y1 REPORTING'!DD126</f>
        <v>0</v>
      </c>
      <c r="H122" s="261">
        <f>'Y1 REPORTING'!J126+'Y1 REPORTING'!BB126+'Y1 REPORTING'!DF126</f>
        <v>0</v>
      </c>
      <c r="I122" s="261">
        <f>'Y1 REPORTING'!L126+'Y1 REPORTING'!BD126+'Y1 REPORTING'!DH126</f>
        <v>0</v>
      </c>
      <c r="J122" s="261">
        <f>'Y1 REPORTING'!N126+'Y1 REPORTING'!BF126+'Y1 REPORTING'!DJ126</f>
        <v>0</v>
      </c>
      <c r="K122" s="261">
        <f>'Y1 REPORTING'!P126+'Y1 REPORTING'!BH126+'Y1 REPORTING'!DL126</f>
        <v>0</v>
      </c>
      <c r="L122" s="261">
        <f>'Y1 REPORTING'!R126+'Y1 REPORTING'!BJ126+'Y1 REPORTING'!DN126</f>
        <v>0</v>
      </c>
      <c r="M122" s="261">
        <f>'Y1 REPORTING'!T126+'Y1 REPORTING'!BL126+'Y1 REPORTING'!DP126</f>
        <v>0</v>
      </c>
      <c r="N122" s="261">
        <f>'Y1 REPORTING'!V126+'Y1 REPORTING'!BN126+'Y1 REPORTING'!DR126</f>
        <v>0</v>
      </c>
      <c r="O122" s="262">
        <f t="shared" si="154"/>
        <v>0</v>
      </c>
      <c r="Q122" s="130" t="str">
        <f>'BUDGET INPUTS (Y2)'!$D$154*'BUDGET INPUTS (Y2)'!F154*$Q$6</f>
        <v>#REF!</v>
      </c>
      <c r="R122" s="130" t="str">
        <f>'BUDGET INPUTS (Y2)'!$D$154*'BUDGET INPUTS (Y2)'!G154*$Q$6</f>
        <v>#REF!</v>
      </c>
      <c r="S122" s="130" t="str">
        <f>'BUDGET INPUTS (Y2)'!$D$154*'BUDGET INPUTS (Y2)'!H154*$Q$6</f>
        <v>#REF!</v>
      </c>
      <c r="T122" s="130" t="str">
        <f>'BUDGET INPUTS (Y2)'!$D$154*'BUDGET INPUTS (Y2)'!I154*$Q$6</f>
        <v>#REF!</v>
      </c>
      <c r="U122" s="130" t="str">
        <f>'BUDGET INPUTS (Y2)'!$D$154*'BUDGET INPUTS (Y2)'!J154*$Q$6</f>
        <v>#REF!</v>
      </c>
      <c r="V122" s="130" t="str">
        <f>'BUDGET INPUTS (Y2)'!$D$154*'BUDGET INPUTS (Y2)'!K154*$Q$6</f>
        <v>#REF!</v>
      </c>
      <c r="W122" s="130" t="str">
        <f>'BUDGET INPUTS (Y2)'!$D$154*'BUDGET INPUTS (Y2)'!L154*$Q$6</f>
        <v>#REF!</v>
      </c>
      <c r="X122" s="130" t="str">
        <f>'BUDGET INPUTS (Y2)'!$D$154*'BUDGET INPUTS (Y2)'!M154*$Q$6</f>
        <v>#REF!</v>
      </c>
      <c r="Y122" s="130" t="str">
        <f>'BUDGET INPUTS (Y2)'!$D$154*'BUDGET INPUTS (Y2)'!N154*$Q$6</f>
        <v>#REF!</v>
      </c>
      <c r="Z122" s="130" t="str">
        <f>'BUDGET INPUTS (Y2)'!$D$154*'BUDGET INPUTS (Y2)'!O154*$Q$6</f>
        <v>#REF!</v>
      </c>
      <c r="AA122" s="263" t="str">
        <f t="shared" si="155"/>
        <v>#REF!</v>
      </c>
      <c r="AC122" s="130" t="str">
        <f>'BUDGET INPUTS (Y2)'!$D$154*'BUDGET INPUTS (Y2)'!R154*$AC$6</f>
        <v>#REF!</v>
      </c>
      <c r="AD122" s="130" t="str">
        <f>'BUDGET INPUTS (Y2)'!$D$154*'BUDGET INPUTS (Y2)'!S154*$AC$6</f>
        <v>#REF!</v>
      </c>
      <c r="AE122" s="130" t="str">
        <f>'BUDGET INPUTS (Y2)'!$D$154*'BUDGET INPUTS (Y2)'!T154*$AC$6</f>
        <v>#REF!</v>
      </c>
      <c r="AF122" s="130" t="str">
        <f>'BUDGET INPUTS (Y2)'!$D$154*'BUDGET INPUTS (Y2)'!U154*$AC$6</f>
        <v>#REF!</v>
      </c>
      <c r="AG122" s="130" t="str">
        <f>'BUDGET INPUTS (Y2)'!$D$154*'BUDGET INPUTS (Y2)'!V154*$AC$6</f>
        <v>#REF!</v>
      </c>
      <c r="AH122" s="130" t="str">
        <f>'BUDGET INPUTS (Y2)'!$D$154*'BUDGET INPUTS (Y2)'!W154*$AC$6</f>
        <v>#REF!</v>
      </c>
      <c r="AI122" s="130" t="str">
        <f>'BUDGET INPUTS (Y2)'!$D$154*'BUDGET INPUTS (Y2)'!X154*$AC$6</f>
        <v>#REF!</v>
      </c>
      <c r="AJ122" s="130" t="str">
        <f>'BUDGET INPUTS (Y2)'!$D$154*'BUDGET INPUTS (Y2)'!Y154*$AC$6</f>
        <v>#REF!</v>
      </c>
      <c r="AK122" s="130" t="str">
        <f>'BUDGET INPUTS (Y2)'!$D$154*'BUDGET INPUTS (Y2)'!Z154*$AC$6</f>
        <v>#REF!</v>
      </c>
      <c r="AL122" s="130" t="str">
        <f>'BUDGET INPUTS (Y2)'!$D$154*'BUDGET INPUTS (Y2)'!AA154*$AC$6</f>
        <v>#REF!</v>
      </c>
      <c r="AM122" s="263" t="str">
        <f t="shared" si="156"/>
        <v>#REF!</v>
      </c>
      <c r="AO122" s="130" t="str">
        <f>'BUDGET INPUTS (Y2)'!$D$154*'BUDGET INPUTS (Y2)'!AD154*$AO$6</f>
        <v>#REF!</v>
      </c>
      <c r="AP122" s="130" t="str">
        <f>'BUDGET INPUTS (Y2)'!$D$154*'BUDGET INPUTS (Y2)'!AE154*$AO$6</f>
        <v>#REF!</v>
      </c>
      <c r="AQ122" s="130" t="str">
        <f>'BUDGET INPUTS (Y2)'!$D$154*'BUDGET INPUTS (Y2)'!AF154*$AO$6</f>
        <v>#REF!</v>
      </c>
      <c r="AR122" s="130" t="str">
        <f>'BUDGET INPUTS (Y2)'!$D$154*'BUDGET INPUTS (Y2)'!AG154*$AO$6</f>
        <v>#REF!</v>
      </c>
      <c r="AS122" s="130" t="str">
        <f>'BUDGET INPUTS (Y2)'!$D$154*'BUDGET INPUTS (Y2)'!AH154*$AO$6</f>
        <v>#REF!</v>
      </c>
      <c r="AT122" s="130" t="str">
        <f>'BUDGET INPUTS (Y2)'!$D$154*'BUDGET INPUTS (Y2)'!AI154*$AO$6</f>
        <v>#REF!</v>
      </c>
      <c r="AU122" s="130" t="str">
        <f>'BUDGET INPUTS (Y2)'!$D$154*'BUDGET INPUTS (Y2)'!AJ154*$AO$6</f>
        <v>#REF!</v>
      </c>
      <c r="AV122" s="130" t="str">
        <f>'BUDGET INPUTS (Y2)'!$D$154*'BUDGET INPUTS (Y2)'!AK154*$AO$6</f>
        <v>#REF!</v>
      </c>
      <c r="AW122" s="130" t="str">
        <f>'BUDGET INPUTS (Y2)'!$D$154*'BUDGET INPUTS (Y2)'!AL154*$AO$6</f>
        <v>#REF!</v>
      </c>
      <c r="AX122" s="130" t="str">
        <f>'BUDGET INPUTS (Y2)'!$D$154*'BUDGET INPUTS (Y2)'!AM154*$AO$6</f>
        <v>#REF!</v>
      </c>
      <c r="AY122" s="263" t="str">
        <f t="shared" si="157"/>
        <v>#REF!</v>
      </c>
      <c r="BA122" s="130" t="str">
        <f>'BUDGET INPUTS (Y2)'!$D$154*'BUDGET INPUTS (Y2)'!AP154*$BA$6</f>
        <v>#REF!</v>
      </c>
      <c r="BB122" s="130" t="str">
        <f>'BUDGET INPUTS (Y2)'!$D$154*'BUDGET INPUTS (Y2)'!AQ154*$BA$6</f>
        <v>#REF!</v>
      </c>
      <c r="BC122" s="130" t="str">
        <f>'BUDGET INPUTS (Y2)'!$D$154*'BUDGET INPUTS (Y2)'!AR154*$BA$6</f>
        <v>#REF!</v>
      </c>
      <c r="BD122" s="130" t="str">
        <f>'BUDGET INPUTS (Y2)'!$D$154*'BUDGET INPUTS (Y2)'!AS154*$BA$6</f>
        <v>#REF!</v>
      </c>
      <c r="BE122" s="130" t="str">
        <f>'BUDGET INPUTS (Y2)'!$D$154*'BUDGET INPUTS (Y2)'!AT154*$BA$6</f>
        <v>#REF!</v>
      </c>
      <c r="BF122" s="130" t="str">
        <f>'BUDGET INPUTS (Y2)'!$D$154*'BUDGET INPUTS (Y2)'!AU154*$BA$6</f>
        <v>#REF!</v>
      </c>
      <c r="BG122" s="130" t="str">
        <f>'BUDGET INPUTS (Y2)'!$D$154*'BUDGET INPUTS (Y2)'!AV154*$BA$6</f>
        <v>#REF!</v>
      </c>
      <c r="BH122" s="130" t="str">
        <f>'BUDGET INPUTS (Y2)'!$D$154*'BUDGET INPUTS (Y2)'!AW154*$BA$6</f>
        <v>#REF!</v>
      </c>
      <c r="BI122" s="130" t="str">
        <f>'BUDGET INPUTS (Y2)'!$D$154*'BUDGET INPUTS (Y2)'!AX154*$BA$6</f>
        <v>#REF!</v>
      </c>
      <c r="BJ122" s="130" t="str">
        <f>'BUDGET INPUTS (Y2)'!$D$154*'BUDGET INPUTS (Y2)'!AY154*$BA$6</f>
        <v>#REF!</v>
      </c>
      <c r="BK122" s="263" t="str">
        <f t="shared" si="158"/>
        <v>#REF!</v>
      </c>
      <c r="BM122" s="130" t="str">
        <f>'BUDGET INPUTS (Y2)'!$D$154*'BUDGET INPUTS (Y2)'!BB154*$BM$6</f>
        <v>#REF!</v>
      </c>
      <c r="BN122" s="130" t="str">
        <f>'BUDGET INPUTS (Y2)'!$D$154*'BUDGET INPUTS (Y2)'!BC154*$BM$6</f>
        <v>#REF!</v>
      </c>
      <c r="BO122" s="130" t="str">
        <f>'BUDGET INPUTS (Y2)'!$D$154*'BUDGET INPUTS (Y2)'!BD154*$BM$6</f>
        <v>#REF!</v>
      </c>
      <c r="BP122" s="130" t="str">
        <f>'BUDGET INPUTS (Y2)'!$D$154*'BUDGET INPUTS (Y2)'!BE154*$BM$6</f>
        <v>#REF!</v>
      </c>
      <c r="BQ122" s="130" t="str">
        <f>'BUDGET INPUTS (Y2)'!$D$154*'BUDGET INPUTS (Y2)'!BF154*$BM$6</f>
        <v>#REF!</v>
      </c>
      <c r="BR122" s="130" t="str">
        <f>'BUDGET INPUTS (Y2)'!$D$154*'BUDGET INPUTS (Y2)'!BG154*$BM$6</f>
        <v>#REF!</v>
      </c>
      <c r="BS122" s="130" t="str">
        <f>'BUDGET INPUTS (Y2)'!$D$154*'BUDGET INPUTS (Y2)'!BH154*$BM$6</f>
        <v>#REF!</v>
      </c>
      <c r="BT122" s="130" t="str">
        <f>'BUDGET INPUTS (Y2)'!$D$154*'BUDGET INPUTS (Y2)'!BI154*$BM$6</f>
        <v>#REF!</v>
      </c>
      <c r="BU122" s="130" t="str">
        <f>'BUDGET INPUTS (Y2)'!$D$154*'BUDGET INPUTS (Y2)'!BJ154*$BM$6</f>
        <v>#REF!</v>
      </c>
      <c r="BV122" s="130" t="str">
        <f>'BUDGET INPUTS (Y2)'!$D$154*'BUDGET INPUTS (Y2)'!BK154*$BM$6</f>
        <v>#REF!</v>
      </c>
      <c r="BW122" s="263" t="str">
        <f t="shared" si="159"/>
        <v>#REF!</v>
      </c>
      <c r="BY122" s="130" t="str">
        <f>'BUDGET INPUTS (Y2)'!$D$154*'BUDGET INPUTS (Y2)'!BN154*$BY$6</f>
        <v>#REF!</v>
      </c>
      <c r="BZ122" s="130" t="str">
        <f>'BUDGET INPUTS (Y2)'!$D$154*'BUDGET INPUTS (Y2)'!BO154*$BY$6</f>
        <v>#REF!</v>
      </c>
      <c r="CA122" s="130" t="str">
        <f>'BUDGET INPUTS (Y2)'!$D$154*'BUDGET INPUTS (Y2)'!BP154*$BY$6</f>
        <v>#REF!</v>
      </c>
      <c r="CB122" s="130" t="str">
        <f>'BUDGET INPUTS (Y2)'!$D$154*'BUDGET INPUTS (Y2)'!BQ154*$BY$6</f>
        <v>#REF!</v>
      </c>
      <c r="CC122" s="130" t="str">
        <f>'BUDGET INPUTS (Y2)'!$D$154*'BUDGET INPUTS (Y2)'!BR154*$BY$6</f>
        <v>#REF!</v>
      </c>
      <c r="CD122" s="130" t="str">
        <f>'BUDGET INPUTS (Y2)'!$D$154*'BUDGET INPUTS (Y2)'!BS154*$BY$6</f>
        <v>#REF!</v>
      </c>
      <c r="CE122" s="130" t="str">
        <f>'BUDGET INPUTS (Y2)'!$D$154*'BUDGET INPUTS (Y2)'!BT154*$BY$6</f>
        <v>#REF!</v>
      </c>
      <c r="CF122" s="130" t="str">
        <f>'BUDGET INPUTS (Y2)'!$D$154*'BUDGET INPUTS (Y2)'!BU154*$BY$6</f>
        <v>#REF!</v>
      </c>
      <c r="CG122" s="130" t="str">
        <f>'BUDGET INPUTS (Y2)'!$D$154*'BUDGET INPUTS (Y2)'!BV154*$BY$6</f>
        <v>#REF!</v>
      </c>
      <c r="CH122" s="130" t="str">
        <f>'BUDGET INPUTS (Y2)'!$D$154*'BUDGET INPUTS (Y2)'!BW154*$BY$6</f>
        <v>#REF!</v>
      </c>
      <c r="CI122" s="263" t="str">
        <f t="shared" si="160"/>
        <v>#REF!</v>
      </c>
      <c r="CK122" s="130" t="str">
        <f>'BUDGET INPUTS (Y2)'!$D$154*'BUDGET INPUTS (Y2)'!BZ154*$CK$6</f>
        <v>#REF!</v>
      </c>
      <c r="CL122" s="130" t="str">
        <f>'BUDGET INPUTS (Y2)'!$D$154*'BUDGET INPUTS (Y2)'!CA154*$CK$6</f>
        <v>#REF!</v>
      </c>
      <c r="CM122" s="130" t="str">
        <f>'BUDGET INPUTS (Y2)'!$D$154*'BUDGET INPUTS (Y2)'!CB154*$CK$6</f>
        <v>#REF!</v>
      </c>
      <c r="CN122" s="130" t="str">
        <f>'BUDGET INPUTS (Y2)'!$D$154*'BUDGET INPUTS (Y2)'!CC154*$CK$6</f>
        <v>#REF!</v>
      </c>
      <c r="CO122" s="130" t="str">
        <f>'BUDGET INPUTS (Y2)'!$D$154*'BUDGET INPUTS (Y2)'!CD154*$CK$6</f>
        <v>#REF!</v>
      </c>
      <c r="CP122" s="130" t="str">
        <f>'BUDGET INPUTS (Y2)'!$D$154*'BUDGET INPUTS (Y2)'!CE154*$CK$6</f>
        <v>#REF!</v>
      </c>
      <c r="CQ122" s="130" t="str">
        <f>'BUDGET INPUTS (Y2)'!$D$154*'BUDGET INPUTS (Y2)'!CF154*$CK$6</f>
        <v>#REF!</v>
      </c>
      <c r="CR122" s="130" t="str">
        <f>'BUDGET INPUTS (Y2)'!$D$154*'BUDGET INPUTS (Y2)'!CG154*$CK$6</f>
        <v>#REF!</v>
      </c>
      <c r="CS122" s="130" t="str">
        <f>'BUDGET INPUTS (Y2)'!$D$154*'BUDGET INPUTS (Y2)'!CH154*$CK$6</f>
        <v>#REF!</v>
      </c>
      <c r="CT122" s="130" t="str">
        <f>'BUDGET INPUTS (Y2)'!$D$154*'BUDGET INPUTS (Y2)'!CI154*$CK$6</f>
        <v>#REF!</v>
      </c>
      <c r="CU122" s="263" t="str">
        <f t="shared" si="161"/>
        <v>#REF!</v>
      </c>
      <c r="CW122" s="130" t="str">
        <f>'BUDGET INPUTS (Y2)'!$D$154*'BUDGET INPUTS (Y2)'!CL154*$CW$6</f>
        <v>#REF!</v>
      </c>
      <c r="CX122" s="130" t="str">
        <f>'BUDGET INPUTS (Y2)'!$D$154*'BUDGET INPUTS (Y2)'!CM154*$CW$6</f>
        <v>#REF!</v>
      </c>
      <c r="CY122" s="130" t="str">
        <f>'BUDGET INPUTS (Y2)'!$D$154*'BUDGET INPUTS (Y2)'!CN154*$CW$6</f>
        <v>#REF!</v>
      </c>
      <c r="CZ122" s="130" t="str">
        <f>'BUDGET INPUTS (Y2)'!$D$154*'BUDGET INPUTS (Y2)'!CO154*$CW$6</f>
        <v>#REF!</v>
      </c>
      <c r="DA122" s="130" t="str">
        <f>'BUDGET INPUTS (Y2)'!$D$154*'BUDGET INPUTS (Y2)'!CP154*$CW$6</f>
        <v>#REF!</v>
      </c>
      <c r="DB122" s="130" t="str">
        <f>'BUDGET INPUTS (Y2)'!$D$154*'BUDGET INPUTS (Y2)'!CQ154*$CW$6</f>
        <v>#REF!</v>
      </c>
      <c r="DC122" s="130" t="str">
        <f>'BUDGET INPUTS (Y2)'!$D$154*'BUDGET INPUTS (Y2)'!CR154*$CW$6</f>
        <v>#REF!</v>
      </c>
      <c r="DD122" s="130" t="str">
        <f>'BUDGET INPUTS (Y2)'!$D$154*'BUDGET INPUTS (Y2)'!CS154*$CW$6</f>
        <v>#REF!</v>
      </c>
      <c r="DE122" s="130" t="str">
        <f>'BUDGET INPUTS (Y2)'!$D$154*'BUDGET INPUTS (Y2)'!CT154*$CW$6</f>
        <v>#REF!</v>
      </c>
      <c r="DF122" s="130" t="str">
        <f>'BUDGET INPUTS (Y2)'!$D$154*'BUDGET INPUTS (Y2)'!CU154*$CW$6</f>
        <v>#REF!</v>
      </c>
      <c r="DG122" s="263" t="str">
        <f t="shared" si="162"/>
        <v>#REF!</v>
      </c>
      <c r="DI122" s="130" t="str">
        <f>'BUDGET INPUTS (Y2)'!$D$154*'BUDGET INPUTS (Y2)'!CX154*$DI$6</f>
        <v>#REF!</v>
      </c>
      <c r="DJ122" s="130" t="str">
        <f>'BUDGET INPUTS (Y2)'!$D$154*'BUDGET INPUTS (Y2)'!CY154*$DI$6</f>
        <v>#REF!</v>
      </c>
      <c r="DK122" s="130" t="str">
        <f>'BUDGET INPUTS (Y2)'!$D$154*'BUDGET INPUTS (Y2)'!CZ154*$DI$6</f>
        <v>#REF!</v>
      </c>
      <c r="DL122" s="130" t="str">
        <f>'BUDGET INPUTS (Y2)'!$D$154*'BUDGET INPUTS (Y2)'!DA154*$DI$6</f>
        <v>#REF!</v>
      </c>
      <c r="DM122" s="130" t="str">
        <f>'BUDGET INPUTS (Y2)'!$D$154*'BUDGET INPUTS (Y2)'!DB154*$DI$6</f>
        <v>#REF!</v>
      </c>
      <c r="DN122" s="130" t="str">
        <f>'BUDGET INPUTS (Y2)'!$D$154*'BUDGET INPUTS (Y2)'!DC154*$DI$6</f>
        <v>#REF!</v>
      </c>
      <c r="DO122" s="130" t="str">
        <f>'BUDGET INPUTS (Y2)'!$D$154*'BUDGET INPUTS (Y2)'!DD154*$DI$6</f>
        <v>#REF!</v>
      </c>
      <c r="DP122" s="130" t="str">
        <f>'BUDGET INPUTS (Y2)'!$D$154*'BUDGET INPUTS (Y2)'!DE154*$DI$6</f>
        <v>#REF!</v>
      </c>
      <c r="DQ122" s="130" t="str">
        <f>'BUDGET INPUTS (Y2)'!$D$154*'BUDGET INPUTS (Y2)'!DF154*$DI$6</f>
        <v>#REF!</v>
      </c>
      <c r="DR122" s="130" t="str">
        <f>'BUDGET INPUTS (Y2)'!$D$154*'BUDGET INPUTS (Y2)'!DG154*$DI$6</f>
        <v>#REF!</v>
      </c>
      <c r="DS122" s="263" t="str">
        <f t="shared" si="163"/>
        <v>#REF!</v>
      </c>
      <c r="DT122" s="263"/>
      <c r="DU122" s="264" t="str">
        <f t="shared" si="164"/>
        <v>#REF!</v>
      </c>
      <c r="DV122" s="265" t="str">
        <f t="shared" si="165"/>
        <v>#REF!</v>
      </c>
      <c r="DW122" s="255"/>
      <c r="DX122" s="266" t="str">
        <f t="shared" si="284"/>
        <v>#REF!</v>
      </c>
      <c r="DY122" s="267" t="str">
        <f t="shared" si="167"/>
        <v>#REF!</v>
      </c>
      <c r="DZ122" s="268" t="str">
        <f t="shared" si="168"/>
        <v>#REF!</v>
      </c>
      <c r="EA122" s="130"/>
      <c r="EB122" s="261">
        <f t="shared" si="169"/>
        <v>0</v>
      </c>
      <c r="EC122" s="130" t="str">
        <f t="shared" si="170"/>
        <v>#REF!</v>
      </c>
      <c r="ED122" s="130" t="str">
        <f t="shared" si="171"/>
        <v>#REF!</v>
      </c>
      <c r="EE122" s="130" t="str">
        <f t="shared" si="172"/>
        <v>#REF!</v>
      </c>
      <c r="EF122" s="130" t="str">
        <f t="shared" si="173"/>
        <v>#REF!</v>
      </c>
      <c r="EG122" s="130" t="str">
        <f t="shared" si="174"/>
        <v>#REF!</v>
      </c>
      <c r="EH122" s="130" t="str">
        <f t="shared" si="175"/>
        <v>#REF!</v>
      </c>
      <c r="EI122" s="130" t="str">
        <f t="shared" si="176"/>
        <v>#REF!</v>
      </c>
      <c r="EJ122" s="130" t="str">
        <f t="shared" si="177"/>
        <v>#REF!</v>
      </c>
      <c r="EK122" s="130" t="str">
        <f t="shared" si="178"/>
        <v>#REF!</v>
      </c>
      <c r="EL122" s="263" t="str">
        <f t="shared" si="179"/>
        <v>#REF!</v>
      </c>
      <c r="EN122" s="261">
        <f t="shared" si="180"/>
        <v>0</v>
      </c>
      <c r="EO122" s="130" t="str">
        <f t="shared" si="181"/>
        <v>#REF!</v>
      </c>
      <c r="EP122" s="130" t="str">
        <f t="shared" si="182"/>
        <v>#REF!</v>
      </c>
      <c r="EQ122" s="130" t="str">
        <f t="shared" si="183"/>
        <v>#REF!</v>
      </c>
      <c r="ER122" s="130" t="str">
        <f t="shared" si="184"/>
        <v>#REF!</v>
      </c>
      <c r="ES122" s="130" t="str">
        <f t="shared" si="185"/>
        <v>#REF!</v>
      </c>
      <c r="ET122" s="130" t="str">
        <f t="shared" si="186"/>
        <v>#REF!</v>
      </c>
      <c r="EU122" s="130" t="str">
        <f t="shared" si="187"/>
        <v>#REF!</v>
      </c>
      <c r="EV122" s="130" t="str">
        <f t="shared" si="188"/>
        <v>#REF!</v>
      </c>
      <c r="EW122" s="130" t="str">
        <f t="shared" si="189"/>
        <v>#REF!</v>
      </c>
      <c r="EX122" s="263" t="str">
        <f t="shared" si="190"/>
        <v>#REF!</v>
      </c>
      <c r="EZ122" s="261">
        <f t="shared" si="191"/>
        <v>0</v>
      </c>
      <c r="FA122" s="130" t="str">
        <f t="shared" si="192"/>
        <v>#REF!</v>
      </c>
      <c r="FB122" s="130" t="str">
        <f t="shared" si="193"/>
        <v>#REF!</v>
      </c>
      <c r="FC122" s="130" t="str">
        <f t="shared" si="194"/>
        <v>#REF!</v>
      </c>
      <c r="FD122" s="130" t="str">
        <f t="shared" si="195"/>
        <v>#REF!</v>
      </c>
      <c r="FE122" s="130" t="str">
        <f t="shared" si="196"/>
        <v>#REF!</v>
      </c>
      <c r="FF122" s="130" t="str">
        <f t="shared" si="197"/>
        <v>#REF!</v>
      </c>
      <c r="FG122" s="130" t="str">
        <f t="shared" si="198"/>
        <v>#REF!</v>
      </c>
      <c r="FH122" s="130" t="str">
        <f t="shared" si="199"/>
        <v>#REF!</v>
      </c>
      <c r="FI122" s="130" t="str">
        <f t="shared" si="200"/>
        <v>#REF!</v>
      </c>
      <c r="FJ122" s="263" t="str">
        <f t="shared" si="201"/>
        <v>#REF!</v>
      </c>
      <c r="FL122" s="261">
        <f t="shared" si="202"/>
        <v>0</v>
      </c>
      <c r="FM122" s="130" t="str">
        <f t="shared" si="203"/>
        <v>#REF!</v>
      </c>
      <c r="FN122" s="130" t="str">
        <f t="shared" si="204"/>
        <v>#REF!</v>
      </c>
      <c r="FO122" s="130" t="str">
        <f t="shared" si="205"/>
        <v>#REF!</v>
      </c>
      <c r="FP122" s="130" t="str">
        <f t="shared" si="206"/>
        <v>#REF!</v>
      </c>
      <c r="FQ122" s="130" t="str">
        <f t="shared" si="207"/>
        <v>#REF!</v>
      </c>
      <c r="FR122" s="130" t="str">
        <f t="shared" si="208"/>
        <v>#REF!</v>
      </c>
      <c r="FS122" s="130" t="str">
        <f t="shared" si="209"/>
        <v>#REF!</v>
      </c>
      <c r="FT122" s="130" t="str">
        <f t="shared" si="210"/>
        <v>#REF!</v>
      </c>
      <c r="FU122" s="130" t="str">
        <f t="shared" si="211"/>
        <v>#REF!</v>
      </c>
      <c r="FV122" s="263" t="str">
        <f t="shared" si="212"/>
        <v>#REF!</v>
      </c>
      <c r="FX122" s="261">
        <f t="shared" si="213"/>
        <v>0</v>
      </c>
      <c r="FY122" s="130" t="str">
        <f t="shared" si="214"/>
        <v>#REF!</v>
      </c>
      <c r="FZ122" s="130" t="str">
        <f t="shared" si="215"/>
        <v>#REF!</v>
      </c>
      <c r="GA122" s="130" t="str">
        <f t="shared" si="216"/>
        <v>#REF!</v>
      </c>
      <c r="GB122" s="130" t="str">
        <f t="shared" si="217"/>
        <v>#REF!</v>
      </c>
      <c r="GC122" s="130" t="str">
        <f t="shared" si="218"/>
        <v>#REF!</v>
      </c>
      <c r="GD122" s="130" t="str">
        <f t="shared" si="219"/>
        <v>#REF!</v>
      </c>
      <c r="GE122" s="130" t="str">
        <f t="shared" si="220"/>
        <v>#REF!</v>
      </c>
      <c r="GF122" s="130" t="str">
        <f t="shared" si="221"/>
        <v>#REF!</v>
      </c>
      <c r="GG122" s="130" t="str">
        <f t="shared" si="222"/>
        <v>#REF!</v>
      </c>
      <c r="GH122" s="263" t="str">
        <f t="shared" si="223"/>
        <v>#REF!</v>
      </c>
      <c r="GJ122" s="261">
        <f t="shared" si="224"/>
        <v>0</v>
      </c>
      <c r="GK122" s="130" t="str">
        <f t="shared" si="225"/>
        <v>#REF!</v>
      </c>
      <c r="GL122" s="130" t="str">
        <f t="shared" si="226"/>
        <v>#REF!</v>
      </c>
      <c r="GM122" s="130" t="str">
        <f t="shared" si="227"/>
        <v>#REF!</v>
      </c>
      <c r="GN122" s="130" t="str">
        <f t="shared" si="228"/>
        <v>#REF!</v>
      </c>
      <c r="GO122" s="130" t="str">
        <f t="shared" si="229"/>
        <v>#REF!</v>
      </c>
      <c r="GP122" s="130" t="str">
        <f t="shared" si="230"/>
        <v>#REF!</v>
      </c>
      <c r="GQ122" s="130" t="str">
        <f t="shared" si="231"/>
        <v>#REF!</v>
      </c>
      <c r="GR122" s="130" t="str">
        <f t="shared" si="232"/>
        <v>#REF!</v>
      </c>
      <c r="GS122" s="130" t="str">
        <f t="shared" si="233"/>
        <v>#REF!</v>
      </c>
      <c r="GT122" s="263" t="str">
        <f t="shared" si="234"/>
        <v>#REF!</v>
      </c>
      <c r="GV122" s="261">
        <f t="shared" si="235"/>
        <v>0</v>
      </c>
      <c r="GW122" s="130" t="str">
        <f t="shared" si="236"/>
        <v>#REF!</v>
      </c>
      <c r="GX122" s="130" t="str">
        <f t="shared" si="237"/>
        <v>#REF!</v>
      </c>
      <c r="GY122" s="130" t="str">
        <f t="shared" si="238"/>
        <v>#REF!</v>
      </c>
      <c r="GZ122" s="130" t="str">
        <f t="shared" si="239"/>
        <v>#REF!</v>
      </c>
      <c r="HA122" s="130" t="str">
        <f t="shared" si="240"/>
        <v>#REF!</v>
      </c>
      <c r="HB122" s="130" t="str">
        <f t="shared" si="241"/>
        <v>#REF!</v>
      </c>
      <c r="HC122" s="130" t="str">
        <f t="shared" si="242"/>
        <v>#REF!</v>
      </c>
      <c r="HD122" s="130" t="str">
        <f t="shared" si="243"/>
        <v>#REF!</v>
      </c>
      <c r="HE122" s="130" t="str">
        <f t="shared" si="244"/>
        <v>#REF!</v>
      </c>
      <c r="HF122" s="263" t="str">
        <f t="shared" si="245"/>
        <v>#REF!</v>
      </c>
      <c r="HH122" s="261">
        <f t="shared" si="246"/>
        <v>0</v>
      </c>
      <c r="HI122" s="130" t="str">
        <f t="shared" si="247"/>
        <v>#REF!</v>
      </c>
      <c r="HJ122" s="130" t="str">
        <f t="shared" si="248"/>
        <v>#REF!</v>
      </c>
      <c r="HK122" s="130" t="str">
        <f t="shared" si="249"/>
        <v>#REF!</v>
      </c>
      <c r="HL122" s="130" t="str">
        <f t="shared" si="250"/>
        <v>#REF!</v>
      </c>
      <c r="HM122" s="130" t="str">
        <f t="shared" si="251"/>
        <v>#REF!</v>
      </c>
      <c r="HN122" s="130" t="str">
        <f t="shared" si="252"/>
        <v>#REF!</v>
      </c>
      <c r="HO122" s="130" t="str">
        <f t="shared" si="253"/>
        <v>#REF!</v>
      </c>
      <c r="HP122" s="130" t="str">
        <f t="shared" si="254"/>
        <v>#REF!</v>
      </c>
      <c r="HQ122" s="130" t="str">
        <f t="shared" si="255"/>
        <v>#REF!</v>
      </c>
      <c r="HR122" s="263" t="str">
        <f t="shared" si="256"/>
        <v>#REF!</v>
      </c>
      <c r="HT122" s="261">
        <f t="shared" si="257"/>
        <v>0</v>
      </c>
      <c r="HU122" s="130" t="str">
        <f t="shared" si="258"/>
        <v>#REF!</v>
      </c>
      <c r="HV122" s="130" t="str">
        <f t="shared" si="259"/>
        <v>#REF!</v>
      </c>
      <c r="HW122" s="130" t="str">
        <f t="shared" si="260"/>
        <v>#REF!</v>
      </c>
      <c r="HX122" s="130" t="str">
        <f t="shared" si="261"/>
        <v>#REF!</v>
      </c>
      <c r="HY122" s="130" t="str">
        <f t="shared" si="262"/>
        <v>#REF!</v>
      </c>
      <c r="HZ122" s="130" t="str">
        <f t="shared" si="263"/>
        <v>#REF!</v>
      </c>
      <c r="IA122" s="130" t="str">
        <f t="shared" si="264"/>
        <v>#REF!</v>
      </c>
      <c r="IB122" s="130" t="str">
        <f t="shared" si="265"/>
        <v>#REF!</v>
      </c>
      <c r="IC122" s="130" t="str">
        <f t="shared" si="266"/>
        <v>#REF!</v>
      </c>
      <c r="ID122" s="263" t="str">
        <f t="shared" si="267"/>
        <v>#REF!</v>
      </c>
      <c r="IF122" s="261">
        <f t="shared" si="268"/>
        <v>0</v>
      </c>
      <c r="IG122" s="130" t="str">
        <f t="shared" si="269"/>
        <v>#REF!</v>
      </c>
      <c r="IH122" s="130" t="str">
        <f t="shared" si="270"/>
        <v>#REF!</v>
      </c>
      <c r="II122" s="130" t="str">
        <f t="shared" si="271"/>
        <v>#REF!</v>
      </c>
      <c r="IJ122" s="130" t="str">
        <f t="shared" si="272"/>
        <v>#REF!</v>
      </c>
      <c r="IK122" s="130" t="str">
        <f t="shared" si="273"/>
        <v>#REF!</v>
      </c>
      <c r="IL122" s="130" t="str">
        <f t="shared" si="274"/>
        <v>#REF!</v>
      </c>
      <c r="IM122" s="130" t="str">
        <f t="shared" si="275"/>
        <v>#REF!</v>
      </c>
      <c r="IN122" s="130" t="str">
        <f t="shared" si="276"/>
        <v>#REF!</v>
      </c>
      <c r="IO122" s="130" t="str">
        <f t="shared" si="277"/>
        <v>#REF!</v>
      </c>
      <c r="IP122" s="263" t="str">
        <f t="shared" si="278"/>
        <v>#REF!</v>
      </c>
      <c r="IQ122" s="263"/>
      <c r="IR122" s="264" t="str">
        <f t="shared" si="279"/>
        <v>#REF!</v>
      </c>
      <c r="IS122" s="265" t="str">
        <f t="shared" si="280"/>
        <v>#REF!</v>
      </c>
      <c r="IT122" s="255"/>
      <c r="IU122" s="266" t="str">
        <f t="shared" si="281"/>
        <v>#REF!</v>
      </c>
      <c r="IV122" s="267" t="str">
        <f t="shared" si="282"/>
        <v>#REF!</v>
      </c>
      <c r="IW122" s="268" t="str">
        <f t="shared" si="283"/>
        <v>#REF!</v>
      </c>
    </row>
    <row r="123" ht="15.75" customHeight="1" outlineLevel="1">
      <c r="B123" s="259" t="str">
        <f>'BUDGET INPUTS (Y2)'!A155</f>
        <v>#REF!</v>
      </c>
      <c r="C123" s="260">
        <v>1.0</v>
      </c>
      <c r="E123" s="261">
        <f>'Y1 REPORTING'!D127+'Y1 REPORTING'!AV127+'Y1 REPORTING'!CZ127</f>
        <v>0</v>
      </c>
      <c r="F123" s="261">
        <f>'Y1 REPORTING'!F127+'Y1 REPORTING'!AX127+'Y1 REPORTING'!DB127</f>
        <v>0</v>
      </c>
      <c r="G123" s="261">
        <f>'Y1 REPORTING'!H127+'Y1 REPORTING'!AZ127+'Y1 REPORTING'!DD127</f>
        <v>0</v>
      </c>
      <c r="H123" s="261">
        <f>'Y1 REPORTING'!J127+'Y1 REPORTING'!BB127+'Y1 REPORTING'!DF127</f>
        <v>0</v>
      </c>
      <c r="I123" s="261">
        <f>'Y1 REPORTING'!L127+'Y1 REPORTING'!BD127+'Y1 REPORTING'!DH127</f>
        <v>0</v>
      </c>
      <c r="J123" s="261">
        <f>'Y1 REPORTING'!N127+'Y1 REPORTING'!BF127+'Y1 REPORTING'!DJ127</f>
        <v>0</v>
      </c>
      <c r="K123" s="261">
        <f>'Y1 REPORTING'!P127+'Y1 REPORTING'!BH127+'Y1 REPORTING'!DL127</f>
        <v>0</v>
      </c>
      <c r="L123" s="261">
        <f>'Y1 REPORTING'!R127+'Y1 REPORTING'!BJ127+'Y1 REPORTING'!DN127</f>
        <v>0</v>
      </c>
      <c r="M123" s="261">
        <f>'Y1 REPORTING'!T127+'Y1 REPORTING'!BL127+'Y1 REPORTING'!DP127</f>
        <v>0</v>
      </c>
      <c r="N123" s="261">
        <f>'Y1 REPORTING'!V127+'Y1 REPORTING'!BN127+'Y1 REPORTING'!DR127</f>
        <v>0</v>
      </c>
      <c r="O123" s="262">
        <f t="shared" si="154"/>
        <v>0</v>
      </c>
      <c r="Q123" s="130" t="str">
        <f>'BUDGET INPUTS (Y2)'!$D$155*'BUDGET INPUTS (Y2)'!F155*$Q$6</f>
        <v>#REF!</v>
      </c>
      <c r="R123" s="130" t="str">
        <f>'BUDGET INPUTS (Y2)'!$D$155*'BUDGET INPUTS (Y2)'!G155*$Q$6</f>
        <v>#REF!</v>
      </c>
      <c r="S123" s="130" t="str">
        <f>'BUDGET INPUTS (Y2)'!$D$155*'BUDGET INPUTS (Y2)'!H155*$Q$6</f>
        <v>#REF!</v>
      </c>
      <c r="T123" s="130" t="str">
        <f>'BUDGET INPUTS (Y2)'!$D$155*'BUDGET INPUTS (Y2)'!I155*$Q$6</f>
        <v>#REF!</v>
      </c>
      <c r="U123" s="130" t="str">
        <f>'BUDGET INPUTS (Y2)'!$D$155*'BUDGET INPUTS (Y2)'!J155*$Q$6</f>
        <v>#REF!</v>
      </c>
      <c r="V123" s="130" t="str">
        <f>'BUDGET INPUTS (Y2)'!$D$155*'BUDGET INPUTS (Y2)'!K155*$Q$6</f>
        <v>#REF!</v>
      </c>
      <c r="W123" s="130" t="str">
        <f>'BUDGET INPUTS (Y2)'!$D$155*'BUDGET INPUTS (Y2)'!L155*$Q$6</f>
        <v>#REF!</v>
      </c>
      <c r="X123" s="130" t="str">
        <f>'BUDGET INPUTS (Y2)'!$D$155*'BUDGET INPUTS (Y2)'!M155*$Q$6</f>
        <v>#REF!</v>
      </c>
      <c r="Y123" s="130" t="str">
        <f>'BUDGET INPUTS (Y2)'!$D$155*'BUDGET INPUTS (Y2)'!N155*$Q$6</f>
        <v>#REF!</v>
      </c>
      <c r="Z123" s="130" t="str">
        <f>'BUDGET INPUTS (Y2)'!$D$155*'BUDGET INPUTS (Y2)'!O155*$Q$6</f>
        <v>#REF!</v>
      </c>
      <c r="AA123" s="263" t="str">
        <f t="shared" si="155"/>
        <v>#REF!</v>
      </c>
      <c r="AC123" s="130" t="str">
        <f>'BUDGET INPUTS (Y2)'!$D$155*'BUDGET INPUTS (Y2)'!R155*$AC$6</f>
        <v>#REF!</v>
      </c>
      <c r="AD123" s="130" t="str">
        <f>'BUDGET INPUTS (Y2)'!$D$155*'BUDGET INPUTS (Y2)'!S155*$AC$6</f>
        <v>#REF!</v>
      </c>
      <c r="AE123" s="130" t="str">
        <f>'BUDGET INPUTS (Y2)'!$D$155*'BUDGET INPUTS (Y2)'!T155*$AC$6</f>
        <v>#REF!</v>
      </c>
      <c r="AF123" s="130" t="str">
        <f>'BUDGET INPUTS (Y2)'!$D$155*'BUDGET INPUTS (Y2)'!U155*$AC$6</f>
        <v>#REF!</v>
      </c>
      <c r="AG123" s="130" t="str">
        <f>'BUDGET INPUTS (Y2)'!$D$155*'BUDGET INPUTS (Y2)'!V155*$AC$6</f>
        <v>#REF!</v>
      </c>
      <c r="AH123" s="130" t="str">
        <f>'BUDGET INPUTS (Y2)'!$D$155*'BUDGET INPUTS (Y2)'!W155*$AC$6</f>
        <v>#REF!</v>
      </c>
      <c r="AI123" s="130" t="str">
        <f>'BUDGET INPUTS (Y2)'!$D$155*'BUDGET INPUTS (Y2)'!X155*$AC$6</f>
        <v>#REF!</v>
      </c>
      <c r="AJ123" s="130" t="str">
        <f>'BUDGET INPUTS (Y2)'!$D$155*'BUDGET INPUTS (Y2)'!Y155*$AC$6</f>
        <v>#REF!</v>
      </c>
      <c r="AK123" s="130" t="str">
        <f>'BUDGET INPUTS (Y2)'!$D$155*'BUDGET INPUTS (Y2)'!Z155*$AC$6</f>
        <v>#REF!</v>
      </c>
      <c r="AL123" s="130" t="str">
        <f>'BUDGET INPUTS (Y2)'!$D$155*'BUDGET INPUTS (Y2)'!AA155*$AC$6</f>
        <v>#REF!</v>
      </c>
      <c r="AM123" s="263" t="str">
        <f t="shared" si="156"/>
        <v>#REF!</v>
      </c>
      <c r="AO123" s="130" t="str">
        <f>'BUDGET INPUTS (Y2)'!$D$155*'BUDGET INPUTS (Y2)'!AD155*$AO$6</f>
        <v>#REF!</v>
      </c>
      <c r="AP123" s="130" t="str">
        <f>'BUDGET INPUTS (Y2)'!$D$155*'BUDGET INPUTS (Y2)'!AE155*$AO$6</f>
        <v>#REF!</v>
      </c>
      <c r="AQ123" s="130" t="str">
        <f>'BUDGET INPUTS (Y2)'!$D$155*'BUDGET INPUTS (Y2)'!AF155*$AO$6</f>
        <v>#REF!</v>
      </c>
      <c r="AR123" s="130" t="str">
        <f>'BUDGET INPUTS (Y2)'!$D$155*'BUDGET INPUTS (Y2)'!AG155*$AO$6</f>
        <v>#REF!</v>
      </c>
      <c r="AS123" s="130" t="str">
        <f>'BUDGET INPUTS (Y2)'!$D$155*'BUDGET INPUTS (Y2)'!AH155*$AO$6</f>
        <v>#REF!</v>
      </c>
      <c r="AT123" s="130" t="str">
        <f>'BUDGET INPUTS (Y2)'!$D$155*'BUDGET INPUTS (Y2)'!AI155*$AO$6</f>
        <v>#REF!</v>
      </c>
      <c r="AU123" s="130" t="str">
        <f>'BUDGET INPUTS (Y2)'!$D$155*'BUDGET INPUTS (Y2)'!AJ155*$AO$6</f>
        <v>#REF!</v>
      </c>
      <c r="AV123" s="130" t="str">
        <f>'BUDGET INPUTS (Y2)'!$D$155*'BUDGET INPUTS (Y2)'!AK155*$AO$6</f>
        <v>#REF!</v>
      </c>
      <c r="AW123" s="130" t="str">
        <f>'BUDGET INPUTS (Y2)'!$D$155*'BUDGET INPUTS (Y2)'!AL155*$AO$6</f>
        <v>#REF!</v>
      </c>
      <c r="AX123" s="130" t="str">
        <f>'BUDGET INPUTS (Y2)'!$D$155*'BUDGET INPUTS (Y2)'!AM155*$AO$6</f>
        <v>#REF!</v>
      </c>
      <c r="AY123" s="263" t="str">
        <f t="shared" si="157"/>
        <v>#REF!</v>
      </c>
      <c r="BA123" s="130" t="str">
        <f>'BUDGET INPUTS (Y2)'!$D$155*'BUDGET INPUTS (Y2)'!AP155*$BA$6</f>
        <v>#REF!</v>
      </c>
      <c r="BB123" s="130" t="str">
        <f>'BUDGET INPUTS (Y2)'!$D$155*'BUDGET INPUTS (Y2)'!AQ155*$BA$6</f>
        <v>#REF!</v>
      </c>
      <c r="BC123" s="130" t="str">
        <f>'BUDGET INPUTS (Y2)'!$D$155*'BUDGET INPUTS (Y2)'!AR155*$BA$6</f>
        <v>#REF!</v>
      </c>
      <c r="BD123" s="130" t="str">
        <f>'BUDGET INPUTS (Y2)'!$D$155*'BUDGET INPUTS (Y2)'!AS155*$BA$6</f>
        <v>#REF!</v>
      </c>
      <c r="BE123" s="130" t="str">
        <f>'BUDGET INPUTS (Y2)'!$D$155*'BUDGET INPUTS (Y2)'!AT155*$BA$6</f>
        <v>#REF!</v>
      </c>
      <c r="BF123" s="130" t="str">
        <f>'BUDGET INPUTS (Y2)'!$D$155*'BUDGET INPUTS (Y2)'!AU155*$BA$6</f>
        <v>#REF!</v>
      </c>
      <c r="BG123" s="130" t="str">
        <f>'BUDGET INPUTS (Y2)'!$D$155*'BUDGET INPUTS (Y2)'!AV155*$BA$6</f>
        <v>#REF!</v>
      </c>
      <c r="BH123" s="130" t="str">
        <f>'BUDGET INPUTS (Y2)'!$D$155*'BUDGET INPUTS (Y2)'!AW155*$BA$6</f>
        <v>#REF!</v>
      </c>
      <c r="BI123" s="130" t="str">
        <f>'BUDGET INPUTS (Y2)'!$D$155*'BUDGET INPUTS (Y2)'!AX155*$BA$6</f>
        <v>#REF!</v>
      </c>
      <c r="BJ123" s="130" t="str">
        <f>'BUDGET INPUTS (Y2)'!$D$155*'BUDGET INPUTS (Y2)'!AY155*$BA$6</f>
        <v>#REF!</v>
      </c>
      <c r="BK123" s="263" t="str">
        <f t="shared" si="158"/>
        <v>#REF!</v>
      </c>
      <c r="BM123" s="130" t="str">
        <f>'BUDGET INPUTS (Y2)'!$D$155*'BUDGET INPUTS (Y2)'!BB155*$BM$6</f>
        <v>#REF!</v>
      </c>
      <c r="BN123" s="130" t="str">
        <f>'BUDGET INPUTS (Y2)'!$D$155*'BUDGET INPUTS (Y2)'!BC155*$BM$6</f>
        <v>#REF!</v>
      </c>
      <c r="BO123" s="130" t="str">
        <f>'BUDGET INPUTS (Y2)'!$D$155*'BUDGET INPUTS (Y2)'!BD155*$BM$6</f>
        <v>#REF!</v>
      </c>
      <c r="BP123" s="130" t="str">
        <f>'BUDGET INPUTS (Y2)'!$D$155*'BUDGET INPUTS (Y2)'!BE155*$BM$6</f>
        <v>#REF!</v>
      </c>
      <c r="BQ123" s="130" t="str">
        <f>'BUDGET INPUTS (Y2)'!$D$155*'BUDGET INPUTS (Y2)'!BF155*$BM$6</f>
        <v>#REF!</v>
      </c>
      <c r="BR123" s="130" t="str">
        <f>'BUDGET INPUTS (Y2)'!$D$155*'BUDGET INPUTS (Y2)'!BG155*$BM$6</f>
        <v>#REF!</v>
      </c>
      <c r="BS123" s="130" t="str">
        <f>'BUDGET INPUTS (Y2)'!$D$155*'BUDGET INPUTS (Y2)'!BH155*$BM$6</f>
        <v>#REF!</v>
      </c>
      <c r="BT123" s="130" t="str">
        <f>'BUDGET INPUTS (Y2)'!$D$155*'BUDGET INPUTS (Y2)'!BI155*$BM$6</f>
        <v>#REF!</v>
      </c>
      <c r="BU123" s="130" t="str">
        <f>'BUDGET INPUTS (Y2)'!$D$155*'BUDGET INPUTS (Y2)'!BJ155*$BM$6</f>
        <v>#REF!</v>
      </c>
      <c r="BV123" s="130" t="str">
        <f>'BUDGET INPUTS (Y2)'!$D$155*'BUDGET INPUTS (Y2)'!BK155*$BM$6</f>
        <v>#REF!</v>
      </c>
      <c r="BW123" s="263" t="str">
        <f t="shared" si="159"/>
        <v>#REF!</v>
      </c>
      <c r="BY123" s="130" t="str">
        <f>'BUDGET INPUTS (Y2)'!$D$155*'BUDGET INPUTS (Y2)'!BN155*$BY$6</f>
        <v>#REF!</v>
      </c>
      <c r="BZ123" s="130" t="str">
        <f>'BUDGET INPUTS (Y2)'!$D$155*'BUDGET INPUTS (Y2)'!BO155*$BY$6</f>
        <v>#REF!</v>
      </c>
      <c r="CA123" s="130" t="str">
        <f>'BUDGET INPUTS (Y2)'!$D$155*'BUDGET INPUTS (Y2)'!BP155*$BY$6</f>
        <v>#REF!</v>
      </c>
      <c r="CB123" s="130" t="str">
        <f>'BUDGET INPUTS (Y2)'!$D$155*'BUDGET INPUTS (Y2)'!BQ155*$BY$6</f>
        <v>#REF!</v>
      </c>
      <c r="CC123" s="130" t="str">
        <f>'BUDGET INPUTS (Y2)'!$D$155*'BUDGET INPUTS (Y2)'!BR155*$BY$6</f>
        <v>#REF!</v>
      </c>
      <c r="CD123" s="130" t="str">
        <f>'BUDGET INPUTS (Y2)'!$D$155*'BUDGET INPUTS (Y2)'!BS155*$BY$6</f>
        <v>#REF!</v>
      </c>
      <c r="CE123" s="130" t="str">
        <f>'BUDGET INPUTS (Y2)'!$D$155*'BUDGET INPUTS (Y2)'!BT155*$BY$6</f>
        <v>#REF!</v>
      </c>
      <c r="CF123" s="130" t="str">
        <f>'BUDGET INPUTS (Y2)'!$D$155*'BUDGET INPUTS (Y2)'!BU155*$BY$6</f>
        <v>#REF!</v>
      </c>
      <c r="CG123" s="130" t="str">
        <f>'BUDGET INPUTS (Y2)'!$D$155*'BUDGET INPUTS (Y2)'!BV155*$BY$6</f>
        <v>#REF!</v>
      </c>
      <c r="CH123" s="130" t="str">
        <f>'BUDGET INPUTS (Y2)'!$D$155*'BUDGET INPUTS (Y2)'!BW155*$BY$6</f>
        <v>#REF!</v>
      </c>
      <c r="CI123" s="263" t="str">
        <f t="shared" si="160"/>
        <v>#REF!</v>
      </c>
      <c r="CK123" s="130" t="str">
        <f>'BUDGET INPUTS (Y2)'!$D$155*'BUDGET INPUTS (Y2)'!BZ155*$CK$6</f>
        <v>#REF!</v>
      </c>
      <c r="CL123" s="130" t="str">
        <f>'BUDGET INPUTS (Y2)'!$D$155*'BUDGET INPUTS (Y2)'!CA155*$CK$6</f>
        <v>#REF!</v>
      </c>
      <c r="CM123" s="130" t="str">
        <f>'BUDGET INPUTS (Y2)'!$D$155*'BUDGET INPUTS (Y2)'!CB155*$CK$6</f>
        <v>#REF!</v>
      </c>
      <c r="CN123" s="130" t="str">
        <f>'BUDGET INPUTS (Y2)'!$D$155*'BUDGET INPUTS (Y2)'!CC155*$CK$6</f>
        <v>#REF!</v>
      </c>
      <c r="CO123" s="130" t="str">
        <f>'BUDGET INPUTS (Y2)'!$D$155*'BUDGET INPUTS (Y2)'!CD155*$CK$6</f>
        <v>#REF!</v>
      </c>
      <c r="CP123" s="130" t="str">
        <f>'BUDGET INPUTS (Y2)'!$D$155*'BUDGET INPUTS (Y2)'!CE155*$CK$6</f>
        <v>#REF!</v>
      </c>
      <c r="CQ123" s="130" t="str">
        <f>'BUDGET INPUTS (Y2)'!$D$155*'BUDGET INPUTS (Y2)'!CF155*$CK$6</f>
        <v>#REF!</v>
      </c>
      <c r="CR123" s="130" t="str">
        <f>'BUDGET INPUTS (Y2)'!$D$155*'BUDGET INPUTS (Y2)'!CG155*$CK$6</f>
        <v>#REF!</v>
      </c>
      <c r="CS123" s="130" t="str">
        <f>'BUDGET INPUTS (Y2)'!$D$155*'BUDGET INPUTS (Y2)'!CH155*$CK$6</f>
        <v>#REF!</v>
      </c>
      <c r="CT123" s="130" t="str">
        <f>'BUDGET INPUTS (Y2)'!$D$155*'BUDGET INPUTS (Y2)'!CI155*$CK$6</f>
        <v>#REF!</v>
      </c>
      <c r="CU123" s="263" t="str">
        <f t="shared" si="161"/>
        <v>#REF!</v>
      </c>
      <c r="CW123" s="130" t="str">
        <f>'BUDGET INPUTS (Y2)'!$D$155*'BUDGET INPUTS (Y2)'!CL155*$CW$6</f>
        <v>#REF!</v>
      </c>
      <c r="CX123" s="130" t="str">
        <f>'BUDGET INPUTS (Y2)'!$D$155*'BUDGET INPUTS (Y2)'!CM155*$CW$6</f>
        <v>#REF!</v>
      </c>
      <c r="CY123" s="130" t="str">
        <f>'BUDGET INPUTS (Y2)'!$D$155*'BUDGET INPUTS (Y2)'!CN155*$CW$6</f>
        <v>#REF!</v>
      </c>
      <c r="CZ123" s="130" t="str">
        <f>'BUDGET INPUTS (Y2)'!$D$155*'BUDGET INPUTS (Y2)'!CO155*$CW$6</f>
        <v>#REF!</v>
      </c>
      <c r="DA123" s="130" t="str">
        <f>'BUDGET INPUTS (Y2)'!$D$155*'BUDGET INPUTS (Y2)'!CP155*$CW$6</f>
        <v>#REF!</v>
      </c>
      <c r="DB123" s="130" t="str">
        <f>'BUDGET INPUTS (Y2)'!$D$155*'BUDGET INPUTS (Y2)'!CQ155*$CW$6</f>
        <v>#REF!</v>
      </c>
      <c r="DC123" s="130" t="str">
        <f>'BUDGET INPUTS (Y2)'!$D$155*'BUDGET INPUTS (Y2)'!CR155*$CW$6</f>
        <v>#REF!</v>
      </c>
      <c r="DD123" s="130" t="str">
        <f>'BUDGET INPUTS (Y2)'!$D$155*'BUDGET INPUTS (Y2)'!CS155*$CW$6</f>
        <v>#REF!</v>
      </c>
      <c r="DE123" s="130" t="str">
        <f>'BUDGET INPUTS (Y2)'!$D$155*'BUDGET INPUTS (Y2)'!CT155*$CW$6</f>
        <v>#REF!</v>
      </c>
      <c r="DF123" s="130" t="str">
        <f>'BUDGET INPUTS (Y2)'!$D$155*'BUDGET INPUTS (Y2)'!CU155*$CW$6</f>
        <v>#REF!</v>
      </c>
      <c r="DG123" s="263" t="str">
        <f t="shared" si="162"/>
        <v>#REF!</v>
      </c>
      <c r="DI123" s="130" t="str">
        <f>'BUDGET INPUTS (Y2)'!$D$155*'BUDGET INPUTS (Y2)'!CX155*$DI$6</f>
        <v>#REF!</v>
      </c>
      <c r="DJ123" s="130" t="str">
        <f>'BUDGET INPUTS (Y2)'!$D$155*'BUDGET INPUTS (Y2)'!CY155*$DI$6</f>
        <v>#REF!</v>
      </c>
      <c r="DK123" s="130" t="str">
        <f>'BUDGET INPUTS (Y2)'!$D$155*'BUDGET INPUTS (Y2)'!CZ155*$DI$6</f>
        <v>#REF!</v>
      </c>
      <c r="DL123" s="130" t="str">
        <f>'BUDGET INPUTS (Y2)'!$D$155*'BUDGET INPUTS (Y2)'!DA155*$DI$6</f>
        <v>#REF!</v>
      </c>
      <c r="DM123" s="130" t="str">
        <f>'BUDGET INPUTS (Y2)'!$D$155*'BUDGET INPUTS (Y2)'!DB155*$DI$6</f>
        <v>#REF!</v>
      </c>
      <c r="DN123" s="130" t="str">
        <f>'BUDGET INPUTS (Y2)'!$D$155*'BUDGET INPUTS (Y2)'!DC155*$DI$6</f>
        <v>#REF!</v>
      </c>
      <c r="DO123" s="130" t="str">
        <f>'BUDGET INPUTS (Y2)'!$D$155*'BUDGET INPUTS (Y2)'!DD155*$DI$6</f>
        <v>#REF!</v>
      </c>
      <c r="DP123" s="130" t="str">
        <f>'BUDGET INPUTS (Y2)'!$D$155*'BUDGET INPUTS (Y2)'!DE155*$DI$6</f>
        <v>#REF!</v>
      </c>
      <c r="DQ123" s="130" t="str">
        <f>'BUDGET INPUTS (Y2)'!$D$155*'BUDGET INPUTS (Y2)'!DF155*$DI$6</f>
        <v>#REF!</v>
      </c>
      <c r="DR123" s="130" t="str">
        <f>'BUDGET INPUTS (Y2)'!$D$155*'BUDGET INPUTS (Y2)'!DG155*$DI$6</f>
        <v>#REF!</v>
      </c>
      <c r="DS123" s="263" t="str">
        <f t="shared" si="163"/>
        <v>#REF!</v>
      </c>
      <c r="DT123" s="263"/>
      <c r="DU123" s="264" t="str">
        <f t="shared" si="164"/>
        <v>#REF!</v>
      </c>
      <c r="DV123" s="265" t="str">
        <f t="shared" si="165"/>
        <v>#REF!</v>
      </c>
      <c r="DW123" s="255"/>
      <c r="DX123" s="266" t="str">
        <f t="shared" si="284"/>
        <v>#REF!</v>
      </c>
      <c r="DY123" s="267" t="str">
        <f t="shared" si="167"/>
        <v>#REF!</v>
      </c>
      <c r="DZ123" s="268" t="str">
        <f t="shared" si="168"/>
        <v>#REF!</v>
      </c>
      <c r="EA123" s="130"/>
      <c r="EB123" s="261">
        <f t="shared" si="169"/>
        <v>0</v>
      </c>
      <c r="EC123" s="130" t="str">
        <f t="shared" si="170"/>
        <v>#REF!</v>
      </c>
      <c r="ED123" s="130" t="str">
        <f t="shared" si="171"/>
        <v>#REF!</v>
      </c>
      <c r="EE123" s="130" t="str">
        <f t="shared" si="172"/>
        <v>#REF!</v>
      </c>
      <c r="EF123" s="130" t="str">
        <f t="shared" si="173"/>
        <v>#REF!</v>
      </c>
      <c r="EG123" s="130" t="str">
        <f t="shared" si="174"/>
        <v>#REF!</v>
      </c>
      <c r="EH123" s="130" t="str">
        <f t="shared" si="175"/>
        <v>#REF!</v>
      </c>
      <c r="EI123" s="130" t="str">
        <f t="shared" si="176"/>
        <v>#REF!</v>
      </c>
      <c r="EJ123" s="130" t="str">
        <f t="shared" si="177"/>
        <v>#REF!</v>
      </c>
      <c r="EK123" s="130" t="str">
        <f t="shared" si="178"/>
        <v>#REF!</v>
      </c>
      <c r="EL123" s="263" t="str">
        <f t="shared" si="179"/>
        <v>#REF!</v>
      </c>
      <c r="EN123" s="261">
        <f t="shared" si="180"/>
        <v>0</v>
      </c>
      <c r="EO123" s="130" t="str">
        <f t="shared" si="181"/>
        <v>#REF!</v>
      </c>
      <c r="EP123" s="130" t="str">
        <f t="shared" si="182"/>
        <v>#REF!</v>
      </c>
      <c r="EQ123" s="130" t="str">
        <f t="shared" si="183"/>
        <v>#REF!</v>
      </c>
      <c r="ER123" s="130" t="str">
        <f t="shared" si="184"/>
        <v>#REF!</v>
      </c>
      <c r="ES123" s="130" t="str">
        <f t="shared" si="185"/>
        <v>#REF!</v>
      </c>
      <c r="ET123" s="130" t="str">
        <f t="shared" si="186"/>
        <v>#REF!</v>
      </c>
      <c r="EU123" s="130" t="str">
        <f t="shared" si="187"/>
        <v>#REF!</v>
      </c>
      <c r="EV123" s="130" t="str">
        <f t="shared" si="188"/>
        <v>#REF!</v>
      </c>
      <c r="EW123" s="130" t="str">
        <f t="shared" si="189"/>
        <v>#REF!</v>
      </c>
      <c r="EX123" s="263" t="str">
        <f t="shared" si="190"/>
        <v>#REF!</v>
      </c>
      <c r="EZ123" s="261">
        <f t="shared" si="191"/>
        <v>0</v>
      </c>
      <c r="FA123" s="130" t="str">
        <f t="shared" si="192"/>
        <v>#REF!</v>
      </c>
      <c r="FB123" s="130" t="str">
        <f t="shared" si="193"/>
        <v>#REF!</v>
      </c>
      <c r="FC123" s="130" t="str">
        <f t="shared" si="194"/>
        <v>#REF!</v>
      </c>
      <c r="FD123" s="130" t="str">
        <f t="shared" si="195"/>
        <v>#REF!</v>
      </c>
      <c r="FE123" s="130" t="str">
        <f t="shared" si="196"/>
        <v>#REF!</v>
      </c>
      <c r="FF123" s="130" t="str">
        <f t="shared" si="197"/>
        <v>#REF!</v>
      </c>
      <c r="FG123" s="130" t="str">
        <f t="shared" si="198"/>
        <v>#REF!</v>
      </c>
      <c r="FH123" s="130" t="str">
        <f t="shared" si="199"/>
        <v>#REF!</v>
      </c>
      <c r="FI123" s="130" t="str">
        <f t="shared" si="200"/>
        <v>#REF!</v>
      </c>
      <c r="FJ123" s="263" t="str">
        <f t="shared" si="201"/>
        <v>#REF!</v>
      </c>
      <c r="FL123" s="261">
        <f t="shared" si="202"/>
        <v>0</v>
      </c>
      <c r="FM123" s="130" t="str">
        <f t="shared" si="203"/>
        <v>#REF!</v>
      </c>
      <c r="FN123" s="130" t="str">
        <f t="shared" si="204"/>
        <v>#REF!</v>
      </c>
      <c r="FO123" s="130" t="str">
        <f t="shared" si="205"/>
        <v>#REF!</v>
      </c>
      <c r="FP123" s="130" t="str">
        <f t="shared" si="206"/>
        <v>#REF!</v>
      </c>
      <c r="FQ123" s="130" t="str">
        <f t="shared" si="207"/>
        <v>#REF!</v>
      </c>
      <c r="FR123" s="130" t="str">
        <f t="shared" si="208"/>
        <v>#REF!</v>
      </c>
      <c r="FS123" s="130" t="str">
        <f t="shared" si="209"/>
        <v>#REF!</v>
      </c>
      <c r="FT123" s="130" t="str">
        <f t="shared" si="210"/>
        <v>#REF!</v>
      </c>
      <c r="FU123" s="130" t="str">
        <f t="shared" si="211"/>
        <v>#REF!</v>
      </c>
      <c r="FV123" s="263" t="str">
        <f t="shared" si="212"/>
        <v>#REF!</v>
      </c>
      <c r="FX123" s="261">
        <f t="shared" si="213"/>
        <v>0</v>
      </c>
      <c r="FY123" s="130" t="str">
        <f t="shared" si="214"/>
        <v>#REF!</v>
      </c>
      <c r="FZ123" s="130" t="str">
        <f t="shared" si="215"/>
        <v>#REF!</v>
      </c>
      <c r="GA123" s="130" t="str">
        <f t="shared" si="216"/>
        <v>#REF!</v>
      </c>
      <c r="GB123" s="130" t="str">
        <f t="shared" si="217"/>
        <v>#REF!</v>
      </c>
      <c r="GC123" s="130" t="str">
        <f t="shared" si="218"/>
        <v>#REF!</v>
      </c>
      <c r="GD123" s="130" t="str">
        <f t="shared" si="219"/>
        <v>#REF!</v>
      </c>
      <c r="GE123" s="130" t="str">
        <f t="shared" si="220"/>
        <v>#REF!</v>
      </c>
      <c r="GF123" s="130" t="str">
        <f t="shared" si="221"/>
        <v>#REF!</v>
      </c>
      <c r="GG123" s="130" t="str">
        <f t="shared" si="222"/>
        <v>#REF!</v>
      </c>
      <c r="GH123" s="263" t="str">
        <f t="shared" si="223"/>
        <v>#REF!</v>
      </c>
      <c r="GJ123" s="261">
        <f t="shared" si="224"/>
        <v>0</v>
      </c>
      <c r="GK123" s="130" t="str">
        <f t="shared" si="225"/>
        <v>#REF!</v>
      </c>
      <c r="GL123" s="130" t="str">
        <f t="shared" si="226"/>
        <v>#REF!</v>
      </c>
      <c r="GM123" s="130" t="str">
        <f t="shared" si="227"/>
        <v>#REF!</v>
      </c>
      <c r="GN123" s="130" t="str">
        <f t="shared" si="228"/>
        <v>#REF!</v>
      </c>
      <c r="GO123" s="130" t="str">
        <f t="shared" si="229"/>
        <v>#REF!</v>
      </c>
      <c r="GP123" s="130" t="str">
        <f t="shared" si="230"/>
        <v>#REF!</v>
      </c>
      <c r="GQ123" s="130" t="str">
        <f t="shared" si="231"/>
        <v>#REF!</v>
      </c>
      <c r="GR123" s="130" t="str">
        <f t="shared" si="232"/>
        <v>#REF!</v>
      </c>
      <c r="GS123" s="130" t="str">
        <f t="shared" si="233"/>
        <v>#REF!</v>
      </c>
      <c r="GT123" s="263" t="str">
        <f t="shared" si="234"/>
        <v>#REF!</v>
      </c>
      <c r="GV123" s="261">
        <f t="shared" si="235"/>
        <v>0</v>
      </c>
      <c r="GW123" s="130" t="str">
        <f t="shared" si="236"/>
        <v>#REF!</v>
      </c>
      <c r="GX123" s="130" t="str">
        <f t="shared" si="237"/>
        <v>#REF!</v>
      </c>
      <c r="GY123" s="130" t="str">
        <f t="shared" si="238"/>
        <v>#REF!</v>
      </c>
      <c r="GZ123" s="130" t="str">
        <f t="shared" si="239"/>
        <v>#REF!</v>
      </c>
      <c r="HA123" s="130" t="str">
        <f t="shared" si="240"/>
        <v>#REF!</v>
      </c>
      <c r="HB123" s="130" t="str">
        <f t="shared" si="241"/>
        <v>#REF!</v>
      </c>
      <c r="HC123" s="130" t="str">
        <f t="shared" si="242"/>
        <v>#REF!</v>
      </c>
      <c r="HD123" s="130" t="str">
        <f t="shared" si="243"/>
        <v>#REF!</v>
      </c>
      <c r="HE123" s="130" t="str">
        <f t="shared" si="244"/>
        <v>#REF!</v>
      </c>
      <c r="HF123" s="263" t="str">
        <f t="shared" si="245"/>
        <v>#REF!</v>
      </c>
      <c r="HH123" s="261">
        <f t="shared" si="246"/>
        <v>0</v>
      </c>
      <c r="HI123" s="130" t="str">
        <f t="shared" si="247"/>
        <v>#REF!</v>
      </c>
      <c r="HJ123" s="130" t="str">
        <f t="shared" si="248"/>
        <v>#REF!</v>
      </c>
      <c r="HK123" s="130" t="str">
        <f t="shared" si="249"/>
        <v>#REF!</v>
      </c>
      <c r="HL123" s="130" t="str">
        <f t="shared" si="250"/>
        <v>#REF!</v>
      </c>
      <c r="HM123" s="130" t="str">
        <f t="shared" si="251"/>
        <v>#REF!</v>
      </c>
      <c r="HN123" s="130" t="str">
        <f t="shared" si="252"/>
        <v>#REF!</v>
      </c>
      <c r="HO123" s="130" t="str">
        <f t="shared" si="253"/>
        <v>#REF!</v>
      </c>
      <c r="HP123" s="130" t="str">
        <f t="shared" si="254"/>
        <v>#REF!</v>
      </c>
      <c r="HQ123" s="130" t="str">
        <f t="shared" si="255"/>
        <v>#REF!</v>
      </c>
      <c r="HR123" s="263" t="str">
        <f t="shared" si="256"/>
        <v>#REF!</v>
      </c>
      <c r="HT123" s="261">
        <f t="shared" si="257"/>
        <v>0</v>
      </c>
      <c r="HU123" s="130" t="str">
        <f t="shared" si="258"/>
        <v>#REF!</v>
      </c>
      <c r="HV123" s="130" t="str">
        <f t="shared" si="259"/>
        <v>#REF!</v>
      </c>
      <c r="HW123" s="130" t="str">
        <f t="shared" si="260"/>
        <v>#REF!</v>
      </c>
      <c r="HX123" s="130" t="str">
        <f t="shared" si="261"/>
        <v>#REF!</v>
      </c>
      <c r="HY123" s="130" t="str">
        <f t="shared" si="262"/>
        <v>#REF!</v>
      </c>
      <c r="HZ123" s="130" t="str">
        <f t="shared" si="263"/>
        <v>#REF!</v>
      </c>
      <c r="IA123" s="130" t="str">
        <f t="shared" si="264"/>
        <v>#REF!</v>
      </c>
      <c r="IB123" s="130" t="str">
        <f t="shared" si="265"/>
        <v>#REF!</v>
      </c>
      <c r="IC123" s="130" t="str">
        <f t="shared" si="266"/>
        <v>#REF!</v>
      </c>
      <c r="ID123" s="263" t="str">
        <f t="shared" si="267"/>
        <v>#REF!</v>
      </c>
      <c r="IF123" s="261">
        <f t="shared" si="268"/>
        <v>0</v>
      </c>
      <c r="IG123" s="130" t="str">
        <f t="shared" si="269"/>
        <v>#REF!</v>
      </c>
      <c r="IH123" s="130" t="str">
        <f t="shared" si="270"/>
        <v>#REF!</v>
      </c>
      <c r="II123" s="130" t="str">
        <f t="shared" si="271"/>
        <v>#REF!</v>
      </c>
      <c r="IJ123" s="130" t="str">
        <f t="shared" si="272"/>
        <v>#REF!</v>
      </c>
      <c r="IK123" s="130" t="str">
        <f t="shared" si="273"/>
        <v>#REF!</v>
      </c>
      <c r="IL123" s="130" t="str">
        <f t="shared" si="274"/>
        <v>#REF!</v>
      </c>
      <c r="IM123" s="130" t="str">
        <f t="shared" si="275"/>
        <v>#REF!</v>
      </c>
      <c r="IN123" s="130" t="str">
        <f t="shared" si="276"/>
        <v>#REF!</v>
      </c>
      <c r="IO123" s="130" t="str">
        <f t="shared" si="277"/>
        <v>#REF!</v>
      </c>
      <c r="IP123" s="263" t="str">
        <f t="shared" si="278"/>
        <v>#REF!</v>
      </c>
      <c r="IQ123" s="263"/>
      <c r="IR123" s="264" t="str">
        <f t="shared" si="279"/>
        <v>#REF!</v>
      </c>
      <c r="IS123" s="265" t="str">
        <f t="shared" si="280"/>
        <v>#REF!</v>
      </c>
      <c r="IT123" s="255"/>
      <c r="IU123" s="266" t="str">
        <f t="shared" si="281"/>
        <v>#REF!</v>
      </c>
      <c r="IV123" s="267" t="str">
        <f t="shared" si="282"/>
        <v>#REF!</v>
      </c>
      <c r="IW123" s="268" t="str">
        <f t="shared" si="283"/>
        <v>#REF!</v>
      </c>
    </row>
    <row r="124" ht="15.75" customHeight="1" outlineLevel="1">
      <c r="B124" s="259" t="str">
        <f>'BUDGET INPUTS (Y2)'!A156</f>
        <v>#REF!</v>
      </c>
      <c r="C124" s="260">
        <v>1.0</v>
      </c>
      <c r="E124" s="261">
        <f>'Y1 REPORTING'!D128+'Y1 REPORTING'!AV128+'Y1 REPORTING'!CZ128</f>
        <v>0</v>
      </c>
      <c r="F124" s="261">
        <f>'Y1 REPORTING'!F128+'Y1 REPORTING'!AX128+'Y1 REPORTING'!DB128</f>
        <v>0</v>
      </c>
      <c r="G124" s="261">
        <f>'Y1 REPORTING'!H128+'Y1 REPORTING'!AZ128+'Y1 REPORTING'!DD128</f>
        <v>0</v>
      </c>
      <c r="H124" s="261">
        <f>'Y1 REPORTING'!J128+'Y1 REPORTING'!BB128+'Y1 REPORTING'!DF128</f>
        <v>0</v>
      </c>
      <c r="I124" s="261">
        <f>'Y1 REPORTING'!L128+'Y1 REPORTING'!BD128+'Y1 REPORTING'!DH128</f>
        <v>0</v>
      </c>
      <c r="J124" s="261">
        <f>'Y1 REPORTING'!N128+'Y1 REPORTING'!BF128+'Y1 REPORTING'!DJ128</f>
        <v>0</v>
      </c>
      <c r="K124" s="261">
        <f>'Y1 REPORTING'!P128+'Y1 REPORTING'!BH128+'Y1 REPORTING'!DL128</f>
        <v>0</v>
      </c>
      <c r="L124" s="261">
        <f>'Y1 REPORTING'!R128+'Y1 REPORTING'!BJ128+'Y1 REPORTING'!DN128</f>
        <v>0</v>
      </c>
      <c r="M124" s="261">
        <f>'Y1 REPORTING'!T128+'Y1 REPORTING'!BL128+'Y1 REPORTING'!DP128</f>
        <v>0</v>
      </c>
      <c r="N124" s="261">
        <f>'Y1 REPORTING'!V128+'Y1 REPORTING'!BN128+'Y1 REPORTING'!DR128</f>
        <v>0</v>
      </c>
      <c r="O124" s="262">
        <f t="shared" si="154"/>
        <v>0</v>
      </c>
      <c r="Q124" s="130" t="str">
        <f>'BUDGET INPUTS (Y2)'!$D$156*'BUDGET INPUTS (Y2)'!F156*$Q$6</f>
        <v>#REF!</v>
      </c>
      <c r="R124" s="130" t="str">
        <f>'BUDGET INPUTS (Y2)'!$D$156*'BUDGET INPUTS (Y2)'!G156*$Q$6</f>
        <v>#REF!</v>
      </c>
      <c r="S124" s="130" t="str">
        <f>'BUDGET INPUTS (Y2)'!$D$156*'BUDGET INPUTS (Y2)'!H156*$Q$6</f>
        <v>#REF!</v>
      </c>
      <c r="T124" s="130" t="str">
        <f>'BUDGET INPUTS (Y2)'!$D$156*'BUDGET INPUTS (Y2)'!I156*$Q$6</f>
        <v>#REF!</v>
      </c>
      <c r="U124" s="130" t="str">
        <f>'BUDGET INPUTS (Y2)'!$D$156*'BUDGET INPUTS (Y2)'!J156*$Q$6</f>
        <v>#REF!</v>
      </c>
      <c r="V124" s="130" t="str">
        <f>'BUDGET INPUTS (Y2)'!$D$156*'BUDGET INPUTS (Y2)'!K156*$Q$6</f>
        <v>#REF!</v>
      </c>
      <c r="W124" s="130" t="str">
        <f>'BUDGET INPUTS (Y2)'!$D$156*'BUDGET INPUTS (Y2)'!L156*$Q$6</f>
        <v>#REF!</v>
      </c>
      <c r="X124" s="130" t="str">
        <f>'BUDGET INPUTS (Y2)'!$D$156*'BUDGET INPUTS (Y2)'!M156*$Q$6</f>
        <v>#REF!</v>
      </c>
      <c r="Y124" s="130" t="str">
        <f>'BUDGET INPUTS (Y2)'!$D$156*'BUDGET INPUTS (Y2)'!N156*$Q$6</f>
        <v>#REF!</v>
      </c>
      <c r="Z124" s="130" t="str">
        <f>'BUDGET INPUTS (Y2)'!$D$156*'BUDGET INPUTS (Y2)'!O156*$Q$6</f>
        <v>#REF!</v>
      </c>
      <c r="AA124" s="263" t="str">
        <f t="shared" si="155"/>
        <v>#REF!</v>
      </c>
      <c r="AC124" s="130" t="str">
        <f>'BUDGET INPUTS (Y2)'!$D$156*'BUDGET INPUTS (Y2)'!R156*$AC$6</f>
        <v>#REF!</v>
      </c>
      <c r="AD124" s="130" t="str">
        <f>'BUDGET INPUTS (Y2)'!$D$156*'BUDGET INPUTS (Y2)'!S156*$AC$6</f>
        <v>#REF!</v>
      </c>
      <c r="AE124" s="130" t="str">
        <f>'BUDGET INPUTS (Y2)'!$D$156*'BUDGET INPUTS (Y2)'!T156*$AC$6</f>
        <v>#REF!</v>
      </c>
      <c r="AF124" s="130" t="str">
        <f>'BUDGET INPUTS (Y2)'!$D$156*'BUDGET INPUTS (Y2)'!U156*$AC$6</f>
        <v>#REF!</v>
      </c>
      <c r="AG124" s="130" t="str">
        <f>'BUDGET INPUTS (Y2)'!$D$156*'BUDGET INPUTS (Y2)'!V156*$AC$6</f>
        <v>#REF!</v>
      </c>
      <c r="AH124" s="130" t="str">
        <f>'BUDGET INPUTS (Y2)'!$D$156*'BUDGET INPUTS (Y2)'!W156*$AC$6</f>
        <v>#REF!</v>
      </c>
      <c r="AI124" s="130" t="str">
        <f>'BUDGET INPUTS (Y2)'!$D$156*'BUDGET INPUTS (Y2)'!X156*$AC$6</f>
        <v>#REF!</v>
      </c>
      <c r="AJ124" s="130" t="str">
        <f>'BUDGET INPUTS (Y2)'!$D$156*'BUDGET INPUTS (Y2)'!Y156*$AC$6</f>
        <v>#REF!</v>
      </c>
      <c r="AK124" s="130" t="str">
        <f>'BUDGET INPUTS (Y2)'!$D$156*'BUDGET INPUTS (Y2)'!Z156*$AC$6</f>
        <v>#REF!</v>
      </c>
      <c r="AL124" s="130" t="str">
        <f>'BUDGET INPUTS (Y2)'!$D$156*'BUDGET INPUTS (Y2)'!AA156*$AC$6</f>
        <v>#REF!</v>
      </c>
      <c r="AM124" s="263" t="str">
        <f t="shared" si="156"/>
        <v>#REF!</v>
      </c>
      <c r="AO124" s="130" t="str">
        <f>'BUDGET INPUTS (Y2)'!$D$156*'BUDGET INPUTS (Y2)'!AD156*$AO$6</f>
        <v>#REF!</v>
      </c>
      <c r="AP124" s="130" t="str">
        <f>'BUDGET INPUTS (Y2)'!$D$156*'BUDGET INPUTS (Y2)'!AE156*$AO$6</f>
        <v>#REF!</v>
      </c>
      <c r="AQ124" s="130" t="str">
        <f>'BUDGET INPUTS (Y2)'!$D$156*'BUDGET INPUTS (Y2)'!AF156*$AO$6</f>
        <v>#REF!</v>
      </c>
      <c r="AR124" s="130" t="str">
        <f>'BUDGET INPUTS (Y2)'!$D$156*'BUDGET INPUTS (Y2)'!AG156*$AO$6</f>
        <v>#REF!</v>
      </c>
      <c r="AS124" s="130" t="str">
        <f>'BUDGET INPUTS (Y2)'!$D$156*'BUDGET INPUTS (Y2)'!AH156*$AO$6</f>
        <v>#REF!</v>
      </c>
      <c r="AT124" s="130" t="str">
        <f>'BUDGET INPUTS (Y2)'!$D$156*'BUDGET INPUTS (Y2)'!AI156*$AO$6</f>
        <v>#REF!</v>
      </c>
      <c r="AU124" s="130" t="str">
        <f>'BUDGET INPUTS (Y2)'!$D$156*'BUDGET INPUTS (Y2)'!AJ156*$AO$6</f>
        <v>#REF!</v>
      </c>
      <c r="AV124" s="130" t="str">
        <f>'BUDGET INPUTS (Y2)'!$D$156*'BUDGET INPUTS (Y2)'!AK156*$AO$6</f>
        <v>#REF!</v>
      </c>
      <c r="AW124" s="130" t="str">
        <f>'BUDGET INPUTS (Y2)'!$D$156*'BUDGET INPUTS (Y2)'!AL156*$AO$6</f>
        <v>#REF!</v>
      </c>
      <c r="AX124" s="130" t="str">
        <f>'BUDGET INPUTS (Y2)'!$D$156*'BUDGET INPUTS (Y2)'!AM156*$AO$6</f>
        <v>#REF!</v>
      </c>
      <c r="AY124" s="263" t="str">
        <f t="shared" si="157"/>
        <v>#REF!</v>
      </c>
      <c r="BA124" s="130" t="str">
        <f>'BUDGET INPUTS (Y2)'!$D$156*'BUDGET INPUTS (Y2)'!AP156*$BA$6</f>
        <v>#REF!</v>
      </c>
      <c r="BB124" s="130" t="str">
        <f>'BUDGET INPUTS (Y2)'!$D$156*'BUDGET INPUTS (Y2)'!AQ156*$BA$6</f>
        <v>#REF!</v>
      </c>
      <c r="BC124" s="130" t="str">
        <f>'BUDGET INPUTS (Y2)'!$D$156*'BUDGET INPUTS (Y2)'!AR156*$BA$6</f>
        <v>#REF!</v>
      </c>
      <c r="BD124" s="130" t="str">
        <f>'BUDGET INPUTS (Y2)'!$D$156*'BUDGET INPUTS (Y2)'!AS156*$BA$6</f>
        <v>#REF!</v>
      </c>
      <c r="BE124" s="130" t="str">
        <f>'BUDGET INPUTS (Y2)'!$D$156*'BUDGET INPUTS (Y2)'!AT156*$BA$6</f>
        <v>#REF!</v>
      </c>
      <c r="BF124" s="130" t="str">
        <f>'BUDGET INPUTS (Y2)'!$D$156*'BUDGET INPUTS (Y2)'!AU156*$BA$6</f>
        <v>#REF!</v>
      </c>
      <c r="BG124" s="130" t="str">
        <f>'BUDGET INPUTS (Y2)'!$D$156*'BUDGET INPUTS (Y2)'!AV156*$BA$6</f>
        <v>#REF!</v>
      </c>
      <c r="BH124" s="130" t="str">
        <f>'BUDGET INPUTS (Y2)'!$D$156*'BUDGET INPUTS (Y2)'!AW156*$BA$6</f>
        <v>#REF!</v>
      </c>
      <c r="BI124" s="130" t="str">
        <f>'BUDGET INPUTS (Y2)'!$D$156*'BUDGET INPUTS (Y2)'!AX156*$BA$6</f>
        <v>#REF!</v>
      </c>
      <c r="BJ124" s="130" t="str">
        <f>'BUDGET INPUTS (Y2)'!$D$156*'BUDGET INPUTS (Y2)'!AY156*$BA$6</f>
        <v>#REF!</v>
      </c>
      <c r="BK124" s="263" t="str">
        <f t="shared" si="158"/>
        <v>#REF!</v>
      </c>
      <c r="BM124" s="130" t="str">
        <f>'BUDGET INPUTS (Y2)'!$D$156*'BUDGET INPUTS (Y2)'!BB156*$BM$6</f>
        <v>#REF!</v>
      </c>
      <c r="BN124" s="130" t="str">
        <f>'BUDGET INPUTS (Y2)'!$D$156*'BUDGET INPUTS (Y2)'!BC156*$BM$6</f>
        <v>#REF!</v>
      </c>
      <c r="BO124" s="130" t="str">
        <f>'BUDGET INPUTS (Y2)'!$D$156*'BUDGET INPUTS (Y2)'!BD156*$BM$6</f>
        <v>#REF!</v>
      </c>
      <c r="BP124" s="130" t="str">
        <f>'BUDGET INPUTS (Y2)'!$D$156*'BUDGET INPUTS (Y2)'!BE156*$BM$6</f>
        <v>#REF!</v>
      </c>
      <c r="BQ124" s="130" t="str">
        <f>'BUDGET INPUTS (Y2)'!$D$156*'BUDGET INPUTS (Y2)'!BF156*$BM$6</f>
        <v>#REF!</v>
      </c>
      <c r="BR124" s="130" t="str">
        <f>'BUDGET INPUTS (Y2)'!$D$156*'BUDGET INPUTS (Y2)'!BG156*$BM$6</f>
        <v>#REF!</v>
      </c>
      <c r="BS124" s="130" t="str">
        <f>'BUDGET INPUTS (Y2)'!$D$156*'BUDGET INPUTS (Y2)'!BH156*$BM$6</f>
        <v>#REF!</v>
      </c>
      <c r="BT124" s="130" t="str">
        <f>'BUDGET INPUTS (Y2)'!$D$156*'BUDGET INPUTS (Y2)'!BI156*$BM$6</f>
        <v>#REF!</v>
      </c>
      <c r="BU124" s="130" t="str">
        <f>'BUDGET INPUTS (Y2)'!$D$156*'BUDGET INPUTS (Y2)'!BJ156*$BM$6</f>
        <v>#REF!</v>
      </c>
      <c r="BV124" s="130" t="str">
        <f>'BUDGET INPUTS (Y2)'!$D$156*'BUDGET INPUTS (Y2)'!BK156*$BM$6</f>
        <v>#REF!</v>
      </c>
      <c r="BW124" s="263" t="str">
        <f t="shared" si="159"/>
        <v>#REF!</v>
      </c>
      <c r="BY124" s="130" t="str">
        <f>'BUDGET INPUTS (Y2)'!$D$156*'BUDGET INPUTS (Y2)'!BN156*$BY$6</f>
        <v>#REF!</v>
      </c>
      <c r="BZ124" s="130" t="str">
        <f>'BUDGET INPUTS (Y2)'!$D$156*'BUDGET INPUTS (Y2)'!BO156*$BY$6</f>
        <v>#REF!</v>
      </c>
      <c r="CA124" s="130" t="str">
        <f>'BUDGET INPUTS (Y2)'!$D$156*'BUDGET INPUTS (Y2)'!BP156*$BY$6</f>
        <v>#REF!</v>
      </c>
      <c r="CB124" s="130" t="str">
        <f>'BUDGET INPUTS (Y2)'!$D$156*'BUDGET INPUTS (Y2)'!BQ156*$BY$6</f>
        <v>#REF!</v>
      </c>
      <c r="CC124" s="130" t="str">
        <f>'BUDGET INPUTS (Y2)'!$D$156*'BUDGET INPUTS (Y2)'!BR156*$BY$6</f>
        <v>#REF!</v>
      </c>
      <c r="CD124" s="130" t="str">
        <f>'BUDGET INPUTS (Y2)'!$D$156*'BUDGET INPUTS (Y2)'!BS156*$BY$6</f>
        <v>#REF!</v>
      </c>
      <c r="CE124" s="130" t="str">
        <f>'BUDGET INPUTS (Y2)'!$D$156*'BUDGET INPUTS (Y2)'!BT156*$BY$6</f>
        <v>#REF!</v>
      </c>
      <c r="CF124" s="130" t="str">
        <f>'BUDGET INPUTS (Y2)'!$D$156*'BUDGET INPUTS (Y2)'!BU156*$BY$6</f>
        <v>#REF!</v>
      </c>
      <c r="CG124" s="130" t="str">
        <f>'BUDGET INPUTS (Y2)'!$D$156*'BUDGET INPUTS (Y2)'!BV156*$BY$6</f>
        <v>#REF!</v>
      </c>
      <c r="CH124" s="130" t="str">
        <f>'BUDGET INPUTS (Y2)'!$D$156*'BUDGET INPUTS (Y2)'!BW156*$BY$6</f>
        <v>#REF!</v>
      </c>
      <c r="CI124" s="263" t="str">
        <f t="shared" si="160"/>
        <v>#REF!</v>
      </c>
      <c r="CK124" s="130" t="str">
        <f>'BUDGET INPUTS (Y2)'!$D$156*'BUDGET INPUTS (Y2)'!BZ156*$CK$6</f>
        <v>#REF!</v>
      </c>
      <c r="CL124" s="130" t="str">
        <f>'BUDGET INPUTS (Y2)'!$D$156*'BUDGET INPUTS (Y2)'!CA156*$CK$6</f>
        <v>#REF!</v>
      </c>
      <c r="CM124" s="130" t="str">
        <f>'BUDGET INPUTS (Y2)'!$D$156*'BUDGET INPUTS (Y2)'!CB156*$CK$6</f>
        <v>#REF!</v>
      </c>
      <c r="CN124" s="130" t="str">
        <f>'BUDGET INPUTS (Y2)'!$D$156*'BUDGET INPUTS (Y2)'!CC156*$CK$6</f>
        <v>#REF!</v>
      </c>
      <c r="CO124" s="130" t="str">
        <f>'BUDGET INPUTS (Y2)'!$D$156*'BUDGET INPUTS (Y2)'!CD156*$CK$6</f>
        <v>#REF!</v>
      </c>
      <c r="CP124" s="130" t="str">
        <f>'BUDGET INPUTS (Y2)'!$D$156*'BUDGET INPUTS (Y2)'!CE156*$CK$6</f>
        <v>#REF!</v>
      </c>
      <c r="CQ124" s="130" t="str">
        <f>'BUDGET INPUTS (Y2)'!$D$156*'BUDGET INPUTS (Y2)'!CF156*$CK$6</f>
        <v>#REF!</v>
      </c>
      <c r="CR124" s="130" t="str">
        <f>'BUDGET INPUTS (Y2)'!$D$156*'BUDGET INPUTS (Y2)'!CG156*$CK$6</f>
        <v>#REF!</v>
      </c>
      <c r="CS124" s="130" t="str">
        <f>'BUDGET INPUTS (Y2)'!$D$156*'BUDGET INPUTS (Y2)'!CH156*$CK$6</f>
        <v>#REF!</v>
      </c>
      <c r="CT124" s="130" t="str">
        <f>'BUDGET INPUTS (Y2)'!$D$156*'BUDGET INPUTS (Y2)'!CI156*$CK$6</f>
        <v>#REF!</v>
      </c>
      <c r="CU124" s="263" t="str">
        <f t="shared" si="161"/>
        <v>#REF!</v>
      </c>
      <c r="CW124" s="130" t="str">
        <f>'BUDGET INPUTS (Y2)'!$D$156*'BUDGET INPUTS (Y2)'!CL156*$CW$6</f>
        <v>#REF!</v>
      </c>
      <c r="CX124" s="130" t="str">
        <f>'BUDGET INPUTS (Y2)'!$D$156*'BUDGET INPUTS (Y2)'!CM156*$CW$6</f>
        <v>#REF!</v>
      </c>
      <c r="CY124" s="130" t="str">
        <f>'BUDGET INPUTS (Y2)'!$D$156*'BUDGET INPUTS (Y2)'!CN156*$CW$6</f>
        <v>#REF!</v>
      </c>
      <c r="CZ124" s="130" t="str">
        <f>'BUDGET INPUTS (Y2)'!$D$156*'BUDGET INPUTS (Y2)'!CO156*$CW$6</f>
        <v>#REF!</v>
      </c>
      <c r="DA124" s="130" t="str">
        <f>'BUDGET INPUTS (Y2)'!$D$156*'BUDGET INPUTS (Y2)'!CP156*$CW$6</f>
        <v>#REF!</v>
      </c>
      <c r="DB124" s="130" t="str">
        <f>'BUDGET INPUTS (Y2)'!$D$156*'BUDGET INPUTS (Y2)'!CQ156*$CW$6</f>
        <v>#REF!</v>
      </c>
      <c r="DC124" s="130" t="str">
        <f>'BUDGET INPUTS (Y2)'!$D$156*'BUDGET INPUTS (Y2)'!CR156*$CW$6</f>
        <v>#REF!</v>
      </c>
      <c r="DD124" s="130" t="str">
        <f>'BUDGET INPUTS (Y2)'!$D$156*'BUDGET INPUTS (Y2)'!CS156*$CW$6</f>
        <v>#REF!</v>
      </c>
      <c r="DE124" s="130" t="str">
        <f>'BUDGET INPUTS (Y2)'!$D$156*'BUDGET INPUTS (Y2)'!CT156*$CW$6</f>
        <v>#REF!</v>
      </c>
      <c r="DF124" s="130" t="str">
        <f>'BUDGET INPUTS (Y2)'!$D$156*'BUDGET INPUTS (Y2)'!CU156*$CW$6</f>
        <v>#REF!</v>
      </c>
      <c r="DG124" s="263" t="str">
        <f t="shared" si="162"/>
        <v>#REF!</v>
      </c>
      <c r="DI124" s="130" t="str">
        <f>'BUDGET INPUTS (Y2)'!$D$156*'BUDGET INPUTS (Y2)'!CX156*$DI$6</f>
        <v>#REF!</v>
      </c>
      <c r="DJ124" s="130" t="str">
        <f>'BUDGET INPUTS (Y2)'!$D$156*'BUDGET INPUTS (Y2)'!CY156*$DI$6</f>
        <v>#REF!</v>
      </c>
      <c r="DK124" s="130" t="str">
        <f>'BUDGET INPUTS (Y2)'!$D$156*'BUDGET INPUTS (Y2)'!CZ156*$DI$6</f>
        <v>#REF!</v>
      </c>
      <c r="DL124" s="130" t="str">
        <f>'BUDGET INPUTS (Y2)'!$D$156*'BUDGET INPUTS (Y2)'!DA156*$DI$6</f>
        <v>#REF!</v>
      </c>
      <c r="DM124" s="130" t="str">
        <f>'BUDGET INPUTS (Y2)'!$D$156*'BUDGET INPUTS (Y2)'!DB156*$DI$6</f>
        <v>#REF!</v>
      </c>
      <c r="DN124" s="130" t="str">
        <f>'BUDGET INPUTS (Y2)'!$D$156*'BUDGET INPUTS (Y2)'!DC156*$DI$6</f>
        <v>#REF!</v>
      </c>
      <c r="DO124" s="130" t="str">
        <f>'BUDGET INPUTS (Y2)'!$D$156*'BUDGET INPUTS (Y2)'!DD156*$DI$6</f>
        <v>#REF!</v>
      </c>
      <c r="DP124" s="130" t="str">
        <f>'BUDGET INPUTS (Y2)'!$D$156*'BUDGET INPUTS (Y2)'!DE156*$DI$6</f>
        <v>#REF!</v>
      </c>
      <c r="DQ124" s="130" t="str">
        <f>'BUDGET INPUTS (Y2)'!$D$156*'BUDGET INPUTS (Y2)'!DF156*$DI$6</f>
        <v>#REF!</v>
      </c>
      <c r="DR124" s="130" t="str">
        <f>'BUDGET INPUTS (Y2)'!$D$156*'BUDGET INPUTS (Y2)'!DG156*$DI$6</f>
        <v>#REF!</v>
      </c>
      <c r="DS124" s="263" t="str">
        <f t="shared" si="163"/>
        <v>#REF!</v>
      </c>
      <c r="DT124" s="263"/>
      <c r="DU124" s="264" t="str">
        <f t="shared" si="164"/>
        <v>#REF!</v>
      </c>
      <c r="DV124" s="265" t="str">
        <f t="shared" si="165"/>
        <v>#REF!</v>
      </c>
      <c r="DW124" s="255"/>
      <c r="DX124" s="266" t="str">
        <f t="shared" si="284"/>
        <v>#REF!</v>
      </c>
      <c r="DY124" s="267" t="str">
        <f t="shared" si="167"/>
        <v>#REF!</v>
      </c>
      <c r="DZ124" s="268" t="str">
        <f t="shared" si="168"/>
        <v>#REF!</v>
      </c>
      <c r="EA124" s="130"/>
      <c r="EB124" s="261">
        <f t="shared" si="169"/>
        <v>0</v>
      </c>
      <c r="EC124" s="130" t="str">
        <f t="shared" si="170"/>
        <v>#REF!</v>
      </c>
      <c r="ED124" s="130" t="str">
        <f t="shared" si="171"/>
        <v>#REF!</v>
      </c>
      <c r="EE124" s="130" t="str">
        <f t="shared" si="172"/>
        <v>#REF!</v>
      </c>
      <c r="EF124" s="130" t="str">
        <f t="shared" si="173"/>
        <v>#REF!</v>
      </c>
      <c r="EG124" s="130" t="str">
        <f t="shared" si="174"/>
        <v>#REF!</v>
      </c>
      <c r="EH124" s="130" t="str">
        <f t="shared" si="175"/>
        <v>#REF!</v>
      </c>
      <c r="EI124" s="130" t="str">
        <f t="shared" si="176"/>
        <v>#REF!</v>
      </c>
      <c r="EJ124" s="130" t="str">
        <f t="shared" si="177"/>
        <v>#REF!</v>
      </c>
      <c r="EK124" s="130" t="str">
        <f t="shared" si="178"/>
        <v>#REF!</v>
      </c>
      <c r="EL124" s="263" t="str">
        <f t="shared" si="179"/>
        <v>#REF!</v>
      </c>
      <c r="EN124" s="261">
        <f t="shared" si="180"/>
        <v>0</v>
      </c>
      <c r="EO124" s="130" t="str">
        <f t="shared" si="181"/>
        <v>#REF!</v>
      </c>
      <c r="EP124" s="130" t="str">
        <f t="shared" si="182"/>
        <v>#REF!</v>
      </c>
      <c r="EQ124" s="130" t="str">
        <f t="shared" si="183"/>
        <v>#REF!</v>
      </c>
      <c r="ER124" s="130" t="str">
        <f t="shared" si="184"/>
        <v>#REF!</v>
      </c>
      <c r="ES124" s="130" t="str">
        <f t="shared" si="185"/>
        <v>#REF!</v>
      </c>
      <c r="ET124" s="130" t="str">
        <f t="shared" si="186"/>
        <v>#REF!</v>
      </c>
      <c r="EU124" s="130" t="str">
        <f t="shared" si="187"/>
        <v>#REF!</v>
      </c>
      <c r="EV124" s="130" t="str">
        <f t="shared" si="188"/>
        <v>#REF!</v>
      </c>
      <c r="EW124" s="130" t="str">
        <f t="shared" si="189"/>
        <v>#REF!</v>
      </c>
      <c r="EX124" s="263" t="str">
        <f t="shared" si="190"/>
        <v>#REF!</v>
      </c>
      <c r="EZ124" s="261">
        <f t="shared" si="191"/>
        <v>0</v>
      </c>
      <c r="FA124" s="130" t="str">
        <f t="shared" si="192"/>
        <v>#REF!</v>
      </c>
      <c r="FB124" s="130" t="str">
        <f t="shared" si="193"/>
        <v>#REF!</v>
      </c>
      <c r="FC124" s="130" t="str">
        <f t="shared" si="194"/>
        <v>#REF!</v>
      </c>
      <c r="FD124" s="130" t="str">
        <f t="shared" si="195"/>
        <v>#REF!</v>
      </c>
      <c r="FE124" s="130" t="str">
        <f t="shared" si="196"/>
        <v>#REF!</v>
      </c>
      <c r="FF124" s="130" t="str">
        <f t="shared" si="197"/>
        <v>#REF!</v>
      </c>
      <c r="FG124" s="130" t="str">
        <f t="shared" si="198"/>
        <v>#REF!</v>
      </c>
      <c r="FH124" s="130" t="str">
        <f t="shared" si="199"/>
        <v>#REF!</v>
      </c>
      <c r="FI124" s="130" t="str">
        <f t="shared" si="200"/>
        <v>#REF!</v>
      </c>
      <c r="FJ124" s="263" t="str">
        <f t="shared" si="201"/>
        <v>#REF!</v>
      </c>
      <c r="FL124" s="261">
        <f t="shared" si="202"/>
        <v>0</v>
      </c>
      <c r="FM124" s="130" t="str">
        <f t="shared" si="203"/>
        <v>#REF!</v>
      </c>
      <c r="FN124" s="130" t="str">
        <f t="shared" si="204"/>
        <v>#REF!</v>
      </c>
      <c r="FO124" s="130" t="str">
        <f t="shared" si="205"/>
        <v>#REF!</v>
      </c>
      <c r="FP124" s="130" t="str">
        <f t="shared" si="206"/>
        <v>#REF!</v>
      </c>
      <c r="FQ124" s="130" t="str">
        <f t="shared" si="207"/>
        <v>#REF!</v>
      </c>
      <c r="FR124" s="130" t="str">
        <f t="shared" si="208"/>
        <v>#REF!</v>
      </c>
      <c r="FS124" s="130" t="str">
        <f t="shared" si="209"/>
        <v>#REF!</v>
      </c>
      <c r="FT124" s="130" t="str">
        <f t="shared" si="210"/>
        <v>#REF!</v>
      </c>
      <c r="FU124" s="130" t="str">
        <f t="shared" si="211"/>
        <v>#REF!</v>
      </c>
      <c r="FV124" s="263" t="str">
        <f t="shared" si="212"/>
        <v>#REF!</v>
      </c>
      <c r="FX124" s="261">
        <f t="shared" si="213"/>
        <v>0</v>
      </c>
      <c r="FY124" s="130" t="str">
        <f t="shared" si="214"/>
        <v>#REF!</v>
      </c>
      <c r="FZ124" s="130" t="str">
        <f t="shared" si="215"/>
        <v>#REF!</v>
      </c>
      <c r="GA124" s="130" t="str">
        <f t="shared" si="216"/>
        <v>#REF!</v>
      </c>
      <c r="GB124" s="130" t="str">
        <f t="shared" si="217"/>
        <v>#REF!</v>
      </c>
      <c r="GC124" s="130" t="str">
        <f t="shared" si="218"/>
        <v>#REF!</v>
      </c>
      <c r="GD124" s="130" t="str">
        <f t="shared" si="219"/>
        <v>#REF!</v>
      </c>
      <c r="GE124" s="130" t="str">
        <f t="shared" si="220"/>
        <v>#REF!</v>
      </c>
      <c r="GF124" s="130" t="str">
        <f t="shared" si="221"/>
        <v>#REF!</v>
      </c>
      <c r="GG124" s="130" t="str">
        <f t="shared" si="222"/>
        <v>#REF!</v>
      </c>
      <c r="GH124" s="263" t="str">
        <f t="shared" si="223"/>
        <v>#REF!</v>
      </c>
      <c r="GJ124" s="261">
        <f t="shared" si="224"/>
        <v>0</v>
      </c>
      <c r="GK124" s="130" t="str">
        <f t="shared" si="225"/>
        <v>#REF!</v>
      </c>
      <c r="GL124" s="130" t="str">
        <f t="shared" si="226"/>
        <v>#REF!</v>
      </c>
      <c r="GM124" s="130" t="str">
        <f t="shared" si="227"/>
        <v>#REF!</v>
      </c>
      <c r="GN124" s="130" t="str">
        <f t="shared" si="228"/>
        <v>#REF!</v>
      </c>
      <c r="GO124" s="130" t="str">
        <f t="shared" si="229"/>
        <v>#REF!</v>
      </c>
      <c r="GP124" s="130" t="str">
        <f t="shared" si="230"/>
        <v>#REF!</v>
      </c>
      <c r="GQ124" s="130" t="str">
        <f t="shared" si="231"/>
        <v>#REF!</v>
      </c>
      <c r="GR124" s="130" t="str">
        <f t="shared" si="232"/>
        <v>#REF!</v>
      </c>
      <c r="GS124" s="130" t="str">
        <f t="shared" si="233"/>
        <v>#REF!</v>
      </c>
      <c r="GT124" s="263" t="str">
        <f t="shared" si="234"/>
        <v>#REF!</v>
      </c>
      <c r="GV124" s="261">
        <f t="shared" si="235"/>
        <v>0</v>
      </c>
      <c r="GW124" s="130" t="str">
        <f t="shared" si="236"/>
        <v>#REF!</v>
      </c>
      <c r="GX124" s="130" t="str">
        <f t="shared" si="237"/>
        <v>#REF!</v>
      </c>
      <c r="GY124" s="130" t="str">
        <f t="shared" si="238"/>
        <v>#REF!</v>
      </c>
      <c r="GZ124" s="130" t="str">
        <f t="shared" si="239"/>
        <v>#REF!</v>
      </c>
      <c r="HA124" s="130" t="str">
        <f t="shared" si="240"/>
        <v>#REF!</v>
      </c>
      <c r="HB124" s="130" t="str">
        <f t="shared" si="241"/>
        <v>#REF!</v>
      </c>
      <c r="HC124" s="130" t="str">
        <f t="shared" si="242"/>
        <v>#REF!</v>
      </c>
      <c r="HD124" s="130" t="str">
        <f t="shared" si="243"/>
        <v>#REF!</v>
      </c>
      <c r="HE124" s="130" t="str">
        <f t="shared" si="244"/>
        <v>#REF!</v>
      </c>
      <c r="HF124" s="263" t="str">
        <f t="shared" si="245"/>
        <v>#REF!</v>
      </c>
      <c r="HH124" s="261">
        <f t="shared" si="246"/>
        <v>0</v>
      </c>
      <c r="HI124" s="130" t="str">
        <f t="shared" si="247"/>
        <v>#REF!</v>
      </c>
      <c r="HJ124" s="130" t="str">
        <f t="shared" si="248"/>
        <v>#REF!</v>
      </c>
      <c r="HK124" s="130" t="str">
        <f t="shared" si="249"/>
        <v>#REF!</v>
      </c>
      <c r="HL124" s="130" t="str">
        <f t="shared" si="250"/>
        <v>#REF!</v>
      </c>
      <c r="HM124" s="130" t="str">
        <f t="shared" si="251"/>
        <v>#REF!</v>
      </c>
      <c r="HN124" s="130" t="str">
        <f t="shared" si="252"/>
        <v>#REF!</v>
      </c>
      <c r="HO124" s="130" t="str">
        <f t="shared" si="253"/>
        <v>#REF!</v>
      </c>
      <c r="HP124" s="130" t="str">
        <f t="shared" si="254"/>
        <v>#REF!</v>
      </c>
      <c r="HQ124" s="130" t="str">
        <f t="shared" si="255"/>
        <v>#REF!</v>
      </c>
      <c r="HR124" s="263" t="str">
        <f t="shared" si="256"/>
        <v>#REF!</v>
      </c>
      <c r="HT124" s="261">
        <f t="shared" si="257"/>
        <v>0</v>
      </c>
      <c r="HU124" s="130" t="str">
        <f t="shared" si="258"/>
        <v>#REF!</v>
      </c>
      <c r="HV124" s="130" t="str">
        <f t="shared" si="259"/>
        <v>#REF!</v>
      </c>
      <c r="HW124" s="130" t="str">
        <f t="shared" si="260"/>
        <v>#REF!</v>
      </c>
      <c r="HX124" s="130" t="str">
        <f t="shared" si="261"/>
        <v>#REF!</v>
      </c>
      <c r="HY124" s="130" t="str">
        <f t="shared" si="262"/>
        <v>#REF!</v>
      </c>
      <c r="HZ124" s="130" t="str">
        <f t="shared" si="263"/>
        <v>#REF!</v>
      </c>
      <c r="IA124" s="130" t="str">
        <f t="shared" si="264"/>
        <v>#REF!</v>
      </c>
      <c r="IB124" s="130" t="str">
        <f t="shared" si="265"/>
        <v>#REF!</v>
      </c>
      <c r="IC124" s="130" t="str">
        <f t="shared" si="266"/>
        <v>#REF!</v>
      </c>
      <c r="ID124" s="263" t="str">
        <f t="shared" si="267"/>
        <v>#REF!</v>
      </c>
      <c r="IF124" s="261">
        <f t="shared" si="268"/>
        <v>0</v>
      </c>
      <c r="IG124" s="130" t="str">
        <f t="shared" si="269"/>
        <v>#REF!</v>
      </c>
      <c r="IH124" s="130" t="str">
        <f t="shared" si="270"/>
        <v>#REF!</v>
      </c>
      <c r="II124" s="130" t="str">
        <f t="shared" si="271"/>
        <v>#REF!</v>
      </c>
      <c r="IJ124" s="130" t="str">
        <f t="shared" si="272"/>
        <v>#REF!</v>
      </c>
      <c r="IK124" s="130" t="str">
        <f t="shared" si="273"/>
        <v>#REF!</v>
      </c>
      <c r="IL124" s="130" t="str">
        <f t="shared" si="274"/>
        <v>#REF!</v>
      </c>
      <c r="IM124" s="130" t="str">
        <f t="shared" si="275"/>
        <v>#REF!</v>
      </c>
      <c r="IN124" s="130" t="str">
        <f t="shared" si="276"/>
        <v>#REF!</v>
      </c>
      <c r="IO124" s="130" t="str">
        <f t="shared" si="277"/>
        <v>#REF!</v>
      </c>
      <c r="IP124" s="263" t="str">
        <f t="shared" si="278"/>
        <v>#REF!</v>
      </c>
      <c r="IQ124" s="263"/>
      <c r="IR124" s="264" t="str">
        <f t="shared" si="279"/>
        <v>#REF!</v>
      </c>
      <c r="IS124" s="265" t="str">
        <f t="shared" si="280"/>
        <v>#REF!</v>
      </c>
      <c r="IT124" s="255"/>
      <c r="IU124" s="266" t="str">
        <f t="shared" si="281"/>
        <v>#REF!</v>
      </c>
      <c r="IV124" s="267" t="str">
        <f t="shared" si="282"/>
        <v>#REF!</v>
      </c>
      <c r="IW124" s="268" t="str">
        <f t="shared" si="283"/>
        <v>#REF!</v>
      </c>
    </row>
    <row r="125" ht="15.75" customHeight="1" outlineLevel="1">
      <c r="B125" s="259" t="str">
        <f>'BUDGET INPUTS (Y2)'!A157</f>
        <v>#REF!</v>
      </c>
      <c r="C125" s="260">
        <v>1.0</v>
      </c>
      <c r="E125" s="261">
        <f>'Y1 REPORTING'!D129+'Y1 REPORTING'!AV129+'Y1 REPORTING'!CZ129</f>
        <v>0</v>
      </c>
      <c r="F125" s="261">
        <f>'Y1 REPORTING'!F129+'Y1 REPORTING'!AX129+'Y1 REPORTING'!DB129</f>
        <v>0</v>
      </c>
      <c r="G125" s="261">
        <f>'Y1 REPORTING'!H129+'Y1 REPORTING'!AZ129+'Y1 REPORTING'!DD129</f>
        <v>0</v>
      </c>
      <c r="H125" s="261">
        <f>'Y1 REPORTING'!J129+'Y1 REPORTING'!BB129+'Y1 REPORTING'!DF129</f>
        <v>0</v>
      </c>
      <c r="I125" s="261">
        <f>'Y1 REPORTING'!L129+'Y1 REPORTING'!BD129+'Y1 REPORTING'!DH129</f>
        <v>0</v>
      </c>
      <c r="J125" s="261">
        <f>'Y1 REPORTING'!N129+'Y1 REPORTING'!BF129+'Y1 REPORTING'!DJ129</f>
        <v>0</v>
      </c>
      <c r="K125" s="261">
        <f>'Y1 REPORTING'!P129+'Y1 REPORTING'!BH129+'Y1 REPORTING'!DL129</f>
        <v>0</v>
      </c>
      <c r="L125" s="261">
        <f>'Y1 REPORTING'!R129+'Y1 REPORTING'!BJ129+'Y1 REPORTING'!DN129</f>
        <v>0</v>
      </c>
      <c r="M125" s="261">
        <f>'Y1 REPORTING'!T129+'Y1 REPORTING'!BL129+'Y1 REPORTING'!DP129</f>
        <v>0</v>
      </c>
      <c r="N125" s="261">
        <f>'Y1 REPORTING'!V129+'Y1 REPORTING'!BN129+'Y1 REPORTING'!DR129</f>
        <v>0</v>
      </c>
      <c r="O125" s="262">
        <f t="shared" si="154"/>
        <v>0</v>
      </c>
      <c r="Q125" s="130" t="str">
        <f>'BUDGET INPUTS (Y2)'!$D$157*'BUDGET INPUTS (Y2)'!F157*$Q$6</f>
        <v>#REF!</v>
      </c>
      <c r="R125" s="130" t="str">
        <f>'BUDGET INPUTS (Y2)'!$D$157*'BUDGET INPUTS (Y2)'!G157*$Q$6</f>
        <v>#REF!</v>
      </c>
      <c r="S125" s="130" t="str">
        <f>'BUDGET INPUTS (Y2)'!$D$157*'BUDGET INPUTS (Y2)'!H157*$Q$6</f>
        <v>#REF!</v>
      </c>
      <c r="T125" s="130" t="str">
        <f>'BUDGET INPUTS (Y2)'!$D$157*'BUDGET INPUTS (Y2)'!I157*$Q$6</f>
        <v>#REF!</v>
      </c>
      <c r="U125" s="130" t="str">
        <f>'BUDGET INPUTS (Y2)'!$D$157*'BUDGET INPUTS (Y2)'!J157*$Q$6</f>
        <v>#REF!</v>
      </c>
      <c r="V125" s="130" t="str">
        <f>'BUDGET INPUTS (Y2)'!$D$157*'BUDGET INPUTS (Y2)'!K157*$Q$6</f>
        <v>#REF!</v>
      </c>
      <c r="W125" s="130" t="str">
        <f>'BUDGET INPUTS (Y2)'!$D$157*'BUDGET INPUTS (Y2)'!L157*$Q$6</f>
        <v>#REF!</v>
      </c>
      <c r="X125" s="130" t="str">
        <f>'BUDGET INPUTS (Y2)'!$D$157*'BUDGET INPUTS (Y2)'!M157*$Q$6</f>
        <v>#REF!</v>
      </c>
      <c r="Y125" s="130" t="str">
        <f>'BUDGET INPUTS (Y2)'!$D$157*'BUDGET INPUTS (Y2)'!N157*$Q$6</f>
        <v>#REF!</v>
      </c>
      <c r="Z125" s="130" t="str">
        <f>'BUDGET INPUTS (Y2)'!$D$157*'BUDGET INPUTS (Y2)'!O157*$Q$6</f>
        <v>#REF!</v>
      </c>
      <c r="AA125" s="263" t="str">
        <f t="shared" si="155"/>
        <v>#REF!</v>
      </c>
      <c r="AC125" s="130" t="str">
        <f>'BUDGET INPUTS (Y2)'!$D$157*'BUDGET INPUTS (Y2)'!R157*$AC$6</f>
        <v>#REF!</v>
      </c>
      <c r="AD125" s="130" t="str">
        <f>'BUDGET INPUTS (Y2)'!$D$157*'BUDGET INPUTS (Y2)'!S157*$AC$6</f>
        <v>#REF!</v>
      </c>
      <c r="AE125" s="130" t="str">
        <f>'BUDGET INPUTS (Y2)'!$D$157*'BUDGET INPUTS (Y2)'!T157*$AC$6</f>
        <v>#REF!</v>
      </c>
      <c r="AF125" s="130" t="str">
        <f>'BUDGET INPUTS (Y2)'!$D$157*'BUDGET INPUTS (Y2)'!U157*$AC$6</f>
        <v>#REF!</v>
      </c>
      <c r="AG125" s="130" t="str">
        <f>'BUDGET INPUTS (Y2)'!$D$157*'BUDGET INPUTS (Y2)'!V157*$AC$6</f>
        <v>#REF!</v>
      </c>
      <c r="AH125" s="130" t="str">
        <f>'BUDGET INPUTS (Y2)'!$D$157*'BUDGET INPUTS (Y2)'!W157*$AC$6</f>
        <v>#REF!</v>
      </c>
      <c r="AI125" s="130" t="str">
        <f>'BUDGET INPUTS (Y2)'!$D$157*'BUDGET INPUTS (Y2)'!X157*$AC$6</f>
        <v>#REF!</v>
      </c>
      <c r="AJ125" s="130" t="str">
        <f>'BUDGET INPUTS (Y2)'!$D$157*'BUDGET INPUTS (Y2)'!Y157*$AC$6</f>
        <v>#REF!</v>
      </c>
      <c r="AK125" s="130" t="str">
        <f>'BUDGET INPUTS (Y2)'!$D$157*'BUDGET INPUTS (Y2)'!Z157*$AC$6</f>
        <v>#REF!</v>
      </c>
      <c r="AL125" s="130" t="str">
        <f>'BUDGET INPUTS (Y2)'!$D$157*'BUDGET INPUTS (Y2)'!AA157*$AC$6</f>
        <v>#REF!</v>
      </c>
      <c r="AM125" s="263" t="str">
        <f t="shared" si="156"/>
        <v>#REF!</v>
      </c>
      <c r="AO125" s="130" t="str">
        <f>'BUDGET INPUTS (Y2)'!$D$157*'BUDGET INPUTS (Y2)'!AD157*$AO$6</f>
        <v>#REF!</v>
      </c>
      <c r="AP125" s="130" t="str">
        <f>'BUDGET INPUTS (Y2)'!$D$157*'BUDGET INPUTS (Y2)'!AE157*$AO$6</f>
        <v>#REF!</v>
      </c>
      <c r="AQ125" s="130" t="str">
        <f>'BUDGET INPUTS (Y2)'!$D$157*'BUDGET INPUTS (Y2)'!AF157*$AO$6</f>
        <v>#REF!</v>
      </c>
      <c r="AR125" s="130" t="str">
        <f>'BUDGET INPUTS (Y2)'!$D$157*'BUDGET INPUTS (Y2)'!AG157*$AO$6</f>
        <v>#REF!</v>
      </c>
      <c r="AS125" s="130" t="str">
        <f>'BUDGET INPUTS (Y2)'!$D$157*'BUDGET INPUTS (Y2)'!AH157*$AO$6</f>
        <v>#REF!</v>
      </c>
      <c r="AT125" s="130" t="str">
        <f>'BUDGET INPUTS (Y2)'!$D$157*'BUDGET INPUTS (Y2)'!AI157*$AO$6</f>
        <v>#REF!</v>
      </c>
      <c r="AU125" s="130" t="str">
        <f>'BUDGET INPUTS (Y2)'!$D$157*'BUDGET INPUTS (Y2)'!AJ157*$AO$6</f>
        <v>#REF!</v>
      </c>
      <c r="AV125" s="130" t="str">
        <f>'BUDGET INPUTS (Y2)'!$D$157*'BUDGET INPUTS (Y2)'!AK157*$AO$6</f>
        <v>#REF!</v>
      </c>
      <c r="AW125" s="130" t="str">
        <f>'BUDGET INPUTS (Y2)'!$D$157*'BUDGET INPUTS (Y2)'!AL157*$AO$6</f>
        <v>#REF!</v>
      </c>
      <c r="AX125" s="130" t="str">
        <f>'BUDGET INPUTS (Y2)'!$D$157*'BUDGET INPUTS (Y2)'!AM157*$AO$6</f>
        <v>#REF!</v>
      </c>
      <c r="AY125" s="263" t="str">
        <f t="shared" si="157"/>
        <v>#REF!</v>
      </c>
      <c r="BA125" s="130" t="str">
        <f>'BUDGET INPUTS (Y2)'!$D$157*'BUDGET INPUTS (Y2)'!AP157*$BA$6</f>
        <v>#REF!</v>
      </c>
      <c r="BB125" s="130" t="str">
        <f>'BUDGET INPUTS (Y2)'!$D$157*'BUDGET INPUTS (Y2)'!AQ157*$BA$6</f>
        <v>#REF!</v>
      </c>
      <c r="BC125" s="130" t="str">
        <f>'BUDGET INPUTS (Y2)'!$D$157*'BUDGET INPUTS (Y2)'!AR157*$BA$6</f>
        <v>#REF!</v>
      </c>
      <c r="BD125" s="130" t="str">
        <f>'BUDGET INPUTS (Y2)'!$D$157*'BUDGET INPUTS (Y2)'!AS157*$BA$6</f>
        <v>#REF!</v>
      </c>
      <c r="BE125" s="130" t="str">
        <f>'BUDGET INPUTS (Y2)'!$D$157*'BUDGET INPUTS (Y2)'!AT157*$BA$6</f>
        <v>#REF!</v>
      </c>
      <c r="BF125" s="130" t="str">
        <f>'BUDGET INPUTS (Y2)'!$D$157*'BUDGET INPUTS (Y2)'!AU157*$BA$6</f>
        <v>#REF!</v>
      </c>
      <c r="BG125" s="130" t="str">
        <f>'BUDGET INPUTS (Y2)'!$D$157*'BUDGET INPUTS (Y2)'!AV157*$BA$6</f>
        <v>#REF!</v>
      </c>
      <c r="BH125" s="130" t="str">
        <f>'BUDGET INPUTS (Y2)'!$D$157*'BUDGET INPUTS (Y2)'!AW157*$BA$6</f>
        <v>#REF!</v>
      </c>
      <c r="BI125" s="130" t="str">
        <f>'BUDGET INPUTS (Y2)'!$D$157*'BUDGET INPUTS (Y2)'!AX157*$BA$6</f>
        <v>#REF!</v>
      </c>
      <c r="BJ125" s="130" t="str">
        <f>'BUDGET INPUTS (Y2)'!$D$157*'BUDGET INPUTS (Y2)'!AY157*$BA$6</f>
        <v>#REF!</v>
      </c>
      <c r="BK125" s="263" t="str">
        <f t="shared" si="158"/>
        <v>#REF!</v>
      </c>
      <c r="BM125" s="130" t="str">
        <f>'BUDGET INPUTS (Y2)'!$D$157*'BUDGET INPUTS (Y2)'!BB157*$BM$6</f>
        <v>#REF!</v>
      </c>
      <c r="BN125" s="130" t="str">
        <f>'BUDGET INPUTS (Y2)'!$D$157*'BUDGET INPUTS (Y2)'!BC157*$BM$6</f>
        <v>#REF!</v>
      </c>
      <c r="BO125" s="130" t="str">
        <f>'BUDGET INPUTS (Y2)'!$D$157*'BUDGET INPUTS (Y2)'!BD157*$BM$6</f>
        <v>#REF!</v>
      </c>
      <c r="BP125" s="130" t="str">
        <f>'BUDGET INPUTS (Y2)'!$D$157*'BUDGET INPUTS (Y2)'!BE157*$BM$6</f>
        <v>#REF!</v>
      </c>
      <c r="BQ125" s="130" t="str">
        <f>'BUDGET INPUTS (Y2)'!$D$157*'BUDGET INPUTS (Y2)'!BF157*$BM$6</f>
        <v>#REF!</v>
      </c>
      <c r="BR125" s="130" t="str">
        <f>'BUDGET INPUTS (Y2)'!$D$157*'BUDGET INPUTS (Y2)'!BG157*$BM$6</f>
        <v>#REF!</v>
      </c>
      <c r="BS125" s="130" t="str">
        <f>'BUDGET INPUTS (Y2)'!$D$157*'BUDGET INPUTS (Y2)'!BH157*$BM$6</f>
        <v>#REF!</v>
      </c>
      <c r="BT125" s="130" t="str">
        <f>'BUDGET INPUTS (Y2)'!$D$157*'BUDGET INPUTS (Y2)'!BI157*$BM$6</f>
        <v>#REF!</v>
      </c>
      <c r="BU125" s="130" t="str">
        <f>'BUDGET INPUTS (Y2)'!$D$157*'BUDGET INPUTS (Y2)'!BJ157*$BM$6</f>
        <v>#REF!</v>
      </c>
      <c r="BV125" s="130" t="str">
        <f>'BUDGET INPUTS (Y2)'!$D$157*'BUDGET INPUTS (Y2)'!BK157*$BM$6</f>
        <v>#REF!</v>
      </c>
      <c r="BW125" s="263" t="str">
        <f t="shared" si="159"/>
        <v>#REF!</v>
      </c>
      <c r="BY125" s="130" t="str">
        <f>'BUDGET INPUTS (Y2)'!$D$157*'BUDGET INPUTS (Y2)'!BN157*$BY$6</f>
        <v>#REF!</v>
      </c>
      <c r="BZ125" s="130" t="str">
        <f>'BUDGET INPUTS (Y2)'!$D$157*'BUDGET INPUTS (Y2)'!BO157*$BY$6</f>
        <v>#REF!</v>
      </c>
      <c r="CA125" s="130" t="str">
        <f>'BUDGET INPUTS (Y2)'!$D$157*'BUDGET INPUTS (Y2)'!BP157*$BY$6</f>
        <v>#REF!</v>
      </c>
      <c r="CB125" s="130" t="str">
        <f>'BUDGET INPUTS (Y2)'!$D$157*'BUDGET INPUTS (Y2)'!BQ157*$BY$6</f>
        <v>#REF!</v>
      </c>
      <c r="CC125" s="130" t="str">
        <f>'BUDGET INPUTS (Y2)'!$D$157*'BUDGET INPUTS (Y2)'!BR157*$BY$6</f>
        <v>#REF!</v>
      </c>
      <c r="CD125" s="130" t="str">
        <f>'BUDGET INPUTS (Y2)'!$D$157*'BUDGET INPUTS (Y2)'!BS157*$BY$6</f>
        <v>#REF!</v>
      </c>
      <c r="CE125" s="130" t="str">
        <f>'BUDGET INPUTS (Y2)'!$D$157*'BUDGET INPUTS (Y2)'!BT157*$BY$6</f>
        <v>#REF!</v>
      </c>
      <c r="CF125" s="130" t="str">
        <f>'BUDGET INPUTS (Y2)'!$D$157*'BUDGET INPUTS (Y2)'!BU157*$BY$6</f>
        <v>#REF!</v>
      </c>
      <c r="CG125" s="130" t="str">
        <f>'BUDGET INPUTS (Y2)'!$D$157*'BUDGET INPUTS (Y2)'!BV157*$BY$6</f>
        <v>#REF!</v>
      </c>
      <c r="CH125" s="130" t="str">
        <f>'BUDGET INPUTS (Y2)'!$D$157*'BUDGET INPUTS (Y2)'!BW157*$BY$6</f>
        <v>#REF!</v>
      </c>
      <c r="CI125" s="263" t="str">
        <f t="shared" si="160"/>
        <v>#REF!</v>
      </c>
      <c r="CK125" s="130" t="str">
        <f>'BUDGET INPUTS (Y2)'!$D$157*'BUDGET INPUTS (Y2)'!BZ157*$CK$6</f>
        <v>#REF!</v>
      </c>
      <c r="CL125" s="130" t="str">
        <f>'BUDGET INPUTS (Y2)'!$D$157*'BUDGET INPUTS (Y2)'!CA157*$CK$6</f>
        <v>#REF!</v>
      </c>
      <c r="CM125" s="130" t="str">
        <f>'BUDGET INPUTS (Y2)'!$D$157*'BUDGET INPUTS (Y2)'!CB157*$CK$6</f>
        <v>#REF!</v>
      </c>
      <c r="CN125" s="130" t="str">
        <f>'BUDGET INPUTS (Y2)'!$D$157*'BUDGET INPUTS (Y2)'!CC157*$CK$6</f>
        <v>#REF!</v>
      </c>
      <c r="CO125" s="130" t="str">
        <f>'BUDGET INPUTS (Y2)'!$D$157*'BUDGET INPUTS (Y2)'!CD157*$CK$6</f>
        <v>#REF!</v>
      </c>
      <c r="CP125" s="130" t="str">
        <f>'BUDGET INPUTS (Y2)'!$D$157*'BUDGET INPUTS (Y2)'!CE157*$CK$6</f>
        <v>#REF!</v>
      </c>
      <c r="CQ125" s="130" t="str">
        <f>'BUDGET INPUTS (Y2)'!$D$157*'BUDGET INPUTS (Y2)'!CF157*$CK$6</f>
        <v>#REF!</v>
      </c>
      <c r="CR125" s="130" t="str">
        <f>'BUDGET INPUTS (Y2)'!$D$157*'BUDGET INPUTS (Y2)'!CG157*$CK$6</f>
        <v>#REF!</v>
      </c>
      <c r="CS125" s="130" t="str">
        <f>'BUDGET INPUTS (Y2)'!$D$157*'BUDGET INPUTS (Y2)'!CH157*$CK$6</f>
        <v>#REF!</v>
      </c>
      <c r="CT125" s="130" t="str">
        <f>'BUDGET INPUTS (Y2)'!$D$157*'BUDGET INPUTS (Y2)'!CI157*$CK$6</f>
        <v>#REF!</v>
      </c>
      <c r="CU125" s="263" t="str">
        <f t="shared" si="161"/>
        <v>#REF!</v>
      </c>
      <c r="CW125" s="130" t="str">
        <f>'BUDGET INPUTS (Y2)'!$D$157*'BUDGET INPUTS (Y2)'!CL157*$CW$6</f>
        <v>#REF!</v>
      </c>
      <c r="CX125" s="130" t="str">
        <f>'BUDGET INPUTS (Y2)'!$D$157*'BUDGET INPUTS (Y2)'!CM157*$CW$6</f>
        <v>#REF!</v>
      </c>
      <c r="CY125" s="130" t="str">
        <f>'BUDGET INPUTS (Y2)'!$D$157*'BUDGET INPUTS (Y2)'!CN157*$CW$6</f>
        <v>#REF!</v>
      </c>
      <c r="CZ125" s="130" t="str">
        <f>'BUDGET INPUTS (Y2)'!$D$157*'BUDGET INPUTS (Y2)'!CO157*$CW$6</f>
        <v>#REF!</v>
      </c>
      <c r="DA125" s="130" t="str">
        <f>'BUDGET INPUTS (Y2)'!$D$157*'BUDGET INPUTS (Y2)'!CP157*$CW$6</f>
        <v>#REF!</v>
      </c>
      <c r="DB125" s="130" t="str">
        <f>'BUDGET INPUTS (Y2)'!$D$157*'BUDGET INPUTS (Y2)'!CQ157*$CW$6</f>
        <v>#REF!</v>
      </c>
      <c r="DC125" s="130" t="str">
        <f>'BUDGET INPUTS (Y2)'!$D$157*'BUDGET INPUTS (Y2)'!CR157*$CW$6</f>
        <v>#REF!</v>
      </c>
      <c r="DD125" s="130" t="str">
        <f>'BUDGET INPUTS (Y2)'!$D$157*'BUDGET INPUTS (Y2)'!CS157*$CW$6</f>
        <v>#REF!</v>
      </c>
      <c r="DE125" s="130" t="str">
        <f>'BUDGET INPUTS (Y2)'!$D$157*'BUDGET INPUTS (Y2)'!CT157*$CW$6</f>
        <v>#REF!</v>
      </c>
      <c r="DF125" s="130" t="str">
        <f>'BUDGET INPUTS (Y2)'!$D$157*'BUDGET INPUTS (Y2)'!CU157*$CW$6</f>
        <v>#REF!</v>
      </c>
      <c r="DG125" s="263" t="str">
        <f t="shared" si="162"/>
        <v>#REF!</v>
      </c>
      <c r="DI125" s="130" t="str">
        <f>'BUDGET INPUTS (Y2)'!$D$157*'BUDGET INPUTS (Y2)'!CX157*$DI$6</f>
        <v>#REF!</v>
      </c>
      <c r="DJ125" s="130" t="str">
        <f>'BUDGET INPUTS (Y2)'!$D$157*'BUDGET INPUTS (Y2)'!CY157*$DI$6</f>
        <v>#REF!</v>
      </c>
      <c r="DK125" s="130" t="str">
        <f>'BUDGET INPUTS (Y2)'!$D$157*'BUDGET INPUTS (Y2)'!CZ157*$DI$6</f>
        <v>#REF!</v>
      </c>
      <c r="DL125" s="130" t="str">
        <f>'BUDGET INPUTS (Y2)'!$D$157*'BUDGET INPUTS (Y2)'!DA157*$DI$6</f>
        <v>#REF!</v>
      </c>
      <c r="DM125" s="130" t="str">
        <f>'BUDGET INPUTS (Y2)'!$D$157*'BUDGET INPUTS (Y2)'!DB157*$DI$6</f>
        <v>#REF!</v>
      </c>
      <c r="DN125" s="130" t="str">
        <f>'BUDGET INPUTS (Y2)'!$D$157*'BUDGET INPUTS (Y2)'!DC157*$DI$6</f>
        <v>#REF!</v>
      </c>
      <c r="DO125" s="130" t="str">
        <f>'BUDGET INPUTS (Y2)'!$D$157*'BUDGET INPUTS (Y2)'!DD157*$DI$6</f>
        <v>#REF!</v>
      </c>
      <c r="DP125" s="130" t="str">
        <f>'BUDGET INPUTS (Y2)'!$D$157*'BUDGET INPUTS (Y2)'!DE157*$DI$6</f>
        <v>#REF!</v>
      </c>
      <c r="DQ125" s="130" t="str">
        <f>'BUDGET INPUTS (Y2)'!$D$157*'BUDGET INPUTS (Y2)'!DF157*$DI$6</f>
        <v>#REF!</v>
      </c>
      <c r="DR125" s="130" t="str">
        <f>'BUDGET INPUTS (Y2)'!$D$157*'BUDGET INPUTS (Y2)'!DG157*$DI$6</f>
        <v>#REF!</v>
      </c>
      <c r="DS125" s="263" t="str">
        <f t="shared" si="163"/>
        <v>#REF!</v>
      </c>
      <c r="DT125" s="263"/>
      <c r="DU125" s="264" t="str">
        <f t="shared" si="164"/>
        <v>#REF!</v>
      </c>
      <c r="DV125" s="265" t="str">
        <f t="shared" si="165"/>
        <v>#REF!</v>
      </c>
      <c r="DW125" s="255"/>
      <c r="DX125" s="266" t="str">
        <f t="shared" si="284"/>
        <v>#REF!</v>
      </c>
      <c r="DY125" s="267" t="str">
        <f t="shared" si="167"/>
        <v>#REF!</v>
      </c>
      <c r="DZ125" s="268" t="str">
        <f t="shared" si="168"/>
        <v>#REF!</v>
      </c>
      <c r="EA125" s="130"/>
      <c r="EB125" s="261">
        <f t="shared" si="169"/>
        <v>0</v>
      </c>
      <c r="EC125" s="130" t="str">
        <f t="shared" si="170"/>
        <v>#REF!</v>
      </c>
      <c r="ED125" s="130" t="str">
        <f t="shared" si="171"/>
        <v>#REF!</v>
      </c>
      <c r="EE125" s="130" t="str">
        <f t="shared" si="172"/>
        <v>#REF!</v>
      </c>
      <c r="EF125" s="130" t="str">
        <f t="shared" si="173"/>
        <v>#REF!</v>
      </c>
      <c r="EG125" s="130" t="str">
        <f t="shared" si="174"/>
        <v>#REF!</v>
      </c>
      <c r="EH125" s="130" t="str">
        <f t="shared" si="175"/>
        <v>#REF!</v>
      </c>
      <c r="EI125" s="130" t="str">
        <f t="shared" si="176"/>
        <v>#REF!</v>
      </c>
      <c r="EJ125" s="130" t="str">
        <f t="shared" si="177"/>
        <v>#REF!</v>
      </c>
      <c r="EK125" s="130" t="str">
        <f t="shared" si="178"/>
        <v>#REF!</v>
      </c>
      <c r="EL125" s="263" t="str">
        <f t="shared" si="179"/>
        <v>#REF!</v>
      </c>
      <c r="EN125" s="261">
        <f t="shared" si="180"/>
        <v>0</v>
      </c>
      <c r="EO125" s="130" t="str">
        <f t="shared" si="181"/>
        <v>#REF!</v>
      </c>
      <c r="EP125" s="130" t="str">
        <f t="shared" si="182"/>
        <v>#REF!</v>
      </c>
      <c r="EQ125" s="130" t="str">
        <f t="shared" si="183"/>
        <v>#REF!</v>
      </c>
      <c r="ER125" s="130" t="str">
        <f t="shared" si="184"/>
        <v>#REF!</v>
      </c>
      <c r="ES125" s="130" t="str">
        <f t="shared" si="185"/>
        <v>#REF!</v>
      </c>
      <c r="ET125" s="130" t="str">
        <f t="shared" si="186"/>
        <v>#REF!</v>
      </c>
      <c r="EU125" s="130" t="str">
        <f t="shared" si="187"/>
        <v>#REF!</v>
      </c>
      <c r="EV125" s="130" t="str">
        <f t="shared" si="188"/>
        <v>#REF!</v>
      </c>
      <c r="EW125" s="130" t="str">
        <f t="shared" si="189"/>
        <v>#REF!</v>
      </c>
      <c r="EX125" s="263" t="str">
        <f t="shared" si="190"/>
        <v>#REF!</v>
      </c>
      <c r="EZ125" s="261">
        <f t="shared" si="191"/>
        <v>0</v>
      </c>
      <c r="FA125" s="130" t="str">
        <f t="shared" si="192"/>
        <v>#REF!</v>
      </c>
      <c r="FB125" s="130" t="str">
        <f t="shared" si="193"/>
        <v>#REF!</v>
      </c>
      <c r="FC125" s="130" t="str">
        <f t="shared" si="194"/>
        <v>#REF!</v>
      </c>
      <c r="FD125" s="130" t="str">
        <f t="shared" si="195"/>
        <v>#REF!</v>
      </c>
      <c r="FE125" s="130" t="str">
        <f t="shared" si="196"/>
        <v>#REF!</v>
      </c>
      <c r="FF125" s="130" t="str">
        <f t="shared" si="197"/>
        <v>#REF!</v>
      </c>
      <c r="FG125" s="130" t="str">
        <f t="shared" si="198"/>
        <v>#REF!</v>
      </c>
      <c r="FH125" s="130" t="str">
        <f t="shared" si="199"/>
        <v>#REF!</v>
      </c>
      <c r="FI125" s="130" t="str">
        <f t="shared" si="200"/>
        <v>#REF!</v>
      </c>
      <c r="FJ125" s="263" t="str">
        <f t="shared" si="201"/>
        <v>#REF!</v>
      </c>
      <c r="FL125" s="261">
        <f t="shared" si="202"/>
        <v>0</v>
      </c>
      <c r="FM125" s="130" t="str">
        <f t="shared" si="203"/>
        <v>#REF!</v>
      </c>
      <c r="FN125" s="130" t="str">
        <f t="shared" si="204"/>
        <v>#REF!</v>
      </c>
      <c r="FO125" s="130" t="str">
        <f t="shared" si="205"/>
        <v>#REF!</v>
      </c>
      <c r="FP125" s="130" t="str">
        <f t="shared" si="206"/>
        <v>#REF!</v>
      </c>
      <c r="FQ125" s="130" t="str">
        <f t="shared" si="207"/>
        <v>#REF!</v>
      </c>
      <c r="FR125" s="130" t="str">
        <f t="shared" si="208"/>
        <v>#REF!</v>
      </c>
      <c r="FS125" s="130" t="str">
        <f t="shared" si="209"/>
        <v>#REF!</v>
      </c>
      <c r="FT125" s="130" t="str">
        <f t="shared" si="210"/>
        <v>#REF!</v>
      </c>
      <c r="FU125" s="130" t="str">
        <f t="shared" si="211"/>
        <v>#REF!</v>
      </c>
      <c r="FV125" s="263" t="str">
        <f t="shared" si="212"/>
        <v>#REF!</v>
      </c>
      <c r="FX125" s="261">
        <f t="shared" si="213"/>
        <v>0</v>
      </c>
      <c r="FY125" s="130" t="str">
        <f t="shared" si="214"/>
        <v>#REF!</v>
      </c>
      <c r="FZ125" s="130" t="str">
        <f t="shared" si="215"/>
        <v>#REF!</v>
      </c>
      <c r="GA125" s="130" t="str">
        <f t="shared" si="216"/>
        <v>#REF!</v>
      </c>
      <c r="GB125" s="130" t="str">
        <f t="shared" si="217"/>
        <v>#REF!</v>
      </c>
      <c r="GC125" s="130" t="str">
        <f t="shared" si="218"/>
        <v>#REF!</v>
      </c>
      <c r="GD125" s="130" t="str">
        <f t="shared" si="219"/>
        <v>#REF!</v>
      </c>
      <c r="GE125" s="130" t="str">
        <f t="shared" si="220"/>
        <v>#REF!</v>
      </c>
      <c r="GF125" s="130" t="str">
        <f t="shared" si="221"/>
        <v>#REF!</v>
      </c>
      <c r="GG125" s="130" t="str">
        <f t="shared" si="222"/>
        <v>#REF!</v>
      </c>
      <c r="GH125" s="263" t="str">
        <f t="shared" si="223"/>
        <v>#REF!</v>
      </c>
      <c r="GJ125" s="261">
        <f t="shared" si="224"/>
        <v>0</v>
      </c>
      <c r="GK125" s="130" t="str">
        <f t="shared" si="225"/>
        <v>#REF!</v>
      </c>
      <c r="GL125" s="130" t="str">
        <f t="shared" si="226"/>
        <v>#REF!</v>
      </c>
      <c r="GM125" s="130" t="str">
        <f t="shared" si="227"/>
        <v>#REF!</v>
      </c>
      <c r="GN125" s="130" t="str">
        <f t="shared" si="228"/>
        <v>#REF!</v>
      </c>
      <c r="GO125" s="130" t="str">
        <f t="shared" si="229"/>
        <v>#REF!</v>
      </c>
      <c r="GP125" s="130" t="str">
        <f t="shared" si="230"/>
        <v>#REF!</v>
      </c>
      <c r="GQ125" s="130" t="str">
        <f t="shared" si="231"/>
        <v>#REF!</v>
      </c>
      <c r="GR125" s="130" t="str">
        <f t="shared" si="232"/>
        <v>#REF!</v>
      </c>
      <c r="GS125" s="130" t="str">
        <f t="shared" si="233"/>
        <v>#REF!</v>
      </c>
      <c r="GT125" s="263" t="str">
        <f t="shared" si="234"/>
        <v>#REF!</v>
      </c>
      <c r="GV125" s="261">
        <f t="shared" si="235"/>
        <v>0</v>
      </c>
      <c r="GW125" s="130" t="str">
        <f t="shared" si="236"/>
        <v>#REF!</v>
      </c>
      <c r="GX125" s="130" t="str">
        <f t="shared" si="237"/>
        <v>#REF!</v>
      </c>
      <c r="GY125" s="130" t="str">
        <f t="shared" si="238"/>
        <v>#REF!</v>
      </c>
      <c r="GZ125" s="130" t="str">
        <f t="shared" si="239"/>
        <v>#REF!</v>
      </c>
      <c r="HA125" s="130" t="str">
        <f t="shared" si="240"/>
        <v>#REF!</v>
      </c>
      <c r="HB125" s="130" t="str">
        <f t="shared" si="241"/>
        <v>#REF!</v>
      </c>
      <c r="HC125" s="130" t="str">
        <f t="shared" si="242"/>
        <v>#REF!</v>
      </c>
      <c r="HD125" s="130" t="str">
        <f t="shared" si="243"/>
        <v>#REF!</v>
      </c>
      <c r="HE125" s="130" t="str">
        <f t="shared" si="244"/>
        <v>#REF!</v>
      </c>
      <c r="HF125" s="263" t="str">
        <f t="shared" si="245"/>
        <v>#REF!</v>
      </c>
      <c r="HH125" s="261">
        <f t="shared" si="246"/>
        <v>0</v>
      </c>
      <c r="HI125" s="130" t="str">
        <f t="shared" si="247"/>
        <v>#REF!</v>
      </c>
      <c r="HJ125" s="130" t="str">
        <f t="shared" si="248"/>
        <v>#REF!</v>
      </c>
      <c r="HK125" s="130" t="str">
        <f t="shared" si="249"/>
        <v>#REF!</v>
      </c>
      <c r="HL125" s="130" t="str">
        <f t="shared" si="250"/>
        <v>#REF!</v>
      </c>
      <c r="HM125" s="130" t="str">
        <f t="shared" si="251"/>
        <v>#REF!</v>
      </c>
      <c r="HN125" s="130" t="str">
        <f t="shared" si="252"/>
        <v>#REF!</v>
      </c>
      <c r="HO125" s="130" t="str">
        <f t="shared" si="253"/>
        <v>#REF!</v>
      </c>
      <c r="HP125" s="130" t="str">
        <f t="shared" si="254"/>
        <v>#REF!</v>
      </c>
      <c r="HQ125" s="130" t="str">
        <f t="shared" si="255"/>
        <v>#REF!</v>
      </c>
      <c r="HR125" s="263" t="str">
        <f t="shared" si="256"/>
        <v>#REF!</v>
      </c>
      <c r="HT125" s="261">
        <f t="shared" si="257"/>
        <v>0</v>
      </c>
      <c r="HU125" s="130" t="str">
        <f t="shared" si="258"/>
        <v>#REF!</v>
      </c>
      <c r="HV125" s="130" t="str">
        <f t="shared" si="259"/>
        <v>#REF!</v>
      </c>
      <c r="HW125" s="130" t="str">
        <f t="shared" si="260"/>
        <v>#REF!</v>
      </c>
      <c r="HX125" s="130" t="str">
        <f t="shared" si="261"/>
        <v>#REF!</v>
      </c>
      <c r="HY125" s="130" t="str">
        <f t="shared" si="262"/>
        <v>#REF!</v>
      </c>
      <c r="HZ125" s="130" t="str">
        <f t="shared" si="263"/>
        <v>#REF!</v>
      </c>
      <c r="IA125" s="130" t="str">
        <f t="shared" si="264"/>
        <v>#REF!</v>
      </c>
      <c r="IB125" s="130" t="str">
        <f t="shared" si="265"/>
        <v>#REF!</v>
      </c>
      <c r="IC125" s="130" t="str">
        <f t="shared" si="266"/>
        <v>#REF!</v>
      </c>
      <c r="ID125" s="263" t="str">
        <f t="shared" si="267"/>
        <v>#REF!</v>
      </c>
      <c r="IF125" s="261">
        <f t="shared" si="268"/>
        <v>0</v>
      </c>
      <c r="IG125" s="130" t="str">
        <f t="shared" si="269"/>
        <v>#REF!</v>
      </c>
      <c r="IH125" s="130" t="str">
        <f t="shared" si="270"/>
        <v>#REF!</v>
      </c>
      <c r="II125" s="130" t="str">
        <f t="shared" si="271"/>
        <v>#REF!</v>
      </c>
      <c r="IJ125" s="130" t="str">
        <f t="shared" si="272"/>
        <v>#REF!</v>
      </c>
      <c r="IK125" s="130" t="str">
        <f t="shared" si="273"/>
        <v>#REF!</v>
      </c>
      <c r="IL125" s="130" t="str">
        <f t="shared" si="274"/>
        <v>#REF!</v>
      </c>
      <c r="IM125" s="130" t="str">
        <f t="shared" si="275"/>
        <v>#REF!</v>
      </c>
      <c r="IN125" s="130" t="str">
        <f t="shared" si="276"/>
        <v>#REF!</v>
      </c>
      <c r="IO125" s="130" t="str">
        <f t="shared" si="277"/>
        <v>#REF!</v>
      </c>
      <c r="IP125" s="263" t="str">
        <f t="shared" si="278"/>
        <v>#REF!</v>
      </c>
      <c r="IQ125" s="263"/>
      <c r="IR125" s="264" t="str">
        <f t="shared" si="279"/>
        <v>#REF!</v>
      </c>
      <c r="IS125" s="265" t="str">
        <f t="shared" si="280"/>
        <v>#REF!</v>
      </c>
      <c r="IT125" s="255"/>
      <c r="IU125" s="266" t="str">
        <f t="shared" si="281"/>
        <v>#REF!</v>
      </c>
      <c r="IV125" s="267" t="str">
        <f t="shared" si="282"/>
        <v>#REF!</v>
      </c>
      <c r="IW125" s="268" t="str">
        <f t="shared" si="283"/>
        <v>#REF!</v>
      </c>
    </row>
    <row r="126" ht="15.75" customHeight="1" outlineLevel="1">
      <c r="B126" s="259" t="str">
        <f>'BUDGET INPUTS (Y2)'!A158</f>
        <v>#REF!</v>
      </c>
      <c r="C126" s="260">
        <v>1.0</v>
      </c>
      <c r="E126" s="261">
        <f>'Y1 REPORTING'!D130+'Y1 REPORTING'!AV130+'Y1 REPORTING'!CZ130</f>
        <v>0</v>
      </c>
      <c r="F126" s="261">
        <f>'Y1 REPORTING'!F130+'Y1 REPORTING'!AX130+'Y1 REPORTING'!DB130</f>
        <v>0</v>
      </c>
      <c r="G126" s="261">
        <f>'Y1 REPORTING'!H130+'Y1 REPORTING'!AZ130+'Y1 REPORTING'!DD130</f>
        <v>0</v>
      </c>
      <c r="H126" s="261">
        <f>'Y1 REPORTING'!J130+'Y1 REPORTING'!BB130+'Y1 REPORTING'!DF130</f>
        <v>0</v>
      </c>
      <c r="I126" s="261">
        <f>'Y1 REPORTING'!L130+'Y1 REPORTING'!BD130+'Y1 REPORTING'!DH130</f>
        <v>0</v>
      </c>
      <c r="J126" s="261">
        <f>'Y1 REPORTING'!N130+'Y1 REPORTING'!BF130+'Y1 REPORTING'!DJ130</f>
        <v>0</v>
      </c>
      <c r="K126" s="261">
        <f>'Y1 REPORTING'!P130+'Y1 REPORTING'!BH130+'Y1 REPORTING'!DL130</f>
        <v>0</v>
      </c>
      <c r="L126" s="261">
        <f>'Y1 REPORTING'!R130+'Y1 REPORTING'!BJ130+'Y1 REPORTING'!DN130</f>
        <v>0</v>
      </c>
      <c r="M126" s="261">
        <f>'Y1 REPORTING'!T130+'Y1 REPORTING'!BL130+'Y1 REPORTING'!DP130</f>
        <v>0</v>
      </c>
      <c r="N126" s="261">
        <f>'Y1 REPORTING'!V130+'Y1 REPORTING'!BN130+'Y1 REPORTING'!DR130</f>
        <v>0</v>
      </c>
      <c r="O126" s="262">
        <f t="shared" si="154"/>
        <v>0</v>
      </c>
      <c r="Q126" s="130" t="str">
        <f>'BUDGET INPUTS (Y2)'!$D$158*'BUDGET INPUTS (Y2)'!F158*$Q$6</f>
        <v>#REF!</v>
      </c>
      <c r="R126" s="130" t="str">
        <f>'BUDGET INPUTS (Y2)'!$D$158*'BUDGET INPUTS (Y2)'!G158*$Q$6</f>
        <v>#REF!</v>
      </c>
      <c r="S126" s="130" t="str">
        <f>'BUDGET INPUTS (Y2)'!$D$158*'BUDGET INPUTS (Y2)'!H158*$Q$6</f>
        <v>#REF!</v>
      </c>
      <c r="T126" s="130" t="str">
        <f>'BUDGET INPUTS (Y2)'!$D$158*'BUDGET INPUTS (Y2)'!I158*$Q$6</f>
        <v>#REF!</v>
      </c>
      <c r="U126" s="130" t="str">
        <f>'BUDGET INPUTS (Y2)'!$D$158*'BUDGET INPUTS (Y2)'!J158*$Q$6</f>
        <v>#REF!</v>
      </c>
      <c r="V126" s="130" t="str">
        <f>'BUDGET INPUTS (Y2)'!$D$158*'BUDGET INPUTS (Y2)'!K158*$Q$6</f>
        <v>#REF!</v>
      </c>
      <c r="W126" s="130" t="str">
        <f>'BUDGET INPUTS (Y2)'!$D$158*'BUDGET INPUTS (Y2)'!L158*$Q$6</f>
        <v>#REF!</v>
      </c>
      <c r="X126" s="130" t="str">
        <f>'BUDGET INPUTS (Y2)'!$D$158*'BUDGET INPUTS (Y2)'!M158*$Q$6</f>
        <v>#REF!</v>
      </c>
      <c r="Y126" s="130" t="str">
        <f>'BUDGET INPUTS (Y2)'!$D$158*'BUDGET INPUTS (Y2)'!N158*$Q$6</f>
        <v>#REF!</v>
      </c>
      <c r="Z126" s="130" t="str">
        <f>'BUDGET INPUTS (Y2)'!$D$158*'BUDGET INPUTS (Y2)'!O158*$Q$6</f>
        <v>#REF!</v>
      </c>
      <c r="AA126" s="263" t="str">
        <f t="shared" si="155"/>
        <v>#REF!</v>
      </c>
      <c r="AC126" s="130" t="str">
        <f>'BUDGET INPUTS (Y2)'!$D$158*'BUDGET INPUTS (Y2)'!R158*$AC$6</f>
        <v>#REF!</v>
      </c>
      <c r="AD126" s="130" t="str">
        <f>'BUDGET INPUTS (Y2)'!$D$158*'BUDGET INPUTS (Y2)'!S158*$AC$6</f>
        <v>#REF!</v>
      </c>
      <c r="AE126" s="130" t="str">
        <f>'BUDGET INPUTS (Y2)'!$D$158*'BUDGET INPUTS (Y2)'!T158*$AC$6</f>
        <v>#REF!</v>
      </c>
      <c r="AF126" s="130" t="str">
        <f>'BUDGET INPUTS (Y2)'!$D$158*'BUDGET INPUTS (Y2)'!U158*$AC$6</f>
        <v>#REF!</v>
      </c>
      <c r="AG126" s="130" t="str">
        <f>'BUDGET INPUTS (Y2)'!$D$158*'BUDGET INPUTS (Y2)'!V158*$AC$6</f>
        <v>#REF!</v>
      </c>
      <c r="AH126" s="130" t="str">
        <f>'BUDGET INPUTS (Y2)'!$D$158*'BUDGET INPUTS (Y2)'!W158*$AC$6</f>
        <v>#REF!</v>
      </c>
      <c r="AI126" s="130" t="str">
        <f>'BUDGET INPUTS (Y2)'!$D$158*'BUDGET INPUTS (Y2)'!X158*$AC$6</f>
        <v>#REF!</v>
      </c>
      <c r="AJ126" s="130" t="str">
        <f>'BUDGET INPUTS (Y2)'!$D$158*'BUDGET INPUTS (Y2)'!Y158*$AC$6</f>
        <v>#REF!</v>
      </c>
      <c r="AK126" s="130" t="str">
        <f>'BUDGET INPUTS (Y2)'!$D$158*'BUDGET INPUTS (Y2)'!Z158*$AC$6</f>
        <v>#REF!</v>
      </c>
      <c r="AL126" s="130" t="str">
        <f>'BUDGET INPUTS (Y2)'!$D$158*'BUDGET INPUTS (Y2)'!AA158*$AC$6</f>
        <v>#REF!</v>
      </c>
      <c r="AM126" s="263" t="str">
        <f t="shared" si="156"/>
        <v>#REF!</v>
      </c>
      <c r="AO126" s="130" t="str">
        <f>'BUDGET INPUTS (Y2)'!$D$158*'BUDGET INPUTS (Y2)'!AD158*$AO$6</f>
        <v>#REF!</v>
      </c>
      <c r="AP126" s="130" t="str">
        <f>'BUDGET INPUTS (Y2)'!$D$158*'BUDGET INPUTS (Y2)'!AE158*$AO$6</f>
        <v>#REF!</v>
      </c>
      <c r="AQ126" s="130" t="str">
        <f>'BUDGET INPUTS (Y2)'!$D$158*'BUDGET INPUTS (Y2)'!AF158*$AO$6</f>
        <v>#REF!</v>
      </c>
      <c r="AR126" s="130" t="str">
        <f>'BUDGET INPUTS (Y2)'!$D$158*'BUDGET INPUTS (Y2)'!AG158*$AO$6</f>
        <v>#REF!</v>
      </c>
      <c r="AS126" s="130" t="str">
        <f>'BUDGET INPUTS (Y2)'!$D$158*'BUDGET INPUTS (Y2)'!AH158*$AO$6</f>
        <v>#REF!</v>
      </c>
      <c r="AT126" s="130" t="str">
        <f>'BUDGET INPUTS (Y2)'!$D$158*'BUDGET INPUTS (Y2)'!AI158*$AO$6</f>
        <v>#REF!</v>
      </c>
      <c r="AU126" s="130" t="str">
        <f>'BUDGET INPUTS (Y2)'!$D$158*'BUDGET INPUTS (Y2)'!AJ158*$AO$6</f>
        <v>#REF!</v>
      </c>
      <c r="AV126" s="130" t="str">
        <f>'BUDGET INPUTS (Y2)'!$D$158*'BUDGET INPUTS (Y2)'!AK158*$AO$6</f>
        <v>#REF!</v>
      </c>
      <c r="AW126" s="130" t="str">
        <f>'BUDGET INPUTS (Y2)'!$D$158*'BUDGET INPUTS (Y2)'!AL158*$AO$6</f>
        <v>#REF!</v>
      </c>
      <c r="AX126" s="130" t="str">
        <f>'BUDGET INPUTS (Y2)'!$D$158*'BUDGET INPUTS (Y2)'!AM158*$AO$6</f>
        <v>#REF!</v>
      </c>
      <c r="AY126" s="263" t="str">
        <f t="shared" si="157"/>
        <v>#REF!</v>
      </c>
      <c r="BA126" s="130" t="str">
        <f>'BUDGET INPUTS (Y2)'!$D$158*'BUDGET INPUTS (Y2)'!AP158*$BA$6</f>
        <v>#REF!</v>
      </c>
      <c r="BB126" s="130" t="str">
        <f>'BUDGET INPUTS (Y2)'!$D$158*'BUDGET INPUTS (Y2)'!AQ158*$BA$6</f>
        <v>#REF!</v>
      </c>
      <c r="BC126" s="130" t="str">
        <f>'BUDGET INPUTS (Y2)'!$D$158*'BUDGET INPUTS (Y2)'!AR158*$BA$6</f>
        <v>#REF!</v>
      </c>
      <c r="BD126" s="130" t="str">
        <f>'BUDGET INPUTS (Y2)'!$D$158*'BUDGET INPUTS (Y2)'!AS158*$BA$6</f>
        <v>#REF!</v>
      </c>
      <c r="BE126" s="130" t="str">
        <f>'BUDGET INPUTS (Y2)'!$D$158*'BUDGET INPUTS (Y2)'!AT158*$BA$6</f>
        <v>#REF!</v>
      </c>
      <c r="BF126" s="130" t="str">
        <f>'BUDGET INPUTS (Y2)'!$D$158*'BUDGET INPUTS (Y2)'!AU158*$BA$6</f>
        <v>#REF!</v>
      </c>
      <c r="BG126" s="130" t="str">
        <f>'BUDGET INPUTS (Y2)'!$D$158*'BUDGET INPUTS (Y2)'!AV158*$BA$6</f>
        <v>#REF!</v>
      </c>
      <c r="BH126" s="130" t="str">
        <f>'BUDGET INPUTS (Y2)'!$D$158*'BUDGET INPUTS (Y2)'!AW158*$BA$6</f>
        <v>#REF!</v>
      </c>
      <c r="BI126" s="130" t="str">
        <f>'BUDGET INPUTS (Y2)'!$D$158*'BUDGET INPUTS (Y2)'!AX158*$BA$6</f>
        <v>#REF!</v>
      </c>
      <c r="BJ126" s="130" t="str">
        <f>'BUDGET INPUTS (Y2)'!$D$158*'BUDGET INPUTS (Y2)'!AY158*$BA$6</f>
        <v>#REF!</v>
      </c>
      <c r="BK126" s="263" t="str">
        <f t="shared" si="158"/>
        <v>#REF!</v>
      </c>
      <c r="BM126" s="130" t="str">
        <f>'BUDGET INPUTS (Y2)'!$D$158*'BUDGET INPUTS (Y2)'!BB158*$BM$6</f>
        <v>#REF!</v>
      </c>
      <c r="BN126" s="130" t="str">
        <f>'BUDGET INPUTS (Y2)'!$D$158*'BUDGET INPUTS (Y2)'!BC158*$BM$6</f>
        <v>#REF!</v>
      </c>
      <c r="BO126" s="130" t="str">
        <f>'BUDGET INPUTS (Y2)'!$D$158*'BUDGET INPUTS (Y2)'!BD158*$BM$6</f>
        <v>#REF!</v>
      </c>
      <c r="BP126" s="130" t="str">
        <f>'BUDGET INPUTS (Y2)'!$D$158*'BUDGET INPUTS (Y2)'!BE158*$BM$6</f>
        <v>#REF!</v>
      </c>
      <c r="BQ126" s="130" t="str">
        <f>'BUDGET INPUTS (Y2)'!$D$158*'BUDGET INPUTS (Y2)'!BF158*$BM$6</f>
        <v>#REF!</v>
      </c>
      <c r="BR126" s="130" t="str">
        <f>'BUDGET INPUTS (Y2)'!$D$158*'BUDGET INPUTS (Y2)'!BG158*$BM$6</f>
        <v>#REF!</v>
      </c>
      <c r="BS126" s="130" t="str">
        <f>'BUDGET INPUTS (Y2)'!$D$158*'BUDGET INPUTS (Y2)'!BH158*$BM$6</f>
        <v>#REF!</v>
      </c>
      <c r="BT126" s="130" t="str">
        <f>'BUDGET INPUTS (Y2)'!$D$158*'BUDGET INPUTS (Y2)'!BI158*$BM$6</f>
        <v>#REF!</v>
      </c>
      <c r="BU126" s="130" t="str">
        <f>'BUDGET INPUTS (Y2)'!$D$158*'BUDGET INPUTS (Y2)'!BJ158*$BM$6</f>
        <v>#REF!</v>
      </c>
      <c r="BV126" s="130" t="str">
        <f>'BUDGET INPUTS (Y2)'!$D$158*'BUDGET INPUTS (Y2)'!BK158*$BM$6</f>
        <v>#REF!</v>
      </c>
      <c r="BW126" s="263" t="str">
        <f t="shared" si="159"/>
        <v>#REF!</v>
      </c>
      <c r="BY126" s="130" t="str">
        <f>'BUDGET INPUTS (Y2)'!$D$158*'BUDGET INPUTS (Y2)'!BN158*$BY$6</f>
        <v>#REF!</v>
      </c>
      <c r="BZ126" s="130" t="str">
        <f>'BUDGET INPUTS (Y2)'!$D$158*'BUDGET INPUTS (Y2)'!BO158*$BY$6</f>
        <v>#REF!</v>
      </c>
      <c r="CA126" s="130" t="str">
        <f>'BUDGET INPUTS (Y2)'!$D$158*'BUDGET INPUTS (Y2)'!BP158*$BY$6</f>
        <v>#REF!</v>
      </c>
      <c r="CB126" s="130" t="str">
        <f>'BUDGET INPUTS (Y2)'!$D$158*'BUDGET INPUTS (Y2)'!BQ158*$BY$6</f>
        <v>#REF!</v>
      </c>
      <c r="CC126" s="130" t="str">
        <f>'BUDGET INPUTS (Y2)'!$D$158*'BUDGET INPUTS (Y2)'!BR158*$BY$6</f>
        <v>#REF!</v>
      </c>
      <c r="CD126" s="130" t="str">
        <f>'BUDGET INPUTS (Y2)'!$D$158*'BUDGET INPUTS (Y2)'!BS158*$BY$6</f>
        <v>#REF!</v>
      </c>
      <c r="CE126" s="130" t="str">
        <f>'BUDGET INPUTS (Y2)'!$D$158*'BUDGET INPUTS (Y2)'!BT158*$BY$6</f>
        <v>#REF!</v>
      </c>
      <c r="CF126" s="130" t="str">
        <f>'BUDGET INPUTS (Y2)'!$D$158*'BUDGET INPUTS (Y2)'!BU158*$BY$6</f>
        <v>#REF!</v>
      </c>
      <c r="CG126" s="130" t="str">
        <f>'BUDGET INPUTS (Y2)'!$D$158*'BUDGET INPUTS (Y2)'!BV158*$BY$6</f>
        <v>#REF!</v>
      </c>
      <c r="CH126" s="130" t="str">
        <f>'BUDGET INPUTS (Y2)'!$D$158*'BUDGET INPUTS (Y2)'!BW158*$BY$6</f>
        <v>#REF!</v>
      </c>
      <c r="CI126" s="263" t="str">
        <f t="shared" si="160"/>
        <v>#REF!</v>
      </c>
      <c r="CK126" s="130" t="str">
        <f>'BUDGET INPUTS (Y2)'!$D$158*'BUDGET INPUTS (Y2)'!BZ158*$CK$6</f>
        <v>#REF!</v>
      </c>
      <c r="CL126" s="130" t="str">
        <f>'BUDGET INPUTS (Y2)'!$D$158*'BUDGET INPUTS (Y2)'!CA158*$CK$6</f>
        <v>#REF!</v>
      </c>
      <c r="CM126" s="130" t="str">
        <f>'BUDGET INPUTS (Y2)'!$D$158*'BUDGET INPUTS (Y2)'!CB158*$CK$6</f>
        <v>#REF!</v>
      </c>
      <c r="CN126" s="130" t="str">
        <f>'BUDGET INPUTS (Y2)'!$D$158*'BUDGET INPUTS (Y2)'!CC158*$CK$6</f>
        <v>#REF!</v>
      </c>
      <c r="CO126" s="130" t="str">
        <f>'BUDGET INPUTS (Y2)'!$D$158*'BUDGET INPUTS (Y2)'!CD158*$CK$6</f>
        <v>#REF!</v>
      </c>
      <c r="CP126" s="130" t="str">
        <f>'BUDGET INPUTS (Y2)'!$D$158*'BUDGET INPUTS (Y2)'!CE158*$CK$6</f>
        <v>#REF!</v>
      </c>
      <c r="CQ126" s="130" t="str">
        <f>'BUDGET INPUTS (Y2)'!$D$158*'BUDGET INPUTS (Y2)'!CF158*$CK$6</f>
        <v>#REF!</v>
      </c>
      <c r="CR126" s="130" t="str">
        <f>'BUDGET INPUTS (Y2)'!$D$158*'BUDGET INPUTS (Y2)'!CG158*$CK$6</f>
        <v>#REF!</v>
      </c>
      <c r="CS126" s="130" t="str">
        <f>'BUDGET INPUTS (Y2)'!$D$158*'BUDGET INPUTS (Y2)'!CH158*$CK$6</f>
        <v>#REF!</v>
      </c>
      <c r="CT126" s="130" t="str">
        <f>'BUDGET INPUTS (Y2)'!$D$158*'BUDGET INPUTS (Y2)'!CI158*$CK$6</f>
        <v>#REF!</v>
      </c>
      <c r="CU126" s="263" t="str">
        <f t="shared" si="161"/>
        <v>#REF!</v>
      </c>
      <c r="CW126" s="130" t="str">
        <f>'BUDGET INPUTS (Y2)'!$D$158*'BUDGET INPUTS (Y2)'!CL158*$CW$6</f>
        <v>#REF!</v>
      </c>
      <c r="CX126" s="130" t="str">
        <f>'BUDGET INPUTS (Y2)'!$D$158*'BUDGET INPUTS (Y2)'!CM158*$CW$6</f>
        <v>#REF!</v>
      </c>
      <c r="CY126" s="130" t="str">
        <f>'BUDGET INPUTS (Y2)'!$D$158*'BUDGET INPUTS (Y2)'!CN158*$CW$6</f>
        <v>#REF!</v>
      </c>
      <c r="CZ126" s="130" t="str">
        <f>'BUDGET INPUTS (Y2)'!$D$158*'BUDGET INPUTS (Y2)'!CO158*$CW$6</f>
        <v>#REF!</v>
      </c>
      <c r="DA126" s="130" t="str">
        <f>'BUDGET INPUTS (Y2)'!$D$158*'BUDGET INPUTS (Y2)'!CP158*$CW$6</f>
        <v>#REF!</v>
      </c>
      <c r="DB126" s="130" t="str">
        <f>'BUDGET INPUTS (Y2)'!$D$158*'BUDGET INPUTS (Y2)'!CQ158*$CW$6</f>
        <v>#REF!</v>
      </c>
      <c r="DC126" s="130" t="str">
        <f>'BUDGET INPUTS (Y2)'!$D$158*'BUDGET INPUTS (Y2)'!CR158*$CW$6</f>
        <v>#REF!</v>
      </c>
      <c r="DD126" s="130" t="str">
        <f>'BUDGET INPUTS (Y2)'!$D$158*'BUDGET INPUTS (Y2)'!CS158*$CW$6</f>
        <v>#REF!</v>
      </c>
      <c r="DE126" s="130" t="str">
        <f>'BUDGET INPUTS (Y2)'!$D$158*'BUDGET INPUTS (Y2)'!CT158*$CW$6</f>
        <v>#REF!</v>
      </c>
      <c r="DF126" s="130" t="str">
        <f>'BUDGET INPUTS (Y2)'!$D$158*'BUDGET INPUTS (Y2)'!CU158*$CW$6</f>
        <v>#REF!</v>
      </c>
      <c r="DG126" s="263" t="str">
        <f t="shared" si="162"/>
        <v>#REF!</v>
      </c>
      <c r="DI126" s="130" t="str">
        <f>'BUDGET INPUTS (Y2)'!$D$158*'BUDGET INPUTS (Y2)'!CX158*$DI$6</f>
        <v>#REF!</v>
      </c>
      <c r="DJ126" s="130" t="str">
        <f>'BUDGET INPUTS (Y2)'!$D$158*'BUDGET INPUTS (Y2)'!CY158*$DI$6</f>
        <v>#REF!</v>
      </c>
      <c r="DK126" s="130" t="str">
        <f>'BUDGET INPUTS (Y2)'!$D$158*'BUDGET INPUTS (Y2)'!CZ158*$DI$6</f>
        <v>#REF!</v>
      </c>
      <c r="DL126" s="130" t="str">
        <f>'BUDGET INPUTS (Y2)'!$D$158*'BUDGET INPUTS (Y2)'!DA158*$DI$6</f>
        <v>#REF!</v>
      </c>
      <c r="DM126" s="130" t="str">
        <f>'BUDGET INPUTS (Y2)'!$D$158*'BUDGET INPUTS (Y2)'!DB158*$DI$6</f>
        <v>#REF!</v>
      </c>
      <c r="DN126" s="130" t="str">
        <f>'BUDGET INPUTS (Y2)'!$D$158*'BUDGET INPUTS (Y2)'!DC158*$DI$6</f>
        <v>#REF!</v>
      </c>
      <c r="DO126" s="130" t="str">
        <f>'BUDGET INPUTS (Y2)'!$D$158*'BUDGET INPUTS (Y2)'!DD158*$DI$6</f>
        <v>#REF!</v>
      </c>
      <c r="DP126" s="130" t="str">
        <f>'BUDGET INPUTS (Y2)'!$D$158*'BUDGET INPUTS (Y2)'!DE158*$DI$6</f>
        <v>#REF!</v>
      </c>
      <c r="DQ126" s="130" t="str">
        <f>'BUDGET INPUTS (Y2)'!$D$158*'BUDGET INPUTS (Y2)'!DF158*$DI$6</f>
        <v>#REF!</v>
      </c>
      <c r="DR126" s="130" t="str">
        <f>'BUDGET INPUTS (Y2)'!$D$158*'BUDGET INPUTS (Y2)'!DG158*$DI$6</f>
        <v>#REF!</v>
      </c>
      <c r="DS126" s="263" t="str">
        <f t="shared" si="163"/>
        <v>#REF!</v>
      </c>
      <c r="DT126" s="263"/>
      <c r="DU126" s="264" t="str">
        <f t="shared" si="164"/>
        <v>#REF!</v>
      </c>
      <c r="DV126" s="265" t="str">
        <f t="shared" si="165"/>
        <v>#REF!</v>
      </c>
      <c r="DW126" s="255"/>
      <c r="DX126" s="266" t="str">
        <f t="shared" si="284"/>
        <v>#REF!</v>
      </c>
      <c r="DY126" s="267" t="str">
        <f t="shared" si="167"/>
        <v>#REF!</v>
      </c>
      <c r="DZ126" s="268" t="str">
        <f t="shared" si="168"/>
        <v>#REF!</v>
      </c>
      <c r="EA126" s="130"/>
      <c r="EB126" s="261">
        <f t="shared" si="169"/>
        <v>0</v>
      </c>
      <c r="EC126" s="130" t="str">
        <f t="shared" si="170"/>
        <v>#REF!</v>
      </c>
      <c r="ED126" s="130" t="str">
        <f t="shared" si="171"/>
        <v>#REF!</v>
      </c>
      <c r="EE126" s="130" t="str">
        <f t="shared" si="172"/>
        <v>#REF!</v>
      </c>
      <c r="EF126" s="130" t="str">
        <f t="shared" si="173"/>
        <v>#REF!</v>
      </c>
      <c r="EG126" s="130" t="str">
        <f t="shared" si="174"/>
        <v>#REF!</v>
      </c>
      <c r="EH126" s="130" t="str">
        <f t="shared" si="175"/>
        <v>#REF!</v>
      </c>
      <c r="EI126" s="130" t="str">
        <f t="shared" si="176"/>
        <v>#REF!</v>
      </c>
      <c r="EJ126" s="130" t="str">
        <f t="shared" si="177"/>
        <v>#REF!</v>
      </c>
      <c r="EK126" s="130" t="str">
        <f t="shared" si="178"/>
        <v>#REF!</v>
      </c>
      <c r="EL126" s="263" t="str">
        <f t="shared" si="179"/>
        <v>#REF!</v>
      </c>
      <c r="EN126" s="261">
        <f t="shared" si="180"/>
        <v>0</v>
      </c>
      <c r="EO126" s="130" t="str">
        <f t="shared" si="181"/>
        <v>#REF!</v>
      </c>
      <c r="EP126" s="130" t="str">
        <f t="shared" si="182"/>
        <v>#REF!</v>
      </c>
      <c r="EQ126" s="130" t="str">
        <f t="shared" si="183"/>
        <v>#REF!</v>
      </c>
      <c r="ER126" s="130" t="str">
        <f t="shared" si="184"/>
        <v>#REF!</v>
      </c>
      <c r="ES126" s="130" t="str">
        <f t="shared" si="185"/>
        <v>#REF!</v>
      </c>
      <c r="ET126" s="130" t="str">
        <f t="shared" si="186"/>
        <v>#REF!</v>
      </c>
      <c r="EU126" s="130" t="str">
        <f t="shared" si="187"/>
        <v>#REF!</v>
      </c>
      <c r="EV126" s="130" t="str">
        <f t="shared" si="188"/>
        <v>#REF!</v>
      </c>
      <c r="EW126" s="130" t="str">
        <f t="shared" si="189"/>
        <v>#REF!</v>
      </c>
      <c r="EX126" s="263" t="str">
        <f t="shared" si="190"/>
        <v>#REF!</v>
      </c>
      <c r="EZ126" s="261">
        <f t="shared" si="191"/>
        <v>0</v>
      </c>
      <c r="FA126" s="130" t="str">
        <f t="shared" si="192"/>
        <v>#REF!</v>
      </c>
      <c r="FB126" s="130" t="str">
        <f t="shared" si="193"/>
        <v>#REF!</v>
      </c>
      <c r="FC126" s="130" t="str">
        <f t="shared" si="194"/>
        <v>#REF!</v>
      </c>
      <c r="FD126" s="130" t="str">
        <f t="shared" si="195"/>
        <v>#REF!</v>
      </c>
      <c r="FE126" s="130" t="str">
        <f t="shared" si="196"/>
        <v>#REF!</v>
      </c>
      <c r="FF126" s="130" t="str">
        <f t="shared" si="197"/>
        <v>#REF!</v>
      </c>
      <c r="FG126" s="130" t="str">
        <f t="shared" si="198"/>
        <v>#REF!</v>
      </c>
      <c r="FH126" s="130" t="str">
        <f t="shared" si="199"/>
        <v>#REF!</v>
      </c>
      <c r="FI126" s="130" t="str">
        <f t="shared" si="200"/>
        <v>#REF!</v>
      </c>
      <c r="FJ126" s="263" t="str">
        <f t="shared" si="201"/>
        <v>#REF!</v>
      </c>
      <c r="FL126" s="261">
        <f t="shared" si="202"/>
        <v>0</v>
      </c>
      <c r="FM126" s="130" t="str">
        <f t="shared" si="203"/>
        <v>#REF!</v>
      </c>
      <c r="FN126" s="130" t="str">
        <f t="shared" si="204"/>
        <v>#REF!</v>
      </c>
      <c r="FO126" s="130" t="str">
        <f t="shared" si="205"/>
        <v>#REF!</v>
      </c>
      <c r="FP126" s="130" t="str">
        <f t="shared" si="206"/>
        <v>#REF!</v>
      </c>
      <c r="FQ126" s="130" t="str">
        <f t="shared" si="207"/>
        <v>#REF!</v>
      </c>
      <c r="FR126" s="130" t="str">
        <f t="shared" si="208"/>
        <v>#REF!</v>
      </c>
      <c r="FS126" s="130" t="str">
        <f t="shared" si="209"/>
        <v>#REF!</v>
      </c>
      <c r="FT126" s="130" t="str">
        <f t="shared" si="210"/>
        <v>#REF!</v>
      </c>
      <c r="FU126" s="130" t="str">
        <f t="shared" si="211"/>
        <v>#REF!</v>
      </c>
      <c r="FV126" s="263" t="str">
        <f t="shared" si="212"/>
        <v>#REF!</v>
      </c>
      <c r="FX126" s="261">
        <f t="shared" si="213"/>
        <v>0</v>
      </c>
      <c r="FY126" s="130" t="str">
        <f t="shared" si="214"/>
        <v>#REF!</v>
      </c>
      <c r="FZ126" s="130" t="str">
        <f t="shared" si="215"/>
        <v>#REF!</v>
      </c>
      <c r="GA126" s="130" t="str">
        <f t="shared" si="216"/>
        <v>#REF!</v>
      </c>
      <c r="GB126" s="130" t="str">
        <f t="shared" si="217"/>
        <v>#REF!</v>
      </c>
      <c r="GC126" s="130" t="str">
        <f t="shared" si="218"/>
        <v>#REF!</v>
      </c>
      <c r="GD126" s="130" t="str">
        <f t="shared" si="219"/>
        <v>#REF!</v>
      </c>
      <c r="GE126" s="130" t="str">
        <f t="shared" si="220"/>
        <v>#REF!</v>
      </c>
      <c r="GF126" s="130" t="str">
        <f t="shared" si="221"/>
        <v>#REF!</v>
      </c>
      <c r="GG126" s="130" t="str">
        <f t="shared" si="222"/>
        <v>#REF!</v>
      </c>
      <c r="GH126" s="263" t="str">
        <f t="shared" si="223"/>
        <v>#REF!</v>
      </c>
      <c r="GJ126" s="261">
        <f t="shared" si="224"/>
        <v>0</v>
      </c>
      <c r="GK126" s="130" t="str">
        <f t="shared" si="225"/>
        <v>#REF!</v>
      </c>
      <c r="GL126" s="130" t="str">
        <f t="shared" si="226"/>
        <v>#REF!</v>
      </c>
      <c r="GM126" s="130" t="str">
        <f t="shared" si="227"/>
        <v>#REF!</v>
      </c>
      <c r="GN126" s="130" t="str">
        <f t="shared" si="228"/>
        <v>#REF!</v>
      </c>
      <c r="GO126" s="130" t="str">
        <f t="shared" si="229"/>
        <v>#REF!</v>
      </c>
      <c r="GP126" s="130" t="str">
        <f t="shared" si="230"/>
        <v>#REF!</v>
      </c>
      <c r="GQ126" s="130" t="str">
        <f t="shared" si="231"/>
        <v>#REF!</v>
      </c>
      <c r="GR126" s="130" t="str">
        <f t="shared" si="232"/>
        <v>#REF!</v>
      </c>
      <c r="GS126" s="130" t="str">
        <f t="shared" si="233"/>
        <v>#REF!</v>
      </c>
      <c r="GT126" s="263" t="str">
        <f t="shared" si="234"/>
        <v>#REF!</v>
      </c>
      <c r="GV126" s="261">
        <f t="shared" si="235"/>
        <v>0</v>
      </c>
      <c r="GW126" s="130" t="str">
        <f t="shared" si="236"/>
        <v>#REF!</v>
      </c>
      <c r="GX126" s="130" t="str">
        <f t="shared" si="237"/>
        <v>#REF!</v>
      </c>
      <c r="GY126" s="130" t="str">
        <f t="shared" si="238"/>
        <v>#REF!</v>
      </c>
      <c r="GZ126" s="130" t="str">
        <f t="shared" si="239"/>
        <v>#REF!</v>
      </c>
      <c r="HA126" s="130" t="str">
        <f t="shared" si="240"/>
        <v>#REF!</v>
      </c>
      <c r="HB126" s="130" t="str">
        <f t="shared" si="241"/>
        <v>#REF!</v>
      </c>
      <c r="HC126" s="130" t="str">
        <f t="shared" si="242"/>
        <v>#REF!</v>
      </c>
      <c r="HD126" s="130" t="str">
        <f t="shared" si="243"/>
        <v>#REF!</v>
      </c>
      <c r="HE126" s="130" t="str">
        <f t="shared" si="244"/>
        <v>#REF!</v>
      </c>
      <c r="HF126" s="263" t="str">
        <f t="shared" si="245"/>
        <v>#REF!</v>
      </c>
      <c r="HH126" s="261">
        <f t="shared" si="246"/>
        <v>0</v>
      </c>
      <c r="HI126" s="130" t="str">
        <f t="shared" si="247"/>
        <v>#REF!</v>
      </c>
      <c r="HJ126" s="130" t="str">
        <f t="shared" si="248"/>
        <v>#REF!</v>
      </c>
      <c r="HK126" s="130" t="str">
        <f t="shared" si="249"/>
        <v>#REF!</v>
      </c>
      <c r="HL126" s="130" t="str">
        <f t="shared" si="250"/>
        <v>#REF!</v>
      </c>
      <c r="HM126" s="130" t="str">
        <f t="shared" si="251"/>
        <v>#REF!</v>
      </c>
      <c r="HN126" s="130" t="str">
        <f t="shared" si="252"/>
        <v>#REF!</v>
      </c>
      <c r="HO126" s="130" t="str">
        <f t="shared" si="253"/>
        <v>#REF!</v>
      </c>
      <c r="HP126" s="130" t="str">
        <f t="shared" si="254"/>
        <v>#REF!</v>
      </c>
      <c r="HQ126" s="130" t="str">
        <f t="shared" si="255"/>
        <v>#REF!</v>
      </c>
      <c r="HR126" s="263" t="str">
        <f t="shared" si="256"/>
        <v>#REF!</v>
      </c>
      <c r="HT126" s="261">
        <f t="shared" si="257"/>
        <v>0</v>
      </c>
      <c r="HU126" s="130" t="str">
        <f t="shared" si="258"/>
        <v>#REF!</v>
      </c>
      <c r="HV126" s="130" t="str">
        <f t="shared" si="259"/>
        <v>#REF!</v>
      </c>
      <c r="HW126" s="130" t="str">
        <f t="shared" si="260"/>
        <v>#REF!</v>
      </c>
      <c r="HX126" s="130" t="str">
        <f t="shared" si="261"/>
        <v>#REF!</v>
      </c>
      <c r="HY126" s="130" t="str">
        <f t="shared" si="262"/>
        <v>#REF!</v>
      </c>
      <c r="HZ126" s="130" t="str">
        <f t="shared" si="263"/>
        <v>#REF!</v>
      </c>
      <c r="IA126" s="130" t="str">
        <f t="shared" si="264"/>
        <v>#REF!</v>
      </c>
      <c r="IB126" s="130" t="str">
        <f t="shared" si="265"/>
        <v>#REF!</v>
      </c>
      <c r="IC126" s="130" t="str">
        <f t="shared" si="266"/>
        <v>#REF!</v>
      </c>
      <c r="ID126" s="263" t="str">
        <f t="shared" si="267"/>
        <v>#REF!</v>
      </c>
      <c r="IF126" s="261">
        <f t="shared" si="268"/>
        <v>0</v>
      </c>
      <c r="IG126" s="130" t="str">
        <f t="shared" si="269"/>
        <v>#REF!</v>
      </c>
      <c r="IH126" s="130" t="str">
        <f t="shared" si="270"/>
        <v>#REF!</v>
      </c>
      <c r="II126" s="130" t="str">
        <f t="shared" si="271"/>
        <v>#REF!</v>
      </c>
      <c r="IJ126" s="130" t="str">
        <f t="shared" si="272"/>
        <v>#REF!</v>
      </c>
      <c r="IK126" s="130" t="str">
        <f t="shared" si="273"/>
        <v>#REF!</v>
      </c>
      <c r="IL126" s="130" t="str">
        <f t="shared" si="274"/>
        <v>#REF!</v>
      </c>
      <c r="IM126" s="130" t="str">
        <f t="shared" si="275"/>
        <v>#REF!</v>
      </c>
      <c r="IN126" s="130" t="str">
        <f t="shared" si="276"/>
        <v>#REF!</v>
      </c>
      <c r="IO126" s="130" t="str">
        <f t="shared" si="277"/>
        <v>#REF!</v>
      </c>
      <c r="IP126" s="263" t="str">
        <f t="shared" si="278"/>
        <v>#REF!</v>
      </c>
      <c r="IQ126" s="263"/>
      <c r="IR126" s="264" t="str">
        <f t="shared" si="279"/>
        <v>#REF!</v>
      </c>
      <c r="IS126" s="265" t="str">
        <f t="shared" si="280"/>
        <v>#REF!</v>
      </c>
      <c r="IT126" s="255"/>
      <c r="IU126" s="266" t="str">
        <f t="shared" si="281"/>
        <v>#REF!</v>
      </c>
      <c r="IV126" s="267" t="str">
        <f t="shared" si="282"/>
        <v>#REF!</v>
      </c>
      <c r="IW126" s="268" t="str">
        <f t="shared" si="283"/>
        <v>#REF!</v>
      </c>
    </row>
    <row r="127" ht="15.75" customHeight="1" outlineLevel="1">
      <c r="B127" s="259" t="str">
        <f>'BUDGET INPUTS (Y2)'!A159</f>
        <v>#REF!</v>
      </c>
      <c r="C127" s="260">
        <v>1.0</v>
      </c>
      <c r="E127" s="261">
        <f>'Y1 REPORTING'!D131+'Y1 REPORTING'!AV131+'Y1 REPORTING'!CZ131</f>
        <v>0</v>
      </c>
      <c r="F127" s="261">
        <f>'Y1 REPORTING'!F131+'Y1 REPORTING'!AX131+'Y1 REPORTING'!DB131</f>
        <v>0</v>
      </c>
      <c r="G127" s="261">
        <f>'Y1 REPORTING'!H131+'Y1 REPORTING'!AZ131+'Y1 REPORTING'!DD131</f>
        <v>0</v>
      </c>
      <c r="H127" s="261">
        <f>'Y1 REPORTING'!J131+'Y1 REPORTING'!BB131+'Y1 REPORTING'!DF131</f>
        <v>0</v>
      </c>
      <c r="I127" s="261">
        <f>'Y1 REPORTING'!L131+'Y1 REPORTING'!BD131+'Y1 REPORTING'!DH131</f>
        <v>0</v>
      </c>
      <c r="J127" s="261">
        <f>'Y1 REPORTING'!N131+'Y1 REPORTING'!BF131+'Y1 REPORTING'!DJ131</f>
        <v>0</v>
      </c>
      <c r="K127" s="261">
        <f>'Y1 REPORTING'!P131+'Y1 REPORTING'!BH131+'Y1 REPORTING'!DL131</f>
        <v>0</v>
      </c>
      <c r="L127" s="261">
        <f>'Y1 REPORTING'!R131+'Y1 REPORTING'!BJ131+'Y1 REPORTING'!DN131</f>
        <v>0</v>
      </c>
      <c r="M127" s="261">
        <f>'Y1 REPORTING'!T131+'Y1 REPORTING'!BL131+'Y1 REPORTING'!DP131</f>
        <v>0</v>
      </c>
      <c r="N127" s="261">
        <f>'Y1 REPORTING'!V131+'Y1 REPORTING'!BN131+'Y1 REPORTING'!DR131</f>
        <v>0</v>
      </c>
      <c r="O127" s="262">
        <f t="shared" si="154"/>
        <v>0</v>
      </c>
      <c r="Q127" s="130" t="str">
        <f>'BUDGET INPUTS (Y2)'!$D$159*'BUDGET INPUTS (Y2)'!F159*$Q$6</f>
        <v>#REF!</v>
      </c>
      <c r="R127" s="130" t="str">
        <f>'BUDGET INPUTS (Y2)'!$D$159*'BUDGET INPUTS (Y2)'!G159*$Q$6</f>
        <v>#REF!</v>
      </c>
      <c r="S127" s="130" t="str">
        <f>'BUDGET INPUTS (Y2)'!$D$159*'BUDGET INPUTS (Y2)'!H159*$Q$6</f>
        <v>#REF!</v>
      </c>
      <c r="T127" s="130" t="str">
        <f>'BUDGET INPUTS (Y2)'!$D$159*'BUDGET INPUTS (Y2)'!I159*$Q$6</f>
        <v>#REF!</v>
      </c>
      <c r="U127" s="130" t="str">
        <f>'BUDGET INPUTS (Y2)'!$D$159*'BUDGET INPUTS (Y2)'!J159*$Q$6</f>
        <v>#REF!</v>
      </c>
      <c r="V127" s="130" t="str">
        <f>'BUDGET INPUTS (Y2)'!$D$159*'BUDGET INPUTS (Y2)'!K159*$Q$6</f>
        <v>#REF!</v>
      </c>
      <c r="W127" s="130" t="str">
        <f>'BUDGET INPUTS (Y2)'!$D$159*'BUDGET INPUTS (Y2)'!L159*$Q$6</f>
        <v>#REF!</v>
      </c>
      <c r="X127" s="130" t="str">
        <f>'BUDGET INPUTS (Y2)'!$D$159*'BUDGET INPUTS (Y2)'!M159*$Q$6</f>
        <v>#REF!</v>
      </c>
      <c r="Y127" s="130" t="str">
        <f>'BUDGET INPUTS (Y2)'!$D$159*'BUDGET INPUTS (Y2)'!N159*$Q$6</f>
        <v>#REF!</v>
      </c>
      <c r="Z127" s="130" t="str">
        <f>'BUDGET INPUTS (Y2)'!$D$159*'BUDGET INPUTS (Y2)'!O159*$Q$6</f>
        <v>#REF!</v>
      </c>
      <c r="AA127" s="263" t="str">
        <f t="shared" si="155"/>
        <v>#REF!</v>
      </c>
      <c r="AC127" s="130" t="str">
        <f>'BUDGET INPUTS (Y2)'!$D$159*'BUDGET INPUTS (Y2)'!R159*$AC$6</f>
        <v>#REF!</v>
      </c>
      <c r="AD127" s="130" t="str">
        <f>'BUDGET INPUTS (Y2)'!$D$159*'BUDGET INPUTS (Y2)'!S159*$AC$6</f>
        <v>#REF!</v>
      </c>
      <c r="AE127" s="130" t="str">
        <f>'BUDGET INPUTS (Y2)'!$D$159*'BUDGET INPUTS (Y2)'!T159*$AC$6</f>
        <v>#REF!</v>
      </c>
      <c r="AF127" s="130" t="str">
        <f>'BUDGET INPUTS (Y2)'!$D$159*'BUDGET INPUTS (Y2)'!U159*$AC$6</f>
        <v>#REF!</v>
      </c>
      <c r="AG127" s="130" t="str">
        <f>'BUDGET INPUTS (Y2)'!$D$159*'BUDGET INPUTS (Y2)'!V159*$AC$6</f>
        <v>#REF!</v>
      </c>
      <c r="AH127" s="130" t="str">
        <f>'BUDGET INPUTS (Y2)'!$D$159*'BUDGET INPUTS (Y2)'!W159*$AC$6</f>
        <v>#REF!</v>
      </c>
      <c r="AI127" s="130" t="str">
        <f>'BUDGET INPUTS (Y2)'!$D$159*'BUDGET INPUTS (Y2)'!X159*$AC$6</f>
        <v>#REF!</v>
      </c>
      <c r="AJ127" s="130" t="str">
        <f>'BUDGET INPUTS (Y2)'!$D$159*'BUDGET INPUTS (Y2)'!Y159*$AC$6</f>
        <v>#REF!</v>
      </c>
      <c r="AK127" s="130" t="str">
        <f>'BUDGET INPUTS (Y2)'!$D$159*'BUDGET INPUTS (Y2)'!Z159*$AC$6</f>
        <v>#REF!</v>
      </c>
      <c r="AL127" s="130" t="str">
        <f>'BUDGET INPUTS (Y2)'!$D$159*'BUDGET INPUTS (Y2)'!AA159*$AC$6</f>
        <v>#REF!</v>
      </c>
      <c r="AM127" s="263" t="str">
        <f t="shared" si="156"/>
        <v>#REF!</v>
      </c>
      <c r="AO127" s="130" t="str">
        <f>'BUDGET INPUTS (Y2)'!$D$159*'BUDGET INPUTS (Y2)'!AD159*$AO$6</f>
        <v>#REF!</v>
      </c>
      <c r="AP127" s="130" t="str">
        <f>'BUDGET INPUTS (Y2)'!$D$159*'BUDGET INPUTS (Y2)'!AE159*$AO$6</f>
        <v>#REF!</v>
      </c>
      <c r="AQ127" s="130" t="str">
        <f>'BUDGET INPUTS (Y2)'!$D$159*'BUDGET INPUTS (Y2)'!AF159*$AO$6</f>
        <v>#REF!</v>
      </c>
      <c r="AR127" s="130" t="str">
        <f>'BUDGET INPUTS (Y2)'!$D$159*'BUDGET INPUTS (Y2)'!AG159*$AO$6</f>
        <v>#REF!</v>
      </c>
      <c r="AS127" s="130" t="str">
        <f>'BUDGET INPUTS (Y2)'!$D$159*'BUDGET INPUTS (Y2)'!AH159*$AO$6</f>
        <v>#REF!</v>
      </c>
      <c r="AT127" s="130" t="str">
        <f>'BUDGET INPUTS (Y2)'!$D$159*'BUDGET INPUTS (Y2)'!AI159*$AO$6</f>
        <v>#REF!</v>
      </c>
      <c r="AU127" s="130" t="str">
        <f>'BUDGET INPUTS (Y2)'!$D$159*'BUDGET INPUTS (Y2)'!AJ159*$AO$6</f>
        <v>#REF!</v>
      </c>
      <c r="AV127" s="130" t="str">
        <f>'BUDGET INPUTS (Y2)'!$D$159*'BUDGET INPUTS (Y2)'!AK159*$AO$6</f>
        <v>#REF!</v>
      </c>
      <c r="AW127" s="130" t="str">
        <f>'BUDGET INPUTS (Y2)'!$D$159*'BUDGET INPUTS (Y2)'!AL159*$AO$6</f>
        <v>#REF!</v>
      </c>
      <c r="AX127" s="130" t="str">
        <f>'BUDGET INPUTS (Y2)'!$D$159*'BUDGET INPUTS (Y2)'!AM159*$AO$6</f>
        <v>#REF!</v>
      </c>
      <c r="AY127" s="263" t="str">
        <f t="shared" si="157"/>
        <v>#REF!</v>
      </c>
      <c r="BA127" s="130" t="str">
        <f>'BUDGET INPUTS (Y2)'!$D$159*'BUDGET INPUTS (Y2)'!AP159*$BA$6</f>
        <v>#REF!</v>
      </c>
      <c r="BB127" s="130" t="str">
        <f>'BUDGET INPUTS (Y2)'!$D$159*'BUDGET INPUTS (Y2)'!AQ159*$BA$6</f>
        <v>#REF!</v>
      </c>
      <c r="BC127" s="130" t="str">
        <f>'BUDGET INPUTS (Y2)'!$D$159*'BUDGET INPUTS (Y2)'!AR159*$BA$6</f>
        <v>#REF!</v>
      </c>
      <c r="BD127" s="130" t="str">
        <f>'BUDGET INPUTS (Y2)'!$D$159*'BUDGET INPUTS (Y2)'!AS159*$BA$6</f>
        <v>#REF!</v>
      </c>
      <c r="BE127" s="130" t="str">
        <f>'BUDGET INPUTS (Y2)'!$D$159*'BUDGET INPUTS (Y2)'!AT159*$BA$6</f>
        <v>#REF!</v>
      </c>
      <c r="BF127" s="130" t="str">
        <f>'BUDGET INPUTS (Y2)'!$D$159*'BUDGET INPUTS (Y2)'!AU159*$BA$6</f>
        <v>#REF!</v>
      </c>
      <c r="BG127" s="130" t="str">
        <f>'BUDGET INPUTS (Y2)'!$D$159*'BUDGET INPUTS (Y2)'!AV159*$BA$6</f>
        <v>#REF!</v>
      </c>
      <c r="BH127" s="130" t="str">
        <f>'BUDGET INPUTS (Y2)'!$D$159*'BUDGET INPUTS (Y2)'!AW159*$BA$6</f>
        <v>#REF!</v>
      </c>
      <c r="BI127" s="130" t="str">
        <f>'BUDGET INPUTS (Y2)'!$D$159*'BUDGET INPUTS (Y2)'!AX159*$BA$6</f>
        <v>#REF!</v>
      </c>
      <c r="BJ127" s="130" t="str">
        <f>'BUDGET INPUTS (Y2)'!$D$159*'BUDGET INPUTS (Y2)'!AY159*$BA$6</f>
        <v>#REF!</v>
      </c>
      <c r="BK127" s="263" t="str">
        <f t="shared" si="158"/>
        <v>#REF!</v>
      </c>
      <c r="BM127" s="130" t="str">
        <f>'BUDGET INPUTS (Y2)'!$D$159*'BUDGET INPUTS (Y2)'!BB159*$BM$6</f>
        <v>#REF!</v>
      </c>
      <c r="BN127" s="130" t="str">
        <f>'BUDGET INPUTS (Y2)'!$D$159*'BUDGET INPUTS (Y2)'!BC159*$BM$6</f>
        <v>#REF!</v>
      </c>
      <c r="BO127" s="130" t="str">
        <f>'BUDGET INPUTS (Y2)'!$D$159*'BUDGET INPUTS (Y2)'!BD159*$BM$6</f>
        <v>#REF!</v>
      </c>
      <c r="BP127" s="130" t="str">
        <f>'BUDGET INPUTS (Y2)'!$D$159*'BUDGET INPUTS (Y2)'!BE159*$BM$6</f>
        <v>#REF!</v>
      </c>
      <c r="BQ127" s="130" t="str">
        <f>'BUDGET INPUTS (Y2)'!$D$159*'BUDGET INPUTS (Y2)'!BF159*$BM$6</f>
        <v>#REF!</v>
      </c>
      <c r="BR127" s="130" t="str">
        <f>'BUDGET INPUTS (Y2)'!$D$159*'BUDGET INPUTS (Y2)'!BG159*$BM$6</f>
        <v>#REF!</v>
      </c>
      <c r="BS127" s="130" t="str">
        <f>'BUDGET INPUTS (Y2)'!$D$159*'BUDGET INPUTS (Y2)'!BH159*$BM$6</f>
        <v>#REF!</v>
      </c>
      <c r="BT127" s="130" t="str">
        <f>'BUDGET INPUTS (Y2)'!$D$159*'BUDGET INPUTS (Y2)'!BI159*$BM$6</f>
        <v>#REF!</v>
      </c>
      <c r="BU127" s="130" t="str">
        <f>'BUDGET INPUTS (Y2)'!$D$159*'BUDGET INPUTS (Y2)'!BJ159*$BM$6</f>
        <v>#REF!</v>
      </c>
      <c r="BV127" s="130" t="str">
        <f>'BUDGET INPUTS (Y2)'!$D$159*'BUDGET INPUTS (Y2)'!BK159*$BM$6</f>
        <v>#REF!</v>
      </c>
      <c r="BW127" s="263" t="str">
        <f t="shared" si="159"/>
        <v>#REF!</v>
      </c>
      <c r="BY127" s="130" t="str">
        <f>'BUDGET INPUTS (Y2)'!$D$159*'BUDGET INPUTS (Y2)'!BN159*$BY$6</f>
        <v>#REF!</v>
      </c>
      <c r="BZ127" s="130" t="str">
        <f>'BUDGET INPUTS (Y2)'!$D$159*'BUDGET INPUTS (Y2)'!BO159*$BY$6</f>
        <v>#REF!</v>
      </c>
      <c r="CA127" s="130" t="str">
        <f>'BUDGET INPUTS (Y2)'!$D$159*'BUDGET INPUTS (Y2)'!BP159*$BY$6</f>
        <v>#REF!</v>
      </c>
      <c r="CB127" s="130" t="str">
        <f>'BUDGET INPUTS (Y2)'!$D$159*'BUDGET INPUTS (Y2)'!BQ159*$BY$6</f>
        <v>#REF!</v>
      </c>
      <c r="CC127" s="130" t="str">
        <f>'BUDGET INPUTS (Y2)'!$D$159*'BUDGET INPUTS (Y2)'!BR159*$BY$6</f>
        <v>#REF!</v>
      </c>
      <c r="CD127" s="130" t="str">
        <f>'BUDGET INPUTS (Y2)'!$D$159*'BUDGET INPUTS (Y2)'!BS159*$BY$6</f>
        <v>#REF!</v>
      </c>
      <c r="CE127" s="130" t="str">
        <f>'BUDGET INPUTS (Y2)'!$D$159*'BUDGET INPUTS (Y2)'!BT159*$BY$6</f>
        <v>#REF!</v>
      </c>
      <c r="CF127" s="130" t="str">
        <f>'BUDGET INPUTS (Y2)'!$D$159*'BUDGET INPUTS (Y2)'!BU159*$BY$6</f>
        <v>#REF!</v>
      </c>
      <c r="CG127" s="130" t="str">
        <f>'BUDGET INPUTS (Y2)'!$D$159*'BUDGET INPUTS (Y2)'!BV159*$BY$6</f>
        <v>#REF!</v>
      </c>
      <c r="CH127" s="130" t="str">
        <f>'BUDGET INPUTS (Y2)'!$D$159*'BUDGET INPUTS (Y2)'!BW159*$BY$6</f>
        <v>#REF!</v>
      </c>
      <c r="CI127" s="263" t="str">
        <f t="shared" si="160"/>
        <v>#REF!</v>
      </c>
      <c r="CK127" s="130" t="str">
        <f>'BUDGET INPUTS (Y2)'!$D$159*'BUDGET INPUTS (Y2)'!BZ159*$CK$6</f>
        <v>#REF!</v>
      </c>
      <c r="CL127" s="130" t="str">
        <f>'BUDGET INPUTS (Y2)'!$D$159*'BUDGET INPUTS (Y2)'!CA159*$CK$6</f>
        <v>#REF!</v>
      </c>
      <c r="CM127" s="130" t="str">
        <f>'BUDGET INPUTS (Y2)'!$D$159*'BUDGET INPUTS (Y2)'!CB159*$CK$6</f>
        <v>#REF!</v>
      </c>
      <c r="CN127" s="130" t="str">
        <f>'BUDGET INPUTS (Y2)'!$D$159*'BUDGET INPUTS (Y2)'!CC159*$CK$6</f>
        <v>#REF!</v>
      </c>
      <c r="CO127" s="130" t="str">
        <f>'BUDGET INPUTS (Y2)'!$D$159*'BUDGET INPUTS (Y2)'!CD159*$CK$6</f>
        <v>#REF!</v>
      </c>
      <c r="CP127" s="130" t="str">
        <f>'BUDGET INPUTS (Y2)'!$D$159*'BUDGET INPUTS (Y2)'!CE159*$CK$6</f>
        <v>#REF!</v>
      </c>
      <c r="CQ127" s="130" t="str">
        <f>'BUDGET INPUTS (Y2)'!$D$159*'BUDGET INPUTS (Y2)'!CF159*$CK$6</f>
        <v>#REF!</v>
      </c>
      <c r="CR127" s="130" t="str">
        <f>'BUDGET INPUTS (Y2)'!$D$159*'BUDGET INPUTS (Y2)'!CG159*$CK$6</f>
        <v>#REF!</v>
      </c>
      <c r="CS127" s="130" t="str">
        <f>'BUDGET INPUTS (Y2)'!$D$159*'BUDGET INPUTS (Y2)'!CH159*$CK$6</f>
        <v>#REF!</v>
      </c>
      <c r="CT127" s="130" t="str">
        <f>'BUDGET INPUTS (Y2)'!$D$159*'BUDGET INPUTS (Y2)'!CI159*$CK$6</f>
        <v>#REF!</v>
      </c>
      <c r="CU127" s="263" t="str">
        <f t="shared" si="161"/>
        <v>#REF!</v>
      </c>
      <c r="CW127" s="130" t="str">
        <f>'BUDGET INPUTS (Y2)'!$D$159*'BUDGET INPUTS (Y2)'!CL159*$CW$6</f>
        <v>#REF!</v>
      </c>
      <c r="CX127" s="130" t="str">
        <f>'BUDGET INPUTS (Y2)'!$D$159*'BUDGET INPUTS (Y2)'!CM159*$CW$6</f>
        <v>#REF!</v>
      </c>
      <c r="CY127" s="130" t="str">
        <f>'BUDGET INPUTS (Y2)'!$D$159*'BUDGET INPUTS (Y2)'!CN159*$CW$6</f>
        <v>#REF!</v>
      </c>
      <c r="CZ127" s="130" t="str">
        <f>'BUDGET INPUTS (Y2)'!$D$159*'BUDGET INPUTS (Y2)'!CO159*$CW$6</f>
        <v>#REF!</v>
      </c>
      <c r="DA127" s="130" t="str">
        <f>'BUDGET INPUTS (Y2)'!$D$159*'BUDGET INPUTS (Y2)'!CP159*$CW$6</f>
        <v>#REF!</v>
      </c>
      <c r="DB127" s="130" t="str">
        <f>'BUDGET INPUTS (Y2)'!$D$159*'BUDGET INPUTS (Y2)'!CQ159*$CW$6</f>
        <v>#REF!</v>
      </c>
      <c r="DC127" s="130" t="str">
        <f>'BUDGET INPUTS (Y2)'!$D$159*'BUDGET INPUTS (Y2)'!CR159*$CW$6</f>
        <v>#REF!</v>
      </c>
      <c r="DD127" s="130" t="str">
        <f>'BUDGET INPUTS (Y2)'!$D$159*'BUDGET INPUTS (Y2)'!CS159*$CW$6</f>
        <v>#REF!</v>
      </c>
      <c r="DE127" s="130" t="str">
        <f>'BUDGET INPUTS (Y2)'!$D$159*'BUDGET INPUTS (Y2)'!CT159*$CW$6</f>
        <v>#REF!</v>
      </c>
      <c r="DF127" s="130" t="str">
        <f>'BUDGET INPUTS (Y2)'!$D$159*'BUDGET INPUTS (Y2)'!CU159*$CW$6</f>
        <v>#REF!</v>
      </c>
      <c r="DG127" s="263" t="str">
        <f t="shared" si="162"/>
        <v>#REF!</v>
      </c>
      <c r="DI127" s="130" t="str">
        <f>'BUDGET INPUTS (Y2)'!$D$159*'BUDGET INPUTS (Y2)'!CX159*$DI$6</f>
        <v>#REF!</v>
      </c>
      <c r="DJ127" s="130" t="str">
        <f>'BUDGET INPUTS (Y2)'!$D$159*'BUDGET INPUTS (Y2)'!CY159*$DI$6</f>
        <v>#REF!</v>
      </c>
      <c r="DK127" s="130" t="str">
        <f>'BUDGET INPUTS (Y2)'!$D$159*'BUDGET INPUTS (Y2)'!CZ159*$DI$6</f>
        <v>#REF!</v>
      </c>
      <c r="DL127" s="130" t="str">
        <f>'BUDGET INPUTS (Y2)'!$D$159*'BUDGET INPUTS (Y2)'!DA159*$DI$6</f>
        <v>#REF!</v>
      </c>
      <c r="DM127" s="130" t="str">
        <f>'BUDGET INPUTS (Y2)'!$D$159*'BUDGET INPUTS (Y2)'!DB159*$DI$6</f>
        <v>#REF!</v>
      </c>
      <c r="DN127" s="130" t="str">
        <f>'BUDGET INPUTS (Y2)'!$D$159*'BUDGET INPUTS (Y2)'!DC159*$DI$6</f>
        <v>#REF!</v>
      </c>
      <c r="DO127" s="130" t="str">
        <f>'BUDGET INPUTS (Y2)'!$D$159*'BUDGET INPUTS (Y2)'!DD159*$DI$6</f>
        <v>#REF!</v>
      </c>
      <c r="DP127" s="130" t="str">
        <f>'BUDGET INPUTS (Y2)'!$D$159*'BUDGET INPUTS (Y2)'!DE159*$DI$6</f>
        <v>#REF!</v>
      </c>
      <c r="DQ127" s="130" t="str">
        <f>'BUDGET INPUTS (Y2)'!$D$159*'BUDGET INPUTS (Y2)'!DF159*$DI$6</f>
        <v>#REF!</v>
      </c>
      <c r="DR127" s="130" t="str">
        <f>'BUDGET INPUTS (Y2)'!$D$159*'BUDGET INPUTS (Y2)'!DG159*$DI$6</f>
        <v>#REF!</v>
      </c>
      <c r="DS127" s="263" t="str">
        <f t="shared" si="163"/>
        <v>#REF!</v>
      </c>
      <c r="DT127" s="263"/>
      <c r="DU127" s="264" t="str">
        <f t="shared" si="164"/>
        <v>#REF!</v>
      </c>
      <c r="DV127" s="265" t="str">
        <f t="shared" si="165"/>
        <v>#REF!</v>
      </c>
      <c r="DW127" s="255"/>
      <c r="DX127" s="266" t="str">
        <f t="shared" si="284"/>
        <v>#REF!</v>
      </c>
      <c r="DY127" s="267" t="str">
        <f t="shared" si="167"/>
        <v>#REF!</v>
      </c>
      <c r="DZ127" s="268" t="str">
        <f t="shared" si="168"/>
        <v>#REF!</v>
      </c>
      <c r="EA127" s="130"/>
      <c r="EB127" s="261">
        <f t="shared" si="169"/>
        <v>0</v>
      </c>
      <c r="EC127" s="130" t="str">
        <f t="shared" si="170"/>
        <v>#REF!</v>
      </c>
      <c r="ED127" s="130" t="str">
        <f t="shared" si="171"/>
        <v>#REF!</v>
      </c>
      <c r="EE127" s="130" t="str">
        <f t="shared" si="172"/>
        <v>#REF!</v>
      </c>
      <c r="EF127" s="130" t="str">
        <f t="shared" si="173"/>
        <v>#REF!</v>
      </c>
      <c r="EG127" s="130" t="str">
        <f t="shared" si="174"/>
        <v>#REF!</v>
      </c>
      <c r="EH127" s="130" t="str">
        <f t="shared" si="175"/>
        <v>#REF!</v>
      </c>
      <c r="EI127" s="130" t="str">
        <f t="shared" si="176"/>
        <v>#REF!</v>
      </c>
      <c r="EJ127" s="130" t="str">
        <f t="shared" si="177"/>
        <v>#REF!</v>
      </c>
      <c r="EK127" s="130" t="str">
        <f t="shared" si="178"/>
        <v>#REF!</v>
      </c>
      <c r="EL127" s="263" t="str">
        <f t="shared" si="179"/>
        <v>#REF!</v>
      </c>
      <c r="EN127" s="261">
        <f t="shared" si="180"/>
        <v>0</v>
      </c>
      <c r="EO127" s="130" t="str">
        <f t="shared" si="181"/>
        <v>#REF!</v>
      </c>
      <c r="EP127" s="130" t="str">
        <f t="shared" si="182"/>
        <v>#REF!</v>
      </c>
      <c r="EQ127" s="130" t="str">
        <f t="shared" si="183"/>
        <v>#REF!</v>
      </c>
      <c r="ER127" s="130" t="str">
        <f t="shared" si="184"/>
        <v>#REF!</v>
      </c>
      <c r="ES127" s="130" t="str">
        <f t="shared" si="185"/>
        <v>#REF!</v>
      </c>
      <c r="ET127" s="130" t="str">
        <f t="shared" si="186"/>
        <v>#REF!</v>
      </c>
      <c r="EU127" s="130" t="str">
        <f t="shared" si="187"/>
        <v>#REF!</v>
      </c>
      <c r="EV127" s="130" t="str">
        <f t="shared" si="188"/>
        <v>#REF!</v>
      </c>
      <c r="EW127" s="130" t="str">
        <f t="shared" si="189"/>
        <v>#REF!</v>
      </c>
      <c r="EX127" s="263" t="str">
        <f t="shared" si="190"/>
        <v>#REF!</v>
      </c>
      <c r="EZ127" s="261">
        <f t="shared" si="191"/>
        <v>0</v>
      </c>
      <c r="FA127" s="130" t="str">
        <f t="shared" si="192"/>
        <v>#REF!</v>
      </c>
      <c r="FB127" s="130" t="str">
        <f t="shared" si="193"/>
        <v>#REF!</v>
      </c>
      <c r="FC127" s="130" t="str">
        <f t="shared" si="194"/>
        <v>#REF!</v>
      </c>
      <c r="FD127" s="130" t="str">
        <f t="shared" si="195"/>
        <v>#REF!</v>
      </c>
      <c r="FE127" s="130" t="str">
        <f t="shared" si="196"/>
        <v>#REF!</v>
      </c>
      <c r="FF127" s="130" t="str">
        <f t="shared" si="197"/>
        <v>#REF!</v>
      </c>
      <c r="FG127" s="130" t="str">
        <f t="shared" si="198"/>
        <v>#REF!</v>
      </c>
      <c r="FH127" s="130" t="str">
        <f t="shared" si="199"/>
        <v>#REF!</v>
      </c>
      <c r="FI127" s="130" t="str">
        <f t="shared" si="200"/>
        <v>#REF!</v>
      </c>
      <c r="FJ127" s="263" t="str">
        <f t="shared" si="201"/>
        <v>#REF!</v>
      </c>
      <c r="FL127" s="261">
        <f t="shared" si="202"/>
        <v>0</v>
      </c>
      <c r="FM127" s="130" t="str">
        <f t="shared" si="203"/>
        <v>#REF!</v>
      </c>
      <c r="FN127" s="130" t="str">
        <f t="shared" si="204"/>
        <v>#REF!</v>
      </c>
      <c r="FO127" s="130" t="str">
        <f t="shared" si="205"/>
        <v>#REF!</v>
      </c>
      <c r="FP127" s="130" t="str">
        <f t="shared" si="206"/>
        <v>#REF!</v>
      </c>
      <c r="FQ127" s="130" t="str">
        <f t="shared" si="207"/>
        <v>#REF!</v>
      </c>
      <c r="FR127" s="130" t="str">
        <f t="shared" si="208"/>
        <v>#REF!</v>
      </c>
      <c r="FS127" s="130" t="str">
        <f t="shared" si="209"/>
        <v>#REF!</v>
      </c>
      <c r="FT127" s="130" t="str">
        <f t="shared" si="210"/>
        <v>#REF!</v>
      </c>
      <c r="FU127" s="130" t="str">
        <f t="shared" si="211"/>
        <v>#REF!</v>
      </c>
      <c r="FV127" s="263" t="str">
        <f t="shared" si="212"/>
        <v>#REF!</v>
      </c>
      <c r="FX127" s="261">
        <f t="shared" si="213"/>
        <v>0</v>
      </c>
      <c r="FY127" s="130" t="str">
        <f t="shared" si="214"/>
        <v>#REF!</v>
      </c>
      <c r="FZ127" s="130" t="str">
        <f t="shared" si="215"/>
        <v>#REF!</v>
      </c>
      <c r="GA127" s="130" t="str">
        <f t="shared" si="216"/>
        <v>#REF!</v>
      </c>
      <c r="GB127" s="130" t="str">
        <f t="shared" si="217"/>
        <v>#REF!</v>
      </c>
      <c r="GC127" s="130" t="str">
        <f t="shared" si="218"/>
        <v>#REF!</v>
      </c>
      <c r="GD127" s="130" t="str">
        <f t="shared" si="219"/>
        <v>#REF!</v>
      </c>
      <c r="GE127" s="130" t="str">
        <f t="shared" si="220"/>
        <v>#REF!</v>
      </c>
      <c r="GF127" s="130" t="str">
        <f t="shared" si="221"/>
        <v>#REF!</v>
      </c>
      <c r="GG127" s="130" t="str">
        <f t="shared" si="222"/>
        <v>#REF!</v>
      </c>
      <c r="GH127" s="263" t="str">
        <f t="shared" si="223"/>
        <v>#REF!</v>
      </c>
      <c r="GJ127" s="261">
        <f t="shared" si="224"/>
        <v>0</v>
      </c>
      <c r="GK127" s="130" t="str">
        <f t="shared" si="225"/>
        <v>#REF!</v>
      </c>
      <c r="GL127" s="130" t="str">
        <f t="shared" si="226"/>
        <v>#REF!</v>
      </c>
      <c r="GM127" s="130" t="str">
        <f t="shared" si="227"/>
        <v>#REF!</v>
      </c>
      <c r="GN127" s="130" t="str">
        <f t="shared" si="228"/>
        <v>#REF!</v>
      </c>
      <c r="GO127" s="130" t="str">
        <f t="shared" si="229"/>
        <v>#REF!</v>
      </c>
      <c r="GP127" s="130" t="str">
        <f t="shared" si="230"/>
        <v>#REF!</v>
      </c>
      <c r="GQ127" s="130" t="str">
        <f t="shared" si="231"/>
        <v>#REF!</v>
      </c>
      <c r="GR127" s="130" t="str">
        <f t="shared" si="232"/>
        <v>#REF!</v>
      </c>
      <c r="GS127" s="130" t="str">
        <f t="shared" si="233"/>
        <v>#REF!</v>
      </c>
      <c r="GT127" s="263" t="str">
        <f t="shared" si="234"/>
        <v>#REF!</v>
      </c>
      <c r="GV127" s="261">
        <f t="shared" si="235"/>
        <v>0</v>
      </c>
      <c r="GW127" s="130" t="str">
        <f t="shared" si="236"/>
        <v>#REF!</v>
      </c>
      <c r="GX127" s="130" t="str">
        <f t="shared" si="237"/>
        <v>#REF!</v>
      </c>
      <c r="GY127" s="130" t="str">
        <f t="shared" si="238"/>
        <v>#REF!</v>
      </c>
      <c r="GZ127" s="130" t="str">
        <f t="shared" si="239"/>
        <v>#REF!</v>
      </c>
      <c r="HA127" s="130" t="str">
        <f t="shared" si="240"/>
        <v>#REF!</v>
      </c>
      <c r="HB127" s="130" t="str">
        <f t="shared" si="241"/>
        <v>#REF!</v>
      </c>
      <c r="HC127" s="130" t="str">
        <f t="shared" si="242"/>
        <v>#REF!</v>
      </c>
      <c r="HD127" s="130" t="str">
        <f t="shared" si="243"/>
        <v>#REF!</v>
      </c>
      <c r="HE127" s="130" t="str">
        <f t="shared" si="244"/>
        <v>#REF!</v>
      </c>
      <c r="HF127" s="263" t="str">
        <f t="shared" si="245"/>
        <v>#REF!</v>
      </c>
      <c r="HH127" s="261">
        <f t="shared" si="246"/>
        <v>0</v>
      </c>
      <c r="HI127" s="130" t="str">
        <f t="shared" si="247"/>
        <v>#REF!</v>
      </c>
      <c r="HJ127" s="130" t="str">
        <f t="shared" si="248"/>
        <v>#REF!</v>
      </c>
      <c r="HK127" s="130" t="str">
        <f t="shared" si="249"/>
        <v>#REF!</v>
      </c>
      <c r="HL127" s="130" t="str">
        <f t="shared" si="250"/>
        <v>#REF!</v>
      </c>
      <c r="HM127" s="130" t="str">
        <f t="shared" si="251"/>
        <v>#REF!</v>
      </c>
      <c r="HN127" s="130" t="str">
        <f t="shared" si="252"/>
        <v>#REF!</v>
      </c>
      <c r="HO127" s="130" t="str">
        <f t="shared" si="253"/>
        <v>#REF!</v>
      </c>
      <c r="HP127" s="130" t="str">
        <f t="shared" si="254"/>
        <v>#REF!</v>
      </c>
      <c r="HQ127" s="130" t="str">
        <f t="shared" si="255"/>
        <v>#REF!</v>
      </c>
      <c r="HR127" s="263" t="str">
        <f t="shared" si="256"/>
        <v>#REF!</v>
      </c>
      <c r="HT127" s="261">
        <f t="shared" si="257"/>
        <v>0</v>
      </c>
      <c r="HU127" s="130" t="str">
        <f t="shared" si="258"/>
        <v>#REF!</v>
      </c>
      <c r="HV127" s="130" t="str">
        <f t="shared" si="259"/>
        <v>#REF!</v>
      </c>
      <c r="HW127" s="130" t="str">
        <f t="shared" si="260"/>
        <v>#REF!</v>
      </c>
      <c r="HX127" s="130" t="str">
        <f t="shared" si="261"/>
        <v>#REF!</v>
      </c>
      <c r="HY127" s="130" t="str">
        <f t="shared" si="262"/>
        <v>#REF!</v>
      </c>
      <c r="HZ127" s="130" t="str">
        <f t="shared" si="263"/>
        <v>#REF!</v>
      </c>
      <c r="IA127" s="130" t="str">
        <f t="shared" si="264"/>
        <v>#REF!</v>
      </c>
      <c r="IB127" s="130" t="str">
        <f t="shared" si="265"/>
        <v>#REF!</v>
      </c>
      <c r="IC127" s="130" t="str">
        <f t="shared" si="266"/>
        <v>#REF!</v>
      </c>
      <c r="ID127" s="263" t="str">
        <f t="shared" si="267"/>
        <v>#REF!</v>
      </c>
      <c r="IF127" s="261">
        <f t="shared" si="268"/>
        <v>0</v>
      </c>
      <c r="IG127" s="130" t="str">
        <f t="shared" si="269"/>
        <v>#REF!</v>
      </c>
      <c r="IH127" s="130" t="str">
        <f t="shared" si="270"/>
        <v>#REF!</v>
      </c>
      <c r="II127" s="130" t="str">
        <f t="shared" si="271"/>
        <v>#REF!</v>
      </c>
      <c r="IJ127" s="130" t="str">
        <f t="shared" si="272"/>
        <v>#REF!</v>
      </c>
      <c r="IK127" s="130" t="str">
        <f t="shared" si="273"/>
        <v>#REF!</v>
      </c>
      <c r="IL127" s="130" t="str">
        <f t="shared" si="274"/>
        <v>#REF!</v>
      </c>
      <c r="IM127" s="130" t="str">
        <f t="shared" si="275"/>
        <v>#REF!</v>
      </c>
      <c r="IN127" s="130" t="str">
        <f t="shared" si="276"/>
        <v>#REF!</v>
      </c>
      <c r="IO127" s="130" t="str">
        <f t="shared" si="277"/>
        <v>#REF!</v>
      </c>
      <c r="IP127" s="263" t="str">
        <f t="shared" si="278"/>
        <v>#REF!</v>
      </c>
      <c r="IQ127" s="263"/>
      <c r="IR127" s="264" t="str">
        <f t="shared" si="279"/>
        <v>#REF!</v>
      </c>
      <c r="IS127" s="265" t="str">
        <f t="shared" si="280"/>
        <v>#REF!</v>
      </c>
      <c r="IT127" s="255"/>
      <c r="IU127" s="266" t="str">
        <f t="shared" si="281"/>
        <v>#REF!</v>
      </c>
      <c r="IV127" s="267" t="str">
        <f t="shared" si="282"/>
        <v>#REF!</v>
      </c>
      <c r="IW127" s="268" t="str">
        <f t="shared" si="283"/>
        <v>#REF!</v>
      </c>
    </row>
    <row r="128" ht="15.75" customHeight="1" outlineLevel="1">
      <c r="B128" s="259" t="str">
        <f>'BUDGET INPUTS (Y2)'!A160</f>
        <v>#REF!</v>
      </c>
      <c r="C128" s="260">
        <v>1.0</v>
      </c>
      <c r="E128" s="261">
        <f>'Y1 REPORTING'!D132+'Y1 REPORTING'!AV132+'Y1 REPORTING'!CZ132</f>
        <v>0</v>
      </c>
      <c r="F128" s="261">
        <f>'Y1 REPORTING'!F132+'Y1 REPORTING'!AX132+'Y1 REPORTING'!DB132</f>
        <v>0</v>
      </c>
      <c r="G128" s="261">
        <f>'Y1 REPORTING'!H132+'Y1 REPORTING'!AZ132+'Y1 REPORTING'!DD132</f>
        <v>0</v>
      </c>
      <c r="H128" s="261">
        <f>'Y1 REPORTING'!J132+'Y1 REPORTING'!BB132+'Y1 REPORTING'!DF132</f>
        <v>0</v>
      </c>
      <c r="I128" s="261">
        <f>'Y1 REPORTING'!L132+'Y1 REPORTING'!BD132+'Y1 REPORTING'!DH132</f>
        <v>0</v>
      </c>
      <c r="J128" s="261">
        <f>'Y1 REPORTING'!N132+'Y1 REPORTING'!BF132+'Y1 REPORTING'!DJ132</f>
        <v>0</v>
      </c>
      <c r="K128" s="261">
        <f>'Y1 REPORTING'!P132+'Y1 REPORTING'!BH132+'Y1 REPORTING'!DL132</f>
        <v>0</v>
      </c>
      <c r="L128" s="261">
        <f>'Y1 REPORTING'!R132+'Y1 REPORTING'!BJ132+'Y1 REPORTING'!DN132</f>
        <v>0</v>
      </c>
      <c r="M128" s="261">
        <f>'Y1 REPORTING'!T132+'Y1 REPORTING'!BL132+'Y1 REPORTING'!DP132</f>
        <v>0</v>
      </c>
      <c r="N128" s="261">
        <f>'Y1 REPORTING'!V132+'Y1 REPORTING'!BN132+'Y1 REPORTING'!DR132</f>
        <v>0</v>
      </c>
      <c r="O128" s="262">
        <f t="shared" si="154"/>
        <v>0</v>
      </c>
      <c r="Q128" s="130" t="str">
        <f>'BUDGET INPUTS (Y2)'!$D$160*'BUDGET INPUTS (Y2)'!F160*$Q$6</f>
        <v>#REF!</v>
      </c>
      <c r="R128" s="130" t="str">
        <f>'BUDGET INPUTS (Y2)'!$D$160*'BUDGET INPUTS (Y2)'!G160*$Q$6</f>
        <v>#REF!</v>
      </c>
      <c r="S128" s="130" t="str">
        <f>'BUDGET INPUTS (Y2)'!$D$160*'BUDGET INPUTS (Y2)'!H160*$Q$6</f>
        <v>#REF!</v>
      </c>
      <c r="T128" s="130" t="str">
        <f>'BUDGET INPUTS (Y2)'!$D$160*'BUDGET INPUTS (Y2)'!I160*$Q$6</f>
        <v>#REF!</v>
      </c>
      <c r="U128" s="130" t="str">
        <f>'BUDGET INPUTS (Y2)'!$D$160*'BUDGET INPUTS (Y2)'!J160*$Q$6</f>
        <v>#REF!</v>
      </c>
      <c r="V128" s="130" t="str">
        <f>'BUDGET INPUTS (Y2)'!$D$160*'BUDGET INPUTS (Y2)'!K160*$Q$6</f>
        <v>#REF!</v>
      </c>
      <c r="W128" s="130" t="str">
        <f>'BUDGET INPUTS (Y2)'!$D$160*'BUDGET INPUTS (Y2)'!L160*$Q$6</f>
        <v>#REF!</v>
      </c>
      <c r="X128" s="130" t="str">
        <f>'BUDGET INPUTS (Y2)'!$D$160*'BUDGET INPUTS (Y2)'!M160*$Q$6</f>
        <v>#REF!</v>
      </c>
      <c r="Y128" s="130" t="str">
        <f>'BUDGET INPUTS (Y2)'!$D$160*'BUDGET INPUTS (Y2)'!N160*$Q$6</f>
        <v>#REF!</v>
      </c>
      <c r="Z128" s="130" t="str">
        <f>'BUDGET INPUTS (Y2)'!$D$160*'BUDGET INPUTS (Y2)'!O160*$Q$6</f>
        <v>#REF!</v>
      </c>
      <c r="AA128" s="263" t="str">
        <f t="shared" si="155"/>
        <v>#REF!</v>
      </c>
      <c r="AC128" s="130" t="str">
        <f>'BUDGET INPUTS (Y2)'!$D$160*'BUDGET INPUTS (Y2)'!R160*$AC$6</f>
        <v>#REF!</v>
      </c>
      <c r="AD128" s="130" t="str">
        <f>'BUDGET INPUTS (Y2)'!$D$160*'BUDGET INPUTS (Y2)'!S160*$AC$6</f>
        <v>#REF!</v>
      </c>
      <c r="AE128" s="130" t="str">
        <f>'BUDGET INPUTS (Y2)'!$D$160*'BUDGET INPUTS (Y2)'!T160*$AC$6</f>
        <v>#REF!</v>
      </c>
      <c r="AF128" s="130" t="str">
        <f>'BUDGET INPUTS (Y2)'!$D$160*'BUDGET INPUTS (Y2)'!U160*$AC$6</f>
        <v>#REF!</v>
      </c>
      <c r="AG128" s="130" t="str">
        <f>'BUDGET INPUTS (Y2)'!$D$160*'BUDGET INPUTS (Y2)'!V160*$AC$6</f>
        <v>#REF!</v>
      </c>
      <c r="AH128" s="130" t="str">
        <f>'BUDGET INPUTS (Y2)'!$D$160*'BUDGET INPUTS (Y2)'!W160*$AC$6</f>
        <v>#REF!</v>
      </c>
      <c r="AI128" s="130" t="str">
        <f>'BUDGET INPUTS (Y2)'!$D$160*'BUDGET INPUTS (Y2)'!X160*$AC$6</f>
        <v>#REF!</v>
      </c>
      <c r="AJ128" s="130" t="str">
        <f>'BUDGET INPUTS (Y2)'!$D$160*'BUDGET INPUTS (Y2)'!Y160*$AC$6</f>
        <v>#REF!</v>
      </c>
      <c r="AK128" s="130" t="str">
        <f>'BUDGET INPUTS (Y2)'!$D$160*'BUDGET INPUTS (Y2)'!Z160*$AC$6</f>
        <v>#REF!</v>
      </c>
      <c r="AL128" s="130" t="str">
        <f>'BUDGET INPUTS (Y2)'!$D$160*'BUDGET INPUTS (Y2)'!AA160*$AC$6</f>
        <v>#REF!</v>
      </c>
      <c r="AM128" s="263" t="str">
        <f t="shared" si="156"/>
        <v>#REF!</v>
      </c>
      <c r="AO128" s="130" t="str">
        <f>'BUDGET INPUTS (Y2)'!$D$160*'BUDGET INPUTS (Y2)'!AD160*$AO$6</f>
        <v>#REF!</v>
      </c>
      <c r="AP128" s="130" t="str">
        <f>'BUDGET INPUTS (Y2)'!$D$160*'BUDGET INPUTS (Y2)'!AE160*$AO$6</f>
        <v>#REF!</v>
      </c>
      <c r="AQ128" s="130" t="str">
        <f>'BUDGET INPUTS (Y2)'!$D$160*'BUDGET INPUTS (Y2)'!AF160*$AO$6</f>
        <v>#REF!</v>
      </c>
      <c r="AR128" s="130" t="str">
        <f>'BUDGET INPUTS (Y2)'!$D$160*'BUDGET INPUTS (Y2)'!AG160*$AO$6</f>
        <v>#REF!</v>
      </c>
      <c r="AS128" s="130" t="str">
        <f>'BUDGET INPUTS (Y2)'!$D$160*'BUDGET INPUTS (Y2)'!AH160*$AO$6</f>
        <v>#REF!</v>
      </c>
      <c r="AT128" s="130" t="str">
        <f>'BUDGET INPUTS (Y2)'!$D$160*'BUDGET INPUTS (Y2)'!AI160*$AO$6</f>
        <v>#REF!</v>
      </c>
      <c r="AU128" s="130" t="str">
        <f>'BUDGET INPUTS (Y2)'!$D$160*'BUDGET INPUTS (Y2)'!AJ160*$AO$6</f>
        <v>#REF!</v>
      </c>
      <c r="AV128" s="130" t="str">
        <f>'BUDGET INPUTS (Y2)'!$D$160*'BUDGET INPUTS (Y2)'!AK160*$AO$6</f>
        <v>#REF!</v>
      </c>
      <c r="AW128" s="130" t="str">
        <f>'BUDGET INPUTS (Y2)'!$D$160*'BUDGET INPUTS (Y2)'!AL160*$AO$6</f>
        <v>#REF!</v>
      </c>
      <c r="AX128" s="130" t="str">
        <f>'BUDGET INPUTS (Y2)'!$D$160*'BUDGET INPUTS (Y2)'!AM160*$AO$6</f>
        <v>#REF!</v>
      </c>
      <c r="AY128" s="263" t="str">
        <f t="shared" si="157"/>
        <v>#REF!</v>
      </c>
      <c r="BA128" s="130" t="str">
        <f>'BUDGET INPUTS (Y2)'!$D$160*'BUDGET INPUTS (Y2)'!AP160*$BA$6</f>
        <v>#REF!</v>
      </c>
      <c r="BB128" s="130" t="str">
        <f>'BUDGET INPUTS (Y2)'!$D$160*'BUDGET INPUTS (Y2)'!AQ160*$BA$6</f>
        <v>#REF!</v>
      </c>
      <c r="BC128" s="130" t="str">
        <f>'BUDGET INPUTS (Y2)'!$D$160*'BUDGET INPUTS (Y2)'!AR160*$BA$6</f>
        <v>#REF!</v>
      </c>
      <c r="BD128" s="130" t="str">
        <f>'BUDGET INPUTS (Y2)'!$D$160*'BUDGET INPUTS (Y2)'!AS160*$BA$6</f>
        <v>#REF!</v>
      </c>
      <c r="BE128" s="130" t="str">
        <f>'BUDGET INPUTS (Y2)'!$D$160*'BUDGET INPUTS (Y2)'!AT160*$BA$6</f>
        <v>#REF!</v>
      </c>
      <c r="BF128" s="130" t="str">
        <f>'BUDGET INPUTS (Y2)'!$D$160*'BUDGET INPUTS (Y2)'!AU160*$BA$6</f>
        <v>#REF!</v>
      </c>
      <c r="BG128" s="130" t="str">
        <f>'BUDGET INPUTS (Y2)'!$D$160*'BUDGET INPUTS (Y2)'!AV160*$BA$6</f>
        <v>#REF!</v>
      </c>
      <c r="BH128" s="130" t="str">
        <f>'BUDGET INPUTS (Y2)'!$D$160*'BUDGET INPUTS (Y2)'!AW160*$BA$6</f>
        <v>#REF!</v>
      </c>
      <c r="BI128" s="130" t="str">
        <f>'BUDGET INPUTS (Y2)'!$D$160*'BUDGET INPUTS (Y2)'!AX160*$BA$6</f>
        <v>#REF!</v>
      </c>
      <c r="BJ128" s="130" t="str">
        <f>'BUDGET INPUTS (Y2)'!$D$160*'BUDGET INPUTS (Y2)'!AY160*$BA$6</f>
        <v>#REF!</v>
      </c>
      <c r="BK128" s="263" t="str">
        <f t="shared" si="158"/>
        <v>#REF!</v>
      </c>
      <c r="BM128" s="130" t="str">
        <f>'BUDGET INPUTS (Y2)'!$D$160*'BUDGET INPUTS (Y2)'!BB160*$BM$6</f>
        <v>#REF!</v>
      </c>
      <c r="BN128" s="130" t="str">
        <f>'BUDGET INPUTS (Y2)'!$D$160*'BUDGET INPUTS (Y2)'!BC160*$BM$6</f>
        <v>#REF!</v>
      </c>
      <c r="BO128" s="130" t="str">
        <f>'BUDGET INPUTS (Y2)'!$D$160*'BUDGET INPUTS (Y2)'!BD160*$BM$6</f>
        <v>#REF!</v>
      </c>
      <c r="BP128" s="130" t="str">
        <f>'BUDGET INPUTS (Y2)'!$D$160*'BUDGET INPUTS (Y2)'!BE160*$BM$6</f>
        <v>#REF!</v>
      </c>
      <c r="BQ128" s="130" t="str">
        <f>'BUDGET INPUTS (Y2)'!$D$160*'BUDGET INPUTS (Y2)'!BF160*$BM$6</f>
        <v>#REF!</v>
      </c>
      <c r="BR128" s="130" t="str">
        <f>'BUDGET INPUTS (Y2)'!$D$160*'BUDGET INPUTS (Y2)'!BG160*$BM$6</f>
        <v>#REF!</v>
      </c>
      <c r="BS128" s="130" t="str">
        <f>'BUDGET INPUTS (Y2)'!$D$160*'BUDGET INPUTS (Y2)'!BH160*$BM$6</f>
        <v>#REF!</v>
      </c>
      <c r="BT128" s="130" t="str">
        <f>'BUDGET INPUTS (Y2)'!$D$160*'BUDGET INPUTS (Y2)'!BI160*$BM$6</f>
        <v>#REF!</v>
      </c>
      <c r="BU128" s="130" t="str">
        <f>'BUDGET INPUTS (Y2)'!$D$160*'BUDGET INPUTS (Y2)'!BJ160*$BM$6</f>
        <v>#REF!</v>
      </c>
      <c r="BV128" s="130" t="str">
        <f>'BUDGET INPUTS (Y2)'!$D$160*'BUDGET INPUTS (Y2)'!BK160*$BM$6</f>
        <v>#REF!</v>
      </c>
      <c r="BW128" s="263" t="str">
        <f t="shared" si="159"/>
        <v>#REF!</v>
      </c>
      <c r="BY128" s="130" t="str">
        <f>'BUDGET INPUTS (Y2)'!$D$160*'BUDGET INPUTS (Y2)'!BN160*$BY$6</f>
        <v>#REF!</v>
      </c>
      <c r="BZ128" s="130" t="str">
        <f>'BUDGET INPUTS (Y2)'!$D$160*'BUDGET INPUTS (Y2)'!BO160*$BY$6</f>
        <v>#REF!</v>
      </c>
      <c r="CA128" s="130" t="str">
        <f>'BUDGET INPUTS (Y2)'!$D$160*'BUDGET INPUTS (Y2)'!BP160*$BY$6</f>
        <v>#REF!</v>
      </c>
      <c r="CB128" s="130" t="str">
        <f>'BUDGET INPUTS (Y2)'!$D$160*'BUDGET INPUTS (Y2)'!BQ160*$BY$6</f>
        <v>#REF!</v>
      </c>
      <c r="CC128" s="130" t="str">
        <f>'BUDGET INPUTS (Y2)'!$D$160*'BUDGET INPUTS (Y2)'!BR160*$BY$6</f>
        <v>#REF!</v>
      </c>
      <c r="CD128" s="130" t="str">
        <f>'BUDGET INPUTS (Y2)'!$D$160*'BUDGET INPUTS (Y2)'!BS160*$BY$6</f>
        <v>#REF!</v>
      </c>
      <c r="CE128" s="130" t="str">
        <f>'BUDGET INPUTS (Y2)'!$D$160*'BUDGET INPUTS (Y2)'!BT160*$BY$6</f>
        <v>#REF!</v>
      </c>
      <c r="CF128" s="130" t="str">
        <f>'BUDGET INPUTS (Y2)'!$D$160*'BUDGET INPUTS (Y2)'!BU160*$BY$6</f>
        <v>#REF!</v>
      </c>
      <c r="CG128" s="130" t="str">
        <f>'BUDGET INPUTS (Y2)'!$D$160*'BUDGET INPUTS (Y2)'!BV160*$BY$6</f>
        <v>#REF!</v>
      </c>
      <c r="CH128" s="130" t="str">
        <f>'BUDGET INPUTS (Y2)'!$D$160*'BUDGET INPUTS (Y2)'!BW160*$BY$6</f>
        <v>#REF!</v>
      </c>
      <c r="CI128" s="263" t="str">
        <f t="shared" si="160"/>
        <v>#REF!</v>
      </c>
      <c r="CK128" s="130" t="str">
        <f>'BUDGET INPUTS (Y2)'!$D$160*'BUDGET INPUTS (Y2)'!BZ160*$CK$6</f>
        <v>#REF!</v>
      </c>
      <c r="CL128" s="130" t="str">
        <f>'BUDGET INPUTS (Y2)'!$D$160*'BUDGET INPUTS (Y2)'!CA160*$CK$6</f>
        <v>#REF!</v>
      </c>
      <c r="CM128" s="130" t="str">
        <f>'BUDGET INPUTS (Y2)'!$D$160*'BUDGET INPUTS (Y2)'!CB160*$CK$6</f>
        <v>#REF!</v>
      </c>
      <c r="CN128" s="130" t="str">
        <f>'BUDGET INPUTS (Y2)'!$D$160*'BUDGET INPUTS (Y2)'!CC160*$CK$6</f>
        <v>#REF!</v>
      </c>
      <c r="CO128" s="130" t="str">
        <f>'BUDGET INPUTS (Y2)'!$D$160*'BUDGET INPUTS (Y2)'!CD160*$CK$6</f>
        <v>#REF!</v>
      </c>
      <c r="CP128" s="130" t="str">
        <f>'BUDGET INPUTS (Y2)'!$D$160*'BUDGET INPUTS (Y2)'!CE160*$CK$6</f>
        <v>#REF!</v>
      </c>
      <c r="CQ128" s="130" t="str">
        <f>'BUDGET INPUTS (Y2)'!$D$160*'BUDGET INPUTS (Y2)'!CF160*$CK$6</f>
        <v>#REF!</v>
      </c>
      <c r="CR128" s="130" t="str">
        <f>'BUDGET INPUTS (Y2)'!$D$160*'BUDGET INPUTS (Y2)'!CG160*$CK$6</f>
        <v>#REF!</v>
      </c>
      <c r="CS128" s="130" t="str">
        <f>'BUDGET INPUTS (Y2)'!$D$160*'BUDGET INPUTS (Y2)'!CH160*$CK$6</f>
        <v>#REF!</v>
      </c>
      <c r="CT128" s="130" t="str">
        <f>'BUDGET INPUTS (Y2)'!$D$160*'BUDGET INPUTS (Y2)'!CI160*$CK$6</f>
        <v>#REF!</v>
      </c>
      <c r="CU128" s="263" t="str">
        <f t="shared" si="161"/>
        <v>#REF!</v>
      </c>
      <c r="CW128" s="130" t="str">
        <f>'BUDGET INPUTS (Y2)'!$D$160*'BUDGET INPUTS (Y2)'!CL160*$CW$6</f>
        <v>#REF!</v>
      </c>
      <c r="CX128" s="130" t="str">
        <f>'BUDGET INPUTS (Y2)'!$D$160*'BUDGET INPUTS (Y2)'!CM160*$CW$6</f>
        <v>#REF!</v>
      </c>
      <c r="CY128" s="130" t="str">
        <f>'BUDGET INPUTS (Y2)'!$D$160*'BUDGET INPUTS (Y2)'!CN160*$CW$6</f>
        <v>#REF!</v>
      </c>
      <c r="CZ128" s="130" t="str">
        <f>'BUDGET INPUTS (Y2)'!$D$160*'BUDGET INPUTS (Y2)'!CO160*$CW$6</f>
        <v>#REF!</v>
      </c>
      <c r="DA128" s="130" t="str">
        <f>'BUDGET INPUTS (Y2)'!$D$160*'BUDGET INPUTS (Y2)'!CP160*$CW$6</f>
        <v>#REF!</v>
      </c>
      <c r="DB128" s="130" t="str">
        <f>'BUDGET INPUTS (Y2)'!$D$160*'BUDGET INPUTS (Y2)'!CQ160*$CW$6</f>
        <v>#REF!</v>
      </c>
      <c r="DC128" s="130" t="str">
        <f>'BUDGET INPUTS (Y2)'!$D$160*'BUDGET INPUTS (Y2)'!CR160*$CW$6</f>
        <v>#REF!</v>
      </c>
      <c r="DD128" s="130" t="str">
        <f>'BUDGET INPUTS (Y2)'!$D$160*'BUDGET INPUTS (Y2)'!CS160*$CW$6</f>
        <v>#REF!</v>
      </c>
      <c r="DE128" s="130" t="str">
        <f>'BUDGET INPUTS (Y2)'!$D$160*'BUDGET INPUTS (Y2)'!CT160*$CW$6</f>
        <v>#REF!</v>
      </c>
      <c r="DF128" s="130" t="str">
        <f>'BUDGET INPUTS (Y2)'!$D$160*'BUDGET INPUTS (Y2)'!CU160*$CW$6</f>
        <v>#REF!</v>
      </c>
      <c r="DG128" s="263" t="str">
        <f t="shared" si="162"/>
        <v>#REF!</v>
      </c>
      <c r="DI128" s="130" t="str">
        <f>'BUDGET INPUTS (Y2)'!$D$160*'BUDGET INPUTS (Y2)'!CX160*$DI$6</f>
        <v>#REF!</v>
      </c>
      <c r="DJ128" s="130" t="str">
        <f>'BUDGET INPUTS (Y2)'!$D$160*'BUDGET INPUTS (Y2)'!CY160*$DI$6</f>
        <v>#REF!</v>
      </c>
      <c r="DK128" s="130" t="str">
        <f>'BUDGET INPUTS (Y2)'!$D$160*'BUDGET INPUTS (Y2)'!CZ160*$DI$6</f>
        <v>#REF!</v>
      </c>
      <c r="DL128" s="130" t="str">
        <f>'BUDGET INPUTS (Y2)'!$D$160*'BUDGET INPUTS (Y2)'!DA160*$DI$6</f>
        <v>#REF!</v>
      </c>
      <c r="DM128" s="130" t="str">
        <f>'BUDGET INPUTS (Y2)'!$D$160*'BUDGET INPUTS (Y2)'!DB160*$DI$6</f>
        <v>#REF!</v>
      </c>
      <c r="DN128" s="130" t="str">
        <f>'BUDGET INPUTS (Y2)'!$D$160*'BUDGET INPUTS (Y2)'!DC160*$DI$6</f>
        <v>#REF!</v>
      </c>
      <c r="DO128" s="130" t="str">
        <f>'BUDGET INPUTS (Y2)'!$D$160*'BUDGET INPUTS (Y2)'!DD160*$DI$6</f>
        <v>#REF!</v>
      </c>
      <c r="DP128" s="130" t="str">
        <f>'BUDGET INPUTS (Y2)'!$D$160*'BUDGET INPUTS (Y2)'!DE160*$DI$6</f>
        <v>#REF!</v>
      </c>
      <c r="DQ128" s="130" t="str">
        <f>'BUDGET INPUTS (Y2)'!$D$160*'BUDGET INPUTS (Y2)'!DF160*$DI$6</f>
        <v>#REF!</v>
      </c>
      <c r="DR128" s="130" t="str">
        <f>'BUDGET INPUTS (Y2)'!$D$160*'BUDGET INPUTS (Y2)'!DG160*$DI$6</f>
        <v>#REF!</v>
      </c>
      <c r="DS128" s="263" t="str">
        <f t="shared" si="163"/>
        <v>#REF!</v>
      </c>
      <c r="DT128" s="263"/>
      <c r="DU128" s="264" t="str">
        <f t="shared" si="164"/>
        <v>#REF!</v>
      </c>
      <c r="DV128" s="265" t="str">
        <f t="shared" si="165"/>
        <v>#REF!</v>
      </c>
      <c r="DW128" s="255"/>
      <c r="DX128" s="266" t="str">
        <f t="shared" si="284"/>
        <v>#REF!</v>
      </c>
      <c r="DY128" s="267" t="str">
        <f t="shared" si="167"/>
        <v>#REF!</v>
      </c>
      <c r="DZ128" s="268" t="str">
        <f t="shared" si="168"/>
        <v>#REF!</v>
      </c>
      <c r="EA128" s="130"/>
      <c r="EB128" s="261">
        <f t="shared" si="169"/>
        <v>0</v>
      </c>
      <c r="EC128" s="130" t="str">
        <f t="shared" si="170"/>
        <v>#REF!</v>
      </c>
      <c r="ED128" s="130" t="str">
        <f t="shared" si="171"/>
        <v>#REF!</v>
      </c>
      <c r="EE128" s="130" t="str">
        <f t="shared" si="172"/>
        <v>#REF!</v>
      </c>
      <c r="EF128" s="130" t="str">
        <f t="shared" si="173"/>
        <v>#REF!</v>
      </c>
      <c r="EG128" s="130" t="str">
        <f t="shared" si="174"/>
        <v>#REF!</v>
      </c>
      <c r="EH128" s="130" t="str">
        <f t="shared" si="175"/>
        <v>#REF!</v>
      </c>
      <c r="EI128" s="130" t="str">
        <f t="shared" si="176"/>
        <v>#REF!</v>
      </c>
      <c r="EJ128" s="130" t="str">
        <f t="shared" si="177"/>
        <v>#REF!</v>
      </c>
      <c r="EK128" s="130" t="str">
        <f t="shared" si="178"/>
        <v>#REF!</v>
      </c>
      <c r="EL128" s="263" t="str">
        <f t="shared" si="179"/>
        <v>#REF!</v>
      </c>
      <c r="EN128" s="261">
        <f t="shared" si="180"/>
        <v>0</v>
      </c>
      <c r="EO128" s="130" t="str">
        <f t="shared" si="181"/>
        <v>#REF!</v>
      </c>
      <c r="EP128" s="130" t="str">
        <f t="shared" si="182"/>
        <v>#REF!</v>
      </c>
      <c r="EQ128" s="130" t="str">
        <f t="shared" si="183"/>
        <v>#REF!</v>
      </c>
      <c r="ER128" s="130" t="str">
        <f t="shared" si="184"/>
        <v>#REF!</v>
      </c>
      <c r="ES128" s="130" t="str">
        <f t="shared" si="185"/>
        <v>#REF!</v>
      </c>
      <c r="ET128" s="130" t="str">
        <f t="shared" si="186"/>
        <v>#REF!</v>
      </c>
      <c r="EU128" s="130" t="str">
        <f t="shared" si="187"/>
        <v>#REF!</v>
      </c>
      <c r="EV128" s="130" t="str">
        <f t="shared" si="188"/>
        <v>#REF!</v>
      </c>
      <c r="EW128" s="130" t="str">
        <f t="shared" si="189"/>
        <v>#REF!</v>
      </c>
      <c r="EX128" s="263" t="str">
        <f t="shared" si="190"/>
        <v>#REF!</v>
      </c>
      <c r="EZ128" s="261">
        <f t="shared" si="191"/>
        <v>0</v>
      </c>
      <c r="FA128" s="130" t="str">
        <f t="shared" si="192"/>
        <v>#REF!</v>
      </c>
      <c r="FB128" s="130" t="str">
        <f t="shared" si="193"/>
        <v>#REF!</v>
      </c>
      <c r="FC128" s="130" t="str">
        <f t="shared" si="194"/>
        <v>#REF!</v>
      </c>
      <c r="FD128" s="130" t="str">
        <f t="shared" si="195"/>
        <v>#REF!</v>
      </c>
      <c r="FE128" s="130" t="str">
        <f t="shared" si="196"/>
        <v>#REF!</v>
      </c>
      <c r="FF128" s="130" t="str">
        <f t="shared" si="197"/>
        <v>#REF!</v>
      </c>
      <c r="FG128" s="130" t="str">
        <f t="shared" si="198"/>
        <v>#REF!</v>
      </c>
      <c r="FH128" s="130" t="str">
        <f t="shared" si="199"/>
        <v>#REF!</v>
      </c>
      <c r="FI128" s="130" t="str">
        <f t="shared" si="200"/>
        <v>#REF!</v>
      </c>
      <c r="FJ128" s="263" t="str">
        <f t="shared" si="201"/>
        <v>#REF!</v>
      </c>
      <c r="FL128" s="261">
        <f t="shared" si="202"/>
        <v>0</v>
      </c>
      <c r="FM128" s="130" t="str">
        <f t="shared" si="203"/>
        <v>#REF!</v>
      </c>
      <c r="FN128" s="130" t="str">
        <f t="shared" si="204"/>
        <v>#REF!</v>
      </c>
      <c r="FO128" s="130" t="str">
        <f t="shared" si="205"/>
        <v>#REF!</v>
      </c>
      <c r="FP128" s="130" t="str">
        <f t="shared" si="206"/>
        <v>#REF!</v>
      </c>
      <c r="FQ128" s="130" t="str">
        <f t="shared" si="207"/>
        <v>#REF!</v>
      </c>
      <c r="FR128" s="130" t="str">
        <f t="shared" si="208"/>
        <v>#REF!</v>
      </c>
      <c r="FS128" s="130" t="str">
        <f t="shared" si="209"/>
        <v>#REF!</v>
      </c>
      <c r="FT128" s="130" t="str">
        <f t="shared" si="210"/>
        <v>#REF!</v>
      </c>
      <c r="FU128" s="130" t="str">
        <f t="shared" si="211"/>
        <v>#REF!</v>
      </c>
      <c r="FV128" s="263" t="str">
        <f t="shared" si="212"/>
        <v>#REF!</v>
      </c>
      <c r="FX128" s="261">
        <f t="shared" si="213"/>
        <v>0</v>
      </c>
      <c r="FY128" s="130" t="str">
        <f t="shared" si="214"/>
        <v>#REF!</v>
      </c>
      <c r="FZ128" s="130" t="str">
        <f t="shared" si="215"/>
        <v>#REF!</v>
      </c>
      <c r="GA128" s="130" t="str">
        <f t="shared" si="216"/>
        <v>#REF!</v>
      </c>
      <c r="GB128" s="130" t="str">
        <f t="shared" si="217"/>
        <v>#REF!</v>
      </c>
      <c r="GC128" s="130" t="str">
        <f t="shared" si="218"/>
        <v>#REF!</v>
      </c>
      <c r="GD128" s="130" t="str">
        <f t="shared" si="219"/>
        <v>#REF!</v>
      </c>
      <c r="GE128" s="130" t="str">
        <f t="shared" si="220"/>
        <v>#REF!</v>
      </c>
      <c r="GF128" s="130" t="str">
        <f t="shared" si="221"/>
        <v>#REF!</v>
      </c>
      <c r="GG128" s="130" t="str">
        <f t="shared" si="222"/>
        <v>#REF!</v>
      </c>
      <c r="GH128" s="263" t="str">
        <f t="shared" si="223"/>
        <v>#REF!</v>
      </c>
      <c r="GJ128" s="261">
        <f t="shared" si="224"/>
        <v>0</v>
      </c>
      <c r="GK128" s="130" t="str">
        <f t="shared" si="225"/>
        <v>#REF!</v>
      </c>
      <c r="GL128" s="130" t="str">
        <f t="shared" si="226"/>
        <v>#REF!</v>
      </c>
      <c r="GM128" s="130" t="str">
        <f t="shared" si="227"/>
        <v>#REF!</v>
      </c>
      <c r="GN128" s="130" t="str">
        <f t="shared" si="228"/>
        <v>#REF!</v>
      </c>
      <c r="GO128" s="130" t="str">
        <f t="shared" si="229"/>
        <v>#REF!</v>
      </c>
      <c r="GP128" s="130" t="str">
        <f t="shared" si="230"/>
        <v>#REF!</v>
      </c>
      <c r="GQ128" s="130" t="str">
        <f t="shared" si="231"/>
        <v>#REF!</v>
      </c>
      <c r="GR128" s="130" t="str">
        <f t="shared" si="232"/>
        <v>#REF!</v>
      </c>
      <c r="GS128" s="130" t="str">
        <f t="shared" si="233"/>
        <v>#REF!</v>
      </c>
      <c r="GT128" s="263" t="str">
        <f t="shared" si="234"/>
        <v>#REF!</v>
      </c>
      <c r="GV128" s="261">
        <f t="shared" si="235"/>
        <v>0</v>
      </c>
      <c r="GW128" s="130" t="str">
        <f t="shared" si="236"/>
        <v>#REF!</v>
      </c>
      <c r="GX128" s="130" t="str">
        <f t="shared" si="237"/>
        <v>#REF!</v>
      </c>
      <c r="GY128" s="130" t="str">
        <f t="shared" si="238"/>
        <v>#REF!</v>
      </c>
      <c r="GZ128" s="130" t="str">
        <f t="shared" si="239"/>
        <v>#REF!</v>
      </c>
      <c r="HA128" s="130" t="str">
        <f t="shared" si="240"/>
        <v>#REF!</v>
      </c>
      <c r="HB128" s="130" t="str">
        <f t="shared" si="241"/>
        <v>#REF!</v>
      </c>
      <c r="HC128" s="130" t="str">
        <f t="shared" si="242"/>
        <v>#REF!</v>
      </c>
      <c r="HD128" s="130" t="str">
        <f t="shared" si="243"/>
        <v>#REF!</v>
      </c>
      <c r="HE128" s="130" t="str">
        <f t="shared" si="244"/>
        <v>#REF!</v>
      </c>
      <c r="HF128" s="263" t="str">
        <f t="shared" si="245"/>
        <v>#REF!</v>
      </c>
      <c r="HH128" s="261">
        <f t="shared" si="246"/>
        <v>0</v>
      </c>
      <c r="HI128" s="130" t="str">
        <f t="shared" si="247"/>
        <v>#REF!</v>
      </c>
      <c r="HJ128" s="130" t="str">
        <f t="shared" si="248"/>
        <v>#REF!</v>
      </c>
      <c r="HK128" s="130" t="str">
        <f t="shared" si="249"/>
        <v>#REF!</v>
      </c>
      <c r="HL128" s="130" t="str">
        <f t="shared" si="250"/>
        <v>#REF!</v>
      </c>
      <c r="HM128" s="130" t="str">
        <f t="shared" si="251"/>
        <v>#REF!</v>
      </c>
      <c r="HN128" s="130" t="str">
        <f t="shared" si="252"/>
        <v>#REF!</v>
      </c>
      <c r="HO128" s="130" t="str">
        <f t="shared" si="253"/>
        <v>#REF!</v>
      </c>
      <c r="HP128" s="130" t="str">
        <f t="shared" si="254"/>
        <v>#REF!</v>
      </c>
      <c r="HQ128" s="130" t="str">
        <f t="shared" si="255"/>
        <v>#REF!</v>
      </c>
      <c r="HR128" s="263" t="str">
        <f t="shared" si="256"/>
        <v>#REF!</v>
      </c>
      <c r="HT128" s="261">
        <f t="shared" si="257"/>
        <v>0</v>
      </c>
      <c r="HU128" s="130" t="str">
        <f t="shared" si="258"/>
        <v>#REF!</v>
      </c>
      <c r="HV128" s="130" t="str">
        <f t="shared" si="259"/>
        <v>#REF!</v>
      </c>
      <c r="HW128" s="130" t="str">
        <f t="shared" si="260"/>
        <v>#REF!</v>
      </c>
      <c r="HX128" s="130" t="str">
        <f t="shared" si="261"/>
        <v>#REF!</v>
      </c>
      <c r="HY128" s="130" t="str">
        <f t="shared" si="262"/>
        <v>#REF!</v>
      </c>
      <c r="HZ128" s="130" t="str">
        <f t="shared" si="263"/>
        <v>#REF!</v>
      </c>
      <c r="IA128" s="130" t="str">
        <f t="shared" si="264"/>
        <v>#REF!</v>
      </c>
      <c r="IB128" s="130" t="str">
        <f t="shared" si="265"/>
        <v>#REF!</v>
      </c>
      <c r="IC128" s="130" t="str">
        <f t="shared" si="266"/>
        <v>#REF!</v>
      </c>
      <c r="ID128" s="263" t="str">
        <f t="shared" si="267"/>
        <v>#REF!</v>
      </c>
      <c r="IF128" s="261">
        <f t="shared" si="268"/>
        <v>0</v>
      </c>
      <c r="IG128" s="130" t="str">
        <f t="shared" si="269"/>
        <v>#REF!</v>
      </c>
      <c r="IH128" s="130" t="str">
        <f t="shared" si="270"/>
        <v>#REF!</v>
      </c>
      <c r="II128" s="130" t="str">
        <f t="shared" si="271"/>
        <v>#REF!</v>
      </c>
      <c r="IJ128" s="130" t="str">
        <f t="shared" si="272"/>
        <v>#REF!</v>
      </c>
      <c r="IK128" s="130" t="str">
        <f t="shared" si="273"/>
        <v>#REF!</v>
      </c>
      <c r="IL128" s="130" t="str">
        <f t="shared" si="274"/>
        <v>#REF!</v>
      </c>
      <c r="IM128" s="130" t="str">
        <f t="shared" si="275"/>
        <v>#REF!</v>
      </c>
      <c r="IN128" s="130" t="str">
        <f t="shared" si="276"/>
        <v>#REF!</v>
      </c>
      <c r="IO128" s="130" t="str">
        <f t="shared" si="277"/>
        <v>#REF!</v>
      </c>
      <c r="IP128" s="263" t="str">
        <f t="shared" si="278"/>
        <v>#REF!</v>
      </c>
      <c r="IQ128" s="263"/>
      <c r="IR128" s="264" t="str">
        <f t="shared" si="279"/>
        <v>#REF!</v>
      </c>
      <c r="IS128" s="265" t="str">
        <f t="shared" si="280"/>
        <v>#REF!</v>
      </c>
      <c r="IT128" s="255"/>
      <c r="IU128" s="266" t="str">
        <f t="shared" si="281"/>
        <v>#REF!</v>
      </c>
      <c r="IV128" s="267" t="str">
        <f t="shared" si="282"/>
        <v>#REF!</v>
      </c>
      <c r="IW128" s="268" t="str">
        <f t="shared" si="283"/>
        <v>#REF!</v>
      </c>
    </row>
    <row r="129" ht="15.75" customHeight="1" outlineLevel="1">
      <c r="B129" s="259" t="str">
        <f>'BUDGET INPUTS (Y2)'!A186</f>
        <v>#REF!</v>
      </c>
      <c r="C129" s="260">
        <v>1.0</v>
      </c>
      <c r="E129" s="261">
        <f>'Y1 REPORTING'!D158+'Y1 REPORTING'!AV158+'Y1 REPORTING'!CZ158</f>
        <v>0</v>
      </c>
      <c r="F129" s="261">
        <f>'Y1 REPORTING'!F158+'Y1 REPORTING'!AX158+'Y1 REPORTING'!DB158</f>
        <v>0</v>
      </c>
      <c r="G129" s="261">
        <f>'Y1 REPORTING'!H158+'Y1 REPORTING'!AZ158+'Y1 REPORTING'!DD158</f>
        <v>0</v>
      </c>
      <c r="H129" s="261">
        <f>'Y1 REPORTING'!J158+'Y1 REPORTING'!BB158+'Y1 REPORTING'!DF158</f>
        <v>0</v>
      </c>
      <c r="I129" s="261">
        <f>'Y1 REPORTING'!L158+'Y1 REPORTING'!BD158+'Y1 REPORTING'!DH158</f>
        <v>0</v>
      </c>
      <c r="J129" s="261">
        <f>'Y1 REPORTING'!N158+'Y1 REPORTING'!BF158+'Y1 REPORTING'!DJ158</f>
        <v>0</v>
      </c>
      <c r="K129" s="261">
        <f>'Y1 REPORTING'!P158+'Y1 REPORTING'!BH158+'Y1 REPORTING'!DL158</f>
        <v>0</v>
      </c>
      <c r="L129" s="261">
        <f>'Y1 REPORTING'!R158+'Y1 REPORTING'!BJ158+'Y1 REPORTING'!DN158</f>
        <v>0</v>
      </c>
      <c r="M129" s="261">
        <f>'Y1 REPORTING'!T158+'Y1 REPORTING'!BL158+'Y1 REPORTING'!DP158</f>
        <v>0</v>
      </c>
      <c r="N129" s="261">
        <f>'Y1 REPORTING'!V158+'Y1 REPORTING'!BN158+'Y1 REPORTING'!DR158</f>
        <v>0</v>
      </c>
      <c r="O129" s="262">
        <f t="shared" si="154"/>
        <v>0</v>
      </c>
      <c r="Q129" s="130" t="str">
        <f>'BUDGET INPUTS (Y2)'!$D$186*'BUDGET INPUTS (Y2)'!F186*$Q$6</f>
        <v>#REF!</v>
      </c>
      <c r="R129" s="130" t="str">
        <f>'BUDGET INPUTS (Y2)'!$D$186*'BUDGET INPUTS (Y2)'!G186*$Q$6</f>
        <v>#REF!</v>
      </c>
      <c r="S129" s="130" t="str">
        <f>'BUDGET INPUTS (Y2)'!$D$186*'BUDGET INPUTS (Y2)'!H186*$Q$6</f>
        <v>#REF!</v>
      </c>
      <c r="T129" s="130" t="str">
        <f>'BUDGET INPUTS (Y2)'!$D$186*'BUDGET INPUTS (Y2)'!I186*$Q$6</f>
        <v>#REF!</v>
      </c>
      <c r="U129" s="130" t="str">
        <f>'BUDGET INPUTS (Y2)'!$D$186*'BUDGET INPUTS (Y2)'!J186*$Q$6</f>
        <v>#REF!</v>
      </c>
      <c r="V129" s="130" t="str">
        <f>'BUDGET INPUTS (Y2)'!$D$186*'BUDGET INPUTS (Y2)'!K186*$Q$6</f>
        <v>#REF!</v>
      </c>
      <c r="W129" s="130" t="str">
        <f>'BUDGET INPUTS (Y2)'!$D$186*'BUDGET INPUTS (Y2)'!L186*$Q$6</f>
        <v>#REF!</v>
      </c>
      <c r="X129" s="130" t="str">
        <f>'BUDGET INPUTS (Y2)'!$D$186*'BUDGET INPUTS (Y2)'!M186*$Q$6</f>
        <v>#REF!</v>
      </c>
      <c r="Y129" s="130" t="str">
        <f>'BUDGET INPUTS (Y2)'!$D$186*'BUDGET INPUTS (Y2)'!N186*$Q$6</f>
        <v>#REF!</v>
      </c>
      <c r="Z129" s="130" t="str">
        <f>'BUDGET INPUTS (Y2)'!$D$186*'BUDGET INPUTS (Y2)'!O186*$Q$6</f>
        <v>#REF!</v>
      </c>
      <c r="AA129" s="263" t="str">
        <f t="shared" si="155"/>
        <v>#REF!</v>
      </c>
      <c r="AC129" s="130" t="str">
        <f>'BUDGET INPUTS (Y2)'!$D$186*'BUDGET INPUTS (Y2)'!R186*$AC$6</f>
        <v>#REF!</v>
      </c>
      <c r="AD129" s="130" t="str">
        <f>'BUDGET INPUTS (Y2)'!$D$186*'BUDGET INPUTS (Y2)'!S186*$AC$6</f>
        <v>#REF!</v>
      </c>
      <c r="AE129" s="130" t="str">
        <f>'BUDGET INPUTS (Y2)'!$D$186*'BUDGET INPUTS (Y2)'!T186*$AC$6</f>
        <v>#REF!</v>
      </c>
      <c r="AF129" s="130" t="str">
        <f>'BUDGET INPUTS (Y2)'!$D$186*'BUDGET INPUTS (Y2)'!U186*$AC$6</f>
        <v>#REF!</v>
      </c>
      <c r="AG129" s="130" t="str">
        <f>'BUDGET INPUTS (Y2)'!$D$186*'BUDGET INPUTS (Y2)'!V186*$AC$6</f>
        <v>#REF!</v>
      </c>
      <c r="AH129" s="130" t="str">
        <f>'BUDGET INPUTS (Y2)'!$D$186*'BUDGET INPUTS (Y2)'!W186*$AC$6</f>
        <v>#REF!</v>
      </c>
      <c r="AI129" s="130" t="str">
        <f>'BUDGET INPUTS (Y2)'!$D$186*'BUDGET INPUTS (Y2)'!X186*$AC$6</f>
        <v>#REF!</v>
      </c>
      <c r="AJ129" s="130" t="str">
        <f>'BUDGET INPUTS (Y2)'!$D$186*'BUDGET INPUTS (Y2)'!Y186*$AC$6</f>
        <v>#REF!</v>
      </c>
      <c r="AK129" s="130" t="str">
        <f>'BUDGET INPUTS (Y2)'!$D$186*'BUDGET INPUTS (Y2)'!Z186*$AC$6</f>
        <v>#REF!</v>
      </c>
      <c r="AL129" s="130" t="str">
        <f>'BUDGET INPUTS (Y2)'!$D$186*'BUDGET INPUTS (Y2)'!AA186*$AC$6</f>
        <v>#REF!</v>
      </c>
      <c r="AM129" s="263" t="str">
        <f t="shared" si="156"/>
        <v>#REF!</v>
      </c>
      <c r="AO129" s="130" t="str">
        <f>'BUDGET INPUTS (Y2)'!$D$186*'BUDGET INPUTS (Y2)'!AD186*$AO$6</f>
        <v>#REF!</v>
      </c>
      <c r="AP129" s="130" t="str">
        <f>'BUDGET INPUTS (Y2)'!$D$186*'BUDGET INPUTS (Y2)'!AE186*$AO$6</f>
        <v>#REF!</v>
      </c>
      <c r="AQ129" s="130" t="str">
        <f>'BUDGET INPUTS (Y2)'!$D$186*'BUDGET INPUTS (Y2)'!AF186*$AO$6</f>
        <v>#REF!</v>
      </c>
      <c r="AR129" s="130" t="str">
        <f>'BUDGET INPUTS (Y2)'!$D$186*'BUDGET INPUTS (Y2)'!AG186*$AO$6</f>
        <v>#REF!</v>
      </c>
      <c r="AS129" s="130" t="str">
        <f>'BUDGET INPUTS (Y2)'!$D$186*'BUDGET INPUTS (Y2)'!AH186*$AO$6</f>
        <v>#REF!</v>
      </c>
      <c r="AT129" s="130" t="str">
        <f>'BUDGET INPUTS (Y2)'!$D$186*'BUDGET INPUTS (Y2)'!AI186*$AO$6</f>
        <v>#REF!</v>
      </c>
      <c r="AU129" s="130" t="str">
        <f>'BUDGET INPUTS (Y2)'!$D$186*'BUDGET INPUTS (Y2)'!AJ186*$AO$6</f>
        <v>#REF!</v>
      </c>
      <c r="AV129" s="130" t="str">
        <f>'BUDGET INPUTS (Y2)'!$D$186*'BUDGET INPUTS (Y2)'!AK186*$AO$6</f>
        <v>#REF!</v>
      </c>
      <c r="AW129" s="130" t="str">
        <f>'BUDGET INPUTS (Y2)'!$D$186*'BUDGET INPUTS (Y2)'!AL186*$AO$6</f>
        <v>#REF!</v>
      </c>
      <c r="AX129" s="130" t="str">
        <f>'BUDGET INPUTS (Y2)'!$D$186*'BUDGET INPUTS (Y2)'!AM186*$AO$6</f>
        <v>#REF!</v>
      </c>
      <c r="AY129" s="263" t="str">
        <f t="shared" si="157"/>
        <v>#REF!</v>
      </c>
      <c r="BA129" s="130" t="str">
        <f>'BUDGET INPUTS (Y2)'!$D$186*'BUDGET INPUTS (Y2)'!AP186*$BA$6</f>
        <v>#REF!</v>
      </c>
      <c r="BB129" s="130" t="str">
        <f>'BUDGET INPUTS (Y2)'!$D$186*'BUDGET INPUTS (Y2)'!AQ186*$BA$6</f>
        <v>#REF!</v>
      </c>
      <c r="BC129" s="130" t="str">
        <f>'BUDGET INPUTS (Y2)'!$D$186*'BUDGET INPUTS (Y2)'!AR186*$BA$6</f>
        <v>#REF!</v>
      </c>
      <c r="BD129" s="130" t="str">
        <f>'BUDGET INPUTS (Y2)'!$D$186*'BUDGET INPUTS (Y2)'!AS186*$BA$6</f>
        <v>#REF!</v>
      </c>
      <c r="BE129" s="130" t="str">
        <f>'BUDGET INPUTS (Y2)'!$D$186*'BUDGET INPUTS (Y2)'!AT186*$BA$6</f>
        <v>#REF!</v>
      </c>
      <c r="BF129" s="130" t="str">
        <f>'BUDGET INPUTS (Y2)'!$D$186*'BUDGET INPUTS (Y2)'!AU186*$BA$6</f>
        <v>#REF!</v>
      </c>
      <c r="BG129" s="130" t="str">
        <f>'BUDGET INPUTS (Y2)'!$D$186*'BUDGET INPUTS (Y2)'!AV186*$BA$6</f>
        <v>#REF!</v>
      </c>
      <c r="BH129" s="130" t="str">
        <f>'BUDGET INPUTS (Y2)'!$D$186*'BUDGET INPUTS (Y2)'!AW186*$BA$6</f>
        <v>#REF!</v>
      </c>
      <c r="BI129" s="130" t="str">
        <f>'BUDGET INPUTS (Y2)'!$D$186*'BUDGET INPUTS (Y2)'!AX186*$BA$6</f>
        <v>#REF!</v>
      </c>
      <c r="BJ129" s="130" t="str">
        <f>'BUDGET INPUTS (Y2)'!$D$186*'BUDGET INPUTS (Y2)'!AY186*$BA$6</f>
        <v>#REF!</v>
      </c>
      <c r="BK129" s="263" t="str">
        <f t="shared" si="158"/>
        <v>#REF!</v>
      </c>
      <c r="BM129" s="130" t="str">
        <f>'BUDGET INPUTS (Y2)'!$D$186*'BUDGET INPUTS (Y2)'!BB186*$BM$6</f>
        <v>#REF!</v>
      </c>
      <c r="BN129" s="130" t="str">
        <f>'BUDGET INPUTS (Y2)'!$D$186*'BUDGET INPUTS (Y2)'!BC186*$BM$6</f>
        <v>#REF!</v>
      </c>
      <c r="BO129" s="130" t="str">
        <f>'BUDGET INPUTS (Y2)'!$D$186*'BUDGET INPUTS (Y2)'!BD186*$BM$6</f>
        <v>#REF!</v>
      </c>
      <c r="BP129" s="130" t="str">
        <f>'BUDGET INPUTS (Y2)'!$D$186*'BUDGET INPUTS (Y2)'!BE186*$BM$6</f>
        <v>#REF!</v>
      </c>
      <c r="BQ129" s="130" t="str">
        <f>'BUDGET INPUTS (Y2)'!$D$186*'BUDGET INPUTS (Y2)'!BF186*$BM$6</f>
        <v>#REF!</v>
      </c>
      <c r="BR129" s="130" t="str">
        <f>'BUDGET INPUTS (Y2)'!$D$186*'BUDGET INPUTS (Y2)'!BG186*$BM$6</f>
        <v>#REF!</v>
      </c>
      <c r="BS129" s="130" t="str">
        <f>'BUDGET INPUTS (Y2)'!$D$186*'BUDGET INPUTS (Y2)'!BH186*$BM$6</f>
        <v>#REF!</v>
      </c>
      <c r="BT129" s="130" t="str">
        <f>'BUDGET INPUTS (Y2)'!$D$186*'BUDGET INPUTS (Y2)'!BI186*$BM$6</f>
        <v>#REF!</v>
      </c>
      <c r="BU129" s="130" t="str">
        <f>'BUDGET INPUTS (Y2)'!$D$186*'BUDGET INPUTS (Y2)'!BJ186*$BM$6</f>
        <v>#REF!</v>
      </c>
      <c r="BV129" s="130" t="str">
        <f>'BUDGET INPUTS (Y2)'!$D$186*'BUDGET INPUTS (Y2)'!BK186*$BM$6</f>
        <v>#REF!</v>
      </c>
      <c r="BW129" s="263" t="str">
        <f t="shared" si="159"/>
        <v>#REF!</v>
      </c>
      <c r="BY129" s="130" t="str">
        <f>'BUDGET INPUTS (Y2)'!$D$186*'BUDGET INPUTS (Y2)'!BN186*$BY$6</f>
        <v>#REF!</v>
      </c>
      <c r="BZ129" s="130" t="str">
        <f>'BUDGET INPUTS (Y2)'!$D$186*'BUDGET INPUTS (Y2)'!BO186*$BY$6</f>
        <v>#REF!</v>
      </c>
      <c r="CA129" s="130" t="str">
        <f>'BUDGET INPUTS (Y2)'!$D$186*'BUDGET INPUTS (Y2)'!BP186*$BY$6</f>
        <v>#REF!</v>
      </c>
      <c r="CB129" s="130" t="str">
        <f>'BUDGET INPUTS (Y2)'!$D$186*'BUDGET INPUTS (Y2)'!BQ186*$BY$6</f>
        <v>#REF!</v>
      </c>
      <c r="CC129" s="130" t="str">
        <f>'BUDGET INPUTS (Y2)'!$D$186*'BUDGET INPUTS (Y2)'!BR186*$BY$6</f>
        <v>#REF!</v>
      </c>
      <c r="CD129" s="130" t="str">
        <f>'BUDGET INPUTS (Y2)'!$D$186*'BUDGET INPUTS (Y2)'!BS186*$BY$6</f>
        <v>#REF!</v>
      </c>
      <c r="CE129" s="130" t="str">
        <f>'BUDGET INPUTS (Y2)'!$D$186*'BUDGET INPUTS (Y2)'!BT186*$BY$6</f>
        <v>#REF!</v>
      </c>
      <c r="CF129" s="130" t="str">
        <f>'BUDGET INPUTS (Y2)'!$D$186*'BUDGET INPUTS (Y2)'!BU186*$BY$6</f>
        <v>#REF!</v>
      </c>
      <c r="CG129" s="130" t="str">
        <f>'BUDGET INPUTS (Y2)'!$D$186*'BUDGET INPUTS (Y2)'!BV186*$BY$6</f>
        <v>#REF!</v>
      </c>
      <c r="CH129" s="130" t="str">
        <f>'BUDGET INPUTS (Y2)'!$D$186*'BUDGET INPUTS (Y2)'!BW186*$BY$6</f>
        <v>#REF!</v>
      </c>
      <c r="CI129" s="263" t="str">
        <f t="shared" si="160"/>
        <v>#REF!</v>
      </c>
      <c r="CK129" s="130" t="str">
        <f>'BUDGET INPUTS (Y2)'!$D$186*'BUDGET INPUTS (Y2)'!BZ186*$CK$6</f>
        <v>#REF!</v>
      </c>
      <c r="CL129" s="130" t="str">
        <f>'BUDGET INPUTS (Y2)'!$D$186*'BUDGET INPUTS (Y2)'!CA186*$CK$6</f>
        <v>#REF!</v>
      </c>
      <c r="CM129" s="130" t="str">
        <f>'BUDGET INPUTS (Y2)'!$D$186*'BUDGET INPUTS (Y2)'!CB186*$CK$6</f>
        <v>#REF!</v>
      </c>
      <c r="CN129" s="130" t="str">
        <f>'BUDGET INPUTS (Y2)'!$D$186*'BUDGET INPUTS (Y2)'!CC186*$CK$6</f>
        <v>#REF!</v>
      </c>
      <c r="CO129" s="130" t="str">
        <f>'BUDGET INPUTS (Y2)'!$D$186*'BUDGET INPUTS (Y2)'!CD186*$CK$6</f>
        <v>#REF!</v>
      </c>
      <c r="CP129" s="130" t="str">
        <f>'BUDGET INPUTS (Y2)'!$D$186*'BUDGET INPUTS (Y2)'!CE186*$CK$6</f>
        <v>#REF!</v>
      </c>
      <c r="CQ129" s="130" t="str">
        <f>'BUDGET INPUTS (Y2)'!$D$186*'BUDGET INPUTS (Y2)'!CF186*$CK$6</f>
        <v>#REF!</v>
      </c>
      <c r="CR129" s="130" t="str">
        <f>'BUDGET INPUTS (Y2)'!$D$186*'BUDGET INPUTS (Y2)'!CG186*$CK$6</f>
        <v>#REF!</v>
      </c>
      <c r="CS129" s="130" t="str">
        <f>'BUDGET INPUTS (Y2)'!$D$186*'BUDGET INPUTS (Y2)'!CH186*$CK$6</f>
        <v>#REF!</v>
      </c>
      <c r="CT129" s="130" t="str">
        <f>'BUDGET INPUTS (Y2)'!$D$186*'BUDGET INPUTS (Y2)'!CI186*$CK$6</f>
        <v>#REF!</v>
      </c>
      <c r="CU129" s="263" t="str">
        <f t="shared" si="161"/>
        <v>#REF!</v>
      </c>
      <c r="CW129" s="130" t="str">
        <f>'BUDGET INPUTS (Y2)'!$D$186*'BUDGET INPUTS (Y2)'!CL186*$CW$6</f>
        <v>#REF!</v>
      </c>
      <c r="CX129" s="130" t="str">
        <f>'BUDGET INPUTS (Y2)'!$D$186*'BUDGET INPUTS (Y2)'!CM186*$CW$6</f>
        <v>#REF!</v>
      </c>
      <c r="CY129" s="130" t="str">
        <f>'BUDGET INPUTS (Y2)'!$D$186*'BUDGET INPUTS (Y2)'!CN186*$CW$6</f>
        <v>#REF!</v>
      </c>
      <c r="CZ129" s="130" t="str">
        <f>'BUDGET INPUTS (Y2)'!$D$186*'BUDGET INPUTS (Y2)'!CO186*$CW$6</f>
        <v>#REF!</v>
      </c>
      <c r="DA129" s="130" t="str">
        <f>'BUDGET INPUTS (Y2)'!$D$186*'BUDGET INPUTS (Y2)'!CP186*$CW$6</f>
        <v>#REF!</v>
      </c>
      <c r="DB129" s="130" t="str">
        <f>'BUDGET INPUTS (Y2)'!$D$186*'BUDGET INPUTS (Y2)'!CQ186*$CW$6</f>
        <v>#REF!</v>
      </c>
      <c r="DC129" s="130" t="str">
        <f>'BUDGET INPUTS (Y2)'!$D$186*'BUDGET INPUTS (Y2)'!CR186*$CW$6</f>
        <v>#REF!</v>
      </c>
      <c r="DD129" s="130" t="str">
        <f>'BUDGET INPUTS (Y2)'!$D$186*'BUDGET INPUTS (Y2)'!CS186*$CW$6</f>
        <v>#REF!</v>
      </c>
      <c r="DE129" s="130" t="str">
        <f>'BUDGET INPUTS (Y2)'!$D$186*'BUDGET INPUTS (Y2)'!CT186*$CW$6</f>
        <v>#REF!</v>
      </c>
      <c r="DF129" s="130" t="str">
        <f>'BUDGET INPUTS (Y2)'!$D$186*'BUDGET INPUTS (Y2)'!CU186*$CW$6</f>
        <v>#REF!</v>
      </c>
      <c r="DG129" s="263" t="str">
        <f t="shared" si="162"/>
        <v>#REF!</v>
      </c>
      <c r="DI129" s="130" t="str">
        <f>'BUDGET INPUTS (Y2)'!$D$186*'BUDGET INPUTS (Y2)'!CX186*$DI$6</f>
        <v>#REF!</v>
      </c>
      <c r="DJ129" s="130" t="str">
        <f>'BUDGET INPUTS (Y2)'!$D$186*'BUDGET INPUTS (Y2)'!CY186*$DI$6</f>
        <v>#REF!</v>
      </c>
      <c r="DK129" s="130" t="str">
        <f>'BUDGET INPUTS (Y2)'!$D$186*'BUDGET INPUTS (Y2)'!CZ186*$DI$6</f>
        <v>#REF!</v>
      </c>
      <c r="DL129" s="130" t="str">
        <f>'BUDGET INPUTS (Y2)'!$D$186*'BUDGET INPUTS (Y2)'!DA186*$DI$6</f>
        <v>#REF!</v>
      </c>
      <c r="DM129" s="130" t="str">
        <f>'BUDGET INPUTS (Y2)'!$D$186*'BUDGET INPUTS (Y2)'!DB186*$DI$6</f>
        <v>#REF!</v>
      </c>
      <c r="DN129" s="130" t="str">
        <f>'BUDGET INPUTS (Y2)'!$D$186*'BUDGET INPUTS (Y2)'!DC186*$DI$6</f>
        <v>#REF!</v>
      </c>
      <c r="DO129" s="130" t="str">
        <f>'BUDGET INPUTS (Y2)'!$D$186*'BUDGET INPUTS (Y2)'!DD186*$DI$6</f>
        <v>#REF!</v>
      </c>
      <c r="DP129" s="130" t="str">
        <f>'BUDGET INPUTS (Y2)'!$D$186*'BUDGET INPUTS (Y2)'!DE186*$DI$6</f>
        <v>#REF!</v>
      </c>
      <c r="DQ129" s="130" t="str">
        <f>'BUDGET INPUTS (Y2)'!$D$186*'BUDGET INPUTS (Y2)'!DF186*$DI$6</f>
        <v>#REF!</v>
      </c>
      <c r="DR129" s="130" t="str">
        <f>'BUDGET INPUTS (Y2)'!$D$186*'BUDGET INPUTS (Y2)'!DG186*$DI$6</f>
        <v>#REF!</v>
      </c>
      <c r="DS129" s="263" t="str">
        <f t="shared" si="163"/>
        <v>#REF!</v>
      </c>
      <c r="DT129" s="263"/>
      <c r="DU129" s="264" t="str">
        <f t="shared" si="164"/>
        <v>#REF!</v>
      </c>
      <c r="DV129" s="274" t="str">
        <f t="shared" si="165"/>
        <v>#REF!</v>
      </c>
      <c r="DW129" s="255"/>
      <c r="DX129" s="270" t="str">
        <f>'Detailed Budget (Initial)'!#REF!</f>
        <v>#ERROR!</v>
      </c>
      <c r="DY129" s="271" t="str">
        <f t="shared" si="167"/>
        <v>#REF!</v>
      </c>
      <c r="DZ129" s="272" t="str">
        <f t="shared" si="168"/>
        <v>#REF!</v>
      </c>
      <c r="EA129" s="130"/>
      <c r="EB129" s="273">
        <f t="shared" si="169"/>
        <v>0</v>
      </c>
      <c r="EC129" s="275" t="str">
        <f t="shared" si="170"/>
        <v>#REF!</v>
      </c>
      <c r="ED129" s="275" t="str">
        <f t="shared" si="171"/>
        <v>#REF!</v>
      </c>
      <c r="EE129" s="275" t="str">
        <f t="shared" si="172"/>
        <v>#REF!</v>
      </c>
      <c r="EF129" s="275" t="str">
        <f t="shared" si="173"/>
        <v>#REF!</v>
      </c>
      <c r="EG129" s="275" t="str">
        <f t="shared" si="174"/>
        <v>#REF!</v>
      </c>
      <c r="EH129" s="275" t="str">
        <f t="shared" si="175"/>
        <v>#REF!</v>
      </c>
      <c r="EI129" s="275" t="str">
        <f t="shared" si="176"/>
        <v>#REF!</v>
      </c>
      <c r="EJ129" s="275" t="str">
        <f t="shared" si="177"/>
        <v>#REF!</v>
      </c>
      <c r="EK129" s="275" t="str">
        <f t="shared" si="178"/>
        <v>#REF!</v>
      </c>
      <c r="EL129" s="276" t="str">
        <f t="shared" si="179"/>
        <v>#REF!</v>
      </c>
      <c r="EN129" s="273">
        <f t="shared" si="180"/>
        <v>0</v>
      </c>
      <c r="EO129" s="275" t="str">
        <f t="shared" si="181"/>
        <v>#REF!</v>
      </c>
      <c r="EP129" s="275" t="str">
        <f t="shared" si="182"/>
        <v>#REF!</v>
      </c>
      <c r="EQ129" s="275" t="str">
        <f t="shared" si="183"/>
        <v>#REF!</v>
      </c>
      <c r="ER129" s="275" t="str">
        <f t="shared" si="184"/>
        <v>#REF!</v>
      </c>
      <c r="ES129" s="275" t="str">
        <f t="shared" si="185"/>
        <v>#REF!</v>
      </c>
      <c r="ET129" s="275" t="str">
        <f t="shared" si="186"/>
        <v>#REF!</v>
      </c>
      <c r="EU129" s="275" t="str">
        <f t="shared" si="187"/>
        <v>#REF!</v>
      </c>
      <c r="EV129" s="275" t="str">
        <f t="shared" si="188"/>
        <v>#REF!</v>
      </c>
      <c r="EW129" s="275" t="str">
        <f t="shared" si="189"/>
        <v>#REF!</v>
      </c>
      <c r="EX129" s="276" t="str">
        <f t="shared" si="190"/>
        <v>#REF!</v>
      </c>
      <c r="EZ129" s="273">
        <f t="shared" si="191"/>
        <v>0</v>
      </c>
      <c r="FA129" s="275" t="str">
        <f t="shared" si="192"/>
        <v>#REF!</v>
      </c>
      <c r="FB129" s="275" t="str">
        <f t="shared" si="193"/>
        <v>#REF!</v>
      </c>
      <c r="FC129" s="275" t="str">
        <f t="shared" si="194"/>
        <v>#REF!</v>
      </c>
      <c r="FD129" s="275" t="str">
        <f t="shared" si="195"/>
        <v>#REF!</v>
      </c>
      <c r="FE129" s="275" t="str">
        <f t="shared" si="196"/>
        <v>#REF!</v>
      </c>
      <c r="FF129" s="275" t="str">
        <f t="shared" si="197"/>
        <v>#REF!</v>
      </c>
      <c r="FG129" s="275" t="str">
        <f t="shared" si="198"/>
        <v>#REF!</v>
      </c>
      <c r="FH129" s="275" t="str">
        <f t="shared" si="199"/>
        <v>#REF!</v>
      </c>
      <c r="FI129" s="275" t="str">
        <f t="shared" si="200"/>
        <v>#REF!</v>
      </c>
      <c r="FJ129" s="276" t="str">
        <f t="shared" si="201"/>
        <v>#REF!</v>
      </c>
      <c r="FL129" s="273">
        <f t="shared" si="202"/>
        <v>0</v>
      </c>
      <c r="FM129" s="275" t="str">
        <f t="shared" si="203"/>
        <v>#REF!</v>
      </c>
      <c r="FN129" s="275" t="str">
        <f t="shared" si="204"/>
        <v>#REF!</v>
      </c>
      <c r="FO129" s="275" t="str">
        <f t="shared" si="205"/>
        <v>#REF!</v>
      </c>
      <c r="FP129" s="275" t="str">
        <f t="shared" si="206"/>
        <v>#REF!</v>
      </c>
      <c r="FQ129" s="275" t="str">
        <f t="shared" si="207"/>
        <v>#REF!</v>
      </c>
      <c r="FR129" s="275" t="str">
        <f t="shared" si="208"/>
        <v>#REF!</v>
      </c>
      <c r="FS129" s="275" t="str">
        <f t="shared" si="209"/>
        <v>#REF!</v>
      </c>
      <c r="FT129" s="275" t="str">
        <f t="shared" si="210"/>
        <v>#REF!</v>
      </c>
      <c r="FU129" s="275" t="str">
        <f t="shared" si="211"/>
        <v>#REF!</v>
      </c>
      <c r="FV129" s="276" t="str">
        <f t="shared" si="212"/>
        <v>#REF!</v>
      </c>
      <c r="FX129" s="273">
        <f t="shared" si="213"/>
        <v>0</v>
      </c>
      <c r="FY129" s="275" t="str">
        <f t="shared" si="214"/>
        <v>#REF!</v>
      </c>
      <c r="FZ129" s="275" t="str">
        <f t="shared" si="215"/>
        <v>#REF!</v>
      </c>
      <c r="GA129" s="275" t="str">
        <f t="shared" si="216"/>
        <v>#REF!</v>
      </c>
      <c r="GB129" s="275" t="str">
        <f t="shared" si="217"/>
        <v>#REF!</v>
      </c>
      <c r="GC129" s="275" t="str">
        <f t="shared" si="218"/>
        <v>#REF!</v>
      </c>
      <c r="GD129" s="275" t="str">
        <f t="shared" si="219"/>
        <v>#REF!</v>
      </c>
      <c r="GE129" s="275" t="str">
        <f t="shared" si="220"/>
        <v>#REF!</v>
      </c>
      <c r="GF129" s="275" t="str">
        <f t="shared" si="221"/>
        <v>#REF!</v>
      </c>
      <c r="GG129" s="275" t="str">
        <f t="shared" si="222"/>
        <v>#REF!</v>
      </c>
      <c r="GH129" s="276" t="str">
        <f t="shared" si="223"/>
        <v>#REF!</v>
      </c>
      <c r="GJ129" s="273">
        <f t="shared" si="224"/>
        <v>0</v>
      </c>
      <c r="GK129" s="275" t="str">
        <f t="shared" si="225"/>
        <v>#REF!</v>
      </c>
      <c r="GL129" s="275" t="str">
        <f t="shared" si="226"/>
        <v>#REF!</v>
      </c>
      <c r="GM129" s="275" t="str">
        <f t="shared" si="227"/>
        <v>#REF!</v>
      </c>
      <c r="GN129" s="275" t="str">
        <f t="shared" si="228"/>
        <v>#REF!</v>
      </c>
      <c r="GO129" s="275" t="str">
        <f t="shared" si="229"/>
        <v>#REF!</v>
      </c>
      <c r="GP129" s="275" t="str">
        <f t="shared" si="230"/>
        <v>#REF!</v>
      </c>
      <c r="GQ129" s="275" t="str">
        <f t="shared" si="231"/>
        <v>#REF!</v>
      </c>
      <c r="GR129" s="275" t="str">
        <f t="shared" si="232"/>
        <v>#REF!</v>
      </c>
      <c r="GS129" s="275" t="str">
        <f t="shared" si="233"/>
        <v>#REF!</v>
      </c>
      <c r="GT129" s="276" t="str">
        <f t="shared" si="234"/>
        <v>#REF!</v>
      </c>
      <c r="GV129" s="273">
        <f t="shared" si="235"/>
        <v>0</v>
      </c>
      <c r="GW129" s="275" t="str">
        <f t="shared" si="236"/>
        <v>#REF!</v>
      </c>
      <c r="GX129" s="275" t="str">
        <f t="shared" si="237"/>
        <v>#REF!</v>
      </c>
      <c r="GY129" s="275" t="str">
        <f t="shared" si="238"/>
        <v>#REF!</v>
      </c>
      <c r="GZ129" s="275" t="str">
        <f t="shared" si="239"/>
        <v>#REF!</v>
      </c>
      <c r="HA129" s="275" t="str">
        <f t="shared" si="240"/>
        <v>#REF!</v>
      </c>
      <c r="HB129" s="275" t="str">
        <f t="shared" si="241"/>
        <v>#REF!</v>
      </c>
      <c r="HC129" s="275" t="str">
        <f t="shared" si="242"/>
        <v>#REF!</v>
      </c>
      <c r="HD129" s="275" t="str">
        <f t="shared" si="243"/>
        <v>#REF!</v>
      </c>
      <c r="HE129" s="275" t="str">
        <f t="shared" si="244"/>
        <v>#REF!</v>
      </c>
      <c r="HF129" s="276" t="str">
        <f t="shared" si="245"/>
        <v>#REF!</v>
      </c>
      <c r="HH129" s="273">
        <f t="shared" si="246"/>
        <v>0</v>
      </c>
      <c r="HI129" s="275" t="str">
        <f t="shared" si="247"/>
        <v>#REF!</v>
      </c>
      <c r="HJ129" s="275" t="str">
        <f t="shared" si="248"/>
        <v>#REF!</v>
      </c>
      <c r="HK129" s="275" t="str">
        <f t="shared" si="249"/>
        <v>#REF!</v>
      </c>
      <c r="HL129" s="275" t="str">
        <f t="shared" si="250"/>
        <v>#REF!</v>
      </c>
      <c r="HM129" s="275" t="str">
        <f t="shared" si="251"/>
        <v>#REF!</v>
      </c>
      <c r="HN129" s="275" t="str">
        <f t="shared" si="252"/>
        <v>#REF!</v>
      </c>
      <c r="HO129" s="275" t="str">
        <f t="shared" si="253"/>
        <v>#REF!</v>
      </c>
      <c r="HP129" s="275" t="str">
        <f t="shared" si="254"/>
        <v>#REF!</v>
      </c>
      <c r="HQ129" s="275" t="str">
        <f t="shared" si="255"/>
        <v>#REF!</v>
      </c>
      <c r="HR129" s="276" t="str">
        <f t="shared" si="256"/>
        <v>#REF!</v>
      </c>
      <c r="HT129" s="273">
        <f t="shared" si="257"/>
        <v>0</v>
      </c>
      <c r="HU129" s="275" t="str">
        <f t="shared" si="258"/>
        <v>#REF!</v>
      </c>
      <c r="HV129" s="275" t="str">
        <f t="shared" si="259"/>
        <v>#REF!</v>
      </c>
      <c r="HW129" s="275" t="str">
        <f t="shared" si="260"/>
        <v>#REF!</v>
      </c>
      <c r="HX129" s="275" t="str">
        <f t="shared" si="261"/>
        <v>#REF!</v>
      </c>
      <c r="HY129" s="275" t="str">
        <f t="shared" si="262"/>
        <v>#REF!</v>
      </c>
      <c r="HZ129" s="275" t="str">
        <f t="shared" si="263"/>
        <v>#REF!</v>
      </c>
      <c r="IA129" s="275" t="str">
        <f t="shared" si="264"/>
        <v>#REF!</v>
      </c>
      <c r="IB129" s="275" t="str">
        <f t="shared" si="265"/>
        <v>#REF!</v>
      </c>
      <c r="IC129" s="275" t="str">
        <f t="shared" si="266"/>
        <v>#REF!</v>
      </c>
      <c r="ID129" s="276" t="str">
        <f t="shared" si="267"/>
        <v>#REF!</v>
      </c>
      <c r="IF129" s="273">
        <f t="shared" si="268"/>
        <v>0</v>
      </c>
      <c r="IG129" s="275" t="str">
        <f t="shared" si="269"/>
        <v>#REF!</v>
      </c>
      <c r="IH129" s="275" t="str">
        <f t="shared" si="270"/>
        <v>#REF!</v>
      </c>
      <c r="II129" s="275" t="str">
        <f t="shared" si="271"/>
        <v>#REF!</v>
      </c>
      <c r="IJ129" s="275" t="str">
        <f t="shared" si="272"/>
        <v>#REF!</v>
      </c>
      <c r="IK129" s="275" t="str">
        <f t="shared" si="273"/>
        <v>#REF!</v>
      </c>
      <c r="IL129" s="275" t="str">
        <f t="shared" si="274"/>
        <v>#REF!</v>
      </c>
      <c r="IM129" s="275" t="str">
        <f t="shared" si="275"/>
        <v>#REF!</v>
      </c>
      <c r="IN129" s="275" t="str">
        <f t="shared" si="276"/>
        <v>#REF!</v>
      </c>
      <c r="IO129" s="275" t="str">
        <f t="shared" si="277"/>
        <v>#REF!</v>
      </c>
      <c r="IP129" s="276" t="str">
        <f t="shared" si="278"/>
        <v>#REF!</v>
      </c>
      <c r="IQ129" s="263"/>
      <c r="IR129" s="264" t="str">
        <f t="shared" si="279"/>
        <v>#REF!</v>
      </c>
      <c r="IS129" s="274" t="str">
        <f t="shared" si="280"/>
        <v>#REF!</v>
      </c>
      <c r="IT129" s="255"/>
      <c r="IU129" s="270" t="str">
        <f t="shared" si="281"/>
        <v>#ERROR!</v>
      </c>
      <c r="IV129" s="271" t="str">
        <f t="shared" si="282"/>
        <v>#REF!</v>
      </c>
      <c r="IW129" s="272" t="str">
        <f t="shared" si="283"/>
        <v>#REF!</v>
      </c>
    </row>
    <row r="130" ht="15.75" customHeight="1">
      <c r="A130" s="236" t="s">
        <v>184</v>
      </c>
      <c r="E130" s="277">
        <f t="shared" ref="E130:O130" si="285">SUM(E110:E129)</f>
        <v>0</v>
      </c>
      <c r="F130" s="277">
        <f t="shared" si="285"/>
        <v>0</v>
      </c>
      <c r="G130" s="277">
        <f t="shared" si="285"/>
        <v>0</v>
      </c>
      <c r="H130" s="277">
        <f t="shared" si="285"/>
        <v>0</v>
      </c>
      <c r="I130" s="277">
        <f t="shared" si="285"/>
        <v>0</v>
      </c>
      <c r="J130" s="277">
        <f t="shared" si="285"/>
        <v>0</v>
      </c>
      <c r="K130" s="277">
        <f t="shared" si="285"/>
        <v>0</v>
      </c>
      <c r="L130" s="277">
        <f t="shared" si="285"/>
        <v>0</v>
      </c>
      <c r="M130" s="277">
        <f t="shared" si="285"/>
        <v>0</v>
      </c>
      <c r="N130" s="277">
        <f t="shared" si="285"/>
        <v>0</v>
      </c>
      <c r="O130" s="277">
        <f t="shared" si="285"/>
        <v>0</v>
      </c>
      <c r="Q130" s="278" t="str">
        <f t="shared" ref="Q130:AA130" si="286">SUM(Q110:Q129)</f>
        <v>#REF!</v>
      </c>
      <c r="R130" s="278" t="str">
        <f t="shared" si="286"/>
        <v>#REF!</v>
      </c>
      <c r="S130" s="278" t="str">
        <f t="shared" si="286"/>
        <v>#REF!</v>
      </c>
      <c r="T130" s="278" t="str">
        <f t="shared" si="286"/>
        <v>#REF!</v>
      </c>
      <c r="U130" s="278" t="str">
        <f t="shared" si="286"/>
        <v>#REF!</v>
      </c>
      <c r="V130" s="278" t="str">
        <f t="shared" si="286"/>
        <v>#REF!</v>
      </c>
      <c r="W130" s="278" t="str">
        <f t="shared" si="286"/>
        <v>#REF!</v>
      </c>
      <c r="X130" s="278" t="str">
        <f t="shared" si="286"/>
        <v>#REF!</v>
      </c>
      <c r="Y130" s="278" t="str">
        <f t="shared" si="286"/>
        <v>#REF!</v>
      </c>
      <c r="Z130" s="278" t="str">
        <f t="shared" si="286"/>
        <v>#REF!</v>
      </c>
      <c r="AA130" s="278" t="str">
        <f t="shared" si="286"/>
        <v>#REF!</v>
      </c>
      <c r="AC130" s="278" t="str">
        <f t="shared" ref="AC130:AM130" si="287">SUM(AC110:AC129)</f>
        <v>#REF!</v>
      </c>
      <c r="AD130" s="278" t="str">
        <f t="shared" si="287"/>
        <v>#REF!</v>
      </c>
      <c r="AE130" s="278" t="str">
        <f t="shared" si="287"/>
        <v>#REF!</v>
      </c>
      <c r="AF130" s="278" t="str">
        <f t="shared" si="287"/>
        <v>#REF!</v>
      </c>
      <c r="AG130" s="278" t="str">
        <f t="shared" si="287"/>
        <v>#REF!</v>
      </c>
      <c r="AH130" s="278" t="str">
        <f t="shared" si="287"/>
        <v>#REF!</v>
      </c>
      <c r="AI130" s="278" t="str">
        <f t="shared" si="287"/>
        <v>#REF!</v>
      </c>
      <c r="AJ130" s="278" t="str">
        <f t="shared" si="287"/>
        <v>#REF!</v>
      </c>
      <c r="AK130" s="278" t="str">
        <f t="shared" si="287"/>
        <v>#REF!</v>
      </c>
      <c r="AL130" s="278" t="str">
        <f t="shared" si="287"/>
        <v>#REF!</v>
      </c>
      <c r="AM130" s="278" t="str">
        <f t="shared" si="287"/>
        <v>#REF!</v>
      </c>
      <c r="AO130" s="278" t="str">
        <f t="shared" ref="AO130:AY130" si="288">SUM(AO110:AO129)</f>
        <v>#REF!</v>
      </c>
      <c r="AP130" s="278" t="str">
        <f t="shared" si="288"/>
        <v>#REF!</v>
      </c>
      <c r="AQ130" s="278" t="str">
        <f t="shared" si="288"/>
        <v>#REF!</v>
      </c>
      <c r="AR130" s="278" t="str">
        <f t="shared" si="288"/>
        <v>#REF!</v>
      </c>
      <c r="AS130" s="278" t="str">
        <f t="shared" si="288"/>
        <v>#REF!</v>
      </c>
      <c r="AT130" s="278" t="str">
        <f t="shared" si="288"/>
        <v>#REF!</v>
      </c>
      <c r="AU130" s="278" t="str">
        <f t="shared" si="288"/>
        <v>#REF!</v>
      </c>
      <c r="AV130" s="278" t="str">
        <f t="shared" si="288"/>
        <v>#REF!</v>
      </c>
      <c r="AW130" s="278" t="str">
        <f t="shared" si="288"/>
        <v>#REF!</v>
      </c>
      <c r="AX130" s="278" t="str">
        <f t="shared" si="288"/>
        <v>#REF!</v>
      </c>
      <c r="AY130" s="278" t="str">
        <f t="shared" si="288"/>
        <v>#REF!</v>
      </c>
      <c r="BA130" s="278" t="str">
        <f t="shared" ref="BA130:BK130" si="289">SUM(BA110:BA129)</f>
        <v>#REF!</v>
      </c>
      <c r="BB130" s="278" t="str">
        <f t="shared" si="289"/>
        <v>#REF!</v>
      </c>
      <c r="BC130" s="278" t="str">
        <f t="shared" si="289"/>
        <v>#REF!</v>
      </c>
      <c r="BD130" s="278" t="str">
        <f t="shared" si="289"/>
        <v>#REF!</v>
      </c>
      <c r="BE130" s="278" t="str">
        <f t="shared" si="289"/>
        <v>#REF!</v>
      </c>
      <c r="BF130" s="278" t="str">
        <f t="shared" si="289"/>
        <v>#REF!</v>
      </c>
      <c r="BG130" s="278" t="str">
        <f t="shared" si="289"/>
        <v>#REF!</v>
      </c>
      <c r="BH130" s="278" t="str">
        <f t="shared" si="289"/>
        <v>#REF!</v>
      </c>
      <c r="BI130" s="278" t="str">
        <f t="shared" si="289"/>
        <v>#REF!</v>
      </c>
      <c r="BJ130" s="278" t="str">
        <f t="shared" si="289"/>
        <v>#REF!</v>
      </c>
      <c r="BK130" s="278" t="str">
        <f t="shared" si="289"/>
        <v>#REF!</v>
      </c>
      <c r="BM130" s="278" t="str">
        <f t="shared" ref="BM130:BW130" si="290">SUM(BM110:BM129)</f>
        <v>#REF!</v>
      </c>
      <c r="BN130" s="278" t="str">
        <f t="shared" si="290"/>
        <v>#REF!</v>
      </c>
      <c r="BO130" s="278" t="str">
        <f t="shared" si="290"/>
        <v>#REF!</v>
      </c>
      <c r="BP130" s="278" t="str">
        <f t="shared" si="290"/>
        <v>#REF!</v>
      </c>
      <c r="BQ130" s="278" t="str">
        <f t="shared" si="290"/>
        <v>#REF!</v>
      </c>
      <c r="BR130" s="278" t="str">
        <f t="shared" si="290"/>
        <v>#REF!</v>
      </c>
      <c r="BS130" s="278" t="str">
        <f t="shared" si="290"/>
        <v>#REF!</v>
      </c>
      <c r="BT130" s="278" t="str">
        <f t="shared" si="290"/>
        <v>#REF!</v>
      </c>
      <c r="BU130" s="278" t="str">
        <f t="shared" si="290"/>
        <v>#REF!</v>
      </c>
      <c r="BV130" s="278" t="str">
        <f t="shared" si="290"/>
        <v>#REF!</v>
      </c>
      <c r="BW130" s="278" t="str">
        <f t="shared" si="290"/>
        <v>#REF!</v>
      </c>
      <c r="BY130" s="278" t="str">
        <f t="shared" ref="BY130:CI130" si="291">SUM(BY110:BY129)</f>
        <v>#REF!</v>
      </c>
      <c r="BZ130" s="278" t="str">
        <f t="shared" si="291"/>
        <v>#REF!</v>
      </c>
      <c r="CA130" s="278" t="str">
        <f t="shared" si="291"/>
        <v>#REF!</v>
      </c>
      <c r="CB130" s="278" t="str">
        <f t="shared" si="291"/>
        <v>#REF!</v>
      </c>
      <c r="CC130" s="278" t="str">
        <f t="shared" si="291"/>
        <v>#REF!</v>
      </c>
      <c r="CD130" s="278" t="str">
        <f t="shared" si="291"/>
        <v>#REF!</v>
      </c>
      <c r="CE130" s="278" t="str">
        <f t="shared" si="291"/>
        <v>#REF!</v>
      </c>
      <c r="CF130" s="278" t="str">
        <f t="shared" si="291"/>
        <v>#REF!</v>
      </c>
      <c r="CG130" s="278" t="str">
        <f t="shared" si="291"/>
        <v>#REF!</v>
      </c>
      <c r="CH130" s="278" t="str">
        <f t="shared" si="291"/>
        <v>#REF!</v>
      </c>
      <c r="CI130" s="278" t="str">
        <f t="shared" si="291"/>
        <v>#REF!</v>
      </c>
      <c r="CK130" s="278" t="str">
        <f t="shared" ref="CK130:CU130" si="292">SUM(CK110:CK129)</f>
        <v>#REF!</v>
      </c>
      <c r="CL130" s="278" t="str">
        <f t="shared" si="292"/>
        <v>#REF!</v>
      </c>
      <c r="CM130" s="278" t="str">
        <f t="shared" si="292"/>
        <v>#REF!</v>
      </c>
      <c r="CN130" s="278" t="str">
        <f t="shared" si="292"/>
        <v>#REF!</v>
      </c>
      <c r="CO130" s="278" t="str">
        <f t="shared" si="292"/>
        <v>#REF!</v>
      </c>
      <c r="CP130" s="278" t="str">
        <f t="shared" si="292"/>
        <v>#REF!</v>
      </c>
      <c r="CQ130" s="278" t="str">
        <f t="shared" si="292"/>
        <v>#REF!</v>
      </c>
      <c r="CR130" s="278" t="str">
        <f t="shared" si="292"/>
        <v>#REF!</v>
      </c>
      <c r="CS130" s="278" t="str">
        <f t="shared" si="292"/>
        <v>#REF!</v>
      </c>
      <c r="CT130" s="278" t="str">
        <f t="shared" si="292"/>
        <v>#REF!</v>
      </c>
      <c r="CU130" s="278" t="str">
        <f t="shared" si="292"/>
        <v>#REF!</v>
      </c>
      <c r="CW130" s="278" t="str">
        <f t="shared" ref="CW130:DG130" si="293">SUM(CW110:CW129)</f>
        <v>#REF!</v>
      </c>
      <c r="CX130" s="278" t="str">
        <f t="shared" si="293"/>
        <v>#REF!</v>
      </c>
      <c r="CY130" s="278" t="str">
        <f t="shared" si="293"/>
        <v>#REF!</v>
      </c>
      <c r="CZ130" s="278" t="str">
        <f t="shared" si="293"/>
        <v>#REF!</v>
      </c>
      <c r="DA130" s="278" t="str">
        <f t="shared" si="293"/>
        <v>#REF!</v>
      </c>
      <c r="DB130" s="278" t="str">
        <f t="shared" si="293"/>
        <v>#REF!</v>
      </c>
      <c r="DC130" s="278" t="str">
        <f t="shared" si="293"/>
        <v>#REF!</v>
      </c>
      <c r="DD130" s="278" t="str">
        <f t="shared" si="293"/>
        <v>#REF!</v>
      </c>
      <c r="DE130" s="278" t="str">
        <f t="shared" si="293"/>
        <v>#REF!</v>
      </c>
      <c r="DF130" s="278" t="str">
        <f t="shared" si="293"/>
        <v>#REF!</v>
      </c>
      <c r="DG130" s="278" t="str">
        <f t="shared" si="293"/>
        <v>#REF!</v>
      </c>
      <c r="DI130" s="278" t="str">
        <f t="shared" ref="DI130:DS130" si="294">SUM(DI110:DI129)</f>
        <v>#REF!</v>
      </c>
      <c r="DJ130" s="278" t="str">
        <f t="shared" si="294"/>
        <v>#REF!</v>
      </c>
      <c r="DK130" s="278" t="str">
        <f t="shared" si="294"/>
        <v>#REF!</v>
      </c>
      <c r="DL130" s="278" t="str">
        <f t="shared" si="294"/>
        <v>#REF!</v>
      </c>
      <c r="DM130" s="278" t="str">
        <f t="shared" si="294"/>
        <v>#REF!</v>
      </c>
      <c r="DN130" s="278" t="str">
        <f t="shared" si="294"/>
        <v>#REF!</v>
      </c>
      <c r="DO130" s="278" t="str">
        <f t="shared" si="294"/>
        <v>#REF!</v>
      </c>
      <c r="DP130" s="278" t="str">
        <f t="shared" si="294"/>
        <v>#REF!</v>
      </c>
      <c r="DQ130" s="278" t="str">
        <f t="shared" si="294"/>
        <v>#REF!</v>
      </c>
      <c r="DR130" s="278" t="str">
        <f t="shared" si="294"/>
        <v>#REF!</v>
      </c>
      <c r="DS130" s="278" t="str">
        <f t="shared" si="294"/>
        <v>#REF!</v>
      </c>
      <c r="DT130" s="263"/>
      <c r="DU130" s="279" t="str">
        <f t="shared" si="164"/>
        <v>#REF!</v>
      </c>
      <c r="DV130" s="265" t="str">
        <f t="shared" si="165"/>
        <v>#REF!</v>
      </c>
      <c r="DW130" s="255"/>
      <c r="DX130" s="266" t="str">
        <f>SUM(DX110:DX129)</f>
        <v>#REF!</v>
      </c>
      <c r="DY130" s="267" t="str">
        <f t="shared" si="167"/>
        <v>#REF!</v>
      </c>
      <c r="DZ130" s="268" t="str">
        <f t="shared" si="168"/>
        <v>#REF!</v>
      </c>
      <c r="EA130" s="130"/>
      <c r="EB130" s="262">
        <f t="shared" ref="EB130:EL130" si="295">SUM(EB110:EB129)</f>
        <v>0</v>
      </c>
      <c r="EC130" s="263" t="str">
        <f t="shared" si="295"/>
        <v>#REF!</v>
      </c>
      <c r="ED130" s="263" t="str">
        <f t="shared" si="295"/>
        <v>#REF!</v>
      </c>
      <c r="EE130" s="263" t="str">
        <f t="shared" si="295"/>
        <v>#REF!</v>
      </c>
      <c r="EF130" s="263" t="str">
        <f t="shared" si="295"/>
        <v>#REF!</v>
      </c>
      <c r="EG130" s="263" t="str">
        <f t="shared" si="295"/>
        <v>#REF!</v>
      </c>
      <c r="EH130" s="263" t="str">
        <f t="shared" si="295"/>
        <v>#REF!</v>
      </c>
      <c r="EI130" s="263" t="str">
        <f t="shared" si="295"/>
        <v>#REF!</v>
      </c>
      <c r="EJ130" s="263" t="str">
        <f t="shared" si="295"/>
        <v>#REF!</v>
      </c>
      <c r="EK130" s="263" t="str">
        <f t="shared" si="295"/>
        <v>#REF!</v>
      </c>
      <c r="EL130" s="263" t="str">
        <f t="shared" si="295"/>
        <v>#REF!</v>
      </c>
      <c r="EN130" s="262">
        <f t="shared" ref="EN130:EX130" si="296">SUM(EN110:EN129)</f>
        <v>0</v>
      </c>
      <c r="EO130" s="263" t="str">
        <f t="shared" si="296"/>
        <v>#REF!</v>
      </c>
      <c r="EP130" s="263" t="str">
        <f t="shared" si="296"/>
        <v>#REF!</v>
      </c>
      <c r="EQ130" s="263" t="str">
        <f t="shared" si="296"/>
        <v>#REF!</v>
      </c>
      <c r="ER130" s="263" t="str">
        <f t="shared" si="296"/>
        <v>#REF!</v>
      </c>
      <c r="ES130" s="263" t="str">
        <f t="shared" si="296"/>
        <v>#REF!</v>
      </c>
      <c r="ET130" s="263" t="str">
        <f t="shared" si="296"/>
        <v>#REF!</v>
      </c>
      <c r="EU130" s="263" t="str">
        <f t="shared" si="296"/>
        <v>#REF!</v>
      </c>
      <c r="EV130" s="263" t="str">
        <f t="shared" si="296"/>
        <v>#REF!</v>
      </c>
      <c r="EW130" s="263" t="str">
        <f t="shared" si="296"/>
        <v>#REF!</v>
      </c>
      <c r="EX130" s="263" t="str">
        <f t="shared" si="296"/>
        <v>#REF!</v>
      </c>
      <c r="EZ130" s="262">
        <f t="shared" ref="EZ130:FJ130" si="297">SUM(EZ110:EZ129)</f>
        <v>0</v>
      </c>
      <c r="FA130" s="263" t="str">
        <f t="shared" si="297"/>
        <v>#REF!</v>
      </c>
      <c r="FB130" s="263" t="str">
        <f t="shared" si="297"/>
        <v>#REF!</v>
      </c>
      <c r="FC130" s="263" t="str">
        <f t="shared" si="297"/>
        <v>#REF!</v>
      </c>
      <c r="FD130" s="263" t="str">
        <f t="shared" si="297"/>
        <v>#REF!</v>
      </c>
      <c r="FE130" s="263" t="str">
        <f t="shared" si="297"/>
        <v>#REF!</v>
      </c>
      <c r="FF130" s="263" t="str">
        <f t="shared" si="297"/>
        <v>#REF!</v>
      </c>
      <c r="FG130" s="263" t="str">
        <f t="shared" si="297"/>
        <v>#REF!</v>
      </c>
      <c r="FH130" s="263" t="str">
        <f t="shared" si="297"/>
        <v>#REF!</v>
      </c>
      <c r="FI130" s="263" t="str">
        <f t="shared" si="297"/>
        <v>#REF!</v>
      </c>
      <c r="FJ130" s="263" t="str">
        <f t="shared" si="297"/>
        <v>#REF!</v>
      </c>
      <c r="FL130" s="262">
        <f t="shared" ref="FL130:FV130" si="298">SUM(FL110:FL129)</f>
        <v>0</v>
      </c>
      <c r="FM130" s="263" t="str">
        <f t="shared" si="298"/>
        <v>#REF!</v>
      </c>
      <c r="FN130" s="263" t="str">
        <f t="shared" si="298"/>
        <v>#REF!</v>
      </c>
      <c r="FO130" s="263" t="str">
        <f t="shared" si="298"/>
        <v>#REF!</v>
      </c>
      <c r="FP130" s="263" t="str">
        <f t="shared" si="298"/>
        <v>#REF!</v>
      </c>
      <c r="FQ130" s="263" t="str">
        <f t="shared" si="298"/>
        <v>#REF!</v>
      </c>
      <c r="FR130" s="263" t="str">
        <f t="shared" si="298"/>
        <v>#REF!</v>
      </c>
      <c r="FS130" s="263" t="str">
        <f t="shared" si="298"/>
        <v>#REF!</v>
      </c>
      <c r="FT130" s="263" t="str">
        <f t="shared" si="298"/>
        <v>#REF!</v>
      </c>
      <c r="FU130" s="263" t="str">
        <f t="shared" si="298"/>
        <v>#REF!</v>
      </c>
      <c r="FV130" s="263" t="str">
        <f t="shared" si="298"/>
        <v>#REF!</v>
      </c>
      <c r="FX130" s="262">
        <f t="shared" ref="FX130:GH130" si="299">SUM(FX110:FX129)</f>
        <v>0</v>
      </c>
      <c r="FY130" s="263" t="str">
        <f t="shared" si="299"/>
        <v>#REF!</v>
      </c>
      <c r="FZ130" s="263" t="str">
        <f t="shared" si="299"/>
        <v>#REF!</v>
      </c>
      <c r="GA130" s="263" t="str">
        <f t="shared" si="299"/>
        <v>#REF!</v>
      </c>
      <c r="GB130" s="263" t="str">
        <f t="shared" si="299"/>
        <v>#REF!</v>
      </c>
      <c r="GC130" s="263" t="str">
        <f t="shared" si="299"/>
        <v>#REF!</v>
      </c>
      <c r="GD130" s="263" t="str">
        <f t="shared" si="299"/>
        <v>#REF!</v>
      </c>
      <c r="GE130" s="263" t="str">
        <f t="shared" si="299"/>
        <v>#REF!</v>
      </c>
      <c r="GF130" s="263" t="str">
        <f t="shared" si="299"/>
        <v>#REF!</v>
      </c>
      <c r="GG130" s="263" t="str">
        <f t="shared" si="299"/>
        <v>#REF!</v>
      </c>
      <c r="GH130" s="263" t="str">
        <f t="shared" si="299"/>
        <v>#REF!</v>
      </c>
      <c r="GJ130" s="262">
        <f t="shared" ref="GJ130:GT130" si="300">SUM(GJ110:GJ129)</f>
        <v>0</v>
      </c>
      <c r="GK130" s="263" t="str">
        <f t="shared" si="300"/>
        <v>#REF!</v>
      </c>
      <c r="GL130" s="263" t="str">
        <f t="shared" si="300"/>
        <v>#REF!</v>
      </c>
      <c r="GM130" s="263" t="str">
        <f t="shared" si="300"/>
        <v>#REF!</v>
      </c>
      <c r="GN130" s="263" t="str">
        <f t="shared" si="300"/>
        <v>#REF!</v>
      </c>
      <c r="GO130" s="263" t="str">
        <f t="shared" si="300"/>
        <v>#REF!</v>
      </c>
      <c r="GP130" s="263" t="str">
        <f t="shared" si="300"/>
        <v>#REF!</v>
      </c>
      <c r="GQ130" s="263" t="str">
        <f t="shared" si="300"/>
        <v>#REF!</v>
      </c>
      <c r="GR130" s="263" t="str">
        <f t="shared" si="300"/>
        <v>#REF!</v>
      </c>
      <c r="GS130" s="263" t="str">
        <f t="shared" si="300"/>
        <v>#REF!</v>
      </c>
      <c r="GT130" s="263" t="str">
        <f t="shared" si="300"/>
        <v>#REF!</v>
      </c>
      <c r="GV130" s="262">
        <f t="shared" ref="GV130:HF130" si="301">SUM(GV110:GV129)</f>
        <v>0</v>
      </c>
      <c r="GW130" s="263" t="str">
        <f t="shared" si="301"/>
        <v>#REF!</v>
      </c>
      <c r="GX130" s="263" t="str">
        <f t="shared" si="301"/>
        <v>#REF!</v>
      </c>
      <c r="GY130" s="263" t="str">
        <f t="shared" si="301"/>
        <v>#REF!</v>
      </c>
      <c r="GZ130" s="263" t="str">
        <f t="shared" si="301"/>
        <v>#REF!</v>
      </c>
      <c r="HA130" s="263" t="str">
        <f t="shared" si="301"/>
        <v>#REF!</v>
      </c>
      <c r="HB130" s="263" t="str">
        <f t="shared" si="301"/>
        <v>#REF!</v>
      </c>
      <c r="HC130" s="263" t="str">
        <f t="shared" si="301"/>
        <v>#REF!</v>
      </c>
      <c r="HD130" s="263" t="str">
        <f t="shared" si="301"/>
        <v>#REF!</v>
      </c>
      <c r="HE130" s="263" t="str">
        <f t="shared" si="301"/>
        <v>#REF!</v>
      </c>
      <c r="HF130" s="263" t="str">
        <f t="shared" si="301"/>
        <v>#REF!</v>
      </c>
      <c r="HH130" s="262">
        <f t="shared" ref="HH130:HR130" si="302">SUM(HH110:HH129)</f>
        <v>0</v>
      </c>
      <c r="HI130" s="263" t="str">
        <f t="shared" si="302"/>
        <v>#REF!</v>
      </c>
      <c r="HJ130" s="263" t="str">
        <f t="shared" si="302"/>
        <v>#REF!</v>
      </c>
      <c r="HK130" s="263" t="str">
        <f t="shared" si="302"/>
        <v>#REF!</v>
      </c>
      <c r="HL130" s="263" t="str">
        <f t="shared" si="302"/>
        <v>#REF!</v>
      </c>
      <c r="HM130" s="263" t="str">
        <f t="shared" si="302"/>
        <v>#REF!</v>
      </c>
      <c r="HN130" s="263" t="str">
        <f t="shared" si="302"/>
        <v>#REF!</v>
      </c>
      <c r="HO130" s="263" t="str">
        <f t="shared" si="302"/>
        <v>#REF!</v>
      </c>
      <c r="HP130" s="263" t="str">
        <f t="shared" si="302"/>
        <v>#REF!</v>
      </c>
      <c r="HQ130" s="263" t="str">
        <f t="shared" si="302"/>
        <v>#REF!</v>
      </c>
      <c r="HR130" s="263" t="str">
        <f t="shared" si="302"/>
        <v>#REF!</v>
      </c>
      <c r="HT130" s="262">
        <f t="shared" ref="HT130:ID130" si="303">SUM(HT110:HT129)</f>
        <v>0</v>
      </c>
      <c r="HU130" s="263" t="str">
        <f t="shared" si="303"/>
        <v>#REF!</v>
      </c>
      <c r="HV130" s="263" t="str">
        <f t="shared" si="303"/>
        <v>#REF!</v>
      </c>
      <c r="HW130" s="263" t="str">
        <f t="shared" si="303"/>
        <v>#REF!</v>
      </c>
      <c r="HX130" s="263" t="str">
        <f t="shared" si="303"/>
        <v>#REF!</v>
      </c>
      <c r="HY130" s="263" t="str">
        <f t="shared" si="303"/>
        <v>#REF!</v>
      </c>
      <c r="HZ130" s="263" t="str">
        <f t="shared" si="303"/>
        <v>#REF!</v>
      </c>
      <c r="IA130" s="263" t="str">
        <f t="shared" si="303"/>
        <v>#REF!</v>
      </c>
      <c r="IB130" s="263" t="str">
        <f t="shared" si="303"/>
        <v>#REF!</v>
      </c>
      <c r="IC130" s="263" t="str">
        <f t="shared" si="303"/>
        <v>#REF!</v>
      </c>
      <c r="ID130" s="263" t="str">
        <f t="shared" si="303"/>
        <v>#REF!</v>
      </c>
      <c r="IF130" s="262">
        <f t="shared" ref="IF130:IP130" si="304">SUM(IF110:IF129)</f>
        <v>0</v>
      </c>
      <c r="IG130" s="263" t="str">
        <f t="shared" si="304"/>
        <v>#REF!</v>
      </c>
      <c r="IH130" s="263" t="str">
        <f t="shared" si="304"/>
        <v>#REF!</v>
      </c>
      <c r="II130" s="263" t="str">
        <f t="shared" si="304"/>
        <v>#REF!</v>
      </c>
      <c r="IJ130" s="263" t="str">
        <f t="shared" si="304"/>
        <v>#REF!</v>
      </c>
      <c r="IK130" s="263" t="str">
        <f t="shared" si="304"/>
        <v>#REF!</v>
      </c>
      <c r="IL130" s="263" t="str">
        <f t="shared" si="304"/>
        <v>#REF!</v>
      </c>
      <c r="IM130" s="263" t="str">
        <f t="shared" si="304"/>
        <v>#REF!</v>
      </c>
      <c r="IN130" s="263" t="str">
        <f t="shared" si="304"/>
        <v>#REF!</v>
      </c>
      <c r="IO130" s="263" t="str">
        <f t="shared" si="304"/>
        <v>#REF!</v>
      </c>
      <c r="IP130" s="263" t="str">
        <f t="shared" si="304"/>
        <v>#REF!</v>
      </c>
      <c r="IQ130" s="263"/>
      <c r="IR130" s="279" t="str">
        <f t="shared" si="279"/>
        <v>#REF!</v>
      </c>
      <c r="IS130" s="265" t="str">
        <f t="shared" si="280"/>
        <v>#REF!</v>
      </c>
      <c r="IT130" s="255"/>
      <c r="IU130" s="266" t="str">
        <f>SUM(IU110:IU129)</f>
        <v>#REF!</v>
      </c>
      <c r="IV130" s="267" t="str">
        <f t="shared" si="282"/>
        <v>#REF!</v>
      </c>
      <c r="IW130" s="268" t="str">
        <f t="shared" si="283"/>
        <v>#REF!</v>
      </c>
    </row>
    <row r="131" ht="15.75" customHeight="1">
      <c r="DU131" s="236"/>
      <c r="DX131" s="256"/>
      <c r="DZ131" s="257"/>
      <c r="EZ131" s="281"/>
      <c r="FL131" s="281"/>
      <c r="FX131" s="281"/>
      <c r="GJ131" s="281"/>
      <c r="GV131" s="281"/>
      <c r="HH131" s="281"/>
      <c r="HT131" s="281"/>
      <c r="IF131" s="281"/>
      <c r="IR131" s="236"/>
      <c r="IU131" s="256"/>
      <c r="IW131" s="257"/>
    </row>
    <row r="132" ht="15.75" customHeight="1" outlineLevel="1">
      <c r="A132" s="236" t="str">
        <f>'BUDGET INPUTS (Y2)'!A191</f>
        <v>#REF!</v>
      </c>
      <c r="B132" s="259" t="str">
        <f>'BUDGET INPUTS (Y2)'!A192</f>
        <v>#REF!</v>
      </c>
      <c r="C132" s="260">
        <v>1.0</v>
      </c>
      <c r="D132" s="259"/>
      <c r="E132" s="261">
        <f>'Y1 REPORTING'!D162+'Y1 REPORTING'!AV162+'Y1 REPORTING'!CZ162</f>
        <v>0</v>
      </c>
      <c r="F132" s="261">
        <f>'Y1 REPORTING'!F162+'Y1 REPORTING'!AX162+'Y1 REPORTING'!DB162</f>
        <v>0</v>
      </c>
      <c r="G132" s="261">
        <f>'Y1 REPORTING'!H162+'Y1 REPORTING'!AZ162+'Y1 REPORTING'!DD162</f>
        <v>0</v>
      </c>
      <c r="H132" s="261">
        <f>'Y1 REPORTING'!J162+'Y1 REPORTING'!BB162+'Y1 REPORTING'!DF162</f>
        <v>0</v>
      </c>
      <c r="I132" s="261">
        <f>'Y1 REPORTING'!L162+'Y1 REPORTING'!BD162+'Y1 REPORTING'!DH162</f>
        <v>0</v>
      </c>
      <c r="J132" s="261">
        <f>'Y1 REPORTING'!N162+'Y1 REPORTING'!BF162+'Y1 REPORTING'!DJ162</f>
        <v>0</v>
      </c>
      <c r="K132" s="261">
        <f>'Y1 REPORTING'!P162+'Y1 REPORTING'!BH162+'Y1 REPORTING'!DL162</f>
        <v>0</v>
      </c>
      <c r="L132" s="261">
        <f>'Y1 REPORTING'!R162+'Y1 REPORTING'!BJ162+'Y1 REPORTING'!DN162</f>
        <v>0</v>
      </c>
      <c r="M132" s="261">
        <f>'Y1 REPORTING'!T162+'Y1 REPORTING'!BL162+'Y1 REPORTING'!DP162</f>
        <v>0</v>
      </c>
      <c r="N132" s="261">
        <f>'Y1 REPORTING'!V162+'Y1 REPORTING'!BN162+'Y1 REPORTING'!DR162</f>
        <v>0</v>
      </c>
      <c r="O132" s="262">
        <f t="shared" ref="O132:O176" si="305">SUM(E132:N132)</f>
        <v>0</v>
      </c>
      <c r="Q132" s="130" t="str">
        <f>'BUDGET INPUTS (Y2)'!$D$192*'BUDGET INPUTS (Y2)'!F192*$Q$7</f>
        <v>#REF!</v>
      </c>
      <c r="R132" s="130" t="str">
        <f>'BUDGET INPUTS (Y2)'!$D$192*'BUDGET INPUTS (Y2)'!G192*$Q$7</f>
        <v>#REF!</v>
      </c>
      <c r="S132" s="130" t="str">
        <f>'BUDGET INPUTS (Y2)'!$D$192*'BUDGET INPUTS (Y2)'!H192*$Q$7</f>
        <v>#REF!</v>
      </c>
      <c r="T132" s="130" t="str">
        <f>'BUDGET INPUTS (Y2)'!$D$192*'BUDGET INPUTS (Y2)'!I192*$Q$7</f>
        <v>#REF!</v>
      </c>
      <c r="U132" s="130" t="str">
        <f>'BUDGET INPUTS (Y2)'!$D$192*'BUDGET INPUTS (Y2)'!J192*$Q$7</f>
        <v>#REF!</v>
      </c>
      <c r="V132" s="130" t="str">
        <f>'BUDGET INPUTS (Y2)'!$D$192*'BUDGET INPUTS (Y2)'!K192*$Q$7</f>
        <v>#REF!</v>
      </c>
      <c r="W132" s="130" t="str">
        <f>'BUDGET INPUTS (Y2)'!$D$192*'BUDGET INPUTS (Y2)'!L192*$Q$7</f>
        <v>#REF!</v>
      </c>
      <c r="X132" s="130" t="str">
        <f>'BUDGET INPUTS (Y2)'!$D$192*'BUDGET INPUTS (Y2)'!M192*$Q$7</f>
        <v>#REF!</v>
      </c>
      <c r="Y132" s="130" t="str">
        <f>'BUDGET INPUTS (Y2)'!$D$192*'BUDGET INPUTS (Y2)'!N192*$Q$7</f>
        <v>#REF!</v>
      </c>
      <c r="Z132" s="130" t="str">
        <f>'BUDGET INPUTS (Y2)'!$D$192*'BUDGET INPUTS (Y2)'!O192*$Q$7</f>
        <v>#REF!</v>
      </c>
      <c r="AA132" s="263" t="str">
        <f t="shared" ref="AA132:AA176" si="306">SUM(Q132:Z132)</f>
        <v>#REF!</v>
      </c>
      <c r="AC132" s="130" t="str">
        <f>'BUDGET INPUTS (Y2)'!$D$192*'BUDGET INPUTS (Y2)'!R192*$AC$7</f>
        <v>#REF!</v>
      </c>
      <c r="AD132" s="130" t="str">
        <f>'BUDGET INPUTS (Y2)'!$D$192*'BUDGET INPUTS (Y2)'!S192*$AC$7</f>
        <v>#REF!</v>
      </c>
      <c r="AE132" s="130" t="str">
        <f>'BUDGET INPUTS (Y2)'!$D$192*'BUDGET INPUTS (Y2)'!T192*$AC$7</f>
        <v>#REF!</v>
      </c>
      <c r="AF132" s="130" t="str">
        <f>'BUDGET INPUTS (Y2)'!$D$192*'BUDGET INPUTS (Y2)'!U192*$AC$7</f>
        <v>#REF!</v>
      </c>
      <c r="AG132" s="130" t="str">
        <f>'BUDGET INPUTS (Y2)'!$D$192*'BUDGET INPUTS (Y2)'!V192*$AC$7</f>
        <v>#REF!</v>
      </c>
      <c r="AH132" s="130" t="str">
        <f>'BUDGET INPUTS (Y2)'!$D$192*'BUDGET INPUTS (Y2)'!W192*$AC$7</f>
        <v>#REF!</v>
      </c>
      <c r="AI132" s="130" t="str">
        <f>'BUDGET INPUTS (Y2)'!$D$192*'BUDGET INPUTS (Y2)'!X192*$AC$7</f>
        <v>#REF!</v>
      </c>
      <c r="AJ132" s="130" t="str">
        <f>'BUDGET INPUTS (Y2)'!$D$192*'BUDGET INPUTS (Y2)'!Y192*$AC$7</f>
        <v>#REF!</v>
      </c>
      <c r="AK132" s="130" t="str">
        <f>'BUDGET INPUTS (Y2)'!$D$192*'BUDGET INPUTS (Y2)'!Z192*$AC$7</f>
        <v>#REF!</v>
      </c>
      <c r="AL132" s="130" t="str">
        <f>'BUDGET INPUTS (Y2)'!$D$192*'BUDGET INPUTS (Y2)'!AA192*$AC$7</f>
        <v>#REF!</v>
      </c>
      <c r="AM132" s="263" t="str">
        <f t="shared" ref="AM132:AM176" si="307">SUM(AC132:AL132)</f>
        <v>#REF!</v>
      </c>
      <c r="AO132" s="130" t="str">
        <f>'BUDGET INPUTS (Y2)'!$D$192*'BUDGET INPUTS (Y2)'!AD192*$AO$7</f>
        <v>#REF!</v>
      </c>
      <c r="AP132" s="130" t="str">
        <f>'BUDGET INPUTS (Y2)'!$D$192*'BUDGET INPUTS (Y2)'!AE192*$AO$7</f>
        <v>#REF!</v>
      </c>
      <c r="AQ132" s="130" t="str">
        <f>'BUDGET INPUTS (Y2)'!$D$192*'BUDGET INPUTS (Y2)'!AF192*$AO$7</f>
        <v>#REF!</v>
      </c>
      <c r="AR132" s="130" t="str">
        <f>'BUDGET INPUTS (Y2)'!$D$192*'BUDGET INPUTS (Y2)'!AG192*$AO$7</f>
        <v>#REF!</v>
      </c>
      <c r="AS132" s="130" t="str">
        <f>'BUDGET INPUTS (Y2)'!$D$192*'BUDGET INPUTS (Y2)'!AH192*$AO$7</f>
        <v>#REF!</v>
      </c>
      <c r="AT132" s="130" t="str">
        <f>'BUDGET INPUTS (Y2)'!$D$192*'BUDGET INPUTS (Y2)'!AI192*$AO$7</f>
        <v>#REF!</v>
      </c>
      <c r="AU132" s="130" t="str">
        <f>'BUDGET INPUTS (Y2)'!$D$192*'BUDGET INPUTS (Y2)'!AJ192*$AO$7</f>
        <v>#REF!</v>
      </c>
      <c r="AV132" s="130" t="str">
        <f>'BUDGET INPUTS (Y2)'!$D$192*'BUDGET INPUTS (Y2)'!AK192*$AO$7</f>
        <v>#REF!</v>
      </c>
      <c r="AW132" s="130" t="str">
        <f>'BUDGET INPUTS (Y2)'!$D$192*'BUDGET INPUTS (Y2)'!AL192*$AO$7</f>
        <v>#REF!</v>
      </c>
      <c r="AX132" s="130" t="str">
        <f>'BUDGET INPUTS (Y2)'!$D$192*'BUDGET INPUTS (Y2)'!AM192*$AO$7</f>
        <v>#REF!</v>
      </c>
      <c r="AY132" s="263" t="str">
        <f t="shared" ref="AY132:AY176" si="308">SUM(AO132:AX132)</f>
        <v>#REF!</v>
      </c>
      <c r="BA132" s="130" t="str">
        <f>'BUDGET INPUTS (Y2)'!$D$192*'BUDGET INPUTS (Y2)'!AP192*$BA$7</f>
        <v>#REF!</v>
      </c>
      <c r="BB132" s="130" t="str">
        <f>'BUDGET INPUTS (Y2)'!$D$192*'BUDGET INPUTS (Y2)'!AQ192*$BA$7</f>
        <v>#REF!</v>
      </c>
      <c r="BC132" s="130" t="str">
        <f>'BUDGET INPUTS (Y2)'!$D$192*'BUDGET INPUTS (Y2)'!AR192*$BA$7</f>
        <v>#REF!</v>
      </c>
      <c r="BD132" s="130" t="str">
        <f>'BUDGET INPUTS (Y2)'!$D$192*'BUDGET INPUTS (Y2)'!AS192*$BA$7</f>
        <v>#REF!</v>
      </c>
      <c r="BE132" s="130" t="str">
        <f>'BUDGET INPUTS (Y2)'!$D$192*'BUDGET INPUTS (Y2)'!AT192*$BA$7</f>
        <v>#REF!</v>
      </c>
      <c r="BF132" s="130" t="str">
        <f>'BUDGET INPUTS (Y2)'!$D$192*'BUDGET INPUTS (Y2)'!AU192*$BA$7</f>
        <v>#REF!</v>
      </c>
      <c r="BG132" s="130" t="str">
        <f>'BUDGET INPUTS (Y2)'!$D$192*'BUDGET INPUTS (Y2)'!AV192*$BA$7</f>
        <v>#REF!</v>
      </c>
      <c r="BH132" s="130" t="str">
        <f>'BUDGET INPUTS (Y2)'!$D$192*'BUDGET INPUTS (Y2)'!AW192*$BA$7</f>
        <v>#REF!</v>
      </c>
      <c r="BI132" s="130" t="str">
        <f>'BUDGET INPUTS (Y2)'!$D$192*'BUDGET INPUTS (Y2)'!AX192*$BA$7</f>
        <v>#REF!</v>
      </c>
      <c r="BJ132" s="130" t="str">
        <f>'BUDGET INPUTS (Y2)'!$D$192*'BUDGET INPUTS (Y2)'!AY192*$BA$7</f>
        <v>#REF!</v>
      </c>
      <c r="BK132" s="263" t="str">
        <f t="shared" ref="BK132:BK176" si="309">SUM(BA132:BJ132)</f>
        <v>#REF!</v>
      </c>
      <c r="BM132" s="130" t="str">
        <f>'BUDGET INPUTS (Y2)'!$D$192*'BUDGET INPUTS (Y2)'!BB192*$BM$7</f>
        <v>#REF!</v>
      </c>
      <c r="BN132" s="130" t="str">
        <f>'BUDGET INPUTS (Y2)'!$D$192*'BUDGET INPUTS (Y2)'!BC192*$BM$7</f>
        <v>#REF!</v>
      </c>
      <c r="BO132" s="130" t="str">
        <f>'BUDGET INPUTS (Y2)'!$D$192*'BUDGET INPUTS (Y2)'!BD192*$BM$7</f>
        <v>#REF!</v>
      </c>
      <c r="BP132" s="130" t="str">
        <f>'BUDGET INPUTS (Y2)'!$D$192*'BUDGET INPUTS (Y2)'!BE192*$BM$7</f>
        <v>#REF!</v>
      </c>
      <c r="BQ132" s="130" t="str">
        <f>'BUDGET INPUTS (Y2)'!$D$192*'BUDGET INPUTS (Y2)'!BF192*$BM$7</f>
        <v>#REF!</v>
      </c>
      <c r="BR132" s="130" t="str">
        <f>'BUDGET INPUTS (Y2)'!$D$192*'BUDGET INPUTS (Y2)'!BG192*$BM$7</f>
        <v>#REF!</v>
      </c>
      <c r="BS132" s="130" t="str">
        <f>'BUDGET INPUTS (Y2)'!$D$192*'BUDGET INPUTS (Y2)'!BH192*$BM$7</f>
        <v>#REF!</v>
      </c>
      <c r="BT132" s="130" t="str">
        <f>'BUDGET INPUTS (Y2)'!$D$192*'BUDGET INPUTS (Y2)'!BI192*$BM$7</f>
        <v>#REF!</v>
      </c>
      <c r="BU132" s="130" t="str">
        <f>'BUDGET INPUTS (Y2)'!$D$192*'BUDGET INPUTS (Y2)'!BJ192*$BM$7</f>
        <v>#REF!</v>
      </c>
      <c r="BV132" s="130" t="str">
        <f>'BUDGET INPUTS (Y2)'!$D$192*'BUDGET INPUTS (Y2)'!BK192*$BM$7</f>
        <v>#REF!</v>
      </c>
      <c r="BW132" s="263" t="str">
        <f t="shared" ref="BW132:BW176" si="310">SUM(BM132:BV132)</f>
        <v>#REF!</v>
      </c>
      <c r="BY132" s="130" t="str">
        <f>'BUDGET INPUTS (Y2)'!$D$192*'BUDGET INPUTS (Y2)'!BN192*$BY$7</f>
        <v>#REF!</v>
      </c>
      <c r="BZ132" s="130" t="str">
        <f>'BUDGET INPUTS (Y2)'!$D$192*'BUDGET INPUTS (Y2)'!BO192*$BY$7</f>
        <v>#REF!</v>
      </c>
      <c r="CA132" s="130" t="str">
        <f>'BUDGET INPUTS (Y2)'!$D$192*'BUDGET INPUTS (Y2)'!BP192*$BY$7</f>
        <v>#REF!</v>
      </c>
      <c r="CB132" s="130" t="str">
        <f>'BUDGET INPUTS (Y2)'!$D$192*'BUDGET INPUTS (Y2)'!BQ192*$BY$7</f>
        <v>#REF!</v>
      </c>
      <c r="CC132" s="130" t="str">
        <f>'BUDGET INPUTS (Y2)'!$D$192*'BUDGET INPUTS (Y2)'!BR192*$BY$7</f>
        <v>#REF!</v>
      </c>
      <c r="CD132" s="130" t="str">
        <f>'BUDGET INPUTS (Y2)'!$D$192*'BUDGET INPUTS (Y2)'!BS192*$BY$7</f>
        <v>#REF!</v>
      </c>
      <c r="CE132" s="130" t="str">
        <f>'BUDGET INPUTS (Y2)'!$D$192*'BUDGET INPUTS (Y2)'!BT192*$BY$7</f>
        <v>#REF!</v>
      </c>
      <c r="CF132" s="130" t="str">
        <f>'BUDGET INPUTS (Y2)'!$D$192*'BUDGET INPUTS (Y2)'!BU192*$BY$7</f>
        <v>#REF!</v>
      </c>
      <c r="CG132" s="130" t="str">
        <f>'BUDGET INPUTS (Y2)'!$D$192*'BUDGET INPUTS (Y2)'!BV192*$BY$7</f>
        <v>#REF!</v>
      </c>
      <c r="CH132" s="130" t="str">
        <f>'BUDGET INPUTS (Y2)'!$D$192*'BUDGET INPUTS (Y2)'!BW192*$BY$7</f>
        <v>#REF!</v>
      </c>
      <c r="CI132" s="263" t="str">
        <f t="shared" ref="CI132:CI176" si="311">SUM(BY132:CH132)</f>
        <v>#REF!</v>
      </c>
      <c r="CK132" s="130" t="str">
        <f>'BUDGET INPUTS (Y2)'!$D$192*'BUDGET INPUTS (Y2)'!BZ192*$CK$7</f>
        <v>#REF!</v>
      </c>
      <c r="CL132" s="130" t="str">
        <f>'BUDGET INPUTS (Y2)'!$D$192*'BUDGET INPUTS (Y2)'!CA192*$CK$7</f>
        <v>#REF!</v>
      </c>
      <c r="CM132" s="130" t="str">
        <f>'BUDGET INPUTS (Y2)'!$D$192*'BUDGET INPUTS (Y2)'!CB192*$CK$7</f>
        <v>#REF!</v>
      </c>
      <c r="CN132" s="130" t="str">
        <f>'BUDGET INPUTS (Y2)'!$D$192*'BUDGET INPUTS (Y2)'!CC192*$CK$7</f>
        <v>#REF!</v>
      </c>
      <c r="CO132" s="130" t="str">
        <f>'BUDGET INPUTS (Y2)'!$D$192*'BUDGET INPUTS (Y2)'!CD192*$CK$7</f>
        <v>#REF!</v>
      </c>
      <c r="CP132" s="130" t="str">
        <f>'BUDGET INPUTS (Y2)'!$D$192*'BUDGET INPUTS (Y2)'!CE192*$CK$7</f>
        <v>#REF!</v>
      </c>
      <c r="CQ132" s="130" t="str">
        <f>'BUDGET INPUTS (Y2)'!$D$192*'BUDGET INPUTS (Y2)'!CF192*$CK$7</f>
        <v>#REF!</v>
      </c>
      <c r="CR132" s="130" t="str">
        <f>'BUDGET INPUTS (Y2)'!$D$192*'BUDGET INPUTS (Y2)'!CG192*$CK$7</f>
        <v>#REF!</v>
      </c>
      <c r="CS132" s="130" t="str">
        <f>'BUDGET INPUTS (Y2)'!$D$192*'BUDGET INPUTS (Y2)'!CH192*$CK$7</f>
        <v>#REF!</v>
      </c>
      <c r="CT132" s="130" t="str">
        <f>'BUDGET INPUTS (Y2)'!$D$192*'BUDGET INPUTS (Y2)'!CI192*$CK$7</f>
        <v>#REF!</v>
      </c>
      <c r="CU132" s="263" t="str">
        <f t="shared" ref="CU132:CU176" si="312">SUM(CK132:CT132)</f>
        <v>#REF!</v>
      </c>
      <c r="CW132" s="130" t="str">
        <f>'BUDGET INPUTS (Y2)'!$D$192*'BUDGET INPUTS (Y2)'!CL192*$CW$7</f>
        <v>#REF!</v>
      </c>
      <c r="CX132" s="130" t="str">
        <f>'BUDGET INPUTS (Y2)'!$D$192*'BUDGET INPUTS (Y2)'!CM192*$CW$7</f>
        <v>#REF!</v>
      </c>
      <c r="CY132" s="130" t="str">
        <f>'BUDGET INPUTS (Y2)'!$D$192*'BUDGET INPUTS (Y2)'!CN192*$CW$7</f>
        <v>#REF!</v>
      </c>
      <c r="CZ132" s="130" t="str">
        <f>'BUDGET INPUTS (Y2)'!$D$192*'BUDGET INPUTS (Y2)'!CO192*$CW$7</f>
        <v>#REF!</v>
      </c>
      <c r="DA132" s="130" t="str">
        <f>'BUDGET INPUTS (Y2)'!$D$192*'BUDGET INPUTS (Y2)'!CP192*$CW$7</f>
        <v>#REF!</v>
      </c>
      <c r="DB132" s="130" t="str">
        <f>'BUDGET INPUTS (Y2)'!$D$192*'BUDGET INPUTS (Y2)'!CQ192*$CW$7</f>
        <v>#REF!</v>
      </c>
      <c r="DC132" s="130" t="str">
        <f>'BUDGET INPUTS (Y2)'!$D$192*'BUDGET INPUTS (Y2)'!CR192*$CW$7</f>
        <v>#REF!</v>
      </c>
      <c r="DD132" s="130" t="str">
        <f>'BUDGET INPUTS (Y2)'!$D$192*'BUDGET INPUTS (Y2)'!CS192*$CW$7</f>
        <v>#REF!</v>
      </c>
      <c r="DE132" s="130" t="str">
        <f>'BUDGET INPUTS (Y2)'!$D$192*'BUDGET INPUTS (Y2)'!CT192*$CW$7</f>
        <v>#REF!</v>
      </c>
      <c r="DF132" s="130" t="str">
        <f>'BUDGET INPUTS (Y2)'!$D$192*'BUDGET INPUTS (Y2)'!CU192*$CW$7</f>
        <v>#REF!</v>
      </c>
      <c r="DG132" s="263" t="str">
        <f t="shared" ref="DG132:DG176" si="313">SUM(CW132:DF132)</f>
        <v>#REF!</v>
      </c>
      <c r="DI132" s="130" t="str">
        <f>'BUDGET INPUTS (Y2)'!$D$192*'BUDGET INPUTS (Y2)'!CX192*$DI$7</f>
        <v>#REF!</v>
      </c>
      <c r="DJ132" s="130" t="str">
        <f>'BUDGET INPUTS (Y2)'!$D$192*'BUDGET INPUTS (Y2)'!CY192*$DI$7</f>
        <v>#REF!</v>
      </c>
      <c r="DK132" s="130" t="str">
        <f>'BUDGET INPUTS (Y2)'!$D$192*'BUDGET INPUTS (Y2)'!CZ192*$DI$7</f>
        <v>#REF!</v>
      </c>
      <c r="DL132" s="130" t="str">
        <f>'BUDGET INPUTS (Y2)'!$D$192*'BUDGET INPUTS (Y2)'!DA192*$DI$7</f>
        <v>#REF!</v>
      </c>
      <c r="DM132" s="130" t="str">
        <f>'BUDGET INPUTS (Y2)'!$D$192*'BUDGET INPUTS (Y2)'!DB192*$DI$7</f>
        <v>#REF!</v>
      </c>
      <c r="DN132" s="130" t="str">
        <f>'BUDGET INPUTS (Y2)'!$D$192*'BUDGET INPUTS (Y2)'!DC192*$DI$7</f>
        <v>#REF!</v>
      </c>
      <c r="DO132" s="130" t="str">
        <f>'BUDGET INPUTS (Y2)'!$D$192*'BUDGET INPUTS (Y2)'!DD192*$DI$7</f>
        <v>#REF!</v>
      </c>
      <c r="DP132" s="130" t="str">
        <f>'BUDGET INPUTS (Y2)'!$D$192*'BUDGET INPUTS (Y2)'!DE192*$DI$7</f>
        <v>#REF!</v>
      </c>
      <c r="DQ132" s="130" t="str">
        <f>'BUDGET INPUTS (Y2)'!$D$192*'BUDGET INPUTS (Y2)'!DF192*$DI$7</f>
        <v>#REF!</v>
      </c>
      <c r="DR132" s="130" t="str">
        <f>'BUDGET INPUTS (Y2)'!$D$192*'BUDGET INPUTS (Y2)'!DG192*$DI$7</f>
        <v>#REF!</v>
      </c>
      <c r="DS132" s="263" t="str">
        <f t="shared" ref="DS132:DS176" si="314">SUM(DI132:DR132)</f>
        <v>#REF!</v>
      </c>
      <c r="DT132" s="263"/>
      <c r="DU132" s="264" t="str">
        <f t="shared" ref="DU132:DU177" si="315">O132+AA132+AM132+AY132+BK132+BW132+CI132+CU132+DG132+DS132</f>
        <v>#REF!</v>
      </c>
      <c r="DV132" s="265" t="str">
        <f t="shared" ref="DV132:DV177" si="316">DU132/$DU$272</f>
        <v>#REF!</v>
      </c>
      <c r="DW132" s="255"/>
      <c r="DX132" s="266" t="str">
        <f t="shared" ref="DX132:DX145" si="317">'Detailed Budget (Initial)'!DU74</f>
        <v>#REF!</v>
      </c>
      <c r="DY132" s="267" t="str">
        <f t="shared" ref="DY132:DY177" si="318">DU132-DX132</f>
        <v>#REF!</v>
      </c>
      <c r="DZ132" s="268" t="str">
        <f t="shared" ref="DZ132:DZ177" si="319">DY132/DX132</f>
        <v>#REF!</v>
      </c>
      <c r="EB132" s="261">
        <f t="shared" ref="EB132:EB176" si="320">E132</f>
        <v>0</v>
      </c>
      <c r="EC132" s="130" t="str">
        <f t="shared" ref="EC132:EC176" si="321">Q132</f>
        <v>#REF!</v>
      </c>
      <c r="ED132" s="130" t="str">
        <f t="shared" ref="ED132:ED176" si="322">AC132</f>
        <v>#REF!</v>
      </c>
      <c r="EE132" s="130" t="str">
        <f t="shared" ref="EE132:EE176" si="323">AO132</f>
        <v>#REF!</v>
      </c>
      <c r="EF132" s="130" t="str">
        <f t="shared" ref="EF132:EF176" si="324">BA132</f>
        <v>#REF!</v>
      </c>
      <c r="EG132" s="130" t="str">
        <f t="shared" ref="EG132:EG176" si="325">BM132</f>
        <v>#REF!</v>
      </c>
      <c r="EH132" s="130" t="str">
        <f t="shared" ref="EH132:EH176" si="326">BY132</f>
        <v>#REF!</v>
      </c>
      <c r="EI132" s="130" t="str">
        <f t="shared" ref="EI132:EI176" si="327">CK132</f>
        <v>#REF!</v>
      </c>
      <c r="EJ132" s="130" t="str">
        <f t="shared" ref="EJ132:EJ176" si="328">CW132</f>
        <v>#REF!</v>
      </c>
      <c r="EK132" s="130" t="str">
        <f t="shared" ref="EK132:EK176" si="329">DI132</f>
        <v>#REF!</v>
      </c>
      <c r="EL132" s="263" t="str">
        <f t="shared" ref="EL132:EL176" si="330">SUM(EB132:EK132)</f>
        <v>#REF!</v>
      </c>
      <c r="EN132" s="261">
        <f t="shared" ref="EN132:EN176" si="331">F132</f>
        <v>0</v>
      </c>
      <c r="EO132" s="130" t="str">
        <f t="shared" ref="EO132:EO176" si="332">R132</f>
        <v>#REF!</v>
      </c>
      <c r="EP132" s="130" t="str">
        <f t="shared" ref="EP132:EP176" si="333">AD132</f>
        <v>#REF!</v>
      </c>
      <c r="EQ132" s="130" t="str">
        <f t="shared" ref="EQ132:EQ176" si="334">AP132</f>
        <v>#REF!</v>
      </c>
      <c r="ER132" s="130" t="str">
        <f t="shared" ref="ER132:ER176" si="335">BB132</f>
        <v>#REF!</v>
      </c>
      <c r="ES132" s="130" t="str">
        <f t="shared" ref="ES132:ES176" si="336">BN132</f>
        <v>#REF!</v>
      </c>
      <c r="ET132" s="130" t="str">
        <f t="shared" ref="ET132:ET176" si="337">BZ132</f>
        <v>#REF!</v>
      </c>
      <c r="EU132" s="130" t="str">
        <f t="shared" ref="EU132:EU176" si="338">CL132</f>
        <v>#REF!</v>
      </c>
      <c r="EV132" s="130" t="str">
        <f t="shared" ref="EV132:EV176" si="339">CX132</f>
        <v>#REF!</v>
      </c>
      <c r="EW132" s="130" t="str">
        <f t="shared" ref="EW132:EW176" si="340">DJ132</f>
        <v>#REF!</v>
      </c>
      <c r="EX132" s="263" t="str">
        <f t="shared" ref="EX132:EX176" si="341">SUM(EN132:EW132)</f>
        <v>#REF!</v>
      </c>
      <c r="EZ132" s="261">
        <f t="shared" ref="EZ132:EZ176" si="342">G132</f>
        <v>0</v>
      </c>
      <c r="FA132" s="130" t="str">
        <f t="shared" ref="FA132:FA176" si="343">S132</f>
        <v>#REF!</v>
      </c>
      <c r="FB132" s="130" t="str">
        <f t="shared" ref="FB132:FB176" si="344">AE132</f>
        <v>#REF!</v>
      </c>
      <c r="FC132" s="130" t="str">
        <f t="shared" ref="FC132:FC176" si="345">AQ132</f>
        <v>#REF!</v>
      </c>
      <c r="FD132" s="130" t="str">
        <f t="shared" ref="FD132:FD176" si="346">BC132</f>
        <v>#REF!</v>
      </c>
      <c r="FE132" s="130" t="str">
        <f t="shared" ref="FE132:FE176" si="347">BO132</f>
        <v>#REF!</v>
      </c>
      <c r="FF132" s="130" t="str">
        <f t="shared" ref="FF132:FF176" si="348">CA132</f>
        <v>#REF!</v>
      </c>
      <c r="FG132" s="130" t="str">
        <f t="shared" ref="FG132:FG176" si="349">CM132</f>
        <v>#REF!</v>
      </c>
      <c r="FH132" s="130" t="str">
        <f t="shared" ref="FH132:FH176" si="350">CY132</f>
        <v>#REF!</v>
      </c>
      <c r="FI132" s="130" t="str">
        <f t="shared" ref="FI132:FI176" si="351">DK132</f>
        <v>#REF!</v>
      </c>
      <c r="FJ132" s="263" t="str">
        <f t="shared" ref="FJ132:FJ176" si="352">SUM(EZ132:FI132)</f>
        <v>#REF!</v>
      </c>
      <c r="FL132" s="261">
        <f t="shared" ref="FL132:FL176" si="353">H132</f>
        <v>0</v>
      </c>
      <c r="FM132" s="130" t="str">
        <f t="shared" ref="FM132:FM176" si="354">T132</f>
        <v>#REF!</v>
      </c>
      <c r="FN132" s="130" t="str">
        <f t="shared" ref="FN132:FN176" si="355">AF132</f>
        <v>#REF!</v>
      </c>
      <c r="FO132" s="130" t="str">
        <f t="shared" ref="FO132:FO176" si="356">AR132</f>
        <v>#REF!</v>
      </c>
      <c r="FP132" s="130" t="str">
        <f t="shared" ref="FP132:FP176" si="357">BD132</f>
        <v>#REF!</v>
      </c>
      <c r="FQ132" s="130" t="str">
        <f t="shared" ref="FQ132:FQ176" si="358">BP132</f>
        <v>#REF!</v>
      </c>
      <c r="FR132" s="130" t="str">
        <f t="shared" ref="FR132:FR176" si="359">CB132</f>
        <v>#REF!</v>
      </c>
      <c r="FS132" s="130" t="str">
        <f t="shared" ref="FS132:FS176" si="360">CN132</f>
        <v>#REF!</v>
      </c>
      <c r="FT132" s="130" t="str">
        <f t="shared" ref="FT132:FT176" si="361">CZ132</f>
        <v>#REF!</v>
      </c>
      <c r="FU132" s="130" t="str">
        <f t="shared" ref="FU132:FU176" si="362">DL132</f>
        <v>#REF!</v>
      </c>
      <c r="FV132" s="263" t="str">
        <f t="shared" ref="FV132:FV176" si="363">SUM(FL132:FU132)</f>
        <v>#REF!</v>
      </c>
      <c r="FX132" s="261">
        <f t="shared" ref="FX132:FX176" si="364">I132</f>
        <v>0</v>
      </c>
      <c r="FY132" s="130" t="str">
        <f t="shared" ref="FY132:FY176" si="365">U132</f>
        <v>#REF!</v>
      </c>
      <c r="FZ132" s="130" t="str">
        <f t="shared" ref="FZ132:FZ176" si="366">AG132</f>
        <v>#REF!</v>
      </c>
      <c r="GA132" s="130" t="str">
        <f t="shared" ref="GA132:GA176" si="367">AS132</f>
        <v>#REF!</v>
      </c>
      <c r="GB132" s="130" t="str">
        <f t="shared" ref="GB132:GB176" si="368">BE132</f>
        <v>#REF!</v>
      </c>
      <c r="GC132" s="130" t="str">
        <f t="shared" ref="GC132:GC176" si="369">BQ132</f>
        <v>#REF!</v>
      </c>
      <c r="GD132" s="130" t="str">
        <f t="shared" ref="GD132:GD176" si="370">CC132</f>
        <v>#REF!</v>
      </c>
      <c r="GE132" s="130" t="str">
        <f t="shared" ref="GE132:GE176" si="371">CO132</f>
        <v>#REF!</v>
      </c>
      <c r="GF132" s="130" t="str">
        <f t="shared" ref="GF132:GF176" si="372">DA132</f>
        <v>#REF!</v>
      </c>
      <c r="GG132" s="130" t="str">
        <f t="shared" ref="GG132:GG176" si="373">DM132</f>
        <v>#REF!</v>
      </c>
      <c r="GH132" s="263" t="str">
        <f t="shared" ref="GH132:GH176" si="374">SUM(FX132:GG132)</f>
        <v>#REF!</v>
      </c>
      <c r="GJ132" s="261">
        <f t="shared" ref="GJ132:GJ176" si="375">J132</f>
        <v>0</v>
      </c>
      <c r="GK132" s="130" t="str">
        <f t="shared" ref="GK132:GK176" si="376">V132</f>
        <v>#REF!</v>
      </c>
      <c r="GL132" s="130" t="str">
        <f t="shared" ref="GL132:GL176" si="377">AH132</f>
        <v>#REF!</v>
      </c>
      <c r="GM132" s="130" t="str">
        <f t="shared" ref="GM132:GM176" si="378">AT132</f>
        <v>#REF!</v>
      </c>
      <c r="GN132" s="130" t="str">
        <f t="shared" ref="GN132:GN176" si="379">BF132</f>
        <v>#REF!</v>
      </c>
      <c r="GO132" s="130" t="str">
        <f t="shared" ref="GO132:GO176" si="380">BR132</f>
        <v>#REF!</v>
      </c>
      <c r="GP132" s="130" t="str">
        <f t="shared" ref="GP132:GP176" si="381">CD132</f>
        <v>#REF!</v>
      </c>
      <c r="GQ132" s="130" t="str">
        <f t="shared" ref="GQ132:GQ176" si="382">CP132</f>
        <v>#REF!</v>
      </c>
      <c r="GR132" s="130" t="str">
        <f t="shared" ref="GR132:GR176" si="383">DB132</f>
        <v>#REF!</v>
      </c>
      <c r="GS132" s="130" t="str">
        <f t="shared" ref="GS132:GS176" si="384">DN132</f>
        <v>#REF!</v>
      </c>
      <c r="GT132" s="263" t="str">
        <f t="shared" ref="GT132:GT176" si="385">SUM(GJ132:GS132)</f>
        <v>#REF!</v>
      </c>
      <c r="GV132" s="261">
        <f t="shared" ref="GV132:GV176" si="386">K132</f>
        <v>0</v>
      </c>
      <c r="GW132" s="130" t="str">
        <f t="shared" ref="GW132:GW176" si="387">W132</f>
        <v>#REF!</v>
      </c>
      <c r="GX132" s="130" t="str">
        <f t="shared" ref="GX132:GX176" si="388">AI132</f>
        <v>#REF!</v>
      </c>
      <c r="GY132" s="130" t="str">
        <f t="shared" ref="GY132:GY176" si="389">AU132</f>
        <v>#REF!</v>
      </c>
      <c r="GZ132" s="130" t="str">
        <f t="shared" ref="GZ132:GZ176" si="390">BG132</f>
        <v>#REF!</v>
      </c>
      <c r="HA132" s="130" t="str">
        <f t="shared" ref="HA132:HA176" si="391">BS132</f>
        <v>#REF!</v>
      </c>
      <c r="HB132" s="130" t="str">
        <f t="shared" ref="HB132:HB176" si="392">CE132</f>
        <v>#REF!</v>
      </c>
      <c r="HC132" s="130" t="str">
        <f t="shared" ref="HC132:HC176" si="393">CQ132</f>
        <v>#REF!</v>
      </c>
      <c r="HD132" s="130" t="str">
        <f t="shared" ref="HD132:HD176" si="394">DC132</f>
        <v>#REF!</v>
      </c>
      <c r="HE132" s="130" t="str">
        <f t="shared" ref="HE132:HE176" si="395">DO132</f>
        <v>#REF!</v>
      </c>
      <c r="HF132" s="263" t="str">
        <f t="shared" ref="HF132:HF176" si="396">SUM(GV132:HE132)</f>
        <v>#REF!</v>
      </c>
      <c r="HH132" s="261">
        <f t="shared" ref="HH132:HH176" si="397">L132</f>
        <v>0</v>
      </c>
      <c r="HI132" s="130" t="str">
        <f t="shared" ref="HI132:HI176" si="398">X132</f>
        <v>#REF!</v>
      </c>
      <c r="HJ132" s="130" t="str">
        <f t="shared" ref="HJ132:HJ176" si="399">AJ132</f>
        <v>#REF!</v>
      </c>
      <c r="HK132" s="130" t="str">
        <f t="shared" ref="HK132:HK176" si="400">AV132</f>
        <v>#REF!</v>
      </c>
      <c r="HL132" s="130" t="str">
        <f t="shared" ref="HL132:HL176" si="401">BH132</f>
        <v>#REF!</v>
      </c>
      <c r="HM132" s="130" t="str">
        <f t="shared" ref="HM132:HM176" si="402">BT132</f>
        <v>#REF!</v>
      </c>
      <c r="HN132" s="130" t="str">
        <f t="shared" ref="HN132:HN176" si="403">CF132</f>
        <v>#REF!</v>
      </c>
      <c r="HO132" s="130" t="str">
        <f t="shared" ref="HO132:HO176" si="404">CR132</f>
        <v>#REF!</v>
      </c>
      <c r="HP132" s="130" t="str">
        <f t="shared" ref="HP132:HP176" si="405">DD132</f>
        <v>#REF!</v>
      </c>
      <c r="HQ132" s="130" t="str">
        <f t="shared" ref="HQ132:HQ176" si="406">DP132</f>
        <v>#REF!</v>
      </c>
      <c r="HR132" s="263" t="str">
        <f t="shared" ref="HR132:HR176" si="407">SUM(HH132:HQ132)</f>
        <v>#REF!</v>
      </c>
      <c r="HT132" s="261">
        <f t="shared" ref="HT132:HT176" si="408">M132</f>
        <v>0</v>
      </c>
      <c r="HU132" s="130" t="str">
        <f t="shared" ref="HU132:HU176" si="409">Y132</f>
        <v>#REF!</v>
      </c>
      <c r="HV132" s="130" t="str">
        <f t="shared" ref="HV132:HV176" si="410">AK132</f>
        <v>#REF!</v>
      </c>
      <c r="HW132" s="130" t="str">
        <f t="shared" ref="HW132:HW176" si="411">AW132</f>
        <v>#REF!</v>
      </c>
      <c r="HX132" s="130" t="str">
        <f t="shared" ref="HX132:HX176" si="412">BI132</f>
        <v>#REF!</v>
      </c>
      <c r="HY132" s="130" t="str">
        <f t="shared" ref="HY132:HY176" si="413">BU132</f>
        <v>#REF!</v>
      </c>
      <c r="HZ132" s="130" t="str">
        <f t="shared" ref="HZ132:HZ176" si="414">CG132</f>
        <v>#REF!</v>
      </c>
      <c r="IA132" s="130" t="str">
        <f t="shared" ref="IA132:IA176" si="415">CS132</f>
        <v>#REF!</v>
      </c>
      <c r="IB132" s="130" t="str">
        <f t="shared" ref="IB132:IB176" si="416">DE132</f>
        <v>#REF!</v>
      </c>
      <c r="IC132" s="130" t="str">
        <f t="shared" ref="IC132:IC176" si="417">DQ132</f>
        <v>#REF!</v>
      </c>
      <c r="ID132" s="263" t="str">
        <f t="shared" ref="ID132:ID176" si="418">SUM(HT132:IC132)</f>
        <v>#REF!</v>
      </c>
      <c r="IF132" s="261">
        <f t="shared" ref="IF132:IF176" si="419">N132</f>
        <v>0</v>
      </c>
      <c r="IG132" s="130" t="str">
        <f t="shared" ref="IG132:IG176" si="420">Z132</f>
        <v>#REF!</v>
      </c>
      <c r="IH132" s="130" t="str">
        <f t="shared" ref="IH132:IH176" si="421">AL132</f>
        <v>#REF!</v>
      </c>
      <c r="II132" s="130" t="str">
        <f t="shared" ref="II132:II176" si="422">AX132</f>
        <v>#REF!</v>
      </c>
      <c r="IJ132" s="130" t="str">
        <f t="shared" ref="IJ132:IJ176" si="423">BJ132</f>
        <v>#REF!</v>
      </c>
      <c r="IK132" s="130" t="str">
        <f t="shared" ref="IK132:IK176" si="424">BV132</f>
        <v>#REF!</v>
      </c>
      <c r="IL132" s="130" t="str">
        <f t="shared" ref="IL132:IL176" si="425">CH132</f>
        <v>#REF!</v>
      </c>
      <c r="IM132" s="130" t="str">
        <f t="shared" ref="IM132:IM176" si="426">CT132</f>
        <v>#REF!</v>
      </c>
      <c r="IN132" s="130" t="str">
        <f t="shared" ref="IN132:IN176" si="427">DF132</f>
        <v>#REF!</v>
      </c>
      <c r="IO132" s="130" t="str">
        <f t="shared" ref="IO132:IO176" si="428">DR132</f>
        <v>#REF!</v>
      </c>
      <c r="IP132" s="263" t="str">
        <f t="shared" ref="IP132:IP176" si="429">SUM(IF132:IO132)</f>
        <v>#REF!</v>
      </c>
      <c r="IQ132" s="263"/>
      <c r="IR132" s="264" t="str">
        <f t="shared" ref="IR132:IR177" si="430">EL132+EX132+FJ132+FV132+GH132+GT132+HF132+HR132+ID132+IP132</f>
        <v>#REF!</v>
      </c>
      <c r="IS132" s="265" t="str">
        <f t="shared" ref="IS132:IS177" si="431">IR132/$DU$272</f>
        <v>#REF!</v>
      </c>
      <c r="IT132" s="255"/>
      <c r="IU132" s="266" t="str">
        <f t="shared" ref="IU132:IU176" si="432">DX132</f>
        <v>#REF!</v>
      </c>
      <c r="IV132" s="267" t="str">
        <f t="shared" ref="IV132:IV177" si="433">IR132-IU132</f>
        <v>#REF!</v>
      </c>
      <c r="IW132" s="268" t="str">
        <f t="shared" ref="IW132:IW177" si="434">IV132/IU132</f>
        <v>#REF!</v>
      </c>
    </row>
    <row r="133" ht="15.75" customHeight="1" outlineLevel="1">
      <c r="B133" s="259" t="str">
        <f>'BUDGET INPUTS (Y2)'!A193</f>
        <v>#REF!</v>
      </c>
      <c r="C133" s="260">
        <v>1.0</v>
      </c>
      <c r="D133" s="259"/>
      <c r="E133" s="261">
        <f>'Y1 REPORTING'!D163+'Y1 REPORTING'!AV163+'Y1 REPORTING'!CZ163</f>
        <v>0</v>
      </c>
      <c r="F133" s="261">
        <f>'Y1 REPORTING'!F163+'Y1 REPORTING'!AX163+'Y1 REPORTING'!DB163</f>
        <v>0</v>
      </c>
      <c r="G133" s="261">
        <f>'Y1 REPORTING'!H163+'Y1 REPORTING'!AZ163+'Y1 REPORTING'!DD163</f>
        <v>0</v>
      </c>
      <c r="H133" s="261">
        <f>'Y1 REPORTING'!J163+'Y1 REPORTING'!BB163+'Y1 REPORTING'!DF163</f>
        <v>0</v>
      </c>
      <c r="I133" s="261">
        <f>'Y1 REPORTING'!L163+'Y1 REPORTING'!BD163+'Y1 REPORTING'!DH163</f>
        <v>0</v>
      </c>
      <c r="J133" s="261">
        <f>'Y1 REPORTING'!N163+'Y1 REPORTING'!BF163+'Y1 REPORTING'!DJ163</f>
        <v>0</v>
      </c>
      <c r="K133" s="261">
        <f>'Y1 REPORTING'!P163+'Y1 REPORTING'!BH163+'Y1 REPORTING'!DL163</f>
        <v>0</v>
      </c>
      <c r="L133" s="261">
        <f>'Y1 REPORTING'!R163+'Y1 REPORTING'!BJ163+'Y1 REPORTING'!DN163</f>
        <v>0</v>
      </c>
      <c r="M133" s="261">
        <f>'Y1 REPORTING'!T163+'Y1 REPORTING'!BL163+'Y1 REPORTING'!DP163</f>
        <v>0</v>
      </c>
      <c r="N133" s="261">
        <f>'Y1 REPORTING'!V163+'Y1 REPORTING'!BN163+'Y1 REPORTING'!DR163</f>
        <v>0</v>
      </c>
      <c r="O133" s="262">
        <f t="shared" si="305"/>
        <v>0</v>
      </c>
      <c r="Q133" s="130" t="str">
        <f>'BUDGET INPUTS (Y2)'!$D$193*'BUDGET INPUTS (Y2)'!F193*$Q$7</f>
        <v>#REF!</v>
      </c>
      <c r="R133" s="130" t="str">
        <f>'BUDGET INPUTS (Y2)'!$D$193*'BUDGET INPUTS (Y2)'!G193*$Q$7</f>
        <v>#REF!</v>
      </c>
      <c r="S133" s="130" t="str">
        <f>'BUDGET INPUTS (Y2)'!$D$193*'BUDGET INPUTS (Y2)'!H193*$Q$7</f>
        <v>#REF!</v>
      </c>
      <c r="T133" s="130" t="str">
        <f>'BUDGET INPUTS (Y2)'!$D$193*'BUDGET INPUTS (Y2)'!I193*$Q$7</f>
        <v>#REF!</v>
      </c>
      <c r="U133" s="130" t="str">
        <f>'BUDGET INPUTS (Y2)'!$D$193*'BUDGET INPUTS (Y2)'!J193*$Q$7</f>
        <v>#REF!</v>
      </c>
      <c r="V133" s="130" t="str">
        <f>'BUDGET INPUTS (Y2)'!$D$193*'BUDGET INPUTS (Y2)'!K193*$Q$7</f>
        <v>#REF!</v>
      </c>
      <c r="W133" s="130" t="str">
        <f>'BUDGET INPUTS (Y2)'!$D$193*'BUDGET INPUTS (Y2)'!L193*$Q$7</f>
        <v>#REF!</v>
      </c>
      <c r="X133" s="130" t="str">
        <f>'BUDGET INPUTS (Y2)'!$D$193*'BUDGET INPUTS (Y2)'!M193*$Q$7</f>
        <v>#REF!</v>
      </c>
      <c r="Y133" s="130" t="str">
        <f>'BUDGET INPUTS (Y2)'!$D$193*'BUDGET INPUTS (Y2)'!N193*$Q$7</f>
        <v>#REF!</v>
      </c>
      <c r="Z133" s="130" t="str">
        <f>'BUDGET INPUTS (Y2)'!$D$193*'BUDGET INPUTS (Y2)'!O193*$Q$7</f>
        <v>#REF!</v>
      </c>
      <c r="AA133" s="263" t="str">
        <f t="shared" si="306"/>
        <v>#REF!</v>
      </c>
      <c r="AC133" s="130" t="str">
        <f>'BUDGET INPUTS (Y2)'!$D$193*'BUDGET INPUTS (Y2)'!R193*$AC$7</f>
        <v>#REF!</v>
      </c>
      <c r="AD133" s="130" t="str">
        <f>'BUDGET INPUTS (Y2)'!$D$193*'BUDGET INPUTS (Y2)'!S193*$AC$7</f>
        <v>#REF!</v>
      </c>
      <c r="AE133" s="130" t="str">
        <f>'BUDGET INPUTS (Y2)'!$D$193*'BUDGET INPUTS (Y2)'!T193*$AC$7</f>
        <v>#REF!</v>
      </c>
      <c r="AF133" s="130" t="str">
        <f>'BUDGET INPUTS (Y2)'!$D$193*'BUDGET INPUTS (Y2)'!U193*$AC$7</f>
        <v>#REF!</v>
      </c>
      <c r="AG133" s="130" t="str">
        <f>'BUDGET INPUTS (Y2)'!$D$193*'BUDGET INPUTS (Y2)'!V193*$AC$7</f>
        <v>#REF!</v>
      </c>
      <c r="AH133" s="130" t="str">
        <f>'BUDGET INPUTS (Y2)'!$D$193*'BUDGET INPUTS (Y2)'!W193*$AC$7</f>
        <v>#REF!</v>
      </c>
      <c r="AI133" s="130" t="str">
        <f>'BUDGET INPUTS (Y2)'!$D$193*'BUDGET INPUTS (Y2)'!X193*$AC$7</f>
        <v>#REF!</v>
      </c>
      <c r="AJ133" s="130" t="str">
        <f>'BUDGET INPUTS (Y2)'!$D$193*'BUDGET INPUTS (Y2)'!Y193*$AC$7</f>
        <v>#REF!</v>
      </c>
      <c r="AK133" s="130" t="str">
        <f>'BUDGET INPUTS (Y2)'!$D$193*'BUDGET INPUTS (Y2)'!Z193*$AC$7</f>
        <v>#REF!</v>
      </c>
      <c r="AL133" s="130" t="str">
        <f>'BUDGET INPUTS (Y2)'!$D$193*'BUDGET INPUTS (Y2)'!AA193*$AC$7</f>
        <v>#REF!</v>
      </c>
      <c r="AM133" s="263" t="str">
        <f t="shared" si="307"/>
        <v>#REF!</v>
      </c>
      <c r="AO133" s="130" t="str">
        <f>'BUDGET INPUTS (Y2)'!$D$193*'BUDGET INPUTS (Y2)'!AD193*$AO$7</f>
        <v>#REF!</v>
      </c>
      <c r="AP133" s="130" t="str">
        <f>'BUDGET INPUTS (Y2)'!$D$193*'BUDGET INPUTS (Y2)'!AE193*$AO$7</f>
        <v>#REF!</v>
      </c>
      <c r="AQ133" s="130" t="str">
        <f>'BUDGET INPUTS (Y2)'!$D$193*'BUDGET INPUTS (Y2)'!AF193*$AO$7</f>
        <v>#REF!</v>
      </c>
      <c r="AR133" s="130" t="str">
        <f>'BUDGET INPUTS (Y2)'!$D$193*'BUDGET INPUTS (Y2)'!AG193*$AO$7</f>
        <v>#REF!</v>
      </c>
      <c r="AS133" s="130" t="str">
        <f>'BUDGET INPUTS (Y2)'!$D$193*'BUDGET INPUTS (Y2)'!AH193*$AO$7</f>
        <v>#REF!</v>
      </c>
      <c r="AT133" s="130" t="str">
        <f>'BUDGET INPUTS (Y2)'!$D$193*'BUDGET INPUTS (Y2)'!AI193*$AO$7</f>
        <v>#REF!</v>
      </c>
      <c r="AU133" s="130" t="str">
        <f>'BUDGET INPUTS (Y2)'!$D$193*'BUDGET INPUTS (Y2)'!AJ193*$AO$7</f>
        <v>#REF!</v>
      </c>
      <c r="AV133" s="130" t="str">
        <f>'BUDGET INPUTS (Y2)'!$D$193*'BUDGET INPUTS (Y2)'!AK193*$AO$7</f>
        <v>#REF!</v>
      </c>
      <c r="AW133" s="130" t="str">
        <f>'BUDGET INPUTS (Y2)'!$D$193*'BUDGET INPUTS (Y2)'!AL193*$AO$7</f>
        <v>#REF!</v>
      </c>
      <c r="AX133" s="130" t="str">
        <f>'BUDGET INPUTS (Y2)'!$D$193*'BUDGET INPUTS (Y2)'!AM193*$AO$7</f>
        <v>#REF!</v>
      </c>
      <c r="AY133" s="263" t="str">
        <f t="shared" si="308"/>
        <v>#REF!</v>
      </c>
      <c r="BA133" s="130" t="str">
        <f>'BUDGET INPUTS (Y2)'!$D$193*'BUDGET INPUTS (Y2)'!AP193*$BA$7</f>
        <v>#REF!</v>
      </c>
      <c r="BB133" s="130" t="str">
        <f>'BUDGET INPUTS (Y2)'!$D$193*'BUDGET INPUTS (Y2)'!AQ193*$BA$7</f>
        <v>#REF!</v>
      </c>
      <c r="BC133" s="130" t="str">
        <f>'BUDGET INPUTS (Y2)'!$D$193*'BUDGET INPUTS (Y2)'!AR193*$BA$7</f>
        <v>#REF!</v>
      </c>
      <c r="BD133" s="130" t="str">
        <f>'BUDGET INPUTS (Y2)'!$D$193*'BUDGET INPUTS (Y2)'!AS193*$BA$7</f>
        <v>#REF!</v>
      </c>
      <c r="BE133" s="130" t="str">
        <f>'BUDGET INPUTS (Y2)'!$D$193*'BUDGET INPUTS (Y2)'!AT193*$BA$7</f>
        <v>#REF!</v>
      </c>
      <c r="BF133" s="130" t="str">
        <f>'BUDGET INPUTS (Y2)'!$D$193*'BUDGET INPUTS (Y2)'!AU193*$BA$7</f>
        <v>#REF!</v>
      </c>
      <c r="BG133" s="130" t="str">
        <f>'BUDGET INPUTS (Y2)'!$D$193*'BUDGET INPUTS (Y2)'!AV193*$BA$7</f>
        <v>#REF!</v>
      </c>
      <c r="BH133" s="130" t="str">
        <f>'BUDGET INPUTS (Y2)'!$D$193*'BUDGET INPUTS (Y2)'!AW193*$BA$7</f>
        <v>#REF!</v>
      </c>
      <c r="BI133" s="130" t="str">
        <f>'BUDGET INPUTS (Y2)'!$D$193*'BUDGET INPUTS (Y2)'!AX193*$BA$7</f>
        <v>#REF!</v>
      </c>
      <c r="BJ133" s="130" t="str">
        <f>'BUDGET INPUTS (Y2)'!$D$193*'BUDGET INPUTS (Y2)'!AY193*$BA$7</f>
        <v>#REF!</v>
      </c>
      <c r="BK133" s="263" t="str">
        <f t="shared" si="309"/>
        <v>#REF!</v>
      </c>
      <c r="BM133" s="130" t="str">
        <f>'BUDGET INPUTS (Y2)'!$D$193*'BUDGET INPUTS (Y2)'!BB193*$BM$7</f>
        <v>#REF!</v>
      </c>
      <c r="BN133" s="130" t="str">
        <f>'BUDGET INPUTS (Y2)'!$D$193*'BUDGET INPUTS (Y2)'!BC193*$BM$7</f>
        <v>#REF!</v>
      </c>
      <c r="BO133" s="130" t="str">
        <f>'BUDGET INPUTS (Y2)'!$D$193*'BUDGET INPUTS (Y2)'!BD193*$BM$7</f>
        <v>#REF!</v>
      </c>
      <c r="BP133" s="130" t="str">
        <f>'BUDGET INPUTS (Y2)'!$D$193*'BUDGET INPUTS (Y2)'!BE193*$BM$7</f>
        <v>#REF!</v>
      </c>
      <c r="BQ133" s="130" t="str">
        <f>'BUDGET INPUTS (Y2)'!$D$193*'BUDGET INPUTS (Y2)'!BF193*$BM$7</f>
        <v>#REF!</v>
      </c>
      <c r="BR133" s="130" t="str">
        <f>'BUDGET INPUTS (Y2)'!$D$193*'BUDGET INPUTS (Y2)'!BG193*$BM$7</f>
        <v>#REF!</v>
      </c>
      <c r="BS133" s="130" t="str">
        <f>'BUDGET INPUTS (Y2)'!$D$193*'BUDGET INPUTS (Y2)'!BH193*$BM$7</f>
        <v>#REF!</v>
      </c>
      <c r="BT133" s="130" t="str">
        <f>'BUDGET INPUTS (Y2)'!$D$193*'BUDGET INPUTS (Y2)'!BI193*$BM$7</f>
        <v>#REF!</v>
      </c>
      <c r="BU133" s="130" t="str">
        <f>'BUDGET INPUTS (Y2)'!$D$193*'BUDGET INPUTS (Y2)'!BJ193*$BM$7</f>
        <v>#REF!</v>
      </c>
      <c r="BV133" s="130" t="str">
        <f>'BUDGET INPUTS (Y2)'!$D$193*'BUDGET INPUTS (Y2)'!BK193*$BM$7</f>
        <v>#REF!</v>
      </c>
      <c r="BW133" s="263" t="str">
        <f t="shared" si="310"/>
        <v>#REF!</v>
      </c>
      <c r="BY133" s="130" t="str">
        <f>'BUDGET INPUTS (Y2)'!$D$193*'BUDGET INPUTS (Y2)'!BN193*$BY$7</f>
        <v>#REF!</v>
      </c>
      <c r="BZ133" s="130" t="str">
        <f>'BUDGET INPUTS (Y2)'!$D$193*'BUDGET INPUTS (Y2)'!BO193*$BY$7</f>
        <v>#REF!</v>
      </c>
      <c r="CA133" s="130" t="str">
        <f>'BUDGET INPUTS (Y2)'!$D$193*'BUDGET INPUTS (Y2)'!BP193*$BY$7</f>
        <v>#REF!</v>
      </c>
      <c r="CB133" s="130" t="str">
        <f>'BUDGET INPUTS (Y2)'!$D$193*'BUDGET INPUTS (Y2)'!BQ193*$BY$7</f>
        <v>#REF!</v>
      </c>
      <c r="CC133" s="130" t="str">
        <f>'BUDGET INPUTS (Y2)'!$D$193*'BUDGET INPUTS (Y2)'!BR193*$BY$7</f>
        <v>#REF!</v>
      </c>
      <c r="CD133" s="130" t="str">
        <f>'BUDGET INPUTS (Y2)'!$D$193*'BUDGET INPUTS (Y2)'!BS193*$BY$7</f>
        <v>#REF!</v>
      </c>
      <c r="CE133" s="130" t="str">
        <f>'BUDGET INPUTS (Y2)'!$D$193*'BUDGET INPUTS (Y2)'!BT193*$BY$7</f>
        <v>#REF!</v>
      </c>
      <c r="CF133" s="130" t="str">
        <f>'BUDGET INPUTS (Y2)'!$D$193*'BUDGET INPUTS (Y2)'!BU193*$BY$7</f>
        <v>#REF!</v>
      </c>
      <c r="CG133" s="130" t="str">
        <f>'BUDGET INPUTS (Y2)'!$D$193*'BUDGET INPUTS (Y2)'!BV193*$BY$7</f>
        <v>#REF!</v>
      </c>
      <c r="CH133" s="130" t="str">
        <f>'BUDGET INPUTS (Y2)'!$D$193*'BUDGET INPUTS (Y2)'!BW193*$BY$7</f>
        <v>#REF!</v>
      </c>
      <c r="CI133" s="263" t="str">
        <f t="shared" si="311"/>
        <v>#REF!</v>
      </c>
      <c r="CK133" s="130" t="str">
        <f>'BUDGET INPUTS (Y2)'!$D$193*'BUDGET INPUTS (Y2)'!BZ193*$CK$7</f>
        <v>#REF!</v>
      </c>
      <c r="CL133" s="130" t="str">
        <f>'BUDGET INPUTS (Y2)'!$D$193*'BUDGET INPUTS (Y2)'!CA193*$CK$7</f>
        <v>#REF!</v>
      </c>
      <c r="CM133" s="130" t="str">
        <f>'BUDGET INPUTS (Y2)'!$D$193*'BUDGET INPUTS (Y2)'!CB193*$CK$7</f>
        <v>#REF!</v>
      </c>
      <c r="CN133" s="130" t="str">
        <f>'BUDGET INPUTS (Y2)'!$D$193*'BUDGET INPUTS (Y2)'!CC193*$CK$7</f>
        <v>#REF!</v>
      </c>
      <c r="CO133" s="130" t="str">
        <f>'BUDGET INPUTS (Y2)'!$D$193*'BUDGET INPUTS (Y2)'!CD193*$CK$7</f>
        <v>#REF!</v>
      </c>
      <c r="CP133" s="130" t="str">
        <f>'BUDGET INPUTS (Y2)'!$D$193*'BUDGET INPUTS (Y2)'!CE193*$CK$7</f>
        <v>#REF!</v>
      </c>
      <c r="CQ133" s="130" t="str">
        <f>'BUDGET INPUTS (Y2)'!$D$193*'BUDGET INPUTS (Y2)'!CF193*$CK$7</f>
        <v>#REF!</v>
      </c>
      <c r="CR133" s="130" t="str">
        <f>'BUDGET INPUTS (Y2)'!$D$193*'BUDGET INPUTS (Y2)'!CG193*$CK$7</f>
        <v>#REF!</v>
      </c>
      <c r="CS133" s="130" t="str">
        <f>'BUDGET INPUTS (Y2)'!$D$193*'BUDGET INPUTS (Y2)'!CH193*$CK$7</f>
        <v>#REF!</v>
      </c>
      <c r="CT133" s="130" t="str">
        <f>'BUDGET INPUTS (Y2)'!$D$193*'BUDGET INPUTS (Y2)'!CI193*$CK$7</f>
        <v>#REF!</v>
      </c>
      <c r="CU133" s="263" t="str">
        <f t="shared" si="312"/>
        <v>#REF!</v>
      </c>
      <c r="CW133" s="130" t="str">
        <f>'BUDGET INPUTS (Y2)'!$D$193*'BUDGET INPUTS (Y2)'!CL193*$CW$7</f>
        <v>#REF!</v>
      </c>
      <c r="CX133" s="130" t="str">
        <f>'BUDGET INPUTS (Y2)'!$D$193*'BUDGET INPUTS (Y2)'!CM193*$CW$7</f>
        <v>#REF!</v>
      </c>
      <c r="CY133" s="130" t="str">
        <f>'BUDGET INPUTS (Y2)'!$D$193*'BUDGET INPUTS (Y2)'!CN193*$CW$7</f>
        <v>#REF!</v>
      </c>
      <c r="CZ133" s="130" t="str">
        <f>'BUDGET INPUTS (Y2)'!$D$193*'BUDGET INPUTS (Y2)'!CO193*$CW$7</f>
        <v>#REF!</v>
      </c>
      <c r="DA133" s="130" t="str">
        <f>'BUDGET INPUTS (Y2)'!$D$193*'BUDGET INPUTS (Y2)'!CP193*$CW$7</f>
        <v>#REF!</v>
      </c>
      <c r="DB133" s="130" t="str">
        <f>'BUDGET INPUTS (Y2)'!$D$193*'BUDGET INPUTS (Y2)'!CQ193*$CW$7</f>
        <v>#REF!</v>
      </c>
      <c r="DC133" s="130" t="str">
        <f>'BUDGET INPUTS (Y2)'!$D$193*'BUDGET INPUTS (Y2)'!CR193*$CW$7</f>
        <v>#REF!</v>
      </c>
      <c r="DD133" s="130" t="str">
        <f>'BUDGET INPUTS (Y2)'!$D$193*'BUDGET INPUTS (Y2)'!CS193*$CW$7</f>
        <v>#REF!</v>
      </c>
      <c r="DE133" s="130" t="str">
        <f>'BUDGET INPUTS (Y2)'!$D$193*'BUDGET INPUTS (Y2)'!CT193*$CW$7</f>
        <v>#REF!</v>
      </c>
      <c r="DF133" s="130" t="str">
        <f>'BUDGET INPUTS (Y2)'!$D$193*'BUDGET INPUTS (Y2)'!CU193*$CW$7</f>
        <v>#REF!</v>
      </c>
      <c r="DG133" s="263" t="str">
        <f t="shared" si="313"/>
        <v>#REF!</v>
      </c>
      <c r="DI133" s="130" t="str">
        <f>'BUDGET INPUTS (Y2)'!$D$193*'BUDGET INPUTS (Y2)'!CX193*$DI$7</f>
        <v>#REF!</v>
      </c>
      <c r="DJ133" s="130" t="str">
        <f>'BUDGET INPUTS (Y2)'!$D$193*'BUDGET INPUTS (Y2)'!CY193*$DI$7</f>
        <v>#REF!</v>
      </c>
      <c r="DK133" s="130" t="str">
        <f>'BUDGET INPUTS (Y2)'!$D$193*'BUDGET INPUTS (Y2)'!CZ193*$DI$7</f>
        <v>#REF!</v>
      </c>
      <c r="DL133" s="130" t="str">
        <f>'BUDGET INPUTS (Y2)'!$D$193*'BUDGET INPUTS (Y2)'!DA193*$DI$7</f>
        <v>#REF!</v>
      </c>
      <c r="DM133" s="130" t="str">
        <f>'BUDGET INPUTS (Y2)'!$D$193*'BUDGET INPUTS (Y2)'!DB193*$DI$7</f>
        <v>#REF!</v>
      </c>
      <c r="DN133" s="130" t="str">
        <f>'BUDGET INPUTS (Y2)'!$D$193*'BUDGET INPUTS (Y2)'!DC193*$DI$7</f>
        <v>#REF!</v>
      </c>
      <c r="DO133" s="130" t="str">
        <f>'BUDGET INPUTS (Y2)'!$D$193*'BUDGET INPUTS (Y2)'!DD193*$DI$7</f>
        <v>#REF!</v>
      </c>
      <c r="DP133" s="130" t="str">
        <f>'BUDGET INPUTS (Y2)'!$D$193*'BUDGET INPUTS (Y2)'!DE193*$DI$7</f>
        <v>#REF!</v>
      </c>
      <c r="DQ133" s="130" t="str">
        <f>'BUDGET INPUTS (Y2)'!$D$193*'BUDGET INPUTS (Y2)'!DF193*$DI$7</f>
        <v>#REF!</v>
      </c>
      <c r="DR133" s="130" t="str">
        <f>'BUDGET INPUTS (Y2)'!$D$193*'BUDGET INPUTS (Y2)'!DG193*$DI$7</f>
        <v>#REF!</v>
      </c>
      <c r="DS133" s="263" t="str">
        <f t="shared" si="314"/>
        <v>#REF!</v>
      </c>
      <c r="DT133" s="263"/>
      <c r="DU133" s="264" t="str">
        <f t="shared" si="315"/>
        <v>#REF!</v>
      </c>
      <c r="DV133" s="265" t="str">
        <f t="shared" si="316"/>
        <v>#REF!</v>
      </c>
      <c r="DW133" s="255"/>
      <c r="DX133" s="266" t="str">
        <f t="shared" si="317"/>
        <v>#REF!</v>
      </c>
      <c r="DY133" s="267" t="str">
        <f t="shared" si="318"/>
        <v>#REF!</v>
      </c>
      <c r="DZ133" s="268" t="str">
        <f t="shared" si="319"/>
        <v>#REF!</v>
      </c>
      <c r="EB133" s="261">
        <f t="shared" si="320"/>
        <v>0</v>
      </c>
      <c r="EC133" s="130" t="str">
        <f t="shared" si="321"/>
        <v>#REF!</v>
      </c>
      <c r="ED133" s="130" t="str">
        <f t="shared" si="322"/>
        <v>#REF!</v>
      </c>
      <c r="EE133" s="130" t="str">
        <f t="shared" si="323"/>
        <v>#REF!</v>
      </c>
      <c r="EF133" s="130" t="str">
        <f t="shared" si="324"/>
        <v>#REF!</v>
      </c>
      <c r="EG133" s="130" t="str">
        <f t="shared" si="325"/>
        <v>#REF!</v>
      </c>
      <c r="EH133" s="130" t="str">
        <f t="shared" si="326"/>
        <v>#REF!</v>
      </c>
      <c r="EI133" s="130" t="str">
        <f t="shared" si="327"/>
        <v>#REF!</v>
      </c>
      <c r="EJ133" s="130" t="str">
        <f t="shared" si="328"/>
        <v>#REF!</v>
      </c>
      <c r="EK133" s="130" t="str">
        <f t="shared" si="329"/>
        <v>#REF!</v>
      </c>
      <c r="EL133" s="263" t="str">
        <f t="shared" si="330"/>
        <v>#REF!</v>
      </c>
      <c r="EN133" s="261">
        <f t="shared" si="331"/>
        <v>0</v>
      </c>
      <c r="EO133" s="130" t="str">
        <f t="shared" si="332"/>
        <v>#REF!</v>
      </c>
      <c r="EP133" s="130" t="str">
        <f t="shared" si="333"/>
        <v>#REF!</v>
      </c>
      <c r="EQ133" s="130" t="str">
        <f t="shared" si="334"/>
        <v>#REF!</v>
      </c>
      <c r="ER133" s="130" t="str">
        <f t="shared" si="335"/>
        <v>#REF!</v>
      </c>
      <c r="ES133" s="130" t="str">
        <f t="shared" si="336"/>
        <v>#REF!</v>
      </c>
      <c r="ET133" s="130" t="str">
        <f t="shared" si="337"/>
        <v>#REF!</v>
      </c>
      <c r="EU133" s="130" t="str">
        <f t="shared" si="338"/>
        <v>#REF!</v>
      </c>
      <c r="EV133" s="130" t="str">
        <f t="shared" si="339"/>
        <v>#REF!</v>
      </c>
      <c r="EW133" s="130" t="str">
        <f t="shared" si="340"/>
        <v>#REF!</v>
      </c>
      <c r="EX133" s="263" t="str">
        <f t="shared" si="341"/>
        <v>#REF!</v>
      </c>
      <c r="EZ133" s="261">
        <f t="shared" si="342"/>
        <v>0</v>
      </c>
      <c r="FA133" s="130" t="str">
        <f t="shared" si="343"/>
        <v>#REF!</v>
      </c>
      <c r="FB133" s="130" t="str">
        <f t="shared" si="344"/>
        <v>#REF!</v>
      </c>
      <c r="FC133" s="130" t="str">
        <f t="shared" si="345"/>
        <v>#REF!</v>
      </c>
      <c r="FD133" s="130" t="str">
        <f t="shared" si="346"/>
        <v>#REF!</v>
      </c>
      <c r="FE133" s="130" t="str">
        <f t="shared" si="347"/>
        <v>#REF!</v>
      </c>
      <c r="FF133" s="130" t="str">
        <f t="shared" si="348"/>
        <v>#REF!</v>
      </c>
      <c r="FG133" s="130" t="str">
        <f t="shared" si="349"/>
        <v>#REF!</v>
      </c>
      <c r="FH133" s="130" t="str">
        <f t="shared" si="350"/>
        <v>#REF!</v>
      </c>
      <c r="FI133" s="130" t="str">
        <f t="shared" si="351"/>
        <v>#REF!</v>
      </c>
      <c r="FJ133" s="263" t="str">
        <f t="shared" si="352"/>
        <v>#REF!</v>
      </c>
      <c r="FL133" s="261">
        <f t="shared" si="353"/>
        <v>0</v>
      </c>
      <c r="FM133" s="130" t="str">
        <f t="shared" si="354"/>
        <v>#REF!</v>
      </c>
      <c r="FN133" s="130" t="str">
        <f t="shared" si="355"/>
        <v>#REF!</v>
      </c>
      <c r="FO133" s="130" t="str">
        <f t="shared" si="356"/>
        <v>#REF!</v>
      </c>
      <c r="FP133" s="130" t="str">
        <f t="shared" si="357"/>
        <v>#REF!</v>
      </c>
      <c r="FQ133" s="130" t="str">
        <f t="shared" si="358"/>
        <v>#REF!</v>
      </c>
      <c r="FR133" s="130" t="str">
        <f t="shared" si="359"/>
        <v>#REF!</v>
      </c>
      <c r="FS133" s="130" t="str">
        <f t="shared" si="360"/>
        <v>#REF!</v>
      </c>
      <c r="FT133" s="130" t="str">
        <f t="shared" si="361"/>
        <v>#REF!</v>
      </c>
      <c r="FU133" s="130" t="str">
        <f t="shared" si="362"/>
        <v>#REF!</v>
      </c>
      <c r="FV133" s="263" t="str">
        <f t="shared" si="363"/>
        <v>#REF!</v>
      </c>
      <c r="FX133" s="261">
        <f t="shared" si="364"/>
        <v>0</v>
      </c>
      <c r="FY133" s="130" t="str">
        <f t="shared" si="365"/>
        <v>#REF!</v>
      </c>
      <c r="FZ133" s="130" t="str">
        <f t="shared" si="366"/>
        <v>#REF!</v>
      </c>
      <c r="GA133" s="130" t="str">
        <f t="shared" si="367"/>
        <v>#REF!</v>
      </c>
      <c r="GB133" s="130" t="str">
        <f t="shared" si="368"/>
        <v>#REF!</v>
      </c>
      <c r="GC133" s="130" t="str">
        <f t="shared" si="369"/>
        <v>#REF!</v>
      </c>
      <c r="GD133" s="130" t="str">
        <f t="shared" si="370"/>
        <v>#REF!</v>
      </c>
      <c r="GE133" s="130" t="str">
        <f t="shared" si="371"/>
        <v>#REF!</v>
      </c>
      <c r="GF133" s="130" t="str">
        <f t="shared" si="372"/>
        <v>#REF!</v>
      </c>
      <c r="GG133" s="130" t="str">
        <f t="shared" si="373"/>
        <v>#REF!</v>
      </c>
      <c r="GH133" s="263" t="str">
        <f t="shared" si="374"/>
        <v>#REF!</v>
      </c>
      <c r="GJ133" s="261">
        <f t="shared" si="375"/>
        <v>0</v>
      </c>
      <c r="GK133" s="130" t="str">
        <f t="shared" si="376"/>
        <v>#REF!</v>
      </c>
      <c r="GL133" s="130" t="str">
        <f t="shared" si="377"/>
        <v>#REF!</v>
      </c>
      <c r="GM133" s="130" t="str">
        <f t="shared" si="378"/>
        <v>#REF!</v>
      </c>
      <c r="GN133" s="130" t="str">
        <f t="shared" si="379"/>
        <v>#REF!</v>
      </c>
      <c r="GO133" s="130" t="str">
        <f t="shared" si="380"/>
        <v>#REF!</v>
      </c>
      <c r="GP133" s="130" t="str">
        <f t="shared" si="381"/>
        <v>#REF!</v>
      </c>
      <c r="GQ133" s="130" t="str">
        <f t="shared" si="382"/>
        <v>#REF!</v>
      </c>
      <c r="GR133" s="130" t="str">
        <f t="shared" si="383"/>
        <v>#REF!</v>
      </c>
      <c r="GS133" s="130" t="str">
        <f t="shared" si="384"/>
        <v>#REF!</v>
      </c>
      <c r="GT133" s="263" t="str">
        <f t="shared" si="385"/>
        <v>#REF!</v>
      </c>
      <c r="GV133" s="261">
        <f t="shared" si="386"/>
        <v>0</v>
      </c>
      <c r="GW133" s="130" t="str">
        <f t="shared" si="387"/>
        <v>#REF!</v>
      </c>
      <c r="GX133" s="130" t="str">
        <f t="shared" si="388"/>
        <v>#REF!</v>
      </c>
      <c r="GY133" s="130" t="str">
        <f t="shared" si="389"/>
        <v>#REF!</v>
      </c>
      <c r="GZ133" s="130" t="str">
        <f t="shared" si="390"/>
        <v>#REF!</v>
      </c>
      <c r="HA133" s="130" t="str">
        <f t="shared" si="391"/>
        <v>#REF!</v>
      </c>
      <c r="HB133" s="130" t="str">
        <f t="shared" si="392"/>
        <v>#REF!</v>
      </c>
      <c r="HC133" s="130" t="str">
        <f t="shared" si="393"/>
        <v>#REF!</v>
      </c>
      <c r="HD133" s="130" t="str">
        <f t="shared" si="394"/>
        <v>#REF!</v>
      </c>
      <c r="HE133" s="130" t="str">
        <f t="shared" si="395"/>
        <v>#REF!</v>
      </c>
      <c r="HF133" s="263" t="str">
        <f t="shared" si="396"/>
        <v>#REF!</v>
      </c>
      <c r="HH133" s="261">
        <f t="shared" si="397"/>
        <v>0</v>
      </c>
      <c r="HI133" s="130" t="str">
        <f t="shared" si="398"/>
        <v>#REF!</v>
      </c>
      <c r="HJ133" s="130" t="str">
        <f t="shared" si="399"/>
        <v>#REF!</v>
      </c>
      <c r="HK133" s="130" t="str">
        <f t="shared" si="400"/>
        <v>#REF!</v>
      </c>
      <c r="HL133" s="130" t="str">
        <f t="shared" si="401"/>
        <v>#REF!</v>
      </c>
      <c r="HM133" s="130" t="str">
        <f t="shared" si="402"/>
        <v>#REF!</v>
      </c>
      <c r="HN133" s="130" t="str">
        <f t="shared" si="403"/>
        <v>#REF!</v>
      </c>
      <c r="HO133" s="130" t="str">
        <f t="shared" si="404"/>
        <v>#REF!</v>
      </c>
      <c r="HP133" s="130" t="str">
        <f t="shared" si="405"/>
        <v>#REF!</v>
      </c>
      <c r="HQ133" s="130" t="str">
        <f t="shared" si="406"/>
        <v>#REF!</v>
      </c>
      <c r="HR133" s="263" t="str">
        <f t="shared" si="407"/>
        <v>#REF!</v>
      </c>
      <c r="HT133" s="261">
        <f t="shared" si="408"/>
        <v>0</v>
      </c>
      <c r="HU133" s="130" t="str">
        <f t="shared" si="409"/>
        <v>#REF!</v>
      </c>
      <c r="HV133" s="130" t="str">
        <f t="shared" si="410"/>
        <v>#REF!</v>
      </c>
      <c r="HW133" s="130" t="str">
        <f t="shared" si="411"/>
        <v>#REF!</v>
      </c>
      <c r="HX133" s="130" t="str">
        <f t="shared" si="412"/>
        <v>#REF!</v>
      </c>
      <c r="HY133" s="130" t="str">
        <f t="shared" si="413"/>
        <v>#REF!</v>
      </c>
      <c r="HZ133" s="130" t="str">
        <f t="shared" si="414"/>
        <v>#REF!</v>
      </c>
      <c r="IA133" s="130" t="str">
        <f t="shared" si="415"/>
        <v>#REF!</v>
      </c>
      <c r="IB133" s="130" t="str">
        <f t="shared" si="416"/>
        <v>#REF!</v>
      </c>
      <c r="IC133" s="130" t="str">
        <f t="shared" si="417"/>
        <v>#REF!</v>
      </c>
      <c r="ID133" s="263" t="str">
        <f t="shared" si="418"/>
        <v>#REF!</v>
      </c>
      <c r="IF133" s="261">
        <f t="shared" si="419"/>
        <v>0</v>
      </c>
      <c r="IG133" s="130" t="str">
        <f t="shared" si="420"/>
        <v>#REF!</v>
      </c>
      <c r="IH133" s="130" t="str">
        <f t="shared" si="421"/>
        <v>#REF!</v>
      </c>
      <c r="II133" s="130" t="str">
        <f t="shared" si="422"/>
        <v>#REF!</v>
      </c>
      <c r="IJ133" s="130" t="str">
        <f t="shared" si="423"/>
        <v>#REF!</v>
      </c>
      <c r="IK133" s="130" t="str">
        <f t="shared" si="424"/>
        <v>#REF!</v>
      </c>
      <c r="IL133" s="130" t="str">
        <f t="shared" si="425"/>
        <v>#REF!</v>
      </c>
      <c r="IM133" s="130" t="str">
        <f t="shared" si="426"/>
        <v>#REF!</v>
      </c>
      <c r="IN133" s="130" t="str">
        <f t="shared" si="427"/>
        <v>#REF!</v>
      </c>
      <c r="IO133" s="130" t="str">
        <f t="shared" si="428"/>
        <v>#REF!</v>
      </c>
      <c r="IP133" s="263" t="str">
        <f t="shared" si="429"/>
        <v>#REF!</v>
      </c>
      <c r="IQ133" s="263"/>
      <c r="IR133" s="264" t="str">
        <f t="shared" si="430"/>
        <v>#REF!</v>
      </c>
      <c r="IS133" s="265" t="str">
        <f t="shared" si="431"/>
        <v>#REF!</v>
      </c>
      <c r="IT133" s="255"/>
      <c r="IU133" s="266" t="str">
        <f t="shared" si="432"/>
        <v>#REF!</v>
      </c>
      <c r="IV133" s="267" t="str">
        <f t="shared" si="433"/>
        <v>#REF!</v>
      </c>
      <c r="IW133" s="268" t="str">
        <f t="shared" si="434"/>
        <v>#REF!</v>
      </c>
    </row>
    <row r="134" ht="15.75" customHeight="1" outlineLevel="1">
      <c r="B134" s="259" t="str">
        <f>'BUDGET INPUTS (Y2)'!A194</f>
        <v>#REF!</v>
      </c>
      <c r="C134" s="260">
        <v>1.0</v>
      </c>
      <c r="D134" s="259"/>
      <c r="E134" s="261">
        <f>'Y1 REPORTING'!D164+'Y1 REPORTING'!AV164+'Y1 REPORTING'!CZ164</f>
        <v>0</v>
      </c>
      <c r="F134" s="261">
        <f>'Y1 REPORTING'!F164+'Y1 REPORTING'!AX164+'Y1 REPORTING'!DB164</f>
        <v>0</v>
      </c>
      <c r="G134" s="261">
        <f>'Y1 REPORTING'!H164+'Y1 REPORTING'!AZ164+'Y1 REPORTING'!DD164</f>
        <v>0</v>
      </c>
      <c r="H134" s="261">
        <f>'Y1 REPORTING'!J164+'Y1 REPORTING'!BB164+'Y1 REPORTING'!DF164</f>
        <v>0</v>
      </c>
      <c r="I134" s="261">
        <f>'Y1 REPORTING'!L164+'Y1 REPORTING'!BD164+'Y1 REPORTING'!DH164</f>
        <v>0</v>
      </c>
      <c r="J134" s="261">
        <f>'Y1 REPORTING'!N164+'Y1 REPORTING'!BF164+'Y1 REPORTING'!DJ164</f>
        <v>0</v>
      </c>
      <c r="K134" s="261">
        <f>'Y1 REPORTING'!P164+'Y1 REPORTING'!BH164+'Y1 REPORTING'!DL164</f>
        <v>0</v>
      </c>
      <c r="L134" s="261">
        <f>'Y1 REPORTING'!R164+'Y1 REPORTING'!BJ164+'Y1 REPORTING'!DN164</f>
        <v>0</v>
      </c>
      <c r="M134" s="261">
        <f>'Y1 REPORTING'!T164+'Y1 REPORTING'!BL164+'Y1 REPORTING'!DP164</f>
        <v>0</v>
      </c>
      <c r="N134" s="261">
        <f>'Y1 REPORTING'!V164+'Y1 REPORTING'!BN164+'Y1 REPORTING'!DR164</f>
        <v>0</v>
      </c>
      <c r="O134" s="262">
        <f t="shared" si="305"/>
        <v>0</v>
      </c>
      <c r="Q134" s="130" t="str">
        <f>'BUDGET INPUTS (Y2)'!$D$194*'BUDGET INPUTS (Y2)'!F194*$Q$7</f>
        <v>#REF!</v>
      </c>
      <c r="R134" s="130" t="str">
        <f>'BUDGET INPUTS (Y2)'!$D$194*'BUDGET INPUTS (Y2)'!G194*$Q$7</f>
        <v>#REF!</v>
      </c>
      <c r="S134" s="130" t="str">
        <f>'BUDGET INPUTS (Y2)'!$D$194*'BUDGET INPUTS (Y2)'!H194*$Q$7</f>
        <v>#REF!</v>
      </c>
      <c r="T134" s="130" t="str">
        <f>'BUDGET INPUTS (Y2)'!$D$194*'BUDGET INPUTS (Y2)'!I194*$Q$7</f>
        <v>#REF!</v>
      </c>
      <c r="U134" s="130" t="str">
        <f>'BUDGET INPUTS (Y2)'!$D$194*'BUDGET INPUTS (Y2)'!J194*$Q$7</f>
        <v>#REF!</v>
      </c>
      <c r="V134" s="130" t="str">
        <f>'BUDGET INPUTS (Y2)'!$D$194*'BUDGET INPUTS (Y2)'!K194*$Q$7</f>
        <v>#REF!</v>
      </c>
      <c r="W134" s="130" t="str">
        <f>'BUDGET INPUTS (Y2)'!$D$194*'BUDGET INPUTS (Y2)'!L194*$Q$7</f>
        <v>#REF!</v>
      </c>
      <c r="X134" s="130" t="str">
        <f>'BUDGET INPUTS (Y2)'!$D$194*'BUDGET INPUTS (Y2)'!M194*$Q$7</f>
        <v>#REF!</v>
      </c>
      <c r="Y134" s="130" t="str">
        <f>'BUDGET INPUTS (Y2)'!$D$194*'BUDGET INPUTS (Y2)'!N194*$Q$7</f>
        <v>#REF!</v>
      </c>
      <c r="Z134" s="130" t="str">
        <f>'BUDGET INPUTS (Y2)'!$D$194*'BUDGET INPUTS (Y2)'!O194*$Q$7</f>
        <v>#REF!</v>
      </c>
      <c r="AA134" s="263" t="str">
        <f t="shared" si="306"/>
        <v>#REF!</v>
      </c>
      <c r="AC134" s="130" t="str">
        <f>'BUDGET INPUTS (Y2)'!$D$194*'BUDGET INPUTS (Y2)'!R194*$AC$7</f>
        <v>#REF!</v>
      </c>
      <c r="AD134" s="130" t="str">
        <f>'BUDGET INPUTS (Y2)'!$D$194*'BUDGET INPUTS (Y2)'!S194*$AC$7</f>
        <v>#REF!</v>
      </c>
      <c r="AE134" s="130" t="str">
        <f>'BUDGET INPUTS (Y2)'!$D$194*'BUDGET INPUTS (Y2)'!T194*$AC$7</f>
        <v>#REF!</v>
      </c>
      <c r="AF134" s="130" t="str">
        <f>'BUDGET INPUTS (Y2)'!$D$194*'BUDGET INPUTS (Y2)'!U194*$AC$7</f>
        <v>#REF!</v>
      </c>
      <c r="AG134" s="130" t="str">
        <f>'BUDGET INPUTS (Y2)'!$D$194*'BUDGET INPUTS (Y2)'!V194*$AC$7</f>
        <v>#REF!</v>
      </c>
      <c r="AH134" s="130" t="str">
        <f>'BUDGET INPUTS (Y2)'!$D$194*'BUDGET INPUTS (Y2)'!W194*$AC$7</f>
        <v>#REF!</v>
      </c>
      <c r="AI134" s="130" t="str">
        <f>'BUDGET INPUTS (Y2)'!$D$194*'BUDGET INPUTS (Y2)'!X194*$AC$7</f>
        <v>#REF!</v>
      </c>
      <c r="AJ134" s="130" t="str">
        <f>'BUDGET INPUTS (Y2)'!$D$194*'BUDGET INPUTS (Y2)'!Y194*$AC$7</f>
        <v>#REF!</v>
      </c>
      <c r="AK134" s="130" t="str">
        <f>'BUDGET INPUTS (Y2)'!$D$194*'BUDGET INPUTS (Y2)'!Z194*$AC$7</f>
        <v>#REF!</v>
      </c>
      <c r="AL134" s="130" t="str">
        <f>'BUDGET INPUTS (Y2)'!$D$194*'BUDGET INPUTS (Y2)'!AA194*$AC$7</f>
        <v>#REF!</v>
      </c>
      <c r="AM134" s="263" t="str">
        <f t="shared" si="307"/>
        <v>#REF!</v>
      </c>
      <c r="AO134" s="130" t="str">
        <f>'BUDGET INPUTS (Y2)'!$D$194+'BUDGET INPUTS (Y2)'!AD194*$AO$7</f>
        <v>#REF!</v>
      </c>
      <c r="AP134" s="130" t="str">
        <f>'BUDGET INPUTS (Y2)'!$D$194+'BUDGET INPUTS (Y2)'!AE194*$AO$7</f>
        <v>#REF!</v>
      </c>
      <c r="AQ134" s="130" t="str">
        <f>'BUDGET INPUTS (Y2)'!$D$194+'BUDGET INPUTS (Y2)'!AF194*$AO$7</f>
        <v>#REF!</v>
      </c>
      <c r="AR134" s="130" t="str">
        <f>'BUDGET INPUTS (Y2)'!$D$194+'BUDGET INPUTS (Y2)'!AG194*$AO$7</f>
        <v>#REF!</v>
      </c>
      <c r="AS134" s="130" t="str">
        <f>'BUDGET INPUTS (Y2)'!$D$194+'BUDGET INPUTS (Y2)'!AH194*$AO$7</f>
        <v>#REF!</v>
      </c>
      <c r="AT134" s="130" t="str">
        <f>'BUDGET INPUTS (Y2)'!$D$194+'BUDGET INPUTS (Y2)'!AI194*$AO$7</f>
        <v>#REF!</v>
      </c>
      <c r="AU134" s="130" t="str">
        <f>'BUDGET INPUTS (Y2)'!$D$194+'BUDGET INPUTS (Y2)'!AJ194*$AO$7</f>
        <v>#REF!</v>
      </c>
      <c r="AV134" s="130" t="str">
        <f>'BUDGET INPUTS (Y2)'!$D$194+'BUDGET INPUTS (Y2)'!AK194*$AO$7</f>
        <v>#REF!</v>
      </c>
      <c r="AW134" s="130" t="str">
        <f>'BUDGET INPUTS (Y2)'!$D$194+'BUDGET INPUTS (Y2)'!AL194*$AO$7</f>
        <v>#REF!</v>
      </c>
      <c r="AX134" s="130" t="str">
        <f>'BUDGET INPUTS (Y2)'!$D$194+'BUDGET INPUTS (Y2)'!AM194*$AO$7</f>
        <v>#REF!</v>
      </c>
      <c r="AY134" s="263" t="str">
        <f t="shared" si="308"/>
        <v>#REF!</v>
      </c>
      <c r="BA134" s="130" t="str">
        <f>'BUDGET INPUTS (Y2)'!$D$194*'BUDGET INPUTS (Y2)'!AP194*$BA$7</f>
        <v>#REF!</v>
      </c>
      <c r="BB134" s="130" t="str">
        <f>'BUDGET INPUTS (Y2)'!$D$194*'BUDGET INPUTS (Y2)'!AQ194*$BA$7</f>
        <v>#REF!</v>
      </c>
      <c r="BC134" s="130" t="str">
        <f>'BUDGET INPUTS (Y2)'!$D$194*'BUDGET INPUTS (Y2)'!AR194*$BA$7</f>
        <v>#REF!</v>
      </c>
      <c r="BD134" s="130" t="str">
        <f>'BUDGET INPUTS (Y2)'!$D$194*'BUDGET INPUTS (Y2)'!AS194*$BA$7</f>
        <v>#REF!</v>
      </c>
      <c r="BE134" s="130" t="str">
        <f>'BUDGET INPUTS (Y2)'!$D$194*'BUDGET INPUTS (Y2)'!AT194*$BA$7</f>
        <v>#REF!</v>
      </c>
      <c r="BF134" s="130" t="str">
        <f>'BUDGET INPUTS (Y2)'!$D$194*'BUDGET INPUTS (Y2)'!AU194*$BA$7</f>
        <v>#REF!</v>
      </c>
      <c r="BG134" s="130" t="str">
        <f>'BUDGET INPUTS (Y2)'!$D$194*'BUDGET INPUTS (Y2)'!AV194*$BA$7</f>
        <v>#REF!</v>
      </c>
      <c r="BH134" s="130" t="str">
        <f>'BUDGET INPUTS (Y2)'!$D$194*'BUDGET INPUTS (Y2)'!AW194*$BA$7</f>
        <v>#REF!</v>
      </c>
      <c r="BI134" s="130" t="str">
        <f>'BUDGET INPUTS (Y2)'!$D$194*'BUDGET INPUTS (Y2)'!AX194*$BA$7</f>
        <v>#REF!</v>
      </c>
      <c r="BJ134" s="130" t="str">
        <f>'BUDGET INPUTS (Y2)'!$D$194*'BUDGET INPUTS (Y2)'!AY194*$BA$7</f>
        <v>#REF!</v>
      </c>
      <c r="BK134" s="263" t="str">
        <f t="shared" si="309"/>
        <v>#REF!</v>
      </c>
      <c r="BM134" s="130" t="str">
        <f>'BUDGET INPUTS (Y2)'!$D$194*'BUDGET INPUTS (Y2)'!BB194*$BM$7</f>
        <v>#REF!</v>
      </c>
      <c r="BN134" s="130" t="str">
        <f>'BUDGET INPUTS (Y2)'!$D$194*'BUDGET INPUTS (Y2)'!BC194*$BM$7</f>
        <v>#REF!</v>
      </c>
      <c r="BO134" s="130" t="str">
        <f>'BUDGET INPUTS (Y2)'!$D$194*'BUDGET INPUTS (Y2)'!BD194*$BM$7</f>
        <v>#REF!</v>
      </c>
      <c r="BP134" s="130" t="str">
        <f>'BUDGET INPUTS (Y2)'!$D$194*'BUDGET INPUTS (Y2)'!BE194*$BM$7</f>
        <v>#REF!</v>
      </c>
      <c r="BQ134" s="130" t="str">
        <f>'BUDGET INPUTS (Y2)'!$D$194*'BUDGET INPUTS (Y2)'!BF194*$BM$7</f>
        <v>#REF!</v>
      </c>
      <c r="BR134" s="130" t="str">
        <f>'BUDGET INPUTS (Y2)'!$D$194*'BUDGET INPUTS (Y2)'!BG194*$BM$7</f>
        <v>#REF!</v>
      </c>
      <c r="BS134" s="130" t="str">
        <f>'BUDGET INPUTS (Y2)'!$D$194*'BUDGET INPUTS (Y2)'!BH194*$BM$7</f>
        <v>#REF!</v>
      </c>
      <c r="BT134" s="130" t="str">
        <f>'BUDGET INPUTS (Y2)'!$D$194*'BUDGET INPUTS (Y2)'!BI194*$BM$7</f>
        <v>#REF!</v>
      </c>
      <c r="BU134" s="130" t="str">
        <f>'BUDGET INPUTS (Y2)'!$D$194*'BUDGET INPUTS (Y2)'!BJ194*$BM$7</f>
        <v>#REF!</v>
      </c>
      <c r="BV134" s="130" t="str">
        <f>'BUDGET INPUTS (Y2)'!$D$194*'BUDGET INPUTS (Y2)'!BK194*$BM$7</f>
        <v>#REF!</v>
      </c>
      <c r="BW134" s="263" t="str">
        <f t="shared" si="310"/>
        <v>#REF!</v>
      </c>
      <c r="BY134" s="130" t="str">
        <f>'BUDGET INPUTS (Y2)'!$D$194*'BUDGET INPUTS (Y2)'!BN194*$BY$7</f>
        <v>#REF!</v>
      </c>
      <c r="BZ134" s="130" t="str">
        <f>'BUDGET INPUTS (Y2)'!$D$194*'BUDGET INPUTS (Y2)'!BO194*$BY$7</f>
        <v>#REF!</v>
      </c>
      <c r="CA134" s="130" t="str">
        <f>'BUDGET INPUTS (Y2)'!$D$194*'BUDGET INPUTS (Y2)'!BP194*$BY$7</f>
        <v>#REF!</v>
      </c>
      <c r="CB134" s="130" t="str">
        <f>'BUDGET INPUTS (Y2)'!$D$194*'BUDGET INPUTS (Y2)'!BQ194*$BY$7</f>
        <v>#REF!</v>
      </c>
      <c r="CC134" s="130" t="str">
        <f>'BUDGET INPUTS (Y2)'!$D$194*'BUDGET INPUTS (Y2)'!BR194*$BY$7</f>
        <v>#REF!</v>
      </c>
      <c r="CD134" s="130" t="str">
        <f>'BUDGET INPUTS (Y2)'!$D$194*'BUDGET INPUTS (Y2)'!BS194*$BY$7</f>
        <v>#REF!</v>
      </c>
      <c r="CE134" s="130" t="str">
        <f>'BUDGET INPUTS (Y2)'!$D$194*'BUDGET INPUTS (Y2)'!BT194*$BY$7</f>
        <v>#REF!</v>
      </c>
      <c r="CF134" s="130" t="str">
        <f>'BUDGET INPUTS (Y2)'!$D$194*'BUDGET INPUTS (Y2)'!BU194*$BY$7</f>
        <v>#REF!</v>
      </c>
      <c r="CG134" s="130" t="str">
        <f>'BUDGET INPUTS (Y2)'!$D$194*'BUDGET INPUTS (Y2)'!BV194*$BY$7</f>
        <v>#REF!</v>
      </c>
      <c r="CH134" s="130" t="str">
        <f>'BUDGET INPUTS (Y2)'!$D$194*'BUDGET INPUTS (Y2)'!BW194*$BY$7</f>
        <v>#REF!</v>
      </c>
      <c r="CI134" s="263" t="str">
        <f t="shared" si="311"/>
        <v>#REF!</v>
      </c>
      <c r="CK134" s="130" t="str">
        <f>'BUDGET INPUTS (Y2)'!$D$194*'BUDGET INPUTS (Y2)'!BZ194*$CK$7</f>
        <v>#REF!</v>
      </c>
      <c r="CL134" s="130" t="str">
        <f>'BUDGET INPUTS (Y2)'!$D$194*'BUDGET INPUTS (Y2)'!CA194*$CK$7</f>
        <v>#REF!</v>
      </c>
      <c r="CM134" s="130" t="str">
        <f>'BUDGET INPUTS (Y2)'!$D$194*'BUDGET INPUTS (Y2)'!CB194*$CK$7</f>
        <v>#REF!</v>
      </c>
      <c r="CN134" s="130" t="str">
        <f>'BUDGET INPUTS (Y2)'!$D$194*'BUDGET INPUTS (Y2)'!CC194*$CK$7</f>
        <v>#REF!</v>
      </c>
      <c r="CO134" s="130" t="str">
        <f>'BUDGET INPUTS (Y2)'!$D$194*'BUDGET INPUTS (Y2)'!CD194*$CK$7</f>
        <v>#REF!</v>
      </c>
      <c r="CP134" s="130" t="str">
        <f>'BUDGET INPUTS (Y2)'!$D$194*'BUDGET INPUTS (Y2)'!CE194*$CK$7</f>
        <v>#REF!</v>
      </c>
      <c r="CQ134" s="130" t="str">
        <f>'BUDGET INPUTS (Y2)'!$D$194*'BUDGET INPUTS (Y2)'!CF194*$CK$7</f>
        <v>#REF!</v>
      </c>
      <c r="CR134" s="130" t="str">
        <f>'BUDGET INPUTS (Y2)'!$D$194*'BUDGET INPUTS (Y2)'!CG194*$CK$7</f>
        <v>#REF!</v>
      </c>
      <c r="CS134" s="130" t="str">
        <f>'BUDGET INPUTS (Y2)'!$D$194*'BUDGET INPUTS (Y2)'!CH194*$CK$7</f>
        <v>#REF!</v>
      </c>
      <c r="CT134" s="130" t="str">
        <f>'BUDGET INPUTS (Y2)'!$D$194*'BUDGET INPUTS (Y2)'!CI194*$CK$7</f>
        <v>#REF!</v>
      </c>
      <c r="CU134" s="263" t="str">
        <f t="shared" si="312"/>
        <v>#REF!</v>
      </c>
      <c r="CW134" s="130" t="str">
        <f>'BUDGET INPUTS (Y2)'!$D$194*'BUDGET INPUTS (Y2)'!CL194*$CW$7</f>
        <v>#REF!</v>
      </c>
      <c r="CX134" s="130" t="str">
        <f>'BUDGET INPUTS (Y2)'!$D$194*'BUDGET INPUTS (Y2)'!CM194*$CW$7</f>
        <v>#REF!</v>
      </c>
      <c r="CY134" s="130" t="str">
        <f>'BUDGET INPUTS (Y2)'!$D$194*'BUDGET INPUTS (Y2)'!CN194*$CW$7</f>
        <v>#REF!</v>
      </c>
      <c r="CZ134" s="130" t="str">
        <f>'BUDGET INPUTS (Y2)'!$D$194*'BUDGET INPUTS (Y2)'!CO194*$CW$7</f>
        <v>#REF!</v>
      </c>
      <c r="DA134" s="130" t="str">
        <f>'BUDGET INPUTS (Y2)'!$D$194*'BUDGET INPUTS (Y2)'!CP194*$CW$7</f>
        <v>#REF!</v>
      </c>
      <c r="DB134" s="130" t="str">
        <f>'BUDGET INPUTS (Y2)'!$D$194*'BUDGET INPUTS (Y2)'!CQ194*$CW$7</f>
        <v>#REF!</v>
      </c>
      <c r="DC134" s="130" t="str">
        <f>'BUDGET INPUTS (Y2)'!$D$194*'BUDGET INPUTS (Y2)'!CR194*$CW$7</f>
        <v>#REF!</v>
      </c>
      <c r="DD134" s="130" t="str">
        <f>'BUDGET INPUTS (Y2)'!$D$194*'BUDGET INPUTS (Y2)'!CS194*$CW$7</f>
        <v>#REF!</v>
      </c>
      <c r="DE134" s="130" t="str">
        <f>'BUDGET INPUTS (Y2)'!$D$194*'BUDGET INPUTS (Y2)'!CT194*$CW$7</f>
        <v>#REF!</v>
      </c>
      <c r="DF134" s="130" t="str">
        <f>'BUDGET INPUTS (Y2)'!$D$194*'BUDGET INPUTS (Y2)'!CU194*$CW$7</f>
        <v>#REF!</v>
      </c>
      <c r="DG134" s="263" t="str">
        <f t="shared" si="313"/>
        <v>#REF!</v>
      </c>
      <c r="DI134" s="130" t="str">
        <f>'BUDGET INPUTS (Y2)'!$D$194*'BUDGET INPUTS (Y2)'!CX194*$DI$7</f>
        <v>#REF!</v>
      </c>
      <c r="DJ134" s="130" t="str">
        <f>'BUDGET INPUTS (Y2)'!$D$194*'BUDGET INPUTS (Y2)'!CY194*$DI$7</f>
        <v>#REF!</v>
      </c>
      <c r="DK134" s="130" t="str">
        <f>'BUDGET INPUTS (Y2)'!$D$194*'BUDGET INPUTS (Y2)'!CZ194*$DI$7</f>
        <v>#REF!</v>
      </c>
      <c r="DL134" s="130" t="str">
        <f>'BUDGET INPUTS (Y2)'!$D$194*'BUDGET INPUTS (Y2)'!DA194*$DI$7</f>
        <v>#REF!</v>
      </c>
      <c r="DM134" s="130" t="str">
        <f>'BUDGET INPUTS (Y2)'!$D$194*'BUDGET INPUTS (Y2)'!DB194*$DI$7</f>
        <v>#REF!</v>
      </c>
      <c r="DN134" s="130" t="str">
        <f>'BUDGET INPUTS (Y2)'!$D$194*'BUDGET INPUTS (Y2)'!DC194*$DI$7</f>
        <v>#REF!</v>
      </c>
      <c r="DO134" s="130" t="str">
        <f>'BUDGET INPUTS (Y2)'!$D$194*'BUDGET INPUTS (Y2)'!DD194*$DI$7</f>
        <v>#REF!</v>
      </c>
      <c r="DP134" s="130" t="str">
        <f>'BUDGET INPUTS (Y2)'!$D$194*'BUDGET INPUTS (Y2)'!DE194*$DI$7</f>
        <v>#REF!</v>
      </c>
      <c r="DQ134" s="130" t="str">
        <f>'BUDGET INPUTS (Y2)'!$D$194*'BUDGET INPUTS (Y2)'!DF194*$DI$7</f>
        <v>#REF!</v>
      </c>
      <c r="DR134" s="130" t="str">
        <f>'BUDGET INPUTS (Y2)'!$D$194*'BUDGET INPUTS (Y2)'!DG194*$DI$7</f>
        <v>#REF!</v>
      </c>
      <c r="DS134" s="263" t="str">
        <f t="shared" si="314"/>
        <v>#REF!</v>
      </c>
      <c r="DT134" s="263"/>
      <c r="DU134" s="264" t="str">
        <f t="shared" si="315"/>
        <v>#REF!</v>
      </c>
      <c r="DV134" s="265" t="str">
        <f t="shared" si="316"/>
        <v>#REF!</v>
      </c>
      <c r="DW134" s="255"/>
      <c r="DX134" s="266" t="str">
        <f t="shared" si="317"/>
        <v>#REF!</v>
      </c>
      <c r="DY134" s="267" t="str">
        <f t="shared" si="318"/>
        <v>#REF!</v>
      </c>
      <c r="DZ134" s="268" t="str">
        <f t="shared" si="319"/>
        <v>#REF!</v>
      </c>
      <c r="EB134" s="261">
        <f t="shared" si="320"/>
        <v>0</v>
      </c>
      <c r="EC134" s="130" t="str">
        <f t="shared" si="321"/>
        <v>#REF!</v>
      </c>
      <c r="ED134" s="130" t="str">
        <f t="shared" si="322"/>
        <v>#REF!</v>
      </c>
      <c r="EE134" s="130" t="str">
        <f t="shared" si="323"/>
        <v>#REF!</v>
      </c>
      <c r="EF134" s="130" t="str">
        <f t="shared" si="324"/>
        <v>#REF!</v>
      </c>
      <c r="EG134" s="130" t="str">
        <f t="shared" si="325"/>
        <v>#REF!</v>
      </c>
      <c r="EH134" s="130" t="str">
        <f t="shared" si="326"/>
        <v>#REF!</v>
      </c>
      <c r="EI134" s="130" t="str">
        <f t="shared" si="327"/>
        <v>#REF!</v>
      </c>
      <c r="EJ134" s="130" t="str">
        <f t="shared" si="328"/>
        <v>#REF!</v>
      </c>
      <c r="EK134" s="130" t="str">
        <f t="shared" si="329"/>
        <v>#REF!</v>
      </c>
      <c r="EL134" s="263" t="str">
        <f t="shared" si="330"/>
        <v>#REF!</v>
      </c>
      <c r="EN134" s="261">
        <f t="shared" si="331"/>
        <v>0</v>
      </c>
      <c r="EO134" s="130" t="str">
        <f t="shared" si="332"/>
        <v>#REF!</v>
      </c>
      <c r="EP134" s="130" t="str">
        <f t="shared" si="333"/>
        <v>#REF!</v>
      </c>
      <c r="EQ134" s="130" t="str">
        <f t="shared" si="334"/>
        <v>#REF!</v>
      </c>
      <c r="ER134" s="130" t="str">
        <f t="shared" si="335"/>
        <v>#REF!</v>
      </c>
      <c r="ES134" s="130" t="str">
        <f t="shared" si="336"/>
        <v>#REF!</v>
      </c>
      <c r="ET134" s="130" t="str">
        <f t="shared" si="337"/>
        <v>#REF!</v>
      </c>
      <c r="EU134" s="130" t="str">
        <f t="shared" si="338"/>
        <v>#REF!</v>
      </c>
      <c r="EV134" s="130" t="str">
        <f t="shared" si="339"/>
        <v>#REF!</v>
      </c>
      <c r="EW134" s="130" t="str">
        <f t="shared" si="340"/>
        <v>#REF!</v>
      </c>
      <c r="EX134" s="263" t="str">
        <f t="shared" si="341"/>
        <v>#REF!</v>
      </c>
      <c r="EZ134" s="261">
        <f t="shared" si="342"/>
        <v>0</v>
      </c>
      <c r="FA134" s="130" t="str">
        <f t="shared" si="343"/>
        <v>#REF!</v>
      </c>
      <c r="FB134" s="130" t="str">
        <f t="shared" si="344"/>
        <v>#REF!</v>
      </c>
      <c r="FC134" s="130" t="str">
        <f t="shared" si="345"/>
        <v>#REF!</v>
      </c>
      <c r="FD134" s="130" t="str">
        <f t="shared" si="346"/>
        <v>#REF!</v>
      </c>
      <c r="FE134" s="130" t="str">
        <f t="shared" si="347"/>
        <v>#REF!</v>
      </c>
      <c r="FF134" s="130" t="str">
        <f t="shared" si="348"/>
        <v>#REF!</v>
      </c>
      <c r="FG134" s="130" t="str">
        <f t="shared" si="349"/>
        <v>#REF!</v>
      </c>
      <c r="FH134" s="130" t="str">
        <f t="shared" si="350"/>
        <v>#REF!</v>
      </c>
      <c r="FI134" s="130" t="str">
        <f t="shared" si="351"/>
        <v>#REF!</v>
      </c>
      <c r="FJ134" s="263" t="str">
        <f t="shared" si="352"/>
        <v>#REF!</v>
      </c>
      <c r="FL134" s="261">
        <f t="shared" si="353"/>
        <v>0</v>
      </c>
      <c r="FM134" s="130" t="str">
        <f t="shared" si="354"/>
        <v>#REF!</v>
      </c>
      <c r="FN134" s="130" t="str">
        <f t="shared" si="355"/>
        <v>#REF!</v>
      </c>
      <c r="FO134" s="130" t="str">
        <f t="shared" si="356"/>
        <v>#REF!</v>
      </c>
      <c r="FP134" s="130" t="str">
        <f t="shared" si="357"/>
        <v>#REF!</v>
      </c>
      <c r="FQ134" s="130" t="str">
        <f t="shared" si="358"/>
        <v>#REF!</v>
      </c>
      <c r="FR134" s="130" t="str">
        <f t="shared" si="359"/>
        <v>#REF!</v>
      </c>
      <c r="FS134" s="130" t="str">
        <f t="shared" si="360"/>
        <v>#REF!</v>
      </c>
      <c r="FT134" s="130" t="str">
        <f t="shared" si="361"/>
        <v>#REF!</v>
      </c>
      <c r="FU134" s="130" t="str">
        <f t="shared" si="362"/>
        <v>#REF!</v>
      </c>
      <c r="FV134" s="263" t="str">
        <f t="shared" si="363"/>
        <v>#REF!</v>
      </c>
      <c r="FX134" s="261">
        <f t="shared" si="364"/>
        <v>0</v>
      </c>
      <c r="FY134" s="130" t="str">
        <f t="shared" si="365"/>
        <v>#REF!</v>
      </c>
      <c r="FZ134" s="130" t="str">
        <f t="shared" si="366"/>
        <v>#REF!</v>
      </c>
      <c r="GA134" s="130" t="str">
        <f t="shared" si="367"/>
        <v>#REF!</v>
      </c>
      <c r="GB134" s="130" t="str">
        <f t="shared" si="368"/>
        <v>#REF!</v>
      </c>
      <c r="GC134" s="130" t="str">
        <f t="shared" si="369"/>
        <v>#REF!</v>
      </c>
      <c r="GD134" s="130" t="str">
        <f t="shared" si="370"/>
        <v>#REF!</v>
      </c>
      <c r="GE134" s="130" t="str">
        <f t="shared" si="371"/>
        <v>#REF!</v>
      </c>
      <c r="GF134" s="130" t="str">
        <f t="shared" si="372"/>
        <v>#REF!</v>
      </c>
      <c r="GG134" s="130" t="str">
        <f t="shared" si="373"/>
        <v>#REF!</v>
      </c>
      <c r="GH134" s="263" t="str">
        <f t="shared" si="374"/>
        <v>#REF!</v>
      </c>
      <c r="GJ134" s="261">
        <f t="shared" si="375"/>
        <v>0</v>
      </c>
      <c r="GK134" s="130" t="str">
        <f t="shared" si="376"/>
        <v>#REF!</v>
      </c>
      <c r="GL134" s="130" t="str">
        <f t="shared" si="377"/>
        <v>#REF!</v>
      </c>
      <c r="GM134" s="130" t="str">
        <f t="shared" si="378"/>
        <v>#REF!</v>
      </c>
      <c r="GN134" s="130" t="str">
        <f t="shared" si="379"/>
        <v>#REF!</v>
      </c>
      <c r="GO134" s="130" t="str">
        <f t="shared" si="380"/>
        <v>#REF!</v>
      </c>
      <c r="GP134" s="130" t="str">
        <f t="shared" si="381"/>
        <v>#REF!</v>
      </c>
      <c r="GQ134" s="130" t="str">
        <f t="shared" si="382"/>
        <v>#REF!</v>
      </c>
      <c r="GR134" s="130" t="str">
        <f t="shared" si="383"/>
        <v>#REF!</v>
      </c>
      <c r="GS134" s="130" t="str">
        <f t="shared" si="384"/>
        <v>#REF!</v>
      </c>
      <c r="GT134" s="263" t="str">
        <f t="shared" si="385"/>
        <v>#REF!</v>
      </c>
      <c r="GV134" s="261">
        <f t="shared" si="386"/>
        <v>0</v>
      </c>
      <c r="GW134" s="130" t="str">
        <f t="shared" si="387"/>
        <v>#REF!</v>
      </c>
      <c r="GX134" s="130" t="str">
        <f t="shared" si="388"/>
        <v>#REF!</v>
      </c>
      <c r="GY134" s="130" t="str">
        <f t="shared" si="389"/>
        <v>#REF!</v>
      </c>
      <c r="GZ134" s="130" t="str">
        <f t="shared" si="390"/>
        <v>#REF!</v>
      </c>
      <c r="HA134" s="130" t="str">
        <f t="shared" si="391"/>
        <v>#REF!</v>
      </c>
      <c r="HB134" s="130" t="str">
        <f t="shared" si="392"/>
        <v>#REF!</v>
      </c>
      <c r="HC134" s="130" t="str">
        <f t="shared" si="393"/>
        <v>#REF!</v>
      </c>
      <c r="HD134" s="130" t="str">
        <f t="shared" si="394"/>
        <v>#REF!</v>
      </c>
      <c r="HE134" s="130" t="str">
        <f t="shared" si="395"/>
        <v>#REF!</v>
      </c>
      <c r="HF134" s="263" t="str">
        <f t="shared" si="396"/>
        <v>#REF!</v>
      </c>
      <c r="HH134" s="261">
        <f t="shared" si="397"/>
        <v>0</v>
      </c>
      <c r="HI134" s="130" t="str">
        <f t="shared" si="398"/>
        <v>#REF!</v>
      </c>
      <c r="HJ134" s="130" t="str">
        <f t="shared" si="399"/>
        <v>#REF!</v>
      </c>
      <c r="HK134" s="130" t="str">
        <f t="shared" si="400"/>
        <v>#REF!</v>
      </c>
      <c r="HL134" s="130" t="str">
        <f t="shared" si="401"/>
        <v>#REF!</v>
      </c>
      <c r="HM134" s="130" t="str">
        <f t="shared" si="402"/>
        <v>#REF!</v>
      </c>
      <c r="HN134" s="130" t="str">
        <f t="shared" si="403"/>
        <v>#REF!</v>
      </c>
      <c r="HO134" s="130" t="str">
        <f t="shared" si="404"/>
        <v>#REF!</v>
      </c>
      <c r="HP134" s="130" t="str">
        <f t="shared" si="405"/>
        <v>#REF!</v>
      </c>
      <c r="HQ134" s="130" t="str">
        <f t="shared" si="406"/>
        <v>#REF!</v>
      </c>
      <c r="HR134" s="263" t="str">
        <f t="shared" si="407"/>
        <v>#REF!</v>
      </c>
      <c r="HT134" s="261">
        <f t="shared" si="408"/>
        <v>0</v>
      </c>
      <c r="HU134" s="130" t="str">
        <f t="shared" si="409"/>
        <v>#REF!</v>
      </c>
      <c r="HV134" s="130" t="str">
        <f t="shared" si="410"/>
        <v>#REF!</v>
      </c>
      <c r="HW134" s="130" t="str">
        <f t="shared" si="411"/>
        <v>#REF!</v>
      </c>
      <c r="HX134" s="130" t="str">
        <f t="shared" si="412"/>
        <v>#REF!</v>
      </c>
      <c r="HY134" s="130" t="str">
        <f t="shared" si="413"/>
        <v>#REF!</v>
      </c>
      <c r="HZ134" s="130" t="str">
        <f t="shared" si="414"/>
        <v>#REF!</v>
      </c>
      <c r="IA134" s="130" t="str">
        <f t="shared" si="415"/>
        <v>#REF!</v>
      </c>
      <c r="IB134" s="130" t="str">
        <f t="shared" si="416"/>
        <v>#REF!</v>
      </c>
      <c r="IC134" s="130" t="str">
        <f t="shared" si="417"/>
        <v>#REF!</v>
      </c>
      <c r="ID134" s="263" t="str">
        <f t="shared" si="418"/>
        <v>#REF!</v>
      </c>
      <c r="IF134" s="261">
        <f t="shared" si="419"/>
        <v>0</v>
      </c>
      <c r="IG134" s="130" t="str">
        <f t="shared" si="420"/>
        <v>#REF!</v>
      </c>
      <c r="IH134" s="130" t="str">
        <f t="shared" si="421"/>
        <v>#REF!</v>
      </c>
      <c r="II134" s="130" t="str">
        <f t="shared" si="422"/>
        <v>#REF!</v>
      </c>
      <c r="IJ134" s="130" t="str">
        <f t="shared" si="423"/>
        <v>#REF!</v>
      </c>
      <c r="IK134" s="130" t="str">
        <f t="shared" si="424"/>
        <v>#REF!</v>
      </c>
      <c r="IL134" s="130" t="str">
        <f t="shared" si="425"/>
        <v>#REF!</v>
      </c>
      <c r="IM134" s="130" t="str">
        <f t="shared" si="426"/>
        <v>#REF!</v>
      </c>
      <c r="IN134" s="130" t="str">
        <f t="shared" si="427"/>
        <v>#REF!</v>
      </c>
      <c r="IO134" s="130" t="str">
        <f t="shared" si="428"/>
        <v>#REF!</v>
      </c>
      <c r="IP134" s="263" t="str">
        <f t="shared" si="429"/>
        <v>#REF!</v>
      </c>
      <c r="IQ134" s="263"/>
      <c r="IR134" s="264" t="str">
        <f t="shared" si="430"/>
        <v>#REF!</v>
      </c>
      <c r="IS134" s="265" t="str">
        <f t="shared" si="431"/>
        <v>#REF!</v>
      </c>
      <c r="IT134" s="255"/>
      <c r="IU134" s="266" t="str">
        <f t="shared" si="432"/>
        <v>#REF!</v>
      </c>
      <c r="IV134" s="267" t="str">
        <f t="shared" si="433"/>
        <v>#REF!</v>
      </c>
      <c r="IW134" s="268" t="str">
        <f t="shared" si="434"/>
        <v>#REF!</v>
      </c>
    </row>
    <row r="135" ht="15.75" customHeight="1" outlineLevel="1">
      <c r="B135" s="259" t="str">
        <f>'BUDGET INPUTS (Y2)'!A195</f>
        <v>#REF!</v>
      </c>
      <c r="C135" s="260">
        <v>1.0</v>
      </c>
      <c r="D135" s="259"/>
      <c r="E135" s="261">
        <f>'Y1 REPORTING'!D165+'Y1 REPORTING'!AV165+'Y1 REPORTING'!CZ165</f>
        <v>0</v>
      </c>
      <c r="F135" s="261">
        <f>'Y1 REPORTING'!F165+'Y1 REPORTING'!AX165+'Y1 REPORTING'!DB165</f>
        <v>0</v>
      </c>
      <c r="G135" s="261">
        <f>'Y1 REPORTING'!H165+'Y1 REPORTING'!AZ165+'Y1 REPORTING'!DD165</f>
        <v>0</v>
      </c>
      <c r="H135" s="261">
        <f>'Y1 REPORTING'!J165+'Y1 REPORTING'!BB165+'Y1 REPORTING'!DF165</f>
        <v>0</v>
      </c>
      <c r="I135" s="261">
        <f>'Y1 REPORTING'!L165+'Y1 REPORTING'!BD165+'Y1 REPORTING'!DH165</f>
        <v>0</v>
      </c>
      <c r="J135" s="261">
        <f>'Y1 REPORTING'!N165+'Y1 REPORTING'!BF165+'Y1 REPORTING'!DJ165</f>
        <v>0</v>
      </c>
      <c r="K135" s="261">
        <f>'Y1 REPORTING'!P165+'Y1 REPORTING'!BH165+'Y1 REPORTING'!DL165</f>
        <v>0</v>
      </c>
      <c r="L135" s="261">
        <f>'Y1 REPORTING'!R165+'Y1 REPORTING'!BJ165+'Y1 REPORTING'!DN165</f>
        <v>0</v>
      </c>
      <c r="M135" s="261">
        <f>'Y1 REPORTING'!T165+'Y1 REPORTING'!BL165+'Y1 REPORTING'!DP165</f>
        <v>0</v>
      </c>
      <c r="N135" s="261">
        <f>'Y1 REPORTING'!V165+'Y1 REPORTING'!BN165+'Y1 REPORTING'!DR165</f>
        <v>0</v>
      </c>
      <c r="O135" s="262">
        <f t="shared" si="305"/>
        <v>0</v>
      </c>
      <c r="Q135" s="130" t="str">
        <f>'BUDGET INPUTS (Y2)'!$D$195*'BUDGET INPUTS (Y2)'!F195*$Q$7</f>
        <v>#REF!</v>
      </c>
      <c r="R135" s="130" t="str">
        <f>'BUDGET INPUTS (Y2)'!$D$195*'BUDGET INPUTS (Y2)'!G195*$Q$7</f>
        <v>#REF!</v>
      </c>
      <c r="S135" s="130" t="str">
        <f>'BUDGET INPUTS (Y2)'!$D$195*'BUDGET INPUTS (Y2)'!H195*$Q$7</f>
        <v>#REF!</v>
      </c>
      <c r="T135" s="130" t="str">
        <f>'BUDGET INPUTS (Y2)'!$D$195*'BUDGET INPUTS (Y2)'!I195*$Q$7</f>
        <v>#REF!</v>
      </c>
      <c r="U135" s="130" t="str">
        <f>'BUDGET INPUTS (Y2)'!$D$195*'BUDGET INPUTS (Y2)'!J195*$Q$7</f>
        <v>#REF!</v>
      </c>
      <c r="V135" s="130" t="str">
        <f>'BUDGET INPUTS (Y2)'!$D$195*'BUDGET INPUTS (Y2)'!K195*$Q$7</f>
        <v>#REF!</v>
      </c>
      <c r="W135" s="130" t="str">
        <f>'BUDGET INPUTS (Y2)'!$D$195*'BUDGET INPUTS (Y2)'!L195*$Q$7</f>
        <v>#REF!</v>
      </c>
      <c r="X135" s="130" t="str">
        <f>'BUDGET INPUTS (Y2)'!$D$195*'BUDGET INPUTS (Y2)'!M195*$Q$7</f>
        <v>#REF!</v>
      </c>
      <c r="Y135" s="130" t="str">
        <f>'BUDGET INPUTS (Y2)'!$D$195*'BUDGET INPUTS (Y2)'!N195*$Q$7</f>
        <v>#REF!</v>
      </c>
      <c r="Z135" s="130" t="str">
        <f>'BUDGET INPUTS (Y2)'!$D$195*'BUDGET INPUTS (Y2)'!O195*$Q$7</f>
        <v>#REF!</v>
      </c>
      <c r="AA135" s="263" t="str">
        <f t="shared" si="306"/>
        <v>#REF!</v>
      </c>
      <c r="AC135" s="130" t="str">
        <f>'BUDGET INPUTS (Y2)'!$D$195*'BUDGET INPUTS (Y2)'!R195*$AC$7</f>
        <v>#REF!</v>
      </c>
      <c r="AD135" s="130" t="str">
        <f>'BUDGET INPUTS (Y2)'!$D$195*'BUDGET INPUTS (Y2)'!S195*$AC$7</f>
        <v>#REF!</v>
      </c>
      <c r="AE135" s="130" t="str">
        <f>'BUDGET INPUTS (Y2)'!$D$195*'BUDGET INPUTS (Y2)'!T195*$AC$7</f>
        <v>#REF!</v>
      </c>
      <c r="AF135" s="130" t="str">
        <f>'BUDGET INPUTS (Y2)'!$D$195*'BUDGET INPUTS (Y2)'!U195*$AC$7</f>
        <v>#REF!</v>
      </c>
      <c r="AG135" s="130" t="str">
        <f>'BUDGET INPUTS (Y2)'!$D$195*'BUDGET INPUTS (Y2)'!V195*$AC$7</f>
        <v>#REF!</v>
      </c>
      <c r="AH135" s="130" t="str">
        <f>'BUDGET INPUTS (Y2)'!$D$195*'BUDGET INPUTS (Y2)'!W195*$AC$7</f>
        <v>#REF!</v>
      </c>
      <c r="AI135" s="130" t="str">
        <f>'BUDGET INPUTS (Y2)'!$D$195*'BUDGET INPUTS (Y2)'!X195*$AC$7</f>
        <v>#REF!</v>
      </c>
      <c r="AJ135" s="130" t="str">
        <f>'BUDGET INPUTS (Y2)'!$D$195*'BUDGET INPUTS (Y2)'!Y195*$AC$7</f>
        <v>#REF!</v>
      </c>
      <c r="AK135" s="130" t="str">
        <f>'BUDGET INPUTS (Y2)'!$D$195*'BUDGET INPUTS (Y2)'!Z195*$AC$7</f>
        <v>#REF!</v>
      </c>
      <c r="AL135" s="130" t="str">
        <f>'BUDGET INPUTS (Y2)'!$D$195*'BUDGET INPUTS (Y2)'!AA195*$AC$7</f>
        <v>#REF!</v>
      </c>
      <c r="AM135" s="263" t="str">
        <f t="shared" si="307"/>
        <v>#REF!</v>
      </c>
      <c r="AO135" s="130" t="str">
        <f>'BUDGET INPUTS (Y2)'!$D$195*'BUDGET INPUTS (Y2)'!AD195*$AO$7</f>
        <v>#REF!</v>
      </c>
      <c r="AP135" s="130" t="str">
        <f>'BUDGET INPUTS (Y2)'!$D$195*'BUDGET INPUTS (Y2)'!AE195*$AO$7</f>
        <v>#REF!</v>
      </c>
      <c r="AQ135" s="130" t="str">
        <f>'BUDGET INPUTS (Y2)'!$D$195*'BUDGET INPUTS (Y2)'!AF195*$AO$7</f>
        <v>#REF!</v>
      </c>
      <c r="AR135" s="130" t="str">
        <f>'BUDGET INPUTS (Y2)'!$D$195*'BUDGET INPUTS (Y2)'!AG195*$AO$7</f>
        <v>#REF!</v>
      </c>
      <c r="AS135" s="130" t="str">
        <f>'BUDGET INPUTS (Y2)'!$D$195*'BUDGET INPUTS (Y2)'!AH195*$AO$7</f>
        <v>#REF!</v>
      </c>
      <c r="AT135" s="130" t="str">
        <f>'BUDGET INPUTS (Y2)'!$D$195*'BUDGET INPUTS (Y2)'!AI195*$AO$7</f>
        <v>#REF!</v>
      </c>
      <c r="AU135" s="130" t="str">
        <f>'BUDGET INPUTS (Y2)'!$D$195*'BUDGET INPUTS (Y2)'!AJ195*$AO$7</f>
        <v>#REF!</v>
      </c>
      <c r="AV135" s="130" t="str">
        <f>'BUDGET INPUTS (Y2)'!$D$195*'BUDGET INPUTS (Y2)'!AK195*$AO$7</f>
        <v>#REF!</v>
      </c>
      <c r="AW135" s="130" t="str">
        <f>'BUDGET INPUTS (Y2)'!$D$195*'BUDGET INPUTS (Y2)'!AL195*$AO$7</f>
        <v>#REF!</v>
      </c>
      <c r="AX135" s="130" t="str">
        <f>'BUDGET INPUTS (Y2)'!$D$195*'BUDGET INPUTS (Y2)'!AM195*$AO$7</f>
        <v>#REF!</v>
      </c>
      <c r="AY135" s="263" t="str">
        <f t="shared" si="308"/>
        <v>#REF!</v>
      </c>
      <c r="BA135" s="130" t="str">
        <f>'BUDGET INPUTS (Y2)'!$D$195*'BUDGET INPUTS (Y2)'!AP195*$BA$7</f>
        <v>#REF!</v>
      </c>
      <c r="BB135" s="130" t="str">
        <f>'BUDGET INPUTS (Y2)'!$D$195*'BUDGET INPUTS (Y2)'!AQ195*$BA$7</f>
        <v>#REF!</v>
      </c>
      <c r="BC135" s="130" t="str">
        <f>'BUDGET INPUTS (Y2)'!$D$195*'BUDGET INPUTS (Y2)'!AR195*$BA$7</f>
        <v>#REF!</v>
      </c>
      <c r="BD135" s="130" t="str">
        <f>'BUDGET INPUTS (Y2)'!$D$195*'BUDGET INPUTS (Y2)'!AS195*$BA$7</f>
        <v>#REF!</v>
      </c>
      <c r="BE135" s="130" t="str">
        <f>'BUDGET INPUTS (Y2)'!$D$195*'BUDGET INPUTS (Y2)'!AT195*$BA$7</f>
        <v>#REF!</v>
      </c>
      <c r="BF135" s="130" t="str">
        <f>'BUDGET INPUTS (Y2)'!$D$195*'BUDGET INPUTS (Y2)'!AU195*$BA$7</f>
        <v>#REF!</v>
      </c>
      <c r="BG135" s="130" t="str">
        <f>'BUDGET INPUTS (Y2)'!$D$195*'BUDGET INPUTS (Y2)'!AV195*$BA$7</f>
        <v>#REF!</v>
      </c>
      <c r="BH135" s="130" t="str">
        <f>'BUDGET INPUTS (Y2)'!$D$195*'BUDGET INPUTS (Y2)'!AW195*$BA$7</f>
        <v>#REF!</v>
      </c>
      <c r="BI135" s="130" t="str">
        <f>'BUDGET INPUTS (Y2)'!$D$195*'BUDGET INPUTS (Y2)'!AX195*$BA$7</f>
        <v>#REF!</v>
      </c>
      <c r="BJ135" s="130" t="str">
        <f>'BUDGET INPUTS (Y2)'!$D$195*'BUDGET INPUTS (Y2)'!AY195*$BA$7</f>
        <v>#REF!</v>
      </c>
      <c r="BK135" s="263" t="str">
        <f t="shared" si="309"/>
        <v>#REF!</v>
      </c>
      <c r="BM135" s="130" t="str">
        <f>'BUDGET INPUTS (Y2)'!$D$195*'BUDGET INPUTS (Y2)'!BB195*$BM$7</f>
        <v>#REF!</v>
      </c>
      <c r="BN135" s="130" t="str">
        <f>'BUDGET INPUTS (Y2)'!$D$195*'BUDGET INPUTS (Y2)'!BC195*$BM$7</f>
        <v>#REF!</v>
      </c>
      <c r="BO135" s="130" t="str">
        <f>'BUDGET INPUTS (Y2)'!$D$195*'BUDGET INPUTS (Y2)'!BD195*$BM$7</f>
        <v>#REF!</v>
      </c>
      <c r="BP135" s="130" t="str">
        <f>'BUDGET INPUTS (Y2)'!$D$195*'BUDGET INPUTS (Y2)'!BE195*$BM$7</f>
        <v>#REF!</v>
      </c>
      <c r="BQ135" s="130" t="str">
        <f>'BUDGET INPUTS (Y2)'!$D$195*'BUDGET INPUTS (Y2)'!BF195*$BM$7</f>
        <v>#REF!</v>
      </c>
      <c r="BR135" s="130" t="str">
        <f>'BUDGET INPUTS (Y2)'!$D$195*'BUDGET INPUTS (Y2)'!BG195*$BM$7</f>
        <v>#REF!</v>
      </c>
      <c r="BS135" s="130" t="str">
        <f>'BUDGET INPUTS (Y2)'!$D$195*'BUDGET INPUTS (Y2)'!BH195*$BM$7</f>
        <v>#REF!</v>
      </c>
      <c r="BT135" s="130" t="str">
        <f>'BUDGET INPUTS (Y2)'!$D$195*'BUDGET INPUTS (Y2)'!BI195*$BM$7</f>
        <v>#REF!</v>
      </c>
      <c r="BU135" s="130" t="str">
        <f>'BUDGET INPUTS (Y2)'!$D$195*'BUDGET INPUTS (Y2)'!BJ195*$BM$7</f>
        <v>#REF!</v>
      </c>
      <c r="BV135" s="130" t="str">
        <f>'BUDGET INPUTS (Y2)'!$D$195*'BUDGET INPUTS (Y2)'!BK195*$BM$7</f>
        <v>#REF!</v>
      </c>
      <c r="BW135" s="263" t="str">
        <f t="shared" si="310"/>
        <v>#REF!</v>
      </c>
      <c r="BY135" s="130" t="str">
        <f>'BUDGET INPUTS (Y2)'!$D$195*'BUDGET INPUTS (Y2)'!BN195*$BY$7</f>
        <v>#REF!</v>
      </c>
      <c r="BZ135" s="130" t="str">
        <f>'BUDGET INPUTS (Y2)'!$D$195*'BUDGET INPUTS (Y2)'!BO195*$BY$7</f>
        <v>#REF!</v>
      </c>
      <c r="CA135" s="130" t="str">
        <f>'BUDGET INPUTS (Y2)'!$D$195*'BUDGET INPUTS (Y2)'!BP195*$BY$7</f>
        <v>#REF!</v>
      </c>
      <c r="CB135" s="130" t="str">
        <f>'BUDGET INPUTS (Y2)'!$D$195*'BUDGET INPUTS (Y2)'!BQ195*$BY$7</f>
        <v>#REF!</v>
      </c>
      <c r="CC135" s="130" t="str">
        <f>'BUDGET INPUTS (Y2)'!$D$195*'BUDGET INPUTS (Y2)'!BR195*$BY$7</f>
        <v>#REF!</v>
      </c>
      <c r="CD135" s="130" t="str">
        <f>'BUDGET INPUTS (Y2)'!$D$195*'BUDGET INPUTS (Y2)'!BS195*$BY$7</f>
        <v>#REF!</v>
      </c>
      <c r="CE135" s="130" t="str">
        <f>'BUDGET INPUTS (Y2)'!$D$195*'BUDGET INPUTS (Y2)'!BT195*$BY$7</f>
        <v>#REF!</v>
      </c>
      <c r="CF135" s="130" t="str">
        <f>'BUDGET INPUTS (Y2)'!$D$195*'BUDGET INPUTS (Y2)'!BU195*$BY$7</f>
        <v>#REF!</v>
      </c>
      <c r="CG135" s="130" t="str">
        <f>'BUDGET INPUTS (Y2)'!$D$195*'BUDGET INPUTS (Y2)'!BV195*$BY$7</f>
        <v>#REF!</v>
      </c>
      <c r="CH135" s="130" t="str">
        <f>'BUDGET INPUTS (Y2)'!$D$195*'BUDGET INPUTS (Y2)'!BW195*$BY$7</f>
        <v>#REF!</v>
      </c>
      <c r="CI135" s="263" t="str">
        <f t="shared" si="311"/>
        <v>#REF!</v>
      </c>
      <c r="CK135" s="130" t="str">
        <f>'BUDGET INPUTS (Y2)'!$D$195*'BUDGET INPUTS (Y2)'!BZ195*$CK$7</f>
        <v>#REF!</v>
      </c>
      <c r="CL135" s="130" t="str">
        <f>'BUDGET INPUTS (Y2)'!$D$195*'BUDGET INPUTS (Y2)'!CA195*$CK$7</f>
        <v>#REF!</v>
      </c>
      <c r="CM135" s="130" t="str">
        <f>'BUDGET INPUTS (Y2)'!$D$195*'BUDGET INPUTS (Y2)'!CB195*$CK$7</f>
        <v>#REF!</v>
      </c>
      <c r="CN135" s="130" t="str">
        <f>'BUDGET INPUTS (Y2)'!$D$195*'BUDGET INPUTS (Y2)'!CC195*$CK$7</f>
        <v>#REF!</v>
      </c>
      <c r="CO135" s="130" t="str">
        <f>'BUDGET INPUTS (Y2)'!$D$195*'BUDGET INPUTS (Y2)'!CD195*$CK$7</f>
        <v>#REF!</v>
      </c>
      <c r="CP135" s="130" t="str">
        <f>'BUDGET INPUTS (Y2)'!$D$195*'BUDGET INPUTS (Y2)'!CE195*$CK$7</f>
        <v>#REF!</v>
      </c>
      <c r="CQ135" s="130" t="str">
        <f>'BUDGET INPUTS (Y2)'!$D$195*'BUDGET INPUTS (Y2)'!CF195*$CK$7</f>
        <v>#REF!</v>
      </c>
      <c r="CR135" s="130" t="str">
        <f>'BUDGET INPUTS (Y2)'!$D$195*'BUDGET INPUTS (Y2)'!CG195*$CK$7</f>
        <v>#REF!</v>
      </c>
      <c r="CS135" s="130" t="str">
        <f>'BUDGET INPUTS (Y2)'!$D$195*'BUDGET INPUTS (Y2)'!CH195*$CK$7</f>
        <v>#REF!</v>
      </c>
      <c r="CT135" s="130" t="str">
        <f>'BUDGET INPUTS (Y2)'!$D$195*'BUDGET INPUTS (Y2)'!CI195*$CK$7</f>
        <v>#REF!</v>
      </c>
      <c r="CU135" s="263" t="str">
        <f t="shared" si="312"/>
        <v>#REF!</v>
      </c>
      <c r="CW135" s="130" t="str">
        <f>'BUDGET INPUTS (Y2)'!$D$195*'BUDGET INPUTS (Y2)'!CL195*$CW$7</f>
        <v>#REF!</v>
      </c>
      <c r="CX135" s="130" t="str">
        <f>'BUDGET INPUTS (Y2)'!$D$195*'BUDGET INPUTS (Y2)'!CM195*$CW$7</f>
        <v>#REF!</v>
      </c>
      <c r="CY135" s="130" t="str">
        <f>'BUDGET INPUTS (Y2)'!$D$195*'BUDGET INPUTS (Y2)'!CN195*$CW$7</f>
        <v>#REF!</v>
      </c>
      <c r="CZ135" s="130" t="str">
        <f>'BUDGET INPUTS (Y2)'!$D$195*'BUDGET INPUTS (Y2)'!CO195*$CW$7</f>
        <v>#REF!</v>
      </c>
      <c r="DA135" s="130" t="str">
        <f>'BUDGET INPUTS (Y2)'!$D$195*'BUDGET INPUTS (Y2)'!CP195*$CW$7</f>
        <v>#REF!</v>
      </c>
      <c r="DB135" s="130" t="str">
        <f>'BUDGET INPUTS (Y2)'!$D$195*'BUDGET INPUTS (Y2)'!CQ195*$CW$7</f>
        <v>#REF!</v>
      </c>
      <c r="DC135" s="130" t="str">
        <f>'BUDGET INPUTS (Y2)'!$D$195*'BUDGET INPUTS (Y2)'!CR195*$CW$7</f>
        <v>#REF!</v>
      </c>
      <c r="DD135" s="130" t="str">
        <f>'BUDGET INPUTS (Y2)'!$D$195*'BUDGET INPUTS (Y2)'!CS195*$CW$7</f>
        <v>#REF!</v>
      </c>
      <c r="DE135" s="130" t="str">
        <f>'BUDGET INPUTS (Y2)'!$D$195*'BUDGET INPUTS (Y2)'!CT195*$CW$7</f>
        <v>#REF!</v>
      </c>
      <c r="DF135" s="130" t="str">
        <f>'BUDGET INPUTS (Y2)'!$D$195*'BUDGET INPUTS (Y2)'!CU195*$CW$7</f>
        <v>#REF!</v>
      </c>
      <c r="DG135" s="263" t="str">
        <f t="shared" si="313"/>
        <v>#REF!</v>
      </c>
      <c r="DI135" s="130" t="str">
        <f>'BUDGET INPUTS (Y2)'!$D$195*'BUDGET INPUTS (Y2)'!CX195*$DI$7</f>
        <v>#REF!</v>
      </c>
      <c r="DJ135" s="130" t="str">
        <f>'BUDGET INPUTS (Y2)'!$D$195*'BUDGET INPUTS (Y2)'!CY195*$DI$7</f>
        <v>#REF!</v>
      </c>
      <c r="DK135" s="130" t="str">
        <f>'BUDGET INPUTS (Y2)'!$D$195*'BUDGET INPUTS (Y2)'!CZ195*$DI$7</f>
        <v>#REF!</v>
      </c>
      <c r="DL135" s="130" t="str">
        <f>'BUDGET INPUTS (Y2)'!$D$195*'BUDGET INPUTS (Y2)'!DA195*$DI$7</f>
        <v>#REF!</v>
      </c>
      <c r="DM135" s="130" t="str">
        <f>'BUDGET INPUTS (Y2)'!$D$195*'BUDGET INPUTS (Y2)'!DB195*$DI$7</f>
        <v>#REF!</v>
      </c>
      <c r="DN135" s="130" t="str">
        <f>'BUDGET INPUTS (Y2)'!$D$195*'BUDGET INPUTS (Y2)'!DC195*$DI$7</f>
        <v>#REF!</v>
      </c>
      <c r="DO135" s="130" t="str">
        <f>'BUDGET INPUTS (Y2)'!$D$195*'BUDGET INPUTS (Y2)'!DD195*$DI$7</f>
        <v>#REF!</v>
      </c>
      <c r="DP135" s="130" t="str">
        <f>'BUDGET INPUTS (Y2)'!$D$195*'BUDGET INPUTS (Y2)'!DE195*$DI$7</f>
        <v>#REF!</v>
      </c>
      <c r="DQ135" s="130" t="str">
        <f>'BUDGET INPUTS (Y2)'!$D$195*'BUDGET INPUTS (Y2)'!DF195*$DI$7</f>
        <v>#REF!</v>
      </c>
      <c r="DR135" s="130" t="str">
        <f>'BUDGET INPUTS (Y2)'!$D$195*'BUDGET INPUTS (Y2)'!DG195*$DI$7</f>
        <v>#REF!</v>
      </c>
      <c r="DS135" s="263" t="str">
        <f t="shared" si="314"/>
        <v>#REF!</v>
      </c>
      <c r="DT135" s="263"/>
      <c r="DU135" s="264" t="str">
        <f t="shared" si="315"/>
        <v>#REF!</v>
      </c>
      <c r="DV135" s="265" t="str">
        <f t="shared" si="316"/>
        <v>#REF!</v>
      </c>
      <c r="DW135" s="255"/>
      <c r="DX135" s="266" t="str">
        <f t="shared" si="317"/>
        <v>#REF!</v>
      </c>
      <c r="DY135" s="267" t="str">
        <f t="shared" si="318"/>
        <v>#REF!</v>
      </c>
      <c r="DZ135" s="268" t="str">
        <f t="shared" si="319"/>
        <v>#REF!</v>
      </c>
      <c r="EB135" s="261">
        <f t="shared" si="320"/>
        <v>0</v>
      </c>
      <c r="EC135" s="130" t="str">
        <f t="shared" si="321"/>
        <v>#REF!</v>
      </c>
      <c r="ED135" s="130" t="str">
        <f t="shared" si="322"/>
        <v>#REF!</v>
      </c>
      <c r="EE135" s="130" t="str">
        <f t="shared" si="323"/>
        <v>#REF!</v>
      </c>
      <c r="EF135" s="130" t="str">
        <f t="shared" si="324"/>
        <v>#REF!</v>
      </c>
      <c r="EG135" s="130" t="str">
        <f t="shared" si="325"/>
        <v>#REF!</v>
      </c>
      <c r="EH135" s="130" t="str">
        <f t="shared" si="326"/>
        <v>#REF!</v>
      </c>
      <c r="EI135" s="130" t="str">
        <f t="shared" si="327"/>
        <v>#REF!</v>
      </c>
      <c r="EJ135" s="130" t="str">
        <f t="shared" si="328"/>
        <v>#REF!</v>
      </c>
      <c r="EK135" s="130" t="str">
        <f t="shared" si="329"/>
        <v>#REF!</v>
      </c>
      <c r="EL135" s="263" t="str">
        <f t="shared" si="330"/>
        <v>#REF!</v>
      </c>
      <c r="EN135" s="261">
        <f t="shared" si="331"/>
        <v>0</v>
      </c>
      <c r="EO135" s="130" t="str">
        <f t="shared" si="332"/>
        <v>#REF!</v>
      </c>
      <c r="EP135" s="130" t="str">
        <f t="shared" si="333"/>
        <v>#REF!</v>
      </c>
      <c r="EQ135" s="130" t="str">
        <f t="shared" si="334"/>
        <v>#REF!</v>
      </c>
      <c r="ER135" s="130" t="str">
        <f t="shared" si="335"/>
        <v>#REF!</v>
      </c>
      <c r="ES135" s="130" t="str">
        <f t="shared" si="336"/>
        <v>#REF!</v>
      </c>
      <c r="ET135" s="130" t="str">
        <f t="shared" si="337"/>
        <v>#REF!</v>
      </c>
      <c r="EU135" s="130" t="str">
        <f t="shared" si="338"/>
        <v>#REF!</v>
      </c>
      <c r="EV135" s="130" t="str">
        <f t="shared" si="339"/>
        <v>#REF!</v>
      </c>
      <c r="EW135" s="130" t="str">
        <f t="shared" si="340"/>
        <v>#REF!</v>
      </c>
      <c r="EX135" s="263" t="str">
        <f t="shared" si="341"/>
        <v>#REF!</v>
      </c>
      <c r="EZ135" s="261">
        <f t="shared" si="342"/>
        <v>0</v>
      </c>
      <c r="FA135" s="130" t="str">
        <f t="shared" si="343"/>
        <v>#REF!</v>
      </c>
      <c r="FB135" s="130" t="str">
        <f t="shared" si="344"/>
        <v>#REF!</v>
      </c>
      <c r="FC135" s="130" t="str">
        <f t="shared" si="345"/>
        <v>#REF!</v>
      </c>
      <c r="FD135" s="130" t="str">
        <f t="shared" si="346"/>
        <v>#REF!</v>
      </c>
      <c r="FE135" s="130" t="str">
        <f t="shared" si="347"/>
        <v>#REF!</v>
      </c>
      <c r="FF135" s="130" t="str">
        <f t="shared" si="348"/>
        <v>#REF!</v>
      </c>
      <c r="FG135" s="130" t="str">
        <f t="shared" si="349"/>
        <v>#REF!</v>
      </c>
      <c r="FH135" s="130" t="str">
        <f t="shared" si="350"/>
        <v>#REF!</v>
      </c>
      <c r="FI135" s="130" t="str">
        <f t="shared" si="351"/>
        <v>#REF!</v>
      </c>
      <c r="FJ135" s="263" t="str">
        <f t="shared" si="352"/>
        <v>#REF!</v>
      </c>
      <c r="FL135" s="261">
        <f t="shared" si="353"/>
        <v>0</v>
      </c>
      <c r="FM135" s="130" t="str">
        <f t="shared" si="354"/>
        <v>#REF!</v>
      </c>
      <c r="FN135" s="130" t="str">
        <f t="shared" si="355"/>
        <v>#REF!</v>
      </c>
      <c r="FO135" s="130" t="str">
        <f t="shared" si="356"/>
        <v>#REF!</v>
      </c>
      <c r="FP135" s="130" t="str">
        <f t="shared" si="357"/>
        <v>#REF!</v>
      </c>
      <c r="FQ135" s="130" t="str">
        <f t="shared" si="358"/>
        <v>#REF!</v>
      </c>
      <c r="FR135" s="130" t="str">
        <f t="shared" si="359"/>
        <v>#REF!</v>
      </c>
      <c r="FS135" s="130" t="str">
        <f t="shared" si="360"/>
        <v>#REF!</v>
      </c>
      <c r="FT135" s="130" t="str">
        <f t="shared" si="361"/>
        <v>#REF!</v>
      </c>
      <c r="FU135" s="130" t="str">
        <f t="shared" si="362"/>
        <v>#REF!</v>
      </c>
      <c r="FV135" s="263" t="str">
        <f t="shared" si="363"/>
        <v>#REF!</v>
      </c>
      <c r="FX135" s="261">
        <f t="shared" si="364"/>
        <v>0</v>
      </c>
      <c r="FY135" s="130" t="str">
        <f t="shared" si="365"/>
        <v>#REF!</v>
      </c>
      <c r="FZ135" s="130" t="str">
        <f t="shared" si="366"/>
        <v>#REF!</v>
      </c>
      <c r="GA135" s="130" t="str">
        <f t="shared" si="367"/>
        <v>#REF!</v>
      </c>
      <c r="GB135" s="130" t="str">
        <f t="shared" si="368"/>
        <v>#REF!</v>
      </c>
      <c r="GC135" s="130" t="str">
        <f t="shared" si="369"/>
        <v>#REF!</v>
      </c>
      <c r="GD135" s="130" t="str">
        <f t="shared" si="370"/>
        <v>#REF!</v>
      </c>
      <c r="GE135" s="130" t="str">
        <f t="shared" si="371"/>
        <v>#REF!</v>
      </c>
      <c r="GF135" s="130" t="str">
        <f t="shared" si="372"/>
        <v>#REF!</v>
      </c>
      <c r="GG135" s="130" t="str">
        <f t="shared" si="373"/>
        <v>#REF!</v>
      </c>
      <c r="GH135" s="263" t="str">
        <f t="shared" si="374"/>
        <v>#REF!</v>
      </c>
      <c r="GJ135" s="261">
        <f t="shared" si="375"/>
        <v>0</v>
      </c>
      <c r="GK135" s="130" t="str">
        <f t="shared" si="376"/>
        <v>#REF!</v>
      </c>
      <c r="GL135" s="130" t="str">
        <f t="shared" si="377"/>
        <v>#REF!</v>
      </c>
      <c r="GM135" s="130" t="str">
        <f t="shared" si="378"/>
        <v>#REF!</v>
      </c>
      <c r="GN135" s="130" t="str">
        <f t="shared" si="379"/>
        <v>#REF!</v>
      </c>
      <c r="GO135" s="130" t="str">
        <f t="shared" si="380"/>
        <v>#REF!</v>
      </c>
      <c r="GP135" s="130" t="str">
        <f t="shared" si="381"/>
        <v>#REF!</v>
      </c>
      <c r="GQ135" s="130" t="str">
        <f t="shared" si="382"/>
        <v>#REF!</v>
      </c>
      <c r="GR135" s="130" t="str">
        <f t="shared" si="383"/>
        <v>#REF!</v>
      </c>
      <c r="GS135" s="130" t="str">
        <f t="shared" si="384"/>
        <v>#REF!</v>
      </c>
      <c r="GT135" s="263" t="str">
        <f t="shared" si="385"/>
        <v>#REF!</v>
      </c>
      <c r="GV135" s="261">
        <f t="shared" si="386"/>
        <v>0</v>
      </c>
      <c r="GW135" s="130" t="str">
        <f t="shared" si="387"/>
        <v>#REF!</v>
      </c>
      <c r="GX135" s="130" t="str">
        <f t="shared" si="388"/>
        <v>#REF!</v>
      </c>
      <c r="GY135" s="130" t="str">
        <f t="shared" si="389"/>
        <v>#REF!</v>
      </c>
      <c r="GZ135" s="130" t="str">
        <f t="shared" si="390"/>
        <v>#REF!</v>
      </c>
      <c r="HA135" s="130" t="str">
        <f t="shared" si="391"/>
        <v>#REF!</v>
      </c>
      <c r="HB135" s="130" t="str">
        <f t="shared" si="392"/>
        <v>#REF!</v>
      </c>
      <c r="HC135" s="130" t="str">
        <f t="shared" si="393"/>
        <v>#REF!</v>
      </c>
      <c r="HD135" s="130" t="str">
        <f t="shared" si="394"/>
        <v>#REF!</v>
      </c>
      <c r="HE135" s="130" t="str">
        <f t="shared" si="395"/>
        <v>#REF!</v>
      </c>
      <c r="HF135" s="263" t="str">
        <f t="shared" si="396"/>
        <v>#REF!</v>
      </c>
      <c r="HH135" s="261">
        <f t="shared" si="397"/>
        <v>0</v>
      </c>
      <c r="HI135" s="130" t="str">
        <f t="shared" si="398"/>
        <v>#REF!</v>
      </c>
      <c r="HJ135" s="130" t="str">
        <f t="shared" si="399"/>
        <v>#REF!</v>
      </c>
      <c r="HK135" s="130" t="str">
        <f t="shared" si="400"/>
        <v>#REF!</v>
      </c>
      <c r="HL135" s="130" t="str">
        <f t="shared" si="401"/>
        <v>#REF!</v>
      </c>
      <c r="HM135" s="130" t="str">
        <f t="shared" si="402"/>
        <v>#REF!</v>
      </c>
      <c r="HN135" s="130" t="str">
        <f t="shared" si="403"/>
        <v>#REF!</v>
      </c>
      <c r="HO135" s="130" t="str">
        <f t="shared" si="404"/>
        <v>#REF!</v>
      </c>
      <c r="HP135" s="130" t="str">
        <f t="shared" si="405"/>
        <v>#REF!</v>
      </c>
      <c r="HQ135" s="130" t="str">
        <f t="shared" si="406"/>
        <v>#REF!</v>
      </c>
      <c r="HR135" s="263" t="str">
        <f t="shared" si="407"/>
        <v>#REF!</v>
      </c>
      <c r="HT135" s="261">
        <f t="shared" si="408"/>
        <v>0</v>
      </c>
      <c r="HU135" s="130" t="str">
        <f t="shared" si="409"/>
        <v>#REF!</v>
      </c>
      <c r="HV135" s="130" t="str">
        <f t="shared" si="410"/>
        <v>#REF!</v>
      </c>
      <c r="HW135" s="130" t="str">
        <f t="shared" si="411"/>
        <v>#REF!</v>
      </c>
      <c r="HX135" s="130" t="str">
        <f t="shared" si="412"/>
        <v>#REF!</v>
      </c>
      <c r="HY135" s="130" t="str">
        <f t="shared" si="413"/>
        <v>#REF!</v>
      </c>
      <c r="HZ135" s="130" t="str">
        <f t="shared" si="414"/>
        <v>#REF!</v>
      </c>
      <c r="IA135" s="130" t="str">
        <f t="shared" si="415"/>
        <v>#REF!</v>
      </c>
      <c r="IB135" s="130" t="str">
        <f t="shared" si="416"/>
        <v>#REF!</v>
      </c>
      <c r="IC135" s="130" t="str">
        <f t="shared" si="417"/>
        <v>#REF!</v>
      </c>
      <c r="ID135" s="263" t="str">
        <f t="shared" si="418"/>
        <v>#REF!</v>
      </c>
      <c r="IF135" s="261">
        <f t="shared" si="419"/>
        <v>0</v>
      </c>
      <c r="IG135" s="130" t="str">
        <f t="shared" si="420"/>
        <v>#REF!</v>
      </c>
      <c r="IH135" s="130" t="str">
        <f t="shared" si="421"/>
        <v>#REF!</v>
      </c>
      <c r="II135" s="130" t="str">
        <f t="shared" si="422"/>
        <v>#REF!</v>
      </c>
      <c r="IJ135" s="130" t="str">
        <f t="shared" si="423"/>
        <v>#REF!</v>
      </c>
      <c r="IK135" s="130" t="str">
        <f t="shared" si="424"/>
        <v>#REF!</v>
      </c>
      <c r="IL135" s="130" t="str">
        <f t="shared" si="425"/>
        <v>#REF!</v>
      </c>
      <c r="IM135" s="130" t="str">
        <f t="shared" si="426"/>
        <v>#REF!</v>
      </c>
      <c r="IN135" s="130" t="str">
        <f t="shared" si="427"/>
        <v>#REF!</v>
      </c>
      <c r="IO135" s="130" t="str">
        <f t="shared" si="428"/>
        <v>#REF!</v>
      </c>
      <c r="IP135" s="263" t="str">
        <f t="shared" si="429"/>
        <v>#REF!</v>
      </c>
      <c r="IQ135" s="263"/>
      <c r="IR135" s="264" t="str">
        <f t="shared" si="430"/>
        <v>#REF!</v>
      </c>
      <c r="IS135" s="265" t="str">
        <f t="shared" si="431"/>
        <v>#REF!</v>
      </c>
      <c r="IT135" s="255"/>
      <c r="IU135" s="266" t="str">
        <f t="shared" si="432"/>
        <v>#REF!</v>
      </c>
      <c r="IV135" s="267" t="str">
        <f t="shared" si="433"/>
        <v>#REF!</v>
      </c>
      <c r="IW135" s="268" t="str">
        <f t="shared" si="434"/>
        <v>#REF!</v>
      </c>
    </row>
    <row r="136" ht="15.75" customHeight="1" outlineLevel="1">
      <c r="B136" s="259" t="str">
        <f>'BUDGET INPUTS (Y2)'!A196</f>
        <v>#REF!</v>
      </c>
      <c r="C136" s="260">
        <v>1.0</v>
      </c>
      <c r="D136" s="259"/>
      <c r="E136" s="261">
        <f>'Y1 REPORTING'!D166+'Y1 REPORTING'!AV166+'Y1 REPORTING'!CZ166</f>
        <v>0</v>
      </c>
      <c r="F136" s="261">
        <f>'Y1 REPORTING'!F166+'Y1 REPORTING'!AX166+'Y1 REPORTING'!DB166</f>
        <v>0</v>
      </c>
      <c r="G136" s="261">
        <f>'Y1 REPORTING'!H166+'Y1 REPORTING'!AZ166+'Y1 REPORTING'!DD166</f>
        <v>0</v>
      </c>
      <c r="H136" s="261">
        <f>'Y1 REPORTING'!J166+'Y1 REPORTING'!BB166+'Y1 REPORTING'!DF166</f>
        <v>0</v>
      </c>
      <c r="I136" s="261">
        <f>'Y1 REPORTING'!L166+'Y1 REPORTING'!BD166+'Y1 REPORTING'!DH166</f>
        <v>0</v>
      </c>
      <c r="J136" s="261">
        <f>'Y1 REPORTING'!N166+'Y1 REPORTING'!BF166+'Y1 REPORTING'!DJ166</f>
        <v>0</v>
      </c>
      <c r="K136" s="261">
        <f>'Y1 REPORTING'!P166+'Y1 REPORTING'!BH166+'Y1 REPORTING'!DL166</f>
        <v>0</v>
      </c>
      <c r="L136" s="261">
        <f>'Y1 REPORTING'!R166+'Y1 REPORTING'!BJ166+'Y1 REPORTING'!DN166</f>
        <v>0</v>
      </c>
      <c r="M136" s="261">
        <f>'Y1 REPORTING'!T166+'Y1 REPORTING'!BL166+'Y1 REPORTING'!DP166</f>
        <v>0</v>
      </c>
      <c r="N136" s="261">
        <f>'Y1 REPORTING'!V166+'Y1 REPORTING'!BN166+'Y1 REPORTING'!DR166</f>
        <v>0</v>
      </c>
      <c r="O136" s="262">
        <f t="shared" si="305"/>
        <v>0</v>
      </c>
      <c r="Q136" s="130" t="str">
        <f>'BUDGET INPUTS (Y2)'!$D$196*'BUDGET INPUTS (Y2)'!F196*$Q$7</f>
        <v>#REF!</v>
      </c>
      <c r="R136" s="130" t="str">
        <f>'BUDGET INPUTS (Y2)'!$D$196*'BUDGET INPUTS (Y2)'!G196*$Q$7</f>
        <v>#REF!</v>
      </c>
      <c r="S136" s="130" t="str">
        <f>'BUDGET INPUTS (Y2)'!$D$196*'BUDGET INPUTS (Y2)'!H196*$Q$7</f>
        <v>#REF!</v>
      </c>
      <c r="T136" s="130" t="str">
        <f>'BUDGET INPUTS (Y2)'!$D$196*'BUDGET INPUTS (Y2)'!I196*$Q$7</f>
        <v>#REF!</v>
      </c>
      <c r="U136" s="130" t="str">
        <f>'BUDGET INPUTS (Y2)'!$D$196*'BUDGET INPUTS (Y2)'!J196*$Q$7</f>
        <v>#REF!</v>
      </c>
      <c r="V136" s="130" t="str">
        <f>'BUDGET INPUTS (Y2)'!$D$196*'BUDGET INPUTS (Y2)'!K196*$Q$7</f>
        <v>#REF!</v>
      </c>
      <c r="W136" s="130" t="str">
        <f>'BUDGET INPUTS (Y2)'!$D$196*'BUDGET INPUTS (Y2)'!L196*$Q$7</f>
        <v>#REF!</v>
      </c>
      <c r="X136" s="130" t="str">
        <f>'BUDGET INPUTS (Y2)'!$D$196*'BUDGET INPUTS (Y2)'!M196*$Q$7</f>
        <v>#REF!</v>
      </c>
      <c r="Y136" s="130" t="str">
        <f>'BUDGET INPUTS (Y2)'!$D$196*'BUDGET INPUTS (Y2)'!N196*$Q$7</f>
        <v>#REF!</v>
      </c>
      <c r="Z136" s="130" t="str">
        <f>'BUDGET INPUTS (Y2)'!$D$196*'BUDGET INPUTS (Y2)'!O196*$Q$7</f>
        <v>#REF!</v>
      </c>
      <c r="AA136" s="263" t="str">
        <f t="shared" si="306"/>
        <v>#REF!</v>
      </c>
      <c r="AC136" s="130" t="str">
        <f>'BUDGET INPUTS (Y2)'!$D$196*'BUDGET INPUTS (Y2)'!R196*$AC$7</f>
        <v>#REF!</v>
      </c>
      <c r="AD136" s="130" t="str">
        <f>'BUDGET INPUTS (Y2)'!$D$196*'BUDGET INPUTS (Y2)'!S196*$AC$7</f>
        <v>#REF!</v>
      </c>
      <c r="AE136" s="130" t="str">
        <f>'BUDGET INPUTS (Y2)'!$D$196*'BUDGET INPUTS (Y2)'!T196*$AC$7</f>
        <v>#REF!</v>
      </c>
      <c r="AF136" s="130" t="str">
        <f>'BUDGET INPUTS (Y2)'!$D$196*'BUDGET INPUTS (Y2)'!U196*$AC$7</f>
        <v>#REF!</v>
      </c>
      <c r="AG136" s="130" t="str">
        <f>'BUDGET INPUTS (Y2)'!$D$196*'BUDGET INPUTS (Y2)'!V196*$AC$7</f>
        <v>#REF!</v>
      </c>
      <c r="AH136" s="130" t="str">
        <f>'BUDGET INPUTS (Y2)'!$D$196*'BUDGET INPUTS (Y2)'!W196*$AC$7</f>
        <v>#REF!</v>
      </c>
      <c r="AI136" s="130" t="str">
        <f>'BUDGET INPUTS (Y2)'!$D$196*'BUDGET INPUTS (Y2)'!X196*$AC$7</f>
        <v>#REF!</v>
      </c>
      <c r="AJ136" s="130" t="str">
        <f>'BUDGET INPUTS (Y2)'!$D$196*'BUDGET INPUTS (Y2)'!Y196*$AC$7</f>
        <v>#REF!</v>
      </c>
      <c r="AK136" s="130" t="str">
        <f>'BUDGET INPUTS (Y2)'!$D$196*'BUDGET INPUTS (Y2)'!Z196*$AC$7</f>
        <v>#REF!</v>
      </c>
      <c r="AL136" s="130" t="str">
        <f>'BUDGET INPUTS (Y2)'!$D$196*'BUDGET INPUTS (Y2)'!AA196*$AC$7</f>
        <v>#REF!</v>
      </c>
      <c r="AM136" s="263" t="str">
        <f t="shared" si="307"/>
        <v>#REF!</v>
      </c>
      <c r="AO136" s="130" t="str">
        <f>'BUDGET INPUTS (Y2)'!$D$196*'BUDGET INPUTS (Y2)'!AD196*$AO$7</f>
        <v>#REF!</v>
      </c>
      <c r="AP136" s="130" t="str">
        <f>'BUDGET INPUTS (Y2)'!$D$196*'BUDGET INPUTS (Y2)'!AE196*$AO$7</f>
        <v>#REF!</v>
      </c>
      <c r="AQ136" s="130" t="str">
        <f>'BUDGET INPUTS (Y2)'!$D$196*'BUDGET INPUTS (Y2)'!AF196*$AO$7</f>
        <v>#REF!</v>
      </c>
      <c r="AR136" s="130" t="str">
        <f>'BUDGET INPUTS (Y2)'!$D$196*'BUDGET INPUTS (Y2)'!AG196*$AO$7</f>
        <v>#REF!</v>
      </c>
      <c r="AS136" s="130" t="str">
        <f>'BUDGET INPUTS (Y2)'!$D$196*'BUDGET INPUTS (Y2)'!AH196*$AO$7</f>
        <v>#REF!</v>
      </c>
      <c r="AT136" s="130" t="str">
        <f>'BUDGET INPUTS (Y2)'!$D$196*'BUDGET INPUTS (Y2)'!AI196*$AO$7</f>
        <v>#REF!</v>
      </c>
      <c r="AU136" s="130" t="str">
        <f>'BUDGET INPUTS (Y2)'!$D$196*'BUDGET INPUTS (Y2)'!AJ196*$AO$7</f>
        <v>#REF!</v>
      </c>
      <c r="AV136" s="130" t="str">
        <f>'BUDGET INPUTS (Y2)'!$D$196*'BUDGET INPUTS (Y2)'!AK196*$AO$7</f>
        <v>#REF!</v>
      </c>
      <c r="AW136" s="130" t="str">
        <f>'BUDGET INPUTS (Y2)'!$D$196*'BUDGET INPUTS (Y2)'!AL196*$AO$7</f>
        <v>#REF!</v>
      </c>
      <c r="AX136" s="130" t="str">
        <f>'BUDGET INPUTS (Y2)'!$D$196*'BUDGET INPUTS (Y2)'!AM196*$AO$7</f>
        <v>#REF!</v>
      </c>
      <c r="AY136" s="263" t="str">
        <f t="shared" si="308"/>
        <v>#REF!</v>
      </c>
      <c r="BA136" s="130" t="str">
        <f>'BUDGET INPUTS (Y2)'!$D$196*'BUDGET INPUTS (Y2)'!AP196*$BA$7</f>
        <v>#REF!</v>
      </c>
      <c r="BB136" s="130" t="str">
        <f>'BUDGET INPUTS (Y2)'!$D$196*'BUDGET INPUTS (Y2)'!AQ196*$BA$7</f>
        <v>#REF!</v>
      </c>
      <c r="BC136" s="130" t="str">
        <f>'BUDGET INPUTS (Y2)'!$D$196*'BUDGET INPUTS (Y2)'!AR196*$BA$7</f>
        <v>#REF!</v>
      </c>
      <c r="BD136" s="130" t="str">
        <f>'BUDGET INPUTS (Y2)'!$D$196*'BUDGET INPUTS (Y2)'!AS196*$BA$7</f>
        <v>#REF!</v>
      </c>
      <c r="BE136" s="130" t="str">
        <f>'BUDGET INPUTS (Y2)'!$D$196*'BUDGET INPUTS (Y2)'!AT196*$BA$7</f>
        <v>#REF!</v>
      </c>
      <c r="BF136" s="130" t="str">
        <f>'BUDGET INPUTS (Y2)'!$D$196*'BUDGET INPUTS (Y2)'!AU196*$BA$7</f>
        <v>#REF!</v>
      </c>
      <c r="BG136" s="130" t="str">
        <f>'BUDGET INPUTS (Y2)'!$D$196*'BUDGET INPUTS (Y2)'!AV196*$BA$7</f>
        <v>#REF!</v>
      </c>
      <c r="BH136" s="130" t="str">
        <f>'BUDGET INPUTS (Y2)'!$D$196*'BUDGET INPUTS (Y2)'!AW196*$BA$7</f>
        <v>#REF!</v>
      </c>
      <c r="BI136" s="130" t="str">
        <f>'BUDGET INPUTS (Y2)'!$D$196*'BUDGET INPUTS (Y2)'!AX196*$BA$7</f>
        <v>#REF!</v>
      </c>
      <c r="BJ136" s="130" t="str">
        <f>'BUDGET INPUTS (Y2)'!$D$196*'BUDGET INPUTS (Y2)'!AY196*$BA$7</f>
        <v>#REF!</v>
      </c>
      <c r="BK136" s="263" t="str">
        <f t="shared" si="309"/>
        <v>#REF!</v>
      </c>
      <c r="BM136" s="130" t="str">
        <f>'BUDGET INPUTS (Y2)'!$D$196*'BUDGET INPUTS (Y2)'!BB196*$BM$7</f>
        <v>#REF!</v>
      </c>
      <c r="BN136" s="130" t="str">
        <f>'BUDGET INPUTS (Y2)'!$D$196*'BUDGET INPUTS (Y2)'!BC196*$BM$7</f>
        <v>#REF!</v>
      </c>
      <c r="BO136" s="130" t="str">
        <f>'BUDGET INPUTS (Y2)'!$D$196*'BUDGET INPUTS (Y2)'!BD196*$BM$7</f>
        <v>#REF!</v>
      </c>
      <c r="BP136" s="130" t="str">
        <f>'BUDGET INPUTS (Y2)'!$D$196*'BUDGET INPUTS (Y2)'!BE196*$BM$7</f>
        <v>#REF!</v>
      </c>
      <c r="BQ136" s="130" t="str">
        <f>'BUDGET INPUTS (Y2)'!$D$196*'BUDGET INPUTS (Y2)'!BF196*$BM$7</f>
        <v>#REF!</v>
      </c>
      <c r="BR136" s="130" t="str">
        <f>'BUDGET INPUTS (Y2)'!$D$196*'BUDGET INPUTS (Y2)'!BG196*$BM$7</f>
        <v>#REF!</v>
      </c>
      <c r="BS136" s="130" t="str">
        <f>'BUDGET INPUTS (Y2)'!$D$196*'BUDGET INPUTS (Y2)'!BH196*$BM$7</f>
        <v>#REF!</v>
      </c>
      <c r="BT136" s="130" t="str">
        <f>'BUDGET INPUTS (Y2)'!$D$196*'BUDGET INPUTS (Y2)'!BI196*$BM$7</f>
        <v>#REF!</v>
      </c>
      <c r="BU136" s="130" t="str">
        <f>'BUDGET INPUTS (Y2)'!$D$196*'BUDGET INPUTS (Y2)'!BJ196*$BM$7</f>
        <v>#REF!</v>
      </c>
      <c r="BV136" s="130" t="str">
        <f>'BUDGET INPUTS (Y2)'!$D$196*'BUDGET INPUTS (Y2)'!BK196*$BM$7</f>
        <v>#REF!</v>
      </c>
      <c r="BW136" s="263" t="str">
        <f t="shared" si="310"/>
        <v>#REF!</v>
      </c>
      <c r="BY136" s="130" t="str">
        <f>'BUDGET INPUTS (Y2)'!$D$196*'BUDGET INPUTS (Y2)'!BN196*$BY$7</f>
        <v>#REF!</v>
      </c>
      <c r="BZ136" s="130" t="str">
        <f>'BUDGET INPUTS (Y2)'!$D$196*'BUDGET INPUTS (Y2)'!BO196*$BY$7</f>
        <v>#REF!</v>
      </c>
      <c r="CA136" s="130" t="str">
        <f>'BUDGET INPUTS (Y2)'!$D$196*'BUDGET INPUTS (Y2)'!BP196*$BY$7</f>
        <v>#REF!</v>
      </c>
      <c r="CB136" s="130" t="str">
        <f>'BUDGET INPUTS (Y2)'!$D$196*'BUDGET INPUTS (Y2)'!BQ196*$BY$7</f>
        <v>#REF!</v>
      </c>
      <c r="CC136" s="130" t="str">
        <f>'BUDGET INPUTS (Y2)'!$D$196*'BUDGET INPUTS (Y2)'!BR196*$BY$7</f>
        <v>#REF!</v>
      </c>
      <c r="CD136" s="130" t="str">
        <f>'BUDGET INPUTS (Y2)'!$D$196*'BUDGET INPUTS (Y2)'!BS196*$BY$7</f>
        <v>#REF!</v>
      </c>
      <c r="CE136" s="130" t="str">
        <f>'BUDGET INPUTS (Y2)'!$D$196*'BUDGET INPUTS (Y2)'!BT196*$BY$7</f>
        <v>#REF!</v>
      </c>
      <c r="CF136" s="130" t="str">
        <f>'BUDGET INPUTS (Y2)'!$D$196*'BUDGET INPUTS (Y2)'!BU196*$BY$7</f>
        <v>#REF!</v>
      </c>
      <c r="CG136" s="130" t="str">
        <f>'BUDGET INPUTS (Y2)'!$D$196*'BUDGET INPUTS (Y2)'!BV196*$BY$7</f>
        <v>#REF!</v>
      </c>
      <c r="CH136" s="130" t="str">
        <f>'BUDGET INPUTS (Y2)'!$D$196*'BUDGET INPUTS (Y2)'!BW196*$BY$7</f>
        <v>#REF!</v>
      </c>
      <c r="CI136" s="263" t="str">
        <f t="shared" si="311"/>
        <v>#REF!</v>
      </c>
      <c r="CK136" s="130" t="str">
        <f>'BUDGET INPUTS (Y2)'!$D$196*'BUDGET INPUTS (Y2)'!BZ196*$CK$7</f>
        <v>#REF!</v>
      </c>
      <c r="CL136" s="130" t="str">
        <f>'BUDGET INPUTS (Y2)'!$D$196*'BUDGET INPUTS (Y2)'!CA196*$CK$7</f>
        <v>#REF!</v>
      </c>
      <c r="CM136" s="130" t="str">
        <f>'BUDGET INPUTS (Y2)'!$D$196*'BUDGET INPUTS (Y2)'!CB196*$CK$7</f>
        <v>#REF!</v>
      </c>
      <c r="CN136" s="130" t="str">
        <f>'BUDGET INPUTS (Y2)'!$D$196*'BUDGET INPUTS (Y2)'!CC196*$CK$7</f>
        <v>#REF!</v>
      </c>
      <c r="CO136" s="130" t="str">
        <f>'BUDGET INPUTS (Y2)'!$D$196*'BUDGET INPUTS (Y2)'!CD196*$CK$7</f>
        <v>#REF!</v>
      </c>
      <c r="CP136" s="130" t="str">
        <f>'BUDGET INPUTS (Y2)'!$D$196*'BUDGET INPUTS (Y2)'!CE196*$CK$7</f>
        <v>#REF!</v>
      </c>
      <c r="CQ136" s="130" t="str">
        <f>'BUDGET INPUTS (Y2)'!$D$196*'BUDGET INPUTS (Y2)'!CF196*$CK$7</f>
        <v>#REF!</v>
      </c>
      <c r="CR136" s="130" t="str">
        <f>'BUDGET INPUTS (Y2)'!$D$196*'BUDGET INPUTS (Y2)'!CG196*$CK$7</f>
        <v>#REF!</v>
      </c>
      <c r="CS136" s="130" t="str">
        <f>'BUDGET INPUTS (Y2)'!$D$196*'BUDGET INPUTS (Y2)'!CH196*$CK$7</f>
        <v>#REF!</v>
      </c>
      <c r="CT136" s="130" t="str">
        <f>'BUDGET INPUTS (Y2)'!$D$196*'BUDGET INPUTS (Y2)'!CI196*$CK$7</f>
        <v>#REF!</v>
      </c>
      <c r="CU136" s="263" t="str">
        <f t="shared" si="312"/>
        <v>#REF!</v>
      </c>
      <c r="CW136" s="130" t="str">
        <f>'BUDGET INPUTS (Y2)'!$D$196*'BUDGET INPUTS (Y2)'!CL196*$CW$7</f>
        <v>#REF!</v>
      </c>
      <c r="CX136" s="130" t="str">
        <f>'BUDGET INPUTS (Y2)'!$D$196*'BUDGET INPUTS (Y2)'!CM196*$CW$7</f>
        <v>#REF!</v>
      </c>
      <c r="CY136" s="130" t="str">
        <f>'BUDGET INPUTS (Y2)'!$D$196*'BUDGET INPUTS (Y2)'!CN196*$CW$7</f>
        <v>#REF!</v>
      </c>
      <c r="CZ136" s="130" t="str">
        <f>'BUDGET INPUTS (Y2)'!$D$196*'BUDGET INPUTS (Y2)'!CO196*$CW$7</f>
        <v>#REF!</v>
      </c>
      <c r="DA136" s="130" t="str">
        <f>'BUDGET INPUTS (Y2)'!$D$196*'BUDGET INPUTS (Y2)'!CP196*$CW$7</f>
        <v>#REF!</v>
      </c>
      <c r="DB136" s="130" t="str">
        <f>'BUDGET INPUTS (Y2)'!$D$196*'BUDGET INPUTS (Y2)'!CQ196*$CW$7</f>
        <v>#REF!</v>
      </c>
      <c r="DC136" s="130" t="str">
        <f>'BUDGET INPUTS (Y2)'!$D$196*'BUDGET INPUTS (Y2)'!CR196*$CW$7</f>
        <v>#REF!</v>
      </c>
      <c r="DD136" s="130" t="str">
        <f>'BUDGET INPUTS (Y2)'!$D$196*'BUDGET INPUTS (Y2)'!CS196*$CW$7</f>
        <v>#REF!</v>
      </c>
      <c r="DE136" s="130" t="str">
        <f>'BUDGET INPUTS (Y2)'!$D$196*'BUDGET INPUTS (Y2)'!CT196*$CW$7</f>
        <v>#REF!</v>
      </c>
      <c r="DF136" s="130" t="str">
        <f>'BUDGET INPUTS (Y2)'!$D$196*'BUDGET INPUTS (Y2)'!CU196*$CW$7</f>
        <v>#REF!</v>
      </c>
      <c r="DG136" s="263" t="str">
        <f t="shared" si="313"/>
        <v>#REF!</v>
      </c>
      <c r="DI136" s="130" t="str">
        <f>'BUDGET INPUTS (Y2)'!$D$196*'BUDGET INPUTS (Y2)'!CX196*$DI$7</f>
        <v>#REF!</v>
      </c>
      <c r="DJ136" s="130" t="str">
        <f>'BUDGET INPUTS (Y2)'!$D$196*'BUDGET INPUTS (Y2)'!CY196*$DI$7</f>
        <v>#REF!</v>
      </c>
      <c r="DK136" s="130" t="str">
        <f>'BUDGET INPUTS (Y2)'!$D$196*'BUDGET INPUTS (Y2)'!CZ196*$DI$7</f>
        <v>#REF!</v>
      </c>
      <c r="DL136" s="130" t="str">
        <f>'BUDGET INPUTS (Y2)'!$D$196*'BUDGET INPUTS (Y2)'!DA196*$DI$7</f>
        <v>#REF!</v>
      </c>
      <c r="DM136" s="130" t="str">
        <f>'BUDGET INPUTS (Y2)'!$D$196*'BUDGET INPUTS (Y2)'!DB196*$DI$7</f>
        <v>#REF!</v>
      </c>
      <c r="DN136" s="130" t="str">
        <f>'BUDGET INPUTS (Y2)'!$D$196*'BUDGET INPUTS (Y2)'!DC196*$DI$7</f>
        <v>#REF!</v>
      </c>
      <c r="DO136" s="130" t="str">
        <f>'BUDGET INPUTS (Y2)'!$D$196*'BUDGET INPUTS (Y2)'!DD196*$DI$7</f>
        <v>#REF!</v>
      </c>
      <c r="DP136" s="130" t="str">
        <f>'BUDGET INPUTS (Y2)'!$D$196*'BUDGET INPUTS (Y2)'!DE196*$DI$7</f>
        <v>#REF!</v>
      </c>
      <c r="DQ136" s="130" t="str">
        <f>'BUDGET INPUTS (Y2)'!$D$196*'BUDGET INPUTS (Y2)'!DF196*$DI$7</f>
        <v>#REF!</v>
      </c>
      <c r="DR136" s="130" t="str">
        <f>'BUDGET INPUTS (Y2)'!$D$196*'BUDGET INPUTS (Y2)'!DG196*$DI$7</f>
        <v>#REF!</v>
      </c>
      <c r="DS136" s="263" t="str">
        <f t="shared" si="314"/>
        <v>#REF!</v>
      </c>
      <c r="DT136" s="263"/>
      <c r="DU136" s="264" t="str">
        <f t="shared" si="315"/>
        <v>#REF!</v>
      </c>
      <c r="DV136" s="265" t="str">
        <f t="shared" si="316"/>
        <v>#REF!</v>
      </c>
      <c r="DW136" s="255"/>
      <c r="DX136" s="266" t="str">
        <f t="shared" si="317"/>
        <v>#REF!</v>
      </c>
      <c r="DY136" s="267" t="str">
        <f t="shared" si="318"/>
        <v>#REF!</v>
      </c>
      <c r="DZ136" s="268" t="str">
        <f t="shared" si="319"/>
        <v>#REF!</v>
      </c>
      <c r="EB136" s="261">
        <f t="shared" si="320"/>
        <v>0</v>
      </c>
      <c r="EC136" s="130" t="str">
        <f t="shared" si="321"/>
        <v>#REF!</v>
      </c>
      <c r="ED136" s="130" t="str">
        <f t="shared" si="322"/>
        <v>#REF!</v>
      </c>
      <c r="EE136" s="130" t="str">
        <f t="shared" si="323"/>
        <v>#REF!</v>
      </c>
      <c r="EF136" s="130" t="str">
        <f t="shared" si="324"/>
        <v>#REF!</v>
      </c>
      <c r="EG136" s="130" t="str">
        <f t="shared" si="325"/>
        <v>#REF!</v>
      </c>
      <c r="EH136" s="130" t="str">
        <f t="shared" si="326"/>
        <v>#REF!</v>
      </c>
      <c r="EI136" s="130" t="str">
        <f t="shared" si="327"/>
        <v>#REF!</v>
      </c>
      <c r="EJ136" s="130" t="str">
        <f t="shared" si="328"/>
        <v>#REF!</v>
      </c>
      <c r="EK136" s="130" t="str">
        <f t="shared" si="329"/>
        <v>#REF!</v>
      </c>
      <c r="EL136" s="263" t="str">
        <f t="shared" si="330"/>
        <v>#REF!</v>
      </c>
      <c r="EN136" s="261">
        <f t="shared" si="331"/>
        <v>0</v>
      </c>
      <c r="EO136" s="130" t="str">
        <f t="shared" si="332"/>
        <v>#REF!</v>
      </c>
      <c r="EP136" s="130" t="str">
        <f t="shared" si="333"/>
        <v>#REF!</v>
      </c>
      <c r="EQ136" s="130" t="str">
        <f t="shared" si="334"/>
        <v>#REF!</v>
      </c>
      <c r="ER136" s="130" t="str">
        <f t="shared" si="335"/>
        <v>#REF!</v>
      </c>
      <c r="ES136" s="130" t="str">
        <f t="shared" si="336"/>
        <v>#REF!</v>
      </c>
      <c r="ET136" s="130" t="str">
        <f t="shared" si="337"/>
        <v>#REF!</v>
      </c>
      <c r="EU136" s="130" t="str">
        <f t="shared" si="338"/>
        <v>#REF!</v>
      </c>
      <c r="EV136" s="130" t="str">
        <f t="shared" si="339"/>
        <v>#REF!</v>
      </c>
      <c r="EW136" s="130" t="str">
        <f t="shared" si="340"/>
        <v>#REF!</v>
      </c>
      <c r="EX136" s="263" t="str">
        <f t="shared" si="341"/>
        <v>#REF!</v>
      </c>
      <c r="EZ136" s="261">
        <f t="shared" si="342"/>
        <v>0</v>
      </c>
      <c r="FA136" s="130" t="str">
        <f t="shared" si="343"/>
        <v>#REF!</v>
      </c>
      <c r="FB136" s="130" t="str">
        <f t="shared" si="344"/>
        <v>#REF!</v>
      </c>
      <c r="FC136" s="130" t="str">
        <f t="shared" si="345"/>
        <v>#REF!</v>
      </c>
      <c r="FD136" s="130" t="str">
        <f t="shared" si="346"/>
        <v>#REF!</v>
      </c>
      <c r="FE136" s="130" t="str">
        <f t="shared" si="347"/>
        <v>#REF!</v>
      </c>
      <c r="FF136" s="130" t="str">
        <f t="shared" si="348"/>
        <v>#REF!</v>
      </c>
      <c r="FG136" s="130" t="str">
        <f t="shared" si="349"/>
        <v>#REF!</v>
      </c>
      <c r="FH136" s="130" t="str">
        <f t="shared" si="350"/>
        <v>#REF!</v>
      </c>
      <c r="FI136" s="130" t="str">
        <f t="shared" si="351"/>
        <v>#REF!</v>
      </c>
      <c r="FJ136" s="263" t="str">
        <f t="shared" si="352"/>
        <v>#REF!</v>
      </c>
      <c r="FL136" s="261">
        <f t="shared" si="353"/>
        <v>0</v>
      </c>
      <c r="FM136" s="130" t="str">
        <f t="shared" si="354"/>
        <v>#REF!</v>
      </c>
      <c r="FN136" s="130" t="str">
        <f t="shared" si="355"/>
        <v>#REF!</v>
      </c>
      <c r="FO136" s="130" t="str">
        <f t="shared" si="356"/>
        <v>#REF!</v>
      </c>
      <c r="FP136" s="130" t="str">
        <f t="shared" si="357"/>
        <v>#REF!</v>
      </c>
      <c r="FQ136" s="130" t="str">
        <f t="shared" si="358"/>
        <v>#REF!</v>
      </c>
      <c r="FR136" s="130" t="str">
        <f t="shared" si="359"/>
        <v>#REF!</v>
      </c>
      <c r="FS136" s="130" t="str">
        <f t="shared" si="360"/>
        <v>#REF!</v>
      </c>
      <c r="FT136" s="130" t="str">
        <f t="shared" si="361"/>
        <v>#REF!</v>
      </c>
      <c r="FU136" s="130" t="str">
        <f t="shared" si="362"/>
        <v>#REF!</v>
      </c>
      <c r="FV136" s="263" t="str">
        <f t="shared" si="363"/>
        <v>#REF!</v>
      </c>
      <c r="FX136" s="261">
        <f t="shared" si="364"/>
        <v>0</v>
      </c>
      <c r="FY136" s="130" t="str">
        <f t="shared" si="365"/>
        <v>#REF!</v>
      </c>
      <c r="FZ136" s="130" t="str">
        <f t="shared" si="366"/>
        <v>#REF!</v>
      </c>
      <c r="GA136" s="130" t="str">
        <f t="shared" si="367"/>
        <v>#REF!</v>
      </c>
      <c r="GB136" s="130" t="str">
        <f t="shared" si="368"/>
        <v>#REF!</v>
      </c>
      <c r="GC136" s="130" t="str">
        <f t="shared" si="369"/>
        <v>#REF!</v>
      </c>
      <c r="GD136" s="130" t="str">
        <f t="shared" si="370"/>
        <v>#REF!</v>
      </c>
      <c r="GE136" s="130" t="str">
        <f t="shared" si="371"/>
        <v>#REF!</v>
      </c>
      <c r="GF136" s="130" t="str">
        <f t="shared" si="372"/>
        <v>#REF!</v>
      </c>
      <c r="GG136" s="130" t="str">
        <f t="shared" si="373"/>
        <v>#REF!</v>
      </c>
      <c r="GH136" s="263" t="str">
        <f t="shared" si="374"/>
        <v>#REF!</v>
      </c>
      <c r="GJ136" s="261">
        <f t="shared" si="375"/>
        <v>0</v>
      </c>
      <c r="GK136" s="130" t="str">
        <f t="shared" si="376"/>
        <v>#REF!</v>
      </c>
      <c r="GL136" s="130" t="str">
        <f t="shared" si="377"/>
        <v>#REF!</v>
      </c>
      <c r="GM136" s="130" t="str">
        <f t="shared" si="378"/>
        <v>#REF!</v>
      </c>
      <c r="GN136" s="130" t="str">
        <f t="shared" si="379"/>
        <v>#REF!</v>
      </c>
      <c r="GO136" s="130" t="str">
        <f t="shared" si="380"/>
        <v>#REF!</v>
      </c>
      <c r="GP136" s="130" t="str">
        <f t="shared" si="381"/>
        <v>#REF!</v>
      </c>
      <c r="GQ136" s="130" t="str">
        <f t="shared" si="382"/>
        <v>#REF!</v>
      </c>
      <c r="GR136" s="130" t="str">
        <f t="shared" si="383"/>
        <v>#REF!</v>
      </c>
      <c r="GS136" s="130" t="str">
        <f t="shared" si="384"/>
        <v>#REF!</v>
      </c>
      <c r="GT136" s="263" t="str">
        <f t="shared" si="385"/>
        <v>#REF!</v>
      </c>
      <c r="GV136" s="261">
        <f t="shared" si="386"/>
        <v>0</v>
      </c>
      <c r="GW136" s="130" t="str">
        <f t="shared" si="387"/>
        <v>#REF!</v>
      </c>
      <c r="GX136" s="130" t="str">
        <f t="shared" si="388"/>
        <v>#REF!</v>
      </c>
      <c r="GY136" s="130" t="str">
        <f t="shared" si="389"/>
        <v>#REF!</v>
      </c>
      <c r="GZ136" s="130" t="str">
        <f t="shared" si="390"/>
        <v>#REF!</v>
      </c>
      <c r="HA136" s="130" t="str">
        <f t="shared" si="391"/>
        <v>#REF!</v>
      </c>
      <c r="HB136" s="130" t="str">
        <f t="shared" si="392"/>
        <v>#REF!</v>
      </c>
      <c r="HC136" s="130" t="str">
        <f t="shared" si="393"/>
        <v>#REF!</v>
      </c>
      <c r="HD136" s="130" t="str">
        <f t="shared" si="394"/>
        <v>#REF!</v>
      </c>
      <c r="HE136" s="130" t="str">
        <f t="shared" si="395"/>
        <v>#REF!</v>
      </c>
      <c r="HF136" s="263" t="str">
        <f t="shared" si="396"/>
        <v>#REF!</v>
      </c>
      <c r="HH136" s="261">
        <f t="shared" si="397"/>
        <v>0</v>
      </c>
      <c r="HI136" s="130" t="str">
        <f t="shared" si="398"/>
        <v>#REF!</v>
      </c>
      <c r="HJ136" s="130" t="str">
        <f t="shared" si="399"/>
        <v>#REF!</v>
      </c>
      <c r="HK136" s="130" t="str">
        <f t="shared" si="400"/>
        <v>#REF!</v>
      </c>
      <c r="HL136" s="130" t="str">
        <f t="shared" si="401"/>
        <v>#REF!</v>
      </c>
      <c r="HM136" s="130" t="str">
        <f t="shared" si="402"/>
        <v>#REF!</v>
      </c>
      <c r="HN136" s="130" t="str">
        <f t="shared" si="403"/>
        <v>#REF!</v>
      </c>
      <c r="HO136" s="130" t="str">
        <f t="shared" si="404"/>
        <v>#REF!</v>
      </c>
      <c r="HP136" s="130" t="str">
        <f t="shared" si="405"/>
        <v>#REF!</v>
      </c>
      <c r="HQ136" s="130" t="str">
        <f t="shared" si="406"/>
        <v>#REF!</v>
      </c>
      <c r="HR136" s="263" t="str">
        <f t="shared" si="407"/>
        <v>#REF!</v>
      </c>
      <c r="HT136" s="261">
        <f t="shared" si="408"/>
        <v>0</v>
      </c>
      <c r="HU136" s="130" t="str">
        <f t="shared" si="409"/>
        <v>#REF!</v>
      </c>
      <c r="HV136" s="130" t="str">
        <f t="shared" si="410"/>
        <v>#REF!</v>
      </c>
      <c r="HW136" s="130" t="str">
        <f t="shared" si="411"/>
        <v>#REF!</v>
      </c>
      <c r="HX136" s="130" t="str">
        <f t="shared" si="412"/>
        <v>#REF!</v>
      </c>
      <c r="HY136" s="130" t="str">
        <f t="shared" si="413"/>
        <v>#REF!</v>
      </c>
      <c r="HZ136" s="130" t="str">
        <f t="shared" si="414"/>
        <v>#REF!</v>
      </c>
      <c r="IA136" s="130" t="str">
        <f t="shared" si="415"/>
        <v>#REF!</v>
      </c>
      <c r="IB136" s="130" t="str">
        <f t="shared" si="416"/>
        <v>#REF!</v>
      </c>
      <c r="IC136" s="130" t="str">
        <f t="shared" si="417"/>
        <v>#REF!</v>
      </c>
      <c r="ID136" s="263" t="str">
        <f t="shared" si="418"/>
        <v>#REF!</v>
      </c>
      <c r="IF136" s="261">
        <f t="shared" si="419"/>
        <v>0</v>
      </c>
      <c r="IG136" s="130" t="str">
        <f t="shared" si="420"/>
        <v>#REF!</v>
      </c>
      <c r="IH136" s="130" t="str">
        <f t="shared" si="421"/>
        <v>#REF!</v>
      </c>
      <c r="II136" s="130" t="str">
        <f t="shared" si="422"/>
        <v>#REF!</v>
      </c>
      <c r="IJ136" s="130" t="str">
        <f t="shared" si="423"/>
        <v>#REF!</v>
      </c>
      <c r="IK136" s="130" t="str">
        <f t="shared" si="424"/>
        <v>#REF!</v>
      </c>
      <c r="IL136" s="130" t="str">
        <f t="shared" si="425"/>
        <v>#REF!</v>
      </c>
      <c r="IM136" s="130" t="str">
        <f t="shared" si="426"/>
        <v>#REF!</v>
      </c>
      <c r="IN136" s="130" t="str">
        <f t="shared" si="427"/>
        <v>#REF!</v>
      </c>
      <c r="IO136" s="130" t="str">
        <f t="shared" si="428"/>
        <v>#REF!</v>
      </c>
      <c r="IP136" s="263" t="str">
        <f t="shared" si="429"/>
        <v>#REF!</v>
      </c>
      <c r="IQ136" s="263"/>
      <c r="IR136" s="264" t="str">
        <f t="shared" si="430"/>
        <v>#REF!</v>
      </c>
      <c r="IS136" s="265" t="str">
        <f t="shared" si="431"/>
        <v>#REF!</v>
      </c>
      <c r="IT136" s="255"/>
      <c r="IU136" s="266" t="str">
        <f t="shared" si="432"/>
        <v>#REF!</v>
      </c>
      <c r="IV136" s="267" t="str">
        <f t="shared" si="433"/>
        <v>#REF!</v>
      </c>
      <c r="IW136" s="268" t="str">
        <f t="shared" si="434"/>
        <v>#REF!</v>
      </c>
    </row>
    <row r="137" ht="15.75" customHeight="1" outlineLevel="1">
      <c r="B137" s="259" t="str">
        <f>'BUDGET INPUTS (Y2)'!A197</f>
        <v>#REF!</v>
      </c>
      <c r="C137" s="260">
        <v>1.0</v>
      </c>
      <c r="D137" s="259"/>
      <c r="E137" s="261">
        <f>'Y1 REPORTING'!D167+'Y1 REPORTING'!AV167+'Y1 REPORTING'!CZ167</f>
        <v>0</v>
      </c>
      <c r="F137" s="261">
        <f>'Y1 REPORTING'!F167+'Y1 REPORTING'!AX167+'Y1 REPORTING'!DB167</f>
        <v>0</v>
      </c>
      <c r="G137" s="261">
        <f>'Y1 REPORTING'!H167+'Y1 REPORTING'!AZ167+'Y1 REPORTING'!DD167</f>
        <v>0</v>
      </c>
      <c r="H137" s="261">
        <f>'Y1 REPORTING'!J167+'Y1 REPORTING'!BB167+'Y1 REPORTING'!DF167</f>
        <v>0</v>
      </c>
      <c r="I137" s="261">
        <f>'Y1 REPORTING'!L167+'Y1 REPORTING'!BD167+'Y1 REPORTING'!DH167</f>
        <v>0</v>
      </c>
      <c r="J137" s="261">
        <f>'Y1 REPORTING'!N167+'Y1 REPORTING'!BF167+'Y1 REPORTING'!DJ167</f>
        <v>0</v>
      </c>
      <c r="K137" s="261">
        <f>'Y1 REPORTING'!P167+'Y1 REPORTING'!BH167+'Y1 REPORTING'!DL167</f>
        <v>0</v>
      </c>
      <c r="L137" s="261">
        <f>'Y1 REPORTING'!R167+'Y1 REPORTING'!BJ167+'Y1 REPORTING'!DN167</f>
        <v>0</v>
      </c>
      <c r="M137" s="261">
        <f>'Y1 REPORTING'!T167+'Y1 REPORTING'!BL167+'Y1 REPORTING'!DP167</f>
        <v>0</v>
      </c>
      <c r="N137" s="261">
        <f>'Y1 REPORTING'!V167+'Y1 REPORTING'!BN167+'Y1 REPORTING'!DR167</f>
        <v>0</v>
      </c>
      <c r="O137" s="262">
        <f t="shared" si="305"/>
        <v>0</v>
      </c>
      <c r="Q137" s="130" t="str">
        <f>'BUDGET INPUTS (Y2)'!$D$197*'BUDGET INPUTS (Y2)'!F197*$Q$7</f>
        <v>#REF!</v>
      </c>
      <c r="R137" s="130" t="str">
        <f>'BUDGET INPUTS (Y2)'!$D$197*'BUDGET INPUTS (Y2)'!G197*$Q$7</f>
        <v>#REF!</v>
      </c>
      <c r="S137" s="130" t="str">
        <f>'BUDGET INPUTS (Y2)'!$D$197*'BUDGET INPUTS (Y2)'!H197*$Q$7</f>
        <v>#REF!</v>
      </c>
      <c r="T137" s="130" t="str">
        <f>'BUDGET INPUTS (Y2)'!$D$197*'BUDGET INPUTS (Y2)'!I197*$Q$7</f>
        <v>#REF!</v>
      </c>
      <c r="U137" s="130" t="str">
        <f>'BUDGET INPUTS (Y2)'!$D$197*'BUDGET INPUTS (Y2)'!J197*$Q$7</f>
        <v>#REF!</v>
      </c>
      <c r="V137" s="130" t="str">
        <f>'BUDGET INPUTS (Y2)'!$D$197*'BUDGET INPUTS (Y2)'!K197*$Q$7</f>
        <v>#REF!</v>
      </c>
      <c r="W137" s="130" t="str">
        <f>'BUDGET INPUTS (Y2)'!$D$197*'BUDGET INPUTS (Y2)'!L197*$Q$7</f>
        <v>#REF!</v>
      </c>
      <c r="X137" s="130" t="str">
        <f>'BUDGET INPUTS (Y2)'!$D$197*'BUDGET INPUTS (Y2)'!M197*$Q$7</f>
        <v>#REF!</v>
      </c>
      <c r="Y137" s="130" t="str">
        <f>'BUDGET INPUTS (Y2)'!$D$197*'BUDGET INPUTS (Y2)'!N197*$Q$7</f>
        <v>#REF!</v>
      </c>
      <c r="Z137" s="130" t="str">
        <f>'BUDGET INPUTS (Y2)'!$D$197*'BUDGET INPUTS (Y2)'!O197*$Q$7</f>
        <v>#REF!</v>
      </c>
      <c r="AA137" s="263" t="str">
        <f t="shared" si="306"/>
        <v>#REF!</v>
      </c>
      <c r="AC137" s="130" t="str">
        <f>'BUDGET INPUTS (Y2)'!$D$197*'BUDGET INPUTS (Y2)'!R197*$AC$7</f>
        <v>#REF!</v>
      </c>
      <c r="AD137" s="130" t="str">
        <f>'BUDGET INPUTS (Y2)'!$D$197*'BUDGET INPUTS (Y2)'!S197*$AC$7</f>
        <v>#REF!</v>
      </c>
      <c r="AE137" s="130" t="str">
        <f>'BUDGET INPUTS (Y2)'!$D$197*'BUDGET INPUTS (Y2)'!T197*$AC$7</f>
        <v>#REF!</v>
      </c>
      <c r="AF137" s="130" t="str">
        <f>'BUDGET INPUTS (Y2)'!$D$197*'BUDGET INPUTS (Y2)'!U197*$AC$7</f>
        <v>#REF!</v>
      </c>
      <c r="AG137" s="130" t="str">
        <f>'BUDGET INPUTS (Y2)'!$D$197*'BUDGET INPUTS (Y2)'!V197*$AC$7</f>
        <v>#REF!</v>
      </c>
      <c r="AH137" s="130" t="str">
        <f>'BUDGET INPUTS (Y2)'!$D$197*'BUDGET INPUTS (Y2)'!W197*$AC$7</f>
        <v>#REF!</v>
      </c>
      <c r="AI137" s="130" t="str">
        <f>'BUDGET INPUTS (Y2)'!$D$197*'BUDGET INPUTS (Y2)'!X197*$AC$7</f>
        <v>#REF!</v>
      </c>
      <c r="AJ137" s="130" t="str">
        <f>'BUDGET INPUTS (Y2)'!$D$197*'BUDGET INPUTS (Y2)'!Y197*$AC$7</f>
        <v>#REF!</v>
      </c>
      <c r="AK137" s="130" t="str">
        <f>'BUDGET INPUTS (Y2)'!$D$197*'BUDGET INPUTS (Y2)'!Z197*$AC$7</f>
        <v>#REF!</v>
      </c>
      <c r="AL137" s="130" t="str">
        <f>'BUDGET INPUTS (Y2)'!$D$197*'BUDGET INPUTS (Y2)'!AA197*$AC$7</f>
        <v>#REF!</v>
      </c>
      <c r="AM137" s="263" t="str">
        <f t="shared" si="307"/>
        <v>#REF!</v>
      </c>
      <c r="AO137" s="130" t="str">
        <f>'BUDGET INPUTS (Y2)'!$D$197*'BUDGET INPUTS (Y2)'!AD197*$AO$7</f>
        <v>#REF!</v>
      </c>
      <c r="AP137" s="130" t="str">
        <f>'BUDGET INPUTS (Y2)'!$D$197*'BUDGET INPUTS (Y2)'!AE197*$AO$7</f>
        <v>#REF!</v>
      </c>
      <c r="AQ137" s="130" t="str">
        <f>'BUDGET INPUTS (Y2)'!$D$197*'BUDGET INPUTS (Y2)'!AF197*$AO$7</f>
        <v>#REF!</v>
      </c>
      <c r="AR137" s="130" t="str">
        <f>'BUDGET INPUTS (Y2)'!$D$197*'BUDGET INPUTS (Y2)'!AG197*$AO$7</f>
        <v>#REF!</v>
      </c>
      <c r="AS137" s="130" t="str">
        <f>'BUDGET INPUTS (Y2)'!$D$197*'BUDGET INPUTS (Y2)'!AH197*$AO$7</f>
        <v>#REF!</v>
      </c>
      <c r="AT137" s="130" t="str">
        <f>'BUDGET INPUTS (Y2)'!$D$197*'BUDGET INPUTS (Y2)'!AI197*$AO$7</f>
        <v>#REF!</v>
      </c>
      <c r="AU137" s="130" t="str">
        <f>'BUDGET INPUTS (Y2)'!$D$197*'BUDGET INPUTS (Y2)'!AJ197*$AO$7</f>
        <v>#REF!</v>
      </c>
      <c r="AV137" s="130" t="str">
        <f>'BUDGET INPUTS (Y2)'!$D$197*'BUDGET INPUTS (Y2)'!AK197*$AO$7</f>
        <v>#REF!</v>
      </c>
      <c r="AW137" s="130" t="str">
        <f>'BUDGET INPUTS (Y2)'!$D$197*'BUDGET INPUTS (Y2)'!AL197*$AO$7</f>
        <v>#REF!</v>
      </c>
      <c r="AX137" s="130" t="str">
        <f>'BUDGET INPUTS (Y2)'!$D$197*'BUDGET INPUTS (Y2)'!AM197*$AO$7</f>
        <v>#REF!</v>
      </c>
      <c r="AY137" s="263" t="str">
        <f t="shared" si="308"/>
        <v>#REF!</v>
      </c>
      <c r="BA137" s="130" t="str">
        <f>'BUDGET INPUTS (Y2)'!$D$197*'BUDGET INPUTS (Y2)'!AP197*$BA$7</f>
        <v>#REF!</v>
      </c>
      <c r="BB137" s="130" t="str">
        <f>'BUDGET INPUTS (Y2)'!$D$197*'BUDGET INPUTS (Y2)'!AQ197*$BA$7</f>
        <v>#REF!</v>
      </c>
      <c r="BC137" s="130" t="str">
        <f>'BUDGET INPUTS (Y2)'!$D$197*'BUDGET INPUTS (Y2)'!AR197*$BA$7</f>
        <v>#REF!</v>
      </c>
      <c r="BD137" s="130" t="str">
        <f>'BUDGET INPUTS (Y2)'!$D$197*'BUDGET INPUTS (Y2)'!AS197*$BA$7</f>
        <v>#REF!</v>
      </c>
      <c r="BE137" s="130" t="str">
        <f>'BUDGET INPUTS (Y2)'!$D$197*'BUDGET INPUTS (Y2)'!AT197*$BA$7</f>
        <v>#REF!</v>
      </c>
      <c r="BF137" s="130" t="str">
        <f>'BUDGET INPUTS (Y2)'!$D$197*'BUDGET INPUTS (Y2)'!AU197*$BA$7</f>
        <v>#REF!</v>
      </c>
      <c r="BG137" s="130" t="str">
        <f>'BUDGET INPUTS (Y2)'!$D$197*'BUDGET INPUTS (Y2)'!AV197*$BA$7</f>
        <v>#REF!</v>
      </c>
      <c r="BH137" s="130" t="str">
        <f>'BUDGET INPUTS (Y2)'!$D$197*'BUDGET INPUTS (Y2)'!AW197*$BA$7</f>
        <v>#REF!</v>
      </c>
      <c r="BI137" s="130" t="str">
        <f>'BUDGET INPUTS (Y2)'!$D$197*'BUDGET INPUTS (Y2)'!AX197*$BA$7</f>
        <v>#REF!</v>
      </c>
      <c r="BJ137" s="130" t="str">
        <f>'BUDGET INPUTS (Y2)'!$D$197*'BUDGET INPUTS (Y2)'!AY197*$BA$7</f>
        <v>#REF!</v>
      </c>
      <c r="BK137" s="263" t="str">
        <f t="shared" si="309"/>
        <v>#REF!</v>
      </c>
      <c r="BM137" s="130" t="str">
        <f>'BUDGET INPUTS (Y2)'!$D$197*'BUDGET INPUTS (Y2)'!BB197*$BM$7</f>
        <v>#REF!</v>
      </c>
      <c r="BN137" s="130" t="str">
        <f>'BUDGET INPUTS (Y2)'!$D$197*'BUDGET INPUTS (Y2)'!BC197*$BM$7</f>
        <v>#REF!</v>
      </c>
      <c r="BO137" s="130" t="str">
        <f>'BUDGET INPUTS (Y2)'!$D$197*'BUDGET INPUTS (Y2)'!BD197*$BM$7</f>
        <v>#REF!</v>
      </c>
      <c r="BP137" s="130" t="str">
        <f>'BUDGET INPUTS (Y2)'!$D$197*'BUDGET INPUTS (Y2)'!BE197*$BM$7</f>
        <v>#REF!</v>
      </c>
      <c r="BQ137" s="130" t="str">
        <f>'BUDGET INPUTS (Y2)'!$D$197*'BUDGET INPUTS (Y2)'!BF197*$BM$7</f>
        <v>#REF!</v>
      </c>
      <c r="BR137" s="130" t="str">
        <f>'BUDGET INPUTS (Y2)'!$D$197*'BUDGET INPUTS (Y2)'!BG197*$BM$7</f>
        <v>#REF!</v>
      </c>
      <c r="BS137" s="130" t="str">
        <f>'BUDGET INPUTS (Y2)'!$D$197*'BUDGET INPUTS (Y2)'!BH197*$BM$7</f>
        <v>#REF!</v>
      </c>
      <c r="BT137" s="130" t="str">
        <f>'BUDGET INPUTS (Y2)'!$D$197*'BUDGET INPUTS (Y2)'!BI197*$BM$7</f>
        <v>#REF!</v>
      </c>
      <c r="BU137" s="130" t="str">
        <f>'BUDGET INPUTS (Y2)'!$D$197*'BUDGET INPUTS (Y2)'!BJ197*$BM$7</f>
        <v>#REF!</v>
      </c>
      <c r="BV137" s="130" t="str">
        <f>'BUDGET INPUTS (Y2)'!$D$197*'BUDGET INPUTS (Y2)'!BK197*$BM$7</f>
        <v>#REF!</v>
      </c>
      <c r="BW137" s="263" t="str">
        <f t="shared" si="310"/>
        <v>#REF!</v>
      </c>
      <c r="BY137" s="130" t="str">
        <f>'BUDGET INPUTS (Y2)'!$D$197*'BUDGET INPUTS (Y2)'!BN197*$BY$7</f>
        <v>#REF!</v>
      </c>
      <c r="BZ137" s="130" t="str">
        <f>'BUDGET INPUTS (Y2)'!$D$197*'BUDGET INPUTS (Y2)'!BO197*$BY$7</f>
        <v>#REF!</v>
      </c>
      <c r="CA137" s="130" t="str">
        <f>'BUDGET INPUTS (Y2)'!$D$197*'BUDGET INPUTS (Y2)'!BP197*$BY$7</f>
        <v>#REF!</v>
      </c>
      <c r="CB137" s="130" t="str">
        <f>'BUDGET INPUTS (Y2)'!$D$197*'BUDGET INPUTS (Y2)'!BQ197*$BY$7</f>
        <v>#REF!</v>
      </c>
      <c r="CC137" s="130" t="str">
        <f>'BUDGET INPUTS (Y2)'!$D$197*'BUDGET INPUTS (Y2)'!BR197*$BY$7</f>
        <v>#REF!</v>
      </c>
      <c r="CD137" s="130" t="str">
        <f>'BUDGET INPUTS (Y2)'!$D$197*'BUDGET INPUTS (Y2)'!BS197*$BY$7</f>
        <v>#REF!</v>
      </c>
      <c r="CE137" s="130" t="str">
        <f>'BUDGET INPUTS (Y2)'!$D$197*'BUDGET INPUTS (Y2)'!BT197*$BY$7</f>
        <v>#REF!</v>
      </c>
      <c r="CF137" s="130" t="str">
        <f>'BUDGET INPUTS (Y2)'!$D$197*'BUDGET INPUTS (Y2)'!BU197*$BY$7</f>
        <v>#REF!</v>
      </c>
      <c r="CG137" s="130" t="str">
        <f>'BUDGET INPUTS (Y2)'!$D$197*'BUDGET INPUTS (Y2)'!BV197*$BY$7</f>
        <v>#REF!</v>
      </c>
      <c r="CH137" s="130" t="str">
        <f>'BUDGET INPUTS (Y2)'!$D$197*'BUDGET INPUTS (Y2)'!BW197*$BY$7</f>
        <v>#REF!</v>
      </c>
      <c r="CI137" s="263" t="str">
        <f t="shared" si="311"/>
        <v>#REF!</v>
      </c>
      <c r="CK137" s="130" t="str">
        <f>'BUDGET INPUTS (Y2)'!$D$197*'BUDGET INPUTS (Y2)'!BZ197*$CK$7</f>
        <v>#REF!</v>
      </c>
      <c r="CL137" s="130" t="str">
        <f>'BUDGET INPUTS (Y2)'!$D$197*'BUDGET INPUTS (Y2)'!CA197*$CK$7</f>
        <v>#REF!</v>
      </c>
      <c r="CM137" s="130" t="str">
        <f>'BUDGET INPUTS (Y2)'!$D$197*'BUDGET INPUTS (Y2)'!CB197*$CK$7</f>
        <v>#REF!</v>
      </c>
      <c r="CN137" s="130" t="str">
        <f>'BUDGET INPUTS (Y2)'!$D$197*'BUDGET INPUTS (Y2)'!CC197*$CK$7</f>
        <v>#REF!</v>
      </c>
      <c r="CO137" s="130" t="str">
        <f>'BUDGET INPUTS (Y2)'!$D$197*'BUDGET INPUTS (Y2)'!CD197*$CK$7</f>
        <v>#REF!</v>
      </c>
      <c r="CP137" s="130" t="str">
        <f>'BUDGET INPUTS (Y2)'!$D$197*'BUDGET INPUTS (Y2)'!CE197*$CK$7</f>
        <v>#REF!</v>
      </c>
      <c r="CQ137" s="130" t="str">
        <f>'BUDGET INPUTS (Y2)'!$D$197*'BUDGET INPUTS (Y2)'!CF197*$CK$7</f>
        <v>#REF!</v>
      </c>
      <c r="CR137" s="130" t="str">
        <f>'BUDGET INPUTS (Y2)'!$D$197*'BUDGET INPUTS (Y2)'!CG197*$CK$7</f>
        <v>#REF!</v>
      </c>
      <c r="CS137" s="130" t="str">
        <f>'BUDGET INPUTS (Y2)'!$D$197*'BUDGET INPUTS (Y2)'!CH197*$CK$7</f>
        <v>#REF!</v>
      </c>
      <c r="CT137" s="130" t="str">
        <f>'BUDGET INPUTS (Y2)'!$D$197*'BUDGET INPUTS (Y2)'!CI197*$CK$7</f>
        <v>#REF!</v>
      </c>
      <c r="CU137" s="263" t="str">
        <f t="shared" si="312"/>
        <v>#REF!</v>
      </c>
      <c r="CW137" s="130" t="str">
        <f>'BUDGET INPUTS (Y2)'!$D$197*'BUDGET INPUTS (Y2)'!CL197*$CW$7</f>
        <v>#REF!</v>
      </c>
      <c r="CX137" s="130" t="str">
        <f>'BUDGET INPUTS (Y2)'!$D$197*'BUDGET INPUTS (Y2)'!CM197*$CW$7</f>
        <v>#REF!</v>
      </c>
      <c r="CY137" s="130" t="str">
        <f>'BUDGET INPUTS (Y2)'!$D$197*'BUDGET INPUTS (Y2)'!CN197*$CW$7</f>
        <v>#REF!</v>
      </c>
      <c r="CZ137" s="130" t="str">
        <f>'BUDGET INPUTS (Y2)'!$D$197*'BUDGET INPUTS (Y2)'!CO197*$CW$7</f>
        <v>#REF!</v>
      </c>
      <c r="DA137" s="130" t="str">
        <f>'BUDGET INPUTS (Y2)'!$D$197*'BUDGET INPUTS (Y2)'!CP197*$CW$7</f>
        <v>#REF!</v>
      </c>
      <c r="DB137" s="130" t="str">
        <f>'BUDGET INPUTS (Y2)'!$D$197*'BUDGET INPUTS (Y2)'!CQ197*$CW$7</f>
        <v>#REF!</v>
      </c>
      <c r="DC137" s="130" t="str">
        <f>'BUDGET INPUTS (Y2)'!$D$197*'BUDGET INPUTS (Y2)'!CR197*$CW$7</f>
        <v>#REF!</v>
      </c>
      <c r="DD137" s="130" t="str">
        <f>'BUDGET INPUTS (Y2)'!$D$197*'BUDGET INPUTS (Y2)'!CS197*$CW$7</f>
        <v>#REF!</v>
      </c>
      <c r="DE137" s="130" t="str">
        <f>'BUDGET INPUTS (Y2)'!$D$197*'BUDGET INPUTS (Y2)'!CT197*$CW$7</f>
        <v>#REF!</v>
      </c>
      <c r="DF137" s="130" t="str">
        <f>'BUDGET INPUTS (Y2)'!$D$197*'BUDGET INPUTS (Y2)'!CU197*$CW$7</f>
        <v>#REF!</v>
      </c>
      <c r="DG137" s="263" t="str">
        <f t="shared" si="313"/>
        <v>#REF!</v>
      </c>
      <c r="DI137" s="130" t="str">
        <f>'BUDGET INPUTS (Y2)'!$D$197*'BUDGET INPUTS (Y2)'!CX197*$DI$7</f>
        <v>#REF!</v>
      </c>
      <c r="DJ137" s="130" t="str">
        <f>'BUDGET INPUTS (Y2)'!$D$197*'BUDGET INPUTS (Y2)'!CY197*$DI$7</f>
        <v>#REF!</v>
      </c>
      <c r="DK137" s="130" t="str">
        <f>'BUDGET INPUTS (Y2)'!$D$197*'BUDGET INPUTS (Y2)'!CZ197*$DI$7</f>
        <v>#REF!</v>
      </c>
      <c r="DL137" s="130" t="str">
        <f>'BUDGET INPUTS (Y2)'!$D$197*'BUDGET INPUTS (Y2)'!DA197*$DI$7</f>
        <v>#REF!</v>
      </c>
      <c r="DM137" s="130" t="str">
        <f>'BUDGET INPUTS (Y2)'!$D$197*'BUDGET INPUTS (Y2)'!DB197*$DI$7</f>
        <v>#REF!</v>
      </c>
      <c r="DN137" s="130" t="str">
        <f>'BUDGET INPUTS (Y2)'!$D$197*'BUDGET INPUTS (Y2)'!DC197*$DI$7</f>
        <v>#REF!</v>
      </c>
      <c r="DO137" s="130" t="str">
        <f>'BUDGET INPUTS (Y2)'!$D$197*'BUDGET INPUTS (Y2)'!DD197*$DI$7</f>
        <v>#REF!</v>
      </c>
      <c r="DP137" s="130" t="str">
        <f>'BUDGET INPUTS (Y2)'!$D$197*'BUDGET INPUTS (Y2)'!DE197*$DI$7</f>
        <v>#REF!</v>
      </c>
      <c r="DQ137" s="130" t="str">
        <f>'BUDGET INPUTS (Y2)'!$D$197*'BUDGET INPUTS (Y2)'!DF197*$DI$7</f>
        <v>#REF!</v>
      </c>
      <c r="DR137" s="130" t="str">
        <f>'BUDGET INPUTS (Y2)'!$D$197*'BUDGET INPUTS (Y2)'!DG197*$DI$7</f>
        <v>#REF!</v>
      </c>
      <c r="DS137" s="263" t="str">
        <f t="shared" si="314"/>
        <v>#REF!</v>
      </c>
      <c r="DT137" s="263"/>
      <c r="DU137" s="264" t="str">
        <f t="shared" si="315"/>
        <v>#REF!</v>
      </c>
      <c r="DV137" s="265" t="str">
        <f t="shared" si="316"/>
        <v>#REF!</v>
      </c>
      <c r="DW137" s="255"/>
      <c r="DX137" s="266" t="str">
        <f t="shared" si="317"/>
        <v>#REF!</v>
      </c>
      <c r="DY137" s="267" t="str">
        <f t="shared" si="318"/>
        <v>#REF!</v>
      </c>
      <c r="DZ137" s="268" t="str">
        <f t="shared" si="319"/>
        <v>#REF!</v>
      </c>
      <c r="EB137" s="261">
        <f t="shared" si="320"/>
        <v>0</v>
      </c>
      <c r="EC137" s="130" t="str">
        <f t="shared" si="321"/>
        <v>#REF!</v>
      </c>
      <c r="ED137" s="130" t="str">
        <f t="shared" si="322"/>
        <v>#REF!</v>
      </c>
      <c r="EE137" s="130" t="str">
        <f t="shared" si="323"/>
        <v>#REF!</v>
      </c>
      <c r="EF137" s="130" t="str">
        <f t="shared" si="324"/>
        <v>#REF!</v>
      </c>
      <c r="EG137" s="130" t="str">
        <f t="shared" si="325"/>
        <v>#REF!</v>
      </c>
      <c r="EH137" s="130" t="str">
        <f t="shared" si="326"/>
        <v>#REF!</v>
      </c>
      <c r="EI137" s="130" t="str">
        <f t="shared" si="327"/>
        <v>#REF!</v>
      </c>
      <c r="EJ137" s="130" t="str">
        <f t="shared" si="328"/>
        <v>#REF!</v>
      </c>
      <c r="EK137" s="130" t="str">
        <f t="shared" si="329"/>
        <v>#REF!</v>
      </c>
      <c r="EL137" s="263" t="str">
        <f t="shared" si="330"/>
        <v>#REF!</v>
      </c>
      <c r="EN137" s="261">
        <f t="shared" si="331"/>
        <v>0</v>
      </c>
      <c r="EO137" s="130" t="str">
        <f t="shared" si="332"/>
        <v>#REF!</v>
      </c>
      <c r="EP137" s="130" t="str">
        <f t="shared" si="333"/>
        <v>#REF!</v>
      </c>
      <c r="EQ137" s="130" t="str">
        <f t="shared" si="334"/>
        <v>#REF!</v>
      </c>
      <c r="ER137" s="130" t="str">
        <f t="shared" si="335"/>
        <v>#REF!</v>
      </c>
      <c r="ES137" s="130" t="str">
        <f t="shared" si="336"/>
        <v>#REF!</v>
      </c>
      <c r="ET137" s="130" t="str">
        <f t="shared" si="337"/>
        <v>#REF!</v>
      </c>
      <c r="EU137" s="130" t="str">
        <f t="shared" si="338"/>
        <v>#REF!</v>
      </c>
      <c r="EV137" s="130" t="str">
        <f t="shared" si="339"/>
        <v>#REF!</v>
      </c>
      <c r="EW137" s="130" t="str">
        <f t="shared" si="340"/>
        <v>#REF!</v>
      </c>
      <c r="EX137" s="263" t="str">
        <f t="shared" si="341"/>
        <v>#REF!</v>
      </c>
      <c r="EZ137" s="261">
        <f t="shared" si="342"/>
        <v>0</v>
      </c>
      <c r="FA137" s="130" t="str">
        <f t="shared" si="343"/>
        <v>#REF!</v>
      </c>
      <c r="FB137" s="130" t="str">
        <f t="shared" si="344"/>
        <v>#REF!</v>
      </c>
      <c r="FC137" s="130" t="str">
        <f t="shared" si="345"/>
        <v>#REF!</v>
      </c>
      <c r="FD137" s="130" t="str">
        <f t="shared" si="346"/>
        <v>#REF!</v>
      </c>
      <c r="FE137" s="130" t="str">
        <f t="shared" si="347"/>
        <v>#REF!</v>
      </c>
      <c r="FF137" s="130" t="str">
        <f t="shared" si="348"/>
        <v>#REF!</v>
      </c>
      <c r="FG137" s="130" t="str">
        <f t="shared" si="349"/>
        <v>#REF!</v>
      </c>
      <c r="FH137" s="130" t="str">
        <f t="shared" si="350"/>
        <v>#REF!</v>
      </c>
      <c r="FI137" s="130" t="str">
        <f t="shared" si="351"/>
        <v>#REF!</v>
      </c>
      <c r="FJ137" s="263" t="str">
        <f t="shared" si="352"/>
        <v>#REF!</v>
      </c>
      <c r="FL137" s="261">
        <f t="shared" si="353"/>
        <v>0</v>
      </c>
      <c r="FM137" s="130" t="str">
        <f t="shared" si="354"/>
        <v>#REF!</v>
      </c>
      <c r="FN137" s="130" t="str">
        <f t="shared" si="355"/>
        <v>#REF!</v>
      </c>
      <c r="FO137" s="130" t="str">
        <f t="shared" si="356"/>
        <v>#REF!</v>
      </c>
      <c r="FP137" s="130" t="str">
        <f t="shared" si="357"/>
        <v>#REF!</v>
      </c>
      <c r="FQ137" s="130" t="str">
        <f t="shared" si="358"/>
        <v>#REF!</v>
      </c>
      <c r="FR137" s="130" t="str">
        <f t="shared" si="359"/>
        <v>#REF!</v>
      </c>
      <c r="FS137" s="130" t="str">
        <f t="shared" si="360"/>
        <v>#REF!</v>
      </c>
      <c r="FT137" s="130" t="str">
        <f t="shared" si="361"/>
        <v>#REF!</v>
      </c>
      <c r="FU137" s="130" t="str">
        <f t="shared" si="362"/>
        <v>#REF!</v>
      </c>
      <c r="FV137" s="263" t="str">
        <f t="shared" si="363"/>
        <v>#REF!</v>
      </c>
      <c r="FX137" s="261">
        <f t="shared" si="364"/>
        <v>0</v>
      </c>
      <c r="FY137" s="130" t="str">
        <f t="shared" si="365"/>
        <v>#REF!</v>
      </c>
      <c r="FZ137" s="130" t="str">
        <f t="shared" si="366"/>
        <v>#REF!</v>
      </c>
      <c r="GA137" s="130" t="str">
        <f t="shared" si="367"/>
        <v>#REF!</v>
      </c>
      <c r="GB137" s="130" t="str">
        <f t="shared" si="368"/>
        <v>#REF!</v>
      </c>
      <c r="GC137" s="130" t="str">
        <f t="shared" si="369"/>
        <v>#REF!</v>
      </c>
      <c r="GD137" s="130" t="str">
        <f t="shared" si="370"/>
        <v>#REF!</v>
      </c>
      <c r="GE137" s="130" t="str">
        <f t="shared" si="371"/>
        <v>#REF!</v>
      </c>
      <c r="GF137" s="130" t="str">
        <f t="shared" si="372"/>
        <v>#REF!</v>
      </c>
      <c r="GG137" s="130" t="str">
        <f t="shared" si="373"/>
        <v>#REF!</v>
      </c>
      <c r="GH137" s="263" t="str">
        <f t="shared" si="374"/>
        <v>#REF!</v>
      </c>
      <c r="GJ137" s="261">
        <f t="shared" si="375"/>
        <v>0</v>
      </c>
      <c r="GK137" s="130" t="str">
        <f t="shared" si="376"/>
        <v>#REF!</v>
      </c>
      <c r="GL137" s="130" t="str">
        <f t="shared" si="377"/>
        <v>#REF!</v>
      </c>
      <c r="GM137" s="130" t="str">
        <f t="shared" si="378"/>
        <v>#REF!</v>
      </c>
      <c r="GN137" s="130" t="str">
        <f t="shared" si="379"/>
        <v>#REF!</v>
      </c>
      <c r="GO137" s="130" t="str">
        <f t="shared" si="380"/>
        <v>#REF!</v>
      </c>
      <c r="GP137" s="130" t="str">
        <f t="shared" si="381"/>
        <v>#REF!</v>
      </c>
      <c r="GQ137" s="130" t="str">
        <f t="shared" si="382"/>
        <v>#REF!</v>
      </c>
      <c r="GR137" s="130" t="str">
        <f t="shared" si="383"/>
        <v>#REF!</v>
      </c>
      <c r="GS137" s="130" t="str">
        <f t="shared" si="384"/>
        <v>#REF!</v>
      </c>
      <c r="GT137" s="263" t="str">
        <f t="shared" si="385"/>
        <v>#REF!</v>
      </c>
      <c r="GV137" s="261">
        <f t="shared" si="386"/>
        <v>0</v>
      </c>
      <c r="GW137" s="130" t="str">
        <f t="shared" si="387"/>
        <v>#REF!</v>
      </c>
      <c r="GX137" s="130" t="str">
        <f t="shared" si="388"/>
        <v>#REF!</v>
      </c>
      <c r="GY137" s="130" t="str">
        <f t="shared" si="389"/>
        <v>#REF!</v>
      </c>
      <c r="GZ137" s="130" t="str">
        <f t="shared" si="390"/>
        <v>#REF!</v>
      </c>
      <c r="HA137" s="130" t="str">
        <f t="shared" si="391"/>
        <v>#REF!</v>
      </c>
      <c r="HB137" s="130" t="str">
        <f t="shared" si="392"/>
        <v>#REF!</v>
      </c>
      <c r="HC137" s="130" t="str">
        <f t="shared" si="393"/>
        <v>#REF!</v>
      </c>
      <c r="HD137" s="130" t="str">
        <f t="shared" si="394"/>
        <v>#REF!</v>
      </c>
      <c r="HE137" s="130" t="str">
        <f t="shared" si="395"/>
        <v>#REF!</v>
      </c>
      <c r="HF137" s="263" t="str">
        <f t="shared" si="396"/>
        <v>#REF!</v>
      </c>
      <c r="HH137" s="261">
        <f t="shared" si="397"/>
        <v>0</v>
      </c>
      <c r="HI137" s="130" t="str">
        <f t="shared" si="398"/>
        <v>#REF!</v>
      </c>
      <c r="HJ137" s="130" t="str">
        <f t="shared" si="399"/>
        <v>#REF!</v>
      </c>
      <c r="HK137" s="130" t="str">
        <f t="shared" si="400"/>
        <v>#REF!</v>
      </c>
      <c r="HL137" s="130" t="str">
        <f t="shared" si="401"/>
        <v>#REF!</v>
      </c>
      <c r="HM137" s="130" t="str">
        <f t="shared" si="402"/>
        <v>#REF!</v>
      </c>
      <c r="HN137" s="130" t="str">
        <f t="shared" si="403"/>
        <v>#REF!</v>
      </c>
      <c r="HO137" s="130" t="str">
        <f t="shared" si="404"/>
        <v>#REF!</v>
      </c>
      <c r="HP137" s="130" t="str">
        <f t="shared" si="405"/>
        <v>#REF!</v>
      </c>
      <c r="HQ137" s="130" t="str">
        <f t="shared" si="406"/>
        <v>#REF!</v>
      </c>
      <c r="HR137" s="263" t="str">
        <f t="shared" si="407"/>
        <v>#REF!</v>
      </c>
      <c r="HT137" s="261">
        <f t="shared" si="408"/>
        <v>0</v>
      </c>
      <c r="HU137" s="130" t="str">
        <f t="shared" si="409"/>
        <v>#REF!</v>
      </c>
      <c r="HV137" s="130" t="str">
        <f t="shared" si="410"/>
        <v>#REF!</v>
      </c>
      <c r="HW137" s="130" t="str">
        <f t="shared" si="411"/>
        <v>#REF!</v>
      </c>
      <c r="HX137" s="130" t="str">
        <f t="shared" si="412"/>
        <v>#REF!</v>
      </c>
      <c r="HY137" s="130" t="str">
        <f t="shared" si="413"/>
        <v>#REF!</v>
      </c>
      <c r="HZ137" s="130" t="str">
        <f t="shared" si="414"/>
        <v>#REF!</v>
      </c>
      <c r="IA137" s="130" t="str">
        <f t="shared" si="415"/>
        <v>#REF!</v>
      </c>
      <c r="IB137" s="130" t="str">
        <f t="shared" si="416"/>
        <v>#REF!</v>
      </c>
      <c r="IC137" s="130" t="str">
        <f t="shared" si="417"/>
        <v>#REF!</v>
      </c>
      <c r="ID137" s="263" t="str">
        <f t="shared" si="418"/>
        <v>#REF!</v>
      </c>
      <c r="IF137" s="261">
        <f t="shared" si="419"/>
        <v>0</v>
      </c>
      <c r="IG137" s="130" t="str">
        <f t="shared" si="420"/>
        <v>#REF!</v>
      </c>
      <c r="IH137" s="130" t="str">
        <f t="shared" si="421"/>
        <v>#REF!</v>
      </c>
      <c r="II137" s="130" t="str">
        <f t="shared" si="422"/>
        <v>#REF!</v>
      </c>
      <c r="IJ137" s="130" t="str">
        <f t="shared" si="423"/>
        <v>#REF!</v>
      </c>
      <c r="IK137" s="130" t="str">
        <f t="shared" si="424"/>
        <v>#REF!</v>
      </c>
      <c r="IL137" s="130" t="str">
        <f t="shared" si="425"/>
        <v>#REF!</v>
      </c>
      <c r="IM137" s="130" t="str">
        <f t="shared" si="426"/>
        <v>#REF!</v>
      </c>
      <c r="IN137" s="130" t="str">
        <f t="shared" si="427"/>
        <v>#REF!</v>
      </c>
      <c r="IO137" s="130" t="str">
        <f t="shared" si="428"/>
        <v>#REF!</v>
      </c>
      <c r="IP137" s="263" t="str">
        <f t="shared" si="429"/>
        <v>#REF!</v>
      </c>
      <c r="IQ137" s="263"/>
      <c r="IR137" s="264" t="str">
        <f t="shared" si="430"/>
        <v>#REF!</v>
      </c>
      <c r="IS137" s="265" t="str">
        <f t="shared" si="431"/>
        <v>#REF!</v>
      </c>
      <c r="IT137" s="255"/>
      <c r="IU137" s="266" t="str">
        <f t="shared" si="432"/>
        <v>#REF!</v>
      </c>
      <c r="IV137" s="267" t="str">
        <f t="shared" si="433"/>
        <v>#REF!</v>
      </c>
      <c r="IW137" s="268" t="str">
        <f t="shared" si="434"/>
        <v>#REF!</v>
      </c>
    </row>
    <row r="138" ht="15.75" customHeight="1" outlineLevel="1">
      <c r="B138" s="259" t="str">
        <f>'BUDGET INPUTS (Y2)'!A198</f>
        <v>#REF!</v>
      </c>
      <c r="C138" s="260">
        <v>1.0</v>
      </c>
      <c r="D138" s="259"/>
      <c r="E138" s="261">
        <f>'Y1 REPORTING'!D168+'Y1 REPORTING'!AV168+'Y1 REPORTING'!CZ168</f>
        <v>0</v>
      </c>
      <c r="F138" s="261">
        <f>'Y1 REPORTING'!F168+'Y1 REPORTING'!AX168+'Y1 REPORTING'!DB168</f>
        <v>0</v>
      </c>
      <c r="G138" s="261">
        <f>'Y1 REPORTING'!H168+'Y1 REPORTING'!AZ168+'Y1 REPORTING'!DD168</f>
        <v>0</v>
      </c>
      <c r="H138" s="261">
        <f>'Y1 REPORTING'!J168+'Y1 REPORTING'!BB168+'Y1 REPORTING'!DF168</f>
        <v>0</v>
      </c>
      <c r="I138" s="261">
        <f>'Y1 REPORTING'!L168+'Y1 REPORTING'!BD168+'Y1 REPORTING'!DH168</f>
        <v>0</v>
      </c>
      <c r="J138" s="261">
        <f>'Y1 REPORTING'!N168+'Y1 REPORTING'!BF168+'Y1 REPORTING'!DJ168</f>
        <v>0</v>
      </c>
      <c r="K138" s="261">
        <f>'Y1 REPORTING'!P168+'Y1 REPORTING'!BH168+'Y1 REPORTING'!DL168</f>
        <v>0</v>
      </c>
      <c r="L138" s="261">
        <f>'Y1 REPORTING'!R168+'Y1 REPORTING'!BJ168+'Y1 REPORTING'!DN168</f>
        <v>0</v>
      </c>
      <c r="M138" s="261">
        <f>'Y1 REPORTING'!T168+'Y1 REPORTING'!BL168+'Y1 REPORTING'!DP168</f>
        <v>0</v>
      </c>
      <c r="N138" s="261">
        <f>'Y1 REPORTING'!V168+'Y1 REPORTING'!BN168+'Y1 REPORTING'!DR168</f>
        <v>0</v>
      </c>
      <c r="O138" s="262">
        <f t="shared" si="305"/>
        <v>0</v>
      </c>
      <c r="Q138" s="130" t="str">
        <f>'BUDGET INPUTS (Y2)'!$D$198*'BUDGET INPUTS (Y2)'!F198*$Q$7</f>
        <v>#REF!</v>
      </c>
      <c r="R138" s="130" t="str">
        <f>'BUDGET INPUTS (Y2)'!$D$198*'BUDGET INPUTS (Y2)'!G198*$Q$7</f>
        <v>#REF!</v>
      </c>
      <c r="S138" s="130" t="str">
        <f>'BUDGET INPUTS (Y2)'!$D$198*'BUDGET INPUTS (Y2)'!H198*$Q$7</f>
        <v>#REF!</v>
      </c>
      <c r="T138" s="130" t="str">
        <f>'BUDGET INPUTS (Y2)'!$D$198*'BUDGET INPUTS (Y2)'!I198*$Q$7</f>
        <v>#REF!</v>
      </c>
      <c r="U138" s="130" t="str">
        <f>'BUDGET INPUTS (Y2)'!$D$198*'BUDGET INPUTS (Y2)'!J198*$Q$7</f>
        <v>#REF!</v>
      </c>
      <c r="V138" s="130" t="str">
        <f>'BUDGET INPUTS (Y2)'!$D$198*'BUDGET INPUTS (Y2)'!K198*$Q$7</f>
        <v>#REF!</v>
      </c>
      <c r="W138" s="130" t="str">
        <f>'BUDGET INPUTS (Y2)'!$D$198*'BUDGET INPUTS (Y2)'!L198*$Q$7</f>
        <v>#REF!</v>
      </c>
      <c r="X138" s="130" t="str">
        <f>'BUDGET INPUTS (Y2)'!$D$198*'BUDGET INPUTS (Y2)'!M198*$Q$7</f>
        <v>#REF!</v>
      </c>
      <c r="Y138" s="130" t="str">
        <f>'BUDGET INPUTS (Y2)'!$D$198*'BUDGET INPUTS (Y2)'!N198*$Q$7</f>
        <v>#REF!</v>
      </c>
      <c r="Z138" s="130" t="str">
        <f>'BUDGET INPUTS (Y2)'!$D$198*'BUDGET INPUTS (Y2)'!O198*$Q$7</f>
        <v>#REF!</v>
      </c>
      <c r="AA138" s="263" t="str">
        <f t="shared" si="306"/>
        <v>#REF!</v>
      </c>
      <c r="AC138" s="130" t="str">
        <f>'BUDGET INPUTS (Y2)'!$D$198*'BUDGET INPUTS (Y2)'!R198*$AC$7</f>
        <v>#REF!</v>
      </c>
      <c r="AD138" s="130" t="str">
        <f>'BUDGET INPUTS (Y2)'!$D$198*'BUDGET INPUTS (Y2)'!S198*$AC$7</f>
        <v>#REF!</v>
      </c>
      <c r="AE138" s="130" t="str">
        <f>'BUDGET INPUTS (Y2)'!$D$198*'BUDGET INPUTS (Y2)'!T198*$AC$7</f>
        <v>#REF!</v>
      </c>
      <c r="AF138" s="130" t="str">
        <f>'BUDGET INPUTS (Y2)'!$D$198*'BUDGET INPUTS (Y2)'!U198*$AC$7</f>
        <v>#REF!</v>
      </c>
      <c r="AG138" s="130" t="str">
        <f>'BUDGET INPUTS (Y2)'!$D$198*'BUDGET INPUTS (Y2)'!V198*$AC$7</f>
        <v>#REF!</v>
      </c>
      <c r="AH138" s="130" t="str">
        <f>'BUDGET INPUTS (Y2)'!$D$198*'BUDGET INPUTS (Y2)'!W198*$AC$7</f>
        <v>#REF!</v>
      </c>
      <c r="AI138" s="130" t="str">
        <f>'BUDGET INPUTS (Y2)'!$D$198*'BUDGET INPUTS (Y2)'!X198*$AC$7</f>
        <v>#REF!</v>
      </c>
      <c r="AJ138" s="130" t="str">
        <f>'BUDGET INPUTS (Y2)'!$D$198*'BUDGET INPUTS (Y2)'!Y198*$AC$7</f>
        <v>#REF!</v>
      </c>
      <c r="AK138" s="130" t="str">
        <f>'BUDGET INPUTS (Y2)'!$D$198*'BUDGET INPUTS (Y2)'!Z198*$AC$7</f>
        <v>#REF!</v>
      </c>
      <c r="AL138" s="130" t="str">
        <f>'BUDGET INPUTS (Y2)'!$D$198*'BUDGET INPUTS (Y2)'!AA198*$AC$7</f>
        <v>#REF!</v>
      </c>
      <c r="AM138" s="263" t="str">
        <f t="shared" si="307"/>
        <v>#REF!</v>
      </c>
      <c r="AO138" s="130" t="str">
        <f>'BUDGET INPUTS (Y2)'!$D$198*'BUDGET INPUTS (Y2)'!AD198*$AO$7</f>
        <v>#REF!</v>
      </c>
      <c r="AP138" s="130" t="str">
        <f>'BUDGET INPUTS (Y2)'!$D$198*'BUDGET INPUTS (Y2)'!AE198*$AO$7</f>
        <v>#REF!</v>
      </c>
      <c r="AQ138" s="130" t="str">
        <f>'BUDGET INPUTS (Y2)'!$D$198*'BUDGET INPUTS (Y2)'!AF198*$AO$7</f>
        <v>#REF!</v>
      </c>
      <c r="AR138" s="130" t="str">
        <f>'BUDGET INPUTS (Y2)'!$D$198*'BUDGET INPUTS (Y2)'!AG198*$AO$7</f>
        <v>#REF!</v>
      </c>
      <c r="AS138" s="130" t="str">
        <f>'BUDGET INPUTS (Y2)'!$D$198*'BUDGET INPUTS (Y2)'!AH198*$AO$7</f>
        <v>#REF!</v>
      </c>
      <c r="AT138" s="130" t="str">
        <f>'BUDGET INPUTS (Y2)'!$D$198*'BUDGET INPUTS (Y2)'!AI198*$AO$7</f>
        <v>#REF!</v>
      </c>
      <c r="AU138" s="130" t="str">
        <f>'BUDGET INPUTS (Y2)'!$D$198*'BUDGET INPUTS (Y2)'!AJ198*$AO$7</f>
        <v>#REF!</v>
      </c>
      <c r="AV138" s="130" t="str">
        <f>'BUDGET INPUTS (Y2)'!$D$198*'BUDGET INPUTS (Y2)'!AK198*$AO$7</f>
        <v>#REF!</v>
      </c>
      <c r="AW138" s="130" t="str">
        <f>'BUDGET INPUTS (Y2)'!$D$198*'BUDGET INPUTS (Y2)'!AL198*$AO$7</f>
        <v>#REF!</v>
      </c>
      <c r="AX138" s="130" t="str">
        <f>'BUDGET INPUTS (Y2)'!$D$198*'BUDGET INPUTS (Y2)'!AM198*$AO$7</f>
        <v>#REF!</v>
      </c>
      <c r="AY138" s="263" t="str">
        <f t="shared" si="308"/>
        <v>#REF!</v>
      </c>
      <c r="BA138" s="130" t="str">
        <f>'BUDGET INPUTS (Y2)'!$D$198*'BUDGET INPUTS (Y2)'!AP198*$BA$7</f>
        <v>#REF!</v>
      </c>
      <c r="BB138" s="130" t="str">
        <f>'BUDGET INPUTS (Y2)'!$D$198*'BUDGET INPUTS (Y2)'!AQ198*$BA$7</f>
        <v>#REF!</v>
      </c>
      <c r="BC138" s="130" t="str">
        <f>'BUDGET INPUTS (Y2)'!$D$198*'BUDGET INPUTS (Y2)'!AR198*$BA$7</f>
        <v>#REF!</v>
      </c>
      <c r="BD138" s="130" t="str">
        <f>'BUDGET INPUTS (Y2)'!$D$198*'BUDGET INPUTS (Y2)'!AS198*$BA$7</f>
        <v>#REF!</v>
      </c>
      <c r="BE138" s="130" t="str">
        <f>'BUDGET INPUTS (Y2)'!$D$198*'BUDGET INPUTS (Y2)'!AT198*$BA$7</f>
        <v>#REF!</v>
      </c>
      <c r="BF138" s="130" t="str">
        <f>'BUDGET INPUTS (Y2)'!$D$198*'BUDGET INPUTS (Y2)'!AU198*$BA$7</f>
        <v>#REF!</v>
      </c>
      <c r="BG138" s="130" t="str">
        <f>'BUDGET INPUTS (Y2)'!$D$198*'BUDGET INPUTS (Y2)'!AV198*$BA$7</f>
        <v>#REF!</v>
      </c>
      <c r="BH138" s="130" t="str">
        <f>'BUDGET INPUTS (Y2)'!$D$198*'BUDGET INPUTS (Y2)'!AW198*$BA$7</f>
        <v>#REF!</v>
      </c>
      <c r="BI138" s="130" t="str">
        <f>'BUDGET INPUTS (Y2)'!$D$198*'BUDGET INPUTS (Y2)'!AX198*$BA$7</f>
        <v>#REF!</v>
      </c>
      <c r="BJ138" s="130" t="str">
        <f>'BUDGET INPUTS (Y2)'!$D$198*'BUDGET INPUTS (Y2)'!AY198*$BA$7</f>
        <v>#REF!</v>
      </c>
      <c r="BK138" s="263" t="str">
        <f t="shared" si="309"/>
        <v>#REF!</v>
      </c>
      <c r="BM138" s="130" t="str">
        <f>'BUDGET INPUTS (Y2)'!$D$198*'BUDGET INPUTS (Y2)'!BB198*$BM$7</f>
        <v>#REF!</v>
      </c>
      <c r="BN138" s="130" t="str">
        <f>'BUDGET INPUTS (Y2)'!$D$198*'BUDGET INPUTS (Y2)'!BC198*$BM$7</f>
        <v>#REF!</v>
      </c>
      <c r="BO138" s="130" t="str">
        <f>'BUDGET INPUTS (Y2)'!$D$198*'BUDGET INPUTS (Y2)'!BD198*$BM$7</f>
        <v>#REF!</v>
      </c>
      <c r="BP138" s="130" t="str">
        <f>'BUDGET INPUTS (Y2)'!$D$198*'BUDGET INPUTS (Y2)'!BE198*$BM$7</f>
        <v>#REF!</v>
      </c>
      <c r="BQ138" s="130" t="str">
        <f>'BUDGET INPUTS (Y2)'!$D$198*'BUDGET INPUTS (Y2)'!BF198*$BM$7</f>
        <v>#REF!</v>
      </c>
      <c r="BR138" s="130" t="str">
        <f>'BUDGET INPUTS (Y2)'!$D$198*'BUDGET INPUTS (Y2)'!BG198*$BM$7</f>
        <v>#REF!</v>
      </c>
      <c r="BS138" s="130" t="str">
        <f>'BUDGET INPUTS (Y2)'!$D$198*'BUDGET INPUTS (Y2)'!BH198*$BM$7</f>
        <v>#REF!</v>
      </c>
      <c r="BT138" s="130" t="str">
        <f>'BUDGET INPUTS (Y2)'!$D$198*'BUDGET INPUTS (Y2)'!BI198*$BM$7</f>
        <v>#REF!</v>
      </c>
      <c r="BU138" s="130" t="str">
        <f>'BUDGET INPUTS (Y2)'!$D$198*'BUDGET INPUTS (Y2)'!BJ198*$BM$7</f>
        <v>#REF!</v>
      </c>
      <c r="BV138" s="130" t="str">
        <f>'BUDGET INPUTS (Y2)'!$D$198*'BUDGET INPUTS (Y2)'!BK198*$BM$7</f>
        <v>#REF!</v>
      </c>
      <c r="BW138" s="263" t="str">
        <f t="shared" si="310"/>
        <v>#REF!</v>
      </c>
      <c r="BY138" s="130" t="str">
        <f>'BUDGET INPUTS (Y2)'!$D$198*'BUDGET INPUTS (Y2)'!BN198*$BY$7</f>
        <v>#REF!</v>
      </c>
      <c r="BZ138" s="130" t="str">
        <f>'BUDGET INPUTS (Y2)'!$D$198*'BUDGET INPUTS (Y2)'!BO198*$BY$7</f>
        <v>#REF!</v>
      </c>
      <c r="CA138" s="130" t="str">
        <f>'BUDGET INPUTS (Y2)'!$D$198*'BUDGET INPUTS (Y2)'!BP198*$BY$7</f>
        <v>#REF!</v>
      </c>
      <c r="CB138" s="130" t="str">
        <f>'BUDGET INPUTS (Y2)'!$D$198*'BUDGET INPUTS (Y2)'!BQ198*$BY$7</f>
        <v>#REF!</v>
      </c>
      <c r="CC138" s="130" t="str">
        <f>'BUDGET INPUTS (Y2)'!$D$198*'BUDGET INPUTS (Y2)'!BR198*$BY$7</f>
        <v>#REF!</v>
      </c>
      <c r="CD138" s="130" t="str">
        <f>'BUDGET INPUTS (Y2)'!$D$198*'BUDGET INPUTS (Y2)'!BS198*$BY$7</f>
        <v>#REF!</v>
      </c>
      <c r="CE138" s="130" t="str">
        <f>'BUDGET INPUTS (Y2)'!$D$198*'BUDGET INPUTS (Y2)'!BT198*$BY$7</f>
        <v>#REF!</v>
      </c>
      <c r="CF138" s="130" t="str">
        <f>'BUDGET INPUTS (Y2)'!$D$198*'BUDGET INPUTS (Y2)'!BU198*$BY$7</f>
        <v>#REF!</v>
      </c>
      <c r="CG138" s="130" t="str">
        <f>'BUDGET INPUTS (Y2)'!$D$198*'BUDGET INPUTS (Y2)'!BV198*$BY$7</f>
        <v>#REF!</v>
      </c>
      <c r="CH138" s="130" t="str">
        <f>'BUDGET INPUTS (Y2)'!$D$198*'BUDGET INPUTS (Y2)'!BW198*$BY$7</f>
        <v>#REF!</v>
      </c>
      <c r="CI138" s="263" t="str">
        <f t="shared" si="311"/>
        <v>#REF!</v>
      </c>
      <c r="CK138" s="130" t="str">
        <f>'BUDGET INPUTS (Y2)'!$D$198*'BUDGET INPUTS (Y2)'!BZ198*$CK$7</f>
        <v>#REF!</v>
      </c>
      <c r="CL138" s="130" t="str">
        <f>'BUDGET INPUTS (Y2)'!$D$198*'BUDGET INPUTS (Y2)'!CA198*$CK$7</f>
        <v>#REF!</v>
      </c>
      <c r="CM138" s="130" t="str">
        <f>'BUDGET INPUTS (Y2)'!$D$198*'BUDGET INPUTS (Y2)'!CB198*$CK$7</f>
        <v>#REF!</v>
      </c>
      <c r="CN138" s="130" t="str">
        <f>'BUDGET INPUTS (Y2)'!$D$198*'BUDGET INPUTS (Y2)'!CC198*$CK$7</f>
        <v>#REF!</v>
      </c>
      <c r="CO138" s="130" t="str">
        <f>'BUDGET INPUTS (Y2)'!$D$198*'BUDGET INPUTS (Y2)'!CD198*$CK$7</f>
        <v>#REF!</v>
      </c>
      <c r="CP138" s="130" t="str">
        <f>'BUDGET INPUTS (Y2)'!$D$198*'BUDGET INPUTS (Y2)'!CE198*$CK$7</f>
        <v>#REF!</v>
      </c>
      <c r="CQ138" s="130" t="str">
        <f>'BUDGET INPUTS (Y2)'!$D$198*'BUDGET INPUTS (Y2)'!CF198*$CK$7</f>
        <v>#REF!</v>
      </c>
      <c r="CR138" s="130" t="str">
        <f>'BUDGET INPUTS (Y2)'!$D$198*'BUDGET INPUTS (Y2)'!CG198*$CK$7</f>
        <v>#REF!</v>
      </c>
      <c r="CS138" s="130" t="str">
        <f>'BUDGET INPUTS (Y2)'!$D$198*'BUDGET INPUTS (Y2)'!CH198*$CK$7</f>
        <v>#REF!</v>
      </c>
      <c r="CT138" s="130" t="str">
        <f>'BUDGET INPUTS (Y2)'!$D$198*'BUDGET INPUTS (Y2)'!CI198*$CK$7</f>
        <v>#REF!</v>
      </c>
      <c r="CU138" s="263" t="str">
        <f t="shared" si="312"/>
        <v>#REF!</v>
      </c>
      <c r="CW138" s="130" t="str">
        <f>'BUDGET INPUTS (Y2)'!$D$198*'BUDGET INPUTS (Y2)'!CL198*$CW$7</f>
        <v>#REF!</v>
      </c>
      <c r="CX138" s="130" t="str">
        <f>'BUDGET INPUTS (Y2)'!$D$198*'BUDGET INPUTS (Y2)'!CM198*$CW$7</f>
        <v>#REF!</v>
      </c>
      <c r="CY138" s="130" t="str">
        <f>'BUDGET INPUTS (Y2)'!$D$198*'BUDGET INPUTS (Y2)'!CN198*$CW$7</f>
        <v>#REF!</v>
      </c>
      <c r="CZ138" s="130" t="str">
        <f>'BUDGET INPUTS (Y2)'!$D$198*'BUDGET INPUTS (Y2)'!CO198*$CW$7</f>
        <v>#REF!</v>
      </c>
      <c r="DA138" s="130" t="str">
        <f>'BUDGET INPUTS (Y2)'!$D$198*'BUDGET INPUTS (Y2)'!CP198*$CW$7</f>
        <v>#REF!</v>
      </c>
      <c r="DB138" s="130" t="str">
        <f>'BUDGET INPUTS (Y2)'!$D$198*'BUDGET INPUTS (Y2)'!CQ198*$CW$7</f>
        <v>#REF!</v>
      </c>
      <c r="DC138" s="130" t="str">
        <f>'BUDGET INPUTS (Y2)'!$D$198*'BUDGET INPUTS (Y2)'!CR198*$CW$7</f>
        <v>#REF!</v>
      </c>
      <c r="DD138" s="130" t="str">
        <f>'BUDGET INPUTS (Y2)'!$D$198*'BUDGET INPUTS (Y2)'!CS198*$CW$7</f>
        <v>#REF!</v>
      </c>
      <c r="DE138" s="130" t="str">
        <f>'BUDGET INPUTS (Y2)'!$D$198*'BUDGET INPUTS (Y2)'!CT198*$CW$7</f>
        <v>#REF!</v>
      </c>
      <c r="DF138" s="130" t="str">
        <f>'BUDGET INPUTS (Y2)'!$D$198*'BUDGET INPUTS (Y2)'!CU198*$CW$7</f>
        <v>#REF!</v>
      </c>
      <c r="DG138" s="263" t="str">
        <f t="shared" si="313"/>
        <v>#REF!</v>
      </c>
      <c r="DI138" s="130" t="str">
        <f>'BUDGET INPUTS (Y2)'!$D$198*'BUDGET INPUTS (Y2)'!CX198*$DI$7</f>
        <v>#REF!</v>
      </c>
      <c r="DJ138" s="130" t="str">
        <f>'BUDGET INPUTS (Y2)'!$D$198*'BUDGET INPUTS (Y2)'!CY198*$DI$7</f>
        <v>#REF!</v>
      </c>
      <c r="DK138" s="130" t="str">
        <f>'BUDGET INPUTS (Y2)'!$D$198*'BUDGET INPUTS (Y2)'!CZ198*$DI$7</f>
        <v>#REF!</v>
      </c>
      <c r="DL138" s="130" t="str">
        <f>'BUDGET INPUTS (Y2)'!$D$198*'BUDGET INPUTS (Y2)'!DA198*$DI$7</f>
        <v>#REF!</v>
      </c>
      <c r="DM138" s="130" t="str">
        <f>'BUDGET INPUTS (Y2)'!$D$198*'BUDGET INPUTS (Y2)'!DB198*$DI$7</f>
        <v>#REF!</v>
      </c>
      <c r="DN138" s="130" t="str">
        <f>'BUDGET INPUTS (Y2)'!$D$198*'BUDGET INPUTS (Y2)'!DC198*$DI$7</f>
        <v>#REF!</v>
      </c>
      <c r="DO138" s="130" t="str">
        <f>'BUDGET INPUTS (Y2)'!$D$198*'BUDGET INPUTS (Y2)'!DD198*$DI$7</f>
        <v>#REF!</v>
      </c>
      <c r="DP138" s="130" t="str">
        <f>'BUDGET INPUTS (Y2)'!$D$198*'BUDGET INPUTS (Y2)'!DE198*$DI$7</f>
        <v>#REF!</v>
      </c>
      <c r="DQ138" s="130" t="str">
        <f>'BUDGET INPUTS (Y2)'!$D$198*'BUDGET INPUTS (Y2)'!DF198*$DI$7</f>
        <v>#REF!</v>
      </c>
      <c r="DR138" s="130" t="str">
        <f>'BUDGET INPUTS (Y2)'!$D$198*'BUDGET INPUTS (Y2)'!DG198*$DI$7</f>
        <v>#REF!</v>
      </c>
      <c r="DS138" s="263" t="str">
        <f t="shared" si="314"/>
        <v>#REF!</v>
      </c>
      <c r="DT138" s="263"/>
      <c r="DU138" s="264" t="str">
        <f t="shared" si="315"/>
        <v>#REF!</v>
      </c>
      <c r="DV138" s="265" t="str">
        <f t="shared" si="316"/>
        <v>#REF!</v>
      </c>
      <c r="DW138" s="255"/>
      <c r="DX138" s="266" t="str">
        <f t="shared" si="317"/>
        <v>#REF!</v>
      </c>
      <c r="DY138" s="267" t="str">
        <f t="shared" si="318"/>
        <v>#REF!</v>
      </c>
      <c r="DZ138" s="268" t="str">
        <f t="shared" si="319"/>
        <v>#REF!</v>
      </c>
      <c r="EB138" s="261">
        <f t="shared" si="320"/>
        <v>0</v>
      </c>
      <c r="EC138" s="130" t="str">
        <f t="shared" si="321"/>
        <v>#REF!</v>
      </c>
      <c r="ED138" s="130" t="str">
        <f t="shared" si="322"/>
        <v>#REF!</v>
      </c>
      <c r="EE138" s="130" t="str">
        <f t="shared" si="323"/>
        <v>#REF!</v>
      </c>
      <c r="EF138" s="130" t="str">
        <f t="shared" si="324"/>
        <v>#REF!</v>
      </c>
      <c r="EG138" s="130" t="str">
        <f t="shared" si="325"/>
        <v>#REF!</v>
      </c>
      <c r="EH138" s="130" t="str">
        <f t="shared" si="326"/>
        <v>#REF!</v>
      </c>
      <c r="EI138" s="130" t="str">
        <f t="shared" si="327"/>
        <v>#REF!</v>
      </c>
      <c r="EJ138" s="130" t="str">
        <f t="shared" si="328"/>
        <v>#REF!</v>
      </c>
      <c r="EK138" s="130" t="str">
        <f t="shared" si="329"/>
        <v>#REF!</v>
      </c>
      <c r="EL138" s="263" t="str">
        <f t="shared" si="330"/>
        <v>#REF!</v>
      </c>
      <c r="EN138" s="261">
        <f t="shared" si="331"/>
        <v>0</v>
      </c>
      <c r="EO138" s="130" t="str">
        <f t="shared" si="332"/>
        <v>#REF!</v>
      </c>
      <c r="EP138" s="130" t="str">
        <f t="shared" si="333"/>
        <v>#REF!</v>
      </c>
      <c r="EQ138" s="130" t="str">
        <f t="shared" si="334"/>
        <v>#REF!</v>
      </c>
      <c r="ER138" s="130" t="str">
        <f t="shared" si="335"/>
        <v>#REF!</v>
      </c>
      <c r="ES138" s="130" t="str">
        <f t="shared" si="336"/>
        <v>#REF!</v>
      </c>
      <c r="ET138" s="130" t="str">
        <f t="shared" si="337"/>
        <v>#REF!</v>
      </c>
      <c r="EU138" s="130" t="str">
        <f t="shared" si="338"/>
        <v>#REF!</v>
      </c>
      <c r="EV138" s="130" t="str">
        <f t="shared" si="339"/>
        <v>#REF!</v>
      </c>
      <c r="EW138" s="130" t="str">
        <f t="shared" si="340"/>
        <v>#REF!</v>
      </c>
      <c r="EX138" s="263" t="str">
        <f t="shared" si="341"/>
        <v>#REF!</v>
      </c>
      <c r="EZ138" s="261">
        <f t="shared" si="342"/>
        <v>0</v>
      </c>
      <c r="FA138" s="130" t="str">
        <f t="shared" si="343"/>
        <v>#REF!</v>
      </c>
      <c r="FB138" s="130" t="str">
        <f t="shared" si="344"/>
        <v>#REF!</v>
      </c>
      <c r="FC138" s="130" t="str">
        <f t="shared" si="345"/>
        <v>#REF!</v>
      </c>
      <c r="FD138" s="130" t="str">
        <f t="shared" si="346"/>
        <v>#REF!</v>
      </c>
      <c r="FE138" s="130" t="str">
        <f t="shared" si="347"/>
        <v>#REF!</v>
      </c>
      <c r="FF138" s="130" t="str">
        <f t="shared" si="348"/>
        <v>#REF!</v>
      </c>
      <c r="FG138" s="130" t="str">
        <f t="shared" si="349"/>
        <v>#REF!</v>
      </c>
      <c r="FH138" s="130" t="str">
        <f t="shared" si="350"/>
        <v>#REF!</v>
      </c>
      <c r="FI138" s="130" t="str">
        <f t="shared" si="351"/>
        <v>#REF!</v>
      </c>
      <c r="FJ138" s="263" t="str">
        <f t="shared" si="352"/>
        <v>#REF!</v>
      </c>
      <c r="FL138" s="261">
        <f t="shared" si="353"/>
        <v>0</v>
      </c>
      <c r="FM138" s="130" t="str">
        <f t="shared" si="354"/>
        <v>#REF!</v>
      </c>
      <c r="FN138" s="130" t="str">
        <f t="shared" si="355"/>
        <v>#REF!</v>
      </c>
      <c r="FO138" s="130" t="str">
        <f t="shared" si="356"/>
        <v>#REF!</v>
      </c>
      <c r="FP138" s="130" t="str">
        <f t="shared" si="357"/>
        <v>#REF!</v>
      </c>
      <c r="FQ138" s="130" t="str">
        <f t="shared" si="358"/>
        <v>#REF!</v>
      </c>
      <c r="FR138" s="130" t="str">
        <f t="shared" si="359"/>
        <v>#REF!</v>
      </c>
      <c r="FS138" s="130" t="str">
        <f t="shared" si="360"/>
        <v>#REF!</v>
      </c>
      <c r="FT138" s="130" t="str">
        <f t="shared" si="361"/>
        <v>#REF!</v>
      </c>
      <c r="FU138" s="130" t="str">
        <f t="shared" si="362"/>
        <v>#REF!</v>
      </c>
      <c r="FV138" s="263" t="str">
        <f t="shared" si="363"/>
        <v>#REF!</v>
      </c>
      <c r="FX138" s="261">
        <f t="shared" si="364"/>
        <v>0</v>
      </c>
      <c r="FY138" s="130" t="str">
        <f t="shared" si="365"/>
        <v>#REF!</v>
      </c>
      <c r="FZ138" s="130" t="str">
        <f t="shared" si="366"/>
        <v>#REF!</v>
      </c>
      <c r="GA138" s="130" t="str">
        <f t="shared" si="367"/>
        <v>#REF!</v>
      </c>
      <c r="GB138" s="130" t="str">
        <f t="shared" si="368"/>
        <v>#REF!</v>
      </c>
      <c r="GC138" s="130" t="str">
        <f t="shared" si="369"/>
        <v>#REF!</v>
      </c>
      <c r="GD138" s="130" t="str">
        <f t="shared" si="370"/>
        <v>#REF!</v>
      </c>
      <c r="GE138" s="130" t="str">
        <f t="shared" si="371"/>
        <v>#REF!</v>
      </c>
      <c r="GF138" s="130" t="str">
        <f t="shared" si="372"/>
        <v>#REF!</v>
      </c>
      <c r="GG138" s="130" t="str">
        <f t="shared" si="373"/>
        <v>#REF!</v>
      </c>
      <c r="GH138" s="263" t="str">
        <f t="shared" si="374"/>
        <v>#REF!</v>
      </c>
      <c r="GJ138" s="261">
        <f t="shared" si="375"/>
        <v>0</v>
      </c>
      <c r="GK138" s="130" t="str">
        <f t="shared" si="376"/>
        <v>#REF!</v>
      </c>
      <c r="GL138" s="130" t="str">
        <f t="shared" si="377"/>
        <v>#REF!</v>
      </c>
      <c r="GM138" s="130" t="str">
        <f t="shared" si="378"/>
        <v>#REF!</v>
      </c>
      <c r="GN138" s="130" t="str">
        <f t="shared" si="379"/>
        <v>#REF!</v>
      </c>
      <c r="GO138" s="130" t="str">
        <f t="shared" si="380"/>
        <v>#REF!</v>
      </c>
      <c r="GP138" s="130" t="str">
        <f t="shared" si="381"/>
        <v>#REF!</v>
      </c>
      <c r="GQ138" s="130" t="str">
        <f t="shared" si="382"/>
        <v>#REF!</v>
      </c>
      <c r="GR138" s="130" t="str">
        <f t="shared" si="383"/>
        <v>#REF!</v>
      </c>
      <c r="GS138" s="130" t="str">
        <f t="shared" si="384"/>
        <v>#REF!</v>
      </c>
      <c r="GT138" s="263" t="str">
        <f t="shared" si="385"/>
        <v>#REF!</v>
      </c>
      <c r="GV138" s="261">
        <f t="shared" si="386"/>
        <v>0</v>
      </c>
      <c r="GW138" s="130" t="str">
        <f t="shared" si="387"/>
        <v>#REF!</v>
      </c>
      <c r="GX138" s="130" t="str">
        <f t="shared" si="388"/>
        <v>#REF!</v>
      </c>
      <c r="GY138" s="130" t="str">
        <f t="shared" si="389"/>
        <v>#REF!</v>
      </c>
      <c r="GZ138" s="130" t="str">
        <f t="shared" si="390"/>
        <v>#REF!</v>
      </c>
      <c r="HA138" s="130" t="str">
        <f t="shared" si="391"/>
        <v>#REF!</v>
      </c>
      <c r="HB138" s="130" t="str">
        <f t="shared" si="392"/>
        <v>#REF!</v>
      </c>
      <c r="HC138" s="130" t="str">
        <f t="shared" si="393"/>
        <v>#REF!</v>
      </c>
      <c r="HD138" s="130" t="str">
        <f t="shared" si="394"/>
        <v>#REF!</v>
      </c>
      <c r="HE138" s="130" t="str">
        <f t="shared" si="395"/>
        <v>#REF!</v>
      </c>
      <c r="HF138" s="263" t="str">
        <f t="shared" si="396"/>
        <v>#REF!</v>
      </c>
      <c r="HH138" s="261">
        <f t="shared" si="397"/>
        <v>0</v>
      </c>
      <c r="HI138" s="130" t="str">
        <f t="shared" si="398"/>
        <v>#REF!</v>
      </c>
      <c r="HJ138" s="130" t="str">
        <f t="shared" si="399"/>
        <v>#REF!</v>
      </c>
      <c r="HK138" s="130" t="str">
        <f t="shared" si="400"/>
        <v>#REF!</v>
      </c>
      <c r="HL138" s="130" t="str">
        <f t="shared" si="401"/>
        <v>#REF!</v>
      </c>
      <c r="HM138" s="130" t="str">
        <f t="shared" si="402"/>
        <v>#REF!</v>
      </c>
      <c r="HN138" s="130" t="str">
        <f t="shared" si="403"/>
        <v>#REF!</v>
      </c>
      <c r="HO138" s="130" t="str">
        <f t="shared" si="404"/>
        <v>#REF!</v>
      </c>
      <c r="HP138" s="130" t="str">
        <f t="shared" si="405"/>
        <v>#REF!</v>
      </c>
      <c r="HQ138" s="130" t="str">
        <f t="shared" si="406"/>
        <v>#REF!</v>
      </c>
      <c r="HR138" s="263" t="str">
        <f t="shared" si="407"/>
        <v>#REF!</v>
      </c>
      <c r="HT138" s="261">
        <f t="shared" si="408"/>
        <v>0</v>
      </c>
      <c r="HU138" s="130" t="str">
        <f t="shared" si="409"/>
        <v>#REF!</v>
      </c>
      <c r="HV138" s="130" t="str">
        <f t="shared" si="410"/>
        <v>#REF!</v>
      </c>
      <c r="HW138" s="130" t="str">
        <f t="shared" si="411"/>
        <v>#REF!</v>
      </c>
      <c r="HX138" s="130" t="str">
        <f t="shared" si="412"/>
        <v>#REF!</v>
      </c>
      <c r="HY138" s="130" t="str">
        <f t="shared" si="413"/>
        <v>#REF!</v>
      </c>
      <c r="HZ138" s="130" t="str">
        <f t="shared" si="414"/>
        <v>#REF!</v>
      </c>
      <c r="IA138" s="130" t="str">
        <f t="shared" si="415"/>
        <v>#REF!</v>
      </c>
      <c r="IB138" s="130" t="str">
        <f t="shared" si="416"/>
        <v>#REF!</v>
      </c>
      <c r="IC138" s="130" t="str">
        <f t="shared" si="417"/>
        <v>#REF!</v>
      </c>
      <c r="ID138" s="263" t="str">
        <f t="shared" si="418"/>
        <v>#REF!</v>
      </c>
      <c r="IF138" s="261">
        <f t="shared" si="419"/>
        <v>0</v>
      </c>
      <c r="IG138" s="130" t="str">
        <f t="shared" si="420"/>
        <v>#REF!</v>
      </c>
      <c r="IH138" s="130" t="str">
        <f t="shared" si="421"/>
        <v>#REF!</v>
      </c>
      <c r="II138" s="130" t="str">
        <f t="shared" si="422"/>
        <v>#REF!</v>
      </c>
      <c r="IJ138" s="130" t="str">
        <f t="shared" si="423"/>
        <v>#REF!</v>
      </c>
      <c r="IK138" s="130" t="str">
        <f t="shared" si="424"/>
        <v>#REF!</v>
      </c>
      <c r="IL138" s="130" t="str">
        <f t="shared" si="425"/>
        <v>#REF!</v>
      </c>
      <c r="IM138" s="130" t="str">
        <f t="shared" si="426"/>
        <v>#REF!</v>
      </c>
      <c r="IN138" s="130" t="str">
        <f t="shared" si="427"/>
        <v>#REF!</v>
      </c>
      <c r="IO138" s="130" t="str">
        <f t="shared" si="428"/>
        <v>#REF!</v>
      </c>
      <c r="IP138" s="263" t="str">
        <f t="shared" si="429"/>
        <v>#REF!</v>
      </c>
      <c r="IQ138" s="263"/>
      <c r="IR138" s="264" t="str">
        <f t="shared" si="430"/>
        <v>#REF!</v>
      </c>
      <c r="IS138" s="265" t="str">
        <f t="shared" si="431"/>
        <v>#REF!</v>
      </c>
      <c r="IT138" s="255"/>
      <c r="IU138" s="266" t="str">
        <f t="shared" si="432"/>
        <v>#REF!</v>
      </c>
      <c r="IV138" s="267" t="str">
        <f t="shared" si="433"/>
        <v>#REF!</v>
      </c>
      <c r="IW138" s="268" t="str">
        <f t="shared" si="434"/>
        <v>#REF!</v>
      </c>
    </row>
    <row r="139" ht="15.75" customHeight="1" outlineLevel="1">
      <c r="B139" s="259" t="str">
        <f>'BUDGET INPUTS (Y2)'!A199</f>
        <v>#REF!</v>
      </c>
      <c r="C139" s="260">
        <v>1.0</v>
      </c>
      <c r="D139" s="259"/>
      <c r="E139" s="261">
        <f>'Y1 REPORTING'!D169+'Y1 REPORTING'!AV169+'Y1 REPORTING'!CZ169</f>
        <v>0</v>
      </c>
      <c r="F139" s="261">
        <f>'Y1 REPORTING'!F169+'Y1 REPORTING'!AX169+'Y1 REPORTING'!DB169</f>
        <v>0</v>
      </c>
      <c r="G139" s="261">
        <f>'Y1 REPORTING'!H169+'Y1 REPORTING'!AZ169+'Y1 REPORTING'!DD169</f>
        <v>0</v>
      </c>
      <c r="H139" s="261">
        <f>'Y1 REPORTING'!J169+'Y1 REPORTING'!BB169+'Y1 REPORTING'!DF169</f>
        <v>0</v>
      </c>
      <c r="I139" s="261">
        <f>'Y1 REPORTING'!L169+'Y1 REPORTING'!BD169+'Y1 REPORTING'!DH169</f>
        <v>0</v>
      </c>
      <c r="J139" s="261">
        <f>'Y1 REPORTING'!N169+'Y1 REPORTING'!BF169+'Y1 REPORTING'!DJ169</f>
        <v>0</v>
      </c>
      <c r="K139" s="261">
        <f>'Y1 REPORTING'!P169+'Y1 REPORTING'!BH169+'Y1 REPORTING'!DL169</f>
        <v>0</v>
      </c>
      <c r="L139" s="261">
        <f>'Y1 REPORTING'!R169+'Y1 REPORTING'!BJ169+'Y1 REPORTING'!DN169</f>
        <v>0</v>
      </c>
      <c r="M139" s="261">
        <f>'Y1 REPORTING'!T169+'Y1 REPORTING'!BL169+'Y1 REPORTING'!DP169</f>
        <v>0</v>
      </c>
      <c r="N139" s="261">
        <f>'Y1 REPORTING'!V169+'Y1 REPORTING'!BN169+'Y1 REPORTING'!DR169</f>
        <v>0</v>
      </c>
      <c r="O139" s="262">
        <f t="shared" si="305"/>
        <v>0</v>
      </c>
      <c r="Q139" s="130" t="str">
        <f>'BUDGET INPUTS (Y2)'!$D$199*'BUDGET INPUTS (Y2)'!F199*$Q$7</f>
        <v>#REF!</v>
      </c>
      <c r="R139" s="130" t="str">
        <f>'BUDGET INPUTS (Y2)'!$D$199*'BUDGET INPUTS (Y2)'!G199*$Q$7</f>
        <v>#REF!</v>
      </c>
      <c r="S139" s="130" t="str">
        <f>'BUDGET INPUTS (Y2)'!$D$199*'BUDGET INPUTS (Y2)'!H199*$Q$7</f>
        <v>#REF!</v>
      </c>
      <c r="T139" s="130" t="str">
        <f>'BUDGET INPUTS (Y2)'!$D$199*'BUDGET INPUTS (Y2)'!I199*$Q$7</f>
        <v>#REF!</v>
      </c>
      <c r="U139" s="130" t="str">
        <f>'BUDGET INPUTS (Y2)'!$D$199*'BUDGET INPUTS (Y2)'!J199*$Q$7</f>
        <v>#REF!</v>
      </c>
      <c r="V139" s="130" t="str">
        <f>'BUDGET INPUTS (Y2)'!$D$199*'BUDGET INPUTS (Y2)'!K199*$Q$7</f>
        <v>#REF!</v>
      </c>
      <c r="W139" s="130" t="str">
        <f>'BUDGET INPUTS (Y2)'!$D$199*'BUDGET INPUTS (Y2)'!L199*$Q$7</f>
        <v>#REF!</v>
      </c>
      <c r="X139" s="130" t="str">
        <f>'BUDGET INPUTS (Y2)'!$D$199*'BUDGET INPUTS (Y2)'!M199*$Q$7</f>
        <v>#REF!</v>
      </c>
      <c r="Y139" s="130" t="str">
        <f>'BUDGET INPUTS (Y2)'!$D$199*'BUDGET INPUTS (Y2)'!N199*$Q$7</f>
        <v>#REF!</v>
      </c>
      <c r="Z139" s="130" t="str">
        <f>'BUDGET INPUTS (Y2)'!$D$199*'BUDGET INPUTS (Y2)'!O199*$Q$7</f>
        <v>#REF!</v>
      </c>
      <c r="AA139" s="263" t="str">
        <f t="shared" si="306"/>
        <v>#REF!</v>
      </c>
      <c r="AC139" s="130" t="str">
        <f>'BUDGET INPUTS (Y2)'!$D$199*'BUDGET INPUTS (Y2)'!R199*$AC$7</f>
        <v>#REF!</v>
      </c>
      <c r="AD139" s="130" t="str">
        <f>'BUDGET INPUTS (Y2)'!$D$199*'BUDGET INPUTS (Y2)'!S199*$AC$7</f>
        <v>#REF!</v>
      </c>
      <c r="AE139" s="130" t="str">
        <f>'BUDGET INPUTS (Y2)'!$D$199*'BUDGET INPUTS (Y2)'!T199*$AC$7</f>
        <v>#REF!</v>
      </c>
      <c r="AF139" s="130" t="str">
        <f>'BUDGET INPUTS (Y2)'!$D$199*'BUDGET INPUTS (Y2)'!U199*$AC$7</f>
        <v>#REF!</v>
      </c>
      <c r="AG139" s="130" t="str">
        <f>'BUDGET INPUTS (Y2)'!$D$199*'BUDGET INPUTS (Y2)'!V199*$AC$7</f>
        <v>#REF!</v>
      </c>
      <c r="AH139" s="130" t="str">
        <f>'BUDGET INPUTS (Y2)'!$D$199*'BUDGET INPUTS (Y2)'!W199*$AC$7</f>
        <v>#REF!</v>
      </c>
      <c r="AI139" s="130" t="str">
        <f>'BUDGET INPUTS (Y2)'!$D$199*'BUDGET INPUTS (Y2)'!X199*$AC$7</f>
        <v>#REF!</v>
      </c>
      <c r="AJ139" s="130" t="str">
        <f>'BUDGET INPUTS (Y2)'!$D$199*'BUDGET INPUTS (Y2)'!Y199*$AC$7</f>
        <v>#REF!</v>
      </c>
      <c r="AK139" s="130" t="str">
        <f>'BUDGET INPUTS (Y2)'!$D$199*'BUDGET INPUTS (Y2)'!Z199*$AC$7</f>
        <v>#REF!</v>
      </c>
      <c r="AL139" s="130" t="str">
        <f>'BUDGET INPUTS (Y2)'!$D$199*'BUDGET INPUTS (Y2)'!AA199*$AC$7</f>
        <v>#REF!</v>
      </c>
      <c r="AM139" s="263" t="str">
        <f t="shared" si="307"/>
        <v>#REF!</v>
      </c>
      <c r="AO139" s="130" t="str">
        <f>'BUDGET INPUTS (Y2)'!$D$199*'BUDGET INPUTS (Y2)'!AD199*$AO$7</f>
        <v>#REF!</v>
      </c>
      <c r="AP139" s="130" t="str">
        <f>'BUDGET INPUTS (Y2)'!$D$199*'BUDGET INPUTS (Y2)'!AE199*$AO$7</f>
        <v>#REF!</v>
      </c>
      <c r="AQ139" s="130" t="str">
        <f>'BUDGET INPUTS (Y2)'!$D$199*'BUDGET INPUTS (Y2)'!AF199*$AO$7</f>
        <v>#REF!</v>
      </c>
      <c r="AR139" s="130" t="str">
        <f>'BUDGET INPUTS (Y2)'!$D$199*'BUDGET INPUTS (Y2)'!AG199*$AO$7</f>
        <v>#REF!</v>
      </c>
      <c r="AS139" s="130" t="str">
        <f>'BUDGET INPUTS (Y2)'!$D$199*'BUDGET INPUTS (Y2)'!AH199*$AO$7</f>
        <v>#REF!</v>
      </c>
      <c r="AT139" s="130" t="str">
        <f>'BUDGET INPUTS (Y2)'!$D$199*'BUDGET INPUTS (Y2)'!AI199*$AO$7</f>
        <v>#REF!</v>
      </c>
      <c r="AU139" s="130" t="str">
        <f>'BUDGET INPUTS (Y2)'!$D$199*'BUDGET INPUTS (Y2)'!AJ199*$AO$7</f>
        <v>#REF!</v>
      </c>
      <c r="AV139" s="130" t="str">
        <f>'BUDGET INPUTS (Y2)'!$D$199*'BUDGET INPUTS (Y2)'!AK199*$AO$7</f>
        <v>#REF!</v>
      </c>
      <c r="AW139" s="130" t="str">
        <f>'BUDGET INPUTS (Y2)'!$D$199*'BUDGET INPUTS (Y2)'!AL199*$AO$7</f>
        <v>#REF!</v>
      </c>
      <c r="AX139" s="130" t="str">
        <f>'BUDGET INPUTS (Y2)'!$D$199*'BUDGET INPUTS (Y2)'!AM199*$AO$7</f>
        <v>#REF!</v>
      </c>
      <c r="AY139" s="263" t="str">
        <f t="shared" si="308"/>
        <v>#REF!</v>
      </c>
      <c r="BA139" s="130" t="str">
        <f>'BUDGET INPUTS (Y2)'!$D$199*'BUDGET INPUTS (Y2)'!AP199*$BA$7</f>
        <v>#REF!</v>
      </c>
      <c r="BB139" s="130" t="str">
        <f>'BUDGET INPUTS (Y2)'!$D$199*'BUDGET INPUTS (Y2)'!AQ199*$BA$7</f>
        <v>#REF!</v>
      </c>
      <c r="BC139" s="130" t="str">
        <f>'BUDGET INPUTS (Y2)'!$D$199*'BUDGET INPUTS (Y2)'!AR199*$BA$7</f>
        <v>#REF!</v>
      </c>
      <c r="BD139" s="130" t="str">
        <f>'BUDGET INPUTS (Y2)'!$D$199*'BUDGET INPUTS (Y2)'!AS199*$BA$7</f>
        <v>#REF!</v>
      </c>
      <c r="BE139" s="130" t="str">
        <f>'BUDGET INPUTS (Y2)'!$D$199*'BUDGET INPUTS (Y2)'!AT199*$BA$7</f>
        <v>#REF!</v>
      </c>
      <c r="BF139" s="130" t="str">
        <f>'BUDGET INPUTS (Y2)'!$D$199*'BUDGET INPUTS (Y2)'!AU199*$BA$7</f>
        <v>#REF!</v>
      </c>
      <c r="BG139" s="130" t="str">
        <f>'BUDGET INPUTS (Y2)'!$D$199*'BUDGET INPUTS (Y2)'!AV199*$BA$7</f>
        <v>#REF!</v>
      </c>
      <c r="BH139" s="130" t="str">
        <f>'BUDGET INPUTS (Y2)'!$D$199*'BUDGET INPUTS (Y2)'!AW199*$BA$7</f>
        <v>#REF!</v>
      </c>
      <c r="BI139" s="130" t="str">
        <f>'BUDGET INPUTS (Y2)'!$D$199*'BUDGET INPUTS (Y2)'!AX199*$BA$7</f>
        <v>#REF!</v>
      </c>
      <c r="BJ139" s="130" t="str">
        <f>'BUDGET INPUTS (Y2)'!$D$199*'BUDGET INPUTS (Y2)'!AY199*$BA$7</f>
        <v>#REF!</v>
      </c>
      <c r="BK139" s="263" t="str">
        <f t="shared" si="309"/>
        <v>#REF!</v>
      </c>
      <c r="BM139" s="130" t="str">
        <f>'BUDGET INPUTS (Y2)'!$D$199*'BUDGET INPUTS (Y2)'!BB199*$BM$7</f>
        <v>#REF!</v>
      </c>
      <c r="BN139" s="130" t="str">
        <f>'BUDGET INPUTS (Y2)'!$D$199*'BUDGET INPUTS (Y2)'!BC199*$BM$7</f>
        <v>#REF!</v>
      </c>
      <c r="BO139" s="130" t="str">
        <f>'BUDGET INPUTS (Y2)'!$D$199*'BUDGET INPUTS (Y2)'!BD199*$BM$7</f>
        <v>#REF!</v>
      </c>
      <c r="BP139" s="130" t="str">
        <f>'BUDGET INPUTS (Y2)'!$D$199*'BUDGET INPUTS (Y2)'!BE199*$BM$7</f>
        <v>#REF!</v>
      </c>
      <c r="BQ139" s="130" t="str">
        <f>'BUDGET INPUTS (Y2)'!$D$199*'BUDGET INPUTS (Y2)'!BF199*$BM$7</f>
        <v>#REF!</v>
      </c>
      <c r="BR139" s="130" t="str">
        <f>'BUDGET INPUTS (Y2)'!$D$199*'BUDGET INPUTS (Y2)'!BG199*$BM$7</f>
        <v>#REF!</v>
      </c>
      <c r="BS139" s="130" t="str">
        <f>'BUDGET INPUTS (Y2)'!$D$199*'BUDGET INPUTS (Y2)'!BH199*$BM$7</f>
        <v>#REF!</v>
      </c>
      <c r="BT139" s="130" t="str">
        <f>'BUDGET INPUTS (Y2)'!$D$199*'BUDGET INPUTS (Y2)'!BI199*$BM$7</f>
        <v>#REF!</v>
      </c>
      <c r="BU139" s="130" t="str">
        <f>'BUDGET INPUTS (Y2)'!$D$199*'BUDGET INPUTS (Y2)'!BJ199*$BM$7</f>
        <v>#REF!</v>
      </c>
      <c r="BV139" s="130" t="str">
        <f>'BUDGET INPUTS (Y2)'!$D$199*'BUDGET INPUTS (Y2)'!BK199*$BM$7</f>
        <v>#REF!</v>
      </c>
      <c r="BW139" s="263" t="str">
        <f t="shared" si="310"/>
        <v>#REF!</v>
      </c>
      <c r="BY139" s="130" t="str">
        <f>'BUDGET INPUTS (Y2)'!$D$199*'BUDGET INPUTS (Y2)'!BN199*$BY$7</f>
        <v>#REF!</v>
      </c>
      <c r="BZ139" s="130" t="str">
        <f>'BUDGET INPUTS (Y2)'!$D$199*'BUDGET INPUTS (Y2)'!BO199*$BY$7</f>
        <v>#REF!</v>
      </c>
      <c r="CA139" s="130" t="str">
        <f>'BUDGET INPUTS (Y2)'!$D$199*'BUDGET INPUTS (Y2)'!BP199*$BY$7</f>
        <v>#REF!</v>
      </c>
      <c r="CB139" s="130" t="str">
        <f>'BUDGET INPUTS (Y2)'!$D$199*'BUDGET INPUTS (Y2)'!BQ199*$BY$7</f>
        <v>#REF!</v>
      </c>
      <c r="CC139" s="130" t="str">
        <f>'BUDGET INPUTS (Y2)'!$D$199*'BUDGET INPUTS (Y2)'!BR199*$BY$7</f>
        <v>#REF!</v>
      </c>
      <c r="CD139" s="130" t="str">
        <f>'BUDGET INPUTS (Y2)'!$D$199*'BUDGET INPUTS (Y2)'!BS199*$BY$7</f>
        <v>#REF!</v>
      </c>
      <c r="CE139" s="130" t="str">
        <f>'BUDGET INPUTS (Y2)'!$D$199*'BUDGET INPUTS (Y2)'!BT199*$BY$7</f>
        <v>#REF!</v>
      </c>
      <c r="CF139" s="130" t="str">
        <f>'BUDGET INPUTS (Y2)'!$D$199*'BUDGET INPUTS (Y2)'!BU199*$BY$7</f>
        <v>#REF!</v>
      </c>
      <c r="CG139" s="130" t="str">
        <f>'BUDGET INPUTS (Y2)'!$D$199*'BUDGET INPUTS (Y2)'!BV199*$BY$7</f>
        <v>#REF!</v>
      </c>
      <c r="CH139" s="130" t="str">
        <f>'BUDGET INPUTS (Y2)'!$D$199*'BUDGET INPUTS (Y2)'!BW199*$BY$7</f>
        <v>#REF!</v>
      </c>
      <c r="CI139" s="263" t="str">
        <f t="shared" si="311"/>
        <v>#REF!</v>
      </c>
      <c r="CK139" s="130" t="str">
        <f>'BUDGET INPUTS (Y2)'!$D$199*'BUDGET INPUTS (Y2)'!BZ199*$CK$7</f>
        <v>#REF!</v>
      </c>
      <c r="CL139" s="130" t="str">
        <f>'BUDGET INPUTS (Y2)'!$D$199*'BUDGET INPUTS (Y2)'!CA199*$CK$7</f>
        <v>#REF!</v>
      </c>
      <c r="CM139" s="130" t="str">
        <f>'BUDGET INPUTS (Y2)'!$D$199*'BUDGET INPUTS (Y2)'!CB199*$CK$7</f>
        <v>#REF!</v>
      </c>
      <c r="CN139" s="130" t="str">
        <f>'BUDGET INPUTS (Y2)'!$D$199*'BUDGET INPUTS (Y2)'!CC199*$CK$7</f>
        <v>#REF!</v>
      </c>
      <c r="CO139" s="130" t="str">
        <f>'BUDGET INPUTS (Y2)'!$D$199*'BUDGET INPUTS (Y2)'!CD199*$CK$7</f>
        <v>#REF!</v>
      </c>
      <c r="CP139" s="130" t="str">
        <f>'BUDGET INPUTS (Y2)'!$D$199*'BUDGET INPUTS (Y2)'!CE199*$CK$7</f>
        <v>#REF!</v>
      </c>
      <c r="CQ139" s="130" t="str">
        <f>'BUDGET INPUTS (Y2)'!$D$199*'BUDGET INPUTS (Y2)'!CF199*$CK$7</f>
        <v>#REF!</v>
      </c>
      <c r="CR139" s="130" t="str">
        <f>'BUDGET INPUTS (Y2)'!$D$199*'BUDGET INPUTS (Y2)'!CG199*$CK$7</f>
        <v>#REF!</v>
      </c>
      <c r="CS139" s="130" t="str">
        <f>'BUDGET INPUTS (Y2)'!$D$199*'BUDGET INPUTS (Y2)'!CH199*$CK$7</f>
        <v>#REF!</v>
      </c>
      <c r="CT139" s="130" t="str">
        <f>'BUDGET INPUTS (Y2)'!$D$199*'BUDGET INPUTS (Y2)'!CI199*$CK$7</f>
        <v>#REF!</v>
      </c>
      <c r="CU139" s="263" t="str">
        <f t="shared" si="312"/>
        <v>#REF!</v>
      </c>
      <c r="CW139" s="130" t="str">
        <f>'BUDGET INPUTS (Y2)'!$D$199*'BUDGET INPUTS (Y2)'!CL199*$CW$7</f>
        <v>#REF!</v>
      </c>
      <c r="CX139" s="130" t="str">
        <f>'BUDGET INPUTS (Y2)'!$D$199*'BUDGET INPUTS (Y2)'!CM199*$CW$7</f>
        <v>#REF!</v>
      </c>
      <c r="CY139" s="130" t="str">
        <f>'BUDGET INPUTS (Y2)'!$D$199*'BUDGET INPUTS (Y2)'!CN199*$CW$7</f>
        <v>#REF!</v>
      </c>
      <c r="CZ139" s="130" t="str">
        <f>'BUDGET INPUTS (Y2)'!$D$199*'BUDGET INPUTS (Y2)'!CO199*$CW$7</f>
        <v>#REF!</v>
      </c>
      <c r="DA139" s="130" t="str">
        <f>'BUDGET INPUTS (Y2)'!$D$199*'BUDGET INPUTS (Y2)'!CP199*$CW$7</f>
        <v>#REF!</v>
      </c>
      <c r="DB139" s="130" t="str">
        <f>'BUDGET INPUTS (Y2)'!$D$199*'BUDGET INPUTS (Y2)'!CQ199*$CW$7</f>
        <v>#REF!</v>
      </c>
      <c r="DC139" s="130" t="str">
        <f>'BUDGET INPUTS (Y2)'!$D$199*'BUDGET INPUTS (Y2)'!CR199*$CW$7</f>
        <v>#REF!</v>
      </c>
      <c r="DD139" s="130" t="str">
        <f>'BUDGET INPUTS (Y2)'!$D$199*'BUDGET INPUTS (Y2)'!CS199*$CW$7</f>
        <v>#REF!</v>
      </c>
      <c r="DE139" s="130" t="str">
        <f>'BUDGET INPUTS (Y2)'!$D$199*'BUDGET INPUTS (Y2)'!CT199*$CW$7</f>
        <v>#REF!</v>
      </c>
      <c r="DF139" s="130" t="str">
        <f>'BUDGET INPUTS (Y2)'!$D$199*'BUDGET INPUTS (Y2)'!CU199*$CW$7</f>
        <v>#REF!</v>
      </c>
      <c r="DG139" s="263" t="str">
        <f t="shared" si="313"/>
        <v>#REF!</v>
      </c>
      <c r="DI139" s="130" t="str">
        <f>'BUDGET INPUTS (Y2)'!$D$199*'BUDGET INPUTS (Y2)'!CX199*$DI$7</f>
        <v>#REF!</v>
      </c>
      <c r="DJ139" s="130" t="str">
        <f>'BUDGET INPUTS (Y2)'!$D$199*'BUDGET INPUTS (Y2)'!CY199*$DI$7</f>
        <v>#REF!</v>
      </c>
      <c r="DK139" s="130" t="str">
        <f>'BUDGET INPUTS (Y2)'!$D$199*'BUDGET INPUTS (Y2)'!CZ199*$DI$7</f>
        <v>#REF!</v>
      </c>
      <c r="DL139" s="130" t="str">
        <f>'BUDGET INPUTS (Y2)'!$D$199*'BUDGET INPUTS (Y2)'!DA199*$DI$7</f>
        <v>#REF!</v>
      </c>
      <c r="DM139" s="130" t="str">
        <f>'BUDGET INPUTS (Y2)'!$D$199*'BUDGET INPUTS (Y2)'!DB199*$DI$7</f>
        <v>#REF!</v>
      </c>
      <c r="DN139" s="130" t="str">
        <f>'BUDGET INPUTS (Y2)'!$D$199*'BUDGET INPUTS (Y2)'!DC199*$DI$7</f>
        <v>#REF!</v>
      </c>
      <c r="DO139" s="130" t="str">
        <f>'BUDGET INPUTS (Y2)'!$D$199*'BUDGET INPUTS (Y2)'!DD199*$DI$7</f>
        <v>#REF!</v>
      </c>
      <c r="DP139" s="130" t="str">
        <f>'BUDGET INPUTS (Y2)'!$D$199*'BUDGET INPUTS (Y2)'!DE199*$DI$7</f>
        <v>#REF!</v>
      </c>
      <c r="DQ139" s="130" t="str">
        <f>'BUDGET INPUTS (Y2)'!$D$199*'BUDGET INPUTS (Y2)'!DF199*$DI$7</f>
        <v>#REF!</v>
      </c>
      <c r="DR139" s="130" t="str">
        <f>'BUDGET INPUTS (Y2)'!$D$199*'BUDGET INPUTS (Y2)'!DG199*$DI$7</f>
        <v>#REF!</v>
      </c>
      <c r="DS139" s="263" t="str">
        <f t="shared" si="314"/>
        <v>#REF!</v>
      </c>
      <c r="DT139" s="263"/>
      <c r="DU139" s="264" t="str">
        <f t="shared" si="315"/>
        <v>#REF!</v>
      </c>
      <c r="DV139" s="265" t="str">
        <f t="shared" si="316"/>
        <v>#REF!</v>
      </c>
      <c r="DW139" s="255"/>
      <c r="DX139" s="266" t="str">
        <f t="shared" si="317"/>
        <v>#REF!</v>
      </c>
      <c r="DY139" s="267" t="str">
        <f t="shared" si="318"/>
        <v>#REF!</v>
      </c>
      <c r="DZ139" s="268" t="str">
        <f t="shared" si="319"/>
        <v>#REF!</v>
      </c>
      <c r="EB139" s="261">
        <f t="shared" si="320"/>
        <v>0</v>
      </c>
      <c r="EC139" s="130" t="str">
        <f t="shared" si="321"/>
        <v>#REF!</v>
      </c>
      <c r="ED139" s="130" t="str">
        <f t="shared" si="322"/>
        <v>#REF!</v>
      </c>
      <c r="EE139" s="130" t="str">
        <f t="shared" si="323"/>
        <v>#REF!</v>
      </c>
      <c r="EF139" s="130" t="str">
        <f t="shared" si="324"/>
        <v>#REF!</v>
      </c>
      <c r="EG139" s="130" t="str">
        <f t="shared" si="325"/>
        <v>#REF!</v>
      </c>
      <c r="EH139" s="130" t="str">
        <f t="shared" si="326"/>
        <v>#REF!</v>
      </c>
      <c r="EI139" s="130" t="str">
        <f t="shared" si="327"/>
        <v>#REF!</v>
      </c>
      <c r="EJ139" s="130" t="str">
        <f t="shared" si="328"/>
        <v>#REF!</v>
      </c>
      <c r="EK139" s="130" t="str">
        <f t="shared" si="329"/>
        <v>#REF!</v>
      </c>
      <c r="EL139" s="263" t="str">
        <f t="shared" si="330"/>
        <v>#REF!</v>
      </c>
      <c r="EN139" s="261">
        <f t="shared" si="331"/>
        <v>0</v>
      </c>
      <c r="EO139" s="130" t="str">
        <f t="shared" si="332"/>
        <v>#REF!</v>
      </c>
      <c r="EP139" s="130" t="str">
        <f t="shared" si="333"/>
        <v>#REF!</v>
      </c>
      <c r="EQ139" s="130" t="str">
        <f t="shared" si="334"/>
        <v>#REF!</v>
      </c>
      <c r="ER139" s="130" t="str">
        <f t="shared" si="335"/>
        <v>#REF!</v>
      </c>
      <c r="ES139" s="130" t="str">
        <f t="shared" si="336"/>
        <v>#REF!</v>
      </c>
      <c r="ET139" s="130" t="str">
        <f t="shared" si="337"/>
        <v>#REF!</v>
      </c>
      <c r="EU139" s="130" t="str">
        <f t="shared" si="338"/>
        <v>#REF!</v>
      </c>
      <c r="EV139" s="130" t="str">
        <f t="shared" si="339"/>
        <v>#REF!</v>
      </c>
      <c r="EW139" s="130" t="str">
        <f t="shared" si="340"/>
        <v>#REF!</v>
      </c>
      <c r="EX139" s="263" t="str">
        <f t="shared" si="341"/>
        <v>#REF!</v>
      </c>
      <c r="EZ139" s="261">
        <f t="shared" si="342"/>
        <v>0</v>
      </c>
      <c r="FA139" s="130" t="str">
        <f t="shared" si="343"/>
        <v>#REF!</v>
      </c>
      <c r="FB139" s="130" t="str">
        <f t="shared" si="344"/>
        <v>#REF!</v>
      </c>
      <c r="FC139" s="130" t="str">
        <f t="shared" si="345"/>
        <v>#REF!</v>
      </c>
      <c r="FD139" s="130" t="str">
        <f t="shared" si="346"/>
        <v>#REF!</v>
      </c>
      <c r="FE139" s="130" t="str">
        <f t="shared" si="347"/>
        <v>#REF!</v>
      </c>
      <c r="FF139" s="130" t="str">
        <f t="shared" si="348"/>
        <v>#REF!</v>
      </c>
      <c r="FG139" s="130" t="str">
        <f t="shared" si="349"/>
        <v>#REF!</v>
      </c>
      <c r="FH139" s="130" t="str">
        <f t="shared" si="350"/>
        <v>#REF!</v>
      </c>
      <c r="FI139" s="130" t="str">
        <f t="shared" si="351"/>
        <v>#REF!</v>
      </c>
      <c r="FJ139" s="263" t="str">
        <f t="shared" si="352"/>
        <v>#REF!</v>
      </c>
      <c r="FL139" s="261">
        <f t="shared" si="353"/>
        <v>0</v>
      </c>
      <c r="FM139" s="130" t="str">
        <f t="shared" si="354"/>
        <v>#REF!</v>
      </c>
      <c r="FN139" s="130" t="str">
        <f t="shared" si="355"/>
        <v>#REF!</v>
      </c>
      <c r="FO139" s="130" t="str">
        <f t="shared" si="356"/>
        <v>#REF!</v>
      </c>
      <c r="FP139" s="130" t="str">
        <f t="shared" si="357"/>
        <v>#REF!</v>
      </c>
      <c r="FQ139" s="130" t="str">
        <f t="shared" si="358"/>
        <v>#REF!</v>
      </c>
      <c r="FR139" s="130" t="str">
        <f t="shared" si="359"/>
        <v>#REF!</v>
      </c>
      <c r="FS139" s="130" t="str">
        <f t="shared" si="360"/>
        <v>#REF!</v>
      </c>
      <c r="FT139" s="130" t="str">
        <f t="shared" si="361"/>
        <v>#REF!</v>
      </c>
      <c r="FU139" s="130" t="str">
        <f t="shared" si="362"/>
        <v>#REF!</v>
      </c>
      <c r="FV139" s="263" t="str">
        <f t="shared" si="363"/>
        <v>#REF!</v>
      </c>
      <c r="FX139" s="261">
        <f t="shared" si="364"/>
        <v>0</v>
      </c>
      <c r="FY139" s="130" t="str">
        <f t="shared" si="365"/>
        <v>#REF!</v>
      </c>
      <c r="FZ139" s="130" t="str">
        <f t="shared" si="366"/>
        <v>#REF!</v>
      </c>
      <c r="GA139" s="130" t="str">
        <f t="shared" si="367"/>
        <v>#REF!</v>
      </c>
      <c r="GB139" s="130" t="str">
        <f t="shared" si="368"/>
        <v>#REF!</v>
      </c>
      <c r="GC139" s="130" t="str">
        <f t="shared" si="369"/>
        <v>#REF!</v>
      </c>
      <c r="GD139" s="130" t="str">
        <f t="shared" si="370"/>
        <v>#REF!</v>
      </c>
      <c r="GE139" s="130" t="str">
        <f t="shared" si="371"/>
        <v>#REF!</v>
      </c>
      <c r="GF139" s="130" t="str">
        <f t="shared" si="372"/>
        <v>#REF!</v>
      </c>
      <c r="GG139" s="130" t="str">
        <f t="shared" si="373"/>
        <v>#REF!</v>
      </c>
      <c r="GH139" s="263" t="str">
        <f t="shared" si="374"/>
        <v>#REF!</v>
      </c>
      <c r="GJ139" s="261">
        <f t="shared" si="375"/>
        <v>0</v>
      </c>
      <c r="GK139" s="130" t="str">
        <f t="shared" si="376"/>
        <v>#REF!</v>
      </c>
      <c r="GL139" s="130" t="str">
        <f t="shared" si="377"/>
        <v>#REF!</v>
      </c>
      <c r="GM139" s="130" t="str">
        <f t="shared" si="378"/>
        <v>#REF!</v>
      </c>
      <c r="GN139" s="130" t="str">
        <f t="shared" si="379"/>
        <v>#REF!</v>
      </c>
      <c r="GO139" s="130" t="str">
        <f t="shared" si="380"/>
        <v>#REF!</v>
      </c>
      <c r="GP139" s="130" t="str">
        <f t="shared" si="381"/>
        <v>#REF!</v>
      </c>
      <c r="GQ139" s="130" t="str">
        <f t="shared" si="382"/>
        <v>#REF!</v>
      </c>
      <c r="GR139" s="130" t="str">
        <f t="shared" si="383"/>
        <v>#REF!</v>
      </c>
      <c r="GS139" s="130" t="str">
        <f t="shared" si="384"/>
        <v>#REF!</v>
      </c>
      <c r="GT139" s="263" t="str">
        <f t="shared" si="385"/>
        <v>#REF!</v>
      </c>
      <c r="GV139" s="261">
        <f t="shared" si="386"/>
        <v>0</v>
      </c>
      <c r="GW139" s="130" t="str">
        <f t="shared" si="387"/>
        <v>#REF!</v>
      </c>
      <c r="GX139" s="130" t="str">
        <f t="shared" si="388"/>
        <v>#REF!</v>
      </c>
      <c r="GY139" s="130" t="str">
        <f t="shared" si="389"/>
        <v>#REF!</v>
      </c>
      <c r="GZ139" s="130" t="str">
        <f t="shared" si="390"/>
        <v>#REF!</v>
      </c>
      <c r="HA139" s="130" t="str">
        <f t="shared" si="391"/>
        <v>#REF!</v>
      </c>
      <c r="HB139" s="130" t="str">
        <f t="shared" si="392"/>
        <v>#REF!</v>
      </c>
      <c r="HC139" s="130" t="str">
        <f t="shared" si="393"/>
        <v>#REF!</v>
      </c>
      <c r="HD139" s="130" t="str">
        <f t="shared" si="394"/>
        <v>#REF!</v>
      </c>
      <c r="HE139" s="130" t="str">
        <f t="shared" si="395"/>
        <v>#REF!</v>
      </c>
      <c r="HF139" s="263" t="str">
        <f t="shared" si="396"/>
        <v>#REF!</v>
      </c>
      <c r="HH139" s="261">
        <f t="shared" si="397"/>
        <v>0</v>
      </c>
      <c r="HI139" s="130" t="str">
        <f t="shared" si="398"/>
        <v>#REF!</v>
      </c>
      <c r="HJ139" s="130" t="str">
        <f t="shared" si="399"/>
        <v>#REF!</v>
      </c>
      <c r="HK139" s="130" t="str">
        <f t="shared" si="400"/>
        <v>#REF!</v>
      </c>
      <c r="HL139" s="130" t="str">
        <f t="shared" si="401"/>
        <v>#REF!</v>
      </c>
      <c r="HM139" s="130" t="str">
        <f t="shared" si="402"/>
        <v>#REF!</v>
      </c>
      <c r="HN139" s="130" t="str">
        <f t="shared" si="403"/>
        <v>#REF!</v>
      </c>
      <c r="HO139" s="130" t="str">
        <f t="shared" si="404"/>
        <v>#REF!</v>
      </c>
      <c r="HP139" s="130" t="str">
        <f t="shared" si="405"/>
        <v>#REF!</v>
      </c>
      <c r="HQ139" s="130" t="str">
        <f t="shared" si="406"/>
        <v>#REF!</v>
      </c>
      <c r="HR139" s="263" t="str">
        <f t="shared" si="407"/>
        <v>#REF!</v>
      </c>
      <c r="HT139" s="261">
        <f t="shared" si="408"/>
        <v>0</v>
      </c>
      <c r="HU139" s="130" t="str">
        <f t="shared" si="409"/>
        <v>#REF!</v>
      </c>
      <c r="HV139" s="130" t="str">
        <f t="shared" si="410"/>
        <v>#REF!</v>
      </c>
      <c r="HW139" s="130" t="str">
        <f t="shared" si="411"/>
        <v>#REF!</v>
      </c>
      <c r="HX139" s="130" t="str">
        <f t="shared" si="412"/>
        <v>#REF!</v>
      </c>
      <c r="HY139" s="130" t="str">
        <f t="shared" si="413"/>
        <v>#REF!</v>
      </c>
      <c r="HZ139" s="130" t="str">
        <f t="shared" si="414"/>
        <v>#REF!</v>
      </c>
      <c r="IA139" s="130" t="str">
        <f t="shared" si="415"/>
        <v>#REF!</v>
      </c>
      <c r="IB139" s="130" t="str">
        <f t="shared" si="416"/>
        <v>#REF!</v>
      </c>
      <c r="IC139" s="130" t="str">
        <f t="shared" si="417"/>
        <v>#REF!</v>
      </c>
      <c r="ID139" s="263" t="str">
        <f t="shared" si="418"/>
        <v>#REF!</v>
      </c>
      <c r="IF139" s="261">
        <f t="shared" si="419"/>
        <v>0</v>
      </c>
      <c r="IG139" s="130" t="str">
        <f t="shared" si="420"/>
        <v>#REF!</v>
      </c>
      <c r="IH139" s="130" t="str">
        <f t="shared" si="421"/>
        <v>#REF!</v>
      </c>
      <c r="II139" s="130" t="str">
        <f t="shared" si="422"/>
        <v>#REF!</v>
      </c>
      <c r="IJ139" s="130" t="str">
        <f t="shared" si="423"/>
        <v>#REF!</v>
      </c>
      <c r="IK139" s="130" t="str">
        <f t="shared" si="424"/>
        <v>#REF!</v>
      </c>
      <c r="IL139" s="130" t="str">
        <f t="shared" si="425"/>
        <v>#REF!</v>
      </c>
      <c r="IM139" s="130" t="str">
        <f t="shared" si="426"/>
        <v>#REF!</v>
      </c>
      <c r="IN139" s="130" t="str">
        <f t="shared" si="427"/>
        <v>#REF!</v>
      </c>
      <c r="IO139" s="130" t="str">
        <f t="shared" si="428"/>
        <v>#REF!</v>
      </c>
      <c r="IP139" s="263" t="str">
        <f t="shared" si="429"/>
        <v>#REF!</v>
      </c>
      <c r="IQ139" s="263"/>
      <c r="IR139" s="264" t="str">
        <f t="shared" si="430"/>
        <v>#REF!</v>
      </c>
      <c r="IS139" s="265" t="str">
        <f t="shared" si="431"/>
        <v>#REF!</v>
      </c>
      <c r="IT139" s="255"/>
      <c r="IU139" s="266" t="str">
        <f t="shared" si="432"/>
        <v>#REF!</v>
      </c>
      <c r="IV139" s="267" t="str">
        <f t="shared" si="433"/>
        <v>#REF!</v>
      </c>
      <c r="IW139" s="268" t="str">
        <f t="shared" si="434"/>
        <v>#REF!</v>
      </c>
    </row>
    <row r="140" ht="15.75" customHeight="1" outlineLevel="1">
      <c r="B140" s="259" t="str">
        <f>'BUDGET INPUTS (Y2)'!A200</f>
        <v>#REF!</v>
      </c>
      <c r="C140" s="260">
        <v>1.0</v>
      </c>
      <c r="D140" s="259"/>
      <c r="E140" s="261">
        <f>'Y1 REPORTING'!D170+'Y1 REPORTING'!AV170+'Y1 REPORTING'!CZ170</f>
        <v>0</v>
      </c>
      <c r="F140" s="261">
        <f>'Y1 REPORTING'!F170+'Y1 REPORTING'!AX170+'Y1 REPORTING'!DB170</f>
        <v>0</v>
      </c>
      <c r="G140" s="261">
        <f>'Y1 REPORTING'!H170+'Y1 REPORTING'!AZ170+'Y1 REPORTING'!DD170</f>
        <v>0</v>
      </c>
      <c r="H140" s="261">
        <f>'Y1 REPORTING'!J170+'Y1 REPORTING'!BB170+'Y1 REPORTING'!DF170</f>
        <v>0</v>
      </c>
      <c r="I140" s="261">
        <f>'Y1 REPORTING'!L170+'Y1 REPORTING'!BD170+'Y1 REPORTING'!DH170</f>
        <v>0</v>
      </c>
      <c r="J140" s="261">
        <f>'Y1 REPORTING'!N170+'Y1 REPORTING'!BF170+'Y1 REPORTING'!DJ170</f>
        <v>0</v>
      </c>
      <c r="K140" s="261">
        <f>'Y1 REPORTING'!P170+'Y1 REPORTING'!BH170+'Y1 REPORTING'!DL170</f>
        <v>0</v>
      </c>
      <c r="L140" s="261">
        <f>'Y1 REPORTING'!R170+'Y1 REPORTING'!BJ170+'Y1 REPORTING'!DN170</f>
        <v>0</v>
      </c>
      <c r="M140" s="261">
        <f>'Y1 REPORTING'!T170+'Y1 REPORTING'!BL170+'Y1 REPORTING'!DP170</f>
        <v>0</v>
      </c>
      <c r="N140" s="261">
        <f>'Y1 REPORTING'!V170+'Y1 REPORTING'!BN170+'Y1 REPORTING'!DR170</f>
        <v>0</v>
      </c>
      <c r="O140" s="262">
        <f t="shared" si="305"/>
        <v>0</v>
      </c>
      <c r="Q140" s="130" t="str">
        <f>'BUDGET INPUTS (Y2)'!$D$200*'BUDGET INPUTS (Y2)'!F200*$Q$7</f>
        <v>#REF!</v>
      </c>
      <c r="R140" s="130" t="str">
        <f>'BUDGET INPUTS (Y2)'!$D$200*'BUDGET INPUTS (Y2)'!G200*$Q$7</f>
        <v>#REF!</v>
      </c>
      <c r="S140" s="130" t="str">
        <f>'BUDGET INPUTS (Y2)'!$D$200*'BUDGET INPUTS (Y2)'!H200*$Q$7</f>
        <v>#REF!</v>
      </c>
      <c r="T140" s="130" t="str">
        <f>'BUDGET INPUTS (Y2)'!$D$200*'BUDGET INPUTS (Y2)'!I200*$Q$7</f>
        <v>#REF!</v>
      </c>
      <c r="U140" s="130" t="str">
        <f>'BUDGET INPUTS (Y2)'!$D$200*'BUDGET INPUTS (Y2)'!J200*$Q$7</f>
        <v>#REF!</v>
      </c>
      <c r="V140" s="130" t="str">
        <f>'BUDGET INPUTS (Y2)'!$D$200*'BUDGET INPUTS (Y2)'!K200*$Q$7</f>
        <v>#REF!</v>
      </c>
      <c r="W140" s="130" t="str">
        <f>'BUDGET INPUTS (Y2)'!$D$200*'BUDGET INPUTS (Y2)'!L200*$Q$7</f>
        <v>#REF!</v>
      </c>
      <c r="X140" s="130" t="str">
        <f>'BUDGET INPUTS (Y2)'!$D$200*'BUDGET INPUTS (Y2)'!M200*$Q$7</f>
        <v>#REF!</v>
      </c>
      <c r="Y140" s="130" t="str">
        <f>'BUDGET INPUTS (Y2)'!$D$200*'BUDGET INPUTS (Y2)'!N200*$Q$7</f>
        <v>#REF!</v>
      </c>
      <c r="Z140" s="130" t="str">
        <f>'BUDGET INPUTS (Y2)'!$D$200*'BUDGET INPUTS (Y2)'!O200*$Q$7</f>
        <v>#REF!</v>
      </c>
      <c r="AA140" s="263" t="str">
        <f t="shared" si="306"/>
        <v>#REF!</v>
      </c>
      <c r="AC140" s="130" t="str">
        <f>'BUDGET INPUTS (Y2)'!$D$200*'BUDGET INPUTS (Y2)'!R200*$AC$7</f>
        <v>#REF!</v>
      </c>
      <c r="AD140" s="130" t="str">
        <f>'BUDGET INPUTS (Y2)'!$D$200*'BUDGET INPUTS (Y2)'!S200*$AC$7</f>
        <v>#REF!</v>
      </c>
      <c r="AE140" s="130" t="str">
        <f>'BUDGET INPUTS (Y2)'!$D$200*'BUDGET INPUTS (Y2)'!T200*$AC$7</f>
        <v>#REF!</v>
      </c>
      <c r="AF140" s="130" t="str">
        <f>'BUDGET INPUTS (Y2)'!$D$200*'BUDGET INPUTS (Y2)'!U200*$AC$7</f>
        <v>#REF!</v>
      </c>
      <c r="AG140" s="130" t="str">
        <f>'BUDGET INPUTS (Y2)'!$D$200*'BUDGET INPUTS (Y2)'!V200*$AC$7</f>
        <v>#REF!</v>
      </c>
      <c r="AH140" s="130" t="str">
        <f>'BUDGET INPUTS (Y2)'!$D$200*'BUDGET INPUTS (Y2)'!W200*$AC$7</f>
        <v>#REF!</v>
      </c>
      <c r="AI140" s="130" t="str">
        <f>'BUDGET INPUTS (Y2)'!$D$200*'BUDGET INPUTS (Y2)'!X200*$AC$7</f>
        <v>#REF!</v>
      </c>
      <c r="AJ140" s="130" t="str">
        <f>'BUDGET INPUTS (Y2)'!$D$200*'BUDGET INPUTS (Y2)'!Y200*$AC$7</f>
        <v>#REF!</v>
      </c>
      <c r="AK140" s="130" t="str">
        <f>'BUDGET INPUTS (Y2)'!$D$200*'BUDGET INPUTS (Y2)'!Z200*$AC$7</f>
        <v>#REF!</v>
      </c>
      <c r="AL140" s="130" t="str">
        <f>'BUDGET INPUTS (Y2)'!$D$200*'BUDGET INPUTS (Y2)'!AA200*$AC$7</f>
        <v>#REF!</v>
      </c>
      <c r="AM140" s="263" t="str">
        <f t="shared" si="307"/>
        <v>#REF!</v>
      </c>
      <c r="AO140" s="130" t="str">
        <f>'BUDGET INPUTS (Y2)'!$D$200*'BUDGET INPUTS (Y2)'!AD200*$AO$7</f>
        <v>#REF!</v>
      </c>
      <c r="AP140" s="130" t="str">
        <f>'BUDGET INPUTS (Y2)'!$D$200*'BUDGET INPUTS (Y2)'!AE200*$AO$7</f>
        <v>#REF!</v>
      </c>
      <c r="AQ140" s="130" t="str">
        <f>'BUDGET INPUTS (Y2)'!$D$200*'BUDGET INPUTS (Y2)'!AF200*$AO$7</f>
        <v>#REF!</v>
      </c>
      <c r="AR140" s="130" t="str">
        <f>'BUDGET INPUTS (Y2)'!$D$200*'BUDGET INPUTS (Y2)'!AG200*$AO$7</f>
        <v>#REF!</v>
      </c>
      <c r="AS140" s="130" t="str">
        <f>'BUDGET INPUTS (Y2)'!$D$200*'BUDGET INPUTS (Y2)'!AH200*$AO$7</f>
        <v>#REF!</v>
      </c>
      <c r="AT140" s="130" t="str">
        <f>'BUDGET INPUTS (Y2)'!$D$200*'BUDGET INPUTS (Y2)'!AI200*$AO$7</f>
        <v>#REF!</v>
      </c>
      <c r="AU140" s="130" t="str">
        <f>'BUDGET INPUTS (Y2)'!$D$200*'BUDGET INPUTS (Y2)'!AJ200*$AO$7</f>
        <v>#REF!</v>
      </c>
      <c r="AV140" s="130" t="str">
        <f>'BUDGET INPUTS (Y2)'!$D$200*'BUDGET INPUTS (Y2)'!AK200*$AO$7</f>
        <v>#REF!</v>
      </c>
      <c r="AW140" s="130" t="str">
        <f>'BUDGET INPUTS (Y2)'!$D$200*'BUDGET INPUTS (Y2)'!AL200*$AO$7</f>
        <v>#REF!</v>
      </c>
      <c r="AX140" s="130" t="str">
        <f>'BUDGET INPUTS (Y2)'!$D$200*'BUDGET INPUTS (Y2)'!AM200*$AO$7</f>
        <v>#REF!</v>
      </c>
      <c r="AY140" s="263" t="str">
        <f t="shared" si="308"/>
        <v>#REF!</v>
      </c>
      <c r="BA140" s="130" t="str">
        <f>'BUDGET INPUTS (Y2)'!$D$200*'BUDGET INPUTS (Y2)'!AP200*$BA$7</f>
        <v>#REF!</v>
      </c>
      <c r="BB140" s="130" t="str">
        <f>'BUDGET INPUTS (Y2)'!$D$200*'BUDGET INPUTS (Y2)'!AQ200*$BA$7</f>
        <v>#REF!</v>
      </c>
      <c r="BC140" s="130" t="str">
        <f>'BUDGET INPUTS (Y2)'!$D$200*'BUDGET INPUTS (Y2)'!AR200*$BA$7</f>
        <v>#REF!</v>
      </c>
      <c r="BD140" s="130" t="str">
        <f>'BUDGET INPUTS (Y2)'!$D$200*'BUDGET INPUTS (Y2)'!AS200*$BA$7</f>
        <v>#REF!</v>
      </c>
      <c r="BE140" s="130" t="str">
        <f>'BUDGET INPUTS (Y2)'!$D$200*'BUDGET INPUTS (Y2)'!AT200*$BA$7</f>
        <v>#REF!</v>
      </c>
      <c r="BF140" s="130" t="str">
        <f>'BUDGET INPUTS (Y2)'!$D$200*'BUDGET INPUTS (Y2)'!AU200*$BA$7</f>
        <v>#REF!</v>
      </c>
      <c r="BG140" s="130" t="str">
        <f>'BUDGET INPUTS (Y2)'!$D$200*'BUDGET INPUTS (Y2)'!AV200*$BA$7</f>
        <v>#REF!</v>
      </c>
      <c r="BH140" s="130" t="str">
        <f>'BUDGET INPUTS (Y2)'!$D$200*'BUDGET INPUTS (Y2)'!AW200*$BA$7</f>
        <v>#REF!</v>
      </c>
      <c r="BI140" s="130" t="str">
        <f>'BUDGET INPUTS (Y2)'!$D$200*'BUDGET INPUTS (Y2)'!AX200*$BA$7</f>
        <v>#REF!</v>
      </c>
      <c r="BJ140" s="130" t="str">
        <f>'BUDGET INPUTS (Y2)'!$D$200*'BUDGET INPUTS (Y2)'!AY200*$BA$7</f>
        <v>#REF!</v>
      </c>
      <c r="BK140" s="263" t="str">
        <f t="shared" si="309"/>
        <v>#REF!</v>
      </c>
      <c r="BM140" s="130" t="str">
        <f>'BUDGET INPUTS (Y2)'!$D$200*'BUDGET INPUTS (Y2)'!BB200*$BM$7</f>
        <v>#REF!</v>
      </c>
      <c r="BN140" s="130" t="str">
        <f>'BUDGET INPUTS (Y2)'!$D$200*'BUDGET INPUTS (Y2)'!BC200*$BM$7</f>
        <v>#REF!</v>
      </c>
      <c r="BO140" s="130" t="str">
        <f>'BUDGET INPUTS (Y2)'!$D$200*'BUDGET INPUTS (Y2)'!BD200*$BM$7</f>
        <v>#REF!</v>
      </c>
      <c r="BP140" s="130" t="str">
        <f>'BUDGET INPUTS (Y2)'!$D$200*'BUDGET INPUTS (Y2)'!BE200*$BM$7</f>
        <v>#REF!</v>
      </c>
      <c r="BQ140" s="130" t="str">
        <f>'BUDGET INPUTS (Y2)'!$D$200*'BUDGET INPUTS (Y2)'!BF200*$BM$7</f>
        <v>#REF!</v>
      </c>
      <c r="BR140" s="130" t="str">
        <f>'BUDGET INPUTS (Y2)'!$D$200*'BUDGET INPUTS (Y2)'!BG200*$BM$7</f>
        <v>#REF!</v>
      </c>
      <c r="BS140" s="130" t="str">
        <f>'BUDGET INPUTS (Y2)'!$D$200*'BUDGET INPUTS (Y2)'!BH200*$BM$7</f>
        <v>#REF!</v>
      </c>
      <c r="BT140" s="130" t="str">
        <f>'BUDGET INPUTS (Y2)'!$D$200*'BUDGET INPUTS (Y2)'!BI200*$BM$7</f>
        <v>#REF!</v>
      </c>
      <c r="BU140" s="130" t="str">
        <f>'BUDGET INPUTS (Y2)'!$D$200*'BUDGET INPUTS (Y2)'!BJ200*$BM$7</f>
        <v>#REF!</v>
      </c>
      <c r="BV140" s="130" t="str">
        <f>'BUDGET INPUTS (Y2)'!$D$200*'BUDGET INPUTS (Y2)'!BK200*$BM$7</f>
        <v>#REF!</v>
      </c>
      <c r="BW140" s="263" t="str">
        <f t="shared" si="310"/>
        <v>#REF!</v>
      </c>
      <c r="BY140" s="130" t="str">
        <f>'BUDGET INPUTS (Y2)'!$D$200*'BUDGET INPUTS (Y2)'!BN200*$BY$7</f>
        <v>#REF!</v>
      </c>
      <c r="BZ140" s="130" t="str">
        <f>'BUDGET INPUTS (Y2)'!$D$200*'BUDGET INPUTS (Y2)'!BO200*$BY$7</f>
        <v>#REF!</v>
      </c>
      <c r="CA140" s="130" t="str">
        <f>'BUDGET INPUTS (Y2)'!$D$200*'BUDGET INPUTS (Y2)'!BP200*$BY$7</f>
        <v>#REF!</v>
      </c>
      <c r="CB140" s="130" t="str">
        <f>'BUDGET INPUTS (Y2)'!$D$200*'BUDGET INPUTS (Y2)'!BQ200*$BY$7</f>
        <v>#REF!</v>
      </c>
      <c r="CC140" s="130" t="str">
        <f>'BUDGET INPUTS (Y2)'!$D$200*'BUDGET INPUTS (Y2)'!BR200*$BY$7</f>
        <v>#REF!</v>
      </c>
      <c r="CD140" s="130" t="str">
        <f>'BUDGET INPUTS (Y2)'!$D$200*'BUDGET INPUTS (Y2)'!BS200*$BY$7</f>
        <v>#REF!</v>
      </c>
      <c r="CE140" s="130" t="str">
        <f>'BUDGET INPUTS (Y2)'!$D$200*'BUDGET INPUTS (Y2)'!BT200*$BY$7</f>
        <v>#REF!</v>
      </c>
      <c r="CF140" s="130" t="str">
        <f>'BUDGET INPUTS (Y2)'!$D$200*'BUDGET INPUTS (Y2)'!BU200*$BY$7</f>
        <v>#REF!</v>
      </c>
      <c r="CG140" s="130" t="str">
        <f>'BUDGET INPUTS (Y2)'!$D$200*'BUDGET INPUTS (Y2)'!BV200*$BY$7</f>
        <v>#REF!</v>
      </c>
      <c r="CH140" s="130" t="str">
        <f>'BUDGET INPUTS (Y2)'!$D$200*'BUDGET INPUTS (Y2)'!BW200*$BY$7</f>
        <v>#REF!</v>
      </c>
      <c r="CI140" s="263" t="str">
        <f t="shared" si="311"/>
        <v>#REF!</v>
      </c>
      <c r="CK140" s="130" t="str">
        <f>'BUDGET INPUTS (Y2)'!$D$200*'BUDGET INPUTS (Y2)'!BZ200*$CK$7</f>
        <v>#REF!</v>
      </c>
      <c r="CL140" s="130" t="str">
        <f>'BUDGET INPUTS (Y2)'!$D$200*'BUDGET INPUTS (Y2)'!CA200*$CK$7</f>
        <v>#REF!</v>
      </c>
      <c r="CM140" s="130" t="str">
        <f>'BUDGET INPUTS (Y2)'!$D$200*'BUDGET INPUTS (Y2)'!CB200*$CK$7</f>
        <v>#REF!</v>
      </c>
      <c r="CN140" s="130" t="str">
        <f>'BUDGET INPUTS (Y2)'!$D$200*'BUDGET INPUTS (Y2)'!CC200*$CK$7</f>
        <v>#REF!</v>
      </c>
      <c r="CO140" s="130" t="str">
        <f>'BUDGET INPUTS (Y2)'!$D$200*'BUDGET INPUTS (Y2)'!CD200*$CK$7</f>
        <v>#REF!</v>
      </c>
      <c r="CP140" s="130" t="str">
        <f>'BUDGET INPUTS (Y2)'!$D$200*'BUDGET INPUTS (Y2)'!CE200*$CK$7</f>
        <v>#REF!</v>
      </c>
      <c r="CQ140" s="130" t="str">
        <f>'BUDGET INPUTS (Y2)'!$D$200*'BUDGET INPUTS (Y2)'!CF200*$CK$7</f>
        <v>#REF!</v>
      </c>
      <c r="CR140" s="130" t="str">
        <f>'BUDGET INPUTS (Y2)'!$D$200*'BUDGET INPUTS (Y2)'!CG200*$CK$7</f>
        <v>#REF!</v>
      </c>
      <c r="CS140" s="130" t="str">
        <f>'BUDGET INPUTS (Y2)'!$D$200*'BUDGET INPUTS (Y2)'!CH200*$CK$7</f>
        <v>#REF!</v>
      </c>
      <c r="CT140" s="130" t="str">
        <f>'BUDGET INPUTS (Y2)'!$D$200*'BUDGET INPUTS (Y2)'!CI200*$CK$7</f>
        <v>#REF!</v>
      </c>
      <c r="CU140" s="263" t="str">
        <f t="shared" si="312"/>
        <v>#REF!</v>
      </c>
      <c r="CW140" s="130" t="str">
        <f>'BUDGET INPUTS (Y2)'!$D$200*'BUDGET INPUTS (Y2)'!CL200*$CW$7</f>
        <v>#REF!</v>
      </c>
      <c r="CX140" s="130" t="str">
        <f>'BUDGET INPUTS (Y2)'!$D$200*'BUDGET INPUTS (Y2)'!CM200*$CW$7</f>
        <v>#REF!</v>
      </c>
      <c r="CY140" s="130" t="str">
        <f>'BUDGET INPUTS (Y2)'!$D$200*'BUDGET INPUTS (Y2)'!CN200*$CW$7</f>
        <v>#REF!</v>
      </c>
      <c r="CZ140" s="130" t="str">
        <f>'BUDGET INPUTS (Y2)'!$D$200*'BUDGET INPUTS (Y2)'!CO200*$CW$7</f>
        <v>#REF!</v>
      </c>
      <c r="DA140" s="130" t="str">
        <f>'BUDGET INPUTS (Y2)'!$D$200*'BUDGET INPUTS (Y2)'!CP200*$CW$7</f>
        <v>#REF!</v>
      </c>
      <c r="DB140" s="130" t="str">
        <f>'BUDGET INPUTS (Y2)'!$D$200*'BUDGET INPUTS (Y2)'!CQ200*$CW$7</f>
        <v>#REF!</v>
      </c>
      <c r="DC140" s="130" t="str">
        <f>'BUDGET INPUTS (Y2)'!$D$200*'BUDGET INPUTS (Y2)'!CR200*$CW$7</f>
        <v>#REF!</v>
      </c>
      <c r="DD140" s="130" t="str">
        <f>'BUDGET INPUTS (Y2)'!$D$200*'BUDGET INPUTS (Y2)'!CS200*$CW$7</f>
        <v>#REF!</v>
      </c>
      <c r="DE140" s="130" t="str">
        <f>'BUDGET INPUTS (Y2)'!$D$200*'BUDGET INPUTS (Y2)'!CT200*$CW$7</f>
        <v>#REF!</v>
      </c>
      <c r="DF140" s="130" t="str">
        <f>'BUDGET INPUTS (Y2)'!$D$200*'BUDGET INPUTS (Y2)'!CU200*$CW$7</f>
        <v>#REF!</v>
      </c>
      <c r="DG140" s="263" t="str">
        <f t="shared" si="313"/>
        <v>#REF!</v>
      </c>
      <c r="DI140" s="130" t="str">
        <f>'BUDGET INPUTS (Y2)'!$D$200*'BUDGET INPUTS (Y2)'!CX200*$DI$7</f>
        <v>#REF!</v>
      </c>
      <c r="DJ140" s="130" t="str">
        <f>'BUDGET INPUTS (Y2)'!$D$200*'BUDGET INPUTS (Y2)'!CY200*$DI$7</f>
        <v>#REF!</v>
      </c>
      <c r="DK140" s="130" t="str">
        <f>'BUDGET INPUTS (Y2)'!$D$200*'BUDGET INPUTS (Y2)'!CZ200*$DI$7</f>
        <v>#REF!</v>
      </c>
      <c r="DL140" s="130" t="str">
        <f>'BUDGET INPUTS (Y2)'!$D$200*'BUDGET INPUTS (Y2)'!DA200*$DI$7</f>
        <v>#REF!</v>
      </c>
      <c r="DM140" s="130" t="str">
        <f>'BUDGET INPUTS (Y2)'!$D$200*'BUDGET INPUTS (Y2)'!DB200*$DI$7</f>
        <v>#REF!</v>
      </c>
      <c r="DN140" s="130" t="str">
        <f>'BUDGET INPUTS (Y2)'!$D$200*'BUDGET INPUTS (Y2)'!DC200*$DI$7</f>
        <v>#REF!</v>
      </c>
      <c r="DO140" s="130" t="str">
        <f>'BUDGET INPUTS (Y2)'!$D$200*'BUDGET INPUTS (Y2)'!DD200*$DI$7</f>
        <v>#REF!</v>
      </c>
      <c r="DP140" s="130" t="str">
        <f>'BUDGET INPUTS (Y2)'!$D$200*'BUDGET INPUTS (Y2)'!DE200*$DI$7</f>
        <v>#REF!</v>
      </c>
      <c r="DQ140" s="130" t="str">
        <f>'BUDGET INPUTS (Y2)'!$D$200*'BUDGET INPUTS (Y2)'!DF200*$DI$7</f>
        <v>#REF!</v>
      </c>
      <c r="DR140" s="130" t="str">
        <f>'BUDGET INPUTS (Y2)'!$D$200*'BUDGET INPUTS (Y2)'!DG200*$DI$7</f>
        <v>#REF!</v>
      </c>
      <c r="DS140" s="263" t="str">
        <f t="shared" si="314"/>
        <v>#REF!</v>
      </c>
      <c r="DT140" s="263"/>
      <c r="DU140" s="264" t="str">
        <f t="shared" si="315"/>
        <v>#REF!</v>
      </c>
      <c r="DV140" s="265" t="str">
        <f t="shared" si="316"/>
        <v>#REF!</v>
      </c>
      <c r="DW140" s="255"/>
      <c r="DX140" s="266" t="str">
        <f t="shared" si="317"/>
        <v>#REF!</v>
      </c>
      <c r="DY140" s="267" t="str">
        <f t="shared" si="318"/>
        <v>#REF!</v>
      </c>
      <c r="DZ140" s="268" t="str">
        <f t="shared" si="319"/>
        <v>#REF!</v>
      </c>
      <c r="EB140" s="261">
        <f t="shared" si="320"/>
        <v>0</v>
      </c>
      <c r="EC140" s="130" t="str">
        <f t="shared" si="321"/>
        <v>#REF!</v>
      </c>
      <c r="ED140" s="130" t="str">
        <f t="shared" si="322"/>
        <v>#REF!</v>
      </c>
      <c r="EE140" s="130" t="str">
        <f t="shared" si="323"/>
        <v>#REF!</v>
      </c>
      <c r="EF140" s="130" t="str">
        <f t="shared" si="324"/>
        <v>#REF!</v>
      </c>
      <c r="EG140" s="130" t="str">
        <f t="shared" si="325"/>
        <v>#REF!</v>
      </c>
      <c r="EH140" s="130" t="str">
        <f t="shared" si="326"/>
        <v>#REF!</v>
      </c>
      <c r="EI140" s="130" t="str">
        <f t="shared" si="327"/>
        <v>#REF!</v>
      </c>
      <c r="EJ140" s="130" t="str">
        <f t="shared" si="328"/>
        <v>#REF!</v>
      </c>
      <c r="EK140" s="130" t="str">
        <f t="shared" si="329"/>
        <v>#REF!</v>
      </c>
      <c r="EL140" s="263" t="str">
        <f t="shared" si="330"/>
        <v>#REF!</v>
      </c>
      <c r="EN140" s="261">
        <f t="shared" si="331"/>
        <v>0</v>
      </c>
      <c r="EO140" s="130" t="str">
        <f t="shared" si="332"/>
        <v>#REF!</v>
      </c>
      <c r="EP140" s="130" t="str">
        <f t="shared" si="333"/>
        <v>#REF!</v>
      </c>
      <c r="EQ140" s="130" t="str">
        <f t="shared" si="334"/>
        <v>#REF!</v>
      </c>
      <c r="ER140" s="130" t="str">
        <f t="shared" si="335"/>
        <v>#REF!</v>
      </c>
      <c r="ES140" s="130" t="str">
        <f t="shared" si="336"/>
        <v>#REF!</v>
      </c>
      <c r="ET140" s="130" t="str">
        <f t="shared" si="337"/>
        <v>#REF!</v>
      </c>
      <c r="EU140" s="130" t="str">
        <f t="shared" si="338"/>
        <v>#REF!</v>
      </c>
      <c r="EV140" s="130" t="str">
        <f t="shared" si="339"/>
        <v>#REF!</v>
      </c>
      <c r="EW140" s="130" t="str">
        <f t="shared" si="340"/>
        <v>#REF!</v>
      </c>
      <c r="EX140" s="263" t="str">
        <f t="shared" si="341"/>
        <v>#REF!</v>
      </c>
      <c r="EZ140" s="261">
        <f t="shared" si="342"/>
        <v>0</v>
      </c>
      <c r="FA140" s="130" t="str">
        <f t="shared" si="343"/>
        <v>#REF!</v>
      </c>
      <c r="FB140" s="130" t="str">
        <f t="shared" si="344"/>
        <v>#REF!</v>
      </c>
      <c r="FC140" s="130" t="str">
        <f t="shared" si="345"/>
        <v>#REF!</v>
      </c>
      <c r="FD140" s="130" t="str">
        <f t="shared" si="346"/>
        <v>#REF!</v>
      </c>
      <c r="FE140" s="130" t="str">
        <f t="shared" si="347"/>
        <v>#REF!</v>
      </c>
      <c r="FF140" s="130" t="str">
        <f t="shared" si="348"/>
        <v>#REF!</v>
      </c>
      <c r="FG140" s="130" t="str">
        <f t="shared" si="349"/>
        <v>#REF!</v>
      </c>
      <c r="FH140" s="130" t="str">
        <f t="shared" si="350"/>
        <v>#REF!</v>
      </c>
      <c r="FI140" s="130" t="str">
        <f t="shared" si="351"/>
        <v>#REF!</v>
      </c>
      <c r="FJ140" s="263" t="str">
        <f t="shared" si="352"/>
        <v>#REF!</v>
      </c>
      <c r="FL140" s="261">
        <f t="shared" si="353"/>
        <v>0</v>
      </c>
      <c r="FM140" s="130" t="str">
        <f t="shared" si="354"/>
        <v>#REF!</v>
      </c>
      <c r="FN140" s="130" t="str">
        <f t="shared" si="355"/>
        <v>#REF!</v>
      </c>
      <c r="FO140" s="130" t="str">
        <f t="shared" si="356"/>
        <v>#REF!</v>
      </c>
      <c r="FP140" s="130" t="str">
        <f t="shared" si="357"/>
        <v>#REF!</v>
      </c>
      <c r="FQ140" s="130" t="str">
        <f t="shared" si="358"/>
        <v>#REF!</v>
      </c>
      <c r="FR140" s="130" t="str">
        <f t="shared" si="359"/>
        <v>#REF!</v>
      </c>
      <c r="FS140" s="130" t="str">
        <f t="shared" si="360"/>
        <v>#REF!</v>
      </c>
      <c r="FT140" s="130" t="str">
        <f t="shared" si="361"/>
        <v>#REF!</v>
      </c>
      <c r="FU140" s="130" t="str">
        <f t="shared" si="362"/>
        <v>#REF!</v>
      </c>
      <c r="FV140" s="263" t="str">
        <f t="shared" si="363"/>
        <v>#REF!</v>
      </c>
      <c r="FX140" s="261">
        <f t="shared" si="364"/>
        <v>0</v>
      </c>
      <c r="FY140" s="130" t="str">
        <f t="shared" si="365"/>
        <v>#REF!</v>
      </c>
      <c r="FZ140" s="130" t="str">
        <f t="shared" si="366"/>
        <v>#REF!</v>
      </c>
      <c r="GA140" s="130" t="str">
        <f t="shared" si="367"/>
        <v>#REF!</v>
      </c>
      <c r="GB140" s="130" t="str">
        <f t="shared" si="368"/>
        <v>#REF!</v>
      </c>
      <c r="GC140" s="130" t="str">
        <f t="shared" si="369"/>
        <v>#REF!</v>
      </c>
      <c r="GD140" s="130" t="str">
        <f t="shared" si="370"/>
        <v>#REF!</v>
      </c>
      <c r="GE140" s="130" t="str">
        <f t="shared" si="371"/>
        <v>#REF!</v>
      </c>
      <c r="GF140" s="130" t="str">
        <f t="shared" si="372"/>
        <v>#REF!</v>
      </c>
      <c r="GG140" s="130" t="str">
        <f t="shared" si="373"/>
        <v>#REF!</v>
      </c>
      <c r="GH140" s="263" t="str">
        <f t="shared" si="374"/>
        <v>#REF!</v>
      </c>
      <c r="GJ140" s="261">
        <f t="shared" si="375"/>
        <v>0</v>
      </c>
      <c r="GK140" s="130" t="str">
        <f t="shared" si="376"/>
        <v>#REF!</v>
      </c>
      <c r="GL140" s="130" t="str">
        <f t="shared" si="377"/>
        <v>#REF!</v>
      </c>
      <c r="GM140" s="130" t="str">
        <f t="shared" si="378"/>
        <v>#REF!</v>
      </c>
      <c r="GN140" s="130" t="str">
        <f t="shared" si="379"/>
        <v>#REF!</v>
      </c>
      <c r="GO140" s="130" t="str">
        <f t="shared" si="380"/>
        <v>#REF!</v>
      </c>
      <c r="GP140" s="130" t="str">
        <f t="shared" si="381"/>
        <v>#REF!</v>
      </c>
      <c r="GQ140" s="130" t="str">
        <f t="shared" si="382"/>
        <v>#REF!</v>
      </c>
      <c r="GR140" s="130" t="str">
        <f t="shared" si="383"/>
        <v>#REF!</v>
      </c>
      <c r="GS140" s="130" t="str">
        <f t="shared" si="384"/>
        <v>#REF!</v>
      </c>
      <c r="GT140" s="263" t="str">
        <f t="shared" si="385"/>
        <v>#REF!</v>
      </c>
      <c r="GV140" s="261">
        <f t="shared" si="386"/>
        <v>0</v>
      </c>
      <c r="GW140" s="130" t="str">
        <f t="shared" si="387"/>
        <v>#REF!</v>
      </c>
      <c r="GX140" s="130" t="str">
        <f t="shared" si="388"/>
        <v>#REF!</v>
      </c>
      <c r="GY140" s="130" t="str">
        <f t="shared" si="389"/>
        <v>#REF!</v>
      </c>
      <c r="GZ140" s="130" t="str">
        <f t="shared" si="390"/>
        <v>#REF!</v>
      </c>
      <c r="HA140" s="130" t="str">
        <f t="shared" si="391"/>
        <v>#REF!</v>
      </c>
      <c r="HB140" s="130" t="str">
        <f t="shared" si="392"/>
        <v>#REF!</v>
      </c>
      <c r="HC140" s="130" t="str">
        <f t="shared" si="393"/>
        <v>#REF!</v>
      </c>
      <c r="HD140" s="130" t="str">
        <f t="shared" si="394"/>
        <v>#REF!</v>
      </c>
      <c r="HE140" s="130" t="str">
        <f t="shared" si="395"/>
        <v>#REF!</v>
      </c>
      <c r="HF140" s="263" t="str">
        <f t="shared" si="396"/>
        <v>#REF!</v>
      </c>
      <c r="HH140" s="261">
        <f t="shared" si="397"/>
        <v>0</v>
      </c>
      <c r="HI140" s="130" t="str">
        <f t="shared" si="398"/>
        <v>#REF!</v>
      </c>
      <c r="HJ140" s="130" t="str">
        <f t="shared" si="399"/>
        <v>#REF!</v>
      </c>
      <c r="HK140" s="130" t="str">
        <f t="shared" si="400"/>
        <v>#REF!</v>
      </c>
      <c r="HL140" s="130" t="str">
        <f t="shared" si="401"/>
        <v>#REF!</v>
      </c>
      <c r="HM140" s="130" t="str">
        <f t="shared" si="402"/>
        <v>#REF!</v>
      </c>
      <c r="HN140" s="130" t="str">
        <f t="shared" si="403"/>
        <v>#REF!</v>
      </c>
      <c r="HO140" s="130" t="str">
        <f t="shared" si="404"/>
        <v>#REF!</v>
      </c>
      <c r="HP140" s="130" t="str">
        <f t="shared" si="405"/>
        <v>#REF!</v>
      </c>
      <c r="HQ140" s="130" t="str">
        <f t="shared" si="406"/>
        <v>#REF!</v>
      </c>
      <c r="HR140" s="263" t="str">
        <f t="shared" si="407"/>
        <v>#REF!</v>
      </c>
      <c r="HT140" s="261">
        <f t="shared" si="408"/>
        <v>0</v>
      </c>
      <c r="HU140" s="130" t="str">
        <f t="shared" si="409"/>
        <v>#REF!</v>
      </c>
      <c r="HV140" s="130" t="str">
        <f t="shared" si="410"/>
        <v>#REF!</v>
      </c>
      <c r="HW140" s="130" t="str">
        <f t="shared" si="411"/>
        <v>#REF!</v>
      </c>
      <c r="HX140" s="130" t="str">
        <f t="shared" si="412"/>
        <v>#REF!</v>
      </c>
      <c r="HY140" s="130" t="str">
        <f t="shared" si="413"/>
        <v>#REF!</v>
      </c>
      <c r="HZ140" s="130" t="str">
        <f t="shared" si="414"/>
        <v>#REF!</v>
      </c>
      <c r="IA140" s="130" t="str">
        <f t="shared" si="415"/>
        <v>#REF!</v>
      </c>
      <c r="IB140" s="130" t="str">
        <f t="shared" si="416"/>
        <v>#REF!</v>
      </c>
      <c r="IC140" s="130" t="str">
        <f t="shared" si="417"/>
        <v>#REF!</v>
      </c>
      <c r="ID140" s="263" t="str">
        <f t="shared" si="418"/>
        <v>#REF!</v>
      </c>
      <c r="IF140" s="261">
        <f t="shared" si="419"/>
        <v>0</v>
      </c>
      <c r="IG140" s="130" t="str">
        <f t="shared" si="420"/>
        <v>#REF!</v>
      </c>
      <c r="IH140" s="130" t="str">
        <f t="shared" si="421"/>
        <v>#REF!</v>
      </c>
      <c r="II140" s="130" t="str">
        <f t="shared" si="422"/>
        <v>#REF!</v>
      </c>
      <c r="IJ140" s="130" t="str">
        <f t="shared" si="423"/>
        <v>#REF!</v>
      </c>
      <c r="IK140" s="130" t="str">
        <f t="shared" si="424"/>
        <v>#REF!</v>
      </c>
      <c r="IL140" s="130" t="str">
        <f t="shared" si="425"/>
        <v>#REF!</v>
      </c>
      <c r="IM140" s="130" t="str">
        <f t="shared" si="426"/>
        <v>#REF!</v>
      </c>
      <c r="IN140" s="130" t="str">
        <f t="shared" si="427"/>
        <v>#REF!</v>
      </c>
      <c r="IO140" s="130" t="str">
        <f t="shared" si="428"/>
        <v>#REF!</v>
      </c>
      <c r="IP140" s="263" t="str">
        <f t="shared" si="429"/>
        <v>#REF!</v>
      </c>
      <c r="IQ140" s="263"/>
      <c r="IR140" s="264" t="str">
        <f t="shared" si="430"/>
        <v>#REF!</v>
      </c>
      <c r="IS140" s="265" t="str">
        <f t="shared" si="431"/>
        <v>#REF!</v>
      </c>
      <c r="IT140" s="255"/>
      <c r="IU140" s="266" t="str">
        <f t="shared" si="432"/>
        <v>#REF!</v>
      </c>
      <c r="IV140" s="267" t="str">
        <f t="shared" si="433"/>
        <v>#REF!</v>
      </c>
      <c r="IW140" s="268" t="str">
        <f t="shared" si="434"/>
        <v>#REF!</v>
      </c>
    </row>
    <row r="141" ht="15.75" customHeight="1" outlineLevel="1">
      <c r="B141" s="259" t="str">
        <f>'BUDGET INPUTS (Y2)'!A201</f>
        <v>#REF!</v>
      </c>
      <c r="C141" s="260">
        <v>1.0</v>
      </c>
      <c r="D141" s="259"/>
      <c r="E141" s="261">
        <f>'Y1 REPORTING'!D171+'Y1 REPORTING'!AV171+'Y1 REPORTING'!CZ171</f>
        <v>0</v>
      </c>
      <c r="F141" s="261">
        <f>'Y1 REPORTING'!F171+'Y1 REPORTING'!AX171+'Y1 REPORTING'!DB171</f>
        <v>0</v>
      </c>
      <c r="G141" s="261">
        <f>'Y1 REPORTING'!H171+'Y1 REPORTING'!AZ171+'Y1 REPORTING'!DD171</f>
        <v>0</v>
      </c>
      <c r="H141" s="261">
        <f>'Y1 REPORTING'!J171+'Y1 REPORTING'!BB171+'Y1 REPORTING'!DF171</f>
        <v>0</v>
      </c>
      <c r="I141" s="261">
        <f>'Y1 REPORTING'!L171+'Y1 REPORTING'!BD171+'Y1 REPORTING'!DH171</f>
        <v>0</v>
      </c>
      <c r="J141" s="261">
        <f>'Y1 REPORTING'!N171+'Y1 REPORTING'!BF171+'Y1 REPORTING'!DJ171</f>
        <v>0</v>
      </c>
      <c r="K141" s="261">
        <f>'Y1 REPORTING'!P171+'Y1 REPORTING'!BH171+'Y1 REPORTING'!DL171</f>
        <v>0</v>
      </c>
      <c r="L141" s="261">
        <f>'Y1 REPORTING'!R171+'Y1 REPORTING'!BJ171+'Y1 REPORTING'!DN171</f>
        <v>0</v>
      </c>
      <c r="M141" s="261">
        <f>'Y1 REPORTING'!T171+'Y1 REPORTING'!BL171+'Y1 REPORTING'!DP171</f>
        <v>0</v>
      </c>
      <c r="N141" s="261">
        <f>'Y1 REPORTING'!V171+'Y1 REPORTING'!BN171+'Y1 REPORTING'!DR171</f>
        <v>0</v>
      </c>
      <c r="O141" s="262">
        <f t="shared" si="305"/>
        <v>0</v>
      </c>
      <c r="Q141" s="130" t="str">
        <f>'BUDGET INPUTS (Y2)'!$D$201*'BUDGET INPUTS (Y2)'!F201*$Q$7</f>
        <v>#REF!</v>
      </c>
      <c r="R141" s="130" t="str">
        <f>'BUDGET INPUTS (Y2)'!$D$201*'BUDGET INPUTS (Y2)'!G201*$Q$7</f>
        <v>#REF!</v>
      </c>
      <c r="S141" s="130" t="str">
        <f>'BUDGET INPUTS (Y2)'!$D$201*'BUDGET INPUTS (Y2)'!H201*$Q$7</f>
        <v>#REF!</v>
      </c>
      <c r="T141" s="130" t="str">
        <f>'BUDGET INPUTS (Y2)'!$D$201*'BUDGET INPUTS (Y2)'!I201*$Q$7</f>
        <v>#REF!</v>
      </c>
      <c r="U141" s="130" t="str">
        <f>'BUDGET INPUTS (Y2)'!$D$201*'BUDGET INPUTS (Y2)'!J201*$Q$7</f>
        <v>#REF!</v>
      </c>
      <c r="V141" s="130" t="str">
        <f>'BUDGET INPUTS (Y2)'!$D$201*'BUDGET INPUTS (Y2)'!K201*$Q$7</f>
        <v>#REF!</v>
      </c>
      <c r="W141" s="130" t="str">
        <f>'BUDGET INPUTS (Y2)'!$D$201*'BUDGET INPUTS (Y2)'!L201*$Q$7</f>
        <v>#REF!</v>
      </c>
      <c r="X141" s="130" t="str">
        <f>'BUDGET INPUTS (Y2)'!$D$201*'BUDGET INPUTS (Y2)'!M201*$Q$7</f>
        <v>#REF!</v>
      </c>
      <c r="Y141" s="130" t="str">
        <f>'BUDGET INPUTS (Y2)'!$D$201*'BUDGET INPUTS (Y2)'!N201*$Q$7</f>
        <v>#REF!</v>
      </c>
      <c r="Z141" s="130" t="str">
        <f>'BUDGET INPUTS (Y2)'!$D$201*'BUDGET INPUTS (Y2)'!O201*$Q$7</f>
        <v>#REF!</v>
      </c>
      <c r="AA141" s="263" t="str">
        <f t="shared" si="306"/>
        <v>#REF!</v>
      </c>
      <c r="AC141" s="130" t="str">
        <f>'BUDGET INPUTS (Y2)'!$D$201*'BUDGET INPUTS (Y2)'!R201*$AC$7</f>
        <v>#REF!</v>
      </c>
      <c r="AD141" s="130" t="str">
        <f>'BUDGET INPUTS (Y2)'!$D$201*'BUDGET INPUTS (Y2)'!S201*$AC$7</f>
        <v>#REF!</v>
      </c>
      <c r="AE141" s="130" t="str">
        <f>'BUDGET INPUTS (Y2)'!$D$201*'BUDGET INPUTS (Y2)'!T201*$AC$7</f>
        <v>#REF!</v>
      </c>
      <c r="AF141" s="130" t="str">
        <f>'BUDGET INPUTS (Y2)'!$D$201*'BUDGET INPUTS (Y2)'!U201*$AC$7</f>
        <v>#REF!</v>
      </c>
      <c r="AG141" s="130" t="str">
        <f>'BUDGET INPUTS (Y2)'!$D$201*'BUDGET INPUTS (Y2)'!V201*$AC$7</f>
        <v>#REF!</v>
      </c>
      <c r="AH141" s="130" t="str">
        <f>'BUDGET INPUTS (Y2)'!$D$201*'BUDGET INPUTS (Y2)'!W201*$AC$7</f>
        <v>#REF!</v>
      </c>
      <c r="AI141" s="130" t="str">
        <f>'BUDGET INPUTS (Y2)'!$D$201*'BUDGET INPUTS (Y2)'!X201*$AC$7</f>
        <v>#REF!</v>
      </c>
      <c r="AJ141" s="130" t="str">
        <f>'BUDGET INPUTS (Y2)'!$D$201*'BUDGET INPUTS (Y2)'!Y201*$AC$7</f>
        <v>#REF!</v>
      </c>
      <c r="AK141" s="130" t="str">
        <f>'BUDGET INPUTS (Y2)'!$D$201*'BUDGET INPUTS (Y2)'!Z201*$AC$7</f>
        <v>#REF!</v>
      </c>
      <c r="AL141" s="130" t="str">
        <f>'BUDGET INPUTS (Y2)'!$D$201*'BUDGET INPUTS (Y2)'!AA201*$AC$7</f>
        <v>#REF!</v>
      </c>
      <c r="AM141" s="263" t="str">
        <f t="shared" si="307"/>
        <v>#REF!</v>
      </c>
      <c r="AO141" s="130" t="str">
        <f>'BUDGET INPUTS (Y2)'!$D$201*'BUDGET INPUTS (Y2)'!AD201*$AO$7</f>
        <v>#REF!</v>
      </c>
      <c r="AP141" s="130" t="str">
        <f>'BUDGET INPUTS (Y2)'!$D$201*'BUDGET INPUTS (Y2)'!AE201*$AO$7</f>
        <v>#REF!</v>
      </c>
      <c r="AQ141" s="130" t="str">
        <f>'BUDGET INPUTS (Y2)'!$D$201*'BUDGET INPUTS (Y2)'!AF201*$AO$7</f>
        <v>#REF!</v>
      </c>
      <c r="AR141" s="130" t="str">
        <f>'BUDGET INPUTS (Y2)'!$D$201*'BUDGET INPUTS (Y2)'!AG201*$AO$7</f>
        <v>#REF!</v>
      </c>
      <c r="AS141" s="130" t="str">
        <f>'BUDGET INPUTS (Y2)'!$D$201*'BUDGET INPUTS (Y2)'!AH201*$AO$7</f>
        <v>#REF!</v>
      </c>
      <c r="AT141" s="130" t="str">
        <f>'BUDGET INPUTS (Y2)'!$D$201*'BUDGET INPUTS (Y2)'!AI201*$AO$7</f>
        <v>#REF!</v>
      </c>
      <c r="AU141" s="130" t="str">
        <f>'BUDGET INPUTS (Y2)'!$D$201*'BUDGET INPUTS (Y2)'!AJ201*$AO$7</f>
        <v>#REF!</v>
      </c>
      <c r="AV141" s="130" t="str">
        <f>'BUDGET INPUTS (Y2)'!$D$201*'BUDGET INPUTS (Y2)'!AK201*$AO$7</f>
        <v>#REF!</v>
      </c>
      <c r="AW141" s="130" t="str">
        <f>'BUDGET INPUTS (Y2)'!$D$201*'BUDGET INPUTS (Y2)'!AL201*$AO$7</f>
        <v>#REF!</v>
      </c>
      <c r="AX141" s="130" t="str">
        <f>'BUDGET INPUTS (Y2)'!$D$201*'BUDGET INPUTS (Y2)'!AM201*$AO$7</f>
        <v>#REF!</v>
      </c>
      <c r="AY141" s="263" t="str">
        <f t="shared" si="308"/>
        <v>#REF!</v>
      </c>
      <c r="BA141" s="130" t="str">
        <f>'BUDGET INPUTS (Y2)'!$D$201*'BUDGET INPUTS (Y2)'!AP201*$BA$7</f>
        <v>#REF!</v>
      </c>
      <c r="BB141" s="130" t="str">
        <f>'BUDGET INPUTS (Y2)'!$D$201*'BUDGET INPUTS (Y2)'!AQ201*$BA$7</f>
        <v>#REF!</v>
      </c>
      <c r="BC141" s="130" t="str">
        <f>'BUDGET INPUTS (Y2)'!$D$201*'BUDGET INPUTS (Y2)'!AR201*$BA$7</f>
        <v>#REF!</v>
      </c>
      <c r="BD141" s="130" t="str">
        <f>'BUDGET INPUTS (Y2)'!$D$201*'BUDGET INPUTS (Y2)'!AS201*$BA$7</f>
        <v>#REF!</v>
      </c>
      <c r="BE141" s="130" t="str">
        <f>'BUDGET INPUTS (Y2)'!$D$201*'BUDGET INPUTS (Y2)'!AT201*$BA$7</f>
        <v>#REF!</v>
      </c>
      <c r="BF141" s="130" t="str">
        <f>'BUDGET INPUTS (Y2)'!$D$201*'BUDGET INPUTS (Y2)'!AU201*$BA$7</f>
        <v>#REF!</v>
      </c>
      <c r="BG141" s="130" t="str">
        <f>'BUDGET INPUTS (Y2)'!$D$201*'BUDGET INPUTS (Y2)'!AV201*$BA$7</f>
        <v>#REF!</v>
      </c>
      <c r="BH141" s="130" t="str">
        <f>'BUDGET INPUTS (Y2)'!$D$201*'BUDGET INPUTS (Y2)'!AW201*$BA$7</f>
        <v>#REF!</v>
      </c>
      <c r="BI141" s="130" t="str">
        <f>'BUDGET INPUTS (Y2)'!$D$201*'BUDGET INPUTS (Y2)'!AX201*$BA$7</f>
        <v>#REF!</v>
      </c>
      <c r="BJ141" s="130" t="str">
        <f>'BUDGET INPUTS (Y2)'!$D$201*'BUDGET INPUTS (Y2)'!AY201*$BA$7</f>
        <v>#REF!</v>
      </c>
      <c r="BK141" s="263" t="str">
        <f t="shared" si="309"/>
        <v>#REF!</v>
      </c>
      <c r="BM141" s="130" t="str">
        <f>'BUDGET INPUTS (Y2)'!$D$201*'BUDGET INPUTS (Y2)'!BB201*$BM$7</f>
        <v>#REF!</v>
      </c>
      <c r="BN141" s="130" t="str">
        <f>'BUDGET INPUTS (Y2)'!$D$201*'BUDGET INPUTS (Y2)'!BC201*$BM$7</f>
        <v>#REF!</v>
      </c>
      <c r="BO141" s="130" t="str">
        <f>'BUDGET INPUTS (Y2)'!$D$201*'BUDGET INPUTS (Y2)'!BD201*$BM$7</f>
        <v>#REF!</v>
      </c>
      <c r="BP141" s="130" t="str">
        <f>'BUDGET INPUTS (Y2)'!$D$201*'BUDGET INPUTS (Y2)'!BE201*$BM$7</f>
        <v>#REF!</v>
      </c>
      <c r="BQ141" s="130" t="str">
        <f>'BUDGET INPUTS (Y2)'!$D$201*'BUDGET INPUTS (Y2)'!BF201*$BM$7</f>
        <v>#REF!</v>
      </c>
      <c r="BR141" s="130" t="str">
        <f>'BUDGET INPUTS (Y2)'!$D$201*'BUDGET INPUTS (Y2)'!BG201*$BM$7</f>
        <v>#REF!</v>
      </c>
      <c r="BS141" s="130" t="str">
        <f>'BUDGET INPUTS (Y2)'!$D$201*'BUDGET INPUTS (Y2)'!BH201*$BM$7</f>
        <v>#REF!</v>
      </c>
      <c r="BT141" s="130" t="str">
        <f>'BUDGET INPUTS (Y2)'!$D$201*'BUDGET INPUTS (Y2)'!BI201*$BM$7</f>
        <v>#REF!</v>
      </c>
      <c r="BU141" s="130" t="str">
        <f>'BUDGET INPUTS (Y2)'!$D$201*'BUDGET INPUTS (Y2)'!BJ201*$BM$7</f>
        <v>#REF!</v>
      </c>
      <c r="BV141" s="130" t="str">
        <f>'BUDGET INPUTS (Y2)'!$D$201*'BUDGET INPUTS (Y2)'!BK201*$BM$7</f>
        <v>#REF!</v>
      </c>
      <c r="BW141" s="263" t="str">
        <f t="shared" si="310"/>
        <v>#REF!</v>
      </c>
      <c r="BY141" s="130" t="str">
        <f>'BUDGET INPUTS (Y2)'!$D$201*'BUDGET INPUTS (Y2)'!BN201*$BY$7</f>
        <v>#REF!</v>
      </c>
      <c r="BZ141" s="130" t="str">
        <f>'BUDGET INPUTS (Y2)'!$D$201*'BUDGET INPUTS (Y2)'!BO201*$BY$7</f>
        <v>#REF!</v>
      </c>
      <c r="CA141" s="130" t="str">
        <f>'BUDGET INPUTS (Y2)'!$D$201*'BUDGET INPUTS (Y2)'!BP201*$BY$7</f>
        <v>#REF!</v>
      </c>
      <c r="CB141" s="130" t="str">
        <f>'BUDGET INPUTS (Y2)'!$D$201*'BUDGET INPUTS (Y2)'!BQ201*$BY$7</f>
        <v>#REF!</v>
      </c>
      <c r="CC141" s="130" t="str">
        <f>'BUDGET INPUTS (Y2)'!$D$201*'BUDGET INPUTS (Y2)'!BR201*$BY$7</f>
        <v>#REF!</v>
      </c>
      <c r="CD141" s="130" t="str">
        <f>'BUDGET INPUTS (Y2)'!$D$201*'BUDGET INPUTS (Y2)'!BS201*$BY$7</f>
        <v>#REF!</v>
      </c>
      <c r="CE141" s="130" t="str">
        <f>'BUDGET INPUTS (Y2)'!$D$201*'BUDGET INPUTS (Y2)'!BT201*$BY$7</f>
        <v>#REF!</v>
      </c>
      <c r="CF141" s="130" t="str">
        <f>'BUDGET INPUTS (Y2)'!$D$201*'BUDGET INPUTS (Y2)'!BU201*$BY$7</f>
        <v>#REF!</v>
      </c>
      <c r="CG141" s="130" t="str">
        <f>'BUDGET INPUTS (Y2)'!$D$201*'BUDGET INPUTS (Y2)'!BV201*$BY$7</f>
        <v>#REF!</v>
      </c>
      <c r="CH141" s="130" t="str">
        <f>'BUDGET INPUTS (Y2)'!$D$201*'BUDGET INPUTS (Y2)'!BW201*$BY$7</f>
        <v>#REF!</v>
      </c>
      <c r="CI141" s="263" t="str">
        <f t="shared" si="311"/>
        <v>#REF!</v>
      </c>
      <c r="CK141" s="130" t="str">
        <f>'BUDGET INPUTS (Y2)'!$D$201*'BUDGET INPUTS (Y2)'!BZ201*$CK$7</f>
        <v>#REF!</v>
      </c>
      <c r="CL141" s="130" t="str">
        <f>'BUDGET INPUTS (Y2)'!$D$201*'BUDGET INPUTS (Y2)'!CA201*$CK$7</f>
        <v>#REF!</v>
      </c>
      <c r="CM141" s="130" t="str">
        <f>'BUDGET INPUTS (Y2)'!$D$201*'BUDGET INPUTS (Y2)'!CB201*$CK$7</f>
        <v>#REF!</v>
      </c>
      <c r="CN141" s="130" t="str">
        <f>'BUDGET INPUTS (Y2)'!$D$201*'BUDGET INPUTS (Y2)'!CC201*$CK$7</f>
        <v>#REF!</v>
      </c>
      <c r="CO141" s="130" t="str">
        <f>'BUDGET INPUTS (Y2)'!$D$201*'BUDGET INPUTS (Y2)'!CD201*$CK$7</f>
        <v>#REF!</v>
      </c>
      <c r="CP141" s="130" t="str">
        <f>'BUDGET INPUTS (Y2)'!$D$201*'BUDGET INPUTS (Y2)'!CE201*$CK$7</f>
        <v>#REF!</v>
      </c>
      <c r="CQ141" s="130" t="str">
        <f>'BUDGET INPUTS (Y2)'!$D$201*'BUDGET INPUTS (Y2)'!CF201*$CK$7</f>
        <v>#REF!</v>
      </c>
      <c r="CR141" s="130" t="str">
        <f>'BUDGET INPUTS (Y2)'!$D$201*'BUDGET INPUTS (Y2)'!CG201*$CK$7</f>
        <v>#REF!</v>
      </c>
      <c r="CS141" s="130" t="str">
        <f>'BUDGET INPUTS (Y2)'!$D$201*'BUDGET INPUTS (Y2)'!CH201*$CK$7</f>
        <v>#REF!</v>
      </c>
      <c r="CT141" s="130" t="str">
        <f>'BUDGET INPUTS (Y2)'!$D$201*'BUDGET INPUTS (Y2)'!CI201*$CK$7</f>
        <v>#REF!</v>
      </c>
      <c r="CU141" s="263" t="str">
        <f t="shared" si="312"/>
        <v>#REF!</v>
      </c>
      <c r="CW141" s="130" t="str">
        <f>'BUDGET INPUTS (Y2)'!$D$201*'BUDGET INPUTS (Y2)'!CL201*$CW$7</f>
        <v>#REF!</v>
      </c>
      <c r="CX141" s="130" t="str">
        <f>'BUDGET INPUTS (Y2)'!$D$201*'BUDGET INPUTS (Y2)'!CM201*$CW$7</f>
        <v>#REF!</v>
      </c>
      <c r="CY141" s="130" t="str">
        <f>'BUDGET INPUTS (Y2)'!$D$201*'BUDGET INPUTS (Y2)'!CN201*$CW$7</f>
        <v>#REF!</v>
      </c>
      <c r="CZ141" s="130" t="str">
        <f>'BUDGET INPUTS (Y2)'!$D$201*'BUDGET INPUTS (Y2)'!CO201*$CW$7</f>
        <v>#REF!</v>
      </c>
      <c r="DA141" s="130" t="str">
        <f>'BUDGET INPUTS (Y2)'!$D$201*'BUDGET INPUTS (Y2)'!CP201*$CW$7</f>
        <v>#REF!</v>
      </c>
      <c r="DB141" s="130" t="str">
        <f>'BUDGET INPUTS (Y2)'!$D$201*'BUDGET INPUTS (Y2)'!CQ201*$CW$7</f>
        <v>#REF!</v>
      </c>
      <c r="DC141" s="130" t="str">
        <f>'BUDGET INPUTS (Y2)'!$D$201*'BUDGET INPUTS (Y2)'!CR201*$CW$7</f>
        <v>#REF!</v>
      </c>
      <c r="DD141" s="130" t="str">
        <f>'BUDGET INPUTS (Y2)'!$D$201*'BUDGET INPUTS (Y2)'!CS201*$CW$7</f>
        <v>#REF!</v>
      </c>
      <c r="DE141" s="130" t="str">
        <f>'BUDGET INPUTS (Y2)'!$D$201*'BUDGET INPUTS (Y2)'!CT201*$CW$7</f>
        <v>#REF!</v>
      </c>
      <c r="DF141" s="130" t="str">
        <f>'BUDGET INPUTS (Y2)'!$D$201*'BUDGET INPUTS (Y2)'!CU201*$CW$7</f>
        <v>#REF!</v>
      </c>
      <c r="DG141" s="263" t="str">
        <f t="shared" si="313"/>
        <v>#REF!</v>
      </c>
      <c r="DI141" s="130" t="str">
        <f>'BUDGET INPUTS (Y2)'!$D$201*'BUDGET INPUTS (Y2)'!CX201*$DI$7</f>
        <v>#REF!</v>
      </c>
      <c r="DJ141" s="130" t="str">
        <f>'BUDGET INPUTS (Y2)'!$D$201*'BUDGET INPUTS (Y2)'!CY201*$DI$7</f>
        <v>#REF!</v>
      </c>
      <c r="DK141" s="130" t="str">
        <f>'BUDGET INPUTS (Y2)'!$D$201*'BUDGET INPUTS (Y2)'!CZ201*$DI$7</f>
        <v>#REF!</v>
      </c>
      <c r="DL141" s="130" t="str">
        <f>'BUDGET INPUTS (Y2)'!$D$201*'BUDGET INPUTS (Y2)'!DA201*$DI$7</f>
        <v>#REF!</v>
      </c>
      <c r="DM141" s="130" t="str">
        <f>'BUDGET INPUTS (Y2)'!$D$201*'BUDGET INPUTS (Y2)'!DB201*$DI$7</f>
        <v>#REF!</v>
      </c>
      <c r="DN141" s="130" t="str">
        <f>'BUDGET INPUTS (Y2)'!$D$201*'BUDGET INPUTS (Y2)'!DC201*$DI$7</f>
        <v>#REF!</v>
      </c>
      <c r="DO141" s="130" t="str">
        <f>'BUDGET INPUTS (Y2)'!$D$201*'BUDGET INPUTS (Y2)'!DD201*$DI$7</f>
        <v>#REF!</v>
      </c>
      <c r="DP141" s="130" t="str">
        <f>'BUDGET INPUTS (Y2)'!$D$201*'BUDGET INPUTS (Y2)'!DE201*$DI$7</f>
        <v>#REF!</v>
      </c>
      <c r="DQ141" s="130" t="str">
        <f>'BUDGET INPUTS (Y2)'!$D$201*'BUDGET INPUTS (Y2)'!DF201*$DI$7</f>
        <v>#REF!</v>
      </c>
      <c r="DR141" s="130" t="str">
        <f>'BUDGET INPUTS (Y2)'!$D$201*'BUDGET INPUTS (Y2)'!DG201*$DI$7</f>
        <v>#REF!</v>
      </c>
      <c r="DS141" s="263" t="str">
        <f t="shared" si="314"/>
        <v>#REF!</v>
      </c>
      <c r="DT141" s="263"/>
      <c r="DU141" s="264" t="str">
        <f t="shared" si="315"/>
        <v>#REF!</v>
      </c>
      <c r="DV141" s="265" t="str">
        <f t="shared" si="316"/>
        <v>#REF!</v>
      </c>
      <c r="DW141" s="255"/>
      <c r="DX141" s="266" t="str">
        <f t="shared" si="317"/>
        <v>#REF!</v>
      </c>
      <c r="DY141" s="267" t="str">
        <f t="shared" si="318"/>
        <v>#REF!</v>
      </c>
      <c r="DZ141" s="268" t="str">
        <f t="shared" si="319"/>
        <v>#REF!</v>
      </c>
      <c r="EB141" s="261">
        <f t="shared" si="320"/>
        <v>0</v>
      </c>
      <c r="EC141" s="130" t="str">
        <f t="shared" si="321"/>
        <v>#REF!</v>
      </c>
      <c r="ED141" s="130" t="str">
        <f t="shared" si="322"/>
        <v>#REF!</v>
      </c>
      <c r="EE141" s="130" t="str">
        <f t="shared" si="323"/>
        <v>#REF!</v>
      </c>
      <c r="EF141" s="130" t="str">
        <f t="shared" si="324"/>
        <v>#REF!</v>
      </c>
      <c r="EG141" s="130" t="str">
        <f t="shared" si="325"/>
        <v>#REF!</v>
      </c>
      <c r="EH141" s="130" t="str">
        <f t="shared" si="326"/>
        <v>#REF!</v>
      </c>
      <c r="EI141" s="130" t="str">
        <f t="shared" si="327"/>
        <v>#REF!</v>
      </c>
      <c r="EJ141" s="130" t="str">
        <f t="shared" si="328"/>
        <v>#REF!</v>
      </c>
      <c r="EK141" s="130" t="str">
        <f t="shared" si="329"/>
        <v>#REF!</v>
      </c>
      <c r="EL141" s="263" t="str">
        <f t="shared" si="330"/>
        <v>#REF!</v>
      </c>
      <c r="EN141" s="261">
        <f t="shared" si="331"/>
        <v>0</v>
      </c>
      <c r="EO141" s="130" t="str">
        <f t="shared" si="332"/>
        <v>#REF!</v>
      </c>
      <c r="EP141" s="130" t="str">
        <f t="shared" si="333"/>
        <v>#REF!</v>
      </c>
      <c r="EQ141" s="130" t="str">
        <f t="shared" si="334"/>
        <v>#REF!</v>
      </c>
      <c r="ER141" s="130" t="str">
        <f t="shared" si="335"/>
        <v>#REF!</v>
      </c>
      <c r="ES141" s="130" t="str">
        <f t="shared" si="336"/>
        <v>#REF!</v>
      </c>
      <c r="ET141" s="130" t="str">
        <f t="shared" si="337"/>
        <v>#REF!</v>
      </c>
      <c r="EU141" s="130" t="str">
        <f t="shared" si="338"/>
        <v>#REF!</v>
      </c>
      <c r="EV141" s="130" t="str">
        <f t="shared" si="339"/>
        <v>#REF!</v>
      </c>
      <c r="EW141" s="130" t="str">
        <f t="shared" si="340"/>
        <v>#REF!</v>
      </c>
      <c r="EX141" s="263" t="str">
        <f t="shared" si="341"/>
        <v>#REF!</v>
      </c>
      <c r="EZ141" s="261">
        <f t="shared" si="342"/>
        <v>0</v>
      </c>
      <c r="FA141" s="130" t="str">
        <f t="shared" si="343"/>
        <v>#REF!</v>
      </c>
      <c r="FB141" s="130" t="str">
        <f t="shared" si="344"/>
        <v>#REF!</v>
      </c>
      <c r="FC141" s="130" t="str">
        <f t="shared" si="345"/>
        <v>#REF!</v>
      </c>
      <c r="FD141" s="130" t="str">
        <f t="shared" si="346"/>
        <v>#REF!</v>
      </c>
      <c r="FE141" s="130" t="str">
        <f t="shared" si="347"/>
        <v>#REF!</v>
      </c>
      <c r="FF141" s="130" t="str">
        <f t="shared" si="348"/>
        <v>#REF!</v>
      </c>
      <c r="FG141" s="130" t="str">
        <f t="shared" si="349"/>
        <v>#REF!</v>
      </c>
      <c r="FH141" s="130" t="str">
        <f t="shared" si="350"/>
        <v>#REF!</v>
      </c>
      <c r="FI141" s="130" t="str">
        <f t="shared" si="351"/>
        <v>#REF!</v>
      </c>
      <c r="FJ141" s="263" t="str">
        <f t="shared" si="352"/>
        <v>#REF!</v>
      </c>
      <c r="FL141" s="261">
        <f t="shared" si="353"/>
        <v>0</v>
      </c>
      <c r="FM141" s="130" t="str">
        <f t="shared" si="354"/>
        <v>#REF!</v>
      </c>
      <c r="FN141" s="130" t="str">
        <f t="shared" si="355"/>
        <v>#REF!</v>
      </c>
      <c r="FO141" s="130" t="str">
        <f t="shared" si="356"/>
        <v>#REF!</v>
      </c>
      <c r="FP141" s="130" t="str">
        <f t="shared" si="357"/>
        <v>#REF!</v>
      </c>
      <c r="FQ141" s="130" t="str">
        <f t="shared" si="358"/>
        <v>#REF!</v>
      </c>
      <c r="FR141" s="130" t="str">
        <f t="shared" si="359"/>
        <v>#REF!</v>
      </c>
      <c r="FS141" s="130" t="str">
        <f t="shared" si="360"/>
        <v>#REF!</v>
      </c>
      <c r="FT141" s="130" t="str">
        <f t="shared" si="361"/>
        <v>#REF!</v>
      </c>
      <c r="FU141" s="130" t="str">
        <f t="shared" si="362"/>
        <v>#REF!</v>
      </c>
      <c r="FV141" s="263" t="str">
        <f t="shared" si="363"/>
        <v>#REF!</v>
      </c>
      <c r="FX141" s="261">
        <f t="shared" si="364"/>
        <v>0</v>
      </c>
      <c r="FY141" s="130" t="str">
        <f t="shared" si="365"/>
        <v>#REF!</v>
      </c>
      <c r="FZ141" s="130" t="str">
        <f t="shared" si="366"/>
        <v>#REF!</v>
      </c>
      <c r="GA141" s="130" t="str">
        <f t="shared" si="367"/>
        <v>#REF!</v>
      </c>
      <c r="GB141" s="130" t="str">
        <f t="shared" si="368"/>
        <v>#REF!</v>
      </c>
      <c r="GC141" s="130" t="str">
        <f t="shared" si="369"/>
        <v>#REF!</v>
      </c>
      <c r="GD141" s="130" t="str">
        <f t="shared" si="370"/>
        <v>#REF!</v>
      </c>
      <c r="GE141" s="130" t="str">
        <f t="shared" si="371"/>
        <v>#REF!</v>
      </c>
      <c r="GF141" s="130" t="str">
        <f t="shared" si="372"/>
        <v>#REF!</v>
      </c>
      <c r="GG141" s="130" t="str">
        <f t="shared" si="373"/>
        <v>#REF!</v>
      </c>
      <c r="GH141" s="263" t="str">
        <f t="shared" si="374"/>
        <v>#REF!</v>
      </c>
      <c r="GJ141" s="261">
        <f t="shared" si="375"/>
        <v>0</v>
      </c>
      <c r="GK141" s="130" t="str">
        <f t="shared" si="376"/>
        <v>#REF!</v>
      </c>
      <c r="GL141" s="130" t="str">
        <f t="shared" si="377"/>
        <v>#REF!</v>
      </c>
      <c r="GM141" s="130" t="str">
        <f t="shared" si="378"/>
        <v>#REF!</v>
      </c>
      <c r="GN141" s="130" t="str">
        <f t="shared" si="379"/>
        <v>#REF!</v>
      </c>
      <c r="GO141" s="130" t="str">
        <f t="shared" si="380"/>
        <v>#REF!</v>
      </c>
      <c r="GP141" s="130" t="str">
        <f t="shared" si="381"/>
        <v>#REF!</v>
      </c>
      <c r="GQ141" s="130" t="str">
        <f t="shared" si="382"/>
        <v>#REF!</v>
      </c>
      <c r="GR141" s="130" t="str">
        <f t="shared" si="383"/>
        <v>#REF!</v>
      </c>
      <c r="GS141" s="130" t="str">
        <f t="shared" si="384"/>
        <v>#REF!</v>
      </c>
      <c r="GT141" s="263" t="str">
        <f t="shared" si="385"/>
        <v>#REF!</v>
      </c>
      <c r="GV141" s="261">
        <f t="shared" si="386"/>
        <v>0</v>
      </c>
      <c r="GW141" s="130" t="str">
        <f t="shared" si="387"/>
        <v>#REF!</v>
      </c>
      <c r="GX141" s="130" t="str">
        <f t="shared" si="388"/>
        <v>#REF!</v>
      </c>
      <c r="GY141" s="130" t="str">
        <f t="shared" si="389"/>
        <v>#REF!</v>
      </c>
      <c r="GZ141" s="130" t="str">
        <f t="shared" si="390"/>
        <v>#REF!</v>
      </c>
      <c r="HA141" s="130" t="str">
        <f t="shared" si="391"/>
        <v>#REF!</v>
      </c>
      <c r="HB141" s="130" t="str">
        <f t="shared" si="392"/>
        <v>#REF!</v>
      </c>
      <c r="HC141" s="130" t="str">
        <f t="shared" si="393"/>
        <v>#REF!</v>
      </c>
      <c r="HD141" s="130" t="str">
        <f t="shared" si="394"/>
        <v>#REF!</v>
      </c>
      <c r="HE141" s="130" t="str">
        <f t="shared" si="395"/>
        <v>#REF!</v>
      </c>
      <c r="HF141" s="263" t="str">
        <f t="shared" si="396"/>
        <v>#REF!</v>
      </c>
      <c r="HH141" s="261">
        <f t="shared" si="397"/>
        <v>0</v>
      </c>
      <c r="HI141" s="130" t="str">
        <f t="shared" si="398"/>
        <v>#REF!</v>
      </c>
      <c r="HJ141" s="130" t="str">
        <f t="shared" si="399"/>
        <v>#REF!</v>
      </c>
      <c r="HK141" s="130" t="str">
        <f t="shared" si="400"/>
        <v>#REF!</v>
      </c>
      <c r="HL141" s="130" t="str">
        <f t="shared" si="401"/>
        <v>#REF!</v>
      </c>
      <c r="HM141" s="130" t="str">
        <f t="shared" si="402"/>
        <v>#REF!</v>
      </c>
      <c r="HN141" s="130" t="str">
        <f t="shared" si="403"/>
        <v>#REF!</v>
      </c>
      <c r="HO141" s="130" t="str">
        <f t="shared" si="404"/>
        <v>#REF!</v>
      </c>
      <c r="HP141" s="130" t="str">
        <f t="shared" si="405"/>
        <v>#REF!</v>
      </c>
      <c r="HQ141" s="130" t="str">
        <f t="shared" si="406"/>
        <v>#REF!</v>
      </c>
      <c r="HR141" s="263" t="str">
        <f t="shared" si="407"/>
        <v>#REF!</v>
      </c>
      <c r="HT141" s="261">
        <f t="shared" si="408"/>
        <v>0</v>
      </c>
      <c r="HU141" s="130" t="str">
        <f t="shared" si="409"/>
        <v>#REF!</v>
      </c>
      <c r="HV141" s="130" t="str">
        <f t="shared" si="410"/>
        <v>#REF!</v>
      </c>
      <c r="HW141" s="130" t="str">
        <f t="shared" si="411"/>
        <v>#REF!</v>
      </c>
      <c r="HX141" s="130" t="str">
        <f t="shared" si="412"/>
        <v>#REF!</v>
      </c>
      <c r="HY141" s="130" t="str">
        <f t="shared" si="413"/>
        <v>#REF!</v>
      </c>
      <c r="HZ141" s="130" t="str">
        <f t="shared" si="414"/>
        <v>#REF!</v>
      </c>
      <c r="IA141" s="130" t="str">
        <f t="shared" si="415"/>
        <v>#REF!</v>
      </c>
      <c r="IB141" s="130" t="str">
        <f t="shared" si="416"/>
        <v>#REF!</v>
      </c>
      <c r="IC141" s="130" t="str">
        <f t="shared" si="417"/>
        <v>#REF!</v>
      </c>
      <c r="ID141" s="263" t="str">
        <f t="shared" si="418"/>
        <v>#REF!</v>
      </c>
      <c r="IF141" s="261">
        <f t="shared" si="419"/>
        <v>0</v>
      </c>
      <c r="IG141" s="130" t="str">
        <f t="shared" si="420"/>
        <v>#REF!</v>
      </c>
      <c r="IH141" s="130" t="str">
        <f t="shared" si="421"/>
        <v>#REF!</v>
      </c>
      <c r="II141" s="130" t="str">
        <f t="shared" si="422"/>
        <v>#REF!</v>
      </c>
      <c r="IJ141" s="130" t="str">
        <f t="shared" si="423"/>
        <v>#REF!</v>
      </c>
      <c r="IK141" s="130" t="str">
        <f t="shared" si="424"/>
        <v>#REF!</v>
      </c>
      <c r="IL141" s="130" t="str">
        <f t="shared" si="425"/>
        <v>#REF!</v>
      </c>
      <c r="IM141" s="130" t="str">
        <f t="shared" si="426"/>
        <v>#REF!</v>
      </c>
      <c r="IN141" s="130" t="str">
        <f t="shared" si="427"/>
        <v>#REF!</v>
      </c>
      <c r="IO141" s="130" t="str">
        <f t="shared" si="428"/>
        <v>#REF!</v>
      </c>
      <c r="IP141" s="263" t="str">
        <f t="shared" si="429"/>
        <v>#REF!</v>
      </c>
      <c r="IQ141" s="263"/>
      <c r="IR141" s="264" t="str">
        <f t="shared" si="430"/>
        <v>#REF!</v>
      </c>
      <c r="IS141" s="265" t="str">
        <f t="shared" si="431"/>
        <v>#REF!</v>
      </c>
      <c r="IT141" s="255"/>
      <c r="IU141" s="266" t="str">
        <f t="shared" si="432"/>
        <v>#REF!</v>
      </c>
      <c r="IV141" s="267" t="str">
        <f t="shared" si="433"/>
        <v>#REF!</v>
      </c>
      <c r="IW141" s="268" t="str">
        <f t="shared" si="434"/>
        <v>#REF!</v>
      </c>
    </row>
    <row r="142" ht="15.75" customHeight="1" outlineLevel="1">
      <c r="B142" s="259" t="str">
        <f>'BUDGET INPUTS (Y2)'!A202</f>
        <v>#REF!</v>
      </c>
      <c r="C142" s="260">
        <v>1.0</v>
      </c>
      <c r="D142" s="259"/>
      <c r="E142" s="261">
        <f>'Y1 REPORTING'!D172+'Y1 REPORTING'!AV172+'Y1 REPORTING'!CZ172</f>
        <v>0</v>
      </c>
      <c r="F142" s="261">
        <f>'Y1 REPORTING'!F172+'Y1 REPORTING'!AX172+'Y1 REPORTING'!DB172</f>
        <v>0</v>
      </c>
      <c r="G142" s="261">
        <f>'Y1 REPORTING'!H172+'Y1 REPORTING'!AZ172+'Y1 REPORTING'!DD172</f>
        <v>0</v>
      </c>
      <c r="H142" s="261">
        <f>'Y1 REPORTING'!J172+'Y1 REPORTING'!BB172+'Y1 REPORTING'!DF172</f>
        <v>0</v>
      </c>
      <c r="I142" s="261">
        <f>'Y1 REPORTING'!L172+'Y1 REPORTING'!BD172+'Y1 REPORTING'!DH172</f>
        <v>0</v>
      </c>
      <c r="J142" s="261">
        <f>'Y1 REPORTING'!N172+'Y1 REPORTING'!BF172+'Y1 REPORTING'!DJ172</f>
        <v>0</v>
      </c>
      <c r="K142" s="261">
        <f>'Y1 REPORTING'!P172+'Y1 REPORTING'!BH172+'Y1 REPORTING'!DL172</f>
        <v>0</v>
      </c>
      <c r="L142" s="261">
        <f>'Y1 REPORTING'!R172+'Y1 REPORTING'!BJ172+'Y1 REPORTING'!DN172</f>
        <v>0</v>
      </c>
      <c r="M142" s="261">
        <f>'Y1 REPORTING'!T172+'Y1 REPORTING'!BL172+'Y1 REPORTING'!DP172</f>
        <v>0</v>
      </c>
      <c r="N142" s="261">
        <f>'Y1 REPORTING'!V172+'Y1 REPORTING'!BN172+'Y1 REPORTING'!DR172</f>
        <v>0</v>
      </c>
      <c r="O142" s="262">
        <f t="shared" si="305"/>
        <v>0</v>
      </c>
      <c r="Q142" s="130" t="str">
        <f>'BUDGET INPUTS (Y2)'!$D$202*'BUDGET INPUTS (Y2)'!F202*$Q$7</f>
        <v>#REF!</v>
      </c>
      <c r="R142" s="130" t="str">
        <f>'BUDGET INPUTS (Y2)'!$D$202*'BUDGET INPUTS (Y2)'!G202*$Q$7</f>
        <v>#REF!</v>
      </c>
      <c r="S142" s="130" t="str">
        <f>'BUDGET INPUTS (Y2)'!$D$202*'BUDGET INPUTS (Y2)'!H202*$Q$7</f>
        <v>#REF!</v>
      </c>
      <c r="T142" s="130" t="str">
        <f>'BUDGET INPUTS (Y2)'!$D$202*'BUDGET INPUTS (Y2)'!I202*$Q$7</f>
        <v>#REF!</v>
      </c>
      <c r="U142" s="130" t="str">
        <f>'BUDGET INPUTS (Y2)'!$D$202*'BUDGET INPUTS (Y2)'!J202*$Q$7</f>
        <v>#REF!</v>
      </c>
      <c r="V142" s="130" t="str">
        <f>'BUDGET INPUTS (Y2)'!$D$202*'BUDGET INPUTS (Y2)'!K202*$Q$7</f>
        <v>#REF!</v>
      </c>
      <c r="W142" s="130" t="str">
        <f>'BUDGET INPUTS (Y2)'!$D$202*'BUDGET INPUTS (Y2)'!L202*$Q$7</f>
        <v>#REF!</v>
      </c>
      <c r="X142" s="130" t="str">
        <f>'BUDGET INPUTS (Y2)'!$D$202*'BUDGET INPUTS (Y2)'!M202*$Q$7</f>
        <v>#REF!</v>
      </c>
      <c r="Y142" s="130" t="str">
        <f>'BUDGET INPUTS (Y2)'!$D$202*'BUDGET INPUTS (Y2)'!N202*$Q$7</f>
        <v>#REF!</v>
      </c>
      <c r="Z142" s="130" t="str">
        <f>'BUDGET INPUTS (Y2)'!$D$202*'BUDGET INPUTS (Y2)'!O202*$Q$7</f>
        <v>#REF!</v>
      </c>
      <c r="AA142" s="263" t="str">
        <f t="shared" si="306"/>
        <v>#REF!</v>
      </c>
      <c r="AC142" s="130" t="str">
        <f>'BUDGET INPUTS (Y2)'!$D$202*'BUDGET INPUTS (Y2)'!R202*$AC$7</f>
        <v>#REF!</v>
      </c>
      <c r="AD142" s="130" t="str">
        <f>'BUDGET INPUTS (Y2)'!$D$202*'BUDGET INPUTS (Y2)'!S202*$AC$7</f>
        <v>#REF!</v>
      </c>
      <c r="AE142" s="130" t="str">
        <f>'BUDGET INPUTS (Y2)'!$D$202*'BUDGET INPUTS (Y2)'!T202*$AC$7</f>
        <v>#REF!</v>
      </c>
      <c r="AF142" s="130" t="str">
        <f>'BUDGET INPUTS (Y2)'!$D$202*'BUDGET INPUTS (Y2)'!U202*$AC$7</f>
        <v>#REF!</v>
      </c>
      <c r="AG142" s="130" t="str">
        <f>'BUDGET INPUTS (Y2)'!$D$202*'BUDGET INPUTS (Y2)'!V202*$AC$7</f>
        <v>#REF!</v>
      </c>
      <c r="AH142" s="130" t="str">
        <f>'BUDGET INPUTS (Y2)'!$D$202*'BUDGET INPUTS (Y2)'!W202*$AC$7</f>
        <v>#REF!</v>
      </c>
      <c r="AI142" s="130" t="str">
        <f>'BUDGET INPUTS (Y2)'!$D$202*'BUDGET INPUTS (Y2)'!X202*$AC$7</f>
        <v>#REF!</v>
      </c>
      <c r="AJ142" s="130" t="str">
        <f>'BUDGET INPUTS (Y2)'!$D$202*'BUDGET INPUTS (Y2)'!Y202*$AC$7</f>
        <v>#REF!</v>
      </c>
      <c r="AK142" s="130" t="str">
        <f>'BUDGET INPUTS (Y2)'!$D$202*'BUDGET INPUTS (Y2)'!Z202*$AC$7</f>
        <v>#REF!</v>
      </c>
      <c r="AL142" s="130" t="str">
        <f>'BUDGET INPUTS (Y2)'!$D$202*'BUDGET INPUTS (Y2)'!AA202*$AC$7</f>
        <v>#REF!</v>
      </c>
      <c r="AM142" s="263" t="str">
        <f t="shared" si="307"/>
        <v>#REF!</v>
      </c>
      <c r="AO142" s="130" t="str">
        <f>'BUDGET INPUTS (Y2)'!$D$202*'BUDGET INPUTS (Y2)'!AD202*$AO$7</f>
        <v>#REF!</v>
      </c>
      <c r="AP142" s="130" t="str">
        <f>'BUDGET INPUTS (Y2)'!$D$202*'BUDGET INPUTS (Y2)'!AE202*$AO$7</f>
        <v>#REF!</v>
      </c>
      <c r="AQ142" s="130" t="str">
        <f>'BUDGET INPUTS (Y2)'!$D$202*'BUDGET INPUTS (Y2)'!AF202*$AO$7</f>
        <v>#REF!</v>
      </c>
      <c r="AR142" s="130" t="str">
        <f>'BUDGET INPUTS (Y2)'!$D$202*'BUDGET INPUTS (Y2)'!AG202*$AO$7</f>
        <v>#REF!</v>
      </c>
      <c r="AS142" s="130" t="str">
        <f>'BUDGET INPUTS (Y2)'!$D$202*'BUDGET INPUTS (Y2)'!AH202*$AO$7</f>
        <v>#REF!</v>
      </c>
      <c r="AT142" s="130" t="str">
        <f>'BUDGET INPUTS (Y2)'!$D$202*'BUDGET INPUTS (Y2)'!AI202*$AO$7</f>
        <v>#REF!</v>
      </c>
      <c r="AU142" s="130" t="str">
        <f>'BUDGET INPUTS (Y2)'!$D$202*'BUDGET INPUTS (Y2)'!AJ202*$AO$7</f>
        <v>#REF!</v>
      </c>
      <c r="AV142" s="130" t="str">
        <f>'BUDGET INPUTS (Y2)'!$D$202*'BUDGET INPUTS (Y2)'!AK202*$AO$7</f>
        <v>#REF!</v>
      </c>
      <c r="AW142" s="130" t="str">
        <f>'BUDGET INPUTS (Y2)'!$D$202*'BUDGET INPUTS (Y2)'!AL202*$AO$7</f>
        <v>#REF!</v>
      </c>
      <c r="AX142" s="130" t="str">
        <f>'BUDGET INPUTS (Y2)'!$D$202*'BUDGET INPUTS (Y2)'!AM202*$AO$7</f>
        <v>#REF!</v>
      </c>
      <c r="AY142" s="263" t="str">
        <f t="shared" si="308"/>
        <v>#REF!</v>
      </c>
      <c r="BA142" s="130" t="str">
        <f>'BUDGET INPUTS (Y2)'!$D$202*'BUDGET INPUTS (Y2)'!AP202*$BA$7</f>
        <v>#REF!</v>
      </c>
      <c r="BB142" s="130" t="str">
        <f>'BUDGET INPUTS (Y2)'!$D$202*'BUDGET INPUTS (Y2)'!AQ202*$BA$7</f>
        <v>#REF!</v>
      </c>
      <c r="BC142" s="130" t="str">
        <f>'BUDGET INPUTS (Y2)'!$D$202*'BUDGET INPUTS (Y2)'!AR202*$BA$7</f>
        <v>#REF!</v>
      </c>
      <c r="BD142" s="130" t="str">
        <f>'BUDGET INPUTS (Y2)'!$D$202*'BUDGET INPUTS (Y2)'!AS202*$BA$7</f>
        <v>#REF!</v>
      </c>
      <c r="BE142" s="130" t="str">
        <f>'BUDGET INPUTS (Y2)'!$D$202*'BUDGET INPUTS (Y2)'!AT202*$BA$7</f>
        <v>#REF!</v>
      </c>
      <c r="BF142" s="130" t="str">
        <f>'BUDGET INPUTS (Y2)'!$D$202*'BUDGET INPUTS (Y2)'!AU202*$BA$7</f>
        <v>#REF!</v>
      </c>
      <c r="BG142" s="130" t="str">
        <f>'BUDGET INPUTS (Y2)'!$D$202*'BUDGET INPUTS (Y2)'!AV202*$BA$7</f>
        <v>#REF!</v>
      </c>
      <c r="BH142" s="130" t="str">
        <f>'BUDGET INPUTS (Y2)'!$D$202*'BUDGET INPUTS (Y2)'!AW202*$BA$7</f>
        <v>#REF!</v>
      </c>
      <c r="BI142" s="130" t="str">
        <f>'BUDGET INPUTS (Y2)'!$D$202*'BUDGET INPUTS (Y2)'!AX202*$BA$7</f>
        <v>#REF!</v>
      </c>
      <c r="BJ142" s="130" t="str">
        <f>'BUDGET INPUTS (Y2)'!$D$202*'BUDGET INPUTS (Y2)'!AY202*$BA$7</f>
        <v>#REF!</v>
      </c>
      <c r="BK142" s="263" t="str">
        <f t="shared" si="309"/>
        <v>#REF!</v>
      </c>
      <c r="BM142" s="130" t="str">
        <f>'BUDGET INPUTS (Y2)'!$D$202*'BUDGET INPUTS (Y2)'!BB202*$BM$7</f>
        <v>#REF!</v>
      </c>
      <c r="BN142" s="130" t="str">
        <f>'BUDGET INPUTS (Y2)'!$D$202*'BUDGET INPUTS (Y2)'!BC202*$BM$7</f>
        <v>#REF!</v>
      </c>
      <c r="BO142" s="130" t="str">
        <f>'BUDGET INPUTS (Y2)'!$D$202*'BUDGET INPUTS (Y2)'!BD202*$BM$7</f>
        <v>#REF!</v>
      </c>
      <c r="BP142" s="130" t="str">
        <f>'BUDGET INPUTS (Y2)'!$D$202*'BUDGET INPUTS (Y2)'!BE202*$BM$7</f>
        <v>#REF!</v>
      </c>
      <c r="BQ142" s="130" t="str">
        <f>'BUDGET INPUTS (Y2)'!$D$202*'BUDGET INPUTS (Y2)'!BF202*$BM$7</f>
        <v>#REF!</v>
      </c>
      <c r="BR142" s="130" t="str">
        <f>'BUDGET INPUTS (Y2)'!$D$202*'BUDGET INPUTS (Y2)'!BG202*$BM$7</f>
        <v>#REF!</v>
      </c>
      <c r="BS142" s="130" t="str">
        <f>'BUDGET INPUTS (Y2)'!$D$202*'BUDGET INPUTS (Y2)'!BH202*$BM$7</f>
        <v>#REF!</v>
      </c>
      <c r="BT142" s="130" t="str">
        <f>'BUDGET INPUTS (Y2)'!$D$202*'BUDGET INPUTS (Y2)'!BI202*$BM$7</f>
        <v>#REF!</v>
      </c>
      <c r="BU142" s="130" t="str">
        <f>'BUDGET INPUTS (Y2)'!$D$202*'BUDGET INPUTS (Y2)'!BJ202*$BM$7</f>
        <v>#REF!</v>
      </c>
      <c r="BV142" s="130" t="str">
        <f>'BUDGET INPUTS (Y2)'!$D$202*'BUDGET INPUTS (Y2)'!BK202*$BM$7</f>
        <v>#REF!</v>
      </c>
      <c r="BW142" s="263" t="str">
        <f t="shared" si="310"/>
        <v>#REF!</v>
      </c>
      <c r="BY142" s="130" t="str">
        <f>'BUDGET INPUTS (Y2)'!$D$202*'BUDGET INPUTS (Y2)'!BN202*$BY$7</f>
        <v>#REF!</v>
      </c>
      <c r="BZ142" s="130" t="str">
        <f>'BUDGET INPUTS (Y2)'!$D$202*'BUDGET INPUTS (Y2)'!BO202*$BY$7</f>
        <v>#REF!</v>
      </c>
      <c r="CA142" s="130" t="str">
        <f>'BUDGET INPUTS (Y2)'!$D$202*'BUDGET INPUTS (Y2)'!BP202*$BY$7</f>
        <v>#REF!</v>
      </c>
      <c r="CB142" s="130" t="str">
        <f>'BUDGET INPUTS (Y2)'!$D$202*'BUDGET INPUTS (Y2)'!BQ202*$BY$7</f>
        <v>#REF!</v>
      </c>
      <c r="CC142" s="130" t="str">
        <f>'BUDGET INPUTS (Y2)'!$D$202*'BUDGET INPUTS (Y2)'!BR202*$BY$7</f>
        <v>#REF!</v>
      </c>
      <c r="CD142" s="130" t="str">
        <f>'BUDGET INPUTS (Y2)'!$D$202*'BUDGET INPUTS (Y2)'!BS202*$BY$7</f>
        <v>#REF!</v>
      </c>
      <c r="CE142" s="130" t="str">
        <f>'BUDGET INPUTS (Y2)'!$D$202*'BUDGET INPUTS (Y2)'!BT202*$BY$7</f>
        <v>#REF!</v>
      </c>
      <c r="CF142" s="130" t="str">
        <f>'BUDGET INPUTS (Y2)'!$D$202*'BUDGET INPUTS (Y2)'!BU202*$BY$7</f>
        <v>#REF!</v>
      </c>
      <c r="CG142" s="130" t="str">
        <f>'BUDGET INPUTS (Y2)'!$D$202*'BUDGET INPUTS (Y2)'!BV202*$BY$7</f>
        <v>#REF!</v>
      </c>
      <c r="CH142" s="130" t="str">
        <f>'BUDGET INPUTS (Y2)'!$D$202*'BUDGET INPUTS (Y2)'!BW202*$BY$7</f>
        <v>#REF!</v>
      </c>
      <c r="CI142" s="263" t="str">
        <f t="shared" si="311"/>
        <v>#REF!</v>
      </c>
      <c r="CK142" s="130" t="str">
        <f>'BUDGET INPUTS (Y2)'!$D$202*'BUDGET INPUTS (Y2)'!BZ202*$CK$7</f>
        <v>#REF!</v>
      </c>
      <c r="CL142" s="130" t="str">
        <f>'BUDGET INPUTS (Y2)'!$D$202*'BUDGET INPUTS (Y2)'!CA202*$CK$7</f>
        <v>#REF!</v>
      </c>
      <c r="CM142" s="130" t="str">
        <f>'BUDGET INPUTS (Y2)'!$D$202*'BUDGET INPUTS (Y2)'!CB202*$CK$7</f>
        <v>#REF!</v>
      </c>
      <c r="CN142" s="130" t="str">
        <f>'BUDGET INPUTS (Y2)'!$D$202*'BUDGET INPUTS (Y2)'!CC202*$CK$7</f>
        <v>#REF!</v>
      </c>
      <c r="CO142" s="130" t="str">
        <f>'BUDGET INPUTS (Y2)'!$D$202*'BUDGET INPUTS (Y2)'!CD202*$CK$7</f>
        <v>#REF!</v>
      </c>
      <c r="CP142" s="130" t="str">
        <f>'BUDGET INPUTS (Y2)'!$D$202*'BUDGET INPUTS (Y2)'!CE202*$CK$7</f>
        <v>#REF!</v>
      </c>
      <c r="CQ142" s="130" t="str">
        <f>'BUDGET INPUTS (Y2)'!$D$202*'BUDGET INPUTS (Y2)'!CF202*$CK$7</f>
        <v>#REF!</v>
      </c>
      <c r="CR142" s="130" t="str">
        <f>'BUDGET INPUTS (Y2)'!$D$202*'BUDGET INPUTS (Y2)'!CG202*$CK$7</f>
        <v>#REF!</v>
      </c>
      <c r="CS142" s="130" t="str">
        <f>'BUDGET INPUTS (Y2)'!$D$202*'BUDGET INPUTS (Y2)'!CH202*$CK$7</f>
        <v>#REF!</v>
      </c>
      <c r="CT142" s="130" t="str">
        <f>'BUDGET INPUTS (Y2)'!$D$202*'BUDGET INPUTS (Y2)'!CI202*$CK$7</f>
        <v>#REF!</v>
      </c>
      <c r="CU142" s="263" t="str">
        <f t="shared" si="312"/>
        <v>#REF!</v>
      </c>
      <c r="CW142" s="130" t="str">
        <f>'BUDGET INPUTS (Y2)'!$D$202*'BUDGET INPUTS (Y2)'!CL202*$CW$7</f>
        <v>#REF!</v>
      </c>
      <c r="CX142" s="130" t="str">
        <f>'BUDGET INPUTS (Y2)'!$D$202*'BUDGET INPUTS (Y2)'!CM202*$CW$7</f>
        <v>#REF!</v>
      </c>
      <c r="CY142" s="130" t="str">
        <f>'BUDGET INPUTS (Y2)'!$D$202*'BUDGET INPUTS (Y2)'!CN202*$CW$7</f>
        <v>#REF!</v>
      </c>
      <c r="CZ142" s="130" t="str">
        <f>'BUDGET INPUTS (Y2)'!$D$202*'BUDGET INPUTS (Y2)'!CO202*$CW$7</f>
        <v>#REF!</v>
      </c>
      <c r="DA142" s="130" t="str">
        <f>'BUDGET INPUTS (Y2)'!$D$202*'BUDGET INPUTS (Y2)'!CP202*$CW$7</f>
        <v>#REF!</v>
      </c>
      <c r="DB142" s="130" t="str">
        <f>'BUDGET INPUTS (Y2)'!$D$202*'BUDGET INPUTS (Y2)'!CQ202*$CW$7</f>
        <v>#REF!</v>
      </c>
      <c r="DC142" s="130" t="str">
        <f>'BUDGET INPUTS (Y2)'!$D$202*'BUDGET INPUTS (Y2)'!CR202*$CW$7</f>
        <v>#REF!</v>
      </c>
      <c r="DD142" s="130" t="str">
        <f>'BUDGET INPUTS (Y2)'!$D$202*'BUDGET INPUTS (Y2)'!CS202*$CW$7</f>
        <v>#REF!</v>
      </c>
      <c r="DE142" s="130" t="str">
        <f>'BUDGET INPUTS (Y2)'!$D$202*'BUDGET INPUTS (Y2)'!CT202*$CW$7</f>
        <v>#REF!</v>
      </c>
      <c r="DF142" s="130" t="str">
        <f>'BUDGET INPUTS (Y2)'!$D$202*'BUDGET INPUTS (Y2)'!CU202*$CW$7</f>
        <v>#REF!</v>
      </c>
      <c r="DG142" s="263" t="str">
        <f t="shared" si="313"/>
        <v>#REF!</v>
      </c>
      <c r="DI142" s="130" t="str">
        <f>'BUDGET INPUTS (Y2)'!$D$202*'BUDGET INPUTS (Y2)'!CX202*$DI$7</f>
        <v>#REF!</v>
      </c>
      <c r="DJ142" s="130" t="str">
        <f>'BUDGET INPUTS (Y2)'!$D$202*'BUDGET INPUTS (Y2)'!CY202*$DI$7</f>
        <v>#REF!</v>
      </c>
      <c r="DK142" s="130" t="str">
        <f>'BUDGET INPUTS (Y2)'!$D$202*'BUDGET INPUTS (Y2)'!CZ202*$DI$7</f>
        <v>#REF!</v>
      </c>
      <c r="DL142" s="130" t="str">
        <f>'BUDGET INPUTS (Y2)'!$D$202*'BUDGET INPUTS (Y2)'!DA202*$DI$7</f>
        <v>#REF!</v>
      </c>
      <c r="DM142" s="130" t="str">
        <f>'BUDGET INPUTS (Y2)'!$D$202*'BUDGET INPUTS (Y2)'!DB202*$DI$7</f>
        <v>#REF!</v>
      </c>
      <c r="DN142" s="130" t="str">
        <f>'BUDGET INPUTS (Y2)'!$D$202*'BUDGET INPUTS (Y2)'!DC202*$DI$7</f>
        <v>#REF!</v>
      </c>
      <c r="DO142" s="130" t="str">
        <f>'BUDGET INPUTS (Y2)'!$D$202*'BUDGET INPUTS (Y2)'!DD202*$DI$7</f>
        <v>#REF!</v>
      </c>
      <c r="DP142" s="130" t="str">
        <f>'BUDGET INPUTS (Y2)'!$D$202*'BUDGET INPUTS (Y2)'!DE202*$DI$7</f>
        <v>#REF!</v>
      </c>
      <c r="DQ142" s="130" t="str">
        <f>'BUDGET INPUTS (Y2)'!$D$202*'BUDGET INPUTS (Y2)'!DF202*$DI$7</f>
        <v>#REF!</v>
      </c>
      <c r="DR142" s="130" t="str">
        <f>'BUDGET INPUTS (Y2)'!$D$202*'BUDGET INPUTS (Y2)'!DG202*$DI$7</f>
        <v>#REF!</v>
      </c>
      <c r="DS142" s="263" t="str">
        <f t="shared" si="314"/>
        <v>#REF!</v>
      </c>
      <c r="DT142" s="263"/>
      <c r="DU142" s="264" t="str">
        <f t="shared" si="315"/>
        <v>#REF!</v>
      </c>
      <c r="DV142" s="265" t="str">
        <f t="shared" si="316"/>
        <v>#REF!</v>
      </c>
      <c r="DW142" s="255"/>
      <c r="DX142" s="266" t="str">
        <f t="shared" si="317"/>
        <v>#REF!</v>
      </c>
      <c r="DY142" s="267" t="str">
        <f t="shared" si="318"/>
        <v>#REF!</v>
      </c>
      <c r="DZ142" s="268" t="str">
        <f t="shared" si="319"/>
        <v>#REF!</v>
      </c>
      <c r="EB142" s="261">
        <f t="shared" si="320"/>
        <v>0</v>
      </c>
      <c r="EC142" s="130" t="str">
        <f t="shared" si="321"/>
        <v>#REF!</v>
      </c>
      <c r="ED142" s="130" t="str">
        <f t="shared" si="322"/>
        <v>#REF!</v>
      </c>
      <c r="EE142" s="130" t="str">
        <f t="shared" si="323"/>
        <v>#REF!</v>
      </c>
      <c r="EF142" s="130" t="str">
        <f t="shared" si="324"/>
        <v>#REF!</v>
      </c>
      <c r="EG142" s="130" t="str">
        <f t="shared" si="325"/>
        <v>#REF!</v>
      </c>
      <c r="EH142" s="130" t="str">
        <f t="shared" si="326"/>
        <v>#REF!</v>
      </c>
      <c r="EI142" s="130" t="str">
        <f t="shared" si="327"/>
        <v>#REF!</v>
      </c>
      <c r="EJ142" s="130" t="str">
        <f t="shared" si="328"/>
        <v>#REF!</v>
      </c>
      <c r="EK142" s="130" t="str">
        <f t="shared" si="329"/>
        <v>#REF!</v>
      </c>
      <c r="EL142" s="263" t="str">
        <f t="shared" si="330"/>
        <v>#REF!</v>
      </c>
      <c r="EN142" s="261">
        <f t="shared" si="331"/>
        <v>0</v>
      </c>
      <c r="EO142" s="130" t="str">
        <f t="shared" si="332"/>
        <v>#REF!</v>
      </c>
      <c r="EP142" s="130" t="str">
        <f t="shared" si="333"/>
        <v>#REF!</v>
      </c>
      <c r="EQ142" s="130" t="str">
        <f t="shared" si="334"/>
        <v>#REF!</v>
      </c>
      <c r="ER142" s="130" t="str">
        <f t="shared" si="335"/>
        <v>#REF!</v>
      </c>
      <c r="ES142" s="130" t="str">
        <f t="shared" si="336"/>
        <v>#REF!</v>
      </c>
      <c r="ET142" s="130" t="str">
        <f t="shared" si="337"/>
        <v>#REF!</v>
      </c>
      <c r="EU142" s="130" t="str">
        <f t="shared" si="338"/>
        <v>#REF!</v>
      </c>
      <c r="EV142" s="130" t="str">
        <f t="shared" si="339"/>
        <v>#REF!</v>
      </c>
      <c r="EW142" s="130" t="str">
        <f t="shared" si="340"/>
        <v>#REF!</v>
      </c>
      <c r="EX142" s="263" t="str">
        <f t="shared" si="341"/>
        <v>#REF!</v>
      </c>
      <c r="EZ142" s="261">
        <f t="shared" si="342"/>
        <v>0</v>
      </c>
      <c r="FA142" s="130" t="str">
        <f t="shared" si="343"/>
        <v>#REF!</v>
      </c>
      <c r="FB142" s="130" t="str">
        <f t="shared" si="344"/>
        <v>#REF!</v>
      </c>
      <c r="FC142" s="130" t="str">
        <f t="shared" si="345"/>
        <v>#REF!</v>
      </c>
      <c r="FD142" s="130" t="str">
        <f t="shared" si="346"/>
        <v>#REF!</v>
      </c>
      <c r="FE142" s="130" t="str">
        <f t="shared" si="347"/>
        <v>#REF!</v>
      </c>
      <c r="FF142" s="130" t="str">
        <f t="shared" si="348"/>
        <v>#REF!</v>
      </c>
      <c r="FG142" s="130" t="str">
        <f t="shared" si="349"/>
        <v>#REF!</v>
      </c>
      <c r="FH142" s="130" t="str">
        <f t="shared" si="350"/>
        <v>#REF!</v>
      </c>
      <c r="FI142" s="130" t="str">
        <f t="shared" si="351"/>
        <v>#REF!</v>
      </c>
      <c r="FJ142" s="263" t="str">
        <f t="shared" si="352"/>
        <v>#REF!</v>
      </c>
      <c r="FL142" s="261">
        <f t="shared" si="353"/>
        <v>0</v>
      </c>
      <c r="FM142" s="130" t="str">
        <f t="shared" si="354"/>
        <v>#REF!</v>
      </c>
      <c r="FN142" s="130" t="str">
        <f t="shared" si="355"/>
        <v>#REF!</v>
      </c>
      <c r="FO142" s="130" t="str">
        <f t="shared" si="356"/>
        <v>#REF!</v>
      </c>
      <c r="FP142" s="130" t="str">
        <f t="shared" si="357"/>
        <v>#REF!</v>
      </c>
      <c r="FQ142" s="130" t="str">
        <f t="shared" si="358"/>
        <v>#REF!</v>
      </c>
      <c r="FR142" s="130" t="str">
        <f t="shared" si="359"/>
        <v>#REF!</v>
      </c>
      <c r="FS142" s="130" t="str">
        <f t="shared" si="360"/>
        <v>#REF!</v>
      </c>
      <c r="FT142" s="130" t="str">
        <f t="shared" si="361"/>
        <v>#REF!</v>
      </c>
      <c r="FU142" s="130" t="str">
        <f t="shared" si="362"/>
        <v>#REF!</v>
      </c>
      <c r="FV142" s="263" t="str">
        <f t="shared" si="363"/>
        <v>#REF!</v>
      </c>
      <c r="FX142" s="261">
        <f t="shared" si="364"/>
        <v>0</v>
      </c>
      <c r="FY142" s="130" t="str">
        <f t="shared" si="365"/>
        <v>#REF!</v>
      </c>
      <c r="FZ142" s="130" t="str">
        <f t="shared" si="366"/>
        <v>#REF!</v>
      </c>
      <c r="GA142" s="130" t="str">
        <f t="shared" si="367"/>
        <v>#REF!</v>
      </c>
      <c r="GB142" s="130" t="str">
        <f t="shared" si="368"/>
        <v>#REF!</v>
      </c>
      <c r="GC142" s="130" t="str">
        <f t="shared" si="369"/>
        <v>#REF!</v>
      </c>
      <c r="GD142" s="130" t="str">
        <f t="shared" si="370"/>
        <v>#REF!</v>
      </c>
      <c r="GE142" s="130" t="str">
        <f t="shared" si="371"/>
        <v>#REF!</v>
      </c>
      <c r="GF142" s="130" t="str">
        <f t="shared" si="372"/>
        <v>#REF!</v>
      </c>
      <c r="GG142" s="130" t="str">
        <f t="shared" si="373"/>
        <v>#REF!</v>
      </c>
      <c r="GH142" s="263" t="str">
        <f t="shared" si="374"/>
        <v>#REF!</v>
      </c>
      <c r="GJ142" s="261">
        <f t="shared" si="375"/>
        <v>0</v>
      </c>
      <c r="GK142" s="130" t="str">
        <f t="shared" si="376"/>
        <v>#REF!</v>
      </c>
      <c r="GL142" s="130" t="str">
        <f t="shared" si="377"/>
        <v>#REF!</v>
      </c>
      <c r="GM142" s="130" t="str">
        <f t="shared" si="378"/>
        <v>#REF!</v>
      </c>
      <c r="GN142" s="130" t="str">
        <f t="shared" si="379"/>
        <v>#REF!</v>
      </c>
      <c r="GO142" s="130" t="str">
        <f t="shared" si="380"/>
        <v>#REF!</v>
      </c>
      <c r="GP142" s="130" t="str">
        <f t="shared" si="381"/>
        <v>#REF!</v>
      </c>
      <c r="GQ142" s="130" t="str">
        <f t="shared" si="382"/>
        <v>#REF!</v>
      </c>
      <c r="GR142" s="130" t="str">
        <f t="shared" si="383"/>
        <v>#REF!</v>
      </c>
      <c r="GS142" s="130" t="str">
        <f t="shared" si="384"/>
        <v>#REF!</v>
      </c>
      <c r="GT142" s="263" t="str">
        <f t="shared" si="385"/>
        <v>#REF!</v>
      </c>
      <c r="GV142" s="261">
        <f t="shared" si="386"/>
        <v>0</v>
      </c>
      <c r="GW142" s="130" t="str">
        <f t="shared" si="387"/>
        <v>#REF!</v>
      </c>
      <c r="GX142" s="130" t="str">
        <f t="shared" si="388"/>
        <v>#REF!</v>
      </c>
      <c r="GY142" s="130" t="str">
        <f t="shared" si="389"/>
        <v>#REF!</v>
      </c>
      <c r="GZ142" s="130" t="str">
        <f t="shared" si="390"/>
        <v>#REF!</v>
      </c>
      <c r="HA142" s="130" t="str">
        <f t="shared" si="391"/>
        <v>#REF!</v>
      </c>
      <c r="HB142" s="130" t="str">
        <f t="shared" si="392"/>
        <v>#REF!</v>
      </c>
      <c r="HC142" s="130" t="str">
        <f t="shared" si="393"/>
        <v>#REF!</v>
      </c>
      <c r="HD142" s="130" t="str">
        <f t="shared" si="394"/>
        <v>#REF!</v>
      </c>
      <c r="HE142" s="130" t="str">
        <f t="shared" si="395"/>
        <v>#REF!</v>
      </c>
      <c r="HF142" s="263" t="str">
        <f t="shared" si="396"/>
        <v>#REF!</v>
      </c>
      <c r="HH142" s="261">
        <f t="shared" si="397"/>
        <v>0</v>
      </c>
      <c r="HI142" s="130" t="str">
        <f t="shared" si="398"/>
        <v>#REF!</v>
      </c>
      <c r="HJ142" s="130" t="str">
        <f t="shared" si="399"/>
        <v>#REF!</v>
      </c>
      <c r="HK142" s="130" t="str">
        <f t="shared" si="400"/>
        <v>#REF!</v>
      </c>
      <c r="HL142" s="130" t="str">
        <f t="shared" si="401"/>
        <v>#REF!</v>
      </c>
      <c r="HM142" s="130" t="str">
        <f t="shared" si="402"/>
        <v>#REF!</v>
      </c>
      <c r="HN142" s="130" t="str">
        <f t="shared" si="403"/>
        <v>#REF!</v>
      </c>
      <c r="HO142" s="130" t="str">
        <f t="shared" si="404"/>
        <v>#REF!</v>
      </c>
      <c r="HP142" s="130" t="str">
        <f t="shared" si="405"/>
        <v>#REF!</v>
      </c>
      <c r="HQ142" s="130" t="str">
        <f t="shared" si="406"/>
        <v>#REF!</v>
      </c>
      <c r="HR142" s="263" t="str">
        <f t="shared" si="407"/>
        <v>#REF!</v>
      </c>
      <c r="HT142" s="261">
        <f t="shared" si="408"/>
        <v>0</v>
      </c>
      <c r="HU142" s="130" t="str">
        <f t="shared" si="409"/>
        <v>#REF!</v>
      </c>
      <c r="HV142" s="130" t="str">
        <f t="shared" si="410"/>
        <v>#REF!</v>
      </c>
      <c r="HW142" s="130" t="str">
        <f t="shared" si="411"/>
        <v>#REF!</v>
      </c>
      <c r="HX142" s="130" t="str">
        <f t="shared" si="412"/>
        <v>#REF!</v>
      </c>
      <c r="HY142" s="130" t="str">
        <f t="shared" si="413"/>
        <v>#REF!</v>
      </c>
      <c r="HZ142" s="130" t="str">
        <f t="shared" si="414"/>
        <v>#REF!</v>
      </c>
      <c r="IA142" s="130" t="str">
        <f t="shared" si="415"/>
        <v>#REF!</v>
      </c>
      <c r="IB142" s="130" t="str">
        <f t="shared" si="416"/>
        <v>#REF!</v>
      </c>
      <c r="IC142" s="130" t="str">
        <f t="shared" si="417"/>
        <v>#REF!</v>
      </c>
      <c r="ID142" s="263" t="str">
        <f t="shared" si="418"/>
        <v>#REF!</v>
      </c>
      <c r="IF142" s="261">
        <f t="shared" si="419"/>
        <v>0</v>
      </c>
      <c r="IG142" s="130" t="str">
        <f t="shared" si="420"/>
        <v>#REF!</v>
      </c>
      <c r="IH142" s="130" t="str">
        <f t="shared" si="421"/>
        <v>#REF!</v>
      </c>
      <c r="II142" s="130" t="str">
        <f t="shared" si="422"/>
        <v>#REF!</v>
      </c>
      <c r="IJ142" s="130" t="str">
        <f t="shared" si="423"/>
        <v>#REF!</v>
      </c>
      <c r="IK142" s="130" t="str">
        <f t="shared" si="424"/>
        <v>#REF!</v>
      </c>
      <c r="IL142" s="130" t="str">
        <f t="shared" si="425"/>
        <v>#REF!</v>
      </c>
      <c r="IM142" s="130" t="str">
        <f t="shared" si="426"/>
        <v>#REF!</v>
      </c>
      <c r="IN142" s="130" t="str">
        <f t="shared" si="427"/>
        <v>#REF!</v>
      </c>
      <c r="IO142" s="130" t="str">
        <f t="shared" si="428"/>
        <v>#REF!</v>
      </c>
      <c r="IP142" s="263" t="str">
        <f t="shared" si="429"/>
        <v>#REF!</v>
      </c>
      <c r="IQ142" s="263"/>
      <c r="IR142" s="264" t="str">
        <f t="shared" si="430"/>
        <v>#REF!</v>
      </c>
      <c r="IS142" s="265" t="str">
        <f t="shared" si="431"/>
        <v>#REF!</v>
      </c>
      <c r="IT142" s="255"/>
      <c r="IU142" s="266" t="str">
        <f t="shared" si="432"/>
        <v>#REF!</v>
      </c>
      <c r="IV142" s="267" t="str">
        <f t="shared" si="433"/>
        <v>#REF!</v>
      </c>
      <c r="IW142" s="268" t="str">
        <f t="shared" si="434"/>
        <v>#REF!</v>
      </c>
    </row>
    <row r="143" ht="15.75" customHeight="1" outlineLevel="1">
      <c r="B143" s="259" t="str">
        <f>'BUDGET INPUTS (Y2)'!A203</f>
        <v>#REF!</v>
      </c>
      <c r="C143" s="260">
        <v>1.0</v>
      </c>
      <c r="D143" s="259"/>
      <c r="E143" s="261">
        <f>'Y1 REPORTING'!D173+'Y1 REPORTING'!AV173+'Y1 REPORTING'!CZ173</f>
        <v>0</v>
      </c>
      <c r="F143" s="261">
        <f>'Y1 REPORTING'!F173+'Y1 REPORTING'!AX173+'Y1 REPORTING'!DB173</f>
        <v>0</v>
      </c>
      <c r="G143" s="261">
        <f>'Y1 REPORTING'!H173+'Y1 REPORTING'!AZ173+'Y1 REPORTING'!DD173</f>
        <v>0</v>
      </c>
      <c r="H143" s="261">
        <f>'Y1 REPORTING'!J173+'Y1 REPORTING'!BB173+'Y1 REPORTING'!DF173</f>
        <v>0</v>
      </c>
      <c r="I143" s="261">
        <f>'Y1 REPORTING'!L173+'Y1 REPORTING'!BD173+'Y1 REPORTING'!DH173</f>
        <v>0</v>
      </c>
      <c r="J143" s="261">
        <f>'Y1 REPORTING'!N173+'Y1 REPORTING'!BF173+'Y1 REPORTING'!DJ173</f>
        <v>0</v>
      </c>
      <c r="K143" s="261">
        <f>'Y1 REPORTING'!P173+'Y1 REPORTING'!BH173+'Y1 REPORTING'!DL173</f>
        <v>0</v>
      </c>
      <c r="L143" s="261">
        <f>'Y1 REPORTING'!R173+'Y1 REPORTING'!BJ173+'Y1 REPORTING'!DN173</f>
        <v>0</v>
      </c>
      <c r="M143" s="261">
        <f>'Y1 REPORTING'!T173+'Y1 REPORTING'!BL173+'Y1 REPORTING'!DP173</f>
        <v>0</v>
      </c>
      <c r="N143" s="261">
        <f>'Y1 REPORTING'!V173+'Y1 REPORTING'!BN173+'Y1 REPORTING'!DR173</f>
        <v>0</v>
      </c>
      <c r="O143" s="262">
        <f t="shared" si="305"/>
        <v>0</v>
      </c>
      <c r="Q143" s="130" t="str">
        <f>'BUDGET INPUTS (Y2)'!$D$203*'BUDGET INPUTS (Y2)'!F203*$Q$7</f>
        <v>#REF!</v>
      </c>
      <c r="R143" s="130" t="str">
        <f>'BUDGET INPUTS (Y2)'!$D$203*'BUDGET INPUTS (Y2)'!G203*$Q$7</f>
        <v>#REF!</v>
      </c>
      <c r="S143" s="130" t="str">
        <f>'BUDGET INPUTS (Y2)'!$D$203*'BUDGET INPUTS (Y2)'!H203*$Q$7</f>
        <v>#REF!</v>
      </c>
      <c r="T143" s="130" t="str">
        <f>'BUDGET INPUTS (Y2)'!$D$203*'BUDGET INPUTS (Y2)'!I203*$Q$7</f>
        <v>#REF!</v>
      </c>
      <c r="U143" s="130" t="str">
        <f>'BUDGET INPUTS (Y2)'!$D$203*'BUDGET INPUTS (Y2)'!J203*$Q$7</f>
        <v>#REF!</v>
      </c>
      <c r="V143" s="130" t="str">
        <f>'BUDGET INPUTS (Y2)'!$D$203*'BUDGET INPUTS (Y2)'!K203*$Q$7</f>
        <v>#REF!</v>
      </c>
      <c r="W143" s="130" t="str">
        <f>'BUDGET INPUTS (Y2)'!$D$203*'BUDGET INPUTS (Y2)'!L203*$Q$7</f>
        <v>#REF!</v>
      </c>
      <c r="X143" s="130" t="str">
        <f>'BUDGET INPUTS (Y2)'!$D$203*'BUDGET INPUTS (Y2)'!M203*$Q$7</f>
        <v>#REF!</v>
      </c>
      <c r="Y143" s="130" t="str">
        <f>'BUDGET INPUTS (Y2)'!$D$203*'BUDGET INPUTS (Y2)'!N203*$Q$7</f>
        <v>#REF!</v>
      </c>
      <c r="Z143" s="130" t="str">
        <f>'BUDGET INPUTS (Y2)'!$D$203*'BUDGET INPUTS (Y2)'!O203*$Q$7</f>
        <v>#REF!</v>
      </c>
      <c r="AA143" s="263" t="str">
        <f t="shared" si="306"/>
        <v>#REF!</v>
      </c>
      <c r="AC143" s="130" t="str">
        <f>'BUDGET INPUTS (Y2)'!$D$203*'BUDGET INPUTS (Y2)'!R203*$AC$7</f>
        <v>#REF!</v>
      </c>
      <c r="AD143" s="130" t="str">
        <f>'BUDGET INPUTS (Y2)'!$D$203*'BUDGET INPUTS (Y2)'!S203*$AC$7</f>
        <v>#REF!</v>
      </c>
      <c r="AE143" s="130" t="str">
        <f>'BUDGET INPUTS (Y2)'!$D$203*'BUDGET INPUTS (Y2)'!T203*$AC$7</f>
        <v>#REF!</v>
      </c>
      <c r="AF143" s="130" t="str">
        <f>'BUDGET INPUTS (Y2)'!$D$203*'BUDGET INPUTS (Y2)'!U203*$AC$7</f>
        <v>#REF!</v>
      </c>
      <c r="AG143" s="130" t="str">
        <f>'BUDGET INPUTS (Y2)'!$D$203*'BUDGET INPUTS (Y2)'!V203*$AC$7</f>
        <v>#REF!</v>
      </c>
      <c r="AH143" s="130" t="str">
        <f>'BUDGET INPUTS (Y2)'!$D$203*'BUDGET INPUTS (Y2)'!W203*$AC$7</f>
        <v>#REF!</v>
      </c>
      <c r="AI143" s="130" t="str">
        <f>'BUDGET INPUTS (Y2)'!$D$203*'BUDGET INPUTS (Y2)'!X203*$AC$7</f>
        <v>#REF!</v>
      </c>
      <c r="AJ143" s="130" t="str">
        <f>'BUDGET INPUTS (Y2)'!$D$203*'BUDGET INPUTS (Y2)'!Y203*$AC$7</f>
        <v>#REF!</v>
      </c>
      <c r="AK143" s="130" t="str">
        <f>'BUDGET INPUTS (Y2)'!$D$203*'BUDGET INPUTS (Y2)'!Z203*$AC$7</f>
        <v>#REF!</v>
      </c>
      <c r="AL143" s="130" t="str">
        <f>'BUDGET INPUTS (Y2)'!$D$203*'BUDGET INPUTS (Y2)'!AA203*$AC$7</f>
        <v>#REF!</v>
      </c>
      <c r="AM143" s="263" t="str">
        <f t="shared" si="307"/>
        <v>#REF!</v>
      </c>
      <c r="AO143" s="130" t="str">
        <f>'BUDGET INPUTS (Y2)'!$D$203*'BUDGET INPUTS (Y2)'!AD203*$AO$7</f>
        <v>#REF!</v>
      </c>
      <c r="AP143" s="130" t="str">
        <f>'BUDGET INPUTS (Y2)'!$D$203*'BUDGET INPUTS (Y2)'!AE203*$AO$7</f>
        <v>#REF!</v>
      </c>
      <c r="AQ143" s="130" t="str">
        <f>'BUDGET INPUTS (Y2)'!$D$203*'BUDGET INPUTS (Y2)'!AF203*$AO$7</f>
        <v>#REF!</v>
      </c>
      <c r="AR143" s="130" t="str">
        <f>'BUDGET INPUTS (Y2)'!$D$203*'BUDGET INPUTS (Y2)'!AG203*$AO$7</f>
        <v>#REF!</v>
      </c>
      <c r="AS143" s="130" t="str">
        <f>'BUDGET INPUTS (Y2)'!$D$203*'BUDGET INPUTS (Y2)'!AH203*$AO$7</f>
        <v>#REF!</v>
      </c>
      <c r="AT143" s="130" t="str">
        <f>'BUDGET INPUTS (Y2)'!$D$203*'BUDGET INPUTS (Y2)'!AI203*$AO$7</f>
        <v>#REF!</v>
      </c>
      <c r="AU143" s="130" t="str">
        <f>'BUDGET INPUTS (Y2)'!$D$203*'BUDGET INPUTS (Y2)'!AJ203*$AO$7</f>
        <v>#REF!</v>
      </c>
      <c r="AV143" s="130" t="str">
        <f>'BUDGET INPUTS (Y2)'!$D$203*'BUDGET INPUTS (Y2)'!AK203*$AO$7</f>
        <v>#REF!</v>
      </c>
      <c r="AW143" s="130" t="str">
        <f>'BUDGET INPUTS (Y2)'!$D$203*'BUDGET INPUTS (Y2)'!AL203*$AO$7</f>
        <v>#REF!</v>
      </c>
      <c r="AX143" s="130" t="str">
        <f>'BUDGET INPUTS (Y2)'!$D$203*'BUDGET INPUTS (Y2)'!AM203*$AO$7</f>
        <v>#REF!</v>
      </c>
      <c r="AY143" s="263" t="str">
        <f t="shared" si="308"/>
        <v>#REF!</v>
      </c>
      <c r="BA143" s="130" t="str">
        <f>'BUDGET INPUTS (Y2)'!$D$203*'BUDGET INPUTS (Y2)'!AP203*$BA$7</f>
        <v>#REF!</v>
      </c>
      <c r="BB143" s="130" t="str">
        <f>'BUDGET INPUTS (Y2)'!$D$203*'BUDGET INPUTS (Y2)'!AQ203*$BA$7</f>
        <v>#REF!</v>
      </c>
      <c r="BC143" s="130" t="str">
        <f>'BUDGET INPUTS (Y2)'!$D$203*'BUDGET INPUTS (Y2)'!AR203*$BA$7</f>
        <v>#REF!</v>
      </c>
      <c r="BD143" s="130" t="str">
        <f>'BUDGET INPUTS (Y2)'!$D$203*'BUDGET INPUTS (Y2)'!AS203*$BA$7</f>
        <v>#REF!</v>
      </c>
      <c r="BE143" s="130" t="str">
        <f>'BUDGET INPUTS (Y2)'!$D$203*'BUDGET INPUTS (Y2)'!AT203*$BA$7</f>
        <v>#REF!</v>
      </c>
      <c r="BF143" s="130" t="str">
        <f>'BUDGET INPUTS (Y2)'!$D$203*'BUDGET INPUTS (Y2)'!AU203*$BA$7</f>
        <v>#REF!</v>
      </c>
      <c r="BG143" s="130" t="str">
        <f>'BUDGET INPUTS (Y2)'!$D$203*'BUDGET INPUTS (Y2)'!AV203*$BA$7</f>
        <v>#REF!</v>
      </c>
      <c r="BH143" s="130" t="str">
        <f>'BUDGET INPUTS (Y2)'!$D$203*'BUDGET INPUTS (Y2)'!AW203*$BA$7</f>
        <v>#REF!</v>
      </c>
      <c r="BI143" s="130" t="str">
        <f>'BUDGET INPUTS (Y2)'!$D$203*'BUDGET INPUTS (Y2)'!AX203*$BA$7</f>
        <v>#REF!</v>
      </c>
      <c r="BJ143" s="130" t="str">
        <f>'BUDGET INPUTS (Y2)'!$D$203*'BUDGET INPUTS (Y2)'!AY203*$BA$7</f>
        <v>#REF!</v>
      </c>
      <c r="BK143" s="263" t="str">
        <f t="shared" si="309"/>
        <v>#REF!</v>
      </c>
      <c r="BM143" s="130" t="str">
        <f>'BUDGET INPUTS (Y2)'!$D$203*'BUDGET INPUTS (Y2)'!BB203*$BM$7</f>
        <v>#REF!</v>
      </c>
      <c r="BN143" s="130" t="str">
        <f>'BUDGET INPUTS (Y2)'!$D$203*'BUDGET INPUTS (Y2)'!BC203*$BM$7</f>
        <v>#REF!</v>
      </c>
      <c r="BO143" s="130" t="str">
        <f>'BUDGET INPUTS (Y2)'!$D$203*'BUDGET INPUTS (Y2)'!BD203*$BM$7</f>
        <v>#REF!</v>
      </c>
      <c r="BP143" s="130" t="str">
        <f>'BUDGET INPUTS (Y2)'!$D$203*'BUDGET INPUTS (Y2)'!BE203*$BM$7</f>
        <v>#REF!</v>
      </c>
      <c r="BQ143" s="130" t="str">
        <f>'BUDGET INPUTS (Y2)'!$D$203*'BUDGET INPUTS (Y2)'!BF203*$BM$7</f>
        <v>#REF!</v>
      </c>
      <c r="BR143" s="130" t="str">
        <f>'BUDGET INPUTS (Y2)'!$D$203*'BUDGET INPUTS (Y2)'!BG203*$BM$7</f>
        <v>#REF!</v>
      </c>
      <c r="BS143" s="130" t="str">
        <f>'BUDGET INPUTS (Y2)'!$D$203*'BUDGET INPUTS (Y2)'!BH203*$BM$7</f>
        <v>#REF!</v>
      </c>
      <c r="BT143" s="130" t="str">
        <f>'BUDGET INPUTS (Y2)'!$D$203*'BUDGET INPUTS (Y2)'!BI203*$BM$7</f>
        <v>#REF!</v>
      </c>
      <c r="BU143" s="130" t="str">
        <f>'BUDGET INPUTS (Y2)'!$D$203*'BUDGET INPUTS (Y2)'!BJ203*$BM$7</f>
        <v>#REF!</v>
      </c>
      <c r="BV143" s="130" t="str">
        <f>'BUDGET INPUTS (Y2)'!$D$203*'BUDGET INPUTS (Y2)'!BK203*$BM$7</f>
        <v>#REF!</v>
      </c>
      <c r="BW143" s="263" t="str">
        <f t="shared" si="310"/>
        <v>#REF!</v>
      </c>
      <c r="BY143" s="130" t="str">
        <f>'BUDGET INPUTS (Y2)'!$D$203*'BUDGET INPUTS (Y2)'!BN203*$BY$7</f>
        <v>#REF!</v>
      </c>
      <c r="BZ143" s="130" t="str">
        <f>'BUDGET INPUTS (Y2)'!$D$203*'BUDGET INPUTS (Y2)'!BO203*$BY$7</f>
        <v>#REF!</v>
      </c>
      <c r="CA143" s="130" t="str">
        <f>'BUDGET INPUTS (Y2)'!$D$203*'BUDGET INPUTS (Y2)'!BP203*$BY$7</f>
        <v>#REF!</v>
      </c>
      <c r="CB143" s="130" t="str">
        <f>'BUDGET INPUTS (Y2)'!$D$203*'BUDGET INPUTS (Y2)'!BQ203*$BY$7</f>
        <v>#REF!</v>
      </c>
      <c r="CC143" s="130" t="str">
        <f>'BUDGET INPUTS (Y2)'!$D$203*'BUDGET INPUTS (Y2)'!BR203*$BY$7</f>
        <v>#REF!</v>
      </c>
      <c r="CD143" s="130" t="str">
        <f>'BUDGET INPUTS (Y2)'!$D$203*'BUDGET INPUTS (Y2)'!BS203*$BY$7</f>
        <v>#REF!</v>
      </c>
      <c r="CE143" s="130" t="str">
        <f>'BUDGET INPUTS (Y2)'!$D$203*'BUDGET INPUTS (Y2)'!BT203*$BY$7</f>
        <v>#REF!</v>
      </c>
      <c r="CF143" s="130" t="str">
        <f>'BUDGET INPUTS (Y2)'!$D$203*'BUDGET INPUTS (Y2)'!BU203*$BY$7</f>
        <v>#REF!</v>
      </c>
      <c r="CG143" s="130" t="str">
        <f>'BUDGET INPUTS (Y2)'!$D$203*'BUDGET INPUTS (Y2)'!BV203*$BY$7</f>
        <v>#REF!</v>
      </c>
      <c r="CH143" s="130" t="str">
        <f>'BUDGET INPUTS (Y2)'!$D$203*'BUDGET INPUTS (Y2)'!BW203*$BY$7</f>
        <v>#REF!</v>
      </c>
      <c r="CI143" s="263" t="str">
        <f t="shared" si="311"/>
        <v>#REF!</v>
      </c>
      <c r="CK143" s="130" t="str">
        <f>'BUDGET INPUTS (Y2)'!$D$203*'BUDGET INPUTS (Y2)'!BZ203*$CK$7</f>
        <v>#REF!</v>
      </c>
      <c r="CL143" s="130" t="str">
        <f>'BUDGET INPUTS (Y2)'!$D$203*'BUDGET INPUTS (Y2)'!CA203*$CK$7</f>
        <v>#REF!</v>
      </c>
      <c r="CM143" s="130" t="str">
        <f>'BUDGET INPUTS (Y2)'!$D$203*'BUDGET INPUTS (Y2)'!CB203*$CK$7</f>
        <v>#REF!</v>
      </c>
      <c r="CN143" s="130" t="str">
        <f>'BUDGET INPUTS (Y2)'!$D$203*'BUDGET INPUTS (Y2)'!CC203*$CK$7</f>
        <v>#REF!</v>
      </c>
      <c r="CO143" s="130" t="str">
        <f>'BUDGET INPUTS (Y2)'!$D$203*'BUDGET INPUTS (Y2)'!CD203*$CK$7</f>
        <v>#REF!</v>
      </c>
      <c r="CP143" s="130" t="str">
        <f>'BUDGET INPUTS (Y2)'!$D$203*'BUDGET INPUTS (Y2)'!CE203*$CK$7</f>
        <v>#REF!</v>
      </c>
      <c r="CQ143" s="130" t="str">
        <f>'BUDGET INPUTS (Y2)'!$D$203*'BUDGET INPUTS (Y2)'!CF203*$CK$7</f>
        <v>#REF!</v>
      </c>
      <c r="CR143" s="130" t="str">
        <f>'BUDGET INPUTS (Y2)'!$D$203*'BUDGET INPUTS (Y2)'!CG203*$CK$7</f>
        <v>#REF!</v>
      </c>
      <c r="CS143" s="130" t="str">
        <f>'BUDGET INPUTS (Y2)'!$D$203*'BUDGET INPUTS (Y2)'!CH203*$CK$7</f>
        <v>#REF!</v>
      </c>
      <c r="CT143" s="130" t="str">
        <f>'BUDGET INPUTS (Y2)'!$D$203*'BUDGET INPUTS (Y2)'!CI203*$CK$7</f>
        <v>#REF!</v>
      </c>
      <c r="CU143" s="263" t="str">
        <f t="shared" si="312"/>
        <v>#REF!</v>
      </c>
      <c r="CW143" s="130" t="str">
        <f>'BUDGET INPUTS (Y2)'!$D$203*'BUDGET INPUTS (Y2)'!CL203*$CW$7</f>
        <v>#REF!</v>
      </c>
      <c r="CX143" s="130" t="str">
        <f>'BUDGET INPUTS (Y2)'!$D$203*'BUDGET INPUTS (Y2)'!CM203*$CW$7</f>
        <v>#REF!</v>
      </c>
      <c r="CY143" s="130" t="str">
        <f>'BUDGET INPUTS (Y2)'!$D$203*'BUDGET INPUTS (Y2)'!CN203*$CW$7</f>
        <v>#REF!</v>
      </c>
      <c r="CZ143" s="130" t="str">
        <f>'BUDGET INPUTS (Y2)'!$D$203*'BUDGET INPUTS (Y2)'!CO203*$CW$7</f>
        <v>#REF!</v>
      </c>
      <c r="DA143" s="130" t="str">
        <f>'BUDGET INPUTS (Y2)'!$D$203*'BUDGET INPUTS (Y2)'!CP203*$CW$7</f>
        <v>#REF!</v>
      </c>
      <c r="DB143" s="130" t="str">
        <f>'BUDGET INPUTS (Y2)'!$D$203*'BUDGET INPUTS (Y2)'!CQ203*$CW$7</f>
        <v>#REF!</v>
      </c>
      <c r="DC143" s="130" t="str">
        <f>'BUDGET INPUTS (Y2)'!$D$203*'BUDGET INPUTS (Y2)'!CR203*$CW$7</f>
        <v>#REF!</v>
      </c>
      <c r="DD143" s="130" t="str">
        <f>'BUDGET INPUTS (Y2)'!$D$203*'BUDGET INPUTS (Y2)'!CS203*$CW$7</f>
        <v>#REF!</v>
      </c>
      <c r="DE143" s="130" t="str">
        <f>'BUDGET INPUTS (Y2)'!$D$203*'BUDGET INPUTS (Y2)'!CT203*$CW$7</f>
        <v>#REF!</v>
      </c>
      <c r="DF143" s="130" t="str">
        <f>'BUDGET INPUTS (Y2)'!$D$203*'BUDGET INPUTS (Y2)'!CU203*$CW$7</f>
        <v>#REF!</v>
      </c>
      <c r="DG143" s="263" t="str">
        <f t="shared" si="313"/>
        <v>#REF!</v>
      </c>
      <c r="DI143" s="130" t="str">
        <f>'BUDGET INPUTS (Y2)'!$D$203*'BUDGET INPUTS (Y2)'!CX203*$DI$7</f>
        <v>#REF!</v>
      </c>
      <c r="DJ143" s="130" t="str">
        <f>'BUDGET INPUTS (Y2)'!$D$203*'BUDGET INPUTS (Y2)'!CY203*$DI$7</f>
        <v>#REF!</v>
      </c>
      <c r="DK143" s="130" t="str">
        <f>'BUDGET INPUTS (Y2)'!$D$203*'BUDGET INPUTS (Y2)'!CZ203*$DI$7</f>
        <v>#REF!</v>
      </c>
      <c r="DL143" s="130" t="str">
        <f>'BUDGET INPUTS (Y2)'!$D$203*'BUDGET INPUTS (Y2)'!DA203*$DI$7</f>
        <v>#REF!</v>
      </c>
      <c r="DM143" s="130" t="str">
        <f>'BUDGET INPUTS (Y2)'!$D$203*'BUDGET INPUTS (Y2)'!DB203*$DI$7</f>
        <v>#REF!</v>
      </c>
      <c r="DN143" s="130" t="str">
        <f>'BUDGET INPUTS (Y2)'!$D$203*'BUDGET INPUTS (Y2)'!DC203*$DI$7</f>
        <v>#REF!</v>
      </c>
      <c r="DO143" s="130" t="str">
        <f>'BUDGET INPUTS (Y2)'!$D$203*'BUDGET INPUTS (Y2)'!DD203*$DI$7</f>
        <v>#REF!</v>
      </c>
      <c r="DP143" s="130" t="str">
        <f>'BUDGET INPUTS (Y2)'!$D$203*'BUDGET INPUTS (Y2)'!DE203*$DI$7</f>
        <v>#REF!</v>
      </c>
      <c r="DQ143" s="130" t="str">
        <f>'BUDGET INPUTS (Y2)'!$D$203*'BUDGET INPUTS (Y2)'!DF203*$DI$7</f>
        <v>#REF!</v>
      </c>
      <c r="DR143" s="130" t="str">
        <f>'BUDGET INPUTS (Y2)'!$D$203*'BUDGET INPUTS (Y2)'!DG203*$DI$7</f>
        <v>#REF!</v>
      </c>
      <c r="DS143" s="263" t="str">
        <f t="shared" si="314"/>
        <v>#REF!</v>
      </c>
      <c r="DT143" s="263"/>
      <c r="DU143" s="264" t="str">
        <f t="shared" si="315"/>
        <v>#REF!</v>
      </c>
      <c r="DV143" s="265" t="str">
        <f t="shared" si="316"/>
        <v>#REF!</v>
      </c>
      <c r="DW143" s="255"/>
      <c r="DX143" s="266" t="str">
        <f t="shared" si="317"/>
        <v>#REF!</v>
      </c>
      <c r="DY143" s="267" t="str">
        <f t="shared" si="318"/>
        <v>#REF!</v>
      </c>
      <c r="DZ143" s="268" t="str">
        <f t="shared" si="319"/>
        <v>#REF!</v>
      </c>
      <c r="EB143" s="261">
        <f t="shared" si="320"/>
        <v>0</v>
      </c>
      <c r="EC143" s="130" t="str">
        <f t="shared" si="321"/>
        <v>#REF!</v>
      </c>
      <c r="ED143" s="130" t="str">
        <f t="shared" si="322"/>
        <v>#REF!</v>
      </c>
      <c r="EE143" s="130" t="str">
        <f t="shared" si="323"/>
        <v>#REF!</v>
      </c>
      <c r="EF143" s="130" t="str">
        <f t="shared" si="324"/>
        <v>#REF!</v>
      </c>
      <c r="EG143" s="130" t="str">
        <f t="shared" si="325"/>
        <v>#REF!</v>
      </c>
      <c r="EH143" s="130" t="str">
        <f t="shared" si="326"/>
        <v>#REF!</v>
      </c>
      <c r="EI143" s="130" t="str">
        <f t="shared" si="327"/>
        <v>#REF!</v>
      </c>
      <c r="EJ143" s="130" t="str">
        <f t="shared" si="328"/>
        <v>#REF!</v>
      </c>
      <c r="EK143" s="130" t="str">
        <f t="shared" si="329"/>
        <v>#REF!</v>
      </c>
      <c r="EL143" s="263" t="str">
        <f t="shared" si="330"/>
        <v>#REF!</v>
      </c>
      <c r="EN143" s="261">
        <f t="shared" si="331"/>
        <v>0</v>
      </c>
      <c r="EO143" s="130" t="str">
        <f t="shared" si="332"/>
        <v>#REF!</v>
      </c>
      <c r="EP143" s="130" t="str">
        <f t="shared" si="333"/>
        <v>#REF!</v>
      </c>
      <c r="EQ143" s="130" t="str">
        <f t="shared" si="334"/>
        <v>#REF!</v>
      </c>
      <c r="ER143" s="130" t="str">
        <f t="shared" si="335"/>
        <v>#REF!</v>
      </c>
      <c r="ES143" s="130" t="str">
        <f t="shared" si="336"/>
        <v>#REF!</v>
      </c>
      <c r="ET143" s="130" t="str">
        <f t="shared" si="337"/>
        <v>#REF!</v>
      </c>
      <c r="EU143" s="130" t="str">
        <f t="shared" si="338"/>
        <v>#REF!</v>
      </c>
      <c r="EV143" s="130" t="str">
        <f t="shared" si="339"/>
        <v>#REF!</v>
      </c>
      <c r="EW143" s="130" t="str">
        <f t="shared" si="340"/>
        <v>#REF!</v>
      </c>
      <c r="EX143" s="263" t="str">
        <f t="shared" si="341"/>
        <v>#REF!</v>
      </c>
      <c r="EZ143" s="261">
        <f t="shared" si="342"/>
        <v>0</v>
      </c>
      <c r="FA143" s="130" t="str">
        <f t="shared" si="343"/>
        <v>#REF!</v>
      </c>
      <c r="FB143" s="130" t="str">
        <f t="shared" si="344"/>
        <v>#REF!</v>
      </c>
      <c r="FC143" s="130" t="str">
        <f t="shared" si="345"/>
        <v>#REF!</v>
      </c>
      <c r="FD143" s="130" t="str">
        <f t="shared" si="346"/>
        <v>#REF!</v>
      </c>
      <c r="FE143" s="130" t="str">
        <f t="shared" si="347"/>
        <v>#REF!</v>
      </c>
      <c r="FF143" s="130" t="str">
        <f t="shared" si="348"/>
        <v>#REF!</v>
      </c>
      <c r="FG143" s="130" t="str">
        <f t="shared" si="349"/>
        <v>#REF!</v>
      </c>
      <c r="FH143" s="130" t="str">
        <f t="shared" si="350"/>
        <v>#REF!</v>
      </c>
      <c r="FI143" s="130" t="str">
        <f t="shared" si="351"/>
        <v>#REF!</v>
      </c>
      <c r="FJ143" s="263" t="str">
        <f t="shared" si="352"/>
        <v>#REF!</v>
      </c>
      <c r="FL143" s="261">
        <f t="shared" si="353"/>
        <v>0</v>
      </c>
      <c r="FM143" s="130" t="str">
        <f t="shared" si="354"/>
        <v>#REF!</v>
      </c>
      <c r="FN143" s="130" t="str">
        <f t="shared" si="355"/>
        <v>#REF!</v>
      </c>
      <c r="FO143" s="130" t="str">
        <f t="shared" si="356"/>
        <v>#REF!</v>
      </c>
      <c r="FP143" s="130" t="str">
        <f t="shared" si="357"/>
        <v>#REF!</v>
      </c>
      <c r="FQ143" s="130" t="str">
        <f t="shared" si="358"/>
        <v>#REF!</v>
      </c>
      <c r="FR143" s="130" t="str">
        <f t="shared" si="359"/>
        <v>#REF!</v>
      </c>
      <c r="FS143" s="130" t="str">
        <f t="shared" si="360"/>
        <v>#REF!</v>
      </c>
      <c r="FT143" s="130" t="str">
        <f t="shared" si="361"/>
        <v>#REF!</v>
      </c>
      <c r="FU143" s="130" t="str">
        <f t="shared" si="362"/>
        <v>#REF!</v>
      </c>
      <c r="FV143" s="263" t="str">
        <f t="shared" si="363"/>
        <v>#REF!</v>
      </c>
      <c r="FX143" s="261">
        <f t="shared" si="364"/>
        <v>0</v>
      </c>
      <c r="FY143" s="130" t="str">
        <f t="shared" si="365"/>
        <v>#REF!</v>
      </c>
      <c r="FZ143" s="130" t="str">
        <f t="shared" si="366"/>
        <v>#REF!</v>
      </c>
      <c r="GA143" s="130" t="str">
        <f t="shared" si="367"/>
        <v>#REF!</v>
      </c>
      <c r="GB143" s="130" t="str">
        <f t="shared" si="368"/>
        <v>#REF!</v>
      </c>
      <c r="GC143" s="130" t="str">
        <f t="shared" si="369"/>
        <v>#REF!</v>
      </c>
      <c r="GD143" s="130" t="str">
        <f t="shared" si="370"/>
        <v>#REF!</v>
      </c>
      <c r="GE143" s="130" t="str">
        <f t="shared" si="371"/>
        <v>#REF!</v>
      </c>
      <c r="GF143" s="130" t="str">
        <f t="shared" si="372"/>
        <v>#REF!</v>
      </c>
      <c r="GG143" s="130" t="str">
        <f t="shared" si="373"/>
        <v>#REF!</v>
      </c>
      <c r="GH143" s="263" t="str">
        <f t="shared" si="374"/>
        <v>#REF!</v>
      </c>
      <c r="GJ143" s="261">
        <f t="shared" si="375"/>
        <v>0</v>
      </c>
      <c r="GK143" s="130" t="str">
        <f t="shared" si="376"/>
        <v>#REF!</v>
      </c>
      <c r="GL143" s="130" t="str">
        <f t="shared" si="377"/>
        <v>#REF!</v>
      </c>
      <c r="GM143" s="130" t="str">
        <f t="shared" si="378"/>
        <v>#REF!</v>
      </c>
      <c r="GN143" s="130" t="str">
        <f t="shared" si="379"/>
        <v>#REF!</v>
      </c>
      <c r="GO143" s="130" t="str">
        <f t="shared" si="380"/>
        <v>#REF!</v>
      </c>
      <c r="GP143" s="130" t="str">
        <f t="shared" si="381"/>
        <v>#REF!</v>
      </c>
      <c r="GQ143" s="130" t="str">
        <f t="shared" si="382"/>
        <v>#REF!</v>
      </c>
      <c r="GR143" s="130" t="str">
        <f t="shared" si="383"/>
        <v>#REF!</v>
      </c>
      <c r="GS143" s="130" t="str">
        <f t="shared" si="384"/>
        <v>#REF!</v>
      </c>
      <c r="GT143" s="263" t="str">
        <f t="shared" si="385"/>
        <v>#REF!</v>
      </c>
      <c r="GV143" s="261">
        <f t="shared" si="386"/>
        <v>0</v>
      </c>
      <c r="GW143" s="130" t="str">
        <f t="shared" si="387"/>
        <v>#REF!</v>
      </c>
      <c r="GX143" s="130" t="str">
        <f t="shared" si="388"/>
        <v>#REF!</v>
      </c>
      <c r="GY143" s="130" t="str">
        <f t="shared" si="389"/>
        <v>#REF!</v>
      </c>
      <c r="GZ143" s="130" t="str">
        <f t="shared" si="390"/>
        <v>#REF!</v>
      </c>
      <c r="HA143" s="130" t="str">
        <f t="shared" si="391"/>
        <v>#REF!</v>
      </c>
      <c r="HB143" s="130" t="str">
        <f t="shared" si="392"/>
        <v>#REF!</v>
      </c>
      <c r="HC143" s="130" t="str">
        <f t="shared" si="393"/>
        <v>#REF!</v>
      </c>
      <c r="HD143" s="130" t="str">
        <f t="shared" si="394"/>
        <v>#REF!</v>
      </c>
      <c r="HE143" s="130" t="str">
        <f t="shared" si="395"/>
        <v>#REF!</v>
      </c>
      <c r="HF143" s="263" t="str">
        <f t="shared" si="396"/>
        <v>#REF!</v>
      </c>
      <c r="HH143" s="261">
        <f t="shared" si="397"/>
        <v>0</v>
      </c>
      <c r="HI143" s="130" t="str">
        <f t="shared" si="398"/>
        <v>#REF!</v>
      </c>
      <c r="HJ143" s="130" t="str">
        <f t="shared" si="399"/>
        <v>#REF!</v>
      </c>
      <c r="HK143" s="130" t="str">
        <f t="shared" si="400"/>
        <v>#REF!</v>
      </c>
      <c r="HL143" s="130" t="str">
        <f t="shared" si="401"/>
        <v>#REF!</v>
      </c>
      <c r="HM143" s="130" t="str">
        <f t="shared" si="402"/>
        <v>#REF!</v>
      </c>
      <c r="HN143" s="130" t="str">
        <f t="shared" si="403"/>
        <v>#REF!</v>
      </c>
      <c r="HO143" s="130" t="str">
        <f t="shared" si="404"/>
        <v>#REF!</v>
      </c>
      <c r="HP143" s="130" t="str">
        <f t="shared" si="405"/>
        <v>#REF!</v>
      </c>
      <c r="HQ143" s="130" t="str">
        <f t="shared" si="406"/>
        <v>#REF!</v>
      </c>
      <c r="HR143" s="263" t="str">
        <f t="shared" si="407"/>
        <v>#REF!</v>
      </c>
      <c r="HT143" s="261">
        <f t="shared" si="408"/>
        <v>0</v>
      </c>
      <c r="HU143" s="130" t="str">
        <f t="shared" si="409"/>
        <v>#REF!</v>
      </c>
      <c r="HV143" s="130" t="str">
        <f t="shared" si="410"/>
        <v>#REF!</v>
      </c>
      <c r="HW143" s="130" t="str">
        <f t="shared" si="411"/>
        <v>#REF!</v>
      </c>
      <c r="HX143" s="130" t="str">
        <f t="shared" si="412"/>
        <v>#REF!</v>
      </c>
      <c r="HY143" s="130" t="str">
        <f t="shared" si="413"/>
        <v>#REF!</v>
      </c>
      <c r="HZ143" s="130" t="str">
        <f t="shared" si="414"/>
        <v>#REF!</v>
      </c>
      <c r="IA143" s="130" t="str">
        <f t="shared" si="415"/>
        <v>#REF!</v>
      </c>
      <c r="IB143" s="130" t="str">
        <f t="shared" si="416"/>
        <v>#REF!</v>
      </c>
      <c r="IC143" s="130" t="str">
        <f t="shared" si="417"/>
        <v>#REF!</v>
      </c>
      <c r="ID143" s="263" t="str">
        <f t="shared" si="418"/>
        <v>#REF!</v>
      </c>
      <c r="IF143" s="261">
        <f t="shared" si="419"/>
        <v>0</v>
      </c>
      <c r="IG143" s="130" t="str">
        <f t="shared" si="420"/>
        <v>#REF!</v>
      </c>
      <c r="IH143" s="130" t="str">
        <f t="shared" si="421"/>
        <v>#REF!</v>
      </c>
      <c r="II143" s="130" t="str">
        <f t="shared" si="422"/>
        <v>#REF!</v>
      </c>
      <c r="IJ143" s="130" t="str">
        <f t="shared" si="423"/>
        <v>#REF!</v>
      </c>
      <c r="IK143" s="130" t="str">
        <f t="shared" si="424"/>
        <v>#REF!</v>
      </c>
      <c r="IL143" s="130" t="str">
        <f t="shared" si="425"/>
        <v>#REF!</v>
      </c>
      <c r="IM143" s="130" t="str">
        <f t="shared" si="426"/>
        <v>#REF!</v>
      </c>
      <c r="IN143" s="130" t="str">
        <f t="shared" si="427"/>
        <v>#REF!</v>
      </c>
      <c r="IO143" s="130" t="str">
        <f t="shared" si="428"/>
        <v>#REF!</v>
      </c>
      <c r="IP143" s="263" t="str">
        <f t="shared" si="429"/>
        <v>#REF!</v>
      </c>
      <c r="IQ143" s="263"/>
      <c r="IR143" s="264" t="str">
        <f t="shared" si="430"/>
        <v>#REF!</v>
      </c>
      <c r="IS143" s="265" t="str">
        <f t="shared" si="431"/>
        <v>#REF!</v>
      </c>
      <c r="IT143" s="255"/>
      <c r="IU143" s="266" t="str">
        <f t="shared" si="432"/>
        <v>#REF!</v>
      </c>
      <c r="IV143" s="267" t="str">
        <f t="shared" si="433"/>
        <v>#REF!</v>
      </c>
      <c r="IW143" s="268" t="str">
        <f t="shared" si="434"/>
        <v>#REF!</v>
      </c>
    </row>
    <row r="144" ht="15.75" customHeight="1" outlineLevel="1">
      <c r="B144" s="259" t="str">
        <f>'BUDGET INPUTS (Y2)'!A204</f>
        <v>#REF!</v>
      </c>
      <c r="C144" s="260">
        <v>1.0</v>
      </c>
      <c r="D144" s="259"/>
      <c r="E144" s="261">
        <f>'Y1 REPORTING'!D174+'Y1 REPORTING'!AV174+'Y1 REPORTING'!CZ174</f>
        <v>0</v>
      </c>
      <c r="F144" s="261">
        <f>'Y1 REPORTING'!F174+'Y1 REPORTING'!AX174+'Y1 REPORTING'!DB174</f>
        <v>0</v>
      </c>
      <c r="G144" s="261">
        <f>'Y1 REPORTING'!H174+'Y1 REPORTING'!AZ174+'Y1 REPORTING'!DD174</f>
        <v>0</v>
      </c>
      <c r="H144" s="261">
        <f>'Y1 REPORTING'!J174+'Y1 REPORTING'!BB174+'Y1 REPORTING'!DF174</f>
        <v>0</v>
      </c>
      <c r="I144" s="261">
        <f>'Y1 REPORTING'!L174+'Y1 REPORTING'!BD174+'Y1 REPORTING'!DH174</f>
        <v>0</v>
      </c>
      <c r="J144" s="261">
        <f>'Y1 REPORTING'!N174+'Y1 REPORTING'!BF174+'Y1 REPORTING'!DJ174</f>
        <v>0</v>
      </c>
      <c r="K144" s="261">
        <f>'Y1 REPORTING'!P174+'Y1 REPORTING'!BH174+'Y1 REPORTING'!DL174</f>
        <v>0</v>
      </c>
      <c r="L144" s="261">
        <f>'Y1 REPORTING'!R174+'Y1 REPORTING'!BJ174+'Y1 REPORTING'!DN174</f>
        <v>0</v>
      </c>
      <c r="M144" s="261">
        <f>'Y1 REPORTING'!T174+'Y1 REPORTING'!BL174+'Y1 REPORTING'!DP174</f>
        <v>0</v>
      </c>
      <c r="N144" s="261">
        <f>'Y1 REPORTING'!V174+'Y1 REPORTING'!BN174+'Y1 REPORTING'!DR174</f>
        <v>0</v>
      </c>
      <c r="O144" s="262">
        <f t="shared" si="305"/>
        <v>0</v>
      </c>
      <c r="Q144" s="130" t="str">
        <f>'BUDGET INPUTS (Y2)'!$D$204*'BUDGET INPUTS (Y2)'!F204*$Q$7</f>
        <v>#REF!</v>
      </c>
      <c r="R144" s="130" t="str">
        <f>'BUDGET INPUTS (Y2)'!$D$204*'BUDGET INPUTS (Y2)'!G204*$Q$7</f>
        <v>#REF!</v>
      </c>
      <c r="S144" s="130" t="str">
        <f>'BUDGET INPUTS (Y2)'!$D$204*'BUDGET INPUTS (Y2)'!H204*$Q$7</f>
        <v>#REF!</v>
      </c>
      <c r="T144" s="130" t="str">
        <f>'BUDGET INPUTS (Y2)'!$D$204*'BUDGET INPUTS (Y2)'!I204*$Q$7</f>
        <v>#REF!</v>
      </c>
      <c r="U144" s="130" t="str">
        <f>'BUDGET INPUTS (Y2)'!$D$204*'BUDGET INPUTS (Y2)'!J204*$Q$7</f>
        <v>#REF!</v>
      </c>
      <c r="V144" s="130" t="str">
        <f>'BUDGET INPUTS (Y2)'!$D$204*'BUDGET INPUTS (Y2)'!K204*$Q$7</f>
        <v>#REF!</v>
      </c>
      <c r="W144" s="130" t="str">
        <f>'BUDGET INPUTS (Y2)'!$D$204*'BUDGET INPUTS (Y2)'!L204*$Q$7</f>
        <v>#REF!</v>
      </c>
      <c r="X144" s="130" t="str">
        <f>'BUDGET INPUTS (Y2)'!$D$204*'BUDGET INPUTS (Y2)'!M204*$Q$7</f>
        <v>#REF!</v>
      </c>
      <c r="Y144" s="130" t="str">
        <f>'BUDGET INPUTS (Y2)'!$D$204*'BUDGET INPUTS (Y2)'!N204*$Q$7</f>
        <v>#REF!</v>
      </c>
      <c r="Z144" s="130" t="str">
        <f>'BUDGET INPUTS (Y2)'!$D$204*'BUDGET INPUTS (Y2)'!O204*$Q$7</f>
        <v>#REF!</v>
      </c>
      <c r="AA144" s="263" t="str">
        <f t="shared" si="306"/>
        <v>#REF!</v>
      </c>
      <c r="AC144" s="130" t="str">
        <f>'BUDGET INPUTS (Y2)'!$D$204*'BUDGET INPUTS (Y2)'!R204*$AC$7</f>
        <v>#REF!</v>
      </c>
      <c r="AD144" s="130" t="str">
        <f>'BUDGET INPUTS (Y2)'!$D$204*'BUDGET INPUTS (Y2)'!S204*$AC$7</f>
        <v>#REF!</v>
      </c>
      <c r="AE144" s="130" t="str">
        <f>'BUDGET INPUTS (Y2)'!$D$204*'BUDGET INPUTS (Y2)'!T204*$AC$7</f>
        <v>#REF!</v>
      </c>
      <c r="AF144" s="130" t="str">
        <f>'BUDGET INPUTS (Y2)'!$D$204*'BUDGET INPUTS (Y2)'!U204*$AC$7</f>
        <v>#REF!</v>
      </c>
      <c r="AG144" s="130" t="str">
        <f>'BUDGET INPUTS (Y2)'!$D$204*'BUDGET INPUTS (Y2)'!V204*$AC$7</f>
        <v>#REF!</v>
      </c>
      <c r="AH144" s="130" t="str">
        <f>'BUDGET INPUTS (Y2)'!$D$204*'BUDGET INPUTS (Y2)'!W204*$AC$7</f>
        <v>#REF!</v>
      </c>
      <c r="AI144" s="130" t="str">
        <f>'BUDGET INPUTS (Y2)'!$D$204*'BUDGET INPUTS (Y2)'!X204*$AC$7</f>
        <v>#REF!</v>
      </c>
      <c r="AJ144" s="130" t="str">
        <f>'BUDGET INPUTS (Y2)'!$D$204*'BUDGET INPUTS (Y2)'!Y204*$AC$7</f>
        <v>#REF!</v>
      </c>
      <c r="AK144" s="130" t="str">
        <f>'BUDGET INPUTS (Y2)'!$D$204*'BUDGET INPUTS (Y2)'!Z204*$AC$7</f>
        <v>#REF!</v>
      </c>
      <c r="AL144" s="130" t="str">
        <f>'BUDGET INPUTS (Y2)'!$D$204*'BUDGET INPUTS (Y2)'!AA204*$AC$7</f>
        <v>#REF!</v>
      </c>
      <c r="AM144" s="263" t="str">
        <f t="shared" si="307"/>
        <v>#REF!</v>
      </c>
      <c r="AO144" s="130" t="str">
        <f>'BUDGET INPUTS (Y2)'!$D$204*'BUDGET INPUTS (Y2)'!AD204*$AO$7</f>
        <v>#REF!</v>
      </c>
      <c r="AP144" s="130" t="str">
        <f>'BUDGET INPUTS (Y2)'!$D$204*'BUDGET INPUTS (Y2)'!AE204*$AO$7</f>
        <v>#REF!</v>
      </c>
      <c r="AQ144" s="130" t="str">
        <f>'BUDGET INPUTS (Y2)'!$D$204*'BUDGET INPUTS (Y2)'!AF204*$AO$7</f>
        <v>#REF!</v>
      </c>
      <c r="AR144" s="130" t="str">
        <f>'BUDGET INPUTS (Y2)'!$D$204*'BUDGET INPUTS (Y2)'!AG204*$AO$7</f>
        <v>#REF!</v>
      </c>
      <c r="AS144" s="130" t="str">
        <f>'BUDGET INPUTS (Y2)'!$D$204*'BUDGET INPUTS (Y2)'!AH204*$AO$7</f>
        <v>#REF!</v>
      </c>
      <c r="AT144" s="130" t="str">
        <f>'BUDGET INPUTS (Y2)'!$D$204*'BUDGET INPUTS (Y2)'!AI204*$AO$7</f>
        <v>#REF!</v>
      </c>
      <c r="AU144" s="130" t="str">
        <f>'BUDGET INPUTS (Y2)'!$D$204*'BUDGET INPUTS (Y2)'!AJ204*$AO$7</f>
        <v>#REF!</v>
      </c>
      <c r="AV144" s="130" t="str">
        <f>'BUDGET INPUTS (Y2)'!$D$204*'BUDGET INPUTS (Y2)'!AK204*$AO$7</f>
        <v>#REF!</v>
      </c>
      <c r="AW144" s="130" t="str">
        <f>'BUDGET INPUTS (Y2)'!$D$204*'BUDGET INPUTS (Y2)'!AL204*$AO$7</f>
        <v>#REF!</v>
      </c>
      <c r="AX144" s="130" t="str">
        <f>'BUDGET INPUTS (Y2)'!$D$204*'BUDGET INPUTS (Y2)'!AM204*$AO$7</f>
        <v>#REF!</v>
      </c>
      <c r="AY144" s="263" t="str">
        <f t="shared" si="308"/>
        <v>#REF!</v>
      </c>
      <c r="BA144" s="130" t="str">
        <f>'BUDGET INPUTS (Y2)'!$D$204*'BUDGET INPUTS (Y2)'!AP204*$BA$7</f>
        <v>#REF!</v>
      </c>
      <c r="BB144" s="130" t="str">
        <f>'BUDGET INPUTS (Y2)'!$D$204*'BUDGET INPUTS (Y2)'!AQ204*$BA$7</f>
        <v>#REF!</v>
      </c>
      <c r="BC144" s="130" t="str">
        <f>'BUDGET INPUTS (Y2)'!$D$204*'BUDGET INPUTS (Y2)'!AR204*$BA$7</f>
        <v>#REF!</v>
      </c>
      <c r="BD144" s="130" t="str">
        <f>'BUDGET INPUTS (Y2)'!$D$204*'BUDGET INPUTS (Y2)'!AS204*$BA$7</f>
        <v>#REF!</v>
      </c>
      <c r="BE144" s="130" t="str">
        <f>'BUDGET INPUTS (Y2)'!$D$204*'BUDGET INPUTS (Y2)'!AT204*$BA$7</f>
        <v>#REF!</v>
      </c>
      <c r="BF144" s="130" t="str">
        <f>'BUDGET INPUTS (Y2)'!$D$204*'BUDGET INPUTS (Y2)'!AU204*$BA$7</f>
        <v>#REF!</v>
      </c>
      <c r="BG144" s="130" t="str">
        <f>'BUDGET INPUTS (Y2)'!$D$204*'BUDGET INPUTS (Y2)'!AV204*$BA$7</f>
        <v>#REF!</v>
      </c>
      <c r="BH144" s="130" t="str">
        <f>'BUDGET INPUTS (Y2)'!$D$204*'BUDGET INPUTS (Y2)'!AW204*$BA$7</f>
        <v>#REF!</v>
      </c>
      <c r="BI144" s="130" t="str">
        <f>'BUDGET INPUTS (Y2)'!$D$204*'BUDGET INPUTS (Y2)'!AX204*$BA$7</f>
        <v>#REF!</v>
      </c>
      <c r="BJ144" s="130" t="str">
        <f>'BUDGET INPUTS (Y2)'!$D$204*'BUDGET INPUTS (Y2)'!AY204*$BA$7</f>
        <v>#REF!</v>
      </c>
      <c r="BK144" s="263" t="str">
        <f t="shared" si="309"/>
        <v>#REF!</v>
      </c>
      <c r="BM144" s="130" t="str">
        <f>'BUDGET INPUTS (Y2)'!$D$204*'BUDGET INPUTS (Y2)'!BB204*$BM$7</f>
        <v>#REF!</v>
      </c>
      <c r="BN144" s="130" t="str">
        <f>'BUDGET INPUTS (Y2)'!$D$204*'BUDGET INPUTS (Y2)'!BC204*$BM$7</f>
        <v>#REF!</v>
      </c>
      <c r="BO144" s="130" t="str">
        <f>'BUDGET INPUTS (Y2)'!$D$204*'BUDGET INPUTS (Y2)'!BD204*$BM$7</f>
        <v>#REF!</v>
      </c>
      <c r="BP144" s="130" t="str">
        <f>'BUDGET INPUTS (Y2)'!$D$204*'BUDGET INPUTS (Y2)'!BE204*$BM$7</f>
        <v>#REF!</v>
      </c>
      <c r="BQ144" s="130" t="str">
        <f>'BUDGET INPUTS (Y2)'!$D$204*'BUDGET INPUTS (Y2)'!BF204*$BM$7</f>
        <v>#REF!</v>
      </c>
      <c r="BR144" s="130" t="str">
        <f>'BUDGET INPUTS (Y2)'!$D$204*'BUDGET INPUTS (Y2)'!BG204*$BM$7</f>
        <v>#REF!</v>
      </c>
      <c r="BS144" s="130" t="str">
        <f>'BUDGET INPUTS (Y2)'!$D$204*'BUDGET INPUTS (Y2)'!BH204*$BM$7</f>
        <v>#REF!</v>
      </c>
      <c r="BT144" s="130" t="str">
        <f>'BUDGET INPUTS (Y2)'!$D$204*'BUDGET INPUTS (Y2)'!BI204*$BM$7</f>
        <v>#REF!</v>
      </c>
      <c r="BU144" s="130" t="str">
        <f>'BUDGET INPUTS (Y2)'!$D$204*'BUDGET INPUTS (Y2)'!BJ204*$BM$7</f>
        <v>#REF!</v>
      </c>
      <c r="BV144" s="130" t="str">
        <f>'BUDGET INPUTS (Y2)'!$D$204*'BUDGET INPUTS (Y2)'!BK204*$BM$7</f>
        <v>#REF!</v>
      </c>
      <c r="BW144" s="263" t="str">
        <f t="shared" si="310"/>
        <v>#REF!</v>
      </c>
      <c r="BY144" s="130" t="str">
        <f>'BUDGET INPUTS (Y2)'!$D$204*'BUDGET INPUTS (Y2)'!BN204*$BY$7</f>
        <v>#REF!</v>
      </c>
      <c r="BZ144" s="130" t="str">
        <f>'BUDGET INPUTS (Y2)'!$D$204*'BUDGET INPUTS (Y2)'!BO204*$BY$7</f>
        <v>#REF!</v>
      </c>
      <c r="CA144" s="130" t="str">
        <f>'BUDGET INPUTS (Y2)'!$D$204*'BUDGET INPUTS (Y2)'!BP204*$BY$7</f>
        <v>#REF!</v>
      </c>
      <c r="CB144" s="130" t="str">
        <f>'BUDGET INPUTS (Y2)'!$D$204*'BUDGET INPUTS (Y2)'!BQ204*$BY$7</f>
        <v>#REF!</v>
      </c>
      <c r="CC144" s="130" t="str">
        <f>'BUDGET INPUTS (Y2)'!$D$204*'BUDGET INPUTS (Y2)'!BR204*$BY$7</f>
        <v>#REF!</v>
      </c>
      <c r="CD144" s="130" t="str">
        <f>'BUDGET INPUTS (Y2)'!$D$204*'BUDGET INPUTS (Y2)'!BS204*$BY$7</f>
        <v>#REF!</v>
      </c>
      <c r="CE144" s="130" t="str">
        <f>'BUDGET INPUTS (Y2)'!$D$204*'BUDGET INPUTS (Y2)'!BT204*$BY$7</f>
        <v>#REF!</v>
      </c>
      <c r="CF144" s="130" t="str">
        <f>'BUDGET INPUTS (Y2)'!$D$204*'BUDGET INPUTS (Y2)'!BU204*$BY$7</f>
        <v>#REF!</v>
      </c>
      <c r="CG144" s="130" t="str">
        <f>'BUDGET INPUTS (Y2)'!$D$204*'BUDGET INPUTS (Y2)'!BV204*$BY$7</f>
        <v>#REF!</v>
      </c>
      <c r="CH144" s="130" t="str">
        <f>'BUDGET INPUTS (Y2)'!$D$204*'BUDGET INPUTS (Y2)'!BW204*$BY$7</f>
        <v>#REF!</v>
      </c>
      <c r="CI144" s="263" t="str">
        <f t="shared" si="311"/>
        <v>#REF!</v>
      </c>
      <c r="CK144" s="130" t="str">
        <f>'BUDGET INPUTS (Y2)'!$D$204*'BUDGET INPUTS (Y2)'!BZ204*$CK$7</f>
        <v>#REF!</v>
      </c>
      <c r="CL144" s="130" t="str">
        <f>'BUDGET INPUTS (Y2)'!$D$204*'BUDGET INPUTS (Y2)'!CA204*$CK$7</f>
        <v>#REF!</v>
      </c>
      <c r="CM144" s="130" t="str">
        <f>'BUDGET INPUTS (Y2)'!$D$204*'BUDGET INPUTS (Y2)'!CB204*$CK$7</f>
        <v>#REF!</v>
      </c>
      <c r="CN144" s="130" t="str">
        <f>'BUDGET INPUTS (Y2)'!$D$204*'BUDGET INPUTS (Y2)'!CC204*$CK$7</f>
        <v>#REF!</v>
      </c>
      <c r="CO144" s="130" t="str">
        <f>'BUDGET INPUTS (Y2)'!$D$204*'BUDGET INPUTS (Y2)'!CD204*$CK$7</f>
        <v>#REF!</v>
      </c>
      <c r="CP144" s="130" t="str">
        <f>'BUDGET INPUTS (Y2)'!$D$204*'BUDGET INPUTS (Y2)'!CE204*$CK$7</f>
        <v>#REF!</v>
      </c>
      <c r="CQ144" s="130" t="str">
        <f>'BUDGET INPUTS (Y2)'!$D$204*'BUDGET INPUTS (Y2)'!CF204*$CK$7</f>
        <v>#REF!</v>
      </c>
      <c r="CR144" s="130" t="str">
        <f>'BUDGET INPUTS (Y2)'!$D$204*'BUDGET INPUTS (Y2)'!CG204*$CK$7</f>
        <v>#REF!</v>
      </c>
      <c r="CS144" s="130" t="str">
        <f>'BUDGET INPUTS (Y2)'!$D$204*'BUDGET INPUTS (Y2)'!CH204*$CK$7</f>
        <v>#REF!</v>
      </c>
      <c r="CT144" s="130" t="str">
        <f>'BUDGET INPUTS (Y2)'!$D$204*'BUDGET INPUTS (Y2)'!CI204*$CK$7</f>
        <v>#REF!</v>
      </c>
      <c r="CU144" s="263" t="str">
        <f t="shared" si="312"/>
        <v>#REF!</v>
      </c>
      <c r="CW144" s="130" t="str">
        <f>'BUDGET INPUTS (Y2)'!$D$204*'BUDGET INPUTS (Y2)'!CL204*$CW$7</f>
        <v>#REF!</v>
      </c>
      <c r="CX144" s="130" t="str">
        <f>'BUDGET INPUTS (Y2)'!$D$204*'BUDGET INPUTS (Y2)'!CM204*$CW$7</f>
        <v>#REF!</v>
      </c>
      <c r="CY144" s="130" t="str">
        <f>'BUDGET INPUTS (Y2)'!$D$204*'BUDGET INPUTS (Y2)'!CN204*$CW$7</f>
        <v>#REF!</v>
      </c>
      <c r="CZ144" s="130" t="str">
        <f>'BUDGET INPUTS (Y2)'!$D$204*'BUDGET INPUTS (Y2)'!CO204*$CW$7</f>
        <v>#REF!</v>
      </c>
      <c r="DA144" s="130" t="str">
        <f>'BUDGET INPUTS (Y2)'!$D$204*'BUDGET INPUTS (Y2)'!CP204*$CW$7</f>
        <v>#REF!</v>
      </c>
      <c r="DB144" s="130" t="str">
        <f>'BUDGET INPUTS (Y2)'!$D$204*'BUDGET INPUTS (Y2)'!CQ204*$CW$7</f>
        <v>#REF!</v>
      </c>
      <c r="DC144" s="130" t="str">
        <f>'BUDGET INPUTS (Y2)'!$D$204*'BUDGET INPUTS (Y2)'!CR204*$CW$7</f>
        <v>#REF!</v>
      </c>
      <c r="DD144" s="130" t="str">
        <f>'BUDGET INPUTS (Y2)'!$D$204*'BUDGET INPUTS (Y2)'!CS204*$CW$7</f>
        <v>#REF!</v>
      </c>
      <c r="DE144" s="130" t="str">
        <f>'BUDGET INPUTS (Y2)'!$D$204*'BUDGET INPUTS (Y2)'!CT204*$CW$7</f>
        <v>#REF!</v>
      </c>
      <c r="DF144" s="130" t="str">
        <f>'BUDGET INPUTS (Y2)'!$D$204*'BUDGET INPUTS (Y2)'!CU204*$CW$7</f>
        <v>#REF!</v>
      </c>
      <c r="DG144" s="263" t="str">
        <f t="shared" si="313"/>
        <v>#REF!</v>
      </c>
      <c r="DI144" s="130" t="str">
        <f>'BUDGET INPUTS (Y2)'!$D$204*'BUDGET INPUTS (Y2)'!CX204*$DI$7</f>
        <v>#REF!</v>
      </c>
      <c r="DJ144" s="130" t="str">
        <f>'BUDGET INPUTS (Y2)'!$D$204*'BUDGET INPUTS (Y2)'!CY204*$DI$7</f>
        <v>#REF!</v>
      </c>
      <c r="DK144" s="130" t="str">
        <f>'BUDGET INPUTS (Y2)'!$D$204*'BUDGET INPUTS (Y2)'!CZ204*$DI$7</f>
        <v>#REF!</v>
      </c>
      <c r="DL144" s="130" t="str">
        <f>'BUDGET INPUTS (Y2)'!$D$204*'BUDGET INPUTS (Y2)'!DA204*$DI$7</f>
        <v>#REF!</v>
      </c>
      <c r="DM144" s="130" t="str">
        <f>'BUDGET INPUTS (Y2)'!$D$204*'BUDGET INPUTS (Y2)'!DB204*$DI$7</f>
        <v>#REF!</v>
      </c>
      <c r="DN144" s="130" t="str">
        <f>'BUDGET INPUTS (Y2)'!$D$204*'BUDGET INPUTS (Y2)'!DC204*$DI$7</f>
        <v>#REF!</v>
      </c>
      <c r="DO144" s="130" t="str">
        <f>'BUDGET INPUTS (Y2)'!$D$204*'BUDGET INPUTS (Y2)'!DD204*$DI$7</f>
        <v>#REF!</v>
      </c>
      <c r="DP144" s="130" t="str">
        <f>'BUDGET INPUTS (Y2)'!$D$204*'BUDGET INPUTS (Y2)'!DE204*$DI$7</f>
        <v>#REF!</v>
      </c>
      <c r="DQ144" s="130" t="str">
        <f>'BUDGET INPUTS (Y2)'!$D$204*'BUDGET INPUTS (Y2)'!DF204*$DI$7</f>
        <v>#REF!</v>
      </c>
      <c r="DR144" s="130" t="str">
        <f>'BUDGET INPUTS (Y2)'!$D$204*'BUDGET INPUTS (Y2)'!DG204*$DI$7</f>
        <v>#REF!</v>
      </c>
      <c r="DS144" s="263" t="str">
        <f t="shared" si="314"/>
        <v>#REF!</v>
      </c>
      <c r="DT144" s="263"/>
      <c r="DU144" s="264" t="str">
        <f t="shared" si="315"/>
        <v>#REF!</v>
      </c>
      <c r="DV144" s="265" t="str">
        <f t="shared" si="316"/>
        <v>#REF!</v>
      </c>
      <c r="DW144" s="255"/>
      <c r="DX144" s="266" t="str">
        <f t="shared" si="317"/>
        <v>#REF!</v>
      </c>
      <c r="DY144" s="267" t="str">
        <f t="shared" si="318"/>
        <v>#REF!</v>
      </c>
      <c r="DZ144" s="268" t="str">
        <f t="shared" si="319"/>
        <v>#REF!</v>
      </c>
      <c r="EB144" s="261">
        <f t="shared" si="320"/>
        <v>0</v>
      </c>
      <c r="EC144" s="130" t="str">
        <f t="shared" si="321"/>
        <v>#REF!</v>
      </c>
      <c r="ED144" s="130" t="str">
        <f t="shared" si="322"/>
        <v>#REF!</v>
      </c>
      <c r="EE144" s="130" t="str">
        <f t="shared" si="323"/>
        <v>#REF!</v>
      </c>
      <c r="EF144" s="130" t="str">
        <f t="shared" si="324"/>
        <v>#REF!</v>
      </c>
      <c r="EG144" s="130" t="str">
        <f t="shared" si="325"/>
        <v>#REF!</v>
      </c>
      <c r="EH144" s="130" t="str">
        <f t="shared" si="326"/>
        <v>#REF!</v>
      </c>
      <c r="EI144" s="130" t="str">
        <f t="shared" si="327"/>
        <v>#REF!</v>
      </c>
      <c r="EJ144" s="130" t="str">
        <f t="shared" si="328"/>
        <v>#REF!</v>
      </c>
      <c r="EK144" s="130" t="str">
        <f t="shared" si="329"/>
        <v>#REF!</v>
      </c>
      <c r="EL144" s="263" t="str">
        <f t="shared" si="330"/>
        <v>#REF!</v>
      </c>
      <c r="EN144" s="261">
        <f t="shared" si="331"/>
        <v>0</v>
      </c>
      <c r="EO144" s="130" t="str">
        <f t="shared" si="332"/>
        <v>#REF!</v>
      </c>
      <c r="EP144" s="130" t="str">
        <f t="shared" si="333"/>
        <v>#REF!</v>
      </c>
      <c r="EQ144" s="130" t="str">
        <f t="shared" si="334"/>
        <v>#REF!</v>
      </c>
      <c r="ER144" s="130" t="str">
        <f t="shared" si="335"/>
        <v>#REF!</v>
      </c>
      <c r="ES144" s="130" t="str">
        <f t="shared" si="336"/>
        <v>#REF!</v>
      </c>
      <c r="ET144" s="130" t="str">
        <f t="shared" si="337"/>
        <v>#REF!</v>
      </c>
      <c r="EU144" s="130" t="str">
        <f t="shared" si="338"/>
        <v>#REF!</v>
      </c>
      <c r="EV144" s="130" t="str">
        <f t="shared" si="339"/>
        <v>#REF!</v>
      </c>
      <c r="EW144" s="130" t="str">
        <f t="shared" si="340"/>
        <v>#REF!</v>
      </c>
      <c r="EX144" s="263" t="str">
        <f t="shared" si="341"/>
        <v>#REF!</v>
      </c>
      <c r="EZ144" s="261">
        <f t="shared" si="342"/>
        <v>0</v>
      </c>
      <c r="FA144" s="130" t="str">
        <f t="shared" si="343"/>
        <v>#REF!</v>
      </c>
      <c r="FB144" s="130" t="str">
        <f t="shared" si="344"/>
        <v>#REF!</v>
      </c>
      <c r="FC144" s="130" t="str">
        <f t="shared" si="345"/>
        <v>#REF!</v>
      </c>
      <c r="FD144" s="130" t="str">
        <f t="shared" si="346"/>
        <v>#REF!</v>
      </c>
      <c r="FE144" s="130" t="str">
        <f t="shared" si="347"/>
        <v>#REF!</v>
      </c>
      <c r="FF144" s="130" t="str">
        <f t="shared" si="348"/>
        <v>#REF!</v>
      </c>
      <c r="FG144" s="130" t="str">
        <f t="shared" si="349"/>
        <v>#REF!</v>
      </c>
      <c r="FH144" s="130" t="str">
        <f t="shared" si="350"/>
        <v>#REF!</v>
      </c>
      <c r="FI144" s="130" t="str">
        <f t="shared" si="351"/>
        <v>#REF!</v>
      </c>
      <c r="FJ144" s="263" t="str">
        <f t="shared" si="352"/>
        <v>#REF!</v>
      </c>
      <c r="FL144" s="261">
        <f t="shared" si="353"/>
        <v>0</v>
      </c>
      <c r="FM144" s="130" t="str">
        <f t="shared" si="354"/>
        <v>#REF!</v>
      </c>
      <c r="FN144" s="130" t="str">
        <f t="shared" si="355"/>
        <v>#REF!</v>
      </c>
      <c r="FO144" s="130" t="str">
        <f t="shared" si="356"/>
        <v>#REF!</v>
      </c>
      <c r="FP144" s="130" t="str">
        <f t="shared" si="357"/>
        <v>#REF!</v>
      </c>
      <c r="FQ144" s="130" t="str">
        <f t="shared" si="358"/>
        <v>#REF!</v>
      </c>
      <c r="FR144" s="130" t="str">
        <f t="shared" si="359"/>
        <v>#REF!</v>
      </c>
      <c r="FS144" s="130" t="str">
        <f t="shared" si="360"/>
        <v>#REF!</v>
      </c>
      <c r="FT144" s="130" t="str">
        <f t="shared" si="361"/>
        <v>#REF!</v>
      </c>
      <c r="FU144" s="130" t="str">
        <f t="shared" si="362"/>
        <v>#REF!</v>
      </c>
      <c r="FV144" s="263" t="str">
        <f t="shared" si="363"/>
        <v>#REF!</v>
      </c>
      <c r="FX144" s="261">
        <f t="shared" si="364"/>
        <v>0</v>
      </c>
      <c r="FY144" s="130" t="str">
        <f t="shared" si="365"/>
        <v>#REF!</v>
      </c>
      <c r="FZ144" s="130" t="str">
        <f t="shared" si="366"/>
        <v>#REF!</v>
      </c>
      <c r="GA144" s="130" t="str">
        <f t="shared" si="367"/>
        <v>#REF!</v>
      </c>
      <c r="GB144" s="130" t="str">
        <f t="shared" si="368"/>
        <v>#REF!</v>
      </c>
      <c r="GC144" s="130" t="str">
        <f t="shared" si="369"/>
        <v>#REF!</v>
      </c>
      <c r="GD144" s="130" t="str">
        <f t="shared" si="370"/>
        <v>#REF!</v>
      </c>
      <c r="GE144" s="130" t="str">
        <f t="shared" si="371"/>
        <v>#REF!</v>
      </c>
      <c r="GF144" s="130" t="str">
        <f t="shared" si="372"/>
        <v>#REF!</v>
      </c>
      <c r="GG144" s="130" t="str">
        <f t="shared" si="373"/>
        <v>#REF!</v>
      </c>
      <c r="GH144" s="263" t="str">
        <f t="shared" si="374"/>
        <v>#REF!</v>
      </c>
      <c r="GJ144" s="261">
        <f t="shared" si="375"/>
        <v>0</v>
      </c>
      <c r="GK144" s="130" t="str">
        <f t="shared" si="376"/>
        <v>#REF!</v>
      </c>
      <c r="GL144" s="130" t="str">
        <f t="shared" si="377"/>
        <v>#REF!</v>
      </c>
      <c r="GM144" s="130" t="str">
        <f t="shared" si="378"/>
        <v>#REF!</v>
      </c>
      <c r="GN144" s="130" t="str">
        <f t="shared" si="379"/>
        <v>#REF!</v>
      </c>
      <c r="GO144" s="130" t="str">
        <f t="shared" si="380"/>
        <v>#REF!</v>
      </c>
      <c r="GP144" s="130" t="str">
        <f t="shared" si="381"/>
        <v>#REF!</v>
      </c>
      <c r="GQ144" s="130" t="str">
        <f t="shared" si="382"/>
        <v>#REF!</v>
      </c>
      <c r="GR144" s="130" t="str">
        <f t="shared" si="383"/>
        <v>#REF!</v>
      </c>
      <c r="GS144" s="130" t="str">
        <f t="shared" si="384"/>
        <v>#REF!</v>
      </c>
      <c r="GT144" s="263" t="str">
        <f t="shared" si="385"/>
        <v>#REF!</v>
      </c>
      <c r="GV144" s="261">
        <f t="shared" si="386"/>
        <v>0</v>
      </c>
      <c r="GW144" s="130" t="str">
        <f t="shared" si="387"/>
        <v>#REF!</v>
      </c>
      <c r="GX144" s="130" t="str">
        <f t="shared" si="388"/>
        <v>#REF!</v>
      </c>
      <c r="GY144" s="130" t="str">
        <f t="shared" si="389"/>
        <v>#REF!</v>
      </c>
      <c r="GZ144" s="130" t="str">
        <f t="shared" si="390"/>
        <v>#REF!</v>
      </c>
      <c r="HA144" s="130" t="str">
        <f t="shared" si="391"/>
        <v>#REF!</v>
      </c>
      <c r="HB144" s="130" t="str">
        <f t="shared" si="392"/>
        <v>#REF!</v>
      </c>
      <c r="HC144" s="130" t="str">
        <f t="shared" si="393"/>
        <v>#REF!</v>
      </c>
      <c r="HD144" s="130" t="str">
        <f t="shared" si="394"/>
        <v>#REF!</v>
      </c>
      <c r="HE144" s="130" t="str">
        <f t="shared" si="395"/>
        <v>#REF!</v>
      </c>
      <c r="HF144" s="263" t="str">
        <f t="shared" si="396"/>
        <v>#REF!</v>
      </c>
      <c r="HH144" s="261">
        <f t="shared" si="397"/>
        <v>0</v>
      </c>
      <c r="HI144" s="130" t="str">
        <f t="shared" si="398"/>
        <v>#REF!</v>
      </c>
      <c r="HJ144" s="130" t="str">
        <f t="shared" si="399"/>
        <v>#REF!</v>
      </c>
      <c r="HK144" s="130" t="str">
        <f t="shared" si="400"/>
        <v>#REF!</v>
      </c>
      <c r="HL144" s="130" t="str">
        <f t="shared" si="401"/>
        <v>#REF!</v>
      </c>
      <c r="HM144" s="130" t="str">
        <f t="shared" si="402"/>
        <v>#REF!</v>
      </c>
      <c r="HN144" s="130" t="str">
        <f t="shared" si="403"/>
        <v>#REF!</v>
      </c>
      <c r="HO144" s="130" t="str">
        <f t="shared" si="404"/>
        <v>#REF!</v>
      </c>
      <c r="HP144" s="130" t="str">
        <f t="shared" si="405"/>
        <v>#REF!</v>
      </c>
      <c r="HQ144" s="130" t="str">
        <f t="shared" si="406"/>
        <v>#REF!</v>
      </c>
      <c r="HR144" s="263" t="str">
        <f t="shared" si="407"/>
        <v>#REF!</v>
      </c>
      <c r="HT144" s="261">
        <f t="shared" si="408"/>
        <v>0</v>
      </c>
      <c r="HU144" s="130" t="str">
        <f t="shared" si="409"/>
        <v>#REF!</v>
      </c>
      <c r="HV144" s="130" t="str">
        <f t="shared" si="410"/>
        <v>#REF!</v>
      </c>
      <c r="HW144" s="130" t="str">
        <f t="shared" si="411"/>
        <v>#REF!</v>
      </c>
      <c r="HX144" s="130" t="str">
        <f t="shared" si="412"/>
        <v>#REF!</v>
      </c>
      <c r="HY144" s="130" t="str">
        <f t="shared" si="413"/>
        <v>#REF!</v>
      </c>
      <c r="HZ144" s="130" t="str">
        <f t="shared" si="414"/>
        <v>#REF!</v>
      </c>
      <c r="IA144" s="130" t="str">
        <f t="shared" si="415"/>
        <v>#REF!</v>
      </c>
      <c r="IB144" s="130" t="str">
        <f t="shared" si="416"/>
        <v>#REF!</v>
      </c>
      <c r="IC144" s="130" t="str">
        <f t="shared" si="417"/>
        <v>#REF!</v>
      </c>
      <c r="ID144" s="263" t="str">
        <f t="shared" si="418"/>
        <v>#REF!</v>
      </c>
      <c r="IF144" s="261">
        <f t="shared" si="419"/>
        <v>0</v>
      </c>
      <c r="IG144" s="130" t="str">
        <f t="shared" si="420"/>
        <v>#REF!</v>
      </c>
      <c r="IH144" s="130" t="str">
        <f t="shared" si="421"/>
        <v>#REF!</v>
      </c>
      <c r="II144" s="130" t="str">
        <f t="shared" si="422"/>
        <v>#REF!</v>
      </c>
      <c r="IJ144" s="130" t="str">
        <f t="shared" si="423"/>
        <v>#REF!</v>
      </c>
      <c r="IK144" s="130" t="str">
        <f t="shared" si="424"/>
        <v>#REF!</v>
      </c>
      <c r="IL144" s="130" t="str">
        <f t="shared" si="425"/>
        <v>#REF!</v>
      </c>
      <c r="IM144" s="130" t="str">
        <f t="shared" si="426"/>
        <v>#REF!</v>
      </c>
      <c r="IN144" s="130" t="str">
        <f t="shared" si="427"/>
        <v>#REF!</v>
      </c>
      <c r="IO144" s="130" t="str">
        <f t="shared" si="428"/>
        <v>#REF!</v>
      </c>
      <c r="IP144" s="263" t="str">
        <f t="shared" si="429"/>
        <v>#REF!</v>
      </c>
      <c r="IQ144" s="263"/>
      <c r="IR144" s="264" t="str">
        <f t="shared" si="430"/>
        <v>#REF!</v>
      </c>
      <c r="IS144" s="265" t="str">
        <f t="shared" si="431"/>
        <v>#REF!</v>
      </c>
      <c r="IT144" s="255"/>
      <c r="IU144" s="266" t="str">
        <f t="shared" si="432"/>
        <v>#REF!</v>
      </c>
      <c r="IV144" s="267" t="str">
        <f t="shared" si="433"/>
        <v>#REF!</v>
      </c>
      <c r="IW144" s="268" t="str">
        <f t="shared" si="434"/>
        <v>#REF!</v>
      </c>
    </row>
    <row r="145" ht="15.75" customHeight="1" outlineLevel="1">
      <c r="B145" s="259" t="str">
        <f>'BUDGET INPUTS (Y2)'!A205</f>
        <v>#ERROR!</v>
      </c>
      <c r="C145" s="260">
        <v>1.0</v>
      </c>
      <c r="D145" s="259"/>
      <c r="E145" s="261">
        <f>'Y1 REPORTING'!D175+'Y1 REPORTING'!AV175+'Y1 REPORTING'!CZ175</f>
        <v>0</v>
      </c>
      <c r="F145" s="261">
        <f>'Y1 REPORTING'!F175+'Y1 REPORTING'!AX175+'Y1 REPORTING'!DB175</f>
        <v>0</v>
      </c>
      <c r="G145" s="261">
        <f>'Y1 REPORTING'!H175+'Y1 REPORTING'!AZ175+'Y1 REPORTING'!DD175</f>
        <v>0</v>
      </c>
      <c r="H145" s="261">
        <f>'Y1 REPORTING'!J175+'Y1 REPORTING'!BB175+'Y1 REPORTING'!DF175</f>
        <v>0</v>
      </c>
      <c r="I145" s="261">
        <f>'Y1 REPORTING'!L175+'Y1 REPORTING'!BD175+'Y1 REPORTING'!DH175</f>
        <v>0</v>
      </c>
      <c r="J145" s="261">
        <f>'Y1 REPORTING'!N175+'Y1 REPORTING'!BF175+'Y1 REPORTING'!DJ175</f>
        <v>0</v>
      </c>
      <c r="K145" s="261">
        <f>'Y1 REPORTING'!P175+'Y1 REPORTING'!BH175+'Y1 REPORTING'!DL175</f>
        <v>0</v>
      </c>
      <c r="L145" s="261">
        <f>'Y1 REPORTING'!R175+'Y1 REPORTING'!BJ175+'Y1 REPORTING'!DN175</f>
        <v>0</v>
      </c>
      <c r="M145" s="261">
        <f>'Y1 REPORTING'!T175+'Y1 REPORTING'!BL175+'Y1 REPORTING'!DP175</f>
        <v>0</v>
      </c>
      <c r="N145" s="261">
        <f>'Y1 REPORTING'!V175+'Y1 REPORTING'!BN175+'Y1 REPORTING'!DR175</f>
        <v>0</v>
      </c>
      <c r="O145" s="262">
        <f t="shared" si="305"/>
        <v>0</v>
      </c>
      <c r="Q145" s="130" t="str">
        <f>'BUDGET INPUTS (Y2)'!$D$205*'BUDGET INPUTS (Y2)'!F205*$Q$7</f>
        <v>#ERROR!</v>
      </c>
      <c r="R145" s="130" t="str">
        <f>'BUDGET INPUTS (Y2)'!$D$205*'BUDGET INPUTS (Y2)'!G205*$Q$7</f>
        <v>#ERROR!</v>
      </c>
      <c r="S145" s="130" t="str">
        <f>'BUDGET INPUTS (Y2)'!$D$205*'BUDGET INPUTS (Y2)'!H205*$Q$7</f>
        <v>#ERROR!</v>
      </c>
      <c r="T145" s="130" t="str">
        <f>'BUDGET INPUTS (Y2)'!$D$205*'BUDGET INPUTS (Y2)'!I205*$Q$7</f>
        <v>#ERROR!</v>
      </c>
      <c r="U145" s="130" t="str">
        <f>'BUDGET INPUTS (Y2)'!$D$205*'BUDGET INPUTS (Y2)'!J205*$Q$7</f>
        <v>#ERROR!</v>
      </c>
      <c r="V145" s="130" t="str">
        <f>'BUDGET INPUTS (Y2)'!$D$205*'BUDGET INPUTS (Y2)'!K205*$Q$7</f>
        <v>#ERROR!</v>
      </c>
      <c r="W145" s="130" t="str">
        <f>'BUDGET INPUTS (Y2)'!$D$205*'BUDGET INPUTS (Y2)'!L205*$Q$7</f>
        <v>#ERROR!</v>
      </c>
      <c r="X145" s="130" t="str">
        <f>'BUDGET INPUTS (Y2)'!$D$205*'BUDGET INPUTS (Y2)'!M205*$Q$7</f>
        <v>#ERROR!</v>
      </c>
      <c r="Y145" s="130" t="str">
        <f>'BUDGET INPUTS (Y2)'!$D$205*'BUDGET INPUTS (Y2)'!N205*$Q$7</f>
        <v>#ERROR!</v>
      </c>
      <c r="Z145" s="130" t="str">
        <f>'BUDGET INPUTS (Y2)'!$D$205*'BUDGET INPUTS (Y2)'!O205*$Q$7</f>
        <v>#ERROR!</v>
      </c>
      <c r="AA145" s="263" t="str">
        <f t="shared" si="306"/>
        <v>#ERROR!</v>
      </c>
      <c r="AC145" s="130" t="str">
        <f>'BUDGET INPUTS (Y2)'!$D$205*'BUDGET INPUTS (Y2)'!R205*$AC$7</f>
        <v>#ERROR!</v>
      </c>
      <c r="AD145" s="130" t="str">
        <f>'BUDGET INPUTS (Y2)'!$D$205*'BUDGET INPUTS (Y2)'!S205*$AC$7</f>
        <v>#ERROR!</v>
      </c>
      <c r="AE145" s="130" t="str">
        <f>'BUDGET INPUTS (Y2)'!$D$205*'BUDGET INPUTS (Y2)'!T205*$AC$7</f>
        <v>#ERROR!</v>
      </c>
      <c r="AF145" s="130" t="str">
        <f>'BUDGET INPUTS (Y2)'!$D$205*'BUDGET INPUTS (Y2)'!U205*$AC$7</f>
        <v>#ERROR!</v>
      </c>
      <c r="AG145" s="130" t="str">
        <f>'BUDGET INPUTS (Y2)'!$D$205*'BUDGET INPUTS (Y2)'!V205*$AC$7</f>
        <v>#ERROR!</v>
      </c>
      <c r="AH145" s="130" t="str">
        <f>'BUDGET INPUTS (Y2)'!$D$205*'BUDGET INPUTS (Y2)'!W205*$AC$7</f>
        <v>#ERROR!</v>
      </c>
      <c r="AI145" s="130" t="str">
        <f>'BUDGET INPUTS (Y2)'!$D$205*'BUDGET INPUTS (Y2)'!X205*$AC$7</f>
        <v>#ERROR!</v>
      </c>
      <c r="AJ145" s="130" t="str">
        <f>'BUDGET INPUTS (Y2)'!$D$205*'BUDGET INPUTS (Y2)'!Y205*$AC$7</f>
        <v>#ERROR!</v>
      </c>
      <c r="AK145" s="130" t="str">
        <f>'BUDGET INPUTS (Y2)'!$D$205*'BUDGET INPUTS (Y2)'!Z205*$AC$7</f>
        <v>#ERROR!</v>
      </c>
      <c r="AL145" s="130" t="str">
        <f>'BUDGET INPUTS (Y2)'!$D$205*'BUDGET INPUTS (Y2)'!AA205*$AC$7</f>
        <v>#ERROR!</v>
      </c>
      <c r="AM145" s="263" t="str">
        <f t="shared" si="307"/>
        <v>#ERROR!</v>
      </c>
      <c r="AO145" s="130" t="str">
        <f>'BUDGET INPUTS (Y2)'!$D$205*'BUDGET INPUTS (Y2)'!AD205*$AO$7</f>
        <v>#ERROR!</v>
      </c>
      <c r="AP145" s="130" t="str">
        <f>'BUDGET INPUTS (Y2)'!$D$205*'BUDGET INPUTS (Y2)'!AE205*$AO$7</f>
        <v>#ERROR!</v>
      </c>
      <c r="AQ145" s="130" t="str">
        <f>'BUDGET INPUTS (Y2)'!$D$205*'BUDGET INPUTS (Y2)'!AF205*$AO$7</f>
        <v>#ERROR!</v>
      </c>
      <c r="AR145" s="130" t="str">
        <f>'BUDGET INPUTS (Y2)'!$D$205*'BUDGET INPUTS (Y2)'!AG205*$AO$7</f>
        <v>#ERROR!</v>
      </c>
      <c r="AS145" s="130" t="str">
        <f>'BUDGET INPUTS (Y2)'!$D$205*'BUDGET INPUTS (Y2)'!AH205*$AO$7</f>
        <v>#ERROR!</v>
      </c>
      <c r="AT145" s="130" t="str">
        <f>'BUDGET INPUTS (Y2)'!$D$205*'BUDGET INPUTS (Y2)'!AI205*$AO$7</f>
        <v>#ERROR!</v>
      </c>
      <c r="AU145" s="130" t="str">
        <f>'BUDGET INPUTS (Y2)'!$D$205*'BUDGET INPUTS (Y2)'!AJ205*$AO$7</f>
        <v>#ERROR!</v>
      </c>
      <c r="AV145" s="130" t="str">
        <f>'BUDGET INPUTS (Y2)'!$D$205*'BUDGET INPUTS (Y2)'!AK205*$AO$7</f>
        <v>#ERROR!</v>
      </c>
      <c r="AW145" s="130" t="str">
        <f>'BUDGET INPUTS (Y2)'!$D$205*'BUDGET INPUTS (Y2)'!AL205*$AO$7</f>
        <v>#ERROR!</v>
      </c>
      <c r="AX145" s="130" t="str">
        <f>'BUDGET INPUTS (Y2)'!$D$205*'BUDGET INPUTS (Y2)'!AM205*$AO$7</f>
        <v>#ERROR!</v>
      </c>
      <c r="AY145" s="263" t="str">
        <f t="shared" si="308"/>
        <v>#ERROR!</v>
      </c>
      <c r="BA145" s="130" t="str">
        <f>'BUDGET INPUTS (Y2)'!$D$205*'BUDGET INPUTS (Y2)'!AP205*$BA$7</f>
        <v>#ERROR!</v>
      </c>
      <c r="BB145" s="130" t="str">
        <f>'BUDGET INPUTS (Y2)'!$D$205*'BUDGET INPUTS (Y2)'!AQ205*$BA$7</f>
        <v>#ERROR!</v>
      </c>
      <c r="BC145" s="130" t="str">
        <f>'BUDGET INPUTS (Y2)'!$D$205*'BUDGET INPUTS (Y2)'!AR205*$BA$7</f>
        <v>#ERROR!</v>
      </c>
      <c r="BD145" s="130" t="str">
        <f>'BUDGET INPUTS (Y2)'!$D$205*'BUDGET INPUTS (Y2)'!AS205*$BA$7</f>
        <v>#ERROR!</v>
      </c>
      <c r="BE145" s="130" t="str">
        <f>'BUDGET INPUTS (Y2)'!$D$205*'BUDGET INPUTS (Y2)'!AT205*$BA$7</f>
        <v>#ERROR!</v>
      </c>
      <c r="BF145" s="130" t="str">
        <f>'BUDGET INPUTS (Y2)'!$D$205*'BUDGET INPUTS (Y2)'!AU205*$BA$7</f>
        <v>#ERROR!</v>
      </c>
      <c r="BG145" s="130" t="str">
        <f>'BUDGET INPUTS (Y2)'!$D$205*'BUDGET INPUTS (Y2)'!AV205*$BA$7</f>
        <v>#ERROR!</v>
      </c>
      <c r="BH145" s="130" t="str">
        <f>'BUDGET INPUTS (Y2)'!$D$205*'BUDGET INPUTS (Y2)'!AW205*$BA$7</f>
        <v>#ERROR!</v>
      </c>
      <c r="BI145" s="130" t="str">
        <f>'BUDGET INPUTS (Y2)'!$D$205*'BUDGET INPUTS (Y2)'!AX205*$BA$7</f>
        <v>#ERROR!</v>
      </c>
      <c r="BJ145" s="130" t="str">
        <f>'BUDGET INPUTS (Y2)'!$D$205*'BUDGET INPUTS (Y2)'!AY205*$BA$7</f>
        <v>#ERROR!</v>
      </c>
      <c r="BK145" s="263" t="str">
        <f t="shared" si="309"/>
        <v>#ERROR!</v>
      </c>
      <c r="BM145" s="130" t="str">
        <f>'BUDGET INPUTS (Y2)'!$D$205*'BUDGET INPUTS (Y2)'!BB205*$BM$7</f>
        <v>#ERROR!</v>
      </c>
      <c r="BN145" s="130" t="str">
        <f>'BUDGET INPUTS (Y2)'!$D$205*'BUDGET INPUTS (Y2)'!BC205*$BM$7</f>
        <v>#ERROR!</v>
      </c>
      <c r="BO145" s="130" t="str">
        <f>'BUDGET INPUTS (Y2)'!$D$205*'BUDGET INPUTS (Y2)'!BD205*$BM$7</f>
        <v>#ERROR!</v>
      </c>
      <c r="BP145" s="130" t="str">
        <f>'BUDGET INPUTS (Y2)'!$D$205*'BUDGET INPUTS (Y2)'!BE205*$BM$7</f>
        <v>#ERROR!</v>
      </c>
      <c r="BQ145" s="130" t="str">
        <f>'BUDGET INPUTS (Y2)'!$D$205*'BUDGET INPUTS (Y2)'!BF205*$BM$7</f>
        <v>#ERROR!</v>
      </c>
      <c r="BR145" s="130" t="str">
        <f>'BUDGET INPUTS (Y2)'!$D$205*'BUDGET INPUTS (Y2)'!BG205*$BM$7</f>
        <v>#ERROR!</v>
      </c>
      <c r="BS145" s="130" t="str">
        <f>'BUDGET INPUTS (Y2)'!$D$205*'BUDGET INPUTS (Y2)'!BH205*$BM$7</f>
        <v>#ERROR!</v>
      </c>
      <c r="BT145" s="130" t="str">
        <f>'BUDGET INPUTS (Y2)'!$D$205*'BUDGET INPUTS (Y2)'!BI205*$BM$7</f>
        <v>#ERROR!</v>
      </c>
      <c r="BU145" s="130" t="str">
        <f>'BUDGET INPUTS (Y2)'!$D$205*'BUDGET INPUTS (Y2)'!BJ205*$BM$7</f>
        <v>#ERROR!</v>
      </c>
      <c r="BV145" s="130" t="str">
        <f>'BUDGET INPUTS (Y2)'!$D$205*'BUDGET INPUTS (Y2)'!BK205*$BM$7</f>
        <v>#ERROR!</v>
      </c>
      <c r="BW145" s="263" t="str">
        <f t="shared" si="310"/>
        <v>#ERROR!</v>
      </c>
      <c r="BY145" s="130" t="str">
        <f>'BUDGET INPUTS (Y2)'!$D$205*'BUDGET INPUTS (Y2)'!BN205*$BY$7</f>
        <v>#ERROR!</v>
      </c>
      <c r="BZ145" s="130" t="str">
        <f>'BUDGET INPUTS (Y2)'!$D$205*'BUDGET INPUTS (Y2)'!BO205*$BY$7</f>
        <v>#ERROR!</v>
      </c>
      <c r="CA145" s="130" t="str">
        <f>'BUDGET INPUTS (Y2)'!$D$205*'BUDGET INPUTS (Y2)'!BP205*$BY$7</f>
        <v>#ERROR!</v>
      </c>
      <c r="CB145" s="130" t="str">
        <f>'BUDGET INPUTS (Y2)'!$D$205*'BUDGET INPUTS (Y2)'!BQ205*$BY$7</f>
        <v>#ERROR!</v>
      </c>
      <c r="CC145" s="130" t="str">
        <f>'BUDGET INPUTS (Y2)'!$D$205*'BUDGET INPUTS (Y2)'!BR205*$BY$7</f>
        <v>#ERROR!</v>
      </c>
      <c r="CD145" s="130" t="str">
        <f>'BUDGET INPUTS (Y2)'!$D$205*'BUDGET INPUTS (Y2)'!BS205*$BY$7</f>
        <v>#ERROR!</v>
      </c>
      <c r="CE145" s="130" t="str">
        <f>'BUDGET INPUTS (Y2)'!$D$205*'BUDGET INPUTS (Y2)'!BT205*$BY$7</f>
        <v>#ERROR!</v>
      </c>
      <c r="CF145" s="130" t="str">
        <f>'BUDGET INPUTS (Y2)'!$D$205*'BUDGET INPUTS (Y2)'!BU205*$BY$7</f>
        <v>#ERROR!</v>
      </c>
      <c r="CG145" s="130" t="str">
        <f>'BUDGET INPUTS (Y2)'!$D$205*'BUDGET INPUTS (Y2)'!BV205*$BY$7</f>
        <v>#ERROR!</v>
      </c>
      <c r="CH145" s="130" t="str">
        <f>'BUDGET INPUTS (Y2)'!$D$205*'BUDGET INPUTS (Y2)'!BW205*$BY$7</f>
        <v>#ERROR!</v>
      </c>
      <c r="CI145" s="263" t="str">
        <f t="shared" si="311"/>
        <v>#ERROR!</v>
      </c>
      <c r="CK145" s="130" t="str">
        <f>'BUDGET INPUTS (Y2)'!$D$205*'BUDGET INPUTS (Y2)'!BZ205*$CK$7</f>
        <v>#ERROR!</v>
      </c>
      <c r="CL145" s="130" t="str">
        <f>'BUDGET INPUTS (Y2)'!$D$205*'BUDGET INPUTS (Y2)'!CA205*$CK$7</f>
        <v>#ERROR!</v>
      </c>
      <c r="CM145" s="130" t="str">
        <f>'BUDGET INPUTS (Y2)'!$D$205*'BUDGET INPUTS (Y2)'!CB205*$CK$7</f>
        <v>#ERROR!</v>
      </c>
      <c r="CN145" s="130" t="str">
        <f>'BUDGET INPUTS (Y2)'!$D$205*'BUDGET INPUTS (Y2)'!CC205*$CK$7</f>
        <v>#ERROR!</v>
      </c>
      <c r="CO145" s="130" t="str">
        <f>'BUDGET INPUTS (Y2)'!$D$205*'BUDGET INPUTS (Y2)'!CD205*$CK$7</f>
        <v>#ERROR!</v>
      </c>
      <c r="CP145" s="130" t="str">
        <f>'BUDGET INPUTS (Y2)'!$D$205*'BUDGET INPUTS (Y2)'!CE205*$CK$7</f>
        <v>#ERROR!</v>
      </c>
      <c r="CQ145" s="130" t="str">
        <f>'BUDGET INPUTS (Y2)'!$D$205*'BUDGET INPUTS (Y2)'!CF205*$CK$7</f>
        <v>#ERROR!</v>
      </c>
      <c r="CR145" s="130" t="str">
        <f>'BUDGET INPUTS (Y2)'!$D$205*'BUDGET INPUTS (Y2)'!CG205*$CK$7</f>
        <v>#ERROR!</v>
      </c>
      <c r="CS145" s="130" t="str">
        <f>'BUDGET INPUTS (Y2)'!$D$205*'BUDGET INPUTS (Y2)'!CH205*$CK$7</f>
        <v>#ERROR!</v>
      </c>
      <c r="CT145" s="130" t="str">
        <f>'BUDGET INPUTS (Y2)'!$D$205*'BUDGET INPUTS (Y2)'!CI205*$CK$7</f>
        <v>#ERROR!</v>
      </c>
      <c r="CU145" s="263" t="str">
        <f t="shared" si="312"/>
        <v>#ERROR!</v>
      </c>
      <c r="CW145" s="130" t="str">
        <f>'BUDGET INPUTS (Y2)'!$D$205*'BUDGET INPUTS (Y2)'!CL205*$CW$7</f>
        <v>#ERROR!</v>
      </c>
      <c r="CX145" s="130" t="str">
        <f>'BUDGET INPUTS (Y2)'!$D$205*'BUDGET INPUTS (Y2)'!CM205*$CW$7</f>
        <v>#ERROR!</v>
      </c>
      <c r="CY145" s="130" t="str">
        <f>'BUDGET INPUTS (Y2)'!$D$205*'BUDGET INPUTS (Y2)'!CN205*$CW$7</f>
        <v>#ERROR!</v>
      </c>
      <c r="CZ145" s="130" t="str">
        <f>'BUDGET INPUTS (Y2)'!$D$205*'BUDGET INPUTS (Y2)'!CO205*$CW$7</f>
        <v>#ERROR!</v>
      </c>
      <c r="DA145" s="130" t="str">
        <f>'BUDGET INPUTS (Y2)'!$D$205*'BUDGET INPUTS (Y2)'!CP205*$CW$7</f>
        <v>#ERROR!</v>
      </c>
      <c r="DB145" s="130" t="str">
        <f>'BUDGET INPUTS (Y2)'!$D$205*'BUDGET INPUTS (Y2)'!CQ205*$CW$7</f>
        <v>#ERROR!</v>
      </c>
      <c r="DC145" s="130" t="str">
        <f>'BUDGET INPUTS (Y2)'!$D$205*'BUDGET INPUTS (Y2)'!CR205*$CW$7</f>
        <v>#ERROR!</v>
      </c>
      <c r="DD145" s="130" t="str">
        <f>'BUDGET INPUTS (Y2)'!$D$205*'BUDGET INPUTS (Y2)'!CS205*$CW$7</f>
        <v>#ERROR!</v>
      </c>
      <c r="DE145" s="130" t="str">
        <f>'BUDGET INPUTS (Y2)'!$D$205*'BUDGET INPUTS (Y2)'!CT205*$CW$7</f>
        <v>#ERROR!</v>
      </c>
      <c r="DF145" s="130" t="str">
        <f>'BUDGET INPUTS (Y2)'!$D$205*'BUDGET INPUTS (Y2)'!CU205*$CW$7</f>
        <v>#ERROR!</v>
      </c>
      <c r="DG145" s="263" t="str">
        <f t="shared" si="313"/>
        <v>#ERROR!</v>
      </c>
      <c r="DI145" s="130" t="str">
        <f>'BUDGET INPUTS (Y2)'!$D$205*'BUDGET INPUTS (Y2)'!CX205*$DI$7</f>
        <v>#ERROR!</v>
      </c>
      <c r="DJ145" s="130" t="str">
        <f>'BUDGET INPUTS (Y2)'!$D$205*'BUDGET INPUTS (Y2)'!CY205*$DI$7</f>
        <v>#ERROR!</v>
      </c>
      <c r="DK145" s="130" t="str">
        <f>'BUDGET INPUTS (Y2)'!$D$205*'BUDGET INPUTS (Y2)'!CZ205*$DI$7</f>
        <v>#ERROR!</v>
      </c>
      <c r="DL145" s="130" t="str">
        <f>'BUDGET INPUTS (Y2)'!$D$205*'BUDGET INPUTS (Y2)'!DA205*$DI$7</f>
        <v>#ERROR!</v>
      </c>
      <c r="DM145" s="130" t="str">
        <f>'BUDGET INPUTS (Y2)'!$D$205*'BUDGET INPUTS (Y2)'!DB205*$DI$7</f>
        <v>#ERROR!</v>
      </c>
      <c r="DN145" s="130" t="str">
        <f>'BUDGET INPUTS (Y2)'!$D$205*'BUDGET INPUTS (Y2)'!DC205*$DI$7</f>
        <v>#ERROR!</v>
      </c>
      <c r="DO145" s="130" t="str">
        <f>'BUDGET INPUTS (Y2)'!$D$205*'BUDGET INPUTS (Y2)'!DD205*$DI$7</f>
        <v>#ERROR!</v>
      </c>
      <c r="DP145" s="130" t="str">
        <f>'BUDGET INPUTS (Y2)'!$D$205*'BUDGET INPUTS (Y2)'!DE205*$DI$7</f>
        <v>#ERROR!</v>
      </c>
      <c r="DQ145" s="130" t="str">
        <f>'BUDGET INPUTS (Y2)'!$D$205*'BUDGET INPUTS (Y2)'!DF205*$DI$7</f>
        <v>#ERROR!</v>
      </c>
      <c r="DR145" s="130" t="str">
        <f>'BUDGET INPUTS (Y2)'!$D$205*'BUDGET INPUTS (Y2)'!DG205*$DI$7</f>
        <v>#ERROR!</v>
      </c>
      <c r="DS145" s="263" t="str">
        <f t="shared" si="314"/>
        <v>#ERROR!</v>
      </c>
      <c r="DT145" s="263"/>
      <c r="DU145" s="264" t="str">
        <f t="shared" si="315"/>
        <v>#ERROR!</v>
      </c>
      <c r="DV145" s="265" t="str">
        <f t="shared" si="316"/>
        <v>#ERROR!</v>
      </c>
      <c r="DW145" s="255"/>
      <c r="DX145" s="266" t="str">
        <f t="shared" si="317"/>
        <v>#REF!</v>
      </c>
      <c r="DY145" s="267" t="str">
        <f t="shared" si="318"/>
        <v>#ERROR!</v>
      </c>
      <c r="DZ145" s="268" t="str">
        <f t="shared" si="319"/>
        <v>#ERROR!</v>
      </c>
      <c r="EB145" s="261">
        <f t="shared" si="320"/>
        <v>0</v>
      </c>
      <c r="EC145" s="130" t="str">
        <f t="shared" si="321"/>
        <v>#ERROR!</v>
      </c>
      <c r="ED145" s="130" t="str">
        <f t="shared" si="322"/>
        <v>#ERROR!</v>
      </c>
      <c r="EE145" s="130" t="str">
        <f t="shared" si="323"/>
        <v>#ERROR!</v>
      </c>
      <c r="EF145" s="130" t="str">
        <f t="shared" si="324"/>
        <v>#ERROR!</v>
      </c>
      <c r="EG145" s="130" t="str">
        <f t="shared" si="325"/>
        <v>#ERROR!</v>
      </c>
      <c r="EH145" s="130" t="str">
        <f t="shared" si="326"/>
        <v>#ERROR!</v>
      </c>
      <c r="EI145" s="130" t="str">
        <f t="shared" si="327"/>
        <v>#ERROR!</v>
      </c>
      <c r="EJ145" s="130" t="str">
        <f t="shared" si="328"/>
        <v>#ERROR!</v>
      </c>
      <c r="EK145" s="130" t="str">
        <f t="shared" si="329"/>
        <v>#ERROR!</v>
      </c>
      <c r="EL145" s="263" t="str">
        <f t="shared" si="330"/>
        <v>#ERROR!</v>
      </c>
      <c r="EN145" s="261">
        <f t="shared" si="331"/>
        <v>0</v>
      </c>
      <c r="EO145" s="130" t="str">
        <f t="shared" si="332"/>
        <v>#ERROR!</v>
      </c>
      <c r="EP145" s="130" t="str">
        <f t="shared" si="333"/>
        <v>#ERROR!</v>
      </c>
      <c r="EQ145" s="130" t="str">
        <f t="shared" si="334"/>
        <v>#ERROR!</v>
      </c>
      <c r="ER145" s="130" t="str">
        <f t="shared" si="335"/>
        <v>#ERROR!</v>
      </c>
      <c r="ES145" s="130" t="str">
        <f t="shared" si="336"/>
        <v>#ERROR!</v>
      </c>
      <c r="ET145" s="130" t="str">
        <f t="shared" si="337"/>
        <v>#ERROR!</v>
      </c>
      <c r="EU145" s="130" t="str">
        <f t="shared" si="338"/>
        <v>#ERROR!</v>
      </c>
      <c r="EV145" s="130" t="str">
        <f t="shared" si="339"/>
        <v>#ERROR!</v>
      </c>
      <c r="EW145" s="130" t="str">
        <f t="shared" si="340"/>
        <v>#ERROR!</v>
      </c>
      <c r="EX145" s="263" t="str">
        <f t="shared" si="341"/>
        <v>#ERROR!</v>
      </c>
      <c r="EZ145" s="261">
        <f t="shared" si="342"/>
        <v>0</v>
      </c>
      <c r="FA145" s="130" t="str">
        <f t="shared" si="343"/>
        <v>#ERROR!</v>
      </c>
      <c r="FB145" s="130" t="str">
        <f t="shared" si="344"/>
        <v>#ERROR!</v>
      </c>
      <c r="FC145" s="130" t="str">
        <f t="shared" si="345"/>
        <v>#ERROR!</v>
      </c>
      <c r="FD145" s="130" t="str">
        <f t="shared" si="346"/>
        <v>#ERROR!</v>
      </c>
      <c r="FE145" s="130" t="str">
        <f t="shared" si="347"/>
        <v>#ERROR!</v>
      </c>
      <c r="FF145" s="130" t="str">
        <f t="shared" si="348"/>
        <v>#ERROR!</v>
      </c>
      <c r="FG145" s="130" t="str">
        <f t="shared" si="349"/>
        <v>#ERROR!</v>
      </c>
      <c r="FH145" s="130" t="str">
        <f t="shared" si="350"/>
        <v>#ERROR!</v>
      </c>
      <c r="FI145" s="130" t="str">
        <f t="shared" si="351"/>
        <v>#ERROR!</v>
      </c>
      <c r="FJ145" s="263" t="str">
        <f t="shared" si="352"/>
        <v>#ERROR!</v>
      </c>
      <c r="FL145" s="261">
        <f t="shared" si="353"/>
        <v>0</v>
      </c>
      <c r="FM145" s="130" t="str">
        <f t="shared" si="354"/>
        <v>#ERROR!</v>
      </c>
      <c r="FN145" s="130" t="str">
        <f t="shared" si="355"/>
        <v>#ERROR!</v>
      </c>
      <c r="FO145" s="130" t="str">
        <f t="shared" si="356"/>
        <v>#ERROR!</v>
      </c>
      <c r="FP145" s="130" t="str">
        <f t="shared" si="357"/>
        <v>#ERROR!</v>
      </c>
      <c r="FQ145" s="130" t="str">
        <f t="shared" si="358"/>
        <v>#ERROR!</v>
      </c>
      <c r="FR145" s="130" t="str">
        <f t="shared" si="359"/>
        <v>#ERROR!</v>
      </c>
      <c r="FS145" s="130" t="str">
        <f t="shared" si="360"/>
        <v>#ERROR!</v>
      </c>
      <c r="FT145" s="130" t="str">
        <f t="shared" si="361"/>
        <v>#ERROR!</v>
      </c>
      <c r="FU145" s="130" t="str">
        <f t="shared" si="362"/>
        <v>#ERROR!</v>
      </c>
      <c r="FV145" s="263" t="str">
        <f t="shared" si="363"/>
        <v>#ERROR!</v>
      </c>
      <c r="FX145" s="261">
        <f t="shared" si="364"/>
        <v>0</v>
      </c>
      <c r="FY145" s="130" t="str">
        <f t="shared" si="365"/>
        <v>#ERROR!</v>
      </c>
      <c r="FZ145" s="130" t="str">
        <f t="shared" si="366"/>
        <v>#ERROR!</v>
      </c>
      <c r="GA145" s="130" t="str">
        <f t="shared" si="367"/>
        <v>#ERROR!</v>
      </c>
      <c r="GB145" s="130" t="str">
        <f t="shared" si="368"/>
        <v>#ERROR!</v>
      </c>
      <c r="GC145" s="130" t="str">
        <f t="shared" si="369"/>
        <v>#ERROR!</v>
      </c>
      <c r="GD145" s="130" t="str">
        <f t="shared" si="370"/>
        <v>#ERROR!</v>
      </c>
      <c r="GE145" s="130" t="str">
        <f t="shared" si="371"/>
        <v>#ERROR!</v>
      </c>
      <c r="GF145" s="130" t="str">
        <f t="shared" si="372"/>
        <v>#ERROR!</v>
      </c>
      <c r="GG145" s="130" t="str">
        <f t="shared" si="373"/>
        <v>#ERROR!</v>
      </c>
      <c r="GH145" s="263" t="str">
        <f t="shared" si="374"/>
        <v>#ERROR!</v>
      </c>
      <c r="GJ145" s="261">
        <f t="shared" si="375"/>
        <v>0</v>
      </c>
      <c r="GK145" s="130" t="str">
        <f t="shared" si="376"/>
        <v>#ERROR!</v>
      </c>
      <c r="GL145" s="130" t="str">
        <f t="shared" si="377"/>
        <v>#ERROR!</v>
      </c>
      <c r="GM145" s="130" t="str">
        <f t="shared" si="378"/>
        <v>#ERROR!</v>
      </c>
      <c r="GN145" s="130" t="str">
        <f t="shared" si="379"/>
        <v>#ERROR!</v>
      </c>
      <c r="GO145" s="130" t="str">
        <f t="shared" si="380"/>
        <v>#ERROR!</v>
      </c>
      <c r="GP145" s="130" t="str">
        <f t="shared" si="381"/>
        <v>#ERROR!</v>
      </c>
      <c r="GQ145" s="130" t="str">
        <f t="shared" si="382"/>
        <v>#ERROR!</v>
      </c>
      <c r="GR145" s="130" t="str">
        <f t="shared" si="383"/>
        <v>#ERROR!</v>
      </c>
      <c r="GS145" s="130" t="str">
        <f t="shared" si="384"/>
        <v>#ERROR!</v>
      </c>
      <c r="GT145" s="263" t="str">
        <f t="shared" si="385"/>
        <v>#ERROR!</v>
      </c>
      <c r="GV145" s="261">
        <f t="shared" si="386"/>
        <v>0</v>
      </c>
      <c r="GW145" s="130" t="str">
        <f t="shared" si="387"/>
        <v>#ERROR!</v>
      </c>
      <c r="GX145" s="130" t="str">
        <f t="shared" si="388"/>
        <v>#ERROR!</v>
      </c>
      <c r="GY145" s="130" t="str">
        <f t="shared" si="389"/>
        <v>#ERROR!</v>
      </c>
      <c r="GZ145" s="130" t="str">
        <f t="shared" si="390"/>
        <v>#ERROR!</v>
      </c>
      <c r="HA145" s="130" t="str">
        <f t="shared" si="391"/>
        <v>#ERROR!</v>
      </c>
      <c r="HB145" s="130" t="str">
        <f t="shared" si="392"/>
        <v>#ERROR!</v>
      </c>
      <c r="HC145" s="130" t="str">
        <f t="shared" si="393"/>
        <v>#ERROR!</v>
      </c>
      <c r="HD145" s="130" t="str">
        <f t="shared" si="394"/>
        <v>#ERROR!</v>
      </c>
      <c r="HE145" s="130" t="str">
        <f t="shared" si="395"/>
        <v>#ERROR!</v>
      </c>
      <c r="HF145" s="263" t="str">
        <f t="shared" si="396"/>
        <v>#ERROR!</v>
      </c>
      <c r="HH145" s="261">
        <f t="shared" si="397"/>
        <v>0</v>
      </c>
      <c r="HI145" s="130" t="str">
        <f t="shared" si="398"/>
        <v>#ERROR!</v>
      </c>
      <c r="HJ145" s="130" t="str">
        <f t="shared" si="399"/>
        <v>#ERROR!</v>
      </c>
      <c r="HK145" s="130" t="str">
        <f t="shared" si="400"/>
        <v>#ERROR!</v>
      </c>
      <c r="HL145" s="130" t="str">
        <f t="shared" si="401"/>
        <v>#ERROR!</v>
      </c>
      <c r="HM145" s="130" t="str">
        <f t="shared" si="402"/>
        <v>#ERROR!</v>
      </c>
      <c r="HN145" s="130" t="str">
        <f t="shared" si="403"/>
        <v>#ERROR!</v>
      </c>
      <c r="HO145" s="130" t="str">
        <f t="shared" si="404"/>
        <v>#ERROR!</v>
      </c>
      <c r="HP145" s="130" t="str">
        <f t="shared" si="405"/>
        <v>#ERROR!</v>
      </c>
      <c r="HQ145" s="130" t="str">
        <f t="shared" si="406"/>
        <v>#ERROR!</v>
      </c>
      <c r="HR145" s="263" t="str">
        <f t="shared" si="407"/>
        <v>#ERROR!</v>
      </c>
      <c r="HT145" s="261">
        <f t="shared" si="408"/>
        <v>0</v>
      </c>
      <c r="HU145" s="130" t="str">
        <f t="shared" si="409"/>
        <v>#ERROR!</v>
      </c>
      <c r="HV145" s="130" t="str">
        <f t="shared" si="410"/>
        <v>#ERROR!</v>
      </c>
      <c r="HW145" s="130" t="str">
        <f t="shared" si="411"/>
        <v>#ERROR!</v>
      </c>
      <c r="HX145" s="130" t="str">
        <f t="shared" si="412"/>
        <v>#ERROR!</v>
      </c>
      <c r="HY145" s="130" t="str">
        <f t="shared" si="413"/>
        <v>#ERROR!</v>
      </c>
      <c r="HZ145" s="130" t="str">
        <f t="shared" si="414"/>
        <v>#ERROR!</v>
      </c>
      <c r="IA145" s="130" t="str">
        <f t="shared" si="415"/>
        <v>#ERROR!</v>
      </c>
      <c r="IB145" s="130" t="str">
        <f t="shared" si="416"/>
        <v>#ERROR!</v>
      </c>
      <c r="IC145" s="130" t="str">
        <f t="shared" si="417"/>
        <v>#ERROR!</v>
      </c>
      <c r="ID145" s="263" t="str">
        <f t="shared" si="418"/>
        <v>#ERROR!</v>
      </c>
      <c r="IF145" s="261">
        <f t="shared" si="419"/>
        <v>0</v>
      </c>
      <c r="IG145" s="130" t="str">
        <f t="shared" si="420"/>
        <v>#ERROR!</v>
      </c>
      <c r="IH145" s="130" t="str">
        <f t="shared" si="421"/>
        <v>#ERROR!</v>
      </c>
      <c r="II145" s="130" t="str">
        <f t="shared" si="422"/>
        <v>#ERROR!</v>
      </c>
      <c r="IJ145" s="130" t="str">
        <f t="shared" si="423"/>
        <v>#ERROR!</v>
      </c>
      <c r="IK145" s="130" t="str">
        <f t="shared" si="424"/>
        <v>#ERROR!</v>
      </c>
      <c r="IL145" s="130" t="str">
        <f t="shared" si="425"/>
        <v>#ERROR!</v>
      </c>
      <c r="IM145" s="130" t="str">
        <f t="shared" si="426"/>
        <v>#ERROR!</v>
      </c>
      <c r="IN145" s="130" t="str">
        <f t="shared" si="427"/>
        <v>#ERROR!</v>
      </c>
      <c r="IO145" s="130" t="str">
        <f t="shared" si="428"/>
        <v>#ERROR!</v>
      </c>
      <c r="IP145" s="263" t="str">
        <f t="shared" si="429"/>
        <v>#ERROR!</v>
      </c>
      <c r="IQ145" s="263"/>
      <c r="IR145" s="264" t="str">
        <f t="shared" si="430"/>
        <v>#ERROR!</v>
      </c>
      <c r="IS145" s="265" t="str">
        <f t="shared" si="431"/>
        <v>#ERROR!</v>
      </c>
      <c r="IT145" s="255"/>
      <c r="IU145" s="266" t="str">
        <f t="shared" si="432"/>
        <v>#REF!</v>
      </c>
      <c r="IV145" s="267" t="str">
        <f t="shared" si="433"/>
        <v>#ERROR!</v>
      </c>
      <c r="IW145" s="268" t="str">
        <f t="shared" si="434"/>
        <v>#ERROR!</v>
      </c>
    </row>
    <row r="146" ht="15.75" customHeight="1" outlineLevel="1">
      <c r="B146" s="259" t="str">
        <f>'BUDGET INPUTS (Y2)'!A206</f>
        <v>#ERROR!</v>
      </c>
      <c r="C146" s="260">
        <v>1.0</v>
      </c>
      <c r="D146" s="259"/>
      <c r="E146" s="261">
        <f>'Y1 REPORTING'!D176+'Y1 REPORTING'!AV176+'Y1 REPORTING'!CZ176</f>
        <v>0</v>
      </c>
      <c r="F146" s="261">
        <f>'Y1 REPORTING'!F176+'Y1 REPORTING'!AX176+'Y1 REPORTING'!DB176</f>
        <v>0</v>
      </c>
      <c r="G146" s="261">
        <f>'Y1 REPORTING'!H176+'Y1 REPORTING'!AZ176+'Y1 REPORTING'!DD176</f>
        <v>0</v>
      </c>
      <c r="H146" s="261">
        <f>'Y1 REPORTING'!J176+'Y1 REPORTING'!BB176+'Y1 REPORTING'!DF176</f>
        <v>0</v>
      </c>
      <c r="I146" s="261">
        <f>'Y1 REPORTING'!L176+'Y1 REPORTING'!BD176+'Y1 REPORTING'!DH176</f>
        <v>0</v>
      </c>
      <c r="J146" s="261">
        <f>'Y1 REPORTING'!N176+'Y1 REPORTING'!BF176+'Y1 REPORTING'!DJ176</f>
        <v>0</v>
      </c>
      <c r="K146" s="261">
        <f>'Y1 REPORTING'!P176+'Y1 REPORTING'!BH176+'Y1 REPORTING'!DL176</f>
        <v>0</v>
      </c>
      <c r="L146" s="261">
        <f>'Y1 REPORTING'!R176+'Y1 REPORTING'!BJ176+'Y1 REPORTING'!DN176</f>
        <v>0</v>
      </c>
      <c r="M146" s="261">
        <f>'Y1 REPORTING'!T176+'Y1 REPORTING'!BL176+'Y1 REPORTING'!DP176</f>
        <v>0</v>
      </c>
      <c r="N146" s="261">
        <f>'Y1 REPORTING'!V176+'Y1 REPORTING'!BN176+'Y1 REPORTING'!DR176</f>
        <v>0</v>
      </c>
      <c r="O146" s="262">
        <f t="shared" si="305"/>
        <v>0</v>
      </c>
      <c r="Q146" s="130" t="str">
        <f>'BUDGET INPUTS (Y2)'!$D$206*'BUDGET INPUTS (Y2)'!F206*$Q$7</f>
        <v>#ERROR!</v>
      </c>
      <c r="R146" s="130" t="str">
        <f>'BUDGET INPUTS (Y2)'!$D$206*'BUDGET INPUTS (Y2)'!G206*$Q$7</f>
        <v>#ERROR!</v>
      </c>
      <c r="S146" s="130" t="str">
        <f>'BUDGET INPUTS (Y2)'!$D$206*'BUDGET INPUTS (Y2)'!H206*$Q$7</f>
        <v>#ERROR!</v>
      </c>
      <c r="T146" s="130" t="str">
        <f>'BUDGET INPUTS (Y2)'!$D$206*'BUDGET INPUTS (Y2)'!I206*$Q$7</f>
        <v>#ERROR!</v>
      </c>
      <c r="U146" s="130" t="str">
        <f>'BUDGET INPUTS (Y2)'!$D$206*'BUDGET INPUTS (Y2)'!J206*$Q$7</f>
        <v>#ERROR!</v>
      </c>
      <c r="V146" s="130" t="str">
        <f>'BUDGET INPUTS (Y2)'!$D$206*'BUDGET INPUTS (Y2)'!K206*$Q$7</f>
        <v>#ERROR!</v>
      </c>
      <c r="W146" s="130" t="str">
        <f>'BUDGET INPUTS (Y2)'!$D$206*'BUDGET INPUTS (Y2)'!L206*$Q$7</f>
        <v>#ERROR!</v>
      </c>
      <c r="X146" s="130" t="str">
        <f>'BUDGET INPUTS (Y2)'!$D$206*'BUDGET INPUTS (Y2)'!M206*$Q$7</f>
        <v>#ERROR!</v>
      </c>
      <c r="Y146" s="130" t="str">
        <f>'BUDGET INPUTS (Y2)'!$D$206*'BUDGET INPUTS (Y2)'!N206*$Q$7</f>
        <v>#ERROR!</v>
      </c>
      <c r="Z146" s="130" t="str">
        <f>'BUDGET INPUTS (Y2)'!$D$206*'BUDGET INPUTS (Y2)'!O206*$Q$7</f>
        <v>#ERROR!</v>
      </c>
      <c r="AA146" s="263" t="str">
        <f t="shared" si="306"/>
        <v>#ERROR!</v>
      </c>
      <c r="AC146" s="130" t="str">
        <f>'BUDGET INPUTS (Y2)'!$D$206*'BUDGET INPUTS (Y2)'!R206*$AC$7</f>
        <v>#ERROR!</v>
      </c>
      <c r="AD146" s="130" t="str">
        <f>'BUDGET INPUTS (Y2)'!$D$206*'BUDGET INPUTS (Y2)'!S206*$AC$7</f>
        <v>#ERROR!</v>
      </c>
      <c r="AE146" s="130" t="str">
        <f>'BUDGET INPUTS (Y2)'!$D$206*'BUDGET INPUTS (Y2)'!T206*$AC$7</f>
        <v>#ERROR!</v>
      </c>
      <c r="AF146" s="130" t="str">
        <f>'BUDGET INPUTS (Y2)'!$D$206*'BUDGET INPUTS (Y2)'!U206*$AC$7</f>
        <v>#ERROR!</v>
      </c>
      <c r="AG146" s="130" t="str">
        <f>'BUDGET INPUTS (Y2)'!$D$206*'BUDGET INPUTS (Y2)'!V206*$AC$7</f>
        <v>#ERROR!</v>
      </c>
      <c r="AH146" s="130" t="str">
        <f>'BUDGET INPUTS (Y2)'!$D$206*'BUDGET INPUTS (Y2)'!W206*$AC$7</f>
        <v>#ERROR!</v>
      </c>
      <c r="AI146" s="130" t="str">
        <f>'BUDGET INPUTS (Y2)'!$D$206*'BUDGET INPUTS (Y2)'!X206*$AC$7</f>
        <v>#ERROR!</v>
      </c>
      <c r="AJ146" s="130" t="str">
        <f>'BUDGET INPUTS (Y2)'!$D$206*'BUDGET INPUTS (Y2)'!Y206*$AC$7</f>
        <v>#ERROR!</v>
      </c>
      <c r="AK146" s="130" t="str">
        <f>'BUDGET INPUTS (Y2)'!$D$206*'BUDGET INPUTS (Y2)'!Z206*$AC$7</f>
        <v>#ERROR!</v>
      </c>
      <c r="AL146" s="130" t="str">
        <f>'BUDGET INPUTS (Y2)'!$D$206*'BUDGET INPUTS (Y2)'!AA206*$AC$7</f>
        <v>#ERROR!</v>
      </c>
      <c r="AM146" s="263" t="str">
        <f t="shared" si="307"/>
        <v>#ERROR!</v>
      </c>
      <c r="AO146" s="130" t="str">
        <f>'BUDGET INPUTS (Y2)'!$D$206*'BUDGET INPUTS (Y2)'!AD206*$AO$7</f>
        <v>#ERROR!</v>
      </c>
      <c r="AP146" s="130" t="str">
        <f>'BUDGET INPUTS (Y2)'!$D$206*'BUDGET INPUTS (Y2)'!AE206*$AO$7</f>
        <v>#ERROR!</v>
      </c>
      <c r="AQ146" s="130" t="str">
        <f>'BUDGET INPUTS (Y2)'!$D$206*'BUDGET INPUTS (Y2)'!AF206*$AO$7</f>
        <v>#ERROR!</v>
      </c>
      <c r="AR146" s="130" t="str">
        <f>'BUDGET INPUTS (Y2)'!$D$206*'BUDGET INPUTS (Y2)'!AG206*$AO$7</f>
        <v>#ERROR!</v>
      </c>
      <c r="AS146" s="130" t="str">
        <f>'BUDGET INPUTS (Y2)'!$D$206*'BUDGET INPUTS (Y2)'!AH206*$AO$7</f>
        <v>#ERROR!</v>
      </c>
      <c r="AT146" s="130" t="str">
        <f>'BUDGET INPUTS (Y2)'!$D$206*'BUDGET INPUTS (Y2)'!AI206*$AO$7</f>
        <v>#ERROR!</v>
      </c>
      <c r="AU146" s="130" t="str">
        <f>'BUDGET INPUTS (Y2)'!$D$206*'BUDGET INPUTS (Y2)'!AJ206*$AO$7</f>
        <v>#ERROR!</v>
      </c>
      <c r="AV146" s="130" t="str">
        <f>'BUDGET INPUTS (Y2)'!$D$206*'BUDGET INPUTS (Y2)'!AK206*$AO$7</f>
        <v>#ERROR!</v>
      </c>
      <c r="AW146" s="130" t="str">
        <f>'BUDGET INPUTS (Y2)'!$D$206*'BUDGET INPUTS (Y2)'!AL206*$AO$7</f>
        <v>#ERROR!</v>
      </c>
      <c r="AX146" s="130" t="str">
        <f>'BUDGET INPUTS (Y2)'!$D$206*'BUDGET INPUTS (Y2)'!AM206*$AO$7</f>
        <v>#ERROR!</v>
      </c>
      <c r="AY146" s="263" t="str">
        <f t="shared" si="308"/>
        <v>#ERROR!</v>
      </c>
      <c r="BA146" s="130" t="str">
        <f>'BUDGET INPUTS (Y2)'!$D$206*'BUDGET INPUTS (Y2)'!AP206*$BA$7</f>
        <v>#ERROR!</v>
      </c>
      <c r="BB146" s="130" t="str">
        <f>'BUDGET INPUTS (Y2)'!$D$206*'BUDGET INPUTS (Y2)'!AQ206*$BA$7</f>
        <v>#ERROR!</v>
      </c>
      <c r="BC146" s="130" t="str">
        <f>'BUDGET INPUTS (Y2)'!$D$206*'BUDGET INPUTS (Y2)'!AR206*$BA$7</f>
        <v>#ERROR!</v>
      </c>
      <c r="BD146" s="130" t="str">
        <f>'BUDGET INPUTS (Y2)'!$D$206*'BUDGET INPUTS (Y2)'!AS206*$BA$7</f>
        <v>#ERROR!</v>
      </c>
      <c r="BE146" s="130" t="str">
        <f>'BUDGET INPUTS (Y2)'!$D$206*'BUDGET INPUTS (Y2)'!AT206*$BA$7</f>
        <v>#ERROR!</v>
      </c>
      <c r="BF146" s="130" t="str">
        <f>'BUDGET INPUTS (Y2)'!$D$206*'BUDGET INPUTS (Y2)'!AU206*$BA$7</f>
        <v>#ERROR!</v>
      </c>
      <c r="BG146" s="130" t="str">
        <f>'BUDGET INPUTS (Y2)'!$D$206*'BUDGET INPUTS (Y2)'!AV206*$BA$7</f>
        <v>#ERROR!</v>
      </c>
      <c r="BH146" s="130" t="str">
        <f>'BUDGET INPUTS (Y2)'!$D$206*'BUDGET INPUTS (Y2)'!AW206*$BA$7</f>
        <v>#ERROR!</v>
      </c>
      <c r="BI146" s="130" t="str">
        <f>'BUDGET INPUTS (Y2)'!$D$206*'BUDGET INPUTS (Y2)'!AX206*$BA$7</f>
        <v>#ERROR!</v>
      </c>
      <c r="BJ146" s="130" t="str">
        <f>'BUDGET INPUTS (Y2)'!$D$206*'BUDGET INPUTS (Y2)'!AY206*$BA$7</f>
        <v>#ERROR!</v>
      </c>
      <c r="BK146" s="263" t="str">
        <f t="shared" si="309"/>
        <v>#ERROR!</v>
      </c>
      <c r="BM146" s="130" t="str">
        <f>'BUDGET INPUTS (Y2)'!$D$206*'BUDGET INPUTS (Y2)'!BB206*$BM$7</f>
        <v>#ERROR!</v>
      </c>
      <c r="BN146" s="130" t="str">
        <f>'BUDGET INPUTS (Y2)'!$D$206*'BUDGET INPUTS (Y2)'!BC206*$BM$7</f>
        <v>#ERROR!</v>
      </c>
      <c r="BO146" s="130" t="str">
        <f>'BUDGET INPUTS (Y2)'!$D$206*'BUDGET INPUTS (Y2)'!BD206*$BM$7</f>
        <v>#ERROR!</v>
      </c>
      <c r="BP146" s="130" t="str">
        <f>'BUDGET INPUTS (Y2)'!$D$206*'BUDGET INPUTS (Y2)'!BE206*$BM$7</f>
        <v>#ERROR!</v>
      </c>
      <c r="BQ146" s="130" t="str">
        <f>'BUDGET INPUTS (Y2)'!$D$206*'BUDGET INPUTS (Y2)'!BF206*$BM$7</f>
        <v>#ERROR!</v>
      </c>
      <c r="BR146" s="130" t="str">
        <f>'BUDGET INPUTS (Y2)'!$D$206*'BUDGET INPUTS (Y2)'!BG206*$BM$7</f>
        <v>#ERROR!</v>
      </c>
      <c r="BS146" s="130" t="str">
        <f>'BUDGET INPUTS (Y2)'!$D$206*'BUDGET INPUTS (Y2)'!BH206*$BM$7</f>
        <v>#ERROR!</v>
      </c>
      <c r="BT146" s="130" t="str">
        <f>'BUDGET INPUTS (Y2)'!$D$206*'BUDGET INPUTS (Y2)'!BI206*$BM$7</f>
        <v>#ERROR!</v>
      </c>
      <c r="BU146" s="130" t="str">
        <f>'BUDGET INPUTS (Y2)'!$D$206*'BUDGET INPUTS (Y2)'!BJ206*$BM$7</f>
        <v>#ERROR!</v>
      </c>
      <c r="BV146" s="130" t="str">
        <f>'BUDGET INPUTS (Y2)'!$D$206*'BUDGET INPUTS (Y2)'!BK206*$BM$7</f>
        <v>#ERROR!</v>
      </c>
      <c r="BW146" s="263" t="str">
        <f t="shared" si="310"/>
        <v>#ERROR!</v>
      </c>
      <c r="BY146" s="130" t="str">
        <f>'BUDGET INPUTS (Y2)'!$D$206*'BUDGET INPUTS (Y2)'!BN206*$BY$7</f>
        <v>#ERROR!</v>
      </c>
      <c r="BZ146" s="130" t="str">
        <f>'BUDGET INPUTS (Y2)'!$D$206*'BUDGET INPUTS (Y2)'!BO206*$BY$7</f>
        <v>#ERROR!</v>
      </c>
      <c r="CA146" s="130" t="str">
        <f>'BUDGET INPUTS (Y2)'!$D$206*'BUDGET INPUTS (Y2)'!BP206*$BY$7</f>
        <v>#ERROR!</v>
      </c>
      <c r="CB146" s="130" t="str">
        <f>'BUDGET INPUTS (Y2)'!$D$206*'BUDGET INPUTS (Y2)'!BQ206*$BY$7</f>
        <v>#ERROR!</v>
      </c>
      <c r="CC146" s="130" t="str">
        <f>'BUDGET INPUTS (Y2)'!$D$206*'BUDGET INPUTS (Y2)'!BR206*$BY$7</f>
        <v>#ERROR!</v>
      </c>
      <c r="CD146" s="130" t="str">
        <f>'BUDGET INPUTS (Y2)'!$D$206*'BUDGET INPUTS (Y2)'!BS206*$BY$7</f>
        <v>#ERROR!</v>
      </c>
      <c r="CE146" s="130" t="str">
        <f>'BUDGET INPUTS (Y2)'!$D$206*'BUDGET INPUTS (Y2)'!BT206*$BY$7</f>
        <v>#ERROR!</v>
      </c>
      <c r="CF146" s="130" t="str">
        <f>'BUDGET INPUTS (Y2)'!$D$206*'BUDGET INPUTS (Y2)'!BU206*$BY$7</f>
        <v>#ERROR!</v>
      </c>
      <c r="CG146" s="130" t="str">
        <f>'BUDGET INPUTS (Y2)'!$D$206*'BUDGET INPUTS (Y2)'!BV206*$BY$7</f>
        <v>#ERROR!</v>
      </c>
      <c r="CH146" s="130" t="str">
        <f>'BUDGET INPUTS (Y2)'!$D$206*'BUDGET INPUTS (Y2)'!BW206*$BY$7</f>
        <v>#ERROR!</v>
      </c>
      <c r="CI146" s="263" t="str">
        <f t="shared" si="311"/>
        <v>#ERROR!</v>
      </c>
      <c r="CK146" s="130" t="str">
        <f>'BUDGET INPUTS (Y2)'!$D$206*'BUDGET INPUTS (Y2)'!BZ206*$CK$7</f>
        <v>#ERROR!</v>
      </c>
      <c r="CL146" s="130" t="str">
        <f>'BUDGET INPUTS (Y2)'!$D$206*'BUDGET INPUTS (Y2)'!CA206*$CK$7</f>
        <v>#ERROR!</v>
      </c>
      <c r="CM146" s="130" t="str">
        <f>'BUDGET INPUTS (Y2)'!$D$206*'BUDGET INPUTS (Y2)'!CB206*$CK$7</f>
        <v>#ERROR!</v>
      </c>
      <c r="CN146" s="130" t="str">
        <f>'BUDGET INPUTS (Y2)'!$D$206*'BUDGET INPUTS (Y2)'!CC206*$CK$7</f>
        <v>#ERROR!</v>
      </c>
      <c r="CO146" s="130" t="str">
        <f>'BUDGET INPUTS (Y2)'!$D$206*'BUDGET INPUTS (Y2)'!CD206*$CK$7</f>
        <v>#ERROR!</v>
      </c>
      <c r="CP146" s="130" t="str">
        <f>'BUDGET INPUTS (Y2)'!$D$206*'BUDGET INPUTS (Y2)'!CE206*$CK$7</f>
        <v>#ERROR!</v>
      </c>
      <c r="CQ146" s="130" t="str">
        <f>'BUDGET INPUTS (Y2)'!$D$206*'BUDGET INPUTS (Y2)'!CF206*$CK$7</f>
        <v>#ERROR!</v>
      </c>
      <c r="CR146" s="130" t="str">
        <f>'BUDGET INPUTS (Y2)'!$D$206*'BUDGET INPUTS (Y2)'!CG206*$CK$7</f>
        <v>#ERROR!</v>
      </c>
      <c r="CS146" s="130" t="str">
        <f>'BUDGET INPUTS (Y2)'!$D$206*'BUDGET INPUTS (Y2)'!CH206*$CK$7</f>
        <v>#ERROR!</v>
      </c>
      <c r="CT146" s="130" t="str">
        <f>'BUDGET INPUTS (Y2)'!$D$206*'BUDGET INPUTS (Y2)'!CI206*$CK$7</f>
        <v>#ERROR!</v>
      </c>
      <c r="CU146" s="263" t="str">
        <f t="shared" si="312"/>
        <v>#ERROR!</v>
      </c>
      <c r="CW146" s="130" t="str">
        <f>'BUDGET INPUTS (Y2)'!$D$206*'BUDGET INPUTS (Y2)'!CL206*$CW$7</f>
        <v>#ERROR!</v>
      </c>
      <c r="CX146" s="130" t="str">
        <f>'BUDGET INPUTS (Y2)'!$D$206*'BUDGET INPUTS (Y2)'!CM206*$CW$7</f>
        <v>#ERROR!</v>
      </c>
      <c r="CY146" s="130" t="str">
        <f>'BUDGET INPUTS (Y2)'!$D$206*'BUDGET INPUTS (Y2)'!CN206*$CW$7</f>
        <v>#ERROR!</v>
      </c>
      <c r="CZ146" s="130" t="str">
        <f>'BUDGET INPUTS (Y2)'!$D$206*'BUDGET INPUTS (Y2)'!CO206*$CW$7</f>
        <v>#ERROR!</v>
      </c>
      <c r="DA146" s="130" t="str">
        <f>'BUDGET INPUTS (Y2)'!$D$206*'BUDGET INPUTS (Y2)'!CP206*$CW$7</f>
        <v>#ERROR!</v>
      </c>
      <c r="DB146" s="130" t="str">
        <f>'BUDGET INPUTS (Y2)'!$D$206*'BUDGET INPUTS (Y2)'!CQ206*$CW$7</f>
        <v>#ERROR!</v>
      </c>
      <c r="DC146" s="130" t="str">
        <f>'BUDGET INPUTS (Y2)'!$D$206*'BUDGET INPUTS (Y2)'!CR206*$CW$7</f>
        <v>#ERROR!</v>
      </c>
      <c r="DD146" s="130" t="str">
        <f>'BUDGET INPUTS (Y2)'!$D$206*'BUDGET INPUTS (Y2)'!CS206*$CW$7</f>
        <v>#ERROR!</v>
      </c>
      <c r="DE146" s="130" t="str">
        <f>'BUDGET INPUTS (Y2)'!$D$206*'BUDGET INPUTS (Y2)'!CT206*$CW$7</f>
        <v>#ERROR!</v>
      </c>
      <c r="DF146" s="130" t="str">
        <f>'BUDGET INPUTS (Y2)'!$D$206*'BUDGET INPUTS (Y2)'!CU206*$CW$7</f>
        <v>#ERROR!</v>
      </c>
      <c r="DG146" s="263" t="str">
        <f t="shared" si="313"/>
        <v>#ERROR!</v>
      </c>
      <c r="DI146" s="130" t="str">
        <f>'BUDGET INPUTS (Y2)'!$D$206*'BUDGET INPUTS (Y2)'!CX206*$DI$7</f>
        <v>#ERROR!</v>
      </c>
      <c r="DJ146" s="130" t="str">
        <f>'BUDGET INPUTS (Y2)'!$D$206*'BUDGET INPUTS (Y2)'!CY206*$DI$7</f>
        <v>#ERROR!</v>
      </c>
      <c r="DK146" s="130" t="str">
        <f>'BUDGET INPUTS (Y2)'!$D$206*'BUDGET INPUTS (Y2)'!CZ206*$DI$7</f>
        <v>#ERROR!</v>
      </c>
      <c r="DL146" s="130" t="str">
        <f>'BUDGET INPUTS (Y2)'!$D$206*'BUDGET INPUTS (Y2)'!DA206*$DI$7</f>
        <v>#ERROR!</v>
      </c>
      <c r="DM146" s="130" t="str">
        <f>'BUDGET INPUTS (Y2)'!$D$206*'BUDGET INPUTS (Y2)'!DB206*$DI$7</f>
        <v>#ERROR!</v>
      </c>
      <c r="DN146" s="130" t="str">
        <f>'BUDGET INPUTS (Y2)'!$D$206*'BUDGET INPUTS (Y2)'!DC206*$DI$7</f>
        <v>#ERROR!</v>
      </c>
      <c r="DO146" s="130" t="str">
        <f>'BUDGET INPUTS (Y2)'!$D$206*'BUDGET INPUTS (Y2)'!DD206*$DI$7</f>
        <v>#ERROR!</v>
      </c>
      <c r="DP146" s="130" t="str">
        <f>'BUDGET INPUTS (Y2)'!$D$206*'BUDGET INPUTS (Y2)'!DE206*$DI$7</f>
        <v>#ERROR!</v>
      </c>
      <c r="DQ146" s="130" t="str">
        <f>'BUDGET INPUTS (Y2)'!$D$206*'BUDGET INPUTS (Y2)'!DF206*$DI$7</f>
        <v>#ERROR!</v>
      </c>
      <c r="DR146" s="130" t="str">
        <f>'BUDGET INPUTS (Y2)'!$D$206*'BUDGET INPUTS (Y2)'!DG206*$DI$7</f>
        <v>#ERROR!</v>
      </c>
      <c r="DS146" s="263" t="str">
        <f t="shared" si="314"/>
        <v>#ERROR!</v>
      </c>
      <c r="DT146" s="263"/>
      <c r="DU146" s="264" t="str">
        <f t="shared" si="315"/>
        <v>#ERROR!</v>
      </c>
      <c r="DV146" s="265" t="str">
        <f t="shared" si="316"/>
        <v>#ERROR!</v>
      </c>
      <c r="DW146" s="255"/>
      <c r="DX146" s="266" t="str">
        <f t="shared" ref="DX146:DX147" si="435">'Detailed Budget (Initial)'!DU89</f>
        <v>#REF!</v>
      </c>
      <c r="DY146" s="267" t="str">
        <f t="shared" si="318"/>
        <v>#ERROR!</v>
      </c>
      <c r="DZ146" s="268" t="str">
        <f t="shared" si="319"/>
        <v>#ERROR!</v>
      </c>
      <c r="EB146" s="261">
        <f t="shared" si="320"/>
        <v>0</v>
      </c>
      <c r="EC146" s="130" t="str">
        <f t="shared" si="321"/>
        <v>#ERROR!</v>
      </c>
      <c r="ED146" s="130" t="str">
        <f t="shared" si="322"/>
        <v>#ERROR!</v>
      </c>
      <c r="EE146" s="130" t="str">
        <f t="shared" si="323"/>
        <v>#ERROR!</v>
      </c>
      <c r="EF146" s="130" t="str">
        <f t="shared" si="324"/>
        <v>#ERROR!</v>
      </c>
      <c r="EG146" s="130" t="str">
        <f t="shared" si="325"/>
        <v>#ERROR!</v>
      </c>
      <c r="EH146" s="130" t="str">
        <f t="shared" si="326"/>
        <v>#ERROR!</v>
      </c>
      <c r="EI146" s="130" t="str">
        <f t="shared" si="327"/>
        <v>#ERROR!</v>
      </c>
      <c r="EJ146" s="130" t="str">
        <f t="shared" si="328"/>
        <v>#ERROR!</v>
      </c>
      <c r="EK146" s="130" t="str">
        <f t="shared" si="329"/>
        <v>#ERROR!</v>
      </c>
      <c r="EL146" s="263" t="str">
        <f t="shared" si="330"/>
        <v>#ERROR!</v>
      </c>
      <c r="EN146" s="261">
        <f t="shared" si="331"/>
        <v>0</v>
      </c>
      <c r="EO146" s="130" t="str">
        <f t="shared" si="332"/>
        <v>#ERROR!</v>
      </c>
      <c r="EP146" s="130" t="str">
        <f t="shared" si="333"/>
        <v>#ERROR!</v>
      </c>
      <c r="EQ146" s="130" t="str">
        <f t="shared" si="334"/>
        <v>#ERROR!</v>
      </c>
      <c r="ER146" s="130" t="str">
        <f t="shared" si="335"/>
        <v>#ERROR!</v>
      </c>
      <c r="ES146" s="130" t="str">
        <f t="shared" si="336"/>
        <v>#ERROR!</v>
      </c>
      <c r="ET146" s="130" t="str">
        <f t="shared" si="337"/>
        <v>#ERROR!</v>
      </c>
      <c r="EU146" s="130" t="str">
        <f t="shared" si="338"/>
        <v>#ERROR!</v>
      </c>
      <c r="EV146" s="130" t="str">
        <f t="shared" si="339"/>
        <v>#ERROR!</v>
      </c>
      <c r="EW146" s="130" t="str">
        <f t="shared" si="340"/>
        <v>#ERROR!</v>
      </c>
      <c r="EX146" s="263" t="str">
        <f t="shared" si="341"/>
        <v>#ERROR!</v>
      </c>
      <c r="EZ146" s="261">
        <f t="shared" si="342"/>
        <v>0</v>
      </c>
      <c r="FA146" s="130" t="str">
        <f t="shared" si="343"/>
        <v>#ERROR!</v>
      </c>
      <c r="FB146" s="130" t="str">
        <f t="shared" si="344"/>
        <v>#ERROR!</v>
      </c>
      <c r="FC146" s="130" t="str">
        <f t="shared" si="345"/>
        <v>#ERROR!</v>
      </c>
      <c r="FD146" s="130" t="str">
        <f t="shared" si="346"/>
        <v>#ERROR!</v>
      </c>
      <c r="FE146" s="130" t="str">
        <f t="shared" si="347"/>
        <v>#ERROR!</v>
      </c>
      <c r="FF146" s="130" t="str">
        <f t="shared" si="348"/>
        <v>#ERROR!</v>
      </c>
      <c r="FG146" s="130" t="str">
        <f t="shared" si="349"/>
        <v>#ERROR!</v>
      </c>
      <c r="FH146" s="130" t="str">
        <f t="shared" si="350"/>
        <v>#ERROR!</v>
      </c>
      <c r="FI146" s="130" t="str">
        <f t="shared" si="351"/>
        <v>#ERROR!</v>
      </c>
      <c r="FJ146" s="263" t="str">
        <f t="shared" si="352"/>
        <v>#ERROR!</v>
      </c>
      <c r="FL146" s="261">
        <f t="shared" si="353"/>
        <v>0</v>
      </c>
      <c r="FM146" s="130" t="str">
        <f t="shared" si="354"/>
        <v>#ERROR!</v>
      </c>
      <c r="FN146" s="130" t="str">
        <f t="shared" si="355"/>
        <v>#ERROR!</v>
      </c>
      <c r="FO146" s="130" t="str">
        <f t="shared" si="356"/>
        <v>#ERROR!</v>
      </c>
      <c r="FP146" s="130" t="str">
        <f t="shared" si="357"/>
        <v>#ERROR!</v>
      </c>
      <c r="FQ146" s="130" t="str">
        <f t="shared" si="358"/>
        <v>#ERROR!</v>
      </c>
      <c r="FR146" s="130" t="str">
        <f t="shared" si="359"/>
        <v>#ERROR!</v>
      </c>
      <c r="FS146" s="130" t="str">
        <f t="shared" si="360"/>
        <v>#ERROR!</v>
      </c>
      <c r="FT146" s="130" t="str">
        <f t="shared" si="361"/>
        <v>#ERROR!</v>
      </c>
      <c r="FU146" s="130" t="str">
        <f t="shared" si="362"/>
        <v>#ERROR!</v>
      </c>
      <c r="FV146" s="263" t="str">
        <f t="shared" si="363"/>
        <v>#ERROR!</v>
      </c>
      <c r="FX146" s="261">
        <f t="shared" si="364"/>
        <v>0</v>
      </c>
      <c r="FY146" s="130" t="str">
        <f t="shared" si="365"/>
        <v>#ERROR!</v>
      </c>
      <c r="FZ146" s="130" t="str">
        <f t="shared" si="366"/>
        <v>#ERROR!</v>
      </c>
      <c r="GA146" s="130" t="str">
        <f t="shared" si="367"/>
        <v>#ERROR!</v>
      </c>
      <c r="GB146" s="130" t="str">
        <f t="shared" si="368"/>
        <v>#ERROR!</v>
      </c>
      <c r="GC146" s="130" t="str">
        <f t="shared" si="369"/>
        <v>#ERROR!</v>
      </c>
      <c r="GD146" s="130" t="str">
        <f t="shared" si="370"/>
        <v>#ERROR!</v>
      </c>
      <c r="GE146" s="130" t="str">
        <f t="shared" si="371"/>
        <v>#ERROR!</v>
      </c>
      <c r="GF146" s="130" t="str">
        <f t="shared" si="372"/>
        <v>#ERROR!</v>
      </c>
      <c r="GG146" s="130" t="str">
        <f t="shared" si="373"/>
        <v>#ERROR!</v>
      </c>
      <c r="GH146" s="263" t="str">
        <f t="shared" si="374"/>
        <v>#ERROR!</v>
      </c>
      <c r="GJ146" s="261">
        <f t="shared" si="375"/>
        <v>0</v>
      </c>
      <c r="GK146" s="130" t="str">
        <f t="shared" si="376"/>
        <v>#ERROR!</v>
      </c>
      <c r="GL146" s="130" t="str">
        <f t="shared" si="377"/>
        <v>#ERROR!</v>
      </c>
      <c r="GM146" s="130" t="str">
        <f t="shared" si="378"/>
        <v>#ERROR!</v>
      </c>
      <c r="GN146" s="130" t="str">
        <f t="shared" si="379"/>
        <v>#ERROR!</v>
      </c>
      <c r="GO146" s="130" t="str">
        <f t="shared" si="380"/>
        <v>#ERROR!</v>
      </c>
      <c r="GP146" s="130" t="str">
        <f t="shared" si="381"/>
        <v>#ERROR!</v>
      </c>
      <c r="GQ146" s="130" t="str">
        <f t="shared" si="382"/>
        <v>#ERROR!</v>
      </c>
      <c r="GR146" s="130" t="str">
        <f t="shared" si="383"/>
        <v>#ERROR!</v>
      </c>
      <c r="GS146" s="130" t="str">
        <f t="shared" si="384"/>
        <v>#ERROR!</v>
      </c>
      <c r="GT146" s="263" t="str">
        <f t="shared" si="385"/>
        <v>#ERROR!</v>
      </c>
      <c r="GV146" s="261">
        <f t="shared" si="386"/>
        <v>0</v>
      </c>
      <c r="GW146" s="130" t="str">
        <f t="shared" si="387"/>
        <v>#ERROR!</v>
      </c>
      <c r="GX146" s="130" t="str">
        <f t="shared" si="388"/>
        <v>#ERROR!</v>
      </c>
      <c r="GY146" s="130" t="str">
        <f t="shared" si="389"/>
        <v>#ERROR!</v>
      </c>
      <c r="GZ146" s="130" t="str">
        <f t="shared" si="390"/>
        <v>#ERROR!</v>
      </c>
      <c r="HA146" s="130" t="str">
        <f t="shared" si="391"/>
        <v>#ERROR!</v>
      </c>
      <c r="HB146" s="130" t="str">
        <f t="shared" si="392"/>
        <v>#ERROR!</v>
      </c>
      <c r="HC146" s="130" t="str">
        <f t="shared" si="393"/>
        <v>#ERROR!</v>
      </c>
      <c r="HD146" s="130" t="str">
        <f t="shared" si="394"/>
        <v>#ERROR!</v>
      </c>
      <c r="HE146" s="130" t="str">
        <f t="shared" si="395"/>
        <v>#ERROR!</v>
      </c>
      <c r="HF146" s="263" t="str">
        <f t="shared" si="396"/>
        <v>#ERROR!</v>
      </c>
      <c r="HH146" s="261">
        <f t="shared" si="397"/>
        <v>0</v>
      </c>
      <c r="HI146" s="130" t="str">
        <f t="shared" si="398"/>
        <v>#ERROR!</v>
      </c>
      <c r="HJ146" s="130" t="str">
        <f t="shared" si="399"/>
        <v>#ERROR!</v>
      </c>
      <c r="HK146" s="130" t="str">
        <f t="shared" si="400"/>
        <v>#ERROR!</v>
      </c>
      <c r="HL146" s="130" t="str">
        <f t="shared" si="401"/>
        <v>#ERROR!</v>
      </c>
      <c r="HM146" s="130" t="str">
        <f t="shared" si="402"/>
        <v>#ERROR!</v>
      </c>
      <c r="HN146" s="130" t="str">
        <f t="shared" si="403"/>
        <v>#ERROR!</v>
      </c>
      <c r="HO146" s="130" t="str">
        <f t="shared" si="404"/>
        <v>#ERROR!</v>
      </c>
      <c r="HP146" s="130" t="str">
        <f t="shared" si="405"/>
        <v>#ERROR!</v>
      </c>
      <c r="HQ146" s="130" t="str">
        <f t="shared" si="406"/>
        <v>#ERROR!</v>
      </c>
      <c r="HR146" s="263" t="str">
        <f t="shared" si="407"/>
        <v>#ERROR!</v>
      </c>
      <c r="HT146" s="261">
        <f t="shared" si="408"/>
        <v>0</v>
      </c>
      <c r="HU146" s="130" t="str">
        <f t="shared" si="409"/>
        <v>#ERROR!</v>
      </c>
      <c r="HV146" s="130" t="str">
        <f t="shared" si="410"/>
        <v>#ERROR!</v>
      </c>
      <c r="HW146" s="130" t="str">
        <f t="shared" si="411"/>
        <v>#ERROR!</v>
      </c>
      <c r="HX146" s="130" t="str">
        <f t="shared" si="412"/>
        <v>#ERROR!</v>
      </c>
      <c r="HY146" s="130" t="str">
        <f t="shared" si="413"/>
        <v>#ERROR!</v>
      </c>
      <c r="HZ146" s="130" t="str">
        <f t="shared" si="414"/>
        <v>#ERROR!</v>
      </c>
      <c r="IA146" s="130" t="str">
        <f t="shared" si="415"/>
        <v>#ERROR!</v>
      </c>
      <c r="IB146" s="130" t="str">
        <f t="shared" si="416"/>
        <v>#ERROR!</v>
      </c>
      <c r="IC146" s="130" t="str">
        <f t="shared" si="417"/>
        <v>#ERROR!</v>
      </c>
      <c r="ID146" s="263" t="str">
        <f t="shared" si="418"/>
        <v>#ERROR!</v>
      </c>
      <c r="IF146" s="261">
        <f t="shared" si="419"/>
        <v>0</v>
      </c>
      <c r="IG146" s="130" t="str">
        <f t="shared" si="420"/>
        <v>#ERROR!</v>
      </c>
      <c r="IH146" s="130" t="str">
        <f t="shared" si="421"/>
        <v>#ERROR!</v>
      </c>
      <c r="II146" s="130" t="str">
        <f t="shared" si="422"/>
        <v>#ERROR!</v>
      </c>
      <c r="IJ146" s="130" t="str">
        <f t="shared" si="423"/>
        <v>#ERROR!</v>
      </c>
      <c r="IK146" s="130" t="str">
        <f t="shared" si="424"/>
        <v>#ERROR!</v>
      </c>
      <c r="IL146" s="130" t="str">
        <f t="shared" si="425"/>
        <v>#ERROR!</v>
      </c>
      <c r="IM146" s="130" t="str">
        <f t="shared" si="426"/>
        <v>#ERROR!</v>
      </c>
      <c r="IN146" s="130" t="str">
        <f t="shared" si="427"/>
        <v>#ERROR!</v>
      </c>
      <c r="IO146" s="130" t="str">
        <f t="shared" si="428"/>
        <v>#ERROR!</v>
      </c>
      <c r="IP146" s="263" t="str">
        <f t="shared" si="429"/>
        <v>#ERROR!</v>
      </c>
      <c r="IQ146" s="263"/>
      <c r="IR146" s="264" t="str">
        <f t="shared" si="430"/>
        <v>#ERROR!</v>
      </c>
      <c r="IS146" s="265" t="str">
        <f t="shared" si="431"/>
        <v>#ERROR!</v>
      </c>
      <c r="IT146" s="255"/>
      <c r="IU146" s="266" t="str">
        <f t="shared" si="432"/>
        <v>#REF!</v>
      </c>
      <c r="IV146" s="267" t="str">
        <f t="shared" si="433"/>
        <v>#ERROR!</v>
      </c>
      <c r="IW146" s="268" t="str">
        <f t="shared" si="434"/>
        <v>#ERROR!</v>
      </c>
    </row>
    <row r="147" ht="15.75" customHeight="1" outlineLevel="1">
      <c r="B147" s="259" t="str">
        <f>'BUDGET INPUTS (Y2)'!A207</f>
        <v>#ERROR!</v>
      </c>
      <c r="C147" s="260">
        <v>1.0</v>
      </c>
      <c r="D147" s="259"/>
      <c r="E147" s="261">
        <f>'Y1 REPORTING'!D177+'Y1 REPORTING'!AV177+'Y1 REPORTING'!CZ177</f>
        <v>0</v>
      </c>
      <c r="F147" s="261">
        <f>'Y1 REPORTING'!F177+'Y1 REPORTING'!AX177+'Y1 REPORTING'!DB177</f>
        <v>0</v>
      </c>
      <c r="G147" s="261">
        <f>'Y1 REPORTING'!H177+'Y1 REPORTING'!AZ177+'Y1 REPORTING'!DD177</f>
        <v>0</v>
      </c>
      <c r="H147" s="261">
        <f>'Y1 REPORTING'!J177+'Y1 REPORTING'!BB177+'Y1 REPORTING'!DF177</f>
        <v>0</v>
      </c>
      <c r="I147" s="261">
        <f>'Y1 REPORTING'!L177+'Y1 REPORTING'!BD177+'Y1 REPORTING'!DH177</f>
        <v>0</v>
      </c>
      <c r="J147" s="261">
        <f>'Y1 REPORTING'!N177+'Y1 REPORTING'!BF177+'Y1 REPORTING'!DJ177</f>
        <v>0</v>
      </c>
      <c r="K147" s="261">
        <f>'Y1 REPORTING'!P177+'Y1 REPORTING'!BH177+'Y1 REPORTING'!DL177</f>
        <v>0</v>
      </c>
      <c r="L147" s="261">
        <f>'Y1 REPORTING'!R177+'Y1 REPORTING'!BJ177+'Y1 REPORTING'!DN177</f>
        <v>0</v>
      </c>
      <c r="M147" s="261">
        <f>'Y1 REPORTING'!T177+'Y1 REPORTING'!BL177+'Y1 REPORTING'!DP177</f>
        <v>0</v>
      </c>
      <c r="N147" s="261">
        <f>'Y1 REPORTING'!V177+'Y1 REPORTING'!BN177+'Y1 REPORTING'!DR177</f>
        <v>0</v>
      </c>
      <c r="O147" s="262">
        <f t="shared" si="305"/>
        <v>0</v>
      </c>
      <c r="Q147" s="130" t="str">
        <f>'BUDGET INPUTS (Y2)'!$D$207*'BUDGET INPUTS (Y2)'!F207*$Q$7</f>
        <v>#ERROR!</v>
      </c>
      <c r="R147" s="130" t="str">
        <f>'BUDGET INPUTS (Y2)'!$D$207*'BUDGET INPUTS (Y2)'!G207*$Q$7</f>
        <v>#ERROR!</v>
      </c>
      <c r="S147" s="130" t="str">
        <f>'BUDGET INPUTS (Y2)'!$D$207*'BUDGET INPUTS (Y2)'!H207*$Q$7</f>
        <v>#ERROR!</v>
      </c>
      <c r="T147" s="130" t="str">
        <f>'BUDGET INPUTS (Y2)'!$D$207*'BUDGET INPUTS (Y2)'!I207*$Q$7</f>
        <v>#ERROR!</v>
      </c>
      <c r="U147" s="130" t="str">
        <f>'BUDGET INPUTS (Y2)'!$D$207*'BUDGET INPUTS (Y2)'!J207*$Q$7</f>
        <v>#ERROR!</v>
      </c>
      <c r="V147" s="130" t="str">
        <f>'BUDGET INPUTS (Y2)'!$D$207*'BUDGET INPUTS (Y2)'!K207*$Q$7</f>
        <v>#ERROR!</v>
      </c>
      <c r="W147" s="130" t="str">
        <f>'BUDGET INPUTS (Y2)'!$D$207*'BUDGET INPUTS (Y2)'!L207*$Q$7</f>
        <v>#ERROR!</v>
      </c>
      <c r="X147" s="130" t="str">
        <f>'BUDGET INPUTS (Y2)'!$D$207*'BUDGET INPUTS (Y2)'!M207*$Q$7</f>
        <v>#ERROR!</v>
      </c>
      <c r="Y147" s="130" t="str">
        <f>'BUDGET INPUTS (Y2)'!$D$207*'BUDGET INPUTS (Y2)'!N207*$Q$7</f>
        <v>#ERROR!</v>
      </c>
      <c r="Z147" s="130" t="str">
        <f>'BUDGET INPUTS (Y2)'!$D$207*'BUDGET INPUTS (Y2)'!O207*$Q$7</f>
        <v>#ERROR!</v>
      </c>
      <c r="AA147" s="263" t="str">
        <f t="shared" si="306"/>
        <v>#ERROR!</v>
      </c>
      <c r="AC147" s="130" t="str">
        <f>'BUDGET INPUTS (Y2)'!$D$207*'BUDGET INPUTS (Y2)'!R207*$AC$7</f>
        <v>#ERROR!</v>
      </c>
      <c r="AD147" s="130" t="str">
        <f>'BUDGET INPUTS (Y2)'!$D$207*'BUDGET INPUTS (Y2)'!S207*$AC$7</f>
        <v>#ERROR!</v>
      </c>
      <c r="AE147" s="130" t="str">
        <f>'BUDGET INPUTS (Y2)'!$D$207*'BUDGET INPUTS (Y2)'!T207*$AC$7</f>
        <v>#ERROR!</v>
      </c>
      <c r="AF147" s="130" t="str">
        <f>'BUDGET INPUTS (Y2)'!$D$207*'BUDGET INPUTS (Y2)'!U207*$AC$7</f>
        <v>#ERROR!</v>
      </c>
      <c r="AG147" s="130" t="str">
        <f>'BUDGET INPUTS (Y2)'!$D$207*'BUDGET INPUTS (Y2)'!V207*$AC$7</f>
        <v>#ERROR!</v>
      </c>
      <c r="AH147" s="130" t="str">
        <f>'BUDGET INPUTS (Y2)'!$D$207*'BUDGET INPUTS (Y2)'!W207*$AC$7</f>
        <v>#ERROR!</v>
      </c>
      <c r="AI147" s="130" t="str">
        <f>'BUDGET INPUTS (Y2)'!$D$207*'BUDGET INPUTS (Y2)'!X207*$AC$7</f>
        <v>#ERROR!</v>
      </c>
      <c r="AJ147" s="130" t="str">
        <f>'BUDGET INPUTS (Y2)'!$D$207*'BUDGET INPUTS (Y2)'!Y207*$AC$7</f>
        <v>#ERROR!</v>
      </c>
      <c r="AK147" s="130" t="str">
        <f>'BUDGET INPUTS (Y2)'!$D$207*'BUDGET INPUTS (Y2)'!Z207*$AC$7</f>
        <v>#ERROR!</v>
      </c>
      <c r="AL147" s="130" t="str">
        <f>'BUDGET INPUTS (Y2)'!$D$207*'BUDGET INPUTS (Y2)'!AA207*$AC$7</f>
        <v>#ERROR!</v>
      </c>
      <c r="AM147" s="263" t="str">
        <f t="shared" si="307"/>
        <v>#ERROR!</v>
      </c>
      <c r="AO147" s="130" t="str">
        <f>'BUDGET INPUTS (Y2)'!$D$207*'BUDGET INPUTS (Y2)'!AD207*$AO$7</f>
        <v>#ERROR!</v>
      </c>
      <c r="AP147" s="130" t="str">
        <f>'BUDGET INPUTS (Y2)'!$D$207*'BUDGET INPUTS (Y2)'!AE207*$AO$7</f>
        <v>#ERROR!</v>
      </c>
      <c r="AQ147" s="130" t="str">
        <f>'BUDGET INPUTS (Y2)'!$D$207*'BUDGET INPUTS (Y2)'!AF207*$AO$7</f>
        <v>#ERROR!</v>
      </c>
      <c r="AR147" s="130" t="str">
        <f>'BUDGET INPUTS (Y2)'!$D$207*'BUDGET INPUTS (Y2)'!AG207*$AO$7</f>
        <v>#ERROR!</v>
      </c>
      <c r="AS147" s="130" t="str">
        <f>'BUDGET INPUTS (Y2)'!$D$207*'BUDGET INPUTS (Y2)'!AH207*$AO$7</f>
        <v>#ERROR!</v>
      </c>
      <c r="AT147" s="130" t="str">
        <f>'BUDGET INPUTS (Y2)'!$D$207*'BUDGET INPUTS (Y2)'!AI207*$AO$7</f>
        <v>#ERROR!</v>
      </c>
      <c r="AU147" s="130" t="str">
        <f>'BUDGET INPUTS (Y2)'!$D$207*'BUDGET INPUTS (Y2)'!AJ207*$AO$7</f>
        <v>#ERROR!</v>
      </c>
      <c r="AV147" s="130" t="str">
        <f>'BUDGET INPUTS (Y2)'!$D$207*'BUDGET INPUTS (Y2)'!AK207*$AO$7</f>
        <v>#ERROR!</v>
      </c>
      <c r="AW147" s="130" t="str">
        <f>'BUDGET INPUTS (Y2)'!$D$207*'BUDGET INPUTS (Y2)'!AL207*$AO$7</f>
        <v>#ERROR!</v>
      </c>
      <c r="AX147" s="130" t="str">
        <f>'BUDGET INPUTS (Y2)'!$D$207*'BUDGET INPUTS (Y2)'!AM207*$AO$7</f>
        <v>#ERROR!</v>
      </c>
      <c r="AY147" s="263" t="str">
        <f t="shared" si="308"/>
        <v>#ERROR!</v>
      </c>
      <c r="BA147" s="130" t="str">
        <f>'BUDGET INPUTS (Y2)'!$D$207*'BUDGET INPUTS (Y2)'!AP207*$BA$7</f>
        <v>#ERROR!</v>
      </c>
      <c r="BB147" s="130" t="str">
        <f>'BUDGET INPUTS (Y2)'!$D$207*'BUDGET INPUTS (Y2)'!AQ207*$BA$7</f>
        <v>#ERROR!</v>
      </c>
      <c r="BC147" s="130" t="str">
        <f>'BUDGET INPUTS (Y2)'!$D$207*'BUDGET INPUTS (Y2)'!AR207*$BA$7</f>
        <v>#ERROR!</v>
      </c>
      <c r="BD147" s="130" t="str">
        <f>'BUDGET INPUTS (Y2)'!$D$207*'BUDGET INPUTS (Y2)'!AS207*$BA$7</f>
        <v>#ERROR!</v>
      </c>
      <c r="BE147" s="130" t="str">
        <f>'BUDGET INPUTS (Y2)'!$D$207*'BUDGET INPUTS (Y2)'!AT207*$BA$7</f>
        <v>#ERROR!</v>
      </c>
      <c r="BF147" s="130" t="str">
        <f>'BUDGET INPUTS (Y2)'!$D$207*'BUDGET INPUTS (Y2)'!AU207*$BA$7</f>
        <v>#ERROR!</v>
      </c>
      <c r="BG147" s="130" t="str">
        <f>'BUDGET INPUTS (Y2)'!$D$207*'BUDGET INPUTS (Y2)'!AV207*$BA$7</f>
        <v>#ERROR!</v>
      </c>
      <c r="BH147" s="130" t="str">
        <f>'BUDGET INPUTS (Y2)'!$D$207*'BUDGET INPUTS (Y2)'!AW207*$BA$7</f>
        <v>#ERROR!</v>
      </c>
      <c r="BI147" s="130" t="str">
        <f>'BUDGET INPUTS (Y2)'!$D$207*'BUDGET INPUTS (Y2)'!AX207*$BA$7</f>
        <v>#ERROR!</v>
      </c>
      <c r="BJ147" s="130" t="str">
        <f>'BUDGET INPUTS (Y2)'!$D$207*'BUDGET INPUTS (Y2)'!AY207*$BA$7</f>
        <v>#ERROR!</v>
      </c>
      <c r="BK147" s="263" t="str">
        <f t="shared" si="309"/>
        <v>#ERROR!</v>
      </c>
      <c r="BM147" s="130" t="str">
        <f>'BUDGET INPUTS (Y2)'!$D$207*'BUDGET INPUTS (Y2)'!BB207*$BM$7</f>
        <v>#ERROR!</v>
      </c>
      <c r="BN147" s="130" t="str">
        <f>'BUDGET INPUTS (Y2)'!$D$207*'BUDGET INPUTS (Y2)'!BC207*$BM$7</f>
        <v>#ERROR!</v>
      </c>
      <c r="BO147" s="130" t="str">
        <f>'BUDGET INPUTS (Y2)'!$D$207*'BUDGET INPUTS (Y2)'!BD207*$BM$7</f>
        <v>#ERROR!</v>
      </c>
      <c r="BP147" s="130" t="str">
        <f>'BUDGET INPUTS (Y2)'!$D$207*'BUDGET INPUTS (Y2)'!BE207*$BM$7</f>
        <v>#ERROR!</v>
      </c>
      <c r="BQ147" s="130" t="str">
        <f>'BUDGET INPUTS (Y2)'!$D$207*'BUDGET INPUTS (Y2)'!BF207*$BM$7</f>
        <v>#ERROR!</v>
      </c>
      <c r="BR147" s="130" t="str">
        <f>'BUDGET INPUTS (Y2)'!$D$207*'BUDGET INPUTS (Y2)'!BG207*$BM$7</f>
        <v>#ERROR!</v>
      </c>
      <c r="BS147" s="130" t="str">
        <f>'BUDGET INPUTS (Y2)'!$D$207*'BUDGET INPUTS (Y2)'!BH207*$BM$7</f>
        <v>#ERROR!</v>
      </c>
      <c r="BT147" s="130" t="str">
        <f>'BUDGET INPUTS (Y2)'!$D$207*'BUDGET INPUTS (Y2)'!BI207*$BM$7</f>
        <v>#ERROR!</v>
      </c>
      <c r="BU147" s="130" t="str">
        <f>'BUDGET INPUTS (Y2)'!$D$207*'BUDGET INPUTS (Y2)'!BJ207*$BM$7</f>
        <v>#ERROR!</v>
      </c>
      <c r="BV147" s="130" t="str">
        <f>'BUDGET INPUTS (Y2)'!$D$207*'BUDGET INPUTS (Y2)'!BK207*$BM$7</f>
        <v>#ERROR!</v>
      </c>
      <c r="BW147" s="263" t="str">
        <f t="shared" si="310"/>
        <v>#ERROR!</v>
      </c>
      <c r="BY147" s="130" t="str">
        <f>'BUDGET INPUTS (Y2)'!$D$207*'BUDGET INPUTS (Y2)'!BN207*$BY$7</f>
        <v>#ERROR!</v>
      </c>
      <c r="BZ147" s="130" t="str">
        <f>'BUDGET INPUTS (Y2)'!$D$207*'BUDGET INPUTS (Y2)'!BO207*$BY$7</f>
        <v>#ERROR!</v>
      </c>
      <c r="CA147" s="130" t="str">
        <f>'BUDGET INPUTS (Y2)'!$D$207*'BUDGET INPUTS (Y2)'!BP207*$BY$7</f>
        <v>#ERROR!</v>
      </c>
      <c r="CB147" s="130" t="str">
        <f>'BUDGET INPUTS (Y2)'!$D$207*'BUDGET INPUTS (Y2)'!BQ207*$BY$7</f>
        <v>#ERROR!</v>
      </c>
      <c r="CC147" s="130" t="str">
        <f>'BUDGET INPUTS (Y2)'!$D$207*'BUDGET INPUTS (Y2)'!BR207*$BY$7</f>
        <v>#ERROR!</v>
      </c>
      <c r="CD147" s="130" t="str">
        <f>'BUDGET INPUTS (Y2)'!$D$207*'BUDGET INPUTS (Y2)'!BS207*$BY$7</f>
        <v>#ERROR!</v>
      </c>
      <c r="CE147" s="130" t="str">
        <f>'BUDGET INPUTS (Y2)'!$D$207*'BUDGET INPUTS (Y2)'!BT207*$BY$7</f>
        <v>#ERROR!</v>
      </c>
      <c r="CF147" s="130" t="str">
        <f>'BUDGET INPUTS (Y2)'!$D$207*'BUDGET INPUTS (Y2)'!BU207*$BY$7</f>
        <v>#ERROR!</v>
      </c>
      <c r="CG147" s="130" t="str">
        <f>'BUDGET INPUTS (Y2)'!$D$207*'BUDGET INPUTS (Y2)'!BV207*$BY$7</f>
        <v>#ERROR!</v>
      </c>
      <c r="CH147" s="130" t="str">
        <f>'BUDGET INPUTS (Y2)'!$D$207*'BUDGET INPUTS (Y2)'!BW207*$BY$7</f>
        <v>#ERROR!</v>
      </c>
      <c r="CI147" s="263" t="str">
        <f t="shared" si="311"/>
        <v>#ERROR!</v>
      </c>
      <c r="CK147" s="130" t="str">
        <f>'BUDGET INPUTS (Y2)'!$D$207*'BUDGET INPUTS (Y2)'!BZ207*$CK$7</f>
        <v>#ERROR!</v>
      </c>
      <c r="CL147" s="130" t="str">
        <f>'BUDGET INPUTS (Y2)'!$D$207*'BUDGET INPUTS (Y2)'!CA207*$CK$7</f>
        <v>#ERROR!</v>
      </c>
      <c r="CM147" s="130" t="str">
        <f>'BUDGET INPUTS (Y2)'!$D$207*'BUDGET INPUTS (Y2)'!CB207*$CK$7</f>
        <v>#ERROR!</v>
      </c>
      <c r="CN147" s="130" t="str">
        <f>'BUDGET INPUTS (Y2)'!$D$207*'BUDGET INPUTS (Y2)'!CC207*$CK$7</f>
        <v>#ERROR!</v>
      </c>
      <c r="CO147" s="130" t="str">
        <f>'BUDGET INPUTS (Y2)'!$D$207*'BUDGET INPUTS (Y2)'!CD207*$CK$7</f>
        <v>#ERROR!</v>
      </c>
      <c r="CP147" s="130" t="str">
        <f>'BUDGET INPUTS (Y2)'!$D$207*'BUDGET INPUTS (Y2)'!CE207*$CK$7</f>
        <v>#ERROR!</v>
      </c>
      <c r="CQ147" s="130" t="str">
        <f>'BUDGET INPUTS (Y2)'!$D$207*'BUDGET INPUTS (Y2)'!CF207*$CK$7</f>
        <v>#ERROR!</v>
      </c>
      <c r="CR147" s="130" t="str">
        <f>'BUDGET INPUTS (Y2)'!$D$207*'BUDGET INPUTS (Y2)'!CG207*$CK$7</f>
        <v>#ERROR!</v>
      </c>
      <c r="CS147" s="130" t="str">
        <f>'BUDGET INPUTS (Y2)'!$D$207*'BUDGET INPUTS (Y2)'!CH207*$CK$7</f>
        <v>#ERROR!</v>
      </c>
      <c r="CT147" s="130" t="str">
        <f>'BUDGET INPUTS (Y2)'!$D$207*'BUDGET INPUTS (Y2)'!CI207*$CK$7</f>
        <v>#ERROR!</v>
      </c>
      <c r="CU147" s="263" t="str">
        <f t="shared" si="312"/>
        <v>#ERROR!</v>
      </c>
      <c r="CW147" s="130" t="str">
        <f>'BUDGET INPUTS (Y2)'!$D$207*'BUDGET INPUTS (Y2)'!CL207*$CW$7</f>
        <v>#ERROR!</v>
      </c>
      <c r="CX147" s="130" t="str">
        <f>'BUDGET INPUTS (Y2)'!$D$207*'BUDGET INPUTS (Y2)'!CM207*$CW$7</f>
        <v>#ERROR!</v>
      </c>
      <c r="CY147" s="130" t="str">
        <f>'BUDGET INPUTS (Y2)'!$D$207*'BUDGET INPUTS (Y2)'!CN207*$CW$7</f>
        <v>#ERROR!</v>
      </c>
      <c r="CZ147" s="130" t="str">
        <f>'BUDGET INPUTS (Y2)'!$D$207*'BUDGET INPUTS (Y2)'!CO207*$CW$7</f>
        <v>#ERROR!</v>
      </c>
      <c r="DA147" s="130" t="str">
        <f>'BUDGET INPUTS (Y2)'!$D$207*'BUDGET INPUTS (Y2)'!CP207*$CW$7</f>
        <v>#ERROR!</v>
      </c>
      <c r="DB147" s="130" t="str">
        <f>'BUDGET INPUTS (Y2)'!$D$207*'BUDGET INPUTS (Y2)'!CQ207*$CW$7</f>
        <v>#ERROR!</v>
      </c>
      <c r="DC147" s="130" t="str">
        <f>'BUDGET INPUTS (Y2)'!$D$207*'BUDGET INPUTS (Y2)'!CR207*$CW$7</f>
        <v>#ERROR!</v>
      </c>
      <c r="DD147" s="130" t="str">
        <f>'BUDGET INPUTS (Y2)'!$D$207*'BUDGET INPUTS (Y2)'!CS207*$CW$7</f>
        <v>#ERROR!</v>
      </c>
      <c r="DE147" s="130" t="str">
        <f>'BUDGET INPUTS (Y2)'!$D$207*'BUDGET INPUTS (Y2)'!CT207*$CW$7</f>
        <v>#ERROR!</v>
      </c>
      <c r="DF147" s="130" t="str">
        <f>'BUDGET INPUTS (Y2)'!$D$207*'BUDGET INPUTS (Y2)'!CU207*$CW$7</f>
        <v>#ERROR!</v>
      </c>
      <c r="DG147" s="263" t="str">
        <f t="shared" si="313"/>
        <v>#ERROR!</v>
      </c>
      <c r="DI147" s="130" t="str">
        <f>'BUDGET INPUTS (Y2)'!$D$207*'BUDGET INPUTS (Y2)'!CX207*$DI$7</f>
        <v>#ERROR!</v>
      </c>
      <c r="DJ147" s="130" t="str">
        <f>'BUDGET INPUTS (Y2)'!$D$207*'BUDGET INPUTS (Y2)'!CY207*$DI$7</f>
        <v>#ERROR!</v>
      </c>
      <c r="DK147" s="130" t="str">
        <f>'BUDGET INPUTS (Y2)'!$D$207*'BUDGET INPUTS (Y2)'!CZ207*$DI$7</f>
        <v>#ERROR!</v>
      </c>
      <c r="DL147" s="130" t="str">
        <f>'BUDGET INPUTS (Y2)'!$D$207*'BUDGET INPUTS (Y2)'!DA207*$DI$7</f>
        <v>#ERROR!</v>
      </c>
      <c r="DM147" s="130" t="str">
        <f>'BUDGET INPUTS (Y2)'!$D$207*'BUDGET INPUTS (Y2)'!DB207*$DI$7</f>
        <v>#ERROR!</v>
      </c>
      <c r="DN147" s="130" t="str">
        <f>'BUDGET INPUTS (Y2)'!$D$207*'BUDGET INPUTS (Y2)'!DC207*$DI$7</f>
        <v>#ERROR!</v>
      </c>
      <c r="DO147" s="130" t="str">
        <f>'BUDGET INPUTS (Y2)'!$D$207*'BUDGET INPUTS (Y2)'!DD207*$DI$7</f>
        <v>#ERROR!</v>
      </c>
      <c r="DP147" s="130" t="str">
        <f>'BUDGET INPUTS (Y2)'!$D$207*'BUDGET INPUTS (Y2)'!DE207*$DI$7</f>
        <v>#ERROR!</v>
      </c>
      <c r="DQ147" s="130" t="str">
        <f>'BUDGET INPUTS (Y2)'!$D$207*'BUDGET INPUTS (Y2)'!DF207*$DI$7</f>
        <v>#ERROR!</v>
      </c>
      <c r="DR147" s="130" t="str">
        <f>'BUDGET INPUTS (Y2)'!$D$207*'BUDGET INPUTS (Y2)'!DG207*$DI$7</f>
        <v>#ERROR!</v>
      </c>
      <c r="DS147" s="263" t="str">
        <f t="shared" si="314"/>
        <v>#ERROR!</v>
      </c>
      <c r="DT147" s="263"/>
      <c r="DU147" s="264" t="str">
        <f t="shared" si="315"/>
        <v>#ERROR!</v>
      </c>
      <c r="DV147" s="265" t="str">
        <f t="shared" si="316"/>
        <v>#ERROR!</v>
      </c>
      <c r="DW147" s="255"/>
      <c r="DX147" s="266" t="str">
        <f t="shared" si="435"/>
        <v>#REF!</v>
      </c>
      <c r="DY147" s="267" t="str">
        <f t="shared" si="318"/>
        <v>#ERROR!</v>
      </c>
      <c r="DZ147" s="268" t="str">
        <f t="shared" si="319"/>
        <v>#ERROR!</v>
      </c>
      <c r="EB147" s="261">
        <f t="shared" si="320"/>
        <v>0</v>
      </c>
      <c r="EC147" s="130" t="str">
        <f t="shared" si="321"/>
        <v>#ERROR!</v>
      </c>
      <c r="ED147" s="130" t="str">
        <f t="shared" si="322"/>
        <v>#ERROR!</v>
      </c>
      <c r="EE147" s="130" t="str">
        <f t="shared" si="323"/>
        <v>#ERROR!</v>
      </c>
      <c r="EF147" s="130" t="str">
        <f t="shared" si="324"/>
        <v>#ERROR!</v>
      </c>
      <c r="EG147" s="130" t="str">
        <f t="shared" si="325"/>
        <v>#ERROR!</v>
      </c>
      <c r="EH147" s="130" t="str">
        <f t="shared" si="326"/>
        <v>#ERROR!</v>
      </c>
      <c r="EI147" s="130" t="str">
        <f t="shared" si="327"/>
        <v>#ERROR!</v>
      </c>
      <c r="EJ147" s="130" t="str">
        <f t="shared" si="328"/>
        <v>#ERROR!</v>
      </c>
      <c r="EK147" s="130" t="str">
        <f t="shared" si="329"/>
        <v>#ERROR!</v>
      </c>
      <c r="EL147" s="263" t="str">
        <f t="shared" si="330"/>
        <v>#ERROR!</v>
      </c>
      <c r="EN147" s="261">
        <f t="shared" si="331"/>
        <v>0</v>
      </c>
      <c r="EO147" s="130" t="str">
        <f t="shared" si="332"/>
        <v>#ERROR!</v>
      </c>
      <c r="EP147" s="130" t="str">
        <f t="shared" si="333"/>
        <v>#ERROR!</v>
      </c>
      <c r="EQ147" s="130" t="str">
        <f t="shared" si="334"/>
        <v>#ERROR!</v>
      </c>
      <c r="ER147" s="130" t="str">
        <f t="shared" si="335"/>
        <v>#ERROR!</v>
      </c>
      <c r="ES147" s="130" t="str">
        <f t="shared" si="336"/>
        <v>#ERROR!</v>
      </c>
      <c r="ET147" s="130" t="str">
        <f t="shared" si="337"/>
        <v>#ERROR!</v>
      </c>
      <c r="EU147" s="130" t="str">
        <f t="shared" si="338"/>
        <v>#ERROR!</v>
      </c>
      <c r="EV147" s="130" t="str">
        <f t="shared" si="339"/>
        <v>#ERROR!</v>
      </c>
      <c r="EW147" s="130" t="str">
        <f t="shared" si="340"/>
        <v>#ERROR!</v>
      </c>
      <c r="EX147" s="263" t="str">
        <f t="shared" si="341"/>
        <v>#ERROR!</v>
      </c>
      <c r="EZ147" s="261">
        <f t="shared" si="342"/>
        <v>0</v>
      </c>
      <c r="FA147" s="130" t="str">
        <f t="shared" si="343"/>
        <v>#ERROR!</v>
      </c>
      <c r="FB147" s="130" t="str">
        <f t="shared" si="344"/>
        <v>#ERROR!</v>
      </c>
      <c r="FC147" s="130" t="str">
        <f t="shared" si="345"/>
        <v>#ERROR!</v>
      </c>
      <c r="FD147" s="130" t="str">
        <f t="shared" si="346"/>
        <v>#ERROR!</v>
      </c>
      <c r="FE147" s="130" t="str">
        <f t="shared" si="347"/>
        <v>#ERROR!</v>
      </c>
      <c r="FF147" s="130" t="str">
        <f t="shared" si="348"/>
        <v>#ERROR!</v>
      </c>
      <c r="FG147" s="130" t="str">
        <f t="shared" si="349"/>
        <v>#ERROR!</v>
      </c>
      <c r="FH147" s="130" t="str">
        <f t="shared" si="350"/>
        <v>#ERROR!</v>
      </c>
      <c r="FI147" s="130" t="str">
        <f t="shared" si="351"/>
        <v>#ERROR!</v>
      </c>
      <c r="FJ147" s="263" t="str">
        <f t="shared" si="352"/>
        <v>#ERROR!</v>
      </c>
      <c r="FL147" s="261">
        <f t="shared" si="353"/>
        <v>0</v>
      </c>
      <c r="FM147" s="130" t="str">
        <f t="shared" si="354"/>
        <v>#ERROR!</v>
      </c>
      <c r="FN147" s="130" t="str">
        <f t="shared" si="355"/>
        <v>#ERROR!</v>
      </c>
      <c r="FO147" s="130" t="str">
        <f t="shared" si="356"/>
        <v>#ERROR!</v>
      </c>
      <c r="FP147" s="130" t="str">
        <f t="shared" si="357"/>
        <v>#ERROR!</v>
      </c>
      <c r="FQ147" s="130" t="str">
        <f t="shared" si="358"/>
        <v>#ERROR!</v>
      </c>
      <c r="FR147" s="130" t="str">
        <f t="shared" si="359"/>
        <v>#ERROR!</v>
      </c>
      <c r="FS147" s="130" t="str">
        <f t="shared" si="360"/>
        <v>#ERROR!</v>
      </c>
      <c r="FT147" s="130" t="str">
        <f t="shared" si="361"/>
        <v>#ERROR!</v>
      </c>
      <c r="FU147" s="130" t="str">
        <f t="shared" si="362"/>
        <v>#ERROR!</v>
      </c>
      <c r="FV147" s="263" t="str">
        <f t="shared" si="363"/>
        <v>#ERROR!</v>
      </c>
      <c r="FX147" s="261">
        <f t="shared" si="364"/>
        <v>0</v>
      </c>
      <c r="FY147" s="130" t="str">
        <f t="shared" si="365"/>
        <v>#ERROR!</v>
      </c>
      <c r="FZ147" s="130" t="str">
        <f t="shared" si="366"/>
        <v>#ERROR!</v>
      </c>
      <c r="GA147" s="130" t="str">
        <f t="shared" si="367"/>
        <v>#ERROR!</v>
      </c>
      <c r="GB147" s="130" t="str">
        <f t="shared" si="368"/>
        <v>#ERROR!</v>
      </c>
      <c r="GC147" s="130" t="str">
        <f t="shared" si="369"/>
        <v>#ERROR!</v>
      </c>
      <c r="GD147" s="130" t="str">
        <f t="shared" si="370"/>
        <v>#ERROR!</v>
      </c>
      <c r="GE147" s="130" t="str">
        <f t="shared" si="371"/>
        <v>#ERROR!</v>
      </c>
      <c r="GF147" s="130" t="str">
        <f t="shared" si="372"/>
        <v>#ERROR!</v>
      </c>
      <c r="GG147" s="130" t="str">
        <f t="shared" si="373"/>
        <v>#ERROR!</v>
      </c>
      <c r="GH147" s="263" t="str">
        <f t="shared" si="374"/>
        <v>#ERROR!</v>
      </c>
      <c r="GJ147" s="261">
        <f t="shared" si="375"/>
        <v>0</v>
      </c>
      <c r="GK147" s="130" t="str">
        <f t="shared" si="376"/>
        <v>#ERROR!</v>
      </c>
      <c r="GL147" s="130" t="str">
        <f t="shared" si="377"/>
        <v>#ERROR!</v>
      </c>
      <c r="GM147" s="130" t="str">
        <f t="shared" si="378"/>
        <v>#ERROR!</v>
      </c>
      <c r="GN147" s="130" t="str">
        <f t="shared" si="379"/>
        <v>#ERROR!</v>
      </c>
      <c r="GO147" s="130" t="str">
        <f t="shared" si="380"/>
        <v>#ERROR!</v>
      </c>
      <c r="GP147" s="130" t="str">
        <f t="shared" si="381"/>
        <v>#ERROR!</v>
      </c>
      <c r="GQ147" s="130" t="str">
        <f t="shared" si="382"/>
        <v>#ERROR!</v>
      </c>
      <c r="GR147" s="130" t="str">
        <f t="shared" si="383"/>
        <v>#ERROR!</v>
      </c>
      <c r="GS147" s="130" t="str">
        <f t="shared" si="384"/>
        <v>#ERROR!</v>
      </c>
      <c r="GT147" s="263" t="str">
        <f t="shared" si="385"/>
        <v>#ERROR!</v>
      </c>
      <c r="GV147" s="261">
        <f t="shared" si="386"/>
        <v>0</v>
      </c>
      <c r="GW147" s="130" t="str">
        <f t="shared" si="387"/>
        <v>#ERROR!</v>
      </c>
      <c r="GX147" s="130" t="str">
        <f t="shared" si="388"/>
        <v>#ERROR!</v>
      </c>
      <c r="GY147" s="130" t="str">
        <f t="shared" si="389"/>
        <v>#ERROR!</v>
      </c>
      <c r="GZ147" s="130" t="str">
        <f t="shared" si="390"/>
        <v>#ERROR!</v>
      </c>
      <c r="HA147" s="130" t="str">
        <f t="shared" si="391"/>
        <v>#ERROR!</v>
      </c>
      <c r="HB147" s="130" t="str">
        <f t="shared" si="392"/>
        <v>#ERROR!</v>
      </c>
      <c r="HC147" s="130" t="str">
        <f t="shared" si="393"/>
        <v>#ERROR!</v>
      </c>
      <c r="HD147" s="130" t="str">
        <f t="shared" si="394"/>
        <v>#ERROR!</v>
      </c>
      <c r="HE147" s="130" t="str">
        <f t="shared" si="395"/>
        <v>#ERROR!</v>
      </c>
      <c r="HF147" s="263" t="str">
        <f t="shared" si="396"/>
        <v>#ERROR!</v>
      </c>
      <c r="HH147" s="261">
        <f t="shared" si="397"/>
        <v>0</v>
      </c>
      <c r="HI147" s="130" t="str">
        <f t="shared" si="398"/>
        <v>#ERROR!</v>
      </c>
      <c r="HJ147" s="130" t="str">
        <f t="shared" si="399"/>
        <v>#ERROR!</v>
      </c>
      <c r="HK147" s="130" t="str">
        <f t="shared" si="400"/>
        <v>#ERROR!</v>
      </c>
      <c r="HL147" s="130" t="str">
        <f t="shared" si="401"/>
        <v>#ERROR!</v>
      </c>
      <c r="HM147" s="130" t="str">
        <f t="shared" si="402"/>
        <v>#ERROR!</v>
      </c>
      <c r="HN147" s="130" t="str">
        <f t="shared" si="403"/>
        <v>#ERROR!</v>
      </c>
      <c r="HO147" s="130" t="str">
        <f t="shared" si="404"/>
        <v>#ERROR!</v>
      </c>
      <c r="HP147" s="130" t="str">
        <f t="shared" si="405"/>
        <v>#ERROR!</v>
      </c>
      <c r="HQ147" s="130" t="str">
        <f t="shared" si="406"/>
        <v>#ERROR!</v>
      </c>
      <c r="HR147" s="263" t="str">
        <f t="shared" si="407"/>
        <v>#ERROR!</v>
      </c>
      <c r="HT147" s="261">
        <f t="shared" si="408"/>
        <v>0</v>
      </c>
      <c r="HU147" s="130" t="str">
        <f t="shared" si="409"/>
        <v>#ERROR!</v>
      </c>
      <c r="HV147" s="130" t="str">
        <f t="shared" si="410"/>
        <v>#ERROR!</v>
      </c>
      <c r="HW147" s="130" t="str">
        <f t="shared" si="411"/>
        <v>#ERROR!</v>
      </c>
      <c r="HX147" s="130" t="str">
        <f t="shared" si="412"/>
        <v>#ERROR!</v>
      </c>
      <c r="HY147" s="130" t="str">
        <f t="shared" si="413"/>
        <v>#ERROR!</v>
      </c>
      <c r="HZ147" s="130" t="str">
        <f t="shared" si="414"/>
        <v>#ERROR!</v>
      </c>
      <c r="IA147" s="130" t="str">
        <f t="shared" si="415"/>
        <v>#ERROR!</v>
      </c>
      <c r="IB147" s="130" t="str">
        <f t="shared" si="416"/>
        <v>#ERROR!</v>
      </c>
      <c r="IC147" s="130" t="str">
        <f t="shared" si="417"/>
        <v>#ERROR!</v>
      </c>
      <c r="ID147" s="263" t="str">
        <f t="shared" si="418"/>
        <v>#ERROR!</v>
      </c>
      <c r="IF147" s="261">
        <f t="shared" si="419"/>
        <v>0</v>
      </c>
      <c r="IG147" s="130" t="str">
        <f t="shared" si="420"/>
        <v>#ERROR!</v>
      </c>
      <c r="IH147" s="130" t="str">
        <f t="shared" si="421"/>
        <v>#ERROR!</v>
      </c>
      <c r="II147" s="130" t="str">
        <f t="shared" si="422"/>
        <v>#ERROR!</v>
      </c>
      <c r="IJ147" s="130" t="str">
        <f t="shared" si="423"/>
        <v>#ERROR!</v>
      </c>
      <c r="IK147" s="130" t="str">
        <f t="shared" si="424"/>
        <v>#ERROR!</v>
      </c>
      <c r="IL147" s="130" t="str">
        <f t="shared" si="425"/>
        <v>#ERROR!</v>
      </c>
      <c r="IM147" s="130" t="str">
        <f t="shared" si="426"/>
        <v>#ERROR!</v>
      </c>
      <c r="IN147" s="130" t="str">
        <f t="shared" si="427"/>
        <v>#ERROR!</v>
      </c>
      <c r="IO147" s="130" t="str">
        <f t="shared" si="428"/>
        <v>#ERROR!</v>
      </c>
      <c r="IP147" s="263" t="str">
        <f t="shared" si="429"/>
        <v>#ERROR!</v>
      </c>
      <c r="IQ147" s="263"/>
      <c r="IR147" s="264" t="str">
        <f t="shared" si="430"/>
        <v>#ERROR!</v>
      </c>
      <c r="IS147" s="265" t="str">
        <f t="shared" si="431"/>
        <v>#ERROR!</v>
      </c>
      <c r="IT147" s="255"/>
      <c r="IU147" s="266" t="str">
        <f t="shared" si="432"/>
        <v>#REF!</v>
      </c>
      <c r="IV147" s="267" t="str">
        <f t="shared" si="433"/>
        <v>#ERROR!</v>
      </c>
      <c r="IW147" s="268" t="str">
        <f t="shared" si="434"/>
        <v>#ERROR!</v>
      </c>
    </row>
    <row r="148" ht="15.75" customHeight="1" outlineLevel="1">
      <c r="B148" s="259" t="str">
        <f>'BUDGET INPUTS (Y2)'!A208</f>
        <v>#ERROR!</v>
      </c>
      <c r="C148" s="260">
        <v>1.0</v>
      </c>
      <c r="D148" s="259"/>
      <c r="E148" s="261">
        <f>'Y1 REPORTING'!D178+'Y1 REPORTING'!AV178+'Y1 REPORTING'!CZ178</f>
        <v>0</v>
      </c>
      <c r="F148" s="261">
        <f>'Y1 REPORTING'!F178+'Y1 REPORTING'!AX178+'Y1 REPORTING'!DB178</f>
        <v>0</v>
      </c>
      <c r="G148" s="261">
        <f>'Y1 REPORTING'!H178+'Y1 REPORTING'!AZ178+'Y1 REPORTING'!DD178</f>
        <v>0</v>
      </c>
      <c r="H148" s="261">
        <f>'Y1 REPORTING'!J178+'Y1 REPORTING'!BB178+'Y1 REPORTING'!DF178</f>
        <v>0</v>
      </c>
      <c r="I148" s="261">
        <f>'Y1 REPORTING'!L178+'Y1 REPORTING'!BD178+'Y1 REPORTING'!DH178</f>
        <v>0</v>
      </c>
      <c r="J148" s="261">
        <f>'Y1 REPORTING'!N178+'Y1 REPORTING'!BF178+'Y1 REPORTING'!DJ178</f>
        <v>0</v>
      </c>
      <c r="K148" s="261">
        <f>'Y1 REPORTING'!P178+'Y1 REPORTING'!BH178+'Y1 REPORTING'!DL178</f>
        <v>0</v>
      </c>
      <c r="L148" s="261">
        <f>'Y1 REPORTING'!R178+'Y1 REPORTING'!BJ178+'Y1 REPORTING'!DN178</f>
        <v>0</v>
      </c>
      <c r="M148" s="261">
        <f>'Y1 REPORTING'!T178+'Y1 REPORTING'!BL178+'Y1 REPORTING'!DP178</f>
        <v>0</v>
      </c>
      <c r="N148" s="261">
        <f>'Y1 REPORTING'!V178+'Y1 REPORTING'!BN178+'Y1 REPORTING'!DR178</f>
        <v>0</v>
      </c>
      <c r="O148" s="262">
        <f t="shared" si="305"/>
        <v>0</v>
      </c>
      <c r="Q148" s="130" t="str">
        <f>'BUDGET INPUTS (Y2)'!$D$208*'BUDGET INPUTS (Y2)'!F208*$Q$7</f>
        <v>#ERROR!</v>
      </c>
      <c r="R148" s="130" t="str">
        <f>'BUDGET INPUTS (Y2)'!$D$208*'BUDGET INPUTS (Y2)'!G208*$Q$7</f>
        <v>#ERROR!</v>
      </c>
      <c r="S148" s="130" t="str">
        <f>'BUDGET INPUTS (Y2)'!$D$208*'BUDGET INPUTS (Y2)'!H208*$Q$7</f>
        <v>#ERROR!</v>
      </c>
      <c r="T148" s="130" t="str">
        <f>'BUDGET INPUTS (Y2)'!$D$208*'BUDGET INPUTS (Y2)'!I208*$Q$7</f>
        <v>#ERROR!</v>
      </c>
      <c r="U148" s="130" t="str">
        <f>'BUDGET INPUTS (Y2)'!$D$208*'BUDGET INPUTS (Y2)'!J208*$Q$7</f>
        <v>#ERROR!</v>
      </c>
      <c r="V148" s="130" t="str">
        <f>'BUDGET INPUTS (Y2)'!$D$208*'BUDGET INPUTS (Y2)'!K208*$Q$7</f>
        <v>#ERROR!</v>
      </c>
      <c r="W148" s="130" t="str">
        <f>'BUDGET INPUTS (Y2)'!$D$208*'BUDGET INPUTS (Y2)'!L208*$Q$7</f>
        <v>#ERROR!</v>
      </c>
      <c r="X148" s="130" t="str">
        <f>'BUDGET INPUTS (Y2)'!$D$208*'BUDGET INPUTS (Y2)'!M208*$Q$7</f>
        <v>#ERROR!</v>
      </c>
      <c r="Y148" s="130" t="str">
        <f>'BUDGET INPUTS (Y2)'!$D$208*'BUDGET INPUTS (Y2)'!N208*$Q$7</f>
        <v>#ERROR!</v>
      </c>
      <c r="Z148" s="130" t="str">
        <f>'BUDGET INPUTS (Y2)'!$D$208*'BUDGET INPUTS (Y2)'!O208*$Q$7</f>
        <v>#ERROR!</v>
      </c>
      <c r="AA148" s="263" t="str">
        <f t="shared" si="306"/>
        <v>#ERROR!</v>
      </c>
      <c r="AC148" s="130" t="str">
        <f>'BUDGET INPUTS (Y2)'!$D$208*'BUDGET INPUTS (Y2)'!R208*$AC$7</f>
        <v>#ERROR!</v>
      </c>
      <c r="AD148" s="130" t="str">
        <f>'BUDGET INPUTS (Y2)'!$D$208*'BUDGET INPUTS (Y2)'!S208*$AC$7</f>
        <v>#ERROR!</v>
      </c>
      <c r="AE148" s="130" t="str">
        <f>'BUDGET INPUTS (Y2)'!$D$208*'BUDGET INPUTS (Y2)'!T208*$AC$7</f>
        <v>#ERROR!</v>
      </c>
      <c r="AF148" s="130" t="str">
        <f>'BUDGET INPUTS (Y2)'!$D$208*'BUDGET INPUTS (Y2)'!U208*$AC$7</f>
        <v>#ERROR!</v>
      </c>
      <c r="AG148" s="130" t="str">
        <f>'BUDGET INPUTS (Y2)'!$D$208*'BUDGET INPUTS (Y2)'!V208*$AC$7</f>
        <v>#ERROR!</v>
      </c>
      <c r="AH148" s="130" t="str">
        <f>'BUDGET INPUTS (Y2)'!$D$208*'BUDGET INPUTS (Y2)'!W208*$AC$7</f>
        <v>#ERROR!</v>
      </c>
      <c r="AI148" s="130" t="str">
        <f>'BUDGET INPUTS (Y2)'!$D$208*'BUDGET INPUTS (Y2)'!X208*$AC$7</f>
        <v>#ERROR!</v>
      </c>
      <c r="AJ148" s="130" t="str">
        <f>'BUDGET INPUTS (Y2)'!$D$208*'BUDGET INPUTS (Y2)'!Y208*$AC$7</f>
        <v>#ERROR!</v>
      </c>
      <c r="AK148" s="130" t="str">
        <f>'BUDGET INPUTS (Y2)'!$D$208*'BUDGET INPUTS (Y2)'!Z208*$AC$7</f>
        <v>#ERROR!</v>
      </c>
      <c r="AL148" s="130" t="str">
        <f>'BUDGET INPUTS (Y2)'!$D$208*'BUDGET INPUTS (Y2)'!AA208*$AC$7</f>
        <v>#ERROR!</v>
      </c>
      <c r="AM148" s="263" t="str">
        <f t="shared" si="307"/>
        <v>#ERROR!</v>
      </c>
      <c r="AO148" s="130" t="str">
        <f>'BUDGET INPUTS (Y2)'!$D$208*'BUDGET INPUTS (Y2)'!AD208*$AO$7</f>
        <v>#ERROR!</v>
      </c>
      <c r="AP148" s="130" t="str">
        <f>'BUDGET INPUTS (Y2)'!$D$208*'BUDGET INPUTS (Y2)'!AE208*$AO$7</f>
        <v>#ERROR!</v>
      </c>
      <c r="AQ148" s="130" t="str">
        <f>'BUDGET INPUTS (Y2)'!$D$208*'BUDGET INPUTS (Y2)'!AF208*$AO$7</f>
        <v>#ERROR!</v>
      </c>
      <c r="AR148" s="130" t="str">
        <f>'BUDGET INPUTS (Y2)'!$D$208*'BUDGET INPUTS (Y2)'!AG208*$AO$7</f>
        <v>#ERROR!</v>
      </c>
      <c r="AS148" s="130" t="str">
        <f>'BUDGET INPUTS (Y2)'!$D$208*'BUDGET INPUTS (Y2)'!AH208*$AO$7</f>
        <v>#ERROR!</v>
      </c>
      <c r="AT148" s="130" t="str">
        <f>'BUDGET INPUTS (Y2)'!$D$208*'BUDGET INPUTS (Y2)'!AI208*$AO$7</f>
        <v>#ERROR!</v>
      </c>
      <c r="AU148" s="130" t="str">
        <f>'BUDGET INPUTS (Y2)'!$D$208*'BUDGET INPUTS (Y2)'!AJ208*$AO$7</f>
        <v>#ERROR!</v>
      </c>
      <c r="AV148" s="130" t="str">
        <f>'BUDGET INPUTS (Y2)'!$D$208*'BUDGET INPUTS (Y2)'!AK208*$AO$7</f>
        <v>#ERROR!</v>
      </c>
      <c r="AW148" s="130" t="str">
        <f>'BUDGET INPUTS (Y2)'!$D$208*'BUDGET INPUTS (Y2)'!AL208*$AO$7</f>
        <v>#ERROR!</v>
      </c>
      <c r="AX148" s="130" t="str">
        <f>'BUDGET INPUTS (Y2)'!$D$208*'BUDGET INPUTS (Y2)'!AM208*$AO$7</f>
        <v>#ERROR!</v>
      </c>
      <c r="AY148" s="263" t="str">
        <f t="shared" si="308"/>
        <v>#ERROR!</v>
      </c>
      <c r="BA148" s="130" t="str">
        <f>'BUDGET INPUTS (Y2)'!$D$208*'BUDGET INPUTS (Y2)'!AP208*$BA$7</f>
        <v>#ERROR!</v>
      </c>
      <c r="BB148" s="130" t="str">
        <f>'BUDGET INPUTS (Y2)'!$D$208*'BUDGET INPUTS (Y2)'!AQ208*$BA$7</f>
        <v>#ERROR!</v>
      </c>
      <c r="BC148" s="130" t="str">
        <f>'BUDGET INPUTS (Y2)'!$D$208*'BUDGET INPUTS (Y2)'!AR208*$BA$7</f>
        <v>#ERROR!</v>
      </c>
      <c r="BD148" s="130" t="str">
        <f>'BUDGET INPUTS (Y2)'!$D$208*'BUDGET INPUTS (Y2)'!AS208*$BA$7</f>
        <v>#ERROR!</v>
      </c>
      <c r="BE148" s="130" t="str">
        <f>'BUDGET INPUTS (Y2)'!$D$208*'BUDGET INPUTS (Y2)'!AT208*$BA$7</f>
        <v>#ERROR!</v>
      </c>
      <c r="BF148" s="130" t="str">
        <f>'BUDGET INPUTS (Y2)'!$D$208*'BUDGET INPUTS (Y2)'!AU208*$BA$7</f>
        <v>#ERROR!</v>
      </c>
      <c r="BG148" s="130" t="str">
        <f>'BUDGET INPUTS (Y2)'!$D$208*'BUDGET INPUTS (Y2)'!AV208*$BA$7</f>
        <v>#ERROR!</v>
      </c>
      <c r="BH148" s="130" t="str">
        <f>'BUDGET INPUTS (Y2)'!$D$208*'BUDGET INPUTS (Y2)'!AW208*$BA$7</f>
        <v>#ERROR!</v>
      </c>
      <c r="BI148" s="130" t="str">
        <f>'BUDGET INPUTS (Y2)'!$D$208*'BUDGET INPUTS (Y2)'!AX208*$BA$7</f>
        <v>#ERROR!</v>
      </c>
      <c r="BJ148" s="130" t="str">
        <f>'BUDGET INPUTS (Y2)'!$D$208*'BUDGET INPUTS (Y2)'!AY208*$BA$7</f>
        <v>#ERROR!</v>
      </c>
      <c r="BK148" s="263" t="str">
        <f t="shared" si="309"/>
        <v>#ERROR!</v>
      </c>
      <c r="BM148" s="130" t="str">
        <f>'BUDGET INPUTS (Y2)'!$D$208*'BUDGET INPUTS (Y2)'!BB208*$BM$7</f>
        <v>#ERROR!</v>
      </c>
      <c r="BN148" s="130" t="str">
        <f>'BUDGET INPUTS (Y2)'!$D$208*'BUDGET INPUTS (Y2)'!BC208*$BM$7</f>
        <v>#ERROR!</v>
      </c>
      <c r="BO148" s="130" t="str">
        <f>'BUDGET INPUTS (Y2)'!$D$208*'BUDGET INPUTS (Y2)'!BD208*$BM$7</f>
        <v>#ERROR!</v>
      </c>
      <c r="BP148" s="130" t="str">
        <f>'BUDGET INPUTS (Y2)'!$D$208*'BUDGET INPUTS (Y2)'!BE208*$BM$7</f>
        <v>#ERROR!</v>
      </c>
      <c r="BQ148" s="130" t="str">
        <f>'BUDGET INPUTS (Y2)'!$D$208*'BUDGET INPUTS (Y2)'!BF208*$BM$7</f>
        <v>#ERROR!</v>
      </c>
      <c r="BR148" s="130" t="str">
        <f>'BUDGET INPUTS (Y2)'!$D$208*'BUDGET INPUTS (Y2)'!BG208*$BM$7</f>
        <v>#ERROR!</v>
      </c>
      <c r="BS148" s="130" t="str">
        <f>'BUDGET INPUTS (Y2)'!$D$208*'BUDGET INPUTS (Y2)'!BH208*$BM$7</f>
        <v>#ERROR!</v>
      </c>
      <c r="BT148" s="130" t="str">
        <f>'BUDGET INPUTS (Y2)'!$D$208*'BUDGET INPUTS (Y2)'!BI208*$BM$7</f>
        <v>#ERROR!</v>
      </c>
      <c r="BU148" s="130" t="str">
        <f>'BUDGET INPUTS (Y2)'!$D$208*'BUDGET INPUTS (Y2)'!BJ208*$BM$7</f>
        <v>#ERROR!</v>
      </c>
      <c r="BV148" s="130" t="str">
        <f>'BUDGET INPUTS (Y2)'!$D$208*'BUDGET INPUTS (Y2)'!BK208*$BM$7</f>
        <v>#ERROR!</v>
      </c>
      <c r="BW148" s="263" t="str">
        <f t="shared" si="310"/>
        <v>#ERROR!</v>
      </c>
      <c r="BY148" s="130" t="str">
        <f>'BUDGET INPUTS (Y2)'!$D$208*'BUDGET INPUTS (Y2)'!BN208*$BY$7</f>
        <v>#ERROR!</v>
      </c>
      <c r="BZ148" s="130" t="str">
        <f>'BUDGET INPUTS (Y2)'!$D$208*'BUDGET INPUTS (Y2)'!BO208*$BY$7</f>
        <v>#ERROR!</v>
      </c>
      <c r="CA148" s="130" t="str">
        <f>'BUDGET INPUTS (Y2)'!$D$208*'BUDGET INPUTS (Y2)'!BP208*$BY$7</f>
        <v>#ERROR!</v>
      </c>
      <c r="CB148" s="130" t="str">
        <f>'BUDGET INPUTS (Y2)'!$D$208*'BUDGET INPUTS (Y2)'!BQ208*$BY$7</f>
        <v>#ERROR!</v>
      </c>
      <c r="CC148" s="130" t="str">
        <f>'BUDGET INPUTS (Y2)'!$D$208*'BUDGET INPUTS (Y2)'!BR208*$BY$7</f>
        <v>#ERROR!</v>
      </c>
      <c r="CD148" s="130" t="str">
        <f>'BUDGET INPUTS (Y2)'!$D$208*'BUDGET INPUTS (Y2)'!BS208*$BY$7</f>
        <v>#ERROR!</v>
      </c>
      <c r="CE148" s="130" t="str">
        <f>'BUDGET INPUTS (Y2)'!$D$208*'BUDGET INPUTS (Y2)'!BT208*$BY$7</f>
        <v>#ERROR!</v>
      </c>
      <c r="CF148" s="130" t="str">
        <f>'BUDGET INPUTS (Y2)'!$D$208*'BUDGET INPUTS (Y2)'!BU208*$BY$7</f>
        <v>#ERROR!</v>
      </c>
      <c r="CG148" s="130" t="str">
        <f>'BUDGET INPUTS (Y2)'!$D$208*'BUDGET INPUTS (Y2)'!BV208*$BY$7</f>
        <v>#ERROR!</v>
      </c>
      <c r="CH148" s="130" t="str">
        <f>'BUDGET INPUTS (Y2)'!$D$208*'BUDGET INPUTS (Y2)'!BW208*$BY$7</f>
        <v>#ERROR!</v>
      </c>
      <c r="CI148" s="263" t="str">
        <f t="shared" si="311"/>
        <v>#ERROR!</v>
      </c>
      <c r="CK148" s="130" t="str">
        <f>'BUDGET INPUTS (Y2)'!$D$208*'BUDGET INPUTS (Y2)'!BZ208*$CK$7</f>
        <v>#ERROR!</v>
      </c>
      <c r="CL148" s="130" t="str">
        <f>'BUDGET INPUTS (Y2)'!$D$208*'BUDGET INPUTS (Y2)'!CA208*$CK$7</f>
        <v>#ERROR!</v>
      </c>
      <c r="CM148" s="130" t="str">
        <f>'BUDGET INPUTS (Y2)'!$D$208*'BUDGET INPUTS (Y2)'!CB208*$CK$7</f>
        <v>#ERROR!</v>
      </c>
      <c r="CN148" s="130" t="str">
        <f>'BUDGET INPUTS (Y2)'!$D$208*'BUDGET INPUTS (Y2)'!CC208*$CK$7</f>
        <v>#ERROR!</v>
      </c>
      <c r="CO148" s="130" t="str">
        <f>'BUDGET INPUTS (Y2)'!$D$208*'BUDGET INPUTS (Y2)'!CD208*$CK$7</f>
        <v>#ERROR!</v>
      </c>
      <c r="CP148" s="130" t="str">
        <f>'BUDGET INPUTS (Y2)'!$D$208*'BUDGET INPUTS (Y2)'!CE208*$CK$7</f>
        <v>#ERROR!</v>
      </c>
      <c r="CQ148" s="130" t="str">
        <f>'BUDGET INPUTS (Y2)'!$D$208*'BUDGET INPUTS (Y2)'!CF208*$CK$7</f>
        <v>#ERROR!</v>
      </c>
      <c r="CR148" s="130" t="str">
        <f>'BUDGET INPUTS (Y2)'!$D$208*'BUDGET INPUTS (Y2)'!CG208*$CK$7</f>
        <v>#ERROR!</v>
      </c>
      <c r="CS148" s="130" t="str">
        <f>'BUDGET INPUTS (Y2)'!$D$208*'BUDGET INPUTS (Y2)'!CH208*$CK$7</f>
        <v>#ERROR!</v>
      </c>
      <c r="CT148" s="130" t="str">
        <f>'BUDGET INPUTS (Y2)'!$D$208*'BUDGET INPUTS (Y2)'!CI208*$CK$7</f>
        <v>#ERROR!</v>
      </c>
      <c r="CU148" s="263" t="str">
        <f t="shared" si="312"/>
        <v>#ERROR!</v>
      </c>
      <c r="CW148" s="130" t="str">
        <f>'BUDGET INPUTS (Y2)'!$D$208*'BUDGET INPUTS (Y2)'!CL208*$CW$7</f>
        <v>#ERROR!</v>
      </c>
      <c r="CX148" s="130" t="str">
        <f>'BUDGET INPUTS (Y2)'!$D$208*'BUDGET INPUTS (Y2)'!CM208*$CW$7</f>
        <v>#ERROR!</v>
      </c>
      <c r="CY148" s="130" t="str">
        <f>'BUDGET INPUTS (Y2)'!$D$208*'BUDGET INPUTS (Y2)'!CN208*$CW$7</f>
        <v>#ERROR!</v>
      </c>
      <c r="CZ148" s="130" t="str">
        <f>'BUDGET INPUTS (Y2)'!$D$208*'BUDGET INPUTS (Y2)'!CO208*$CW$7</f>
        <v>#ERROR!</v>
      </c>
      <c r="DA148" s="130" t="str">
        <f>'BUDGET INPUTS (Y2)'!$D$208*'BUDGET INPUTS (Y2)'!CP208*$CW$7</f>
        <v>#ERROR!</v>
      </c>
      <c r="DB148" s="130" t="str">
        <f>'BUDGET INPUTS (Y2)'!$D$208*'BUDGET INPUTS (Y2)'!CQ208*$CW$7</f>
        <v>#ERROR!</v>
      </c>
      <c r="DC148" s="130" t="str">
        <f>'BUDGET INPUTS (Y2)'!$D$208*'BUDGET INPUTS (Y2)'!CR208*$CW$7</f>
        <v>#ERROR!</v>
      </c>
      <c r="DD148" s="130" t="str">
        <f>'BUDGET INPUTS (Y2)'!$D$208*'BUDGET INPUTS (Y2)'!CS208*$CW$7</f>
        <v>#ERROR!</v>
      </c>
      <c r="DE148" s="130" t="str">
        <f>'BUDGET INPUTS (Y2)'!$D$208*'BUDGET INPUTS (Y2)'!CT208*$CW$7</f>
        <v>#ERROR!</v>
      </c>
      <c r="DF148" s="130" t="str">
        <f>'BUDGET INPUTS (Y2)'!$D$208*'BUDGET INPUTS (Y2)'!CU208*$CW$7</f>
        <v>#ERROR!</v>
      </c>
      <c r="DG148" s="263" t="str">
        <f t="shared" si="313"/>
        <v>#ERROR!</v>
      </c>
      <c r="DI148" s="130" t="str">
        <f>'BUDGET INPUTS (Y2)'!$D$208*'BUDGET INPUTS (Y2)'!CX208*$DI$7</f>
        <v>#ERROR!</v>
      </c>
      <c r="DJ148" s="130" t="str">
        <f>'BUDGET INPUTS (Y2)'!$D$208*'BUDGET INPUTS (Y2)'!CY208*$DI$7</f>
        <v>#ERROR!</v>
      </c>
      <c r="DK148" s="130" t="str">
        <f>'BUDGET INPUTS (Y2)'!$D$208*'BUDGET INPUTS (Y2)'!CZ208*$DI$7</f>
        <v>#ERROR!</v>
      </c>
      <c r="DL148" s="130" t="str">
        <f>'BUDGET INPUTS (Y2)'!$D$208*'BUDGET INPUTS (Y2)'!DA208*$DI$7</f>
        <v>#ERROR!</v>
      </c>
      <c r="DM148" s="130" t="str">
        <f>'BUDGET INPUTS (Y2)'!$D$208*'BUDGET INPUTS (Y2)'!DB208*$DI$7</f>
        <v>#ERROR!</v>
      </c>
      <c r="DN148" s="130" t="str">
        <f>'BUDGET INPUTS (Y2)'!$D$208*'BUDGET INPUTS (Y2)'!DC208*$DI$7</f>
        <v>#ERROR!</v>
      </c>
      <c r="DO148" s="130" t="str">
        <f>'BUDGET INPUTS (Y2)'!$D$208*'BUDGET INPUTS (Y2)'!DD208*$DI$7</f>
        <v>#ERROR!</v>
      </c>
      <c r="DP148" s="130" t="str">
        <f>'BUDGET INPUTS (Y2)'!$D$208*'BUDGET INPUTS (Y2)'!DE208*$DI$7</f>
        <v>#ERROR!</v>
      </c>
      <c r="DQ148" s="130" t="str">
        <f>'BUDGET INPUTS (Y2)'!$D$208*'BUDGET INPUTS (Y2)'!DF208*$DI$7</f>
        <v>#ERROR!</v>
      </c>
      <c r="DR148" s="130" t="str">
        <f>'BUDGET INPUTS (Y2)'!$D$208*'BUDGET INPUTS (Y2)'!DG208*$DI$7</f>
        <v>#ERROR!</v>
      </c>
      <c r="DS148" s="263" t="str">
        <f t="shared" si="314"/>
        <v>#ERROR!</v>
      </c>
      <c r="DT148" s="263"/>
      <c r="DU148" s="264" t="str">
        <f t="shared" si="315"/>
        <v>#ERROR!</v>
      </c>
      <c r="DV148" s="265" t="str">
        <f t="shared" si="316"/>
        <v>#ERROR!</v>
      </c>
      <c r="DW148" s="255"/>
      <c r="DX148" s="266" t="str">
        <f>'Detailed Budget (Initial)'!#REF!</f>
        <v>#ERROR!</v>
      </c>
      <c r="DY148" s="267" t="str">
        <f t="shared" si="318"/>
        <v>#ERROR!</v>
      </c>
      <c r="DZ148" s="268" t="str">
        <f t="shared" si="319"/>
        <v>#ERROR!</v>
      </c>
      <c r="EB148" s="261">
        <f t="shared" si="320"/>
        <v>0</v>
      </c>
      <c r="EC148" s="130" t="str">
        <f t="shared" si="321"/>
        <v>#ERROR!</v>
      </c>
      <c r="ED148" s="130" t="str">
        <f t="shared" si="322"/>
        <v>#ERROR!</v>
      </c>
      <c r="EE148" s="130" t="str">
        <f t="shared" si="323"/>
        <v>#ERROR!</v>
      </c>
      <c r="EF148" s="130" t="str">
        <f t="shared" si="324"/>
        <v>#ERROR!</v>
      </c>
      <c r="EG148" s="130" t="str">
        <f t="shared" si="325"/>
        <v>#ERROR!</v>
      </c>
      <c r="EH148" s="130" t="str">
        <f t="shared" si="326"/>
        <v>#ERROR!</v>
      </c>
      <c r="EI148" s="130" t="str">
        <f t="shared" si="327"/>
        <v>#ERROR!</v>
      </c>
      <c r="EJ148" s="130" t="str">
        <f t="shared" si="328"/>
        <v>#ERROR!</v>
      </c>
      <c r="EK148" s="130" t="str">
        <f t="shared" si="329"/>
        <v>#ERROR!</v>
      </c>
      <c r="EL148" s="263" t="str">
        <f t="shared" si="330"/>
        <v>#ERROR!</v>
      </c>
      <c r="EN148" s="261">
        <f t="shared" si="331"/>
        <v>0</v>
      </c>
      <c r="EO148" s="130" t="str">
        <f t="shared" si="332"/>
        <v>#ERROR!</v>
      </c>
      <c r="EP148" s="130" t="str">
        <f t="shared" si="333"/>
        <v>#ERROR!</v>
      </c>
      <c r="EQ148" s="130" t="str">
        <f t="shared" si="334"/>
        <v>#ERROR!</v>
      </c>
      <c r="ER148" s="130" t="str">
        <f t="shared" si="335"/>
        <v>#ERROR!</v>
      </c>
      <c r="ES148" s="130" t="str">
        <f t="shared" si="336"/>
        <v>#ERROR!</v>
      </c>
      <c r="ET148" s="130" t="str">
        <f t="shared" si="337"/>
        <v>#ERROR!</v>
      </c>
      <c r="EU148" s="130" t="str">
        <f t="shared" si="338"/>
        <v>#ERROR!</v>
      </c>
      <c r="EV148" s="130" t="str">
        <f t="shared" si="339"/>
        <v>#ERROR!</v>
      </c>
      <c r="EW148" s="130" t="str">
        <f t="shared" si="340"/>
        <v>#ERROR!</v>
      </c>
      <c r="EX148" s="263" t="str">
        <f t="shared" si="341"/>
        <v>#ERROR!</v>
      </c>
      <c r="EZ148" s="261">
        <f t="shared" si="342"/>
        <v>0</v>
      </c>
      <c r="FA148" s="130" t="str">
        <f t="shared" si="343"/>
        <v>#ERROR!</v>
      </c>
      <c r="FB148" s="130" t="str">
        <f t="shared" si="344"/>
        <v>#ERROR!</v>
      </c>
      <c r="FC148" s="130" t="str">
        <f t="shared" si="345"/>
        <v>#ERROR!</v>
      </c>
      <c r="FD148" s="130" t="str">
        <f t="shared" si="346"/>
        <v>#ERROR!</v>
      </c>
      <c r="FE148" s="130" t="str">
        <f t="shared" si="347"/>
        <v>#ERROR!</v>
      </c>
      <c r="FF148" s="130" t="str">
        <f t="shared" si="348"/>
        <v>#ERROR!</v>
      </c>
      <c r="FG148" s="130" t="str">
        <f t="shared" si="349"/>
        <v>#ERROR!</v>
      </c>
      <c r="FH148" s="130" t="str">
        <f t="shared" si="350"/>
        <v>#ERROR!</v>
      </c>
      <c r="FI148" s="130" t="str">
        <f t="shared" si="351"/>
        <v>#ERROR!</v>
      </c>
      <c r="FJ148" s="263" t="str">
        <f t="shared" si="352"/>
        <v>#ERROR!</v>
      </c>
      <c r="FL148" s="261">
        <f t="shared" si="353"/>
        <v>0</v>
      </c>
      <c r="FM148" s="130" t="str">
        <f t="shared" si="354"/>
        <v>#ERROR!</v>
      </c>
      <c r="FN148" s="130" t="str">
        <f t="shared" si="355"/>
        <v>#ERROR!</v>
      </c>
      <c r="FO148" s="130" t="str">
        <f t="shared" si="356"/>
        <v>#ERROR!</v>
      </c>
      <c r="FP148" s="130" t="str">
        <f t="shared" si="357"/>
        <v>#ERROR!</v>
      </c>
      <c r="FQ148" s="130" t="str">
        <f t="shared" si="358"/>
        <v>#ERROR!</v>
      </c>
      <c r="FR148" s="130" t="str">
        <f t="shared" si="359"/>
        <v>#ERROR!</v>
      </c>
      <c r="FS148" s="130" t="str">
        <f t="shared" si="360"/>
        <v>#ERROR!</v>
      </c>
      <c r="FT148" s="130" t="str">
        <f t="shared" si="361"/>
        <v>#ERROR!</v>
      </c>
      <c r="FU148" s="130" t="str">
        <f t="shared" si="362"/>
        <v>#ERROR!</v>
      </c>
      <c r="FV148" s="263" t="str">
        <f t="shared" si="363"/>
        <v>#ERROR!</v>
      </c>
      <c r="FX148" s="261">
        <f t="shared" si="364"/>
        <v>0</v>
      </c>
      <c r="FY148" s="130" t="str">
        <f t="shared" si="365"/>
        <v>#ERROR!</v>
      </c>
      <c r="FZ148" s="130" t="str">
        <f t="shared" si="366"/>
        <v>#ERROR!</v>
      </c>
      <c r="GA148" s="130" t="str">
        <f t="shared" si="367"/>
        <v>#ERROR!</v>
      </c>
      <c r="GB148" s="130" t="str">
        <f t="shared" si="368"/>
        <v>#ERROR!</v>
      </c>
      <c r="GC148" s="130" t="str">
        <f t="shared" si="369"/>
        <v>#ERROR!</v>
      </c>
      <c r="GD148" s="130" t="str">
        <f t="shared" si="370"/>
        <v>#ERROR!</v>
      </c>
      <c r="GE148" s="130" t="str">
        <f t="shared" si="371"/>
        <v>#ERROR!</v>
      </c>
      <c r="GF148" s="130" t="str">
        <f t="shared" si="372"/>
        <v>#ERROR!</v>
      </c>
      <c r="GG148" s="130" t="str">
        <f t="shared" si="373"/>
        <v>#ERROR!</v>
      </c>
      <c r="GH148" s="263" t="str">
        <f t="shared" si="374"/>
        <v>#ERROR!</v>
      </c>
      <c r="GJ148" s="261">
        <f t="shared" si="375"/>
        <v>0</v>
      </c>
      <c r="GK148" s="130" t="str">
        <f t="shared" si="376"/>
        <v>#ERROR!</v>
      </c>
      <c r="GL148" s="130" t="str">
        <f t="shared" si="377"/>
        <v>#ERROR!</v>
      </c>
      <c r="GM148" s="130" t="str">
        <f t="shared" si="378"/>
        <v>#ERROR!</v>
      </c>
      <c r="GN148" s="130" t="str">
        <f t="shared" si="379"/>
        <v>#ERROR!</v>
      </c>
      <c r="GO148" s="130" t="str">
        <f t="shared" si="380"/>
        <v>#ERROR!</v>
      </c>
      <c r="GP148" s="130" t="str">
        <f t="shared" si="381"/>
        <v>#ERROR!</v>
      </c>
      <c r="GQ148" s="130" t="str">
        <f t="shared" si="382"/>
        <v>#ERROR!</v>
      </c>
      <c r="GR148" s="130" t="str">
        <f t="shared" si="383"/>
        <v>#ERROR!</v>
      </c>
      <c r="GS148" s="130" t="str">
        <f t="shared" si="384"/>
        <v>#ERROR!</v>
      </c>
      <c r="GT148" s="263" t="str">
        <f t="shared" si="385"/>
        <v>#ERROR!</v>
      </c>
      <c r="GV148" s="261">
        <f t="shared" si="386"/>
        <v>0</v>
      </c>
      <c r="GW148" s="130" t="str">
        <f t="shared" si="387"/>
        <v>#ERROR!</v>
      </c>
      <c r="GX148" s="130" t="str">
        <f t="shared" si="388"/>
        <v>#ERROR!</v>
      </c>
      <c r="GY148" s="130" t="str">
        <f t="shared" si="389"/>
        <v>#ERROR!</v>
      </c>
      <c r="GZ148" s="130" t="str">
        <f t="shared" si="390"/>
        <v>#ERROR!</v>
      </c>
      <c r="HA148" s="130" t="str">
        <f t="shared" si="391"/>
        <v>#ERROR!</v>
      </c>
      <c r="HB148" s="130" t="str">
        <f t="shared" si="392"/>
        <v>#ERROR!</v>
      </c>
      <c r="HC148" s="130" t="str">
        <f t="shared" si="393"/>
        <v>#ERROR!</v>
      </c>
      <c r="HD148" s="130" t="str">
        <f t="shared" si="394"/>
        <v>#ERROR!</v>
      </c>
      <c r="HE148" s="130" t="str">
        <f t="shared" si="395"/>
        <v>#ERROR!</v>
      </c>
      <c r="HF148" s="263" t="str">
        <f t="shared" si="396"/>
        <v>#ERROR!</v>
      </c>
      <c r="HH148" s="261">
        <f t="shared" si="397"/>
        <v>0</v>
      </c>
      <c r="HI148" s="130" t="str">
        <f t="shared" si="398"/>
        <v>#ERROR!</v>
      </c>
      <c r="HJ148" s="130" t="str">
        <f t="shared" si="399"/>
        <v>#ERROR!</v>
      </c>
      <c r="HK148" s="130" t="str">
        <f t="shared" si="400"/>
        <v>#ERROR!</v>
      </c>
      <c r="HL148" s="130" t="str">
        <f t="shared" si="401"/>
        <v>#ERROR!</v>
      </c>
      <c r="HM148" s="130" t="str">
        <f t="shared" si="402"/>
        <v>#ERROR!</v>
      </c>
      <c r="HN148" s="130" t="str">
        <f t="shared" si="403"/>
        <v>#ERROR!</v>
      </c>
      <c r="HO148" s="130" t="str">
        <f t="shared" si="404"/>
        <v>#ERROR!</v>
      </c>
      <c r="HP148" s="130" t="str">
        <f t="shared" si="405"/>
        <v>#ERROR!</v>
      </c>
      <c r="HQ148" s="130" t="str">
        <f t="shared" si="406"/>
        <v>#ERROR!</v>
      </c>
      <c r="HR148" s="263" t="str">
        <f t="shared" si="407"/>
        <v>#ERROR!</v>
      </c>
      <c r="HT148" s="261">
        <f t="shared" si="408"/>
        <v>0</v>
      </c>
      <c r="HU148" s="130" t="str">
        <f t="shared" si="409"/>
        <v>#ERROR!</v>
      </c>
      <c r="HV148" s="130" t="str">
        <f t="shared" si="410"/>
        <v>#ERROR!</v>
      </c>
      <c r="HW148" s="130" t="str">
        <f t="shared" si="411"/>
        <v>#ERROR!</v>
      </c>
      <c r="HX148" s="130" t="str">
        <f t="shared" si="412"/>
        <v>#ERROR!</v>
      </c>
      <c r="HY148" s="130" t="str">
        <f t="shared" si="413"/>
        <v>#ERROR!</v>
      </c>
      <c r="HZ148" s="130" t="str">
        <f t="shared" si="414"/>
        <v>#ERROR!</v>
      </c>
      <c r="IA148" s="130" t="str">
        <f t="shared" si="415"/>
        <v>#ERROR!</v>
      </c>
      <c r="IB148" s="130" t="str">
        <f t="shared" si="416"/>
        <v>#ERROR!</v>
      </c>
      <c r="IC148" s="130" t="str">
        <f t="shared" si="417"/>
        <v>#ERROR!</v>
      </c>
      <c r="ID148" s="263" t="str">
        <f t="shared" si="418"/>
        <v>#ERROR!</v>
      </c>
      <c r="IF148" s="261">
        <f t="shared" si="419"/>
        <v>0</v>
      </c>
      <c r="IG148" s="130" t="str">
        <f t="shared" si="420"/>
        <v>#ERROR!</v>
      </c>
      <c r="IH148" s="130" t="str">
        <f t="shared" si="421"/>
        <v>#ERROR!</v>
      </c>
      <c r="II148" s="130" t="str">
        <f t="shared" si="422"/>
        <v>#ERROR!</v>
      </c>
      <c r="IJ148" s="130" t="str">
        <f t="shared" si="423"/>
        <v>#ERROR!</v>
      </c>
      <c r="IK148" s="130" t="str">
        <f t="shared" si="424"/>
        <v>#ERROR!</v>
      </c>
      <c r="IL148" s="130" t="str">
        <f t="shared" si="425"/>
        <v>#ERROR!</v>
      </c>
      <c r="IM148" s="130" t="str">
        <f t="shared" si="426"/>
        <v>#ERROR!</v>
      </c>
      <c r="IN148" s="130" t="str">
        <f t="shared" si="427"/>
        <v>#ERROR!</v>
      </c>
      <c r="IO148" s="130" t="str">
        <f t="shared" si="428"/>
        <v>#ERROR!</v>
      </c>
      <c r="IP148" s="263" t="str">
        <f t="shared" si="429"/>
        <v>#ERROR!</v>
      </c>
      <c r="IQ148" s="263"/>
      <c r="IR148" s="264" t="str">
        <f t="shared" si="430"/>
        <v>#ERROR!</v>
      </c>
      <c r="IS148" s="265" t="str">
        <f t="shared" si="431"/>
        <v>#ERROR!</v>
      </c>
      <c r="IT148" s="255"/>
      <c r="IU148" s="266" t="str">
        <f t="shared" si="432"/>
        <v>#ERROR!</v>
      </c>
      <c r="IV148" s="267" t="str">
        <f t="shared" si="433"/>
        <v>#ERROR!</v>
      </c>
      <c r="IW148" s="268" t="str">
        <f t="shared" si="434"/>
        <v>#ERROR!</v>
      </c>
    </row>
    <row r="149" ht="15.75" customHeight="1" outlineLevel="1">
      <c r="B149" s="259" t="str">
        <f>'BUDGET INPUTS (Y2)'!A209</f>
        <v>#ERROR!</v>
      </c>
      <c r="C149" s="260">
        <v>1.0</v>
      </c>
      <c r="D149" s="259"/>
      <c r="E149" s="261">
        <f>'Y1 REPORTING'!D179+'Y1 REPORTING'!AV179+'Y1 REPORTING'!CZ179</f>
        <v>0</v>
      </c>
      <c r="F149" s="261">
        <f>'Y1 REPORTING'!F179+'Y1 REPORTING'!AX179+'Y1 REPORTING'!DB179</f>
        <v>0</v>
      </c>
      <c r="G149" s="261">
        <f>'Y1 REPORTING'!H179+'Y1 REPORTING'!AZ179+'Y1 REPORTING'!DD179</f>
        <v>0</v>
      </c>
      <c r="H149" s="261">
        <f>'Y1 REPORTING'!J179+'Y1 REPORTING'!BB179+'Y1 REPORTING'!DF179</f>
        <v>0</v>
      </c>
      <c r="I149" s="261">
        <f>'Y1 REPORTING'!L179+'Y1 REPORTING'!BD179+'Y1 REPORTING'!DH179</f>
        <v>0</v>
      </c>
      <c r="J149" s="261">
        <f>'Y1 REPORTING'!N179+'Y1 REPORTING'!BF179+'Y1 REPORTING'!DJ179</f>
        <v>0</v>
      </c>
      <c r="K149" s="261">
        <f>'Y1 REPORTING'!P179+'Y1 REPORTING'!BH179+'Y1 REPORTING'!DL179</f>
        <v>0</v>
      </c>
      <c r="L149" s="261">
        <f>'Y1 REPORTING'!R179+'Y1 REPORTING'!BJ179+'Y1 REPORTING'!DN179</f>
        <v>0</v>
      </c>
      <c r="M149" s="261">
        <f>'Y1 REPORTING'!T179+'Y1 REPORTING'!BL179+'Y1 REPORTING'!DP179</f>
        <v>0</v>
      </c>
      <c r="N149" s="261">
        <f>'Y1 REPORTING'!V179+'Y1 REPORTING'!BN179+'Y1 REPORTING'!DR179</f>
        <v>0</v>
      </c>
      <c r="O149" s="262">
        <f t="shared" si="305"/>
        <v>0</v>
      </c>
      <c r="Q149" s="130" t="str">
        <f>'BUDGET INPUTS (Y2)'!$D$209*'BUDGET INPUTS (Y2)'!F209*$Q$7</f>
        <v>#ERROR!</v>
      </c>
      <c r="R149" s="130" t="str">
        <f>'BUDGET INPUTS (Y2)'!$D$209*'BUDGET INPUTS (Y2)'!G209*$Q$7</f>
        <v>#ERROR!</v>
      </c>
      <c r="S149" s="130" t="str">
        <f>'BUDGET INPUTS (Y2)'!$D$209*'BUDGET INPUTS (Y2)'!H209*$Q$7</f>
        <v>#ERROR!</v>
      </c>
      <c r="T149" s="130" t="str">
        <f>'BUDGET INPUTS (Y2)'!$D$209*'BUDGET INPUTS (Y2)'!I209*$Q$7</f>
        <v>#ERROR!</v>
      </c>
      <c r="U149" s="130" t="str">
        <f>'BUDGET INPUTS (Y2)'!$D$209*'BUDGET INPUTS (Y2)'!J209*$Q$7</f>
        <v>#ERROR!</v>
      </c>
      <c r="V149" s="130" t="str">
        <f>'BUDGET INPUTS (Y2)'!$D$209*'BUDGET INPUTS (Y2)'!K209*$Q$7</f>
        <v>#ERROR!</v>
      </c>
      <c r="W149" s="130" t="str">
        <f>'BUDGET INPUTS (Y2)'!$D$209*'BUDGET INPUTS (Y2)'!L209*$Q$7</f>
        <v>#ERROR!</v>
      </c>
      <c r="X149" s="130" t="str">
        <f>'BUDGET INPUTS (Y2)'!$D$209*'BUDGET INPUTS (Y2)'!M209*$Q$7</f>
        <v>#ERROR!</v>
      </c>
      <c r="Y149" s="130" t="str">
        <f>'BUDGET INPUTS (Y2)'!$D$209*'BUDGET INPUTS (Y2)'!N209*$Q$7</f>
        <v>#ERROR!</v>
      </c>
      <c r="Z149" s="130" t="str">
        <f>'BUDGET INPUTS (Y2)'!$D$209*'BUDGET INPUTS (Y2)'!O209*$Q$7</f>
        <v>#ERROR!</v>
      </c>
      <c r="AA149" s="263" t="str">
        <f t="shared" si="306"/>
        <v>#ERROR!</v>
      </c>
      <c r="AC149" s="130" t="str">
        <f>'BUDGET INPUTS (Y2)'!$D$209*'BUDGET INPUTS (Y2)'!R209*$AC$7</f>
        <v>#ERROR!</v>
      </c>
      <c r="AD149" s="130" t="str">
        <f>'BUDGET INPUTS (Y2)'!$D$209*'BUDGET INPUTS (Y2)'!S209*$AC$7</f>
        <v>#ERROR!</v>
      </c>
      <c r="AE149" s="130" t="str">
        <f>'BUDGET INPUTS (Y2)'!$D$209*'BUDGET INPUTS (Y2)'!T209*$AC$7</f>
        <v>#ERROR!</v>
      </c>
      <c r="AF149" s="130" t="str">
        <f>'BUDGET INPUTS (Y2)'!$D$209*'BUDGET INPUTS (Y2)'!U209*$AC$7</f>
        <v>#ERROR!</v>
      </c>
      <c r="AG149" s="130" t="str">
        <f>'BUDGET INPUTS (Y2)'!$D$209*'BUDGET INPUTS (Y2)'!V209*$AC$7</f>
        <v>#ERROR!</v>
      </c>
      <c r="AH149" s="130" t="str">
        <f>'BUDGET INPUTS (Y2)'!$D$209*'BUDGET INPUTS (Y2)'!W209*$AC$7</f>
        <v>#ERROR!</v>
      </c>
      <c r="AI149" s="130" t="str">
        <f>'BUDGET INPUTS (Y2)'!$D$209*'BUDGET INPUTS (Y2)'!X209*$AC$7</f>
        <v>#ERROR!</v>
      </c>
      <c r="AJ149" s="130" t="str">
        <f>'BUDGET INPUTS (Y2)'!$D$209*'BUDGET INPUTS (Y2)'!Y209*$AC$7</f>
        <v>#ERROR!</v>
      </c>
      <c r="AK149" s="130" t="str">
        <f>'BUDGET INPUTS (Y2)'!$D$209*'BUDGET INPUTS (Y2)'!Z209*$AC$7</f>
        <v>#ERROR!</v>
      </c>
      <c r="AL149" s="130" t="str">
        <f>'BUDGET INPUTS (Y2)'!$D$209*'BUDGET INPUTS (Y2)'!AA209*$AC$7</f>
        <v>#ERROR!</v>
      </c>
      <c r="AM149" s="263" t="str">
        <f t="shared" si="307"/>
        <v>#ERROR!</v>
      </c>
      <c r="AO149" s="130" t="str">
        <f>'BUDGET INPUTS (Y2)'!$D$210*'BUDGET INPUTS (Y2)'!AD209*$AO$7</f>
        <v>#ERROR!</v>
      </c>
      <c r="AP149" s="130" t="str">
        <f>'BUDGET INPUTS (Y2)'!$D$210*'BUDGET INPUTS (Y2)'!AE209*$AO$7</f>
        <v>#ERROR!</v>
      </c>
      <c r="AQ149" s="130" t="str">
        <f>'BUDGET INPUTS (Y2)'!$D$210*'BUDGET INPUTS (Y2)'!AF209*$AO$7</f>
        <v>#ERROR!</v>
      </c>
      <c r="AR149" s="130" t="str">
        <f>'BUDGET INPUTS (Y2)'!$D$210*'BUDGET INPUTS (Y2)'!AG209*$AO$7</f>
        <v>#ERROR!</v>
      </c>
      <c r="AS149" s="130" t="str">
        <f>'BUDGET INPUTS (Y2)'!$D$210*'BUDGET INPUTS (Y2)'!AH209*$AO$7</f>
        <v>#ERROR!</v>
      </c>
      <c r="AT149" s="130" t="str">
        <f>'BUDGET INPUTS (Y2)'!$D$210*'BUDGET INPUTS (Y2)'!AI209*$AO$7</f>
        <v>#ERROR!</v>
      </c>
      <c r="AU149" s="130" t="str">
        <f>'BUDGET INPUTS (Y2)'!$D$210*'BUDGET INPUTS (Y2)'!AJ209*$AO$7</f>
        <v>#ERROR!</v>
      </c>
      <c r="AV149" s="130" t="str">
        <f>'BUDGET INPUTS (Y2)'!$D$210*'BUDGET INPUTS (Y2)'!AK209*$AO$7</f>
        <v>#ERROR!</v>
      </c>
      <c r="AW149" s="130" t="str">
        <f>'BUDGET INPUTS (Y2)'!$D$210*'BUDGET INPUTS (Y2)'!AL209*$AO$7</f>
        <v>#ERROR!</v>
      </c>
      <c r="AX149" s="130" t="str">
        <f>'BUDGET INPUTS (Y2)'!$D$210*'BUDGET INPUTS (Y2)'!AM209*$AO$7</f>
        <v>#ERROR!</v>
      </c>
      <c r="AY149" s="263" t="str">
        <f t="shared" si="308"/>
        <v>#ERROR!</v>
      </c>
      <c r="BA149" s="130" t="str">
        <f>'BUDGET INPUTS (Y2)'!$D$209*'BUDGET INPUTS (Y2)'!AP209*$BA$7</f>
        <v>#ERROR!</v>
      </c>
      <c r="BB149" s="130" t="str">
        <f>'BUDGET INPUTS (Y2)'!$D$209*'BUDGET INPUTS (Y2)'!AQ209*$BA$7</f>
        <v>#ERROR!</v>
      </c>
      <c r="BC149" s="130" t="str">
        <f>'BUDGET INPUTS (Y2)'!$D$209*'BUDGET INPUTS (Y2)'!AR209*$BA$7</f>
        <v>#ERROR!</v>
      </c>
      <c r="BD149" s="130" t="str">
        <f>'BUDGET INPUTS (Y2)'!$D$209*'BUDGET INPUTS (Y2)'!AS209*$BA$7</f>
        <v>#ERROR!</v>
      </c>
      <c r="BE149" s="130" t="str">
        <f>'BUDGET INPUTS (Y2)'!$D$209*'BUDGET INPUTS (Y2)'!AT209*$BA$7</f>
        <v>#ERROR!</v>
      </c>
      <c r="BF149" s="130" t="str">
        <f>'BUDGET INPUTS (Y2)'!$D$209*'BUDGET INPUTS (Y2)'!AU209*$BA$7</f>
        <v>#ERROR!</v>
      </c>
      <c r="BG149" s="130" t="str">
        <f>'BUDGET INPUTS (Y2)'!$D$209*'BUDGET INPUTS (Y2)'!AV209*$BA$7</f>
        <v>#ERROR!</v>
      </c>
      <c r="BH149" s="130" t="str">
        <f>'BUDGET INPUTS (Y2)'!$D$209*'BUDGET INPUTS (Y2)'!AW209*$BA$7</f>
        <v>#ERROR!</v>
      </c>
      <c r="BI149" s="130" t="str">
        <f>'BUDGET INPUTS (Y2)'!$D$209*'BUDGET INPUTS (Y2)'!AX209*$BA$7</f>
        <v>#ERROR!</v>
      </c>
      <c r="BJ149" s="130" t="str">
        <f>'BUDGET INPUTS (Y2)'!$D$209*'BUDGET INPUTS (Y2)'!AY209*$BA$7</f>
        <v>#ERROR!</v>
      </c>
      <c r="BK149" s="263" t="str">
        <f t="shared" si="309"/>
        <v>#ERROR!</v>
      </c>
      <c r="BM149" s="130" t="str">
        <f>'BUDGET INPUTS (Y2)'!$D$209*'BUDGET INPUTS (Y2)'!BB209*$BM$7</f>
        <v>#ERROR!</v>
      </c>
      <c r="BN149" s="130" t="str">
        <f>'BUDGET INPUTS (Y2)'!$D$209*'BUDGET INPUTS (Y2)'!BC209*$BM$7</f>
        <v>#ERROR!</v>
      </c>
      <c r="BO149" s="130" t="str">
        <f>'BUDGET INPUTS (Y2)'!$D$209*'BUDGET INPUTS (Y2)'!BD209*$BM$7</f>
        <v>#ERROR!</v>
      </c>
      <c r="BP149" s="130" t="str">
        <f>'BUDGET INPUTS (Y2)'!$D$209*'BUDGET INPUTS (Y2)'!BE209*$BM$7</f>
        <v>#ERROR!</v>
      </c>
      <c r="BQ149" s="130" t="str">
        <f>'BUDGET INPUTS (Y2)'!$D$209*'BUDGET INPUTS (Y2)'!BF209*$BM$7</f>
        <v>#ERROR!</v>
      </c>
      <c r="BR149" s="130" t="str">
        <f>'BUDGET INPUTS (Y2)'!$D$209*'BUDGET INPUTS (Y2)'!BG209*$BM$7</f>
        <v>#ERROR!</v>
      </c>
      <c r="BS149" s="130" t="str">
        <f>'BUDGET INPUTS (Y2)'!$D$209*'BUDGET INPUTS (Y2)'!BH209*$BM$7</f>
        <v>#ERROR!</v>
      </c>
      <c r="BT149" s="130" t="str">
        <f>'BUDGET INPUTS (Y2)'!$D$209*'BUDGET INPUTS (Y2)'!BI209*$BM$7</f>
        <v>#ERROR!</v>
      </c>
      <c r="BU149" s="130" t="str">
        <f>'BUDGET INPUTS (Y2)'!$D$209*'BUDGET INPUTS (Y2)'!BJ209*$BM$7</f>
        <v>#ERROR!</v>
      </c>
      <c r="BV149" s="130" t="str">
        <f>'BUDGET INPUTS (Y2)'!$D$209*'BUDGET INPUTS (Y2)'!BK209*$BM$7</f>
        <v>#ERROR!</v>
      </c>
      <c r="BW149" s="263" t="str">
        <f t="shared" si="310"/>
        <v>#ERROR!</v>
      </c>
      <c r="BY149" s="130" t="str">
        <f>'BUDGET INPUTS (Y2)'!$D$209*'BUDGET INPUTS (Y2)'!BN209*$BY$7</f>
        <v>#ERROR!</v>
      </c>
      <c r="BZ149" s="130" t="str">
        <f>'BUDGET INPUTS (Y2)'!$D$209*'BUDGET INPUTS (Y2)'!BO209*$BY$7</f>
        <v>#ERROR!</v>
      </c>
      <c r="CA149" s="130" t="str">
        <f>'BUDGET INPUTS (Y2)'!$D$209*'BUDGET INPUTS (Y2)'!BP209*$BY$7</f>
        <v>#ERROR!</v>
      </c>
      <c r="CB149" s="130" t="str">
        <f>'BUDGET INPUTS (Y2)'!$D$209*'BUDGET INPUTS (Y2)'!BQ209*$BY$7</f>
        <v>#ERROR!</v>
      </c>
      <c r="CC149" s="130" t="str">
        <f>'BUDGET INPUTS (Y2)'!$D$209*'BUDGET INPUTS (Y2)'!BR209*$BY$7</f>
        <v>#ERROR!</v>
      </c>
      <c r="CD149" s="130" t="str">
        <f>'BUDGET INPUTS (Y2)'!$D$209*'BUDGET INPUTS (Y2)'!BS209*$BY$7</f>
        <v>#ERROR!</v>
      </c>
      <c r="CE149" s="130" t="str">
        <f>'BUDGET INPUTS (Y2)'!$D$209*'BUDGET INPUTS (Y2)'!BT209*$BY$7</f>
        <v>#ERROR!</v>
      </c>
      <c r="CF149" s="130" t="str">
        <f>'BUDGET INPUTS (Y2)'!$D$209*'BUDGET INPUTS (Y2)'!BU209*$BY$7</f>
        <v>#ERROR!</v>
      </c>
      <c r="CG149" s="130" t="str">
        <f>'BUDGET INPUTS (Y2)'!$D$209*'BUDGET INPUTS (Y2)'!BV209*$BY$7</f>
        <v>#ERROR!</v>
      </c>
      <c r="CH149" s="130" t="str">
        <f>'BUDGET INPUTS (Y2)'!$D$209*'BUDGET INPUTS (Y2)'!BW209*$BY$7</f>
        <v>#ERROR!</v>
      </c>
      <c r="CI149" s="263" t="str">
        <f t="shared" si="311"/>
        <v>#ERROR!</v>
      </c>
      <c r="CK149" s="130" t="str">
        <f>'BUDGET INPUTS (Y2)'!$D$209*'BUDGET INPUTS (Y2)'!BZ209*$CK$7</f>
        <v>#ERROR!</v>
      </c>
      <c r="CL149" s="130" t="str">
        <f>'BUDGET INPUTS (Y2)'!$D$209*'BUDGET INPUTS (Y2)'!CA209*$CK$7</f>
        <v>#ERROR!</v>
      </c>
      <c r="CM149" s="130" t="str">
        <f>'BUDGET INPUTS (Y2)'!$D$209*'BUDGET INPUTS (Y2)'!CB209*$CK$7</f>
        <v>#ERROR!</v>
      </c>
      <c r="CN149" s="130" t="str">
        <f>'BUDGET INPUTS (Y2)'!$D$209*'BUDGET INPUTS (Y2)'!CC209*$CK$7</f>
        <v>#ERROR!</v>
      </c>
      <c r="CO149" s="130" t="str">
        <f>'BUDGET INPUTS (Y2)'!$D$209*'BUDGET INPUTS (Y2)'!CD209*$CK$7</f>
        <v>#ERROR!</v>
      </c>
      <c r="CP149" s="130" t="str">
        <f>'BUDGET INPUTS (Y2)'!$D$209*'BUDGET INPUTS (Y2)'!CE209*$CK$7</f>
        <v>#ERROR!</v>
      </c>
      <c r="CQ149" s="130" t="str">
        <f>'BUDGET INPUTS (Y2)'!$D$209*'BUDGET INPUTS (Y2)'!CF209*$CK$7</f>
        <v>#ERROR!</v>
      </c>
      <c r="CR149" s="130" t="str">
        <f>'BUDGET INPUTS (Y2)'!$D$209*'BUDGET INPUTS (Y2)'!CG209*$CK$7</f>
        <v>#ERROR!</v>
      </c>
      <c r="CS149" s="130" t="str">
        <f>'BUDGET INPUTS (Y2)'!$D$209*'BUDGET INPUTS (Y2)'!CH209*$CK$7</f>
        <v>#ERROR!</v>
      </c>
      <c r="CT149" s="130" t="str">
        <f>'BUDGET INPUTS (Y2)'!$D$209*'BUDGET INPUTS (Y2)'!CI209*$CK$7</f>
        <v>#ERROR!</v>
      </c>
      <c r="CU149" s="263" t="str">
        <f t="shared" si="312"/>
        <v>#ERROR!</v>
      </c>
      <c r="CW149" s="130" t="str">
        <f>'BUDGET INPUTS (Y2)'!$D$209*'BUDGET INPUTS (Y2)'!CL209*$CW$7</f>
        <v>#ERROR!</v>
      </c>
      <c r="CX149" s="130" t="str">
        <f>'BUDGET INPUTS (Y2)'!$D$209*'BUDGET INPUTS (Y2)'!CM209*$CW$7</f>
        <v>#ERROR!</v>
      </c>
      <c r="CY149" s="130" t="str">
        <f>'BUDGET INPUTS (Y2)'!$D$209*'BUDGET INPUTS (Y2)'!CN209*$CW$7</f>
        <v>#ERROR!</v>
      </c>
      <c r="CZ149" s="130" t="str">
        <f>'BUDGET INPUTS (Y2)'!$D$209*'BUDGET INPUTS (Y2)'!CO209*$CW$7</f>
        <v>#ERROR!</v>
      </c>
      <c r="DA149" s="130" t="str">
        <f>'BUDGET INPUTS (Y2)'!$D$209*'BUDGET INPUTS (Y2)'!CP209*$CW$7</f>
        <v>#ERROR!</v>
      </c>
      <c r="DB149" s="130" t="str">
        <f>'BUDGET INPUTS (Y2)'!$D$209*'BUDGET INPUTS (Y2)'!CQ209*$CW$7</f>
        <v>#ERROR!</v>
      </c>
      <c r="DC149" s="130" t="str">
        <f>'BUDGET INPUTS (Y2)'!$D$209*'BUDGET INPUTS (Y2)'!CR209*$CW$7</f>
        <v>#ERROR!</v>
      </c>
      <c r="DD149" s="130" t="str">
        <f>'BUDGET INPUTS (Y2)'!$D$209*'BUDGET INPUTS (Y2)'!CS209*$CW$7</f>
        <v>#ERROR!</v>
      </c>
      <c r="DE149" s="130" t="str">
        <f>'BUDGET INPUTS (Y2)'!$D$209*'BUDGET INPUTS (Y2)'!CT209*$CW$7</f>
        <v>#ERROR!</v>
      </c>
      <c r="DF149" s="130" t="str">
        <f>'BUDGET INPUTS (Y2)'!$D$209*'BUDGET INPUTS (Y2)'!CU209*$CW$7</f>
        <v>#ERROR!</v>
      </c>
      <c r="DG149" s="263" t="str">
        <f t="shared" si="313"/>
        <v>#ERROR!</v>
      </c>
      <c r="DI149" s="130" t="str">
        <f>'BUDGET INPUTS (Y2)'!$D$209*'BUDGET INPUTS (Y2)'!CX209*$DI$7</f>
        <v>#ERROR!</v>
      </c>
      <c r="DJ149" s="130" t="str">
        <f>'BUDGET INPUTS (Y2)'!$D$209*'BUDGET INPUTS (Y2)'!CY209*$DI$7</f>
        <v>#ERROR!</v>
      </c>
      <c r="DK149" s="130" t="str">
        <f>'BUDGET INPUTS (Y2)'!$D$209*'BUDGET INPUTS (Y2)'!CZ209*$DI$7</f>
        <v>#ERROR!</v>
      </c>
      <c r="DL149" s="130" t="str">
        <f>'BUDGET INPUTS (Y2)'!$D$209*'BUDGET INPUTS (Y2)'!DA209*$DI$7</f>
        <v>#ERROR!</v>
      </c>
      <c r="DM149" s="130" t="str">
        <f>'BUDGET INPUTS (Y2)'!$D$209*'BUDGET INPUTS (Y2)'!DB209*$DI$7</f>
        <v>#ERROR!</v>
      </c>
      <c r="DN149" s="130" t="str">
        <f>'BUDGET INPUTS (Y2)'!$D$209*'BUDGET INPUTS (Y2)'!DC209*$DI$7</f>
        <v>#ERROR!</v>
      </c>
      <c r="DO149" s="130" t="str">
        <f>'BUDGET INPUTS (Y2)'!$D$209*'BUDGET INPUTS (Y2)'!DD209*$DI$7</f>
        <v>#ERROR!</v>
      </c>
      <c r="DP149" s="130" t="str">
        <f>'BUDGET INPUTS (Y2)'!$D$209*'BUDGET INPUTS (Y2)'!DE209*$DI$7</f>
        <v>#ERROR!</v>
      </c>
      <c r="DQ149" s="130" t="str">
        <f>'BUDGET INPUTS (Y2)'!$D$209*'BUDGET INPUTS (Y2)'!DF209*$DI$7</f>
        <v>#ERROR!</v>
      </c>
      <c r="DR149" s="130" t="str">
        <f>'BUDGET INPUTS (Y2)'!$D$209*'BUDGET INPUTS (Y2)'!DG209*$DI$7</f>
        <v>#ERROR!</v>
      </c>
      <c r="DS149" s="263" t="str">
        <f t="shared" si="314"/>
        <v>#ERROR!</v>
      </c>
      <c r="DT149" s="263"/>
      <c r="DU149" s="264" t="str">
        <f t="shared" si="315"/>
        <v>#ERROR!</v>
      </c>
      <c r="DV149" s="265" t="str">
        <f t="shared" si="316"/>
        <v>#ERROR!</v>
      </c>
      <c r="DW149" s="255"/>
      <c r="DX149" s="266" t="str">
        <f>'Detailed Budget (Initial)'!#REF!</f>
        <v>#ERROR!</v>
      </c>
      <c r="DY149" s="267" t="str">
        <f t="shared" si="318"/>
        <v>#ERROR!</v>
      </c>
      <c r="DZ149" s="268" t="str">
        <f t="shared" si="319"/>
        <v>#ERROR!</v>
      </c>
      <c r="EB149" s="261">
        <f t="shared" si="320"/>
        <v>0</v>
      </c>
      <c r="EC149" s="130" t="str">
        <f t="shared" si="321"/>
        <v>#ERROR!</v>
      </c>
      <c r="ED149" s="130" t="str">
        <f t="shared" si="322"/>
        <v>#ERROR!</v>
      </c>
      <c r="EE149" s="130" t="str">
        <f t="shared" si="323"/>
        <v>#ERROR!</v>
      </c>
      <c r="EF149" s="130" t="str">
        <f t="shared" si="324"/>
        <v>#ERROR!</v>
      </c>
      <c r="EG149" s="130" t="str">
        <f t="shared" si="325"/>
        <v>#ERROR!</v>
      </c>
      <c r="EH149" s="130" t="str">
        <f t="shared" si="326"/>
        <v>#ERROR!</v>
      </c>
      <c r="EI149" s="130" t="str">
        <f t="shared" si="327"/>
        <v>#ERROR!</v>
      </c>
      <c r="EJ149" s="130" t="str">
        <f t="shared" si="328"/>
        <v>#ERROR!</v>
      </c>
      <c r="EK149" s="130" t="str">
        <f t="shared" si="329"/>
        <v>#ERROR!</v>
      </c>
      <c r="EL149" s="263" t="str">
        <f t="shared" si="330"/>
        <v>#ERROR!</v>
      </c>
      <c r="EN149" s="261">
        <f t="shared" si="331"/>
        <v>0</v>
      </c>
      <c r="EO149" s="130" t="str">
        <f t="shared" si="332"/>
        <v>#ERROR!</v>
      </c>
      <c r="EP149" s="130" t="str">
        <f t="shared" si="333"/>
        <v>#ERROR!</v>
      </c>
      <c r="EQ149" s="130" t="str">
        <f t="shared" si="334"/>
        <v>#ERROR!</v>
      </c>
      <c r="ER149" s="130" t="str">
        <f t="shared" si="335"/>
        <v>#ERROR!</v>
      </c>
      <c r="ES149" s="130" t="str">
        <f t="shared" si="336"/>
        <v>#ERROR!</v>
      </c>
      <c r="ET149" s="130" t="str">
        <f t="shared" si="337"/>
        <v>#ERROR!</v>
      </c>
      <c r="EU149" s="130" t="str">
        <f t="shared" si="338"/>
        <v>#ERROR!</v>
      </c>
      <c r="EV149" s="130" t="str">
        <f t="shared" si="339"/>
        <v>#ERROR!</v>
      </c>
      <c r="EW149" s="130" t="str">
        <f t="shared" si="340"/>
        <v>#ERROR!</v>
      </c>
      <c r="EX149" s="263" t="str">
        <f t="shared" si="341"/>
        <v>#ERROR!</v>
      </c>
      <c r="EZ149" s="261">
        <f t="shared" si="342"/>
        <v>0</v>
      </c>
      <c r="FA149" s="130" t="str">
        <f t="shared" si="343"/>
        <v>#ERROR!</v>
      </c>
      <c r="FB149" s="130" t="str">
        <f t="shared" si="344"/>
        <v>#ERROR!</v>
      </c>
      <c r="FC149" s="130" t="str">
        <f t="shared" si="345"/>
        <v>#ERROR!</v>
      </c>
      <c r="FD149" s="130" t="str">
        <f t="shared" si="346"/>
        <v>#ERROR!</v>
      </c>
      <c r="FE149" s="130" t="str">
        <f t="shared" si="347"/>
        <v>#ERROR!</v>
      </c>
      <c r="FF149" s="130" t="str">
        <f t="shared" si="348"/>
        <v>#ERROR!</v>
      </c>
      <c r="FG149" s="130" t="str">
        <f t="shared" si="349"/>
        <v>#ERROR!</v>
      </c>
      <c r="FH149" s="130" t="str">
        <f t="shared" si="350"/>
        <v>#ERROR!</v>
      </c>
      <c r="FI149" s="130" t="str">
        <f t="shared" si="351"/>
        <v>#ERROR!</v>
      </c>
      <c r="FJ149" s="263" t="str">
        <f t="shared" si="352"/>
        <v>#ERROR!</v>
      </c>
      <c r="FL149" s="261">
        <f t="shared" si="353"/>
        <v>0</v>
      </c>
      <c r="FM149" s="130" t="str">
        <f t="shared" si="354"/>
        <v>#ERROR!</v>
      </c>
      <c r="FN149" s="130" t="str">
        <f t="shared" si="355"/>
        <v>#ERROR!</v>
      </c>
      <c r="FO149" s="130" t="str">
        <f t="shared" si="356"/>
        <v>#ERROR!</v>
      </c>
      <c r="FP149" s="130" t="str">
        <f t="shared" si="357"/>
        <v>#ERROR!</v>
      </c>
      <c r="FQ149" s="130" t="str">
        <f t="shared" si="358"/>
        <v>#ERROR!</v>
      </c>
      <c r="FR149" s="130" t="str">
        <f t="shared" si="359"/>
        <v>#ERROR!</v>
      </c>
      <c r="FS149" s="130" t="str">
        <f t="shared" si="360"/>
        <v>#ERROR!</v>
      </c>
      <c r="FT149" s="130" t="str">
        <f t="shared" si="361"/>
        <v>#ERROR!</v>
      </c>
      <c r="FU149" s="130" t="str">
        <f t="shared" si="362"/>
        <v>#ERROR!</v>
      </c>
      <c r="FV149" s="263" t="str">
        <f t="shared" si="363"/>
        <v>#ERROR!</v>
      </c>
      <c r="FX149" s="261">
        <f t="shared" si="364"/>
        <v>0</v>
      </c>
      <c r="FY149" s="130" t="str">
        <f t="shared" si="365"/>
        <v>#ERROR!</v>
      </c>
      <c r="FZ149" s="130" t="str">
        <f t="shared" si="366"/>
        <v>#ERROR!</v>
      </c>
      <c r="GA149" s="130" t="str">
        <f t="shared" si="367"/>
        <v>#ERROR!</v>
      </c>
      <c r="GB149" s="130" t="str">
        <f t="shared" si="368"/>
        <v>#ERROR!</v>
      </c>
      <c r="GC149" s="130" t="str">
        <f t="shared" si="369"/>
        <v>#ERROR!</v>
      </c>
      <c r="GD149" s="130" t="str">
        <f t="shared" si="370"/>
        <v>#ERROR!</v>
      </c>
      <c r="GE149" s="130" t="str">
        <f t="shared" si="371"/>
        <v>#ERROR!</v>
      </c>
      <c r="GF149" s="130" t="str">
        <f t="shared" si="372"/>
        <v>#ERROR!</v>
      </c>
      <c r="GG149" s="130" t="str">
        <f t="shared" si="373"/>
        <v>#ERROR!</v>
      </c>
      <c r="GH149" s="263" t="str">
        <f t="shared" si="374"/>
        <v>#ERROR!</v>
      </c>
      <c r="GJ149" s="261">
        <f t="shared" si="375"/>
        <v>0</v>
      </c>
      <c r="GK149" s="130" t="str">
        <f t="shared" si="376"/>
        <v>#ERROR!</v>
      </c>
      <c r="GL149" s="130" t="str">
        <f t="shared" si="377"/>
        <v>#ERROR!</v>
      </c>
      <c r="GM149" s="130" t="str">
        <f t="shared" si="378"/>
        <v>#ERROR!</v>
      </c>
      <c r="GN149" s="130" t="str">
        <f t="shared" si="379"/>
        <v>#ERROR!</v>
      </c>
      <c r="GO149" s="130" t="str">
        <f t="shared" si="380"/>
        <v>#ERROR!</v>
      </c>
      <c r="GP149" s="130" t="str">
        <f t="shared" si="381"/>
        <v>#ERROR!</v>
      </c>
      <c r="GQ149" s="130" t="str">
        <f t="shared" si="382"/>
        <v>#ERROR!</v>
      </c>
      <c r="GR149" s="130" t="str">
        <f t="shared" si="383"/>
        <v>#ERROR!</v>
      </c>
      <c r="GS149" s="130" t="str">
        <f t="shared" si="384"/>
        <v>#ERROR!</v>
      </c>
      <c r="GT149" s="263" t="str">
        <f t="shared" si="385"/>
        <v>#ERROR!</v>
      </c>
      <c r="GV149" s="261">
        <f t="shared" si="386"/>
        <v>0</v>
      </c>
      <c r="GW149" s="130" t="str">
        <f t="shared" si="387"/>
        <v>#ERROR!</v>
      </c>
      <c r="GX149" s="130" t="str">
        <f t="shared" si="388"/>
        <v>#ERROR!</v>
      </c>
      <c r="GY149" s="130" t="str">
        <f t="shared" si="389"/>
        <v>#ERROR!</v>
      </c>
      <c r="GZ149" s="130" t="str">
        <f t="shared" si="390"/>
        <v>#ERROR!</v>
      </c>
      <c r="HA149" s="130" t="str">
        <f t="shared" si="391"/>
        <v>#ERROR!</v>
      </c>
      <c r="HB149" s="130" t="str">
        <f t="shared" si="392"/>
        <v>#ERROR!</v>
      </c>
      <c r="HC149" s="130" t="str">
        <f t="shared" si="393"/>
        <v>#ERROR!</v>
      </c>
      <c r="HD149" s="130" t="str">
        <f t="shared" si="394"/>
        <v>#ERROR!</v>
      </c>
      <c r="HE149" s="130" t="str">
        <f t="shared" si="395"/>
        <v>#ERROR!</v>
      </c>
      <c r="HF149" s="263" t="str">
        <f t="shared" si="396"/>
        <v>#ERROR!</v>
      </c>
      <c r="HH149" s="261">
        <f t="shared" si="397"/>
        <v>0</v>
      </c>
      <c r="HI149" s="130" t="str">
        <f t="shared" si="398"/>
        <v>#ERROR!</v>
      </c>
      <c r="HJ149" s="130" t="str">
        <f t="shared" si="399"/>
        <v>#ERROR!</v>
      </c>
      <c r="HK149" s="130" t="str">
        <f t="shared" si="400"/>
        <v>#ERROR!</v>
      </c>
      <c r="HL149" s="130" t="str">
        <f t="shared" si="401"/>
        <v>#ERROR!</v>
      </c>
      <c r="HM149" s="130" t="str">
        <f t="shared" si="402"/>
        <v>#ERROR!</v>
      </c>
      <c r="HN149" s="130" t="str">
        <f t="shared" si="403"/>
        <v>#ERROR!</v>
      </c>
      <c r="HO149" s="130" t="str">
        <f t="shared" si="404"/>
        <v>#ERROR!</v>
      </c>
      <c r="HP149" s="130" t="str">
        <f t="shared" si="405"/>
        <v>#ERROR!</v>
      </c>
      <c r="HQ149" s="130" t="str">
        <f t="shared" si="406"/>
        <v>#ERROR!</v>
      </c>
      <c r="HR149" s="263" t="str">
        <f t="shared" si="407"/>
        <v>#ERROR!</v>
      </c>
      <c r="HT149" s="261">
        <f t="shared" si="408"/>
        <v>0</v>
      </c>
      <c r="HU149" s="130" t="str">
        <f t="shared" si="409"/>
        <v>#ERROR!</v>
      </c>
      <c r="HV149" s="130" t="str">
        <f t="shared" si="410"/>
        <v>#ERROR!</v>
      </c>
      <c r="HW149" s="130" t="str">
        <f t="shared" si="411"/>
        <v>#ERROR!</v>
      </c>
      <c r="HX149" s="130" t="str">
        <f t="shared" si="412"/>
        <v>#ERROR!</v>
      </c>
      <c r="HY149" s="130" t="str">
        <f t="shared" si="413"/>
        <v>#ERROR!</v>
      </c>
      <c r="HZ149" s="130" t="str">
        <f t="shared" si="414"/>
        <v>#ERROR!</v>
      </c>
      <c r="IA149" s="130" t="str">
        <f t="shared" si="415"/>
        <v>#ERROR!</v>
      </c>
      <c r="IB149" s="130" t="str">
        <f t="shared" si="416"/>
        <v>#ERROR!</v>
      </c>
      <c r="IC149" s="130" t="str">
        <f t="shared" si="417"/>
        <v>#ERROR!</v>
      </c>
      <c r="ID149" s="263" t="str">
        <f t="shared" si="418"/>
        <v>#ERROR!</v>
      </c>
      <c r="IF149" s="261">
        <f t="shared" si="419"/>
        <v>0</v>
      </c>
      <c r="IG149" s="130" t="str">
        <f t="shared" si="420"/>
        <v>#ERROR!</v>
      </c>
      <c r="IH149" s="130" t="str">
        <f t="shared" si="421"/>
        <v>#ERROR!</v>
      </c>
      <c r="II149" s="130" t="str">
        <f t="shared" si="422"/>
        <v>#ERROR!</v>
      </c>
      <c r="IJ149" s="130" t="str">
        <f t="shared" si="423"/>
        <v>#ERROR!</v>
      </c>
      <c r="IK149" s="130" t="str">
        <f t="shared" si="424"/>
        <v>#ERROR!</v>
      </c>
      <c r="IL149" s="130" t="str">
        <f t="shared" si="425"/>
        <v>#ERROR!</v>
      </c>
      <c r="IM149" s="130" t="str">
        <f t="shared" si="426"/>
        <v>#ERROR!</v>
      </c>
      <c r="IN149" s="130" t="str">
        <f t="shared" si="427"/>
        <v>#ERROR!</v>
      </c>
      <c r="IO149" s="130" t="str">
        <f t="shared" si="428"/>
        <v>#ERROR!</v>
      </c>
      <c r="IP149" s="263" t="str">
        <f t="shared" si="429"/>
        <v>#ERROR!</v>
      </c>
      <c r="IQ149" s="263"/>
      <c r="IR149" s="264" t="str">
        <f t="shared" si="430"/>
        <v>#ERROR!</v>
      </c>
      <c r="IS149" s="265" t="str">
        <f t="shared" si="431"/>
        <v>#ERROR!</v>
      </c>
      <c r="IT149" s="255"/>
      <c r="IU149" s="266" t="str">
        <f t="shared" si="432"/>
        <v>#ERROR!</v>
      </c>
      <c r="IV149" s="267" t="str">
        <f t="shared" si="433"/>
        <v>#ERROR!</v>
      </c>
      <c r="IW149" s="268" t="str">
        <f t="shared" si="434"/>
        <v>#ERROR!</v>
      </c>
    </row>
    <row r="150" ht="15.75" customHeight="1" outlineLevel="1">
      <c r="B150" s="259" t="str">
        <f>'BUDGET INPUTS (Y2)'!A210</f>
        <v>#ERROR!</v>
      </c>
      <c r="C150" s="260">
        <v>1.0</v>
      </c>
      <c r="D150" s="259"/>
      <c r="E150" s="261">
        <f>'Y1 REPORTING'!D180+'Y1 REPORTING'!AV180+'Y1 REPORTING'!CZ180</f>
        <v>0</v>
      </c>
      <c r="F150" s="261">
        <f>'Y1 REPORTING'!F180+'Y1 REPORTING'!AX180+'Y1 REPORTING'!DB180</f>
        <v>0</v>
      </c>
      <c r="G150" s="261">
        <f>'Y1 REPORTING'!H180+'Y1 REPORTING'!AZ180+'Y1 REPORTING'!DD180</f>
        <v>0</v>
      </c>
      <c r="H150" s="261">
        <f>'Y1 REPORTING'!J180+'Y1 REPORTING'!BB180+'Y1 REPORTING'!DF180</f>
        <v>0</v>
      </c>
      <c r="I150" s="261">
        <f>'Y1 REPORTING'!L180+'Y1 REPORTING'!BD180+'Y1 REPORTING'!DH180</f>
        <v>0</v>
      </c>
      <c r="J150" s="261">
        <f>'Y1 REPORTING'!N180+'Y1 REPORTING'!BF180+'Y1 REPORTING'!DJ180</f>
        <v>0</v>
      </c>
      <c r="K150" s="261">
        <f>'Y1 REPORTING'!P180+'Y1 REPORTING'!BH180+'Y1 REPORTING'!DL180</f>
        <v>0</v>
      </c>
      <c r="L150" s="261">
        <f>'Y1 REPORTING'!R180+'Y1 REPORTING'!BJ180+'Y1 REPORTING'!DN180</f>
        <v>0</v>
      </c>
      <c r="M150" s="261">
        <f>'Y1 REPORTING'!T180+'Y1 REPORTING'!BL180+'Y1 REPORTING'!DP180</f>
        <v>0</v>
      </c>
      <c r="N150" s="261">
        <f>'Y1 REPORTING'!V180+'Y1 REPORTING'!BN180+'Y1 REPORTING'!DR180</f>
        <v>0</v>
      </c>
      <c r="O150" s="262">
        <f t="shared" si="305"/>
        <v>0</v>
      </c>
      <c r="Q150" s="130" t="str">
        <f>'BUDGET INPUTS (Y2)'!$D210*'BUDGET INPUTS (Y2)'!F210*$Q$7</f>
        <v>#ERROR!</v>
      </c>
      <c r="R150" s="130" t="str">
        <f>'BUDGET INPUTS (Y2)'!$D210*'BUDGET INPUTS (Y2)'!G210*$Q$7</f>
        <v>#ERROR!</v>
      </c>
      <c r="S150" s="130" t="str">
        <f>'BUDGET INPUTS (Y2)'!$D210*'BUDGET INPUTS (Y2)'!H210*$Q$7</f>
        <v>#ERROR!</v>
      </c>
      <c r="T150" s="130" t="str">
        <f>'BUDGET INPUTS (Y2)'!$D210*'BUDGET INPUTS (Y2)'!I210*$Q$7</f>
        <v>#ERROR!</v>
      </c>
      <c r="U150" s="130" t="str">
        <f>'BUDGET INPUTS (Y2)'!$D210*'BUDGET INPUTS (Y2)'!J210*$Q$7</f>
        <v>#ERROR!</v>
      </c>
      <c r="V150" s="130" t="str">
        <f>'BUDGET INPUTS (Y2)'!$D210*'BUDGET INPUTS (Y2)'!K210*$Q$7</f>
        <v>#ERROR!</v>
      </c>
      <c r="W150" s="130" t="str">
        <f>'BUDGET INPUTS (Y2)'!$D210*'BUDGET INPUTS (Y2)'!L210*$Q$7</f>
        <v>#ERROR!</v>
      </c>
      <c r="X150" s="130" t="str">
        <f>'BUDGET INPUTS (Y2)'!$D210*'BUDGET INPUTS (Y2)'!M210*$Q$7</f>
        <v>#ERROR!</v>
      </c>
      <c r="Y150" s="130" t="str">
        <f>'BUDGET INPUTS (Y2)'!$D210*'BUDGET INPUTS (Y2)'!N210*$Q$7</f>
        <v>#ERROR!</v>
      </c>
      <c r="Z150" s="130" t="str">
        <f>'BUDGET INPUTS (Y2)'!$D210*'BUDGET INPUTS (Y2)'!O210*$Q$7</f>
        <v>#ERROR!</v>
      </c>
      <c r="AA150" s="263" t="str">
        <f t="shared" si="306"/>
        <v>#ERROR!</v>
      </c>
      <c r="AC150" s="130" t="str">
        <f>'BUDGET INPUTS (Y2)'!$D210*'BUDGET INPUTS (Y2)'!R210*$AC$7</f>
        <v>#ERROR!</v>
      </c>
      <c r="AD150" s="130" t="str">
        <f>'BUDGET INPUTS (Y2)'!$D210*'BUDGET INPUTS (Y2)'!S210*$AC$7</f>
        <v>#ERROR!</v>
      </c>
      <c r="AE150" s="130" t="str">
        <f>'BUDGET INPUTS (Y2)'!$D210*'BUDGET INPUTS (Y2)'!T210*$AC$7</f>
        <v>#ERROR!</v>
      </c>
      <c r="AF150" s="130" t="str">
        <f>'BUDGET INPUTS (Y2)'!$D210*'BUDGET INPUTS (Y2)'!U210*$AC$7</f>
        <v>#ERROR!</v>
      </c>
      <c r="AG150" s="130" t="str">
        <f>'BUDGET INPUTS (Y2)'!$D210*'BUDGET INPUTS (Y2)'!V210*$AC$7</f>
        <v>#ERROR!</v>
      </c>
      <c r="AH150" s="130" t="str">
        <f>'BUDGET INPUTS (Y2)'!$D210*'BUDGET INPUTS (Y2)'!W210*$AC$7</f>
        <v>#ERROR!</v>
      </c>
      <c r="AI150" s="130" t="str">
        <f>'BUDGET INPUTS (Y2)'!$D210*'BUDGET INPUTS (Y2)'!X210*$AC$7</f>
        <v>#ERROR!</v>
      </c>
      <c r="AJ150" s="130" t="str">
        <f>'BUDGET INPUTS (Y2)'!$D210*'BUDGET INPUTS (Y2)'!Y210*$AC$7</f>
        <v>#ERROR!</v>
      </c>
      <c r="AK150" s="130" t="str">
        <f>'BUDGET INPUTS (Y2)'!$D210*'BUDGET INPUTS (Y2)'!Z210*$AC$7</f>
        <v>#ERROR!</v>
      </c>
      <c r="AL150" s="130" t="str">
        <f>'BUDGET INPUTS (Y2)'!$D210*'BUDGET INPUTS (Y2)'!AA210*$AC$7</f>
        <v>#ERROR!</v>
      </c>
      <c r="AM150" s="263" t="str">
        <f t="shared" si="307"/>
        <v>#ERROR!</v>
      </c>
      <c r="AO150" s="130" t="str">
        <f>'BUDGET INPUTS (Y2)'!$D210*'BUDGET INPUTS (Y2)'!AD210*$AO$7</f>
        <v>#ERROR!</v>
      </c>
      <c r="AP150" s="130" t="str">
        <f>'BUDGET INPUTS (Y2)'!$D210*'BUDGET INPUTS (Y2)'!AE210*$AO$7</f>
        <v>#ERROR!</v>
      </c>
      <c r="AQ150" s="130" t="str">
        <f>'BUDGET INPUTS (Y2)'!$D210*'BUDGET INPUTS (Y2)'!AF210*$AO$7</f>
        <v>#ERROR!</v>
      </c>
      <c r="AR150" s="130" t="str">
        <f>'BUDGET INPUTS (Y2)'!$D210*'BUDGET INPUTS (Y2)'!AG210*$AO$7</f>
        <v>#ERROR!</v>
      </c>
      <c r="AS150" s="130" t="str">
        <f>'BUDGET INPUTS (Y2)'!$D210*'BUDGET INPUTS (Y2)'!AH210*$AO$7</f>
        <v>#ERROR!</v>
      </c>
      <c r="AT150" s="130" t="str">
        <f>'BUDGET INPUTS (Y2)'!$D210*'BUDGET INPUTS (Y2)'!AI210*$AO$7</f>
        <v>#ERROR!</v>
      </c>
      <c r="AU150" s="130" t="str">
        <f>'BUDGET INPUTS (Y2)'!$D210*'BUDGET INPUTS (Y2)'!AJ210*$AO$7</f>
        <v>#ERROR!</v>
      </c>
      <c r="AV150" s="130" t="str">
        <f>'BUDGET INPUTS (Y2)'!$D210*'BUDGET INPUTS (Y2)'!AK210*$AO$7</f>
        <v>#ERROR!</v>
      </c>
      <c r="AW150" s="130" t="str">
        <f>'BUDGET INPUTS (Y2)'!$D210*'BUDGET INPUTS (Y2)'!AL210*$AO$7</f>
        <v>#ERROR!</v>
      </c>
      <c r="AX150" s="130" t="str">
        <f>'BUDGET INPUTS (Y2)'!$D210*'BUDGET INPUTS (Y2)'!AM210*$AO$7</f>
        <v>#ERROR!</v>
      </c>
      <c r="AY150" s="263" t="str">
        <f t="shared" si="308"/>
        <v>#ERROR!</v>
      </c>
      <c r="BA150" s="130" t="str">
        <f>'BUDGET INPUTS (Y2)'!$D210*'BUDGET INPUTS (Y2)'!AP210*$BA$7</f>
        <v>#ERROR!</v>
      </c>
      <c r="BB150" s="130" t="str">
        <f>'BUDGET INPUTS (Y2)'!$D210*'BUDGET INPUTS (Y2)'!AQ210*$BA$7</f>
        <v>#ERROR!</v>
      </c>
      <c r="BC150" s="130" t="str">
        <f>'BUDGET INPUTS (Y2)'!$D210*'BUDGET INPUTS (Y2)'!AR210*$BA$7</f>
        <v>#ERROR!</v>
      </c>
      <c r="BD150" s="130" t="str">
        <f>'BUDGET INPUTS (Y2)'!$D210*'BUDGET INPUTS (Y2)'!AS210*$BA$7</f>
        <v>#ERROR!</v>
      </c>
      <c r="BE150" s="130" t="str">
        <f>'BUDGET INPUTS (Y2)'!$D210*'BUDGET INPUTS (Y2)'!AT210*$BA$7</f>
        <v>#ERROR!</v>
      </c>
      <c r="BF150" s="130" t="str">
        <f>'BUDGET INPUTS (Y2)'!$D210*'BUDGET INPUTS (Y2)'!AU210*$BA$7</f>
        <v>#ERROR!</v>
      </c>
      <c r="BG150" s="130" t="str">
        <f>'BUDGET INPUTS (Y2)'!$D210*'BUDGET INPUTS (Y2)'!AV210*$BA$7</f>
        <v>#ERROR!</v>
      </c>
      <c r="BH150" s="130" t="str">
        <f>'BUDGET INPUTS (Y2)'!$D210*'BUDGET INPUTS (Y2)'!AW210*$BA$7</f>
        <v>#ERROR!</v>
      </c>
      <c r="BI150" s="130" t="str">
        <f>'BUDGET INPUTS (Y2)'!$D210*'BUDGET INPUTS (Y2)'!AX210*$BA$7</f>
        <v>#ERROR!</v>
      </c>
      <c r="BJ150" s="130" t="str">
        <f>'BUDGET INPUTS (Y2)'!$D210*'BUDGET INPUTS (Y2)'!AY210*$BA$7</f>
        <v>#ERROR!</v>
      </c>
      <c r="BK150" s="263" t="str">
        <f t="shared" si="309"/>
        <v>#ERROR!</v>
      </c>
      <c r="BM150" s="130" t="str">
        <f>'BUDGET INPUTS (Y2)'!$D210*'BUDGET INPUTS (Y2)'!BB210*$BM$7</f>
        <v>#ERROR!</v>
      </c>
      <c r="BN150" s="130" t="str">
        <f>'BUDGET INPUTS (Y2)'!$D210*'BUDGET INPUTS (Y2)'!BC210*$BM$7</f>
        <v>#ERROR!</v>
      </c>
      <c r="BO150" s="130" t="str">
        <f>'BUDGET INPUTS (Y2)'!$D210*'BUDGET INPUTS (Y2)'!BD210*$BM$7</f>
        <v>#ERROR!</v>
      </c>
      <c r="BP150" s="130" t="str">
        <f>'BUDGET INPUTS (Y2)'!$D210*'BUDGET INPUTS (Y2)'!BE210*$BM$7</f>
        <v>#ERROR!</v>
      </c>
      <c r="BQ150" s="130" t="str">
        <f>'BUDGET INPUTS (Y2)'!$D210*'BUDGET INPUTS (Y2)'!BF210*$BM$7</f>
        <v>#ERROR!</v>
      </c>
      <c r="BR150" s="130" t="str">
        <f>'BUDGET INPUTS (Y2)'!$D210*'BUDGET INPUTS (Y2)'!BG210*$BM$7</f>
        <v>#ERROR!</v>
      </c>
      <c r="BS150" s="130" t="str">
        <f>'BUDGET INPUTS (Y2)'!$D210*'BUDGET INPUTS (Y2)'!BH210*$BM$7</f>
        <v>#ERROR!</v>
      </c>
      <c r="BT150" s="130" t="str">
        <f>'BUDGET INPUTS (Y2)'!$D210*'BUDGET INPUTS (Y2)'!BI210*$BM$7</f>
        <v>#ERROR!</v>
      </c>
      <c r="BU150" s="130" t="str">
        <f>'BUDGET INPUTS (Y2)'!$D210*'BUDGET INPUTS (Y2)'!BJ210*$BM$7</f>
        <v>#ERROR!</v>
      </c>
      <c r="BV150" s="130" t="str">
        <f>'BUDGET INPUTS (Y2)'!$D210*'BUDGET INPUTS (Y2)'!BK210*$BM$7</f>
        <v>#ERROR!</v>
      </c>
      <c r="BW150" s="263" t="str">
        <f t="shared" si="310"/>
        <v>#ERROR!</v>
      </c>
      <c r="BY150" s="130" t="str">
        <f>'BUDGET INPUTS (Y2)'!$D210*'BUDGET INPUTS (Y2)'!BN210*$BY$7</f>
        <v>#ERROR!</v>
      </c>
      <c r="BZ150" s="130" t="str">
        <f>'BUDGET INPUTS (Y2)'!$D210*'BUDGET INPUTS (Y2)'!BO210*$BY$7</f>
        <v>#ERROR!</v>
      </c>
      <c r="CA150" s="130" t="str">
        <f>'BUDGET INPUTS (Y2)'!$D210*'BUDGET INPUTS (Y2)'!BP210*$BY$7</f>
        <v>#ERROR!</v>
      </c>
      <c r="CB150" s="130" t="str">
        <f>'BUDGET INPUTS (Y2)'!$D210*'BUDGET INPUTS (Y2)'!BQ210*$BY$7</f>
        <v>#ERROR!</v>
      </c>
      <c r="CC150" s="130" t="str">
        <f>'BUDGET INPUTS (Y2)'!$D210*'BUDGET INPUTS (Y2)'!BR210*$BY$7</f>
        <v>#ERROR!</v>
      </c>
      <c r="CD150" s="130" t="str">
        <f>'BUDGET INPUTS (Y2)'!$D210*'BUDGET INPUTS (Y2)'!BS210*$BY$7</f>
        <v>#ERROR!</v>
      </c>
      <c r="CE150" s="130" t="str">
        <f>'BUDGET INPUTS (Y2)'!$D210*'BUDGET INPUTS (Y2)'!BT210*$BY$7</f>
        <v>#ERROR!</v>
      </c>
      <c r="CF150" s="130" t="str">
        <f>'BUDGET INPUTS (Y2)'!$D210*'BUDGET INPUTS (Y2)'!BU210*$BY$7</f>
        <v>#ERROR!</v>
      </c>
      <c r="CG150" s="130" t="str">
        <f>'BUDGET INPUTS (Y2)'!$D210*'BUDGET INPUTS (Y2)'!BV210*$BY$7</f>
        <v>#ERROR!</v>
      </c>
      <c r="CH150" s="130" t="str">
        <f>'BUDGET INPUTS (Y2)'!$D210*'BUDGET INPUTS (Y2)'!BW210*$BY$7</f>
        <v>#ERROR!</v>
      </c>
      <c r="CI150" s="263" t="str">
        <f t="shared" si="311"/>
        <v>#ERROR!</v>
      </c>
      <c r="CK150" s="130" t="str">
        <f>'BUDGET INPUTS (Y2)'!$D210*'BUDGET INPUTS (Y2)'!BZ210*$CK$7</f>
        <v>#ERROR!</v>
      </c>
      <c r="CL150" s="130" t="str">
        <f>'BUDGET INPUTS (Y2)'!$D210*'BUDGET INPUTS (Y2)'!CA210*$CK$7</f>
        <v>#ERROR!</v>
      </c>
      <c r="CM150" s="130" t="str">
        <f>'BUDGET INPUTS (Y2)'!$D210*'BUDGET INPUTS (Y2)'!CB210*$CK$7</f>
        <v>#ERROR!</v>
      </c>
      <c r="CN150" s="130" t="str">
        <f>'BUDGET INPUTS (Y2)'!$D210*'BUDGET INPUTS (Y2)'!CC210*$CK$7</f>
        <v>#ERROR!</v>
      </c>
      <c r="CO150" s="130" t="str">
        <f>'BUDGET INPUTS (Y2)'!$D210*'BUDGET INPUTS (Y2)'!CD210*$CK$7</f>
        <v>#ERROR!</v>
      </c>
      <c r="CP150" s="130" t="str">
        <f>'BUDGET INPUTS (Y2)'!$D210*'BUDGET INPUTS (Y2)'!CE210*$CK$7</f>
        <v>#ERROR!</v>
      </c>
      <c r="CQ150" s="130" t="str">
        <f>'BUDGET INPUTS (Y2)'!$D210*'BUDGET INPUTS (Y2)'!CF210*$CK$7</f>
        <v>#ERROR!</v>
      </c>
      <c r="CR150" s="130" t="str">
        <f>'BUDGET INPUTS (Y2)'!$D210*'BUDGET INPUTS (Y2)'!CG210*$CK$7</f>
        <v>#ERROR!</v>
      </c>
      <c r="CS150" s="130" t="str">
        <f>'BUDGET INPUTS (Y2)'!$D210*'BUDGET INPUTS (Y2)'!CH210*$CK$7</f>
        <v>#ERROR!</v>
      </c>
      <c r="CT150" s="130" t="str">
        <f>'BUDGET INPUTS (Y2)'!$D210*'BUDGET INPUTS (Y2)'!CI210*$CK$7</f>
        <v>#ERROR!</v>
      </c>
      <c r="CU150" s="263" t="str">
        <f t="shared" si="312"/>
        <v>#ERROR!</v>
      </c>
      <c r="CW150" s="130" t="str">
        <f>'BUDGET INPUTS (Y2)'!$D210*'BUDGET INPUTS (Y2)'!CL210*$CW$7</f>
        <v>#ERROR!</v>
      </c>
      <c r="CX150" s="130" t="str">
        <f>'BUDGET INPUTS (Y2)'!$D210*'BUDGET INPUTS (Y2)'!CM210*$CW$7</f>
        <v>#ERROR!</v>
      </c>
      <c r="CY150" s="130" t="str">
        <f>'BUDGET INPUTS (Y2)'!$D210*'BUDGET INPUTS (Y2)'!CN210*$CW$7</f>
        <v>#ERROR!</v>
      </c>
      <c r="CZ150" s="130" t="str">
        <f>'BUDGET INPUTS (Y2)'!$D210*'BUDGET INPUTS (Y2)'!CO210*$CW$7</f>
        <v>#ERROR!</v>
      </c>
      <c r="DA150" s="130" t="str">
        <f>'BUDGET INPUTS (Y2)'!$D210*'BUDGET INPUTS (Y2)'!CP210*$CW$7</f>
        <v>#ERROR!</v>
      </c>
      <c r="DB150" s="130" t="str">
        <f>'BUDGET INPUTS (Y2)'!$D210*'BUDGET INPUTS (Y2)'!CQ210*$CW$7</f>
        <v>#ERROR!</v>
      </c>
      <c r="DC150" s="130" t="str">
        <f>'BUDGET INPUTS (Y2)'!$D210*'BUDGET INPUTS (Y2)'!CR210*$CW$7</f>
        <v>#ERROR!</v>
      </c>
      <c r="DD150" s="130" t="str">
        <f>'BUDGET INPUTS (Y2)'!$D210*'BUDGET INPUTS (Y2)'!CS210*$CW$7</f>
        <v>#ERROR!</v>
      </c>
      <c r="DE150" s="130" t="str">
        <f>'BUDGET INPUTS (Y2)'!$D210*'BUDGET INPUTS (Y2)'!CT210*$CW$7</f>
        <v>#ERROR!</v>
      </c>
      <c r="DF150" s="130" t="str">
        <f>'BUDGET INPUTS (Y2)'!$D210*'BUDGET INPUTS (Y2)'!CU210*$CW$7</f>
        <v>#ERROR!</v>
      </c>
      <c r="DG150" s="263" t="str">
        <f t="shared" si="313"/>
        <v>#ERROR!</v>
      </c>
      <c r="DI150" s="130" t="str">
        <f>'BUDGET INPUTS (Y2)'!$D210*'BUDGET INPUTS (Y2)'!CX210*$DI$7</f>
        <v>#ERROR!</v>
      </c>
      <c r="DJ150" s="130" t="str">
        <f>'BUDGET INPUTS (Y2)'!$D210*'BUDGET INPUTS (Y2)'!CY210*$DI$7</f>
        <v>#ERROR!</v>
      </c>
      <c r="DK150" s="130" t="str">
        <f>'BUDGET INPUTS (Y2)'!$D210*'BUDGET INPUTS (Y2)'!CZ210*$DI$7</f>
        <v>#ERROR!</v>
      </c>
      <c r="DL150" s="130" t="str">
        <f>'BUDGET INPUTS (Y2)'!$D210*'BUDGET INPUTS (Y2)'!DA210*$DI$7</f>
        <v>#ERROR!</v>
      </c>
      <c r="DM150" s="130" t="str">
        <f>'BUDGET INPUTS (Y2)'!$D210*'BUDGET INPUTS (Y2)'!DB210*$DI$7</f>
        <v>#ERROR!</v>
      </c>
      <c r="DN150" s="130" t="str">
        <f>'BUDGET INPUTS (Y2)'!$D210*'BUDGET INPUTS (Y2)'!DC210*$DI$7</f>
        <v>#ERROR!</v>
      </c>
      <c r="DO150" s="130" t="str">
        <f>'BUDGET INPUTS (Y2)'!$D210*'BUDGET INPUTS (Y2)'!DD210*$DI$7</f>
        <v>#ERROR!</v>
      </c>
      <c r="DP150" s="130" t="str">
        <f>'BUDGET INPUTS (Y2)'!$D210*'BUDGET INPUTS (Y2)'!DE210*$DI$7</f>
        <v>#ERROR!</v>
      </c>
      <c r="DQ150" s="130" t="str">
        <f>'BUDGET INPUTS (Y2)'!$D210*'BUDGET INPUTS (Y2)'!DF210*$DI$7</f>
        <v>#ERROR!</v>
      </c>
      <c r="DR150" s="130" t="str">
        <f>'BUDGET INPUTS (Y2)'!$D210*'BUDGET INPUTS (Y2)'!DG210*$DI$7</f>
        <v>#ERROR!</v>
      </c>
      <c r="DS150" s="263" t="str">
        <f t="shared" si="314"/>
        <v>#ERROR!</v>
      </c>
      <c r="DT150" s="263"/>
      <c r="DU150" s="264" t="str">
        <f t="shared" si="315"/>
        <v>#ERROR!</v>
      </c>
      <c r="DV150" s="265" t="str">
        <f t="shared" si="316"/>
        <v>#ERROR!</v>
      </c>
      <c r="DW150" s="255"/>
      <c r="DX150" s="266" t="str">
        <f>'Detailed Budget (Initial)'!#REF!</f>
        <v>#ERROR!</v>
      </c>
      <c r="DY150" s="267" t="str">
        <f t="shared" si="318"/>
        <v>#ERROR!</v>
      </c>
      <c r="DZ150" s="268" t="str">
        <f t="shared" si="319"/>
        <v>#ERROR!</v>
      </c>
      <c r="EB150" s="261">
        <f t="shared" si="320"/>
        <v>0</v>
      </c>
      <c r="EC150" s="130" t="str">
        <f t="shared" si="321"/>
        <v>#ERROR!</v>
      </c>
      <c r="ED150" s="130" t="str">
        <f t="shared" si="322"/>
        <v>#ERROR!</v>
      </c>
      <c r="EE150" s="130" t="str">
        <f t="shared" si="323"/>
        <v>#ERROR!</v>
      </c>
      <c r="EF150" s="130" t="str">
        <f t="shared" si="324"/>
        <v>#ERROR!</v>
      </c>
      <c r="EG150" s="130" t="str">
        <f t="shared" si="325"/>
        <v>#ERROR!</v>
      </c>
      <c r="EH150" s="130" t="str">
        <f t="shared" si="326"/>
        <v>#ERROR!</v>
      </c>
      <c r="EI150" s="130" t="str">
        <f t="shared" si="327"/>
        <v>#ERROR!</v>
      </c>
      <c r="EJ150" s="130" t="str">
        <f t="shared" si="328"/>
        <v>#ERROR!</v>
      </c>
      <c r="EK150" s="130" t="str">
        <f t="shared" si="329"/>
        <v>#ERROR!</v>
      </c>
      <c r="EL150" s="263" t="str">
        <f t="shared" si="330"/>
        <v>#ERROR!</v>
      </c>
      <c r="EN150" s="261">
        <f t="shared" si="331"/>
        <v>0</v>
      </c>
      <c r="EO150" s="130" t="str">
        <f t="shared" si="332"/>
        <v>#ERROR!</v>
      </c>
      <c r="EP150" s="130" t="str">
        <f t="shared" si="333"/>
        <v>#ERROR!</v>
      </c>
      <c r="EQ150" s="130" t="str">
        <f t="shared" si="334"/>
        <v>#ERROR!</v>
      </c>
      <c r="ER150" s="130" t="str">
        <f t="shared" si="335"/>
        <v>#ERROR!</v>
      </c>
      <c r="ES150" s="130" t="str">
        <f t="shared" si="336"/>
        <v>#ERROR!</v>
      </c>
      <c r="ET150" s="130" t="str">
        <f t="shared" si="337"/>
        <v>#ERROR!</v>
      </c>
      <c r="EU150" s="130" t="str">
        <f t="shared" si="338"/>
        <v>#ERROR!</v>
      </c>
      <c r="EV150" s="130" t="str">
        <f t="shared" si="339"/>
        <v>#ERROR!</v>
      </c>
      <c r="EW150" s="130" t="str">
        <f t="shared" si="340"/>
        <v>#ERROR!</v>
      </c>
      <c r="EX150" s="263" t="str">
        <f t="shared" si="341"/>
        <v>#ERROR!</v>
      </c>
      <c r="EZ150" s="261">
        <f t="shared" si="342"/>
        <v>0</v>
      </c>
      <c r="FA150" s="130" t="str">
        <f t="shared" si="343"/>
        <v>#ERROR!</v>
      </c>
      <c r="FB150" s="130" t="str">
        <f t="shared" si="344"/>
        <v>#ERROR!</v>
      </c>
      <c r="FC150" s="130" t="str">
        <f t="shared" si="345"/>
        <v>#ERROR!</v>
      </c>
      <c r="FD150" s="130" t="str">
        <f t="shared" si="346"/>
        <v>#ERROR!</v>
      </c>
      <c r="FE150" s="130" t="str">
        <f t="shared" si="347"/>
        <v>#ERROR!</v>
      </c>
      <c r="FF150" s="130" t="str">
        <f t="shared" si="348"/>
        <v>#ERROR!</v>
      </c>
      <c r="FG150" s="130" t="str">
        <f t="shared" si="349"/>
        <v>#ERROR!</v>
      </c>
      <c r="FH150" s="130" t="str">
        <f t="shared" si="350"/>
        <v>#ERROR!</v>
      </c>
      <c r="FI150" s="130" t="str">
        <f t="shared" si="351"/>
        <v>#ERROR!</v>
      </c>
      <c r="FJ150" s="263" t="str">
        <f t="shared" si="352"/>
        <v>#ERROR!</v>
      </c>
      <c r="FL150" s="261">
        <f t="shared" si="353"/>
        <v>0</v>
      </c>
      <c r="FM150" s="130" t="str">
        <f t="shared" si="354"/>
        <v>#ERROR!</v>
      </c>
      <c r="FN150" s="130" t="str">
        <f t="shared" si="355"/>
        <v>#ERROR!</v>
      </c>
      <c r="FO150" s="130" t="str">
        <f t="shared" si="356"/>
        <v>#ERROR!</v>
      </c>
      <c r="FP150" s="130" t="str">
        <f t="shared" si="357"/>
        <v>#ERROR!</v>
      </c>
      <c r="FQ150" s="130" t="str">
        <f t="shared" si="358"/>
        <v>#ERROR!</v>
      </c>
      <c r="FR150" s="130" t="str">
        <f t="shared" si="359"/>
        <v>#ERROR!</v>
      </c>
      <c r="FS150" s="130" t="str">
        <f t="shared" si="360"/>
        <v>#ERROR!</v>
      </c>
      <c r="FT150" s="130" t="str">
        <f t="shared" si="361"/>
        <v>#ERROR!</v>
      </c>
      <c r="FU150" s="130" t="str">
        <f t="shared" si="362"/>
        <v>#ERROR!</v>
      </c>
      <c r="FV150" s="263" t="str">
        <f t="shared" si="363"/>
        <v>#ERROR!</v>
      </c>
      <c r="FX150" s="261">
        <f t="shared" si="364"/>
        <v>0</v>
      </c>
      <c r="FY150" s="130" t="str">
        <f t="shared" si="365"/>
        <v>#ERROR!</v>
      </c>
      <c r="FZ150" s="130" t="str">
        <f t="shared" si="366"/>
        <v>#ERROR!</v>
      </c>
      <c r="GA150" s="130" t="str">
        <f t="shared" si="367"/>
        <v>#ERROR!</v>
      </c>
      <c r="GB150" s="130" t="str">
        <f t="shared" si="368"/>
        <v>#ERROR!</v>
      </c>
      <c r="GC150" s="130" t="str">
        <f t="shared" si="369"/>
        <v>#ERROR!</v>
      </c>
      <c r="GD150" s="130" t="str">
        <f t="shared" si="370"/>
        <v>#ERROR!</v>
      </c>
      <c r="GE150" s="130" t="str">
        <f t="shared" si="371"/>
        <v>#ERROR!</v>
      </c>
      <c r="GF150" s="130" t="str">
        <f t="shared" si="372"/>
        <v>#ERROR!</v>
      </c>
      <c r="GG150" s="130" t="str">
        <f t="shared" si="373"/>
        <v>#ERROR!</v>
      </c>
      <c r="GH150" s="263" t="str">
        <f t="shared" si="374"/>
        <v>#ERROR!</v>
      </c>
      <c r="GJ150" s="261">
        <f t="shared" si="375"/>
        <v>0</v>
      </c>
      <c r="GK150" s="130" t="str">
        <f t="shared" si="376"/>
        <v>#ERROR!</v>
      </c>
      <c r="GL150" s="130" t="str">
        <f t="shared" si="377"/>
        <v>#ERROR!</v>
      </c>
      <c r="GM150" s="130" t="str">
        <f t="shared" si="378"/>
        <v>#ERROR!</v>
      </c>
      <c r="GN150" s="130" t="str">
        <f t="shared" si="379"/>
        <v>#ERROR!</v>
      </c>
      <c r="GO150" s="130" t="str">
        <f t="shared" si="380"/>
        <v>#ERROR!</v>
      </c>
      <c r="GP150" s="130" t="str">
        <f t="shared" si="381"/>
        <v>#ERROR!</v>
      </c>
      <c r="GQ150" s="130" t="str">
        <f t="shared" si="382"/>
        <v>#ERROR!</v>
      </c>
      <c r="GR150" s="130" t="str">
        <f t="shared" si="383"/>
        <v>#ERROR!</v>
      </c>
      <c r="GS150" s="130" t="str">
        <f t="shared" si="384"/>
        <v>#ERROR!</v>
      </c>
      <c r="GT150" s="263" t="str">
        <f t="shared" si="385"/>
        <v>#ERROR!</v>
      </c>
      <c r="GV150" s="261">
        <f t="shared" si="386"/>
        <v>0</v>
      </c>
      <c r="GW150" s="130" t="str">
        <f t="shared" si="387"/>
        <v>#ERROR!</v>
      </c>
      <c r="GX150" s="130" t="str">
        <f t="shared" si="388"/>
        <v>#ERROR!</v>
      </c>
      <c r="GY150" s="130" t="str">
        <f t="shared" si="389"/>
        <v>#ERROR!</v>
      </c>
      <c r="GZ150" s="130" t="str">
        <f t="shared" si="390"/>
        <v>#ERROR!</v>
      </c>
      <c r="HA150" s="130" t="str">
        <f t="shared" si="391"/>
        <v>#ERROR!</v>
      </c>
      <c r="HB150" s="130" t="str">
        <f t="shared" si="392"/>
        <v>#ERROR!</v>
      </c>
      <c r="HC150" s="130" t="str">
        <f t="shared" si="393"/>
        <v>#ERROR!</v>
      </c>
      <c r="HD150" s="130" t="str">
        <f t="shared" si="394"/>
        <v>#ERROR!</v>
      </c>
      <c r="HE150" s="130" t="str">
        <f t="shared" si="395"/>
        <v>#ERROR!</v>
      </c>
      <c r="HF150" s="263" t="str">
        <f t="shared" si="396"/>
        <v>#ERROR!</v>
      </c>
      <c r="HH150" s="261">
        <f t="shared" si="397"/>
        <v>0</v>
      </c>
      <c r="HI150" s="130" t="str">
        <f t="shared" si="398"/>
        <v>#ERROR!</v>
      </c>
      <c r="HJ150" s="130" t="str">
        <f t="shared" si="399"/>
        <v>#ERROR!</v>
      </c>
      <c r="HK150" s="130" t="str">
        <f t="shared" si="400"/>
        <v>#ERROR!</v>
      </c>
      <c r="HL150" s="130" t="str">
        <f t="shared" si="401"/>
        <v>#ERROR!</v>
      </c>
      <c r="HM150" s="130" t="str">
        <f t="shared" si="402"/>
        <v>#ERROR!</v>
      </c>
      <c r="HN150" s="130" t="str">
        <f t="shared" si="403"/>
        <v>#ERROR!</v>
      </c>
      <c r="HO150" s="130" t="str">
        <f t="shared" si="404"/>
        <v>#ERROR!</v>
      </c>
      <c r="HP150" s="130" t="str">
        <f t="shared" si="405"/>
        <v>#ERROR!</v>
      </c>
      <c r="HQ150" s="130" t="str">
        <f t="shared" si="406"/>
        <v>#ERROR!</v>
      </c>
      <c r="HR150" s="263" t="str">
        <f t="shared" si="407"/>
        <v>#ERROR!</v>
      </c>
      <c r="HT150" s="261">
        <f t="shared" si="408"/>
        <v>0</v>
      </c>
      <c r="HU150" s="130" t="str">
        <f t="shared" si="409"/>
        <v>#ERROR!</v>
      </c>
      <c r="HV150" s="130" t="str">
        <f t="shared" si="410"/>
        <v>#ERROR!</v>
      </c>
      <c r="HW150" s="130" t="str">
        <f t="shared" si="411"/>
        <v>#ERROR!</v>
      </c>
      <c r="HX150" s="130" t="str">
        <f t="shared" si="412"/>
        <v>#ERROR!</v>
      </c>
      <c r="HY150" s="130" t="str">
        <f t="shared" si="413"/>
        <v>#ERROR!</v>
      </c>
      <c r="HZ150" s="130" t="str">
        <f t="shared" si="414"/>
        <v>#ERROR!</v>
      </c>
      <c r="IA150" s="130" t="str">
        <f t="shared" si="415"/>
        <v>#ERROR!</v>
      </c>
      <c r="IB150" s="130" t="str">
        <f t="shared" si="416"/>
        <v>#ERROR!</v>
      </c>
      <c r="IC150" s="130" t="str">
        <f t="shared" si="417"/>
        <v>#ERROR!</v>
      </c>
      <c r="ID150" s="263" t="str">
        <f t="shared" si="418"/>
        <v>#ERROR!</v>
      </c>
      <c r="IF150" s="261">
        <f t="shared" si="419"/>
        <v>0</v>
      </c>
      <c r="IG150" s="130" t="str">
        <f t="shared" si="420"/>
        <v>#ERROR!</v>
      </c>
      <c r="IH150" s="130" t="str">
        <f t="shared" si="421"/>
        <v>#ERROR!</v>
      </c>
      <c r="II150" s="130" t="str">
        <f t="shared" si="422"/>
        <v>#ERROR!</v>
      </c>
      <c r="IJ150" s="130" t="str">
        <f t="shared" si="423"/>
        <v>#ERROR!</v>
      </c>
      <c r="IK150" s="130" t="str">
        <f t="shared" si="424"/>
        <v>#ERROR!</v>
      </c>
      <c r="IL150" s="130" t="str">
        <f t="shared" si="425"/>
        <v>#ERROR!</v>
      </c>
      <c r="IM150" s="130" t="str">
        <f t="shared" si="426"/>
        <v>#ERROR!</v>
      </c>
      <c r="IN150" s="130" t="str">
        <f t="shared" si="427"/>
        <v>#ERROR!</v>
      </c>
      <c r="IO150" s="130" t="str">
        <f t="shared" si="428"/>
        <v>#ERROR!</v>
      </c>
      <c r="IP150" s="263" t="str">
        <f t="shared" si="429"/>
        <v>#ERROR!</v>
      </c>
      <c r="IQ150" s="263"/>
      <c r="IR150" s="264" t="str">
        <f t="shared" si="430"/>
        <v>#ERROR!</v>
      </c>
      <c r="IS150" s="265" t="str">
        <f t="shared" si="431"/>
        <v>#ERROR!</v>
      </c>
      <c r="IT150" s="255"/>
      <c r="IU150" s="266" t="str">
        <f t="shared" si="432"/>
        <v>#ERROR!</v>
      </c>
      <c r="IV150" s="267" t="str">
        <f t="shared" si="433"/>
        <v>#ERROR!</v>
      </c>
      <c r="IW150" s="268" t="str">
        <f t="shared" si="434"/>
        <v>#ERROR!</v>
      </c>
    </row>
    <row r="151" ht="15.75" customHeight="1" outlineLevel="1">
      <c r="B151" s="259" t="str">
        <f>'BUDGET INPUTS (Y2)'!A211</f>
        <v>#ERROR!</v>
      </c>
      <c r="C151" s="260">
        <v>1.0</v>
      </c>
      <c r="D151" s="259"/>
      <c r="E151" s="261">
        <f>'Y1 REPORTING'!D181+'Y1 REPORTING'!AV181+'Y1 REPORTING'!CZ181</f>
        <v>0</v>
      </c>
      <c r="F151" s="261">
        <f>'Y1 REPORTING'!F181+'Y1 REPORTING'!AX181+'Y1 REPORTING'!DB181</f>
        <v>0</v>
      </c>
      <c r="G151" s="261">
        <f>'Y1 REPORTING'!H181+'Y1 REPORTING'!AZ181+'Y1 REPORTING'!DD181</f>
        <v>0</v>
      </c>
      <c r="H151" s="261">
        <f>'Y1 REPORTING'!J181+'Y1 REPORTING'!BB181+'Y1 REPORTING'!DF181</f>
        <v>0</v>
      </c>
      <c r="I151" s="261">
        <f>'Y1 REPORTING'!L181+'Y1 REPORTING'!BD181+'Y1 REPORTING'!DH181</f>
        <v>0</v>
      </c>
      <c r="J151" s="261">
        <f>'Y1 REPORTING'!N181+'Y1 REPORTING'!BF181+'Y1 REPORTING'!DJ181</f>
        <v>0</v>
      </c>
      <c r="K151" s="261">
        <f>'Y1 REPORTING'!P181+'Y1 REPORTING'!BH181+'Y1 REPORTING'!DL181</f>
        <v>0</v>
      </c>
      <c r="L151" s="261">
        <f>'Y1 REPORTING'!R181+'Y1 REPORTING'!BJ181+'Y1 REPORTING'!DN181</f>
        <v>0</v>
      </c>
      <c r="M151" s="261">
        <f>'Y1 REPORTING'!T181+'Y1 REPORTING'!BL181+'Y1 REPORTING'!DP181</f>
        <v>0</v>
      </c>
      <c r="N151" s="261">
        <f>'Y1 REPORTING'!V181+'Y1 REPORTING'!BN181+'Y1 REPORTING'!DR181</f>
        <v>0</v>
      </c>
      <c r="O151" s="262">
        <f t="shared" si="305"/>
        <v>0</v>
      </c>
      <c r="Q151" s="130" t="str">
        <f>'BUDGET INPUTS (Y2)'!$D211*'BUDGET INPUTS (Y2)'!F211*$Q$7</f>
        <v>#ERROR!</v>
      </c>
      <c r="R151" s="130" t="str">
        <f>'BUDGET INPUTS (Y2)'!$D211*'BUDGET INPUTS (Y2)'!G211*$Q$7</f>
        <v>#ERROR!</v>
      </c>
      <c r="S151" s="130" t="str">
        <f>'BUDGET INPUTS (Y2)'!$D211*'BUDGET INPUTS (Y2)'!H211*$Q$7</f>
        <v>#ERROR!</v>
      </c>
      <c r="T151" s="130" t="str">
        <f>'BUDGET INPUTS (Y2)'!$D211*'BUDGET INPUTS (Y2)'!I211*$Q$7</f>
        <v>#ERROR!</v>
      </c>
      <c r="U151" s="130" t="str">
        <f>'BUDGET INPUTS (Y2)'!$D211*'BUDGET INPUTS (Y2)'!J211*$Q$7</f>
        <v>#ERROR!</v>
      </c>
      <c r="V151" s="130" t="str">
        <f>'BUDGET INPUTS (Y2)'!$D211*'BUDGET INPUTS (Y2)'!K211*$Q$7</f>
        <v>#ERROR!</v>
      </c>
      <c r="W151" s="130" t="str">
        <f>'BUDGET INPUTS (Y2)'!$D211*'BUDGET INPUTS (Y2)'!L211*$Q$7</f>
        <v>#ERROR!</v>
      </c>
      <c r="X151" s="130" t="str">
        <f>'BUDGET INPUTS (Y2)'!$D211*'BUDGET INPUTS (Y2)'!M211*$Q$7</f>
        <v>#ERROR!</v>
      </c>
      <c r="Y151" s="130" t="str">
        <f>'BUDGET INPUTS (Y2)'!$D211*'BUDGET INPUTS (Y2)'!N211*$Q$7</f>
        <v>#ERROR!</v>
      </c>
      <c r="Z151" s="130" t="str">
        <f>'BUDGET INPUTS (Y2)'!$D211*'BUDGET INPUTS (Y2)'!O211*$Q$7</f>
        <v>#ERROR!</v>
      </c>
      <c r="AA151" s="263" t="str">
        <f t="shared" si="306"/>
        <v>#ERROR!</v>
      </c>
      <c r="AC151" s="130" t="str">
        <f>'BUDGET INPUTS (Y2)'!$D211*'BUDGET INPUTS (Y2)'!R211*$AC$7</f>
        <v>#ERROR!</v>
      </c>
      <c r="AD151" s="130" t="str">
        <f>'BUDGET INPUTS (Y2)'!$D211*'BUDGET INPUTS (Y2)'!S211*$AC$7</f>
        <v>#ERROR!</v>
      </c>
      <c r="AE151" s="130" t="str">
        <f>'BUDGET INPUTS (Y2)'!$D211*'BUDGET INPUTS (Y2)'!T211*$AC$7</f>
        <v>#ERROR!</v>
      </c>
      <c r="AF151" s="130" t="str">
        <f>'BUDGET INPUTS (Y2)'!$D211*'BUDGET INPUTS (Y2)'!U211*$AC$7</f>
        <v>#ERROR!</v>
      </c>
      <c r="AG151" s="130" t="str">
        <f>'BUDGET INPUTS (Y2)'!$D211*'BUDGET INPUTS (Y2)'!V211*$AC$7</f>
        <v>#ERROR!</v>
      </c>
      <c r="AH151" s="130" t="str">
        <f>'BUDGET INPUTS (Y2)'!$D211*'BUDGET INPUTS (Y2)'!W211*$AC$7</f>
        <v>#ERROR!</v>
      </c>
      <c r="AI151" s="130" t="str">
        <f>'BUDGET INPUTS (Y2)'!$D211*'BUDGET INPUTS (Y2)'!X211*$AC$7</f>
        <v>#ERROR!</v>
      </c>
      <c r="AJ151" s="130" t="str">
        <f>'BUDGET INPUTS (Y2)'!$D211*'BUDGET INPUTS (Y2)'!Y211*$AC$7</f>
        <v>#ERROR!</v>
      </c>
      <c r="AK151" s="130" t="str">
        <f>'BUDGET INPUTS (Y2)'!$D211*'BUDGET INPUTS (Y2)'!Z211*$AC$7</f>
        <v>#ERROR!</v>
      </c>
      <c r="AL151" s="130" t="str">
        <f>'BUDGET INPUTS (Y2)'!$D211*'BUDGET INPUTS (Y2)'!AA211*$AC$7</f>
        <v>#ERROR!</v>
      </c>
      <c r="AM151" s="263" t="str">
        <f t="shared" si="307"/>
        <v>#ERROR!</v>
      </c>
      <c r="AO151" s="130" t="str">
        <f>'BUDGET INPUTS (Y2)'!$D211*'BUDGET INPUTS (Y2)'!AD211*$AO$7</f>
        <v>#ERROR!</v>
      </c>
      <c r="AP151" s="130" t="str">
        <f>'BUDGET INPUTS (Y2)'!$D211*'BUDGET INPUTS (Y2)'!AE211*$AO$7</f>
        <v>#ERROR!</v>
      </c>
      <c r="AQ151" s="130" t="str">
        <f>'BUDGET INPUTS (Y2)'!$D211*'BUDGET INPUTS (Y2)'!AF211*$AO$7</f>
        <v>#ERROR!</v>
      </c>
      <c r="AR151" s="130" t="str">
        <f>'BUDGET INPUTS (Y2)'!$D211*'BUDGET INPUTS (Y2)'!AG211*$AO$7</f>
        <v>#ERROR!</v>
      </c>
      <c r="AS151" s="130" t="str">
        <f>'BUDGET INPUTS (Y2)'!$D211*'BUDGET INPUTS (Y2)'!AH211*$AO$7</f>
        <v>#ERROR!</v>
      </c>
      <c r="AT151" s="130" t="str">
        <f>'BUDGET INPUTS (Y2)'!$D211*'BUDGET INPUTS (Y2)'!AI211*$AO$7</f>
        <v>#ERROR!</v>
      </c>
      <c r="AU151" s="130" t="str">
        <f>'BUDGET INPUTS (Y2)'!$D211*'BUDGET INPUTS (Y2)'!AJ211*$AO$7</f>
        <v>#ERROR!</v>
      </c>
      <c r="AV151" s="130" t="str">
        <f>'BUDGET INPUTS (Y2)'!$D211*'BUDGET INPUTS (Y2)'!AK211*$AO$7</f>
        <v>#ERROR!</v>
      </c>
      <c r="AW151" s="130" t="str">
        <f>'BUDGET INPUTS (Y2)'!$D211*'BUDGET INPUTS (Y2)'!AL211*$AO$7</f>
        <v>#ERROR!</v>
      </c>
      <c r="AX151" s="130" t="str">
        <f>'BUDGET INPUTS (Y2)'!$D211*'BUDGET INPUTS (Y2)'!AM211*$AO$7</f>
        <v>#ERROR!</v>
      </c>
      <c r="AY151" s="263" t="str">
        <f t="shared" si="308"/>
        <v>#ERROR!</v>
      </c>
      <c r="BA151" s="130" t="str">
        <f>'BUDGET INPUTS (Y2)'!$D211*'BUDGET INPUTS (Y2)'!AP211*$BA$7</f>
        <v>#ERROR!</v>
      </c>
      <c r="BB151" s="130" t="str">
        <f>'BUDGET INPUTS (Y2)'!$D211*'BUDGET INPUTS (Y2)'!AQ211*$BA$7</f>
        <v>#ERROR!</v>
      </c>
      <c r="BC151" s="130" t="str">
        <f>'BUDGET INPUTS (Y2)'!$D211*'BUDGET INPUTS (Y2)'!AR211*$BA$7</f>
        <v>#ERROR!</v>
      </c>
      <c r="BD151" s="130" t="str">
        <f>'BUDGET INPUTS (Y2)'!$D211*'BUDGET INPUTS (Y2)'!AS211*$BA$7</f>
        <v>#ERROR!</v>
      </c>
      <c r="BE151" s="130" t="str">
        <f>'BUDGET INPUTS (Y2)'!$D211*'BUDGET INPUTS (Y2)'!AT211*$BA$7</f>
        <v>#ERROR!</v>
      </c>
      <c r="BF151" s="130" t="str">
        <f>'BUDGET INPUTS (Y2)'!$D211*'BUDGET INPUTS (Y2)'!AU211*$BA$7</f>
        <v>#ERROR!</v>
      </c>
      <c r="BG151" s="130" t="str">
        <f>'BUDGET INPUTS (Y2)'!$D211*'BUDGET INPUTS (Y2)'!AV211*$BA$7</f>
        <v>#ERROR!</v>
      </c>
      <c r="BH151" s="130" t="str">
        <f>'BUDGET INPUTS (Y2)'!$D211*'BUDGET INPUTS (Y2)'!AW211*$BA$7</f>
        <v>#ERROR!</v>
      </c>
      <c r="BI151" s="130" t="str">
        <f>'BUDGET INPUTS (Y2)'!$D211*'BUDGET INPUTS (Y2)'!AX211*$BA$7</f>
        <v>#ERROR!</v>
      </c>
      <c r="BJ151" s="130" t="str">
        <f>'BUDGET INPUTS (Y2)'!$D211*'BUDGET INPUTS (Y2)'!AY211*$BA$7</f>
        <v>#ERROR!</v>
      </c>
      <c r="BK151" s="263" t="str">
        <f t="shared" si="309"/>
        <v>#ERROR!</v>
      </c>
      <c r="BM151" s="130" t="str">
        <f>'BUDGET INPUTS (Y2)'!$D211*'BUDGET INPUTS (Y2)'!BB211*$BM$7</f>
        <v>#ERROR!</v>
      </c>
      <c r="BN151" s="130" t="str">
        <f>'BUDGET INPUTS (Y2)'!$D211*'BUDGET INPUTS (Y2)'!BC211*$BM$7</f>
        <v>#ERROR!</v>
      </c>
      <c r="BO151" s="130" t="str">
        <f>'BUDGET INPUTS (Y2)'!$D211*'BUDGET INPUTS (Y2)'!BD211*$BM$7</f>
        <v>#ERROR!</v>
      </c>
      <c r="BP151" s="130" t="str">
        <f>'BUDGET INPUTS (Y2)'!$D211*'BUDGET INPUTS (Y2)'!BE211*$BM$7</f>
        <v>#ERROR!</v>
      </c>
      <c r="BQ151" s="130" t="str">
        <f>'BUDGET INPUTS (Y2)'!$D211*'BUDGET INPUTS (Y2)'!BF211*$BM$7</f>
        <v>#ERROR!</v>
      </c>
      <c r="BR151" s="130" t="str">
        <f>'BUDGET INPUTS (Y2)'!$D211*'BUDGET INPUTS (Y2)'!BG211*$BM$7</f>
        <v>#ERROR!</v>
      </c>
      <c r="BS151" s="130" t="str">
        <f>'BUDGET INPUTS (Y2)'!$D211*'BUDGET INPUTS (Y2)'!BH211*$BM$7</f>
        <v>#ERROR!</v>
      </c>
      <c r="BT151" s="130" t="str">
        <f>'BUDGET INPUTS (Y2)'!$D211*'BUDGET INPUTS (Y2)'!BI211*$BM$7</f>
        <v>#ERROR!</v>
      </c>
      <c r="BU151" s="130" t="str">
        <f>'BUDGET INPUTS (Y2)'!$D211*'BUDGET INPUTS (Y2)'!BJ211*$BM$7</f>
        <v>#ERROR!</v>
      </c>
      <c r="BV151" s="130" t="str">
        <f>'BUDGET INPUTS (Y2)'!$D211*'BUDGET INPUTS (Y2)'!BK211*$BM$7</f>
        <v>#ERROR!</v>
      </c>
      <c r="BW151" s="263" t="str">
        <f t="shared" si="310"/>
        <v>#ERROR!</v>
      </c>
      <c r="BY151" s="130" t="str">
        <f>'BUDGET INPUTS (Y2)'!$D211*'BUDGET INPUTS (Y2)'!BN211*$BY$7</f>
        <v>#ERROR!</v>
      </c>
      <c r="BZ151" s="130" t="str">
        <f>'BUDGET INPUTS (Y2)'!$D211*'BUDGET INPUTS (Y2)'!BO211*$BY$7</f>
        <v>#ERROR!</v>
      </c>
      <c r="CA151" s="130" t="str">
        <f>'BUDGET INPUTS (Y2)'!$D211*'BUDGET INPUTS (Y2)'!BP211*$BY$7</f>
        <v>#ERROR!</v>
      </c>
      <c r="CB151" s="130" t="str">
        <f>'BUDGET INPUTS (Y2)'!$D211*'BUDGET INPUTS (Y2)'!BQ211*$BY$7</f>
        <v>#ERROR!</v>
      </c>
      <c r="CC151" s="130" t="str">
        <f>'BUDGET INPUTS (Y2)'!$D211*'BUDGET INPUTS (Y2)'!BR211*$BY$7</f>
        <v>#ERROR!</v>
      </c>
      <c r="CD151" s="130" t="str">
        <f>'BUDGET INPUTS (Y2)'!$D211*'BUDGET INPUTS (Y2)'!BS211*$BY$7</f>
        <v>#ERROR!</v>
      </c>
      <c r="CE151" s="130" t="str">
        <f>'BUDGET INPUTS (Y2)'!$D211*'BUDGET INPUTS (Y2)'!BT211*$BY$7</f>
        <v>#ERROR!</v>
      </c>
      <c r="CF151" s="130" t="str">
        <f>'BUDGET INPUTS (Y2)'!$D211*'BUDGET INPUTS (Y2)'!BU211*$BY$7</f>
        <v>#ERROR!</v>
      </c>
      <c r="CG151" s="130" t="str">
        <f>'BUDGET INPUTS (Y2)'!$D211*'BUDGET INPUTS (Y2)'!BV211*$BY$7</f>
        <v>#ERROR!</v>
      </c>
      <c r="CH151" s="130" t="str">
        <f>'BUDGET INPUTS (Y2)'!$D211*'BUDGET INPUTS (Y2)'!BW211*$BY$7</f>
        <v>#ERROR!</v>
      </c>
      <c r="CI151" s="263" t="str">
        <f t="shared" si="311"/>
        <v>#ERROR!</v>
      </c>
      <c r="CK151" s="130" t="str">
        <f>'BUDGET INPUTS (Y2)'!$D211*'BUDGET INPUTS (Y2)'!BZ211*$CK$7</f>
        <v>#ERROR!</v>
      </c>
      <c r="CL151" s="130" t="str">
        <f>'BUDGET INPUTS (Y2)'!$D211*'BUDGET INPUTS (Y2)'!CA211*$CK$7</f>
        <v>#ERROR!</v>
      </c>
      <c r="CM151" s="130" t="str">
        <f>'BUDGET INPUTS (Y2)'!$D211*'BUDGET INPUTS (Y2)'!CB211*$CK$7</f>
        <v>#ERROR!</v>
      </c>
      <c r="CN151" s="130" t="str">
        <f>'BUDGET INPUTS (Y2)'!$D211*'BUDGET INPUTS (Y2)'!CC211*$CK$7</f>
        <v>#ERROR!</v>
      </c>
      <c r="CO151" s="130" t="str">
        <f>'BUDGET INPUTS (Y2)'!$D211*'BUDGET INPUTS (Y2)'!CD211*$CK$7</f>
        <v>#ERROR!</v>
      </c>
      <c r="CP151" s="130" t="str">
        <f>'BUDGET INPUTS (Y2)'!$D211*'BUDGET INPUTS (Y2)'!CE211*$CK$7</f>
        <v>#ERROR!</v>
      </c>
      <c r="CQ151" s="130" t="str">
        <f>'BUDGET INPUTS (Y2)'!$D211*'BUDGET INPUTS (Y2)'!CF211*$CK$7</f>
        <v>#ERROR!</v>
      </c>
      <c r="CR151" s="130" t="str">
        <f>'BUDGET INPUTS (Y2)'!$D211*'BUDGET INPUTS (Y2)'!CG211*$CK$7</f>
        <v>#ERROR!</v>
      </c>
      <c r="CS151" s="130" t="str">
        <f>'BUDGET INPUTS (Y2)'!$D211*'BUDGET INPUTS (Y2)'!CH211*$CK$7</f>
        <v>#ERROR!</v>
      </c>
      <c r="CT151" s="130" t="str">
        <f>'BUDGET INPUTS (Y2)'!$D211*'BUDGET INPUTS (Y2)'!CI211*$CK$7</f>
        <v>#ERROR!</v>
      </c>
      <c r="CU151" s="263" t="str">
        <f t="shared" si="312"/>
        <v>#ERROR!</v>
      </c>
      <c r="CW151" s="130" t="str">
        <f>'BUDGET INPUTS (Y2)'!$D211*'BUDGET INPUTS (Y2)'!CL211*$CW$7</f>
        <v>#ERROR!</v>
      </c>
      <c r="CX151" s="130" t="str">
        <f>'BUDGET INPUTS (Y2)'!$D211*'BUDGET INPUTS (Y2)'!CM211*$CW$7</f>
        <v>#ERROR!</v>
      </c>
      <c r="CY151" s="130" t="str">
        <f>'BUDGET INPUTS (Y2)'!$D211*'BUDGET INPUTS (Y2)'!CN211*$CW$7</f>
        <v>#ERROR!</v>
      </c>
      <c r="CZ151" s="130" t="str">
        <f>'BUDGET INPUTS (Y2)'!$D211*'BUDGET INPUTS (Y2)'!CO211*$CW$7</f>
        <v>#ERROR!</v>
      </c>
      <c r="DA151" s="130" t="str">
        <f>'BUDGET INPUTS (Y2)'!$D211*'BUDGET INPUTS (Y2)'!CP211*$CW$7</f>
        <v>#ERROR!</v>
      </c>
      <c r="DB151" s="130" t="str">
        <f>'BUDGET INPUTS (Y2)'!$D211*'BUDGET INPUTS (Y2)'!CQ211*$CW$7</f>
        <v>#ERROR!</v>
      </c>
      <c r="DC151" s="130" t="str">
        <f>'BUDGET INPUTS (Y2)'!$D211*'BUDGET INPUTS (Y2)'!CR211*$CW$7</f>
        <v>#ERROR!</v>
      </c>
      <c r="DD151" s="130" t="str">
        <f>'BUDGET INPUTS (Y2)'!$D211*'BUDGET INPUTS (Y2)'!CS211*$CW$7</f>
        <v>#ERROR!</v>
      </c>
      <c r="DE151" s="130" t="str">
        <f>'BUDGET INPUTS (Y2)'!$D211*'BUDGET INPUTS (Y2)'!CT211*$CW$7</f>
        <v>#ERROR!</v>
      </c>
      <c r="DF151" s="130" t="str">
        <f>'BUDGET INPUTS (Y2)'!$D211*'BUDGET INPUTS (Y2)'!CU211*$CW$7</f>
        <v>#ERROR!</v>
      </c>
      <c r="DG151" s="263" t="str">
        <f t="shared" si="313"/>
        <v>#ERROR!</v>
      </c>
      <c r="DI151" s="130" t="str">
        <f>'BUDGET INPUTS (Y2)'!$D211*'BUDGET INPUTS (Y2)'!CX211*$DI$7</f>
        <v>#ERROR!</v>
      </c>
      <c r="DJ151" s="130" t="str">
        <f>'BUDGET INPUTS (Y2)'!$D211*'BUDGET INPUTS (Y2)'!CY211*$DI$7</f>
        <v>#ERROR!</v>
      </c>
      <c r="DK151" s="130" t="str">
        <f>'BUDGET INPUTS (Y2)'!$D211*'BUDGET INPUTS (Y2)'!CZ211*$DI$7</f>
        <v>#ERROR!</v>
      </c>
      <c r="DL151" s="130" t="str">
        <f>'BUDGET INPUTS (Y2)'!$D211*'BUDGET INPUTS (Y2)'!DA211*$DI$7</f>
        <v>#ERROR!</v>
      </c>
      <c r="DM151" s="130" t="str">
        <f>'BUDGET INPUTS (Y2)'!$D211*'BUDGET INPUTS (Y2)'!DB211*$DI$7</f>
        <v>#ERROR!</v>
      </c>
      <c r="DN151" s="130" t="str">
        <f>'BUDGET INPUTS (Y2)'!$D211*'BUDGET INPUTS (Y2)'!DC211*$DI$7</f>
        <v>#ERROR!</v>
      </c>
      <c r="DO151" s="130" t="str">
        <f>'BUDGET INPUTS (Y2)'!$D211*'BUDGET INPUTS (Y2)'!DD211*$DI$7</f>
        <v>#ERROR!</v>
      </c>
      <c r="DP151" s="130" t="str">
        <f>'BUDGET INPUTS (Y2)'!$D211*'BUDGET INPUTS (Y2)'!DE211*$DI$7</f>
        <v>#ERROR!</v>
      </c>
      <c r="DQ151" s="130" t="str">
        <f>'BUDGET INPUTS (Y2)'!$D211*'BUDGET INPUTS (Y2)'!DF211*$DI$7</f>
        <v>#ERROR!</v>
      </c>
      <c r="DR151" s="130" t="str">
        <f>'BUDGET INPUTS (Y2)'!$D211*'BUDGET INPUTS (Y2)'!DG211*$DI$7</f>
        <v>#ERROR!</v>
      </c>
      <c r="DS151" s="263" t="str">
        <f t="shared" si="314"/>
        <v>#ERROR!</v>
      </c>
      <c r="DT151" s="263"/>
      <c r="DU151" s="264" t="str">
        <f t="shared" si="315"/>
        <v>#ERROR!</v>
      </c>
      <c r="DV151" s="265" t="str">
        <f t="shared" si="316"/>
        <v>#ERROR!</v>
      </c>
      <c r="DW151" s="255"/>
      <c r="DX151" s="266" t="str">
        <f>'Detailed Budget (Initial)'!#REF!</f>
        <v>#ERROR!</v>
      </c>
      <c r="DY151" s="267" t="str">
        <f t="shared" si="318"/>
        <v>#ERROR!</v>
      </c>
      <c r="DZ151" s="268" t="str">
        <f t="shared" si="319"/>
        <v>#ERROR!</v>
      </c>
      <c r="EB151" s="261">
        <f t="shared" si="320"/>
        <v>0</v>
      </c>
      <c r="EC151" s="130" t="str">
        <f t="shared" si="321"/>
        <v>#ERROR!</v>
      </c>
      <c r="ED151" s="130" t="str">
        <f t="shared" si="322"/>
        <v>#ERROR!</v>
      </c>
      <c r="EE151" s="130" t="str">
        <f t="shared" si="323"/>
        <v>#ERROR!</v>
      </c>
      <c r="EF151" s="130" t="str">
        <f t="shared" si="324"/>
        <v>#ERROR!</v>
      </c>
      <c r="EG151" s="130" t="str">
        <f t="shared" si="325"/>
        <v>#ERROR!</v>
      </c>
      <c r="EH151" s="130" t="str">
        <f t="shared" si="326"/>
        <v>#ERROR!</v>
      </c>
      <c r="EI151" s="130" t="str">
        <f t="shared" si="327"/>
        <v>#ERROR!</v>
      </c>
      <c r="EJ151" s="130" t="str">
        <f t="shared" si="328"/>
        <v>#ERROR!</v>
      </c>
      <c r="EK151" s="130" t="str">
        <f t="shared" si="329"/>
        <v>#ERROR!</v>
      </c>
      <c r="EL151" s="263" t="str">
        <f t="shared" si="330"/>
        <v>#ERROR!</v>
      </c>
      <c r="EN151" s="261">
        <f t="shared" si="331"/>
        <v>0</v>
      </c>
      <c r="EO151" s="130" t="str">
        <f t="shared" si="332"/>
        <v>#ERROR!</v>
      </c>
      <c r="EP151" s="130" t="str">
        <f t="shared" si="333"/>
        <v>#ERROR!</v>
      </c>
      <c r="EQ151" s="130" t="str">
        <f t="shared" si="334"/>
        <v>#ERROR!</v>
      </c>
      <c r="ER151" s="130" t="str">
        <f t="shared" si="335"/>
        <v>#ERROR!</v>
      </c>
      <c r="ES151" s="130" t="str">
        <f t="shared" si="336"/>
        <v>#ERROR!</v>
      </c>
      <c r="ET151" s="130" t="str">
        <f t="shared" si="337"/>
        <v>#ERROR!</v>
      </c>
      <c r="EU151" s="130" t="str">
        <f t="shared" si="338"/>
        <v>#ERROR!</v>
      </c>
      <c r="EV151" s="130" t="str">
        <f t="shared" si="339"/>
        <v>#ERROR!</v>
      </c>
      <c r="EW151" s="130" t="str">
        <f t="shared" si="340"/>
        <v>#ERROR!</v>
      </c>
      <c r="EX151" s="263" t="str">
        <f t="shared" si="341"/>
        <v>#ERROR!</v>
      </c>
      <c r="EZ151" s="261">
        <f t="shared" si="342"/>
        <v>0</v>
      </c>
      <c r="FA151" s="130" t="str">
        <f t="shared" si="343"/>
        <v>#ERROR!</v>
      </c>
      <c r="FB151" s="130" t="str">
        <f t="shared" si="344"/>
        <v>#ERROR!</v>
      </c>
      <c r="FC151" s="130" t="str">
        <f t="shared" si="345"/>
        <v>#ERROR!</v>
      </c>
      <c r="FD151" s="130" t="str">
        <f t="shared" si="346"/>
        <v>#ERROR!</v>
      </c>
      <c r="FE151" s="130" t="str">
        <f t="shared" si="347"/>
        <v>#ERROR!</v>
      </c>
      <c r="FF151" s="130" t="str">
        <f t="shared" si="348"/>
        <v>#ERROR!</v>
      </c>
      <c r="FG151" s="130" t="str">
        <f t="shared" si="349"/>
        <v>#ERROR!</v>
      </c>
      <c r="FH151" s="130" t="str">
        <f t="shared" si="350"/>
        <v>#ERROR!</v>
      </c>
      <c r="FI151" s="130" t="str">
        <f t="shared" si="351"/>
        <v>#ERROR!</v>
      </c>
      <c r="FJ151" s="263" t="str">
        <f t="shared" si="352"/>
        <v>#ERROR!</v>
      </c>
      <c r="FL151" s="261">
        <f t="shared" si="353"/>
        <v>0</v>
      </c>
      <c r="FM151" s="130" t="str">
        <f t="shared" si="354"/>
        <v>#ERROR!</v>
      </c>
      <c r="FN151" s="130" t="str">
        <f t="shared" si="355"/>
        <v>#ERROR!</v>
      </c>
      <c r="FO151" s="130" t="str">
        <f t="shared" si="356"/>
        <v>#ERROR!</v>
      </c>
      <c r="FP151" s="130" t="str">
        <f t="shared" si="357"/>
        <v>#ERROR!</v>
      </c>
      <c r="FQ151" s="130" t="str">
        <f t="shared" si="358"/>
        <v>#ERROR!</v>
      </c>
      <c r="FR151" s="130" t="str">
        <f t="shared" si="359"/>
        <v>#ERROR!</v>
      </c>
      <c r="FS151" s="130" t="str">
        <f t="shared" si="360"/>
        <v>#ERROR!</v>
      </c>
      <c r="FT151" s="130" t="str">
        <f t="shared" si="361"/>
        <v>#ERROR!</v>
      </c>
      <c r="FU151" s="130" t="str">
        <f t="shared" si="362"/>
        <v>#ERROR!</v>
      </c>
      <c r="FV151" s="263" t="str">
        <f t="shared" si="363"/>
        <v>#ERROR!</v>
      </c>
      <c r="FX151" s="261">
        <f t="shared" si="364"/>
        <v>0</v>
      </c>
      <c r="FY151" s="130" t="str">
        <f t="shared" si="365"/>
        <v>#ERROR!</v>
      </c>
      <c r="FZ151" s="130" t="str">
        <f t="shared" si="366"/>
        <v>#ERROR!</v>
      </c>
      <c r="GA151" s="130" t="str">
        <f t="shared" si="367"/>
        <v>#ERROR!</v>
      </c>
      <c r="GB151" s="130" t="str">
        <f t="shared" si="368"/>
        <v>#ERROR!</v>
      </c>
      <c r="GC151" s="130" t="str">
        <f t="shared" si="369"/>
        <v>#ERROR!</v>
      </c>
      <c r="GD151" s="130" t="str">
        <f t="shared" si="370"/>
        <v>#ERROR!</v>
      </c>
      <c r="GE151" s="130" t="str">
        <f t="shared" si="371"/>
        <v>#ERROR!</v>
      </c>
      <c r="GF151" s="130" t="str">
        <f t="shared" si="372"/>
        <v>#ERROR!</v>
      </c>
      <c r="GG151" s="130" t="str">
        <f t="shared" si="373"/>
        <v>#ERROR!</v>
      </c>
      <c r="GH151" s="263" t="str">
        <f t="shared" si="374"/>
        <v>#ERROR!</v>
      </c>
      <c r="GJ151" s="261">
        <f t="shared" si="375"/>
        <v>0</v>
      </c>
      <c r="GK151" s="130" t="str">
        <f t="shared" si="376"/>
        <v>#ERROR!</v>
      </c>
      <c r="GL151" s="130" t="str">
        <f t="shared" si="377"/>
        <v>#ERROR!</v>
      </c>
      <c r="GM151" s="130" t="str">
        <f t="shared" si="378"/>
        <v>#ERROR!</v>
      </c>
      <c r="GN151" s="130" t="str">
        <f t="shared" si="379"/>
        <v>#ERROR!</v>
      </c>
      <c r="GO151" s="130" t="str">
        <f t="shared" si="380"/>
        <v>#ERROR!</v>
      </c>
      <c r="GP151" s="130" t="str">
        <f t="shared" si="381"/>
        <v>#ERROR!</v>
      </c>
      <c r="GQ151" s="130" t="str">
        <f t="shared" si="382"/>
        <v>#ERROR!</v>
      </c>
      <c r="GR151" s="130" t="str">
        <f t="shared" si="383"/>
        <v>#ERROR!</v>
      </c>
      <c r="GS151" s="130" t="str">
        <f t="shared" si="384"/>
        <v>#ERROR!</v>
      </c>
      <c r="GT151" s="263" t="str">
        <f t="shared" si="385"/>
        <v>#ERROR!</v>
      </c>
      <c r="GV151" s="261">
        <f t="shared" si="386"/>
        <v>0</v>
      </c>
      <c r="GW151" s="130" t="str">
        <f t="shared" si="387"/>
        <v>#ERROR!</v>
      </c>
      <c r="GX151" s="130" t="str">
        <f t="shared" si="388"/>
        <v>#ERROR!</v>
      </c>
      <c r="GY151" s="130" t="str">
        <f t="shared" si="389"/>
        <v>#ERROR!</v>
      </c>
      <c r="GZ151" s="130" t="str">
        <f t="shared" si="390"/>
        <v>#ERROR!</v>
      </c>
      <c r="HA151" s="130" t="str">
        <f t="shared" si="391"/>
        <v>#ERROR!</v>
      </c>
      <c r="HB151" s="130" t="str">
        <f t="shared" si="392"/>
        <v>#ERROR!</v>
      </c>
      <c r="HC151" s="130" t="str">
        <f t="shared" si="393"/>
        <v>#ERROR!</v>
      </c>
      <c r="HD151" s="130" t="str">
        <f t="shared" si="394"/>
        <v>#ERROR!</v>
      </c>
      <c r="HE151" s="130" t="str">
        <f t="shared" si="395"/>
        <v>#ERROR!</v>
      </c>
      <c r="HF151" s="263" t="str">
        <f t="shared" si="396"/>
        <v>#ERROR!</v>
      </c>
      <c r="HH151" s="261">
        <f t="shared" si="397"/>
        <v>0</v>
      </c>
      <c r="HI151" s="130" t="str">
        <f t="shared" si="398"/>
        <v>#ERROR!</v>
      </c>
      <c r="HJ151" s="130" t="str">
        <f t="shared" si="399"/>
        <v>#ERROR!</v>
      </c>
      <c r="HK151" s="130" t="str">
        <f t="shared" si="400"/>
        <v>#ERROR!</v>
      </c>
      <c r="HL151" s="130" t="str">
        <f t="shared" si="401"/>
        <v>#ERROR!</v>
      </c>
      <c r="HM151" s="130" t="str">
        <f t="shared" si="402"/>
        <v>#ERROR!</v>
      </c>
      <c r="HN151" s="130" t="str">
        <f t="shared" si="403"/>
        <v>#ERROR!</v>
      </c>
      <c r="HO151" s="130" t="str">
        <f t="shared" si="404"/>
        <v>#ERROR!</v>
      </c>
      <c r="HP151" s="130" t="str">
        <f t="shared" si="405"/>
        <v>#ERROR!</v>
      </c>
      <c r="HQ151" s="130" t="str">
        <f t="shared" si="406"/>
        <v>#ERROR!</v>
      </c>
      <c r="HR151" s="263" t="str">
        <f t="shared" si="407"/>
        <v>#ERROR!</v>
      </c>
      <c r="HT151" s="261">
        <f t="shared" si="408"/>
        <v>0</v>
      </c>
      <c r="HU151" s="130" t="str">
        <f t="shared" si="409"/>
        <v>#ERROR!</v>
      </c>
      <c r="HV151" s="130" t="str">
        <f t="shared" si="410"/>
        <v>#ERROR!</v>
      </c>
      <c r="HW151" s="130" t="str">
        <f t="shared" si="411"/>
        <v>#ERROR!</v>
      </c>
      <c r="HX151" s="130" t="str">
        <f t="shared" si="412"/>
        <v>#ERROR!</v>
      </c>
      <c r="HY151" s="130" t="str">
        <f t="shared" si="413"/>
        <v>#ERROR!</v>
      </c>
      <c r="HZ151" s="130" t="str">
        <f t="shared" si="414"/>
        <v>#ERROR!</v>
      </c>
      <c r="IA151" s="130" t="str">
        <f t="shared" si="415"/>
        <v>#ERROR!</v>
      </c>
      <c r="IB151" s="130" t="str">
        <f t="shared" si="416"/>
        <v>#ERROR!</v>
      </c>
      <c r="IC151" s="130" t="str">
        <f t="shared" si="417"/>
        <v>#ERROR!</v>
      </c>
      <c r="ID151" s="263" t="str">
        <f t="shared" si="418"/>
        <v>#ERROR!</v>
      </c>
      <c r="IF151" s="261">
        <f t="shared" si="419"/>
        <v>0</v>
      </c>
      <c r="IG151" s="130" t="str">
        <f t="shared" si="420"/>
        <v>#ERROR!</v>
      </c>
      <c r="IH151" s="130" t="str">
        <f t="shared" si="421"/>
        <v>#ERROR!</v>
      </c>
      <c r="II151" s="130" t="str">
        <f t="shared" si="422"/>
        <v>#ERROR!</v>
      </c>
      <c r="IJ151" s="130" t="str">
        <f t="shared" si="423"/>
        <v>#ERROR!</v>
      </c>
      <c r="IK151" s="130" t="str">
        <f t="shared" si="424"/>
        <v>#ERROR!</v>
      </c>
      <c r="IL151" s="130" t="str">
        <f t="shared" si="425"/>
        <v>#ERROR!</v>
      </c>
      <c r="IM151" s="130" t="str">
        <f t="shared" si="426"/>
        <v>#ERROR!</v>
      </c>
      <c r="IN151" s="130" t="str">
        <f t="shared" si="427"/>
        <v>#ERROR!</v>
      </c>
      <c r="IO151" s="130" t="str">
        <f t="shared" si="428"/>
        <v>#ERROR!</v>
      </c>
      <c r="IP151" s="263" t="str">
        <f t="shared" si="429"/>
        <v>#ERROR!</v>
      </c>
      <c r="IQ151" s="263"/>
      <c r="IR151" s="264" t="str">
        <f t="shared" si="430"/>
        <v>#ERROR!</v>
      </c>
      <c r="IS151" s="265" t="str">
        <f t="shared" si="431"/>
        <v>#ERROR!</v>
      </c>
      <c r="IT151" s="255"/>
      <c r="IU151" s="266" t="str">
        <f t="shared" si="432"/>
        <v>#ERROR!</v>
      </c>
      <c r="IV151" s="267" t="str">
        <f t="shared" si="433"/>
        <v>#ERROR!</v>
      </c>
      <c r="IW151" s="268" t="str">
        <f t="shared" si="434"/>
        <v>#ERROR!</v>
      </c>
    </row>
    <row r="152" ht="15.75" customHeight="1" outlineLevel="1">
      <c r="B152" s="259" t="str">
        <f>'BUDGET INPUTS (Y2)'!A212</f>
        <v>#ERROR!</v>
      </c>
      <c r="C152" s="260">
        <v>1.0</v>
      </c>
      <c r="D152" s="259"/>
      <c r="E152" s="261">
        <f>'Y1 REPORTING'!D182+'Y1 REPORTING'!AV182+'Y1 REPORTING'!CZ182</f>
        <v>0</v>
      </c>
      <c r="F152" s="261">
        <f>'Y1 REPORTING'!F182+'Y1 REPORTING'!AX182+'Y1 REPORTING'!DB182</f>
        <v>0</v>
      </c>
      <c r="G152" s="261">
        <f>'Y1 REPORTING'!H182+'Y1 REPORTING'!AZ182+'Y1 REPORTING'!DD182</f>
        <v>0</v>
      </c>
      <c r="H152" s="261">
        <f>'Y1 REPORTING'!J182+'Y1 REPORTING'!BB182+'Y1 REPORTING'!DF182</f>
        <v>0</v>
      </c>
      <c r="I152" s="261">
        <f>'Y1 REPORTING'!L182+'Y1 REPORTING'!BD182+'Y1 REPORTING'!DH182</f>
        <v>0</v>
      </c>
      <c r="J152" s="261">
        <f>'Y1 REPORTING'!N182+'Y1 REPORTING'!BF182+'Y1 REPORTING'!DJ182</f>
        <v>0</v>
      </c>
      <c r="K152" s="261">
        <f>'Y1 REPORTING'!P182+'Y1 REPORTING'!BH182+'Y1 REPORTING'!DL182</f>
        <v>0</v>
      </c>
      <c r="L152" s="261">
        <f>'Y1 REPORTING'!R182+'Y1 REPORTING'!BJ182+'Y1 REPORTING'!DN182</f>
        <v>0</v>
      </c>
      <c r="M152" s="261">
        <f>'Y1 REPORTING'!T182+'Y1 REPORTING'!BL182+'Y1 REPORTING'!DP182</f>
        <v>0</v>
      </c>
      <c r="N152" s="261">
        <f>'Y1 REPORTING'!V182+'Y1 REPORTING'!BN182+'Y1 REPORTING'!DR182</f>
        <v>0</v>
      </c>
      <c r="O152" s="262">
        <f t="shared" si="305"/>
        <v>0</v>
      </c>
      <c r="Q152" s="130" t="str">
        <f>'BUDGET INPUTS (Y2)'!$D212*'BUDGET INPUTS (Y2)'!F212*$Q$7</f>
        <v>#ERROR!</v>
      </c>
      <c r="R152" s="130" t="str">
        <f>'BUDGET INPUTS (Y2)'!$D212*'BUDGET INPUTS (Y2)'!G212*$Q$7</f>
        <v>#ERROR!</v>
      </c>
      <c r="S152" s="130" t="str">
        <f>'BUDGET INPUTS (Y2)'!$D212*'BUDGET INPUTS (Y2)'!H212*$Q$7</f>
        <v>#ERROR!</v>
      </c>
      <c r="T152" s="130" t="str">
        <f>'BUDGET INPUTS (Y2)'!$D212*'BUDGET INPUTS (Y2)'!I212*$Q$7</f>
        <v>#ERROR!</v>
      </c>
      <c r="U152" s="130" t="str">
        <f>'BUDGET INPUTS (Y2)'!$D212*'BUDGET INPUTS (Y2)'!J212*$Q$7</f>
        <v>#ERROR!</v>
      </c>
      <c r="V152" s="130" t="str">
        <f>'BUDGET INPUTS (Y2)'!$D212*'BUDGET INPUTS (Y2)'!K212*$Q$7</f>
        <v>#ERROR!</v>
      </c>
      <c r="W152" s="130" t="str">
        <f>'BUDGET INPUTS (Y2)'!$D212*'BUDGET INPUTS (Y2)'!L212*$Q$7</f>
        <v>#ERROR!</v>
      </c>
      <c r="X152" s="130" t="str">
        <f>'BUDGET INPUTS (Y2)'!$D212*'BUDGET INPUTS (Y2)'!M212*$Q$7</f>
        <v>#ERROR!</v>
      </c>
      <c r="Y152" s="130" t="str">
        <f>'BUDGET INPUTS (Y2)'!$D212*'BUDGET INPUTS (Y2)'!N212*$Q$7</f>
        <v>#ERROR!</v>
      </c>
      <c r="Z152" s="130" t="str">
        <f>'BUDGET INPUTS (Y2)'!$D212*'BUDGET INPUTS (Y2)'!O212*$Q$7</f>
        <v>#ERROR!</v>
      </c>
      <c r="AA152" s="263" t="str">
        <f t="shared" si="306"/>
        <v>#ERROR!</v>
      </c>
      <c r="AC152" s="130" t="str">
        <f>'BUDGET INPUTS (Y2)'!$D212*'BUDGET INPUTS (Y2)'!R212*$AC$7</f>
        <v>#ERROR!</v>
      </c>
      <c r="AD152" s="130" t="str">
        <f>'BUDGET INPUTS (Y2)'!$D212*'BUDGET INPUTS (Y2)'!S212*$AC$7</f>
        <v>#ERROR!</v>
      </c>
      <c r="AE152" s="130" t="str">
        <f>'BUDGET INPUTS (Y2)'!$D212*'BUDGET INPUTS (Y2)'!T212*$AC$7</f>
        <v>#ERROR!</v>
      </c>
      <c r="AF152" s="130" t="str">
        <f>'BUDGET INPUTS (Y2)'!$D212*'BUDGET INPUTS (Y2)'!U212*$AC$7</f>
        <v>#ERROR!</v>
      </c>
      <c r="AG152" s="130" t="str">
        <f>'BUDGET INPUTS (Y2)'!$D212*'BUDGET INPUTS (Y2)'!V212*$AC$7</f>
        <v>#ERROR!</v>
      </c>
      <c r="AH152" s="130" t="str">
        <f>'BUDGET INPUTS (Y2)'!$D212*'BUDGET INPUTS (Y2)'!W212*$AC$7</f>
        <v>#ERROR!</v>
      </c>
      <c r="AI152" s="130" t="str">
        <f>'BUDGET INPUTS (Y2)'!$D212*'BUDGET INPUTS (Y2)'!X212*$AC$7</f>
        <v>#ERROR!</v>
      </c>
      <c r="AJ152" s="130" t="str">
        <f>'BUDGET INPUTS (Y2)'!$D212*'BUDGET INPUTS (Y2)'!Y212*$AC$7</f>
        <v>#ERROR!</v>
      </c>
      <c r="AK152" s="130" t="str">
        <f>'BUDGET INPUTS (Y2)'!$D212*'BUDGET INPUTS (Y2)'!Z212*$AC$7</f>
        <v>#ERROR!</v>
      </c>
      <c r="AL152" s="130" t="str">
        <f>'BUDGET INPUTS (Y2)'!$D212*'BUDGET INPUTS (Y2)'!AA212*$AC$7</f>
        <v>#ERROR!</v>
      </c>
      <c r="AM152" s="263" t="str">
        <f t="shared" si="307"/>
        <v>#ERROR!</v>
      </c>
      <c r="AO152" s="130" t="str">
        <f>'BUDGET INPUTS (Y2)'!$D212*'BUDGET INPUTS (Y2)'!AD212*$AO$7</f>
        <v>#ERROR!</v>
      </c>
      <c r="AP152" s="130" t="str">
        <f>'BUDGET INPUTS (Y2)'!$D212*'BUDGET INPUTS (Y2)'!AE212*$AO$7</f>
        <v>#ERROR!</v>
      </c>
      <c r="AQ152" s="130" t="str">
        <f>'BUDGET INPUTS (Y2)'!$D212*'BUDGET INPUTS (Y2)'!AF212*$AO$7</f>
        <v>#ERROR!</v>
      </c>
      <c r="AR152" s="130" t="str">
        <f>'BUDGET INPUTS (Y2)'!$D212*'BUDGET INPUTS (Y2)'!AG212*$AO$7</f>
        <v>#ERROR!</v>
      </c>
      <c r="AS152" s="130" t="str">
        <f>'BUDGET INPUTS (Y2)'!$D212*'BUDGET INPUTS (Y2)'!AH212*$AO$7</f>
        <v>#ERROR!</v>
      </c>
      <c r="AT152" s="130" t="str">
        <f>'BUDGET INPUTS (Y2)'!$D212*'BUDGET INPUTS (Y2)'!AI212*$AO$7</f>
        <v>#ERROR!</v>
      </c>
      <c r="AU152" s="130" t="str">
        <f>'BUDGET INPUTS (Y2)'!$D212*'BUDGET INPUTS (Y2)'!AJ212*$AO$7</f>
        <v>#ERROR!</v>
      </c>
      <c r="AV152" s="130" t="str">
        <f>'BUDGET INPUTS (Y2)'!$D212*'BUDGET INPUTS (Y2)'!AK212*$AO$7</f>
        <v>#ERROR!</v>
      </c>
      <c r="AW152" s="130" t="str">
        <f>'BUDGET INPUTS (Y2)'!$D212*'BUDGET INPUTS (Y2)'!AL212*$AO$7</f>
        <v>#ERROR!</v>
      </c>
      <c r="AX152" s="130" t="str">
        <f>'BUDGET INPUTS (Y2)'!$D212*'BUDGET INPUTS (Y2)'!AM212*$AO$7</f>
        <v>#ERROR!</v>
      </c>
      <c r="AY152" s="263" t="str">
        <f t="shared" si="308"/>
        <v>#ERROR!</v>
      </c>
      <c r="BA152" s="130" t="str">
        <f>'BUDGET INPUTS (Y2)'!$D212*'BUDGET INPUTS (Y2)'!AP212*$BA$7</f>
        <v>#ERROR!</v>
      </c>
      <c r="BB152" s="130" t="str">
        <f>'BUDGET INPUTS (Y2)'!$D212*'BUDGET INPUTS (Y2)'!AQ212*$BA$7</f>
        <v>#ERROR!</v>
      </c>
      <c r="BC152" s="130" t="str">
        <f>'BUDGET INPUTS (Y2)'!$D212*'BUDGET INPUTS (Y2)'!AR212*$BA$7</f>
        <v>#ERROR!</v>
      </c>
      <c r="BD152" s="130" t="str">
        <f>'BUDGET INPUTS (Y2)'!$D212*'BUDGET INPUTS (Y2)'!AS212*$BA$7</f>
        <v>#ERROR!</v>
      </c>
      <c r="BE152" s="130" t="str">
        <f>'BUDGET INPUTS (Y2)'!$D212*'BUDGET INPUTS (Y2)'!AT212*$BA$7</f>
        <v>#ERROR!</v>
      </c>
      <c r="BF152" s="130" t="str">
        <f>'BUDGET INPUTS (Y2)'!$D212*'BUDGET INPUTS (Y2)'!AU212*$BA$7</f>
        <v>#ERROR!</v>
      </c>
      <c r="BG152" s="130" t="str">
        <f>'BUDGET INPUTS (Y2)'!$D212*'BUDGET INPUTS (Y2)'!AV212*$BA$7</f>
        <v>#ERROR!</v>
      </c>
      <c r="BH152" s="130" t="str">
        <f>'BUDGET INPUTS (Y2)'!$D212*'BUDGET INPUTS (Y2)'!AW212*$BA$7</f>
        <v>#ERROR!</v>
      </c>
      <c r="BI152" s="130" t="str">
        <f>'BUDGET INPUTS (Y2)'!$D212*'BUDGET INPUTS (Y2)'!AX212*$BA$7</f>
        <v>#ERROR!</v>
      </c>
      <c r="BJ152" s="130" t="str">
        <f>'BUDGET INPUTS (Y2)'!$D212*'BUDGET INPUTS (Y2)'!AY212*$BA$7</f>
        <v>#ERROR!</v>
      </c>
      <c r="BK152" s="263" t="str">
        <f t="shared" si="309"/>
        <v>#ERROR!</v>
      </c>
      <c r="BM152" s="130" t="str">
        <f>'BUDGET INPUTS (Y2)'!$D212*'BUDGET INPUTS (Y2)'!BB212*$BM$7</f>
        <v>#ERROR!</v>
      </c>
      <c r="BN152" s="130" t="str">
        <f>'BUDGET INPUTS (Y2)'!$D212*'BUDGET INPUTS (Y2)'!BC212*$BM$7</f>
        <v>#ERROR!</v>
      </c>
      <c r="BO152" s="130" t="str">
        <f>'BUDGET INPUTS (Y2)'!$D212*'BUDGET INPUTS (Y2)'!BD212*$BM$7</f>
        <v>#ERROR!</v>
      </c>
      <c r="BP152" s="130" t="str">
        <f>'BUDGET INPUTS (Y2)'!$D212*'BUDGET INPUTS (Y2)'!BE212*$BM$7</f>
        <v>#ERROR!</v>
      </c>
      <c r="BQ152" s="130" t="str">
        <f>'BUDGET INPUTS (Y2)'!$D212*'BUDGET INPUTS (Y2)'!BF212*$BM$7</f>
        <v>#ERROR!</v>
      </c>
      <c r="BR152" s="130" t="str">
        <f>'BUDGET INPUTS (Y2)'!$D212*'BUDGET INPUTS (Y2)'!BG212*$BM$7</f>
        <v>#ERROR!</v>
      </c>
      <c r="BS152" s="130" t="str">
        <f>'BUDGET INPUTS (Y2)'!$D212*'BUDGET INPUTS (Y2)'!BH212*$BM$7</f>
        <v>#ERROR!</v>
      </c>
      <c r="BT152" s="130" t="str">
        <f>'BUDGET INPUTS (Y2)'!$D212*'BUDGET INPUTS (Y2)'!BI212*$BM$7</f>
        <v>#ERROR!</v>
      </c>
      <c r="BU152" s="130" t="str">
        <f>'BUDGET INPUTS (Y2)'!$D212*'BUDGET INPUTS (Y2)'!BJ212*$BM$7</f>
        <v>#ERROR!</v>
      </c>
      <c r="BV152" s="130" t="str">
        <f>'BUDGET INPUTS (Y2)'!$D212*'BUDGET INPUTS (Y2)'!BK212*$BM$7</f>
        <v>#ERROR!</v>
      </c>
      <c r="BW152" s="263" t="str">
        <f t="shared" si="310"/>
        <v>#ERROR!</v>
      </c>
      <c r="BY152" s="130" t="str">
        <f>'BUDGET INPUTS (Y2)'!$D212*'BUDGET INPUTS (Y2)'!BN212*$BY$7</f>
        <v>#ERROR!</v>
      </c>
      <c r="BZ152" s="130" t="str">
        <f>'BUDGET INPUTS (Y2)'!$D212*'BUDGET INPUTS (Y2)'!BO212*$BY$7</f>
        <v>#ERROR!</v>
      </c>
      <c r="CA152" s="130" t="str">
        <f>'BUDGET INPUTS (Y2)'!$D212*'BUDGET INPUTS (Y2)'!BP212*$BY$7</f>
        <v>#ERROR!</v>
      </c>
      <c r="CB152" s="130" t="str">
        <f>'BUDGET INPUTS (Y2)'!$D212*'BUDGET INPUTS (Y2)'!BQ212*$BY$7</f>
        <v>#ERROR!</v>
      </c>
      <c r="CC152" s="130" t="str">
        <f>'BUDGET INPUTS (Y2)'!$D212*'BUDGET INPUTS (Y2)'!BR212*$BY$7</f>
        <v>#ERROR!</v>
      </c>
      <c r="CD152" s="130" t="str">
        <f>'BUDGET INPUTS (Y2)'!$D212*'BUDGET INPUTS (Y2)'!BS212*$BY$7</f>
        <v>#ERROR!</v>
      </c>
      <c r="CE152" s="130" t="str">
        <f>'BUDGET INPUTS (Y2)'!$D212*'BUDGET INPUTS (Y2)'!BT212*$BY$7</f>
        <v>#ERROR!</v>
      </c>
      <c r="CF152" s="130" t="str">
        <f>'BUDGET INPUTS (Y2)'!$D212*'BUDGET INPUTS (Y2)'!BU212*$BY$7</f>
        <v>#ERROR!</v>
      </c>
      <c r="CG152" s="130" t="str">
        <f>'BUDGET INPUTS (Y2)'!$D212*'BUDGET INPUTS (Y2)'!BV212*$BY$7</f>
        <v>#ERROR!</v>
      </c>
      <c r="CH152" s="130" t="str">
        <f>'BUDGET INPUTS (Y2)'!$D212*'BUDGET INPUTS (Y2)'!BW212*$BY$7</f>
        <v>#ERROR!</v>
      </c>
      <c r="CI152" s="263" t="str">
        <f t="shared" si="311"/>
        <v>#ERROR!</v>
      </c>
      <c r="CK152" s="130" t="str">
        <f>'BUDGET INPUTS (Y2)'!$D212*'BUDGET INPUTS (Y2)'!BZ212*$CK$7</f>
        <v>#ERROR!</v>
      </c>
      <c r="CL152" s="130" t="str">
        <f>'BUDGET INPUTS (Y2)'!$D212*'BUDGET INPUTS (Y2)'!CA212*$CK$7</f>
        <v>#ERROR!</v>
      </c>
      <c r="CM152" s="130" t="str">
        <f>'BUDGET INPUTS (Y2)'!$D212*'BUDGET INPUTS (Y2)'!CB212*$CK$7</f>
        <v>#ERROR!</v>
      </c>
      <c r="CN152" s="130" t="str">
        <f>'BUDGET INPUTS (Y2)'!$D212*'BUDGET INPUTS (Y2)'!CC212*$CK$7</f>
        <v>#ERROR!</v>
      </c>
      <c r="CO152" s="130" t="str">
        <f>'BUDGET INPUTS (Y2)'!$D212*'BUDGET INPUTS (Y2)'!CD212*$CK$7</f>
        <v>#ERROR!</v>
      </c>
      <c r="CP152" s="130" t="str">
        <f>'BUDGET INPUTS (Y2)'!$D212*'BUDGET INPUTS (Y2)'!CE212*$CK$7</f>
        <v>#ERROR!</v>
      </c>
      <c r="CQ152" s="130" t="str">
        <f>'BUDGET INPUTS (Y2)'!$D212*'BUDGET INPUTS (Y2)'!CF212*$CK$7</f>
        <v>#ERROR!</v>
      </c>
      <c r="CR152" s="130" t="str">
        <f>'BUDGET INPUTS (Y2)'!$D212*'BUDGET INPUTS (Y2)'!CG212*$CK$7</f>
        <v>#ERROR!</v>
      </c>
      <c r="CS152" s="130" t="str">
        <f>'BUDGET INPUTS (Y2)'!$D212*'BUDGET INPUTS (Y2)'!CH212*$CK$7</f>
        <v>#ERROR!</v>
      </c>
      <c r="CT152" s="130" t="str">
        <f>'BUDGET INPUTS (Y2)'!$D212*'BUDGET INPUTS (Y2)'!CI212*$CK$7</f>
        <v>#ERROR!</v>
      </c>
      <c r="CU152" s="263" t="str">
        <f t="shared" si="312"/>
        <v>#ERROR!</v>
      </c>
      <c r="CW152" s="130" t="str">
        <f>'BUDGET INPUTS (Y2)'!$D212*'BUDGET INPUTS (Y2)'!CL212*$CW$7</f>
        <v>#ERROR!</v>
      </c>
      <c r="CX152" s="130" t="str">
        <f>'BUDGET INPUTS (Y2)'!$D212*'BUDGET INPUTS (Y2)'!CM212*$CW$7</f>
        <v>#ERROR!</v>
      </c>
      <c r="CY152" s="130" t="str">
        <f>'BUDGET INPUTS (Y2)'!$D212*'BUDGET INPUTS (Y2)'!CN212*$CW$7</f>
        <v>#ERROR!</v>
      </c>
      <c r="CZ152" s="130" t="str">
        <f>'BUDGET INPUTS (Y2)'!$D212*'BUDGET INPUTS (Y2)'!CO212*$CW$7</f>
        <v>#ERROR!</v>
      </c>
      <c r="DA152" s="130" t="str">
        <f>'BUDGET INPUTS (Y2)'!$D212*'BUDGET INPUTS (Y2)'!CP212*$CW$7</f>
        <v>#ERROR!</v>
      </c>
      <c r="DB152" s="130" t="str">
        <f>'BUDGET INPUTS (Y2)'!$D212*'BUDGET INPUTS (Y2)'!CQ212*$CW$7</f>
        <v>#ERROR!</v>
      </c>
      <c r="DC152" s="130" t="str">
        <f>'BUDGET INPUTS (Y2)'!$D212*'BUDGET INPUTS (Y2)'!CR212*$CW$7</f>
        <v>#ERROR!</v>
      </c>
      <c r="DD152" s="130" t="str">
        <f>'BUDGET INPUTS (Y2)'!$D212*'BUDGET INPUTS (Y2)'!CS212*$CW$7</f>
        <v>#ERROR!</v>
      </c>
      <c r="DE152" s="130" t="str">
        <f>'BUDGET INPUTS (Y2)'!$D212*'BUDGET INPUTS (Y2)'!CT212*$CW$7</f>
        <v>#ERROR!</v>
      </c>
      <c r="DF152" s="130" t="str">
        <f>'BUDGET INPUTS (Y2)'!$D212*'BUDGET INPUTS (Y2)'!CU212*$CW$7</f>
        <v>#ERROR!</v>
      </c>
      <c r="DG152" s="263" t="str">
        <f t="shared" si="313"/>
        <v>#ERROR!</v>
      </c>
      <c r="DI152" s="130" t="str">
        <f>'BUDGET INPUTS (Y2)'!$D212*'BUDGET INPUTS (Y2)'!CX212*$DI$7</f>
        <v>#ERROR!</v>
      </c>
      <c r="DJ152" s="130" t="str">
        <f>'BUDGET INPUTS (Y2)'!$D212*'BUDGET INPUTS (Y2)'!CY212*$DI$7</f>
        <v>#ERROR!</v>
      </c>
      <c r="DK152" s="130" t="str">
        <f>'BUDGET INPUTS (Y2)'!$D212*'BUDGET INPUTS (Y2)'!CZ212*$DI$7</f>
        <v>#ERROR!</v>
      </c>
      <c r="DL152" s="130" t="str">
        <f>'BUDGET INPUTS (Y2)'!$D212*'BUDGET INPUTS (Y2)'!DA212*$DI$7</f>
        <v>#ERROR!</v>
      </c>
      <c r="DM152" s="130" t="str">
        <f>'BUDGET INPUTS (Y2)'!$D212*'BUDGET INPUTS (Y2)'!DB212*$DI$7</f>
        <v>#ERROR!</v>
      </c>
      <c r="DN152" s="130" t="str">
        <f>'BUDGET INPUTS (Y2)'!$D212*'BUDGET INPUTS (Y2)'!DC212*$DI$7</f>
        <v>#ERROR!</v>
      </c>
      <c r="DO152" s="130" t="str">
        <f>'BUDGET INPUTS (Y2)'!$D212*'BUDGET INPUTS (Y2)'!DD212*$DI$7</f>
        <v>#ERROR!</v>
      </c>
      <c r="DP152" s="130" t="str">
        <f>'BUDGET INPUTS (Y2)'!$D212*'BUDGET INPUTS (Y2)'!DE212*$DI$7</f>
        <v>#ERROR!</v>
      </c>
      <c r="DQ152" s="130" t="str">
        <f>'BUDGET INPUTS (Y2)'!$D212*'BUDGET INPUTS (Y2)'!DF212*$DI$7</f>
        <v>#ERROR!</v>
      </c>
      <c r="DR152" s="130" t="str">
        <f>'BUDGET INPUTS (Y2)'!$D212*'BUDGET INPUTS (Y2)'!DG212*$DI$7</f>
        <v>#ERROR!</v>
      </c>
      <c r="DS152" s="263" t="str">
        <f t="shared" si="314"/>
        <v>#ERROR!</v>
      </c>
      <c r="DT152" s="263"/>
      <c r="DU152" s="264" t="str">
        <f t="shared" si="315"/>
        <v>#ERROR!</v>
      </c>
      <c r="DV152" s="265" t="str">
        <f t="shared" si="316"/>
        <v>#ERROR!</v>
      </c>
      <c r="DW152" s="255"/>
      <c r="DX152" s="266" t="str">
        <f>'Detailed Budget (Initial)'!#REF!</f>
        <v>#ERROR!</v>
      </c>
      <c r="DY152" s="267" t="str">
        <f t="shared" si="318"/>
        <v>#ERROR!</v>
      </c>
      <c r="DZ152" s="268" t="str">
        <f t="shared" si="319"/>
        <v>#ERROR!</v>
      </c>
      <c r="EB152" s="261">
        <f t="shared" si="320"/>
        <v>0</v>
      </c>
      <c r="EC152" s="130" t="str">
        <f t="shared" si="321"/>
        <v>#ERROR!</v>
      </c>
      <c r="ED152" s="130" t="str">
        <f t="shared" si="322"/>
        <v>#ERROR!</v>
      </c>
      <c r="EE152" s="130" t="str">
        <f t="shared" si="323"/>
        <v>#ERROR!</v>
      </c>
      <c r="EF152" s="130" t="str">
        <f t="shared" si="324"/>
        <v>#ERROR!</v>
      </c>
      <c r="EG152" s="130" t="str">
        <f t="shared" si="325"/>
        <v>#ERROR!</v>
      </c>
      <c r="EH152" s="130" t="str">
        <f t="shared" si="326"/>
        <v>#ERROR!</v>
      </c>
      <c r="EI152" s="130" t="str">
        <f t="shared" si="327"/>
        <v>#ERROR!</v>
      </c>
      <c r="EJ152" s="130" t="str">
        <f t="shared" si="328"/>
        <v>#ERROR!</v>
      </c>
      <c r="EK152" s="130" t="str">
        <f t="shared" si="329"/>
        <v>#ERROR!</v>
      </c>
      <c r="EL152" s="263" t="str">
        <f t="shared" si="330"/>
        <v>#ERROR!</v>
      </c>
      <c r="EN152" s="261">
        <f t="shared" si="331"/>
        <v>0</v>
      </c>
      <c r="EO152" s="130" t="str">
        <f t="shared" si="332"/>
        <v>#ERROR!</v>
      </c>
      <c r="EP152" s="130" t="str">
        <f t="shared" si="333"/>
        <v>#ERROR!</v>
      </c>
      <c r="EQ152" s="130" t="str">
        <f t="shared" si="334"/>
        <v>#ERROR!</v>
      </c>
      <c r="ER152" s="130" t="str">
        <f t="shared" si="335"/>
        <v>#ERROR!</v>
      </c>
      <c r="ES152" s="130" t="str">
        <f t="shared" si="336"/>
        <v>#ERROR!</v>
      </c>
      <c r="ET152" s="130" t="str">
        <f t="shared" si="337"/>
        <v>#ERROR!</v>
      </c>
      <c r="EU152" s="130" t="str">
        <f t="shared" si="338"/>
        <v>#ERROR!</v>
      </c>
      <c r="EV152" s="130" t="str">
        <f t="shared" si="339"/>
        <v>#ERROR!</v>
      </c>
      <c r="EW152" s="130" t="str">
        <f t="shared" si="340"/>
        <v>#ERROR!</v>
      </c>
      <c r="EX152" s="263" t="str">
        <f t="shared" si="341"/>
        <v>#ERROR!</v>
      </c>
      <c r="EZ152" s="261">
        <f t="shared" si="342"/>
        <v>0</v>
      </c>
      <c r="FA152" s="130" t="str">
        <f t="shared" si="343"/>
        <v>#ERROR!</v>
      </c>
      <c r="FB152" s="130" t="str">
        <f t="shared" si="344"/>
        <v>#ERROR!</v>
      </c>
      <c r="FC152" s="130" t="str">
        <f t="shared" si="345"/>
        <v>#ERROR!</v>
      </c>
      <c r="FD152" s="130" t="str">
        <f t="shared" si="346"/>
        <v>#ERROR!</v>
      </c>
      <c r="FE152" s="130" t="str">
        <f t="shared" si="347"/>
        <v>#ERROR!</v>
      </c>
      <c r="FF152" s="130" t="str">
        <f t="shared" si="348"/>
        <v>#ERROR!</v>
      </c>
      <c r="FG152" s="130" t="str">
        <f t="shared" si="349"/>
        <v>#ERROR!</v>
      </c>
      <c r="FH152" s="130" t="str">
        <f t="shared" si="350"/>
        <v>#ERROR!</v>
      </c>
      <c r="FI152" s="130" t="str">
        <f t="shared" si="351"/>
        <v>#ERROR!</v>
      </c>
      <c r="FJ152" s="263" t="str">
        <f t="shared" si="352"/>
        <v>#ERROR!</v>
      </c>
      <c r="FL152" s="261">
        <f t="shared" si="353"/>
        <v>0</v>
      </c>
      <c r="FM152" s="130" t="str">
        <f t="shared" si="354"/>
        <v>#ERROR!</v>
      </c>
      <c r="FN152" s="130" t="str">
        <f t="shared" si="355"/>
        <v>#ERROR!</v>
      </c>
      <c r="FO152" s="130" t="str">
        <f t="shared" si="356"/>
        <v>#ERROR!</v>
      </c>
      <c r="FP152" s="130" t="str">
        <f t="shared" si="357"/>
        <v>#ERROR!</v>
      </c>
      <c r="FQ152" s="130" t="str">
        <f t="shared" si="358"/>
        <v>#ERROR!</v>
      </c>
      <c r="FR152" s="130" t="str">
        <f t="shared" si="359"/>
        <v>#ERROR!</v>
      </c>
      <c r="FS152" s="130" t="str">
        <f t="shared" si="360"/>
        <v>#ERROR!</v>
      </c>
      <c r="FT152" s="130" t="str">
        <f t="shared" si="361"/>
        <v>#ERROR!</v>
      </c>
      <c r="FU152" s="130" t="str">
        <f t="shared" si="362"/>
        <v>#ERROR!</v>
      </c>
      <c r="FV152" s="263" t="str">
        <f t="shared" si="363"/>
        <v>#ERROR!</v>
      </c>
      <c r="FX152" s="261">
        <f t="shared" si="364"/>
        <v>0</v>
      </c>
      <c r="FY152" s="130" t="str">
        <f t="shared" si="365"/>
        <v>#ERROR!</v>
      </c>
      <c r="FZ152" s="130" t="str">
        <f t="shared" si="366"/>
        <v>#ERROR!</v>
      </c>
      <c r="GA152" s="130" t="str">
        <f t="shared" si="367"/>
        <v>#ERROR!</v>
      </c>
      <c r="GB152" s="130" t="str">
        <f t="shared" si="368"/>
        <v>#ERROR!</v>
      </c>
      <c r="GC152" s="130" t="str">
        <f t="shared" si="369"/>
        <v>#ERROR!</v>
      </c>
      <c r="GD152" s="130" t="str">
        <f t="shared" si="370"/>
        <v>#ERROR!</v>
      </c>
      <c r="GE152" s="130" t="str">
        <f t="shared" si="371"/>
        <v>#ERROR!</v>
      </c>
      <c r="GF152" s="130" t="str">
        <f t="shared" si="372"/>
        <v>#ERROR!</v>
      </c>
      <c r="GG152" s="130" t="str">
        <f t="shared" si="373"/>
        <v>#ERROR!</v>
      </c>
      <c r="GH152" s="263" t="str">
        <f t="shared" si="374"/>
        <v>#ERROR!</v>
      </c>
      <c r="GJ152" s="261">
        <f t="shared" si="375"/>
        <v>0</v>
      </c>
      <c r="GK152" s="130" t="str">
        <f t="shared" si="376"/>
        <v>#ERROR!</v>
      </c>
      <c r="GL152" s="130" t="str">
        <f t="shared" si="377"/>
        <v>#ERROR!</v>
      </c>
      <c r="GM152" s="130" t="str">
        <f t="shared" si="378"/>
        <v>#ERROR!</v>
      </c>
      <c r="GN152" s="130" t="str">
        <f t="shared" si="379"/>
        <v>#ERROR!</v>
      </c>
      <c r="GO152" s="130" t="str">
        <f t="shared" si="380"/>
        <v>#ERROR!</v>
      </c>
      <c r="GP152" s="130" t="str">
        <f t="shared" si="381"/>
        <v>#ERROR!</v>
      </c>
      <c r="GQ152" s="130" t="str">
        <f t="shared" si="382"/>
        <v>#ERROR!</v>
      </c>
      <c r="GR152" s="130" t="str">
        <f t="shared" si="383"/>
        <v>#ERROR!</v>
      </c>
      <c r="GS152" s="130" t="str">
        <f t="shared" si="384"/>
        <v>#ERROR!</v>
      </c>
      <c r="GT152" s="263" t="str">
        <f t="shared" si="385"/>
        <v>#ERROR!</v>
      </c>
      <c r="GV152" s="261">
        <f t="shared" si="386"/>
        <v>0</v>
      </c>
      <c r="GW152" s="130" t="str">
        <f t="shared" si="387"/>
        <v>#ERROR!</v>
      </c>
      <c r="GX152" s="130" t="str">
        <f t="shared" si="388"/>
        <v>#ERROR!</v>
      </c>
      <c r="GY152" s="130" t="str">
        <f t="shared" si="389"/>
        <v>#ERROR!</v>
      </c>
      <c r="GZ152" s="130" t="str">
        <f t="shared" si="390"/>
        <v>#ERROR!</v>
      </c>
      <c r="HA152" s="130" t="str">
        <f t="shared" si="391"/>
        <v>#ERROR!</v>
      </c>
      <c r="HB152" s="130" t="str">
        <f t="shared" si="392"/>
        <v>#ERROR!</v>
      </c>
      <c r="HC152" s="130" t="str">
        <f t="shared" si="393"/>
        <v>#ERROR!</v>
      </c>
      <c r="HD152" s="130" t="str">
        <f t="shared" si="394"/>
        <v>#ERROR!</v>
      </c>
      <c r="HE152" s="130" t="str">
        <f t="shared" si="395"/>
        <v>#ERROR!</v>
      </c>
      <c r="HF152" s="263" t="str">
        <f t="shared" si="396"/>
        <v>#ERROR!</v>
      </c>
      <c r="HH152" s="261">
        <f t="shared" si="397"/>
        <v>0</v>
      </c>
      <c r="HI152" s="130" t="str">
        <f t="shared" si="398"/>
        <v>#ERROR!</v>
      </c>
      <c r="HJ152" s="130" t="str">
        <f t="shared" si="399"/>
        <v>#ERROR!</v>
      </c>
      <c r="HK152" s="130" t="str">
        <f t="shared" si="400"/>
        <v>#ERROR!</v>
      </c>
      <c r="HL152" s="130" t="str">
        <f t="shared" si="401"/>
        <v>#ERROR!</v>
      </c>
      <c r="HM152" s="130" t="str">
        <f t="shared" si="402"/>
        <v>#ERROR!</v>
      </c>
      <c r="HN152" s="130" t="str">
        <f t="shared" si="403"/>
        <v>#ERROR!</v>
      </c>
      <c r="HO152" s="130" t="str">
        <f t="shared" si="404"/>
        <v>#ERROR!</v>
      </c>
      <c r="HP152" s="130" t="str">
        <f t="shared" si="405"/>
        <v>#ERROR!</v>
      </c>
      <c r="HQ152" s="130" t="str">
        <f t="shared" si="406"/>
        <v>#ERROR!</v>
      </c>
      <c r="HR152" s="263" t="str">
        <f t="shared" si="407"/>
        <v>#ERROR!</v>
      </c>
      <c r="HT152" s="261">
        <f t="shared" si="408"/>
        <v>0</v>
      </c>
      <c r="HU152" s="130" t="str">
        <f t="shared" si="409"/>
        <v>#ERROR!</v>
      </c>
      <c r="HV152" s="130" t="str">
        <f t="shared" si="410"/>
        <v>#ERROR!</v>
      </c>
      <c r="HW152" s="130" t="str">
        <f t="shared" si="411"/>
        <v>#ERROR!</v>
      </c>
      <c r="HX152" s="130" t="str">
        <f t="shared" si="412"/>
        <v>#ERROR!</v>
      </c>
      <c r="HY152" s="130" t="str">
        <f t="shared" si="413"/>
        <v>#ERROR!</v>
      </c>
      <c r="HZ152" s="130" t="str">
        <f t="shared" si="414"/>
        <v>#ERROR!</v>
      </c>
      <c r="IA152" s="130" t="str">
        <f t="shared" si="415"/>
        <v>#ERROR!</v>
      </c>
      <c r="IB152" s="130" t="str">
        <f t="shared" si="416"/>
        <v>#ERROR!</v>
      </c>
      <c r="IC152" s="130" t="str">
        <f t="shared" si="417"/>
        <v>#ERROR!</v>
      </c>
      <c r="ID152" s="263" t="str">
        <f t="shared" si="418"/>
        <v>#ERROR!</v>
      </c>
      <c r="IF152" s="261">
        <f t="shared" si="419"/>
        <v>0</v>
      </c>
      <c r="IG152" s="130" t="str">
        <f t="shared" si="420"/>
        <v>#ERROR!</v>
      </c>
      <c r="IH152" s="130" t="str">
        <f t="shared" si="421"/>
        <v>#ERROR!</v>
      </c>
      <c r="II152" s="130" t="str">
        <f t="shared" si="422"/>
        <v>#ERROR!</v>
      </c>
      <c r="IJ152" s="130" t="str">
        <f t="shared" si="423"/>
        <v>#ERROR!</v>
      </c>
      <c r="IK152" s="130" t="str">
        <f t="shared" si="424"/>
        <v>#ERROR!</v>
      </c>
      <c r="IL152" s="130" t="str">
        <f t="shared" si="425"/>
        <v>#ERROR!</v>
      </c>
      <c r="IM152" s="130" t="str">
        <f t="shared" si="426"/>
        <v>#ERROR!</v>
      </c>
      <c r="IN152" s="130" t="str">
        <f t="shared" si="427"/>
        <v>#ERROR!</v>
      </c>
      <c r="IO152" s="130" t="str">
        <f t="shared" si="428"/>
        <v>#ERROR!</v>
      </c>
      <c r="IP152" s="263" t="str">
        <f t="shared" si="429"/>
        <v>#ERROR!</v>
      </c>
      <c r="IQ152" s="263"/>
      <c r="IR152" s="264" t="str">
        <f t="shared" si="430"/>
        <v>#ERROR!</v>
      </c>
      <c r="IS152" s="265" t="str">
        <f t="shared" si="431"/>
        <v>#ERROR!</v>
      </c>
      <c r="IT152" s="255"/>
      <c r="IU152" s="266" t="str">
        <f t="shared" si="432"/>
        <v>#ERROR!</v>
      </c>
      <c r="IV152" s="267" t="str">
        <f t="shared" si="433"/>
        <v>#ERROR!</v>
      </c>
      <c r="IW152" s="268" t="str">
        <f t="shared" si="434"/>
        <v>#ERROR!</v>
      </c>
    </row>
    <row r="153" ht="15.75" customHeight="1" outlineLevel="1">
      <c r="B153" s="259" t="str">
        <f>'BUDGET INPUTS (Y2)'!A213</f>
        <v>#ERROR!</v>
      </c>
      <c r="C153" s="260">
        <v>1.0</v>
      </c>
      <c r="D153" s="259"/>
      <c r="E153" s="261">
        <f>'Y1 REPORTING'!D183+'Y1 REPORTING'!AV183+'Y1 REPORTING'!CZ183</f>
        <v>0</v>
      </c>
      <c r="F153" s="261">
        <f>'Y1 REPORTING'!F183+'Y1 REPORTING'!AX183+'Y1 REPORTING'!DB183</f>
        <v>0</v>
      </c>
      <c r="G153" s="261">
        <f>'Y1 REPORTING'!H183+'Y1 REPORTING'!AZ183+'Y1 REPORTING'!DD183</f>
        <v>0</v>
      </c>
      <c r="H153" s="261">
        <f>'Y1 REPORTING'!J183+'Y1 REPORTING'!BB183+'Y1 REPORTING'!DF183</f>
        <v>0</v>
      </c>
      <c r="I153" s="261">
        <f>'Y1 REPORTING'!L183+'Y1 REPORTING'!BD183+'Y1 REPORTING'!DH183</f>
        <v>0</v>
      </c>
      <c r="J153" s="261">
        <f>'Y1 REPORTING'!N183+'Y1 REPORTING'!BF183+'Y1 REPORTING'!DJ183</f>
        <v>0</v>
      </c>
      <c r="K153" s="261">
        <f>'Y1 REPORTING'!P183+'Y1 REPORTING'!BH183+'Y1 REPORTING'!DL183</f>
        <v>0</v>
      </c>
      <c r="L153" s="261">
        <f>'Y1 REPORTING'!R183+'Y1 REPORTING'!BJ183+'Y1 REPORTING'!DN183</f>
        <v>0</v>
      </c>
      <c r="M153" s="261">
        <f>'Y1 REPORTING'!T183+'Y1 REPORTING'!BL183+'Y1 REPORTING'!DP183</f>
        <v>0</v>
      </c>
      <c r="N153" s="261">
        <f>'Y1 REPORTING'!V183+'Y1 REPORTING'!BN183+'Y1 REPORTING'!DR183</f>
        <v>0</v>
      </c>
      <c r="O153" s="262">
        <f t="shared" si="305"/>
        <v>0</v>
      </c>
      <c r="Q153" s="130" t="str">
        <f>'BUDGET INPUTS (Y2)'!$D213*'BUDGET INPUTS (Y2)'!F213*$Q$7</f>
        <v>#ERROR!</v>
      </c>
      <c r="R153" s="130" t="str">
        <f>'BUDGET INPUTS (Y2)'!$D213*'BUDGET INPUTS (Y2)'!G213*$Q$7</f>
        <v>#ERROR!</v>
      </c>
      <c r="S153" s="130" t="str">
        <f>'BUDGET INPUTS (Y2)'!$D213*'BUDGET INPUTS (Y2)'!H213*$Q$7</f>
        <v>#ERROR!</v>
      </c>
      <c r="T153" s="130" t="str">
        <f>'BUDGET INPUTS (Y2)'!$D213*'BUDGET INPUTS (Y2)'!I213*$Q$7</f>
        <v>#ERROR!</v>
      </c>
      <c r="U153" s="130" t="str">
        <f>'BUDGET INPUTS (Y2)'!$D213*'BUDGET INPUTS (Y2)'!J213*$Q$7</f>
        <v>#ERROR!</v>
      </c>
      <c r="V153" s="130" t="str">
        <f>'BUDGET INPUTS (Y2)'!$D213*'BUDGET INPUTS (Y2)'!K213*$Q$7</f>
        <v>#ERROR!</v>
      </c>
      <c r="W153" s="130" t="str">
        <f>'BUDGET INPUTS (Y2)'!$D213*'BUDGET INPUTS (Y2)'!L213*$Q$7</f>
        <v>#ERROR!</v>
      </c>
      <c r="X153" s="130" t="str">
        <f>'BUDGET INPUTS (Y2)'!$D213*'BUDGET INPUTS (Y2)'!M213*$Q$7</f>
        <v>#ERROR!</v>
      </c>
      <c r="Y153" s="130" t="str">
        <f>'BUDGET INPUTS (Y2)'!$D213*'BUDGET INPUTS (Y2)'!N213*$Q$7</f>
        <v>#ERROR!</v>
      </c>
      <c r="Z153" s="130" t="str">
        <f>'BUDGET INPUTS (Y2)'!$D213*'BUDGET INPUTS (Y2)'!O213*$Q$7</f>
        <v>#ERROR!</v>
      </c>
      <c r="AA153" s="263" t="str">
        <f t="shared" si="306"/>
        <v>#ERROR!</v>
      </c>
      <c r="AC153" s="130" t="str">
        <f>'BUDGET INPUTS (Y2)'!$D213*'BUDGET INPUTS (Y2)'!R213*$AC$7</f>
        <v>#ERROR!</v>
      </c>
      <c r="AD153" s="130" t="str">
        <f>'BUDGET INPUTS (Y2)'!$D213*'BUDGET INPUTS (Y2)'!S213*$AC$7</f>
        <v>#ERROR!</v>
      </c>
      <c r="AE153" s="130" t="str">
        <f>'BUDGET INPUTS (Y2)'!$D213*'BUDGET INPUTS (Y2)'!T213*$AC$7</f>
        <v>#ERROR!</v>
      </c>
      <c r="AF153" s="130" t="str">
        <f>'BUDGET INPUTS (Y2)'!$D213*'BUDGET INPUTS (Y2)'!U213*$AC$7</f>
        <v>#ERROR!</v>
      </c>
      <c r="AG153" s="130" t="str">
        <f>'BUDGET INPUTS (Y2)'!$D213*'BUDGET INPUTS (Y2)'!V213*$AC$7</f>
        <v>#ERROR!</v>
      </c>
      <c r="AH153" s="130" t="str">
        <f>'BUDGET INPUTS (Y2)'!$D213*'BUDGET INPUTS (Y2)'!W213*$AC$7</f>
        <v>#ERROR!</v>
      </c>
      <c r="AI153" s="130" t="str">
        <f>'BUDGET INPUTS (Y2)'!$D213*'BUDGET INPUTS (Y2)'!X213*$AC$7</f>
        <v>#ERROR!</v>
      </c>
      <c r="AJ153" s="130" t="str">
        <f>'BUDGET INPUTS (Y2)'!$D213*'BUDGET INPUTS (Y2)'!Y213*$AC$7</f>
        <v>#ERROR!</v>
      </c>
      <c r="AK153" s="130" t="str">
        <f>'BUDGET INPUTS (Y2)'!$D213*'BUDGET INPUTS (Y2)'!Z213*$AC$7</f>
        <v>#ERROR!</v>
      </c>
      <c r="AL153" s="130" t="str">
        <f>'BUDGET INPUTS (Y2)'!$D213*'BUDGET INPUTS (Y2)'!AA213*$AC$7</f>
        <v>#ERROR!</v>
      </c>
      <c r="AM153" s="263" t="str">
        <f t="shared" si="307"/>
        <v>#ERROR!</v>
      </c>
      <c r="AO153" s="130" t="str">
        <f>'BUDGET INPUTS (Y2)'!$D213*'BUDGET INPUTS (Y2)'!AD213*$AO$7</f>
        <v>#ERROR!</v>
      </c>
      <c r="AP153" s="130" t="str">
        <f>'BUDGET INPUTS (Y2)'!$D213*'BUDGET INPUTS (Y2)'!AE213*$AO$7</f>
        <v>#ERROR!</v>
      </c>
      <c r="AQ153" s="130" t="str">
        <f>'BUDGET INPUTS (Y2)'!$D213*'BUDGET INPUTS (Y2)'!AF213*$AO$7</f>
        <v>#ERROR!</v>
      </c>
      <c r="AR153" s="130" t="str">
        <f>'BUDGET INPUTS (Y2)'!$D213*'BUDGET INPUTS (Y2)'!AG213*$AO$7</f>
        <v>#ERROR!</v>
      </c>
      <c r="AS153" s="130" t="str">
        <f>'BUDGET INPUTS (Y2)'!$D213*'BUDGET INPUTS (Y2)'!AH213*$AO$7</f>
        <v>#ERROR!</v>
      </c>
      <c r="AT153" s="130" t="str">
        <f>'BUDGET INPUTS (Y2)'!$D213*'BUDGET INPUTS (Y2)'!AI213*$AO$7</f>
        <v>#ERROR!</v>
      </c>
      <c r="AU153" s="130" t="str">
        <f>'BUDGET INPUTS (Y2)'!$D213*'BUDGET INPUTS (Y2)'!AJ213*$AO$7</f>
        <v>#ERROR!</v>
      </c>
      <c r="AV153" s="130" t="str">
        <f>'BUDGET INPUTS (Y2)'!$D213*'BUDGET INPUTS (Y2)'!AK213*$AO$7</f>
        <v>#ERROR!</v>
      </c>
      <c r="AW153" s="130" t="str">
        <f>'BUDGET INPUTS (Y2)'!$D213*'BUDGET INPUTS (Y2)'!AL213*$AO$7</f>
        <v>#ERROR!</v>
      </c>
      <c r="AX153" s="130" t="str">
        <f>'BUDGET INPUTS (Y2)'!$D213*'BUDGET INPUTS (Y2)'!AM213*$AO$7</f>
        <v>#ERROR!</v>
      </c>
      <c r="AY153" s="263" t="str">
        <f t="shared" si="308"/>
        <v>#ERROR!</v>
      </c>
      <c r="BA153" s="130" t="str">
        <f>'BUDGET INPUTS (Y2)'!$D213*'BUDGET INPUTS (Y2)'!AP213*$BA$7</f>
        <v>#ERROR!</v>
      </c>
      <c r="BB153" s="130" t="str">
        <f>'BUDGET INPUTS (Y2)'!$D213*'BUDGET INPUTS (Y2)'!AQ213*$BA$7</f>
        <v>#ERROR!</v>
      </c>
      <c r="BC153" s="130" t="str">
        <f>'BUDGET INPUTS (Y2)'!$D213*'BUDGET INPUTS (Y2)'!AR213*$BA$7</f>
        <v>#ERROR!</v>
      </c>
      <c r="BD153" s="130" t="str">
        <f>'BUDGET INPUTS (Y2)'!$D213*'BUDGET INPUTS (Y2)'!AS213*$BA$7</f>
        <v>#ERROR!</v>
      </c>
      <c r="BE153" s="130" t="str">
        <f>'BUDGET INPUTS (Y2)'!$D213*'BUDGET INPUTS (Y2)'!AT213*$BA$7</f>
        <v>#ERROR!</v>
      </c>
      <c r="BF153" s="130" t="str">
        <f>'BUDGET INPUTS (Y2)'!$D213*'BUDGET INPUTS (Y2)'!AU213*$BA$7</f>
        <v>#ERROR!</v>
      </c>
      <c r="BG153" s="130" t="str">
        <f>'BUDGET INPUTS (Y2)'!$D213*'BUDGET INPUTS (Y2)'!AV213*$BA$7</f>
        <v>#ERROR!</v>
      </c>
      <c r="BH153" s="130" t="str">
        <f>'BUDGET INPUTS (Y2)'!$D213*'BUDGET INPUTS (Y2)'!AW213*$BA$7</f>
        <v>#ERROR!</v>
      </c>
      <c r="BI153" s="130" t="str">
        <f>'BUDGET INPUTS (Y2)'!$D213*'BUDGET INPUTS (Y2)'!AX213*$BA$7</f>
        <v>#ERROR!</v>
      </c>
      <c r="BJ153" s="130" t="str">
        <f>'BUDGET INPUTS (Y2)'!$D213*'BUDGET INPUTS (Y2)'!AY213*$BA$7</f>
        <v>#ERROR!</v>
      </c>
      <c r="BK153" s="263" t="str">
        <f t="shared" si="309"/>
        <v>#ERROR!</v>
      </c>
      <c r="BM153" s="130" t="str">
        <f>'BUDGET INPUTS (Y2)'!$D213*'BUDGET INPUTS (Y2)'!BB213*$BM$7</f>
        <v>#ERROR!</v>
      </c>
      <c r="BN153" s="130" t="str">
        <f>'BUDGET INPUTS (Y2)'!$D213*'BUDGET INPUTS (Y2)'!BC213*$BM$7</f>
        <v>#ERROR!</v>
      </c>
      <c r="BO153" s="130" t="str">
        <f>'BUDGET INPUTS (Y2)'!$D213*'BUDGET INPUTS (Y2)'!BD213*$BM$7</f>
        <v>#ERROR!</v>
      </c>
      <c r="BP153" s="130" t="str">
        <f>'BUDGET INPUTS (Y2)'!$D213*'BUDGET INPUTS (Y2)'!BE213*$BM$7</f>
        <v>#ERROR!</v>
      </c>
      <c r="BQ153" s="130" t="str">
        <f>'BUDGET INPUTS (Y2)'!$D213*'BUDGET INPUTS (Y2)'!BF213*$BM$7</f>
        <v>#ERROR!</v>
      </c>
      <c r="BR153" s="130" t="str">
        <f>'BUDGET INPUTS (Y2)'!$D213*'BUDGET INPUTS (Y2)'!BG213*$BM$7</f>
        <v>#ERROR!</v>
      </c>
      <c r="BS153" s="130" t="str">
        <f>'BUDGET INPUTS (Y2)'!$D213*'BUDGET INPUTS (Y2)'!BH213*$BM$7</f>
        <v>#ERROR!</v>
      </c>
      <c r="BT153" s="130" t="str">
        <f>'BUDGET INPUTS (Y2)'!$D213*'BUDGET INPUTS (Y2)'!BI213*$BM$7</f>
        <v>#ERROR!</v>
      </c>
      <c r="BU153" s="130" t="str">
        <f>'BUDGET INPUTS (Y2)'!$D213*'BUDGET INPUTS (Y2)'!BJ213*$BM$7</f>
        <v>#ERROR!</v>
      </c>
      <c r="BV153" s="130" t="str">
        <f>'BUDGET INPUTS (Y2)'!$D213*'BUDGET INPUTS (Y2)'!BK213*$BM$7</f>
        <v>#ERROR!</v>
      </c>
      <c r="BW153" s="263" t="str">
        <f t="shared" si="310"/>
        <v>#ERROR!</v>
      </c>
      <c r="BY153" s="130" t="str">
        <f>'BUDGET INPUTS (Y2)'!$D213*'BUDGET INPUTS (Y2)'!BN213*$BY$7</f>
        <v>#ERROR!</v>
      </c>
      <c r="BZ153" s="130" t="str">
        <f>'BUDGET INPUTS (Y2)'!$D213*'BUDGET INPUTS (Y2)'!BO213*$BY$7</f>
        <v>#ERROR!</v>
      </c>
      <c r="CA153" s="130" t="str">
        <f>'BUDGET INPUTS (Y2)'!$D213*'BUDGET INPUTS (Y2)'!BP213*$BY$7</f>
        <v>#ERROR!</v>
      </c>
      <c r="CB153" s="130" t="str">
        <f>'BUDGET INPUTS (Y2)'!$D213*'BUDGET INPUTS (Y2)'!BQ213*$BY$7</f>
        <v>#ERROR!</v>
      </c>
      <c r="CC153" s="130" t="str">
        <f>'BUDGET INPUTS (Y2)'!$D213*'BUDGET INPUTS (Y2)'!BR213*$BY$7</f>
        <v>#ERROR!</v>
      </c>
      <c r="CD153" s="130" t="str">
        <f>'BUDGET INPUTS (Y2)'!$D213*'BUDGET INPUTS (Y2)'!BS213*$BY$7</f>
        <v>#ERROR!</v>
      </c>
      <c r="CE153" s="130" t="str">
        <f>'BUDGET INPUTS (Y2)'!$D213*'BUDGET INPUTS (Y2)'!BT213*$BY$7</f>
        <v>#ERROR!</v>
      </c>
      <c r="CF153" s="130" t="str">
        <f>'BUDGET INPUTS (Y2)'!$D213*'BUDGET INPUTS (Y2)'!BU213*$BY$7</f>
        <v>#ERROR!</v>
      </c>
      <c r="CG153" s="130" t="str">
        <f>'BUDGET INPUTS (Y2)'!$D213*'BUDGET INPUTS (Y2)'!BV213*$BY$7</f>
        <v>#ERROR!</v>
      </c>
      <c r="CH153" s="130" t="str">
        <f>'BUDGET INPUTS (Y2)'!$D213*'BUDGET INPUTS (Y2)'!BW213*$BY$7</f>
        <v>#ERROR!</v>
      </c>
      <c r="CI153" s="263" t="str">
        <f t="shared" si="311"/>
        <v>#ERROR!</v>
      </c>
      <c r="CK153" s="130" t="str">
        <f>'BUDGET INPUTS (Y2)'!$D213*'BUDGET INPUTS (Y2)'!BZ213*$CK$7</f>
        <v>#ERROR!</v>
      </c>
      <c r="CL153" s="130" t="str">
        <f>'BUDGET INPUTS (Y2)'!$D213*'BUDGET INPUTS (Y2)'!CA213*$CK$7</f>
        <v>#ERROR!</v>
      </c>
      <c r="CM153" s="130" t="str">
        <f>'BUDGET INPUTS (Y2)'!$D213*'BUDGET INPUTS (Y2)'!CB213*$CK$7</f>
        <v>#ERROR!</v>
      </c>
      <c r="CN153" s="130" t="str">
        <f>'BUDGET INPUTS (Y2)'!$D213*'BUDGET INPUTS (Y2)'!CC213*$CK$7</f>
        <v>#ERROR!</v>
      </c>
      <c r="CO153" s="130" t="str">
        <f>'BUDGET INPUTS (Y2)'!$D213*'BUDGET INPUTS (Y2)'!CD213*$CK$7</f>
        <v>#ERROR!</v>
      </c>
      <c r="CP153" s="130" t="str">
        <f>'BUDGET INPUTS (Y2)'!$D213*'BUDGET INPUTS (Y2)'!CE213*$CK$7</f>
        <v>#ERROR!</v>
      </c>
      <c r="CQ153" s="130" t="str">
        <f>'BUDGET INPUTS (Y2)'!$D213*'BUDGET INPUTS (Y2)'!CF213*$CK$7</f>
        <v>#ERROR!</v>
      </c>
      <c r="CR153" s="130" t="str">
        <f>'BUDGET INPUTS (Y2)'!$D213*'BUDGET INPUTS (Y2)'!CG213*$CK$7</f>
        <v>#ERROR!</v>
      </c>
      <c r="CS153" s="130" t="str">
        <f>'BUDGET INPUTS (Y2)'!$D213*'BUDGET INPUTS (Y2)'!CH213*$CK$7</f>
        <v>#ERROR!</v>
      </c>
      <c r="CT153" s="130" t="str">
        <f>'BUDGET INPUTS (Y2)'!$D213*'BUDGET INPUTS (Y2)'!CI213*$CK$7</f>
        <v>#ERROR!</v>
      </c>
      <c r="CU153" s="263" t="str">
        <f t="shared" si="312"/>
        <v>#ERROR!</v>
      </c>
      <c r="CW153" s="130" t="str">
        <f>'BUDGET INPUTS (Y2)'!$D213*'BUDGET INPUTS (Y2)'!CL213*$CW$7</f>
        <v>#ERROR!</v>
      </c>
      <c r="CX153" s="130" t="str">
        <f>'BUDGET INPUTS (Y2)'!$D213*'BUDGET INPUTS (Y2)'!CM213*$CW$7</f>
        <v>#ERROR!</v>
      </c>
      <c r="CY153" s="130" t="str">
        <f>'BUDGET INPUTS (Y2)'!$D213*'BUDGET INPUTS (Y2)'!CN213*$CW$7</f>
        <v>#ERROR!</v>
      </c>
      <c r="CZ153" s="130" t="str">
        <f>'BUDGET INPUTS (Y2)'!$D213*'BUDGET INPUTS (Y2)'!CO213*$CW$7</f>
        <v>#ERROR!</v>
      </c>
      <c r="DA153" s="130" t="str">
        <f>'BUDGET INPUTS (Y2)'!$D213*'BUDGET INPUTS (Y2)'!CP213*$CW$7</f>
        <v>#ERROR!</v>
      </c>
      <c r="DB153" s="130" t="str">
        <f>'BUDGET INPUTS (Y2)'!$D213*'BUDGET INPUTS (Y2)'!CQ213*$CW$7</f>
        <v>#ERROR!</v>
      </c>
      <c r="DC153" s="130" t="str">
        <f>'BUDGET INPUTS (Y2)'!$D213*'BUDGET INPUTS (Y2)'!CR213*$CW$7</f>
        <v>#ERROR!</v>
      </c>
      <c r="DD153" s="130" t="str">
        <f>'BUDGET INPUTS (Y2)'!$D213*'BUDGET INPUTS (Y2)'!CS213*$CW$7</f>
        <v>#ERROR!</v>
      </c>
      <c r="DE153" s="130" t="str">
        <f>'BUDGET INPUTS (Y2)'!$D213*'BUDGET INPUTS (Y2)'!CT213*$CW$7</f>
        <v>#ERROR!</v>
      </c>
      <c r="DF153" s="130" t="str">
        <f>'BUDGET INPUTS (Y2)'!$D213*'BUDGET INPUTS (Y2)'!CU213*$CW$7</f>
        <v>#ERROR!</v>
      </c>
      <c r="DG153" s="263" t="str">
        <f t="shared" si="313"/>
        <v>#ERROR!</v>
      </c>
      <c r="DI153" s="130" t="str">
        <f>'BUDGET INPUTS (Y2)'!$D213*'BUDGET INPUTS (Y2)'!CX213*$DI$7</f>
        <v>#ERROR!</v>
      </c>
      <c r="DJ153" s="130" t="str">
        <f>'BUDGET INPUTS (Y2)'!$D213*'BUDGET INPUTS (Y2)'!CY213*$DI$7</f>
        <v>#ERROR!</v>
      </c>
      <c r="DK153" s="130" t="str">
        <f>'BUDGET INPUTS (Y2)'!$D213*'BUDGET INPUTS (Y2)'!CZ213*$DI$7</f>
        <v>#ERROR!</v>
      </c>
      <c r="DL153" s="130" t="str">
        <f>'BUDGET INPUTS (Y2)'!$D213*'BUDGET INPUTS (Y2)'!DA213*$DI$7</f>
        <v>#ERROR!</v>
      </c>
      <c r="DM153" s="130" t="str">
        <f>'BUDGET INPUTS (Y2)'!$D213*'BUDGET INPUTS (Y2)'!DB213*$DI$7</f>
        <v>#ERROR!</v>
      </c>
      <c r="DN153" s="130" t="str">
        <f>'BUDGET INPUTS (Y2)'!$D213*'BUDGET INPUTS (Y2)'!DC213*$DI$7</f>
        <v>#ERROR!</v>
      </c>
      <c r="DO153" s="130" t="str">
        <f>'BUDGET INPUTS (Y2)'!$D213*'BUDGET INPUTS (Y2)'!DD213*$DI$7</f>
        <v>#ERROR!</v>
      </c>
      <c r="DP153" s="130" t="str">
        <f>'BUDGET INPUTS (Y2)'!$D213*'BUDGET INPUTS (Y2)'!DE213*$DI$7</f>
        <v>#ERROR!</v>
      </c>
      <c r="DQ153" s="130" t="str">
        <f>'BUDGET INPUTS (Y2)'!$D213*'BUDGET INPUTS (Y2)'!DF213*$DI$7</f>
        <v>#ERROR!</v>
      </c>
      <c r="DR153" s="130" t="str">
        <f>'BUDGET INPUTS (Y2)'!$D213*'BUDGET INPUTS (Y2)'!DG213*$DI$7</f>
        <v>#ERROR!</v>
      </c>
      <c r="DS153" s="263" t="str">
        <f t="shared" si="314"/>
        <v>#ERROR!</v>
      </c>
      <c r="DT153" s="263"/>
      <c r="DU153" s="264" t="str">
        <f t="shared" si="315"/>
        <v>#ERROR!</v>
      </c>
      <c r="DV153" s="265" t="str">
        <f t="shared" si="316"/>
        <v>#ERROR!</v>
      </c>
      <c r="DW153" s="255"/>
      <c r="DX153" s="266" t="str">
        <f>'Detailed Budget (Initial)'!#REF!</f>
        <v>#ERROR!</v>
      </c>
      <c r="DY153" s="267" t="str">
        <f t="shared" si="318"/>
        <v>#ERROR!</v>
      </c>
      <c r="DZ153" s="268" t="str">
        <f t="shared" si="319"/>
        <v>#ERROR!</v>
      </c>
      <c r="EB153" s="261">
        <f t="shared" si="320"/>
        <v>0</v>
      </c>
      <c r="EC153" s="130" t="str">
        <f t="shared" si="321"/>
        <v>#ERROR!</v>
      </c>
      <c r="ED153" s="130" t="str">
        <f t="shared" si="322"/>
        <v>#ERROR!</v>
      </c>
      <c r="EE153" s="130" t="str">
        <f t="shared" si="323"/>
        <v>#ERROR!</v>
      </c>
      <c r="EF153" s="130" t="str">
        <f t="shared" si="324"/>
        <v>#ERROR!</v>
      </c>
      <c r="EG153" s="130" t="str">
        <f t="shared" si="325"/>
        <v>#ERROR!</v>
      </c>
      <c r="EH153" s="130" t="str">
        <f t="shared" si="326"/>
        <v>#ERROR!</v>
      </c>
      <c r="EI153" s="130" t="str">
        <f t="shared" si="327"/>
        <v>#ERROR!</v>
      </c>
      <c r="EJ153" s="130" t="str">
        <f t="shared" si="328"/>
        <v>#ERROR!</v>
      </c>
      <c r="EK153" s="130" t="str">
        <f t="shared" si="329"/>
        <v>#ERROR!</v>
      </c>
      <c r="EL153" s="263" t="str">
        <f t="shared" si="330"/>
        <v>#ERROR!</v>
      </c>
      <c r="EN153" s="261">
        <f t="shared" si="331"/>
        <v>0</v>
      </c>
      <c r="EO153" s="130" t="str">
        <f t="shared" si="332"/>
        <v>#ERROR!</v>
      </c>
      <c r="EP153" s="130" t="str">
        <f t="shared" si="333"/>
        <v>#ERROR!</v>
      </c>
      <c r="EQ153" s="130" t="str">
        <f t="shared" si="334"/>
        <v>#ERROR!</v>
      </c>
      <c r="ER153" s="130" t="str">
        <f t="shared" si="335"/>
        <v>#ERROR!</v>
      </c>
      <c r="ES153" s="130" t="str">
        <f t="shared" si="336"/>
        <v>#ERROR!</v>
      </c>
      <c r="ET153" s="130" t="str">
        <f t="shared" si="337"/>
        <v>#ERROR!</v>
      </c>
      <c r="EU153" s="130" t="str">
        <f t="shared" si="338"/>
        <v>#ERROR!</v>
      </c>
      <c r="EV153" s="130" t="str">
        <f t="shared" si="339"/>
        <v>#ERROR!</v>
      </c>
      <c r="EW153" s="130" t="str">
        <f t="shared" si="340"/>
        <v>#ERROR!</v>
      </c>
      <c r="EX153" s="263" t="str">
        <f t="shared" si="341"/>
        <v>#ERROR!</v>
      </c>
      <c r="EZ153" s="261">
        <f t="shared" si="342"/>
        <v>0</v>
      </c>
      <c r="FA153" s="130" t="str">
        <f t="shared" si="343"/>
        <v>#ERROR!</v>
      </c>
      <c r="FB153" s="130" t="str">
        <f t="shared" si="344"/>
        <v>#ERROR!</v>
      </c>
      <c r="FC153" s="130" t="str">
        <f t="shared" si="345"/>
        <v>#ERROR!</v>
      </c>
      <c r="FD153" s="130" t="str">
        <f t="shared" si="346"/>
        <v>#ERROR!</v>
      </c>
      <c r="FE153" s="130" t="str">
        <f t="shared" si="347"/>
        <v>#ERROR!</v>
      </c>
      <c r="FF153" s="130" t="str">
        <f t="shared" si="348"/>
        <v>#ERROR!</v>
      </c>
      <c r="FG153" s="130" t="str">
        <f t="shared" si="349"/>
        <v>#ERROR!</v>
      </c>
      <c r="FH153" s="130" t="str">
        <f t="shared" si="350"/>
        <v>#ERROR!</v>
      </c>
      <c r="FI153" s="130" t="str">
        <f t="shared" si="351"/>
        <v>#ERROR!</v>
      </c>
      <c r="FJ153" s="263" t="str">
        <f t="shared" si="352"/>
        <v>#ERROR!</v>
      </c>
      <c r="FL153" s="261">
        <f t="shared" si="353"/>
        <v>0</v>
      </c>
      <c r="FM153" s="130" t="str">
        <f t="shared" si="354"/>
        <v>#ERROR!</v>
      </c>
      <c r="FN153" s="130" t="str">
        <f t="shared" si="355"/>
        <v>#ERROR!</v>
      </c>
      <c r="FO153" s="130" t="str">
        <f t="shared" si="356"/>
        <v>#ERROR!</v>
      </c>
      <c r="FP153" s="130" t="str">
        <f t="shared" si="357"/>
        <v>#ERROR!</v>
      </c>
      <c r="FQ153" s="130" t="str">
        <f t="shared" si="358"/>
        <v>#ERROR!</v>
      </c>
      <c r="FR153" s="130" t="str">
        <f t="shared" si="359"/>
        <v>#ERROR!</v>
      </c>
      <c r="FS153" s="130" t="str">
        <f t="shared" si="360"/>
        <v>#ERROR!</v>
      </c>
      <c r="FT153" s="130" t="str">
        <f t="shared" si="361"/>
        <v>#ERROR!</v>
      </c>
      <c r="FU153" s="130" t="str">
        <f t="shared" si="362"/>
        <v>#ERROR!</v>
      </c>
      <c r="FV153" s="263" t="str">
        <f t="shared" si="363"/>
        <v>#ERROR!</v>
      </c>
      <c r="FX153" s="261">
        <f t="shared" si="364"/>
        <v>0</v>
      </c>
      <c r="FY153" s="130" t="str">
        <f t="shared" si="365"/>
        <v>#ERROR!</v>
      </c>
      <c r="FZ153" s="130" t="str">
        <f t="shared" si="366"/>
        <v>#ERROR!</v>
      </c>
      <c r="GA153" s="130" t="str">
        <f t="shared" si="367"/>
        <v>#ERROR!</v>
      </c>
      <c r="GB153" s="130" t="str">
        <f t="shared" si="368"/>
        <v>#ERROR!</v>
      </c>
      <c r="GC153" s="130" t="str">
        <f t="shared" si="369"/>
        <v>#ERROR!</v>
      </c>
      <c r="GD153" s="130" t="str">
        <f t="shared" si="370"/>
        <v>#ERROR!</v>
      </c>
      <c r="GE153" s="130" t="str">
        <f t="shared" si="371"/>
        <v>#ERROR!</v>
      </c>
      <c r="GF153" s="130" t="str">
        <f t="shared" si="372"/>
        <v>#ERROR!</v>
      </c>
      <c r="GG153" s="130" t="str">
        <f t="shared" si="373"/>
        <v>#ERROR!</v>
      </c>
      <c r="GH153" s="263" t="str">
        <f t="shared" si="374"/>
        <v>#ERROR!</v>
      </c>
      <c r="GJ153" s="261">
        <f t="shared" si="375"/>
        <v>0</v>
      </c>
      <c r="GK153" s="130" t="str">
        <f t="shared" si="376"/>
        <v>#ERROR!</v>
      </c>
      <c r="GL153" s="130" t="str">
        <f t="shared" si="377"/>
        <v>#ERROR!</v>
      </c>
      <c r="GM153" s="130" t="str">
        <f t="shared" si="378"/>
        <v>#ERROR!</v>
      </c>
      <c r="GN153" s="130" t="str">
        <f t="shared" si="379"/>
        <v>#ERROR!</v>
      </c>
      <c r="GO153" s="130" t="str">
        <f t="shared" si="380"/>
        <v>#ERROR!</v>
      </c>
      <c r="GP153" s="130" t="str">
        <f t="shared" si="381"/>
        <v>#ERROR!</v>
      </c>
      <c r="GQ153" s="130" t="str">
        <f t="shared" si="382"/>
        <v>#ERROR!</v>
      </c>
      <c r="GR153" s="130" t="str">
        <f t="shared" si="383"/>
        <v>#ERROR!</v>
      </c>
      <c r="GS153" s="130" t="str">
        <f t="shared" si="384"/>
        <v>#ERROR!</v>
      </c>
      <c r="GT153" s="263" t="str">
        <f t="shared" si="385"/>
        <v>#ERROR!</v>
      </c>
      <c r="GV153" s="261">
        <f t="shared" si="386"/>
        <v>0</v>
      </c>
      <c r="GW153" s="130" t="str">
        <f t="shared" si="387"/>
        <v>#ERROR!</v>
      </c>
      <c r="GX153" s="130" t="str">
        <f t="shared" si="388"/>
        <v>#ERROR!</v>
      </c>
      <c r="GY153" s="130" t="str">
        <f t="shared" si="389"/>
        <v>#ERROR!</v>
      </c>
      <c r="GZ153" s="130" t="str">
        <f t="shared" si="390"/>
        <v>#ERROR!</v>
      </c>
      <c r="HA153" s="130" t="str">
        <f t="shared" si="391"/>
        <v>#ERROR!</v>
      </c>
      <c r="HB153" s="130" t="str">
        <f t="shared" si="392"/>
        <v>#ERROR!</v>
      </c>
      <c r="HC153" s="130" t="str">
        <f t="shared" si="393"/>
        <v>#ERROR!</v>
      </c>
      <c r="HD153" s="130" t="str">
        <f t="shared" si="394"/>
        <v>#ERROR!</v>
      </c>
      <c r="HE153" s="130" t="str">
        <f t="shared" si="395"/>
        <v>#ERROR!</v>
      </c>
      <c r="HF153" s="263" t="str">
        <f t="shared" si="396"/>
        <v>#ERROR!</v>
      </c>
      <c r="HH153" s="261">
        <f t="shared" si="397"/>
        <v>0</v>
      </c>
      <c r="HI153" s="130" t="str">
        <f t="shared" si="398"/>
        <v>#ERROR!</v>
      </c>
      <c r="HJ153" s="130" t="str">
        <f t="shared" si="399"/>
        <v>#ERROR!</v>
      </c>
      <c r="HK153" s="130" t="str">
        <f t="shared" si="400"/>
        <v>#ERROR!</v>
      </c>
      <c r="HL153" s="130" t="str">
        <f t="shared" si="401"/>
        <v>#ERROR!</v>
      </c>
      <c r="HM153" s="130" t="str">
        <f t="shared" si="402"/>
        <v>#ERROR!</v>
      </c>
      <c r="HN153" s="130" t="str">
        <f t="shared" si="403"/>
        <v>#ERROR!</v>
      </c>
      <c r="HO153" s="130" t="str">
        <f t="shared" si="404"/>
        <v>#ERROR!</v>
      </c>
      <c r="HP153" s="130" t="str">
        <f t="shared" si="405"/>
        <v>#ERROR!</v>
      </c>
      <c r="HQ153" s="130" t="str">
        <f t="shared" si="406"/>
        <v>#ERROR!</v>
      </c>
      <c r="HR153" s="263" t="str">
        <f t="shared" si="407"/>
        <v>#ERROR!</v>
      </c>
      <c r="HT153" s="261">
        <f t="shared" si="408"/>
        <v>0</v>
      </c>
      <c r="HU153" s="130" t="str">
        <f t="shared" si="409"/>
        <v>#ERROR!</v>
      </c>
      <c r="HV153" s="130" t="str">
        <f t="shared" si="410"/>
        <v>#ERROR!</v>
      </c>
      <c r="HW153" s="130" t="str">
        <f t="shared" si="411"/>
        <v>#ERROR!</v>
      </c>
      <c r="HX153" s="130" t="str">
        <f t="shared" si="412"/>
        <v>#ERROR!</v>
      </c>
      <c r="HY153" s="130" t="str">
        <f t="shared" si="413"/>
        <v>#ERROR!</v>
      </c>
      <c r="HZ153" s="130" t="str">
        <f t="shared" si="414"/>
        <v>#ERROR!</v>
      </c>
      <c r="IA153" s="130" t="str">
        <f t="shared" si="415"/>
        <v>#ERROR!</v>
      </c>
      <c r="IB153" s="130" t="str">
        <f t="shared" si="416"/>
        <v>#ERROR!</v>
      </c>
      <c r="IC153" s="130" t="str">
        <f t="shared" si="417"/>
        <v>#ERROR!</v>
      </c>
      <c r="ID153" s="263" t="str">
        <f t="shared" si="418"/>
        <v>#ERROR!</v>
      </c>
      <c r="IF153" s="261">
        <f t="shared" si="419"/>
        <v>0</v>
      </c>
      <c r="IG153" s="130" t="str">
        <f t="shared" si="420"/>
        <v>#ERROR!</v>
      </c>
      <c r="IH153" s="130" t="str">
        <f t="shared" si="421"/>
        <v>#ERROR!</v>
      </c>
      <c r="II153" s="130" t="str">
        <f t="shared" si="422"/>
        <v>#ERROR!</v>
      </c>
      <c r="IJ153" s="130" t="str">
        <f t="shared" si="423"/>
        <v>#ERROR!</v>
      </c>
      <c r="IK153" s="130" t="str">
        <f t="shared" si="424"/>
        <v>#ERROR!</v>
      </c>
      <c r="IL153" s="130" t="str">
        <f t="shared" si="425"/>
        <v>#ERROR!</v>
      </c>
      <c r="IM153" s="130" t="str">
        <f t="shared" si="426"/>
        <v>#ERROR!</v>
      </c>
      <c r="IN153" s="130" t="str">
        <f t="shared" si="427"/>
        <v>#ERROR!</v>
      </c>
      <c r="IO153" s="130" t="str">
        <f t="shared" si="428"/>
        <v>#ERROR!</v>
      </c>
      <c r="IP153" s="263" t="str">
        <f t="shared" si="429"/>
        <v>#ERROR!</v>
      </c>
      <c r="IQ153" s="263"/>
      <c r="IR153" s="264" t="str">
        <f t="shared" si="430"/>
        <v>#ERROR!</v>
      </c>
      <c r="IS153" s="265" t="str">
        <f t="shared" si="431"/>
        <v>#ERROR!</v>
      </c>
      <c r="IT153" s="255"/>
      <c r="IU153" s="266" t="str">
        <f t="shared" si="432"/>
        <v>#ERROR!</v>
      </c>
      <c r="IV153" s="267" t="str">
        <f t="shared" si="433"/>
        <v>#ERROR!</v>
      </c>
      <c r="IW153" s="268" t="str">
        <f t="shared" si="434"/>
        <v>#ERROR!</v>
      </c>
    </row>
    <row r="154" ht="15.75" customHeight="1" outlineLevel="1">
      <c r="B154" s="259" t="str">
        <f>'BUDGET INPUTS (Y2)'!A214</f>
        <v>#ERROR!</v>
      </c>
      <c r="C154" s="260">
        <v>1.0</v>
      </c>
      <c r="D154" s="259"/>
      <c r="E154" s="261">
        <f>'Y1 REPORTING'!D184+'Y1 REPORTING'!AV184+'Y1 REPORTING'!CZ184</f>
        <v>0</v>
      </c>
      <c r="F154" s="261">
        <f>'Y1 REPORTING'!F184+'Y1 REPORTING'!AX184+'Y1 REPORTING'!DB184</f>
        <v>0</v>
      </c>
      <c r="G154" s="261">
        <f>'Y1 REPORTING'!H184+'Y1 REPORTING'!AZ184+'Y1 REPORTING'!DD184</f>
        <v>0</v>
      </c>
      <c r="H154" s="261">
        <f>'Y1 REPORTING'!J184+'Y1 REPORTING'!BB184+'Y1 REPORTING'!DF184</f>
        <v>0</v>
      </c>
      <c r="I154" s="261">
        <f>'Y1 REPORTING'!L184+'Y1 REPORTING'!BD184+'Y1 REPORTING'!DH184</f>
        <v>0</v>
      </c>
      <c r="J154" s="261">
        <f>'Y1 REPORTING'!N184+'Y1 REPORTING'!BF184+'Y1 REPORTING'!DJ184</f>
        <v>0</v>
      </c>
      <c r="K154" s="261">
        <f>'Y1 REPORTING'!P184+'Y1 REPORTING'!BH184+'Y1 REPORTING'!DL184</f>
        <v>0</v>
      </c>
      <c r="L154" s="261">
        <f>'Y1 REPORTING'!R184+'Y1 REPORTING'!BJ184+'Y1 REPORTING'!DN184</f>
        <v>0</v>
      </c>
      <c r="M154" s="261">
        <f>'Y1 REPORTING'!T184+'Y1 REPORTING'!BL184+'Y1 REPORTING'!DP184</f>
        <v>0</v>
      </c>
      <c r="N154" s="261">
        <f>'Y1 REPORTING'!V184+'Y1 REPORTING'!BN184+'Y1 REPORTING'!DR184</f>
        <v>0</v>
      </c>
      <c r="O154" s="262">
        <f t="shared" si="305"/>
        <v>0</v>
      </c>
      <c r="Q154" s="130" t="str">
        <f>'BUDGET INPUTS (Y2)'!$D214*'BUDGET INPUTS (Y2)'!F214*$Q$7</f>
        <v>#ERROR!</v>
      </c>
      <c r="R154" s="130" t="str">
        <f>'BUDGET INPUTS (Y2)'!$D214*'BUDGET INPUTS (Y2)'!G214*$Q$7</f>
        <v>#ERROR!</v>
      </c>
      <c r="S154" s="130" t="str">
        <f>'BUDGET INPUTS (Y2)'!$D214*'BUDGET INPUTS (Y2)'!H214*$Q$7</f>
        <v>#ERROR!</v>
      </c>
      <c r="T154" s="130" t="str">
        <f>'BUDGET INPUTS (Y2)'!$D214*'BUDGET INPUTS (Y2)'!I214*$Q$7</f>
        <v>#ERROR!</v>
      </c>
      <c r="U154" s="130" t="str">
        <f>'BUDGET INPUTS (Y2)'!$D214*'BUDGET INPUTS (Y2)'!J214*$Q$7</f>
        <v>#ERROR!</v>
      </c>
      <c r="V154" s="130" t="str">
        <f>'BUDGET INPUTS (Y2)'!$D214*'BUDGET INPUTS (Y2)'!K214*$Q$7</f>
        <v>#ERROR!</v>
      </c>
      <c r="W154" s="130" t="str">
        <f>'BUDGET INPUTS (Y2)'!$D214*'BUDGET INPUTS (Y2)'!L214*$Q$7</f>
        <v>#ERROR!</v>
      </c>
      <c r="X154" s="130" t="str">
        <f>'BUDGET INPUTS (Y2)'!$D214*'BUDGET INPUTS (Y2)'!M214*$Q$7</f>
        <v>#ERROR!</v>
      </c>
      <c r="Y154" s="130" t="str">
        <f>'BUDGET INPUTS (Y2)'!$D214*'BUDGET INPUTS (Y2)'!N214*$Q$7</f>
        <v>#ERROR!</v>
      </c>
      <c r="Z154" s="130" t="str">
        <f>'BUDGET INPUTS (Y2)'!$D214*'BUDGET INPUTS (Y2)'!O214*$Q$7</f>
        <v>#ERROR!</v>
      </c>
      <c r="AA154" s="263" t="str">
        <f t="shared" si="306"/>
        <v>#ERROR!</v>
      </c>
      <c r="AC154" s="130" t="str">
        <f>'BUDGET INPUTS (Y2)'!$D214*'BUDGET INPUTS (Y2)'!R214*$AC$7</f>
        <v>#ERROR!</v>
      </c>
      <c r="AD154" s="130" t="str">
        <f>'BUDGET INPUTS (Y2)'!$D214*'BUDGET INPUTS (Y2)'!S214*$AC$7</f>
        <v>#ERROR!</v>
      </c>
      <c r="AE154" s="130" t="str">
        <f>'BUDGET INPUTS (Y2)'!$D214*'BUDGET INPUTS (Y2)'!T214*$AC$7</f>
        <v>#ERROR!</v>
      </c>
      <c r="AF154" s="130" t="str">
        <f>'BUDGET INPUTS (Y2)'!$D214*'BUDGET INPUTS (Y2)'!U214*$AC$7</f>
        <v>#ERROR!</v>
      </c>
      <c r="AG154" s="130" t="str">
        <f>'BUDGET INPUTS (Y2)'!$D214*'BUDGET INPUTS (Y2)'!V214*$AC$7</f>
        <v>#ERROR!</v>
      </c>
      <c r="AH154" s="130" t="str">
        <f>'BUDGET INPUTS (Y2)'!$D214*'BUDGET INPUTS (Y2)'!W214*$AC$7</f>
        <v>#ERROR!</v>
      </c>
      <c r="AI154" s="130" t="str">
        <f>'BUDGET INPUTS (Y2)'!$D214*'BUDGET INPUTS (Y2)'!X214*$AC$7</f>
        <v>#ERROR!</v>
      </c>
      <c r="AJ154" s="130" t="str">
        <f>'BUDGET INPUTS (Y2)'!$D214*'BUDGET INPUTS (Y2)'!Y214*$AC$7</f>
        <v>#ERROR!</v>
      </c>
      <c r="AK154" s="130" t="str">
        <f>'BUDGET INPUTS (Y2)'!$D214*'BUDGET INPUTS (Y2)'!Z214*$AC$7</f>
        <v>#ERROR!</v>
      </c>
      <c r="AL154" s="130" t="str">
        <f>'BUDGET INPUTS (Y2)'!$D214*'BUDGET INPUTS (Y2)'!AA214*$AC$7</f>
        <v>#ERROR!</v>
      </c>
      <c r="AM154" s="263" t="str">
        <f t="shared" si="307"/>
        <v>#ERROR!</v>
      </c>
      <c r="AO154" s="130" t="str">
        <f>'BUDGET INPUTS (Y2)'!$D214*'BUDGET INPUTS (Y2)'!AD214*$AO$7</f>
        <v>#ERROR!</v>
      </c>
      <c r="AP154" s="130" t="str">
        <f>'BUDGET INPUTS (Y2)'!$D214*'BUDGET INPUTS (Y2)'!AE214*$AO$7</f>
        <v>#ERROR!</v>
      </c>
      <c r="AQ154" s="130" t="str">
        <f>'BUDGET INPUTS (Y2)'!$D214*'BUDGET INPUTS (Y2)'!AF214*$AO$7</f>
        <v>#ERROR!</v>
      </c>
      <c r="AR154" s="130" t="str">
        <f>'BUDGET INPUTS (Y2)'!$D214*'BUDGET INPUTS (Y2)'!AG214*$AO$7</f>
        <v>#ERROR!</v>
      </c>
      <c r="AS154" s="130" t="str">
        <f>'BUDGET INPUTS (Y2)'!$D214*'BUDGET INPUTS (Y2)'!AH214*$AO$7</f>
        <v>#ERROR!</v>
      </c>
      <c r="AT154" s="130" t="str">
        <f>'BUDGET INPUTS (Y2)'!$D214*'BUDGET INPUTS (Y2)'!AI214*$AO$7</f>
        <v>#ERROR!</v>
      </c>
      <c r="AU154" s="130" t="str">
        <f>'BUDGET INPUTS (Y2)'!$D214*'BUDGET INPUTS (Y2)'!AJ214*$AO$7</f>
        <v>#ERROR!</v>
      </c>
      <c r="AV154" s="130" t="str">
        <f>'BUDGET INPUTS (Y2)'!$D214*'BUDGET INPUTS (Y2)'!AK214*$AO$7</f>
        <v>#ERROR!</v>
      </c>
      <c r="AW154" s="130" t="str">
        <f>'BUDGET INPUTS (Y2)'!$D214*'BUDGET INPUTS (Y2)'!AL214*$AO$7</f>
        <v>#ERROR!</v>
      </c>
      <c r="AX154" s="130" t="str">
        <f>'BUDGET INPUTS (Y2)'!$D214*'BUDGET INPUTS (Y2)'!AM214*$AO$7</f>
        <v>#ERROR!</v>
      </c>
      <c r="AY154" s="263" t="str">
        <f t="shared" si="308"/>
        <v>#ERROR!</v>
      </c>
      <c r="BA154" s="130" t="str">
        <f>'BUDGET INPUTS (Y2)'!$D214*'BUDGET INPUTS (Y2)'!AP214*$BA$7</f>
        <v>#ERROR!</v>
      </c>
      <c r="BB154" s="130" t="str">
        <f>'BUDGET INPUTS (Y2)'!$D214*'BUDGET INPUTS (Y2)'!AQ214*$BA$7</f>
        <v>#ERROR!</v>
      </c>
      <c r="BC154" s="130" t="str">
        <f>'BUDGET INPUTS (Y2)'!$D214*'BUDGET INPUTS (Y2)'!AR214*$BA$7</f>
        <v>#ERROR!</v>
      </c>
      <c r="BD154" s="130" t="str">
        <f>'BUDGET INPUTS (Y2)'!$D214*'BUDGET INPUTS (Y2)'!AS214*$BA$7</f>
        <v>#ERROR!</v>
      </c>
      <c r="BE154" s="130" t="str">
        <f>'BUDGET INPUTS (Y2)'!$D214*'BUDGET INPUTS (Y2)'!AT214*$BA$7</f>
        <v>#ERROR!</v>
      </c>
      <c r="BF154" s="130" t="str">
        <f>'BUDGET INPUTS (Y2)'!$D214*'BUDGET INPUTS (Y2)'!AU214*$BA$7</f>
        <v>#ERROR!</v>
      </c>
      <c r="BG154" s="130" t="str">
        <f>'BUDGET INPUTS (Y2)'!$D214*'BUDGET INPUTS (Y2)'!AV214*$BA$7</f>
        <v>#ERROR!</v>
      </c>
      <c r="BH154" s="130" t="str">
        <f>'BUDGET INPUTS (Y2)'!$D214*'BUDGET INPUTS (Y2)'!AW214*$BA$7</f>
        <v>#ERROR!</v>
      </c>
      <c r="BI154" s="130" t="str">
        <f>'BUDGET INPUTS (Y2)'!$D214*'BUDGET INPUTS (Y2)'!AX214*$BA$7</f>
        <v>#ERROR!</v>
      </c>
      <c r="BJ154" s="130" t="str">
        <f>'BUDGET INPUTS (Y2)'!$D214*'BUDGET INPUTS (Y2)'!AY214*$BA$7</f>
        <v>#ERROR!</v>
      </c>
      <c r="BK154" s="263" t="str">
        <f t="shared" si="309"/>
        <v>#ERROR!</v>
      </c>
      <c r="BM154" s="130" t="str">
        <f>'BUDGET INPUTS (Y2)'!$D214*'BUDGET INPUTS (Y2)'!BB214*$BM$7</f>
        <v>#ERROR!</v>
      </c>
      <c r="BN154" s="130" t="str">
        <f>'BUDGET INPUTS (Y2)'!$D214*'BUDGET INPUTS (Y2)'!BC214*$BM$7</f>
        <v>#ERROR!</v>
      </c>
      <c r="BO154" s="130" t="str">
        <f>'BUDGET INPUTS (Y2)'!$D214*'BUDGET INPUTS (Y2)'!BD214*$BM$7</f>
        <v>#ERROR!</v>
      </c>
      <c r="BP154" s="130" t="str">
        <f>'BUDGET INPUTS (Y2)'!$D214*'BUDGET INPUTS (Y2)'!BE214*$BM$7</f>
        <v>#ERROR!</v>
      </c>
      <c r="BQ154" s="130" t="str">
        <f>'BUDGET INPUTS (Y2)'!$D214*'BUDGET INPUTS (Y2)'!BF214*$BM$7</f>
        <v>#ERROR!</v>
      </c>
      <c r="BR154" s="130" t="str">
        <f>'BUDGET INPUTS (Y2)'!$D214*'BUDGET INPUTS (Y2)'!BG214*$BM$7</f>
        <v>#ERROR!</v>
      </c>
      <c r="BS154" s="130" t="str">
        <f>'BUDGET INPUTS (Y2)'!$D214*'BUDGET INPUTS (Y2)'!BH214*$BM$7</f>
        <v>#ERROR!</v>
      </c>
      <c r="BT154" s="130" t="str">
        <f>'BUDGET INPUTS (Y2)'!$D214*'BUDGET INPUTS (Y2)'!BI214*$BM$7</f>
        <v>#ERROR!</v>
      </c>
      <c r="BU154" s="130" t="str">
        <f>'BUDGET INPUTS (Y2)'!$D214*'BUDGET INPUTS (Y2)'!BJ214*$BM$7</f>
        <v>#ERROR!</v>
      </c>
      <c r="BV154" s="130" t="str">
        <f>'BUDGET INPUTS (Y2)'!$D214*'BUDGET INPUTS (Y2)'!BK214*$BM$7</f>
        <v>#ERROR!</v>
      </c>
      <c r="BW154" s="263" t="str">
        <f t="shared" si="310"/>
        <v>#ERROR!</v>
      </c>
      <c r="BY154" s="130" t="str">
        <f>'BUDGET INPUTS (Y2)'!$D214*'BUDGET INPUTS (Y2)'!BN214*$BY$7</f>
        <v>#ERROR!</v>
      </c>
      <c r="BZ154" s="130" t="str">
        <f>'BUDGET INPUTS (Y2)'!$D214*'BUDGET INPUTS (Y2)'!BO214*$BY$7</f>
        <v>#ERROR!</v>
      </c>
      <c r="CA154" s="130" t="str">
        <f>'BUDGET INPUTS (Y2)'!$D214*'BUDGET INPUTS (Y2)'!BP214*$BY$7</f>
        <v>#ERROR!</v>
      </c>
      <c r="CB154" s="130" t="str">
        <f>'BUDGET INPUTS (Y2)'!$D214*'BUDGET INPUTS (Y2)'!BQ214*$BY$7</f>
        <v>#ERROR!</v>
      </c>
      <c r="CC154" s="130" t="str">
        <f>'BUDGET INPUTS (Y2)'!$D214*'BUDGET INPUTS (Y2)'!BR214*$BY$7</f>
        <v>#ERROR!</v>
      </c>
      <c r="CD154" s="130" t="str">
        <f>'BUDGET INPUTS (Y2)'!$D214*'BUDGET INPUTS (Y2)'!BS214*$BY$7</f>
        <v>#ERROR!</v>
      </c>
      <c r="CE154" s="130" t="str">
        <f>'BUDGET INPUTS (Y2)'!$D214*'BUDGET INPUTS (Y2)'!BT214*$BY$7</f>
        <v>#ERROR!</v>
      </c>
      <c r="CF154" s="130" t="str">
        <f>'BUDGET INPUTS (Y2)'!$D214*'BUDGET INPUTS (Y2)'!BU214*$BY$7</f>
        <v>#ERROR!</v>
      </c>
      <c r="CG154" s="130" t="str">
        <f>'BUDGET INPUTS (Y2)'!$D214*'BUDGET INPUTS (Y2)'!BV214*$BY$7</f>
        <v>#ERROR!</v>
      </c>
      <c r="CH154" s="130" t="str">
        <f>'BUDGET INPUTS (Y2)'!$D214*'BUDGET INPUTS (Y2)'!BW214*$BY$7</f>
        <v>#ERROR!</v>
      </c>
      <c r="CI154" s="263" t="str">
        <f t="shared" si="311"/>
        <v>#ERROR!</v>
      </c>
      <c r="CK154" s="130" t="str">
        <f>'BUDGET INPUTS (Y2)'!$D214*'BUDGET INPUTS (Y2)'!BZ214*$CK$7</f>
        <v>#ERROR!</v>
      </c>
      <c r="CL154" s="130" t="str">
        <f>'BUDGET INPUTS (Y2)'!$D214*'BUDGET INPUTS (Y2)'!CA214*$CK$7</f>
        <v>#ERROR!</v>
      </c>
      <c r="CM154" s="130" t="str">
        <f>'BUDGET INPUTS (Y2)'!$D214*'BUDGET INPUTS (Y2)'!CB214*$CK$7</f>
        <v>#ERROR!</v>
      </c>
      <c r="CN154" s="130" t="str">
        <f>'BUDGET INPUTS (Y2)'!$D214*'BUDGET INPUTS (Y2)'!CC214*$CK$7</f>
        <v>#ERROR!</v>
      </c>
      <c r="CO154" s="130" t="str">
        <f>'BUDGET INPUTS (Y2)'!$D214*'BUDGET INPUTS (Y2)'!CD214*$CK$7</f>
        <v>#ERROR!</v>
      </c>
      <c r="CP154" s="130" t="str">
        <f>'BUDGET INPUTS (Y2)'!$D214*'BUDGET INPUTS (Y2)'!CE214*$CK$7</f>
        <v>#ERROR!</v>
      </c>
      <c r="CQ154" s="130" t="str">
        <f>'BUDGET INPUTS (Y2)'!$D214*'BUDGET INPUTS (Y2)'!CF214*$CK$7</f>
        <v>#ERROR!</v>
      </c>
      <c r="CR154" s="130" t="str">
        <f>'BUDGET INPUTS (Y2)'!$D214*'BUDGET INPUTS (Y2)'!CG214*$CK$7</f>
        <v>#ERROR!</v>
      </c>
      <c r="CS154" s="130" t="str">
        <f>'BUDGET INPUTS (Y2)'!$D214*'BUDGET INPUTS (Y2)'!CH214*$CK$7</f>
        <v>#ERROR!</v>
      </c>
      <c r="CT154" s="130" t="str">
        <f>'BUDGET INPUTS (Y2)'!$D214*'BUDGET INPUTS (Y2)'!CI214*$CK$7</f>
        <v>#ERROR!</v>
      </c>
      <c r="CU154" s="263" t="str">
        <f t="shared" si="312"/>
        <v>#ERROR!</v>
      </c>
      <c r="CW154" s="130" t="str">
        <f>'BUDGET INPUTS (Y2)'!$D214*'BUDGET INPUTS (Y2)'!CL214*$CW$7</f>
        <v>#ERROR!</v>
      </c>
      <c r="CX154" s="130" t="str">
        <f>'BUDGET INPUTS (Y2)'!$D214*'BUDGET INPUTS (Y2)'!CM214*$CW$7</f>
        <v>#ERROR!</v>
      </c>
      <c r="CY154" s="130" t="str">
        <f>'BUDGET INPUTS (Y2)'!$D214*'BUDGET INPUTS (Y2)'!CN214*$CW$7</f>
        <v>#ERROR!</v>
      </c>
      <c r="CZ154" s="130" t="str">
        <f>'BUDGET INPUTS (Y2)'!$D214*'BUDGET INPUTS (Y2)'!CO214*$CW$7</f>
        <v>#ERROR!</v>
      </c>
      <c r="DA154" s="130" t="str">
        <f>'BUDGET INPUTS (Y2)'!$D214*'BUDGET INPUTS (Y2)'!CP214*$CW$7</f>
        <v>#ERROR!</v>
      </c>
      <c r="DB154" s="130" t="str">
        <f>'BUDGET INPUTS (Y2)'!$D214*'BUDGET INPUTS (Y2)'!CQ214*$CW$7</f>
        <v>#ERROR!</v>
      </c>
      <c r="DC154" s="130" t="str">
        <f>'BUDGET INPUTS (Y2)'!$D214*'BUDGET INPUTS (Y2)'!CR214*$CW$7</f>
        <v>#ERROR!</v>
      </c>
      <c r="DD154" s="130" t="str">
        <f>'BUDGET INPUTS (Y2)'!$D214*'BUDGET INPUTS (Y2)'!CS214*$CW$7</f>
        <v>#ERROR!</v>
      </c>
      <c r="DE154" s="130" t="str">
        <f>'BUDGET INPUTS (Y2)'!$D214*'BUDGET INPUTS (Y2)'!CT214*$CW$7</f>
        <v>#ERROR!</v>
      </c>
      <c r="DF154" s="130" t="str">
        <f>'BUDGET INPUTS (Y2)'!$D214*'BUDGET INPUTS (Y2)'!CU214*$CW$7</f>
        <v>#ERROR!</v>
      </c>
      <c r="DG154" s="263" t="str">
        <f t="shared" si="313"/>
        <v>#ERROR!</v>
      </c>
      <c r="DI154" s="130" t="str">
        <f>'BUDGET INPUTS (Y2)'!$D214*'BUDGET INPUTS (Y2)'!CX214*$DI$7</f>
        <v>#ERROR!</v>
      </c>
      <c r="DJ154" s="130" t="str">
        <f>'BUDGET INPUTS (Y2)'!$D214*'BUDGET INPUTS (Y2)'!CY214*$DI$7</f>
        <v>#ERROR!</v>
      </c>
      <c r="DK154" s="130" t="str">
        <f>'BUDGET INPUTS (Y2)'!$D214*'BUDGET INPUTS (Y2)'!CZ214*$DI$7</f>
        <v>#ERROR!</v>
      </c>
      <c r="DL154" s="130" t="str">
        <f>'BUDGET INPUTS (Y2)'!$D214*'BUDGET INPUTS (Y2)'!DA214*$DI$7</f>
        <v>#ERROR!</v>
      </c>
      <c r="DM154" s="130" t="str">
        <f>'BUDGET INPUTS (Y2)'!$D214*'BUDGET INPUTS (Y2)'!DB214*$DI$7</f>
        <v>#ERROR!</v>
      </c>
      <c r="DN154" s="130" t="str">
        <f>'BUDGET INPUTS (Y2)'!$D214*'BUDGET INPUTS (Y2)'!DC214*$DI$7</f>
        <v>#ERROR!</v>
      </c>
      <c r="DO154" s="130" t="str">
        <f>'BUDGET INPUTS (Y2)'!$D214*'BUDGET INPUTS (Y2)'!DD214*$DI$7</f>
        <v>#ERROR!</v>
      </c>
      <c r="DP154" s="130" t="str">
        <f>'BUDGET INPUTS (Y2)'!$D214*'BUDGET INPUTS (Y2)'!DE214*$DI$7</f>
        <v>#ERROR!</v>
      </c>
      <c r="DQ154" s="130" t="str">
        <f>'BUDGET INPUTS (Y2)'!$D214*'BUDGET INPUTS (Y2)'!DF214*$DI$7</f>
        <v>#ERROR!</v>
      </c>
      <c r="DR154" s="130" t="str">
        <f>'BUDGET INPUTS (Y2)'!$D214*'BUDGET INPUTS (Y2)'!DG214*$DI$7</f>
        <v>#ERROR!</v>
      </c>
      <c r="DS154" s="263" t="str">
        <f t="shared" si="314"/>
        <v>#ERROR!</v>
      </c>
      <c r="DT154" s="263"/>
      <c r="DU154" s="264" t="str">
        <f t="shared" si="315"/>
        <v>#ERROR!</v>
      </c>
      <c r="DV154" s="265" t="str">
        <f t="shared" si="316"/>
        <v>#ERROR!</v>
      </c>
      <c r="DW154" s="255"/>
      <c r="DX154" s="266" t="str">
        <f>'Detailed Budget (Initial)'!#REF!</f>
        <v>#ERROR!</v>
      </c>
      <c r="DY154" s="267" t="str">
        <f t="shared" si="318"/>
        <v>#ERROR!</v>
      </c>
      <c r="DZ154" s="268" t="str">
        <f t="shared" si="319"/>
        <v>#ERROR!</v>
      </c>
      <c r="EB154" s="261">
        <f t="shared" si="320"/>
        <v>0</v>
      </c>
      <c r="EC154" s="130" t="str">
        <f t="shared" si="321"/>
        <v>#ERROR!</v>
      </c>
      <c r="ED154" s="130" t="str">
        <f t="shared" si="322"/>
        <v>#ERROR!</v>
      </c>
      <c r="EE154" s="130" t="str">
        <f t="shared" si="323"/>
        <v>#ERROR!</v>
      </c>
      <c r="EF154" s="130" t="str">
        <f t="shared" si="324"/>
        <v>#ERROR!</v>
      </c>
      <c r="EG154" s="130" t="str">
        <f t="shared" si="325"/>
        <v>#ERROR!</v>
      </c>
      <c r="EH154" s="130" t="str">
        <f t="shared" si="326"/>
        <v>#ERROR!</v>
      </c>
      <c r="EI154" s="130" t="str">
        <f t="shared" si="327"/>
        <v>#ERROR!</v>
      </c>
      <c r="EJ154" s="130" t="str">
        <f t="shared" si="328"/>
        <v>#ERROR!</v>
      </c>
      <c r="EK154" s="130" t="str">
        <f t="shared" si="329"/>
        <v>#ERROR!</v>
      </c>
      <c r="EL154" s="263" t="str">
        <f t="shared" si="330"/>
        <v>#ERROR!</v>
      </c>
      <c r="EN154" s="261">
        <f t="shared" si="331"/>
        <v>0</v>
      </c>
      <c r="EO154" s="130" t="str">
        <f t="shared" si="332"/>
        <v>#ERROR!</v>
      </c>
      <c r="EP154" s="130" t="str">
        <f t="shared" si="333"/>
        <v>#ERROR!</v>
      </c>
      <c r="EQ154" s="130" t="str">
        <f t="shared" si="334"/>
        <v>#ERROR!</v>
      </c>
      <c r="ER154" s="130" t="str">
        <f t="shared" si="335"/>
        <v>#ERROR!</v>
      </c>
      <c r="ES154" s="130" t="str">
        <f t="shared" si="336"/>
        <v>#ERROR!</v>
      </c>
      <c r="ET154" s="130" t="str">
        <f t="shared" si="337"/>
        <v>#ERROR!</v>
      </c>
      <c r="EU154" s="130" t="str">
        <f t="shared" si="338"/>
        <v>#ERROR!</v>
      </c>
      <c r="EV154" s="130" t="str">
        <f t="shared" si="339"/>
        <v>#ERROR!</v>
      </c>
      <c r="EW154" s="130" t="str">
        <f t="shared" si="340"/>
        <v>#ERROR!</v>
      </c>
      <c r="EX154" s="263" t="str">
        <f t="shared" si="341"/>
        <v>#ERROR!</v>
      </c>
      <c r="EZ154" s="261">
        <f t="shared" si="342"/>
        <v>0</v>
      </c>
      <c r="FA154" s="130" t="str">
        <f t="shared" si="343"/>
        <v>#ERROR!</v>
      </c>
      <c r="FB154" s="130" t="str">
        <f t="shared" si="344"/>
        <v>#ERROR!</v>
      </c>
      <c r="FC154" s="130" t="str">
        <f t="shared" si="345"/>
        <v>#ERROR!</v>
      </c>
      <c r="FD154" s="130" t="str">
        <f t="shared" si="346"/>
        <v>#ERROR!</v>
      </c>
      <c r="FE154" s="130" t="str">
        <f t="shared" si="347"/>
        <v>#ERROR!</v>
      </c>
      <c r="FF154" s="130" t="str">
        <f t="shared" si="348"/>
        <v>#ERROR!</v>
      </c>
      <c r="FG154" s="130" t="str">
        <f t="shared" si="349"/>
        <v>#ERROR!</v>
      </c>
      <c r="FH154" s="130" t="str">
        <f t="shared" si="350"/>
        <v>#ERROR!</v>
      </c>
      <c r="FI154" s="130" t="str">
        <f t="shared" si="351"/>
        <v>#ERROR!</v>
      </c>
      <c r="FJ154" s="263" t="str">
        <f t="shared" si="352"/>
        <v>#ERROR!</v>
      </c>
      <c r="FL154" s="261">
        <f t="shared" si="353"/>
        <v>0</v>
      </c>
      <c r="FM154" s="130" t="str">
        <f t="shared" si="354"/>
        <v>#ERROR!</v>
      </c>
      <c r="FN154" s="130" t="str">
        <f t="shared" si="355"/>
        <v>#ERROR!</v>
      </c>
      <c r="FO154" s="130" t="str">
        <f t="shared" si="356"/>
        <v>#ERROR!</v>
      </c>
      <c r="FP154" s="130" t="str">
        <f t="shared" si="357"/>
        <v>#ERROR!</v>
      </c>
      <c r="FQ154" s="130" t="str">
        <f t="shared" si="358"/>
        <v>#ERROR!</v>
      </c>
      <c r="FR154" s="130" t="str">
        <f t="shared" si="359"/>
        <v>#ERROR!</v>
      </c>
      <c r="FS154" s="130" t="str">
        <f t="shared" si="360"/>
        <v>#ERROR!</v>
      </c>
      <c r="FT154" s="130" t="str">
        <f t="shared" si="361"/>
        <v>#ERROR!</v>
      </c>
      <c r="FU154" s="130" t="str">
        <f t="shared" si="362"/>
        <v>#ERROR!</v>
      </c>
      <c r="FV154" s="263" t="str">
        <f t="shared" si="363"/>
        <v>#ERROR!</v>
      </c>
      <c r="FX154" s="261">
        <f t="shared" si="364"/>
        <v>0</v>
      </c>
      <c r="FY154" s="130" t="str">
        <f t="shared" si="365"/>
        <v>#ERROR!</v>
      </c>
      <c r="FZ154" s="130" t="str">
        <f t="shared" si="366"/>
        <v>#ERROR!</v>
      </c>
      <c r="GA154" s="130" t="str">
        <f t="shared" si="367"/>
        <v>#ERROR!</v>
      </c>
      <c r="GB154" s="130" t="str">
        <f t="shared" si="368"/>
        <v>#ERROR!</v>
      </c>
      <c r="GC154" s="130" t="str">
        <f t="shared" si="369"/>
        <v>#ERROR!</v>
      </c>
      <c r="GD154" s="130" t="str">
        <f t="shared" si="370"/>
        <v>#ERROR!</v>
      </c>
      <c r="GE154" s="130" t="str">
        <f t="shared" si="371"/>
        <v>#ERROR!</v>
      </c>
      <c r="GF154" s="130" t="str">
        <f t="shared" si="372"/>
        <v>#ERROR!</v>
      </c>
      <c r="GG154" s="130" t="str">
        <f t="shared" si="373"/>
        <v>#ERROR!</v>
      </c>
      <c r="GH154" s="263" t="str">
        <f t="shared" si="374"/>
        <v>#ERROR!</v>
      </c>
      <c r="GJ154" s="261">
        <f t="shared" si="375"/>
        <v>0</v>
      </c>
      <c r="GK154" s="130" t="str">
        <f t="shared" si="376"/>
        <v>#ERROR!</v>
      </c>
      <c r="GL154" s="130" t="str">
        <f t="shared" si="377"/>
        <v>#ERROR!</v>
      </c>
      <c r="GM154" s="130" t="str">
        <f t="shared" si="378"/>
        <v>#ERROR!</v>
      </c>
      <c r="GN154" s="130" t="str">
        <f t="shared" si="379"/>
        <v>#ERROR!</v>
      </c>
      <c r="GO154" s="130" t="str">
        <f t="shared" si="380"/>
        <v>#ERROR!</v>
      </c>
      <c r="GP154" s="130" t="str">
        <f t="shared" si="381"/>
        <v>#ERROR!</v>
      </c>
      <c r="GQ154" s="130" t="str">
        <f t="shared" si="382"/>
        <v>#ERROR!</v>
      </c>
      <c r="GR154" s="130" t="str">
        <f t="shared" si="383"/>
        <v>#ERROR!</v>
      </c>
      <c r="GS154" s="130" t="str">
        <f t="shared" si="384"/>
        <v>#ERROR!</v>
      </c>
      <c r="GT154" s="263" t="str">
        <f t="shared" si="385"/>
        <v>#ERROR!</v>
      </c>
      <c r="GV154" s="261">
        <f t="shared" si="386"/>
        <v>0</v>
      </c>
      <c r="GW154" s="130" t="str">
        <f t="shared" si="387"/>
        <v>#ERROR!</v>
      </c>
      <c r="GX154" s="130" t="str">
        <f t="shared" si="388"/>
        <v>#ERROR!</v>
      </c>
      <c r="GY154" s="130" t="str">
        <f t="shared" si="389"/>
        <v>#ERROR!</v>
      </c>
      <c r="GZ154" s="130" t="str">
        <f t="shared" si="390"/>
        <v>#ERROR!</v>
      </c>
      <c r="HA154" s="130" t="str">
        <f t="shared" si="391"/>
        <v>#ERROR!</v>
      </c>
      <c r="HB154" s="130" t="str">
        <f t="shared" si="392"/>
        <v>#ERROR!</v>
      </c>
      <c r="HC154" s="130" t="str">
        <f t="shared" si="393"/>
        <v>#ERROR!</v>
      </c>
      <c r="HD154" s="130" t="str">
        <f t="shared" si="394"/>
        <v>#ERROR!</v>
      </c>
      <c r="HE154" s="130" t="str">
        <f t="shared" si="395"/>
        <v>#ERROR!</v>
      </c>
      <c r="HF154" s="263" t="str">
        <f t="shared" si="396"/>
        <v>#ERROR!</v>
      </c>
      <c r="HH154" s="261">
        <f t="shared" si="397"/>
        <v>0</v>
      </c>
      <c r="HI154" s="130" t="str">
        <f t="shared" si="398"/>
        <v>#ERROR!</v>
      </c>
      <c r="HJ154" s="130" t="str">
        <f t="shared" si="399"/>
        <v>#ERROR!</v>
      </c>
      <c r="HK154" s="130" t="str">
        <f t="shared" si="400"/>
        <v>#ERROR!</v>
      </c>
      <c r="HL154" s="130" t="str">
        <f t="shared" si="401"/>
        <v>#ERROR!</v>
      </c>
      <c r="HM154" s="130" t="str">
        <f t="shared" si="402"/>
        <v>#ERROR!</v>
      </c>
      <c r="HN154" s="130" t="str">
        <f t="shared" si="403"/>
        <v>#ERROR!</v>
      </c>
      <c r="HO154" s="130" t="str">
        <f t="shared" si="404"/>
        <v>#ERROR!</v>
      </c>
      <c r="HP154" s="130" t="str">
        <f t="shared" si="405"/>
        <v>#ERROR!</v>
      </c>
      <c r="HQ154" s="130" t="str">
        <f t="shared" si="406"/>
        <v>#ERROR!</v>
      </c>
      <c r="HR154" s="263" t="str">
        <f t="shared" si="407"/>
        <v>#ERROR!</v>
      </c>
      <c r="HT154" s="261">
        <f t="shared" si="408"/>
        <v>0</v>
      </c>
      <c r="HU154" s="130" t="str">
        <f t="shared" si="409"/>
        <v>#ERROR!</v>
      </c>
      <c r="HV154" s="130" t="str">
        <f t="shared" si="410"/>
        <v>#ERROR!</v>
      </c>
      <c r="HW154" s="130" t="str">
        <f t="shared" si="411"/>
        <v>#ERROR!</v>
      </c>
      <c r="HX154" s="130" t="str">
        <f t="shared" si="412"/>
        <v>#ERROR!</v>
      </c>
      <c r="HY154" s="130" t="str">
        <f t="shared" si="413"/>
        <v>#ERROR!</v>
      </c>
      <c r="HZ154" s="130" t="str">
        <f t="shared" si="414"/>
        <v>#ERROR!</v>
      </c>
      <c r="IA154" s="130" t="str">
        <f t="shared" si="415"/>
        <v>#ERROR!</v>
      </c>
      <c r="IB154" s="130" t="str">
        <f t="shared" si="416"/>
        <v>#ERROR!</v>
      </c>
      <c r="IC154" s="130" t="str">
        <f t="shared" si="417"/>
        <v>#ERROR!</v>
      </c>
      <c r="ID154" s="263" t="str">
        <f t="shared" si="418"/>
        <v>#ERROR!</v>
      </c>
      <c r="IF154" s="261">
        <f t="shared" si="419"/>
        <v>0</v>
      </c>
      <c r="IG154" s="130" t="str">
        <f t="shared" si="420"/>
        <v>#ERROR!</v>
      </c>
      <c r="IH154" s="130" t="str">
        <f t="shared" si="421"/>
        <v>#ERROR!</v>
      </c>
      <c r="II154" s="130" t="str">
        <f t="shared" si="422"/>
        <v>#ERROR!</v>
      </c>
      <c r="IJ154" s="130" t="str">
        <f t="shared" si="423"/>
        <v>#ERROR!</v>
      </c>
      <c r="IK154" s="130" t="str">
        <f t="shared" si="424"/>
        <v>#ERROR!</v>
      </c>
      <c r="IL154" s="130" t="str">
        <f t="shared" si="425"/>
        <v>#ERROR!</v>
      </c>
      <c r="IM154" s="130" t="str">
        <f t="shared" si="426"/>
        <v>#ERROR!</v>
      </c>
      <c r="IN154" s="130" t="str">
        <f t="shared" si="427"/>
        <v>#ERROR!</v>
      </c>
      <c r="IO154" s="130" t="str">
        <f t="shared" si="428"/>
        <v>#ERROR!</v>
      </c>
      <c r="IP154" s="263" t="str">
        <f t="shared" si="429"/>
        <v>#ERROR!</v>
      </c>
      <c r="IQ154" s="263"/>
      <c r="IR154" s="264" t="str">
        <f t="shared" si="430"/>
        <v>#ERROR!</v>
      </c>
      <c r="IS154" s="265" t="str">
        <f t="shared" si="431"/>
        <v>#ERROR!</v>
      </c>
      <c r="IT154" s="255"/>
      <c r="IU154" s="266" t="str">
        <f t="shared" si="432"/>
        <v>#ERROR!</v>
      </c>
      <c r="IV154" s="267" t="str">
        <f t="shared" si="433"/>
        <v>#ERROR!</v>
      </c>
      <c r="IW154" s="268" t="str">
        <f t="shared" si="434"/>
        <v>#ERROR!</v>
      </c>
    </row>
    <row r="155" ht="15.75" customHeight="1" outlineLevel="1">
      <c r="B155" s="259" t="str">
        <f>'BUDGET INPUTS (Y2)'!A215</f>
        <v>#ERROR!</v>
      </c>
      <c r="C155" s="260">
        <v>1.0</v>
      </c>
      <c r="D155" s="259"/>
      <c r="E155" s="261">
        <f>'Y1 REPORTING'!D185+'Y1 REPORTING'!AV185+'Y1 REPORTING'!CZ185</f>
        <v>0</v>
      </c>
      <c r="F155" s="261">
        <f>'Y1 REPORTING'!F185+'Y1 REPORTING'!AX185+'Y1 REPORTING'!DB185</f>
        <v>0</v>
      </c>
      <c r="G155" s="261">
        <f>'Y1 REPORTING'!H185+'Y1 REPORTING'!AZ185+'Y1 REPORTING'!DD185</f>
        <v>0</v>
      </c>
      <c r="H155" s="261">
        <f>'Y1 REPORTING'!J185+'Y1 REPORTING'!BB185+'Y1 REPORTING'!DF185</f>
        <v>0</v>
      </c>
      <c r="I155" s="261">
        <f>'Y1 REPORTING'!L185+'Y1 REPORTING'!BD185+'Y1 REPORTING'!DH185</f>
        <v>0</v>
      </c>
      <c r="J155" s="261">
        <f>'Y1 REPORTING'!N185+'Y1 REPORTING'!BF185+'Y1 REPORTING'!DJ185</f>
        <v>0</v>
      </c>
      <c r="K155" s="261">
        <f>'Y1 REPORTING'!P185+'Y1 REPORTING'!BH185+'Y1 REPORTING'!DL185</f>
        <v>0</v>
      </c>
      <c r="L155" s="261">
        <f>'Y1 REPORTING'!R185+'Y1 REPORTING'!BJ185+'Y1 REPORTING'!DN185</f>
        <v>0</v>
      </c>
      <c r="M155" s="261">
        <f>'Y1 REPORTING'!T185+'Y1 REPORTING'!BL185+'Y1 REPORTING'!DP185</f>
        <v>0</v>
      </c>
      <c r="N155" s="261">
        <f>'Y1 REPORTING'!V185+'Y1 REPORTING'!BN185+'Y1 REPORTING'!DR185</f>
        <v>0</v>
      </c>
      <c r="O155" s="262">
        <f t="shared" si="305"/>
        <v>0</v>
      </c>
      <c r="Q155" s="130" t="str">
        <f>'BUDGET INPUTS (Y2)'!$D215*'BUDGET INPUTS (Y2)'!F215*$Q$7</f>
        <v>#ERROR!</v>
      </c>
      <c r="R155" s="130" t="str">
        <f>'BUDGET INPUTS (Y2)'!$D215*'BUDGET INPUTS (Y2)'!G215*$Q$7</f>
        <v>#ERROR!</v>
      </c>
      <c r="S155" s="130" t="str">
        <f>'BUDGET INPUTS (Y2)'!$D215*'BUDGET INPUTS (Y2)'!H215*$Q$7</f>
        <v>#ERROR!</v>
      </c>
      <c r="T155" s="130" t="str">
        <f>'BUDGET INPUTS (Y2)'!$D215*'BUDGET INPUTS (Y2)'!I215*$Q$7</f>
        <v>#ERROR!</v>
      </c>
      <c r="U155" s="130" t="str">
        <f>'BUDGET INPUTS (Y2)'!$D215*'BUDGET INPUTS (Y2)'!J215*$Q$7</f>
        <v>#ERROR!</v>
      </c>
      <c r="V155" s="130" t="str">
        <f>'BUDGET INPUTS (Y2)'!$D215*'BUDGET INPUTS (Y2)'!K215*$Q$7</f>
        <v>#ERROR!</v>
      </c>
      <c r="W155" s="130" t="str">
        <f>'BUDGET INPUTS (Y2)'!$D215*'BUDGET INPUTS (Y2)'!L215*$Q$7</f>
        <v>#ERROR!</v>
      </c>
      <c r="X155" s="130" t="str">
        <f>'BUDGET INPUTS (Y2)'!$D215*'BUDGET INPUTS (Y2)'!M215*$Q$7</f>
        <v>#ERROR!</v>
      </c>
      <c r="Y155" s="130" t="str">
        <f>'BUDGET INPUTS (Y2)'!$D215*'BUDGET INPUTS (Y2)'!N215*$Q$7</f>
        <v>#ERROR!</v>
      </c>
      <c r="Z155" s="130" t="str">
        <f>'BUDGET INPUTS (Y2)'!$D215*'BUDGET INPUTS (Y2)'!O215*$Q$7</f>
        <v>#ERROR!</v>
      </c>
      <c r="AA155" s="263" t="str">
        <f t="shared" si="306"/>
        <v>#ERROR!</v>
      </c>
      <c r="AC155" s="130" t="str">
        <f>'BUDGET INPUTS (Y2)'!$D215*'BUDGET INPUTS (Y2)'!R215*$AC$7</f>
        <v>#ERROR!</v>
      </c>
      <c r="AD155" s="130" t="str">
        <f>'BUDGET INPUTS (Y2)'!$D215*'BUDGET INPUTS (Y2)'!S215*$AC$7</f>
        <v>#ERROR!</v>
      </c>
      <c r="AE155" s="130" t="str">
        <f>'BUDGET INPUTS (Y2)'!$D215*'BUDGET INPUTS (Y2)'!T215*$AC$7</f>
        <v>#ERROR!</v>
      </c>
      <c r="AF155" s="130" t="str">
        <f>'BUDGET INPUTS (Y2)'!$D215*'BUDGET INPUTS (Y2)'!U215*$AC$7</f>
        <v>#ERROR!</v>
      </c>
      <c r="AG155" s="130" t="str">
        <f>'BUDGET INPUTS (Y2)'!$D215*'BUDGET INPUTS (Y2)'!V215*$AC$7</f>
        <v>#ERROR!</v>
      </c>
      <c r="AH155" s="130" t="str">
        <f>'BUDGET INPUTS (Y2)'!$D215*'BUDGET INPUTS (Y2)'!W215*$AC$7</f>
        <v>#ERROR!</v>
      </c>
      <c r="AI155" s="130" t="str">
        <f>'BUDGET INPUTS (Y2)'!$D215*'BUDGET INPUTS (Y2)'!X215*$AC$7</f>
        <v>#ERROR!</v>
      </c>
      <c r="AJ155" s="130" t="str">
        <f>'BUDGET INPUTS (Y2)'!$D215*'BUDGET INPUTS (Y2)'!Y215*$AC$7</f>
        <v>#ERROR!</v>
      </c>
      <c r="AK155" s="130" t="str">
        <f>'BUDGET INPUTS (Y2)'!$D215*'BUDGET INPUTS (Y2)'!Z215*$AC$7</f>
        <v>#ERROR!</v>
      </c>
      <c r="AL155" s="130" t="str">
        <f>'BUDGET INPUTS (Y2)'!$D215*'BUDGET INPUTS (Y2)'!AA215*$AC$7</f>
        <v>#ERROR!</v>
      </c>
      <c r="AM155" s="263" t="str">
        <f t="shared" si="307"/>
        <v>#ERROR!</v>
      </c>
      <c r="AO155" s="130" t="str">
        <f>'BUDGET INPUTS (Y2)'!$D215*'BUDGET INPUTS (Y2)'!AD215*$AO$7</f>
        <v>#ERROR!</v>
      </c>
      <c r="AP155" s="130" t="str">
        <f>'BUDGET INPUTS (Y2)'!$D215*'BUDGET INPUTS (Y2)'!AE215*$AO$7</f>
        <v>#ERROR!</v>
      </c>
      <c r="AQ155" s="130" t="str">
        <f>'BUDGET INPUTS (Y2)'!$D215*'BUDGET INPUTS (Y2)'!AF215*$AO$7</f>
        <v>#ERROR!</v>
      </c>
      <c r="AR155" s="130" t="str">
        <f>'BUDGET INPUTS (Y2)'!$D215*'BUDGET INPUTS (Y2)'!AG215*$AO$7</f>
        <v>#ERROR!</v>
      </c>
      <c r="AS155" s="130" t="str">
        <f>'BUDGET INPUTS (Y2)'!$D215*'BUDGET INPUTS (Y2)'!AH215*$AO$7</f>
        <v>#ERROR!</v>
      </c>
      <c r="AT155" s="130" t="str">
        <f>'BUDGET INPUTS (Y2)'!$D215*'BUDGET INPUTS (Y2)'!AI215*$AO$7</f>
        <v>#ERROR!</v>
      </c>
      <c r="AU155" s="130" t="str">
        <f>'BUDGET INPUTS (Y2)'!$D215*'BUDGET INPUTS (Y2)'!AJ215*$AO$7</f>
        <v>#ERROR!</v>
      </c>
      <c r="AV155" s="130" t="str">
        <f>'BUDGET INPUTS (Y2)'!$D215*'BUDGET INPUTS (Y2)'!AK215*$AO$7</f>
        <v>#ERROR!</v>
      </c>
      <c r="AW155" s="130" t="str">
        <f>'BUDGET INPUTS (Y2)'!$D215*'BUDGET INPUTS (Y2)'!AL215*$AO$7</f>
        <v>#ERROR!</v>
      </c>
      <c r="AX155" s="130" t="str">
        <f>'BUDGET INPUTS (Y2)'!$D215*'BUDGET INPUTS (Y2)'!AM215*$AO$7</f>
        <v>#ERROR!</v>
      </c>
      <c r="AY155" s="263" t="str">
        <f t="shared" si="308"/>
        <v>#ERROR!</v>
      </c>
      <c r="BA155" s="130" t="str">
        <f>'BUDGET INPUTS (Y2)'!$D215*'BUDGET INPUTS (Y2)'!AP215*$BA$7</f>
        <v>#ERROR!</v>
      </c>
      <c r="BB155" s="130" t="str">
        <f>'BUDGET INPUTS (Y2)'!$D215*'BUDGET INPUTS (Y2)'!AQ215*$BA$7</f>
        <v>#ERROR!</v>
      </c>
      <c r="BC155" s="130" t="str">
        <f>'BUDGET INPUTS (Y2)'!$D215*'BUDGET INPUTS (Y2)'!AR215*$BA$7</f>
        <v>#ERROR!</v>
      </c>
      <c r="BD155" s="130" t="str">
        <f>'BUDGET INPUTS (Y2)'!$D215*'BUDGET INPUTS (Y2)'!AS215*$BA$7</f>
        <v>#ERROR!</v>
      </c>
      <c r="BE155" s="130" t="str">
        <f>'BUDGET INPUTS (Y2)'!$D215*'BUDGET INPUTS (Y2)'!AT215*$BA$7</f>
        <v>#ERROR!</v>
      </c>
      <c r="BF155" s="130" t="str">
        <f>'BUDGET INPUTS (Y2)'!$D215*'BUDGET INPUTS (Y2)'!AU215*$BA$7</f>
        <v>#ERROR!</v>
      </c>
      <c r="BG155" s="130" t="str">
        <f>'BUDGET INPUTS (Y2)'!$D215*'BUDGET INPUTS (Y2)'!AV215*$BA$7</f>
        <v>#ERROR!</v>
      </c>
      <c r="BH155" s="130" t="str">
        <f>'BUDGET INPUTS (Y2)'!$D215*'BUDGET INPUTS (Y2)'!AW215*$BA$7</f>
        <v>#ERROR!</v>
      </c>
      <c r="BI155" s="130" t="str">
        <f>'BUDGET INPUTS (Y2)'!$D215*'BUDGET INPUTS (Y2)'!AX215*$BA$7</f>
        <v>#ERROR!</v>
      </c>
      <c r="BJ155" s="130" t="str">
        <f>'BUDGET INPUTS (Y2)'!$D215*'BUDGET INPUTS (Y2)'!AY215*$BA$7</f>
        <v>#ERROR!</v>
      </c>
      <c r="BK155" s="263" t="str">
        <f t="shared" si="309"/>
        <v>#ERROR!</v>
      </c>
      <c r="BM155" s="130" t="str">
        <f>'BUDGET INPUTS (Y2)'!$D215*'BUDGET INPUTS (Y2)'!BB215*$BM$7</f>
        <v>#ERROR!</v>
      </c>
      <c r="BN155" s="130" t="str">
        <f>'BUDGET INPUTS (Y2)'!$D215*'BUDGET INPUTS (Y2)'!BC215*$BM$7</f>
        <v>#ERROR!</v>
      </c>
      <c r="BO155" s="130" t="str">
        <f>'BUDGET INPUTS (Y2)'!$D215*'BUDGET INPUTS (Y2)'!BD215*$BM$7</f>
        <v>#ERROR!</v>
      </c>
      <c r="BP155" s="130" t="str">
        <f>'BUDGET INPUTS (Y2)'!$D215*'BUDGET INPUTS (Y2)'!BE215*$BM$7</f>
        <v>#ERROR!</v>
      </c>
      <c r="BQ155" s="130" t="str">
        <f>'BUDGET INPUTS (Y2)'!$D215*'BUDGET INPUTS (Y2)'!BF215*$BM$7</f>
        <v>#ERROR!</v>
      </c>
      <c r="BR155" s="130" t="str">
        <f>'BUDGET INPUTS (Y2)'!$D215*'BUDGET INPUTS (Y2)'!BG215*$BM$7</f>
        <v>#ERROR!</v>
      </c>
      <c r="BS155" s="130" t="str">
        <f>'BUDGET INPUTS (Y2)'!$D215*'BUDGET INPUTS (Y2)'!BH215*$BM$7</f>
        <v>#ERROR!</v>
      </c>
      <c r="BT155" s="130" t="str">
        <f>'BUDGET INPUTS (Y2)'!$D215*'BUDGET INPUTS (Y2)'!BI215*$BM$7</f>
        <v>#ERROR!</v>
      </c>
      <c r="BU155" s="130" t="str">
        <f>'BUDGET INPUTS (Y2)'!$D215*'BUDGET INPUTS (Y2)'!BJ215*$BM$7</f>
        <v>#ERROR!</v>
      </c>
      <c r="BV155" s="130" t="str">
        <f>'BUDGET INPUTS (Y2)'!$D215*'BUDGET INPUTS (Y2)'!BK215*$BM$7</f>
        <v>#ERROR!</v>
      </c>
      <c r="BW155" s="263" t="str">
        <f t="shared" si="310"/>
        <v>#ERROR!</v>
      </c>
      <c r="BY155" s="130" t="str">
        <f>'BUDGET INPUTS (Y2)'!$D215*'BUDGET INPUTS (Y2)'!BN215*$BY$7</f>
        <v>#ERROR!</v>
      </c>
      <c r="BZ155" s="130" t="str">
        <f>'BUDGET INPUTS (Y2)'!$D215*'BUDGET INPUTS (Y2)'!BO215*$BY$7</f>
        <v>#ERROR!</v>
      </c>
      <c r="CA155" s="130" t="str">
        <f>'BUDGET INPUTS (Y2)'!$D215*'BUDGET INPUTS (Y2)'!BP215*$BY$7</f>
        <v>#ERROR!</v>
      </c>
      <c r="CB155" s="130" t="str">
        <f>'BUDGET INPUTS (Y2)'!$D215*'BUDGET INPUTS (Y2)'!BQ215*$BY$7</f>
        <v>#ERROR!</v>
      </c>
      <c r="CC155" s="130" t="str">
        <f>'BUDGET INPUTS (Y2)'!$D215*'BUDGET INPUTS (Y2)'!BR215*$BY$7</f>
        <v>#ERROR!</v>
      </c>
      <c r="CD155" s="130" t="str">
        <f>'BUDGET INPUTS (Y2)'!$D215*'BUDGET INPUTS (Y2)'!BS215*$BY$7</f>
        <v>#ERROR!</v>
      </c>
      <c r="CE155" s="130" t="str">
        <f>'BUDGET INPUTS (Y2)'!$D215*'BUDGET INPUTS (Y2)'!BT215*$BY$7</f>
        <v>#ERROR!</v>
      </c>
      <c r="CF155" s="130" t="str">
        <f>'BUDGET INPUTS (Y2)'!$D215*'BUDGET INPUTS (Y2)'!BU215*$BY$7</f>
        <v>#ERROR!</v>
      </c>
      <c r="CG155" s="130" t="str">
        <f>'BUDGET INPUTS (Y2)'!$D215*'BUDGET INPUTS (Y2)'!BV215*$BY$7</f>
        <v>#ERROR!</v>
      </c>
      <c r="CH155" s="130" t="str">
        <f>'BUDGET INPUTS (Y2)'!$D215*'BUDGET INPUTS (Y2)'!BW215*$BY$7</f>
        <v>#ERROR!</v>
      </c>
      <c r="CI155" s="263" t="str">
        <f t="shared" si="311"/>
        <v>#ERROR!</v>
      </c>
      <c r="CK155" s="130" t="str">
        <f>'BUDGET INPUTS (Y2)'!$D215*'BUDGET INPUTS (Y2)'!BZ215*$CK$7</f>
        <v>#ERROR!</v>
      </c>
      <c r="CL155" s="130" t="str">
        <f>'BUDGET INPUTS (Y2)'!$D215*'BUDGET INPUTS (Y2)'!CA215*$CK$7</f>
        <v>#ERROR!</v>
      </c>
      <c r="CM155" s="130" t="str">
        <f>'BUDGET INPUTS (Y2)'!$D215*'BUDGET INPUTS (Y2)'!CB215*$CK$7</f>
        <v>#ERROR!</v>
      </c>
      <c r="CN155" s="130" t="str">
        <f>'BUDGET INPUTS (Y2)'!$D215*'BUDGET INPUTS (Y2)'!CC215*$CK$7</f>
        <v>#ERROR!</v>
      </c>
      <c r="CO155" s="130" t="str">
        <f>'BUDGET INPUTS (Y2)'!$D215*'BUDGET INPUTS (Y2)'!CD215*$CK$7</f>
        <v>#ERROR!</v>
      </c>
      <c r="CP155" s="130" t="str">
        <f>'BUDGET INPUTS (Y2)'!$D215*'BUDGET INPUTS (Y2)'!CE215*$CK$7</f>
        <v>#ERROR!</v>
      </c>
      <c r="CQ155" s="130" t="str">
        <f>'BUDGET INPUTS (Y2)'!$D215*'BUDGET INPUTS (Y2)'!CF215*$CK$7</f>
        <v>#ERROR!</v>
      </c>
      <c r="CR155" s="130" t="str">
        <f>'BUDGET INPUTS (Y2)'!$D215*'BUDGET INPUTS (Y2)'!CG215*$CK$7</f>
        <v>#ERROR!</v>
      </c>
      <c r="CS155" s="130" t="str">
        <f>'BUDGET INPUTS (Y2)'!$D215*'BUDGET INPUTS (Y2)'!CH215*$CK$7</f>
        <v>#ERROR!</v>
      </c>
      <c r="CT155" s="130" t="str">
        <f>'BUDGET INPUTS (Y2)'!$D215*'BUDGET INPUTS (Y2)'!CI215*$CK$7</f>
        <v>#ERROR!</v>
      </c>
      <c r="CU155" s="263" t="str">
        <f t="shared" si="312"/>
        <v>#ERROR!</v>
      </c>
      <c r="CW155" s="130" t="str">
        <f>'BUDGET INPUTS (Y2)'!$D215*'BUDGET INPUTS (Y2)'!CL215*$CW$7</f>
        <v>#ERROR!</v>
      </c>
      <c r="CX155" s="130" t="str">
        <f>'BUDGET INPUTS (Y2)'!$D215*'BUDGET INPUTS (Y2)'!CM215*$CW$7</f>
        <v>#ERROR!</v>
      </c>
      <c r="CY155" s="130" t="str">
        <f>'BUDGET INPUTS (Y2)'!$D215*'BUDGET INPUTS (Y2)'!CN215*$CW$7</f>
        <v>#ERROR!</v>
      </c>
      <c r="CZ155" s="130" t="str">
        <f>'BUDGET INPUTS (Y2)'!$D215*'BUDGET INPUTS (Y2)'!CO215*$CW$7</f>
        <v>#ERROR!</v>
      </c>
      <c r="DA155" s="130" t="str">
        <f>'BUDGET INPUTS (Y2)'!$D215*'BUDGET INPUTS (Y2)'!CP215*$CW$7</f>
        <v>#ERROR!</v>
      </c>
      <c r="DB155" s="130" t="str">
        <f>'BUDGET INPUTS (Y2)'!$D215*'BUDGET INPUTS (Y2)'!CQ215*$CW$7</f>
        <v>#ERROR!</v>
      </c>
      <c r="DC155" s="130" t="str">
        <f>'BUDGET INPUTS (Y2)'!$D215*'BUDGET INPUTS (Y2)'!CR215*$CW$7</f>
        <v>#ERROR!</v>
      </c>
      <c r="DD155" s="130" t="str">
        <f>'BUDGET INPUTS (Y2)'!$D215*'BUDGET INPUTS (Y2)'!CS215*$CW$7</f>
        <v>#ERROR!</v>
      </c>
      <c r="DE155" s="130" t="str">
        <f>'BUDGET INPUTS (Y2)'!$D215*'BUDGET INPUTS (Y2)'!CT215*$CW$7</f>
        <v>#ERROR!</v>
      </c>
      <c r="DF155" s="130" t="str">
        <f>'BUDGET INPUTS (Y2)'!$D215*'BUDGET INPUTS (Y2)'!CU215*$CW$7</f>
        <v>#ERROR!</v>
      </c>
      <c r="DG155" s="263" t="str">
        <f t="shared" si="313"/>
        <v>#ERROR!</v>
      </c>
      <c r="DI155" s="130" t="str">
        <f>'BUDGET INPUTS (Y2)'!$D215*'BUDGET INPUTS (Y2)'!CX215*$DI$7</f>
        <v>#ERROR!</v>
      </c>
      <c r="DJ155" s="130" t="str">
        <f>'BUDGET INPUTS (Y2)'!$D215*'BUDGET INPUTS (Y2)'!CY215*$DI$7</f>
        <v>#ERROR!</v>
      </c>
      <c r="DK155" s="130" t="str">
        <f>'BUDGET INPUTS (Y2)'!$D215*'BUDGET INPUTS (Y2)'!CZ215*$DI$7</f>
        <v>#ERROR!</v>
      </c>
      <c r="DL155" s="130" t="str">
        <f>'BUDGET INPUTS (Y2)'!$D215*'BUDGET INPUTS (Y2)'!DA215*$DI$7</f>
        <v>#ERROR!</v>
      </c>
      <c r="DM155" s="130" t="str">
        <f>'BUDGET INPUTS (Y2)'!$D215*'BUDGET INPUTS (Y2)'!DB215*$DI$7</f>
        <v>#ERROR!</v>
      </c>
      <c r="DN155" s="130" t="str">
        <f>'BUDGET INPUTS (Y2)'!$D215*'BUDGET INPUTS (Y2)'!DC215*$DI$7</f>
        <v>#ERROR!</v>
      </c>
      <c r="DO155" s="130" t="str">
        <f>'BUDGET INPUTS (Y2)'!$D215*'BUDGET INPUTS (Y2)'!DD215*$DI$7</f>
        <v>#ERROR!</v>
      </c>
      <c r="DP155" s="130" t="str">
        <f>'BUDGET INPUTS (Y2)'!$D215*'BUDGET INPUTS (Y2)'!DE215*$DI$7</f>
        <v>#ERROR!</v>
      </c>
      <c r="DQ155" s="130" t="str">
        <f>'BUDGET INPUTS (Y2)'!$D215*'BUDGET INPUTS (Y2)'!DF215*$DI$7</f>
        <v>#ERROR!</v>
      </c>
      <c r="DR155" s="130" t="str">
        <f>'BUDGET INPUTS (Y2)'!$D215*'BUDGET INPUTS (Y2)'!DG215*$DI$7</f>
        <v>#ERROR!</v>
      </c>
      <c r="DS155" s="263" t="str">
        <f t="shared" si="314"/>
        <v>#ERROR!</v>
      </c>
      <c r="DT155" s="263"/>
      <c r="DU155" s="264" t="str">
        <f t="shared" si="315"/>
        <v>#ERROR!</v>
      </c>
      <c r="DV155" s="265" t="str">
        <f t="shared" si="316"/>
        <v>#ERROR!</v>
      </c>
      <c r="DW155" s="255"/>
      <c r="DX155" s="266" t="str">
        <f>'Detailed Budget (Initial)'!#REF!</f>
        <v>#ERROR!</v>
      </c>
      <c r="DY155" s="267" t="str">
        <f t="shared" si="318"/>
        <v>#ERROR!</v>
      </c>
      <c r="DZ155" s="268" t="str">
        <f t="shared" si="319"/>
        <v>#ERROR!</v>
      </c>
      <c r="EB155" s="261">
        <f t="shared" si="320"/>
        <v>0</v>
      </c>
      <c r="EC155" s="130" t="str">
        <f t="shared" si="321"/>
        <v>#ERROR!</v>
      </c>
      <c r="ED155" s="130" t="str">
        <f t="shared" si="322"/>
        <v>#ERROR!</v>
      </c>
      <c r="EE155" s="130" t="str">
        <f t="shared" si="323"/>
        <v>#ERROR!</v>
      </c>
      <c r="EF155" s="130" t="str">
        <f t="shared" si="324"/>
        <v>#ERROR!</v>
      </c>
      <c r="EG155" s="130" t="str">
        <f t="shared" si="325"/>
        <v>#ERROR!</v>
      </c>
      <c r="EH155" s="130" t="str">
        <f t="shared" si="326"/>
        <v>#ERROR!</v>
      </c>
      <c r="EI155" s="130" t="str">
        <f t="shared" si="327"/>
        <v>#ERROR!</v>
      </c>
      <c r="EJ155" s="130" t="str">
        <f t="shared" si="328"/>
        <v>#ERROR!</v>
      </c>
      <c r="EK155" s="130" t="str">
        <f t="shared" si="329"/>
        <v>#ERROR!</v>
      </c>
      <c r="EL155" s="263" t="str">
        <f t="shared" si="330"/>
        <v>#ERROR!</v>
      </c>
      <c r="EN155" s="261">
        <f t="shared" si="331"/>
        <v>0</v>
      </c>
      <c r="EO155" s="130" t="str">
        <f t="shared" si="332"/>
        <v>#ERROR!</v>
      </c>
      <c r="EP155" s="130" t="str">
        <f t="shared" si="333"/>
        <v>#ERROR!</v>
      </c>
      <c r="EQ155" s="130" t="str">
        <f t="shared" si="334"/>
        <v>#ERROR!</v>
      </c>
      <c r="ER155" s="130" t="str">
        <f t="shared" si="335"/>
        <v>#ERROR!</v>
      </c>
      <c r="ES155" s="130" t="str">
        <f t="shared" si="336"/>
        <v>#ERROR!</v>
      </c>
      <c r="ET155" s="130" t="str">
        <f t="shared" si="337"/>
        <v>#ERROR!</v>
      </c>
      <c r="EU155" s="130" t="str">
        <f t="shared" si="338"/>
        <v>#ERROR!</v>
      </c>
      <c r="EV155" s="130" t="str">
        <f t="shared" si="339"/>
        <v>#ERROR!</v>
      </c>
      <c r="EW155" s="130" t="str">
        <f t="shared" si="340"/>
        <v>#ERROR!</v>
      </c>
      <c r="EX155" s="263" t="str">
        <f t="shared" si="341"/>
        <v>#ERROR!</v>
      </c>
      <c r="EZ155" s="261">
        <f t="shared" si="342"/>
        <v>0</v>
      </c>
      <c r="FA155" s="130" t="str">
        <f t="shared" si="343"/>
        <v>#ERROR!</v>
      </c>
      <c r="FB155" s="130" t="str">
        <f t="shared" si="344"/>
        <v>#ERROR!</v>
      </c>
      <c r="FC155" s="130" t="str">
        <f t="shared" si="345"/>
        <v>#ERROR!</v>
      </c>
      <c r="FD155" s="130" t="str">
        <f t="shared" si="346"/>
        <v>#ERROR!</v>
      </c>
      <c r="FE155" s="130" t="str">
        <f t="shared" si="347"/>
        <v>#ERROR!</v>
      </c>
      <c r="FF155" s="130" t="str">
        <f t="shared" si="348"/>
        <v>#ERROR!</v>
      </c>
      <c r="FG155" s="130" t="str">
        <f t="shared" si="349"/>
        <v>#ERROR!</v>
      </c>
      <c r="FH155" s="130" t="str">
        <f t="shared" si="350"/>
        <v>#ERROR!</v>
      </c>
      <c r="FI155" s="130" t="str">
        <f t="shared" si="351"/>
        <v>#ERROR!</v>
      </c>
      <c r="FJ155" s="263" t="str">
        <f t="shared" si="352"/>
        <v>#ERROR!</v>
      </c>
      <c r="FL155" s="261">
        <f t="shared" si="353"/>
        <v>0</v>
      </c>
      <c r="FM155" s="130" t="str">
        <f t="shared" si="354"/>
        <v>#ERROR!</v>
      </c>
      <c r="FN155" s="130" t="str">
        <f t="shared" si="355"/>
        <v>#ERROR!</v>
      </c>
      <c r="FO155" s="130" t="str">
        <f t="shared" si="356"/>
        <v>#ERROR!</v>
      </c>
      <c r="FP155" s="130" t="str">
        <f t="shared" si="357"/>
        <v>#ERROR!</v>
      </c>
      <c r="FQ155" s="130" t="str">
        <f t="shared" si="358"/>
        <v>#ERROR!</v>
      </c>
      <c r="FR155" s="130" t="str">
        <f t="shared" si="359"/>
        <v>#ERROR!</v>
      </c>
      <c r="FS155" s="130" t="str">
        <f t="shared" si="360"/>
        <v>#ERROR!</v>
      </c>
      <c r="FT155" s="130" t="str">
        <f t="shared" si="361"/>
        <v>#ERROR!</v>
      </c>
      <c r="FU155" s="130" t="str">
        <f t="shared" si="362"/>
        <v>#ERROR!</v>
      </c>
      <c r="FV155" s="263" t="str">
        <f t="shared" si="363"/>
        <v>#ERROR!</v>
      </c>
      <c r="FX155" s="261">
        <f t="shared" si="364"/>
        <v>0</v>
      </c>
      <c r="FY155" s="130" t="str">
        <f t="shared" si="365"/>
        <v>#ERROR!</v>
      </c>
      <c r="FZ155" s="130" t="str">
        <f t="shared" si="366"/>
        <v>#ERROR!</v>
      </c>
      <c r="GA155" s="130" t="str">
        <f t="shared" si="367"/>
        <v>#ERROR!</v>
      </c>
      <c r="GB155" s="130" t="str">
        <f t="shared" si="368"/>
        <v>#ERROR!</v>
      </c>
      <c r="GC155" s="130" t="str">
        <f t="shared" si="369"/>
        <v>#ERROR!</v>
      </c>
      <c r="GD155" s="130" t="str">
        <f t="shared" si="370"/>
        <v>#ERROR!</v>
      </c>
      <c r="GE155" s="130" t="str">
        <f t="shared" si="371"/>
        <v>#ERROR!</v>
      </c>
      <c r="GF155" s="130" t="str">
        <f t="shared" si="372"/>
        <v>#ERROR!</v>
      </c>
      <c r="GG155" s="130" t="str">
        <f t="shared" si="373"/>
        <v>#ERROR!</v>
      </c>
      <c r="GH155" s="263" t="str">
        <f t="shared" si="374"/>
        <v>#ERROR!</v>
      </c>
      <c r="GJ155" s="261">
        <f t="shared" si="375"/>
        <v>0</v>
      </c>
      <c r="GK155" s="130" t="str">
        <f t="shared" si="376"/>
        <v>#ERROR!</v>
      </c>
      <c r="GL155" s="130" t="str">
        <f t="shared" si="377"/>
        <v>#ERROR!</v>
      </c>
      <c r="GM155" s="130" t="str">
        <f t="shared" si="378"/>
        <v>#ERROR!</v>
      </c>
      <c r="GN155" s="130" t="str">
        <f t="shared" si="379"/>
        <v>#ERROR!</v>
      </c>
      <c r="GO155" s="130" t="str">
        <f t="shared" si="380"/>
        <v>#ERROR!</v>
      </c>
      <c r="GP155" s="130" t="str">
        <f t="shared" si="381"/>
        <v>#ERROR!</v>
      </c>
      <c r="GQ155" s="130" t="str">
        <f t="shared" si="382"/>
        <v>#ERROR!</v>
      </c>
      <c r="GR155" s="130" t="str">
        <f t="shared" si="383"/>
        <v>#ERROR!</v>
      </c>
      <c r="GS155" s="130" t="str">
        <f t="shared" si="384"/>
        <v>#ERROR!</v>
      </c>
      <c r="GT155" s="263" t="str">
        <f t="shared" si="385"/>
        <v>#ERROR!</v>
      </c>
      <c r="GV155" s="261">
        <f t="shared" si="386"/>
        <v>0</v>
      </c>
      <c r="GW155" s="130" t="str">
        <f t="shared" si="387"/>
        <v>#ERROR!</v>
      </c>
      <c r="GX155" s="130" t="str">
        <f t="shared" si="388"/>
        <v>#ERROR!</v>
      </c>
      <c r="GY155" s="130" t="str">
        <f t="shared" si="389"/>
        <v>#ERROR!</v>
      </c>
      <c r="GZ155" s="130" t="str">
        <f t="shared" si="390"/>
        <v>#ERROR!</v>
      </c>
      <c r="HA155" s="130" t="str">
        <f t="shared" si="391"/>
        <v>#ERROR!</v>
      </c>
      <c r="HB155" s="130" t="str">
        <f t="shared" si="392"/>
        <v>#ERROR!</v>
      </c>
      <c r="HC155" s="130" t="str">
        <f t="shared" si="393"/>
        <v>#ERROR!</v>
      </c>
      <c r="HD155" s="130" t="str">
        <f t="shared" si="394"/>
        <v>#ERROR!</v>
      </c>
      <c r="HE155" s="130" t="str">
        <f t="shared" si="395"/>
        <v>#ERROR!</v>
      </c>
      <c r="HF155" s="263" t="str">
        <f t="shared" si="396"/>
        <v>#ERROR!</v>
      </c>
      <c r="HH155" s="261">
        <f t="shared" si="397"/>
        <v>0</v>
      </c>
      <c r="HI155" s="130" t="str">
        <f t="shared" si="398"/>
        <v>#ERROR!</v>
      </c>
      <c r="HJ155" s="130" t="str">
        <f t="shared" si="399"/>
        <v>#ERROR!</v>
      </c>
      <c r="HK155" s="130" t="str">
        <f t="shared" si="400"/>
        <v>#ERROR!</v>
      </c>
      <c r="HL155" s="130" t="str">
        <f t="shared" si="401"/>
        <v>#ERROR!</v>
      </c>
      <c r="HM155" s="130" t="str">
        <f t="shared" si="402"/>
        <v>#ERROR!</v>
      </c>
      <c r="HN155" s="130" t="str">
        <f t="shared" si="403"/>
        <v>#ERROR!</v>
      </c>
      <c r="HO155" s="130" t="str">
        <f t="shared" si="404"/>
        <v>#ERROR!</v>
      </c>
      <c r="HP155" s="130" t="str">
        <f t="shared" si="405"/>
        <v>#ERROR!</v>
      </c>
      <c r="HQ155" s="130" t="str">
        <f t="shared" si="406"/>
        <v>#ERROR!</v>
      </c>
      <c r="HR155" s="263" t="str">
        <f t="shared" si="407"/>
        <v>#ERROR!</v>
      </c>
      <c r="HT155" s="261">
        <f t="shared" si="408"/>
        <v>0</v>
      </c>
      <c r="HU155" s="130" t="str">
        <f t="shared" si="409"/>
        <v>#ERROR!</v>
      </c>
      <c r="HV155" s="130" t="str">
        <f t="shared" si="410"/>
        <v>#ERROR!</v>
      </c>
      <c r="HW155" s="130" t="str">
        <f t="shared" si="411"/>
        <v>#ERROR!</v>
      </c>
      <c r="HX155" s="130" t="str">
        <f t="shared" si="412"/>
        <v>#ERROR!</v>
      </c>
      <c r="HY155" s="130" t="str">
        <f t="shared" si="413"/>
        <v>#ERROR!</v>
      </c>
      <c r="HZ155" s="130" t="str">
        <f t="shared" si="414"/>
        <v>#ERROR!</v>
      </c>
      <c r="IA155" s="130" t="str">
        <f t="shared" si="415"/>
        <v>#ERROR!</v>
      </c>
      <c r="IB155" s="130" t="str">
        <f t="shared" si="416"/>
        <v>#ERROR!</v>
      </c>
      <c r="IC155" s="130" t="str">
        <f t="shared" si="417"/>
        <v>#ERROR!</v>
      </c>
      <c r="ID155" s="263" t="str">
        <f t="shared" si="418"/>
        <v>#ERROR!</v>
      </c>
      <c r="IF155" s="261">
        <f t="shared" si="419"/>
        <v>0</v>
      </c>
      <c r="IG155" s="130" t="str">
        <f t="shared" si="420"/>
        <v>#ERROR!</v>
      </c>
      <c r="IH155" s="130" t="str">
        <f t="shared" si="421"/>
        <v>#ERROR!</v>
      </c>
      <c r="II155" s="130" t="str">
        <f t="shared" si="422"/>
        <v>#ERROR!</v>
      </c>
      <c r="IJ155" s="130" t="str">
        <f t="shared" si="423"/>
        <v>#ERROR!</v>
      </c>
      <c r="IK155" s="130" t="str">
        <f t="shared" si="424"/>
        <v>#ERROR!</v>
      </c>
      <c r="IL155" s="130" t="str">
        <f t="shared" si="425"/>
        <v>#ERROR!</v>
      </c>
      <c r="IM155" s="130" t="str">
        <f t="shared" si="426"/>
        <v>#ERROR!</v>
      </c>
      <c r="IN155" s="130" t="str">
        <f t="shared" si="427"/>
        <v>#ERROR!</v>
      </c>
      <c r="IO155" s="130" t="str">
        <f t="shared" si="428"/>
        <v>#ERROR!</v>
      </c>
      <c r="IP155" s="263" t="str">
        <f t="shared" si="429"/>
        <v>#ERROR!</v>
      </c>
      <c r="IQ155" s="263"/>
      <c r="IR155" s="264" t="str">
        <f t="shared" si="430"/>
        <v>#ERROR!</v>
      </c>
      <c r="IS155" s="265" t="str">
        <f t="shared" si="431"/>
        <v>#ERROR!</v>
      </c>
      <c r="IT155" s="255"/>
      <c r="IU155" s="266" t="str">
        <f t="shared" si="432"/>
        <v>#ERROR!</v>
      </c>
      <c r="IV155" s="267" t="str">
        <f t="shared" si="433"/>
        <v>#ERROR!</v>
      </c>
      <c r="IW155" s="268" t="str">
        <f t="shared" si="434"/>
        <v>#ERROR!</v>
      </c>
    </row>
    <row r="156" ht="15.75" customHeight="1" outlineLevel="1">
      <c r="B156" s="259" t="str">
        <f>'BUDGET INPUTS (Y2)'!A216</f>
        <v>#ERROR!</v>
      </c>
      <c r="C156" s="260">
        <v>1.0</v>
      </c>
      <c r="D156" s="259"/>
      <c r="E156" s="261">
        <f>'Y1 REPORTING'!D186+'Y1 REPORTING'!AV186+'Y1 REPORTING'!CZ186</f>
        <v>0</v>
      </c>
      <c r="F156" s="261">
        <f>'Y1 REPORTING'!F186+'Y1 REPORTING'!AX186+'Y1 REPORTING'!DB186</f>
        <v>0</v>
      </c>
      <c r="G156" s="261">
        <f>'Y1 REPORTING'!H186+'Y1 REPORTING'!AZ186+'Y1 REPORTING'!DD186</f>
        <v>0</v>
      </c>
      <c r="H156" s="261">
        <f>'Y1 REPORTING'!J186+'Y1 REPORTING'!BB186+'Y1 REPORTING'!DF186</f>
        <v>0</v>
      </c>
      <c r="I156" s="261">
        <f>'Y1 REPORTING'!L186+'Y1 REPORTING'!BD186+'Y1 REPORTING'!DH186</f>
        <v>0</v>
      </c>
      <c r="J156" s="261">
        <f>'Y1 REPORTING'!N186+'Y1 REPORTING'!BF186+'Y1 REPORTING'!DJ186</f>
        <v>0</v>
      </c>
      <c r="K156" s="261">
        <f>'Y1 REPORTING'!P186+'Y1 REPORTING'!BH186+'Y1 REPORTING'!DL186</f>
        <v>0</v>
      </c>
      <c r="L156" s="261">
        <f>'Y1 REPORTING'!R186+'Y1 REPORTING'!BJ186+'Y1 REPORTING'!DN186</f>
        <v>0</v>
      </c>
      <c r="M156" s="261">
        <f>'Y1 REPORTING'!T186+'Y1 REPORTING'!BL186+'Y1 REPORTING'!DP186</f>
        <v>0</v>
      </c>
      <c r="N156" s="261">
        <f>'Y1 REPORTING'!V186+'Y1 REPORTING'!BN186+'Y1 REPORTING'!DR186</f>
        <v>0</v>
      </c>
      <c r="O156" s="262">
        <f t="shared" si="305"/>
        <v>0</v>
      </c>
      <c r="Q156" s="130" t="str">
        <f>'BUDGET INPUTS (Y2)'!$D216*'BUDGET INPUTS (Y2)'!F216*$Q$7</f>
        <v>#ERROR!</v>
      </c>
      <c r="R156" s="130" t="str">
        <f>'BUDGET INPUTS (Y2)'!$D216*'BUDGET INPUTS (Y2)'!G216*$Q$7</f>
        <v>#ERROR!</v>
      </c>
      <c r="S156" s="130" t="str">
        <f>'BUDGET INPUTS (Y2)'!$D216*'BUDGET INPUTS (Y2)'!H216*$Q$7</f>
        <v>#ERROR!</v>
      </c>
      <c r="T156" s="130" t="str">
        <f>'BUDGET INPUTS (Y2)'!$D216*'BUDGET INPUTS (Y2)'!I216*$Q$7</f>
        <v>#ERROR!</v>
      </c>
      <c r="U156" s="130" t="str">
        <f>'BUDGET INPUTS (Y2)'!$D216*'BUDGET INPUTS (Y2)'!J216*$Q$7</f>
        <v>#ERROR!</v>
      </c>
      <c r="V156" s="130" t="str">
        <f>'BUDGET INPUTS (Y2)'!$D216*'BUDGET INPUTS (Y2)'!K216*$Q$7</f>
        <v>#ERROR!</v>
      </c>
      <c r="W156" s="130" t="str">
        <f>'BUDGET INPUTS (Y2)'!$D216*'BUDGET INPUTS (Y2)'!L216*$Q$7</f>
        <v>#ERROR!</v>
      </c>
      <c r="X156" s="130" t="str">
        <f>'BUDGET INPUTS (Y2)'!$D216*'BUDGET INPUTS (Y2)'!M216*$Q$7</f>
        <v>#ERROR!</v>
      </c>
      <c r="Y156" s="130" t="str">
        <f>'BUDGET INPUTS (Y2)'!$D216*'BUDGET INPUTS (Y2)'!N216*$Q$7</f>
        <v>#ERROR!</v>
      </c>
      <c r="Z156" s="130" t="str">
        <f>'BUDGET INPUTS (Y2)'!$D216*'BUDGET INPUTS (Y2)'!O216*$Q$7</f>
        <v>#ERROR!</v>
      </c>
      <c r="AA156" s="263" t="str">
        <f t="shared" si="306"/>
        <v>#ERROR!</v>
      </c>
      <c r="AC156" s="130" t="str">
        <f>'BUDGET INPUTS (Y2)'!$D216*'BUDGET INPUTS (Y2)'!R216*$AC$7</f>
        <v>#ERROR!</v>
      </c>
      <c r="AD156" s="130" t="str">
        <f>'BUDGET INPUTS (Y2)'!$D216*'BUDGET INPUTS (Y2)'!S216*$AC$7</f>
        <v>#ERROR!</v>
      </c>
      <c r="AE156" s="130" t="str">
        <f>'BUDGET INPUTS (Y2)'!$D216*'BUDGET INPUTS (Y2)'!T216*$AC$7</f>
        <v>#ERROR!</v>
      </c>
      <c r="AF156" s="130" t="str">
        <f>'BUDGET INPUTS (Y2)'!$D216*'BUDGET INPUTS (Y2)'!U216*$AC$7</f>
        <v>#ERROR!</v>
      </c>
      <c r="AG156" s="130" t="str">
        <f>'BUDGET INPUTS (Y2)'!$D216*'BUDGET INPUTS (Y2)'!V216*$AC$7</f>
        <v>#ERROR!</v>
      </c>
      <c r="AH156" s="130" t="str">
        <f>'BUDGET INPUTS (Y2)'!$D216*'BUDGET INPUTS (Y2)'!W216*$AC$7</f>
        <v>#ERROR!</v>
      </c>
      <c r="AI156" s="130" t="str">
        <f>'BUDGET INPUTS (Y2)'!$D216*'BUDGET INPUTS (Y2)'!X216*$AC$7</f>
        <v>#ERROR!</v>
      </c>
      <c r="AJ156" s="130" t="str">
        <f>'BUDGET INPUTS (Y2)'!$D216*'BUDGET INPUTS (Y2)'!Y216*$AC$7</f>
        <v>#ERROR!</v>
      </c>
      <c r="AK156" s="130" t="str">
        <f>'BUDGET INPUTS (Y2)'!$D216*'BUDGET INPUTS (Y2)'!Z216*$AC$7</f>
        <v>#ERROR!</v>
      </c>
      <c r="AL156" s="130" t="str">
        <f>'BUDGET INPUTS (Y2)'!$D216*'BUDGET INPUTS (Y2)'!AA216*$AC$7</f>
        <v>#ERROR!</v>
      </c>
      <c r="AM156" s="263" t="str">
        <f t="shared" si="307"/>
        <v>#ERROR!</v>
      </c>
      <c r="AO156" s="130" t="str">
        <f>'BUDGET INPUTS (Y2)'!$D216*'BUDGET INPUTS (Y2)'!AD216*$AO$7</f>
        <v>#ERROR!</v>
      </c>
      <c r="AP156" s="130" t="str">
        <f>'BUDGET INPUTS (Y2)'!$D216*'BUDGET INPUTS (Y2)'!AE216*$AO$7</f>
        <v>#ERROR!</v>
      </c>
      <c r="AQ156" s="130" t="str">
        <f>'BUDGET INPUTS (Y2)'!$D216*'BUDGET INPUTS (Y2)'!AF216*$AO$7</f>
        <v>#ERROR!</v>
      </c>
      <c r="AR156" s="130" t="str">
        <f>'BUDGET INPUTS (Y2)'!$D216*'BUDGET INPUTS (Y2)'!AG216*$AO$7</f>
        <v>#ERROR!</v>
      </c>
      <c r="AS156" s="130" t="str">
        <f>'BUDGET INPUTS (Y2)'!$D216*'BUDGET INPUTS (Y2)'!AH216*$AO$7</f>
        <v>#ERROR!</v>
      </c>
      <c r="AT156" s="130" t="str">
        <f>'BUDGET INPUTS (Y2)'!$D216*'BUDGET INPUTS (Y2)'!AI216*$AO$7</f>
        <v>#ERROR!</v>
      </c>
      <c r="AU156" s="130" t="str">
        <f>'BUDGET INPUTS (Y2)'!$D216*'BUDGET INPUTS (Y2)'!AJ216*$AO$7</f>
        <v>#ERROR!</v>
      </c>
      <c r="AV156" s="130" t="str">
        <f>'BUDGET INPUTS (Y2)'!$D216*'BUDGET INPUTS (Y2)'!AK216*$AO$7</f>
        <v>#ERROR!</v>
      </c>
      <c r="AW156" s="130" t="str">
        <f>'BUDGET INPUTS (Y2)'!$D216*'BUDGET INPUTS (Y2)'!AL216*$AO$7</f>
        <v>#ERROR!</v>
      </c>
      <c r="AX156" s="130" t="str">
        <f>'BUDGET INPUTS (Y2)'!$D216*'BUDGET INPUTS (Y2)'!AM216*$AO$7</f>
        <v>#ERROR!</v>
      </c>
      <c r="AY156" s="263" t="str">
        <f t="shared" si="308"/>
        <v>#ERROR!</v>
      </c>
      <c r="BA156" s="130" t="str">
        <f>'BUDGET INPUTS (Y2)'!$D216*'BUDGET INPUTS (Y2)'!AP216*$BA$7</f>
        <v>#ERROR!</v>
      </c>
      <c r="BB156" s="130" t="str">
        <f>'BUDGET INPUTS (Y2)'!$D216*'BUDGET INPUTS (Y2)'!AQ216*$BA$7</f>
        <v>#ERROR!</v>
      </c>
      <c r="BC156" s="130" t="str">
        <f>'BUDGET INPUTS (Y2)'!$D216*'BUDGET INPUTS (Y2)'!AR216*$BA$7</f>
        <v>#ERROR!</v>
      </c>
      <c r="BD156" s="130" t="str">
        <f>'BUDGET INPUTS (Y2)'!$D216*'BUDGET INPUTS (Y2)'!AS216*$BA$7</f>
        <v>#ERROR!</v>
      </c>
      <c r="BE156" s="130" t="str">
        <f>'BUDGET INPUTS (Y2)'!$D216*'BUDGET INPUTS (Y2)'!AT216*$BA$7</f>
        <v>#ERROR!</v>
      </c>
      <c r="BF156" s="130" t="str">
        <f>'BUDGET INPUTS (Y2)'!$D216*'BUDGET INPUTS (Y2)'!AU216*$BA$7</f>
        <v>#ERROR!</v>
      </c>
      <c r="BG156" s="130" t="str">
        <f>'BUDGET INPUTS (Y2)'!$D216*'BUDGET INPUTS (Y2)'!AV216*$BA$7</f>
        <v>#ERROR!</v>
      </c>
      <c r="BH156" s="130" t="str">
        <f>'BUDGET INPUTS (Y2)'!$D216*'BUDGET INPUTS (Y2)'!AW216*$BA$7</f>
        <v>#ERROR!</v>
      </c>
      <c r="BI156" s="130" t="str">
        <f>'BUDGET INPUTS (Y2)'!$D216*'BUDGET INPUTS (Y2)'!AX216*$BA$7</f>
        <v>#ERROR!</v>
      </c>
      <c r="BJ156" s="130" t="str">
        <f>'BUDGET INPUTS (Y2)'!$D216*'BUDGET INPUTS (Y2)'!AY216*$BA$7</f>
        <v>#ERROR!</v>
      </c>
      <c r="BK156" s="263" t="str">
        <f t="shared" si="309"/>
        <v>#ERROR!</v>
      </c>
      <c r="BM156" s="130" t="str">
        <f>'BUDGET INPUTS (Y2)'!$D216*'BUDGET INPUTS (Y2)'!BB216*$BM$7</f>
        <v>#ERROR!</v>
      </c>
      <c r="BN156" s="130" t="str">
        <f>'BUDGET INPUTS (Y2)'!$D216*'BUDGET INPUTS (Y2)'!BC216*$BM$7</f>
        <v>#ERROR!</v>
      </c>
      <c r="BO156" s="130" t="str">
        <f>'BUDGET INPUTS (Y2)'!$D216*'BUDGET INPUTS (Y2)'!BD216*$BM$7</f>
        <v>#ERROR!</v>
      </c>
      <c r="BP156" s="130" t="str">
        <f>'BUDGET INPUTS (Y2)'!$D216*'BUDGET INPUTS (Y2)'!BE216*$BM$7</f>
        <v>#ERROR!</v>
      </c>
      <c r="BQ156" s="130" t="str">
        <f>'BUDGET INPUTS (Y2)'!$D216*'BUDGET INPUTS (Y2)'!BF216*$BM$7</f>
        <v>#ERROR!</v>
      </c>
      <c r="BR156" s="130" t="str">
        <f>'BUDGET INPUTS (Y2)'!$D216*'BUDGET INPUTS (Y2)'!BG216*$BM$7</f>
        <v>#ERROR!</v>
      </c>
      <c r="BS156" s="130" t="str">
        <f>'BUDGET INPUTS (Y2)'!$D216*'BUDGET INPUTS (Y2)'!BH216*$BM$7</f>
        <v>#ERROR!</v>
      </c>
      <c r="BT156" s="130" t="str">
        <f>'BUDGET INPUTS (Y2)'!$D216*'BUDGET INPUTS (Y2)'!BI216*$BM$7</f>
        <v>#ERROR!</v>
      </c>
      <c r="BU156" s="130" t="str">
        <f>'BUDGET INPUTS (Y2)'!$D216*'BUDGET INPUTS (Y2)'!BJ216*$BM$7</f>
        <v>#ERROR!</v>
      </c>
      <c r="BV156" s="130" t="str">
        <f>'BUDGET INPUTS (Y2)'!$D216*'BUDGET INPUTS (Y2)'!BK216*$BM$7</f>
        <v>#ERROR!</v>
      </c>
      <c r="BW156" s="263" t="str">
        <f t="shared" si="310"/>
        <v>#ERROR!</v>
      </c>
      <c r="BY156" s="130" t="str">
        <f>'BUDGET INPUTS (Y2)'!$D216*'BUDGET INPUTS (Y2)'!BN216*$BY$7</f>
        <v>#ERROR!</v>
      </c>
      <c r="BZ156" s="130" t="str">
        <f>'BUDGET INPUTS (Y2)'!$D216*'BUDGET INPUTS (Y2)'!BO216*$BY$7</f>
        <v>#ERROR!</v>
      </c>
      <c r="CA156" s="130" t="str">
        <f>'BUDGET INPUTS (Y2)'!$D216*'BUDGET INPUTS (Y2)'!BP216*$BY$7</f>
        <v>#ERROR!</v>
      </c>
      <c r="CB156" s="130" t="str">
        <f>'BUDGET INPUTS (Y2)'!$D216*'BUDGET INPUTS (Y2)'!BQ216*$BY$7</f>
        <v>#ERROR!</v>
      </c>
      <c r="CC156" s="130" t="str">
        <f>'BUDGET INPUTS (Y2)'!$D216*'BUDGET INPUTS (Y2)'!BR216*$BY$7</f>
        <v>#ERROR!</v>
      </c>
      <c r="CD156" s="130" t="str">
        <f>'BUDGET INPUTS (Y2)'!$D216*'BUDGET INPUTS (Y2)'!BS216*$BY$7</f>
        <v>#ERROR!</v>
      </c>
      <c r="CE156" s="130" t="str">
        <f>'BUDGET INPUTS (Y2)'!$D216*'BUDGET INPUTS (Y2)'!BT216*$BY$7</f>
        <v>#ERROR!</v>
      </c>
      <c r="CF156" s="130" t="str">
        <f>'BUDGET INPUTS (Y2)'!$D216*'BUDGET INPUTS (Y2)'!BU216*$BY$7</f>
        <v>#ERROR!</v>
      </c>
      <c r="CG156" s="130" t="str">
        <f>'BUDGET INPUTS (Y2)'!$D216*'BUDGET INPUTS (Y2)'!BV216*$BY$7</f>
        <v>#ERROR!</v>
      </c>
      <c r="CH156" s="130" t="str">
        <f>'BUDGET INPUTS (Y2)'!$D216*'BUDGET INPUTS (Y2)'!BW216*$BY$7</f>
        <v>#ERROR!</v>
      </c>
      <c r="CI156" s="263" t="str">
        <f t="shared" si="311"/>
        <v>#ERROR!</v>
      </c>
      <c r="CK156" s="130" t="str">
        <f>'BUDGET INPUTS (Y2)'!$D216*'BUDGET INPUTS (Y2)'!BZ216*$CK$7</f>
        <v>#ERROR!</v>
      </c>
      <c r="CL156" s="130" t="str">
        <f>'BUDGET INPUTS (Y2)'!$D216*'BUDGET INPUTS (Y2)'!CA216*$CK$7</f>
        <v>#ERROR!</v>
      </c>
      <c r="CM156" s="130" t="str">
        <f>'BUDGET INPUTS (Y2)'!$D216*'BUDGET INPUTS (Y2)'!CB216*$CK$7</f>
        <v>#ERROR!</v>
      </c>
      <c r="CN156" s="130" t="str">
        <f>'BUDGET INPUTS (Y2)'!$D216*'BUDGET INPUTS (Y2)'!CC216*$CK$7</f>
        <v>#ERROR!</v>
      </c>
      <c r="CO156" s="130" t="str">
        <f>'BUDGET INPUTS (Y2)'!$D216*'BUDGET INPUTS (Y2)'!CD216*$CK$7</f>
        <v>#ERROR!</v>
      </c>
      <c r="CP156" s="130" t="str">
        <f>'BUDGET INPUTS (Y2)'!$D216*'BUDGET INPUTS (Y2)'!CE216*$CK$7</f>
        <v>#ERROR!</v>
      </c>
      <c r="CQ156" s="130" t="str">
        <f>'BUDGET INPUTS (Y2)'!$D216*'BUDGET INPUTS (Y2)'!CF216*$CK$7</f>
        <v>#ERROR!</v>
      </c>
      <c r="CR156" s="130" t="str">
        <f>'BUDGET INPUTS (Y2)'!$D216*'BUDGET INPUTS (Y2)'!CG216*$CK$7</f>
        <v>#ERROR!</v>
      </c>
      <c r="CS156" s="130" t="str">
        <f>'BUDGET INPUTS (Y2)'!$D216*'BUDGET INPUTS (Y2)'!CH216*$CK$7</f>
        <v>#ERROR!</v>
      </c>
      <c r="CT156" s="130" t="str">
        <f>'BUDGET INPUTS (Y2)'!$D216*'BUDGET INPUTS (Y2)'!CI216*$CK$7</f>
        <v>#ERROR!</v>
      </c>
      <c r="CU156" s="263" t="str">
        <f t="shared" si="312"/>
        <v>#ERROR!</v>
      </c>
      <c r="CW156" s="130" t="str">
        <f>'BUDGET INPUTS (Y2)'!$D216*'BUDGET INPUTS (Y2)'!CL216*$CW$7</f>
        <v>#ERROR!</v>
      </c>
      <c r="CX156" s="130" t="str">
        <f>'BUDGET INPUTS (Y2)'!$D216*'BUDGET INPUTS (Y2)'!CM216*$CW$7</f>
        <v>#ERROR!</v>
      </c>
      <c r="CY156" s="130" t="str">
        <f>'BUDGET INPUTS (Y2)'!$D216*'BUDGET INPUTS (Y2)'!CN216*$CW$7</f>
        <v>#ERROR!</v>
      </c>
      <c r="CZ156" s="130" t="str">
        <f>'BUDGET INPUTS (Y2)'!$D216*'BUDGET INPUTS (Y2)'!CO216*$CW$7</f>
        <v>#ERROR!</v>
      </c>
      <c r="DA156" s="130" t="str">
        <f>'BUDGET INPUTS (Y2)'!$D216*'BUDGET INPUTS (Y2)'!CP216*$CW$7</f>
        <v>#ERROR!</v>
      </c>
      <c r="DB156" s="130" t="str">
        <f>'BUDGET INPUTS (Y2)'!$D216*'BUDGET INPUTS (Y2)'!CQ216*$CW$7</f>
        <v>#ERROR!</v>
      </c>
      <c r="DC156" s="130" t="str">
        <f>'BUDGET INPUTS (Y2)'!$D216*'BUDGET INPUTS (Y2)'!CR216*$CW$7</f>
        <v>#ERROR!</v>
      </c>
      <c r="DD156" s="130" t="str">
        <f>'BUDGET INPUTS (Y2)'!$D216*'BUDGET INPUTS (Y2)'!CS216*$CW$7</f>
        <v>#ERROR!</v>
      </c>
      <c r="DE156" s="130" t="str">
        <f>'BUDGET INPUTS (Y2)'!$D216*'BUDGET INPUTS (Y2)'!CT216*$CW$7</f>
        <v>#ERROR!</v>
      </c>
      <c r="DF156" s="130" t="str">
        <f>'BUDGET INPUTS (Y2)'!$D216*'BUDGET INPUTS (Y2)'!CU216*$CW$7</f>
        <v>#ERROR!</v>
      </c>
      <c r="DG156" s="263" t="str">
        <f t="shared" si="313"/>
        <v>#ERROR!</v>
      </c>
      <c r="DI156" s="130" t="str">
        <f>'BUDGET INPUTS (Y2)'!$D216*'BUDGET INPUTS (Y2)'!CX216*$DI$7</f>
        <v>#ERROR!</v>
      </c>
      <c r="DJ156" s="130" t="str">
        <f>'BUDGET INPUTS (Y2)'!$D216*'BUDGET INPUTS (Y2)'!CY216*$DI$7</f>
        <v>#ERROR!</v>
      </c>
      <c r="DK156" s="130" t="str">
        <f>'BUDGET INPUTS (Y2)'!$D216*'BUDGET INPUTS (Y2)'!CZ216*$DI$7</f>
        <v>#ERROR!</v>
      </c>
      <c r="DL156" s="130" t="str">
        <f>'BUDGET INPUTS (Y2)'!$D216*'BUDGET INPUTS (Y2)'!DA216*$DI$7</f>
        <v>#ERROR!</v>
      </c>
      <c r="DM156" s="130" t="str">
        <f>'BUDGET INPUTS (Y2)'!$D216*'BUDGET INPUTS (Y2)'!DB216*$DI$7</f>
        <v>#ERROR!</v>
      </c>
      <c r="DN156" s="130" t="str">
        <f>'BUDGET INPUTS (Y2)'!$D216*'BUDGET INPUTS (Y2)'!DC216*$DI$7</f>
        <v>#ERROR!</v>
      </c>
      <c r="DO156" s="130" t="str">
        <f>'BUDGET INPUTS (Y2)'!$D216*'BUDGET INPUTS (Y2)'!DD216*$DI$7</f>
        <v>#ERROR!</v>
      </c>
      <c r="DP156" s="130" t="str">
        <f>'BUDGET INPUTS (Y2)'!$D216*'BUDGET INPUTS (Y2)'!DE216*$DI$7</f>
        <v>#ERROR!</v>
      </c>
      <c r="DQ156" s="130" t="str">
        <f>'BUDGET INPUTS (Y2)'!$D216*'BUDGET INPUTS (Y2)'!DF216*$DI$7</f>
        <v>#ERROR!</v>
      </c>
      <c r="DR156" s="130" t="str">
        <f>'BUDGET INPUTS (Y2)'!$D216*'BUDGET INPUTS (Y2)'!DG216*$DI$7</f>
        <v>#ERROR!</v>
      </c>
      <c r="DS156" s="263" t="str">
        <f t="shared" si="314"/>
        <v>#ERROR!</v>
      </c>
      <c r="DT156" s="263"/>
      <c r="DU156" s="264" t="str">
        <f t="shared" si="315"/>
        <v>#ERROR!</v>
      </c>
      <c r="DV156" s="265" t="str">
        <f t="shared" si="316"/>
        <v>#ERROR!</v>
      </c>
      <c r="DW156" s="255"/>
      <c r="DX156" s="266" t="str">
        <f>'Detailed Budget (Initial)'!#REF!</f>
        <v>#ERROR!</v>
      </c>
      <c r="DY156" s="267" t="str">
        <f t="shared" si="318"/>
        <v>#ERROR!</v>
      </c>
      <c r="DZ156" s="268" t="str">
        <f t="shared" si="319"/>
        <v>#ERROR!</v>
      </c>
      <c r="EB156" s="261">
        <f t="shared" si="320"/>
        <v>0</v>
      </c>
      <c r="EC156" s="130" t="str">
        <f t="shared" si="321"/>
        <v>#ERROR!</v>
      </c>
      <c r="ED156" s="130" t="str">
        <f t="shared" si="322"/>
        <v>#ERROR!</v>
      </c>
      <c r="EE156" s="130" t="str">
        <f t="shared" si="323"/>
        <v>#ERROR!</v>
      </c>
      <c r="EF156" s="130" t="str">
        <f t="shared" si="324"/>
        <v>#ERROR!</v>
      </c>
      <c r="EG156" s="130" t="str">
        <f t="shared" si="325"/>
        <v>#ERROR!</v>
      </c>
      <c r="EH156" s="130" t="str">
        <f t="shared" si="326"/>
        <v>#ERROR!</v>
      </c>
      <c r="EI156" s="130" t="str">
        <f t="shared" si="327"/>
        <v>#ERROR!</v>
      </c>
      <c r="EJ156" s="130" t="str">
        <f t="shared" si="328"/>
        <v>#ERROR!</v>
      </c>
      <c r="EK156" s="130" t="str">
        <f t="shared" si="329"/>
        <v>#ERROR!</v>
      </c>
      <c r="EL156" s="263" t="str">
        <f t="shared" si="330"/>
        <v>#ERROR!</v>
      </c>
      <c r="EN156" s="261">
        <f t="shared" si="331"/>
        <v>0</v>
      </c>
      <c r="EO156" s="130" t="str">
        <f t="shared" si="332"/>
        <v>#ERROR!</v>
      </c>
      <c r="EP156" s="130" t="str">
        <f t="shared" si="333"/>
        <v>#ERROR!</v>
      </c>
      <c r="EQ156" s="130" t="str">
        <f t="shared" si="334"/>
        <v>#ERROR!</v>
      </c>
      <c r="ER156" s="130" t="str">
        <f t="shared" si="335"/>
        <v>#ERROR!</v>
      </c>
      <c r="ES156" s="130" t="str">
        <f t="shared" si="336"/>
        <v>#ERROR!</v>
      </c>
      <c r="ET156" s="130" t="str">
        <f t="shared" si="337"/>
        <v>#ERROR!</v>
      </c>
      <c r="EU156" s="130" t="str">
        <f t="shared" si="338"/>
        <v>#ERROR!</v>
      </c>
      <c r="EV156" s="130" t="str">
        <f t="shared" si="339"/>
        <v>#ERROR!</v>
      </c>
      <c r="EW156" s="130" t="str">
        <f t="shared" si="340"/>
        <v>#ERROR!</v>
      </c>
      <c r="EX156" s="263" t="str">
        <f t="shared" si="341"/>
        <v>#ERROR!</v>
      </c>
      <c r="EZ156" s="261">
        <f t="shared" si="342"/>
        <v>0</v>
      </c>
      <c r="FA156" s="130" t="str">
        <f t="shared" si="343"/>
        <v>#ERROR!</v>
      </c>
      <c r="FB156" s="130" t="str">
        <f t="shared" si="344"/>
        <v>#ERROR!</v>
      </c>
      <c r="FC156" s="130" t="str">
        <f t="shared" si="345"/>
        <v>#ERROR!</v>
      </c>
      <c r="FD156" s="130" t="str">
        <f t="shared" si="346"/>
        <v>#ERROR!</v>
      </c>
      <c r="FE156" s="130" t="str">
        <f t="shared" si="347"/>
        <v>#ERROR!</v>
      </c>
      <c r="FF156" s="130" t="str">
        <f t="shared" si="348"/>
        <v>#ERROR!</v>
      </c>
      <c r="FG156" s="130" t="str">
        <f t="shared" si="349"/>
        <v>#ERROR!</v>
      </c>
      <c r="FH156" s="130" t="str">
        <f t="shared" si="350"/>
        <v>#ERROR!</v>
      </c>
      <c r="FI156" s="130" t="str">
        <f t="shared" si="351"/>
        <v>#ERROR!</v>
      </c>
      <c r="FJ156" s="263" t="str">
        <f t="shared" si="352"/>
        <v>#ERROR!</v>
      </c>
      <c r="FL156" s="261">
        <f t="shared" si="353"/>
        <v>0</v>
      </c>
      <c r="FM156" s="130" t="str">
        <f t="shared" si="354"/>
        <v>#ERROR!</v>
      </c>
      <c r="FN156" s="130" t="str">
        <f t="shared" si="355"/>
        <v>#ERROR!</v>
      </c>
      <c r="FO156" s="130" t="str">
        <f t="shared" si="356"/>
        <v>#ERROR!</v>
      </c>
      <c r="FP156" s="130" t="str">
        <f t="shared" si="357"/>
        <v>#ERROR!</v>
      </c>
      <c r="FQ156" s="130" t="str">
        <f t="shared" si="358"/>
        <v>#ERROR!</v>
      </c>
      <c r="FR156" s="130" t="str">
        <f t="shared" si="359"/>
        <v>#ERROR!</v>
      </c>
      <c r="FS156" s="130" t="str">
        <f t="shared" si="360"/>
        <v>#ERROR!</v>
      </c>
      <c r="FT156" s="130" t="str">
        <f t="shared" si="361"/>
        <v>#ERROR!</v>
      </c>
      <c r="FU156" s="130" t="str">
        <f t="shared" si="362"/>
        <v>#ERROR!</v>
      </c>
      <c r="FV156" s="263" t="str">
        <f t="shared" si="363"/>
        <v>#ERROR!</v>
      </c>
      <c r="FX156" s="261">
        <f t="shared" si="364"/>
        <v>0</v>
      </c>
      <c r="FY156" s="130" t="str">
        <f t="shared" si="365"/>
        <v>#ERROR!</v>
      </c>
      <c r="FZ156" s="130" t="str">
        <f t="shared" si="366"/>
        <v>#ERROR!</v>
      </c>
      <c r="GA156" s="130" t="str">
        <f t="shared" si="367"/>
        <v>#ERROR!</v>
      </c>
      <c r="GB156" s="130" t="str">
        <f t="shared" si="368"/>
        <v>#ERROR!</v>
      </c>
      <c r="GC156" s="130" t="str">
        <f t="shared" si="369"/>
        <v>#ERROR!</v>
      </c>
      <c r="GD156" s="130" t="str">
        <f t="shared" si="370"/>
        <v>#ERROR!</v>
      </c>
      <c r="GE156" s="130" t="str">
        <f t="shared" si="371"/>
        <v>#ERROR!</v>
      </c>
      <c r="GF156" s="130" t="str">
        <f t="shared" si="372"/>
        <v>#ERROR!</v>
      </c>
      <c r="GG156" s="130" t="str">
        <f t="shared" si="373"/>
        <v>#ERROR!</v>
      </c>
      <c r="GH156" s="263" t="str">
        <f t="shared" si="374"/>
        <v>#ERROR!</v>
      </c>
      <c r="GJ156" s="261">
        <f t="shared" si="375"/>
        <v>0</v>
      </c>
      <c r="GK156" s="130" t="str">
        <f t="shared" si="376"/>
        <v>#ERROR!</v>
      </c>
      <c r="GL156" s="130" t="str">
        <f t="shared" si="377"/>
        <v>#ERROR!</v>
      </c>
      <c r="GM156" s="130" t="str">
        <f t="shared" si="378"/>
        <v>#ERROR!</v>
      </c>
      <c r="GN156" s="130" t="str">
        <f t="shared" si="379"/>
        <v>#ERROR!</v>
      </c>
      <c r="GO156" s="130" t="str">
        <f t="shared" si="380"/>
        <v>#ERROR!</v>
      </c>
      <c r="GP156" s="130" t="str">
        <f t="shared" si="381"/>
        <v>#ERROR!</v>
      </c>
      <c r="GQ156" s="130" t="str">
        <f t="shared" si="382"/>
        <v>#ERROR!</v>
      </c>
      <c r="GR156" s="130" t="str">
        <f t="shared" si="383"/>
        <v>#ERROR!</v>
      </c>
      <c r="GS156" s="130" t="str">
        <f t="shared" si="384"/>
        <v>#ERROR!</v>
      </c>
      <c r="GT156" s="263" t="str">
        <f t="shared" si="385"/>
        <v>#ERROR!</v>
      </c>
      <c r="GV156" s="261">
        <f t="shared" si="386"/>
        <v>0</v>
      </c>
      <c r="GW156" s="130" t="str">
        <f t="shared" si="387"/>
        <v>#ERROR!</v>
      </c>
      <c r="GX156" s="130" t="str">
        <f t="shared" si="388"/>
        <v>#ERROR!</v>
      </c>
      <c r="GY156" s="130" t="str">
        <f t="shared" si="389"/>
        <v>#ERROR!</v>
      </c>
      <c r="GZ156" s="130" t="str">
        <f t="shared" si="390"/>
        <v>#ERROR!</v>
      </c>
      <c r="HA156" s="130" t="str">
        <f t="shared" si="391"/>
        <v>#ERROR!</v>
      </c>
      <c r="HB156" s="130" t="str">
        <f t="shared" si="392"/>
        <v>#ERROR!</v>
      </c>
      <c r="HC156" s="130" t="str">
        <f t="shared" si="393"/>
        <v>#ERROR!</v>
      </c>
      <c r="HD156" s="130" t="str">
        <f t="shared" si="394"/>
        <v>#ERROR!</v>
      </c>
      <c r="HE156" s="130" t="str">
        <f t="shared" si="395"/>
        <v>#ERROR!</v>
      </c>
      <c r="HF156" s="263" t="str">
        <f t="shared" si="396"/>
        <v>#ERROR!</v>
      </c>
      <c r="HH156" s="261">
        <f t="shared" si="397"/>
        <v>0</v>
      </c>
      <c r="HI156" s="130" t="str">
        <f t="shared" si="398"/>
        <v>#ERROR!</v>
      </c>
      <c r="HJ156" s="130" t="str">
        <f t="shared" si="399"/>
        <v>#ERROR!</v>
      </c>
      <c r="HK156" s="130" t="str">
        <f t="shared" si="400"/>
        <v>#ERROR!</v>
      </c>
      <c r="HL156" s="130" t="str">
        <f t="shared" si="401"/>
        <v>#ERROR!</v>
      </c>
      <c r="HM156" s="130" t="str">
        <f t="shared" si="402"/>
        <v>#ERROR!</v>
      </c>
      <c r="HN156" s="130" t="str">
        <f t="shared" si="403"/>
        <v>#ERROR!</v>
      </c>
      <c r="HO156" s="130" t="str">
        <f t="shared" si="404"/>
        <v>#ERROR!</v>
      </c>
      <c r="HP156" s="130" t="str">
        <f t="shared" si="405"/>
        <v>#ERROR!</v>
      </c>
      <c r="HQ156" s="130" t="str">
        <f t="shared" si="406"/>
        <v>#ERROR!</v>
      </c>
      <c r="HR156" s="263" t="str">
        <f t="shared" si="407"/>
        <v>#ERROR!</v>
      </c>
      <c r="HT156" s="261">
        <f t="shared" si="408"/>
        <v>0</v>
      </c>
      <c r="HU156" s="130" t="str">
        <f t="shared" si="409"/>
        <v>#ERROR!</v>
      </c>
      <c r="HV156" s="130" t="str">
        <f t="shared" si="410"/>
        <v>#ERROR!</v>
      </c>
      <c r="HW156" s="130" t="str">
        <f t="shared" si="411"/>
        <v>#ERROR!</v>
      </c>
      <c r="HX156" s="130" t="str">
        <f t="shared" si="412"/>
        <v>#ERROR!</v>
      </c>
      <c r="HY156" s="130" t="str">
        <f t="shared" si="413"/>
        <v>#ERROR!</v>
      </c>
      <c r="HZ156" s="130" t="str">
        <f t="shared" si="414"/>
        <v>#ERROR!</v>
      </c>
      <c r="IA156" s="130" t="str">
        <f t="shared" si="415"/>
        <v>#ERROR!</v>
      </c>
      <c r="IB156" s="130" t="str">
        <f t="shared" si="416"/>
        <v>#ERROR!</v>
      </c>
      <c r="IC156" s="130" t="str">
        <f t="shared" si="417"/>
        <v>#ERROR!</v>
      </c>
      <c r="ID156" s="263" t="str">
        <f t="shared" si="418"/>
        <v>#ERROR!</v>
      </c>
      <c r="IF156" s="261">
        <f t="shared" si="419"/>
        <v>0</v>
      </c>
      <c r="IG156" s="130" t="str">
        <f t="shared" si="420"/>
        <v>#ERROR!</v>
      </c>
      <c r="IH156" s="130" t="str">
        <f t="shared" si="421"/>
        <v>#ERROR!</v>
      </c>
      <c r="II156" s="130" t="str">
        <f t="shared" si="422"/>
        <v>#ERROR!</v>
      </c>
      <c r="IJ156" s="130" t="str">
        <f t="shared" si="423"/>
        <v>#ERROR!</v>
      </c>
      <c r="IK156" s="130" t="str">
        <f t="shared" si="424"/>
        <v>#ERROR!</v>
      </c>
      <c r="IL156" s="130" t="str">
        <f t="shared" si="425"/>
        <v>#ERROR!</v>
      </c>
      <c r="IM156" s="130" t="str">
        <f t="shared" si="426"/>
        <v>#ERROR!</v>
      </c>
      <c r="IN156" s="130" t="str">
        <f t="shared" si="427"/>
        <v>#ERROR!</v>
      </c>
      <c r="IO156" s="130" t="str">
        <f t="shared" si="428"/>
        <v>#ERROR!</v>
      </c>
      <c r="IP156" s="263" t="str">
        <f t="shared" si="429"/>
        <v>#ERROR!</v>
      </c>
      <c r="IQ156" s="263"/>
      <c r="IR156" s="264" t="str">
        <f t="shared" si="430"/>
        <v>#ERROR!</v>
      </c>
      <c r="IS156" s="265" t="str">
        <f t="shared" si="431"/>
        <v>#ERROR!</v>
      </c>
      <c r="IT156" s="255"/>
      <c r="IU156" s="266" t="str">
        <f t="shared" si="432"/>
        <v>#ERROR!</v>
      </c>
      <c r="IV156" s="267" t="str">
        <f t="shared" si="433"/>
        <v>#ERROR!</v>
      </c>
      <c r="IW156" s="268" t="str">
        <f t="shared" si="434"/>
        <v>#ERROR!</v>
      </c>
    </row>
    <row r="157" ht="15.75" customHeight="1" outlineLevel="1">
      <c r="B157" s="259" t="str">
        <f>'BUDGET INPUTS (Y2)'!A217</f>
        <v>#ERROR!</v>
      </c>
      <c r="C157" s="260">
        <v>1.0</v>
      </c>
      <c r="D157" s="259"/>
      <c r="E157" s="261">
        <f>'Y1 REPORTING'!D187+'Y1 REPORTING'!AV187+'Y1 REPORTING'!CZ187</f>
        <v>0</v>
      </c>
      <c r="F157" s="261">
        <f>'Y1 REPORTING'!F187+'Y1 REPORTING'!AX187+'Y1 REPORTING'!DB187</f>
        <v>0</v>
      </c>
      <c r="G157" s="261">
        <f>'Y1 REPORTING'!H187+'Y1 REPORTING'!AZ187+'Y1 REPORTING'!DD187</f>
        <v>0</v>
      </c>
      <c r="H157" s="261">
        <f>'Y1 REPORTING'!J187+'Y1 REPORTING'!BB187+'Y1 REPORTING'!DF187</f>
        <v>0</v>
      </c>
      <c r="I157" s="261">
        <f>'Y1 REPORTING'!L187+'Y1 REPORTING'!BD187+'Y1 REPORTING'!DH187</f>
        <v>0</v>
      </c>
      <c r="J157" s="261">
        <f>'Y1 REPORTING'!N187+'Y1 REPORTING'!BF187+'Y1 REPORTING'!DJ187</f>
        <v>0</v>
      </c>
      <c r="K157" s="261">
        <f>'Y1 REPORTING'!P187+'Y1 REPORTING'!BH187+'Y1 REPORTING'!DL187</f>
        <v>0</v>
      </c>
      <c r="L157" s="261">
        <f>'Y1 REPORTING'!R187+'Y1 REPORTING'!BJ187+'Y1 REPORTING'!DN187</f>
        <v>0</v>
      </c>
      <c r="M157" s="261">
        <f>'Y1 REPORTING'!T187+'Y1 REPORTING'!BL187+'Y1 REPORTING'!DP187</f>
        <v>0</v>
      </c>
      <c r="N157" s="261">
        <f>'Y1 REPORTING'!V187+'Y1 REPORTING'!BN187+'Y1 REPORTING'!DR187</f>
        <v>0</v>
      </c>
      <c r="O157" s="262">
        <f t="shared" si="305"/>
        <v>0</v>
      </c>
      <c r="Q157" s="130" t="str">
        <f>'BUDGET INPUTS (Y2)'!$D217*'BUDGET INPUTS (Y2)'!F217*$Q$7</f>
        <v>#ERROR!</v>
      </c>
      <c r="R157" s="130" t="str">
        <f>'BUDGET INPUTS (Y2)'!$D217*'BUDGET INPUTS (Y2)'!G217*$Q$7</f>
        <v>#ERROR!</v>
      </c>
      <c r="S157" s="130" t="str">
        <f>'BUDGET INPUTS (Y2)'!$D217*'BUDGET INPUTS (Y2)'!H217*$Q$7</f>
        <v>#ERROR!</v>
      </c>
      <c r="T157" s="130" t="str">
        <f>'BUDGET INPUTS (Y2)'!$D217*'BUDGET INPUTS (Y2)'!I217*$Q$7</f>
        <v>#ERROR!</v>
      </c>
      <c r="U157" s="130" t="str">
        <f>'BUDGET INPUTS (Y2)'!$D217*'BUDGET INPUTS (Y2)'!J217*$Q$7</f>
        <v>#ERROR!</v>
      </c>
      <c r="V157" s="130" t="str">
        <f>'BUDGET INPUTS (Y2)'!$D217*'BUDGET INPUTS (Y2)'!K217*$Q$7</f>
        <v>#ERROR!</v>
      </c>
      <c r="W157" s="130" t="str">
        <f>'BUDGET INPUTS (Y2)'!$D217*'BUDGET INPUTS (Y2)'!L217*$Q$7</f>
        <v>#ERROR!</v>
      </c>
      <c r="X157" s="130" t="str">
        <f>'BUDGET INPUTS (Y2)'!$D217*'BUDGET INPUTS (Y2)'!M217*$Q$7</f>
        <v>#ERROR!</v>
      </c>
      <c r="Y157" s="130" t="str">
        <f>'BUDGET INPUTS (Y2)'!$D217*'BUDGET INPUTS (Y2)'!N217*$Q$7</f>
        <v>#ERROR!</v>
      </c>
      <c r="Z157" s="130" t="str">
        <f>'BUDGET INPUTS (Y2)'!$D217*'BUDGET INPUTS (Y2)'!O217*$Q$7</f>
        <v>#ERROR!</v>
      </c>
      <c r="AA157" s="263" t="str">
        <f t="shared" si="306"/>
        <v>#ERROR!</v>
      </c>
      <c r="AC157" s="130" t="str">
        <f>'BUDGET INPUTS (Y2)'!$D217*'BUDGET INPUTS (Y2)'!R217*$AC$7</f>
        <v>#ERROR!</v>
      </c>
      <c r="AD157" s="130" t="str">
        <f>'BUDGET INPUTS (Y2)'!$D217*'BUDGET INPUTS (Y2)'!S217*$AC$7</f>
        <v>#ERROR!</v>
      </c>
      <c r="AE157" s="130" t="str">
        <f>'BUDGET INPUTS (Y2)'!$D217*'BUDGET INPUTS (Y2)'!T217*$AC$7</f>
        <v>#ERROR!</v>
      </c>
      <c r="AF157" s="130" t="str">
        <f>'BUDGET INPUTS (Y2)'!$D217*'BUDGET INPUTS (Y2)'!U217*$AC$7</f>
        <v>#ERROR!</v>
      </c>
      <c r="AG157" s="130" t="str">
        <f>'BUDGET INPUTS (Y2)'!$D217*'BUDGET INPUTS (Y2)'!V217*$AC$7</f>
        <v>#ERROR!</v>
      </c>
      <c r="AH157" s="130" t="str">
        <f>'BUDGET INPUTS (Y2)'!$D217*'BUDGET INPUTS (Y2)'!W217*$AC$7</f>
        <v>#ERROR!</v>
      </c>
      <c r="AI157" s="130" t="str">
        <f>'BUDGET INPUTS (Y2)'!$D217*'BUDGET INPUTS (Y2)'!X217*$AC$7</f>
        <v>#ERROR!</v>
      </c>
      <c r="AJ157" s="130" t="str">
        <f>'BUDGET INPUTS (Y2)'!$D217*'BUDGET INPUTS (Y2)'!Y217*$AC$7</f>
        <v>#ERROR!</v>
      </c>
      <c r="AK157" s="130" t="str">
        <f>'BUDGET INPUTS (Y2)'!$D217*'BUDGET INPUTS (Y2)'!Z217*$AC$7</f>
        <v>#ERROR!</v>
      </c>
      <c r="AL157" s="130" t="str">
        <f>'BUDGET INPUTS (Y2)'!$D217*'BUDGET INPUTS (Y2)'!AA217*$AC$7</f>
        <v>#ERROR!</v>
      </c>
      <c r="AM157" s="263" t="str">
        <f t="shared" si="307"/>
        <v>#ERROR!</v>
      </c>
      <c r="AO157" s="130" t="str">
        <f>'BUDGET INPUTS (Y2)'!$D217*'BUDGET INPUTS (Y2)'!AD217*$AO$7</f>
        <v>#ERROR!</v>
      </c>
      <c r="AP157" s="130" t="str">
        <f>'BUDGET INPUTS (Y2)'!$D217*'BUDGET INPUTS (Y2)'!AE217*$AO$7</f>
        <v>#ERROR!</v>
      </c>
      <c r="AQ157" s="130" t="str">
        <f>'BUDGET INPUTS (Y2)'!$D217*'BUDGET INPUTS (Y2)'!AF217*$AO$7</f>
        <v>#ERROR!</v>
      </c>
      <c r="AR157" s="130" t="str">
        <f>'BUDGET INPUTS (Y2)'!$D217*'BUDGET INPUTS (Y2)'!AG217*$AO$7</f>
        <v>#ERROR!</v>
      </c>
      <c r="AS157" s="130" t="str">
        <f>'BUDGET INPUTS (Y2)'!$D217*'BUDGET INPUTS (Y2)'!AH217*$AO$7</f>
        <v>#ERROR!</v>
      </c>
      <c r="AT157" s="130" t="str">
        <f>'BUDGET INPUTS (Y2)'!$D217*'BUDGET INPUTS (Y2)'!AI217*$AO$7</f>
        <v>#ERROR!</v>
      </c>
      <c r="AU157" s="130" t="str">
        <f>'BUDGET INPUTS (Y2)'!$D217*'BUDGET INPUTS (Y2)'!AJ217*$AO$7</f>
        <v>#ERROR!</v>
      </c>
      <c r="AV157" s="130" t="str">
        <f>'BUDGET INPUTS (Y2)'!$D217*'BUDGET INPUTS (Y2)'!AK217*$AO$7</f>
        <v>#ERROR!</v>
      </c>
      <c r="AW157" s="130" t="str">
        <f>'BUDGET INPUTS (Y2)'!$D217*'BUDGET INPUTS (Y2)'!AL217*$AO$7</f>
        <v>#ERROR!</v>
      </c>
      <c r="AX157" s="130" t="str">
        <f>'BUDGET INPUTS (Y2)'!$D217*'BUDGET INPUTS (Y2)'!AM217*$AO$7</f>
        <v>#ERROR!</v>
      </c>
      <c r="AY157" s="263" t="str">
        <f t="shared" si="308"/>
        <v>#ERROR!</v>
      </c>
      <c r="BA157" s="130" t="str">
        <f>'BUDGET INPUTS (Y2)'!$D217*'BUDGET INPUTS (Y2)'!AP217*$BA$7</f>
        <v>#ERROR!</v>
      </c>
      <c r="BB157" s="130" t="str">
        <f>'BUDGET INPUTS (Y2)'!$D217*'BUDGET INPUTS (Y2)'!AQ217*$BA$7</f>
        <v>#ERROR!</v>
      </c>
      <c r="BC157" s="130" t="str">
        <f>'BUDGET INPUTS (Y2)'!$D217*'BUDGET INPUTS (Y2)'!AR217*$BA$7</f>
        <v>#ERROR!</v>
      </c>
      <c r="BD157" s="130" t="str">
        <f>'BUDGET INPUTS (Y2)'!$D217*'BUDGET INPUTS (Y2)'!AS217*$BA$7</f>
        <v>#ERROR!</v>
      </c>
      <c r="BE157" s="130" t="str">
        <f>'BUDGET INPUTS (Y2)'!$D217*'BUDGET INPUTS (Y2)'!AT217*$BA$7</f>
        <v>#ERROR!</v>
      </c>
      <c r="BF157" s="130" t="str">
        <f>'BUDGET INPUTS (Y2)'!$D217*'BUDGET INPUTS (Y2)'!AU217*$BA$7</f>
        <v>#ERROR!</v>
      </c>
      <c r="BG157" s="130" t="str">
        <f>'BUDGET INPUTS (Y2)'!$D217*'BUDGET INPUTS (Y2)'!AV217*$BA$7</f>
        <v>#ERROR!</v>
      </c>
      <c r="BH157" s="130" t="str">
        <f>'BUDGET INPUTS (Y2)'!$D217*'BUDGET INPUTS (Y2)'!AW217*$BA$7</f>
        <v>#ERROR!</v>
      </c>
      <c r="BI157" s="130" t="str">
        <f>'BUDGET INPUTS (Y2)'!$D217*'BUDGET INPUTS (Y2)'!AX217*$BA$7</f>
        <v>#ERROR!</v>
      </c>
      <c r="BJ157" s="130" t="str">
        <f>'BUDGET INPUTS (Y2)'!$D217*'BUDGET INPUTS (Y2)'!AY217*$BA$7</f>
        <v>#ERROR!</v>
      </c>
      <c r="BK157" s="263" t="str">
        <f t="shared" si="309"/>
        <v>#ERROR!</v>
      </c>
      <c r="BM157" s="130" t="str">
        <f>'BUDGET INPUTS (Y2)'!$D217*'BUDGET INPUTS (Y2)'!BB217*$BM$7</f>
        <v>#ERROR!</v>
      </c>
      <c r="BN157" s="130" t="str">
        <f>'BUDGET INPUTS (Y2)'!$D217*'BUDGET INPUTS (Y2)'!BC217*$BM$7</f>
        <v>#ERROR!</v>
      </c>
      <c r="BO157" s="130" t="str">
        <f>'BUDGET INPUTS (Y2)'!$D217*'BUDGET INPUTS (Y2)'!BD217*$BM$7</f>
        <v>#ERROR!</v>
      </c>
      <c r="BP157" s="130" t="str">
        <f>'BUDGET INPUTS (Y2)'!$D217*'BUDGET INPUTS (Y2)'!BE217*$BM$7</f>
        <v>#ERROR!</v>
      </c>
      <c r="BQ157" s="130" t="str">
        <f>'BUDGET INPUTS (Y2)'!$D217*'BUDGET INPUTS (Y2)'!BF217*$BM$7</f>
        <v>#ERROR!</v>
      </c>
      <c r="BR157" s="130" t="str">
        <f>'BUDGET INPUTS (Y2)'!$D217*'BUDGET INPUTS (Y2)'!BG217*$BM$7</f>
        <v>#ERROR!</v>
      </c>
      <c r="BS157" s="130" t="str">
        <f>'BUDGET INPUTS (Y2)'!$D217*'BUDGET INPUTS (Y2)'!BH217*$BM$7</f>
        <v>#ERROR!</v>
      </c>
      <c r="BT157" s="130" t="str">
        <f>'BUDGET INPUTS (Y2)'!$D217*'BUDGET INPUTS (Y2)'!BI217*$BM$7</f>
        <v>#ERROR!</v>
      </c>
      <c r="BU157" s="130" t="str">
        <f>'BUDGET INPUTS (Y2)'!$D217*'BUDGET INPUTS (Y2)'!BJ217*$BM$7</f>
        <v>#ERROR!</v>
      </c>
      <c r="BV157" s="130" t="str">
        <f>'BUDGET INPUTS (Y2)'!$D217*'BUDGET INPUTS (Y2)'!BK217*$BM$7</f>
        <v>#ERROR!</v>
      </c>
      <c r="BW157" s="263" t="str">
        <f t="shared" si="310"/>
        <v>#ERROR!</v>
      </c>
      <c r="BY157" s="130" t="str">
        <f>'BUDGET INPUTS (Y2)'!$D217*'BUDGET INPUTS (Y2)'!BN217*$BY$7</f>
        <v>#ERROR!</v>
      </c>
      <c r="BZ157" s="130" t="str">
        <f>'BUDGET INPUTS (Y2)'!$D217*'BUDGET INPUTS (Y2)'!BO217*$BY$7</f>
        <v>#ERROR!</v>
      </c>
      <c r="CA157" s="130" t="str">
        <f>'BUDGET INPUTS (Y2)'!$D217*'BUDGET INPUTS (Y2)'!BP217*$BY$7</f>
        <v>#ERROR!</v>
      </c>
      <c r="CB157" s="130" t="str">
        <f>'BUDGET INPUTS (Y2)'!$D217*'BUDGET INPUTS (Y2)'!BQ217*$BY$7</f>
        <v>#ERROR!</v>
      </c>
      <c r="CC157" s="130" t="str">
        <f>'BUDGET INPUTS (Y2)'!$D217*'BUDGET INPUTS (Y2)'!BR217*$BY$7</f>
        <v>#ERROR!</v>
      </c>
      <c r="CD157" s="130" t="str">
        <f>'BUDGET INPUTS (Y2)'!$D217*'BUDGET INPUTS (Y2)'!BS217*$BY$7</f>
        <v>#ERROR!</v>
      </c>
      <c r="CE157" s="130" t="str">
        <f>'BUDGET INPUTS (Y2)'!$D217*'BUDGET INPUTS (Y2)'!BT217*$BY$7</f>
        <v>#ERROR!</v>
      </c>
      <c r="CF157" s="130" t="str">
        <f>'BUDGET INPUTS (Y2)'!$D217*'BUDGET INPUTS (Y2)'!BU217*$BY$7</f>
        <v>#ERROR!</v>
      </c>
      <c r="CG157" s="130" t="str">
        <f>'BUDGET INPUTS (Y2)'!$D217*'BUDGET INPUTS (Y2)'!BV217*$BY$7</f>
        <v>#ERROR!</v>
      </c>
      <c r="CH157" s="130" t="str">
        <f>'BUDGET INPUTS (Y2)'!$D217*'BUDGET INPUTS (Y2)'!BW217*$BY$7</f>
        <v>#ERROR!</v>
      </c>
      <c r="CI157" s="263" t="str">
        <f t="shared" si="311"/>
        <v>#ERROR!</v>
      </c>
      <c r="CK157" s="130" t="str">
        <f>'BUDGET INPUTS (Y2)'!$D217*'BUDGET INPUTS (Y2)'!BZ217*$CK$7</f>
        <v>#ERROR!</v>
      </c>
      <c r="CL157" s="130" t="str">
        <f>'BUDGET INPUTS (Y2)'!$D217*'BUDGET INPUTS (Y2)'!CA217*$CK$7</f>
        <v>#ERROR!</v>
      </c>
      <c r="CM157" s="130" t="str">
        <f>'BUDGET INPUTS (Y2)'!$D217*'BUDGET INPUTS (Y2)'!CB217*$CK$7</f>
        <v>#ERROR!</v>
      </c>
      <c r="CN157" s="130" t="str">
        <f>'BUDGET INPUTS (Y2)'!$D217*'BUDGET INPUTS (Y2)'!CC217*$CK$7</f>
        <v>#ERROR!</v>
      </c>
      <c r="CO157" s="130" t="str">
        <f>'BUDGET INPUTS (Y2)'!$D217*'BUDGET INPUTS (Y2)'!CD217*$CK$7</f>
        <v>#ERROR!</v>
      </c>
      <c r="CP157" s="130" t="str">
        <f>'BUDGET INPUTS (Y2)'!$D217*'BUDGET INPUTS (Y2)'!CE217*$CK$7</f>
        <v>#ERROR!</v>
      </c>
      <c r="CQ157" s="130" t="str">
        <f>'BUDGET INPUTS (Y2)'!$D217*'BUDGET INPUTS (Y2)'!CF217*$CK$7</f>
        <v>#ERROR!</v>
      </c>
      <c r="CR157" s="130" t="str">
        <f>'BUDGET INPUTS (Y2)'!$D217*'BUDGET INPUTS (Y2)'!CG217*$CK$7</f>
        <v>#ERROR!</v>
      </c>
      <c r="CS157" s="130" t="str">
        <f>'BUDGET INPUTS (Y2)'!$D217*'BUDGET INPUTS (Y2)'!CH217*$CK$7</f>
        <v>#ERROR!</v>
      </c>
      <c r="CT157" s="130" t="str">
        <f>'BUDGET INPUTS (Y2)'!$D217*'BUDGET INPUTS (Y2)'!CI217*$CK$7</f>
        <v>#ERROR!</v>
      </c>
      <c r="CU157" s="263" t="str">
        <f t="shared" si="312"/>
        <v>#ERROR!</v>
      </c>
      <c r="CW157" s="130" t="str">
        <f>'BUDGET INPUTS (Y2)'!$D217*'BUDGET INPUTS (Y2)'!CL217*$CW$7</f>
        <v>#ERROR!</v>
      </c>
      <c r="CX157" s="130" t="str">
        <f>'BUDGET INPUTS (Y2)'!$D217*'BUDGET INPUTS (Y2)'!CM217*$CW$7</f>
        <v>#ERROR!</v>
      </c>
      <c r="CY157" s="130" t="str">
        <f>'BUDGET INPUTS (Y2)'!$D217*'BUDGET INPUTS (Y2)'!CN217*$CW$7</f>
        <v>#ERROR!</v>
      </c>
      <c r="CZ157" s="130" t="str">
        <f>'BUDGET INPUTS (Y2)'!$D217*'BUDGET INPUTS (Y2)'!CO217*$CW$7</f>
        <v>#ERROR!</v>
      </c>
      <c r="DA157" s="130" t="str">
        <f>'BUDGET INPUTS (Y2)'!$D217*'BUDGET INPUTS (Y2)'!CP217*$CW$7</f>
        <v>#ERROR!</v>
      </c>
      <c r="DB157" s="130" t="str">
        <f>'BUDGET INPUTS (Y2)'!$D217*'BUDGET INPUTS (Y2)'!CQ217*$CW$7</f>
        <v>#ERROR!</v>
      </c>
      <c r="DC157" s="130" t="str">
        <f>'BUDGET INPUTS (Y2)'!$D217*'BUDGET INPUTS (Y2)'!CR217*$CW$7</f>
        <v>#ERROR!</v>
      </c>
      <c r="DD157" s="130" t="str">
        <f>'BUDGET INPUTS (Y2)'!$D217*'BUDGET INPUTS (Y2)'!CS217*$CW$7</f>
        <v>#ERROR!</v>
      </c>
      <c r="DE157" s="130" t="str">
        <f>'BUDGET INPUTS (Y2)'!$D217*'BUDGET INPUTS (Y2)'!CT217*$CW$7</f>
        <v>#ERROR!</v>
      </c>
      <c r="DF157" s="130" t="str">
        <f>'BUDGET INPUTS (Y2)'!$D217*'BUDGET INPUTS (Y2)'!CU217*$CW$7</f>
        <v>#ERROR!</v>
      </c>
      <c r="DG157" s="263" t="str">
        <f t="shared" si="313"/>
        <v>#ERROR!</v>
      </c>
      <c r="DI157" s="130" t="str">
        <f>'BUDGET INPUTS (Y2)'!$D217*'BUDGET INPUTS (Y2)'!CX217*$DI$7</f>
        <v>#ERROR!</v>
      </c>
      <c r="DJ157" s="130" t="str">
        <f>'BUDGET INPUTS (Y2)'!$D217*'BUDGET INPUTS (Y2)'!CY217*$DI$7</f>
        <v>#ERROR!</v>
      </c>
      <c r="DK157" s="130" t="str">
        <f>'BUDGET INPUTS (Y2)'!$D217*'BUDGET INPUTS (Y2)'!CZ217*$DI$7</f>
        <v>#ERROR!</v>
      </c>
      <c r="DL157" s="130" t="str">
        <f>'BUDGET INPUTS (Y2)'!$D217*'BUDGET INPUTS (Y2)'!DA217*$DI$7</f>
        <v>#ERROR!</v>
      </c>
      <c r="DM157" s="130" t="str">
        <f>'BUDGET INPUTS (Y2)'!$D217*'BUDGET INPUTS (Y2)'!DB217*$DI$7</f>
        <v>#ERROR!</v>
      </c>
      <c r="DN157" s="130" t="str">
        <f>'BUDGET INPUTS (Y2)'!$D217*'BUDGET INPUTS (Y2)'!DC217*$DI$7</f>
        <v>#ERROR!</v>
      </c>
      <c r="DO157" s="130" t="str">
        <f>'BUDGET INPUTS (Y2)'!$D217*'BUDGET INPUTS (Y2)'!DD217*$DI$7</f>
        <v>#ERROR!</v>
      </c>
      <c r="DP157" s="130" t="str">
        <f>'BUDGET INPUTS (Y2)'!$D217*'BUDGET INPUTS (Y2)'!DE217*$DI$7</f>
        <v>#ERROR!</v>
      </c>
      <c r="DQ157" s="130" t="str">
        <f>'BUDGET INPUTS (Y2)'!$D217*'BUDGET INPUTS (Y2)'!DF217*$DI$7</f>
        <v>#ERROR!</v>
      </c>
      <c r="DR157" s="130" t="str">
        <f>'BUDGET INPUTS (Y2)'!$D217*'BUDGET INPUTS (Y2)'!DG217*$DI$7</f>
        <v>#ERROR!</v>
      </c>
      <c r="DS157" s="263" t="str">
        <f t="shared" si="314"/>
        <v>#ERROR!</v>
      </c>
      <c r="DT157" s="263"/>
      <c r="DU157" s="264" t="str">
        <f t="shared" si="315"/>
        <v>#ERROR!</v>
      </c>
      <c r="DV157" s="265" t="str">
        <f t="shared" si="316"/>
        <v>#ERROR!</v>
      </c>
      <c r="DW157" s="255"/>
      <c r="DX157" s="266" t="str">
        <f>'Detailed Budget (Initial)'!#REF!</f>
        <v>#ERROR!</v>
      </c>
      <c r="DY157" s="267" t="str">
        <f t="shared" si="318"/>
        <v>#ERROR!</v>
      </c>
      <c r="DZ157" s="268" t="str">
        <f t="shared" si="319"/>
        <v>#ERROR!</v>
      </c>
      <c r="EB157" s="261">
        <f t="shared" si="320"/>
        <v>0</v>
      </c>
      <c r="EC157" s="130" t="str">
        <f t="shared" si="321"/>
        <v>#ERROR!</v>
      </c>
      <c r="ED157" s="130" t="str">
        <f t="shared" si="322"/>
        <v>#ERROR!</v>
      </c>
      <c r="EE157" s="130" t="str">
        <f t="shared" si="323"/>
        <v>#ERROR!</v>
      </c>
      <c r="EF157" s="130" t="str">
        <f t="shared" si="324"/>
        <v>#ERROR!</v>
      </c>
      <c r="EG157" s="130" t="str">
        <f t="shared" si="325"/>
        <v>#ERROR!</v>
      </c>
      <c r="EH157" s="130" t="str">
        <f t="shared" si="326"/>
        <v>#ERROR!</v>
      </c>
      <c r="EI157" s="130" t="str">
        <f t="shared" si="327"/>
        <v>#ERROR!</v>
      </c>
      <c r="EJ157" s="130" t="str">
        <f t="shared" si="328"/>
        <v>#ERROR!</v>
      </c>
      <c r="EK157" s="130" t="str">
        <f t="shared" si="329"/>
        <v>#ERROR!</v>
      </c>
      <c r="EL157" s="263" t="str">
        <f t="shared" si="330"/>
        <v>#ERROR!</v>
      </c>
      <c r="EN157" s="261">
        <f t="shared" si="331"/>
        <v>0</v>
      </c>
      <c r="EO157" s="130" t="str">
        <f t="shared" si="332"/>
        <v>#ERROR!</v>
      </c>
      <c r="EP157" s="130" t="str">
        <f t="shared" si="333"/>
        <v>#ERROR!</v>
      </c>
      <c r="EQ157" s="130" t="str">
        <f t="shared" si="334"/>
        <v>#ERROR!</v>
      </c>
      <c r="ER157" s="130" t="str">
        <f t="shared" si="335"/>
        <v>#ERROR!</v>
      </c>
      <c r="ES157" s="130" t="str">
        <f t="shared" si="336"/>
        <v>#ERROR!</v>
      </c>
      <c r="ET157" s="130" t="str">
        <f t="shared" si="337"/>
        <v>#ERROR!</v>
      </c>
      <c r="EU157" s="130" t="str">
        <f t="shared" si="338"/>
        <v>#ERROR!</v>
      </c>
      <c r="EV157" s="130" t="str">
        <f t="shared" si="339"/>
        <v>#ERROR!</v>
      </c>
      <c r="EW157" s="130" t="str">
        <f t="shared" si="340"/>
        <v>#ERROR!</v>
      </c>
      <c r="EX157" s="263" t="str">
        <f t="shared" si="341"/>
        <v>#ERROR!</v>
      </c>
      <c r="EZ157" s="261">
        <f t="shared" si="342"/>
        <v>0</v>
      </c>
      <c r="FA157" s="130" t="str">
        <f t="shared" si="343"/>
        <v>#ERROR!</v>
      </c>
      <c r="FB157" s="130" t="str">
        <f t="shared" si="344"/>
        <v>#ERROR!</v>
      </c>
      <c r="FC157" s="130" t="str">
        <f t="shared" si="345"/>
        <v>#ERROR!</v>
      </c>
      <c r="FD157" s="130" t="str">
        <f t="shared" si="346"/>
        <v>#ERROR!</v>
      </c>
      <c r="FE157" s="130" t="str">
        <f t="shared" si="347"/>
        <v>#ERROR!</v>
      </c>
      <c r="FF157" s="130" t="str">
        <f t="shared" si="348"/>
        <v>#ERROR!</v>
      </c>
      <c r="FG157" s="130" t="str">
        <f t="shared" si="349"/>
        <v>#ERROR!</v>
      </c>
      <c r="FH157" s="130" t="str">
        <f t="shared" si="350"/>
        <v>#ERROR!</v>
      </c>
      <c r="FI157" s="130" t="str">
        <f t="shared" si="351"/>
        <v>#ERROR!</v>
      </c>
      <c r="FJ157" s="263" t="str">
        <f t="shared" si="352"/>
        <v>#ERROR!</v>
      </c>
      <c r="FL157" s="261">
        <f t="shared" si="353"/>
        <v>0</v>
      </c>
      <c r="FM157" s="130" t="str">
        <f t="shared" si="354"/>
        <v>#ERROR!</v>
      </c>
      <c r="FN157" s="130" t="str">
        <f t="shared" si="355"/>
        <v>#ERROR!</v>
      </c>
      <c r="FO157" s="130" t="str">
        <f t="shared" si="356"/>
        <v>#ERROR!</v>
      </c>
      <c r="FP157" s="130" t="str">
        <f t="shared" si="357"/>
        <v>#ERROR!</v>
      </c>
      <c r="FQ157" s="130" t="str">
        <f t="shared" si="358"/>
        <v>#ERROR!</v>
      </c>
      <c r="FR157" s="130" t="str">
        <f t="shared" si="359"/>
        <v>#ERROR!</v>
      </c>
      <c r="FS157" s="130" t="str">
        <f t="shared" si="360"/>
        <v>#ERROR!</v>
      </c>
      <c r="FT157" s="130" t="str">
        <f t="shared" si="361"/>
        <v>#ERROR!</v>
      </c>
      <c r="FU157" s="130" t="str">
        <f t="shared" si="362"/>
        <v>#ERROR!</v>
      </c>
      <c r="FV157" s="263" t="str">
        <f t="shared" si="363"/>
        <v>#ERROR!</v>
      </c>
      <c r="FX157" s="261">
        <f t="shared" si="364"/>
        <v>0</v>
      </c>
      <c r="FY157" s="130" t="str">
        <f t="shared" si="365"/>
        <v>#ERROR!</v>
      </c>
      <c r="FZ157" s="130" t="str">
        <f t="shared" si="366"/>
        <v>#ERROR!</v>
      </c>
      <c r="GA157" s="130" t="str">
        <f t="shared" si="367"/>
        <v>#ERROR!</v>
      </c>
      <c r="GB157" s="130" t="str">
        <f t="shared" si="368"/>
        <v>#ERROR!</v>
      </c>
      <c r="GC157" s="130" t="str">
        <f t="shared" si="369"/>
        <v>#ERROR!</v>
      </c>
      <c r="GD157" s="130" t="str">
        <f t="shared" si="370"/>
        <v>#ERROR!</v>
      </c>
      <c r="GE157" s="130" t="str">
        <f t="shared" si="371"/>
        <v>#ERROR!</v>
      </c>
      <c r="GF157" s="130" t="str">
        <f t="shared" si="372"/>
        <v>#ERROR!</v>
      </c>
      <c r="GG157" s="130" t="str">
        <f t="shared" si="373"/>
        <v>#ERROR!</v>
      </c>
      <c r="GH157" s="263" t="str">
        <f t="shared" si="374"/>
        <v>#ERROR!</v>
      </c>
      <c r="GJ157" s="261">
        <f t="shared" si="375"/>
        <v>0</v>
      </c>
      <c r="GK157" s="130" t="str">
        <f t="shared" si="376"/>
        <v>#ERROR!</v>
      </c>
      <c r="GL157" s="130" t="str">
        <f t="shared" si="377"/>
        <v>#ERROR!</v>
      </c>
      <c r="GM157" s="130" t="str">
        <f t="shared" si="378"/>
        <v>#ERROR!</v>
      </c>
      <c r="GN157" s="130" t="str">
        <f t="shared" si="379"/>
        <v>#ERROR!</v>
      </c>
      <c r="GO157" s="130" t="str">
        <f t="shared" si="380"/>
        <v>#ERROR!</v>
      </c>
      <c r="GP157" s="130" t="str">
        <f t="shared" si="381"/>
        <v>#ERROR!</v>
      </c>
      <c r="GQ157" s="130" t="str">
        <f t="shared" si="382"/>
        <v>#ERROR!</v>
      </c>
      <c r="GR157" s="130" t="str">
        <f t="shared" si="383"/>
        <v>#ERROR!</v>
      </c>
      <c r="GS157" s="130" t="str">
        <f t="shared" si="384"/>
        <v>#ERROR!</v>
      </c>
      <c r="GT157" s="263" t="str">
        <f t="shared" si="385"/>
        <v>#ERROR!</v>
      </c>
      <c r="GV157" s="261">
        <f t="shared" si="386"/>
        <v>0</v>
      </c>
      <c r="GW157" s="130" t="str">
        <f t="shared" si="387"/>
        <v>#ERROR!</v>
      </c>
      <c r="GX157" s="130" t="str">
        <f t="shared" si="388"/>
        <v>#ERROR!</v>
      </c>
      <c r="GY157" s="130" t="str">
        <f t="shared" si="389"/>
        <v>#ERROR!</v>
      </c>
      <c r="GZ157" s="130" t="str">
        <f t="shared" si="390"/>
        <v>#ERROR!</v>
      </c>
      <c r="HA157" s="130" t="str">
        <f t="shared" si="391"/>
        <v>#ERROR!</v>
      </c>
      <c r="HB157" s="130" t="str">
        <f t="shared" si="392"/>
        <v>#ERROR!</v>
      </c>
      <c r="HC157" s="130" t="str">
        <f t="shared" si="393"/>
        <v>#ERROR!</v>
      </c>
      <c r="HD157" s="130" t="str">
        <f t="shared" si="394"/>
        <v>#ERROR!</v>
      </c>
      <c r="HE157" s="130" t="str">
        <f t="shared" si="395"/>
        <v>#ERROR!</v>
      </c>
      <c r="HF157" s="263" t="str">
        <f t="shared" si="396"/>
        <v>#ERROR!</v>
      </c>
      <c r="HH157" s="261">
        <f t="shared" si="397"/>
        <v>0</v>
      </c>
      <c r="HI157" s="130" t="str">
        <f t="shared" si="398"/>
        <v>#ERROR!</v>
      </c>
      <c r="HJ157" s="130" t="str">
        <f t="shared" si="399"/>
        <v>#ERROR!</v>
      </c>
      <c r="HK157" s="130" t="str">
        <f t="shared" si="400"/>
        <v>#ERROR!</v>
      </c>
      <c r="HL157" s="130" t="str">
        <f t="shared" si="401"/>
        <v>#ERROR!</v>
      </c>
      <c r="HM157" s="130" t="str">
        <f t="shared" si="402"/>
        <v>#ERROR!</v>
      </c>
      <c r="HN157" s="130" t="str">
        <f t="shared" si="403"/>
        <v>#ERROR!</v>
      </c>
      <c r="HO157" s="130" t="str">
        <f t="shared" si="404"/>
        <v>#ERROR!</v>
      </c>
      <c r="HP157" s="130" t="str">
        <f t="shared" si="405"/>
        <v>#ERROR!</v>
      </c>
      <c r="HQ157" s="130" t="str">
        <f t="shared" si="406"/>
        <v>#ERROR!</v>
      </c>
      <c r="HR157" s="263" t="str">
        <f t="shared" si="407"/>
        <v>#ERROR!</v>
      </c>
      <c r="HT157" s="261">
        <f t="shared" si="408"/>
        <v>0</v>
      </c>
      <c r="HU157" s="130" t="str">
        <f t="shared" si="409"/>
        <v>#ERROR!</v>
      </c>
      <c r="HV157" s="130" t="str">
        <f t="shared" si="410"/>
        <v>#ERROR!</v>
      </c>
      <c r="HW157" s="130" t="str">
        <f t="shared" si="411"/>
        <v>#ERROR!</v>
      </c>
      <c r="HX157" s="130" t="str">
        <f t="shared" si="412"/>
        <v>#ERROR!</v>
      </c>
      <c r="HY157" s="130" t="str">
        <f t="shared" si="413"/>
        <v>#ERROR!</v>
      </c>
      <c r="HZ157" s="130" t="str">
        <f t="shared" si="414"/>
        <v>#ERROR!</v>
      </c>
      <c r="IA157" s="130" t="str">
        <f t="shared" si="415"/>
        <v>#ERROR!</v>
      </c>
      <c r="IB157" s="130" t="str">
        <f t="shared" si="416"/>
        <v>#ERROR!</v>
      </c>
      <c r="IC157" s="130" t="str">
        <f t="shared" si="417"/>
        <v>#ERROR!</v>
      </c>
      <c r="ID157" s="263" t="str">
        <f t="shared" si="418"/>
        <v>#ERROR!</v>
      </c>
      <c r="IF157" s="261">
        <f t="shared" si="419"/>
        <v>0</v>
      </c>
      <c r="IG157" s="130" t="str">
        <f t="shared" si="420"/>
        <v>#ERROR!</v>
      </c>
      <c r="IH157" s="130" t="str">
        <f t="shared" si="421"/>
        <v>#ERROR!</v>
      </c>
      <c r="II157" s="130" t="str">
        <f t="shared" si="422"/>
        <v>#ERROR!</v>
      </c>
      <c r="IJ157" s="130" t="str">
        <f t="shared" si="423"/>
        <v>#ERROR!</v>
      </c>
      <c r="IK157" s="130" t="str">
        <f t="shared" si="424"/>
        <v>#ERROR!</v>
      </c>
      <c r="IL157" s="130" t="str">
        <f t="shared" si="425"/>
        <v>#ERROR!</v>
      </c>
      <c r="IM157" s="130" t="str">
        <f t="shared" si="426"/>
        <v>#ERROR!</v>
      </c>
      <c r="IN157" s="130" t="str">
        <f t="shared" si="427"/>
        <v>#ERROR!</v>
      </c>
      <c r="IO157" s="130" t="str">
        <f t="shared" si="428"/>
        <v>#ERROR!</v>
      </c>
      <c r="IP157" s="263" t="str">
        <f t="shared" si="429"/>
        <v>#ERROR!</v>
      </c>
      <c r="IQ157" s="263"/>
      <c r="IR157" s="264" t="str">
        <f t="shared" si="430"/>
        <v>#ERROR!</v>
      </c>
      <c r="IS157" s="265" t="str">
        <f t="shared" si="431"/>
        <v>#ERROR!</v>
      </c>
      <c r="IT157" s="255"/>
      <c r="IU157" s="266" t="str">
        <f t="shared" si="432"/>
        <v>#ERROR!</v>
      </c>
      <c r="IV157" s="267" t="str">
        <f t="shared" si="433"/>
        <v>#ERROR!</v>
      </c>
      <c r="IW157" s="268" t="str">
        <f t="shared" si="434"/>
        <v>#ERROR!</v>
      </c>
    </row>
    <row r="158" ht="15.75" customHeight="1" outlineLevel="1">
      <c r="B158" s="259" t="str">
        <f>'BUDGET INPUTS (Y2)'!A218</f>
        <v>#ERROR!</v>
      </c>
      <c r="C158" s="260">
        <v>1.0</v>
      </c>
      <c r="D158" s="259"/>
      <c r="E158" s="261">
        <f>'Y1 REPORTING'!D188+'Y1 REPORTING'!AV188+'Y1 REPORTING'!CZ188</f>
        <v>0</v>
      </c>
      <c r="F158" s="261">
        <f>'Y1 REPORTING'!F188+'Y1 REPORTING'!AX188+'Y1 REPORTING'!DB188</f>
        <v>0</v>
      </c>
      <c r="G158" s="261">
        <f>'Y1 REPORTING'!H188+'Y1 REPORTING'!AZ188+'Y1 REPORTING'!DD188</f>
        <v>0</v>
      </c>
      <c r="H158" s="261">
        <f>'Y1 REPORTING'!J188+'Y1 REPORTING'!BB188+'Y1 REPORTING'!DF188</f>
        <v>0</v>
      </c>
      <c r="I158" s="261">
        <f>'Y1 REPORTING'!L188+'Y1 REPORTING'!BD188+'Y1 REPORTING'!DH188</f>
        <v>0</v>
      </c>
      <c r="J158" s="261">
        <f>'Y1 REPORTING'!N188+'Y1 REPORTING'!BF188+'Y1 REPORTING'!DJ188</f>
        <v>0</v>
      </c>
      <c r="K158" s="261">
        <f>'Y1 REPORTING'!P188+'Y1 REPORTING'!BH188+'Y1 REPORTING'!DL188</f>
        <v>0</v>
      </c>
      <c r="L158" s="261">
        <f>'Y1 REPORTING'!R188+'Y1 REPORTING'!BJ188+'Y1 REPORTING'!DN188</f>
        <v>0</v>
      </c>
      <c r="M158" s="261">
        <f>'Y1 REPORTING'!T188+'Y1 REPORTING'!BL188+'Y1 REPORTING'!DP188</f>
        <v>0</v>
      </c>
      <c r="N158" s="261">
        <f>'Y1 REPORTING'!V188+'Y1 REPORTING'!BN188+'Y1 REPORTING'!DR188</f>
        <v>0</v>
      </c>
      <c r="O158" s="262">
        <f t="shared" si="305"/>
        <v>0</v>
      </c>
      <c r="Q158" s="130" t="str">
        <f>'BUDGET INPUTS (Y2)'!$D218*'BUDGET INPUTS (Y2)'!F218*$Q$7</f>
        <v>#ERROR!</v>
      </c>
      <c r="R158" s="130" t="str">
        <f>'BUDGET INPUTS (Y2)'!$D218*'BUDGET INPUTS (Y2)'!G218*$Q$7</f>
        <v>#ERROR!</v>
      </c>
      <c r="S158" s="130" t="str">
        <f>'BUDGET INPUTS (Y2)'!$D218*'BUDGET INPUTS (Y2)'!H218*$Q$7</f>
        <v>#ERROR!</v>
      </c>
      <c r="T158" s="130" t="str">
        <f>'BUDGET INPUTS (Y2)'!$D218*'BUDGET INPUTS (Y2)'!I218*$Q$7</f>
        <v>#ERROR!</v>
      </c>
      <c r="U158" s="130" t="str">
        <f>'BUDGET INPUTS (Y2)'!$D218*'BUDGET INPUTS (Y2)'!J218*$Q$7</f>
        <v>#ERROR!</v>
      </c>
      <c r="V158" s="130" t="str">
        <f>'BUDGET INPUTS (Y2)'!$D218*'BUDGET INPUTS (Y2)'!K218*$Q$7</f>
        <v>#ERROR!</v>
      </c>
      <c r="W158" s="130" t="str">
        <f>'BUDGET INPUTS (Y2)'!$D218*'BUDGET INPUTS (Y2)'!L218*$Q$7</f>
        <v>#ERROR!</v>
      </c>
      <c r="X158" s="130" t="str">
        <f>'BUDGET INPUTS (Y2)'!$D218*'BUDGET INPUTS (Y2)'!M218*$Q$7</f>
        <v>#ERROR!</v>
      </c>
      <c r="Y158" s="130" t="str">
        <f>'BUDGET INPUTS (Y2)'!$D218*'BUDGET INPUTS (Y2)'!N218*$Q$7</f>
        <v>#ERROR!</v>
      </c>
      <c r="Z158" s="130" t="str">
        <f>'BUDGET INPUTS (Y2)'!$D218*'BUDGET INPUTS (Y2)'!O218*$Q$7</f>
        <v>#ERROR!</v>
      </c>
      <c r="AA158" s="263" t="str">
        <f t="shared" si="306"/>
        <v>#ERROR!</v>
      </c>
      <c r="AC158" s="130" t="str">
        <f>'BUDGET INPUTS (Y2)'!$D218*'BUDGET INPUTS (Y2)'!R218*$AC$7</f>
        <v>#ERROR!</v>
      </c>
      <c r="AD158" s="130" t="str">
        <f>'BUDGET INPUTS (Y2)'!$D218*'BUDGET INPUTS (Y2)'!S218*$AC$7</f>
        <v>#ERROR!</v>
      </c>
      <c r="AE158" s="130" t="str">
        <f>'BUDGET INPUTS (Y2)'!$D218*'BUDGET INPUTS (Y2)'!T218*$AC$7</f>
        <v>#ERROR!</v>
      </c>
      <c r="AF158" s="130" t="str">
        <f>'BUDGET INPUTS (Y2)'!$D218*'BUDGET INPUTS (Y2)'!U218*$AC$7</f>
        <v>#ERROR!</v>
      </c>
      <c r="AG158" s="130" t="str">
        <f>'BUDGET INPUTS (Y2)'!$D218*'BUDGET INPUTS (Y2)'!V218*$AC$7</f>
        <v>#ERROR!</v>
      </c>
      <c r="AH158" s="130" t="str">
        <f>'BUDGET INPUTS (Y2)'!$D218*'BUDGET INPUTS (Y2)'!W218*$AC$7</f>
        <v>#ERROR!</v>
      </c>
      <c r="AI158" s="130" t="str">
        <f>'BUDGET INPUTS (Y2)'!$D218*'BUDGET INPUTS (Y2)'!X218*$AC$7</f>
        <v>#ERROR!</v>
      </c>
      <c r="AJ158" s="130" t="str">
        <f>'BUDGET INPUTS (Y2)'!$D218*'BUDGET INPUTS (Y2)'!Y218*$AC$7</f>
        <v>#ERROR!</v>
      </c>
      <c r="AK158" s="130" t="str">
        <f>'BUDGET INPUTS (Y2)'!$D218*'BUDGET INPUTS (Y2)'!Z218*$AC$7</f>
        <v>#ERROR!</v>
      </c>
      <c r="AL158" s="130" t="str">
        <f>'BUDGET INPUTS (Y2)'!$D218*'BUDGET INPUTS (Y2)'!AA218*$AC$7</f>
        <v>#ERROR!</v>
      </c>
      <c r="AM158" s="263" t="str">
        <f t="shared" si="307"/>
        <v>#ERROR!</v>
      </c>
      <c r="AO158" s="130" t="str">
        <f>'BUDGET INPUTS (Y2)'!$D218*'BUDGET INPUTS (Y2)'!AD218*$AO$7</f>
        <v>#ERROR!</v>
      </c>
      <c r="AP158" s="130" t="str">
        <f>'BUDGET INPUTS (Y2)'!$D218*'BUDGET INPUTS (Y2)'!AE218*$AO$7</f>
        <v>#ERROR!</v>
      </c>
      <c r="AQ158" s="130" t="str">
        <f>'BUDGET INPUTS (Y2)'!$D218*'BUDGET INPUTS (Y2)'!AF218*$AO$7</f>
        <v>#ERROR!</v>
      </c>
      <c r="AR158" s="130" t="str">
        <f>'BUDGET INPUTS (Y2)'!$D218*'BUDGET INPUTS (Y2)'!AG218*$AO$7</f>
        <v>#ERROR!</v>
      </c>
      <c r="AS158" s="130" t="str">
        <f>'BUDGET INPUTS (Y2)'!$D218*'BUDGET INPUTS (Y2)'!AH218*$AO$7</f>
        <v>#ERROR!</v>
      </c>
      <c r="AT158" s="130" t="str">
        <f>'BUDGET INPUTS (Y2)'!$D218*'BUDGET INPUTS (Y2)'!AI218*$AO$7</f>
        <v>#ERROR!</v>
      </c>
      <c r="AU158" s="130" t="str">
        <f>'BUDGET INPUTS (Y2)'!$D218*'BUDGET INPUTS (Y2)'!AJ218*$AO$7</f>
        <v>#ERROR!</v>
      </c>
      <c r="AV158" s="130" t="str">
        <f>'BUDGET INPUTS (Y2)'!$D218*'BUDGET INPUTS (Y2)'!AK218*$AO$7</f>
        <v>#ERROR!</v>
      </c>
      <c r="AW158" s="130" t="str">
        <f>'BUDGET INPUTS (Y2)'!$D218*'BUDGET INPUTS (Y2)'!AL218*$AO$7</f>
        <v>#ERROR!</v>
      </c>
      <c r="AX158" s="130" t="str">
        <f>'BUDGET INPUTS (Y2)'!$D218*'BUDGET INPUTS (Y2)'!AM218*$AO$7</f>
        <v>#ERROR!</v>
      </c>
      <c r="AY158" s="263" t="str">
        <f t="shared" si="308"/>
        <v>#ERROR!</v>
      </c>
      <c r="BA158" s="130" t="str">
        <f>'BUDGET INPUTS (Y2)'!$D218*'BUDGET INPUTS (Y2)'!AP218*$BA$7</f>
        <v>#ERROR!</v>
      </c>
      <c r="BB158" s="130" t="str">
        <f>'BUDGET INPUTS (Y2)'!$D218*'BUDGET INPUTS (Y2)'!AQ218*$BA$7</f>
        <v>#ERROR!</v>
      </c>
      <c r="BC158" s="130" t="str">
        <f>'BUDGET INPUTS (Y2)'!$D218*'BUDGET INPUTS (Y2)'!AR218*$BA$7</f>
        <v>#ERROR!</v>
      </c>
      <c r="BD158" s="130" t="str">
        <f>'BUDGET INPUTS (Y2)'!$D218*'BUDGET INPUTS (Y2)'!AS218*$BA$7</f>
        <v>#ERROR!</v>
      </c>
      <c r="BE158" s="130" t="str">
        <f>'BUDGET INPUTS (Y2)'!$D218*'BUDGET INPUTS (Y2)'!AT218*$BA$7</f>
        <v>#ERROR!</v>
      </c>
      <c r="BF158" s="130" t="str">
        <f>'BUDGET INPUTS (Y2)'!$D218*'BUDGET INPUTS (Y2)'!AU218*$BA$7</f>
        <v>#ERROR!</v>
      </c>
      <c r="BG158" s="130" t="str">
        <f>'BUDGET INPUTS (Y2)'!$D218*'BUDGET INPUTS (Y2)'!AV218*$BA$7</f>
        <v>#ERROR!</v>
      </c>
      <c r="BH158" s="130" t="str">
        <f>'BUDGET INPUTS (Y2)'!$D218*'BUDGET INPUTS (Y2)'!AW218*$BA$7</f>
        <v>#ERROR!</v>
      </c>
      <c r="BI158" s="130" t="str">
        <f>'BUDGET INPUTS (Y2)'!$D218*'BUDGET INPUTS (Y2)'!AX218*$BA$7</f>
        <v>#ERROR!</v>
      </c>
      <c r="BJ158" s="130" t="str">
        <f>'BUDGET INPUTS (Y2)'!$D218*'BUDGET INPUTS (Y2)'!AY218*$BA$7</f>
        <v>#ERROR!</v>
      </c>
      <c r="BK158" s="263" t="str">
        <f t="shared" si="309"/>
        <v>#ERROR!</v>
      </c>
      <c r="BM158" s="130" t="str">
        <f>'BUDGET INPUTS (Y2)'!$D218*'BUDGET INPUTS (Y2)'!BB218*$BM$7</f>
        <v>#ERROR!</v>
      </c>
      <c r="BN158" s="130" t="str">
        <f>'BUDGET INPUTS (Y2)'!$D218*'BUDGET INPUTS (Y2)'!BC218*$BM$7</f>
        <v>#ERROR!</v>
      </c>
      <c r="BO158" s="130" t="str">
        <f>'BUDGET INPUTS (Y2)'!$D218*'BUDGET INPUTS (Y2)'!BD218*$BM$7</f>
        <v>#ERROR!</v>
      </c>
      <c r="BP158" s="130" t="str">
        <f>'BUDGET INPUTS (Y2)'!$D218*'BUDGET INPUTS (Y2)'!BE218*$BM$7</f>
        <v>#ERROR!</v>
      </c>
      <c r="BQ158" s="130" t="str">
        <f>'BUDGET INPUTS (Y2)'!$D218*'BUDGET INPUTS (Y2)'!BF218*$BM$7</f>
        <v>#ERROR!</v>
      </c>
      <c r="BR158" s="130" t="str">
        <f>'BUDGET INPUTS (Y2)'!$D218*'BUDGET INPUTS (Y2)'!BG218*$BM$7</f>
        <v>#ERROR!</v>
      </c>
      <c r="BS158" s="130" t="str">
        <f>'BUDGET INPUTS (Y2)'!$D218*'BUDGET INPUTS (Y2)'!BH218*$BM$7</f>
        <v>#ERROR!</v>
      </c>
      <c r="BT158" s="130" t="str">
        <f>'BUDGET INPUTS (Y2)'!$D218*'BUDGET INPUTS (Y2)'!BI218*$BM$7</f>
        <v>#ERROR!</v>
      </c>
      <c r="BU158" s="130" t="str">
        <f>'BUDGET INPUTS (Y2)'!$D218*'BUDGET INPUTS (Y2)'!BJ218*$BM$7</f>
        <v>#ERROR!</v>
      </c>
      <c r="BV158" s="130" t="str">
        <f>'BUDGET INPUTS (Y2)'!$D218*'BUDGET INPUTS (Y2)'!BK218*$BM$7</f>
        <v>#ERROR!</v>
      </c>
      <c r="BW158" s="263" t="str">
        <f t="shared" si="310"/>
        <v>#ERROR!</v>
      </c>
      <c r="BY158" s="130" t="str">
        <f>'BUDGET INPUTS (Y2)'!$D218*'BUDGET INPUTS (Y2)'!BN218*$BY$7</f>
        <v>#ERROR!</v>
      </c>
      <c r="BZ158" s="130" t="str">
        <f>'BUDGET INPUTS (Y2)'!$D218*'BUDGET INPUTS (Y2)'!BO218*$BY$7</f>
        <v>#ERROR!</v>
      </c>
      <c r="CA158" s="130" t="str">
        <f>'BUDGET INPUTS (Y2)'!$D218*'BUDGET INPUTS (Y2)'!BP218*$BY$7</f>
        <v>#ERROR!</v>
      </c>
      <c r="CB158" s="130" t="str">
        <f>'BUDGET INPUTS (Y2)'!$D218*'BUDGET INPUTS (Y2)'!BQ218*$BY$7</f>
        <v>#ERROR!</v>
      </c>
      <c r="CC158" s="130" t="str">
        <f>'BUDGET INPUTS (Y2)'!$D218*'BUDGET INPUTS (Y2)'!BR218*$BY$7</f>
        <v>#ERROR!</v>
      </c>
      <c r="CD158" s="130" t="str">
        <f>'BUDGET INPUTS (Y2)'!$D218*'BUDGET INPUTS (Y2)'!BS218*$BY$7</f>
        <v>#ERROR!</v>
      </c>
      <c r="CE158" s="130" t="str">
        <f>'BUDGET INPUTS (Y2)'!$D218*'BUDGET INPUTS (Y2)'!BT218*$BY$7</f>
        <v>#ERROR!</v>
      </c>
      <c r="CF158" s="130" t="str">
        <f>'BUDGET INPUTS (Y2)'!$D218*'BUDGET INPUTS (Y2)'!BU218*$BY$7</f>
        <v>#ERROR!</v>
      </c>
      <c r="CG158" s="130" t="str">
        <f>'BUDGET INPUTS (Y2)'!$D218*'BUDGET INPUTS (Y2)'!BV218*$BY$7</f>
        <v>#ERROR!</v>
      </c>
      <c r="CH158" s="130" t="str">
        <f>'BUDGET INPUTS (Y2)'!$D218*'BUDGET INPUTS (Y2)'!BW218*$BY$7</f>
        <v>#ERROR!</v>
      </c>
      <c r="CI158" s="263" t="str">
        <f t="shared" si="311"/>
        <v>#ERROR!</v>
      </c>
      <c r="CK158" s="130" t="str">
        <f>'BUDGET INPUTS (Y2)'!$D218*'BUDGET INPUTS (Y2)'!BZ218*$CK$7</f>
        <v>#ERROR!</v>
      </c>
      <c r="CL158" s="130" t="str">
        <f>'BUDGET INPUTS (Y2)'!$D218*'BUDGET INPUTS (Y2)'!CA218*$CK$7</f>
        <v>#ERROR!</v>
      </c>
      <c r="CM158" s="130" t="str">
        <f>'BUDGET INPUTS (Y2)'!$D218*'BUDGET INPUTS (Y2)'!CB218*$CK$7</f>
        <v>#ERROR!</v>
      </c>
      <c r="CN158" s="130" t="str">
        <f>'BUDGET INPUTS (Y2)'!$D218*'BUDGET INPUTS (Y2)'!CC218*$CK$7</f>
        <v>#ERROR!</v>
      </c>
      <c r="CO158" s="130" t="str">
        <f>'BUDGET INPUTS (Y2)'!$D218*'BUDGET INPUTS (Y2)'!CD218*$CK$7</f>
        <v>#ERROR!</v>
      </c>
      <c r="CP158" s="130" t="str">
        <f>'BUDGET INPUTS (Y2)'!$D218*'BUDGET INPUTS (Y2)'!CE218*$CK$7</f>
        <v>#ERROR!</v>
      </c>
      <c r="CQ158" s="130" t="str">
        <f>'BUDGET INPUTS (Y2)'!$D218*'BUDGET INPUTS (Y2)'!CF218*$CK$7</f>
        <v>#ERROR!</v>
      </c>
      <c r="CR158" s="130" t="str">
        <f>'BUDGET INPUTS (Y2)'!$D218*'BUDGET INPUTS (Y2)'!CG218*$CK$7</f>
        <v>#ERROR!</v>
      </c>
      <c r="CS158" s="130" t="str">
        <f>'BUDGET INPUTS (Y2)'!$D218*'BUDGET INPUTS (Y2)'!CH218*$CK$7</f>
        <v>#ERROR!</v>
      </c>
      <c r="CT158" s="130" t="str">
        <f>'BUDGET INPUTS (Y2)'!$D218*'BUDGET INPUTS (Y2)'!CI218*$CK$7</f>
        <v>#ERROR!</v>
      </c>
      <c r="CU158" s="263" t="str">
        <f t="shared" si="312"/>
        <v>#ERROR!</v>
      </c>
      <c r="CW158" s="130" t="str">
        <f>'BUDGET INPUTS (Y2)'!$D218*'BUDGET INPUTS (Y2)'!CL218*$CW$7</f>
        <v>#ERROR!</v>
      </c>
      <c r="CX158" s="130" t="str">
        <f>'BUDGET INPUTS (Y2)'!$D218*'BUDGET INPUTS (Y2)'!CM218*$CW$7</f>
        <v>#ERROR!</v>
      </c>
      <c r="CY158" s="130" t="str">
        <f>'BUDGET INPUTS (Y2)'!$D218*'BUDGET INPUTS (Y2)'!CN218*$CW$7</f>
        <v>#ERROR!</v>
      </c>
      <c r="CZ158" s="130" t="str">
        <f>'BUDGET INPUTS (Y2)'!$D218*'BUDGET INPUTS (Y2)'!CO218*$CW$7</f>
        <v>#ERROR!</v>
      </c>
      <c r="DA158" s="130" t="str">
        <f>'BUDGET INPUTS (Y2)'!$D218*'BUDGET INPUTS (Y2)'!CP218*$CW$7</f>
        <v>#ERROR!</v>
      </c>
      <c r="DB158" s="130" t="str">
        <f>'BUDGET INPUTS (Y2)'!$D218*'BUDGET INPUTS (Y2)'!CQ218*$CW$7</f>
        <v>#ERROR!</v>
      </c>
      <c r="DC158" s="130" t="str">
        <f>'BUDGET INPUTS (Y2)'!$D218*'BUDGET INPUTS (Y2)'!CR218*$CW$7</f>
        <v>#ERROR!</v>
      </c>
      <c r="DD158" s="130" t="str">
        <f>'BUDGET INPUTS (Y2)'!$D218*'BUDGET INPUTS (Y2)'!CS218*$CW$7</f>
        <v>#ERROR!</v>
      </c>
      <c r="DE158" s="130" t="str">
        <f>'BUDGET INPUTS (Y2)'!$D218*'BUDGET INPUTS (Y2)'!CT218*$CW$7</f>
        <v>#ERROR!</v>
      </c>
      <c r="DF158" s="130" t="str">
        <f>'BUDGET INPUTS (Y2)'!$D218*'BUDGET INPUTS (Y2)'!CU218*$CW$7</f>
        <v>#ERROR!</v>
      </c>
      <c r="DG158" s="263" t="str">
        <f t="shared" si="313"/>
        <v>#ERROR!</v>
      </c>
      <c r="DI158" s="130" t="str">
        <f>'BUDGET INPUTS (Y2)'!$D218*'BUDGET INPUTS (Y2)'!CX218*$DI$7</f>
        <v>#ERROR!</v>
      </c>
      <c r="DJ158" s="130" t="str">
        <f>'BUDGET INPUTS (Y2)'!$D218*'BUDGET INPUTS (Y2)'!CY218*$DI$7</f>
        <v>#ERROR!</v>
      </c>
      <c r="DK158" s="130" t="str">
        <f>'BUDGET INPUTS (Y2)'!$D218*'BUDGET INPUTS (Y2)'!CZ218*$DI$7</f>
        <v>#ERROR!</v>
      </c>
      <c r="DL158" s="130" t="str">
        <f>'BUDGET INPUTS (Y2)'!$D218*'BUDGET INPUTS (Y2)'!DA218*$DI$7</f>
        <v>#ERROR!</v>
      </c>
      <c r="DM158" s="130" t="str">
        <f>'BUDGET INPUTS (Y2)'!$D218*'BUDGET INPUTS (Y2)'!DB218*$DI$7</f>
        <v>#ERROR!</v>
      </c>
      <c r="DN158" s="130" t="str">
        <f>'BUDGET INPUTS (Y2)'!$D218*'BUDGET INPUTS (Y2)'!DC218*$DI$7</f>
        <v>#ERROR!</v>
      </c>
      <c r="DO158" s="130" t="str">
        <f>'BUDGET INPUTS (Y2)'!$D218*'BUDGET INPUTS (Y2)'!DD218*$DI$7</f>
        <v>#ERROR!</v>
      </c>
      <c r="DP158" s="130" t="str">
        <f>'BUDGET INPUTS (Y2)'!$D218*'BUDGET INPUTS (Y2)'!DE218*$DI$7</f>
        <v>#ERROR!</v>
      </c>
      <c r="DQ158" s="130" t="str">
        <f>'BUDGET INPUTS (Y2)'!$D218*'BUDGET INPUTS (Y2)'!DF218*$DI$7</f>
        <v>#ERROR!</v>
      </c>
      <c r="DR158" s="130" t="str">
        <f>'BUDGET INPUTS (Y2)'!$D218*'BUDGET INPUTS (Y2)'!DG218*$DI$7</f>
        <v>#ERROR!</v>
      </c>
      <c r="DS158" s="263" t="str">
        <f t="shared" si="314"/>
        <v>#ERROR!</v>
      </c>
      <c r="DT158" s="263"/>
      <c r="DU158" s="264" t="str">
        <f t="shared" si="315"/>
        <v>#ERROR!</v>
      </c>
      <c r="DV158" s="265" t="str">
        <f t="shared" si="316"/>
        <v>#ERROR!</v>
      </c>
      <c r="DW158" s="255"/>
      <c r="DX158" s="266" t="str">
        <f>'Detailed Budget (Initial)'!#REF!</f>
        <v>#ERROR!</v>
      </c>
      <c r="DY158" s="267" t="str">
        <f t="shared" si="318"/>
        <v>#ERROR!</v>
      </c>
      <c r="DZ158" s="268" t="str">
        <f t="shared" si="319"/>
        <v>#ERROR!</v>
      </c>
      <c r="EB158" s="261">
        <f t="shared" si="320"/>
        <v>0</v>
      </c>
      <c r="EC158" s="130" t="str">
        <f t="shared" si="321"/>
        <v>#ERROR!</v>
      </c>
      <c r="ED158" s="130" t="str">
        <f t="shared" si="322"/>
        <v>#ERROR!</v>
      </c>
      <c r="EE158" s="130" t="str">
        <f t="shared" si="323"/>
        <v>#ERROR!</v>
      </c>
      <c r="EF158" s="130" t="str">
        <f t="shared" si="324"/>
        <v>#ERROR!</v>
      </c>
      <c r="EG158" s="130" t="str">
        <f t="shared" si="325"/>
        <v>#ERROR!</v>
      </c>
      <c r="EH158" s="130" t="str">
        <f t="shared" si="326"/>
        <v>#ERROR!</v>
      </c>
      <c r="EI158" s="130" t="str">
        <f t="shared" si="327"/>
        <v>#ERROR!</v>
      </c>
      <c r="EJ158" s="130" t="str">
        <f t="shared" si="328"/>
        <v>#ERROR!</v>
      </c>
      <c r="EK158" s="130" t="str">
        <f t="shared" si="329"/>
        <v>#ERROR!</v>
      </c>
      <c r="EL158" s="263" t="str">
        <f t="shared" si="330"/>
        <v>#ERROR!</v>
      </c>
      <c r="EN158" s="261">
        <f t="shared" si="331"/>
        <v>0</v>
      </c>
      <c r="EO158" s="130" t="str">
        <f t="shared" si="332"/>
        <v>#ERROR!</v>
      </c>
      <c r="EP158" s="130" t="str">
        <f t="shared" si="333"/>
        <v>#ERROR!</v>
      </c>
      <c r="EQ158" s="130" t="str">
        <f t="shared" si="334"/>
        <v>#ERROR!</v>
      </c>
      <c r="ER158" s="130" t="str">
        <f t="shared" si="335"/>
        <v>#ERROR!</v>
      </c>
      <c r="ES158" s="130" t="str">
        <f t="shared" si="336"/>
        <v>#ERROR!</v>
      </c>
      <c r="ET158" s="130" t="str">
        <f t="shared" si="337"/>
        <v>#ERROR!</v>
      </c>
      <c r="EU158" s="130" t="str">
        <f t="shared" si="338"/>
        <v>#ERROR!</v>
      </c>
      <c r="EV158" s="130" t="str">
        <f t="shared" si="339"/>
        <v>#ERROR!</v>
      </c>
      <c r="EW158" s="130" t="str">
        <f t="shared" si="340"/>
        <v>#ERROR!</v>
      </c>
      <c r="EX158" s="263" t="str">
        <f t="shared" si="341"/>
        <v>#ERROR!</v>
      </c>
      <c r="EZ158" s="261">
        <f t="shared" si="342"/>
        <v>0</v>
      </c>
      <c r="FA158" s="130" t="str">
        <f t="shared" si="343"/>
        <v>#ERROR!</v>
      </c>
      <c r="FB158" s="130" t="str">
        <f t="shared" si="344"/>
        <v>#ERROR!</v>
      </c>
      <c r="FC158" s="130" t="str">
        <f t="shared" si="345"/>
        <v>#ERROR!</v>
      </c>
      <c r="FD158" s="130" t="str">
        <f t="shared" si="346"/>
        <v>#ERROR!</v>
      </c>
      <c r="FE158" s="130" t="str">
        <f t="shared" si="347"/>
        <v>#ERROR!</v>
      </c>
      <c r="FF158" s="130" t="str">
        <f t="shared" si="348"/>
        <v>#ERROR!</v>
      </c>
      <c r="FG158" s="130" t="str">
        <f t="shared" si="349"/>
        <v>#ERROR!</v>
      </c>
      <c r="FH158" s="130" t="str">
        <f t="shared" si="350"/>
        <v>#ERROR!</v>
      </c>
      <c r="FI158" s="130" t="str">
        <f t="shared" si="351"/>
        <v>#ERROR!</v>
      </c>
      <c r="FJ158" s="263" t="str">
        <f t="shared" si="352"/>
        <v>#ERROR!</v>
      </c>
      <c r="FL158" s="261">
        <f t="shared" si="353"/>
        <v>0</v>
      </c>
      <c r="FM158" s="130" t="str">
        <f t="shared" si="354"/>
        <v>#ERROR!</v>
      </c>
      <c r="FN158" s="130" t="str">
        <f t="shared" si="355"/>
        <v>#ERROR!</v>
      </c>
      <c r="FO158" s="130" t="str">
        <f t="shared" si="356"/>
        <v>#ERROR!</v>
      </c>
      <c r="FP158" s="130" t="str">
        <f t="shared" si="357"/>
        <v>#ERROR!</v>
      </c>
      <c r="FQ158" s="130" t="str">
        <f t="shared" si="358"/>
        <v>#ERROR!</v>
      </c>
      <c r="FR158" s="130" t="str">
        <f t="shared" si="359"/>
        <v>#ERROR!</v>
      </c>
      <c r="FS158" s="130" t="str">
        <f t="shared" si="360"/>
        <v>#ERROR!</v>
      </c>
      <c r="FT158" s="130" t="str">
        <f t="shared" si="361"/>
        <v>#ERROR!</v>
      </c>
      <c r="FU158" s="130" t="str">
        <f t="shared" si="362"/>
        <v>#ERROR!</v>
      </c>
      <c r="FV158" s="263" t="str">
        <f t="shared" si="363"/>
        <v>#ERROR!</v>
      </c>
      <c r="FX158" s="261">
        <f t="shared" si="364"/>
        <v>0</v>
      </c>
      <c r="FY158" s="130" t="str">
        <f t="shared" si="365"/>
        <v>#ERROR!</v>
      </c>
      <c r="FZ158" s="130" t="str">
        <f t="shared" si="366"/>
        <v>#ERROR!</v>
      </c>
      <c r="GA158" s="130" t="str">
        <f t="shared" si="367"/>
        <v>#ERROR!</v>
      </c>
      <c r="GB158" s="130" t="str">
        <f t="shared" si="368"/>
        <v>#ERROR!</v>
      </c>
      <c r="GC158" s="130" t="str">
        <f t="shared" si="369"/>
        <v>#ERROR!</v>
      </c>
      <c r="GD158" s="130" t="str">
        <f t="shared" si="370"/>
        <v>#ERROR!</v>
      </c>
      <c r="GE158" s="130" t="str">
        <f t="shared" si="371"/>
        <v>#ERROR!</v>
      </c>
      <c r="GF158" s="130" t="str">
        <f t="shared" si="372"/>
        <v>#ERROR!</v>
      </c>
      <c r="GG158" s="130" t="str">
        <f t="shared" si="373"/>
        <v>#ERROR!</v>
      </c>
      <c r="GH158" s="263" t="str">
        <f t="shared" si="374"/>
        <v>#ERROR!</v>
      </c>
      <c r="GJ158" s="261">
        <f t="shared" si="375"/>
        <v>0</v>
      </c>
      <c r="GK158" s="130" t="str">
        <f t="shared" si="376"/>
        <v>#ERROR!</v>
      </c>
      <c r="GL158" s="130" t="str">
        <f t="shared" si="377"/>
        <v>#ERROR!</v>
      </c>
      <c r="GM158" s="130" t="str">
        <f t="shared" si="378"/>
        <v>#ERROR!</v>
      </c>
      <c r="GN158" s="130" t="str">
        <f t="shared" si="379"/>
        <v>#ERROR!</v>
      </c>
      <c r="GO158" s="130" t="str">
        <f t="shared" si="380"/>
        <v>#ERROR!</v>
      </c>
      <c r="GP158" s="130" t="str">
        <f t="shared" si="381"/>
        <v>#ERROR!</v>
      </c>
      <c r="GQ158" s="130" t="str">
        <f t="shared" si="382"/>
        <v>#ERROR!</v>
      </c>
      <c r="GR158" s="130" t="str">
        <f t="shared" si="383"/>
        <v>#ERROR!</v>
      </c>
      <c r="GS158" s="130" t="str">
        <f t="shared" si="384"/>
        <v>#ERROR!</v>
      </c>
      <c r="GT158" s="263" t="str">
        <f t="shared" si="385"/>
        <v>#ERROR!</v>
      </c>
      <c r="GV158" s="261">
        <f t="shared" si="386"/>
        <v>0</v>
      </c>
      <c r="GW158" s="130" t="str">
        <f t="shared" si="387"/>
        <v>#ERROR!</v>
      </c>
      <c r="GX158" s="130" t="str">
        <f t="shared" si="388"/>
        <v>#ERROR!</v>
      </c>
      <c r="GY158" s="130" t="str">
        <f t="shared" si="389"/>
        <v>#ERROR!</v>
      </c>
      <c r="GZ158" s="130" t="str">
        <f t="shared" si="390"/>
        <v>#ERROR!</v>
      </c>
      <c r="HA158" s="130" t="str">
        <f t="shared" si="391"/>
        <v>#ERROR!</v>
      </c>
      <c r="HB158" s="130" t="str">
        <f t="shared" si="392"/>
        <v>#ERROR!</v>
      </c>
      <c r="HC158" s="130" t="str">
        <f t="shared" si="393"/>
        <v>#ERROR!</v>
      </c>
      <c r="HD158" s="130" t="str">
        <f t="shared" si="394"/>
        <v>#ERROR!</v>
      </c>
      <c r="HE158" s="130" t="str">
        <f t="shared" si="395"/>
        <v>#ERROR!</v>
      </c>
      <c r="HF158" s="263" t="str">
        <f t="shared" si="396"/>
        <v>#ERROR!</v>
      </c>
      <c r="HH158" s="261">
        <f t="shared" si="397"/>
        <v>0</v>
      </c>
      <c r="HI158" s="130" t="str">
        <f t="shared" si="398"/>
        <v>#ERROR!</v>
      </c>
      <c r="HJ158" s="130" t="str">
        <f t="shared" si="399"/>
        <v>#ERROR!</v>
      </c>
      <c r="HK158" s="130" t="str">
        <f t="shared" si="400"/>
        <v>#ERROR!</v>
      </c>
      <c r="HL158" s="130" t="str">
        <f t="shared" si="401"/>
        <v>#ERROR!</v>
      </c>
      <c r="HM158" s="130" t="str">
        <f t="shared" si="402"/>
        <v>#ERROR!</v>
      </c>
      <c r="HN158" s="130" t="str">
        <f t="shared" si="403"/>
        <v>#ERROR!</v>
      </c>
      <c r="HO158" s="130" t="str">
        <f t="shared" si="404"/>
        <v>#ERROR!</v>
      </c>
      <c r="HP158" s="130" t="str">
        <f t="shared" si="405"/>
        <v>#ERROR!</v>
      </c>
      <c r="HQ158" s="130" t="str">
        <f t="shared" si="406"/>
        <v>#ERROR!</v>
      </c>
      <c r="HR158" s="263" t="str">
        <f t="shared" si="407"/>
        <v>#ERROR!</v>
      </c>
      <c r="HT158" s="261">
        <f t="shared" si="408"/>
        <v>0</v>
      </c>
      <c r="HU158" s="130" t="str">
        <f t="shared" si="409"/>
        <v>#ERROR!</v>
      </c>
      <c r="HV158" s="130" t="str">
        <f t="shared" si="410"/>
        <v>#ERROR!</v>
      </c>
      <c r="HW158" s="130" t="str">
        <f t="shared" si="411"/>
        <v>#ERROR!</v>
      </c>
      <c r="HX158" s="130" t="str">
        <f t="shared" si="412"/>
        <v>#ERROR!</v>
      </c>
      <c r="HY158" s="130" t="str">
        <f t="shared" si="413"/>
        <v>#ERROR!</v>
      </c>
      <c r="HZ158" s="130" t="str">
        <f t="shared" si="414"/>
        <v>#ERROR!</v>
      </c>
      <c r="IA158" s="130" t="str">
        <f t="shared" si="415"/>
        <v>#ERROR!</v>
      </c>
      <c r="IB158" s="130" t="str">
        <f t="shared" si="416"/>
        <v>#ERROR!</v>
      </c>
      <c r="IC158" s="130" t="str">
        <f t="shared" si="417"/>
        <v>#ERROR!</v>
      </c>
      <c r="ID158" s="263" t="str">
        <f t="shared" si="418"/>
        <v>#ERROR!</v>
      </c>
      <c r="IF158" s="261">
        <f t="shared" si="419"/>
        <v>0</v>
      </c>
      <c r="IG158" s="130" t="str">
        <f t="shared" si="420"/>
        <v>#ERROR!</v>
      </c>
      <c r="IH158" s="130" t="str">
        <f t="shared" si="421"/>
        <v>#ERROR!</v>
      </c>
      <c r="II158" s="130" t="str">
        <f t="shared" si="422"/>
        <v>#ERROR!</v>
      </c>
      <c r="IJ158" s="130" t="str">
        <f t="shared" si="423"/>
        <v>#ERROR!</v>
      </c>
      <c r="IK158" s="130" t="str">
        <f t="shared" si="424"/>
        <v>#ERROR!</v>
      </c>
      <c r="IL158" s="130" t="str">
        <f t="shared" si="425"/>
        <v>#ERROR!</v>
      </c>
      <c r="IM158" s="130" t="str">
        <f t="shared" si="426"/>
        <v>#ERROR!</v>
      </c>
      <c r="IN158" s="130" t="str">
        <f t="shared" si="427"/>
        <v>#ERROR!</v>
      </c>
      <c r="IO158" s="130" t="str">
        <f t="shared" si="428"/>
        <v>#ERROR!</v>
      </c>
      <c r="IP158" s="263" t="str">
        <f t="shared" si="429"/>
        <v>#ERROR!</v>
      </c>
      <c r="IQ158" s="263"/>
      <c r="IR158" s="264" t="str">
        <f t="shared" si="430"/>
        <v>#ERROR!</v>
      </c>
      <c r="IS158" s="265" t="str">
        <f t="shared" si="431"/>
        <v>#ERROR!</v>
      </c>
      <c r="IT158" s="255"/>
      <c r="IU158" s="266" t="str">
        <f t="shared" si="432"/>
        <v>#ERROR!</v>
      </c>
      <c r="IV158" s="267" t="str">
        <f t="shared" si="433"/>
        <v>#ERROR!</v>
      </c>
      <c r="IW158" s="268" t="str">
        <f t="shared" si="434"/>
        <v>#ERROR!</v>
      </c>
    </row>
    <row r="159" ht="15.75" customHeight="1" outlineLevel="1">
      <c r="B159" s="259" t="str">
        <f>'BUDGET INPUTS (Y2)'!A219</f>
        <v>#ERROR!</v>
      </c>
      <c r="C159" s="260">
        <v>1.0</v>
      </c>
      <c r="D159" s="259"/>
      <c r="E159" s="261">
        <f>'Y1 REPORTING'!D189+'Y1 REPORTING'!AV189+'Y1 REPORTING'!CZ189</f>
        <v>0</v>
      </c>
      <c r="F159" s="261">
        <f>'Y1 REPORTING'!F189+'Y1 REPORTING'!AX189+'Y1 REPORTING'!DB189</f>
        <v>0</v>
      </c>
      <c r="G159" s="261">
        <f>'Y1 REPORTING'!H189+'Y1 REPORTING'!AZ189+'Y1 REPORTING'!DD189</f>
        <v>0</v>
      </c>
      <c r="H159" s="261">
        <f>'Y1 REPORTING'!J189+'Y1 REPORTING'!BB189+'Y1 REPORTING'!DF189</f>
        <v>0</v>
      </c>
      <c r="I159" s="261">
        <f>'Y1 REPORTING'!L189+'Y1 REPORTING'!BD189+'Y1 REPORTING'!DH189</f>
        <v>0</v>
      </c>
      <c r="J159" s="261">
        <f>'Y1 REPORTING'!N189+'Y1 REPORTING'!BF189+'Y1 REPORTING'!DJ189</f>
        <v>0</v>
      </c>
      <c r="K159" s="261">
        <f>'Y1 REPORTING'!P189+'Y1 REPORTING'!BH189+'Y1 REPORTING'!DL189</f>
        <v>0</v>
      </c>
      <c r="L159" s="261">
        <f>'Y1 REPORTING'!R189+'Y1 REPORTING'!BJ189+'Y1 REPORTING'!DN189</f>
        <v>0</v>
      </c>
      <c r="M159" s="261">
        <f>'Y1 REPORTING'!T189+'Y1 REPORTING'!BL189+'Y1 REPORTING'!DP189</f>
        <v>0</v>
      </c>
      <c r="N159" s="261">
        <f>'Y1 REPORTING'!V189+'Y1 REPORTING'!BN189+'Y1 REPORTING'!DR189</f>
        <v>0</v>
      </c>
      <c r="O159" s="262">
        <f t="shared" si="305"/>
        <v>0</v>
      </c>
      <c r="Q159" s="130" t="str">
        <f>'BUDGET INPUTS (Y2)'!$D219*'BUDGET INPUTS (Y2)'!F219*$Q$7</f>
        <v>#ERROR!</v>
      </c>
      <c r="R159" s="130" t="str">
        <f>'BUDGET INPUTS (Y2)'!$D219*'BUDGET INPUTS (Y2)'!G219*$Q$7</f>
        <v>#ERROR!</v>
      </c>
      <c r="S159" s="130" t="str">
        <f>'BUDGET INPUTS (Y2)'!$D219*'BUDGET INPUTS (Y2)'!H219*$Q$7</f>
        <v>#ERROR!</v>
      </c>
      <c r="T159" s="130" t="str">
        <f>'BUDGET INPUTS (Y2)'!$D219*'BUDGET INPUTS (Y2)'!I219*$Q$7</f>
        <v>#ERROR!</v>
      </c>
      <c r="U159" s="130" t="str">
        <f>'BUDGET INPUTS (Y2)'!$D219*'BUDGET INPUTS (Y2)'!J219*$Q$7</f>
        <v>#ERROR!</v>
      </c>
      <c r="V159" s="130" t="str">
        <f>'BUDGET INPUTS (Y2)'!$D219*'BUDGET INPUTS (Y2)'!K219*$Q$7</f>
        <v>#ERROR!</v>
      </c>
      <c r="W159" s="130" t="str">
        <f>'BUDGET INPUTS (Y2)'!$D219*'BUDGET INPUTS (Y2)'!L219*$Q$7</f>
        <v>#ERROR!</v>
      </c>
      <c r="X159" s="130" t="str">
        <f>'BUDGET INPUTS (Y2)'!$D219*'BUDGET INPUTS (Y2)'!M219*$Q$7</f>
        <v>#ERROR!</v>
      </c>
      <c r="Y159" s="130" t="str">
        <f>'BUDGET INPUTS (Y2)'!$D219*'BUDGET INPUTS (Y2)'!N219*$Q$7</f>
        <v>#ERROR!</v>
      </c>
      <c r="Z159" s="130" t="str">
        <f>'BUDGET INPUTS (Y2)'!$D219*'BUDGET INPUTS (Y2)'!O219*$Q$7</f>
        <v>#ERROR!</v>
      </c>
      <c r="AA159" s="263" t="str">
        <f t="shared" si="306"/>
        <v>#ERROR!</v>
      </c>
      <c r="AC159" s="130" t="str">
        <f>'BUDGET INPUTS (Y2)'!$D219*'BUDGET INPUTS (Y2)'!R219*$AC$7</f>
        <v>#ERROR!</v>
      </c>
      <c r="AD159" s="130" t="str">
        <f>'BUDGET INPUTS (Y2)'!$D219*'BUDGET INPUTS (Y2)'!S219*$AC$7</f>
        <v>#ERROR!</v>
      </c>
      <c r="AE159" s="130" t="str">
        <f>'BUDGET INPUTS (Y2)'!$D219*'BUDGET INPUTS (Y2)'!T219*$AC$7</f>
        <v>#ERROR!</v>
      </c>
      <c r="AF159" s="130" t="str">
        <f>'BUDGET INPUTS (Y2)'!$D219*'BUDGET INPUTS (Y2)'!U219*$AC$7</f>
        <v>#ERROR!</v>
      </c>
      <c r="AG159" s="130" t="str">
        <f>'BUDGET INPUTS (Y2)'!$D219*'BUDGET INPUTS (Y2)'!V219*$AC$7</f>
        <v>#ERROR!</v>
      </c>
      <c r="AH159" s="130" t="str">
        <f>'BUDGET INPUTS (Y2)'!$D219*'BUDGET INPUTS (Y2)'!W219*$AC$7</f>
        <v>#ERROR!</v>
      </c>
      <c r="AI159" s="130" t="str">
        <f>'BUDGET INPUTS (Y2)'!$D219*'BUDGET INPUTS (Y2)'!X219*$AC$7</f>
        <v>#ERROR!</v>
      </c>
      <c r="AJ159" s="130" t="str">
        <f>'BUDGET INPUTS (Y2)'!$D219*'BUDGET INPUTS (Y2)'!Y219*$AC$7</f>
        <v>#ERROR!</v>
      </c>
      <c r="AK159" s="130" t="str">
        <f>'BUDGET INPUTS (Y2)'!$D219*'BUDGET INPUTS (Y2)'!Z219*$AC$7</f>
        <v>#ERROR!</v>
      </c>
      <c r="AL159" s="130" t="str">
        <f>'BUDGET INPUTS (Y2)'!$D219*'BUDGET INPUTS (Y2)'!AA219*$AC$7</f>
        <v>#ERROR!</v>
      </c>
      <c r="AM159" s="263" t="str">
        <f t="shared" si="307"/>
        <v>#ERROR!</v>
      </c>
      <c r="AO159" s="130" t="str">
        <f>'BUDGET INPUTS (Y2)'!$D219*'BUDGET INPUTS (Y2)'!AD219*$AO$7</f>
        <v>#ERROR!</v>
      </c>
      <c r="AP159" s="130" t="str">
        <f>'BUDGET INPUTS (Y2)'!$D219*'BUDGET INPUTS (Y2)'!AE219*$AO$7</f>
        <v>#ERROR!</v>
      </c>
      <c r="AQ159" s="130" t="str">
        <f>'BUDGET INPUTS (Y2)'!$D219*'BUDGET INPUTS (Y2)'!AF219*$AO$7</f>
        <v>#ERROR!</v>
      </c>
      <c r="AR159" s="130" t="str">
        <f>'BUDGET INPUTS (Y2)'!$D219*'BUDGET INPUTS (Y2)'!AG219*$AO$7</f>
        <v>#ERROR!</v>
      </c>
      <c r="AS159" s="130" t="str">
        <f>'BUDGET INPUTS (Y2)'!$D219*'BUDGET INPUTS (Y2)'!AH219*$AO$7</f>
        <v>#ERROR!</v>
      </c>
      <c r="AT159" s="130" t="str">
        <f>'BUDGET INPUTS (Y2)'!$D219*'BUDGET INPUTS (Y2)'!AI219*$AO$7</f>
        <v>#ERROR!</v>
      </c>
      <c r="AU159" s="130" t="str">
        <f>'BUDGET INPUTS (Y2)'!$D219*'BUDGET INPUTS (Y2)'!AJ219*$AO$7</f>
        <v>#ERROR!</v>
      </c>
      <c r="AV159" s="130" t="str">
        <f>'BUDGET INPUTS (Y2)'!$D219*'BUDGET INPUTS (Y2)'!AK219*$AO$7</f>
        <v>#ERROR!</v>
      </c>
      <c r="AW159" s="130" t="str">
        <f>'BUDGET INPUTS (Y2)'!$D219*'BUDGET INPUTS (Y2)'!AL219*$AO$7</f>
        <v>#ERROR!</v>
      </c>
      <c r="AX159" s="130" t="str">
        <f>'BUDGET INPUTS (Y2)'!$D219*'BUDGET INPUTS (Y2)'!AM219*$AO$7</f>
        <v>#ERROR!</v>
      </c>
      <c r="AY159" s="263" t="str">
        <f t="shared" si="308"/>
        <v>#ERROR!</v>
      </c>
      <c r="BA159" s="130" t="str">
        <f>'BUDGET INPUTS (Y2)'!$D219*'BUDGET INPUTS (Y2)'!AP219*$BA$7</f>
        <v>#ERROR!</v>
      </c>
      <c r="BB159" s="130" t="str">
        <f>'BUDGET INPUTS (Y2)'!$D219*'BUDGET INPUTS (Y2)'!AQ219*$BA$7</f>
        <v>#ERROR!</v>
      </c>
      <c r="BC159" s="130" t="str">
        <f>'BUDGET INPUTS (Y2)'!$D219*'BUDGET INPUTS (Y2)'!AR219*$BA$7</f>
        <v>#ERROR!</v>
      </c>
      <c r="BD159" s="130" t="str">
        <f>'BUDGET INPUTS (Y2)'!$D219*'BUDGET INPUTS (Y2)'!AS219*$BA$7</f>
        <v>#ERROR!</v>
      </c>
      <c r="BE159" s="130" t="str">
        <f>'BUDGET INPUTS (Y2)'!$D219*'BUDGET INPUTS (Y2)'!AT219*$BA$7</f>
        <v>#ERROR!</v>
      </c>
      <c r="BF159" s="130" t="str">
        <f>'BUDGET INPUTS (Y2)'!$D219*'BUDGET INPUTS (Y2)'!AU219*$BA$7</f>
        <v>#ERROR!</v>
      </c>
      <c r="BG159" s="130" t="str">
        <f>'BUDGET INPUTS (Y2)'!$D219*'BUDGET INPUTS (Y2)'!AV219*$BA$7</f>
        <v>#ERROR!</v>
      </c>
      <c r="BH159" s="130" t="str">
        <f>'BUDGET INPUTS (Y2)'!$D219*'BUDGET INPUTS (Y2)'!AW219*$BA$7</f>
        <v>#ERROR!</v>
      </c>
      <c r="BI159" s="130" t="str">
        <f>'BUDGET INPUTS (Y2)'!$D219*'BUDGET INPUTS (Y2)'!AX219*$BA$7</f>
        <v>#ERROR!</v>
      </c>
      <c r="BJ159" s="130" t="str">
        <f>'BUDGET INPUTS (Y2)'!$D219*'BUDGET INPUTS (Y2)'!AY219*$BA$7</f>
        <v>#ERROR!</v>
      </c>
      <c r="BK159" s="263" t="str">
        <f t="shared" si="309"/>
        <v>#ERROR!</v>
      </c>
      <c r="BM159" s="130" t="str">
        <f>'BUDGET INPUTS (Y2)'!$D219*'BUDGET INPUTS (Y2)'!BB219*$BM$7</f>
        <v>#ERROR!</v>
      </c>
      <c r="BN159" s="130" t="str">
        <f>'BUDGET INPUTS (Y2)'!$D219*'BUDGET INPUTS (Y2)'!BC219*$BM$7</f>
        <v>#ERROR!</v>
      </c>
      <c r="BO159" s="130" t="str">
        <f>'BUDGET INPUTS (Y2)'!$D219*'BUDGET INPUTS (Y2)'!BD219*$BM$7</f>
        <v>#ERROR!</v>
      </c>
      <c r="BP159" s="130" t="str">
        <f>'BUDGET INPUTS (Y2)'!$D219*'BUDGET INPUTS (Y2)'!BE219*$BM$7</f>
        <v>#ERROR!</v>
      </c>
      <c r="BQ159" s="130" t="str">
        <f>'BUDGET INPUTS (Y2)'!$D219*'BUDGET INPUTS (Y2)'!BF219*$BM$7</f>
        <v>#ERROR!</v>
      </c>
      <c r="BR159" s="130" t="str">
        <f>'BUDGET INPUTS (Y2)'!$D219*'BUDGET INPUTS (Y2)'!BG219*$BM$7</f>
        <v>#ERROR!</v>
      </c>
      <c r="BS159" s="130" t="str">
        <f>'BUDGET INPUTS (Y2)'!$D219*'BUDGET INPUTS (Y2)'!BH219*$BM$7</f>
        <v>#ERROR!</v>
      </c>
      <c r="BT159" s="130" t="str">
        <f>'BUDGET INPUTS (Y2)'!$D219*'BUDGET INPUTS (Y2)'!BI219*$BM$7</f>
        <v>#ERROR!</v>
      </c>
      <c r="BU159" s="130" t="str">
        <f>'BUDGET INPUTS (Y2)'!$D219*'BUDGET INPUTS (Y2)'!BJ219*$BM$7</f>
        <v>#ERROR!</v>
      </c>
      <c r="BV159" s="130" t="str">
        <f>'BUDGET INPUTS (Y2)'!$D219*'BUDGET INPUTS (Y2)'!BK219*$BM$7</f>
        <v>#ERROR!</v>
      </c>
      <c r="BW159" s="263" t="str">
        <f t="shared" si="310"/>
        <v>#ERROR!</v>
      </c>
      <c r="BY159" s="130" t="str">
        <f>'BUDGET INPUTS (Y2)'!$D219*'BUDGET INPUTS (Y2)'!BN219*$BY$7</f>
        <v>#ERROR!</v>
      </c>
      <c r="BZ159" s="130" t="str">
        <f>'BUDGET INPUTS (Y2)'!$D219*'BUDGET INPUTS (Y2)'!BO219*$BY$7</f>
        <v>#ERROR!</v>
      </c>
      <c r="CA159" s="130" t="str">
        <f>'BUDGET INPUTS (Y2)'!$D219*'BUDGET INPUTS (Y2)'!BP219*$BY$7</f>
        <v>#ERROR!</v>
      </c>
      <c r="CB159" s="130" t="str">
        <f>'BUDGET INPUTS (Y2)'!$D219*'BUDGET INPUTS (Y2)'!BQ219*$BY$7</f>
        <v>#ERROR!</v>
      </c>
      <c r="CC159" s="130" t="str">
        <f>'BUDGET INPUTS (Y2)'!$D219*'BUDGET INPUTS (Y2)'!BR219*$BY$7</f>
        <v>#ERROR!</v>
      </c>
      <c r="CD159" s="130" t="str">
        <f>'BUDGET INPUTS (Y2)'!$D219*'BUDGET INPUTS (Y2)'!BS219*$BY$7</f>
        <v>#ERROR!</v>
      </c>
      <c r="CE159" s="130" t="str">
        <f>'BUDGET INPUTS (Y2)'!$D219*'BUDGET INPUTS (Y2)'!BT219*$BY$7</f>
        <v>#ERROR!</v>
      </c>
      <c r="CF159" s="130" t="str">
        <f>'BUDGET INPUTS (Y2)'!$D219*'BUDGET INPUTS (Y2)'!BU219*$BY$7</f>
        <v>#ERROR!</v>
      </c>
      <c r="CG159" s="130" t="str">
        <f>'BUDGET INPUTS (Y2)'!$D219*'BUDGET INPUTS (Y2)'!BV219*$BY$7</f>
        <v>#ERROR!</v>
      </c>
      <c r="CH159" s="130" t="str">
        <f>'BUDGET INPUTS (Y2)'!$D219*'BUDGET INPUTS (Y2)'!BW219*$BY$7</f>
        <v>#ERROR!</v>
      </c>
      <c r="CI159" s="263" t="str">
        <f t="shared" si="311"/>
        <v>#ERROR!</v>
      </c>
      <c r="CK159" s="130" t="str">
        <f>'BUDGET INPUTS (Y2)'!$D219*'BUDGET INPUTS (Y2)'!BZ219*$CK$7</f>
        <v>#ERROR!</v>
      </c>
      <c r="CL159" s="130" t="str">
        <f>'BUDGET INPUTS (Y2)'!$D219*'BUDGET INPUTS (Y2)'!CA219*$CK$7</f>
        <v>#ERROR!</v>
      </c>
      <c r="CM159" s="130" t="str">
        <f>'BUDGET INPUTS (Y2)'!$D219*'BUDGET INPUTS (Y2)'!CB219*$CK$7</f>
        <v>#ERROR!</v>
      </c>
      <c r="CN159" s="130" t="str">
        <f>'BUDGET INPUTS (Y2)'!$D219*'BUDGET INPUTS (Y2)'!CC219*$CK$7</f>
        <v>#ERROR!</v>
      </c>
      <c r="CO159" s="130" t="str">
        <f>'BUDGET INPUTS (Y2)'!$D219*'BUDGET INPUTS (Y2)'!CD219*$CK$7</f>
        <v>#ERROR!</v>
      </c>
      <c r="CP159" s="130" t="str">
        <f>'BUDGET INPUTS (Y2)'!$D219*'BUDGET INPUTS (Y2)'!CE219*$CK$7</f>
        <v>#ERROR!</v>
      </c>
      <c r="CQ159" s="130" t="str">
        <f>'BUDGET INPUTS (Y2)'!$D219*'BUDGET INPUTS (Y2)'!CF219*$CK$7</f>
        <v>#ERROR!</v>
      </c>
      <c r="CR159" s="130" t="str">
        <f>'BUDGET INPUTS (Y2)'!$D219*'BUDGET INPUTS (Y2)'!CG219*$CK$7</f>
        <v>#ERROR!</v>
      </c>
      <c r="CS159" s="130" t="str">
        <f>'BUDGET INPUTS (Y2)'!$D219*'BUDGET INPUTS (Y2)'!CH219*$CK$7</f>
        <v>#ERROR!</v>
      </c>
      <c r="CT159" s="130" t="str">
        <f>'BUDGET INPUTS (Y2)'!$D219*'BUDGET INPUTS (Y2)'!CI219*$CK$7</f>
        <v>#ERROR!</v>
      </c>
      <c r="CU159" s="263" t="str">
        <f t="shared" si="312"/>
        <v>#ERROR!</v>
      </c>
      <c r="CW159" s="130" t="str">
        <f>'BUDGET INPUTS (Y2)'!$D219*'BUDGET INPUTS (Y2)'!CL219*$CW$7</f>
        <v>#ERROR!</v>
      </c>
      <c r="CX159" s="130" t="str">
        <f>'BUDGET INPUTS (Y2)'!$D219*'BUDGET INPUTS (Y2)'!CM219*$CW$7</f>
        <v>#ERROR!</v>
      </c>
      <c r="CY159" s="130" t="str">
        <f>'BUDGET INPUTS (Y2)'!$D219*'BUDGET INPUTS (Y2)'!CN219*$CW$7</f>
        <v>#ERROR!</v>
      </c>
      <c r="CZ159" s="130" t="str">
        <f>'BUDGET INPUTS (Y2)'!$D219*'BUDGET INPUTS (Y2)'!CO219*$CW$7</f>
        <v>#ERROR!</v>
      </c>
      <c r="DA159" s="130" t="str">
        <f>'BUDGET INPUTS (Y2)'!$D219*'BUDGET INPUTS (Y2)'!CP219*$CW$7</f>
        <v>#ERROR!</v>
      </c>
      <c r="DB159" s="130" t="str">
        <f>'BUDGET INPUTS (Y2)'!$D219*'BUDGET INPUTS (Y2)'!CQ219*$CW$7</f>
        <v>#ERROR!</v>
      </c>
      <c r="DC159" s="130" t="str">
        <f>'BUDGET INPUTS (Y2)'!$D219*'BUDGET INPUTS (Y2)'!CR219*$CW$7</f>
        <v>#ERROR!</v>
      </c>
      <c r="DD159" s="130" t="str">
        <f>'BUDGET INPUTS (Y2)'!$D219*'BUDGET INPUTS (Y2)'!CS219*$CW$7</f>
        <v>#ERROR!</v>
      </c>
      <c r="DE159" s="130" t="str">
        <f>'BUDGET INPUTS (Y2)'!$D219*'BUDGET INPUTS (Y2)'!CT219*$CW$7</f>
        <v>#ERROR!</v>
      </c>
      <c r="DF159" s="130" t="str">
        <f>'BUDGET INPUTS (Y2)'!$D219*'BUDGET INPUTS (Y2)'!CU219*$CW$7</f>
        <v>#ERROR!</v>
      </c>
      <c r="DG159" s="263" t="str">
        <f t="shared" si="313"/>
        <v>#ERROR!</v>
      </c>
      <c r="DI159" s="130" t="str">
        <f>'BUDGET INPUTS (Y2)'!$D219*'BUDGET INPUTS (Y2)'!CX219*$DI$7</f>
        <v>#ERROR!</v>
      </c>
      <c r="DJ159" s="130" t="str">
        <f>'BUDGET INPUTS (Y2)'!$D219*'BUDGET INPUTS (Y2)'!CY219*$DI$7</f>
        <v>#ERROR!</v>
      </c>
      <c r="DK159" s="130" t="str">
        <f>'BUDGET INPUTS (Y2)'!$D219*'BUDGET INPUTS (Y2)'!CZ219*$DI$7</f>
        <v>#ERROR!</v>
      </c>
      <c r="DL159" s="130" t="str">
        <f>'BUDGET INPUTS (Y2)'!$D219*'BUDGET INPUTS (Y2)'!DA219*$DI$7</f>
        <v>#ERROR!</v>
      </c>
      <c r="DM159" s="130" t="str">
        <f>'BUDGET INPUTS (Y2)'!$D219*'BUDGET INPUTS (Y2)'!DB219*$DI$7</f>
        <v>#ERROR!</v>
      </c>
      <c r="DN159" s="130" t="str">
        <f>'BUDGET INPUTS (Y2)'!$D219*'BUDGET INPUTS (Y2)'!DC219*$DI$7</f>
        <v>#ERROR!</v>
      </c>
      <c r="DO159" s="130" t="str">
        <f>'BUDGET INPUTS (Y2)'!$D219*'BUDGET INPUTS (Y2)'!DD219*$DI$7</f>
        <v>#ERROR!</v>
      </c>
      <c r="DP159" s="130" t="str">
        <f>'BUDGET INPUTS (Y2)'!$D219*'BUDGET INPUTS (Y2)'!DE219*$DI$7</f>
        <v>#ERROR!</v>
      </c>
      <c r="DQ159" s="130" t="str">
        <f>'BUDGET INPUTS (Y2)'!$D219*'BUDGET INPUTS (Y2)'!DF219*$DI$7</f>
        <v>#ERROR!</v>
      </c>
      <c r="DR159" s="130" t="str">
        <f>'BUDGET INPUTS (Y2)'!$D219*'BUDGET INPUTS (Y2)'!DG219*$DI$7</f>
        <v>#ERROR!</v>
      </c>
      <c r="DS159" s="263" t="str">
        <f t="shared" si="314"/>
        <v>#ERROR!</v>
      </c>
      <c r="DT159" s="263"/>
      <c r="DU159" s="264" t="str">
        <f t="shared" si="315"/>
        <v>#ERROR!</v>
      </c>
      <c r="DV159" s="265" t="str">
        <f t="shared" si="316"/>
        <v>#ERROR!</v>
      </c>
      <c r="DW159" s="255"/>
      <c r="DX159" s="266" t="str">
        <f>'Detailed Budget (Initial)'!#REF!</f>
        <v>#ERROR!</v>
      </c>
      <c r="DY159" s="267" t="str">
        <f t="shared" si="318"/>
        <v>#ERROR!</v>
      </c>
      <c r="DZ159" s="268" t="str">
        <f t="shared" si="319"/>
        <v>#ERROR!</v>
      </c>
      <c r="EB159" s="261">
        <f t="shared" si="320"/>
        <v>0</v>
      </c>
      <c r="EC159" s="130" t="str">
        <f t="shared" si="321"/>
        <v>#ERROR!</v>
      </c>
      <c r="ED159" s="130" t="str">
        <f t="shared" si="322"/>
        <v>#ERROR!</v>
      </c>
      <c r="EE159" s="130" t="str">
        <f t="shared" si="323"/>
        <v>#ERROR!</v>
      </c>
      <c r="EF159" s="130" t="str">
        <f t="shared" si="324"/>
        <v>#ERROR!</v>
      </c>
      <c r="EG159" s="130" t="str">
        <f t="shared" si="325"/>
        <v>#ERROR!</v>
      </c>
      <c r="EH159" s="130" t="str">
        <f t="shared" si="326"/>
        <v>#ERROR!</v>
      </c>
      <c r="EI159" s="130" t="str">
        <f t="shared" si="327"/>
        <v>#ERROR!</v>
      </c>
      <c r="EJ159" s="130" t="str">
        <f t="shared" si="328"/>
        <v>#ERROR!</v>
      </c>
      <c r="EK159" s="130" t="str">
        <f t="shared" si="329"/>
        <v>#ERROR!</v>
      </c>
      <c r="EL159" s="263" t="str">
        <f t="shared" si="330"/>
        <v>#ERROR!</v>
      </c>
      <c r="EN159" s="261">
        <f t="shared" si="331"/>
        <v>0</v>
      </c>
      <c r="EO159" s="130" t="str">
        <f t="shared" si="332"/>
        <v>#ERROR!</v>
      </c>
      <c r="EP159" s="130" t="str">
        <f t="shared" si="333"/>
        <v>#ERROR!</v>
      </c>
      <c r="EQ159" s="130" t="str">
        <f t="shared" si="334"/>
        <v>#ERROR!</v>
      </c>
      <c r="ER159" s="130" t="str">
        <f t="shared" si="335"/>
        <v>#ERROR!</v>
      </c>
      <c r="ES159" s="130" t="str">
        <f t="shared" si="336"/>
        <v>#ERROR!</v>
      </c>
      <c r="ET159" s="130" t="str">
        <f t="shared" si="337"/>
        <v>#ERROR!</v>
      </c>
      <c r="EU159" s="130" t="str">
        <f t="shared" si="338"/>
        <v>#ERROR!</v>
      </c>
      <c r="EV159" s="130" t="str">
        <f t="shared" si="339"/>
        <v>#ERROR!</v>
      </c>
      <c r="EW159" s="130" t="str">
        <f t="shared" si="340"/>
        <v>#ERROR!</v>
      </c>
      <c r="EX159" s="263" t="str">
        <f t="shared" si="341"/>
        <v>#ERROR!</v>
      </c>
      <c r="EZ159" s="261">
        <f t="shared" si="342"/>
        <v>0</v>
      </c>
      <c r="FA159" s="130" t="str">
        <f t="shared" si="343"/>
        <v>#ERROR!</v>
      </c>
      <c r="FB159" s="130" t="str">
        <f t="shared" si="344"/>
        <v>#ERROR!</v>
      </c>
      <c r="FC159" s="130" t="str">
        <f t="shared" si="345"/>
        <v>#ERROR!</v>
      </c>
      <c r="FD159" s="130" t="str">
        <f t="shared" si="346"/>
        <v>#ERROR!</v>
      </c>
      <c r="FE159" s="130" t="str">
        <f t="shared" si="347"/>
        <v>#ERROR!</v>
      </c>
      <c r="FF159" s="130" t="str">
        <f t="shared" si="348"/>
        <v>#ERROR!</v>
      </c>
      <c r="FG159" s="130" t="str">
        <f t="shared" si="349"/>
        <v>#ERROR!</v>
      </c>
      <c r="FH159" s="130" t="str">
        <f t="shared" si="350"/>
        <v>#ERROR!</v>
      </c>
      <c r="FI159" s="130" t="str">
        <f t="shared" si="351"/>
        <v>#ERROR!</v>
      </c>
      <c r="FJ159" s="263" t="str">
        <f t="shared" si="352"/>
        <v>#ERROR!</v>
      </c>
      <c r="FL159" s="261">
        <f t="shared" si="353"/>
        <v>0</v>
      </c>
      <c r="FM159" s="130" t="str">
        <f t="shared" si="354"/>
        <v>#ERROR!</v>
      </c>
      <c r="FN159" s="130" t="str">
        <f t="shared" si="355"/>
        <v>#ERROR!</v>
      </c>
      <c r="FO159" s="130" t="str">
        <f t="shared" si="356"/>
        <v>#ERROR!</v>
      </c>
      <c r="FP159" s="130" t="str">
        <f t="shared" si="357"/>
        <v>#ERROR!</v>
      </c>
      <c r="FQ159" s="130" t="str">
        <f t="shared" si="358"/>
        <v>#ERROR!</v>
      </c>
      <c r="FR159" s="130" t="str">
        <f t="shared" si="359"/>
        <v>#ERROR!</v>
      </c>
      <c r="FS159" s="130" t="str">
        <f t="shared" si="360"/>
        <v>#ERROR!</v>
      </c>
      <c r="FT159" s="130" t="str">
        <f t="shared" si="361"/>
        <v>#ERROR!</v>
      </c>
      <c r="FU159" s="130" t="str">
        <f t="shared" si="362"/>
        <v>#ERROR!</v>
      </c>
      <c r="FV159" s="263" t="str">
        <f t="shared" si="363"/>
        <v>#ERROR!</v>
      </c>
      <c r="FX159" s="261">
        <f t="shared" si="364"/>
        <v>0</v>
      </c>
      <c r="FY159" s="130" t="str">
        <f t="shared" si="365"/>
        <v>#ERROR!</v>
      </c>
      <c r="FZ159" s="130" t="str">
        <f t="shared" si="366"/>
        <v>#ERROR!</v>
      </c>
      <c r="GA159" s="130" t="str">
        <f t="shared" si="367"/>
        <v>#ERROR!</v>
      </c>
      <c r="GB159" s="130" t="str">
        <f t="shared" si="368"/>
        <v>#ERROR!</v>
      </c>
      <c r="GC159" s="130" t="str">
        <f t="shared" si="369"/>
        <v>#ERROR!</v>
      </c>
      <c r="GD159" s="130" t="str">
        <f t="shared" si="370"/>
        <v>#ERROR!</v>
      </c>
      <c r="GE159" s="130" t="str">
        <f t="shared" si="371"/>
        <v>#ERROR!</v>
      </c>
      <c r="GF159" s="130" t="str">
        <f t="shared" si="372"/>
        <v>#ERROR!</v>
      </c>
      <c r="GG159" s="130" t="str">
        <f t="shared" si="373"/>
        <v>#ERROR!</v>
      </c>
      <c r="GH159" s="263" t="str">
        <f t="shared" si="374"/>
        <v>#ERROR!</v>
      </c>
      <c r="GJ159" s="261">
        <f t="shared" si="375"/>
        <v>0</v>
      </c>
      <c r="GK159" s="130" t="str">
        <f t="shared" si="376"/>
        <v>#ERROR!</v>
      </c>
      <c r="GL159" s="130" t="str">
        <f t="shared" si="377"/>
        <v>#ERROR!</v>
      </c>
      <c r="GM159" s="130" t="str">
        <f t="shared" si="378"/>
        <v>#ERROR!</v>
      </c>
      <c r="GN159" s="130" t="str">
        <f t="shared" si="379"/>
        <v>#ERROR!</v>
      </c>
      <c r="GO159" s="130" t="str">
        <f t="shared" si="380"/>
        <v>#ERROR!</v>
      </c>
      <c r="GP159" s="130" t="str">
        <f t="shared" si="381"/>
        <v>#ERROR!</v>
      </c>
      <c r="GQ159" s="130" t="str">
        <f t="shared" si="382"/>
        <v>#ERROR!</v>
      </c>
      <c r="GR159" s="130" t="str">
        <f t="shared" si="383"/>
        <v>#ERROR!</v>
      </c>
      <c r="GS159" s="130" t="str">
        <f t="shared" si="384"/>
        <v>#ERROR!</v>
      </c>
      <c r="GT159" s="263" t="str">
        <f t="shared" si="385"/>
        <v>#ERROR!</v>
      </c>
      <c r="GV159" s="261">
        <f t="shared" si="386"/>
        <v>0</v>
      </c>
      <c r="GW159" s="130" t="str">
        <f t="shared" si="387"/>
        <v>#ERROR!</v>
      </c>
      <c r="GX159" s="130" t="str">
        <f t="shared" si="388"/>
        <v>#ERROR!</v>
      </c>
      <c r="GY159" s="130" t="str">
        <f t="shared" si="389"/>
        <v>#ERROR!</v>
      </c>
      <c r="GZ159" s="130" t="str">
        <f t="shared" si="390"/>
        <v>#ERROR!</v>
      </c>
      <c r="HA159" s="130" t="str">
        <f t="shared" si="391"/>
        <v>#ERROR!</v>
      </c>
      <c r="HB159" s="130" t="str">
        <f t="shared" si="392"/>
        <v>#ERROR!</v>
      </c>
      <c r="HC159" s="130" t="str">
        <f t="shared" si="393"/>
        <v>#ERROR!</v>
      </c>
      <c r="HD159" s="130" t="str">
        <f t="shared" si="394"/>
        <v>#ERROR!</v>
      </c>
      <c r="HE159" s="130" t="str">
        <f t="shared" si="395"/>
        <v>#ERROR!</v>
      </c>
      <c r="HF159" s="263" t="str">
        <f t="shared" si="396"/>
        <v>#ERROR!</v>
      </c>
      <c r="HH159" s="261">
        <f t="shared" si="397"/>
        <v>0</v>
      </c>
      <c r="HI159" s="130" t="str">
        <f t="shared" si="398"/>
        <v>#ERROR!</v>
      </c>
      <c r="HJ159" s="130" t="str">
        <f t="shared" si="399"/>
        <v>#ERROR!</v>
      </c>
      <c r="HK159" s="130" t="str">
        <f t="shared" si="400"/>
        <v>#ERROR!</v>
      </c>
      <c r="HL159" s="130" t="str">
        <f t="shared" si="401"/>
        <v>#ERROR!</v>
      </c>
      <c r="HM159" s="130" t="str">
        <f t="shared" si="402"/>
        <v>#ERROR!</v>
      </c>
      <c r="HN159" s="130" t="str">
        <f t="shared" si="403"/>
        <v>#ERROR!</v>
      </c>
      <c r="HO159" s="130" t="str">
        <f t="shared" si="404"/>
        <v>#ERROR!</v>
      </c>
      <c r="HP159" s="130" t="str">
        <f t="shared" si="405"/>
        <v>#ERROR!</v>
      </c>
      <c r="HQ159" s="130" t="str">
        <f t="shared" si="406"/>
        <v>#ERROR!</v>
      </c>
      <c r="HR159" s="263" t="str">
        <f t="shared" si="407"/>
        <v>#ERROR!</v>
      </c>
      <c r="HT159" s="261">
        <f t="shared" si="408"/>
        <v>0</v>
      </c>
      <c r="HU159" s="130" t="str">
        <f t="shared" si="409"/>
        <v>#ERROR!</v>
      </c>
      <c r="HV159" s="130" t="str">
        <f t="shared" si="410"/>
        <v>#ERROR!</v>
      </c>
      <c r="HW159" s="130" t="str">
        <f t="shared" si="411"/>
        <v>#ERROR!</v>
      </c>
      <c r="HX159" s="130" t="str">
        <f t="shared" si="412"/>
        <v>#ERROR!</v>
      </c>
      <c r="HY159" s="130" t="str">
        <f t="shared" si="413"/>
        <v>#ERROR!</v>
      </c>
      <c r="HZ159" s="130" t="str">
        <f t="shared" si="414"/>
        <v>#ERROR!</v>
      </c>
      <c r="IA159" s="130" t="str">
        <f t="shared" si="415"/>
        <v>#ERROR!</v>
      </c>
      <c r="IB159" s="130" t="str">
        <f t="shared" si="416"/>
        <v>#ERROR!</v>
      </c>
      <c r="IC159" s="130" t="str">
        <f t="shared" si="417"/>
        <v>#ERROR!</v>
      </c>
      <c r="ID159" s="263" t="str">
        <f t="shared" si="418"/>
        <v>#ERROR!</v>
      </c>
      <c r="IF159" s="261">
        <f t="shared" si="419"/>
        <v>0</v>
      </c>
      <c r="IG159" s="130" t="str">
        <f t="shared" si="420"/>
        <v>#ERROR!</v>
      </c>
      <c r="IH159" s="130" t="str">
        <f t="shared" si="421"/>
        <v>#ERROR!</v>
      </c>
      <c r="II159" s="130" t="str">
        <f t="shared" si="422"/>
        <v>#ERROR!</v>
      </c>
      <c r="IJ159" s="130" t="str">
        <f t="shared" si="423"/>
        <v>#ERROR!</v>
      </c>
      <c r="IK159" s="130" t="str">
        <f t="shared" si="424"/>
        <v>#ERROR!</v>
      </c>
      <c r="IL159" s="130" t="str">
        <f t="shared" si="425"/>
        <v>#ERROR!</v>
      </c>
      <c r="IM159" s="130" t="str">
        <f t="shared" si="426"/>
        <v>#ERROR!</v>
      </c>
      <c r="IN159" s="130" t="str">
        <f t="shared" si="427"/>
        <v>#ERROR!</v>
      </c>
      <c r="IO159" s="130" t="str">
        <f t="shared" si="428"/>
        <v>#ERROR!</v>
      </c>
      <c r="IP159" s="263" t="str">
        <f t="shared" si="429"/>
        <v>#ERROR!</v>
      </c>
      <c r="IQ159" s="263"/>
      <c r="IR159" s="264" t="str">
        <f t="shared" si="430"/>
        <v>#ERROR!</v>
      </c>
      <c r="IS159" s="265" t="str">
        <f t="shared" si="431"/>
        <v>#ERROR!</v>
      </c>
      <c r="IT159" s="255"/>
      <c r="IU159" s="266" t="str">
        <f t="shared" si="432"/>
        <v>#ERROR!</v>
      </c>
      <c r="IV159" s="267" t="str">
        <f t="shared" si="433"/>
        <v>#ERROR!</v>
      </c>
      <c r="IW159" s="268" t="str">
        <f t="shared" si="434"/>
        <v>#ERROR!</v>
      </c>
    </row>
    <row r="160" ht="15.75" customHeight="1" outlineLevel="1">
      <c r="B160" s="259" t="str">
        <f>'BUDGET INPUTS (Y2)'!A220</f>
        <v>#ERROR!</v>
      </c>
      <c r="C160" s="260">
        <v>1.0</v>
      </c>
      <c r="D160" s="259"/>
      <c r="E160" s="261">
        <f>'Y1 REPORTING'!D190+'Y1 REPORTING'!AV190+'Y1 REPORTING'!CZ190</f>
        <v>0</v>
      </c>
      <c r="F160" s="261">
        <f>'Y1 REPORTING'!F190+'Y1 REPORTING'!AX190+'Y1 REPORTING'!DB190</f>
        <v>0</v>
      </c>
      <c r="G160" s="261">
        <f>'Y1 REPORTING'!H190+'Y1 REPORTING'!AZ190+'Y1 REPORTING'!DD190</f>
        <v>0</v>
      </c>
      <c r="H160" s="261">
        <f>'Y1 REPORTING'!J190+'Y1 REPORTING'!BB190+'Y1 REPORTING'!DF190</f>
        <v>0</v>
      </c>
      <c r="I160" s="261">
        <f>'Y1 REPORTING'!L190+'Y1 REPORTING'!BD190+'Y1 REPORTING'!DH190</f>
        <v>0</v>
      </c>
      <c r="J160" s="261">
        <f>'Y1 REPORTING'!N190+'Y1 REPORTING'!BF190+'Y1 REPORTING'!DJ190</f>
        <v>0</v>
      </c>
      <c r="K160" s="261">
        <f>'Y1 REPORTING'!P190+'Y1 REPORTING'!BH190+'Y1 REPORTING'!DL190</f>
        <v>0</v>
      </c>
      <c r="L160" s="261">
        <f>'Y1 REPORTING'!R190+'Y1 REPORTING'!BJ190+'Y1 REPORTING'!DN190</f>
        <v>0</v>
      </c>
      <c r="M160" s="261">
        <f>'Y1 REPORTING'!T190+'Y1 REPORTING'!BL190+'Y1 REPORTING'!DP190</f>
        <v>0</v>
      </c>
      <c r="N160" s="261">
        <f>'Y1 REPORTING'!V190+'Y1 REPORTING'!BN190+'Y1 REPORTING'!DR190</f>
        <v>0</v>
      </c>
      <c r="O160" s="262">
        <f t="shared" si="305"/>
        <v>0</v>
      </c>
      <c r="Q160" s="130" t="str">
        <f>'BUDGET INPUTS (Y2)'!$D220*'BUDGET INPUTS (Y2)'!F220*$Q$7</f>
        <v>#ERROR!</v>
      </c>
      <c r="R160" s="130" t="str">
        <f>'BUDGET INPUTS (Y2)'!$D220*'BUDGET INPUTS (Y2)'!G220*$Q$7</f>
        <v>#ERROR!</v>
      </c>
      <c r="S160" s="130" t="str">
        <f>'BUDGET INPUTS (Y2)'!$D220*'BUDGET INPUTS (Y2)'!H220*$Q$7</f>
        <v>#ERROR!</v>
      </c>
      <c r="T160" s="130" t="str">
        <f>'BUDGET INPUTS (Y2)'!$D220*'BUDGET INPUTS (Y2)'!I220*$Q$7</f>
        <v>#ERROR!</v>
      </c>
      <c r="U160" s="130" t="str">
        <f>'BUDGET INPUTS (Y2)'!$D220*'BUDGET INPUTS (Y2)'!J220*$Q$7</f>
        <v>#ERROR!</v>
      </c>
      <c r="V160" s="130" t="str">
        <f>'BUDGET INPUTS (Y2)'!$D220*'BUDGET INPUTS (Y2)'!K220*$Q$7</f>
        <v>#ERROR!</v>
      </c>
      <c r="W160" s="130" t="str">
        <f>'BUDGET INPUTS (Y2)'!$D220*'BUDGET INPUTS (Y2)'!L220*$Q$7</f>
        <v>#ERROR!</v>
      </c>
      <c r="X160" s="130" t="str">
        <f>'BUDGET INPUTS (Y2)'!$D220*'BUDGET INPUTS (Y2)'!M220*$Q$7</f>
        <v>#ERROR!</v>
      </c>
      <c r="Y160" s="130" t="str">
        <f>'BUDGET INPUTS (Y2)'!$D220*'BUDGET INPUTS (Y2)'!N220*$Q$7</f>
        <v>#ERROR!</v>
      </c>
      <c r="Z160" s="130" t="str">
        <f>'BUDGET INPUTS (Y2)'!$D220*'BUDGET INPUTS (Y2)'!O220*$Q$7</f>
        <v>#ERROR!</v>
      </c>
      <c r="AA160" s="263" t="str">
        <f t="shared" si="306"/>
        <v>#ERROR!</v>
      </c>
      <c r="AC160" s="130" t="str">
        <f>'BUDGET INPUTS (Y2)'!$D220*'BUDGET INPUTS (Y2)'!R220*$AC$7</f>
        <v>#ERROR!</v>
      </c>
      <c r="AD160" s="130" t="str">
        <f>'BUDGET INPUTS (Y2)'!$D220*'BUDGET INPUTS (Y2)'!S220*$AC$7</f>
        <v>#ERROR!</v>
      </c>
      <c r="AE160" s="130" t="str">
        <f>'BUDGET INPUTS (Y2)'!$D220*'BUDGET INPUTS (Y2)'!T220*$AC$7</f>
        <v>#ERROR!</v>
      </c>
      <c r="AF160" s="130" t="str">
        <f>'BUDGET INPUTS (Y2)'!$D220*'BUDGET INPUTS (Y2)'!U220*$AC$7</f>
        <v>#ERROR!</v>
      </c>
      <c r="AG160" s="130" t="str">
        <f>'BUDGET INPUTS (Y2)'!$D220*'BUDGET INPUTS (Y2)'!V220*$AC$7</f>
        <v>#ERROR!</v>
      </c>
      <c r="AH160" s="130" t="str">
        <f>'BUDGET INPUTS (Y2)'!$D220*'BUDGET INPUTS (Y2)'!W220*$AC$7</f>
        <v>#ERROR!</v>
      </c>
      <c r="AI160" s="130" t="str">
        <f>'BUDGET INPUTS (Y2)'!$D220*'BUDGET INPUTS (Y2)'!X220*$AC$7</f>
        <v>#ERROR!</v>
      </c>
      <c r="AJ160" s="130" t="str">
        <f>'BUDGET INPUTS (Y2)'!$D220*'BUDGET INPUTS (Y2)'!Y220*$AC$7</f>
        <v>#ERROR!</v>
      </c>
      <c r="AK160" s="130" t="str">
        <f>'BUDGET INPUTS (Y2)'!$D220*'BUDGET INPUTS (Y2)'!Z220*$AC$7</f>
        <v>#ERROR!</v>
      </c>
      <c r="AL160" s="130" t="str">
        <f>'BUDGET INPUTS (Y2)'!$D220*'BUDGET INPUTS (Y2)'!AA220*$AC$7</f>
        <v>#ERROR!</v>
      </c>
      <c r="AM160" s="263" t="str">
        <f t="shared" si="307"/>
        <v>#ERROR!</v>
      </c>
      <c r="AO160" s="130" t="str">
        <f>'BUDGET INPUTS (Y2)'!$D220*'BUDGET INPUTS (Y2)'!AD220*$AO$7</f>
        <v>#ERROR!</v>
      </c>
      <c r="AP160" s="130" t="str">
        <f>'BUDGET INPUTS (Y2)'!$D220*'BUDGET INPUTS (Y2)'!AE220*$AO$7</f>
        <v>#ERROR!</v>
      </c>
      <c r="AQ160" s="130" t="str">
        <f>'BUDGET INPUTS (Y2)'!$D220*'BUDGET INPUTS (Y2)'!AF220*$AO$7</f>
        <v>#ERROR!</v>
      </c>
      <c r="AR160" s="130" t="str">
        <f>'BUDGET INPUTS (Y2)'!$D220*'BUDGET INPUTS (Y2)'!AG220*$AO$7</f>
        <v>#ERROR!</v>
      </c>
      <c r="AS160" s="130" t="str">
        <f>'BUDGET INPUTS (Y2)'!$D220*'BUDGET INPUTS (Y2)'!AH220*$AO$7</f>
        <v>#ERROR!</v>
      </c>
      <c r="AT160" s="130" t="str">
        <f>'BUDGET INPUTS (Y2)'!$D220*'BUDGET INPUTS (Y2)'!AI220*$AO$7</f>
        <v>#ERROR!</v>
      </c>
      <c r="AU160" s="130" t="str">
        <f>'BUDGET INPUTS (Y2)'!$D220*'BUDGET INPUTS (Y2)'!AJ220*$AO$7</f>
        <v>#ERROR!</v>
      </c>
      <c r="AV160" s="130" t="str">
        <f>'BUDGET INPUTS (Y2)'!$D220*'BUDGET INPUTS (Y2)'!AK220*$AO$7</f>
        <v>#ERROR!</v>
      </c>
      <c r="AW160" s="130" t="str">
        <f>'BUDGET INPUTS (Y2)'!$D220*'BUDGET INPUTS (Y2)'!AL220*$AO$7</f>
        <v>#ERROR!</v>
      </c>
      <c r="AX160" s="130" t="str">
        <f>'BUDGET INPUTS (Y2)'!$D220*'BUDGET INPUTS (Y2)'!AM220*$AO$7</f>
        <v>#ERROR!</v>
      </c>
      <c r="AY160" s="263" t="str">
        <f t="shared" si="308"/>
        <v>#ERROR!</v>
      </c>
      <c r="BA160" s="130" t="str">
        <f>'BUDGET INPUTS (Y2)'!$D220*'BUDGET INPUTS (Y2)'!AP220*$BA$7</f>
        <v>#ERROR!</v>
      </c>
      <c r="BB160" s="130" t="str">
        <f>'BUDGET INPUTS (Y2)'!$D220*'BUDGET INPUTS (Y2)'!AQ220*$BA$7</f>
        <v>#ERROR!</v>
      </c>
      <c r="BC160" s="130" t="str">
        <f>'BUDGET INPUTS (Y2)'!$D220*'BUDGET INPUTS (Y2)'!AR220*$BA$7</f>
        <v>#ERROR!</v>
      </c>
      <c r="BD160" s="130" t="str">
        <f>'BUDGET INPUTS (Y2)'!$D220*'BUDGET INPUTS (Y2)'!AS220*$BA$7</f>
        <v>#ERROR!</v>
      </c>
      <c r="BE160" s="130" t="str">
        <f>'BUDGET INPUTS (Y2)'!$D220*'BUDGET INPUTS (Y2)'!AT220*$BA$7</f>
        <v>#ERROR!</v>
      </c>
      <c r="BF160" s="130" t="str">
        <f>'BUDGET INPUTS (Y2)'!$D220*'BUDGET INPUTS (Y2)'!AU220*$BA$7</f>
        <v>#ERROR!</v>
      </c>
      <c r="BG160" s="130" t="str">
        <f>'BUDGET INPUTS (Y2)'!$D220*'BUDGET INPUTS (Y2)'!AV220*$BA$7</f>
        <v>#ERROR!</v>
      </c>
      <c r="BH160" s="130" t="str">
        <f>'BUDGET INPUTS (Y2)'!$D220*'BUDGET INPUTS (Y2)'!AW220*$BA$7</f>
        <v>#ERROR!</v>
      </c>
      <c r="BI160" s="130" t="str">
        <f>'BUDGET INPUTS (Y2)'!$D220*'BUDGET INPUTS (Y2)'!AX220*$BA$7</f>
        <v>#ERROR!</v>
      </c>
      <c r="BJ160" s="130" t="str">
        <f>'BUDGET INPUTS (Y2)'!$D220*'BUDGET INPUTS (Y2)'!AY220*$BA$7</f>
        <v>#ERROR!</v>
      </c>
      <c r="BK160" s="263" t="str">
        <f t="shared" si="309"/>
        <v>#ERROR!</v>
      </c>
      <c r="BM160" s="130" t="str">
        <f>'BUDGET INPUTS (Y2)'!$D220*'BUDGET INPUTS (Y2)'!BB220*$BM$7</f>
        <v>#ERROR!</v>
      </c>
      <c r="BN160" s="130" t="str">
        <f>'BUDGET INPUTS (Y2)'!$D220*'BUDGET INPUTS (Y2)'!BC220*$BM$7</f>
        <v>#ERROR!</v>
      </c>
      <c r="BO160" s="130" t="str">
        <f>'BUDGET INPUTS (Y2)'!$D220*'BUDGET INPUTS (Y2)'!BD220*$BM$7</f>
        <v>#ERROR!</v>
      </c>
      <c r="BP160" s="130" t="str">
        <f>'BUDGET INPUTS (Y2)'!$D220*'BUDGET INPUTS (Y2)'!BE220*$BM$7</f>
        <v>#ERROR!</v>
      </c>
      <c r="BQ160" s="130" t="str">
        <f>'BUDGET INPUTS (Y2)'!$D220*'BUDGET INPUTS (Y2)'!BF220*$BM$7</f>
        <v>#ERROR!</v>
      </c>
      <c r="BR160" s="130" t="str">
        <f>'BUDGET INPUTS (Y2)'!$D220*'BUDGET INPUTS (Y2)'!BG220*$BM$7</f>
        <v>#ERROR!</v>
      </c>
      <c r="BS160" s="130" t="str">
        <f>'BUDGET INPUTS (Y2)'!$D220*'BUDGET INPUTS (Y2)'!BH220*$BM$7</f>
        <v>#ERROR!</v>
      </c>
      <c r="BT160" s="130" t="str">
        <f>'BUDGET INPUTS (Y2)'!$D220*'BUDGET INPUTS (Y2)'!BI220*$BM$7</f>
        <v>#ERROR!</v>
      </c>
      <c r="BU160" s="130" t="str">
        <f>'BUDGET INPUTS (Y2)'!$D220*'BUDGET INPUTS (Y2)'!BJ220*$BM$7</f>
        <v>#ERROR!</v>
      </c>
      <c r="BV160" s="130" t="str">
        <f>'BUDGET INPUTS (Y2)'!$D220*'BUDGET INPUTS (Y2)'!BK220*$BM$7</f>
        <v>#ERROR!</v>
      </c>
      <c r="BW160" s="263" t="str">
        <f t="shared" si="310"/>
        <v>#ERROR!</v>
      </c>
      <c r="BY160" s="130" t="str">
        <f>'BUDGET INPUTS (Y2)'!$D220*'BUDGET INPUTS (Y2)'!BN220*$BY$7</f>
        <v>#ERROR!</v>
      </c>
      <c r="BZ160" s="130" t="str">
        <f>'BUDGET INPUTS (Y2)'!$D220*'BUDGET INPUTS (Y2)'!BO220*$BY$7</f>
        <v>#ERROR!</v>
      </c>
      <c r="CA160" s="130" t="str">
        <f>'BUDGET INPUTS (Y2)'!$D220*'BUDGET INPUTS (Y2)'!BP220*$BY$7</f>
        <v>#ERROR!</v>
      </c>
      <c r="CB160" s="130" t="str">
        <f>'BUDGET INPUTS (Y2)'!$D220*'BUDGET INPUTS (Y2)'!BQ220*$BY$7</f>
        <v>#ERROR!</v>
      </c>
      <c r="CC160" s="130" t="str">
        <f>'BUDGET INPUTS (Y2)'!$D220*'BUDGET INPUTS (Y2)'!BR220*$BY$7</f>
        <v>#ERROR!</v>
      </c>
      <c r="CD160" s="130" t="str">
        <f>'BUDGET INPUTS (Y2)'!$D220*'BUDGET INPUTS (Y2)'!BS220*$BY$7</f>
        <v>#ERROR!</v>
      </c>
      <c r="CE160" s="130" t="str">
        <f>'BUDGET INPUTS (Y2)'!$D220*'BUDGET INPUTS (Y2)'!BT220*$BY$7</f>
        <v>#ERROR!</v>
      </c>
      <c r="CF160" s="130" t="str">
        <f>'BUDGET INPUTS (Y2)'!$D220*'BUDGET INPUTS (Y2)'!BU220*$BY$7</f>
        <v>#ERROR!</v>
      </c>
      <c r="CG160" s="130" t="str">
        <f>'BUDGET INPUTS (Y2)'!$D220*'BUDGET INPUTS (Y2)'!BV220*$BY$7</f>
        <v>#ERROR!</v>
      </c>
      <c r="CH160" s="130" t="str">
        <f>'BUDGET INPUTS (Y2)'!$D220*'BUDGET INPUTS (Y2)'!BW220*$BY$7</f>
        <v>#ERROR!</v>
      </c>
      <c r="CI160" s="263" t="str">
        <f t="shared" si="311"/>
        <v>#ERROR!</v>
      </c>
      <c r="CK160" s="130" t="str">
        <f>'BUDGET INPUTS (Y2)'!$D220*'BUDGET INPUTS (Y2)'!BZ220*$CK$7</f>
        <v>#ERROR!</v>
      </c>
      <c r="CL160" s="130" t="str">
        <f>'BUDGET INPUTS (Y2)'!$D220*'BUDGET INPUTS (Y2)'!CA220*$CK$7</f>
        <v>#ERROR!</v>
      </c>
      <c r="CM160" s="130" t="str">
        <f>'BUDGET INPUTS (Y2)'!$D220*'BUDGET INPUTS (Y2)'!CB220*$CK$7</f>
        <v>#ERROR!</v>
      </c>
      <c r="CN160" s="130" t="str">
        <f>'BUDGET INPUTS (Y2)'!$D220*'BUDGET INPUTS (Y2)'!CC220*$CK$7</f>
        <v>#ERROR!</v>
      </c>
      <c r="CO160" s="130" t="str">
        <f>'BUDGET INPUTS (Y2)'!$D220*'BUDGET INPUTS (Y2)'!CD220*$CK$7</f>
        <v>#ERROR!</v>
      </c>
      <c r="CP160" s="130" t="str">
        <f>'BUDGET INPUTS (Y2)'!$D220*'BUDGET INPUTS (Y2)'!CE220*$CK$7</f>
        <v>#ERROR!</v>
      </c>
      <c r="CQ160" s="130" t="str">
        <f>'BUDGET INPUTS (Y2)'!$D220*'BUDGET INPUTS (Y2)'!CF220*$CK$7</f>
        <v>#ERROR!</v>
      </c>
      <c r="CR160" s="130" t="str">
        <f>'BUDGET INPUTS (Y2)'!$D220*'BUDGET INPUTS (Y2)'!CG220*$CK$7</f>
        <v>#ERROR!</v>
      </c>
      <c r="CS160" s="130" t="str">
        <f>'BUDGET INPUTS (Y2)'!$D220*'BUDGET INPUTS (Y2)'!CH220*$CK$7</f>
        <v>#ERROR!</v>
      </c>
      <c r="CT160" s="130" t="str">
        <f>'BUDGET INPUTS (Y2)'!$D220*'BUDGET INPUTS (Y2)'!CI220*$CK$7</f>
        <v>#ERROR!</v>
      </c>
      <c r="CU160" s="263" t="str">
        <f t="shared" si="312"/>
        <v>#ERROR!</v>
      </c>
      <c r="CW160" s="130" t="str">
        <f>'BUDGET INPUTS (Y2)'!$D220*'BUDGET INPUTS (Y2)'!CL220*$CW$7</f>
        <v>#ERROR!</v>
      </c>
      <c r="CX160" s="130" t="str">
        <f>'BUDGET INPUTS (Y2)'!$D220*'BUDGET INPUTS (Y2)'!CM220*$CW$7</f>
        <v>#ERROR!</v>
      </c>
      <c r="CY160" s="130" t="str">
        <f>'BUDGET INPUTS (Y2)'!$D220*'BUDGET INPUTS (Y2)'!CN220*$CW$7</f>
        <v>#ERROR!</v>
      </c>
      <c r="CZ160" s="130" t="str">
        <f>'BUDGET INPUTS (Y2)'!$D220*'BUDGET INPUTS (Y2)'!CO220*$CW$7</f>
        <v>#ERROR!</v>
      </c>
      <c r="DA160" s="130" t="str">
        <f>'BUDGET INPUTS (Y2)'!$D220*'BUDGET INPUTS (Y2)'!CP220*$CW$7</f>
        <v>#ERROR!</v>
      </c>
      <c r="DB160" s="130" t="str">
        <f>'BUDGET INPUTS (Y2)'!$D220*'BUDGET INPUTS (Y2)'!CQ220*$CW$7</f>
        <v>#ERROR!</v>
      </c>
      <c r="DC160" s="130" t="str">
        <f>'BUDGET INPUTS (Y2)'!$D220*'BUDGET INPUTS (Y2)'!CR220*$CW$7</f>
        <v>#ERROR!</v>
      </c>
      <c r="DD160" s="130" t="str">
        <f>'BUDGET INPUTS (Y2)'!$D220*'BUDGET INPUTS (Y2)'!CS220*$CW$7</f>
        <v>#ERROR!</v>
      </c>
      <c r="DE160" s="130" t="str">
        <f>'BUDGET INPUTS (Y2)'!$D220*'BUDGET INPUTS (Y2)'!CT220*$CW$7</f>
        <v>#ERROR!</v>
      </c>
      <c r="DF160" s="130" t="str">
        <f>'BUDGET INPUTS (Y2)'!$D220*'BUDGET INPUTS (Y2)'!CU220*$CW$7</f>
        <v>#ERROR!</v>
      </c>
      <c r="DG160" s="263" t="str">
        <f t="shared" si="313"/>
        <v>#ERROR!</v>
      </c>
      <c r="DI160" s="130" t="str">
        <f>'BUDGET INPUTS (Y2)'!$D220*'BUDGET INPUTS (Y2)'!CX220*$DI$7</f>
        <v>#ERROR!</v>
      </c>
      <c r="DJ160" s="130" t="str">
        <f>'BUDGET INPUTS (Y2)'!$D220*'BUDGET INPUTS (Y2)'!CY220*$DI$7</f>
        <v>#ERROR!</v>
      </c>
      <c r="DK160" s="130" t="str">
        <f>'BUDGET INPUTS (Y2)'!$D220*'BUDGET INPUTS (Y2)'!CZ220*$DI$7</f>
        <v>#ERROR!</v>
      </c>
      <c r="DL160" s="130" t="str">
        <f>'BUDGET INPUTS (Y2)'!$D220*'BUDGET INPUTS (Y2)'!DA220*$DI$7</f>
        <v>#ERROR!</v>
      </c>
      <c r="DM160" s="130" t="str">
        <f>'BUDGET INPUTS (Y2)'!$D220*'BUDGET INPUTS (Y2)'!DB220*$DI$7</f>
        <v>#ERROR!</v>
      </c>
      <c r="DN160" s="130" t="str">
        <f>'BUDGET INPUTS (Y2)'!$D220*'BUDGET INPUTS (Y2)'!DC220*$DI$7</f>
        <v>#ERROR!</v>
      </c>
      <c r="DO160" s="130" t="str">
        <f>'BUDGET INPUTS (Y2)'!$D220*'BUDGET INPUTS (Y2)'!DD220*$DI$7</f>
        <v>#ERROR!</v>
      </c>
      <c r="DP160" s="130" t="str">
        <f>'BUDGET INPUTS (Y2)'!$D220*'BUDGET INPUTS (Y2)'!DE220*$DI$7</f>
        <v>#ERROR!</v>
      </c>
      <c r="DQ160" s="130" t="str">
        <f>'BUDGET INPUTS (Y2)'!$D220*'BUDGET INPUTS (Y2)'!DF220*$DI$7</f>
        <v>#ERROR!</v>
      </c>
      <c r="DR160" s="130" t="str">
        <f>'BUDGET INPUTS (Y2)'!$D220*'BUDGET INPUTS (Y2)'!DG220*$DI$7</f>
        <v>#ERROR!</v>
      </c>
      <c r="DS160" s="263" t="str">
        <f t="shared" si="314"/>
        <v>#ERROR!</v>
      </c>
      <c r="DT160" s="263"/>
      <c r="DU160" s="264" t="str">
        <f t="shared" si="315"/>
        <v>#ERROR!</v>
      </c>
      <c r="DV160" s="265" t="str">
        <f t="shared" si="316"/>
        <v>#ERROR!</v>
      </c>
      <c r="DW160" s="255"/>
      <c r="DX160" s="266" t="str">
        <f>'Detailed Budget (Initial)'!#REF!</f>
        <v>#ERROR!</v>
      </c>
      <c r="DY160" s="267" t="str">
        <f t="shared" si="318"/>
        <v>#ERROR!</v>
      </c>
      <c r="DZ160" s="268" t="str">
        <f t="shared" si="319"/>
        <v>#ERROR!</v>
      </c>
      <c r="EB160" s="261">
        <f t="shared" si="320"/>
        <v>0</v>
      </c>
      <c r="EC160" s="130" t="str">
        <f t="shared" si="321"/>
        <v>#ERROR!</v>
      </c>
      <c r="ED160" s="130" t="str">
        <f t="shared" si="322"/>
        <v>#ERROR!</v>
      </c>
      <c r="EE160" s="130" t="str">
        <f t="shared" si="323"/>
        <v>#ERROR!</v>
      </c>
      <c r="EF160" s="130" t="str">
        <f t="shared" si="324"/>
        <v>#ERROR!</v>
      </c>
      <c r="EG160" s="130" t="str">
        <f t="shared" si="325"/>
        <v>#ERROR!</v>
      </c>
      <c r="EH160" s="130" t="str">
        <f t="shared" si="326"/>
        <v>#ERROR!</v>
      </c>
      <c r="EI160" s="130" t="str">
        <f t="shared" si="327"/>
        <v>#ERROR!</v>
      </c>
      <c r="EJ160" s="130" t="str">
        <f t="shared" si="328"/>
        <v>#ERROR!</v>
      </c>
      <c r="EK160" s="130" t="str">
        <f t="shared" si="329"/>
        <v>#ERROR!</v>
      </c>
      <c r="EL160" s="263" t="str">
        <f t="shared" si="330"/>
        <v>#ERROR!</v>
      </c>
      <c r="EN160" s="261">
        <f t="shared" si="331"/>
        <v>0</v>
      </c>
      <c r="EO160" s="130" t="str">
        <f t="shared" si="332"/>
        <v>#ERROR!</v>
      </c>
      <c r="EP160" s="130" t="str">
        <f t="shared" si="333"/>
        <v>#ERROR!</v>
      </c>
      <c r="EQ160" s="130" t="str">
        <f t="shared" si="334"/>
        <v>#ERROR!</v>
      </c>
      <c r="ER160" s="130" t="str">
        <f t="shared" si="335"/>
        <v>#ERROR!</v>
      </c>
      <c r="ES160" s="130" t="str">
        <f t="shared" si="336"/>
        <v>#ERROR!</v>
      </c>
      <c r="ET160" s="130" t="str">
        <f t="shared" si="337"/>
        <v>#ERROR!</v>
      </c>
      <c r="EU160" s="130" t="str">
        <f t="shared" si="338"/>
        <v>#ERROR!</v>
      </c>
      <c r="EV160" s="130" t="str">
        <f t="shared" si="339"/>
        <v>#ERROR!</v>
      </c>
      <c r="EW160" s="130" t="str">
        <f t="shared" si="340"/>
        <v>#ERROR!</v>
      </c>
      <c r="EX160" s="263" t="str">
        <f t="shared" si="341"/>
        <v>#ERROR!</v>
      </c>
      <c r="EZ160" s="261">
        <f t="shared" si="342"/>
        <v>0</v>
      </c>
      <c r="FA160" s="130" t="str">
        <f t="shared" si="343"/>
        <v>#ERROR!</v>
      </c>
      <c r="FB160" s="130" t="str">
        <f t="shared" si="344"/>
        <v>#ERROR!</v>
      </c>
      <c r="FC160" s="130" t="str">
        <f t="shared" si="345"/>
        <v>#ERROR!</v>
      </c>
      <c r="FD160" s="130" t="str">
        <f t="shared" si="346"/>
        <v>#ERROR!</v>
      </c>
      <c r="FE160" s="130" t="str">
        <f t="shared" si="347"/>
        <v>#ERROR!</v>
      </c>
      <c r="FF160" s="130" t="str">
        <f t="shared" si="348"/>
        <v>#ERROR!</v>
      </c>
      <c r="FG160" s="130" t="str">
        <f t="shared" si="349"/>
        <v>#ERROR!</v>
      </c>
      <c r="FH160" s="130" t="str">
        <f t="shared" si="350"/>
        <v>#ERROR!</v>
      </c>
      <c r="FI160" s="130" t="str">
        <f t="shared" si="351"/>
        <v>#ERROR!</v>
      </c>
      <c r="FJ160" s="263" t="str">
        <f t="shared" si="352"/>
        <v>#ERROR!</v>
      </c>
      <c r="FL160" s="261">
        <f t="shared" si="353"/>
        <v>0</v>
      </c>
      <c r="FM160" s="130" t="str">
        <f t="shared" si="354"/>
        <v>#ERROR!</v>
      </c>
      <c r="FN160" s="130" t="str">
        <f t="shared" si="355"/>
        <v>#ERROR!</v>
      </c>
      <c r="FO160" s="130" t="str">
        <f t="shared" si="356"/>
        <v>#ERROR!</v>
      </c>
      <c r="FP160" s="130" t="str">
        <f t="shared" si="357"/>
        <v>#ERROR!</v>
      </c>
      <c r="FQ160" s="130" t="str">
        <f t="shared" si="358"/>
        <v>#ERROR!</v>
      </c>
      <c r="FR160" s="130" t="str">
        <f t="shared" si="359"/>
        <v>#ERROR!</v>
      </c>
      <c r="FS160" s="130" t="str">
        <f t="shared" si="360"/>
        <v>#ERROR!</v>
      </c>
      <c r="FT160" s="130" t="str">
        <f t="shared" si="361"/>
        <v>#ERROR!</v>
      </c>
      <c r="FU160" s="130" t="str">
        <f t="shared" si="362"/>
        <v>#ERROR!</v>
      </c>
      <c r="FV160" s="263" t="str">
        <f t="shared" si="363"/>
        <v>#ERROR!</v>
      </c>
      <c r="FX160" s="261">
        <f t="shared" si="364"/>
        <v>0</v>
      </c>
      <c r="FY160" s="130" t="str">
        <f t="shared" si="365"/>
        <v>#ERROR!</v>
      </c>
      <c r="FZ160" s="130" t="str">
        <f t="shared" si="366"/>
        <v>#ERROR!</v>
      </c>
      <c r="GA160" s="130" t="str">
        <f t="shared" si="367"/>
        <v>#ERROR!</v>
      </c>
      <c r="GB160" s="130" t="str">
        <f t="shared" si="368"/>
        <v>#ERROR!</v>
      </c>
      <c r="GC160" s="130" t="str">
        <f t="shared" si="369"/>
        <v>#ERROR!</v>
      </c>
      <c r="GD160" s="130" t="str">
        <f t="shared" si="370"/>
        <v>#ERROR!</v>
      </c>
      <c r="GE160" s="130" t="str">
        <f t="shared" si="371"/>
        <v>#ERROR!</v>
      </c>
      <c r="GF160" s="130" t="str">
        <f t="shared" si="372"/>
        <v>#ERROR!</v>
      </c>
      <c r="GG160" s="130" t="str">
        <f t="shared" si="373"/>
        <v>#ERROR!</v>
      </c>
      <c r="GH160" s="263" t="str">
        <f t="shared" si="374"/>
        <v>#ERROR!</v>
      </c>
      <c r="GJ160" s="261">
        <f t="shared" si="375"/>
        <v>0</v>
      </c>
      <c r="GK160" s="130" t="str">
        <f t="shared" si="376"/>
        <v>#ERROR!</v>
      </c>
      <c r="GL160" s="130" t="str">
        <f t="shared" si="377"/>
        <v>#ERROR!</v>
      </c>
      <c r="GM160" s="130" t="str">
        <f t="shared" si="378"/>
        <v>#ERROR!</v>
      </c>
      <c r="GN160" s="130" t="str">
        <f t="shared" si="379"/>
        <v>#ERROR!</v>
      </c>
      <c r="GO160" s="130" t="str">
        <f t="shared" si="380"/>
        <v>#ERROR!</v>
      </c>
      <c r="GP160" s="130" t="str">
        <f t="shared" si="381"/>
        <v>#ERROR!</v>
      </c>
      <c r="GQ160" s="130" t="str">
        <f t="shared" si="382"/>
        <v>#ERROR!</v>
      </c>
      <c r="GR160" s="130" t="str">
        <f t="shared" si="383"/>
        <v>#ERROR!</v>
      </c>
      <c r="GS160" s="130" t="str">
        <f t="shared" si="384"/>
        <v>#ERROR!</v>
      </c>
      <c r="GT160" s="263" t="str">
        <f t="shared" si="385"/>
        <v>#ERROR!</v>
      </c>
      <c r="GV160" s="261">
        <f t="shared" si="386"/>
        <v>0</v>
      </c>
      <c r="GW160" s="130" t="str">
        <f t="shared" si="387"/>
        <v>#ERROR!</v>
      </c>
      <c r="GX160" s="130" t="str">
        <f t="shared" si="388"/>
        <v>#ERROR!</v>
      </c>
      <c r="GY160" s="130" t="str">
        <f t="shared" si="389"/>
        <v>#ERROR!</v>
      </c>
      <c r="GZ160" s="130" t="str">
        <f t="shared" si="390"/>
        <v>#ERROR!</v>
      </c>
      <c r="HA160" s="130" t="str">
        <f t="shared" si="391"/>
        <v>#ERROR!</v>
      </c>
      <c r="HB160" s="130" t="str">
        <f t="shared" si="392"/>
        <v>#ERROR!</v>
      </c>
      <c r="HC160" s="130" t="str">
        <f t="shared" si="393"/>
        <v>#ERROR!</v>
      </c>
      <c r="HD160" s="130" t="str">
        <f t="shared" si="394"/>
        <v>#ERROR!</v>
      </c>
      <c r="HE160" s="130" t="str">
        <f t="shared" si="395"/>
        <v>#ERROR!</v>
      </c>
      <c r="HF160" s="263" t="str">
        <f t="shared" si="396"/>
        <v>#ERROR!</v>
      </c>
      <c r="HH160" s="261">
        <f t="shared" si="397"/>
        <v>0</v>
      </c>
      <c r="HI160" s="130" t="str">
        <f t="shared" si="398"/>
        <v>#ERROR!</v>
      </c>
      <c r="HJ160" s="130" t="str">
        <f t="shared" si="399"/>
        <v>#ERROR!</v>
      </c>
      <c r="HK160" s="130" t="str">
        <f t="shared" si="400"/>
        <v>#ERROR!</v>
      </c>
      <c r="HL160" s="130" t="str">
        <f t="shared" si="401"/>
        <v>#ERROR!</v>
      </c>
      <c r="HM160" s="130" t="str">
        <f t="shared" si="402"/>
        <v>#ERROR!</v>
      </c>
      <c r="HN160" s="130" t="str">
        <f t="shared" si="403"/>
        <v>#ERROR!</v>
      </c>
      <c r="HO160" s="130" t="str">
        <f t="shared" si="404"/>
        <v>#ERROR!</v>
      </c>
      <c r="HP160" s="130" t="str">
        <f t="shared" si="405"/>
        <v>#ERROR!</v>
      </c>
      <c r="HQ160" s="130" t="str">
        <f t="shared" si="406"/>
        <v>#ERROR!</v>
      </c>
      <c r="HR160" s="263" t="str">
        <f t="shared" si="407"/>
        <v>#ERROR!</v>
      </c>
      <c r="HT160" s="261">
        <f t="shared" si="408"/>
        <v>0</v>
      </c>
      <c r="HU160" s="130" t="str">
        <f t="shared" si="409"/>
        <v>#ERROR!</v>
      </c>
      <c r="HV160" s="130" t="str">
        <f t="shared" si="410"/>
        <v>#ERROR!</v>
      </c>
      <c r="HW160" s="130" t="str">
        <f t="shared" si="411"/>
        <v>#ERROR!</v>
      </c>
      <c r="HX160" s="130" t="str">
        <f t="shared" si="412"/>
        <v>#ERROR!</v>
      </c>
      <c r="HY160" s="130" t="str">
        <f t="shared" si="413"/>
        <v>#ERROR!</v>
      </c>
      <c r="HZ160" s="130" t="str">
        <f t="shared" si="414"/>
        <v>#ERROR!</v>
      </c>
      <c r="IA160" s="130" t="str">
        <f t="shared" si="415"/>
        <v>#ERROR!</v>
      </c>
      <c r="IB160" s="130" t="str">
        <f t="shared" si="416"/>
        <v>#ERROR!</v>
      </c>
      <c r="IC160" s="130" t="str">
        <f t="shared" si="417"/>
        <v>#ERROR!</v>
      </c>
      <c r="ID160" s="263" t="str">
        <f t="shared" si="418"/>
        <v>#ERROR!</v>
      </c>
      <c r="IF160" s="261">
        <f t="shared" si="419"/>
        <v>0</v>
      </c>
      <c r="IG160" s="130" t="str">
        <f t="shared" si="420"/>
        <v>#ERROR!</v>
      </c>
      <c r="IH160" s="130" t="str">
        <f t="shared" si="421"/>
        <v>#ERROR!</v>
      </c>
      <c r="II160" s="130" t="str">
        <f t="shared" si="422"/>
        <v>#ERROR!</v>
      </c>
      <c r="IJ160" s="130" t="str">
        <f t="shared" si="423"/>
        <v>#ERROR!</v>
      </c>
      <c r="IK160" s="130" t="str">
        <f t="shared" si="424"/>
        <v>#ERROR!</v>
      </c>
      <c r="IL160" s="130" t="str">
        <f t="shared" si="425"/>
        <v>#ERROR!</v>
      </c>
      <c r="IM160" s="130" t="str">
        <f t="shared" si="426"/>
        <v>#ERROR!</v>
      </c>
      <c r="IN160" s="130" t="str">
        <f t="shared" si="427"/>
        <v>#ERROR!</v>
      </c>
      <c r="IO160" s="130" t="str">
        <f t="shared" si="428"/>
        <v>#ERROR!</v>
      </c>
      <c r="IP160" s="263" t="str">
        <f t="shared" si="429"/>
        <v>#ERROR!</v>
      </c>
      <c r="IQ160" s="263"/>
      <c r="IR160" s="264" t="str">
        <f t="shared" si="430"/>
        <v>#ERROR!</v>
      </c>
      <c r="IS160" s="265" t="str">
        <f t="shared" si="431"/>
        <v>#ERROR!</v>
      </c>
      <c r="IT160" s="255"/>
      <c r="IU160" s="266" t="str">
        <f t="shared" si="432"/>
        <v>#ERROR!</v>
      </c>
      <c r="IV160" s="267" t="str">
        <f t="shared" si="433"/>
        <v>#ERROR!</v>
      </c>
      <c r="IW160" s="268" t="str">
        <f t="shared" si="434"/>
        <v>#ERROR!</v>
      </c>
    </row>
    <row r="161" ht="15.75" customHeight="1" outlineLevel="1">
      <c r="B161" s="259" t="str">
        <f>'BUDGET INPUTS (Y2)'!A221</f>
        <v>#ERROR!</v>
      </c>
      <c r="C161" s="260">
        <v>1.0</v>
      </c>
      <c r="D161" s="259"/>
      <c r="E161" s="261">
        <f>'Y1 REPORTING'!D191+'Y1 REPORTING'!AV191+'Y1 REPORTING'!CZ191</f>
        <v>0</v>
      </c>
      <c r="F161" s="261">
        <f>'Y1 REPORTING'!F191+'Y1 REPORTING'!AX191+'Y1 REPORTING'!DB191</f>
        <v>0</v>
      </c>
      <c r="G161" s="261">
        <f>'Y1 REPORTING'!H191+'Y1 REPORTING'!AZ191+'Y1 REPORTING'!DD191</f>
        <v>0</v>
      </c>
      <c r="H161" s="261">
        <f>'Y1 REPORTING'!J191+'Y1 REPORTING'!BB191+'Y1 REPORTING'!DF191</f>
        <v>0</v>
      </c>
      <c r="I161" s="261">
        <f>'Y1 REPORTING'!L191+'Y1 REPORTING'!BD191+'Y1 REPORTING'!DH191</f>
        <v>0</v>
      </c>
      <c r="J161" s="261">
        <f>'Y1 REPORTING'!N191+'Y1 REPORTING'!BF191+'Y1 REPORTING'!DJ191</f>
        <v>0</v>
      </c>
      <c r="K161" s="261">
        <f>'Y1 REPORTING'!P191+'Y1 REPORTING'!BH191+'Y1 REPORTING'!DL191</f>
        <v>0</v>
      </c>
      <c r="L161" s="261">
        <f>'Y1 REPORTING'!R191+'Y1 REPORTING'!BJ191+'Y1 REPORTING'!DN191</f>
        <v>0</v>
      </c>
      <c r="M161" s="261">
        <f>'Y1 REPORTING'!T191+'Y1 REPORTING'!BL191+'Y1 REPORTING'!DP191</f>
        <v>0</v>
      </c>
      <c r="N161" s="261">
        <f>'Y1 REPORTING'!V191+'Y1 REPORTING'!BN191+'Y1 REPORTING'!DR191</f>
        <v>0</v>
      </c>
      <c r="O161" s="262">
        <f t="shared" si="305"/>
        <v>0</v>
      </c>
      <c r="Q161" s="130" t="str">
        <f>'BUDGET INPUTS (Y2)'!$D221*'BUDGET INPUTS (Y2)'!F221*$Q$7</f>
        <v>#ERROR!</v>
      </c>
      <c r="R161" s="130" t="str">
        <f>'BUDGET INPUTS (Y2)'!$D221*'BUDGET INPUTS (Y2)'!G221*$Q$7</f>
        <v>#ERROR!</v>
      </c>
      <c r="S161" s="130" t="str">
        <f>'BUDGET INPUTS (Y2)'!$D221*'BUDGET INPUTS (Y2)'!H221*$Q$7</f>
        <v>#ERROR!</v>
      </c>
      <c r="T161" s="130" t="str">
        <f>'BUDGET INPUTS (Y2)'!$D221*'BUDGET INPUTS (Y2)'!I221*$Q$7</f>
        <v>#ERROR!</v>
      </c>
      <c r="U161" s="130" t="str">
        <f>'BUDGET INPUTS (Y2)'!$D221*'BUDGET INPUTS (Y2)'!J221*$Q$7</f>
        <v>#ERROR!</v>
      </c>
      <c r="V161" s="130" t="str">
        <f>'BUDGET INPUTS (Y2)'!$D221*'BUDGET INPUTS (Y2)'!K221*$Q$7</f>
        <v>#ERROR!</v>
      </c>
      <c r="W161" s="130" t="str">
        <f>'BUDGET INPUTS (Y2)'!$D221*'BUDGET INPUTS (Y2)'!L221*$Q$7</f>
        <v>#ERROR!</v>
      </c>
      <c r="X161" s="130" t="str">
        <f>'BUDGET INPUTS (Y2)'!$D221*'BUDGET INPUTS (Y2)'!M221*$Q$7</f>
        <v>#ERROR!</v>
      </c>
      <c r="Y161" s="130" t="str">
        <f>'BUDGET INPUTS (Y2)'!$D221*'BUDGET INPUTS (Y2)'!N221*$Q$7</f>
        <v>#ERROR!</v>
      </c>
      <c r="Z161" s="130" t="str">
        <f>'BUDGET INPUTS (Y2)'!$D221*'BUDGET INPUTS (Y2)'!O221*$Q$7</f>
        <v>#ERROR!</v>
      </c>
      <c r="AA161" s="263" t="str">
        <f t="shared" si="306"/>
        <v>#ERROR!</v>
      </c>
      <c r="AC161" s="130" t="str">
        <f>'BUDGET INPUTS (Y2)'!$D221*'BUDGET INPUTS (Y2)'!R221*$AC$7</f>
        <v>#ERROR!</v>
      </c>
      <c r="AD161" s="130" t="str">
        <f>'BUDGET INPUTS (Y2)'!$D221*'BUDGET INPUTS (Y2)'!S221*$AC$7</f>
        <v>#ERROR!</v>
      </c>
      <c r="AE161" s="130" t="str">
        <f>'BUDGET INPUTS (Y2)'!$D221*'BUDGET INPUTS (Y2)'!T221*$AC$7</f>
        <v>#ERROR!</v>
      </c>
      <c r="AF161" s="130" t="str">
        <f>'BUDGET INPUTS (Y2)'!$D221*'BUDGET INPUTS (Y2)'!U221*$AC$7</f>
        <v>#ERROR!</v>
      </c>
      <c r="AG161" s="130" t="str">
        <f>'BUDGET INPUTS (Y2)'!$D221*'BUDGET INPUTS (Y2)'!V221*$AC$7</f>
        <v>#ERROR!</v>
      </c>
      <c r="AH161" s="130" t="str">
        <f>'BUDGET INPUTS (Y2)'!$D221*'BUDGET INPUTS (Y2)'!W221*$AC$7</f>
        <v>#ERROR!</v>
      </c>
      <c r="AI161" s="130" t="str">
        <f>'BUDGET INPUTS (Y2)'!$D221*'BUDGET INPUTS (Y2)'!X221*$AC$7</f>
        <v>#ERROR!</v>
      </c>
      <c r="AJ161" s="130" t="str">
        <f>'BUDGET INPUTS (Y2)'!$D221*'BUDGET INPUTS (Y2)'!Y221*$AC$7</f>
        <v>#ERROR!</v>
      </c>
      <c r="AK161" s="130" t="str">
        <f>'BUDGET INPUTS (Y2)'!$D221*'BUDGET INPUTS (Y2)'!Z221*$AC$7</f>
        <v>#ERROR!</v>
      </c>
      <c r="AL161" s="130" t="str">
        <f>'BUDGET INPUTS (Y2)'!$D221*'BUDGET INPUTS (Y2)'!AA221*$AC$7</f>
        <v>#ERROR!</v>
      </c>
      <c r="AM161" s="263" t="str">
        <f t="shared" si="307"/>
        <v>#ERROR!</v>
      </c>
      <c r="AO161" s="130" t="str">
        <f>'BUDGET INPUTS (Y2)'!$D221*'BUDGET INPUTS (Y2)'!AD221*$AO$7</f>
        <v>#ERROR!</v>
      </c>
      <c r="AP161" s="130" t="str">
        <f>'BUDGET INPUTS (Y2)'!$D221*'BUDGET INPUTS (Y2)'!AE221*$AO$7</f>
        <v>#ERROR!</v>
      </c>
      <c r="AQ161" s="130" t="str">
        <f>'BUDGET INPUTS (Y2)'!$D221*'BUDGET INPUTS (Y2)'!AF221*$AO$7</f>
        <v>#ERROR!</v>
      </c>
      <c r="AR161" s="130" t="str">
        <f>'BUDGET INPUTS (Y2)'!$D221*'BUDGET INPUTS (Y2)'!AG221*$AO$7</f>
        <v>#ERROR!</v>
      </c>
      <c r="AS161" s="130" t="str">
        <f>'BUDGET INPUTS (Y2)'!$D221*'BUDGET INPUTS (Y2)'!AH221*$AO$7</f>
        <v>#ERROR!</v>
      </c>
      <c r="AT161" s="130" t="str">
        <f>'BUDGET INPUTS (Y2)'!$D221*'BUDGET INPUTS (Y2)'!AI221*$AO$7</f>
        <v>#ERROR!</v>
      </c>
      <c r="AU161" s="130" t="str">
        <f>'BUDGET INPUTS (Y2)'!$D221*'BUDGET INPUTS (Y2)'!AJ221*$AO$7</f>
        <v>#ERROR!</v>
      </c>
      <c r="AV161" s="130" t="str">
        <f>'BUDGET INPUTS (Y2)'!$D221*'BUDGET INPUTS (Y2)'!AK221*$AO$7</f>
        <v>#ERROR!</v>
      </c>
      <c r="AW161" s="130" t="str">
        <f>'BUDGET INPUTS (Y2)'!$D221*'BUDGET INPUTS (Y2)'!AL221*$AO$7</f>
        <v>#ERROR!</v>
      </c>
      <c r="AX161" s="130" t="str">
        <f>'BUDGET INPUTS (Y2)'!$D221*'BUDGET INPUTS (Y2)'!AM221*$AO$7</f>
        <v>#ERROR!</v>
      </c>
      <c r="AY161" s="263" t="str">
        <f t="shared" si="308"/>
        <v>#ERROR!</v>
      </c>
      <c r="BA161" s="130" t="str">
        <f>'BUDGET INPUTS (Y2)'!$D221*'BUDGET INPUTS (Y2)'!AP221*$BA$7</f>
        <v>#ERROR!</v>
      </c>
      <c r="BB161" s="130" t="str">
        <f>'BUDGET INPUTS (Y2)'!$D221*'BUDGET INPUTS (Y2)'!AQ221*$BA$7</f>
        <v>#ERROR!</v>
      </c>
      <c r="BC161" s="130" t="str">
        <f>'BUDGET INPUTS (Y2)'!$D221*'BUDGET INPUTS (Y2)'!AR221*$BA$7</f>
        <v>#ERROR!</v>
      </c>
      <c r="BD161" s="130" t="str">
        <f>'BUDGET INPUTS (Y2)'!$D221*'BUDGET INPUTS (Y2)'!AS221*$BA$7</f>
        <v>#ERROR!</v>
      </c>
      <c r="BE161" s="130" t="str">
        <f>'BUDGET INPUTS (Y2)'!$D221*'BUDGET INPUTS (Y2)'!AT221*$BA$7</f>
        <v>#ERROR!</v>
      </c>
      <c r="BF161" s="130" t="str">
        <f>'BUDGET INPUTS (Y2)'!$D221*'BUDGET INPUTS (Y2)'!AU221*$BA$7</f>
        <v>#ERROR!</v>
      </c>
      <c r="BG161" s="130" t="str">
        <f>'BUDGET INPUTS (Y2)'!$D221*'BUDGET INPUTS (Y2)'!AV221*$BA$7</f>
        <v>#ERROR!</v>
      </c>
      <c r="BH161" s="130" t="str">
        <f>'BUDGET INPUTS (Y2)'!$D221*'BUDGET INPUTS (Y2)'!AW221*$BA$7</f>
        <v>#ERROR!</v>
      </c>
      <c r="BI161" s="130" t="str">
        <f>'BUDGET INPUTS (Y2)'!$D221*'BUDGET INPUTS (Y2)'!AX221*$BA$7</f>
        <v>#ERROR!</v>
      </c>
      <c r="BJ161" s="130" t="str">
        <f>'BUDGET INPUTS (Y2)'!$D221*'BUDGET INPUTS (Y2)'!AY221*$BA$7</f>
        <v>#ERROR!</v>
      </c>
      <c r="BK161" s="263" t="str">
        <f t="shared" si="309"/>
        <v>#ERROR!</v>
      </c>
      <c r="BM161" s="130" t="str">
        <f>'BUDGET INPUTS (Y2)'!$D221*'BUDGET INPUTS (Y2)'!BB221*$BM$7</f>
        <v>#ERROR!</v>
      </c>
      <c r="BN161" s="130" t="str">
        <f>'BUDGET INPUTS (Y2)'!$D221*'BUDGET INPUTS (Y2)'!BC221*$BM$7</f>
        <v>#ERROR!</v>
      </c>
      <c r="BO161" s="130" t="str">
        <f>'BUDGET INPUTS (Y2)'!$D221*'BUDGET INPUTS (Y2)'!BD221*$BM$7</f>
        <v>#ERROR!</v>
      </c>
      <c r="BP161" s="130" t="str">
        <f>'BUDGET INPUTS (Y2)'!$D221*'BUDGET INPUTS (Y2)'!BE221*$BM$7</f>
        <v>#ERROR!</v>
      </c>
      <c r="BQ161" s="130" t="str">
        <f>'BUDGET INPUTS (Y2)'!$D221*'BUDGET INPUTS (Y2)'!BF221*$BM$7</f>
        <v>#ERROR!</v>
      </c>
      <c r="BR161" s="130" t="str">
        <f>'BUDGET INPUTS (Y2)'!$D221*'BUDGET INPUTS (Y2)'!BG221*$BM$7</f>
        <v>#ERROR!</v>
      </c>
      <c r="BS161" s="130" t="str">
        <f>'BUDGET INPUTS (Y2)'!$D221*'BUDGET INPUTS (Y2)'!BH221*$BM$7</f>
        <v>#ERROR!</v>
      </c>
      <c r="BT161" s="130" t="str">
        <f>'BUDGET INPUTS (Y2)'!$D221*'BUDGET INPUTS (Y2)'!BI221*$BM$7</f>
        <v>#ERROR!</v>
      </c>
      <c r="BU161" s="130" t="str">
        <f>'BUDGET INPUTS (Y2)'!$D221*'BUDGET INPUTS (Y2)'!BJ221*$BM$7</f>
        <v>#ERROR!</v>
      </c>
      <c r="BV161" s="130" t="str">
        <f>'BUDGET INPUTS (Y2)'!$D221*'BUDGET INPUTS (Y2)'!BK221*$BM$7</f>
        <v>#ERROR!</v>
      </c>
      <c r="BW161" s="263" t="str">
        <f t="shared" si="310"/>
        <v>#ERROR!</v>
      </c>
      <c r="BY161" s="130" t="str">
        <f>'BUDGET INPUTS (Y2)'!$D221*'BUDGET INPUTS (Y2)'!BN221*$BY$7</f>
        <v>#ERROR!</v>
      </c>
      <c r="BZ161" s="130" t="str">
        <f>'BUDGET INPUTS (Y2)'!$D221*'BUDGET INPUTS (Y2)'!BO221*$BY$7</f>
        <v>#ERROR!</v>
      </c>
      <c r="CA161" s="130" t="str">
        <f>'BUDGET INPUTS (Y2)'!$D221*'BUDGET INPUTS (Y2)'!BP221*$BY$7</f>
        <v>#ERROR!</v>
      </c>
      <c r="CB161" s="130" t="str">
        <f>'BUDGET INPUTS (Y2)'!$D221*'BUDGET INPUTS (Y2)'!BQ221*$BY$7</f>
        <v>#ERROR!</v>
      </c>
      <c r="CC161" s="130" t="str">
        <f>'BUDGET INPUTS (Y2)'!$D221*'BUDGET INPUTS (Y2)'!BR221*$BY$7</f>
        <v>#ERROR!</v>
      </c>
      <c r="CD161" s="130" t="str">
        <f>'BUDGET INPUTS (Y2)'!$D221*'BUDGET INPUTS (Y2)'!BS221*$BY$7</f>
        <v>#ERROR!</v>
      </c>
      <c r="CE161" s="130" t="str">
        <f>'BUDGET INPUTS (Y2)'!$D221*'BUDGET INPUTS (Y2)'!BT221*$BY$7</f>
        <v>#ERROR!</v>
      </c>
      <c r="CF161" s="130" t="str">
        <f>'BUDGET INPUTS (Y2)'!$D221*'BUDGET INPUTS (Y2)'!BU221*$BY$7</f>
        <v>#ERROR!</v>
      </c>
      <c r="CG161" s="130" t="str">
        <f>'BUDGET INPUTS (Y2)'!$D221*'BUDGET INPUTS (Y2)'!BV221*$BY$7</f>
        <v>#ERROR!</v>
      </c>
      <c r="CH161" s="130" t="str">
        <f>'BUDGET INPUTS (Y2)'!$D221*'BUDGET INPUTS (Y2)'!BW221*$BY$7</f>
        <v>#ERROR!</v>
      </c>
      <c r="CI161" s="263" t="str">
        <f t="shared" si="311"/>
        <v>#ERROR!</v>
      </c>
      <c r="CK161" s="130" t="str">
        <f>'BUDGET INPUTS (Y2)'!$D221*'BUDGET INPUTS (Y2)'!BZ221*$CK$7</f>
        <v>#ERROR!</v>
      </c>
      <c r="CL161" s="130" t="str">
        <f>'BUDGET INPUTS (Y2)'!$D221*'BUDGET INPUTS (Y2)'!CA221*$CK$7</f>
        <v>#ERROR!</v>
      </c>
      <c r="CM161" s="130" t="str">
        <f>'BUDGET INPUTS (Y2)'!$D221*'BUDGET INPUTS (Y2)'!CB221*$CK$7</f>
        <v>#ERROR!</v>
      </c>
      <c r="CN161" s="130" t="str">
        <f>'BUDGET INPUTS (Y2)'!$D221*'BUDGET INPUTS (Y2)'!CC221*$CK$7</f>
        <v>#ERROR!</v>
      </c>
      <c r="CO161" s="130" t="str">
        <f>'BUDGET INPUTS (Y2)'!$D221*'BUDGET INPUTS (Y2)'!CD221*$CK$7</f>
        <v>#ERROR!</v>
      </c>
      <c r="CP161" s="130" t="str">
        <f>'BUDGET INPUTS (Y2)'!$D221*'BUDGET INPUTS (Y2)'!CE221*$CK$7</f>
        <v>#ERROR!</v>
      </c>
      <c r="CQ161" s="130" t="str">
        <f>'BUDGET INPUTS (Y2)'!$D221*'BUDGET INPUTS (Y2)'!CF221*$CK$7</f>
        <v>#ERROR!</v>
      </c>
      <c r="CR161" s="130" t="str">
        <f>'BUDGET INPUTS (Y2)'!$D221*'BUDGET INPUTS (Y2)'!CG221*$CK$7</f>
        <v>#ERROR!</v>
      </c>
      <c r="CS161" s="130" t="str">
        <f>'BUDGET INPUTS (Y2)'!$D221*'BUDGET INPUTS (Y2)'!CH221*$CK$7</f>
        <v>#ERROR!</v>
      </c>
      <c r="CT161" s="130" t="str">
        <f>'BUDGET INPUTS (Y2)'!$D221*'BUDGET INPUTS (Y2)'!CI221*$CK$7</f>
        <v>#ERROR!</v>
      </c>
      <c r="CU161" s="263" t="str">
        <f t="shared" si="312"/>
        <v>#ERROR!</v>
      </c>
      <c r="CW161" s="130" t="str">
        <f>'BUDGET INPUTS (Y2)'!$D221*'BUDGET INPUTS (Y2)'!CL221*$CW$7</f>
        <v>#ERROR!</v>
      </c>
      <c r="CX161" s="130" t="str">
        <f>'BUDGET INPUTS (Y2)'!$D221*'BUDGET INPUTS (Y2)'!CM221*$CW$7</f>
        <v>#ERROR!</v>
      </c>
      <c r="CY161" s="130" t="str">
        <f>'BUDGET INPUTS (Y2)'!$D221*'BUDGET INPUTS (Y2)'!CN221*$CW$7</f>
        <v>#ERROR!</v>
      </c>
      <c r="CZ161" s="130" t="str">
        <f>'BUDGET INPUTS (Y2)'!$D221*'BUDGET INPUTS (Y2)'!CO221*$CW$7</f>
        <v>#ERROR!</v>
      </c>
      <c r="DA161" s="130" t="str">
        <f>'BUDGET INPUTS (Y2)'!$D221*'BUDGET INPUTS (Y2)'!CP221*$CW$7</f>
        <v>#ERROR!</v>
      </c>
      <c r="DB161" s="130" t="str">
        <f>'BUDGET INPUTS (Y2)'!$D221*'BUDGET INPUTS (Y2)'!CQ221*$CW$7</f>
        <v>#ERROR!</v>
      </c>
      <c r="DC161" s="130" t="str">
        <f>'BUDGET INPUTS (Y2)'!$D221*'BUDGET INPUTS (Y2)'!CR221*$CW$7</f>
        <v>#ERROR!</v>
      </c>
      <c r="DD161" s="130" t="str">
        <f>'BUDGET INPUTS (Y2)'!$D221*'BUDGET INPUTS (Y2)'!CS221*$CW$7</f>
        <v>#ERROR!</v>
      </c>
      <c r="DE161" s="130" t="str">
        <f>'BUDGET INPUTS (Y2)'!$D221*'BUDGET INPUTS (Y2)'!CT221*$CW$7</f>
        <v>#ERROR!</v>
      </c>
      <c r="DF161" s="130" t="str">
        <f>'BUDGET INPUTS (Y2)'!$D221*'BUDGET INPUTS (Y2)'!CU221*$CW$7</f>
        <v>#ERROR!</v>
      </c>
      <c r="DG161" s="263" t="str">
        <f t="shared" si="313"/>
        <v>#ERROR!</v>
      </c>
      <c r="DI161" s="130" t="str">
        <f>'BUDGET INPUTS (Y2)'!$D221*'BUDGET INPUTS (Y2)'!CX221*$DI$7</f>
        <v>#ERROR!</v>
      </c>
      <c r="DJ161" s="130" t="str">
        <f>'BUDGET INPUTS (Y2)'!$D221*'BUDGET INPUTS (Y2)'!CY221*$DI$7</f>
        <v>#ERROR!</v>
      </c>
      <c r="DK161" s="130" t="str">
        <f>'BUDGET INPUTS (Y2)'!$D221*'BUDGET INPUTS (Y2)'!CZ221*$DI$7</f>
        <v>#ERROR!</v>
      </c>
      <c r="DL161" s="130" t="str">
        <f>'BUDGET INPUTS (Y2)'!$D221*'BUDGET INPUTS (Y2)'!DA221*$DI$7</f>
        <v>#ERROR!</v>
      </c>
      <c r="DM161" s="130" t="str">
        <f>'BUDGET INPUTS (Y2)'!$D221*'BUDGET INPUTS (Y2)'!DB221*$DI$7</f>
        <v>#ERROR!</v>
      </c>
      <c r="DN161" s="130" t="str">
        <f>'BUDGET INPUTS (Y2)'!$D221*'BUDGET INPUTS (Y2)'!DC221*$DI$7</f>
        <v>#ERROR!</v>
      </c>
      <c r="DO161" s="130" t="str">
        <f>'BUDGET INPUTS (Y2)'!$D221*'BUDGET INPUTS (Y2)'!DD221*$DI$7</f>
        <v>#ERROR!</v>
      </c>
      <c r="DP161" s="130" t="str">
        <f>'BUDGET INPUTS (Y2)'!$D221*'BUDGET INPUTS (Y2)'!DE221*$DI$7</f>
        <v>#ERROR!</v>
      </c>
      <c r="DQ161" s="130" t="str">
        <f>'BUDGET INPUTS (Y2)'!$D221*'BUDGET INPUTS (Y2)'!DF221*$DI$7</f>
        <v>#ERROR!</v>
      </c>
      <c r="DR161" s="130" t="str">
        <f>'BUDGET INPUTS (Y2)'!$D221*'BUDGET INPUTS (Y2)'!DG221*$DI$7</f>
        <v>#ERROR!</v>
      </c>
      <c r="DS161" s="263" t="str">
        <f t="shared" si="314"/>
        <v>#ERROR!</v>
      </c>
      <c r="DT161" s="263"/>
      <c r="DU161" s="264" t="str">
        <f t="shared" si="315"/>
        <v>#ERROR!</v>
      </c>
      <c r="DV161" s="265" t="str">
        <f t="shared" si="316"/>
        <v>#ERROR!</v>
      </c>
      <c r="DW161" s="255"/>
      <c r="DX161" s="266" t="str">
        <f>'Detailed Budget (Initial)'!#REF!</f>
        <v>#ERROR!</v>
      </c>
      <c r="DY161" s="267" t="str">
        <f t="shared" si="318"/>
        <v>#ERROR!</v>
      </c>
      <c r="DZ161" s="268" t="str">
        <f t="shared" si="319"/>
        <v>#ERROR!</v>
      </c>
      <c r="EB161" s="261">
        <f t="shared" si="320"/>
        <v>0</v>
      </c>
      <c r="EC161" s="130" t="str">
        <f t="shared" si="321"/>
        <v>#ERROR!</v>
      </c>
      <c r="ED161" s="130" t="str">
        <f t="shared" si="322"/>
        <v>#ERROR!</v>
      </c>
      <c r="EE161" s="130" t="str">
        <f t="shared" si="323"/>
        <v>#ERROR!</v>
      </c>
      <c r="EF161" s="130" t="str">
        <f t="shared" si="324"/>
        <v>#ERROR!</v>
      </c>
      <c r="EG161" s="130" t="str">
        <f t="shared" si="325"/>
        <v>#ERROR!</v>
      </c>
      <c r="EH161" s="130" t="str">
        <f t="shared" si="326"/>
        <v>#ERROR!</v>
      </c>
      <c r="EI161" s="130" t="str">
        <f t="shared" si="327"/>
        <v>#ERROR!</v>
      </c>
      <c r="EJ161" s="130" t="str">
        <f t="shared" si="328"/>
        <v>#ERROR!</v>
      </c>
      <c r="EK161" s="130" t="str">
        <f t="shared" si="329"/>
        <v>#ERROR!</v>
      </c>
      <c r="EL161" s="263" t="str">
        <f t="shared" si="330"/>
        <v>#ERROR!</v>
      </c>
      <c r="EN161" s="261">
        <f t="shared" si="331"/>
        <v>0</v>
      </c>
      <c r="EO161" s="130" t="str">
        <f t="shared" si="332"/>
        <v>#ERROR!</v>
      </c>
      <c r="EP161" s="130" t="str">
        <f t="shared" si="333"/>
        <v>#ERROR!</v>
      </c>
      <c r="EQ161" s="130" t="str">
        <f t="shared" si="334"/>
        <v>#ERROR!</v>
      </c>
      <c r="ER161" s="130" t="str">
        <f t="shared" si="335"/>
        <v>#ERROR!</v>
      </c>
      <c r="ES161" s="130" t="str">
        <f t="shared" si="336"/>
        <v>#ERROR!</v>
      </c>
      <c r="ET161" s="130" t="str">
        <f t="shared" si="337"/>
        <v>#ERROR!</v>
      </c>
      <c r="EU161" s="130" t="str">
        <f t="shared" si="338"/>
        <v>#ERROR!</v>
      </c>
      <c r="EV161" s="130" t="str">
        <f t="shared" si="339"/>
        <v>#ERROR!</v>
      </c>
      <c r="EW161" s="130" t="str">
        <f t="shared" si="340"/>
        <v>#ERROR!</v>
      </c>
      <c r="EX161" s="263" t="str">
        <f t="shared" si="341"/>
        <v>#ERROR!</v>
      </c>
      <c r="EZ161" s="261">
        <f t="shared" si="342"/>
        <v>0</v>
      </c>
      <c r="FA161" s="130" t="str">
        <f t="shared" si="343"/>
        <v>#ERROR!</v>
      </c>
      <c r="FB161" s="130" t="str">
        <f t="shared" si="344"/>
        <v>#ERROR!</v>
      </c>
      <c r="FC161" s="130" t="str">
        <f t="shared" si="345"/>
        <v>#ERROR!</v>
      </c>
      <c r="FD161" s="130" t="str">
        <f t="shared" si="346"/>
        <v>#ERROR!</v>
      </c>
      <c r="FE161" s="130" t="str">
        <f t="shared" si="347"/>
        <v>#ERROR!</v>
      </c>
      <c r="FF161" s="130" t="str">
        <f t="shared" si="348"/>
        <v>#ERROR!</v>
      </c>
      <c r="FG161" s="130" t="str">
        <f t="shared" si="349"/>
        <v>#ERROR!</v>
      </c>
      <c r="FH161" s="130" t="str">
        <f t="shared" si="350"/>
        <v>#ERROR!</v>
      </c>
      <c r="FI161" s="130" t="str">
        <f t="shared" si="351"/>
        <v>#ERROR!</v>
      </c>
      <c r="FJ161" s="263" t="str">
        <f t="shared" si="352"/>
        <v>#ERROR!</v>
      </c>
      <c r="FL161" s="261">
        <f t="shared" si="353"/>
        <v>0</v>
      </c>
      <c r="FM161" s="130" t="str">
        <f t="shared" si="354"/>
        <v>#ERROR!</v>
      </c>
      <c r="FN161" s="130" t="str">
        <f t="shared" si="355"/>
        <v>#ERROR!</v>
      </c>
      <c r="FO161" s="130" t="str">
        <f t="shared" si="356"/>
        <v>#ERROR!</v>
      </c>
      <c r="FP161" s="130" t="str">
        <f t="shared" si="357"/>
        <v>#ERROR!</v>
      </c>
      <c r="FQ161" s="130" t="str">
        <f t="shared" si="358"/>
        <v>#ERROR!</v>
      </c>
      <c r="FR161" s="130" t="str">
        <f t="shared" si="359"/>
        <v>#ERROR!</v>
      </c>
      <c r="FS161" s="130" t="str">
        <f t="shared" si="360"/>
        <v>#ERROR!</v>
      </c>
      <c r="FT161" s="130" t="str">
        <f t="shared" si="361"/>
        <v>#ERROR!</v>
      </c>
      <c r="FU161" s="130" t="str">
        <f t="shared" si="362"/>
        <v>#ERROR!</v>
      </c>
      <c r="FV161" s="263" t="str">
        <f t="shared" si="363"/>
        <v>#ERROR!</v>
      </c>
      <c r="FX161" s="261">
        <f t="shared" si="364"/>
        <v>0</v>
      </c>
      <c r="FY161" s="130" t="str">
        <f t="shared" si="365"/>
        <v>#ERROR!</v>
      </c>
      <c r="FZ161" s="130" t="str">
        <f t="shared" si="366"/>
        <v>#ERROR!</v>
      </c>
      <c r="GA161" s="130" t="str">
        <f t="shared" si="367"/>
        <v>#ERROR!</v>
      </c>
      <c r="GB161" s="130" t="str">
        <f t="shared" si="368"/>
        <v>#ERROR!</v>
      </c>
      <c r="GC161" s="130" t="str">
        <f t="shared" si="369"/>
        <v>#ERROR!</v>
      </c>
      <c r="GD161" s="130" t="str">
        <f t="shared" si="370"/>
        <v>#ERROR!</v>
      </c>
      <c r="GE161" s="130" t="str">
        <f t="shared" si="371"/>
        <v>#ERROR!</v>
      </c>
      <c r="GF161" s="130" t="str">
        <f t="shared" si="372"/>
        <v>#ERROR!</v>
      </c>
      <c r="GG161" s="130" t="str">
        <f t="shared" si="373"/>
        <v>#ERROR!</v>
      </c>
      <c r="GH161" s="263" t="str">
        <f t="shared" si="374"/>
        <v>#ERROR!</v>
      </c>
      <c r="GJ161" s="261">
        <f t="shared" si="375"/>
        <v>0</v>
      </c>
      <c r="GK161" s="130" t="str">
        <f t="shared" si="376"/>
        <v>#ERROR!</v>
      </c>
      <c r="GL161" s="130" t="str">
        <f t="shared" si="377"/>
        <v>#ERROR!</v>
      </c>
      <c r="GM161" s="130" t="str">
        <f t="shared" si="378"/>
        <v>#ERROR!</v>
      </c>
      <c r="GN161" s="130" t="str">
        <f t="shared" si="379"/>
        <v>#ERROR!</v>
      </c>
      <c r="GO161" s="130" t="str">
        <f t="shared" si="380"/>
        <v>#ERROR!</v>
      </c>
      <c r="GP161" s="130" t="str">
        <f t="shared" si="381"/>
        <v>#ERROR!</v>
      </c>
      <c r="GQ161" s="130" t="str">
        <f t="shared" si="382"/>
        <v>#ERROR!</v>
      </c>
      <c r="GR161" s="130" t="str">
        <f t="shared" si="383"/>
        <v>#ERROR!</v>
      </c>
      <c r="GS161" s="130" t="str">
        <f t="shared" si="384"/>
        <v>#ERROR!</v>
      </c>
      <c r="GT161" s="263" t="str">
        <f t="shared" si="385"/>
        <v>#ERROR!</v>
      </c>
      <c r="GV161" s="261">
        <f t="shared" si="386"/>
        <v>0</v>
      </c>
      <c r="GW161" s="130" t="str">
        <f t="shared" si="387"/>
        <v>#ERROR!</v>
      </c>
      <c r="GX161" s="130" t="str">
        <f t="shared" si="388"/>
        <v>#ERROR!</v>
      </c>
      <c r="GY161" s="130" t="str">
        <f t="shared" si="389"/>
        <v>#ERROR!</v>
      </c>
      <c r="GZ161" s="130" t="str">
        <f t="shared" si="390"/>
        <v>#ERROR!</v>
      </c>
      <c r="HA161" s="130" t="str">
        <f t="shared" si="391"/>
        <v>#ERROR!</v>
      </c>
      <c r="HB161" s="130" t="str">
        <f t="shared" si="392"/>
        <v>#ERROR!</v>
      </c>
      <c r="HC161" s="130" t="str">
        <f t="shared" si="393"/>
        <v>#ERROR!</v>
      </c>
      <c r="HD161" s="130" t="str">
        <f t="shared" si="394"/>
        <v>#ERROR!</v>
      </c>
      <c r="HE161" s="130" t="str">
        <f t="shared" si="395"/>
        <v>#ERROR!</v>
      </c>
      <c r="HF161" s="263" t="str">
        <f t="shared" si="396"/>
        <v>#ERROR!</v>
      </c>
      <c r="HH161" s="261">
        <f t="shared" si="397"/>
        <v>0</v>
      </c>
      <c r="HI161" s="130" t="str">
        <f t="shared" si="398"/>
        <v>#ERROR!</v>
      </c>
      <c r="HJ161" s="130" t="str">
        <f t="shared" si="399"/>
        <v>#ERROR!</v>
      </c>
      <c r="HK161" s="130" t="str">
        <f t="shared" si="400"/>
        <v>#ERROR!</v>
      </c>
      <c r="HL161" s="130" t="str">
        <f t="shared" si="401"/>
        <v>#ERROR!</v>
      </c>
      <c r="HM161" s="130" t="str">
        <f t="shared" si="402"/>
        <v>#ERROR!</v>
      </c>
      <c r="HN161" s="130" t="str">
        <f t="shared" si="403"/>
        <v>#ERROR!</v>
      </c>
      <c r="HO161" s="130" t="str">
        <f t="shared" si="404"/>
        <v>#ERROR!</v>
      </c>
      <c r="HP161" s="130" t="str">
        <f t="shared" si="405"/>
        <v>#ERROR!</v>
      </c>
      <c r="HQ161" s="130" t="str">
        <f t="shared" si="406"/>
        <v>#ERROR!</v>
      </c>
      <c r="HR161" s="263" t="str">
        <f t="shared" si="407"/>
        <v>#ERROR!</v>
      </c>
      <c r="HT161" s="261">
        <f t="shared" si="408"/>
        <v>0</v>
      </c>
      <c r="HU161" s="130" t="str">
        <f t="shared" si="409"/>
        <v>#ERROR!</v>
      </c>
      <c r="HV161" s="130" t="str">
        <f t="shared" si="410"/>
        <v>#ERROR!</v>
      </c>
      <c r="HW161" s="130" t="str">
        <f t="shared" si="411"/>
        <v>#ERROR!</v>
      </c>
      <c r="HX161" s="130" t="str">
        <f t="shared" si="412"/>
        <v>#ERROR!</v>
      </c>
      <c r="HY161" s="130" t="str">
        <f t="shared" si="413"/>
        <v>#ERROR!</v>
      </c>
      <c r="HZ161" s="130" t="str">
        <f t="shared" si="414"/>
        <v>#ERROR!</v>
      </c>
      <c r="IA161" s="130" t="str">
        <f t="shared" si="415"/>
        <v>#ERROR!</v>
      </c>
      <c r="IB161" s="130" t="str">
        <f t="shared" si="416"/>
        <v>#ERROR!</v>
      </c>
      <c r="IC161" s="130" t="str">
        <f t="shared" si="417"/>
        <v>#ERROR!</v>
      </c>
      <c r="ID161" s="263" t="str">
        <f t="shared" si="418"/>
        <v>#ERROR!</v>
      </c>
      <c r="IF161" s="261">
        <f t="shared" si="419"/>
        <v>0</v>
      </c>
      <c r="IG161" s="130" t="str">
        <f t="shared" si="420"/>
        <v>#ERROR!</v>
      </c>
      <c r="IH161" s="130" t="str">
        <f t="shared" si="421"/>
        <v>#ERROR!</v>
      </c>
      <c r="II161" s="130" t="str">
        <f t="shared" si="422"/>
        <v>#ERROR!</v>
      </c>
      <c r="IJ161" s="130" t="str">
        <f t="shared" si="423"/>
        <v>#ERROR!</v>
      </c>
      <c r="IK161" s="130" t="str">
        <f t="shared" si="424"/>
        <v>#ERROR!</v>
      </c>
      <c r="IL161" s="130" t="str">
        <f t="shared" si="425"/>
        <v>#ERROR!</v>
      </c>
      <c r="IM161" s="130" t="str">
        <f t="shared" si="426"/>
        <v>#ERROR!</v>
      </c>
      <c r="IN161" s="130" t="str">
        <f t="shared" si="427"/>
        <v>#ERROR!</v>
      </c>
      <c r="IO161" s="130" t="str">
        <f t="shared" si="428"/>
        <v>#ERROR!</v>
      </c>
      <c r="IP161" s="263" t="str">
        <f t="shared" si="429"/>
        <v>#ERROR!</v>
      </c>
      <c r="IQ161" s="263"/>
      <c r="IR161" s="264" t="str">
        <f t="shared" si="430"/>
        <v>#ERROR!</v>
      </c>
      <c r="IS161" s="265" t="str">
        <f t="shared" si="431"/>
        <v>#ERROR!</v>
      </c>
      <c r="IT161" s="255"/>
      <c r="IU161" s="266" t="str">
        <f t="shared" si="432"/>
        <v>#ERROR!</v>
      </c>
      <c r="IV161" s="267" t="str">
        <f t="shared" si="433"/>
        <v>#ERROR!</v>
      </c>
      <c r="IW161" s="268" t="str">
        <f t="shared" si="434"/>
        <v>#ERROR!</v>
      </c>
    </row>
    <row r="162" ht="15.75" customHeight="1" outlineLevel="1">
      <c r="B162" s="259" t="str">
        <f>'BUDGET INPUTS (Y2)'!A222</f>
        <v>#ERROR!</v>
      </c>
      <c r="C162" s="260">
        <v>1.0</v>
      </c>
      <c r="D162" s="259"/>
      <c r="E162" s="261">
        <f>'Y1 REPORTING'!D192+'Y1 REPORTING'!AV192+'Y1 REPORTING'!CZ192</f>
        <v>0</v>
      </c>
      <c r="F162" s="261">
        <f>'Y1 REPORTING'!F192+'Y1 REPORTING'!AX192+'Y1 REPORTING'!DB192</f>
        <v>0</v>
      </c>
      <c r="G162" s="261">
        <f>'Y1 REPORTING'!H192+'Y1 REPORTING'!AZ192+'Y1 REPORTING'!DD192</f>
        <v>0</v>
      </c>
      <c r="H162" s="261">
        <f>'Y1 REPORTING'!J192+'Y1 REPORTING'!BB192+'Y1 REPORTING'!DF192</f>
        <v>0</v>
      </c>
      <c r="I162" s="261">
        <f>'Y1 REPORTING'!L192+'Y1 REPORTING'!BD192+'Y1 REPORTING'!DH192</f>
        <v>0</v>
      </c>
      <c r="J162" s="261">
        <f>'Y1 REPORTING'!N192+'Y1 REPORTING'!BF192+'Y1 REPORTING'!DJ192</f>
        <v>0</v>
      </c>
      <c r="K162" s="261">
        <f>'Y1 REPORTING'!P192+'Y1 REPORTING'!BH192+'Y1 REPORTING'!DL192</f>
        <v>0</v>
      </c>
      <c r="L162" s="261">
        <f>'Y1 REPORTING'!R192+'Y1 REPORTING'!BJ192+'Y1 REPORTING'!DN192</f>
        <v>0</v>
      </c>
      <c r="M162" s="261">
        <f>'Y1 REPORTING'!T192+'Y1 REPORTING'!BL192+'Y1 REPORTING'!DP192</f>
        <v>0</v>
      </c>
      <c r="N162" s="261">
        <f>'Y1 REPORTING'!V192+'Y1 REPORTING'!BN192+'Y1 REPORTING'!DR192</f>
        <v>0</v>
      </c>
      <c r="O162" s="262">
        <f t="shared" si="305"/>
        <v>0</v>
      </c>
      <c r="Q162" s="130" t="str">
        <f>'BUDGET INPUTS (Y2)'!$D222*'BUDGET INPUTS (Y2)'!F222*$Q$7</f>
        <v>#ERROR!</v>
      </c>
      <c r="R162" s="130" t="str">
        <f>'BUDGET INPUTS (Y2)'!$D222*'BUDGET INPUTS (Y2)'!G222*$Q$7</f>
        <v>#ERROR!</v>
      </c>
      <c r="S162" s="130" t="str">
        <f>'BUDGET INPUTS (Y2)'!$D222*'BUDGET INPUTS (Y2)'!H222*$Q$7</f>
        <v>#ERROR!</v>
      </c>
      <c r="T162" s="130" t="str">
        <f>'BUDGET INPUTS (Y2)'!$D222*'BUDGET INPUTS (Y2)'!I222*$Q$7</f>
        <v>#ERROR!</v>
      </c>
      <c r="U162" s="130" t="str">
        <f>'BUDGET INPUTS (Y2)'!$D222*'BUDGET INPUTS (Y2)'!J222*$Q$7</f>
        <v>#ERROR!</v>
      </c>
      <c r="V162" s="130" t="str">
        <f>'BUDGET INPUTS (Y2)'!$D222*'BUDGET INPUTS (Y2)'!K222*$Q$7</f>
        <v>#ERROR!</v>
      </c>
      <c r="W162" s="130" t="str">
        <f>'BUDGET INPUTS (Y2)'!$D222*'BUDGET INPUTS (Y2)'!L222*$Q$7</f>
        <v>#ERROR!</v>
      </c>
      <c r="X162" s="130" t="str">
        <f>'BUDGET INPUTS (Y2)'!$D222*'BUDGET INPUTS (Y2)'!M222*$Q$7</f>
        <v>#ERROR!</v>
      </c>
      <c r="Y162" s="130" t="str">
        <f>'BUDGET INPUTS (Y2)'!$D222*'BUDGET INPUTS (Y2)'!N222*$Q$7</f>
        <v>#ERROR!</v>
      </c>
      <c r="Z162" s="130" t="str">
        <f>'BUDGET INPUTS (Y2)'!$D222*'BUDGET INPUTS (Y2)'!O222*$Q$7</f>
        <v>#ERROR!</v>
      </c>
      <c r="AA162" s="263" t="str">
        <f t="shared" si="306"/>
        <v>#ERROR!</v>
      </c>
      <c r="AC162" s="130" t="str">
        <f>'BUDGET INPUTS (Y2)'!$D222*'BUDGET INPUTS (Y2)'!R222*$AC$7</f>
        <v>#ERROR!</v>
      </c>
      <c r="AD162" s="130" t="str">
        <f>'BUDGET INPUTS (Y2)'!$D222*'BUDGET INPUTS (Y2)'!S222*$AC$7</f>
        <v>#ERROR!</v>
      </c>
      <c r="AE162" s="130" t="str">
        <f>'BUDGET INPUTS (Y2)'!$D222*'BUDGET INPUTS (Y2)'!T222*$AC$7</f>
        <v>#ERROR!</v>
      </c>
      <c r="AF162" s="130" t="str">
        <f>'BUDGET INPUTS (Y2)'!$D222*'BUDGET INPUTS (Y2)'!U222*$AC$7</f>
        <v>#ERROR!</v>
      </c>
      <c r="AG162" s="130" t="str">
        <f>'BUDGET INPUTS (Y2)'!$D222*'BUDGET INPUTS (Y2)'!V222*$AC$7</f>
        <v>#ERROR!</v>
      </c>
      <c r="AH162" s="130" t="str">
        <f>'BUDGET INPUTS (Y2)'!$D222*'BUDGET INPUTS (Y2)'!W222*$AC$7</f>
        <v>#ERROR!</v>
      </c>
      <c r="AI162" s="130" t="str">
        <f>'BUDGET INPUTS (Y2)'!$D222*'BUDGET INPUTS (Y2)'!X222*$AC$7</f>
        <v>#ERROR!</v>
      </c>
      <c r="AJ162" s="130" t="str">
        <f>'BUDGET INPUTS (Y2)'!$D222*'BUDGET INPUTS (Y2)'!Y222*$AC$7</f>
        <v>#ERROR!</v>
      </c>
      <c r="AK162" s="130" t="str">
        <f>'BUDGET INPUTS (Y2)'!$D222*'BUDGET INPUTS (Y2)'!Z222*$AC$7</f>
        <v>#ERROR!</v>
      </c>
      <c r="AL162" s="130" t="str">
        <f>'BUDGET INPUTS (Y2)'!$D222*'BUDGET INPUTS (Y2)'!AA222*$AC$7</f>
        <v>#ERROR!</v>
      </c>
      <c r="AM162" s="263" t="str">
        <f t="shared" si="307"/>
        <v>#ERROR!</v>
      </c>
      <c r="AO162" s="130" t="str">
        <f>'BUDGET INPUTS (Y2)'!$D222*'BUDGET INPUTS (Y2)'!AD222*$AO$7</f>
        <v>#ERROR!</v>
      </c>
      <c r="AP162" s="130" t="str">
        <f>'BUDGET INPUTS (Y2)'!$D222*'BUDGET INPUTS (Y2)'!AE222*$AO$7</f>
        <v>#ERROR!</v>
      </c>
      <c r="AQ162" s="130" t="str">
        <f>'BUDGET INPUTS (Y2)'!$D222*'BUDGET INPUTS (Y2)'!AF222*$AO$7</f>
        <v>#ERROR!</v>
      </c>
      <c r="AR162" s="130" t="str">
        <f>'BUDGET INPUTS (Y2)'!$D222*'BUDGET INPUTS (Y2)'!AG222*$AO$7</f>
        <v>#ERROR!</v>
      </c>
      <c r="AS162" s="130" t="str">
        <f>'BUDGET INPUTS (Y2)'!$D222*'BUDGET INPUTS (Y2)'!AH222*$AO$7</f>
        <v>#ERROR!</v>
      </c>
      <c r="AT162" s="130" t="str">
        <f>'BUDGET INPUTS (Y2)'!$D222*'BUDGET INPUTS (Y2)'!AI222*$AO$7</f>
        <v>#ERROR!</v>
      </c>
      <c r="AU162" s="130" t="str">
        <f>'BUDGET INPUTS (Y2)'!$D222*'BUDGET INPUTS (Y2)'!AJ222*$AO$7</f>
        <v>#ERROR!</v>
      </c>
      <c r="AV162" s="130" t="str">
        <f>'BUDGET INPUTS (Y2)'!$D222*'BUDGET INPUTS (Y2)'!AK222*$AO$7</f>
        <v>#ERROR!</v>
      </c>
      <c r="AW162" s="130" t="str">
        <f>'BUDGET INPUTS (Y2)'!$D222*'BUDGET INPUTS (Y2)'!AL222*$AO$7</f>
        <v>#ERROR!</v>
      </c>
      <c r="AX162" s="130" t="str">
        <f>'BUDGET INPUTS (Y2)'!$D222*'BUDGET INPUTS (Y2)'!AM222*$AO$7</f>
        <v>#ERROR!</v>
      </c>
      <c r="AY162" s="263" t="str">
        <f t="shared" si="308"/>
        <v>#ERROR!</v>
      </c>
      <c r="BA162" s="130" t="str">
        <f>'BUDGET INPUTS (Y2)'!$D222*'BUDGET INPUTS (Y2)'!AP222*$BA$7</f>
        <v>#ERROR!</v>
      </c>
      <c r="BB162" s="130" t="str">
        <f>'BUDGET INPUTS (Y2)'!$D222*'BUDGET INPUTS (Y2)'!AQ222*$BA$7</f>
        <v>#ERROR!</v>
      </c>
      <c r="BC162" s="130" t="str">
        <f>'BUDGET INPUTS (Y2)'!$D222*'BUDGET INPUTS (Y2)'!AR222*$BA$7</f>
        <v>#ERROR!</v>
      </c>
      <c r="BD162" s="130" t="str">
        <f>'BUDGET INPUTS (Y2)'!$D222*'BUDGET INPUTS (Y2)'!AS222*$BA$7</f>
        <v>#ERROR!</v>
      </c>
      <c r="BE162" s="130" t="str">
        <f>'BUDGET INPUTS (Y2)'!$D222*'BUDGET INPUTS (Y2)'!AT222*$BA$7</f>
        <v>#ERROR!</v>
      </c>
      <c r="BF162" s="130" t="str">
        <f>'BUDGET INPUTS (Y2)'!$D222*'BUDGET INPUTS (Y2)'!AU222*$BA$7</f>
        <v>#ERROR!</v>
      </c>
      <c r="BG162" s="130" t="str">
        <f>'BUDGET INPUTS (Y2)'!$D222*'BUDGET INPUTS (Y2)'!AV222*$BA$7</f>
        <v>#ERROR!</v>
      </c>
      <c r="BH162" s="130" t="str">
        <f>'BUDGET INPUTS (Y2)'!$D222*'BUDGET INPUTS (Y2)'!AW222*$BA$7</f>
        <v>#ERROR!</v>
      </c>
      <c r="BI162" s="130" t="str">
        <f>'BUDGET INPUTS (Y2)'!$D222*'BUDGET INPUTS (Y2)'!AX222*$BA$7</f>
        <v>#ERROR!</v>
      </c>
      <c r="BJ162" s="130" t="str">
        <f>'BUDGET INPUTS (Y2)'!$D222*'BUDGET INPUTS (Y2)'!AY222*$BA$7</f>
        <v>#ERROR!</v>
      </c>
      <c r="BK162" s="263" t="str">
        <f t="shared" si="309"/>
        <v>#ERROR!</v>
      </c>
      <c r="BM162" s="130" t="str">
        <f>'BUDGET INPUTS (Y2)'!$D222*'BUDGET INPUTS (Y2)'!BB222*$BM$7</f>
        <v>#ERROR!</v>
      </c>
      <c r="BN162" s="130" t="str">
        <f>'BUDGET INPUTS (Y2)'!$D222*'BUDGET INPUTS (Y2)'!BC222*$BM$7</f>
        <v>#ERROR!</v>
      </c>
      <c r="BO162" s="130" t="str">
        <f>'BUDGET INPUTS (Y2)'!$D222*'BUDGET INPUTS (Y2)'!BD222*$BM$7</f>
        <v>#ERROR!</v>
      </c>
      <c r="BP162" s="130" t="str">
        <f>'BUDGET INPUTS (Y2)'!$D222*'BUDGET INPUTS (Y2)'!BE222*$BM$7</f>
        <v>#ERROR!</v>
      </c>
      <c r="BQ162" s="130" t="str">
        <f>'BUDGET INPUTS (Y2)'!$D222*'BUDGET INPUTS (Y2)'!BF222*$BM$7</f>
        <v>#ERROR!</v>
      </c>
      <c r="BR162" s="130" t="str">
        <f>'BUDGET INPUTS (Y2)'!$D222*'BUDGET INPUTS (Y2)'!BG222*$BM$7</f>
        <v>#ERROR!</v>
      </c>
      <c r="BS162" s="130" t="str">
        <f>'BUDGET INPUTS (Y2)'!$D222*'BUDGET INPUTS (Y2)'!BH222*$BM$7</f>
        <v>#ERROR!</v>
      </c>
      <c r="BT162" s="130" t="str">
        <f>'BUDGET INPUTS (Y2)'!$D222*'BUDGET INPUTS (Y2)'!BI222*$BM$7</f>
        <v>#ERROR!</v>
      </c>
      <c r="BU162" s="130" t="str">
        <f>'BUDGET INPUTS (Y2)'!$D222*'BUDGET INPUTS (Y2)'!BJ222*$BM$7</f>
        <v>#ERROR!</v>
      </c>
      <c r="BV162" s="130" t="str">
        <f>'BUDGET INPUTS (Y2)'!$D222*'BUDGET INPUTS (Y2)'!BK222*$BM$7</f>
        <v>#ERROR!</v>
      </c>
      <c r="BW162" s="263" t="str">
        <f t="shared" si="310"/>
        <v>#ERROR!</v>
      </c>
      <c r="BY162" s="130" t="str">
        <f>'BUDGET INPUTS (Y2)'!$D222*'BUDGET INPUTS (Y2)'!BN222*$BY$7</f>
        <v>#ERROR!</v>
      </c>
      <c r="BZ162" s="130" t="str">
        <f>'BUDGET INPUTS (Y2)'!$D222*'BUDGET INPUTS (Y2)'!BO222*$BY$7</f>
        <v>#ERROR!</v>
      </c>
      <c r="CA162" s="130" t="str">
        <f>'BUDGET INPUTS (Y2)'!$D222*'BUDGET INPUTS (Y2)'!BP222*$BY$7</f>
        <v>#ERROR!</v>
      </c>
      <c r="CB162" s="130" t="str">
        <f>'BUDGET INPUTS (Y2)'!$D222*'BUDGET INPUTS (Y2)'!BQ222*$BY$7</f>
        <v>#ERROR!</v>
      </c>
      <c r="CC162" s="130" t="str">
        <f>'BUDGET INPUTS (Y2)'!$D222*'BUDGET INPUTS (Y2)'!BR222*$BY$7</f>
        <v>#ERROR!</v>
      </c>
      <c r="CD162" s="130" t="str">
        <f>'BUDGET INPUTS (Y2)'!$D222*'BUDGET INPUTS (Y2)'!BS222*$BY$7</f>
        <v>#ERROR!</v>
      </c>
      <c r="CE162" s="130" t="str">
        <f>'BUDGET INPUTS (Y2)'!$D222*'BUDGET INPUTS (Y2)'!BT222*$BY$7</f>
        <v>#ERROR!</v>
      </c>
      <c r="CF162" s="130" t="str">
        <f>'BUDGET INPUTS (Y2)'!$D222*'BUDGET INPUTS (Y2)'!BU222*$BY$7</f>
        <v>#ERROR!</v>
      </c>
      <c r="CG162" s="130" t="str">
        <f>'BUDGET INPUTS (Y2)'!$D222*'BUDGET INPUTS (Y2)'!BV222*$BY$7</f>
        <v>#ERROR!</v>
      </c>
      <c r="CH162" s="130" t="str">
        <f>'BUDGET INPUTS (Y2)'!$D222*'BUDGET INPUTS (Y2)'!BW222*$BY$7</f>
        <v>#ERROR!</v>
      </c>
      <c r="CI162" s="263" t="str">
        <f t="shared" si="311"/>
        <v>#ERROR!</v>
      </c>
      <c r="CK162" s="130" t="str">
        <f>'BUDGET INPUTS (Y2)'!$D222*'BUDGET INPUTS (Y2)'!BZ222*$CK$7</f>
        <v>#ERROR!</v>
      </c>
      <c r="CL162" s="130" t="str">
        <f>'BUDGET INPUTS (Y2)'!$D222*'BUDGET INPUTS (Y2)'!CA222*$CK$7</f>
        <v>#ERROR!</v>
      </c>
      <c r="CM162" s="130" t="str">
        <f>'BUDGET INPUTS (Y2)'!$D222*'BUDGET INPUTS (Y2)'!CB222*$CK$7</f>
        <v>#ERROR!</v>
      </c>
      <c r="CN162" s="130" t="str">
        <f>'BUDGET INPUTS (Y2)'!$D222*'BUDGET INPUTS (Y2)'!CC222*$CK$7</f>
        <v>#ERROR!</v>
      </c>
      <c r="CO162" s="130" t="str">
        <f>'BUDGET INPUTS (Y2)'!$D222*'BUDGET INPUTS (Y2)'!CD222*$CK$7</f>
        <v>#ERROR!</v>
      </c>
      <c r="CP162" s="130" t="str">
        <f>'BUDGET INPUTS (Y2)'!$D222*'BUDGET INPUTS (Y2)'!CE222*$CK$7</f>
        <v>#ERROR!</v>
      </c>
      <c r="CQ162" s="130" t="str">
        <f>'BUDGET INPUTS (Y2)'!$D222*'BUDGET INPUTS (Y2)'!CF222*$CK$7</f>
        <v>#ERROR!</v>
      </c>
      <c r="CR162" s="130" t="str">
        <f>'BUDGET INPUTS (Y2)'!$D222*'BUDGET INPUTS (Y2)'!CG222*$CK$7</f>
        <v>#ERROR!</v>
      </c>
      <c r="CS162" s="130" t="str">
        <f>'BUDGET INPUTS (Y2)'!$D222*'BUDGET INPUTS (Y2)'!CH222*$CK$7</f>
        <v>#ERROR!</v>
      </c>
      <c r="CT162" s="130" t="str">
        <f>'BUDGET INPUTS (Y2)'!$D222*'BUDGET INPUTS (Y2)'!CI222*$CK$7</f>
        <v>#ERROR!</v>
      </c>
      <c r="CU162" s="263" t="str">
        <f t="shared" si="312"/>
        <v>#ERROR!</v>
      </c>
      <c r="CW162" s="130" t="str">
        <f>'BUDGET INPUTS (Y2)'!$D222*'BUDGET INPUTS (Y2)'!CL222*$CW$7</f>
        <v>#ERROR!</v>
      </c>
      <c r="CX162" s="130" t="str">
        <f>'BUDGET INPUTS (Y2)'!$D222*'BUDGET INPUTS (Y2)'!CM222*$CW$7</f>
        <v>#ERROR!</v>
      </c>
      <c r="CY162" s="130" t="str">
        <f>'BUDGET INPUTS (Y2)'!$D222*'BUDGET INPUTS (Y2)'!CN222*$CW$7</f>
        <v>#ERROR!</v>
      </c>
      <c r="CZ162" s="130" t="str">
        <f>'BUDGET INPUTS (Y2)'!$D222*'BUDGET INPUTS (Y2)'!CO222*$CW$7</f>
        <v>#ERROR!</v>
      </c>
      <c r="DA162" s="130" t="str">
        <f>'BUDGET INPUTS (Y2)'!$D222*'BUDGET INPUTS (Y2)'!CP222*$CW$7</f>
        <v>#ERROR!</v>
      </c>
      <c r="DB162" s="130" t="str">
        <f>'BUDGET INPUTS (Y2)'!$D222*'BUDGET INPUTS (Y2)'!CQ222*$CW$7</f>
        <v>#ERROR!</v>
      </c>
      <c r="DC162" s="130" t="str">
        <f>'BUDGET INPUTS (Y2)'!$D222*'BUDGET INPUTS (Y2)'!CR222*$CW$7</f>
        <v>#ERROR!</v>
      </c>
      <c r="DD162" s="130" t="str">
        <f>'BUDGET INPUTS (Y2)'!$D222*'BUDGET INPUTS (Y2)'!CS222*$CW$7</f>
        <v>#ERROR!</v>
      </c>
      <c r="DE162" s="130" t="str">
        <f>'BUDGET INPUTS (Y2)'!$D222*'BUDGET INPUTS (Y2)'!CT222*$CW$7</f>
        <v>#ERROR!</v>
      </c>
      <c r="DF162" s="130" t="str">
        <f>'BUDGET INPUTS (Y2)'!$D222*'BUDGET INPUTS (Y2)'!CU222*$CW$7</f>
        <v>#ERROR!</v>
      </c>
      <c r="DG162" s="263" t="str">
        <f t="shared" si="313"/>
        <v>#ERROR!</v>
      </c>
      <c r="DI162" s="130" t="str">
        <f>'BUDGET INPUTS (Y2)'!$D222*'BUDGET INPUTS (Y2)'!CX222*$DI$7</f>
        <v>#ERROR!</v>
      </c>
      <c r="DJ162" s="130" t="str">
        <f>'BUDGET INPUTS (Y2)'!$D222*'BUDGET INPUTS (Y2)'!CY222*$DI$7</f>
        <v>#ERROR!</v>
      </c>
      <c r="DK162" s="130" t="str">
        <f>'BUDGET INPUTS (Y2)'!$D222*'BUDGET INPUTS (Y2)'!CZ222*$DI$7</f>
        <v>#ERROR!</v>
      </c>
      <c r="DL162" s="130" t="str">
        <f>'BUDGET INPUTS (Y2)'!$D222*'BUDGET INPUTS (Y2)'!DA222*$DI$7</f>
        <v>#ERROR!</v>
      </c>
      <c r="DM162" s="130" t="str">
        <f>'BUDGET INPUTS (Y2)'!$D222*'BUDGET INPUTS (Y2)'!DB222*$DI$7</f>
        <v>#ERROR!</v>
      </c>
      <c r="DN162" s="130" t="str">
        <f>'BUDGET INPUTS (Y2)'!$D222*'BUDGET INPUTS (Y2)'!DC222*$DI$7</f>
        <v>#ERROR!</v>
      </c>
      <c r="DO162" s="130" t="str">
        <f>'BUDGET INPUTS (Y2)'!$D222*'BUDGET INPUTS (Y2)'!DD222*$DI$7</f>
        <v>#ERROR!</v>
      </c>
      <c r="DP162" s="130" t="str">
        <f>'BUDGET INPUTS (Y2)'!$D222*'BUDGET INPUTS (Y2)'!DE222*$DI$7</f>
        <v>#ERROR!</v>
      </c>
      <c r="DQ162" s="130" t="str">
        <f>'BUDGET INPUTS (Y2)'!$D222*'BUDGET INPUTS (Y2)'!DF222*$DI$7</f>
        <v>#ERROR!</v>
      </c>
      <c r="DR162" s="130" t="str">
        <f>'BUDGET INPUTS (Y2)'!$D222*'BUDGET INPUTS (Y2)'!DG222*$DI$7</f>
        <v>#ERROR!</v>
      </c>
      <c r="DS162" s="263" t="str">
        <f t="shared" si="314"/>
        <v>#ERROR!</v>
      </c>
      <c r="DT162" s="263"/>
      <c r="DU162" s="264" t="str">
        <f t="shared" si="315"/>
        <v>#ERROR!</v>
      </c>
      <c r="DV162" s="265" t="str">
        <f t="shared" si="316"/>
        <v>#ERROR!</v>
      </c>
      <c r="DW162" s="255"/>
      <c r="DX162" s="266" t="str">
        <f>'Detailed Budget (Initial)'!#REF!</f>
        <v>#ERROR!</v>
      </c>
      <c r="DY162" s="267" t="str">
        <f t="shared" si="318"/>
        <v>#ERROR!</v>
      </c>
      <c r="DZ162" s="268" t="str">
        <f t="shared" si="319"/>
        <v>#ERROR!</v>
      </c>
      <c r="EB162" s="261">
        <f t="shared" si="320"/>
        <v>0</v>
      </c>
      <c r="EC162" s="130" t="str">
        <f t="shared" si="321"/>
        <v>#ERROR!</v>
      </c>
      <c r="ED162" s="130" t="str">
        <f t="shared" si="322"/>
        <v>#ERROR!</v>
      </c>
      <c r="EE162" s="130" t="str">
        <f t="shared" si="323"/>
        <v>#ERROR!</v>
      </c>
      <c r="EF162" s="130" t="str">
        <f t="shared" si="324"/>
        <v>#ERROR!</v>
      </c>
      <c r="EG162" s="130" t="str">
        <f t="shared" si="325"/>
        <v>#ERROR!</v>
      </c>
      <c r="EH162" s="130" t="str">
        <f t="shared" si="326"/>
        <v>#ERROR!</v>
      </c>
      <c r="EI162" s="130" t="str">
        <f t="shared" si="327"/>
        <v>#ERROR!</v>
      </c>
      <c r="EJ162" s="130" t="str">
        <f t="shared" si="328"/>
        <v>#ERROR!</v>
      </c>
      <c r="EK162" s="130" t="str">
        <f t="shared" si="329"/>
        <v>#ERROR!</v>
      </c>
      <c r="EL162" s="263" t="str">
        <f t="shared" si="330"/>
        <v>#ERROR!</v>
      </c>
      <c r="EN162" s="261">
        <f t="shared" si="331"/>
        <v>0</v>
      </c>
      <c r="EO162" s="130" t="str">
        <f t="shared" si="332"/>
        <v>#ERROR!</v>
      </c>
      <c r="EP162" s="130" t="str">
        <f t="shared" si="333"/>
        <v>#ERROR!</v>
      </c>
      <c r="EQ162" s="130" t="str">
        <f t="shared" si="334"/>
        <v>#ERROR!</v>
      </c>
      <c r="ER162" s="130" t="str">
        <f t="shared" si="335"/>
        <v>#ERROR!</v>
      </c>
      <c r="ES162" s="130" t="str">
        <f t="shared" si="336"/>
        <v>#ERROR!</v>
      </c>
      <c r="ET162" s="130" t="str">
        <f t="shared" si="337"/>
        <v>#ERROR!</v>
      </c>
      <c r="EU162" s="130" t="str">
        <f t="shared" si="338"/>
        <v>#ERROR!</v>
      </c>
      <c r="EV162" s="130" t="str">
        <f t="shared" si="339"/>
        <v>#ERROR!</v>
      </c>
      <c r="EW162" s="130" t="str">
        <f t="shared" si="340"/>
        <v>#ERROR!</v>
      </c>
      <c r="EX162" s="263" t="str">
        <f t="shared" si="341"/>
        <v>#ERROR!</v>
      </c>
      <c r="EZ162" s="261">
        <f t="shared" si="342"/>
        <v>0</v>
      </c>
      <c r="FA162" s="130" t="str">
        <f t="shared" si="343"/>
        <v>#ERROR!</v>
      </c>
      <c r="FB162" s="130" t="str">
        <f t="shared" si="344"/>
        <v>#ERROR!</v>
      </c>
      <c r="FC162" s="130" t="str">
        <f t="shared" si="345"/>
        <v>#ERROR!</v>
      </c>
      <c r="FD162" s="130" t="str">
        <f t="shared" si="346"/>
        <v>#ERROR!</v>
      </c>
      <c r="FE162" s="130" t="str">
        <f t="shared" si="347"/>
        <v>#ERROR!</v>
      </c>
      <c r="FF162" s="130" t="str">
        <f t="shared" si="348"/>
        <v>#ERROR!</v>
      </c>
      <c r="FG162" s="130" t="str">
        <f t="shared" si="349"/>
        <v>#ERROR!</v>
      </c>
      <c r="FH162" s="130" t="str">
        <f t="shared" si="350"/>
        <v>#ERROR!</v>
      </c>
      <c r="FI162" s="130" t="str">
        <f t="shared" si="351"/>
        <v>#ERROR!</v>
      </c>
      <c r="FJ162" s="263" t="str">
        <f t="shared" si="352"/>
        <v>#ERROR!</v>
      </c>
      <c r="FL162" s="261">
        <f t="shared" si="353"/>
        <v>0</v>
      </c>
      <c r="FM162" s="130" t="str">
        <f t="shared" si="354"/>
        <v>#ERROR!</v>
      </c>
      <c r="FN162" s="130" t="str">
        <f t="shared" si="355"/>
        <v>#ERROR!</v>
      </c>
      <c r="FO162" s="130" t="str">
        <f t="shared" si="356"/>
        <v>#ERROR!</v>
      </c>
      <c r="FP162" s="130" t="str">
        <f t="shared" si="357"/>
        <v>#ERROR!</v>
      </c>
      <c r="FQ162" s="130" t="str">
        <f t="shared" si="358"/>
        <v>#ERROR!</v>
      </c>
      <c r="FR162" s="130" t="str">
        <f t="shared" si="359"/>
        <v>#ERROR!</v>
      </c>
      <c r="FS162" s="130" t="str">
        <f t="shared" si="360"/>
        <v>#ERROR!</v>
      </c>
      <c r="FT162" s="130" t="str">
        <f t="shared" si="361"/>
        <v>#ERROR!</v>
      </c>
      <c r="FU162" s="130" t="str">
        <f t="shared" si="362"/>
        <v>#ERROR!</v>
      </c>
      <c r="FV162" s="263" t="str">
        <f t="shared" si="363"/>
        <v>#ERROR!</v>
      </c>
      <c r="FX162" s="261">
        <f t="shared" si="364"/>
        <v>0</v>
      </c>
      <c r="FY162" s="130" t="str">
        <f t="shared" si="365"/>
        <v>#ERROR!</v>
      </c>
      <c r="FZ162" s="130" t="str">
        <f t="shared" si="366"/>
        <v>#ERROR!</v>
      </c>
      <c r="GA162" s="130" t="str">
        <f t="shared" si="367"/>
        <v>#ERROR!</v>
      </c>
      <c r="GB162" s="130" t="str">
        <f t="shared" si="368"/>
        <v>#ERROR!</v>
      </c>
      <c r="GC162" s="130" t="str">
        <f t="shared" si="369"/>
        <v>#ERROR!</v>
      </c>
      <c r="GD162" s="130" t="str">
        <f t="shared" si="370"/>
        <v>#ERROR!</v>
      </c>
      <c r="GE162" s="130" t="str">
        <f t="shared" si="371"/>
        <v>#ERROR!</v>
      </c>
      <c r="GF162" s="130" t="str">
        <f t="shared" si="372"/>
        <v>#ERROR!</v>
      </c>
      <c r="GG162" s="130" t="str">
        <f t="shared" si="373"/>
        <v>#ERROR!</v>
      </c>
      <c r="GH162" s="263" t="str">
        <f t="shared" si="374"/>
        <v>#ERROR!</v>
      </c>
      <c r="GJ162" s="261">
        <f t="shared" si="375"/>
        <v>0</v>
      </c>
      <c r="GK162" s="130" t="str">
        <f t="shared" si="376"/>
        <v>#ERROR!</v>
      </c>
      <c r="GL162" s="130" t="str">
        <f t="shared" si="377"/>
        <v>#ERROR!</v>
      </c>
      <c r="GM162" s="130" t="str">
        <f t="shared" si="378"/>
        <v>#ERROR!</v>
      </c>
      <c r="GN162" s="130" t="str">
        <f t="shared" si="379"/>
        <v>#ERROR!</v>
      </c>
      <c r="GO162" s="130" t="str">
        <f t="shared" si="380"/>
        <v>#ERROR!</v>
      </c>
      <c r="GP162" s="130" t="str">
        <f t="shared" si="381"/>
        <v>#ERROR!</v>
      </c>
      <c r="GQ162" s="130" t="str">
        <f t="shared" si="382"/>
        <v>#ERROR!</v>
      </c>
      <c r="GR162" s="130" t="str">
        <f t="shared" si="383"/>
        <v>#ERROR!</v>
      </c>
      <c r="GS162" s="130" t="str">
        <f t="shared" si="384"/>
        <v>#ERROR!</v>
      </c>
      <c r="GT162" s="263" t="str">
        <f t="shared" si="385"/>
        <v>#ERROR!</v>
      </c>
      <c r="GV162" s="261">
        <f t="shared" si="386"/>
        <v>0</v>
      </c>
      <c r="GW162" s="130" t="str">
        <f t="shared" si="387"/>
        <v>#ERROR!</v>
      </c>
      <c r="GX162" s="130" t="str">
        <f t="shared" si="388"/>
        <v>#ERROR!</v>
      </c>
      <c r="GY162" s="130" t="str">
        <f t="shared" si="389"/>
        <v>#ERROR!</v>
      </c>
      <c r="GZ162" s="130" t="str">
        <f t="shared" si="390"/>
        <v>#ERROR!</v>
      </c>
      <c r="HA162" s="130" t="str">
        <f t="shared" si="391"/>
        <v>#ERROR!</v>
      </c>
      <c r="HB162" s="130" t="str">
        <f t="shared" si="392"/>
        <v>#ERROR!</v>
      </c>
      <c r="HC162" s="130" t="str">
        <f t="shared" si="393"/>
        <v>#ERROR!</v>
      </c>
      <c r="HD162" s="130" t="str">
        <f t="shared" si="394"/>
        <v>#ERROR!</v>
      </c>
      <c r="HE162" s="130" t="str">
        <f t="shared" si="395"/>
        <v>#ERROR!</v>
      </c>
      <c r="HF162" s="263" t="str">
        <f t="shared" si="396"/>
        <v>#ERROR!</v>
      </c>
      <c r="HH162" s="261">
        <f t="shared" si="397"/>
        <v>0</v>
      </c>
      <c r="HI162" s="130" t="str">
        <f t="shared" si="398"/>
        <v>#ERROR!</v>
      </c>
      <c r="HJ162" s="130" t="str">
        <f t="shared" si="399"/>
        <v>#ERROR!</v>
      </c>
      <c r="HK162" s="130" t="str">
        <f t="shared" si="400"/>
        <v>#ERROR!</v>
      </c>
      <c r="HL162" s="130" t="str">
        <f t="shared" si="401"/>
        <v>#ERROR!</v>
      </c>
      <c r="HM162" s="130" t="str">
        <f t="shared" si="402"/>
        <v>#ERROR!</v>
      </c>
      <c r="HN162" s="130" t="str">
        <f t="shared" si="403"/>
        <v>#ERROR!</v>
      </c>
      <c r="HO162" s="130" t="str">
        <f t="shared" si="404"/>
        <v>#ERROR!</v>
      </c>
      <c r="HP162" s="130" t="str">
        <f t="shared" si="405"/>
        <v>#ERROR!</v>
      </c>
      <c r="HQ162" s="130" t="str">
        <f t="shared" si="406"/>
        <v>#ERROR!</v>
      </c>
      <c r="HR162" s="263" t="str">
        <f t="shared" si="407"/>
        <v>#ERROR!</v>
      </c>
      <c r="HT162" s="261">
        <f t="shared" si="408"/>
        <v>0</v>
      </c>
      <c r="HU162" s="130" t="str">
        <f t="shared" si="409"/>
        <v>#ERROR!</v>
      </c>
      <c r="HV162" s="130" t="str">
        <f t="shared" si="410"/>
        <v>#ERROR!</v>
      </c>
      <c r="HW162" s="130" t="str">
        <f t="shared" si="411"/>
        <v>#ERROR!</v>
      </c>
      <c r="HX162" s="130" t="str">
        <f t="shared" si="412"/>
        <v>#ERROR!</v>
      </c>
      <c r="HY162" s="130" t="str">
        <f t="shared" si="413"/>
        <v>#ERROR!</v>
      </c>
      <c r="HZ162" s="130" t="str">
        <f t="shared" si="414"/>
        <v>#ERROR!</v>
      </c>
      <c r="IA162" s="130" t="str">
        <f t="shared" si="415"/>
        <v>#ERROR!</v>
      </c>
      <c r="IB162" s="130" t="str">
        <f t="shared" si="416"/>
        <v>#ERROR!</v>
      </c>
      <c r="IC162" s="130" t="str">
        <f t="shared" si="417"/>
        <v>#ERROR!</v>
      </c>
      <c r="ID162" s="263" t="str">
        <f t="shared" si="418"/>
        <v>#ERROR!</v>
      </c>
      <c r="IF162" s="261">
        <f t="shared" si="419"/>
        <v>0</v>
      </c>
      <c r="IG162" s="130" t="str">
        <f t="shared" si="420"/>
        <v>#ERROR!</v>
      </c>
      <c r="IH162" s="130" t="str">
        <f t="shared" si="421"/>
        <v>#ERROR!</v>
      </c>
      <c r="II162" s="130" t="str">
        <f t="shared" si="422"/>
        <v>#ERROR!</v>
      </c>
      <c r="IJ162" s="130" t="str">
        <f t="shared" si="423"/>
        <v>#ERROR!</v>
      </c>
      <c r="IK162" s="130" t="str">
        <f t="shared" si="424"/>
        <v>#ERROR!</v>
      </c>
      <c r="IL162" s="130" t="str">
        <f t="shared" si="425"/>
        <v>#ERROR!</v>
      </c>
      <c r="IM162" s="130" t="str">
        <f t="shared" si="426"/>
        <v>#ERROR!</v>
      </c>
      <c r="IN162" s="130" t="str">
        <f t="shared" si="427"/>
        <v>#ERROR!</v>
      </c>
      <c r="IO162" s="130" t="str">
        <f t="shared" si="428"/>
        <v>#ERROR!</v>
      </c>
      <c r="IP162" s="263" t="str">
        <f t="shared" si="429"/>
        <v>#ERROR!</v>
      </c>
      <c r="IQ162" s="263"/>
      <c r="IR162" s="264" t="str">
        <f t="shared" si="430"/>
        <v>#ERROR!</v>
      </c>
      <c r="IS162" s="265" t="str">
        <f t="shared" si="431"/>
        <v>#ERROR!</v>
      </c>
      <c r="IT162" s="255"/>
      <c r="IU162" s="266" t="str">
        <f t="shared" si="432"/>
        <v>#ERROR!</v>
      </c>
      <c r="IV162" s="267" t="str">
        <f t="shared" si="433"/>
        <v>#ERROR!</v>
      </c>
      <c r="IW162" s="268" t="str">
        <f t="shared" si="434"/>
        <v>#ERROR!</v>
      </c>
    </row>
    <row r="163" ht="15.75" customHeight="1" outlineLevel="1">
      <c r="B163" s="259" t="str">
        <f>'BUDGET INPUTS (Y2)'!A223</f>
        <v>#ERROR!</v>
      </c>
      <c r="C163" s="260">
        <v>1.0</v>
      </c>
      <c r="D163" s="259"/>
      <c r="E163" s="261">
        <f>'Y1 REPORTING'!D193+'Y1 REPORTING'!AV193+'Y1 REPORTING'!CZ193</f>
        <v>0</v>
      </c>
      <c r="F163" s="261">
        <f>'Y1 REPORTING'!F193+'Y1 REPORTING'!AX193+'Y1 REPORTING'!DB193</f>
        <v>0</v>
      </c>
      <c r="G163" s="261">
        <f>'Y1 REPORTING'!H193+'Y1 REPORTING'!AZ193+'Y1 REPORTING'!DD193</f>
        <v>0</v>
      </c>
      <c r="H163" s="261">
        <f>'Y1 REPORTING'!J193+'Y1 REPORTING'!BB193+'Y1 REPORTING'!DF193</f>
        <v>0</v>
      </c>
      <c r="I163" s="261">
        <f>'Y1 REPORTING'!L193+'Y1 REPORTING'!BD193+'Y1 REPORTING'!DH193</f>
        <v>0</v>
      </c>
      <c r="J163" s="261">
        <f>'Y1 REPORTING'!N193+'Y1 REPORTING'!BF193+'Y1 REPORTING'!DJ193</f>
        <v>0</v>
      </c>
      <c r="K163" s="261">
        <f>'Y1 REPORTING'!P193+'Y1 REPORTING'!BH193+'Y1 REPORTING'!DL193</f>
        <v>0</v>
      </c>
      <c r="L163" s="261">
        <f>'Y1 REPORTING'!R193+'Y1 REPORTING'!BJ193+'Y1 REPORTING'!DN193</f>
        <v>0</v>
      </c>
      <c r="M163" s="261">
        <f>'Y1 REPORTING'!T193+'Y1 REPORTING'!BL193+'Y1 REPORTING'!DP193</f>
        <v>0</v>
      </c>
      <c r="N163" s="261">
        <f>'Y1 REPORTING'!V193+'Y1 REPORTING'!BN193+'Y1 REPORTING'!DR193</f>
        <v>0</v>
      </c>
      <c r="O163" s="262">
        <f t="shared" si="305"/>
        <v>0</v>
      </c>
      <c r="Q163" s="130" t="str">
        <f>'BUDGET INPUTS (Y2)'!$D223*'BUDGET INPUTS (Y2)'!F223*$Q$7</f>
        <v>#ERROR!</v>
      </c>
      <c r="R163" s="130" t="str">
        <f>'BUDGET INPUTS (Y2)'!$D223*'BUDGET INPUTS (Y2)'!G223*$Q$7</f>
        <v>#ERROR!</v>
      </c>
      <c r="S163" s="130" t="str">
        <f>'BUDGET INPUTS (Y2)'!$D223*'BUDGET INPUTS (Y2)'!H223*$Q$7</f>
        <v>#ERROR!</v>
      </c>
      <c r="T163" s="130" t="str">
        <f>'BUDGET INPUTS (Y2)'!$D223*'BUDGET INPUTS (Y2)'!I223*$Q$7</f>
        <v>#ERROR!</v>
      </c>
      <c r="U163" s="130" t="str">
        <f>'BUDGET INPUTS (Y2)'!$D223*'BUDGET INPUTS (Y2)'!J223*$Q$7</f>
        <v>#ERROR!</v>
      </c>
      <c r="V163" s="130" t="str">
        <f>'BUDGET INPUTS (Y2)'!$D223*'BUDGET INPUTS (Y2)'!K223*$Q$7</f>
        <v>#ERROR!</v>
      </c>
      <c r="W163" s="130" t="str">
        <f>'BUDGET INPUTS (Y2)'!$D223*'BUDGET INPUTS (Y2)'!L223*$Q$7</f>
        <v>#ERROR!</v>
      </c>
      <c r="X163" s="130" t="str">
        <f>'BUDGET INPUTS (Y2)'!$D223*'BUDGET INPUTS (Y2)'!M223*$Q$7</f>
        <v>#ERROR!</v>
      </c>
      <c r="Y163" s="130" t="str">
        <f>'BUDGET INPUTS (Y2)'!$D223*'BUDGET INPUTS (Y2)'!N223*$Q$7</f>
        <v>#ERROR!</v>
      </c>
      <c r="Z163" s="130" t="str">
        <f>'BUDGET INPUTS (Y2)'!$D223*'BUDGET INPUTS (Y2)'!O223*$Q$7</f>
        <v>#ERROR!</v>
      </c>
      <c r="AA163" s="263" t="str">
        <f t="shared" si="306"/>
        <v>#ERROR!</v>
      </c>
      <c r="AC163" s="130" t="str">
        <f>'BUDGET INPUTS (Y2)'!$D223*'BUDGET INPUTS (Y2)'!R223*$AC$7</f>
        <v>#ERROR!</v>
      </c>
      <c r="AD163" s="130" t="str">
        <f>'BUDGET INPUTS (Y2)'!$D223*'BUDGET INPUTS (Y2)'!S223*$AC$7</f>
        <v>#ERROR!</v>
      </c>
      <c r="AE163" s="130" t="str">
        <f>'BUDGET INPUTS (Y2)'!$D223*'BUDGET INPUTS (Y2)'!T223*$AC$7</f>
        <v>#ERROR!</v>
      </c>
      <c r="AF163" s="130" t="str">
        <f>'BUDGET INPUTS (Y2)'!$D223*'BUDGET INPUTS (Y2)'!U223*$AC$7</f>
        <v>#ERROR!</v>
      </c>
      <c r="AG163" s="130" t="str">
        <f>'BUDGET INPUTS (Y2)'!$D223*'BUDGET INPUTS (Y2)'!V223*$AC$7</f>
        <v>#ERROR!</v>
      </c>
      <c r="AH163" s="130" t="str">
        <f>'BUDGET INPUTS (Y2)'!$D223*'BUDGET INPUTS (Y2)'!W223*$AC$7</f>
        <v>#ERROR!</v>
      </c>
      <c r="AI163" s="130" t="str">
        <f>'BUDGET INPUTS (Y2)'!$D223*'BUDGET INPUTS (Y2)'!X223*$AC$7</f>
        <v>#ERROR!</v>
      </c>
      <c r="AJ163" s="130" t="str">
        <f>'BUDGET INPUTS (Y2)'!$D223*'BUDGET INPUTS (Y2)'!Y223*$AC$7</f>
        <v>#ERROR!</v>
      </c>
      <c r="AK163" s="130" t="str">
        <f>'BUDGET INPUTS (Y2)'!$D223*'BUDGET INPUTS (Y2)'!Z223*$AC$7</f>
        <v>#ERROR!</v>
      </c>
      <c r="AL163" s="130" t="str">
        <f>'BUDGET INPUTS (Y2)'!$D223*'BUDGET INPUTS (Y2)'!AA223*$AC$7</f>
        <v>#ERROR!</v>
      </c>
      <c r="AM163" s="263" t="str">
        <f t="shared" si="307"/>
        <v>#ERROR!</v>
      </c>
      <c r="AO163" s="130" t="str">
        <f>'BUDGET INPUTS (Y2)'!$D223*'BUDGET INPUTS (Y2)'!AD223*$AO$7</f>
        <v>#ERROR!</v>
      </c>
      <c r="AP163" s="130" t="str">
        <f>'BUDGET INPUTS (Y2)'!$D223*'BUDGET INPUTS (Y2)'!AE223*$AO$7</f>
        <v>#ERROR!</v>
      </c>
      <c r="AQ163" s="130" t="str">
        <f>'BUDGET INPUTS (Y2)'!$D223*'BUDGET INPUTS (Y2)'!AF223*$AO$7</f>
        <v>#ERROR!</v>
      </c>
      <c r="AR163" s="130" t="str">
        <f>'BUDGET INPUTS (Y2)'!$D223*'BUDGET INPUTS (Y2)'!AG223*$AO$7</f>
        <v>#ERROR!</v>
      </c>
      <c r="AS163" s="130" t="str">
        <f>'BUDGET INPUTS (Y2)'!$D223*'BUDGET INPUTS (Y2)'!AH223*$AO$7</f>
        <v>#ERROR!</v>
      </c>
      <c r="AT163" s="130" t="str">
        <f>'BUDGET INPUTS (Y2)'!$D223*'BUDGET INPUTS (Y2)'!AI223*$AO$7</f>
        <v>#ERROR!</v>
      </c>
      <c r="AU163" s="130" t="str">
        <f>'BUDGET INPUTS (Y2)'!$D223*'BUDGET INPUTS (Y2)'!AJ223*$AO$7</f>
        <v>#ERROR!</v>
      </c>
      <c r="AV163" s="130" t="str">
        <f>'BUDGET INPUTS (Y2)'!$D223*'BUDGET INPUTS (Y2)'!AK223*$AO$7</f>
        <v>#ERROR!</v>
      </c>
      <c r="AW163" s="130" t="str">
        <f>'BUDGET INPUTS (Y2)'!$D223*'BUDGET INPUTS (Y2)'!AL223*$AO$7</f>
        <v>#ERROR!</v>
      </c>
      <c r="AX163" s="130" t="str">
        <f>'BUDGET INPUTS (Y2)'!$D223*'BUDGET INPUTS (Y2)'!AM223*$AO$7</f>
        <v>#ERROR!</v>
      </c>
      <c r="AY163" s="263" t="str">
        <f t="shared" si="308"/>
        <v>#ERROR!</v>
      </c>
      <c r="BA163" s="130" t="str">
        <f>'BUDGET INPUTS (Y2)'!$D223*'BUDGET INPUTS (Y2)'!AP223*$BA$7</f>
        <v>#ERROR!</v>
      </c>
      <c r="BB163" s="130" t="str">
        <f>'BUDGET INPUTS (Y2)'!$D223*'BUDGET INPUTS (Y2)'!AQ223*$BA$7</f>
        <v>#ERROR!</v>
      </c>
      <c r="BC163" s="130" t="str">
        <f>'BUDGET INPUTS (Y2)'!$D223*'BUDGET INPUTS (Y2)'!AR223*$BA$7</f>
        <v>#ERROR!</v>
      </c>
      <c r="BD163" s="130" t="str">
        <f>'BUDGET INPUTS (Y2)'!$D223*'BUDGET INPUTS (Y2)'!AS223*$BA$7</f>
        <v>#ERROR!</v>
      </c>
      <c r="BE163" s="130" t="str">
        <f>'BUDGET INPUTS (Y2)'!$D223*'BUDGET INPUTS (Y2)'!AT223*$BA$7</f>
        <v>#ERROR!</v>
      </c>
      <c r="BF163" s="130" t="str">
        <f>'BUDGET INPUTS (Y2)'!$D223*'BUDGET INPUTS (Y2)'!AU223*$BA$7</f>
        <v>#ERROR!</v>
      </c>
      <c r="BG163" s="130" t="str">
        <f>'BUDGET INPUTS (Y2)'!$D223*'BUDGET INPUTS (Y2)'!AV223*$BA$7</f>
        <v>#ERROR!</v>
      </c>
      <c r="BH163" s="130" t="str">
        <f>'BUDGET INPUTS (Y2)'!$D223*'BUDGET INPUTS (Y2)'!AW223*$BA$7</f>
        <v>#ERROR!</v>
      </c>
      <c r="BI163" s="130" t="str">
        <f>'BUDGET INPUTS (Y2)'!$D223*'BUDGET INPUTS (Y2)'!AX223*$BA$7</f>
        <v>#ERROR!</v>
      </c>
      <c r="BJ163" s="130" t="str">
        <f>'BUDGET INPUTS (Y2)'!$D223*'BUDGET INPUTS (Y2)'!AY223*$BA$7</f>
        <v>#ERROR!</v>
      </c>
      <c r="BK163" s="263" t="str">
        <f t="shared" si="309"/>
        <v>#ERROR!</v>
      </c>
      <c r="BM163" s="130" t="str">
        <f>'BUDGET INPUTS (Y2)'!$D223*'BUDGET INPUTS (Y2)'!BB223*$BM$7</f>
        <v>#ERROR!</v>
      </c>
      <c r="BN163" s="130" t="str">
        <f>'BUDGET INPUTS (Y2)'!$D223*'BUDGET INPUTS (Y2)'!BC223*$BM$7</f>
        <v>#ERROR!</v>
      </c>
      <c r="BO163" s="130" t="str">
        <f>'BUDGET INPUTS (Y2)'!$D223*'BUDGET INPUTS (Y2)'!BD223*$BM$7</f>
        <v>#ERROR!</v>
      </c>
      <c r="BP163" s="130" t="str">
        <f>'BUDGET INPUTS (Y2)'!$D223*'BUDGET INPUTS (Y2)'!BE223*$BM$7</f>
        <v>#ERROR!</v>
      </c>
      <c r="BQ163" s="130" t="str">
        <f>'BUDGET INPUTS (Y2)'!$D223*'BUDGET INPUTS (Y2)'!BF223*$BM$7</f>
        <v>#ERROR!</v>
      </c>
      <c r="BR163" s="130" t="str">
        <f>'BUDGET INPUTS (Y2)'!$D223*'BUDGET INPUTS (Y2)'!BG223*$BM$7</f>
        <v>#ERROR!</v>
      </c>
      <c r="BS163" s="130" t="str">
        <f>'BUDGET INPUTS (Y2)'!$D223*'BUDGET INPUTS (Y2)'!BH223*$BM$7</f>
        <v>#ERROR!</v>
      </c>
      <c r="BT163" s="130" t="str">
        <f>'BUDGET INPUTS (Y2)'!$D223*'BUDGET INPUTS (Y2)'!BI223*$BM$7</f>
        <v>#ERROR!</v>
      </c>
      <c r="BU163" s="130" t="str">
        <f>'BUDGET INPUTS (Y2)'!$D223*'BUDGET INPUTS (Y2)'!BJ223*$BM$7</f>
        <v>#ERROR!</v>
      </c>
      <c r="BV163" s="130" t="str">
        <f>'BUDGET INPUTS (Y2)'!$D223*'BUDGET INPUTS (Y2)'!BK223*$BM$7</f>
        <v>#ERROR!</v>
      </c>
      <c r="BW163" s="263" t="str">
        <f t="shared" si="310"/>
        <v>#ERROR!</v>
      </c>
      <c r="BY163" s="130" t="str">
        <f>'BUDGET INPUTS (Y2)'!$D223*'BUDGET INPUTS (Y2)'!BN223*$BY$7</f>
        <v>#ERROR!</v>
      </c>
      <c r="BZ163" s="130" t="str">
        <f>'BUDGET INPUTS (Y2)'!$D223*'BUDGET INPUTS (Y2)'!BO223*$BY$7</f>
        <v>#ERROR!</v>
      </c>
      <c r="CA163" s="130" t="str">
        <f>'BUDGET INPUTS (Y2)'!$D223*'BUDGET INPUTS (Y2)'!BP223*$BY$7</f>
        <v>#ERROR!</v>
      </c>
      <c r="CB163" s="130" t="str">
        <f>'BUDGET INPUTS (Y2)'!$D223*'BUDGET INPUTS (Y2)'!BQ223*$BY$7</f>
        <v>#ERROR!</v>
      </c>
      <c r="CC163" s="130" t="str">
        <f>'BUDGET INPUTS (Y2)'!$D223*'BUDGET INPUTS (Y2)'!BR223*$BY$7</f>
        <v>#ERROR!</v>
      </c>
      <c r="CD163" s="130" t="str">
        <f>'BUDGET INPUTS (Y2)'!$D223*'BUDGET INPUTS (Y2)'!BS223*$BY$7</f>
        <v>#ERROR!</v>
      </c>
      <c r="CE163" s="130" t="str">
        <f>'BUDGET INPUTS (Y2)'!$D223*'BUDGET INPUTS (Y2)'!BT223*$BY$7</f>
        <v>#ERROR!</v>
      </c>
      <c r="CF163" s="130" t="str">
        <f>'BUDGET INPUTS (Y2)'!$D223*'BUDGET INPUTS (Y2)'!BU223*$BY$7</f>
        <v>#ERROR!</v>
      </c>
      <c r="CG163" s="130" t="str">
        <f>'BUDGET INPUTS (Y2)'!$D223*'BUDGET INPUTS (Y2)'!BV223*$BY$7</f>
        <v>#ERROR!</v>
      </c>
      <c r="CH163" s="130" t="str">
        <f>'BUDGET INPUTS (Y2)'!$D223*'BUDGET INPUTS (Y2)'!BW223*$BY$7</f>
        <v>#ERROR!</v>
      </c>
      <c r="CI163" s="263" t="str">
        <f t="shared" si="311"/>
        <v>#ERROR!</v>
      </c>
      <c r="CK163" s="130" t="str">
        <f>'BUDGET INPUTS (Y2)'!$D223*'BUDGET INPUTS (Y2)'!BZ223*$CK$7</f>
        <v>#ERROR!</v>
      </c>
      <c r="CL163" s="130" t="str">
        <f>'BUDGET INPUTS (Y2)'!$D223*'BUDGET INPUTS (Y2)'!CA223*$CK$7</f>
        <v>#ERROR!</v>
      </c>
      <c r="CM163" s="130" t="str">
        <f>'BUDGET INPUTS (Y2)'!$D223*'BUDGET INPUTS (Y2)'!CB223*$CK$7</f>
        <v>#ERROR!</v>
      </c>
      <c r="CN163" s="130" t="str">
        <f>'BUDGET INPUTS (Y2)'!$D223*'BUDGET INPUTS (Y2)'!CC223*$CK$7</f>
        <v>#ERROR!</v>
      </c>
      <c r="CO163" s="130" t="str">
        <f>'BUDGET INPUTS (Y2)'!$D223*'BUDGET INPUTS (Y2)'!CD223*$CK$7</f>
        <v>#ERROR!</v>
      </c>
      <c r="CP163" s="130" t="str">
        <f>'BUDGET INPUTS (Y2)'!$D223*'BUDGET INPUTS (Y2)'!CE223*$CK$7</f>
        <v>#ERROR!</v>
      </c>
      <c r="CQ163" s="130" t="str">
        <f>'BUDGET INPUTS (Y2)'!$D223*'BUDGET INPUTS (Y2)'!CF223*$CK$7</f>
        <v>#ERROR!</v>
      </c>
      <c r="CR163" s="130" t="str">
        <f>'BUDGET INPUTS (Y2)'!$D223*'BUDGET INPUTS (Y2)'!CG223*$CK$7</f>
        <v>#ERROR!</v>
      </c>
      <c r="CS163" s="130" t="str">
        <f>'BUDGET INPUTS (Y2)'!$D223*'BUDGET INPUTS (Y2)'!CH223*$CK$7</f>
        <v>#ERROR!</v>
      </c>
      <c r="CT163" s="130" t="str">
        <f>'BUDGET INPUTS (Y2)'!$D223*'BUDGET INPUTS (Y2)'!CI223*$CK$7</f>
        <v>#ERROR!</v>
      </c>
      <c r="CU163" s="263" t="str">
        <f t="shared" si="312"/>
        <v>#ERROR!</v>
      </c>
      <c r="CW163" s="130" t="str">
        <f>'BUDGET INPUTS (Y2)'!$D223*'BUDGET INPUTS (Y2)'!CL223*$CW$7</f>
        <v>#ERROR!</v>
      </c>
      <c r="CX163" s="130" t="str">
        <f>'BUDGET INPUTS (Y2)'!$D223*'BUDGET INPUTS (Y2)'!CM223*$CW$7</f>
        <v>#ERROR!</v>
      </c>
      <c r="CY163" s="130" t="str">
        <f>'BUDGET INPUTS (Y2)'!$D223*'BUDGET INPUTS (Y2)'!CN223*$CW$7</f>
        <v>#ERROR!</v>
      </c>
      <c r="CZ163" s="130" t="str">
        <f>'BUDGET INPUTS (Y2)'!$D223*'BUDGET INPUTS (Y2)'!CO223*$CW$7</f>
        <v>#ERROR!</v>
      </c>
      <c r="DA163" s="130" t="str">
        <f>'BUDGET INPUTS (Y2)'!$D223*'BUDGET INPUTS (Y2)'!CP223*$CW$7</f>
        <v>#ERROR!</v>
      </c>
      <c r="DB163" s="130" t="str">
        <f>'BUDGET INPUTS (Y2)'!$D223*'BUDGET INPUTS (Y2)'!CQ223*$CW$7</f>
        <v>#ERROR!</v>
      </c>
      <c r="DC163" s="130" t="str">
        <f>'BUDGET INPUTS (Y2)'!$D223*'BUDGET INPUTS (Y2)'!CR223*$CW$7</f>
        <v>#ERROR!</v>
      </c>
      <c r="DD163" s="130" t="str">
        <f>'BUDGET INPUTS (Y2)'!$D223*'BUDGET INPUTS (Y2)'!CS223*$CW$7</f>
        <v>#ERROR!</v>
      </c>
      <c r="DE163" s="130" t="str">
        <f>'BUDGET INPUTS (Y2)'!$D223*'BUDGET INPUTS (Y2)'!CT223*$CW$7</f>
        <v>#ERROR!</v>
      </c>
      <c r="DF163" s="130" t="str">
        <f>'BUDGET INPUTS (Y2)'!$D223*'BUDGET INPUTS (Y2)'!CU223*$CW$7</f>
        <v>#ERROR!</v>
      </c>
      <c r="DG163" s="263" t="str">
        <f t="shared" si="313"/>
        <v>#ERROR!</v>
      </c>
      <c r="DI163" s="130" t="str">
        <f>'BUDGET INPUTS (Y2)'!$D223*'BUDGET INPUTS (Y2)'!CX223*$DI$7</f>
        <v>#ERROR!</v>
      </c>
      <c r="DJ163" s="130" t="str">
        <f>'BUDGET INPUTS (Y2)'!$D223*'BUDGET INPUTS (Y2)'!CY223*$DI$7</f>
        <v>#ERROR!</v>
      </c>
      <c r="DK163" s="130" t="str">
        <f>'BUDGET INPUTS (Y2)'!$D223*'BUDGET INPUTS (Y2)'!CZ223*$DI$7</f>
        <v>#ERROR!</v>
      </c>
      <c r="DL163" s="130" t="str">
        <f>'BUDGET INPUTS (Y2)'!$D223*'BUDGET INPUTS (Y2)'!DA223*$DI$7</f>
        <v>#ERROR!</v>
      </c>
      <c r="DM163" s="130" t="str">
        <f>'BUDGET INPUTS (Y2)'!$D223*'BUDGET INPUTS (Y2)'!DB223*$DI$7</f>
        <v>#ERROR!</v>
      </c>
      <c r="DN163" s="130" t="str">
        <f>'BUDGET INPUTS (Y2)'!$D223*'BUDGET INPUTS (Y2)'!DC223*$DI$7</f>
        <v>#ERROR!</v>
      </c>
      <c r="DO163" s="130" t="str">
        <f>'BUDGET INPUTS (Y2)'!$D223*'BUDGET INPUTS (Y2)'!DD223*$DI$7</f>
        <v>#ERROR!</v>
      </c>
      <c r="DP163" s="130" t="str">
        <f>'BUDGET INPUTS (Y2)'!$D223*'BUDGET INPUTS (Y2)'!DE223*$DI$7</f>
        <v>#ERROR!</v>
      </c>
      <c r="DQ163" s="130" t="str">
        <f>'BUDGET INPUTS (Y2)'!$D223*'BUDGET INPUTS (Y2)'!DF223*$DI$7</f>
        <v>#ERROR!</v>
      </c>
      <c r="DR163" s="130" t="str">
        <f>'BUDGET INPUTS (Y2)'!$D223*'BUDGET INPUTS (Y2)'!DG223*$DI$7</f>
        <v>#ERROR!</v>
      </c>
      <c r="DS163" s="263" t="str">
        <f t="shared" si="314"/>
        <v>#ERROR!</v>
      </c>
      <c r="DT163" s="263"/>
      <c r="DU163" s="264" t="str">
        <f t="shared" si="315"/>
        <v>#ERROR!</v>
      </c>
      <c r="DV163" s="265" t="str">
        <f t="shared" si="316"/>
        <v>#ERROR!</v>
      </c>
      <c r="DW163" s="255"/>
      <c r="DX163" s="266" t="str">
        <f>'Detailed Budget (Initial)'!#REF!</f>
        <v>#ERROR!</v>
      </c>
      <c r="DY163" s="267" t="str">
        <f t="shared" si="318"/>
        <v>#ERROR!</v>
      </c>
      <c r="DZ163" s="268" t="str">
        <f t="shared" si="319"/>
        <v>#ERROR!</v>
      </c>
      <c r="EB163" s="261">
        <f t="shared" si="320"/>
        <v>0</v>
      </c>
      <c r="EC163" s="130" t="str">
        <f t="shared" si="321"/>
        <v>#ERROR!</v>
      </c>
      <c r="ED163" s="130" t="str">
        <f t="shared" si="322"/>
        <v>#ERROR!</v>
      </c>
      <c r="EE163" s="130" t="str">
        <f t="shared" si="323"/>
        <v>#ERROR!</v>
      </c>
      <c r="EF163" s="130" t="str">
        <f t="shared" si="324"/>
        <v>#ERROR!</v>
      </c>
      <c r="EG163" s="130" t="str">
        <f t="shared" si="325"/>
        <v>#ERROR!</v>
      </c>
      <c r="EH163" s="130" t="str">
        <f t="shared" si="326"/>
        <v>#ERROR!</v>
      </c>
      <c r="EI163" s="130" t="str">
        <f t="shared" si="327"/>
        <v>#ERROR!</v>
      </c>
      <c r="EJ163" s="130" t="str">
        <f t="shared" si="328"/>
        <v>#ERROR!</v>
      </c>
      <c r="EK163" s="130" t="str">
        <f t="shared" si="329"/>
        <v>#ERROR!</v>
      </c>
      <c r="EL163" s="263" t="str">
        <f t="shared" si="330"/>
        <v>#ERROR!</v>
      </c>
      <c r="EN163" s="261">
        <f t="shared" si="331"/>
        <v>0</v>
      </c>
      <c r="EO163" s="130" t="str">
        <f t="shared" si="332"/>
        <v>#ERROR!</v>
      </c>
      <c r="EP163" s="130" t="str">
        <f t="shared" si="333"/>
        <v>#ERROR!</v>
      </c>
      <c r="EQ163" s="130" t="str">
        <f t="shared" si="334"/>
        <v>#ERROR!</v>
      </c>
      <c r="ER163" s="130" t="str">
        <f t="shared" si="335"/>
        <v>#ERROR!</v>
      </c>
      <c r="ES163" s="130" t="str">
        <f t="shared" si="336"/>
        <v>#ERROR!</v>
      </c>
      <c r="ET163" s="130" t="str">
        <f t="shared" si="337"/>
        <v>#ERROR!</v>
      </c>
      <c r="EU163" s="130" t="str">
        <f t="shared" si="338"/>
        <v>#ERROR!</v>
      </c>
      <c r="EV163" s="130" t="str">
        <f t="shared" si="339"/>
        <v>#ERROR!</v>
      </c>
      <c r="EW163" s="130" t="str">
        <f t="shared" si="340"/>
        <v>#ERROR!</v>
      </c>
      <c r="EX163" s="263" t="str">
        <f t="shared" si="341"/>
        <v>#ERROR!</v>
      </c>
      <c r="EZ163" s="261">
        <f t="shared" si="342"/>
        <v>0</v>
      </c>
      <c r="FA163" s="130" t="str">
        <f t="shared" si="343"/>
        <v>#ERROR!</v>
      </c>
      <c r="FB163" s="130" t="str">
        <f t="shared" si="344"/>
        <v>#ERROR!</v>
      </c>
      <c r="FC163" s="130" t="str">
        <f t="shared" si="345"/>
        <v>#ERROR!</v>
      </c>
      <c r="FD163" s="130" t="str">
        <f t="shared" si="346"/>
        <v>#ERROR!</v>
      </c>
      <c r="FE163" s="130" t="str">
        <f t="shared" si="347"/>
        <v>#ERROR!</v>
      </c>
      <c r="FF163" s="130" t="str">
        <f t="shared" si="348"/>
        <v>#ERROR!</v>
      </c>
      <c r="FG163" s="130" t="str">
        <f t="shared" si="349"/>
        <v>#ERROR!</v>
      </c>
      <c r="FH163" s="130" t="str">
        <f t="shared" si="350"/>
        <v>#ERROR!</v>
      </c>
      <c r="FI163" s="130" t="str">
        <f t="shared" si="351"/>
        <v>#ERROR!</v>
      </c>
      <c r="FJ163" s="263" t="str">
        <f t="shared" si="352"/>
        <v>#ERROR!</v>
      </c>
      <c r="FL163" s="261">
        <f t="shared" si="353"/>
        <v>0</v>
      </c>
      <c r="FM163" s="130" t="str">
        <f t="shared" si="354"/>
        <v>#ERROR!</v>
      </c>
      <c r="FN163" s="130" t="str">
        <f t="shared" si="355"/>
        <v>#ERROR!</v>
      </c>
      <c r="FO163" s="130" t="str">
        <f t="shared" si="356"/>
        <v>#ERROR!</v>
      </c>
      <c r="FP163" s="130" t="str">
        <f t="shared" si="357"/>
        <v>#ERROR!</v>
      </c>
      <c r="FQ163" s="130" t="str">
        <f t="shared" si="358"/>
        <v>#ERROR!</v>
      </c>
      <c r="FR163" s="130" t="str">
        <f t="shared" si="359"/>
        <v>#ERROR!</v>
      </c>
      <c r="FS163" s="130" t="str">
        <f t="shared" si="360"/>
        <v>#ERROR!</v>
      </c>
      <c r="FT163" s="130" t="str">
        <f t="shared" si="361"/>
        <v>#ERROR!</v>
      </c>
      <c r="FU163" s="130" t="str">
        <f t="shared" si="362"/>
        <v>#ERROR!</v>
      </c>
      <c r="FV163" s="263" t="str">
        <f t="shared" si="363"/>
        <v>#ERROR!</v>
      </c>
      <c r="FX163" s="261">
        <f t="shared" si="364"/>
        <v>0</v>
      </c>
      <c r="FY163" s="130" t="str">
        <f t="shared" si="365"/>
        <v>#ERROR!</v>
      </c>
      <c r="FZ163" s="130" t="str">
        <f t="shared" si="366"/>
        <v>#ERROR!</v>
      </c>
      <c r="GA163" s="130" t="str">
        <f t="shared" si="367"/>
        <v>#ERROR!</v>
      </c>
      <c r="GB163" s="130" t="str">
        <f t="shared" si="368"/>
        <v>#ERROR!</v>
      </c>
      <c r="GC163" s="130" t="str">
        <f t="shared" si="369"/>
        <v>#ERROR!</v>
      </c>
      <c r="GD163" s="130" t="str">
        <f t="shared" si="370"/>
        <v>#ERROR!</v>
      </c>
      <c r="GE163" s="130" t="str">
        <f t="shared" si="371"/>
        <v>#ERROR!</v>
      </c>
      <c r="GF163" s="130" t="str">
        <f t="shared" si="372"/>
        <v>#ERROR!</v>
      </c>
      <c r="GG163" s="130" t="str">
        <f t="shared" si="373"/>
        <v>#ERROR!</v>
      </c>
      <c r="GH163" s="263" t="str">
        <f t="shared" si="374"/>
        <v>#ERROR!</v>
      </c>
      <c r="GJ163" s="261">
        <f t="shared" si="375"/>
        <v>0</v>
      </c>
      <c r="GK163" s="130" t="str">
        <f t="shared" si="376"/>
        <v>#ERROR!</v>
      </c>
      <c r="GL163" s="130" t="str">
        <f t="shared" si="377"/>
        <v>#ERROR!</v>
      </c>
      <c r="GM163" s="130" t="str">
        <f t="shared" si="378"/>
        <v>#ERROR!</v>
      </c>
      <c r="GN163" s="130" t="str">
        <f t="shared" si="379"/>
        <v>#ERROR!</v>
      </c>
      <c r="GO163" s="130" t="str">
        <f t="shared" si="380"/>
        <v>#ERROR!</v>
      </c>
      <c r="GP163" s="130" t="str">
        <f t="shared" si="381"/>
        <v>#ERROR!</v>
      </c>
      <c r="GQ163" s="130" t="str">
        <f t="shared" si="382"/>
        <v>#ERROR!</v>
      </c>
      <c r="GR163" s="130" t="str">
        <f t="shared" si="383"/>
        <v>#ERROR!</v>
      </c>
      <c r="GS163" s="130" t="str">
        <f t="shared" si="384"/>
        <v>#ERROR!</v>
      </c>
      <c r="GT163" s="263" t="str">
        <f t="shared" si="385"/>
        <v>#ERROR!</v>
      </c>
      <c r="GV163" s="261">
        <f t="shared" si="386"/>
        <v>0</v>
      </c>
      <c r="GW163" s="130" t="str">
        <f t="shared" si="387"/>
        <v>#ERROR!</v>
      </c>
      <c r="GX163" s="130" t="str">
        <f t="shared" si="388"/>
        <v>#ERROR!</v>
      </c>
      <c r="GY163" s="130" t="str">
        <f t="shared" si="389"/>
        <v>#ERROR!</v>
      </c>
      <c r="GZ163" s="130" t="str">
        <f t="shared" si="390"/>
        <v>#ERROR!</v>
      </c>
      <c r="HA163" s="130" t="str">
        <f t="shared" si="391"/>
        <v>#ERROR!</v>
      </c>
      <c r="HB163" s="130" t="str">
        <f t="shared" si="392"/>
        <v>#ERROR!</v>
      </c>
      <c r="HC163" s="130" t="str">
        <f t="shared" si="393"/>
        <v>#ERROR!</v>
      </c>
      <c r="HD163" s="130" t="str">
        <f t="shared" si="394"/>
        <v>#ERROR!</v>
      </c>
      <c r="HE163" s="130" t="str">
        <f t="shared" si="395"/>
        <v>#ERROR!</v>
      </c>
      <c r="HF163" s="263" t="str">
        <f t="shared" si="396"/>
        <v>#ERROR!</v>
      </c>
      <c r="HH163" s="261">
        <f t="shared" si="397"/>
        <v>0</v>
      </c>
      <c r="HI163" s="130" t="str">
        <f t="shared" si="398"/>
        <v>#ERROR!</v>
      </c>
      <c r="HJ163" s="130" t="str">
        <f t="shared" si="399"/>
        <v>#ERROR!</v>
      </c>
      <c r="HK163" s="130" t="str">
        <f t="shared" si="400"/>
        <v>#ERROR!</v>
      </c>
      <c r="HL163" s="130" t="str">
        <f t="shared" si="401"/>
        <v>#ERROR!</v>
      </c>
      <c r="HM163" s="130" t="str">
        <f t="shared" si="402"/>
        <v>#ERROR!</v>
      </c>
      <c r="HN163" s="130" t="str">
        <f t="shared" si="403"/>
        <v>#ERROR!</v>
      </c>
      <c r="HO163" s="130" t="str">
        <f t="shared" si="404"/>
        <v>#ERROR!</v>
      </c>
      <c r="HP163" s="130" t="str">
        <f t="shared" si="405"/>
        <v>#ERROR!</v>
      </c>
      <c r="HQ163" s="130" t="str">
        <f t="shared" si="406"/>
        <v>#ERROR!</v>
      </c>
      <c r="HR163" s="263" t="str">
        <f t="shared" si="407"/>
        <v>#ERROR!</v>
      </c>
      <c r="HT163" s="261">
        <f t="shared" si="408"/>
        <v>0</v>
      </c>
      <c r="HU163" s="130" t="str">
        <f t="shared" si="409"/>
        <v>#ERROR!</v>
      </c>
      <c r="HV163" s="130" t="str">
        <f t="shared" si="410"/>
        <v>#ERROR!</v>
      </c>
      <c r="HW163" s="130" t="str">
        <f t="shared" si="411"/>
        <v>#ERROR!</v>
      </c>
      <c r="HX163" s="130" t="str">
        <f t="shared" si="412"/>
        <v>#ERROR!</v>
      </c>
      <c r="HY163" s="130" t="str">
        <f t="shared" si="413"/>
        <v>#ERROR!</v>
      </c>
      <c r="HZ163" s="130" t="str">
        <f t="shared" si="414"/>
        <v>#ERROR!</v>
      </c>
      <c r="IA163" s="130" t="str">
        <f t="shared" si="415"/>
        <v>#ERROR!</v>
      </c>
      <c r="IB163" s="130" t="str">
        <f t="shared" si="416"/>
        <v>#ERROR!</v>
      </c>
      <c r="IC163" s="130" t="str">
        <f t="shared" si="417"/>
        <v>#ERROR!</v>
      </c>
      <c r="ID163" s="263" t="str">
        <f t="shared" si="418"/>
        <v>#ERROR!</v>
      </c>
      <c r="IF163" s="261">
        <f t="shared" si="419"/>
        <v>0</v>
      </c>
      <c r="IG163" s="130" t="str">
        <f t="shared" si="420"/>
        <v>#ERROR!</v>
      </c>
      <c r="IH163" s="130" t="str">
        <f t="shared" si="421"/>
        <v>#ERROR!</v>
      </c>
      <c r="II163" s="130" t="str">
        <f t="shared" si="422"/>
        <v>#ERROR!</v>
      </c>
      <c r="IJ163" s="130" t="str">
        <f t="shared" si="423"/>
        <v>#ERROR!</v>
      </c>
      <c r="IK163" s="130" t="str">
        <f t="shared" si="424"/>
        <v>#ERROR!</v>
      </c>
      <c r="IL163" s="130" t="str">
        <f t="shared" si="425"/>
        <v>#ERROR!</v>
      </c>
      <c r="IM163" s="130" t="str">
        <f t="shared" si="426"/>
        <v>#ERROR!</v>
      </c>
      <c r="IN163" s="130" t="str">
        <f t="shared" si="427"/>
        <v>#ERROR!</v>
      </c>
      <c r="IO163" s="130" t="str">
        <f t="shared" si="428"/>
        <v>#ERROR!</v>
      </c>
      <c r="IP163" s="263" t="str">
        <f t="shared" si="429"/>
        <v>#ERROR!</v>
      </c>
      <c r="IQ163" s="263"/>
      <c r="IR163" s="264" t="str">
        <f t="shared" si="430"/>
        <v>#ERROR!</v>
      </c>
      <c r="IS163" s="265" t="str">
        <f t="shared" si="431"/>
        <v>#ERROR!</v>
      </c>
      <c r="IT163" s="255"/>
      <c r="IU163" s="266" t="str">
        <f t="shared" si="432"/>
        <v>#ERROR!</v>
      </c>
      <c r="IV163" s="267" t="str">
        <f t="shared" si="433"/>
        <v>#ERROR!</v>
      </c>
      <c r="IW163" s="268" t="str">
        <f t="shared" si="434"/>
        <v>#ERROR!</v>
      </c>
    </row>
    <row r="164" ht="15.75" customHeight="1" outlineLevel="1">
      <c r="B164" s="259" t="str">
        <f>'BUDGET INPUTS (Y2)'!A224</f>
        <v>#ERROR!</v>
      </c>
      <c r="C164" s="260">
        <v>1.0</v>
      </c>
      <c r="D164" s="259"/>
      <c r="E164" s="261">
        <f>'Y1 REPORTING'!D194+'Y1 REPORTING'!AV194+'Y1 REPORTING'!CZ194</f>
        <v>0</v>
      </c>
      <c r="F164" s="261">
        <f>'Y1 REPORTING'!F194+'Y1 REPORTING'!AX194+'Y1 REPORTING'!DB194</f>
        <v>0</v>
      </c>
      <c r="G164" s="261">
        <f>'Y1 REPORTING'!H194+'Y1 REPORTING'!AZ194+'Y1 REPORTING'!DD194</f>
        <v>0</v>
      </c>
      <c r="H164" s="261">
        <f>'Y1 REPORTING'!J194+'Y1 REPORTING'!BB194+'Y1 REPORTING'!DF194</f>
        <v>0</v>
      </c>
      <c r="I164" s="261">
        <f>'Y1 REPORTING'!L194+'Y1 REPORTING'!BD194+'Y1 REPORTING'!DH194</f>
        <v>0</v>
      </c>
      <c r="J164" s="261">
        <f>'Y1 REPORTING'!N194+'Y1 REPORTING'!BF194+'Y1 REPORTING'!DJ194</f>
        <v>0</v>
      </c>
      <c r="K164" s="261">
        <f>'Y1 REPORTING'!P194+'Y1 REPORTING'!BH194+'Y1 REPORTING'!DL194</f>
        <v>0</v>
      </c>
      <c r="L164" s="261">
        <f>'Y1 REPORTING'!R194+'Y1 REPORTING'!BJ194+'Y1 REPORTING'!DN194</f>
        <v>0</v>
      </c>
      <c r="M164" s="261">
        <f>'Y1 REPORTING'!T194+'Y1 REPORTING'!BL194+'Y1 REPORTING'!DP194</f>
        <v>0</v>
      </c>
      <c r="N164" s="261">
        <f>'Y1 REPORTING'!V194+'Y1 REPORTING'!BN194+'Y1 REPORTING'!DR194</f>
        <v>0</v>
      </c>
      <c r="O164" s="262">
        <f t="shared" si="305"/>
        <v>0</v>
      </c>
      <c r="Q164" s="130" t="str">
        <f>'BUDGET INPUTS (Y2)'!$D224*'BUDGET INPUTS (Y2)'!F224*$Q$7</f>
        <v>#ERROR!</v>
      </c>
      <c r="R164" s="130" t="str">
        <f>'BUDGET INPUTS (Y2)'!$D224*'BUDGET INPUTS (Y2)'!G224*$Q$7</f>
        <v>#ERROR!</v>
      </c>
      <c r="S164" s="130" t="str">
        <f>'BUDGET INPUTS (Y2)'!$D224*'BUDGET INPUTS (Y2)'!H224*$Q$7</f>
        <v>#ERROR!</v>
      </c>
      <c r="T164" s="130" t="str">
        <f>'BUDGET INPUTS (Y2)'!$D224*'BUDGET INPUTS (Y2)'!I224*$Q$7</f>
        <v>#ERROR!</v>
      </c>
      <c r="U164" s="130" t="str">
        <f>'BUDGET INPUTS (Y2)'!$D224*'BUDGET INPUTS (Y2)'!J224*$Q$7</f>
        <v>#ERROR!</v>
      </c>
      <c r="V164" s="130" t="str">
        <f>'BUDGET INPUTS (Y2)'!$D224*'BUDGET INPUTS (Y2)'!K224*$Q$7</f>
        <v>#ERROR!</v>
      </c>
      <c r="W164" s="130" t="str">
        <f>'BUDGET INPUTS (Y2)'!$D224*'BUDGET INPUTS (Y2)'!L224*$Q$7</f>
        <v>#ERROR!</v>
      </c>
      <c r="X164" s="130" t="str">
        <f>'BUDGET INPUTS (Y2)'!$D224*'BUDGET INPUTS (Y2)'!M224*$Q$7</f>
        <v>#ERROR!</v>
      </c>
      <c r="Y164" s="130" t="str">
        <f>'BUDGET INPUTS (Y2)'!$D224*'BUDGET INPUTS (Y2)'!N224*$Q$7</f>
        <v>#ERROR!</v>
      </c>
      <c r="Z164" s="130" t="str">
        <f>'BUDGET INPUTS (Y2)'!$D224*'BUDGET INPUTS (Y2)'!O224*$Q$7</f>
        <v>#ERROR!</v>
      </c>
      <c r="AA164" s="263" t="str">
        <f t="shared" si="306"/>
        <v>#ERROR!</v>
      </c>
      <c r="AC164" s="130" t="str">
        <f>'BUDGET INPUTS (Y2)'!$D224*'BUDGET INPUTS (Y2)'!R224*$AC$7</f>
        <v>#ERROR!</v>
      </c>
      <c r="AD164" s="130" t="str">
        <f>'BUDGET INPUTS (Y2)'!$D224*'BUDGET INPUTS (Y2)'!S224*$AC$7</f>
        <v>#ERROR!</v>
      </c>
      <c r="AE164" s="130" t="str">
        <f>'BUDGET INPUTS (Y2)'!$D224*'BUDGET INPUTS (Y2)'!T224*$AC$7</f>
        <v>#ERROR!</v>
      </c>
      <c r="AF164" s="130" t="str">
        <f>'BUDGET INPUTS (Y2)'!$D224*'BUDGET INPUTS (Y2)'!U224*$AC$7</f>
        <v>#ERROR!</v>
      </c>
      <c r="AG164" s="130" t="str">
        <f>'BUDGET INPUTS (Y2)'!$D224*'BUDGET INPUTS (Y2)'!V224*$AC$7</f>
        <v>#ERROR!</v>
      </c>
      <c r="AH164" s="130" t="str">
        <f>'BUDGET INPUTS (Y2)'!$D224*'BUDGET INPUTS (Y2)'!W224*$AC$7</f>
        <v>#ERROR!</v>
      </c>
      <c r="AI164" s="130" t="str">
        <f>'BUDGET INPUTS (Y2)'!$D224*'BUDGET INPUTS (Y2)'!X224*$AC$7</f>
        <v>#ERROR!</v>
      </c>
      <c r="AJ164" s="130" t="str">
        <f>'BUDGET INPUTS (Y2)'!$D224*'BUDGET INPUTS (Y2)'!Y224*$AC$7</f>
        <v>#ERROR!</v>
      </c>
      <c r="AK164" s="130" t="str">
        <f>'BUDGET INPUTS (Y2)'!$D224*'BUDGET INPUTS (Y2)'!Z224*$AC$7</f>
        <v>#ERROR!</v>
      </c>
      <c r="AL164" s="130" t="str">
        <f>'BUDGET INPUTS (Y2)'!$D224*'BUDGET INPUTS (Y2)'!AA224*$AC$7</f>
        <v>#ERROR!</v>
      </c>
      <c r="AM164" s="263" t="str">
        <f t="shared" si="307"/>
        <v>#ERROR!</v>
      </c>
      <c r="AO164" s="130" t="str">
        <f>'BUDGET INPUTS (Y2)'!$D224*'BUDGET INPUTS (Y2)'!AD224*$AO$7</f>
        <v>#ERROR!</v>
      </c>
      <c r="AP164" s="130" t="str">
        <f>'BUDGET INPUTS (Y2)'!$D224*'BUDGET INPUTS (Y2)'!AE224*$AO$7</f>
        <v>#ERROR!</v>
      </c>
      <c r="AQ164" s="130" t="str">
        <f>'BUDGET INPUTS (Y2)'!$D224*'BUDGET INPUTS (Y2)'!AF224*$AO$7</f>
        <v>#ERROR!</v>
      </c>
      <c r="AR164" s="130" t="str">
        <f>'BUDGET INPUTS (Y2)'!$D224*'BUDGET INPUTS (Y2)'!AG224*$AO$7</f>
        <v>#ERROR!</v>
      </c>
      <c r="AS164" s="130" t="str">
        <f>'BUDGET INPUTS (Y2)'!$D224*'BUDGET INPUTS (Y2)'!AH224*$AO$7</f>
        <v>#ERROR!</v>
      </c>
      <c r="AT164" s="130" t="str">
        <f>'BUDGET INPUTS (Y2)'!$D224*'BUDGET INPUTS (Y2)'!AI224*$AO$7</f>
        <v>#ERROR!</v>
      </c>
      <c r="AU164" s="130" t="str">
        <f>'BUDGET INPUTS (Y2)'!$D224*'BUDGET INPUTS (Y2)'!AJ224*$AO$7</f>
        <v>#ERROR!</v>
      </c>
      <c r="AV164" s="130" t="str">
        <f>'BUDGET INPUTS (Y2)'!$D224*'BUDGET INPUTS (Y2)'!AK224*$AO$7</f>
        <v>#ERROR!</v>
      </c>
      <c r="AW164" s="130" t="str">
        <f>'BUDGET INPUTS (Y2)'!$D224*'BUDGET INPUTS (Y2)'!AL224*$AO$7</f>
        <v>#ERROR!</v>
      </c>
      <c r="AX164" s="130" t="str">
        <f>'BUDGET INPUTS (Y2)'!$D224*'BUDGET INPUTS (Y2)'!AM224*$AO$7</f>
        <v>#ERROR!</v>
      </c>
      <c r="AY164" s="263" t="str">
        <f t="shared" si="308"/>
        <v>#ERROR!</v>
      </c>
      <c r="BA164" s="130" t="str">
        <f>'BUDGET INPUTS (Y2)'!$D224*'BUDGET INPUTS (Y2)'!AP224*$BA$7</f>
        <v>#ERROR!</v>
      </c>
      <c r="BB164" s="130" t="str">
        <f>'BUDGET INPUTS (Y2)'!$D224*'BUDGET INPUTS (Y2)'!AQ224*$BA$7</f>
        <v>#ERROR!</v>
      </c>
      <c r="BC164" s="130" t="str">
        <f>'BUDGET INPUTS (Y2)'!$D224*'BUDGET INPUTS (Y2)'!AR224*$BA$7</f>
        <v>#ERROR!</v>
      </c>
      <c r="BD164" s="130" t="str">
        <f>'BUDGET INPUTS (Y2)'!$D224*'BUDGET INPUTS (Y2)'!AS224*$BA$7</f>
        <v>#ERROR!</v>
      </c>
      <c r="BE164" s="130" t="str">
        <f>'BUDGET INPUTS (Y2)'!$D224*'BUDGET INPUTS (Y2)'!AT224*$BA$7</f>
        <v>#ERROR!</v>
      </c>
      <c r="BF164" s="130" t="str">
        <f>'BUDGET INPUTS (Y2)'!$D224*'BUDGET INPUTS (Y2)'!AU224*$BA$7</f>
        <v>#ERROR!</v>
      </c>
      <c r="BG164" s="130" t="str">
        <f>'BUDGET INPUTS (Y2)'!$D224*'BUDGET INPUTS (Y2)'!AV224*$BA$7</f>
        <v>#ERROR!</v>
      </c>
      <c r="BH164" s="130" t="str">
        <f>'BUDGET INPUTS (Y2)'!$D224*'BUDGET INPUTS (Y2)'!AW224*$BA$7</f>
        <v>#ERROR!</v>
      </c>
      <c r="BI164" s="130" t="str">
        <f>'BUDGET INPUTS (Y2)'!$D224*'BUDGET INPUTS (Y2)'!AX224*$BA$7</f>
        <v>#ERROR!</v>
      </c>
      <c r="BJ164" s="130" t="str">
        <f>'BUDGET INPUTS (Y2)'!$D224*'BUDGET INPUTS (Y2)'!AY224*$BA$7</f>
        <v>#ERROR!</v>
      </c>
      <c r="BK164" s="263" t="str">
        <f t="shared" si="309"/>
        <v>#ERROR!</v>
      </c>
      <c r="BM164" s="130" t="str">
        <f>'BUDGET INPUTS (Y2)'!$D224*'BUDGET INPUTS (Y2)'!BB224*$BM$7</f>
        <v>#ERROR!</v>
      </c>
      <c r="BN164" s="130" t="str">
        <f>'BUDGET INPUTS (Y2)'!$D224*'BUDGET INPUTS (Y2)'!BC224*$BM$7</f>
        <v>#ERROR!</v>
      </c>
      <c r="BO164" s="130" t="str">
        <f>'BUDGET INPUTS (Y2)'!$D224*'BUDGET INPUTS (Y2)'!BD224*$BM$7</f>
        <v>#ERROR!</v>
      </c>
      <c r="BP164" s="130" t="str">
        <f>'BUDGET INPUTS (Y2)'!$D224*'BUDGET INPUTS (Y2)'!BE224*$BM$7</f>
        <v>#ERROR!</v>
      </c>
      <c r="BQ164" s="130" t="str">
        <f>'BUDGET INPUTS (Y2)'!$D224*'BUDGET INPUTS (Y2)'!BF224*$BM$7</f>
        <v>#ERROR!</v>
      </c>
      <c r="BR164" s="130" t="str">
        <f>'BUDGET INPUTS (Y2)'!$D224*'BUDGET INPUTS (Y2)'!BG224*$BM$7</f>
        <v>#ERROR!</v>
      </c>
      <c r="BS164" s="130" t="str">
        <f>'BUDGET INPUTS (Y2)'!$D224*'BUDGET INPUTS (Y2)'!BH224*$BM$7</f>
        <v>#ERROR!</v>
      </c>
      <c r="BT164" s="130" t="str">
        <f>'BUDGET INPUTS (Y2)'!$D224*'BUDGET INPUTS (Y2)'!BI224*$BM$7</f>
        <v>#ERROR!</v>
      </c>
      <c r="BU164" s="130" t="str">
        <f>'BUDGET INPUTS (Y2)'!$D224*'BUDGET INPUTS (Y2)'!BJ224*$BM$7</f>
        <v>#ERROR!</v>
      </c>
      <c r="BV164" s="130" t="str">
        <f>'BUDGET INPUTS (Y2)'!$D224*'BUDGET INPUTS (Y2)'!BK224*$BM$7</f>
        <v>#ERROR!</v>
      </c>
      <c r="BW164" s="263" t="str">
        <f t="shared" si="310"/>
        <v>#ERROR!</v>
      </c>
      <c r="BY164" s="130" t="str">
        <f>'BUDGET INPUTS (Y2)'!$D224*'BUDGET INPUTS (Y2)'!BN224*$BY$7</f>
        <v>#ERROR!</v>
      </c>
      <c r="BZ164" s="130" t="str">
        <f>'BUDGET INPUTS (Y2)'!$D224*'BUDGET INPUTS (Y2)'!BO224*$BY$7</f>
        <v>#ERROR!</v>
      </c>
      <c r="CA164" s="130" t="str">
        <f>'BUDGET INPUTS (Y2)'!$D224*'BUDGET INPUTS (Y2)'!BP224*$BY$7</f>
        <v>#ERROR!</v>
      </c>
      <c r="CB164" s="130" t="str">
        <f>'BUDGET INPUTS (Y2)'!$D224*'BUDGET INPUTS (Y2)'!BQ224*$BY$7</f>
        <v>#ERROR!</v>
      </c>
      <c r="CC164" s="130" t="str">
        <f>'BUDGET INPUTS (Y2)'!$D224*'BUDGET INPUTS (Y2)'!BR224*$BY$7</f>
        <v>#ERROR!</v>
      </c>
      <c r="CD164" s="130" t="str">
        <f>'BUDGET INPUTS (Y2)'!$D224*'BUDGET INPUTS (Y2)'!BS224*$BY$7</f>
        <v>#ERROR!</v>
      </c>
      <c r="CE164" s="130" t="str">
        <f>'BUDGET INPUTS (Y2)'!$D224*'BUDGET INPUTS (Y2)'!BT224*$BY$7</f>
        <v>#ERROR!</v>
      </c>
      <c r="CF164" s="130" t="str">
        <f>'BUDGET INPUTS (Y2)'!$D224*'BUDGET INPUTS (Y2)'!BU224*$BY$7</f>
        <v>#ERROR!</v>
      </c>
      <c r="CG164" s="130" t="str">
        <f>'BUDGET INPUTS (Y2)'!$D224*'BUDGET INPUTS (Y2)'!BV224*$BY$7</f>
        <v>#ERROR!</v>
      </c>
      <c r="CH164" s="130" t="str">
        <f>'BUDGET INPUTS (Y2)'!$D224*'BUDGET INPUTS (Y2)'!BW224*$BY$7</f>
        <v>#ERROR!</v>
      </c>
      <c r="CI164" s="263" t="str">
        <f t="shared" si="311"/>
        <v>#ERROR!</v>
      </c>
      <c r="CK164" s="130" t="str">
        <f>'BUDGET INPUTS (Y2)'!$D224*'BUDGET INPUTS (Y2)'!BZ224*$CK$7</f>
        <v>#ERROR!</v>
      </c>
      <c r="CL164" s="130" t="str">
        <f>'BUDGET INPUTS (Y2)'!$D224*'BUDGET INPUTS (Y2)'!CA224*$CK$7</f>
        <v>#ERROR!</v>
      </c>
      <c r="CM164" s="130" t="str">
        <f>'BUDGET INPUTS (Y2)'!$D224*'BUDGET INPUTS (Y2)'!CB224*$CK$7</f>
        <v>#ERROR!</v>
      </c>
      <c r="CN164" s="130" t="str">
        <f>'BUDGET INPUTS (Y2)'!$D224*'BUDGET INPUTS (Y2)'!CC224*$CK$7</f>
        <v>#ERROR!</v>
      </c>
      <c r="CO164" s="130" t="str">
        <f>'BUDGET INPUTS (Y2)'!$D224*'BUDGET INPUTS (Y2)'!CD224*$CK$7</f>
        <v>#ERROR!</v>
      </c>
      <c r="CP164" s="130" t="str">
        <f>'BUDGET INPUTS (Y2)'!$D224*'BUDGET INPUTS (Y2)'!CE224*$CK$7</f>
        <v>#ERROR!</v>
      </c>
      <c r="CQ164" s="130" t="str">
        <f>'BUDGET INPUTS (Y2)'!$D224*'BUDGET INPUTS (Y2)'!CF224*$CK$7</f>
        <v>#ERROR!</v>
      </c>
      <c r="CR164" s="130" t="str">
        <f>'BUDGET INPUTS (Y2)'!$D224*'BUDGET INPUTS (Y2)'!CG224*$CK$7</f>
        <v>#ERROR!</v>
      </c>
      <c r="CS164" s="130" t="str">
        <f>'BUDGET INPUTS (Y2)'!$D224*'BUDGET INPUTS (Y2)'!CH224*$CK$7</f>
        <v>#ERROR!</v>
      </c>
      <c r="CT164" s="130" t="str">
        <f>'BUDGET INPUTS (Y2)'!$D224*'BUDGET INPUTS (Y2)'!CI224*$CK$7</f>
        <v>#ERROR!</v>
      </c>
      <c r="CU164" s="263" t="str">
        <f t="shared" si="312"/>
        <v>#ERROR!</v>
      </c>
      <c r="CW164" s="130" t="str">
        <f>'BUDGET INPUTS (Y2)'!$D224*'BUDGET INPUTS (Y2)'!CL224*$CW$7</f>
        <v>#ERROR!</v>
      </c>
      <c r="CX164" s="130" t="str">
        <f>'BUDGET INPUTS (Y2)'!$D224*'BUDGET INPUTS (Y2)'!CM224*$CW$7</f>
        <v>#ERROR!</v>
      </c>
      <c r="CY164" s="130" t="str">
        <f>'BUDGET INPUTS (Y2)'!$D224*'BUDGET INPUTS (Y2)'!CN224*$CW$7</f>
        <v>#ERROR!</v>
      </c>
      <c r="CZ164" s="130" t="str">
        <f>'BUDGET INPUTS (Y2)'!$D224*'BUDGET INPUTS (Y2)'!CO224*$CW$7</f>
        <v>#ERROR!</v>
      </c>
      <c r="DA164" s="130" t="str">
        <f>'BUDGET INPUTS (Y2)'!$D224*'BUDGET INPUTS (Y2)'!CP224*$CW$7</f>
        <v>#ERROR!</v>
      </c>
      <c r="DB164" s="130" t="str">
        <f>'BUDGET INPUTS (Y2)'!$D224*'BUDGET INPUTS (Y2)'!CQ224*$CW$7</f>
        <v>#ERROR!</v>
      </c>
      <c r="DC164" s="130" t="str">
        <f>'BUDGET INPUTS (Y2)'!$D224*'BUDGET INPUTS (Y2)'!CR224*$CW$7</f>
        <v>#ERROR!</v>
      </c>
      <c r="DD164" s="130" t="str">
        <f>'BUDGET INPUTS (Y2)'!$D224*'BUDGET INPUTS (Y2)'!CS224*$CW$7</f>
        <v>#ERROR!</v>
      </c>
      <c r="DE164" s="130" t="str">
        <f>'BUDGET INPUTS (Y2)'!$D224*'BUDGET INPUTS (Y2)'!CT224*$CW$7</f>
        <v>#ERROR!</v>
      </c>
      <c r="DF164" s="130" t="str">
        <f>'BUDGET INPUTS (Y2)'!$D224*'BUDGET INPUTS (Y2)'!CU224*$CW$7</f>
        <v>#ERROR!</v>
      </c>
      <c r="DG164" s="263" t="str">
        <f t="shared" si="313"/>
        <v>#ERROR!</v>
      </c>
      <c r="DI164" s="130" t="str">
        <f>'BUDGET INPUTS (Y2)'!$D224*'BUDGET INPUTS (Y2)'!CX224*$DI$7</f>
        <v>#ERROR!</v>
      </c>
      <c r="DJ164" s="130" t="str">
        <f>'BUDGET INPUTS (Y2)'!$D224*'BUDGET INPUTS (Y2)'!CY224*$DI$7</f>
        <v>#ERROR!</v>
      </c>
      <c r="DK164" s="130" t="str">
        <f>'BUDGET INPUTS (Y2)'!$D224*'BUDGET INPUTS (Y2)'!CZ224*$DI$7</f>
        <v>#ERROR!</v>
      </c>
      <c r="DL164" s="130" t="str">
        <f>'BUDGET INPUTS (Y2)'!$D224*'BUDGET INPUTS (Y2)'!DA224*$DI$7</f>
        <v>#ERROR!</v>
      </c>
      <c r="DM164" s="130" t="str">
        <f>'BUDGET INPUTS (Y2)'!$D224*'BUDGET INPUTS (Y2)'!DB224*$DI$7</f>
        <v>#ERROR!</v>
      </c>
      <c r="DN164" s="130" t="str">
        <f>'BUDGET INPUTS (Y2)'!$D224*'BUDGET INPUTS (Y2)'!DC224*$DI$7</f>
        <v>#ERROR!</v>
      </c>
      <c r="DO164" s="130" t="str">
        <f>'BUDGET INPUTS (Y2)'!$D224*'BUDGET INPUTS (Y2)'!DD224*$DI$7</f>
        <v>#ERROR!</v>
      </c>
      <c r="DP164" s="130" t="str">
        <f>'BUDGET INPUTS (Y2)'!$D224*'BUDGET INPUTS (Y2)'!DE224*$DI$7</f>
        <v>#ERROR!</v>
      </c>
      <c r="DQ164" s="130" t="str">
        <f>'BUDGET INPUTS (Y2)'!$D224*'BUDGET INPUTS (Y2)'!DF224*$DI$7</f>
        <v>#ERROR!</v>
      </c>
      <c r="DR164" s="130" t="str">
        <f>'BUDGET INPUTS (Y2)'!$D224*'BUDGET INPUTS (Y2)'!DG224*$DI$7</f>
        <v>#ERROR!</v>
      </c>
      <c r="DS164" s="263" t="str">
        <f t="shared" si="314"/>
        <v>#ERROR!</v>
      </c>
      <c r="DT164" s="263"/>
      <c r="DU164" s="264" t="str">
        <f t="shared" si="315"/>
        <v>#ERROR!</v>
      </c>
      <c r="DV164" s="265" t="str">
        <f t="shared" si="316"/>
        <v>#ERROR!</v>
      </c>
      <c r="DW164" s="255"/>
      <c r="DX164" s="266" t="str">
        <f>'Detailed Budget (Initial)'!#REF!</f>
        <v>#ERROR!</v>
      </c>
      <c r="DY164" s="267" t="str">
        <f t="shared" si="318"/>
        <v>#ERROR!</v>
      </c>
      <c r="DZ164" s="268" t="str">
        <f t="shared" si="319"/>
        <v>#ERROR!</v>
      </c>
      <c r="EB164" s="261">
        <f t="shared" si="320"/>
        <v>0</v>
      </c>
      <c r="EC164" s="130" t="str">
        <f t="shared" si="321"/>
        <v>#ERROR!</v>
      </c>
      <c r="ED164" s="130" t="str">
        <f t="shared" si="322"/>
        <v>#ERROR!</v>
      </c>
      <c r="EE164" s="130" t="str">
        <f t="shared" si="323"/>
        <v>#ERROR!</v>
      </c>
      <c r="EF164" s="130" t="str">
        <f t="shared" si="324"/>
        <v>#ERROR!</v>
      </c>
      <c r="EG164" s="130" t="str">
        <f t="shared" si="325"/>
        <v>#ERROR!</v>
      </c>
      <c r="EH164" s="130" t="str">
        <f t="shared" si="326"/>
        <v>#ERROR!</v>
      </c>
      <c r="EI164" s="130" t="str">
        <f t="shared" si="327"/>
        <v>#ERROR!</v>
      </c>
      <c r="EJ164" s="130" t="str">
        <f t="shared" si="328"/>
        <v>#ERROR!</v>
      </c>
      <c r="EK164" s="130" t="str">
        <f t="shared" si="329"/>
        <v>#ERROR!</v>
      </c>
      <c r="EL164" s="263" t="str">
        <f t="shared" si="330"/>
        <v>#ERROR!</v>
      </c>
      <c r="EN164" s="261">
        <f t="shared" si="331"/>
        <v>0</v>
      </c>
      <c r="EO164" s="130" t="str">
        <f t="shared" si="332"/>
        <v>#ERROR!</v>
      </c>
      <c r="EP164" s="130" t="str">
        <f t="shared" si="333"/>
        <v>#ERROR!</v>
      </c>
      <c r="EQ164" s="130" t="str">
        <f t="shared" si="334"/>
        <v>#ERROR!</v>
      </c>
      <c r="ER164" s="130" t="str">
        <f t="shared" si="335"/>
        <v>#ERROR!</v>
      </c>
      <c r="ES164" s="130" t="str">
        <f t="shared" si="336"/>
        <v>#ERROR!</v>
      </c>
      <c r="ET164" s="130" t="str">
        <f t="shared" si="337"/>
        <v>#ERROR!</v>
      </c>
      <c r="EU164" s="130" t="str">
        <f t="shared" si="338"/>
        <v>#ERROR!</v>
      </c>
      <c r="EV164" s="130" t="str">
        <f t="shared" si="339"/>
        <v>#ERROR!</v>
      </c>
      <c r="EW164" s="130" t="str">
        <f t="shared" si="340"/>
        <v>#ERROR!</v>
      </c>
      <c r="EX164" s="263" t="str">
        <f t="shared" si="341"/>
        <v>#ERROR!</v>
      </c>
      <c r="EZ164" s="261">
        <f t="shared" si="342"/>
        <v>0</v>
      </c>
      <c r="FA164" s="130" t="str">
        <f t="shared" si="343"/>
        <v>#ERROR!</v>
      </c>
      <c r="FB164" s="130" t="str">
        <f t="shared" si="344"/>
        <v>#ERROR!</v>
      </c>
      <c r="FC164" s="130" t="str">
        <f t="shared" si="345"/>
        <v>#ERROR!</v>
      </c>
      <c r="FD164" s="130" t="str">
        <f t="shared" si="346"/>
        <v>#ERROR!</v>
      </c>
      <c r="FE164" s="130" t="str">
        <f t="shared" si="347"/>
        <v>#ERROR!</v>
      </c>
      <c r="FF164" s="130" t="str">
        <f t="shared" si="348"/>
        <v>#ERROR!</v>
      </c>
      <c r="FG164" s="130" t="str">
        <f t="shared" si="349"/>
        <v>#ERROR!</v>
      </c>
      <c r="FH164" s="130" t="str">
        <f t="shared" si="350"/>
        <v>#ERROR!</v>
      </c>
      <c r="FI164" s="130" t="str">
        <f t="shared" si="351"/>
        <v>#ERROR!</v>
      </c>
      <c r="FJ164" s="263" t="str">
        <f t="shared" si="352"/>
        <v>#ERROR!</v>
      </c>
      <c r="FL164" s="261">
        <f t="shared" si="353"/>
        <v>0</v>
      </c>
      <c r="FM164" s="130" t="str">
        <f t="shared" si="354"/>
        <v>#ERROR!</v>
      </c>
      <c r="FN164" s="130" t="str">
        <f t="shared" si="355"/>
        <v>#ERROR!</v>
      </c>
      <c r="FO164" s="130" t="str">
        <f t="shared" si="356"/>
        <v>#ERROR!</v>
      </c>
      <c r="FP164" s="130" t="str">
        <f t="shared" si="357"/>
        <v>#ERROR!</v>
      </c>
      <c r="FQ164" s="130" t="str">
        <f t="shared" si="358"/>
        <v>#ERROR!</v>
      </c>
      <c r="FR164" s="130" t="str">
        <f t="shared" si="359"/>
        <v>#ERROR!</v>
      </c>
      <c r="FS164" s="130" t="str">
        <f t="shared" si="360"/>
        <v>#ERROR!</v>
      </c>
      <c r="FT164" s="130" t="str">
        <f t="shared" si="361"/>
        <v>#ERROR!</v>
      </c>
      <c r="FU164" s="130" t="str">
        <f t="shared" si="362"/>
        <v>#ERROR!</v>
      </c>
      <c r="FV164" s="263" t="str">
        <f t="shared" si="363"/>
        <v>#ERROR!</v>
      </c>
      <c r="FX164" s="261">
        <f t="shared" si="364"/>
        <v>0</v>
      </c>
      <c r="FY164" s="130" t="str">
        <f t="shared" si="365"/>
        <v>#ERROR!</v>
      </c>
      <c r="FZ164" s="130" t="str">
        <f t="shared" si="366"/>
        <v>#ERROR!</v>
      </c>
      <c r="GA164" s="130" t="str">
        <f t="shared" si="367"/>
        <v>#ERROR!</v>
      </c>
      <c r="GB164" s="130" t="str">
        <f t="shared" si="368"/>
        <v>#ERROR!</v>
      </c>
      <c r="GC164" s="130" t="str">
        <f t="shared" si="369"/>
        <v>#ERROR!</v>
      </c>
      <c r="GD164" s="130" t="str">
        <f t="shared" si="370"/>
        <v>#ERROR!</v>
      </c>
      <c r="GE164" s="130" t="str">
        <f t="shared" si="371"/>
        <v>#ERROR!</v>
      </c>
      <c r="GF164" s="130" t="str">
        <f t="shared" si="372"/>
        <v>#ERROR!</v>
      </c>
      <c r="GG164" s="130" t="str">
        <f t="shared" si="373"/>
        <v>#ERROR!</v>
      </c>
      <c r="GH164" s="263" t="str">
        <f t="shared" si="374"/>
        <v>#ERROR!</v>
      </c>
      <c r="GJ164" s="261">
        <f t="shared" si="375"/>
        <v>0</v>
      </c>
      <c r="GK164" s="130" t="str">
        <f t="shared" si="376"/>
        <v>#ERROR!</v>
      </c>
      <c r="GL164" s="130" t="str">
        <f t="shared" si="377"/>
        <v>#ERROR!</v>
      </c>
      <c r="GM164" s="130" t="str">
        <f t="shared" si="378"/>
        <v>#ERROR!</v>
      </c>
      <c r="GN164" s="130" t="str">
        <f t="shared" si="379"/>
        <v>#ERROR!</v>
      </c>
      <c r="GO164" s="130" t="str">
        <f t="shared" si="380"/>
        <v>#ERROR!</v>
      </c>
      <c r="GP164" s="130" t="str">
        <f t="shared" si="381"/>
        <v>#ERROR!</v>
      </c>
      <c r="GQ164" s="130" t="str">
        <f t="shared" si="382"/>
        <v>#ERROR!</v>
      </c>
      <c r="GR164" s="130" t="str">
        <f t="shared" si="383"/>
        <v>#ERROR!</v>
      </c>
      <c r="GS164" s="130" t="str">
        <f t="shared" si="384"/>
        <v>#ERROR!</v>
      </c>
      <c r="GT164" s="263" t="str">
        <f t="shared" si="385"/>
        <v>#ERROR!</v>
      </c>
      <c r="GV164" s="261">
        <f t="shared" si="386"/>
        <v>0</v>
      </c>
      <c r="GW164" s="130" t="str">
        <f t="shared" si="387"/>
        <v>#ERROR!</v>
      </c>
      <c r="GX164" s="130" t="str">
        <f t="shared" si="388"/>
        <v>#ERROR!</v>
      </c>
      <c r="GY164" s="130" t="str">
        <f t="shared" si="389"/>
        <v>#ERROR!</v>
      </c>
      <c r="GZ164" s="130" t="str">
        <f t="shared" si="390"/>
        <v>#ERROR!</v>
      </c>
      <c r="HA164" s="130" t="str">
        <f t="shared" si="391"/>
        <v>#ERROR!</v>
      </c>
      <c r="HB164" s="130" t="str">
        <f t="shared" si="392"/>
        <v>#ERROR!</v>
      </c>
      <c r="HC164" s="130" t="str">
        <f t="shared" si="393"/>
        <v>#ERROR!</v>
      </c>
      <c r="HD164" s="130" t="str">
        <f t="shared" si="394"/>
        <v>#ERROR!</v>
      </c>
      <c r="HE164" s="130" t="str">
        <f t="shared" si="395"/>
        <v>#ERROR!</v>
      </c>
      <c r="HF164" s="263" t="str">
        <f t="shared" si="396"/>
        <v>#ERROR!</v>
      </c>
      <c r="HH164" s="261">
        <f t="shared" si="397"/>
        <v>0</v>
      </c>
      <c r="HI164" s="130" t="str">
        <f t="shared" si="398"/>
        <v>#ERROR!</v>
      </c>
      <c r="HJ164" s="130" t="str">
        <f t="shared" si="399"/>
        <v>#ERROR!</v>
      </c>
      <c r="HK164" s="130" t="str">
        <f t="shared" si="400"/>
        <v>#ERROR!</v>
      </c>
      <c r="HL164" s="130" t="str">
        <f t="shared" si="401"/>
        <v>#ERROR!</v>
      </c>
      <c r="HM164" s="130" t="str">
        <f t="shared" si="402"/>
        <v>#ERROR!</v>
      </c>
      <c r="HN164" s="130" t="str">
        <f t="shared" si="403"/>
        <v>#ERROR!</v>
      </c>
      <c r="HO164" s="130" t="str">
        <f t="shared" si="404"/>
        <v>#ERROR!</v>
      </c>
      <c r="HP164" s="130" t="str">
        <f t="shared" si="405"/>
        <v>#ERROR!</v>
      </c>
      <c r="HQ164" s="130" t="str">
        <f t="shared" si="406"/>
        <v>#ERROR!</v>
      </c>
      <c r="HR164" s="263" t="str">
        <f t="shared" si="407"/>
        <v>#ERROR!</v>
      </c>
      <c r="HT164" s="261">
        <f t="shared" si="408"/>
        <v>0</v>
      </c>
      <c r="HU164" s="130" t="str">
        <f t="shared" si="409"/>
        <v>#ERROR!</v>
      </c>
      <c r="HV164" s="130" t="str">
        <f t="shared" si="410"/>
        <v>#ERROR!</v>
      </c>
      <c r="HW164" s="130" t="str">
        <f t="shared" si="411"/>
        <v>#ERROR!</v>
      </c>
      <c r="HX164" s="130" t="str">
        <f t="shared" si="412"/>
        <v>#ERROR!</v>
      </c>
      <c r="HY164" s="130" t="str">
        <f t="shared" si="413"/>
        <v>#ERROR!</v>
      </c>
      <c r="HZ164" s="130" t="str">
        <f t="shared" si="414"/>
        <v>#ERROR!</v>
      </c>
      <c r="IA164" s="130" t="str">
        <f t="shared" si="415"/>
        <v>#ERROR!</v>
      </c>
      <c r="IB164" s="130" t="str">
        <f t="shared" si="416"/>
        <v>#ERROR!</v>
      </c>
      <c r="IC164" s="130" t="str">
        <f t="shared" si="417"/>
        <v>#ERROR!</v>
      </c>
      <c r="ID164" s="263" t="str">
        <f t="shared" si="418"/>
        <v>#ERROR!</v>
      </c>
      <c r="IF164" s="261">
        <f t="shared" si="419"/>
        <v>0</v>
      </c>
      <c r="IG164" s="130" t="str">
        <f t="shared" si="420"/>
        <v>#ERROR!</v>
      </c>
      <c r="IH164" s="130" t="str">
        <f t="shared" si="421"/>
        <v>#ERROR!</v>
      </c>
      <c r="II164" s="130" t="str">
        <f t="shared" si="422"/>
        <v>#ERROR!</v>
      </c>
      <c r="IJ164" s="130" t="str">
        <f t="shared" si="423"/>
        <v>#ERROR!</v>
      </c>
      <c r="IK164" s="130" t="str">
        <f t="shared" si="424"/>
        <v>#ERROR!</v>
      </c>
      <c r="IL164" s="130" t="str">
        <f t="shared" si="425"/>
        <v>#ERROR!</v>
      </c>
      <c r="IM164" s="130" t="str">
        <f t="shared" si="426"/>
        <v>#ERROR!</v>
      </c>
      <c r="IN164" s="130" t="str">
        <f t="shared" si="427"/>
        <v>#ERROR!</v>
      </c>
      <c r="IO164" s="130" t="str">
        <f t="shared" si="428"/>
        <v>#ERROR!</v>
      </c>
      <c r="IP164" s="263" t="str">
        <f t="shared" si="429"/>
        <v>#ERROR!</v>
      </c>
      <c r="IQ164" s="263"/>
      <c r="IR164" s="264" t="str">
        <f t="shared" si="430"/>
        <v>#ERROR!</v>
      </c>
      <c r="IS164" s="265" t="str">
        <f t="shared" si="431"/>
        <v>#ERROR!</v>
      </c>
      <c r="IT164" s="255"/>
      <c r="IU164" s="266" t="str">
        <f t="shared" si="432"/>
        <v>#ERROR!</v>
      </c>
      <c r="IV164" s="267" t="str">
        <f t="shared" si="433"/>
        <v>#ERROR!</v>
      </c>
      <c r="IW164" s="268" t="str">
        <f t="shared" si="434"/>
        <v>#ERROR!</v>
      </c>
    </row>
    <row r="165" ht="15.75" customHeight="1" outlineLevel="1">
      <c r="B165" s="259" t="str">
        <f>'BUDGET INPUTS (Y2)'!A225</f>
        <v>#ERROR!</v>
      </c>
      <c r="C165" s="260">
        <v>1.0</v>
      </c>
      <c r="D165" s="259"/>
      <c r="E165" s="261">
        <f>'Y1 REPORTING'!D195+'Y1 REPORTING'!AV195+'Y1 REPORTING'!CZ195</f>
        <v>0</v>
      </c>
      <c r="F165" s="261">
        <f>'Y1 REPORTING'!F195+'Y1 REPORTING'!AX195+'Y1 REPORTING'!DB195</f>
        <v>0</v>
      </c>
      <c r="G165" s="261">
        <f>'Y1 REPORTING'!H195+'Y1 REPORTING'!AZ195+'Y1 REPORTING'!DD195</f>
        <v>0</v>
      </c>
      <c r="H165" s="261">
        <f>'Y1 REPORTING'!J195+'Y1 REPORTING'!BB195+'Y1 REPORTING'!DF195</f>
        <v>0</v>
      </c>
      <c r="I165" s="261">
        <f>'Y1 REPORTING'!L195+'Y1 REPORTING'!BD195+'Y1 REPORTING'!DH195</f>
        <v>0</v>
      </c>
      <c r="J165" s="261">
        <f>'Y1 REPORTING'!N195+'Y1 REPORTING'!BF195+'Y1 REPORTING'!DJ195</f>
        <v>0</v>
      </c>
      <c r="K165" s="261">
        <f>'Y1 REPORTING'!P195+'Y1 REPORTING'!BH195+'Y1 REPORTING'!DL195</f>
        <v>0</v>
      </c>
      <c r="L165" s="261">
        <f>'Y1 REPORTING'!R195+'Y1 REPORTING'!BJ195+'Y1 REPORTING'!DN195</f>
        <v>0</v>
      </c>
      <c r="M165" s="261">
        <f>'Y1 REPORTING'!T195+'Y1 REPORTING'!BL195+'Y1 REPORTING'!DP195</f>
        <v>0</v>
      </c>
      <c r="N165" s="261">
        <f>'Y1 REPORTING'!V195+'Y1 REPORTING'!BN195+'Y1 REPORTING'!DR195</f>
        <v>0</v>
      </c>
      <c r="O165" s="262">
        <f t="shared" si="305"/>
        <v>0</v>
      </c>
      <c r="Q165" s="130" t="str">
        <f>'BUDGET INPUTS (Y2)'!$D225*'BUDGET INPUTS (Y2)'!F225*$Q$7</f>
        <v>#ERROR!</v>
      </c>
      <c r="R165" s="130" t="str">
        <f>'BUDGET INPUTS (Y2)'!$D225*'BUDGET INPUTS (Y2)'!G225*$Q$7</f>
        <v>#ERROR!</v>
      </c>
      <c r="S165" s="130" t="str">
        <f>'BUDGET INPUTS (Y2)'!$D225*'BUDGET INPUTS (Y2)'!H225*$Q$7</f>
        <v>#ERROR!</v>
      </c>
      <c r="T165" s="130" t="str">
        <f>'BUDGET INPUTS (Y2)'!$D225*'BUDGET INPUTS (Y2)'!I225*$Q$7</f>
        <v>#ERROR!</v>
      </c>
      <c r="U165" s="130" t="str">
        <f>'BUDGET INPUTS (Y2)'!$D225*'BUDGET INPUTS (Y2)'!J225*$Q$7</f>
        <v>#ERROR!</v>
      </c>
      <c r="V165" s="130" t="str">
        <f>'BUDGET INPUTS (Y2)'!$D225*'BUDGET INPUTS (Y2)'!K225*$Q$7</f>
        <v>#ERROR!</v>
      </c>
      <c r="W165" s="130" t="str">
        <f>'BUDGET INPUTS (Y2)'!$D225*'BUDGET INPUTS (Y2)'!L225*$Q$7</f>
        <v>#ERROR!</v>
      </c>
      <c r="X165" s="130" t="str">
        <f>'BUDGET INPUTS (Y2)'!$D225*'BUDGET INPUTS (Y2)'!M225*$Q$7</f>
        <v>#ERROR!</v>
      </c>
      <c r="Y165" s="130" t="str">
        <f>'BUDGET INPUTS (Y2)'!$D225*'BUDGET INPUTS (Y2)'!N225*$Q$7</f>
        <v>#ERROR!</v>
      </c>
      <c r="Z165" s="130" t="str">
        <f>'BUDGET INPUTS (Y2)'!$D225*'BUDGET INPUTS (Y2)'!O225*$Q$7</f>
        <v>#ERROR!</v>
      </c>
      <c r="AA165" s="263" t="str">
        <f t="shared" si="306"/>
        <v>#ERROR!</v>
      </c>
      <c r="AC165" s="130" t="str">
        <f>'BUDGET INPUTS (Y2)'!$D225*'BUDGET INPUTS (Y2)'!R225*$AC$7</f>
        <v>#ERROR!</v>
      </c>
      <c r="AD165" s="130" t="str">
        <f>'BUDGET INPUTS (Y2)'!$D225*'BUDGET INPUTS (Y2)'!S225*$AC$7</f>
        <v>#ERROR!</v>
      </c>
      <c r="AE165" s="130" t="str">
        <f>'BUDGET INPUTS (Y2)'!$D225*'BUDGET INPUTS (Y2)'!T225*$AC$7</f>
        <v>#ERROR!</v>
      </c>
      <c r="AF165" s="130" t="str">
        <f>'BUDGET INPUTS (Y2)'!$D225*'BUDGET INPUTS (Y2)'!U225*$AC$7</f>
        <v>#ERROR!</v>
      </c>
      <c r="AG165" s="130" t="str">
        <f>'BUDGET INPUTS (Y2)'!$D225*'BUDGET INPUTS (Y2)'!V225*$AC$7</f>
        <v>#ERROR!</v>
      </c>
      <c r="AH165" s="130" t="str">
        <f>'BUDGET INPUTS (Y2)'!$D225*'BUDGET INPUTS (Y2)'!W225*$AC$7</f>
        <v>#ERROR!</v>
      </c>
      <c r="AI165" s="130" t="str">
        <f>'BUDGET INPUTS (Y2)'!$D225*'BUDGET INPUTS (Y2)'!X225*$AC$7</f>
        <v>#ERROR!</v>
      </c>
      <c r="AJ165" s="130" t="str">
        <f>'BUDGET INPUTS (Y2)'!$D225*'BUDGET INPUTS (Y2)'!Y225*$AC$7</f>
        <v>#ERROR!</v>
      </c>
      <c r="AK165" s="130" t="str">
        <f>'BUDGET INPUTS (Y2)'!$D225*'BUDGET INPUTS (Y2)'!Z225*$AC$7</f>
        <v>#ERROR!</v>
      </c>
      <c r="AL165" s="130" t="str">
        <f>'BUDGET INPUTS (Y2)'!$D225*'BUDGET INPUTS (Y2)'!AA225*$AC$7</f>
        <v>#ERROR!</v>
      </c>
      <c r="AM165" s="263" t="str">
        <f t="shared" si="307"/>
        <v>#ERROR!</v>
      </c>
      <c r="AO165" s="130" t="str">
        <f>'BUDGET INPUTS (Y2)'!$D225*'BUDGET INPUTS (Y2)'!AD225*$AO$7</f>
        <v>#ERROR!</v>
      </c>
      <c r="AP165" s="130" t="str">
        <f>'BUDGET INPUTS (Y2)'!$D225*'BUDGET INPUTS (Y2)'!AE225*$AO$7</f>
        <v>#ERROR!</v>
      </c>
      <c r="AQ165" s="130" t="str">
        <f>'BUDGET INPUTS (Y2)'!$D225*'BUDGET INPUTS (Y2)'!AF225*$AO$7</f>
        <v>#ERROR!</v>
      </c>
      <c r="AR165" s="130" t="str">
        <f>'BUDGET INPUTS (Y2)'!$D225*'BUDGET INPUTS (Y2)'!AG225*$AO$7</f>
        <v>#ERROR!</v>
      </c>
      <c r="AS165" s="130" t="str">
        <f>'BUDGET INPUTS (Y2)'!$D225*'BUDGET INPUTS (Y2)'!AH225*$AO$7</f>
        <v>#ERROR!</v>
      </c>
      <c r="AT165" s="130" t="str">
        <f>'BUDGET INPUTS (Y2)'!$D225*'BUDGET INPUTS (Y2)'!AI225*$AO$7</f>
        <v>#ERROR!</v>
      </c>
      <c r="AU165" s="130" t="str">
        <f>'BUDGET INPUTS (Y2)'!$D225*'BUDGET INPUTS (Y2)'!AJ225*$AO$7</f>
        <v>#ERROR!</v>
      </c>
      <c r="AV165" s="130" t="str">
        <f>'BUDGET INPUTS (Y2)'!$D225*'BUDGET INPUTS (Y2)'!AK225*$AO$7</f>
        <v>#ERROR!</v>
      </c>
      <c r="AW165" s="130" t="str">
        <f>'BUDGET INPUTS (Y2)'!$D225*'BUDGET INPUTS (Y2)'!AL225*$AO$7</f>
        <v>#ERROR!</v>
      </c>
      <c r="AX165" s="130" t="str">
        <f>'BUDGET INPUTS (Y2)'!$D225*'BUDGET INPUTS (Y2)'!AM225*$AO$7</f>
        <v>#ERROR!</v>
      </c>
      <c r="AY165" s="263" t="str">
        <f t="shared" si="308"/>
        <v>#ERROR!</v>
      </c>
      <c r="BA165" s="130" t="str">
        <f>'BUDGET INPUTS (Y2)'!$D225*'BUDGET INPUTS (Y2)'!AP225*$BA$7</f>
        <v>#ERROR!</v>
      </c>
      <c r="BB165" s="130" t="str">
        <f>'BUDGET INPUTS (Y2)'!$D225*'BUDGET INPUTS (Y2)'!AQ225*$BA$7</f>
        <v>#ERROR!</v>
      </c>
      <c r="BC165" s="130" t="str">
        <f>'BUDGET INPUTS (Y2)'!$D225*'BUDGET INPUTS (Y2)'!AR225*$BA$7</f>
        <v>#ERROR!</v>
      </c>
      <c r="BD165" s="130" t="str">
        <f>'BUDGET INPUTS (Y2)'!$D225*'BUDGET INPUTS (Y2)'!AS225*$BA$7</f>
        <v>#ERROR!</v>
      </c>
      <c r="BE165" s="130" t="str">
        <f>'BUDGET INPUTS (Y2)'!$D225*'BUDGET INPUTS (Y2)'!AT225*$BA$7</f>
        <v>#ERROR!</v>
      </c>
      <c r="BF165" s="130" t="str">
        <f>'BUDGET INPUTS (Y2)'!$D225*'BUDGET INPUTS (Y2)'!AU225*$BA$7</f>
        <v>#ERROR!</v>
      </c>
      <c r="BG165" s="130" t="str">
        <f>'BUDGET INPUTS (Y2)'!$D225*'BUDGET INPUTS (Y2)'!AV225*$BA$7</f>
        <v>#ERROR!</v>
      </c>
      <c r="BH165" s="130" t="str">
        <f>'BUDGET INPUTS (Y2)'!$D225*'BUDGET INPUTS (Y2)'!AW225*$BA$7</f>
        <v>#ERROR!</v>
      </c>
      <c r="BI165" s="130" t="str">
        <f>'BUDGET INPUTS (Y2)'!$D225*'BUDGET INPUTS (Y2)'!AX225*$BA$7</f>
        <v>#ERROR!</v>
      </c>
      <c r="BJ165" s="130" t="str">
        <f>'BUDGET INPUTS (Y2)'!$D225*'BUDGET INPUTS (Y2)'!AY225*$BA$7</f>
        <v>#ERROR!</v>
      </c>
      <c r="BK165" s="263" t="str">
        <f t="shared" si="309"/>
        <v>#ERROR!</v>
      </c>
      <c r="BM165" s="130" t="str">
        <f>'BUDGET INPUTS (Y2)'!$D225*'BUDGET INPUTS (Y2)'!BB225*$BM$7</f>
        <v>#ERROR!</v>
      </c>
      <c r="BN165" s="130" t="str">
        <f>'BUDGET INPUTS (Y2)'!$D225*'BUDGET INPUTS (Y2)'!BC225*$BM$7</f>
        <v>#ERROR!</v>
      </c>
      <c r="BO165" s="130" t="str">
        <f>'BUDGET INPUTS (Y2)'!$D225*'BUDGET INPUTS (Y2)'!BD225*$BM$7</f>
        <v>#ERROR!</v>
      </c>
      <c r="BP165" s="130" t="str">
        <f>'BUDGET INPUTS (Y2)'!$D225*'BUDGET INPUTS (Y2)'!BE225*$BM$7</f>
        <v>#ERROR!</v>
      </c>
      <c r="BQ165" s="130" t="str">
        <f>'BUDGET INPUTS (Y2)'!$D225*'BUDGET INPUTS (Y2)'!BF225*$BM$7</f>
        <v>#ERROR!</v>
      </c>
      <c r="BR165" s="130" t="str">
        <f>'BUDGET INPUTS (Y2)'!$D225*'BUDGET INPUTS (Y2)'!BG225*$BM$7</f>
        <v>#ERROR!</v>
      </c>
      <c r="BS165" s="130" t="str">
        <f>'BUDGET INPUTS (Y2)'!$D225*'BUDGET INPUTS (Y2)'!BH225*$BM$7</f>
        <v>#ERROR!</v>
      </c>
      <c r="BT165" s="130" t="str">
        <f>'BUDGET INPUTS (Y2)'!$D225*'BUDGET INPUTS (Y2)'!BI225*$BM$7</f>
        <v>#ERROR!</v>
      </c>
      <c r="BU165" s="130" t="str">
        <f>'BUDGET INPUTS (Y2)'!$D225*'BUDGET INPUTS (Y2)'!BJ225*$BM$7</f>
        <v>#ERROR!</v>
      </c>
      <c r="BV165" s="130" t="str">
        <f>'BUDGET INPUTS (Y2)'!$D225*'BUDGET INPUTS (Y2)'!BK225*$BM$7</f>
        <v>#ERROR!</v>
      </c>
      <c r="BW165" s="263" t="str">
        <f t="shared" si="310"/>
        <v>#ERROR!</v>
      </c>
      <c r="BY165" s="130" t="str">
        <f>'BUDGET INPUTS (Y2)'!$D225*'BUDGET INPUTS (Y2)'!BN225*$BY$7</f>
        <v>#ERROR!</v>
      </c>
      <c r="BZ165" s="130" t="str">
        <f>'BUDGET INPUTS (Y2)'!$D225*'BUDGET INPUTS (Y2)'!BO225*$BY$7</f>
        <v>#ERROR!</v>
      </c>
      <c r="CA165" s="130" t="str">
        <f>'BUDGET INPUTS (Y2)'!$D225*'BUDGET INPUTS (Y2)'!BP225*$BY$7</f>
        <v>#ERROR!</v>
      </c>
      <c r="CB165" s="130" t="str">
        <f>'BUDGET INPUTS (Y2)'!$D225*'BUDGET INPUTS (Y2)'!BQ225*$BY$7</f>
        <v>#ERROR!</v>
      </c>
      <c r="CC165" s="130" t="str">
        <f>'BUDGET INPUTS (Y2)'!$D225*'BUDGET INPUTS (Y2)'!BR225*$BY$7</f>
        <v>#ERROR!</v>
      </c>
      <c r="CD165" s="130" t="str">
        <f>'BUDGET INPUTS (Y2)'!$D225*'BUDGET INPUTS (Y2)'!BS225*$BY$7</f>
        <v>#ERROR!</v>
      </c>
      <c r="CE165" s="130" t="str">
        <f>'BUDGET INPUTS (Y2)'!$D225*'BUDGET INPUTS (Y2)'!BT225*$BY$7</f>
        <v>#ERROR!</v>
      </c>
      <c r="CF165" s="130" t="str">
        <f>'BUDGET INPUTS (Y2)'!$D225*'BUDGET INPUTS (Y2)'!BU225*$BY$7</f>
        <v>#ERROR!</v>
      </c>
      <c r="CG165" s="130" t="str">
        <f>'BUDGET INPUTS (Y2)'!$D225*'BUDGET INPUTS (Y2)'!BV225*$BY$7</f>
        <v>#ERROR!</v>
      </c>
      <c r="CH165" s="130" t="str">
        <f>'BUDGET INPUTS (Y2)'!$D225*'BUDGET INPUTS (Y2)'!BW225*$BY$7</f>
        <v>#ERROR!</v>
      </c>
      <c r="CI165" s="263" t="str">
        <f t="shared" si="311"/>
        <v>#ERROR!</v>
      </c>
      <c r="CK165" s="130" t="str">
        <f>'BUDGET INPUTS (Y2)'!$D225*'BUDGET INPUTS (Y2)'!BZ225*$CK$7</f>
        <v>#ERROR!</v>
      </c>
      <c r="CL165" s="130" t="str">
        <f>'BUDGET INPUTS (Y2)'!$D225*'BUDGET INPUTS (Y2)'!CA225*$CK$7</f>
        <v>#ERROR!</v>
      </c>
      <c r="CM165" s="130" t="str">
        <f>'BUDGET INPUTS (Y2)'!$D225*'BUDGET INPUTS (Y2)'!CB225*$CK$7</f>
        <v>#ERROR!</v>
      </c>
      <c r="CN165" s="130" t="str">
        <f>'BUDGET INPUTS (Y2)'!$D225*'BUDGET INPUTS (Y2)'!CC225*$CK$7</f>
        <v>#ERROR!</v>
      </c>
      <c r="CO165" s="130" t="str">
        <f>'BUDGET INPUTS (Y2)'!$D225*'BUDGET INPUTS (Y2)'!CD225*$CK$7</f>
        <v>#ERROR!</v>
      </c>
      <c r="CP165" s="130" t="str">
        <f>'BUDGET INPUTS (Y2)'!$D225*'BUDGET INPUTS (Y2)'!CE225*$CK$7</f>
        <v>#ERROR!</v>
      </c>
      <c r="CQ165" s="130" t="str">
        <f>'BUDGET INPUTS (Y2)'!$D225*'BUDGET INPUTS (Y2)'!CF225*$CK$7</f>
        <v>#ERROR!</v>
      </c>
      <c r="CR165" s="130" t="str">
        <f>'BUDGET INPUTS (Y2)'!$D225*'BUDGET INPUTS (Y2)'!CG225*$CK$7</f>
        <v>#ERROR!</v>
      </c>
      <c r="CS165" s="130" t="str">
        <f>'BUDGET INPUTS (Y2)'!$D225*'BUDGET INPUTS (Y2)'!CH225*$CK$7</f>
        <v>#ERROR!</v>
      </c>
      <c r="CT165" s="130" t="str">
        <f>'BUDGET INPUTS (Y2)'!$D225*'BUDGET INPUTS (Y2)'!CI225*$CK$7</f>
        <v>#ERROR!</v>
      </c>
      <c r="CU165" s="263" t="str">
        <f t="shared" si="312"/>
        <v>#ERROR!</v>
      </c>
      <c r="CW165" s="130" t="str">
        <f>'BUDGET INPUTS (Y2)'!$D225*'BUDGET INPUTS (Y2)'!CL225*$CW$7</f>
        <v>#ERROR!</v>
      </c>
      <c r="CX165" s="130" t="str">
        <f>'BUDGET INPUTS (Y2)'!$D225*'BUDGET INPUTS (Y2)'!CM225*$CW$7</f>
        <v>#ERROR!</v>
      </c>
      <c r="CY165" s="130" t="str">
        <f>'BUDGET INPUTS (Y2)'!$D225*'BUDGET INPUTS (Y2)'!CN225*$CW$7</f>
        <v>#ERROR!</v>
      </c>
      <c r="CZ165" s="130" t="str">
        <f>'BUDGET INPUTS (Y2)'!$D225*'BUDGET INPUTS (Y2)'!CO225*$CW$7</f>
        <v>#ERROR!</v>
      </c>
      <c r="DA165" s="130" t="str">
        <f>'BUDGET INPUTS (Y2)'!$D225*'BUDGET INPUTS (Y2)'!CP225*$CW$7</f>
        <v>#ERROR!</v>
      </c>
      <c r="DB165" s="130" t="str">
        <f>'BUDGET INPUTS (Y2)'!$D225*'BUDGET INPUTS (Y2)'!CQ225*$CW$7</f>
        <v>#ERROR!</v>
      </c>
      <c r="DC165" s="130" t="str">
        <f>'BUDGET INPUTS (Y2)'!$D225*'BUDGET INPUTS (Y2)'!CR225*$CW$7</f>
        <v>#ERROR!</v>
      </c>
      <c r="DD165" s="130" t="str">
        <f>'BUDGET INPUTS (Y2)'!$D225*'BUDGET INPUTS (Y2)'!CS225*$CW$7</f>
        <v>#ERROR!</v>
      </c>
      <c r="DE165" s="130" t="str">
        <f>'BUDGET INPUTS (Y2)'!$D225*'BUDGET INPUTS (Y2)'!CT225*$CW$7</f>
        <v>#ERROR!</v>
      </c>
      <c r="DF165" s="130" t="str">
        <f>'BUDGET INPUTS (Y2)'!$D225*'BUDGET INPUTS (Y2)'!CU225*$CW$7</f>
        <v>#ERROR!</v>
      </c>
      <c r="DG165" s="263" t="str">
        <f t="shared" si="313"/>
        <v>#ERROR!</v>
      </c>
      <c r="DI165" s="130" t="str">
        <f>'BUDGET INPUTS (Y2)'!$D225*'BUDGET INPUTS (Y2)'!CX225*$DI$7</f>
        <v>#ERROR!</v>
      </c>
      <c r="DJ165" s="130" t="str">
        <f>'BUDGET INPUTS (Y2)'!$D225*'BUDGET INPUTS (Y2)'!CY225*$DI$7</f>
        <v>#ERROR!</v>
      </c>
      <c r="DK165" s="130" t="str">
        <f>'BUDGET INPUTS (Y2)'!$D225*'BUDGET INPUTS (Y2)'!CZ225*$DI$7</f>
        <v>#ERROR!</v>
      </c>
      <c r="DL165" s="130" t="str">
        <f>'BUDGET INPUTS (Y2)'!$D225*'BUDGET INPUTS (Y2)'!DA225*$DI$7</f>
        <v>#ERROR!</v>
      </c>
      <c r="DM165" s="130" t="str">
        <f>'BUDGET INPUTS (Y2)'!$D225*'BUDGET INPUTS (Y2)'!DB225*$DI$7</f>
        <v>#ERROR!</v>
      </c>
      <c r="DN165" s="130" t="str">
        <f>'BUDGET INPUTS (Y2)'!$D225*'BUDGET INPUTS (Y2)'!DC225*$DI$7</f>
        <v>#ERROR!</v>
      </c>
      <c r="DO165" s="130" t="str">
        <f>'BUDGET INPUTS (Y2)'!$D225*'BUDGET INPUTS (Y2)'!DD225*$DI$7</f>
        <v>#ERROR!</v>
      </c>
      <c r="DP165" s="130" t="str">
        <f>'BUDGET INPUTS (Y2)'!$D225*'BUDGET INPUTS (Y2)'!DE225*$DI$7</f>
        <v>#ERROR!</v>
      </c>
      <c r="DQ165" s="130" t="str">
        <f>'BUDGET INPUTS (Y2)'!$D225*'BUDGET INPUTS (Y2)'!DF225*$DI$7</f>
        <v>#ERROR!</v>
      </c>
      <c r="DR165" s="130" t="str">
        <f>'BUDGET INPUTS (Y2)'!$D225*'BUDGET INPUTS (Y2)'!DG225*$DI$7</f>
        <v>#ERROR!</v>
      </c>
      <c r="DS165" s="263" t="str">
        <f t="shared" si="314"/>
        <v>#ERROR!</v>
      </c>
      <c r="DT165" s="263"/>
      <c r="DU165" s="264" t="str">
        <f t="shared" si="315"/>
        <v>#ERROR!</v>
      </c>
      <c r="DV165" s="265" t="str">
        <f t="shared" si="316"/>
        <v>#ERROR!</v>
      </c>
      <c r="DW165" s="255"/>
      <c r="DX165" s="266" t="str">
        <f>'Detailed Budget (Initial)'!#REF!</f>
        <v>#ERROR!</v>
      </c>
      <c r="DY165" s="267" t="str">
        <f t="shared" si="318"/>
        <v>#ERROR!</v>
      </c>
      <c r="DZ165" s="268" t="str">
        <f t="shared" si="319"/>
        <v>#ERROR!</v>
      </c>
      <c r="EB165" s="261">
        <f t="shared" si="320"/>
        <v>0</v>
      </c>
      <c r="EC165" s="130" t="str">
        <f t="shared" si="321"/>
        <v>#ERROR!</v>
      </c>
      <c r="ED165" s="130" t="str">
        <f t="shared" si="322"/>
        <v>#ERROR!</v>
      </c>
      <c r="EE165" s="130" t="str">
        <f t="shared" si="323"/>
        <v>#ERROR!</v>
      </c>
      <c r="EF165" s="130" t="str">
        <f t="shared" si="324"/>
        <v>#ERROR!</v>
      </c>
      <c r="EG165" s="130" t="str">
        <f t="shared" si="325"/>
        <v>#ERROR!</v>
      </c>
      <c r="EH165" s="130" t="str">
        <f t="shared" si="326"/>
        <v>#ERROR!</v>
      </c>
      <c r="EI165" s="130" t="str">
        <f t="shared" si="327"/>
        <v>#ERROR!</v>
      </c>
      <c r="EJ165" s="130" t="str">
        <f t="shared" si="328"/>
        <v>#ERROR!</v>
      </c>
      <c r="EK165" s="130" t="str">
        <f t="shared" si="329"/>
        <v>#ERROR!</v>
      </c>
      <c r="EL165" s="263" t="str">
        <f t="shared" si="330"/>
        <v>#ERROR!</v>
      </c>
      <c r="EN165" s="261">
        <f t="shared" si="331"/>
        <v>0</v>
      </c>
      <c r="EO165" s="130" t="str">
        <f t="shared" si="332"/>
        <v>#ERROR!</v>
      </c>
      <c r="EP165" s="130" t="str">
        <f t="shared" si="333"/>
        <v>#ERROR!</v>
      </c>
      <c r="EQ165" s="130" t="str">
        <f t="shared" si="334"/>
        <v>#ERROR!</v>
      </c>
      <c r="ER165" s="130" t="str">
        <f t="shared" si="335"/>
        <v>#ERROR!</v>
      </c>
      <c r="ES165" s="130" t="str">
        <f t="shared" si="336"/>
        <v>#ERROR!</v>
      </c>
      <c r="ET165" s="130" t="str">
        <f t="shared" si="337"/>
        <v>#ERROR!</v>
      </c>
      <c r="EU165" s="130" t="str">
        <f t="shared" si="338"/>
        <v>#ERROR!</v>
      </c>
      <c r="EV165" s="130" t="str">
        <f t="shared" si="339"/>
        <v>#ERROR!</v>
      </c>
      <c r="EW165" s="130" t="str">
        <f t="shared" si="340"/>
        <v>#ERROR!</v>
      </c>
      <c r="EX165" s="263" t="str">
        <f t="shared" si="341"/>
        <v>#ERROR!</v>
      </c>
      <c r="EZ165" s="261">
        <f t="shared" si="342"/>
        <v>0</v>
      </c>
      <c r="FA165" s="130" t="str">
        <f t="shared" si="343"/>
        <v>#ERROR!</v>
      </c>
      <c r="FB165" s="130" t="str">
        <f t="shared" si="344"/>
        <v>#ERROR!</v>
      </c>
      <c r="FC165" s="130" t="str">
        <f t="shared" si="345"/>
        <v>#ERROR!</v>
      </c>
      <c r="FD165" s="130" t="str">
        <f t="shared" si="346"/>
        <v>#ERROR!</v>
      </c>
      <c r="FE165" s="130" t="str">
        <f t="shared" si="347"/>
        <v>#ERROR!</v>
      </c>
      <c r="FF165" s="130" t="str">
        <f t="shared" si="348"/>
        <v>#ERROR!</v>
      </c>
      <c r="FG165" s="130" t="str">
        <f t="shared" si="349"/>
        <v>#ERROR!</v>
      </c>
      <c r="FH165" s="130" t="str">
        <f t="shared" si="350"/>
        <v>#ERROR!</v>
      </c>
      <c r="FI165" s="130" t="str">
        <f t="shared" si="351"/>
        <v>#ERROR!</v>
      </c>
      <c r="FJ165" s="263" t="str">
        <f t="shared" si="352"/>
        <v>#ERROR!</v>
      </c>
      <c r="FL165" s="261">
        <f t="shared" si="353"/>
        <v>0</v>
      </c>
      <c r="FM165" s="130" t="str">
        <f t="shared" si="354"/>
        <v>#ERROR!</v>
      </c>
      <c r="FN165" s="130" t="str">
        <f t="shared" si="355"/>
        <v>#ERROR!</v>
      </c>
      <c r="FO165" s="130" t="str">
        <f t="shared" si="356"/>
        <v>#ERROR!</v>
      </c>
      <c r="FP165" s="130" t="str">
        <f t="shared" si="357"/>
        <v>#ERROR!</v>
      </c>
      <c r="FQ165" s="130" t="str">
        <f t="shared" si="358"/>
        <v>#ERROR!</v>
      </c>
      <c r="FR165" s="130" t="str">
        <f t="shared" si="359"/>
        <v>#ERROR!</v>
      </c>
      <c r="FS165" s="130" t="str">
        <f t="shared" si="360"/>
        <v>#ERROR!</v>
      </c>
      <c r="FT165" s="130" t="str">
        <f t="shared" si="361"/>
        <v>#ERROR!</v>
      </c>
      <c r="FU165" s="130" t="str">
        <f t="shared" si="362"/>
        <v>#ERROR!</v>
      </c>
      <c r="FV165" s="263" t="str">
        <f t="shared" si="363"/>
        <v>#ERROR!</v>
      </c>
      <c r="FX165" s="261">
        <f t="shared" si="364"/>
        <v>0</v>
      </c>
      <c r="FY165" s="130" t="str">
        <f t="shared" si="365"/>
        <v>#ERROR!</v>
      </c>
      <c r="FZ165" s="130" t="str">
        <f t="shared" si="366"/>
        <v>#ERROR!</v>
      </c>
      <c r="GA165" s="130" t="str">
        <f t="shared" si="367"/>
        <v>#ERROR!</v>
      </c>
      <c r="GB165" s="130" t="str">
        <f t="shared" si="368"/>
        <v>#ERROR!</v>
      </c>
      <c r="GC165" s="130" t="str">
        <f t="shared" si="369"/>
        <v>#ERROR!</v>
      </c>
      <c r="GD165" s="130" t="str">
        <f t="shared" si="370"/>
        <v>#ERROR!</v>
      </c>
      <c r="GE165" s="130" t="str">
        <f t="shared" si="371"/>
        <v>#ERROR!</v>
      </c>
      <c r="GF165" s="130" t="str">
        <f t="shared" si="372"/>
        <v>#ERROR!</v>
      </c>
      <c r="GG165" s="130" t="str">
        <f t="shared" si="373"/>
        <v>#ERROR!</v>
      </c>
      <c r="GH165" s="263" t="str">
        <f t="shared" si="374"/>
        <v>#ERROR!</v>
      </c>
      <c r="GJ165" s="261">
        <f t="shared" si="375"/>
        <v>0</v>
      </c>
      <c r="GK165" s="130" t="str">
        <f t="shared" si="376"/>
        <v>#ERROR!</v>
      </c>
      <c r="GL165" s="130" t="str">
        <f t="shared" si="377"/>
        <v>#ERROR!</v>
      </c>
      <c r="GM165" s="130" t="str">
        <f t="shared" si="378"/>
        <v>#ERROR!</v>
      </c>
      <c r="GN165" s="130" t="str">
        <f t="shared" si="379"/>
        <v>#ERROR!</v>
      </c>
      <c r="GO165" s="130" t="str">
        <f t="shared" si="380"/>
        <v>#ERROR!</v>
      </c>
      <c r="GP165" s="130" t="str">
        <f t="shared" si="381"/>
        <v>#ERROR!</v>
      </c>
      <c r="GQ165" s="130" t="str">
        <f t="shared" si="382"/>
        <v>#ERROR!</v>
      </c>
      <c r="GR165" s="130" t="str">
        <f t="shared" si="383"/>
        <v>#ERROR!</v>
      </c>
      <c r="GS165" s="130" t="str">
        <f t="shared" si="384"/>
        <v>#ERROR!</v>
      </c>
      <c r="GT165" s="263" t="str">
        <f t="shared" si="385"/>
        <v>#ERROR!</v>
      </c>
      <c r="GV165" s="261">
        <f t="shared" si="386"/>
        <v>0</v>
      </c>
      <c r="GW165" s="130" t="str">
        <f t="shared" si="387"/>
        <v>#ERROR!</v>
      </c>
      <c r="GX165" s="130" t="str">
        <f t="shared" si="388"/>
        <v>#ERROR!</v>
      </c>
      <c r="GY165" s="130" t="str">
        <f t="shared" si="389"/>
        <v>#ERROR!</v>
      </c>
      <c r="GZ165" s="130" t="str">
        <f t="shared" si="390"/>
        <v>#ERROR!</v>
      </c>
      <c r="HA165" s="130" t="str">
        <f t="shared" si="391"/>
        <v>#ERROR!</v>
      </c>
      <c r="HB165" s="130" t="str">
        <f t="shared" si="392"/>
        <v>#ERROR!</v>
      </c>
      <c r="HC165" s="130" t="str">
        <f t="shared" si="393"/>
        <v>#ERROR!</v>
      </c>
      <c r="HD165" s="130" t="str">
        <f t="shared" si="394"/>
        <v>#ERROR!</v>
      </c>
      <c r="HE165" s="130" t="str">
        <f t="shared" si="395"/>
        <v>#ERROR!</v>
      </c>
      <c r="HF165" s="263" t="str">
        <f t="shared" si="396"/>
        <v>#ERROR!</v>
      </c>
      <c r="HH165" s="261">
        <f t="shared" si="397"/>
        <v>0</v>
      </c>
      <c r="HI165" s="130" t="str">
        <f t="shared" si="398"/>
        <v>#ERROR!</v>
      </c>
      <c r="HJ165" s="130" t="str">
        <f t="shared" si="399"/>
        <v>#ERROR!</v>
      </c>
      <c r="HK165" s="130" t="str">
        <f t="shared" si="400"/>
        <v>#ERROR!</v>
      </c>
      <c r="HL165" s="130" t="str">
        <f t="shared" si="401"/>
        <v>#ERROR!</v>
      </c>
      <c r="HM165" s="130" t="str">
        <f t="shared" si="402"/>
        <v>#ERROR!</v>
      </c>
      <c r="HN165" s="130" t="str">
        <f t="shared" si="403"/>
        <v>#ERROR!</v>
      </c>
      <c r="HO165" s="130" t="str">
        <f t="shared" si="404"/>
        <v>#ERROR!</v>
      </c>
      <c r="HP165" s="130" t="str">
        <f t="shared" si="405"/>
        <v>#ERROR!</v>
      </c>
      <c r="HQ165" s="130" t="str">
        <f t="shared" si="406"/>
        <v>#ERROR!</v>
      </c>
      <c r="HR165" s="263" t="str">
        <f t="shared" si="407"/>
        <v>#ERROR!</v>
      </c>
      <c r="HT165" s="261">
        <f t="shared" si="408"/>
        <v>0</v>
      </c>
      <c r="HU165" s="130" t="str">
        <f t="shared" si="409"/>
        <v>#ERROR!</v>
      </c>
      <c r="HV165" s="130" t="str">
        <f t="shared" si="410"/>
        <v>#ERROR!</v>
      </c>
      <c r="HW165" s="130" t="str">
        <f t="shared" si="411"/>
        <v>#ERROR!</v>
      </c>
      <c r="HX165" s="130" t="str">
        <f t="shared" si="412"/>
        <v>#ERROR!</v>
      </c>
      <c r="HY165" s="130" t="str">
        <f t="shared" si="413"/>
        <v>#ERROR!</v>
      </c>
      <c r="HZ165" s="130" t="str">
        <f t="shared" si="414"/>
        <v>#ERROR!</v>
      </c>
      <c r="IA165" s="130" t="str">
        <f t="shared" si="415"/>
        <v>#ERROR!</v>
      </c>
      <c r="IB165" s="130" t="str">
        <f t="shared" si="416"/>
        <v>#ERROR!</v>
      </c>
      <c r="IC165" s="130" t="str">
        <f t="shared" si="417"/>
        <v>#ERROR!</v>
      </c>
      <c r="ID165" s="263" t="str">
        <f t="shared" si="418"/>
        <v>#ERROR!</v>
      </c>
      <c r="IF165" s="261">
        <f t="shared" si="419"/>
        <v>0</v>
      </c>
      <c r="IG165" s="130" t="str">
        <f t="shared" si="420"/>
        <v>#ERROR!</v>
      </c>
      <c r="IH165" s="130" t="str">
        <f t="shared" si="421"/>
        <v>#ERROR!</v>
      </c>
      <c r="II165" s="130" t="str">
        <f t="shared" si="422"/>
        <v>#ERROR!</v>
      </c>
      <c r="IJ165" s="130" t="str">
        <f t="shared" si="423"/>
        <v>#ERROR!</v>
      </c>
      <c r="IK165" s="130" t="str">
        <f t="shared" si="424"/>
        <v>#ERROR!</v>
      </c>
      <c r="IL165" s="130" t="str">
        <f t="shared" si="425"/>
        <v>#ERROR!</v>
      </c>
      <c r="IM165" s="130" t="str">
        <f t="shared" si="426"/>
        <v>#ERROR!</v>
      </c>
      <c r="IN165" s="130" t="str">
        <f t="shared" si="427"/>
        <v>#ERROR!</v>
      </c>
      <c r="IO165" s="130" t="str">
        <f t="shared" si="428"/>
        <v>#ERROR!</v>
      </c>
      <c r="IP165" s="263" t="str">
        <f t="shared" si="429"/>
        <v>#ERROR!</v>
      </c>
      <c r="IQ165" s="263"/>
      <c r="IR165" s="264" t="str">
        <f t="shared" si="430"/>
        <v>#ERROR!</v>
      </c>
      <c r="IS165" s="265" t="str">
        <f t="shared" si="431"/>
        <v>#ERROR!</v>
      </c>
      <c r="IT165" s="255"/>
      <c r="IU165" s="266" t="str">
        <f t="shared" si="432"/>
        <v>#ERROR!</v>
      </c>
      <c r="IV165" s="267" t="str">
        <f t="shared" si="433"/>
        <v>#ERROR!</v>
      </c>
      <c r="IW165" s="268" t="str">
        <f t="shared" si="434"/>
        <v>#ERROR!</v>
      </c>
    </row>
    <row r="166" ht="15.75" customHeight="1" outlineLevel="1">
      <c r="B166" s="259" t="str">
        <f>'BUDGET INPUTS (Y2)'!A226</f>
        <v>#REF!</v>
      </c>
      <c r="C166" s="260">
        <v>1.0</v>
      </c>
      <c r="D166" s="259"/>
      <c r="E166" s="261">
        <f>'Y1 REPORTING'!D196+'Y1 REPORTING'!AV196+'Y1 REPORTING'!CZ196</f>
        <v>0</v>
      </c>
      <c r="F166" s="261">
        <f>'Y1 REPORTING'!F196+'Y1 REPORTING'!AX196+'Y1 REPORTING'!DB196</f>
        <v>0</v>
      </c>
      <c r="G166" s="261">
        <f>'Y1 REPORTING'!H196+'Y1 REPORTING'!AZ196+'Y1 REPORTING'!DD196</f>
        <v>0</v>
      </c>
      <c r="H166" s="261">
        <f>'Y1 REPORTING'!J196+'Y1 REPORTING'!BB196+'Y1 REPORTING'!DF196</f>
        <v>0</v>
      </c>
      <c r="I166" s="261">
        <f>'Y1 REPORTING'!L196+'Y1 REPORTING'!BD196+'Y1 REPORTING'!DH196</f>
        <v>0</v>
      </c>
      <c r="J166" s="261">
        <f>'Y1 REPORTING'!N196+'Y1 REPORTING'!BF196+'Y1 REPORTING'!DJ196</f>
        <v>0</v>
      </c>
      <c r="K166" s="261">
        <f>'Y1 REPORTING'!P196+'Y1 REPORTING'!BH196+'Y1 REPORTING'!DL196</f>
        <v>0</v>
      </c>
      <c r="L166" s="261">
        <f>'Y1 REPORTING'!R196+'Y1 REPORTING'!BJ196+'Y1 REPORTING'!DN196</f>
        <v>0</v>
      </c>
      <c r="M166" s="261">
        <f>'Y1 REPORTING'!T196+'Y1 REPORTING'!BL196+'Y1 REPORTING'!DP196</f>
        <v>0</v>
      </c>
      <c r="N166" s="261">
        <f>'Y1 REPORTING'!V196+'Y1 REPORTING'!BN196+'Y1 REPORTING'!DR196</f>
        <v>0</v>
      </c>
      <c r="O166" s="262">
        <f t="shared" si="305"/>
        <v>0</v>
      </c>
      <c r="Q166" s="130" t="str">
        <f>'BUDGET INPUTS (Y2)'!$D226*'BUDGET INPUTS (Y2)'!F226*$Q$7</f>
        <v>#REF!</v>
      </c>
      <c r="R166" s="130" t="str">
        <f>'BUDGET INPUTS (Y2)'!$D226*'BUDGET INPUTS (Y2)'!G226*$Q$7</f>
        <v>#REF!</v>
      </c>
      <c r="S166" s="130" t="str">
        <f>'BUDGET INPUTS (Y2)'!$D226*'BUDGET INPUTS (Y2)'!H226*$Q$7</f>
        <v>#REF!</v>
      </c>
      <c r="T166" s="130" t="str">
        <f>'BUDGET INPUTS (Y2)'!$D226*'BUDGET INPUTS (Y2)'!I226*$Q$7</f>
        <v>#REF!</v>
      </c>
      <c r="U166" s="130" t="str">
        <f>'BUDGET INPUTS (Y2)'!$D226*'BUDGET INPUTS (Y2)'!J226*$Q$7</f>
        <v>#REF!</v>
      </c>
      <c r="V166" s="130" t="str">
        <f>'BUDGET INPUTS (Y2)'!$D226*'BUDGET INPUTS (Y2)'!K226*$Q$7</f>
        <v>#REF!</v>
      </c>
      <c r="W166" s="130" t="str">
        <f>'BUDGET INPUTS (Y2)'!$D226*'BUDGET INPUTS (Y2)'!L226*$Q$7</f>
        <v>#REF!</v>
      </c>
      <c r="X166" s="130" t="str">
        <f>'BUDGET INPUTS (Y2)'!$D226*'BUDGET INPUTS (Y2)'!M226*$Q$7</f>
        <v>#REF!</v>
      </c>
      <c r="Y166" s="130" t="str">
        <f>'BUDGET INPUTS (Y2)'!$D226*'BUDGET INPUTS (Y2)'!N226*$Q$7</f>
        <v>#REF!</v>
      </c>
      <c r="Z166" s="130" t="str">
        <f>'BUDGET INPUTS (Y2)'!$D226*'BUDGET INPUTS (Y2)'!O226*$Q$7</f>
        <v>#REF!</v>
      </c>
      <c r="AA166" s="263" t="str">
        <f t="shared" si="306"/>
        <v>#REF!</v>
      </c>
      <c r="AC166" s="130" t="str">
        <f>'BUDGET INPUTS (Y2)'!$D226*'BUDGET INPUTS (Y2)'!R226*$AC$7</f>
        <v>#REF!</v>
      </c>
      <c r="AD166" s="130" t="str">
        <f>'BUDGET INPUTS (Y2)'!$D226*'BUDGET INPUTS (Y2)'!S226*$AC$7</f>
        <v>#REF!</v>
      </c>
      <c r="AE166" s="130" t="str">
        <f>'BUDGET INPUTS (Y2)'!$D226*'BUDGET INPUTS (Y2)'!T226*$AC$7</f>
        <v>#REF!</v>
      </c>
      <c r="AF166" s="130" t="str">
        <f>'BUDGET INPUTS (Y2)'!$D226*'BUDGET INPUTS (Y2)'!U226*$AC$7</f>
        <v>#REF!</v>
      </c>
      <c r="AG166" s="130" t="str">
        <f>'BUDGET INPUTS (Y2)'!$D226*'BUDGET INPUTS (Y2)'!V226*$AC$7</f>
        <v>#REF!</v>
      </c>
      <c r="AH166" s="130" t="str">
        <f>'BUDGET INPUTS (Y2)'!$D226*'BUDGET INPUTS (Y2)'!W226*$AC$7</f>
        <v>#REF!</v>
      </c>
      <c r="AI166" s="130" t="str">
        <f>'BUDGET INPUTS (Y2)'!$D226*'BUDGET INPUTS (Y2)'!X226*$AC$7</f>
        <v>#REF!</v>
      </c>
      <c r="AJ166" s="130" t="str">
        <f>'BUDGET INPUTS (Y2)'!$D226*'BUDGET INPUTS (Y2)'!Y226*$AC$7</f>
        <v>#REF!</v>
      </c>
      <c r="AK166" s="130" t="str">
        <f>'BUDGET INPUTS (Y2)'!$D226*'BUDGET INPUTS (Y2)'!Z226*$AC$7</f>
        <v>#REF!</v>
      </c>
      <c r="AL166" s="130" t="str">
        <f>'BUDGET INPUTS (Y2)'!$D226*'BUDGET INPUTS (Y2)'!AA226*$AC$7</f>
        <v>#REF!</v>
      </c>
      <c r="AM166" s="263" t="str">
        <f t="shared" si="307"/>
        <v>#REF!</v>
      </c>
      <c r="AO166" s="130" t="str">
        <f>'BUDGET INPUTS (Y2)'!$D226*'BUDGET INPUTS (Y2)'!AD226*$AO$7</f>
        <v>#REF!</v>
      </c>
      <c r="AP166" s="130" t="str">
        <f>'BUDGET INPUTS (Y2)'!$D226*'BUDGET INPUTS (Y2)'!AE226*$AO$7</f>
        <v>#REF!</v>
      </c>
      <c r="AQ166" s="130" t="str">
        <f>'BUDGET INPUTS (Y2)'!$D226*'BUDGET INPUTS (Y2)'!AF226*$AO$7</f>
        <v>#REF!</v>
      </c>
      <c r="AR166" s="130" t="str">
        <f>'BUDGET INPUTS (Y2)'!$D226*'BUDGET INPUTS (Y2)'!AG226*$AO$7</f>
        <v>#REF!</v>
      </c>
      <c r="AS166" s="130" t="str">
        <f>'BUDGET INPUTS (Y2)'!$D226*'BUDGET INPUTS (Y2)'!AH226*$AO$7</f>
        <v>#REF!</v>
      </c>
      <c r="AT166" s="130" t="str">
        <f>'BUDGET INPUTS (Y2)'!$D226*'BUDGET INPUTS (Y2)'!AI226*$AO$7</f>
        <v>#REF!</v>
      </c>
      <c r="AU166" s="130" t="str">
        <f>'BUDGET INPUTS (Y2)'!$D226*'BUDGET INPUTS (Y2)'!AJ226*$AO$7</f>
        <v>#REF!</v>
      </c>
      <c r="AV166" s="130" t="str">
        <f>'BUDGET INPUTS (Y2)'!$D226*'BUDGET INPUTS (Y2)'!AK226*$AO$7</f>
        <v>#REF!</v>
      </c>
      <c r="AW166" s="130" t="str">
        <f>'BUDGET INPUTS (Y2)'!$D226*'BUDGET INPUTS (Y2)'!AL226*$AO$7</f>
        <v>#REF!</v>
      </c>
      <c r="AX166" s="130" t="str">
        <f>'BUDGET INPUTS (Y2)'!$D226*'BUDGET INPUTS (Y2)'!AM226*$AO$7</f>
        <v>#REF!</v>
      </c>
      <c r="AY166" s="263" t="str">
        <f t="shared" si="308"/>
        <v>#REF!</v>
      </c>
      <c r="BA166" s="130" t="str">
        <f>'BUDGET INPUTS (Y2)'!$D226*'BUDGET INPUTS (Y2)'!AP226*$BA$7</f>
        <v>#REF!</v>
      </c>
      <c r="BB166" s="130" t="str">
        <f>'BUDGET INPUTS (Y2)'!$D226*'BUDGET INPUTS (Y2)'!AQ226*$BA$7</f>
        <v>#REF!</v>
      </c>
      <c r="BC166" s="130" t="str">
        <f>'BUDGET INPUTS (Y2)'!$D226*'BUDGET INPUTS (Y2)'!AR226*$BA$7</f>
        <v>#REF!</v>
      </c>
      <c r="BD166" s="130" t="str">
        <f>'BUDGET INPUTS (Y2)'!$D226*'BUDGET INPUTS (Y2)'!AS226*$BA$7</f>
        <v>#REF!</v>
      </c>
      <c r="BE166" s="130" t="str">
        <f>'BUDGET INPUTS (Y2)'!$D226*'BUDGET INPUTS (Y2)'!AT226*$BA$7</f>
        <v>#REF!</v>
      </c>
      <c r="BF166" s="130" t="str">
        <f>'BUDGET INPUTS (Y2)'!$D226*'BUDGET INPUTS (Y2)'!AU226*$BA$7</f>
        <v>#REF!</v>
      </c>
      <c r="BG166" s="130" t="str">
        <f>'BUDGET INPUTS (Y2)'!$D226*'BUDGET INPUTS (Y2)'!AV226*$BA$7</f>
        <v>#REF!</v>
      </c>
      <c r="BH166" s="130" t="str">
        <f>'BUDGET INPUTS (Y2)'!$D226*'BUDGET INPUTS (Y2)'!AW226*$BA$7</f>
        <v>#REF!</v>
      </c>
      <c r="BI166" s="130" t="str">
        <f>'BUDGET INPUTS (Y2)'!$D226*'BUDGET INPUTS (Y2)'!AX226*$BA$7</f>
        <v>#REF!</v>
      </c>
      <c r="BJ166" s="130" t="str">
        <f>'BUDGET INPUTS (Y2)'!$D226*'BUDGET INPUTS (Y2)'!AY226*$BA$7</f>
        <v>#REF!</v>
      </c>
      <c r="BK166" s="263" t="str">
        <f t="shared" si="309"/>
        <v>#REF!</v>
      </c>
      <c r="BM166" s="130" t="str">
        <f>'BUDGET INPUTS (Y2)'!$D226*'BUDGET INPUTS (Y2)'!BB226*$BM$7</f>
        <v>#REF!</v>
      </c>
      <c r="BN166" s="130" t="str">
        <f>'BUDGET INPUTS (Y2)'!$D226*'BUDGET INPUTS (Y2)'!BC226*$BM$7</f>
        <v>#REF!</v>
      </c>
      <c r="BO166" s="130" t="str">
        <f>'BUDGET INPUTS (Y2)'!$D226*'BUDGET INPUTS (Y2)'!BD226*$BM$7</f>
        <v>#REF!</v>
      </c>
      <c r="BP166" s="130" t="str">
        <f>'BUDGET INPUTS (Y2)'!$D226*'BUDGET INPUTS (Y2)'!BE226*$BM$7</f>
        <v>#REF!</v>
      </c>
      <c r="BQ166" s="130" t="str">
        <f>'BUDGET INPUTS (Y2)'!$D226*'BUDGET INPUTS (Y2)'!BF226*$BM$7</f>
        <v>#REF!</v>
      </c>
      <c r="BR166" s="130" t="str">
        <f>'BUDGET INPUTS (Y2)'!$D226*'BUDGET INPUTS (Y2)'!BG226*$BM$7</f>
        <v>#REF!</v>
      </c>
      <c r="BS166" s="130" t="str">
        <f>'BUDGET INPUTS (Y2)'!$D226*'BUDGET INPUTS (Y2)'!BH226*$BM$7</f>
        <v>#REF!</v>
      </c>
      <c r="BT166" s="130" t="str">
        <f>'BUDGET INPUTS (Y2)'!$D226*'BUDGET INPUTS (Y2)'!BI226*$BM$7</f>
        <v>#REF!</v>
      </c>
      <c r="BU166" s="130" t="str">
        <f>'BUDGET INPUTS (Y2)'!$D226*'BUDGET INPUTS (Y2)'!BJ226*$BM$7</f>
        <v>#REF!</v>
      </c>
      <c r="BV166" s="130" t="str">
        <f>'BUDGET INPUTS (Y2)'!$D226*'BUDGET INPUTS (Y2)'!BK226*$BM$7</f>
        <v>#REF!</v>
      </c>
      <c r="BW166" s="263" t="str">
        <f t="shared" si="310"/>
        <v>#REF!</v>
      </c>
      <c r="BY166" s="130" t="str">
        <f>'BUDGET INPUTS (Y2)'!$D226*'BUDGET INPUTS (Y2)'!BN226*$BY$7</f>
        <v>#REF!</v>
      </c>
      <c r="BZ166" s="130" t="str">
        <f>'BUDGET INPUTS (Y2)'!$D226*'BUDGET INPUTS (Y2)'!BO226*$BY$7</f>
        <v>#REF!</v>
      </c>
      <c r="CA166" s="130" t="str">
        <f>'BUDGET INPUTS (Y2)'!$D226*'BUDGET INPUTS (Y2)'!BP226*$BY$7</f>
        <v>#REF!</v>
      </c>
      <c r="CB166" s="130" t="str">
        <f>'BUDGET INPUTS (Y2)'!$D226*'BUDGET INPUTS (Y2)'!BQ226*$BY$7</f>
        <v>#REF!</v>
      </c>
      <c r="CC166" s="130" t="str">
        <f>'BUDGET INPUTS (Y2)'!$D226*'BUDGET INPUTS (Y2)'!BR226*$BY$7</f>
        <v>#REF!</v>
      </c>
      <c r="CD166" s="130" t="str">
        <f>'BUDGET INPUTS (Y2)'!$D226*'BUDGET INPUTS (Y2)'!BS226*$BY$7</f>
        <v>#REF!</v>
      </c>
      <c r="CE166" s="130" t="str">
        <f>'BUDGET INPUTS (Y2)'!$D226*'BUDGET INPUTS (Y2)'!BT226*$BY$7</f>
        <v>#REF!</v>
      </c>
      <c r="CF166" s="130" t="str">
        <f>'BUDGET INPUTS (Y2)'!$D226*'BUDGET INPUTS (Y2)'!BU226*$BY$7</f>
        <v>#REF!</v>
      </c>
      <c r="CG166" s="130" t="str">
        <f>'BUDGET INPUTS (Y2)'!$D226*'BUDGET INPUTS (Y2)'!BV226*$BY$7</f>
        <v>#REF!</v>
      </c>
      <c r="CH166" s="130" t="str">
        <f>'BUDGET INPUTS (Y2)'!$D226*'BUDGET INPUTS (Y2)'!BW226*$BY$7</f>
        <v>#REF!</v>
      </c>
      <c r="CI166" s="263" t="str">
        <f t="shared" si="311"/>
        <v>#REF!</v>
      </c>
      <c r="CK166" s="130" t="str">
        <f>'BUDGET INPUTS (Y2)'!$D226*'BUDGET INPUTS (Y2)'!BZ226*$CK$7</f>
        <v>#REF!</v>
      </c>
      <c r="CL166" s="130" t="str">
        <f>'BUDGET INPUTS (Y2)'!$D226*'BUDGET INPUTS (Y2)'!CA226*$CK$7</f>
        <v>#REF!</v>
      </c>
      <c r="CM166" s="130" t="str">
        <f>'BUDGET INPUTS (Y2)'!$D226*'BUDGET INPUTS (Y2)'!CB226*$CK$7</f>
        <v>#REF!</v>
      </c>
      <c r="CN166" s="130" t="str">
        <f>'BUDGET INPUTS (Y2)'!$D226*'BUDGET INPUTS (Y2)'!CC226*$CK$7</f>
        <v>#REF!</v>
      </c>
      <c r="CO166" s="130" t="str">
        <f>'BUDGET INPUTS (Y2)'!$D226*'BUDGET INPUTS (Y2)'!CD226*$CK$7</f>
        <v>#REF!</v>
      </c>
      <c r="CP166" s="130" t="str">
        <f>'BUDGET INPUTS (Y2)'!$D226*'BUDGET INPUTS (Y2)'!CE226*$CK$7</f>
        <v>#REF!</v>
      </c>
      <c r="CQ166" s="130" t="str">
        <f>'BUDGET INPUTS (Y2)'!$D226*'BUDGET INPUTS (Y2)'!CF226*$CK$7</f>
        <v>#REF!</v>
      </c>
      <c r="CR166" s="130" t="str">
        <f>'BUDGET INPUTS (Y2)'!$D226*'BUDGET INPUTS (Y2)'!CG226*$CK$7</f>
        <v>#REF!</v>
      </c>
      <c r="CS166" s="130" t="str">
        <f>'BUDGET INPUTS (Y2)'!$D226*'BUDGET INPUTS (Y2)'!CH226*$CK$7</f>
        <v>#REF!</v>
      </c>
      <c r="CT166" s="130" t="str">
        <f>'BUDGET INPUTS (Y2)'!$D226*'BUDGET INPUTS (Y2)'!CI226*$CK$7</f>
        <v>#REF!</v>
      </c>
      <c r="CU166" s="263" t="str">
        <f t="shared" si="312"/>
        <v>#REF!</v>
      </c>
      <c r="CW166" s="130" t="str">
        <f>'BUDGET INPUTS (Y2)'!$D226*'BUDGET INPUTS (Y2)'!CL226*$CW$7</f>
        <v>#REF!</v>
      </c>
      <c r="CX166" s="130" t="str">
        <f>'BUDGET INPUTS (Y2)'!$D226*'BUDGET INPUTS (Y2)'!CM226*$CW$7</f>
        <v>#REF!</v>
      </c>
      <c r="CY166" s="130" t="str">
        <f>'BUDGET INPUTS (Y2)'!$D226*'BUDGET INPUTS (Y2)'!CN226*$CW$7</f>
        <v>#REF!</v>
      </c>
      <c r="CZ166" s="130" t="str">
        <f>'BUDGET INPUTS (Y2)'!$D226*'BUDGET INPUTS (Y2)'!CO226*$CW$7</f>
        <v>#REF!</v>
      </c>
      <c r="DA166" s="130" t="str">
        <f>'BUDGET INPUTS (Y2)'!$D226*'BUDGET INPUTS (Y2)'!CP226*$CW$7</f>
        <v>#REF!</v>
      </c>
      <c r="DB166" s="130" t="str">
        <f>'BUDGET INPUTS (Y2)'!$D226*'BUDGET INPUTS (Y2)'!CQ226*$CW$7</f>
        <v>#REF!</v>
      </c>
      <c r="DC166" s="130" t="str">
        <f>'BUDGET INPUTS (Y2)'!$D226*'BUDGET INPUTS (Y2)'!CR226*$CW$7</f>
        <v>#REF!</v>
      </c>
      <c r="DD166" s="130" t="str">
        <f>'BUDGET INPUTS (Y2)'!$D226*'BUDGET INPUTS (Y2)'!CS226*$CW$7</f>
        <v>#REF!</v>
      </c>
      <c r="DE166" s="130" t="str">
        <f>'BUDGET INPUTS (Y2)'!$D226*'BUDGET INPUTS (Y2)'!CT226*$CW$7</f>
        <v>#REF!</v>
      </c>
      <c r="DF166" s="130" t="str">
        <f>'BUDGET INPUTS (Y2)'!$D226*'BUDGET INPUTS (Y2)'!CU226*$CW$7</f>
        <v>#REF!</v>
      </c>
      <c r="DG166" s="263" t="str">
        <f t="shared" si="313"/>
        <v>#REF!</v>
      </c>
      <c r="DI166" s="130" t="str">
        <f>'BUDGET INPUTS (Y2)'!$D226*'BUDGET INPUTS (Y2)'!CX226*$DI$7</f>
        <v>#REF!</v>
      </c>
      <c r="DJ166" s="130" t="str">
        <f>'BUDGET INPUTS (Y2)'!$D226*'BUDGET INPUTS (Y2)'!CY226*$DI$7</f>
        <v>#REF!</v>
      </c>
      <c r="DK166" s="130" t="str">
        <f>'BUDGET INPUTS (Y2)'!$D226*'BUDGET INPUTS (Y2)'!CZ226*$DI$7</f>
        <v>#REF!</v>
      </c>
      <c r="DL166" s="130" t="str">
        <f>'BUDGET INPUTS (Y2)'!$D226*'BUDGET INPUTS (Y2)'!DA226*$DI$7</f>
        <v>#REF!</v>
      </c>
      <c r="DM166" s="130" t="str">
        <f>'BUDGET INPUTS (Y2)'!$D226*'BUDGET INPUTS (Y2)'!DB226*$DI$7</f>
        <v>#REF!</v>
      </c>
      <c r="DN166" s="130" t="str">
        <f>'BUDGET INPUTS (Y2)'!$D226*'BUDGET INPUTS (Y2)'!DC226*$DI$7</f>
        <v>#REF!</v>
      </c>
      <c r="DO166" s="130" t="str">
        <f>'BUDGET INPUTS (Y2)'!$D226*'BUDGET INPUTS (Y2)'!DD226*$DI$7</f>
        <v>#REF!</v>
      </c>
      <c r="DP166" s="130" t="str">
        <f>'BUDGET INPUTS (Y2)'!$D226*'BUDGET INPUTS (Y2)'!DE226*$DI$7</f>
        <v>#REF!</v>
      </c>
      <c r="DQ166" s="130" t="str">
        <f>'BUDGET INPUTS (Y2)'!$D226*'BUDGET INPUTS (Y2)'!DF226*$DI$7</f>
        <v>#REF!</v>
      </c>
      <c r="DR166" s="130" t="str">
        <f>'BUDGET INPUTS (Y2)'!$D226*'BUDGET INPUTS (Y2)'!DG226*$DI$7</f>
        <v>#REF!</v>
      </c>
      <c r="DS166" s="263" t="str">
        <f t="shared" si="314"/>
        <v>#REF!</v>
      </c>
      <c r="DT166" s="263"/>
      <c r="DU166" s="264" t="str">
        <f t="shared" si="315"/>
        <v>#REF!</v>
      </c>
      <c r="DV166" s="265" t="str">
        <f t="shared" si="316"/>
        <v>#REF!</v>
      </c>
      <c r="DW166" s="255"/>
      <c r="DX166" s="266" t="str">
        <f>'Detailed Budget (Initial)'!#REF!</f>
        <v>#ERROR!</v>
      </c>
      <c r="DY166" s="267" t="str">
        <f t="shared" si="318"/>
        <v>#REF!</v>
      </c>
      <c r="DZ166" s="268" t="str">
        <f t="shared" si="319"/>
        <v>#REF!</v>
      </c>
      <c r="EB166" s="261">
        <f t="shared" si="320"/>
        <v>0</v>
      </c>
      <c r="EC166" s="130" t="str">
        <f t="shared" si="321"/>
        <v>#REF!</v>
      </c>
      <c r="ED166" s="130" t="str">
        <f t="shared" si="322"/>
        <v>#REF!</v>
      </c>
      <c r="EE166" s="130" t="str">
        <f t="shared" si="323"/>
        <v>#REF!</v>
      </c>
      <c r="EF166" s="130" t="str">
        <f t="shared" si="324"/>
        <v>#REF!</v>
      </c>
      <c r="EG166" s="130" t="str">
        <f t="shared" si="325"/>
        <v>#REF!</v>
      </c>
      <c r="EH166" s="130" t="str">
        <f t="shared" si="326"/>
        <v>#REF!</v>
      </c>
      <c r="EI166" s="130" t="str">
        <f t="shared" si="327"/>
        <v>#REF!</v>
      </c>
      <c r="EJ166" s="130" t="str">
        <f t="shared" si="328"/>
        <v>#REF!</v>
      </c>
      <c r="EK166" s="130" t="str">
        <f t="shared" si="329"/>
        <v>#REF!</v>
      </c>
      <c r="EL166" s="263" t="str">
        <f t="shared" si="330"/>
        <v>#REF!</v>
      </c>
      <c r="EN166" s="261">
        <f t="shared" si="331"/>
        <v>0</v>
      </c>
      <c r="EO166" s="130" t="str">
        <f t="shared" si="332"/>
        <v>#REF!</v>
      </c>
      <c r="EP166" s="130" t="str">
        <f t="shared" si="333"/>
        <v>#REF!</v>
      </c>
      <c r="EQ166" s="130" t="str">
        <f t="shared" si="334"/>
        <v>#REF!</v>
      </c>
      <c r="ER166" s="130" t="str">
        <f t="shared" si="335"/>
        <v>#REF!</v>
      </c>
      <c r="ES166" s="130" t="str">
        <f t="shared" si="336"/>
        <v>#REF!</v>
      </c>
      <c r="ET166" s="130" t="str">
        <f t="shared" si="337"/>
        <v>#REF!</v>
      </c>
      <c r="EU166" s="130" t="str">
        <f t="shared" si="338"/>
        <v>#REF!</v>
      </c>
      <c r="EV166" s="130" t="str">
        <f t="shared" si="339"/>
        <v>#REF!</v>
      </c>
      <c r="EW166" s="130" t="str">
        <f t="shared" si="340"/>
        <v>#REF!</v>
      </c>
      <c r="EX166" s="263" t="str">
        <f t="shared" si="341"/>
        <v>#REF!</v>
      </c>
      <c r="EZ166" s="261">
        <f t="shared" si="342"/>
        <v>0</v>
      </c>
      <c r="FA166" s="130" t="str">
        <f t="shared" si="343"/>
        <v>#REF!</v>
      </c>
      <c r="FB166" s="130" t="str">
        <f t="shared" si="344"/>
        <v>#REF!</v>
      </c>
      <c r="FC166" s="130" t="str">
        <f t="shared" si="345"/>
        <v>#REF!</v>
      </c>
      <c r="FD166" s="130" t="str">
        <f t="shared" si="346"/>
        <v>#REF!</v>
      </c>
      <c r="FE166" s="130" t="str">
        <f t="shared" si="347"/>
        <v>#REF!</v>
      </c>
      <c r="FF166" s="130" t="str">
        <f t="shared" si="348"/>
        <v>#REF!</v>
      </c>
      <c r="FG166" s="130" t="str">
        <f t="shared" si="349"/>
        <v>#REF!</v>
      </c>
      <c r="FH166" s="130" t="str">
        <f t="shared" si="350"/>
        <v>#REF!</v>
      </c>
      <c r="FI166" s="130" t="str">
        <f t="shared" si="351"/>
        <v>#REF!</v>
      </c>
      <c r="FJ166" s="263" t="str">
        <f t="shared" si="352"/>
        <v>#REF!</v>
      </c>
      <c r="FL166" s="261">
        <f t="shared" si="353"/>
        <v>0</v>
      </c>
      <c r="FM166" s="130" t="str">
        <f t="shared" si="354"/>
        <v>#REF!</v>
      </c>
      <c r="FN166" s="130" t="str">
        <f t="shared" si="355"/>
        <v>#REF!</v>
      </c>
      <c r="FO166" s="130" t="str">
        <f t="shared" si="356"/>
        <v>#REF!</v>
      </c>
      <c r="FP166" s="130" t="str">
        <f t="shared" si="357"/>
        <v>#REF!</v>
      </c>
      <c r="FQ166" s="130" t="str">
        <f t="shared" si="358"/>
        <v>#REF!</v>
      </c>
      <c r="FR166" s="130" t="str">
        <f t="shared" si="359"/>
        <v>#REF!</v>
      </c>
      <c r="FS166" s="130" t="str">
        <f t="shared" si="360"/>
        <v>#REF!</v>
      </c>
      <c r="FT166" s="130" t="str">
        <f t="shared" si="361"/>
        <v>#REF!</v>
      </c>
      <c r="FU166" s="130" t="str">
        <f t="shared" si="362"/>
        <v>#REF!</v>
      </c>
      <c r="FV166" s="263" t="str">
        <f t="shared" si="363"/>
        <v>#REF!</v>
      </c>
      <c r="FX166" s="261">
        <f t="shared" si="364"/>
        <v>0</v>
      </c>
      <c r="FY166" s="130" t="str">
        <f t="shared" si="365"/>
        <v>#REF!</v>
      </c>
      <c r="FZ166" s="130" t="str">
        <f t="shared" si="366"/>
        <v>#REF!</v>
      </c>
      <c r="GA166" s="130" t="str">
        <f t="shared" si="367"/>
        <v>#REF!</v>
      </c>
      <c r="GB166" s="130" t="str">
        <f t="shared" si="368"/>
        <v>#REF!</v>
      </c>
      <c r="GC166" s="130" t="str">
        <f t="shared" si="369"/>
        <v>#REF!</v>
      </c>
      <c r="GD166" s="130" t="str">
        <f t="shared" si="370"/>
        <v>#REF!</v>
      </c>
      <c r="GE166" s="130" t="str">
        <f t="shared" si="371"/>
        <v>#REF!</v>
      </c>
      <c r="GF166" s="130" t="str">
        <f t="shared" si="372"/>
        <v>#REF!</v>
      </c>
      <c r="GG166" s="130" t="str">
        <f t="shared" si="373"/>
        <v>#REF!</v>
      </c>
      <c r="GH166" s="263" t="str">
        <f t="shared" si="374"/>
        <v>#REF!</v>
      </c>
      <c r="GJ166" s="261">
        <f t="shared" si="375"/>
        <v>0</v>
      </c>
      <c r="GK166" s="130" t="str">
        <f t="shared" si="376"/>
        <v>#REF!</v>
      </c>
      <c r="GL166" s="130" t="str">
        <f t="shared" si="377"/>
        <v>#REF!</v>
      </c>
      <c r="GM166" s="130" t="str">
        <f t="shared" si="378"/>
        <v>#REF!</v>
      </c>
      <c r="GN166" s="130" t="str">
        <f t="shared" si="379"/>
        <v>#REF!</v>
      </c>
      <c r="GO166" s="130" t="str">
        <f t="shared" si="380"/>
        <v>#REF!</v>
      </c>
      <c r="GP166" s="130" t="str">
        <f t="shared" si="381"/>
        <v>#REF!</v>
      </c>
      <c r="GQ166" s="130" t="str">
        <f t="shared" si="382"/>
        <v>#REF!</v>
      </c>
      <c r="GR166" s="130" t="str">
        <f t="shared" si="383"/>
        <v>#REF!</v>
      </c>
      <c r="GS166" s="130" t="str">
        <f t="shared" si="384"/>
        <v>#REF!</v>
      </c>
      <c r="GT166" s="263" t="str">
        <f t="shared" si="385"/>
        <v>#REF!</v>
      </c>
      <c r="GV166" s="261">
        <f t="shared" si="386"/>
        <v>0</v>
      </c>
      <c r="GW166" s="130" t="str">
        <f t="shared" si="387"/>
        <v>#REF!</v>
      </c>
      <c r="GX166" s="130" t="str">
        <f t="shared" si="388"/>
        <v>#REF!</v>
      </c>
      <c r="GY166" s="130" t="str">
        <f t="shared" si="389"/>
        <v>#REF!</v>
      </c>
      <c r="GZ166" s="130" t="str">
        <f t="shared" si="390"/>
        <v>#REF!</v>
      </c>
      <c r="HA166" s="130" t="str">
        <f t="shared" si="391"/>
        <v>#REF!</v>
      </c>
      <c r="HB166" s="130" t="str">
        <f t="shared" si="392"/>
        <v>#REF!</v>
      </c>
      <c r="HC166" s="130" t="str">
        <f t="shared" si="393"/>
        <v>#REF!</v>
      </c>
      <c r="HD166" s="130" t="str">
        <f t="shared" si="394"/>
        <v>#REF!</v>
      </c>
      <c r="HE166" s="130" t="str">
        <f t="shared" si="395"/>
        <v>#REF!</v>
      </c>
      <c r="HF166" s="263" t="str">
        <f t="shared" si="396"/>
        <v>#REF!</v>
      </c>
      <c r="HH166" s="261">
        <f t="shared" si="397"/>
        <v>0</v>
      </c>
      <c r="HI166" s="130" t="str">
        <f t="shared" si="398"/>
        <v>#REF!</v>
      </c>
      <c r="HJ166" s="130" t="str">
        <f t="shared" si="399"/>
        <v>#REF!</v>
      </c>
      <c r="HK166" s="130" t="str">
        <f t="shared" si="400"/>
        <v>#REF!</v>
      </c>
      <c r="HL166" s="130" t="str">
        <f t="shared" si="401"/>
        <v>#REF!</v>
      </c>
      <c r="HM166" s="130" t="str">
        <f t="shared" si="402"/>
        <v>#REF!</v>
      </c>
      <c r="HN166" s="130" t="str">
        <f t="shared" si="403"/>
        <v>#REF!</v>
      </c>
      <c r="HO166" s="130" t="str">
        <f t="shared" si="404"/>
        <v>#REF!</v>
      </c>
      <c r="HP166" s="130" t="str">
        <f t="shared" si="405"/>
        <v>#REF!</v>
      </c>
      <c r="HQ166" s="130" t="str">
        <f t="shared" si="406"/>
        <v>#REF!</v>
      </c>
      <c r="HR166" s="263" t="str">
        <f t="shared" si="407"/>
        <v>#REF!</v>
      </c>
      <c r="HT166" s="261">
        <f t="shared" si="408"/>
        <v>0</v>
      </c>
      <c r="HU166" s="130" t="str">
        <f t="shared" si="409"/>
        <v>#REF!</v>
      </c>
      <c r="HV166" s="130" t="str">
        <f t="shared" si="410"/>
        <v>#REF!</v>
      </c>
      <c r="HW166" s="130" t="str">
        <f t="shared" si="411"/>
        <v>#REF!</v>
      </c>
      <c r="HX166" s="130" t="str">
        <f t="shared" si="412"/>
        <v>#REF!</v>
      </c>
      <c r="HY166" s="130" t="str">
        <f t="shared" si="413"/>
        <v>#REF!</v>
      </c>
      <c r="HZ166" s="130" t="str">
        <f t="shared" si="414"/>
        <v>#REF!</v>
      </c>
      <c r="IA166" s="130" t="str">
        <f t="shared" si="415"/>
        <v>#REF!</v>
      </c>
      <c r="IB166" s="130" t="str">
        <f t="shared" si="416"/>
        <v>#REF!</v>
      </c>
      <c r="IC166" s="130" t="str">
        <f t="shared" si="417"/>
        <v>#REF!</v>
      </c>
      <c r="ID166" s="263" t="str">
        <f t="shared" si="418"/>
        <v>#REF!</v>
      </c>
      <c r="IF166" s="261">
        <f t="shared" si="419"/>
        <v>0</v>
      </c>
      <c r="IG166" s="130" t="str">
        <f t="shared" si="420"/>
        <v>#REF!</v>
      </c>
      <c r="IH166" s="130" t="str">
        <f t="shared" si="421"/>
        <v>#REF!</v>
      </c>
      <c r="II166" s="130" t="str">
        <f t="shared" si="422"/>
        <v>#REF!</v>
      </c>
      <c r="IJ166" s="130" t="str">
        <f t="shared" si="423"/>
        <v>#REF!</v>
      </c>
      <c r="IK166" s="130" t="str">
        <f t="shared" si="424"/>
        <v>#REF!</v>
      </c>
      <c r="IL166" s="130" t="str">
        <f t="shared" si="425"/>
        <v>#REF!</v>
      </c>
      <c r="IM166" s="130" t="str">
        <f t="shared" si="426"/>
        <v>#REF!</v>
      </c>
      <c r="IN166" s="130" t="str">
        <f t="shared" si="427"/>
        <v>#REF!</v>
      </c>
      <c r="IO166" s="130" t="str">
        <f t="shared" si="428"/>
        <v>#REF!</v>
      </c>
      <c r="IP166" s="263" t="str">
        <f t="shared" si="429"/>
        <v>#REF!</v>
      </c>
      <c r="IQ166" s="263"/>
      <c r="IR166" s="264" t="str">
        <f t="shared" si="430"/>
        <v>#REF!</v>
      </c>
      <c r="IS166" s="265" t="str">
        <f t="shared" si="431"/>
        <v>#REF!</v>
      </c>
      <c r="IT166" s="255"/>
      <c r="IU166" s="266" t="str">
        <f t="shared" si="432"/>
        <v>#ERROR!</v>
      </c>
      <c r="IV166" s="267" t="str">
        <f t="shared" si="433"/>
        <v>#REF!</v>
      </c>
      <c r="IW166" s="268" t="str">
        <f t="shared" si="434"/>
        <v>#REF!</v>
      </c>
    </row>
    <row r="167" ht="15.75" customHeight="1" outlineLevel="1">
      <c r="B167" s="259" t="str">
        <f>'BUDGET INPUTS (Y2)'!A227</f>
        <v>#ERROR!</v>
      </c>
      <c r="C167" s="260">
        <v>1.0</v>
      </c>
      <c r="D167" s="259"/>
      <c r="E167" s="261">
        <f>'Y1 REPORTING'!D197+'Y1 REPORTING'!AV197+'Y1 REPORTING'!CZ197</f>
        <v>0</v>
      </c>
      <c r="F167" s="261">
        <f>'Y1 REPORTING'!F197+'Y1 REPORTING'!AX197+'Y1 REPORTING'!DB197</f>
        <v>0</v>
      </c>
      <c r="G167" s="261">
        <f>'Y1 REPORTING'!H197+'Y1 REPORTING'!AZ197+'Y1 REPORTING'!DD197</f>
        <v>0</v>
      </c>
      <c r="H167" s="261">
        <f>'Y1 REPORTING'!J197+'Y1 REPORTING'!BB197+'Y1 REPORTING'!DF197</f>
        <v>0</v>
      </c>
      <c r="I167" s="261">
        <f>'Y1 REPORTING'!L197+'Y1 REPORTING'!BD197+'Y1 REPORTING'!DH197</f>
        <v>0</v>
      </c>
      <c r="J167" s="261">
        <f>'Y1 REPORTING'!N197+'Y1 REPORTING'!BF197+'Y1 REPORTING'!DJ197</f>
        <v>0</v>
      </c>
      <c r="K167" s="261">
        <f>'Y1 REPORTING'!P197+'Y1 REPORTING'!BH197+'Y1 REPORTING'!DL197</f>
        <v>0</v>
      </c>
      <c r="L167" s="261">
        <f>'Y1 REPORTING'!R197+'Y1 REPORTING'!BJ197+'Y1 REPORTING'!DN197</f>
        <v>0</v>
      </c>
      <c r="M167" s="261">
        <f>'Y1 REPORTING'!T197+'Y1 REPORTING'!BL197+'Y1 REPORTING'!DP197</f>
        <v>0</v>
      </c>
      <c r="N167" s="261">
        <f>'Y1 REPORTING'!V197+'Y1 REPORTING'!BN197+'Y1 REPORTING'!DR197</f>
        <v>0</v>
      </c>
      <c r="O167" s="262">
        <f t="shared" si="305"/>
        <v>0</v>
      </c>
      <c r="Q167" s="130" t="str">
        <f>'BUDGET INPUTS (Y2)'!$D227*'BUDGET INPUTS (Y2)'!F227*$Q$7</f>
        <v>#ERROR!</v>
      </c>
      <c r="R167" s="130" t="str">
        <f>'BUDGET INPUTS (Y2)'!$D227*'BUDGET INPUTS (Y2)'!G227*$Q$7</f>
        <v>#ERROR!</v>
      </c>
      <c r="S167" s="130" t="str">
        <f>'BUDGET INPUTS (Y2)'!$D227*'BUDGET INPUTS (Y2)'!H227*$Q$7</f>
        <v>#ERROR!</v>
      </c>
      <c r="T167" s="130" t="str">
        <f>'BUDGET INPUTS (Y2)'!$D227*'BUDGET INPUTS (Y2)'!I227*$Q$7</f>
        <v>#ERROR!</v>
      </c>
      <c r="U167" s="130" t="str">
        <f>'BUDGET INPUTS (Y2)'!$D227*'BUDGET INPUTS (Y2)'!J227*$Q$7</f>
        <v>#ERROR!</v>
      </c>
      <c r="V167" s="130" t="str">
        <f>'BUDGET INPUTS (Y2)'!$D227*'BUDGET INPUTS (Y2)'!K227*$Q$7</f>
        <v>#ERROR!</v>
      </c>
      <c r="W167" s="130" t="str">
        <f>'BUDGET INPUTS (Y2)'!$D227*'BUDGET INPUTS (Y2)'!L227*$Q$7</f>
        <v>#ERROR!</v>
      </c>
      <c r="X167" s="130" t="str">
        <f>'BUDGET INPUTS (Y2)'!$D227*'BUDGET INPUTS (Y2)'!M227*$Q$7</f>
        <v>#ERROR!</v>
      </c>
      <c r="Y167" s="130" t="str">
        <f>'BUDGET INPUTS (Y2)'!$D227*'BUDGET INPUTS (Y2)'!N227*$Q$7</f>
        <v>#ERROR!</v>
      </c>
      <c r="Z167" s="130" t="str">
        <f>'BUDGET INPUTS (Y2)'!$D227*'BUDGET INPUTS (Y2)'!O227*$Q$7</f>
        <v>#ERROR!</v>
      </c>
      <c r="AA167" s="263" t="str">
        <f t="shared" si="306"/>
        <v>#ERROR!</v>
      </c>
      <c r="AC167" s="130" t="str">
        <f>'BUDGET INPUTS (Y2)'!$D227*'BUDGET INPUTS (Y2)'!R227*$AC$7</f>
        <v>#ERROR!</v>
      </c>
      <c r="AD167" s="130" t="str">
        <f>'BUDGET INPUTS (Y2)'!$D227*'BUDGET INPUTS (Y2)'!S227*$AC$7</f>
        <v>#ERROR!</v>
      </c>
      <c r="AE167" s="130" t="str">
        <f>'BUDGET INPUTS (Y2)'!$D227*'BUDGET INPUTS (Y2)'!T227*$AC$7</f>
        <v>#ERROR!</v>
      </c>
      <c r="AF167" s="130" t="str">
        <f>'BUDGET INPUTS (Y2)'!$D227*'BUDGET INPUTS (Y2)'!U227*$AC$7</f>
        <v>#ERROR!</v>
      </c>
      <c r="AG167" s="130" t="str">
        <f>'BUDGET INPUTS (Y2)'!$D227*'BUDGET INPUTS (Y2)'!V227*$AC$7</f>
        <v>#ERROR!</v>
      </c>
      <c r="AH167" s="130" t="str">
        <f>'BUDGET INPUTS (Y2)'!$D227*'BUDGET INPUTS (Y2)'!W227*$AC$7</f>
        <v>#ERROR!</v>
      </c>
      <c r="AI167" s="130" t="str">
        <f>'BUDGET INPUTS (Y2)'!$D227*'BUDGET INPUTS (Y2)'!X227*$AC$7</f>
        <v>#ERROR!</v>
      </c>
      <c r="AJ167" s="130" t="str">
        <f>'BUDGET INPUTS (Y2)'!$D227*'BUDGET INPUTS (Y2)'!Y227*$AC$7</f>
        <v>#ERROR!</v>
      </c>
      <c r="AK167" s="130" t="str">
        <f>'BUDGET INPUTS (Y2)'!$D227*'BUDGET INPUTS (Y2)'!Z227*$AC$7</f>
        <v>#ERROR!</v>
      </c>
      <c r="AL167" s="130" t="str">
        <f>'BUDGET INPUTS (Y2)'!$D227*'BUDGET INPUTS (Y2)'!AA227*$AC$7</f>
        <v>#ERROR!</v>
      </c>
      <c r="AM167" s="263" t="str">
        <f t="shared" si="307"/>
        <v>#ERROR!</v>
      </c>
      <c r="AO167" s="130" t="str">
        <f>'BUDGET INPUTS (Y2)'!$D227*'BUDGET INPUTS (Y2)'!AD227*$AO$7</f>
        <v>#ERROR!</v>
      </c>
      <c r="AP167" s="130" t="str">
        <f>'BUDGET INPUTS (Y2)'!$D227*'BUDGET INPUTS (Y2)'!AE227*$AO$7</f>
        <v>#ERROR!</v>
      </c>
      <c r="AQ167" s="130" t="str">
        <f>'BUDGET INPUTS (Y2)'!$D227*'BUDGET INPUTS (Y2)'!AF227*$AO$7</f>
        <v>#ERROR!</v>
      </c>
      <c r="AR167" s="130" t="str">
        <f>'BUDGET INPUTS (Y2)'!$D227*'BUDGET INPUTS (Y2)'!AG227*$AO$7</f>
        <v>#ERROR!</v>
      </c>
      <c r="AS167" s="130" t="str">
        <f>'BUDGET INPUTS (Y2)'!$D227*'BUDGET INPUTS (Y2)'!AH227*$AO$7</f>
        <v>#ERROR!</v>
      </c>
      <c r="AT167" s="130" t="str">
        <f>'BUDGET INPUTS (Y2)'!$D227*'BUDGET INPUTS (Y2)'!AI227*$AO$7</f>
        <v>#ERROR!</v>
      </c>
      <c r="AU167" s="130" t="str">
        <f>'BUDGET INPUTS (Y2)'!$D227*'BUDGET INPUTS (Y2)'!AJ227*$AO$7</f>
        <v>#ERROR!</v>
      </c>
      <c r="AV167" s="130" t="str">
        <f>'BUDGET INPUTS (Y2)'!$D227*'BUDGET INPUTS (Y2)'!AK227*$AO$7</f>
        <v>#ERROR!</v>
      </c>
      <c r="AW167" s="130" t="str">
        <f>'BUDGET INPUTS (Y2)'!$D227*'BUDGET INPUTS (Y2)'!AL227*$AO$7</f>
        <v>#ERROR!</v>
      </c>
      <c r="AX167" s="130" t="str">
        <f>'BUDGET INPUTS (Y2)'!$D227*'BUDGET INPUTS (Y2)'!AM227*$AO$7</f>
        <v>#ERROR!</v>
      </c>
      <c r="AY167" s="263" t="str">
        <f t="shared" si="308"/>
        <v>#ERROR!</v>
      </c>
      <c r="BA167" s="130" t="str">
        <f>'BUDGET INPUTS (Y2)'!$D227*'BUDGET INPUTS (Y2)'!AP227*$BA$7</f>
        <v>#ERROR!</v>
      </c>
      <c r="BB167" s="130" t="str">
        <f>'BUDGET INPUTS (Y2)'!$D227*'BUDGET INPUTS (Y2)'!AQ227*$BA$7</f>
        <v>#ERROR!</v>
      </c>
      <c r="BC167" s="130" t="str">
        <f>'BUDGET INPUTS (Y2)'!$D227*'BUDGET INPUTS (Y2)'!AR227*$BA$7</f>
        <v>#ERROR!</v>
      </c>
      <c r="BD167" s="130" t="str">
        <f>'BUDGET INPUTS (Y2)'!$D227*'BUDGET INPUTS (Y2)'!AS227*$BA$7</f>
        <v>#ERROR!</v>
      </c>
      <c r="BE167" s="130" t="str">
        <f>'BUDGET INPUTS (Y2)'!$D227*'BUDGET INPUTS (Y2)'!AT227*$BA$7</f>
        <v>#ERROR!</v>
      </c>
      <c r="BF167" s="130" t="str">
        <f>'BUDGET INPUTS (Y2)'!$D227*'BUDGET INPUTS (Y2)'!AU227*$BA$7</f>
        <v>#ERROR!</v>
      </c>
      <c r="BG167" s="130" t="str">
        <f>'BUDGET INPUTS (Y2)'!$D227*'BUDGET INPUTS (Y2)'!AV227*$BA$7</f>
        <v>#ERROR!</v>
      </c>
      <c r="BH167" s="130" t="str">
        <f>'BUDGET INPUTS (Y2)'!$D227*'BUDGET INPUTS (Y2)'!AW227*$BA$7</f>
        <v>#ERROR!</v>
      </c>
      <c r="BI167" s="130" t="str">
        <f>'BUDGET INPUTS (Y2)'!$D227*'BUDGET INPUTS (Y2)'!AX227*$BA$7</f>
        <v>#ERROR!</v>
      </c>
      <c r="BJ167" s="130" t="str">
        <f>'BUDGET INPUTS (Y2)'!$D227*'BUDGET INPUTS (Y2)'!AY227*$BA$7</f>
        <v>#ERROR!</v>
      </c>
      <c r="BK167" s="263" t="str">
        <f t="shared" si="309"/>
        <v>#ERROR!</v>
      </c>
      <c r="BM167" s="130" t="str">
        <f>'BUDGET INPUTS (Y2)'!$D227*'BUDGET INPUTS (Y2)'!BB227*$BM$7</f>
        <v>#ERROR!</v>
      </c>
      <c r="BN167" s="130" t="str">
        <f>'BUDGET INPUTS (Y2)'!$D227*'BUDGET INPUTS (Y2)'!BC227*$BM$7</f>
        <v>#ERROR!</v>
      </c>
      <c r="BO167" s="130" t="str">
        <f>'BUDGET INPUTS (Y2)'!$D227*'BUDGET INPUTS (Y2)'!BD227*$BM$7</f>
        <v>#ERROR!</v>
      </c>
      <c r="BP167" s="130" t="str">
        <f>'BUDGET INPUTS (Y2)'!$D227*'BUDGET INPUTS (Y2)'!BE227*$BM$7</f>
        <v>#ERROR!</v>
      </c>
      <c r="BQ167" s="130" t="str">
        <f>'BUDGET INPUTS (Y2)'!$D227*'BUDGET INPUTS (Y2)'!BF227*$BM$7</f>
        <v>#ERROR!</v>
      </c>
      <c r="BR167" s="130" t="str">
        <f>'BUDGET INPUTS (Y2)'!$D227*'BUDGET INPUTS (Y2)'!BG227*$BM$7</f>
        <v>#ERROR!</v>
      </c>
      <c r="BS167" s="130" t="str">
        <f>'BUDGET INPUTS (Y2)'!$D227*'BUDGET INPUTS (Y2)'!BH227*$BM$7</f>
        <v>#ERROR!</v>
      </c>
      <c r="BT167" s="130" t="str">
        <f>'BUDGET INPUTS (Y2)'!$D227*'BUDGET INPUTS (Y2)'!BI227*$BM$7</f>
        <v>#ERROR!</v>
      </c>
      <c r="BU167" s="130" t="str">
        <f>'BUDGET INPUTS (Y2)'!$D227*'BUDGET INPUTS (Y2)'!BJ227*$BM$7</f>
        <v>#ERROR!</v>
      </c>
      <c r="BV167" s="130" t="str">
        <f>'BUDGET INPUTS (Y2)'!$D227*'BUDGET INPUTS (Y2)'!BK227*$BM$7</f>
        <v>#ERROR!</v>
      </c>
      <c r="BW167" s="263" t="str">
        <f t="shared" si="310"/>
        <v>#ERROR!</v>
      </c>
      <c r="BY167" s="130" t="str">
        <f>'BUDGET INPUTS (Y2)'!$D227*'BUDGET INPUTS (Y2)'!BN227*$BY$7</f>
        <v>#ERROR!</v>
      </c>
      <c r="BZ167" s="130" t="str">
        <f>'BUDGET INPUTS (Y2)'!$D227*'BUDGET INPUTS (Y2)'!BO227*$BY$7</f>
        <v>#ERROR!</v>
      </c>
      <c r="CA167" s="130" t="str">
        <f>'BUDGET INPUTS (Y2)'!$D227*'BUDGET INPUTS (Y2)'!BP227*$BY$7</f>
        <v>#ERROR!</v>
      </c>
      <c r="CB167" s="130" t="str">
        <f>'BUDGET INPUTS (Y2)'!$D227*'BUDGET INPUTS (Y2)'!BQ227*$BY$7</f>
        <v>#ERROR!</v>
      </c>
      <c r="CC167" s="130" t="str">
        <f>'BUDGET INPUTS (Y2)'!$D227*'BUDGET INPUTS (Y2)'!BR227*$BY$7</f>
        <v>#ERROR!</v>
      </c>
      <c r="CD167" s="130" t="str">
        <f>'BUDGET INPUTS (Y2)'!$D227*'BUDGET INPUTS (Y2)'!BS227*$BY$7</f>
        <v>#ERROR!</v>
      </c>
      <c r="CE167" s="130" t="str">
        <f>'BUDGET INPUTS (Y2)'!$D227*'BUDGET INPUTS (Y2)'!BT227*$BY$7</f>
        <v>#ERROR!</v>
      </c>
      <c r="CF167" s="130" t="str">
        <f>'BUDGET INPUTS (Y2)'!$D227*'BUDGET INPUTS (Y2)'!BU227*$BY$7</f>
        <v>#ERROR!</v>
      </c>
      <c r="CG167" s="130" t="str">
        <f>'BUDGET INPUTS (Y2)'!$D227*'BUDGET INPUTS (Y2)'!BV227*$BY$7</f>
        <v>#ERROR!</v>
      </c>
      <c r="CH167" s="130" t="str">
        <f>'BUDGET INPUTS (Y2)'!$D227*'BUDGET INPUTS (Y2)'!BW227*$BY$7</f>
        <v>#ERROR!</v>
      </c>
      <c r="CI167" s="263" t="str">
        <f t="shared" si="311"/>
        <v>#ERROR!</v>
      </c>
      <c r="CK167" s="130" t="str">
        <f>'BUDGET INPUTS (Y2)'!$D227*'BUDGET INPUTS (Y2)'!BZ227*$CK$7</f>
        <v>#ERROR!</v>
      </c>
      <c r="CL167" s="130" t="str">
        <f>'BUDGET INPUTS (Y2)'!$D227*'BUDGET INPUTS (Y2)'!CA227*$CK$7</f>
        <v>#ERROR!</v>
      </c>
      <c r="CM167" s="130" t="str">
        <f>'BUDGET INPUTS (Y2)'!$D227*'BUDGET INPUTS (Y2)'!CB227*$CK$7</f>
        <v>#ERROR!</v>
      </c>
      <c r="CN167" s="130" t="str">
        <f>'BUDGET INPUTS (Y2)'!$D227*'BUDGET INPUTS (Y2)'!CC227*$CK$7</f>
        <v>#ERROR!</v>
      </c>
      <c r="CO167" s="130" t="str">
        <f>'BUDGET INPUTS (Y2)'!$D227*'BUDGET INPUTS (Y2)'!CD227*$CK$7</f>
        <v>#ERROR!</v>
      </c>
      <c r="CP167" s="130" t="str">
        <f>'BUDGET INPUTS (Y2)'!$D227*'BUDGET INPUTS (Y2)'!CE227*$CK$7</f>
        <v>#ERROR!</v>
      </c>
      <c r="CQ167" s="130" t="str">
        <f>'BUDGET INPUTS (Y2)'!$D227*'BUDGET INPUTS (Y2)'!CF227*$CK$7</f>
        <v>#ERROR!</v>
      </c>
      <c r="CR167" s="130" t="str">
        <f>'BUDGET INPUTS (Y2)'!$D227*'BUDGET INPUTS (Y2)'!CG227*$CK$7</f>
        <v>#ERROR!</v>
      </c>
      <c r="CS167" s="130" t="str">
        <f>'BUDGET INPUTS (Y2)'!$D227*'BUDGET INPUTS (Y2)'!CH227*$CK$7</f>
        <v>#ERROR!</v>
      </c>
      <c r="CT167" s="130" t="str">
        <f>'BUDGET INPUTS (Y2)'!$D227*'BUDGET INPUTS (Y2)'!CI227*$CK$7</f>
        <v>#ERROR!</v>
      </c>
      <c r="CU167" s="263" t="str">
        <f t="shared" si="312"/>
        <v>#ERROR!</v>
      </c>
      <c r="CW167" s="130" t="str">
        <f>'BUDGET INPUTS (Y2)'!$D227*'BUDGET INPUTS (Y2)'!CL227*$CW$7</f>
        <v>#ERROR!</v>
      </c>
      <c r="CX167" s="130" t="str">
        <f>'BUDGET INPUTS (Y2)'!$D227*'BUDGET INPUTS (Y2)'!CM227*$CW$7</f>
        <v>#ERROR!</v>
      </c>
      <c r="CY167" s="130" t="str">
        <f>'BUDGET INPUTS (Y2)'!$D227*'BUDGET INPUTS (Y2)'!CN227*$CW$7</f>
        <v>#ERROR!</v>
      </c>
      <c r="CZ167" s="130" t="str">
        <f>'BUDGET INPUTS (Y2)'!$D227*'BUDGET INPUTS (Y2)'!CO227*$CW$7</f>
        <v>#ERROR!</v>
      </c>
      <c r="DA167" s="130" t="str">
        <f>'BUDGET INPUTS (Y2)'!$D227*'BUDGET INPUTS (Y2)'!CP227*$CW$7</f>
        <v>#ERROR!</v>
      </c>
      <c r="DB167" s="130" t="str">
        <f>'BUDGET INPUTS (Y2)'!$D227*'BUDGET INPUTS (Y2)'!CQ227*$CW$7</f>
        <v>#ERROR!</v>
      </c>
      <c r="DC167" s="130" t="str">
        <f>'BUDGET INPUTS (Y2)'!$D227*'BUDGET INPUTS (Y2)'!CR227*$CW$7</f>
        <v>#ERROR!</v>
      </c>
      <c r="DD167" s="130" t="str">
        <f>'BUDGET INPUTS (Y2)'!$D227*'BUDGET INPUTS (Y2)'!CS227*$CW$7</f>
        <v>#ERROR!</v>
      </c>
      <c r="DE167" s="130" t="str">
        <f>'BUDGET INPUTS (Y2)'!$D227*'BUDGET INPUTS (Y2)'!CT227*$CW$7</f>
        <v>#ERROR!</v>
      </c>
      <c r="DF167" s="130" t="str">
        <f>'BUDGET INPUTS (Y2)'!$D227*'BUDGET INPUTS (Y2)'!CU227*$CW$7</f>
        <v>#ERROR!</v>
      </c>
      <c r="DG167" s="263" t="str">
        <f t="shared" si="313"/>
        <v>#ERROR!</v>
      </c>
      <c r="DI167" s="130" t="str">
        <f>'BUDGET INPUTS (Y2)'!$D227*'BUDGET INPUTS (Y2)'!CX227*$DI$7</f>
        <v>#ERROR!</v>
      </c>
      <c r="DJ167" s="130" t="str">
        <f>'BUDGET INPUTS (Y2)'!$D227*'BUDGET INPUTS (Y2)'!CY227*$DI$7</f>
        <v>#ERROR!</v>
      </c>
      <c r="DK167" s="130" t="str">
        <f>'BUDGET INPUTS (Y2)'!$D227*'BUDGET INPUTS (Y2)'!CZ227*$DI$7</f>
        <v>#ERROR!</v>
      </c>
      <c r="DL167" s="130" t="str">
        <f>'BUDGET INPUTS (Y2)'!$D227*'BUDGET INPUTS (Y2)'!DA227*$DI$7</f>
        <v>#ERROR!</v>
      </c>
      <c r="DM167" s="130" t="str">
        <f>'BUDGET INPUTS (Y2)'!$D227*'BUDGET INPUTS (Y2)'!DB227*$DI$7</f>
        <v>#ERROR!</v>
      </c>
      <c r="DN167" s="130" t="str">
        <f>'BUDGET INPUTS (Y2)'!$D227*'BUDGET INPUTS (Y2)'!DC227*$DI$7</f>
        <v>#ERROR!</v>
      </c>
      <c r="DO167" s="130" t="str">
        <f>'BUDGET INPUTS (Y2)'!$D227*'BUDGET INPUTS (Y2)'!DD227*$DI$7</f>
        <v>#ERROR!</v>
      </c>
      <c r="DP167" s="130" t="str">
        <f>'BUDGET INPUTS (Y2)'!$D227*'BUDGET INPUTS (Y2)'!DE227*$DI$7</f>
        <v>#ERROR!</v>
      </c>
      <c r="DQ167" s="130" t="str">
        <f>'BUDGET INPUTS (Y2)'!$D227*'BUDGET INPUTS (Y2)'!DF227*$DI$7</f>
        <v>#ERROR!</v>
      </c>
      <c r="DR167" s="130" t="str">
        <f>'BUDGET INPUTS (Y2)'!$D227*'BUDGET INPUTS (Y2)'!DG227*$DI$7</f>
        <v>#ERROR!</v>
      </c>
      <c r="DS167" s="263" t="str">
        <f t="shared" si="314"/>
        <v>#ERROR!</v>
      </c>
      <c r="DT167" s="263"/>
      <c r="DU167" s="264" t="str">
        <f t="shared" si="315"/>
        <v>#ERROR!</v>
      </c>
      <c r="DV167" s="265" t="str">
        <f t="shared" si="316"/>
        <v>#ERROR!</v>
      </c>
      <c r="DW167" s="255"/>
      <c r="DX167" s="266" t="str">
        <f>'Detailed Budget (Initial)'!#REF!</f>
        <v>#ERROR!</v>
      </c>
      <c r="DY167" s="267" t="str">
        <f t="shared" si="318"/>
        <v>#ERROR!</v>
      </c>
      <c r="DZ167" s="268" t="str">
        <f t="shared" si="319"/>
        <v>#ERROR!</v>
      </c>
      <c r="EB167" s="261">
        <f t="shared" si="320"/>
        <v>0</v>
      </c>
      <c r="EC167" s="130" t="str">
        <f t="shared" si="321"/>
        <v>#ERROR!</v>
      </c>
      <c r="ED167" s="130" t="str">
        <f t="shared" si="322"/>
        <v>#ERROR!</v>
      </c>
      <c r="EE167" s="130" t="str">
        <f t="shared" si="323"/>
        <v>#ERROR!</v>
      </c>
      <c r="EF167" s="130" t="str">
        <f t="shared" si="324"/>
        <v>#ERROR!</v>
      </c>
      <c r="EG167" s="130" t="str">
        <f t="shared" si="325"/>
        <v>#ERROR!</v>
      </c>
      <c r="EH167" s="130" t="str">
        <f t="shared" si="326"/>
        <v>#ERROR!</v>
      </c>
      <c r="EI167" s="130" t="str">
        <f t="shared" si="327"/>
        <v>#ERROR!</v>
      </c>
      <c r="EJ167" s="130" t="str">
        <f t="shared" si="328"/>
        <v>#ERROR!</v>
      </c>
      <c r="EK167" s="130" t="str">
        <f t="shared" si="329"/>
        <v>#ERROR!</v>
      </c>
      <c r="EL167" s="263" t="str">
        <f t="shared" si="330"/>
        <v>#ERROR!</v>
      </c>
      <c r="EN167" s="261">
        <f t="shared" si="331"/>
        <v>0</v>
      </c>
      <c r="EO167" s="130" t="str">
        <f t="shared" si="332"/>
        <v>#ERROR!</v>
      </c>
      <c r="EP167" s="130" t="str">
        <f t="shared" si="333"/>
        <v>#ERROR!</v>
      </c>
      <c r="EQ167" s="130" t="str">
        <f t="shared" si="334"/>
        <v>#ERROR!</v>
      </c>
      <c r="ER167" s="130" t="str">
        <f t="shared" si="335"/>
        <v>#ERROR!</v>
      </c>
      <c r="ES167" s="130" t="str">
        <f t="shared" si="336"/>
        <v>#ERROR!</v>
      </c>
      <c r="ET167" s="130" t="str">
        <f t="shared" si="337"/>
        <v>#ERROR!</v>
      </c>
      <c r="EU167" s="130" t="str">
        <f t="shared" si="338"/>
        <v>#ERROR!</v>
      </c>
      <c r="EV167" s="130" t="str">
        <f t="shared" si="339"/>
        <v>#ERROR!</v>
      </c>
      <c r="EW167" s="130" t="str">
        <f t="shared" si="340"/>
        <v>#ERROR!</v>
      </c>
      <c r="EX167" s="263" t="str">
        <f t="shared" si="341"/>
        <v>#ERROR!</v>
      </c>
      <c r="EZ167" s="261">
        <f t="shared" si="342"/>
        <v>0</v>
      </c>
      <c r="FA167" s="130" t="str">
        <f t="shared" si="343"/>
        <v>#ERROR!</v>
      </c>
      <c r="FB167" s="130" t="str">
        <f t="shared" si="344"/>
        <v>#ERROR!</v>
      </c>
      <c r="FC167" s="130" t="str">
        <f t="shared" si="345"/>
        <v>#ERROR!</v>
      </c>
      <c r="FD167" s="130" t="str">
        <f t="shared" si="346"/>
        <v>#ERROR!</v>
      </c>
      <c r="FE167" s="130" t="str">
        <f t="shared" si="347"/>
        <v>#ERROR!</v>
      </c>
      <c r="FF167" s="130" t="str">
        <f t="shared" si="348"/>
        <v>#ERROR!</v>
      </c>
      <c r="FG167" s="130" t="str">
        <f t="shared" si="349"/>
        <v>#ERROR!</v>
      </c>
      <c r="FH167" s="130" t="str">
        <f t="shared" si="350"/>
        <v>#ERROR!</v>
      </c>
      <c r="FI167" s="130" t="str">
        <f t="shared" si="351"/>
        <v>#ERROR!</v>
      </c>
      <c r="FJ167" s="263" t="str">
        <f t="shared" si="352"/>
        <v>#ERROR!</v>
      </c>
      <c r="FL167" s="261">
        <f t="shared" si="353"/>
        <v>0</v>
      </c>
      <c r="FM167" s="130" t="str">
        <f t="shared" si="354"/>
        <v>#ERROR!</v>
      </c>
      <c r="FN167" s="130" t="str">
        <f t="shared" si="355"/>
        <v>#ERROR!</v>
      </c>
      <c r="FO167" s="130" t="str">
        <f t="shared" si="356"/>
        <v>#ERROR!</v>
      </c>
      <c r="FP167" s="130" t="str">
        <f t="shared" si="357"/>
        <v>#ERROR!</v>
      </c>
      <c r="FQ167" s="130" t="str">
        <f t="shared" si="358"/>
        <v>#ERROR!</v>
      </c>
      <c r="FR167" s="130" t="str">
        <f t="shared" si="359"/>
        <v>#ERROR!</v>
      </c>
      <c r="FS167" s="130" t="str">
        <f t="shared" si="360"/>
        <v>#ERROR!</v>
      </c>
      <c r="FT167" s="130" t="str">
        <f t="shared" si="361"/>
        <v>#ERROR!</v>
      </c>
      <c r="FU167" s="130" t="str">
        <f t="shared" si="362"/>
        <v>#ERROR!</v>
      </c>
      <c r="FV167" s="263" t="str">
        <f t="shared" si="363"/>
        <v>#ERROR!</v>
      </c>
      <c r="FX167" s="261">
        <f t="shared" si="364"/>
        <v>0</v>
      </c>
      <c r="FY167" s="130" t="str">
        <f t="shared" si="365"/>
        <v>#ERROR!</v>
      </c>
      <c r="FZ167" s="130" t="str">
        <f t="shared" si="366"/>
        <v>#ERROR!</v>
      </c>
      <c r="GA167" s="130" t="str">
        <f t="shared" si="367"/>
        <v>#ERROR!</v>
      </c>
      <c r="GB167" s="130" t="str">
        <f t="shared" si="368"/>
        <v>#ERROR!</v>
      </c>
      <c r="GC167" s="130" t="str">
        <f t="shared" si="369"/>
        <v>#ERROR!</v>
      </c>
      <c r="GD167" s="130" t="str">
        <f t="shared" si="370"/>
        <v>#ERROR!</v>
      </c>
      <c r="GE167" s="130" t="str">
        <f t="shared" si="371"/>
        <v>#ERROR!</v>
      </c>
      <c r="GF167" s="130" t="str">
        <f t="shared" si="372"/>
        <v>#ERROR!</v>
      </c>
      <c r="GG167" s="130" t="str">
        <f t="shared" si="373"/>
        <v>#ERROR!</v>
      </c>
      <c r="GH167" s="263" t="str">
        <f t="shared" si="374"/>
        <v>#ERROR!</v>
      </c>
      <c r="GJ167" s="261">
        <f t="shared" si="375"/>
        <v>0</v>
      </c>
      <c r="GK167" s="130" t="str">
        <f t="shared" si="376"/>
        <v>#ERROR!</v>
      </c>
      <c r="GL167" s="130" t="str">
        <f t="shared" si="377"/>
        <v>#ERROR!</v>
      </c>
      <c r="GM167" s="130" t="str">
        <f t="shared" si="378"/>
        <v>#ERROR!</v>
      </c>
      <c r="GN167" s="130" t="str">
        <f t="shared" si="379"/>
        <v>#ERROR!</v>
      </c>
      <c r="GO167" s="130" t="str">
        <f t="shared" si="380"/>
        <v>#ERROR!</v>
      </c>
      <c r="GP167" s="130" t="str">
        <f t="shared" si="381"/>
        <v>#ERROR!</v>
      </c>
      <c r="GQ167" s="130" t="str">
        <f t="shared" si="382"/>
        <v>#ERROR!</v>
      </c>
      <c r="GR167" s="130" t="str">
        <f t="shared" si="383"/>
        <v>#ERROR!</v>
      </c>
      <c r="GS167" s="130" t="str">
        <f t="shared" si="384"/>
        <v>#ERROR!</v>
      </c>
      <c r="GT167" s="263" t="str">
        <f t="shared" si="385"/>
        <v>#ERROR!</v>
      </c>
      <c r="GV167" s="261">
        <f t="shared" si="386"/>
        <v>0</v>
      </c>
      <c r="GW167" s="130" t="str">
        <f t="shared" si="387"/>
        <v>#ERROR!</v>
      </c>
      <c r="GX167" s="130" t="str">
        <f t="shared" si="388"/>
        <v>#ERROR!</v>
      </c>
      <c r="GY167" s="130" t="str">
        <f t="shared" si="389"/>
        <v>#ERROR!</v>
      </c>
      <c r="GZ167" s="130" t="str">
        <f t="shared" si="390"/>
        <v>#ERROR!</v>
      </c>
      <c r="HA167" s="130" t="str">
        <f t="shared" si="391"/>
        <v>#ERROR!</v>
      </c>
      <c r="HB167" s="130" t="str">
        <f t="shared" si="392"/>
        <v>#ERROR!</v>
      </c>
      <c r="HC167" s="130" t="str">
        <f t="shared" si="393"/>
        <v>#ERROR!</v>
      </c>
      <c r="HD167" s="130" t="str">
        <f t="shared" si="394"/>
        <v>#ERROR!</v>
      </c>
      <c r="HE167" s="130" t="str">
        <f t="shared" si="395"/>
        <v>#ERROR!</v>
      </c>
      <c r="HF167" s="263" t="str">
        <f t="shared" si="396"/>
        <v>#ERROR!</v>
      </c>
      <c r="HH167" s="261">
        <f t="shared" si="397"/>
        <v>0</v>
      </c>
      <c r="HI167" s="130" t="str">
        <f t="shared" si="398"/>
        <v>#ERROR!</v>
      </c>
      <c r="HJ167" s="130" t="str">
        <f t="shared" si="399"/>
        <v>#ERROR!</v>
      </c>
      <c r="HK167" s="130" t="str">
        <f t="shared" si="400"/>
        <v>#ERROR!</v>
      </c>
      <c r="HL167" s="130" t="str">
        <f t="shared" si="401"/>
        <v>#ERROR!</v>
      </c>
      <c r="HM167" s="130" t="str">
        <f t="shared" si="402"/>
        <v>#ERROR!</v>
      </c>
      <c r="HN167" s="130" t="str">
        <f t="shared" si="403"/>
        <v>#ERROR!</v>
      </c>
      <c r="HO167" s="130" t="str">
        <f t="shared" si="404"/>
        <v>#ERROR!</v>
      </c>
      <c r="HP167" s="130" t="str">
        <f t="shared" si="405"/>
        <v>#ERROR!</v>
      </c>
      <c r="HQ167" s="130" t="str">
        <f t="shared" si="406"/>
        <v>#ERROR!</v>
      </c>
      <c r="HR167" s="263" t="str">
        <f t="shared" si="407"/>
        <v>#ERROR!</v>
      </c>
      <c r="HT167" s="261">
        <f t="shared" si="408"/>
        <v>0</v>
      </c>
      <c r="HU167" s="130" t="str">
        <f t="shared" si="409"/>
        <v>#ERROR!</v>
      </c>
      <c r="HV167" s="130" t="str">
        <f t="shared" si="410"/>
        <v>#ERROR!</v>
      </c>
      <c r="HW167" s="130" t="str">
        <f t="shared" si="411"/>
        <v>#ERROR!</v>
      </c>
      <c r="HX167" s="130" t="str">
        <f t="shared" si="412"/>
        <v>#ERROR!</v>
      </c>
      <c r="HY167" s="130" t="str">
        <f t="shared" si="413"/>
        <v>#ERROR!</v>
      </c>
      <c r="HZ167" s="130" t="str">
        <f t="shared" si="414"/>
        <v>#ERROR!</v>
      </c>
      <c r="IA167" s="130" t="str">
        <f t="shared" si="415"/>
        <v>#ERROR!</v>
      </c>
      <c r="IB167" s="130" t="str">
        <f t="shared" si="416"/>
        <v>#ERROR!</v>
      </c>
      <c r="IC167" s="130" t="str">
        <f t="shared" si="417"/>
        <v>#ERROR!</v>
      </c>
      <c r="ID167" s="263" t="str">
        <f t="shared" si="418"/>
        <v>#ERROR!</v>
      </c>
      <c r="IF167" s="261">
        <f t="shared" si="419"/>
        <v>0</v>
      </c>
      <c r="IG167" s="130" t="str">
        <f t="shared" si="420"/>
        <v>#ERROR!</v>
      </c>
      <c r="IH167" s="130" t="str">
        <f t="shared" si="421"/>
        <v>#ERROR!</v>
      </c>
      <c r="II167" s="130" t="str">
        <f t="shared" si="422"/>
        <v>#ERROR!</v>
      </c>
      <c r="IJ167" s="130" t="str">
        <f t="shared" si="423"/>
        <v>#ERROR!</v>
      </c>
      <c r="IK167" s="130" t="str">
        <f t="shared" si="424"/>
        <v>#ERROR!</v>
      </c>
      <c r="IL167" s="130" t="str">
        <f t="shared" si="425"/>
        <v>#ERROR!</v>
      </c>
      <c r="IM167" s="130" t="str">
        <f t="shared" si="426"/>
        <v>#ERROR!</v>
      </c>
      <c r="IN167" s="130" t="str">
        <f t="shared" si="427"/>
        <v>#ERROR!</v>
      </c>
      <c r="IO167" s="130" t="str">
        <f t="shared" si="428"/>
        <v>#ERROR!</v>
      </c>
      <c r="IP167" s="263" t="str">
        <f t="shared" si="429"/>
        <v>#ERROR!</v>
      </c>
      <c r="IQ167" s="263"/>
      <c r="IR167" s="264" t="str">
        <f t="shared" si="430"/>
        <v>#ERROR!</v>
      </c>
      <c r="IS167" s="265" t="str">
        <f t="shared" si="431"/>
        <v>#ERROR!</v>
      </c>
      <c r="IT167" s="255"/>
      <c r="IU167" s="266" t="str">
        <f t="shared" si="432"/>
        <v>#ERROR!</v>
      </c>
      <c r="IV167" s="267" t="str">
        <f t="shared" si="433"/>
        <v>#ERROR!</v>
      </c>
      <c r="IW167" s="268" t="str">
        <f t="shared" si="434"/>
        <v>#ERROR!</v>
      </c>
    </row>
    <row r="168" ht="15.75" customHeight="1" outlineLevel="1">
      <c r="B168" s="259" t="str">
        <f>'BUDGET INPUTS (Y2)'!A228</f>
        <v>#ERROR!</v>
      </c>
      <c r="C168" s="260">
        <v>1.0</v>
      </c>
      <c r="D168" s="259"/>
      <c r="E168" s="261">
        <f>'Y1 REPORTING'!D198+'Y1 REPORTING'!AV198+'Y1 REPORTING'!CZ198</f>
        <v>0</v>
      </c>
      <c r="F168" s="261">
        <f>'Y1 REPORTING'!F198+'Y1 REPORTING'!AX198+'Y1 REPORTING'!DB198</f>
        <v>0</v>
      </c>
      <c r="G168" s="261">
        <f>'Y1 REPORTING'!H198+'Y1 REPORTING'!AZ198+'Y1 REPORTING'!DD198</f>
        <v>0</v>
      </c>
      <c r="H168" s="261">
        <f>'Y1 REPORTING'!J198+'Y1 REPORTING'!BB198+'Y1 REPORTING'!DF198</f>
        <v>0</v>
      </c>
      <c r="I168" s="261">
        <f>'Y1 REPORTING'!L198+'Y1 REPORTING'!BD198+'Y1 REPORTING'!DH198</f>
        <v>0</v>
      </c>
      <c r="J168" s="261">
        <f>'Y1 REPORTING'!N198+'Y1 REPORTING'!BF198+'Y1 REPORTING'!DJ198</f>
        <v>0</v>
      </c>
      <c r="K168" s="261">
        <f>'Y1 REPORTING'!P198+'Y1 REPORTING'!BH198+'Y1 REPORTING'!DL198</f>
        <v>0</v>
      </c>
      <c r="L168" s="261">
        <f>'Y1 REPORTING'!R198+'Y1 REPORTING'!BJ198+'Y1 REPORTING'!DN198</f>
        <v>0</v>
      </c>
      <c r="M168" s="261">
        <f>'Y1 REPORTING'!T198+'Y1 REPORTING'!BL198+'Y1 REPORTING'!DP198</f>
        <v>0</v>
      </c>
      <c r="N168" s="261">
        <f>'Y1 REPORTING'!V198+'Y1 REPORTING'!BN198+'Y1 REPORTING'!DR198</f>
        <v>0</v>
      </c>
      <c r="O168" s="262">
        <f t="shared" si="305"/>
        <v>0</v>
      </c>
      <c r="Q168" s="130" t="str">
        <f>'BUDGET INPUTS (Y2)'!$D228*'BUDGET INPUTS (Y2)'!F228*$Q$7</f>
        <v>#ERROR!</v>
      </c>
      <c r="R168" s="130" t="str">
        <f>'BUDGET INPUTS (Y2)'!$D228*'BUDGET INPUTS (Y2)'!G228*$Q$7</f>
        <v>#ERROR!</v>
      </c>
      <c r="S168" s="130" t="str">
        <f>'BUDGET INPUTS (Y2)'!$D228*'BUDGET INPUTS (Y2)'!H228*$Q$7</f>
        <v>#ERROR!</v>
      </c>
      <c r="T168" s="130" t="str">
        <f>'BUDGET INPUTS (Y2)'!$D228*'BUDGET INPUTS (Y2)'!I228*$Q$7</f>
        <v>#ERROR!</v>
      </c>
      <c r="U168" s="130" t="str">
        <f>'BUDGET INPUTS (Y2)'!$D228*'BUDGET INPUTS (Y2)'!J228*$Q$7</f>
        <v>#ERROR!</v>
      </c>
      <c r="V168" s="130" t="str">
        <f>'BUDGET INPUTS (Y2)'!$D228*'BUDGET INPUTS (Y2)'!K228*$Q$7</f>
        <v>#ERROR!</v>
      </c>
      <c r="W168" s="130" t="str">
        <f>'BUDGET INPUTS (Y2)'!$D228*'BUDGET INPUTS (Y2)'!L228*$Q$7</f>
        <v>#ERROR!</v>
      </c>
      <c r="X168" s="130" t="str">
        <f>'BUDGET INPUTS (Y2)'!$D228*'BUDGET INPUTS (Y2)'!M228*$Q$7</f>
        <v>#ERROR!</v>
      </c>
      <c r="Y168" s="130" t="str">
        <f>'BUDGET INPUTS (Y2)'!$D228*'BUDGET INPUTS (Y2)'!N228*$Q$7</f>
        <v>#ERROR!</v>
      </c>
      <c r="Z168" s="130" t="str">
        <f>'BUDGET INPUTS (Y2)'!$D228*'BUDGET INPUTS (Y2)'!O228*$Q$7</f>
        <v>#ERROR!</v>
      </c>
      <c r="AA168" s="263" t="str">
        <f t="shared" si="306"/>
        <v>#ERROR!</v>
      </c>
      <c r="AC168" s="130" t="str">
        <f>'BUDGET INPUTS (Y2)'!$D228*'BUDGET INPUTS (Y2)'!R228*$AC$7</f>
        <v>#ERROR!</v>
      </c>
      <c r="AD168" s="130" t="str">
        <f>'BUDGET INPUTS (Y2)'!$D228*'BUDGET INPUTS (Y2)'!S228*$AC$7</f>
        <v>#ERROR!</v>
      </c>
      <c r="AE168" s="130" t="str">
        <f>'BUDGET INPUTS (Y2)'!$D228*'BUDGET INPUTS (Y2)'!T228*$AC$7</f>
        <v>#ERROR!</v>
      </c>
      <c r="AF168" s="130" t="str">
        <f>'BUDGET INPUTS (Y2)'!$D228*'BUDGET INPUTS (Y2)'!U228*$AC$7</f>
        <v>#ERROR!</v>
      </c>
      <c r="AG168" s="130" t="str">
        <f>'BUDGET INPUTS (Y2)'!$D228*'BUDGET INPUTS (Y2)'!V228*$AC$7</f>
        <v>#ERROR!</v>
      </c>
      <c r="AH168" s="130" t="str">
        <f>'BUDGET INPUTS (Y2)'!$D228*'BUDGET INPUTS (Y2)'!W228*$AC$7</f>
        <v>#ERROR!</v>
      </c>
      <c r="AI168" s="130" t="str">
        <f>'BUDGET INPUTS (Y2)'!$D228*'BUDGET INPUTS (Y2)'!X228*$AC$7</f>
        <v>#ERROR!</v>
      </c>
      <c r="AJ168" s="130" t="str">
        <f>'BUDGET INPUTS (Y2)'!$D228*'BUDGET INPUTS (Y2)'!Y228*$AC$7</f>
        <v>#ERROR!</v>
      </c>
      <c r="AK168" s="130" t="str">
        <f>'BUDGET INPUTS (Y2)'!$D228*'BUDGET INPUTS (Y2)'!Z228*$AC$7</f>
        <v>#ERROR!</v>
      </c>
      <c r="AL168" s="130" t="str">
        <f>'BUDGET INPUTS (Y2)'!$D228*'BUDGET INPUTS (Y2)'!AA228*$AC$7</f>
        <v>#ERROR!</v>
      </c>
      <c r="AM168" s="263" t="str">
        <f t="shared" si="307"/>
        <v>#ERROR!</v>
      </c>
      <c r="AO168" s="130" t="str">
        <f>'BUDGET INPUTS (Y2)'!$D228*'BUDGET INPUTS (Y2)'!AD228*$AO$7</f>
        <v>#ERROR!</v>
      </c>
      <c r="AP168" s="130" t="str">
        <f>'BUDGET INPUTS (Y2)'!$D228*'BUDGET INPUTS (Y2)'!AE228*$AO$7</f>
        <v>#ERROR!</v>
      </c>
      <c r="AQ168" s="130" t="str">
        <f>'BUDGET INPUTS (Y2)'!$D228*'BUDGET INPUTS (Y2)'!AF228*$AO$7</f>
        <v>#ERROR!</v>
      </c>
      <c r="AR168" s="130" t="str">
        <f>'BUDGET INPUTS (Y2)'!$D228*'BUDGET INPUTS (Y2)'!AG228*$AO$7</f>
        <v>#ERROR!</v>
      </c>
      <c r="AS168" s="130" t="str">
        <f>'BUDGET INPUTS (Y2)'!$D228*'BUDGET INPUTS (Y2)'!AH228*$AO$7</f>
        <v>#ERROR!</v>
      </c>
      <c r="AT168" s="130" t="str">
        <f>'BUDGET INPUTS (Y2)'!$D228*'BUDGET INPUTS (Y2)'!AI228*$AO$7</f>
        <v>#ERROR!</v>
      </c>
      <c r="AU168" s="130" t="str">
        <f>'BUDGET INPUTS (Y2)'!$D228*'BUDGET INPUTS (Y2)'!AJ228*$AO$7</f>
        <v>#ERROR!</v>
      </c>
      <c r="AV168" s="130" t="str">
        <f>'BUDGET INPUTS (Y2)'!$D228*'BUDGET INPUTS (Y2)'!AK228*$AO$7</f>
        <v>#ERROR!</v>
      </c>
      <c r="AW168" s="130" t="str">
        <f>'BUDGET INPUTS (Y2)'!$D228*'BUDGET INPUTS (Y2)'!AL228*$AO$7</f>
        <v>#ERROR!</v>
      </c>
      <c r="AX168" s="130" t="str">
        <f>'BUDGET INPUTS (Y2)'!$D228*'BUDGET INPUTS (Y2)'!AM228*$AO$7</f>
        <v>#ERROR!</v>
      </c>
      <c r="AY168" s="263" t="str">
        <f t="shared" si="308"/>
        <v>#ERROR!</v>
      </c>
      <c r="BA168" s="130" t="str">
        <f>'BUDGET INPUTS (Y2)'!$D228*'BUDGET INPUTS (Y2)'!AP228*$BA$7</f>
        <v>#ERROR!</v>
      </c>
      <c r="BB168" s="130" t="str">
        <f>'BUDGET INPUTS (Y2)'!$D228*'BUDGET INPUTS (Y2)'!AQ228*$BA$7</f>
        <v>#ERROR!</v>
      </c>
      <c r="BC168" s="130" t="str">
        <f>'BUDGET INPUTS (Y2)'!$D228*'BUDGET INPUTS (Y2)'!AR228*$BA$7</f>
        <v>#ERROR!</v>
      </c>
      <c r="BD168" s="130" t="str">
        <f>'BUDGET INPUTS (Y2)'!$D228*'BUDGET INPUTS (Y2)'!AS228*$BA$7</f>
        <v>#ERROR!</v>
      </c>
      <c r="BE168" s="130" t="str">
        <f>'BUDGET INPUTS (Y2)'!$D228*'BUDGET INPUTS (Y2)'!AT228*$BA$7</f>
        <v>#ERROR!</v>
      </c>
      <c r="BF168" s="130" t="str">
        <f>'BUDGET INPUTS (Y2)'!$D228*'BUDGET INPUTS (Y2)'!AU228*$BA$7</f>
        <v>#ERROR!</v>
      </c>
      <c r="BG168" s="130" t="str">
        <f>'BUDGET INPUTS (Y2)'!$D228*'BUDGET INPUTS (Y2)'!AV228*$BA$7</f>
        <v>#ERROR!</v>
      </c>
      <c r="BH168" s="130" t="str">
        <f>'BUDGET INPUTS (Y2)'!$D228*'BUDGET INPUTS (Y2)'!AW228*$BA$7</f>
        <v>#ERROR!</v>
      </c>
      <c r="BI168" s="130" t="str">
        <f>'BUDGET INPUTS (Y2)'!$D228*'BUDGET INPUTS (Y2)'!AX228*$BA$7</f>
        <v>#ERROR!</v>
      </c>
      <c r="BJ168" s="130" t="str">
        <f>'BUDGET INPUTS (Y2)'!$D228*'BUDGET INPUTS (Y2)'!AY228*$BA$7</f>
        <v>#ERROR!</v>
      </c>
      <c r="BK168" s="263" t="str">
        <f t="shared" si="309"/>
        <v>#ERROR!</v>
      </c>
      <c r="BM168" s="130" t="str">
        <f>'BUDGET INPUTS (Y2)'!$D228*'BUDGET INPUTS (Y2)'!BB228*$BM$7</f>
        <v>#ERROR!</v>
      </c>
      <c r="BN168" s="130" t="str">
        <f>'BUDGET INPUTS (Y2)'!$D228*'BUDGET INPUTS (Y2)'!BC228*$BM$7</f>
        <v>#ERROR!</v>
      </c>
      <c r="BO168" s="130" t="str">
        <f>'BUDGET INPUTS (Y2)'!$D228*'BUDGET INPUTS (Y2)'!BD228*$BM$7</f>
        <v>#ERROR!</v>
      </c>
      <c r="BP168" s="130" t="str">
        <f>'BUDGET INPUTS (Y2)'!$D228*'BUDGET INPUTS (Y2)'!BE228*$BM$7</f>
        <v>#ERROR!</v>
      </c>
      <c r="BQ168" s="130" t="str">
        <f>'BUDGET INPUTS (Y2)'!$D228*'BUDGET INPUTS (Y2)'!BF228*$BM$7</f>
        <v>#ERROR!</v>
      </c>
      <c r="BR168" s="130" t="str">
        <f>'BUDGET INPUTS (Y2)'!$D228*'BUDGET INPUTS (Y2)'!BG228*$BM$7</f>
        <v>#ERROR!</v>
      </c>
      <c r="BS168" s="130" t="str">
        <f>'BUDGET INPUTS (Y2)'!$D228*'BUDGET INPUTS (Y2)'!BH228*$BM$7</f>
        <v>#ERROR!</v>
      </c>
      <c r="BT168" s="130" t="str">
        <f>'BUDGET INPUTS (Y2)'!$D228*'BUDGET INPUTS (Y2)'!BI228*$BM$7</f>
        <v>#ERROR!</v>
      </c>
      <c r="BU168" s="130" t="str">
        <f>'BUDGET INPUTS (Y2)'!$D228*'BUDGET INPUTS (Y2)'!BJ228*$BM$7</f>
        <v>#ERROR!</v>
      </c>
      <c r="BV168" s="130" t="str">
        <f>'BUDGET INPUTS (Y2)'!$D228*'BUDGET INPUTS (Y2)'!BK228*$BM$7</f>
        <v>#ERROR!</v>
      </c>
      <c r="BW168" s="263" t="str">
        <f t="shared" si="310"/>
        <v>#ERROR!</v>
      </c>
      <c r="BY168" s="130" t="str">
        <f>'BUDGET INPUTS (Y2)'!$D228*'BUDGET INPUTS (Y2)'!BN228*$BY$7</f>
        <v>#ERROR!</v>
      </c>
      <c r="BZ168" s="130" t="str">
        <f>'BUDGET INPUTS (Y2)'!$D228*'BUDGET INPUTS (Y2)'!BO228*$BY$7</f>
        <v>#ERROR!</v>
      </c>
      <c r="CA168" s="130" t="str">
        <f>'BUDGET INPUTS (Y2)'!$D228*'BUDGET INPUTS (Y2)'!BP228*$BY$7</f>
        <v>#ERROR!</v>
      </c>
      <c r="CB168" s="130" t="str">
        <f>'BUDGET INPUTS (Y2)'!$D228*'BUDGET INPUTS (Y2)'!BQ228*$BY$7</f>
        <v>#ERROR!</v>
      </c>
      <c r="CC168" s="130" t="str">
        <f>'BUDGET INPUTS (Y2)'!$D228*'BUDGET INPUTS (Y2)'!BR228*$BY$7</f>
        <v>#ERROR!</v>
      </c>
      <c r="CD168" s="130" t="str">
        <f>'BUDGET INPUTS (Y2)'!$D228*'BUDGET INPUTS (Y2)'!BS228*$BY$7</f>
        <v>#ERROR!</v>
      </c>
      <c r="CE168" s="130" t="str">
        <f>'BUDGET INPUTS (Y2)'!$D228*'BUDGET INPUTS (Y2)'!BT228*$BY$7</f>
        <v>#ERROR!</v>
      </c>
      <c r="CF168" s="130" t="str">
        <f>'BUDGET INPUTS (Y2)'!$D228*'BUDGET INPUTS (Y2)'!BU228*$BY$7</f>
        <v>#ERROR!</v>
      </c>
      <c r="CG168" s="130" t="str">
        <f>'BUDGET INPUTS (Y2)'!$D228*'BUDGET INPUTS (Y2)'!BV228*$BY$7</f>
        <v>#ERROR!</v>
      </c>
      <c r="CH168" s="130" t="str">
        <f>'BUDGET INPUTS (Y2)'!$D228*'BUDGET INPUTS (Y2)'!BW228*$BY$7</f>
        <v>#ERROR!</v>
      </c>
      <c r="CI168" s="263" t="str">
        <f t="shared" si="311"/>
        <v>#ERROR!</v>
      </c>
      <c r="CK168" s="130" t="str">
        <f>'BUDGET INPUTS (Y2)'!$D228*'BUDGET INPUTS (Y2)'!BZ228*$CK$7</f>
        <v>#ERROR!</v>
      </c>
      <c r="CL168" s="130" t="str">
        <f>'BUDGET INPUTS (Y2)'!$D228*'BUDGET INPUTS (Y2)'!CA228*$CK$7</f>
        <v>#ERROR!</v>
      </c>
      <c r="CM168" s="130" t="str">
        <f>'BUDGET INPUTS (Y2)'!$D228*'BUDGET INPUTS (Y2)'!CB228*$CK$7</f>
        <v>#ERROR!</v>
      </c>
      <c r="CN168" s="130" t="str">
        <f>'BUDGET INPUTS (Y2)'!$D228*'BUDGET INPUTS (Y2)'!CC228*$CK$7</f>
        <v>#ERROR!</v>
      </c>
      <c r="CO168" s="130" t="str">
        <f>'BUDGET INPUTS (Y2)'!$D228*'BUDGET INPUTS (Y2)'!CD228*$CK$7</f>
        <v>#ERROR!</v>
      </c>
      <c r="CP168" s="130" t="str">
        <f>'BUDGET INPUTS (Y2)'!$D228*'BUDGET INPUTS (Y2)'!CE228*$CK$7</f>
        <v>#ERROR!</v>
      </c>
      <c r="CQ168" s="130" t="str">
        <f>'BUDGET INPUTS (Y2)'!$D228*'BUDGET INPUTS (Y2)'!CF228*$CK$7</f>
        <v>#ERROR!</v>
      </c>
      <c r="CR168" s="130" t="str">
        <f>'BUDGET INPUTS (Y2)'!$D228*'BUDGET INPUTS (Y2)'!CG228*$CK$7</f>
        <v>#ERROR!</v>
      </c>
      <c r="CS168" s="130" t="str">
        <f>'BUDGET INPUTS (Y2)'!$D228*'BUDGET INPUTS (Y2)'!CH228*$CK$7</f>
        <v>#ERROR!</v>
      </c>
      <c r="CT168" s="130" t="str">
        <f>'BUDGET INPUTS (Y2)'!$D228*'BUDGET INPUTS (Y2)'!CI228*$CK$7</f>
        <v>#ERROR!</v>
      </c>
      <c r="CU168" s="263" t="str">
        <f t="shared" si="312"/>
        <v>#ERROR!</v>
      </c>
      <c r="CW168" s="130" t="str">
        <f>'BUDGET INPUTS (Y2)'!$D228*'BUDGET INPUTS (Y2)'!CL228*$CW$7</f>
        <v>#ERROR!</v>
      </c>
      <c r="CX168" s="130" t="str">
        <f>'BUDGET INPUTS (Y2)'!$D228*'BUDGET INPUTS (Y2)'!CM228*$CW$7</f>
        <v>#ERROR!</v>
      </c>
      <c r="CY168" s="130" t="str">
        <f>'BUDGET INPUTS (Y2)'!$D228*'BUDGET INPUTS (Y2)'!CN228*$CW$7</f>
        <v>#ERROR!</v>
      </c>
      <c r="CZ168" s="130" t="str">
        <f>'BUDGET INPUTS (Y2)'!$D228*'BUDGET INPUTS (Y2)'!CO228*$CW$7</f>
        <v>#ERROR!</v>
      </c>
      <c r="DA168" s="130" t="str">
        <f>'BUDGET INPUTS (Y2)'!$D228*'BUDGET INPUTS (Y2)'!CP228*$CW$7</f>
        <v>#ERROR!</v>
      </c>
      <c r="DB168" s="130" t="str">
        <f>'BUDGET INPUTS (Y2)'!$D228*'BUDGET INPUTS (Y2)'!CQ228*$CW$7</f>
        <v>#ERROR!</v>
      </c>
      <c r="DC168" s="130" t="str">
        <f>'BUDGET INPUTS (Y2)'!$D228*'BUDGET INPUTS (Y2)'!CR228*$CW$7</f>
        <v>#ERROR!</v>
      </c>
      <c r="DD168" s="130" t="str">
        <f>'BUDGET INPUTS (Y2)'!$D228*'BUDGET INPUTS (Y2)'!CS228*$CW$7</f>
        <v>#ERROR!</v>
      </c>
      <c r="DE168" s="130" t="str">
        <f>'BUDGET INPUTS (Y2)'!$D228*'BUDGET INPUTS (Y2)'!CT228*$CW$7</f>
        <v>#ERROR!</v>
      </c>
      <c r="DF168" s="130" t="str">
        <f>'BUDGET INPUTS (Y2)'!$D228*'BUDGET INPUTS (Y2)'!CU228*$CW$7</f>
        <v>#ERROR!</v>
      </c>
      <c r="DG168" s="263" t="str">
        <f t="shared" si="313"/>
        <v>#ERROR!</v>
      </c>
      <c r="DI168" s="130" t="str">
        <f>'BUDGET INPUTS (Y2)'!$D228*'BUDGET INPUTS (Y2)'!CX228*$DI$7</f>
        <v>#ERROR!</v>
      </c>
      <c r="DJ168" s="130" t="str">
        <f>'BUDGET INPUTS (Y2)'!$D228*'BUDGET INPUTS (Y2)'!CY228*$DI$7</f>
        <v>#ERROR!</v>
      </c>
      <c r="DK168" s="130" t="str">
        <f>'BUDGET INPUTS (Y2)'!$D228*'BUDGET INPUTS (Y2)'!CZ228*$DI$7</f>
        <v>#ERROR!</v>
      </c>
      <c r="DL168" s="130" t="str">
        <f>'BUDGET INPUTS (Y2)'!$D228*'BUDGET INPUTS (Y2)'!DA228*$DI$7</f>
        <v>#ERROR!</v>
      </c>
      <c r="DM168" s="130" t="str">
        <f>'BUDGET INPUTS (Y2)'!$D228*'BUDGET INPUTS (Y2)'!DB228*$DI$7</f>
        <v>#ERROR!</v>
      </c>
      <c r="DN168" s="130" t="str">
        <f>'BUDGET INPUTS (Y2)'!$D228*'BUDGET INPUTS (Y2)'!DC228*$DI$7</f>
        <v>#ERROR!</v>
      </c>
      <c r="DO168" s="130" t="str">
        <f>'BUDGET INPUTS (Y2)'!$D228*'BUDGET INPUTS (Y2)'!DD228*$DI$7</f>
        <v>#ERROR!</v>
      </c>
      <c r="DP168" s="130" t="str">
        <f>'BUDGET INPUTS (Y2)'!$D228*'BUDGET INPUTS (Y2)'!DE228*$DI$7</f>
        <v>#ERROR!</v>
      </c>
      <c r="DQ168" s="130" t="str">
        <f>'BUDGET INPUTS (Y2)'!$D228*'BUDGET INPUTS (Y2)'!DF228*$DI$7</f>
        <v>#ERROR!</v>
      </c>
      <c r="DR168" s="130" t="str">
        <f>'BUDGET INPUTS (Y2)'!$D228*'BUDGET INPUTS (Y2)'!DG228*$DI$7</f>
        <v>#ERROR!</v>
      </c>
      <c r="DS168" s="263" t="str">
        <f t="shared" si="314"/>
        <v>#ERROR!</v>
      </c>
      <c r="DT168" s="263"/>
      <c r="DU168" s="264" t="str">
        <f t="shared" si="315"/>
        <v>#ERROR!</v>
      </c>
      <c r="DV168" s="265" t="str">
        <f t="shared" si="316"/>
        <v>#ERROR!</v>
      </c>
      <c r="DW168" s="255"/>
      <c r="DX168" s="266" t="str">
        <f>'Detailed Budget (Initial)'!#REF!</f>
        <v>#ERROR!</v>
      </c>
      <c r="DY168" s="267" t="str">
        <f t="shared" si="318"/>
        <v>#ERROR!</v>
      </c>
      <c r="DZ168" s="268" t="str">
        <f t="shared" si="319"/>
        <v>#ERROR!</v>
      </c>
      <c r="EB168" s="261">
        <f t="shared" si="320"/>
        <v>0</v>
      </c>
      <c r="EC168" s="130" t="str">
        <f t="shared" si="321"/>
        <v>#ERROR!</v>
      </c>
      <c r="ED168" s="130" t="str">
        <f t="shared" si="322"/>
        <v>#ERROR!</v>
      </c>
      <c r="EE168" s="130" t="str">
        <f t="shared" si="323"/>
        <v>#ERROR!</v>
      </c>
      <c r="EF168" s="130" t="str">
        <f t="shared" si="324"/>
        <v>#ERROR!</v>
      </c>
      <c r="EG168" s="130" t="str">
        <f t="shared" si="325"/>
        <v>#ERROR!</v>
      </c>
      <c r="EH168" s="130" t="str">
        <f t="shared" si="326"/>
        <v>#ERROR!</v>
      </c>
      <c r="EI168" s="130" t="str">
        <f t="shared" si="327"/>
        <v>#ERROR!</v>
      </c>
      <c r="EJ168" s="130" t="str">
        <f t="shared" si="328"/>
        <v>#ERROR!</v>
      </c>
      <c r="EK168" s="130" t="str">
        <f t="shared" si="329"/>
        <v>#ERROR!</v>
      </c>
      <c r="EL168" s="263" t="str">
        <f t="shared" si="330"/>
        <v>#ERROR!</v>
      </c>
      <c r="EN168" s="261">
        <f t="shared" si="331"/>
        <v>0</v>
      </c>
      <c r="EO168" s="130" t="str">
        <f t="shared" si="332"/>
        <v>#ERROR!</v>
      </c>
      <c r="EP168" s="130" t="str">
        <f t="shared" si="333"/>
        <v>#ERROR!</v>
      </c>
      <c r="EQ168" s="130" t="str">
        <f t="shared" si="334"/>
        <v>#ERROR!</v>
      </c>
      <c r="ER168" s="130" t="str">
        <f t="shared" si="335"/>
        <v>#ERROR!</v>
      </c>
      <c r="ES168" s="130" t="str">
        <f t="shared" si="336"/>
        <v>#ERROR!</v>
      </c>
      <c r="ET168" s="130" t="str">
        <f t="shared" si="337"/>
        <v>#ERROR!</v>
      </c>
      <c r="EU168" s="130" t="str">
        <f t="shared" si="338"/>
        <v>#ERROR!</v>
      </c>
      <c r="EV168" s="130" t="str">
        <f t="shared" si="339"/>
        <v>#ERROR!</v>
      </c>
      <c r="EW168" s="130" t="str">
        <f t="shared" si="340"/>
        <v>#ERROR!</v>
      </c>
      <c r="EX168" s="263" t="str">
        <f t="shared" si="341"/>
        <v>#ERROR!</v>
      </c>
      <c r="EZ168" s="261">
        <f t="shared" si="342"/>
        <v>0</v>
      </c>
      <c r="FA168" s="130" t="str">
        <f t="shared" si="343"/>
        <v>#ERROR!</v>
      </c>
      <c r="FB168" s="130" t="str">
        <f t="shared" si="344"/>
        <v>#ERROR!</v>
      </c>
      <c r="FC168" s="130" t="str">
        <f t="shared" si="345"/>
        <v>#ERROR!</v>
      </c>
      <c r="FD168" s="130" t="str">
        <f t="shared" si="346"/>
        <v>#ERROR!</v>
      </c>
      <c r="FE168" s="130" t="str">
        <f t="shared" si="347"/>
        <v>#ERROR!</v>
      </c>
      <c r="FF168" s="130" t="str">
        <f t="shared" si="348"/>
        <v>#ERROR!</v>
      </c>
      <c r="FG168" s="130" t="str">
        <f t="shared" si="349"/>
        <v>#ERROR!</v>
      </c>
      <c r="FH168" s="130" t="str">
        <f t="shared" si="350"/>
        <v>#ERROR!</v>
      </c>
      <c r="FI168" s="130" t="str">
        <f t="shared" si="351"/>
        <v>#ERROR!</v>
      </c>
      <c r="FJ168" s="263" t="str">
        <f t="shared" si="352"/>
        <v>#ERROR!</v>
      </c>
      <c r="FL168" s="261">
        <f t="shared" si="353"/>
        <v>0</v>
      </c>
      <c r="FM168" s="130" t="str">
        <f t="shared" si="354"/>
        <v>#ERROR!</v>
      </c>
      <c r="FN168" s="130" t="str">
        <f t="shared" si="355"/>
        <v>#ERROR!</v>
      </c>
      <c r="FO168" s="130" t="str">
        <f t="shared" si="356"/>
        <v>#ERROR!</v>
      </c>
      <c r="FP168" s="130" t="str">
        <f t="shared" si="357"/>
        <v>#ERROR!</v>
      </c>
      <c r="FQ168" s="130" t="str">
        <f t="shared" si="358"/>
        <v>#ERROR!</v>
      </c>
      <c r="FR168" s="130" t="str">
        <f t="shared" si="359"/>
        <v>#ERROR!</v>
      </c>
      <c r="FS168" s="130" t="str">
        <f t="shared" si="360"/>
        <v>#ERROR!</v>
      </c>
      <c r="FT168" s="130" t="str">
        <f t="shared" si="361"/>
        <v>#ERROR!</v>
      </c>
      <c r="FU168" s="130" t="str">
        <f t="shared" si="362"/>
        <v>#ERROR!</v>
      </c>
      <c r="FV168" s="263" t="str">
        <f t="shared" si="363"/>
        <v>#ERROR!</v>
      </c>
      <c r="FX168" s="261">
        <f t="shared" si="364"/>
        <v>0</v>
      </c>
      <c r="FY168" s="130" t="str">
        <f t="shared" si="365"/>
        <v>#ERROR!</v>
      </c>
      <c r="FZ168" s="130" t="str">
        <f t="shared" si="366"/>
        <v>#ERROR!</v>
      </c>
      <c r="GA168" s="130" t="str">
        <f t="shared" si="367"/>
        <v>#ERROR!</v>
      </c>
      <c r="GB168" s="130" t="str">
        <f t="shared" si="368"/>
        <v>#ERROR!</v>
      </c>
      <c r="GC168" s="130" t="str">
        <f t="shared" si="369"/>
        <v>#ERROR!</v>
      </c>
      <c r="GD168" s="130" t="str">
        <f t="shared" si="370"/>
        <v>#ERROR!</v>
      </c>
      <c r="GE168" s="130" t="str">
        <f t="shared" si="371"/>
        <v>#ERROR!</v>
      </c>
      <c r="GF168" s="130" t="str">
        <f t="shared" si="372"/>
        <v>#ERROR!</v>
      </c>
      <c r="GG168" s="130" t="str">
        <f t="shared" si="373"/>
        <v>#ERROR!</v>
      </c>
      <c r="GH168" s="263" t="str">
        <f t="shared" si="374"/>
        <v>#ERROR!</v>
      </c>
      <c r="GJ168" s="261">
        <f t="shared" si="375"/>
        <v>0</v>
      </c>
      <c r="GK168" s="130" t="str">
        <f t="shared" si="376"/>
        <v>#ERROR!</v>
      </c>
      <c r="GL168" s="130" t="str">
        <f t="shared" si="377"/>
        <v>#ERROR!</v>
      </c>
      <c r="GM168" s="130" t="str">
        <f t="shared" si="378"/>
        <v>#ERROR!</v>
      </c>
      <c r="GN168" s="130" t="str">
        <f t="shared" si="379"/>
        <v>#ERROR!</v>
      </c>
      <c r="GO168" s="130" t="str">
        <f t="shared" si="380"/>
        <v>#ERROR!</v>
      </c>
      <c r="GP168" s="130" t="str">
        <f t="shared" si="381"/>
        <v>#ERROR!</v>
      </c>
      <c r="GQ168" s="130" t="str">
        <f t="shared" si="382"/>
        <v>#ERROR!</v>
      </c>
      <c r="GR168" s="130" t="str">
        <f t="shared" si="383"/>
        <v>#ERROR!</v>
      </c>
      <c r="GS168" s="130" t="str">
        <f t="shared" si="384"/>
        <v>#ERROR!</v>
      </c>
      <c r="GT168" s="263" t="str">
        <f t="shared" si="385"/>
        <v>#ERROR!</v>
      </c>
      <c r="GV168" s="261">
        <f t="shared" si="386"/>
        <v>0</v>
      </c>
      <c r="GW168" s="130" t="str">
        <f t="shared" si="387"/>
        <v>#ERROR!</v>
      </c>
      <c r="GX168" s="130" t="str">
        <f t="shared" si="388"/>
        <v>#ERROR!</v>
      </c>
      <c r="GY168" s="130" t="str">
        <f t="shared" si="389"/>
        <v>#ERROR!</v>
      </c>
      <c r="GZ168" s="130" t="str">
        <f t="shared" si="390"/>
        <v>#ERROR!</v>
      </c>
      <c r="HA168" s="130" t="str">
        <f t="shared" si="391"/>
        <v>#ERROR!</v>
      </c>
      <c r="HB168" s="130" t="str">
        <f t="shared" si="392"/>
        <v>#ERROR!</v>
      </c>
      <c r="HC168" s="130" t="str">
        <f t="shared" si="393"/>
        <v>#ERROR!</v>
      </c>
      <c r="HD168" s="130" t="str">
        <f t="shared" si="394"/>
        <v>#ERROR!</v>
      </c>
      <c r="HE168" s="130" t="str">
        <f t="shared" si="395"/>
        <v>#ERROR!</v>
      </c>
      <c r="HF168" s="263" t="str">
        <f t="shared" si="396"/>
        <v>#ERROR!</v>
      </c>
      <c r="HH168" s="261">
        <f t="shared" si="397"/>
        <v>0</v>
      </c>
      <c r="HI168" s="130" t="str">
        <f t="shared" si="398"/>
        <v>#ERROR!</v>
      </c>
      <c r="HJ168" s="130" t="str">
        <f t="shared" si="399"/>
        <v>#ERROR!</v>
      </c>
      <c r="HK168" s="130" t="str">
        <f t="shared" si="400"/>
        <v>#ERROR!</v>
      </c>
      <c r="HL168" s="130" t="str">
        <f t="shared" si="401"/>
        <v>#ERROR!</v>
      </c>
      <c r="HM168" s="130" t="str">
        <f t="shared" si="402"/>
        <v>#ERROR!</v>
      </c>
      <c r="HN168" s="130" t="str">
        <f t="shared" si="403"/>
        <v>#ERROR!</v>
      </c>
      <c r="HO168" s="130" t="str">
        <f t="shared" si="404"/>
        <v>#ERROR!</v>
      </c>
      <c r="HP168" s="130" t="str">
        <f t="shared" si="405"/>
        <v>#ERROR!</v>
      </c>
      <c r="HQ168" s="130" t="str">
        <f t="shared" si="406"/>
        <v>#ERROR!</v>
      </c>
      <c r="HR168" s="263" t="str">
        <f t="shared" si="407"/>
        <v>#ERROR!</v>
      </c>
      <c r="HT168" s="261">
        <f t="shared" si="408"/>
        <v>0</v>
      </c>
      <c r="HU168" s="130" t="str">
        <f t="shared" si="409"/>
        <v>#ERROR!</v>
      </c>
      <c r="HV168" s="130" t="str">
        <f t="shared" si="410"/>
        <v>#ERROR!</v>
      </c>
      <c r="HW168" s="130" t="str">
        <f t="shared" si="411"/>
        <v>#ERROR!</v>
      </c>
      <c r="HX168" s="130" t="str">
        <f t="shared" si="412"/>
        <v>#ERROR!</v>
      </c>
      <c r="HY168" s="130" t="str">
        <f t="shared" si="413"/>
        <v>#ERROR!</v>
      </c>
      <c r="HZ168" s="130" t="str">
        <f t="shared" si="414"/>
        <v>#ERROR!</v>
      </c>
      <c r="IA168" s="130" t="str">
        <f t="shared" si="415"/>
        <v>#ERROR!</v>
      </c>
      <c r="IB168" s="130" t="str">
        <f t="shared" si="416"/>
        <v>#ERROR!</v>
      </c>
      <c r="IC168" s="130" t="str">
        <f t="shared" si="417"/>
        <v>#ERROR!</v>
      </c>
      <c r="ID168" s="263" t="str">
        <f t="shared" si="418"/>
        <v>#ERROR!</v>
      </c>
      <c r="IF168" s="261">
        <f t="shared" si="419"/>
        <v>0</v>
      </c>
      <c r="IG168" s="130" t="str">
        <f t="shared" si="420"/>
        <v>#ERROR!</v>
      </c>
      <c r="IH168" s="130" t="str">
        <f t="shared" si="421"/>
        <v>#ERROR!</v>
      </c>
      <c r="II168" s="130" t="str">
        <f t="shared" si="422"/>
        <v>#ERROR!</v>
      </c>
      <c r="IJ168" s="130" t="str">
        <f t="shared" si="423"/>
        <v>#ERROR!</v>
      </c>
      <c r="IK168" s="130" t="str">
        <f t="shared" si="424"/>
        <v>#ERROR!</v>
      </c>
      <c r="IL168" s="130" t="str">
        <f t="shared" si="425"/>
        <v>#ERROR!</v>
      </c>
      <c r="IM168" s="130" t="str">
        <f t="shared" si="426"/>
        <v>#ERROR!</v>
      </c>
      <c r="IN168" s="130" t="str">
        <f t="shared" si="427"/>
        <v>#ERROR!</v>
      </c>
      <c r="IO168" s="130" t="str">
        <f t="shared" si="428"/>
        <v>#ERROR!</v>
      </c>
      <c r="IP168" s="263" t="str">
        <f t="shared" si="429"/>
        <v>#ERROR!</v>
      </c>
      <c r="IQ168" s="263"/>
      <c r="IR168" s="264" t="str">
        <f t="shared" si="430"/>
        <v>#ERROR!</v>
      </c>
      <c r="IS168" s="265" t="str">
        <f t="shared" si="431"/>
        <v>#ERROR!</v>
      </c>
      <c r="IT168" s="255"/>
      <c r="IU168" s="266" t="str">
        <f t="shared" si="432"/>
        <v>#ERROR!</v>
      </c>
      <c r="IV168" s="267" t="str">
        <f t="shared" si="433"/>
        <v>#ERROR!</v>
      </c>
      <c r="IW168" s="268" t="str">
        <f t="shared" si="434"/>
        <v>#ERROR!</v>
      </c>
    </row>
    <row r="169" ht="15.75" customHeight="1" outlineLevel="1">
      <c r="B169" s="259" t="str">
        <f>'BUDGET INPUTS (Y2)'!A229</f>
        <v>#ERROR!</v>
      </c>
      <c r="C169" s="260">
        <v>1.0</v>
      </c>
      <c r="D169" s="259"/>
      <c r="E169" s="261">
        <f>'Y1 REPORTING'!D199+'Y1 REPORTING'!AV199+'Y1 REPORTING'!CZ199</f>
        <v>0</v>
      </c>
      <c r="F169" s="261">
        <f>'Y1 REPORTING'!F199+'Y1 REPORTING'!AX199+'Y1 REPORTING'!DB199</f>
        <v>0</v>
      </c>
      <c r="G169" s="261">
        <f>'Y1 REPORTING'!H199+'Y1 REPORTING'!AZ199+'Y1 REPORTING'!DD199</f>
        <v>0</v>
      </c>
      <c r="H169" s="261">
        <f>'Y1 REPORTING'!J199+'Y1 REPORTING'!BB199+'Y1 REPORTING'!DF199</f>
        <v>0</v>
      </c>
      <c r="I169" s="261">
        <f>'Y1 REPORTING'!L199+'Y1 REPORTING'!BD199+'Y1 REPORTING'!DH199</f>
        <v>0</v>
      </c>
      <c r="J169" s="261">
        <f>'Y1 REPORTING'!N199+'Y1 REPORTING'!BF199+'Y1 REPORTING'!DJ199</f>
        <v>0</v>
      </c>
      <c r="K169" s="261">
        <f>'Y1 REPORTING'!P199+'Y1 REPORTING'!BH199+'Y1 REPORTING'!DL199</f>
        <v>0</v>
      </c>
      <c r="L169" s="261">
        <f>'Y1 REPORTING'!R199+'Y1 REPORTING'!BJ199+'Y1 REPORTING'!DN199</f>
        <v>0</v>
      </c>
      <c r="M169" s="261">
        <f>'Y1 REPORTING'!T199+'Y1 REPORTING'!BL199+'Y1 REPORTING'!DP199</f>
        <v>0</v>
      </c>
      <c r="N169" s="261">
        <f>'Y1 REPORTING'!V199+'Y1 REPORTING'!BN199+'Y1 REPORTING'!DR199</f>
        <v>0</v>
      </c>
      <c r="O169" s="262">
        <f t="shared" si="305"/>
        <v>0</v>
      </c>
      <c r="Q169" s="130" t="str">
        <f>'BUDGET INPUTS (Y2)'!$D229*'BUDGET INPUTS (Y2)'!F229*$Q$7</f>
        <v>#ERROR!</v>
      </c>
      <c r="R169" s="130" t="str">
        <f>'BUDGET INPUTS (Y2)'!$D229*'BUDGET INPUTS (Y2)'!G229*$Q$7</f>
        <v>#ERROR!</v>
      </c>
      <c r="S169" s="130" t="str">
        <f>'BUDGET INPUTS (Y2)'!$D229*'BUDGET INPUTS (Y2)'!H229*$Q$7</f>
        <v>#ERROR!</v>
      </c>
      <c r="T169" s="130" t="str">
        <f>'BUDGET INPUTS (Y2)'!$D229*'BUDGET INPUTS (Y2)'!I229*$Q$7</f>
        <v>#ERROR!</v>
      </c>
      <c r="U169" s="130" t="str">
        <f>'BUDGET INPUTS (Y2)'!$D229*'BUDGET INPUTS (Y2)'!J229*$Q$7</f>
        <v>#ERROR!</v>
      </c>
      <c r="V169" s="130" t="str">
        <f>'BUDGET INPUTS (Y2)'!$D229*'BUDGET INPUTS (Y2)'!K229*$Q$7</f>
        <v>#ERROR!</v>
      </c>
      <c r="W169" s="130" t="str">
        <f>'BUDGET INPUTS (Y2)'!$D229*'BUDGET INPUTS (Y2)'!L229*$Q$7</f>
        <v>#ERROR!</v>
      </c>
      <c r="X169" s="130" t="str">
        <f>'BUDGET INPUTS (Y2)'!$D229*'BUDGET INPUTS (Y2)'!M229*$Q$7</f>
        <v>#ERROR!</v>
      </c>
      <c r="Y169" s="130" t="str">
        <f>'BUDGET INPUTS (Y2)'!$D229*'BUDGET INPUTS (Y2)'!N229*$Q$7</f>
        <v>#ERROR!</v>
      </c>
      <c r="Z169" s="130" t="str">
        <f>'BUDGET INPUTS (Y2)'!$D229*'BUDGET INPUTS (Y2)'!O229*$Q$7</f>
        <v>#ERROR!</v>
      </c>
      <c r="AA169" s="263" t="str">
        <f t="shared" si="306"/>
        <v>#ERROR!</v>
      </c>
      <c r="AC169" s="130" t="str">
        <f>'BUDGET INPUTS (Y2)'!$D229*'BUDGET INPUTS (Y2)'!R229*$AC$7</f>
        <v>#ERROR!</v>
      </c>
      <c r="AD169" s="130" t="str">
        <f>'BUDGET INPUTS (Y2)'!$D229*'BUDGET INPUTS (Y2)'!S229*$AC$7</f>
        <v>#ERROR!</v>
      </c>
      <c r="AE169" s="130" t="str">
        <f>'BUDGET INPUTS (Y2)'!$D229*'BUDGET INPUTS (Y2)'!T229*$AC$7</f>
        <v>#ERROR!</v>
      </c>
      <c r="AF169" s="130" t="str">
        <f>'BUDGET INPUTS (Y2)'!$D229*'BUDGET INPUTS (Y2)'!U229*$AC$7</f>
        <v>#ERROR!</v>
      </c>
      <c r="AG169" s="130" t="str">
        <f>'BUDGET INPUTS (Y2)'!$D229*'BUDGET INPUTS (Y2)'!V229*$AC$7</f>
        <v>#ERROR!</v>
      </c>
      <c r="AH169" s="130" t="str">
        <f>'BUDGET INPUTS (Y2)'!$D229*'BUDGET INPUTS (Y2)'!W229*$AC$7</f>
        <v>#ERROR!</v>
      </c>
      <c r="AI169" s="130" t="str">
        <f>'BUDGET INPUTS (Y2)'!$D229*'BUDGET INPUTS (Y2)'!X229*$AC$7</f>
        <v>#ERROR!</v>
      </c>
      <c r="AJ169" s="130" t="str">
        <f>'BUDGET INPUTS (Y2)'!$D229*'BUDGET INPUTS (Y2)'!Y229*$AC$7</f>
        <v>#ERROR!</v>
      </c>
      <c r="AK169" s="130" t="str">
        <f>'BUDGET INPUTS (Y2)'!$D229*'BUDGET INPUTS (Y2)'!Z229*$AC$7</f>
        <v>#ERROR!</v>
      </c>
      <c r="AL169" s="130" t="str">
        <f>'BUDGET INPUTS (Y2)'!$D229*'BUDGET INPUTS (Y2)'!AA229*$AC$7</f>
        <v>#ERROR!</v>
      </c>
      <c r="AM169" s="263" t="str">
        <f t="shared" si="307"/>
        <v>#ERROR!</v>
      </c>
      <c r="AO169" s="130" t="str">
        <f>'BUDGET INPUTS (Y2)'!$D229*'BUDGET INPUTS (Y2)'!AD229*$AO$7</f>
        <v>#ERROR!</v>
      </c>
      <c r="AP169" s="130" t="str">
        <f>'BUDGET INPUTS (Y2)'!$D229*'BUDGET INPUTS (Y2)'!AE229*$AO$7</f>
        <v>#ERROR!</v>
      </c>
      <c r="AQ169" s="130" t="str">
        <f>'BUDGET INPUTS (Y2)'!$D229*'BUDGET INPUTS (Y2)'!AF229*$AO$7</f>
        <v>#ERROR!</v>
      </c>
      <c r="AR169" s="130" t="str">
        <f>'BUDGET INPUTS (Y2)'!$D229*'BUDGET INPUTS (Y2)'!AG229*$AO$7</f>
        <v>#ERROR!</v>
      </c>
      <c r="AS169" s="130" t="str">
        <f>'BUDGET INPUTS (Y2)'!$D229*'BUDGET INPUTS (Y2)'!AH229*$AO$7</f>
        <v>#ERROR!</v>
      </c>
      <c r="AT169" s="130" t="str">
        <f>'BUDGET INPUTS (Y2)'!$D229*'BUDGET INPUTS (Y2)'!AI229*$AO$7</f>
        <v>#ERROR!</v>
      </c>
      <c r="AU169" s="130" t="str">
        <f>'BUDGET INPUTS (Y2)'!$D229*'BUDGET INPUTS (Y2)'!AJ229*$AO$7</f>
        <v>#ERROR!</v>
      </c>
      <c r="AV169" s="130" t="str">
        <f>'BUDGET INPUTS (Y2)'!$D229*'BUDGET INPUTS (Y2)'!AK229*$AO$7</f>
        <v>#ERROR!</v>
      </c>
      <c r="AW169" s="130" t="str">
        <f>'BUDGET INPUTS (Y2)'!$D229*'BUDGET INPUTS (Y2)'!AL229*$AO$7</f>
        <v>#ERROR!</v>
      </c>
      <c r="AX169" s="130" t="str">
        <f>'BUDGET INPUTS (Y2)'!$D229*'BUDGET INPUTS (Y2)'!AM229*$AO$7</f>
        <v>#ERROR!</v>
      </c>
      <c r="AY169" s="263" t="str">
        <f t="shared" si="308"/>
        <v>#ERROR!</v>
      </c>
      <c r="BA169" s="130" t="str">
        <f>'BUDGET INPUTS (Y2)'!$D229*'BUDGET INPUTS (Y2)'!AP229*$BA$7</f>
        <v>#ERROR!</v>
      </c>
      <c r="BB169" s="130" t="str">
        <f>'BUDGET INPUTS (Y2)'!$D229*'BUDGET INPUTS (Y2)'!AQ229*$BA$7</f>
        <v>#ERROR!</v>
      </c>
      <c r="BC169" s="130" t="str">
        <f>'BUDGET INPUTS (Y2)'!$D229*'BUDGET INPUTS (Y2)'!AR229*$BA$7</f>
        <v>#ERROR!</v>
      </c>
      <c r="BD169" s="130" t="str">
        <f>'BUDGET INPUTS (Y2)'!$D229*'BUDGET INPUTS (Y2)'!AS229*$BA$7</f>
        <v>#ERROR!</v>
      </c>
      <c r="BE169" s="130" t="str">
        <f>'BUDGET INPUTS (Y2)'!$D229*'BUDGET INPUTS (Y2)'!AT229*$BA$7</f>
        <v>#ERROR!</v>
      </c>
      <c r="BF169" s="130" t="str">
        <f>'BUDGET INPUTS (Y2)'!$D229*'BUDGET INPUTS (Y2)'!AU229*$BA$7</f>
        <v>#ERROR!</v>
      </c>
      <c r="BG169" s="130" t="str">
        <f>'BUDGET INPUTS (Y2)'!$D229*'BUDGET INPUTS (Y2)'!AV229*$BA$7</f>
        <v>#ERROR!</v>
      </c>
      <c r="BH169" s="130" t="str">
        <f>'BUDGET INPUTS (Y2)'!$D229*'BUDGET INPUTS (Y2)'!AW229*$BA$7</f>
        <v>#ERROR!</v>
      </c>
      <c r="BI169" s="130" t="str">
        <f>'BUDGET INPUTS (Y2)'!$D229*'BUDGET INPUTS (Y2)'!AX229*$BA$7</f>
        <v>#ERROR!</v>
      </c>
      <c r="BJ169" s="130" t="str">
        <f>'BUDGET INPUTS (Y2)'!$D229*'BUDGET INPUTS (Y2)'!AY229*$BA$7</f>
        <v>#ERROR!</v>
      </c>
      <c r="BK169" s="263" t="str">
        <f t="shared" si="309"/>
        <v>#ERROR!</v>
      </c>
      <c r="BM169" s="130" t="str">
        <f>'BUDGET INPUTS (Y2)'!$D229*'BUDGET INPUTS (Y2)'!BB229*$BM$7</f>
        <v>#ERROR!</v>
      </c>
      <c r="BN169" s="130" t="str">
        <f>'BUDGET INPUTS (Y2)'!$D229*'BUDGET INPUTS (Y2)'!BC229*$BM$7</f>
        <v>#ERROR!</v>
      </c>
      <c r="BO169" s="130" t="str">
        <f>'BUDGET INPUTS (Y2)'!$D229*'BUDGET INPUTS (Y2)'!BD229*$BM$7</f>
        <v>#ERROR!</v>
      </c>
      <c r="BP169" s="130" t="str">
        <f>'BUDGET INPUTS (Y2)'!$D229*'BUDGET INPUTS (Y2)'!BE229*$BM$7</f>
        <v>#ERROR!</v>
      </c>
      <c r="BQ169" s="130" t="str">
        <f>'BUDGET INPUTS (Y2)'!$D229*'BUDGET INPUTS (Y2)'!BF229*$BM$7</f>
        <v>#ERROR!</v>
      </c>
      <c r="BR169" s="130" t="str">
        <f>'BUDGET INPUTS (Y2)'!$D229*'BUDGET INPUTS (Y2)'!BG229*$BM$7</f>
        <v>#ERROR!</v>
      </c>
      <c r="BS169" s="130" t="str">
        <f>'BUDGET INPUTS (Y2)'!$D229*'BUDGET INPUTS (Y2)'!BH229*$BM$7</f>
        <v>#ERROR!</v>
      </c>
      <c r="BT169" s="130" t="str">
        <f>'BUDGET INPUTS (Y2)'!$D229*'BUDGET INPUTS (Y2)'!BI229*$BM$7</f>
        <v>#ERROR!</v>
      </c>
      <c r="BU169" s="130" t="str">
        <f>'BUDGET INPUTS (Y2)'!$D229*'BUDGET INPUTS (Y2)'!BJ229*$BM$7</f>
        <v>#ERROR!</v>
      </c>
      <c r="BV169" s="130" t="str">
        <f>'BUDGET INPUTS (Y2)'!$D229*'BUDGET INPUTS (Y2)'!BK229*$BM$7</f>
        <v>#ERROR!</v>
      </c>
      <c r="BW169" s="263" t="str">
        <f t="shared" si="310"/>
        <v>#ERROR!</v>
      </c>
      <c r="BY169" s="130" t="str">
        <f>'BUDGET INPUTS (Y2)'!$D229*'BUDGET INPUTS (Y2)'!BN229*$BY$7</f>
        <v>#ERROR!</v>
      </c>
      <c r="BZ169" s="130" t="str">
        <f>'BUDGET INPUTS (Y2)'!$D229*'BUDGET INPUTS (Y2)'!BO229*$BY$7</f>
        <v>#ERROR!</v>
      </c>
      <c r="CA169" s="130" t="str">
        <f>'BUDGET INPUTS (Y2)'!$D229*'BUDGET INPUTS (Y2)'!BP229*$BY$7</f>
        <v>#ERROR!</v>
      </c>
      <c r="CB169" s="130" t="str">
        <f>'BUDGET INPUTS (Y2)'!$D229*'BUDGET INPUTS (Y2)'!BQ229*$BY$7</f>
        <v>#ERROR!</v>
      </c>
      <c r="CC169" s="130" t="str">
        <f>'BUDGET INPUTS (Y2)'!$D229*'BUDGET INPUTS (Y2)'!BR229*$BY$7</f>
        <v>#ERROR!</v>
      </c>
      <c r="CD169" s="130" t="str">
        <f>'BUDGET INPUTS (Y2)'!$D229*'BUDGET INPUTS (Y2)'!BS229*$BY$7</f>
        <v>#ERROR!</v>
      </c>
      <c r="CE169" s="130" t="str">
        <f>'BUDGET INPUTS (Y2)'!$D229*'BUDGET INPUTS (Y2)'!BT229*$BY$7</f>
        <v>#ERROR!</v>
      </c>
      <c r="CF169" s="130" t="str">
        <f>'BUDGET INPUTS (Y2)'!$D229*'BUDGET INPUTS (Y2)'!BU229*$BY$7</f>
        <v>#ERROR!</v>
      </c>
      <c r="CG169" s="130" t="str">
        <f>'BUDGET INPUTS (Y2)'!$D229*'BUDGET INPUTS (Y2)'!BV229*$BY$7</f>
        <v>#ERROR!</v>
      </c>
      <c r="CH169" s="130" t="str">
        <f>'BUDGET INPUTS (Y2)'!$D229*'BUDGET INPUTS (Y2)'!BW229*$BY$7</f>
        <v>#ERROR!</v>
      </c>
      <c r="CI169" s="263" t="str">
        <f t="shared" si="311"/>
        <v>#ERROR!</v>
      </c>
      <c r="CK169" s="130" t="str">
        <f>'BUDGET INPUTS (Y2)'!$D229*'BUDGET INPUTS (Y2)'!BZ229*$CK$7</f>
        <v>#ERROR!</v>
      </c>
      <c r="CL169" s="130" t="str">
        <f>'BUDGET INPUTS (Y2)'!$D229*'BUDGET INPUTS (Y2)'!CA229*$CK$7</f>
        <v>#ERROR!</v>
      </c>
      <c r="CM169" s="130" t="str">
        <f>'BUDGET INPUTS (Y2)'!$D229*'BUDGET INPUTS (Y2)'!CB229*$CK$7</f>
        <v>#ERROR!</v>
      </c>
      <c r="CN169" s="130" t="str">
        <f>'BUDGET INPUTS (Y2)'!$D229*'BUDGET INPUTS (Y2)'!CC229*$CK$7</f>
        <v>#ERROR!</v>
      </c>
      <c r="CO169" s="130" t="str">
        <f>'BUDGET INPUTS (Y2)'!$D229*'BUDGET INPUTS (Y2)'!CD229*$CK$7</f>
        <v>#ERROR!</v>
      </c>
      <c r="CP169" s="130" t="str">
        <f>'BUDGET INPUTS (Y2)'!$D229*'BUDGET INPUTS (Y2)'!CE229*$CK$7</f>
        <v>#ERROR!</v>
      </c>
      <c r="CQ169" s="130" t="str">
        <f>'BUDGET INPUTS (Y2)'!$D229*'BUDGET INPUTS (Y2)'!CF229*$CK$7</f>
        <v>#ERROR!</v>
      </c>
      <c r="CR169" s="130" t="str">
        <f>'BUDGET INPUTS (Y2)'!$D229*'BUDGET INPUTS (Y2)'!CG229*$CK$7</f>
        <v>#ERROR!</v>
      </c>
      <c r="CS169" s="130" t="str">
        <f>'BUDGET INPUTS (Y2)'!$D229*'BUDGET INPUTS (Y2)'!CH229*$CK$7</f>
        <v>#ERROR!</v>
      </c>
      <c r="CT169" s="130" t="str">
        <f>'BUDGET INPUTS (Y2)'!$D229*'BUDGET INPUTS (Y2)'!CI229*$CK$7</f>
        <v>#ERROR!</v>
      </c>
      <c r="CU169" s="263" t="str">
        <f t="shared" si="312"/>
        <v>#ERROR!</v>
      </c>
      <c r="CW169" s="130" t="str">
        <f>'BUDGET INPUTS (Y2)'!$D229*'BUDGET INPUTS (Y2)'!CL229*$CW$7</f>
        <v>#ERROR!</v>
      </c>
      <c r="CX169" s="130" t="str">
        <f>'BUDGET INPUTS (Y2)'!$D229*'BUDGET INPUTS (Y2)'!CM229*$CW$7</f>
        <v>#ERROR!</v>
      </c>
      <c r="CY169" s="130" t="str">
        <f>'BUDGET INPUTS (Y2)'!$D229*'BUDGET INPUTS (Y2)'!CN229*$CW$7</f>
        <v>#ERROR!</v>
      </c>
      <c r="CZ169" s="130" t="str">
        <f>'BUDGET INPUTS (Y2)'!$D229*'BUDGET INPUTS (Y2)'!CO229*$CW$7</f>
        <v>#ERROR!</v>
      </c>
      <c r="DA169" s="130" t="str">
        <f>'BUDGET INPUTS (Y2)'!$D229*'BUDGET INPUTS (Y2)'!CP229*$CW$7</f>
        <v>#ERROR!</v>
      </c>
      <c r="DB169" s="130" t="str">
        <f>'BUDGET INPUTS (Y2)'!$D229*'BUDGET INPUTS (Y2)'!CQ229*$CW$7</f>
        <v>#ERROR!</v>
      </c>
      <c r="DC169" s="130" t="str">
        <f>'BUDGET INPUTS (Y2)'!$D229*'BUDGET INPUTS (Y2)'!CR229*$CW$7</f>
        <v>#ERROR!</v>
      </c>
      <c r="DD169" s="130" t="str">
        <f>'BUDGET INPUTS (Y2)'!$D229*'BUDGET INPUTS (Y2)'!CS229*$CW$7</f>
        <v>#ERROR!</v>
      </c>
      <c r="DE169" s="130" t="str">
        <f>'BUDGET INPUTS (Y2)'!$D229*'BUDGET INPUTS (Y2)'!CT229*$CW$7</f>
        <v>#ERROR!</v>
      </c>
      <c r="DF169" s="130" t="str">
        <f>'BUDGET INPUTS (Y2)'!$D229*'BUDGET INPUTS (Y2)'!CU229*$CW$7</f>
        <v>#ERROR!</v>
      </c>
      <c r="DG169" s="263" t="str">
        <f t="shared" si="313"/>
        <v>#ERROR!</v>
      </c>
      <c r="DI169" s="130" t="str">
        <f>'BUDGET INPUTS (Y2)'!$D229*'BUDGET INPUTS (Y2)'!CX229*$DI$7</f>
        <v>#ERROR!</v>
      </c>
      <c r="DJ169" s="130" t="str">
        <f>'BUDGET INPUTS (Y2)'!$D229*'BUDGET INPUTS (Y2)'!CY229*$DI$7</f>
        <v>#ERROR!</v>
      </c>
      <c r="DK169" s="130" t="str">
        <f>'BUDGET INPUTS (Y2)'!$D229*'BUDGET INPUTS (Y2)'!CZ229*$DI$7</f>
        <v>#ERROR!</v>
      </c>
      <c r="DL169" s="130" t="str">
        <f>'BUDGET INPUTS (Y2)'!$D229*'BUDGET INPUTS (Y2)'!DA229*$DI$7</f>
        <v>#ERROR!</v>
      </c>
      <c r="DM169" s="130" t="str">
        <f>'BUDGET INPUTS (Y2)'!$D229*'BUDGET INPUTS (Y2)'!DB229*$DI$7</f>
        <v>#ERROR!</v>
      </c>
      <c r="DN169" s="130" t="str">
        <f>'BUDGET INPUTS (Y2)'!$D229*'BUDGET INPUTS (Y2)'!DC229*$DI$7</f>
        <v>#ERROR!</v>
      </c>
      <c r="DO169" s="130" t="str">
        <f>'BUDGET INPUTS (Y2)'!$D229*'BUDGET INPUTS (Y2)'!DD229*$DI$7</f>
        <v>#ERROR!</v>
      </c>
      <c r="DP169" s="130" t="str">
        <f>'BUDGET INPUTS (Y2)'!$D229*'BUDGET INPUTS (Y2)'!DE229*$DI$7</f>
        <v>#ERROR!</v>
      </c>
      <c r="DQ169" s="130" t="str">
        <f>'BUDGET INPUTS (Y2)'!$D229*'BUDGET INPUTS (Y2)'!DF229*$DI$7</f>
        <v>#ERROR!</v>
      </c>
      <c r="DR169" s="130" t="str">
        <f>'BUDGET INPUTS (Y2)'!$D229*'BUDGET INPUTS (Y2)'!DG229*$DI$7</f>
        <v>#ERROR!</v>
      </c>
      <c r="DS169" s="263" t="str">
        <f t="shared" si="314"/>
        <v>#ERROR!</v>
      </c>
      <c r="DT169" s="263"/>
      <c r="DU169" s="264" t="str">
        <f t="shared" si="315"/>
        <v>#ERROR!</v>
      </c>
      <c r="DV169" s="265" t="str">
        <f t="shared" si="316"/>
        <v>#ERROR!</v>
      </c>
      <c r="DW169" s="255"/>
      <c r="DX169" s="266" t="str">
        <f>'Detailed Budget (Initial)'!#REF!</f>
        <v>#ERROR!</v>
      </c>
      <c r="DY169" s="267" t="str">
        <f t="shared" si="318"/>
        <v>#ERROR!</v>
      </c>
      <c r="DZ169" s="268" t="str">
        <f t="shared" si="319"/>
        <v>#ERROR!</v>
      </c>
      <c r="EB169" s="261">
        <f t="shared" si="320"/>
        <v>0</v>
      </c>
      <c r="EC169" s="130" t="str">
        <f t="shared" si="321"/>
        <v>#ERROR!</v>
      </c>
      <c r="ED169" s="130" t="str">
        <f t="shared" si="322"/>
        <v>#ERROR!</v>
      </c>
      <c r="EE169" s="130" t="str">
        <f t="shared" si="323"/>
        <v>#ERROR!</v>
      </c>
      <c r="EF169" s="130" t="str">
        <f t="shared" si="324"/>
        <v>#ERROR!</v>
      </c>
      <c r="EG169" s="130" t="str">
        <f t="shared" si="325"/>
        <v>#ERROR!</v>
      </c>
      <c r="EH169" s="130" t="str">
        <f t="shared" si="326"/>
        <v>#ERROR!</v>
      </c>
      <c r="EI169" s="130" t="str">
        <f t="shared" si="327"/>
        <v>#ERROR!</v>
      </c>
      <c r="EJ169" s="130" t="str">
        <f t="shared" si="328"/>
        <v>#ERROR!</v>
      </c>
      <c r="EK169" s="130" t="str">
        <f t="shared" si="329"/>
        <v>#ERROR!</v>
      </c>
      <c r="EL169" s="263" t="str">
        <f t="shared" si="330"/>
        <v>#ERROR!</v>
      </c>
      <c r="EN169" s="261">
        <f t="shared" si="331"/>
        <v>0</v>
      </c>
      <c r="EO169" s="130" t="str">
        <f t="shared" si="332"/>
        <v>#ERROR!</v>
      </c>
      <c r="EP169" s="130" t="str">
        <f t="shared" si="333"/>
        <v>#ERROR!</v>
      </c>
      <c r="EQ169" s="130" t="str">
        <f t="shared" si="334"/>
        <v>#ERROR!</v>
      </c>
      <c r="ER169" s="130" t="str">
        <f t="shared" si="335"/>
        <v>#ERROR!</v>
      </c>
      <c r="ES169" s="130" t="str">
        <f t="shared" si="336"/>
        <v>#ERROR!</v>
      </c>
      <c r="ET169" s="130" t="str">
        <f t="shared" si="337"/>
        <v>#ERROR!</v>
      </c>
      <c r="EU169" s="130" t="str">
        <f t="shared" si="338"/>
        <v>#ERROR!</v>
      </c>
      <c r="EV169" s="130" t="str">
        <f t="shared" si="339"/>
        <v>#ERROR!</v>
      </c>
      <c r="EW169" s="130" t="str">
        <f t="shared" si="340"/>
        <v>#ERROR!</v>
      </c>
      <c r="EX169" s="263" t="str">
        <f t="shared" si="341"/>
        <v>#ERROR!</v>
      </c>
      <c r="EZ169" s="261">
        <f t="shared" si="342"/>
        <v>0</v>
      </c>
      <c r="FA169" s="130" t="str">
        <f t="shared" si="343"/>
        <v>#ERROR!</v>
      </c>
      <c r="FB169" s="130" t="str">
        <f t="shared" si="344"/>
        <v>#ERROR!</v>
      </c>
      <c r="FC169" s="130" t="str">
        <f t="shared" si="345"/>
        <v>#ERROR!</v>
      </c>
      <c r="FD169" s="130" t="str">
        <f t="shared" si="346"/>
        <v>#ERROR!</v>
      </c>
      <c r="FE169" s="130" t="str">
        <f t="shared" si="347"/>
        <v>#ERROR!</v>
      </c>
      <c r="FF169" s="130" t="str">
        <f t="shared" si="348"/>
        <v>#ERROR!</v>
      </c>
      <c r="FG169" s="130" t="str">
        <f t="shared" si="349"/>
        <v>#ERROR!</v>
      </c>
      <c r="FH169" s="130" t="str">
        <f t="shared" si="350"/>
        <v>#ERROR!</v>
      </c>
      <c r="FI169" s="130" t="str">
        <f t="shared" si="351"/>
        <v>#ERROR!</v>
      </c>
      <c r="FJ169" s="263" t="str">
        <f t="shared" si="352"/>
        <v>#ERROR!</v>
      </c>
      <c r="FL169" s="261">
        <f t="shared" si="353"/>
        <v>0</v>
      </c>
      <c r="FM169" s="130" t="str">
        <f t="shared" si="354"/>
        <v>#ERROR!</v>
      </c>
      <c r="FN169" s="130" t="str">
        <f t="shared" si="355"/>
        <v>#ERROR!</v>
      </c>
      <c r="FO169" s="130" t="str">
        <f t="shared" si="356"/>
        <v>#ERROR!</v>
      </c>
      <c r="FP169" s="130" t="str">
        <f t="shared" si="357"/>
        <v>#ERROR!</v>
      </c>
      <c r="FQ169" s="130" t="str">
        <f t="shared" si="358"/>
        <v>#ERROR!</v>
      </c>
      <c r="FR169" s="130" t="str">
        <f t="shared" si="359"/>
        <v>#ERROR!</v>
      </c>
      <c r="FS169" s="130" t="str">
        <f t="shared" si="360"/>
        <v>#ERROR!</v>
      </c>
      <c r="FT169" s="130" t="str">
        <f t="shared" si="361"/>
        <v>#ERROR!</v>
      </c>
      <c r="FU169" s="130" t="str">
        <f t="shared" si="362"/>
        <v>#ERROR!</v>
      </c>
      <c r="FV169" s="263" t="str">
        <f t="shared" si="363"/>
        <v>#ERROR!</v>
      </c>
      <c r="FX169" s="261">
        <f t="shared" si="364"/>
        <v>0</v>
      </c>
      <c r="FY169" s="130" t="str">
        <f t="shared" si="365"/>
        <v>#ERROR!</v>
      </c>
      <c r="FZ169" s="130" t="str">
        <f t="shared" si="366"/>
        <v>#ERROR!</v>
      </c>
      <c r="GA169" s="130" t="str">
        <f t="shared" si="367"/>
        <v>#ERROR!</v>
      </c>
      <c r="GB169" s="130" t="str">
        <f t="shared" si="368"/>
        <v>#ERROR!</v>
      </c>
      <c r="GC169" s="130" t="str">
        <f t="shared" si="369"/>
        <v>#ERROR!</v>
      </c>
      <c r="GD169" s="130" t="str">
        <f t="shared" si="370"/>
        <v>#ERROR!</v>
      </c>
      <c r="GE169" s="130" t="str">
        <f t="shared" si="371"/>
        <v>#ERROR!</v>
      </c>
      <c r="GF169" s="130" t="str">
        <f t="shared" si="372"/>
        <v>#ERROR!</v>
      </c>
      <c r="GG169" s="130" t="str">
        <f t="shared" si="373"/>
        <v>#ERROR!</v>
      </c>
      <c r="GH169" s="263" t="str">
        <f t="shared" si="374"/>
        <v>#ERROR!</v>
      </c>
      <c r="GJ169" s="261">
        <f t="shared" si="375"/>
        <v>0</v>
      </c>
      <c r="GK169" s="130" t="str">
        <f t="shared" si="376"/>
        <v>#ERROR!</v>
      </c>
      <c r="GL169" s="130" t="str">
        <f t="shared" si="377"/>
        <v>#ERROR!</v>
      </c>
      <c r="GM169" s="130" t="str">
        <f t="shared" si="378"/>
        <v>#ERROR!</v>
      </c>
      <c r="GN169" s="130" t="str">
        <f t="shared" si="379"/>
        <v>#ERROR!</v>
      </c>
      <c r="GO169" s="130" t="str">
        <f t="shared" si="380"/>
        <v>#ERROR!</v>
      </c>
      <c r="GP169" s="130" t="str">
        <f t="shared" si="381"/>
        <v>#ERROR!</v>
      </c>
      <c r="GQ169" s="130" t="str">
        <f t="shared" si="382"/>
        <v>#ERROR!</v>
      </c>
      <c r="GR169" s="130" t="str">
        <f t="shared" si="383"/>
        <v>#ERROR!</v>
      </c>
      <c r="GS169" s="130" t="str">
        <f t="shared" si="384"/>
        <v>#ERROR!</v>
      </c>
      <c r="GT169" s="263" t="str">
        <f t="shared" si="385"/>
        <v>#ERROR!</v>
      </c>
      <c r="GV169" s="261">
        <f t="shared" si="386"/>
        <v>0</v>
      </c>
      <c r="GW169" s="130" t="str">
        <f t="shared" si="387"/>
        <v>#ERROR!</v>
      </c>
      <c r="GX169" s="130" t="str">
        <f t="shared" si="388"/>
        <v>#ERROR!</v>
      </c>
      <c r="GY169" s="130" t="str">
        <f t="shared" si="389"/>
        <v>#ERROR!</v>
      </c>
      <c r="GZ169" s="130" t="str">
        <f t="shared" si="390"/>
        <v>#ERROR!</v>
      </c>
      <c r="HA169" s="130" t="str">
        <f t="shared" si="391"/>
        <v>#ERROR!</v>
      </c>
      <c r="HB169" s="130" t="str">
        <f t="shared" si="392"/>
        <v>#ERROR!</v>
      </c>
      <c r="HC169" s="130" t="str">
        <f t="shared" si="393"/>
        <v>#ERROR!</v>
      </c>
      <c r="HD169" s="130" t="str">
        <f t="shared" si="394"/>
        <v>#ERROR!</v>
      </c>
      <c r="HE169" s="130" t="str">
        <f t="shared" si="395"/>
        <v>#ERROR!</v>
      </c>
      <c r="HF169" s="263" t="str">
        <f t="shared" si="396"/>
        <v>#ERROR!</v>
      </c>
      <c r="HH169" s="261">
        <f t="shared" si="397"/>
        <v>0</v>
      </c>
      <c r="HI169" s="130" t="str">
        <f t="shared" si="398"/>
        <v>#ERROR!</v>
      </c>
      <c r="HJ169" s="130" t="str">
        <f t="shared" si="399"/>
        <v>#ERROR!</v>
      </c>
      <c r="HK169" s="130" t="str">
        <f t="shared" si="400"/>
        <v>#ERROR!</v>
      </c>
      <c r="HL169" s="130" t="str">
        <f t="shared" si="401"/>
        <v>#ERROR!</v>
      </c>
      <c r="HM169" s="130" t="str">
        <f t="shared" si="402"/>
        <v>#ERROR!</v>
      </c>
      <c r="HN169" s="130" t="str">
        <f t="shared" si="403"/>
        <v>#ERROR!</v>
      </c>
      <c r="HO169" s="130" t="str">
        <f t="shared" si="404"/>
        <v>#ERROR!</v>
      </c>
      <c r="HP169" s="130" t="str">
        <f t="shared" si="405"/>
        <v>#ERROR!</v>
      </c>
      <c r="HQ169" s="130" t="str">
        <f t="shared" si="406"/>
        <v>#ERROR!</v>
      </c>
      <c r="HR169" s="263" t="str">
        <f t="shared" si="407"/>
        <v>#ERROR!</v>
      </c>
      <c r="HT169" s="261">
        <f t="shared" si="408"/>
        <v>0</v>
      </c>
      <c r="HU169" s="130" t="str">
        <f t="shared" si="409"/>
        <v>#ERROR!</v>
      </c>
      <c r="HV169" s="130" t="str">
        <f t="shared" si="410"/>
        <v>#ERROR!</v>
      </c>
      <c r="HW169" s="130" t="str">
        <f t="shared" si="411"/>
        <v>#ERROR!</v>
      </c>
      <c r="HX169" s="130" t="str">
        <f t="shared" si="412"/>
        <v>#ERROR!</v>
      </c>
      <c r="HY169" s="130" t="str">
        <f t="shared" si="413"/>
        <v>#ERROR!</v>
      </c>
      <c r="HZ169" s="130" t="str">
        <f t="shared" si="414"/>
        <v>#ERROR!</v>
      </c>
      <c r="IA169" s="130" t="str">
        <f t="shared" si="415"/>
        <v>#ERROR!</v>
      </c>
      <c r="IB169" s="130" t="str">
        <f t="shared" si="416"/>
        <v>#ERROR!</v>
      </c>
      <c r="IC169" s="130" t="str">
        <f t="shared" si="417"/>
        <v>#ERROR!</v>
      </c>
      <c r="ID169" s="263" t="str">
        <f t="shared" si="418"/>
        <v>#ERROR!</v>
      </c>
      <c r="IF169" s="261">
        <f t="shared" si="419"/>
        <v>0</v>
      </c>
      <c r="IG169" s="130" t="str">
        <f t="shared" si="420"/>
        <v>#ERROR!</v>
      </c>
      <c r="IH169" s="130" t="str">
        <f t="shared" si="421"/>
        <v>#ERROR!</v>
      </c>
      <c r="II169" s="130" t="str">
        <f t="shared" si="422"/>
        <v>#ERROR!</v>
      </c>
      <c r="IJ169" s="130" t="str">
        <f t="shared" si="423"/>
        <v>#ERROR!</v>
      </c>
      <c r="IK169" s="130" t="str">
        <f t="shared" si="424"/>
        <v>#ERROR!</v>
      </c>
      <c r="IL169" s="130" t="str">
        <f t="shared" si="425"/>
        <v>#ERROR!</v>
      </c>
      <c r="IM169" s="130" t="str">
        <f t="shared" si="426"/>
        <v>#ERROR!</v>
      </c>
      <c r="IN169" s="130" t="str">
        <f t="shared" si="427"/>
        <v>#ERROR!</v>
      </c>
      <c r="IO169" s="130" t="str">
        <f t="shared" si="428"/>
        <v>#ERROR!</v>
      </c>
      <c r="IP169" s="263" t="str">
        <f t="shared" si="429"/>
        <v>#ERROR!</v>
      </c>
      <c r="IQ169" s="263"/>
      <c r="IR169" s="264" t="str">
        <f t="shared" si="430"/>
        <v>#ERROR!</v>
      </c>
      <c r="IS169" s="265" t="str">
        <f t="shared" si="431"/>
        <v>#ERROR!</v>
      </c>
      <c r="IT169" s="255"/>
      <c r="IU169" s="266" t="str">
        <f t="shared" si="432"/>
        <v>#ERROR!</v>
      </c>
      <c r="IV169" s="267" t="str">
        <f t="shared" si="433"/>
        <v>#ERROR!</v>
      </c>
      <c r="IW169" s="268" t="str">
        <f t="shared" si="434"/>
        <v>#ERROR!</v>
      </c>
    </row>
    <row r="170" ht="15.75" customHeight="1" outlineLevel="1">
      <c r="B170" s="259" t="str">
        <f>'BUDGET INPUTS (Y2)'!A230</f>
        <v>#ERROR!</v>
      </c>
      <c r="C170" s="260">
        <v>1.0</v>
      </c>
      <c r="D170" s="259"/>
      <c r="E170" s="261">
        <f>'Y1 REPORTING'!D200+'Y1 REPORTING'!AV200+'Y1 REPORTING'!CZ200</f>
        <v>0</v>
      </c>
      <c r="F170" s="261">
        <f>'Y1 REPORTING'!F200+'Y1 REPORTING'!AX200+'Y1 REPORTING'!DB200</f>
        <v>0</v>
      </c>
      <c r="G170" s="261">
        <f>'Y1 REPORTING'!H200+'Y1 REPORTING'!AZ200+'Y1 REPORTING'!DD200</f>
        <v>0</v>
      </c>
      <c r="H170" s="261">
        <f>'Y1 REPORTING'!J200+'Y1 REPORTING'!BB200+'Y1 REPORTING'!DF200</f>
        <v>0</v>
      </c>
      <c r="I170" s="261">
        <f>'Y1 REPORTING'!L200+'Y1 REPORTING'!BD200+'Y1 REPORTING'!DH200</f>
        <v>0</v>
      </c>
      <c r="J170" s="261">
        <f>'Y1 REPORTING'!N200+'Y1 REPORTING'!BF200+'Y1 REPORTING'!DJ200</f>
        <v>0</v>
      </c>
      <c r="K170" s="261">
        <f>'Y1 REPORTING'!P200+'Y1 REPORTING'!BH200+'Y1 REPORTING'!DL200</f>
        <v>0</v>
      </c>
      <c r="L170" s="261">
        <f>'Y1 REPORTING'!R200+'Y1 REPORTING'!BJ200+'Y1 REPORTING'!DN200</f>
        <v>0</v>
      </c>
      <c r="M170" s="261">
        <f>'Y1 REPORTING'!T200+'Y1 REPORTING'!BL200+'Y1 REPORTING'!DP200</f>
        <v>0</v>
      </c>
      <c r="N170" s="261">
        <f>'Y1 REPORTING'!V200+'Y1 REPORTING'!BN200+'Y1 REPORTING'!DR200</f>
        <v>0</v>
      </c>
      <c r="O170" s="262">
        <f t="shared" si="305"/>
        <v>0</v>
      </c>
      <c r="Q170" s="130" t="str">
        <f>'BUDGET INPUTS (Y2)'!$D230*'BUDGET INPUTS (Y2)'!F230*$Q$7</f>
        <v>#ERROR!</v>
      </c>
      <c r="R170" s="130" t="str">
        <f>'BUDGET INPUTS (Y2)'!$D230*'BUDGET INPUTS (Y2)'!G230*$Q$7</f>
        <v>#ERROR!</v>
      </c>
      <c r="S170" s="130" t="str">
        <f>'BUDGET INPUTS (Y2)'!$D230*'BUDGET INPUTS (Y2)'!H230*$Q$7</f>
        <v>#ERROR!</v>
      </c>
      <c r="T170" s="130" t="str">
        <f>'BUDGET INPUTS (Y2)'!$D230*'BUDGET INPUTS (Y2)'!I230*$Q$7</f>
        <v>#ERROR!</v>
      </c>
      <c r="U170" s="130" t="str">
        <f>'BUDGET INPUTS (Y2)'!$D230*'BUDGET INPUTS (Y2)'!J230*$Q$7</f>
        <v>#ERROR!</v>
      </c>
      <c r="V170" s="130" t="str">
        <f>'BUDGET INPUTS (Y2)'!$D230*'BUDGET INPUTS (Y2)'!K230*$Q$7</f>
        <v>#ERROR!</v>
      </c>
      <c r="W170" s="130" t="str">
        <f>'BUDGET INPUTS (Y2)'!$D230*'BUDGET INPUTS (Y2)'!L230*$Q$7</f>
        <v>#ERROR!</v>
      </c>
      <c r="X170" s="130" t="str">
        <f>'BUDGET INPUTS (Y2)'!$D230*'BUDGET INPUTS (Y2)'!M230*$Q$7</f>
        <v>#ERROR!</v>
      </c>
      <c r="Y170" s="130" t="str">
        <f>'BUDGET INPUTS (Y2)'!$D230*'BUDGET INPUTS (Y2)'!N230*$Q$7</f>
        <v>#ERROR!</v>
      </c>
      <c r="Z170" s="130" t="str">
        <f>'BUDGET INPUTS (Y2)'!$D230*'BUDGET INPUTS (Y2)'!O230*$Q$7</f>
        <v>#ERROR!</v>
      </c>
      <c r="AA170" s="263" t="str">
        <f t="shared" si="306"/>
        <v>#ERROR!</v>
      </c>
      <c r="AC170" s="130" t="str">
        <f>'BUDGET INPUTS (Y2)'!$D230*'BUDGET INPUTS (Y2)'!R230*$AC$7</f>
        <v>#ERROR!</v>
      </c>
      <c r="AD170" s="130" t="str">
        <f>'BUDGET INPUTS (Y2)'!$D230*'BUDGET INPUTS (Y2)'!S230*$AC$7</f>
        <v>#ERROR!</v>
      </c>
      <c r="AE170" s="130" t="str">
        <f>'BUDGET INPUTS (Y2)'!$D230*'BUDGET INPUTS (Y2)'!T230*$AC$7</f>
        <v>#ERROR!</v>
      </c>
      <c r="AF170" s="130" t="str">
        <f>'BUDGET INPUTS (Y2)'!$D230*'BUDGET INPUTS (Y2)'!U230*$AC$7</f>
        <v>#ERROR!</v>
      </c>
      <c r="AG170" s="130" t="str">
        <f>'BUDGET INPUTS (Y2)'!$D230*'BUDGET INPUTS (Y2)'!V230*$AC$7</f>
        <v>#ERROR!</v>
      </c>
      <c r="AH170" s="130" t="str">
        <f>'BUDGET INPUTS (Y2)'!$D230*'BUDGET INPUTS (Y2)'!W230*$AC$7</f>
        <v>#ERROR!</v>
      </c>
      <c r="AI170" s="130" t="str">
        <f>'BUDGET INPUTS (Y2)'!$D230*'BUDGET INPUTS (Y2)'!X230*$AC$7</f>
        <v>#ERROR!</v>
      </c>
      <c r="AJ170" s="130" t="str">
        <f>'BUDGET INPUTS (Y2)'!$D230*'BUDGET INPUTS (Y2)'!Y230*$AC$7</f>
        <v>#ERROR!</v>
      </c>
      <c r="AK170" s="130" t="str">
        <f>'BUDGET INPUTS (Y2)'!$D230*'BUDGET INPUTS (Y2)'!Z230*$AC$7</f>
        <v>#ERROR!</v>
      </c>
      <c r="AL170" s="130" t="str">
        <f>'BUDGET INPUTS (Y2)'!$D230*'BUDGET INPUTS (Y2)'!AA230*$AC$7</f>
        <v>#ERROR!</v>
      </c>
      <c r="AM170" s="263" t="str">
        <f t="shared" si="307"/>
        <v>#ERROR!</v>
      </c>
      <c r="AO170" s="130" t="str">
        <f>'BUDGET INPUTS (Y2)'!$D230*'BUDGET INPUTS (Y2)'!AD230*$AO$7</f>
        <v>#ERROR!</v>
      </c>
      <c r="AP170" s="130" t="str">
        <f>'BUDGET INPUTS (Y2)'!$D230*'BUDGET INPUTS (Y2)'!AE230*$AO$7</f>
        <v>#ERROR!</v>
      </c>
      <c r="AQ170" s="130" t="str">
        <f>'BUDGET INPUTS (Y2)'!$D230*'BUDGET INPUTS (Y2)'!AF230*$AO$7</f>
        <v>#ERROR!</v>
      </c>
      <c r="AR170" s="130" t="str">
        <f>'BUDGET INPUTS (Y2)'!$D230*'BUDGET INPUTS (Y2)'!AG230*$AO$7</f>
        <v>#ERROR!</v>
      </c>
      <c r="AS170" s="130" t="str">
        <f>'BUDGET INPUTS (Y2)'!$D230*'BUDGET INPUTS (Y2)'!AH230*$AO$7</f>
        <v>#ERROR!</v>
      </c>
      <c r="AT170" s="130" t="str">
        <f>'BUDGET INPUTS (Y2)'!$D230*'BUDGET INPUTS (Y2)'!AI230*$AO$7</f>
        <v>#ERROR!</v>
      </c>
      <c r="AU170" s="130" t="str">
        <f>'BUDGET INPUTS (Y2)'!$D230*'BUDGET INPUTS (Y2)'!AJ230*$AO$7</f>
        <v>#ERROR!</v>
      </c>
      <c r="AV170" s="130" t="str">
        <f>'BUDGET INPUTS (Y2)'!$D230*'BUDGET INPUTS (Y2)'!AK230*$AO$7</f>
        <v>#ERROR!</v>
      </c>
      <c r="AW170" s="130" t="str">
        <f>'BUDGET INPUTS (Y2)'!$D230*'BUDGET INPUTS (Y2)'!AL230*$AO$7</f>
        <v>#ERROR!</v>
      </c>
      <c r="AX170" s="130" t="str">
        <f>'BUDGET INPUTS (Y2)'!$D230*'BUDGET INPUTS (Y2)'!AM230*$AO$7</f>
        <v>#ERROR!</v>
      </c>
      <c r="AY170" s="263" t="str">
        <f t="shared" si="308"/>
        <v>#ERROR!</v>
      </c>
      <c r="BA170" s="130" t="str">
        <f>'BUDGET INPUTS (Y2)'!$D230*'BUDGET INPUTS (Y2)'!AP230*$BA$7</f>
        <v>#ERROR!</v>
      </c>
      <c r="BB170" s="130" t="str">
        <f>'BUDGET INPUTS (Y2)'!$D230*'BUDGET INPUTS (Y2)'!AQ230*$BA$7</f>
        <v>#ERROR!</v>
      </c>
      <c r="BC170" s="130" t="str">
        <f>'BUDGET INPUTS (Y2)'!$D230*'BUDGET INPUTS (Y2)'!AR230*$BA$7</f>
        <v>#ERROR!</v>
      </c>
      <c r="BD170" s="130" t="str">
        <f>'BUDGET INPUTS (Y2)'!$D230*'BUDGET INPUTS (Y2)'!AS230*$BA$7</f>
        <v>#ERROR!</v>
      </c>
      <c r="BE170" s="130" t="str">
        <f>'BUDGET INPUTS (Y2)'!$D230*'BUDGET INPUTS (Y2)'!AT230*$BA$7</f>
        <v>#ERROR!</v>
      </c>
      <c r="BF170" s="130" t="str">
        <f>'BUDGET INPUTS (Y2)'!$D230*'BUDGET INPUTS (Y2)'!AU230*$BA$7</f>
        <v>#ERROR!</v>
      </c>
      <c r="BG170" s="130" t="str">
        <f>'BUDGET INPUTS (Y2)'!$D230*'BUDGET INPUTS (Y2)'!AV230*$BA$7</f>
        <v>#ERROR!</v>
      </c>
      <c r="BH170" s="130" t="str">
        <f>'BUDGET INPUTS (Y2)'!$D230*'BUDGET INPUTS (Y2)'!AW230*$BA$7</f>
        <v>#ERROR!</v>
      </c>
      <c r="BI170" s="130" t="str">
        <f>'BUDGET INPUTS (Y2)'!$D230*'BUDGET INPUTS (Y2)'!AX230*$BA$7</f>
        <v>#ERROR!</v>
      </c>
      <c r="BJ170" s="130" t="str">
        <f>'BUDGET INPUTS (Y2)'!$D230*'BUDGET INPUTS (Y2)'!AY230*$BA$7</f>
        <v>#ERROR!</v>
      </c>
      <c r="BK170" s="263" t="str">
        <f t="shared" si="309"/>
        <v>#ERROR!</v>
      </c>
      <c r="BM170" s="130" t="str">
        <f>'BUDGET INPUTS (Y2)'!$D230*'BUDGET INPUTS (Y2)'!BB230*$BM$7</f>
        <v>#ERROR!</v>
      </c>
      <c r="BN170" s="130" t="str">
        <f>'BUDGET INPUTS (Y2)'!$D230*'BUDGET INPUTS (Y2)'!BC230*$BM$7</f>
        <v>#ERROR!</v>
      </c>
      <c r="BO170" s="130" t="str">
        <f>'BUDGET INPUTS (Y2)'!$D230*'BUDGET INPUTS (Y2)'!BD230*$BM$7</f>
        <v>#ERROR!</v>
      </c>
      <c r="BP170" s="130" t="str">
        <f>'BUDGET INPUTS (Y2)'!$D230*'BUDGET INPUTS (Y2)'!BE230*$BM$7</f>
        <v>#ERROR!</v>
      </c>
      <c r="BQ170" s="130" t="str">
        <f>'BUDGET INPUTS (Y2)'!$D230*'BUDGET INPUTS (Y2)'!BF230*$BM$7</f>
        <v>#ERROR!</v>
      </c>
      <c r="BR170" s="130" t="str">
        <f>'BUDGET INPUTS (Y2)'!$D230*'BUDGET INPUTS (Y2)'!BG230*$BM$7</f>
        <v>#ERROR!</v>
      </c>
      <c r="BS170" s="130" t="str">
        <f>'BUDGET INPUTS (Y2)'!$D230*'BUDGET INPUTS (Y2)'!BH230*$BM$7</f>
        <v>#ERROR!</v>
      </c>
      <c r="BT170" s="130" t="str">
        <f>'BUDGET INPUTS (Y2)'!$D230*'BUDGET INPUTS (Y2)'!BI230*$BM$7</f>
        <v>#ERROR!</v>
      </c>
      <c r="BU170" s="130" t="str">
        <f>'BUDGET INPUTS (Y2)'!$D230*'BUDGET INPUTS (Y2)'!BJ230*$BM$7</f>
        <v>#ERROR!</v>
      </c>
      <c r="BV170" s="130" t="str">
        <f>'BUDGET INPUTS (Y2)'!$D230*'BUDGET INPUTS (Y2)'!BK230*$BM$7</f>
        <v>#ERROR!</v>
      </c>
      <c r="BW170" s="263" t="str">
        <f t="shared" si="310"/>
        <v>#ERROR!</v>
      </c>
      <c r="BY170" s="130" t="str">
        <f>'BUDGET INPUTS (Y2)'!$D230*'BUDGET INPUTS (Y2)'!BN230*$BY$7</f>
        <v>#ERROR!</v>
      </c>
      <c r="BZ170" s="130" t="str">
        <f>'BUDGET INPUTS (Y2)'!$D230*'BUDGET INPUTS (Y2)'!BO230*$BY$7</f>
        <v>#ERROR!</v>
      </c>
      <c r="CA170" s="130" t="str">
        <f>'BUDGET INPUTS (Y2)'!$D230*'BUDGET INPUTS (Y2)'!BP230*$BY$7</f>
        <v>#ERROR!</v>
      </c>
      <c r="CB170" s="130" t="str">
        <f>'BUDGET INPUTS (Y2)'!$D230*'BUDGET INPUTS (Y2)'!BQ230*$BY$7</f>
        <v>#ERROR!</v>
      </c>
      <c r="CC170" s="130" t="str">
        <f>'BUDGET INPUTS (Y2)'!$D230*'BUDGET INPUTS (Y2)'!BR230*$BY$7</f>
        <v>#ERROR!</v>
      </c>
      <c r="CD170" s="130" t="str">
        <f>'BUDGET INPUTS (Y2)'!$D230*'BUDGET INPUTS (Y2)'!BS230*$BY$7</f>
        <v>#ERROR!</v>
      </c>
      <c r="CE170" s="130" t="str">
        <f>'BUDGET INPUTS (Y2)'!$D230*'BUDGET INPUTS (Y2)'!BT230*$BY$7</f>
        <v>#ERROR!</v>
      </c>
      <c r="CF170" s="130" t="str">
        <f>'BUDGET INPUTS (Y2)'!$D230*'BUDGET INPUTS (Y2)'!BU230*$BY$7</f>
        <v>#ERROR!</v>
      </c>
      <c r="CG170" s="130" t="str">
        <f>'BUDGET INPUTS (Y2)'!$D230*'BUDGET INPUTS (Y2)'!BV230*$BY$7</f>
        <v>#ERROR!</v>
      </c>
      <c r="CH170" s="130" t="str">
        <f>'BUDGET INPUTS (Y2)'!$D230*'BUDGET INPUTS (Y2)'!BW230*$BY$7</f>
        <v>#ERROR!</v>
      </c>
      <c r="CI170" s="263" t="str">
        <f t="shared" si="311"/>
        <v>#ERROR!</v>
      </c>
      <c r="CK170" s="130" t="str">
        <f>'BUDGET INPUTS (Y2)'!$D230*'BUDGET INPUTS (Y2)'!BZ230*$CK$7</f>
        <v>#ERROR!</v>
      </c>
      <c r="CL170" s="130" t="str">
        <f>'BUDGET INPUTS (Y2)'!$D230*'BUDGET INPUTS (Y2)'!CA230*$CK$7</f>
        <v>#ERROR!</v>
      </c>
      <c r="CM170" s="130" t="str">
        <f>'BUDGET INPUTS (Y2)'!$D230*'BUDGET INPUTS (Y2)'!CB230*$CK$7</f>
        <v>#ERROR!</v>
      </c>
      <c r="CN170" s="130" t="str">
        <f>'BUDGET INPUTS (Y2)'!$D230*'BUDGET INPUTS (Y2)'!CC230*$CK$7</f>
        <v>#ERROR!</v>
      </c>
      <c r="CO170" s="130" t="str">
        <f>'BUDGET INPUTS (Y2)'!$D230*'BUDGET INPUTS (Y2)'!CD230*$CK$7</f>
        <v>#ERROR!</v>
      </c>
      <c r="CP170" s="130" t="str">
        <f>'BUDGET INPUTS (Y2)'!$D230*'BUDGET INPUTS (Y2)'!CE230*$CK$7</f>
        <v>#ERROR!</v>
      </c>
      <c r="CQ170" s="130" t="str">
        <f>'BUDGET INPUTS (Y2)'!$D230*'BUDGET INPUTS (Y2)'!CF230*$CK$7</f>
        <v>#ERROR!</v>
      </c>
      <c r="CR170" s="130" t="str">
        <f>'BUDGET INPUTS (Y2)'!$D230*'BUDGET INPUTS (Y2)'!CG230*$CK$7</f>
        <v>#ERROR!</v>
      </c>
      <c r="CS170" s="130" t="str">
        <f>'BUDGET INPUTS (Y2)'!$D230*'BUDGET INPUTS (Y2)'!CH230*$CK$7</f>
        <v>#ERROR!</v>
      </c>
      <c r="CT170" s="130" t="str">
        <f>'BUDGET INPUTS (Y2)'!$D230*'BUDGET INPUTS (Y2)'!CI230*$CK$7</f>
        <v>#ERROR!</v>
      </c>
      <c r="CU170" s="263" t="str">
        <f t="shared" si="312"/>
        <v>#ERROR!</v>
      </c>
      <c r="CW170" s="130" t="str">
        <f>'BUDGET INPUTS (Y2)'!$D230*'BUDGET INPUTS (Y2)'!CL230*$CW$7</f>
        <v>#ERROR!</v>
      </c>
      <c r="CX170" s="130" t="str">
        <f>'BUDGET INPUTS (Y2)'!$D230*'BUDGET INPUTS (Y2)'!CM230*$CW$7</f>
        <v>#ERROR!</v>
      </c>
      <c r="CY170" s="130" t="str">
        <f>'BUDGET INPUTS (Y2)'!$D230*'BUDGET INPUTS (Y2)'!CN230*$CW$7</f>
        <v>#ERROR!</v>
      </c>
      <c r="CZ170" s="130" t="str">
        <f>'BUDGET INPUTS (Y2)'!$D230*'BUDGET INPUTS (Y2)'!CO230*$CW$7</f>
        <v>#ERROR!</v>
      </c>
      <c r="DA170" s="130" t="str">
        <f>'BUDGET INPUTS (Y2)'!$D230*'BUDGET INPUTS (Y2)'!CP230*$CW$7</f>
        <v>#ERROR!</v>
      </c>
      <c r="DB170" s="130" t="str">
        <f>'BUDGET INPUTS (Y2)'!$D230*'BUDGET INPUTS (Y2)'!CQ230*$CW$7</f>
        <v>#ERROR!</v>
      </c>
      <c r="DC170" s="130" t="str">
        <f>'BUDGET INPUTS (Y2)'!$D230*'BUDGET INPUTS (Y2)'!CR230*$CW$7</f>
        <v>#ERROR!</v>
      </c>
      <c r="DD170" s="130" t="str">
        <f>'BUDGET INPUTS (Y2)'!$D230*'BUDGET INPUTS (Y2)'!CS230*$CW$7</f>
        <v>#ERROR!</v>
      </c>
      <c r="DE170" s="130" t="str">
        <f>'BUDGET INPUTS (Y2)'!$D230*'BUDGET INPUTS (Y2)'!CT230*$CW$7</f>
        <v>#ERROR!</v>
      </c>
      <c r="DF170" s="130" t="str">
        <f>'BUDGET INPUTS (Y2)'!$D230*'BUDGET INPUTS (Y2)'!CU230*$CW$7</f>
        <v>#ERROR!</v>
      </c>
      <c r="DG170" s="263" t="str">
        <f t="shared" si="313"/>
        <v>#ERROR!</v>
      </c>
      <c r="DI170" s="130" t="str">
        <f>'BUDGET INPUTS (Y2)'!$D230*'BUDGET INPUTS (Y2)'!CX230*$DI$7</f>
        <v>#ERROR!</v>
      </c>
      <c r="DJ170" s="130" t="str">
        <f>'BUDGET INPUTS (Y2)'!$D230*'BUDGET INPUTS (Y2)'!CY230*$DI$7</f>
        <v>#ERROR!</v>
      </c>
      <c r="DK170" s="130" t="str">
        <f>'BUDGET INPUTS (Y2)'!$D230*'BUDGET INPUTS (Y2)'!CZ230*$DI$7</f>
        <v>#ERROR!</v>
      </c>
      <c r="DL170" s="130" t="str">
        <f>'BUDGET INPUTS (Y2)'!$D230*'BUDGET INPUTS (Y2)'!DA230*$DI$7</f>
        <v>#ERROR!</v>
      </c>
      <c r="DM170" s="130" t="str">
        <f>'BUDGET INPUTS (Y2)'!$D230*'BUDGET INPUTS (Y2)'!DB230*$DI$7</f>
        <v>#ERROR!</v>
      </c>
      <c r="DN170" s="130" t="str">
        <f>'BUDGET INPUTS (Y2)'!$D230*'BUDGET INPUTS (Y2)'!DC230*$DI$7</f>
        <v>#ERROR!</v>
      </c>
      <c r="DO170" s="130" t="str">
        <f>'BUDGET INPUTS (Y2)'!$D230*'BUDGET INPUTS (Y2)'!DD230*$DI$7</f>
        <v>#ERROR!</v>
      </c>
      <c r="DP170" s="130" t="str">
        <f>'BUDGET INPUTS (Y2)'!$D230*'BUDGET INPUTS (Y2)'!DE230*$DI$7</f>
        <v>#ERROR!</v>
      </c>
      <c r="DQ170" s="130" t="str">
        <f>'BUDGET INPUTS (Y2)'!$D230*'BUDGET INPUTS (Y2)'!DF230*$DI$7</f>
        <v>#ERROR!</v>
      </c>
      <c r="DR170" s="130" t="str">
        <f>'BUDGET INPUTS (Y2)'!$D230*'BUDGET INPUTS (Y2)'!DG230*$DI$7</f>
        <v>#ERROR!</v>
      </c>
      <c r="DS170" s="263" t="str">
        <f t="shared" si="314"/>
        <v>#ERROR!</v>
      </c>
      <c r="DT170" s="263"/>
      <c r="DU170" s="264" t="str">
        <f t="shared" si="315"/>
        <v>#ERROR!</v>
      </c>
      <c r="DV170" s="265" t="str">
        <f t="shared" si="316"/>
        <v>#ERROR!</v>
      </c>
      <c r="DW170" s="255"/>
      <c r="DX170" s="266" t="str">
        <f>'Detailed Budget (Initial)'!#REF!</f>
        <v>#ERROR!</v>
      </c>
      <c r="DY170" s="267" t="str">
        <f t="shared" si="318"/>
        <v>#ERROR!</v>
      </c>
      <c r="DZ170" s="268" t="str">
        <f t="shared" si="319"/>
        <v>#ERROR!</v>
      </c>
      <c r="EB170" s="261">
        <f t="shared" si="320"/>
        <v>0</v>
      </c>
      <c r="EC170" s="130" t="str">
        <f t="shared" si="321"/>
        <v>#ERROR!</v>
      </c>
      <c r="ED170" s="130" t="str">
        <f t="shared" si="322"/>
        <v>#ERROR!</v>
      </c>
      <c r="EE170" s="130" t="str">
        <f t="shared" si="323"/>
        <v>#ERROR!</v>
      </c>
      <c r="EF170" s="130" t="str">
        <f t="shared" si="324"/>
        <v>#ERROR!</v>
      </c>
      <c r="EG170" s="130" t="str">
        <f t="shared" si="325"/>
        <v>#ERROR!</v>
      </c>
      <c r="EH170" s="130" t="str">
        <f t="shared" si="326"/>
        <v>#ERROR!</v>
      </c>
      <c r="EI170" s="130" t="str">
        <f t="shared" si="327"/>
        <v>#ERROR!</v>
      </c>
      <c r="EJ170" s="130" t="str">
        <f t="shared" si="328"/>
        <v>#ERROR!</v>
      </c>
      <c r="EK170" s="130" t="str">
        <f t="shared" si="329"/>
        <v>#ERROR!</v>
      </c>
      <c r="EL170" s="263" t="str">
        <f t="shared" si="330"/>
        <v>#ERROR!</v>
      </c>
      <c r="EN170" s="261">
        <f t="shared" si="331"/>
        <v>0</v>
      </c>
      <c r="EO170" s="130" t="str">
        <f t="shared" si="332"/>
        <v>#ERROR!</v>
      </c>
      <c r="EP170" s="130" t="str">
        <f t="shared" si="333"/>
        <v>#ERROR!</v>
      </c>
      <c r="EQ170" s="130" t="str">
        <f t="shared" si="334"/>
        <v>#ERROR!</v>
      </c>
      <c r="ER170" s="130" t="str">
        <f t="shared" si="335"/>
        <v>#ERROR!</v>
      </c>
      <c r="ES170" s="130" t="str">
        <f t="shared" si="336"/>
        <v>#ERROR!</v>
      </c>
      <c r="ET170" s="130" t="str">
        <f t="shared" si="337"/>
        <v>#ERROR!</v>
      </c>
      <c r="EU170" s="130" t="str">
        <f t="shared" si="338"/>
        <v>#ERROR!</v>
      </c>
      <c r="EV170" s="130" t="str">
        <f t="shared" si="339"/>
        <v>#ERROR!</v>
      </c>
      <c r="EW170" s="130" t="str">
        <f t="shared" si="340"/>
        <v>#ERROR!</v>
      </c>
      <c r="EX170" s="263" t="str">
        <f t="shared" si="341"/>
        <v>#ERROR!</v>
      </c>
      <c r="EZ170" s="261">
        <f t="shared" si="342"/>
        <v>0</v>
      </c>
      <c r="FA170" s="130" t="str">
        <f t="shared" si="343"/>
        <v>#ERROR!</v>
      </c>
      <c r="FB170" s="130" t="str">
        <f t="shared" si="344"/>
        <v>#ERROR!</v>
      </c>
      <c r="FC170" s="130" t="str">
        <f t="shared" si="345"/>
        <v>#ERROR!</v>
      </c>
      <c r="FD170" s="130" t="str">
        <f t="shared" si="346"/>
        <v>#ERROR!</v>
      </c>
      <c r="FE170" s="130" t="str">
        <f t="shared" si="347"/>
        <v>#ERROR!</v>
      </c>
      <c r="FF170" s="130" t="str">
        <f t="shared" si="348"/>
        <v>#ERROR!</v>
      </c>
      <c r="FG170" s="130" t="str">
        <f t="shared" si="349"/>
        <v>#ERROR!</v>
      </c>
      <c r="FH170" s="130" t="str">
        <f t="shared" si="350"/>
        <v>#ERROR!</v>
      </c>
      <c r="FI170" s="130" t="str">
        <f t="shared" si="351"/>
        <v>#ERROR!</v>
      </c>
      <c r="FJ170" s="263" t="str">
        <f t="shared" si="352"/>
        <v>#ERROR!</v>
      </c>
      <c r="FL170" s="261">
        <f t="shared" si="353"/>
        <v>0</v>
      </c>
      <c r="FM170" s="130" t="str">
        <f t="shared" si="354"/>
        <v>#ERROR!</v>
      </c>
      <c r="FN170" s="130" t="str">
        <f t="shared" si="355"/>
        <v>#ERROR!</v>
      </c>
      <c r="FO170" s="130" t="str">
        <f t="shared" si="356"/>
        <v>#ERROR!</v>
      </c>
      <c r="FP170" s="130" t="str">
        <f t="shared" si="357"/>
        <v>#ERROR!</v>
      </c>
      <c r="FQ170" s="130" t="str">
        <f t="shared" si="358"/>
        <v>#ERROR!</v>
      </c>
      <c r="FR170" s="130" t="str">
        <f t="shared" si="359"/>
        <v>#ERROR!</v>
      </c>
      <c r="FS170" s="130" t="str">
        <f t="shared" si="360"/>
        <v>#ERROR!</v>
      </c>
      <c r="FT170" s="130" t="str">
        <f t="shared" si="361"/>
        <v>#ERROR!</v>
      </c>
      <c r="FU170" s="130" t="str">
        <f t="shared" si="362"/>
        <v>#ERROR!</v>
      </c>
      <c r="FV170" s="263" t="str">
        <f t="shared" si="363"/>
        <v>#ERROR!</v>
      </c>
      <c r="FX170" s="261">
        <f t="shared" si="364"/>
        <v>0</v>
      </c>
      <c r="FY170" s="130" t="str">
        <f t="shared" si="365"/>
        <v>#ERROR!</v>
      </c>
      <c r="FZ170" s="130" t="str">
        <f t="shared" si="366"/>
        <v>#ERROR!</v>
      </c>
      <c r="GA170" s="130" t="str">
        <f t="shared" si="367"/>
        <v>#ERROR!</v>
      </c>
      <c r="GB170" s="130" t="str">
        <f t="shared" si="368"/>
        <v>#ERROR!</v>
      </c>
      <c r="GC170" s="130" t="str">
        <f t="shared" si="369"/>
        <v>#ERROR!</v>
      </c>
      <c r="GD170" s="130" t="str">
        <f t="shared" si="370"/>
        <v>#ERROR!</v>
      </c>
      <c r="GE170" s="130" t="str">
        <f t="shared" si="371"/>
        <v>#ERROR!</v>
      </c>
      <c r="GF170" s="130" t="str">
        <f t="shared" si="372"/>
        <v>#ERROR!</v>
      </c>
      <c r="GG170" s="130" t="str">
        <f t="shared" si="373"/>
        <v>#ERROR!</v>
      </c>
      <c r="GH170" s="263" t="str">
        <f t="shared" si="374"/>
        <v>#ERROR!</v>
      </c>
      <c r="GJ170" s="261">
        <f t="shared" si="375"/>
        <v>0</v>
      </c>
      <c r="GK170" s="130" t="str">
        <f t="shared" si="376"/>
        <v>#ERROR!</v>
      </c>
      <c r="GL170" s="130" t="str">
        <f t="shared" si="377"/>
        <v>#ERROR!</v>
      </c>
      <c r="GM170" s="130" t="str">
        <f t="shared" si="378"/>
        <v>#ERROR!</v>
      </c>
      <c r="GN170" s="130" t="str">
        <f t="shared" si="379"/>
        <v>#ERROR!</v>
      </c>
      <c r="GO170" s="130" t="str">
        <f t="shared" si="380"/>
        <v>#ERROR!</v>
      </c>
      <c r="GP170" s="130" t="str">
        <f t="shared" si="381"/>
        <v>#ERROR!</v>
      </c>
      <c r="GQ170" s="130" t="str">
        <f t="shared" si="382"/>
        <v>#ERROR!</v>
      </c>
      <c r="GR170" s="130" t="str">
        <f t="shared" si="383"/>
        <v>#ERROR!</v>
      </c>
      <c r="GS170" s="130" t="str">
        <f t="shared" si="384"/>
        <v>#ERROR!</v>
      </c>
      <c r="GT170" s="263" t="str">
        <f t="shared" si="385"/>
        <v>#ERROR!</v>
      </c>
      <c r="GV170" s="261">
        <f t="shared" si="386"/>
        <v>0</v>
      </c>
      <c r="GW170" s="130" t="str">
        <f t="shared" si="387"/>
        <v>#ERROR!</v>
      </c>
      <c r="GX170" s="130" t="str">
        <f t="shared" si="388"/>
        <v>#ERROR!</v>
      </c>
      <c r="GY170" s="130" t="str">
        <f t="shared" si="389"/>
        <v>#ERROR!</v>
      </c>
      <c r="GZ170" s="130" t="str">
        <f t="shared" si="390"/>
        <v>#ERROR!</v>
      </c>
      <c r="HA170" s="130" t="str">
        <f t="shared" si="391"/>
        <v>#ERROR!</v>
      </c>
      <c r="HB170" s="130" t="str">
        <f t="shared" si="392"/>
        <v>#ERROR!</v>
      </c>
      <c r="HC170" s="130" t="str">
        <f t="shared" si="393"/>
        <v>#ERROR!</v>
      </c>
      <c r="HD170" s="130" t="str">
        <f t="shared" si="394"/>
        <v>#ERROR!</v>
      </c>
      <c r="HE170" s="130" t="str">
        <f t="shared" si="395"/>
        <v>#ERROR!</v>
      </c>
      <c r="HF170" s="263" t="str">
        <f t="shared" si="396"/>
        <v>#ERROR!</v>
      </c>
      <c r="HH170" s="261">
        <f t="shared" si="397"/>
        <v>0</v>
      </c>
      <c r="HI170" s="130" t="str">
        <f t="shared" si="398"/>
        <v>#ERROR!</v>
      </c>
      <c r="HJ170" s="130" t="str">
        <f t="shared" si="399"/>
        <v>#ERROR!</v>
      </c>
      <c r="HK170" s="130" t="str">
        <f t="shared" si="400"/>
        <v>#ERROR!</v>
      </c>
      <c r="HL170" s="130" t="str">
        <f t="shared" si="401"/>
        <v>#ERROR!</v>
      </c>
      <c r="HM170" s="130" t="str">
        <f t="shared" si="402"/>
        <v>#ERROR!</v>
      </c>
      <c r="HN170" s="130" t="str">
        <f t="shared" si="403"/>
        <v>#ERROR!</v>
      </c>
      <c r="HO170" s="130" t="str">
        <f t="shared" si="404"/>
        <v>#ERROR!</v>
      </c>
      <c r="HP170" s="130" t="str">
        <f t="shared" si="405"/>
        <v>#ERROR!</v>
      </c>
      <c r="HQ170" s="130" t="str">
        <f t="shared" si="406"/>
        <v>#ERROR!</v>
      </c>
      <c r="HR170" s="263" t="str">
        <f t="shared" si="407"/>
        <v>#ERROR!</v>
      </c>
      <c r="HT170" s="261">
        <f t="shared" si="408"/>
        <v>0</v>
      </c>
      <c r="HU170" s="130" t="str">
        <f t="shared" si="409"/>
        <v>#ERROR!</v>
      </c>
      <c r="HV170" s="130" t="str">
        <f t="shared" si="410"/>
        <v>#ERROR!</v>
      </c>
      <c r="HW170" s="130" t="str">
        <f t="shared" si="411"/>
        <v>#ERROR!</v>
      </c>
      <c r="HX170" s="130" t="str">
        <f t="shared" si="412"/>
        <v>#ERROR!</v>
      </c>
      <c r="HY170" s="130" t="str">
        <f t="shared" si="413"/>
        <v>#ERROR!</v>
      </c>
      <c r="HZ170" s="130" t="str">
        <f t="shared" si="414"/>
        <v>#ERROR!</v>
      </c>
      <c r="IA170" s="130" t="str">
        <f t="shared" si="415"/>
        <v>#ERROR!</v>
      </c>
      <c r="IB170" s="130" t="str">
        <f t="shared" si="416"/>
        <v>#ERROR!</v>
      </c>
      <c r="IC170" s="130" t="str">
        <f t="shared" si="417"/>
        <v>#ERROR!</v>
      </c>
      <c r="ID170" s="263" t="str">
        <f t="shared" si="418"/>
        <v>#ERROR!</v>
      </c>
      <c r="IF170" s="261">
        <f t="shared" si="419"/>
        <v>0</v>
      </c>
      <c r="IG170" s="130" t="str">
        <f t="shared" si="420"/>
        <v>#ERROR!</v>
      </c>
      <c r="IH170" s="130" t="str">
        <f t="shared" si="421"/>
        <v>#ERROR!</v>
      </c>
      <c r="II170" s="130" t="str">
        <f t="shared" si="422"/>
        <v>#ERROR!</v>
      </c>
      <c r="IJ170" s="130" t="str">
        <f t="shared" si="423"/>
        <v>#ERROR!</v>
      </c>
      <c r="IK170" s="130" t="str">
        <f t="shared" si="424"/>
        <v>#ERROR!</v>
      </c>
      <c r="IL170" s="130" t="str">
        <f t="shared" si="425"/>
        <v>#ERROR!</v>
      </c>
      <c r="IM170" s="130" t="str">
        <f t="shared" si="426"/>
        <v>#ERROR!</v>
      </c>
      <c r="IN170" s="130" t="str">
        <f t="shared" si="427"/>
        <v>#ERROR!</v>
      </c>
      <c r="IO170" s="130" t="str">
        <f t="shared" si="428"/>
        <v>#ERROR!</v>
      </c>
      <c r="IP170" s="263" t="str">
        <f t="shared" si="429"/>
        <v>#ERROR!</v>
      </c>
      <c r="IQ170" s="263"/>
      <c r="IR170" s="264" t="str">
        <f t="shared" si="430"/>
        <v>#ERROR!</v>
      </c>
      <c r="IS170" s="265" t="str">
        <f t="shared" si="431"/>
        <v>#ERROR!</v>
      </c>
      <c r="IT170" s="255"/>
      <c r="IU170" s="266" t="str">
        <f t="shared" si="432"/>
        <v>#ERROR!</v>
      </c>
      <c r="IV170" s="267" t="str">
        <f t="shared" si="433"/>
        <v>#ERROR!</v>
      </c>
      <c r="IW170" s="268" t="str">
        <f t="shared" si="434"/>
        <v>#ERROR!</v>
      </c>
    </row>
    <row r="171" ht="15.75" customHeight="1" outlineLevel="1">
      <c r="B171" s="259" t="str">
        <f>'BUDGET INPUTS (Y2)'!A231</f>
        <v>#ERROR!</v>
      </c>
      <c r="C171" s="260">
        <v>1.0</v>
      </c>
      <c r="D171" s="259"/>
      <c r="E171" s="261">
        <f>'Y1 REPORTING'!D201+'Y1 REPORTING'!AV201+'Y1 REPORTING'!CZ201</f>
        <v>0</v>
      </c>
      <c r="F171" s="261">
        <f>'Y1 REPORTING'!F201+'Y1 REPORTING'!AX201+'Y1 REPORTING'!DB201</f>
        <v>0</v>
      </c>
      <c r="G171" s="261">
        <f>'Y1 REPORTING'!H201+'Y1 REPORTING'!AZ201+'Y1 REPORTING'!DD201</f>
        <v>0</v>
      </c>
      <c r="H171" s="261">
        <f>'Y1 REPORTING'!J201+'Y1 REPORTING'!BB201+'Y1 REPORTING'!DF201</f>
        <v>0</v>
      </c>
      <c r="I171" s="261">
        <f>'Y1 REPORTING'!L201+'Y1 REPORTING'!BD201+'Y1 REPORTING'!DH201</f>
        <v>0</v>
      </c>
      <c r="J171" s="261">
        <f>'Y1 REPORTING'!N201+'Y1 REPORTING'!BF201+'Y1 REPORTING'!DJ201</f>
        <v>0</v>
      </c>
      <c r="K171" s="261">
        <f>'Y1 REPORTING'!P201+'Y1 REPORTING'!BH201+'Y1 REPORTING'!DL201</f>
        <v>0</v>
      </c>
      <c r="L171" s="261">
        <f>'Y1 REPORTING'!R201+'Y1 REPORTING'!BJ201+'Y1 REPORTING'!DN201</f>
        <v>0</v>
      </c>
      <c r="M171" s="261">
        <f>'Y1 REPORTING'!T201+'Y1 REPORTING'!BL201+'Y1 REPORTING'!DP201</f>
        <v>0</v>
      </c>
      <c r="N171" s="261">
        <f>'Y1 REPORTING'!V201+'Y1 REPORTING'!BN201+'Y1 REPORTING'!DR201</f>
        <v>0</v>
      </c>
      <c r="O171" s="262">
        <f t="shared" si="305"/>
        <v>0</v>
      </c>
      <c r="Q171" s="130" t="str">
        <f>'BUDGET INPUTS (Y2)'!$D231*'BUDGET INPUTS (Y2)'!F231*$Q$7</f>
        <v>#ERROR!</v>
      </c>
      <c r="R171" s="130" t="str">
        <f>'BUDGET INPUTS (Y2)'!$D231*'BUDGET INPUTS (Y2)'!G231*$Q$7</f>
        <v>#ERROR!</v>
      </c>
      <c r="S171" s="130" t="str">
        <f>'BUDGET INPUTS (Y2)'!$D231*'BUDGET INPUTS (Y2)'!H231*$Q$7</f>
        <v>#ERROR!</v>
      </c>
      <c r="T171" s="130" t="str">
        <f>'BUDGET INPUTS (Y2)'!$D231*'BUDGET INPUTS (Y2)'!I231*$Q$7</f>
        <v>#ERROR!</v>
      </c>
      <c r="U171" s="130" t="str">
        <f>'BUDGET INPUTS (Y2)'!$D231*'BUDGET INPUTS (Y2)'!J231*$Q$7</f>
        <v>#ERROR!</v>
      </c>
      <c r="V171" s="130" t="str">
        <f>'BUDGET INPUTS (Y2)'!$D231*'BUDGET INPUTS (Y2)'!K231*$Q$7</f>
        <v>#ERROR!</v>
      </c>
      <c r="W171" s="130" t="str">
        <f>'BUDGET INPUTS (Y2)'!$D231*'BUDGET INPUTS (Y2)'!L231*$Q$7</f>
        <v>#ERROR!</v>
      </c>
      <c r="X171" s="130" t="str">
        <f>'BUDGET INPUTS (Y2)'!$D231*'BUDGET INPUTS (Y2)'!M231*$Q$7</f>
        <v>#ERROR!</v>
      </c>
      <c r="Y171" s="130" t="str">
        <f>'BUDGET INPUTS (Y2)'!$D231*'BUDGET INPUTS (Y2)'!N231*$Q$7</f>
        <v>#ERROR!</v>
      </c>
      <c r="Z171" s="130" t="str">
        <f>'BUDGET INPUTS (Y2)'!$D231*'BUDGET INPUTS (Y2)'!O231*$Q$7</f>
        <v>#ERROR!</v>
      </c>
      <c r="AA171" s="263" t="str">
        <f t="shared" si="306"/>
        <v>#ERROR!</v>
      </c>
      <c r="AC171" s="130" t="str">
        <f>'BUDGET INPUTS (Y2)'!$D231*'BUDGET INPUTS (Y2)'!R231*$AC$7</f>
        <v>#ERROR!</v>
      </c>
      <c r="AD171" s="130" t="str">
        <f>'BUDGET INPUTS (Y2)'!$D231*'BUDGET INPUTS (Y2)'!S231*$AC$7</f>
        <v>#ERROR!</v>
      </c>
      <c r="AE171" s="130" t="str">
        <f>'BUDGET INPUTS (Y2)'!$D231*'BUDGET INPUTS (Y2)'!T231*$AC$7</f>
        <v>#ERROR!</v>
      </c>
      <c r="AF171" s="130" t="str">
        <f>'BUDGET INPUTS (Y2)'!$D231*'BUDGET INPUTS (Y2)'!U231*$AC$7</f>
        <v>#ERROR!</v>
      </c>
      <c r="AG171" s="130" t="str">
        <f>'BUDGET INPUTS (Y2)'!$D231*'BUDGET INPUTS (Y2)'!V231*$AC$7</f>
        <v>#ERROR!</v>
      </c>
      <c r="AH171" s="130" t="str">
        <f>'BUDGET INPUTS (Y2)'!$D231*'BUDGET INPUTS (Y2)'!W231*$AC$7</f>
        <v>#ERROR!</v>
      </c>
      <c r="AI171" s="130" t="str">
        <f>'BUDGET INPUTS (Y2)'!$D231*'BUDGET INPUTS (Y2)'!X231*$AC$7</f>
        <v>#ERROR!</v>
      </c>
      <c r="AJ171" s="130" t="str">
        <f>'BUDGET INPUTS (Y2)'!$D231*'BUDGET INPUTS (Y2)'!Y231*$AC$7</f>
        <v>#ERROR!</v>
      </c>
      <c r="AK171" s="130" t="str">
        <f>'BUDGET INPUTS (Y2)'!$D231*'BUDGET INPUTS (Y2)'!Z231*$AC$7</f>
        <v>#ERROR!</v>
      </c>
      <c r="AL171" s="130" t="str">
        <f>'BUDGET INPUTS (Y2)'!$D231*'BUDGET INPUTS (Y2)'!AA231*$AC$7</f>
        <v>#ERROR!</v>
      </c>
      <c r="AM171" s="263" t="str">
        <f t="shared" si="307"/>
        <v>#ERROR!</v>
      </c>
      <c r="AO171" s="130" t="str">
        <f>'BUDGET INPUTS (Y2)'!$D231*'BUDGET INPUTS (Y2)'!AD231*$AO$7</f>
        <v>#ERROR!</v>
      </c>
      <c r="AP171" s="130" t="str">
        <f>'BUDGET INPUTS (Y2)'!$D231*'BUDGET INPUTS (Y2)'!AE231*$AO$7</f>
        <v>#ERROR!</v>
      </c>
      <c r="AQ171" s="130" t="str">
        <f>'BUDGET INPUTS (Y2)'!$D231*'BUDGET INPUTS (Y2)'!AF231*$AO$7</f>
        <v>#ERROR!</v>
      </c>
      <c r="AR171" s="130" t="str">
        <f>'BUDGET INPUTS (Y2)'!$D231*'BUDGET INPUTS (Y2)'!AG231*$AO$7</f>
        <v>#ERROR!</v>
      </c>
      <c r="AS171" s="130" t="str">
        <f>'BUDGET INPUTS (Y2)'!$D231*'BUDGET INPUTS (Y2)'!AH231*$AO$7</f>
        <v>#ERROR!</v>
      </c>
      <c r="AT171" s="130" t="str">
        <f>'BUDGET INPUTS (Y2)'!$D231*'BUDGET INPUTS (Y2)'!AI231*$AO$7</f>
        <v>#ERROR!</v>
      </c>
      <c r="AU171" s="130" t="str">
        <f>'BUDGET INPUTS (Y2)'!$D231*'BUDGET INPUTS (Y2)'!AJ231*$AO$7</f>
        <v>#ERROR!</v>
      </c>
      <c r="AV171" s="130" t="str">
        <f>'BUDGET INPUTS (Y2)'!$D231*'BUDGET INPUTS (Y2)'!AK231*$AO$7</f>
        <v>#ERROR!</v>
      </c>
      <c r="AW171" s="130" t="str">
        <f>'BUDGET INPUTS (Y2)'!$D231*'BUDGET INPUTS (Y2)'!AL231*$AO$7</f>
        <v>#ERROR!</v>
      </c>
      <c r="AX171" s="130" t="str">
        <f>'BUDGET INPUTS (Y2)'!$D231*'BUDGET INPUTS (Y2)'!AM231*$AO$7</f>
        <v>#ERROR!</v>
      </c>
      <c r="AY171" s="263" t="str">
        <f t="shared" si="308"/>
        <v>#ERROR!</v>
      </c>
      <c r="BA171" s="130" t="str">
        <f>'BUDGET INPUTS (Y2)'!$D231*'BUDGET INPUTS (Y2)'!AP231*$BA$7</f>
        <v>#ERROR!</v>
      </c>
      <c r="BB171" s="130" t="str">
        <f>'BUDGET INPUTS (Y2)'!$D231*'BUDGET INPUTS (Y2)'!AQ231*$BA$7</f>
        <v>#ERROR!</v>
      </c>
      <c r="BC171" s="130" t="str">
        <f>'BUDGET INPUTS (Y2)'!$D231*'BUDGET INPUTS (Y2)'!AR231*$BA$7</f>
        <v>#ERROR!</v>
      </c>
      <c r="BD171" s="130" t="str">
        <f>'BUDGET INPUTS (Y2)'!$D231*'BUDGET INPUTS (Y2)'!AS231*$BA$7</f>
        <v>#ERROR!</v>
      </c>
      <c r="BE171" s="130" t="str">
        <f>'BUDGET INPUTS (Y2)'!$D231*'BUDGET INPUTS (Y2)'!AT231*$BA$7</f>
        <v>#ERROR!</v>
      </c>
      <c r="BF171" s="130" t="str">
        <f>'BUDGET INPUTS (Y2)'!$D231*'BUDGET INPUTS (Y2)'!AU231*$BA$7</f>
        <v>#ERROR!</v>
      </c>
      <c r="BG171" s="130" t="str">
        <f>'BUDGET INPUTS (Y2)'!$D231*'BUDGET INPUTS (Y2)'!AV231*$BA$7</f>
        <v>#ERROR!</v>
      </c>
      <c r="BH171" s="130" t="str">
        <f>'BUDGET INPUTS (Y2)'!$D231*'BUDGET INPUTS (Y2)'!AW231*$BA$7</f>
        <v>#ERROR!</v>
      </c>
      <c r="BI171" s="130" t="str">
        <f>'BUDGET INPUTS (Y2)'!$D231*'BUDGET INPUTS (Y2)'!AX231*$BA$7</f>
        <v>#ERROR!</v>
      </c>
      <c r="BJ171" s="130" t="str">
        <f>'BUDGET INPUTS (Y2)'!$D231*'BUDGET INPUTS (Y2)'!AY231*$BA$7</f>
        <v>#ERROR!</v>
      </c>
      <c r="BK171" s="263" t="str">
        <f t="shared" si="309"/>
        <v>#ERROR!</v>
      </c>
      <c r="BM171" s="130" t="str">
        <f>'BUDGET INPUTS (Y2)'!$D231*'BUDGET INPUTS (Y2)'!BB231*$BM$7</f>
        <v>#ERROR!</v>
      </c>
      <c r="BN171" s="130" t="str">
        <f>'BUDGET INPUTS (Y2)'!$D231*'BUDGET INPUTS (Y2)'!BC231*$BM$7</f>
        <v>#ERROR!</v>
      </c>
      <c r="BO171" s="130" t="str">
        <f>'BUDGET INPUTS (Y2)'!$D231*'BUDGET INPUTS (Y2)'!BD231*$BM$7</f>
        <v>#ERROR!</v>
      </c>
      <c r="BP171" s="130" t="str">
        <f>'BUDGET INPUTS (Y2)'!$D231*'BUDGET INPUTS (Y2)'!BE231*$BM$7</f>
        <v>#ERROR!</v>
      </c>
      <c r="BQ171" s="130" t="str">
        <f>'BUDGET INPUTS (Y2)'!$D231*'BUDGET INPUTS (Y2)'!BF231*$BM$7</f>
        <v>#ERROR!</v>
      </c>
      <c r="BR171" s="130" t="str">
        <f>'BUDGET INPUTS (Y2)'!$D231*'BUDGET INPUTS (Y2)'!BG231*$BM$7</f>
        <v>#ERROR!</v>
      </c>
      <c r="BS171" s="130" t="str">
        <f>'BUDGET INPUTS (Y2)'!$D231*'BUDGET INPUTS (Y2)'!BH231*$BM$7</f>
        <v>#ERROR!</v>
      </c>
      <c r="BT171" s="130" t="str">
        <f>'BUDGET INPUTS (Y2)'!$D231*'BUDGET INPUTS (Y2)'!BI231*$BM$7</f>
        <v>#ERROR!</v>
      </c>
      <c r="BU171" s="130" t="str">
        <f>'BUDGET INPUTS (Y2)'!$D231*'BUDGET INPUTS (Y2)'!BJ231*$BM$7</f>
        <v>#ERROR!</v>
      </c>
      <c r="BV171" s="130" t="str">
        <f>'BUDGET INPUTS (Y2)'!$D231*'BUDGET INPUTS (Y2)'!BK231*$BM$7</f>
        <v>#ERROR!</v>
      </c>
      <c r="BW171" s="263" t="str">
        <f t="shared" si="310"/>
        <v>#ERROR!</v>
      </c>
      <c r="BY171" s="130" t="str">
        <f>'BUDGET INPUTS (Y2)'!$D231*'BUDGET INPUTS (Y2)'!BN231*$BY$7</f>
        <v>#ERROR!</v>
      </c>
      <c r="BZ171" s="130" t="str">
        <f>'BUDGET INPUTS (Y2)'!$D231*'BUDGET INPUTS (Y2)'!BO231*$BY$7</f>
        <v>#ERROR!</v>
      </c>
      <c r="CA171" s="130" t="str">
        <f>'BUDGET INPUTS (Y2)'!$D231*'BUDGET INPUTS (Y2)'!BP231*$BY$7</f>
        <v>#ERROR!</v>
      </c>
      <c r="CB171" s="130" t="str">
        <f>'BUDGET INPUTS (Y2)'!$D231*'BUDGET INPUTS (Y2)'!BQ231*$BY$7</f>
        <v>#ERROR!</v>
      </c>
      <c r="CC171" s="130" t="str">
        <f>'BUDGET INPUTS (Y2)'!$D231*'BUDGET INPUTS (Y2)'!BR231*$BY$7</f>
        <v>#ERROR!</v>
      </c>
      <c r="CD171" s="130" t="str">
        <f>'BUDGET INPUTS (Y2)'!$D231*'BUDGET INPUTS (Y2)'!BS231*$BY$7</f>
        <v>#ERROR!</v>
      </c>
      <c r="CE171" s="130" t="str">
        <f>'BUDGET INPUTS (Y2)'!$D231*'BUDGET INPUTS (Y2)'!BT231*$BY$7</f>
        <v>#ERROR!</v>
      </c>
      <c r="CF171" s="130" t="str">
        <f>'BUDGET INPUTS (Y2)'!$D231*'BUDGET INPUTS (Y2)'!BU231*$BY$7</f>
        <v>#ERROR!</v>
      </c>
      <c r="CG171" s="130" t="str">
        <f>'BUDGET INPUTS (Y2)'!$D231*'BUDGET INPUTS (Y2)'!BV231*$BY$7</f>
        <v>#ERROR!</v>
      </c>
      <c r="CH171" s="130" t="str">
        <f>'BUDGET INPUTS (Y2)'!$D231*'BUDGET INPUTS (Y2)'!BW231*$BY$7</f>
        <v>#ERROR!</v>
      </c>
      <c r="CI171" s="263" t="str">
        <f t="shared" si="311"/>
        <v>#ERROR!</v>
      </c>
      <c r="CK171" s="130" t="str">
        <f>'BUDGET INPUTS (Y2)'!$D231*'BUDGET INPUTS (Y2)'!BZ231*$CK$7</f>
        <v>#ERROR!</v>
      </c>
      <c r="CL171" s="130" t="str">
        <f>'BUDGET INPUTS (Y2)'!$D231*'BUDGET INPUTS (Y2)'!CA231*$CK$7</f>
        <v>#ERROR!</v>
      </c>
      <c r="CM171" s="130" t="str">
        <f>'BUDGET INPUTS (Y2)'!$D231*'BUDGET INPUTS (Y2)'!CB231*$CK$7</f>
        <v>#ERROR!</v>
      </c>
      <c r="CN171" s="130" t="str">
        <f>'BUDGET INPUTS (Y2)'!$D231*'BUDGET INPUTS (Y2)'!CC231*$CK$7</f>
        <v>#ERROR!</v>
      </c>
      <c r="CO171" s="130" t="str">
        <f>'BUDGET INPUTS (Y2)'!$D231*'BUDGET INPUTS (Y2)'!CD231*$CK$7</f>
        <v>#ERROR!</v>
      </c>
      <c r="CP171" s="130" t="str">
        <f>'BUDGET INPUTS (Y2)'!$D231*'BUDGET INPUTS (Y2)'!CE231*$CK$7</f>
        <v>#ERROR!</v>
      </c>
      <c r="CQ171" s="130" t="str">
        <f>'BUDGET INPUTS (Y2)'!$D231*'BUDGET INPUTS (Y2)'!CF231*$CK$7</f>
        <v>#ERROR!</v>
      </c>
      <c r="CR171" s="130" t="str">
        <f>'BUDGET INPUTS (Y2)'!$D231*'BUDGET INPUTS (Y2)'!CG231*$CK$7</f>
        <v>#ERROR!</v>
      </c>
      <c r="CS171" s="130" t="str">
        <f>'BUDGET INPUTS (Y2)'!$D231*'BUDGET INPUTS (Y2)'!CH231*$CK$7</f>
        <v>#ERROR!</v>
      </c>
      <c r="CT171" s="130" t="str">
        <f>'BUDGET INPUTS (Y2)'!$D231*'BUDGET INPUTS (Y2)'!CI231*$CK$7</f>
        <v>#ERROR!</v>
      </c>
      <c r="CU171" s="263" t="str">
        <f t="shared" si="312"/>
        <v>#ERROR!</v>
      </c>
      <c r="CW171" s="130" t="str">
        <f>'BUDGET INPUTS (Y2)'!$D231*'BUDGET INPUTS (Y2)'!CL231*$CW$7</f>
        <v>#ERROR!</v>
      </c>
      <c r="CX171" s="130" t="str">
        <f>'BUDGET INPUTS (Y2)'!$D231*'BUDGET INPUTS (Y2)'!CM231*$CW$7</f>
        <v>#ERROR!</v>
      </c>
      <c r="CY171" s="130" t="str">
        <f>'BUDGET INPUTS (Y2)'!$D231*'BUDGET INPUTS (Y2)'!CN231*$CW$7</f>
        <v>#ERROR!</v>
      </c>
      <c r="CZ171" s="130" t="str">
        <f>'BUDGET INPUTS (Y2)'!$D231*'BUDGET INPUTS (Y2)'!CO231*$CW$7</f>
        <v>#ERROR!</v>
      </c>
      <c r="DA171" s="130" t="str">
        <f>'BUDGET INPUTS (Y2)'!$D231*'BUDGET INPUTS (Y2)'!CP231*$CW$7</f>
        <v>#ERROR!</v>
      </c>
      <c r="DB171" s="130" t="str">
        <f>'BUDGET INPUTS (Y2)'!$D231*'BUDGET INPUTS (Y2)'!CQ231*$CW$7</f>
        <v>#ERROR!</v>
      </c>
      <c r="DC171" s="130" t="str">
        <f>'BUDGET INPUTS (Y2)'!$D231*'BUDGET INPUTS (Y2)'!CR231*$CW$7</f>
        <v>#ERROR!</v>
      </c>
      <c r="DD171" s="130" t="str">
        <f>'BUDGET INPUTS (Y2)'!$D231*'BUDGET INPUTS (Y2)'!CS231*$CW$7</f>
        <v>#ERROR!</v>
      </c>
      <c r="DE171" s="130" t="str">
        <f>'BUDGET INPUTS (Y2)'!$D231*'BUDGET INPUTS (Y2)'!CT231*$CW$7</f>
        <v>#ERROR!</v>
      </c>
      <c r="DF171" s="130" t="str">
        <f>'BUDGET INPUTS (Y2)'!$D231*'BUDGET INPUTS (Y2)'!CU231*$CW$7</f>
        <v>#ERROR!</v>
      </c>
      <c r="DG171" s="263" t="str">
        <f t="shared" si="313"/>
        <v>#ERROR!</v>
      </c>
      <c r="DI171" s="130" t="str">
        <f>'BUDGET INPUTS (Y2)'!$D231*'BUDGET INPUTS (Y2)'!CX231*$DI$7</f>
        <v>#ERROR!</v>
      </c>
      <c r="DJ171" s="130" t="str">
        <f>'BUDGET INPUTS (Y2)'!$D231*'BUDGET INPUTS (Y2)'!CY231*$DI$7</f>
        <v>#ERROR!</v>
      </c>
      <c r="DK171" s="130" t="str">
        <f>'BUDGET INPUTS (Y2)'!$D231*'BUDGET INPUTS (Y2)'!CZ231*$DI$7</f>
        <v>#ERROR!</v>
      </c>
      <c r="DL171" s="130" t="str">
        <f>'BUDGET INPUTS (Y2)'!$D231*'BUDGET INPUTS (Y2)'!DA231*$DI$7</f>
        <v>#ERROR!</v>
      </c>
      <c r="DM171" s="130" t="str">
        <f>'BUDGET INPUTS (Y2)'!$D231*'BUDGET INPUTS (Y2)'!DB231*$DI$7</f>
        <v>#ERROR!</v>
      </c>
      <c r="DN171" s="130" t="str">
        <f>'BUDGET INPUTS (Y2)'!$D231*'BUDGET INPUTS (Y2)'!DC231*$DI$7</f>
        <v>#ERROR!</v>
      </c>
      <c r="DO171" s="130" t="str">
        <f>'BUDGET INPUTS (Y2)'!$D231*'BUDGET INPUTS (Y2)'!DD231*$DI$7</f>
        <v>#ERROR!</v>
      </c>
      <c r="DP171" s="130" t="str">
        <f>'BUDGET INPUTS (Y2)'!$D231*'BUDGET INPUTS (Y2)'!DE231*$DI$7</f>
        <v>#ERROR!</v>
      </c>
      <c r="DQ171" s="130" t="str">
        <f>'BUDGET INPUTS (Y2)'!$D231*'BUDGET INPUTS (Y2)'!DF231*$DI$7</f>
        <v>#ERROR!</v>
      </c>
      <c r="DR171" s="130" t="str">
        <f>'BUDGET INPUTS (Y2)'!$D231*'BUDGET INPUTS (Y2)'!DG231*$DI$7</f>
        <v>#ERROR!</v>
      </c>
      <c r="DS171" s="263" t="str">
        <f t="shared" si="314"/>
        <v>#ERROR!</v>
      </c>
      <c r="DT171" s="263"/>
      <c r="DU171" s="264" t="str">
        <f t="shared" si="315"/>
        <v>#ERROR!</v>
      </c>
      <c r="DV171" s="265" t="str">
        <f t="shared" si="316"/>
        <v>#ERROR!</v>
      </c>
      <c r="DW171" s="255"/>
      <c r="DX171" s="266" t="str">
        <f>'Detailed Budget (Initial)'!#REF!</f>
        <v>#ERROR!</v>
      </c>
      <c r="DY171" s="267" t="str">
        <f t="shared" si="318"/>
        <v>#ERROR!</v>
      </c>
      <c r="DZ171" s="268" t="str">
        <f t="shared" si="319"/>
        <v>#ERROR!</v>
      </c>
      <c r="EB171" s="261">
        <f t="shared" si="320"/>
        <v>0</v>
      </c>
      <c r="EC171" s="130" t="str">
        <f t="shared" si="321"/>
        <v>#ERROR!</v>
      </c>
      <c r="ED171" s="130" t="str">
        <f t="shared" si="322"/>
        <v>#ERROR!</v>
      </c>
      <c r="EE171" s="130" t="str">
        <f t="shared" si="323"/>
        <v>#ERROR!</v>
      </c>
      <c r="EF171" s="130" t="str">
        <f t="shared" si="324"/>
        <v>#ERROR!</v>
      </c>
      <c r="EG171" s="130" t="str">
        <f t="shared" si="325"/>
        <v>#ERROR!</v>
      </c>
      <c r="EH171" s="130" t="str">
        <f t="shared" si="326"/>
        <v>#ERROR!</v>
      </c>
      <c r="EI171" s="130" t="str">
        <f t="shared" si="327"/>
        <v>#ERROR!</v>
      </c>
      <c r="EJ171" s="130" t="str">
        <f t="shared" si="328"/>
        <v>#ERROR!</v>
      </c>
      <c r="EK171" s="130" t="str">
        <f t="shared" si="329"/>
        <v>#ERROR!</v>
      </c>
      <c r="EL171" s="263" t="str">
        <f t="shared" si="330"/>
        <v>#ERROR!</v>
      </c>
      <c r="EN171" s="261">
        <f t="shared" si="331"/>
        <v>0</v>
      </c>
      <c r="EO171" s="130" t="str">
        <f t="shared" si="332"/>
        <v>#ERROR!</v>
      </c>
      <c r="EP171" s="130" t="str">
        <f t="shared" si="333"/>
        <v>#ERROR!</v>
      </c>
      <c r="EQ171" s="130" t="str">
        <f t="shared" si="334"/>
        <v>#ERROR!</v>
      </c>
      <c r="ER171" s="130" t="str">
        <f t="shared" si="335"/>
        <v>#ERROR!</v>
      </c>
      <c r="ES171" s="130" t="str">
        <f t="shared" si="336"/>
        <v>#ERROR!</v>
      </c>
      <c r="ET171" s="130" t="str">
        <f t="shared" si="337"/>
        <v>#ERROR!</v>
      </c>
      <c r="EU171" s="130" t="str">
        <f t="shared" si="338"/>
        <v>#ERROR!</v>
      </c>
      <c r="EV171" s="130" t="str">
        <f t="shared" si="339"/>
        <v>#ERROR!</v>
      </c>
      <c r="EW171" s="130" t="str">
        <f t="shared" si="340"/>
        <v>#ERROR!</v>
      </c>
      <c r="EX171" s="263" t="str">
        <f t="shared" si="341"/>
        <v>#ERROR!</v>
      </c>
      <c r="EZ171" s="261">
        <f t="shared" si="342"/>
        <v>0</v>
      </c>
      <c r="FA171" s="130" t="str">
        <f t="shared" si="343"/>
        <v>#ERROR!</v>
      </c>
      <c r="FB171" s="130" t="str">
        <f t="shared" si="344"/>
        <v>#ERROR!</v>
      </c>
      <c r="FC171" s="130" t="str">
        <f t="shared" si="345"/>
        <v>#ERROR!</v>
      </c>
      <c r="FD171" s="130" t="str">
        <f t="shared" si="346"/>
        <v>#ERROR!</v>
      </c>
      <c r="FE171" s="130" t="str">
        <f t="shared" si="347"/>
        <v>#ERROR!</v>
      </c>
      <c r="FF171" s="130" t="str">
        <f t="shared" si="348"/>
        <v>#ERROR!</v>
      </c>
      <c r="FG171" s="130" t="str">
        <f t="shared" si="349"/>
        <v>#ERROR!</v>
      </c>
      <c r="FH171" s="130" t="str">
        <f t="shared" si="350"/>
        <v>#ERROR!</v>
      </c>
      <c r="FI171" s="130" t="str">
        <f t="shared" si="351"/>
        <v>#ERROR!</v>
      </c>
      <c r="FJ171" s="263" t="str">
        <f t="shared" si="352"/>
        <v>#ERROR!</v>
      </c>
      <c r="FL171" s="261">
        <f t="shared" si="353"/>
        <v>0</v>
      </c>
      <c r="FM171" s="130" t="str">
        <f t="shared" si="354"/>
        <v>#ERROR!</v>
      </c>
      <c r="FN171" s="130" t="str">
        <f t="shared" si="355"/>
        <v>#ERROR!</v>
      </c>
      <c r="FO171" s="130" t="str">
        <f t="shared" si="356"/>
        <v>#ERROR!</v>
      </c>
      <c r="FP171" s="130" t="str">
        <f t="shared" si="357"/>
        <v>#ERROR!</v>
      </c>
      <c r="FQ171" s="130" t="str">
        <f t="shared" si="358"/>
        <v>#ERROR!</v>
      </c>
      <c r="FR171" s="130" t="str">
        <f t="shared" si="359"/>
        <v>#ERROR!</v>
      </c>
      <c r="FS171" s="130" t="str">
        <f t="shared" si="360"/>
        <v>#ERROR!</v>
      </c>
      <c r="FT171" s="130" t="str">
        <f t="shared" si="361"/>
        <v>#ERROR!</v>
      </c>
      <c r="FU171" s="130" t="str">
        <f t="shared" si="362"/>
        <v>#ERROR!</v>
      </c>
      <c r="FV171" s="263" t="str">
        <f t="shared" si="363"/>
        <v>#ERROR!</v>
      </c>
      <c r="FX171" s="261">
        <f t="shared" si="364"/>
        <v>0</v>
      </c>
      <c r="FY171" s="130" t="str">
        <f t="shared" si="365"/>
        <v>#ERROR!</v>
      </c>
      <c r="FZ171" s="130" t="str">
        <f t="shared" si="366"/>
        <v>#ERROR!</v>
      </c>
      <c r="GA171" s="130" t="str">
        <f t="shared" si="367"/>
        <v>#ERROR!</v>
      </c>
      <c r="GB171" s="130" t="str">
        <f t="shared" si="368"/>
        <v>#ERROR!</v>
      </c>
      <c r="GC171" s="130" t="str">
        <f t="shared" si="369"/>
        <v>#ERROR!</v>
      </c>
      <c r="GD171" s="130" t="str">
        <f t="shared" si="370"/>
        <v>#ERROR!</v>
      </c>
      <c r="GE171" s="130" t="str">
        <f t="shared" si="371"/>
        <v>#ERROR!</v>
      </c>
      <c r="GF171" s="130" t="str">
        <f t="shared" si="372"/>
        <v>#ERROR!</v>
      </c>
      <c r="GG171" s="130" t="str">
        <f t="shared" si="373"/>
        <v>#ERROR!</v>
      </c>
      <c r="GH171" s="263" t="str">
        <f t="shared" si="374"/>
        <v>#ERROR!</v>
      </c>
      <c r="GJ171" s="261">
        <f t="shared" si="375"/>
        <v>0</v>
      </c>
      <c r="GK171" s="130" t="str">
        <f t="shared" si="376"/>
        <v>#ERROR!</v>
      </c>
      <c r="GL171" s="130" t="str">
        <f t="shared" si="377"/>
        <v>#ERROR!</v>
      </c>
      <c r="GM171" s="130" t="str">
        <f t="shared" si="378"/>
        <v>#ERROR!</v>
      </c>
      <c r="GN171" s="130" t="str">
        <f t="shared" si="379"/>
        <v>#ERROR!</v>
      </c>
      <c r="GO171" s="130" t="str">
        <f t="shared" si="380"/>
        <v>#ERROR!</v>
      </c>
      <c r="GP171" s="130" t="str">
        <f t="shared" si="381"/>
        <v>#ERROR!</v>
      </c>
      <c r="GQ171" s="130" t="str">
        <f t="shared" si="382"/>
        <v>#ERROR!</v>
      </c>
      <c r="GR171" s="130" t="str">
        <f t="shared" si="383"/>
        <v>#ERROR!</v>
      </c>
      <c r="GS171" s="130" t="str">
        <f t="shared" si="384"/>
        <v>#ERROR!</v>
      </c>
      <c r="GT171" s="263" t="str">
        <f t="shared" si="385"/>
        <v>#ERROR!</v>
      </c>
      <c r="GV171" s="261">
        <f t="shared" si="386"/>
        <v>0</v>
      </c>
      <c r="GW171" s="130" t="str">
        <f t="shared" si="387"/>
        <v>#ERROR!</v>
      </c>
      <c r="GX171" s="130" t="str">
        <f t="shared" si="388"/>
        <v>#ERROR!</v>
      </c>
      <c r="GY171" s="130" t="str">
        <f t="shared" si="389"/>
        <v>#ERROR!</v>
      </c>
      <c r="GZ171" s="130" t="str">
        <f t="shared" si="390"/>
        <v>#ERROR!</v>
      </c>
      <c r="HA171" s="130" t="str">
        <f t="shared" si="391"/>
        <v>#ERROR!</v>
      </c>
      <c r="HB171" s="130" t="str">
        <f t="shared" si="392"/>
        <v>#ERROR!</v>
      </c>
      <c r="HC171" s="130" t="str">
        <f t="shared" si="393"/>
        <v>#ERROR!</v>
      </c>
      <c r="HD171" s="130" t="str">
        <f t="shared" si="394"/>
        <v>#ERROR!</v>
      </c>
      <c r="HE171" s="130" t="str">
        <f t="shared" si="395"/>
        <v>#ERROR!</v>
      </c>
      <c r="HF171" s="263" t="str">
        <f t="shared" si="396"/>
        <v>#ERROR!</v>
      </c>
      <c r="HH171" s="261">
        <f t="shared" si="397"/>
        <v>0</v>
      </c>
      <c r="HI171" s="130" t="str">
        <f t="shared" si="398"/>
        <v>#ERROR!</v>
      </c>
      <c r="HJ171" s="130" t="str">
        <f t="shared" si="399"/>
        <v>#ERROR!</v>
      </c>
      <c r="HK171" s="130" t="str">
        <f t="shared" si="400"/>
        <v>#ERROR!</v>
      </c>
      <c r="HL171" s="130" t="str">
        <f t="shared" si="401"/>
        <v>#ERROR!</v>
      </c>
      <c r="HM171" s="130" t="str">
        <f t="shared" si="402"/>
        <v>#ERROR!</v>
      </c>
      <c r="HN171" s="130" t="str">
        <f t="shared" si="403"/>
        <v>#ERROR!</v>
      </c>
      <c r="HO171" s="130" t="str">
        <f t="shared" si="404"/>
        <v>#ERROR!</v>
      </c>
      <c r="HP171" s="130" t="str">
        <f t="shared" si="405"/>
        <v>#ERROR!</v>
      </c>
      <c r="HQ171" s="130" t="str">
        <f t="shared" si="406"/>
        <v>#ERROR!</v>
      </c>
      <c r="HR171" s="263" t="str">
        <f t="shared" si="407"/>
        <v>#ERROR!</v>
      </c>
      <c r="HT171" s="261">
        <f t="shared" si="408"/>
        <v>0</v>
      </c>
      <c r="HU171" s="130" t="str">
        <f t="shared" si="409"/>
        <v>#ERROR!</v>
      </c>
      <c r="HV171" s="130" t="str">
        <f t="shared" si="410"/>
        <v>#ERROR!</v>
      </c>
      <c r="HW171" s="130" t="str">
        <f t="shared" si="411"/>
        <v>#ERROR!</v>
      </c>
      <c r="HX171" s="130" t="str">
        <f t="shared" si="412"/>
        <v>#ERROR!</v>
      </c>
      <c r="HY171" s="130" t="str">
        <f t="shared" si="413"/>
        <v>#ERROR!</v>
      </c>
      <c r="HZ171" s="130" t="str">
        <f t="shared" si="414"/>
        <v>#ERROR!</v>
      </c>
      <c r="IA171" s="130" t="str">
        <f t="shared" si="415"/>
        <v>#ERROR!</v>
      </c>
      <c r="IB171" s="130" t="str">
        <f t="shared" si="416"/>
        <v>#ERROR!</v>
      </c>
      <c r="IC171" s="130" t="str">
        <f t="shared" si="417"/>
        <v>#ERROR!</v>
      </c>
      <c r="ID171" s="263" t="str">
        <f t="shared" si="418"/>
        <v>#ERROR!</v>
      </c>
      <c r="IF171" s="261">
        <f t="shared" si="419"/>
        <v>0</v>
      </c>
      <c r="IG171" s="130" t="str">
        <f t="shared" si="420"/>
        <v>#ERROR!</v>
      </c>
      <c r="IH171" s="130" t="str">
        <f t="shared" si="421"/>
        <v>#ERROR!</v>
      </c>
      <c r="II171" s="130" t="str">
        <f t="shared" si="422"/>
        <v>#ERROR!</v>
      </c>
      <c r="IJ171" s="130" t="str">
        <f t="shared" si="423"/>
        <v>#ERROR!</v>
      </c>
      <c r="IK171" s="130" t="str">
        <f t="shared" si="424"/>
        <v>#ERROR!</v>
      </c>
      <c r="IL171" s="130" t="str">
        <f t="shared" si="425"/>
        <v>#ERROR!</v>
      </c>
      <c r="IM171" s="130" t="str">
        <f t="shared" si="426"/>
        <v>#ERROR!</v>
      </c>
      <c r="IN171" s="130" t="str">
        <f t="shared" si="427"/>
        <v>#ERROR!</v>
      </c>
      <c r="IO171" s="130" t="str">
        <f t="shared" si="428"/>
        <v>#ERROR!</v>
      </c>
      <c r="IP171" s="263" t="str">
        <f t="shared" si="429"/>
        <v>#ERROR!</v>
      </c>
      <c r="IQ171" s="263"/>
      <c r="IR171" s="264" t="str">
        <f t="shared" si="430"/>
        <v>#ERROR!</v>
      </c>
      <c r="IS171" s="265" t="str">
        <f t="shared" si="431"/>
        <v>#ERROR!</v>
      </c>
      <c r="IT171" s="255"/>
      <c r="IU171" s="266" t="str">
        <f t="shared" si="432"/>
        <v>#ERROR!</v>
      </c>
      <c r="IV171" s="267" t="str">
        <f t="shared" si="433"/>
        <v>#ERROR!</v>
      </c>
      <c r="IW171" s="268" t="str">
        <f t="shared" si="434"/>
        <v>#ERROR!</v>
      </c>
    </row>
    <row r="172" ht="15.75" customHeight="1" outlineLevel="1">
      <c r="B172" s="259" t="str">
        <f>'BUDGET INPUTS (Y2)'!A232</f>
        <v>#ERROR!</v>
      </c>
      <c r="C172" s="260">
        <v>1.0</v>
      </c>
      <c r="D172" s="259"/>
      <c r="E172" s="261">
        <f>'Y1 REPORTING'!D202+'Y1 REPORTING'!AV202+'Y1 REPORTING'!CZ202</f>
        <v>0</v>
      </c>
      <c r="F172" s="261">
        <f>'Y1 REPORTING'!F202+'Y1 REPORTING'!AX202+'Y1 REPORTING'!DB202</f>
        <v>0</v>
      </c>
      <c r="G172" s="261">
        <f>'Y1 REPORTING'!H202+'Y1 REPORTING'!AZ202+'Y1 REPORTING'!DD202</f>
        <v>0</v>
      </c>
      <c r="H172" s="261">
        <f>'Y1 REPORTING'!J202+'Y1 REPORTING'!BB202+'Y1 REPORTING'!DF202</f>
        <v>0</v>
      </c>
      <c r="I172" s="261">
        <f>'Y1 REPORTING'!L202+'Y1 REPORTING'!BD202+'Y1 REPORTING'!DH202</f>
        <v>0</v>
      </c>
      <c r="J172" s="261">
        <f>'Y1 REPORTING'!N202+'Y1 REPORTING'!BF202+'Y1 REPORTING'!DJ202</f>
        <v>0</v>
      </c>
      <c r="K172" s="261">
        <f>'Y1 REPORTING'!P202+'Y1 REPORTING'!BH202+'Y1 REPORTING'!DL202</f>
        <v>0</v>
      </c>
      <c r="L172" s="261">
        <f>'Y1 REPORTING'!R202+'Y1 REPORTING'!BJ202+'Y1 REPORTING'!DN202</f>
        <v>0</v>
      </c>
      <c r="M172" s="261">
        <f>'Y1 REPORTING'!T202+'Y1 REPORTING'!BL202+'Y1 REPORTING'!DP202</f>
        <v>0</v>
      </c>
      <c r="N172" s="261">
        <f>'Y1 REPORTING'!V202+'Y1 REPORTING'!BN202+'Y1 REPORTING'!DR202</f>
        <v>0</v>
      </c>
      <c r="O172" s="262">
        <f t="shared" si="305"/>
        <v>0</v>
      </c>
      <c r="Q172" s="130" t="str">
        <f>'BUDGET INPUTS (Y2)'!$D232*'BUDGET INPUTS (Y2)'!F232*$Q$7</f>
        <v>#ERROR!</v>
      </c>
      <c r="R172" s="130" t="str">
        <f>'BUDGET INPUTS (Y2)'!$D232*'BUDGET INPUTS (Y2)'!G232*$Q$7</f>
        <v>#ERROR!</v>
      </c>
      <c r="S172" s="130" t="str">
        <f>'BUDGET INPUTS (Y2)'!$D232*'BUDGET INPUTS (Y2)'!H232*$Q$7</f>
        <v>#ERROR!</v>
      </c>
      <c r="T172" s="130" t="str">
        <f>'BUDGET INPUTS (Y2)'!$D232*'BUDGET INPUTS (Y2)'!I232*$Q$7</f>
        <v>#ERROR!</v>
      </c>
      <c r="U172" s="130" t="str">
        <f>'BUDGET INPUTS (Y2)'!$D232*'BUDGET INPUTS (Y2)'!J232*$Q$7</f>
        <v>#ERROR!</v>
      </c>
      <c r="V172" s="130" t="str">
        <f>'BUDGET INPUTS (Y2)'!$D232*'BUDGET INPUTS (Y2)'!K232*$Q$7</f>
        <v>#ERROR!</v>
      </c>
      <c r="W172" s="130" t="str">
        <f>'BUDGET INPUTS (Y2)'!$D232*'BUDGET INPUTS (Y2)'!L232*$Q$7</f>
        <v>#ERROR!</v>
      </c>
      <c r="X172" s="130" t="str">
        <f>'BUDGET INPUTS (Y2)'!$D232*'BUDGET INPUTS (Y2)'!M232*$Q$7</f>
        <v>#ERROR!</v>
      </c>
      <c r="Y172" s="130" t="str">
        <f>'BUDGET INPUTS (Y2)'!$D232*'BUDGET INPUTS (Y2)'!N232*$Q$7</f>
        <v>#ERROR!</v>
      </c>
      <c r="Z172" s="130" t="str">
        <f>'BUDGET INPUTS (Y2)'!$D232*'BUDGET INPUTS (Y2)'!O232*$Q$7</f>
        <v>#ERROR!</v>
      </c>
      <c r="AA172" s="263" t="str">
        <f t="shared" si="306"/>
        <v>#ERROR!</v>
      </c>
      <c r="AC172" s="130" t="str">
        <f>'BUDGET INPUTS (Y2)'!$D232*'BUDGET INPUTS (Y2)'!R232*$AC$7</f>
        <v>#ERROR!</v>
      </c>
      <c r="AD172" s="130" t="str">
        <f>'BUDGET INPUTS (Y2)'!$D232*'BUDGET INPUTS (Y2)'!S232*$AC$7</f>
        <v>#ERROR!</v>
      </c>
      <c r="AE172" s="130" t="str">
        <f>'BUDGET INPUTS (Y2)'!$D232*'BUDGET INPUTS (Y2)'!T232*$AC$7</f>
        <v>#ERROR!</v>
      </c>
      <c r="AF172" s="130" t="str">
        <f>'BUDGET INPUTS (Y2)'!$D232*'BUDGET INPUTS (Y2)'!U232*$AC$7</f>
        <v>#ERROR!</v>
      </c>
      <c r="AG172" s="130" t="str">
        <f>'BUDGET INPUTS (Y2)'!$D232*'BUDGET INPUTS (Y2)'!V232*$AC$7</f>
        <v>#ERROR!</v>
      </c>
      <c r="AH172" s="130" t="str">
        <f>'BUDGET INPUTS (Y2)'!$D232*'BUDGET INPUTS (Y2)'!W232*$AC$7</f>
        <v>#ERROR!</v>
      </c>
      <c r="AI172" s="130" t="str">
        <f>'BUDGET INPUTS (Y2)'!$D232*'BUDGET INPUTS (Y2)'!X232*$AC$7</f>
        <v>#ERROR!</v>
      </c>
      <c r="AJ172" s="130" t="str">
        <f>'BUDGET INPUTS (Y2)'!$D232*'BUDGET INPUTS (Y2)'!Y232*$AC$7</f>
        <v>#ERROR!</v>
      </c>
      <c r="AK172" s="130" t="str">
        <f>'BUDGET INPUTS (Y2)'!$D232*'BUDGET INPUTS (Y2)'!Z232*$AC$7</f>
        <v>#ERROR!</v>
      </c>
      <c r="AL172" s="130" t="str">
        <f>'BUDGET INPUTS (Y2)'!$D232*'BUDGET INPUTS (Y2)'!AA232*$AC$7</f>
        <v>#ERROR!</v>
      </c>
      <c r="AM172" s="263" t="str">
        <f t="shared" si="307"/>
        <v>#ERROR!</v>
      </c>
      <c r="AO172" s="130" t="str">
        <f>'BUDGET INPUTS (Y2)'!$D232*'BUDGET INPUTS (Y2)'!AD232*$AO$7</f>
        <v>#ERROR!</v>
      </c>
      <c r="AP172" s="130" t="str">
        <f>'BUDGET INPUTS (Y2)'!$D232*'BUDGET INPUTS (Y2)'!AE232*$AO$7</f>
        <v>#ERROR!</v>
      </c>
      <c r="AQ172" s="130" t="str">
        <f>'BUDGET INPUTS (Y2)'!$D232*'BUDGET INPUTS (Y2)'!AF232*$AO$7</f>
        <v>#ERROR!</v>
      </c>
      <c r="AR172" s="130" t="str">
        <f>'BUDGET INPUTS (Y2)'!$D232*'BUDGET INPUTS (Y2)'!AG232*$AO$7</f>
        <v>#ERROR!</v>
      </c>
      <c r="AS172" s="130" t="str">
        <f>'BUDGET INPUTS (Y2)'!$D232*'BUDGET INPUTS (Y2)'!AH232*$AO$7</f>
        <v>#ERROR!</v>
      </c>
      <c r="AT172" s="130" t="str">
        <f>'BUDGET INPUTS (Y2)'!$D232*'BUDGET INPUTS (Y2)'!AI232*$AO$7</f>
        <v>#ERROR!</v>
      </c>
      <c r="AU172" s="130" t="str">
        <f>'BUDGET INPUTS (Y2)'!$D232*'BUDGET INPUTS (Y2)'!AJ232*$AO$7</f>
        <v>#ERROR!</v>
      </c>
      <c r="AV172" s="130" t="str">
        <f>'BUDGET INPUTS (Y2)'!$D232*'BUDGET INPUTS (Y2)'!AK232*$AO$7</f>
        <v>#ERROR!</v>
      </c>
      <c r="AW172" s="130" t="str">
        <f>'BUDGET INPUTS (Y2)'!$D232*'BUDGET INPUTS (Y2)'!AL232*$AO$7</f>
        <v>#ERROR!</v>
      </c>
      <c r="AX172" s="130" t="str">
        <f>'BUDGET INPUTS (Y2)'!$D232*'BUDGET INPUTS (Y2)'!AM232*$AO$7</f>
        <v>#ERROR!</v>
      </c>
      <c r="AY172" s="263" t="str">
        <f t="shared" si="308"/>
        <v>#ERROR!</v>
      </c>
      <c r="BA172" s="130" t="str">
        <f>'BUDGET INPUTS (Y2)'!$D232*'BUDGET INPUTS (Y2)'!AP232*$BA$7</f>
        <v>#ERROR!</v>
      </c>
      <c r="BB172" s="130" t="str">
        <f>'BUDGET INPUTS (Y2)'!$D232*'BUDGET INPUTS (Y2)'!AQ232*$BA$7</f>
        <v>#ERROR!</v>
      </c>
      <c r="BC172" s="130" t="str">
        <f>'BUDGET INPUTS (Y2)'!$D232*'BUDGET INPUTS (Y2)'!AR232*$BA$7</f>
        <v>#ERROR!</v>
      </c>
      <c r="BD172" s="130" t="str">
        <f>'BUDGET INPUTS (Y2)'!$D232*'BUDGET INPUTS (Y2)'!AS232*$BA$7</f>
        <v>#ERROR!</v>
      </c>
      <c r="BE172" s="130" t="str">
        <f>'BUDGET INPUTS (Y2)'!$D232*'BUDGET INPUTS (Y2)'!AT232*$BA$7</f>
        <v>#ERROR!</v>
      </c>
      <c r="BF172" s="130" t="str">
        <f>'BUDGET INPUTS (Y2)'!$D232*'BUDGET INPUTS (Y2)'!AU232*$BA$7</f>
        <v>#ERROR!</v>
      </c>
      <c r="BG172" s="130" t="str">
        <f>'BUDGET INPUTS (Y2)'!$D232*'BUDGET INPUTS (Y2)'!AV232*$BA$7</f>
        <v>#ERROR!</v>
      </c>
      <c r="BH172" s="130" t="str">
        <f>'BUDGET INPUTS (Y2)'!$D232*'BUDGET INPUTS (Y2)'!AW232*$BA$7</f>
        <v>#ERROR!</v>
      </c>
      <c r="BI172" s="130" t="str">
        <f>'BUDGET INPUTS (Y2)'!$D232*'BUDGET INPUTS (Y2)'!AX232*$BA$7</f>
        <v>#ERROR!</v>
      </c>
      <c r="BJ172" s="130" t="str">
        <f>'BUDGET INPUTS (Y2)'!$D232*'BUDGET INPUTS (Y2)'!AY232*$BA$7</f>
        <v>#ERROR!</v>
      </c>
      <c r="BK172" s="263" t="str">
        <f t="shared" si="309"/>
        <v>#ERROR!</v>
      </c>
      <c r="BM172" s="130" t="str">
        <f>'BUDGET INPUTS (Y2)'!$D232*'BUDGET INPUTS (Y2)'!BB232*$BM$7</f>
        <v>#ERROR!</v>
      </c>
      <c r="BN172" s="130" t="str">
        <f>'BUDGET INPUTS (Y2)'!$D232*'BUDGET INPUTS (Y2)'!BC232*$BM$7</f>
        <v>#ERROR!</v>
      </c>
      <c r="BO172" s="130" t="str">
        <f>'BUDGET INPUTS (Y2)'!$D232*'BUDGET INPUTS (Y2)'!BD232*$BM$7</f>
        <v>#ERROR!</v>
      </c>
      <c r="BP172" s="130" t="str">
        <f>'BUDGET INPUTS (Y2)'!$D232*'BUDGET INPUTS (Y2)'!BE232*$BM$7</f>
        <v>#ERROR!</v>
      </c>
      <c r="BQ172" s="130" t="str">
        <f>'BUDGET INPUTS (Y2)'!$D232*'BUDGET INPUTS (Y2)'!BF232*$BM$7</f>
        <v>#ERROR!</v>
      </c>
      <c r="BR172" s="130" t="str">
        <f>'BUDGET INPUTS (Y2)'!$D232*'BUDGET INPUTS (Y2)'!BG232*$BM$7</f>
        <v>#ERROR!</v>
      </c>
      <c r="BS172" s="130" t="str">
        <f>'BUDGET INPUTS (Y2)'!$D232*'BUDGET INPUTS (Y2)'!BH232*$BM$7</f>
        <v>#ERROR!</v>
      </c>
      <c r="BT172" s="130" t="str">
        <f>'BUDGET INPUTS (Y2)'!$D232*'BUDGET INPUTS (Y2)'!BI232*$BM$7</f>
        <v>#ERROR!</v>
      </c>
      <c r="BU172" s="130" t="str">
        <f>'BUDGET INPUTS (Y2)'!$D232*'BUDGET INPUTS (Y2)'!BJ232*$BM$7</f>
        <v>#ERROR!</v>
      </c>
      <c r="BV172" s="130" t="str">
        <f>'BUDGET INPUTS (Y2)'!$D232*'BUDGET INPUTS (Y2)'!BK232*$BM$7</f>
        <v>#ERROR!</v>
      </c>
      <c r="BW172" s="263" t="str">
        <f t="shared" si="310"/>
        <v>#ERROR!</v>
      </c>
      <c r="BY172" s="130" t="str">
        <f>'BUDGET INPUTS (Y2)'!$D232*'BUDGET INPUTS (Y2)'!BN232*$BY$7</f>
        <v>#ERROR!</v>
      </c>
      <c r="BZ172" s="130" t="str">
        <f>'BUDGET INPUTS (Y2)'!$D232*'BUDGET INPUTS (Y2)'!BO232*$BY$7</f>
        <v>#ERROR!</v>
      </c>
      <c r="CA172" s="130" t="str">
        <f>'BUDGET INPUTS (Y2)'!$D232*'BUDGET INPUTS (Y2)'!BP232*$BY$7</f>
        <v>#ERROR!</v>
      </c>
      <c r="CB172" s="130" t="str">
        <f>'BUDGET INPUTS (Y2)'!$D232*'BUDGET INPUTS (Y2)'!BQ232*$BY$7</f>
        <v>#ERROR!</v>
      </c>
      <c r="CC172" s="130" t="str">
        <f>'BUDGET INPUTS (Y2)'!$D232*'BUDGET INPUTS (Y2)'!BR232*$BY$7</f>
        <v>#ERROR!</v>
      </c>
      <c r="CD172" s="130" t="str">
        <f>'BUDGET INPUTS (Y2)'!$D232*'BUDGET INPUTS (Y2)'!BS232*$BY$7</f>
        <v>#ERROR!</v>
      </c>
      <c r="CE172" s="130" t="str">
        <f>'BUDGET INPUTS (Y2)'!$D232*'BUDGET INPUTS (Y2)'!BT232*$BY$7</f>
        <v>#ERROR!</v>
      </c>
      <c r="CF172" s="130" t="str">
        <f>'BUDGET INPUTS (Y2)'!$D232*'BUDGET INPUTS (Y2)'!BU232*$BY$7</f>
        <v>#ERROR!</v>
      </c>
      <c r="CG172" s="130" t="str">
        <f>'BUDGET INPUTS (Y2)'!$D232*'BUDGET INPUTS (Y2)'!BV232*$BY$7</f>
        <v>#ERROR!</v>
      </c>
      <c r="CH172" s="130" t="str">
        <f>'BUDGET INPUTS (Y2)'!$D232*'BUDGET INPUTS (Y2)'!BW232*$BY$7</f>
        <v>#ERROR!</v>
      </c>
      <c r="CI172" s="263" t="str">
        <f t="shared" si="311"/>
        <v>#ERROR!</v>
      </c>
      <c r="CK172" s="130" t="str">
        <f>'BUDGET INPUTS (Y2)'!$D232*'BUDGET INPUTS (Y2)'!BZ232*$CK$7</f>
        <v>#ERROR!</v>
      </c>
      <c r="CL172" s="130" t="str">
        <f>'BUDGET INPUTS (Y2)'!$D232*'BUDGET INPUTS (Y2)'!CA232*$CK$7</f>
        <v>#ERROR!</v>
      </c>
      <c r="CM172" s="130" t="str">
        <f>'BUDGET INPUTS (Y2)'!$D232*'BUDGET INPUTS (Y2)'!CB232*$CK$7</f>
        <v>#ERROR!</v>
      </c>
      <c r="CN172" s="130" t="str">
        <f>'BUDGET INPUTS (Y2)'!$D232*'BUDGET INPUTS (Y2)'!CC232*$CK$7</f>
        <v>#ERROR!</v>
      </c>
      <c r="CO172" s="130" t="str">
        <f>'BUDGET INPUTS (Y2)'!$D232*'BUDGET INPUTS (Y2)'!CD232*$CK$7</f>
        <v>#ERROR!</v>
      </c>
      <c r="CP172" s="130" t="str">
        <f>'BUDGET INPUTS (Y2)'!$D232*'BUDGET INPUTS (Y2)'!CE232*$CK$7</f>
        <v>#ERROR!</v>
      </c>
      <c r="CQ172" s="130" t="str">
        <f>'BUDGET INPUTS (Y2)'!$D232*'BUDGET INPUTS (Y2)'!CF232*$CK$7</f>
        <v>#ERROR!</v>
      </c>
      <c r="CR172" s="130" t="str">
        <f>'BUDGET INPUTS (Y2)'!$D232*'BUDGET INPUTS (Y2)'!CG232*$CK$7</f>
        <v>#ERROR!</v>
      </c>
      <c r="CS172" s="130" t="str">
        <f>'BUDGET INPUTS (Y2)'!$D232*'BUDGET INPUTS (Y2)'!CH232*$CK$7</f>
        <v>#ERROR!</v>
      </c>
      <c r="CT172" s="130" t="str">
        <f>'BUDGET INPUTS (Y2)'!$D232*'BUDGET INPUTS (Y2)'!CI232*$CK$7</f>
        <v>#ERROR!</v>
      </c>
      <c r="CU172" s="263" t="str">
        <f t="shared" si="312"/>
        <v>#ERROR!</v>
      </c>
      <c r="CW172" s="130" t="str">
        <f>'BUDGET INPUTS (Y2)'!$D232*'BUDGET INPUTS (Y2)'!CL232*$CW$7</f>
        <v>#ERROR!</v>
      </c>
      <c r="CX172" s="130" t="str">
        <f>'BUDGET INPUTS (Y2)'!$D232*'BUDGET INPUTS (Y2)'!CM232*$CW$7</f>
        <v>#ERROR!</v>
      </c>
      <c r="CY172" s="130" t="str">
        <f>'BUDGET INPUTS (Y2)'!$D232*'BUDGET INPUTS (Y2)'!CN232*$CW$7</f>
        <v>#ERROR!</v>
      </c>
      <c r="CZ172" s="130" t="str">
        <f>'BUDGET INPUTS (Y2)'!$D232*'BUDGET INPUTS (Y2)'!CO232*$CW$7</f>
        <v>#ERROR!</v>
      </c>
      <c r="DA172" s="130" t="str">
        <f>'BUDGET INPUTS (Y2)'!$D232*'BUDGET INPUTS (Y2)'!CP232*$CW$7</f>
        <v>#ERROR!</v>
      </c>
      <c r="DB172" s="130" t="str">
        <f>'BUDGET INPUTS (Y2)'!$D232*'BUDGET INPUTS (Y2)'!CQ232*$CW$7</f>
        <v>#ERROR!</v>
      </c>
      <c r="DC172" s="130" t="str">
        <f>'BUDGET INPUTS (Y2)'!$D232*'BUDGET INPUTS (Y2)'!CR232*$CW$7</f>
        <v>#ERROR!</v>
      </c>
      <c r="DD172" s="130" t="str">
        <f>'BUDGET INPUTS (Y2)'!$D232*'BUDGET INPUTS (Y2)'!CS232*$CW$7</f>
        <v>#ERROR!</v>
      </c>
      <c r="DE172" s="130" t="str">
        <f>'BUDGET INPUTS (Y2)'!$D232*'BUDGET INPUTS (Y2)'!CT232*$CW$7</f>
        <v>#ERROR!</v>
      </c>
      <c r="DF172" s="130" t="str">
        <f>'BUDGET INPUTS (Y2)'!$D232*'BUDGET INPUTS (Y2)'!CU232*$CW$7</f>
        <v>#ERROR!</v>
      </c>
      <c r="DG172" s="263" t="str">
        <f t="shared" si="313"/>
        <v>#ERROR!</v>
      </c>
      <c r="DI172" s="130" t="str">
        <f>'BUDGET INPUTS (Y2)'!$D232*'BUDGET INPUTS (Y2)'!CX232*$DI$7</f>
        <v>#ERROR!</v>
      </c>
      <c r="DJ172" s="130" t="str">
        <f>'BUDGET INPUTS (Y2)'!$D232*'BUDGET INPUTS (Y2)'!CY232*$DI$7</f>
        <v>#ERROR!</v>
      </c>
      <c r="DK172" s="130" t="str">
        <f>'BUDGET INPUTS (Y2)'!$D232*'BUDGET INPUTS (Y2)'!CZ232*$DI$7</f>
        <v>#ERROR!</v>
      </c>
      <c r="DL172" s="130" t="str">
        <f>'BUDGET INPUTS (Y2)'!$D232*'BUDGET INPUTS (Y2)'!DA232*$DI$7</f>
        <v>#ERROR!</v>
      </c>
      <c r="DM172" s="130" t="str">
        <f>'BUDGET INPUTS (Y2)'!$D232*'BUDGET INPUTS (Y2)'!DB232*$DI$7</f>
        <v>#ERROR!</v>
      </c>
      <c r="DN172" s="130" t="str">
        <f>'BUDGET INPUTS (Y2)'!$D232*'BUDGET INPUTS (Y2)'!DC232*$DI$7</f>
        <v>#ERROR!</v>
      </c>
      <c r="DO172" s="130" t="str">
        <f>'BUDGET INPUTS (Y2)'!$D232*'BUDGET INPUTS (Y2)'!DD232*$DI$7</f>
        <v>#ERROR!</v>
      </c>
      <c r="DP172" s="130" t="str">
        <f>'BUDGET INPUTS (Y2)'!$D232*'BUDGET INPUTS (Y2)'!DE232*$DI$7</f>
        <v>#ERROR!</v>
      </c>
      <c r="DQ172" s="130" t="str">
        <f>'BUDGET INPUTS (Y2)'!$D232*'BUDGET INPUTS (Y2)'!DF232*$DI$7</f>
        <v>#ERROR!</v>
      </c>
      <c r="DR172" s="130" t="str">
        <f>'BUDGET INPUTS (Y2)'!$D232*'BUDGET INPUTS (Y2)'!DG232*$DI$7</f>
        <v>#ERROR!</v>
      </c>
      <c r="DS172" s="263" t="str">
        <f t="shared" si="314"/>
        <v>#ERROR!</v>
      </c>
      <c r="DT172" s="263"/>
      <c r="DU172" s="264" t="str">
        <f t="shared" si="315"/>
        <v>#ERROR!</v>
      </c>
      <c r="DV172" s="265" t="str">
        <f t="shared" si="316"/>
        <v>#ERROR!</v>
      </c>
      <c r="DW172" s="255"/>
      <c r="DX172" s="266" t="str">
        <f>'Detailed Budget (Initial)'!#REF!</f>
        <v>#ERROR!</v>
      </c>
      <c r="DY172" s="267" t="str">
        <f t="shared" si="318"/>
        <v>#ERROR!</v>
      </c>
      <c r="DZ172" s="268" t="str">
        <f t="shared" si="319"/>
        <v>#ERROR!</v>
      </c>
      <c r="EB172" s="261">
        <f t="shared" si="320"/>
        <v>0</v>
      </c>
      <c r="EC172" s="130" t="str">
        <f t="shared" si="321"/>
        <v>#ERROR!</v>
      </c>
      <c r="ED172" s="130" t="str">
        <f t="shared" si="322"/>
        <v>#ERROR!</v>
      </c>
      <c r="EE172" s="130" t="str">
        <f t="shared" si="323"/>
        <v>#ERROR!</v>
      </c>
      <c r="EF172" s="130" t="str">
        <f t="shared" si="324"/>
        <v>#ERROR!</v>
      </c>
      <c r="EG172" s="130" t="str">
        <f t="shared" si="325"/>
        <v>#ERROR!</v>
      </c>
      <c r="EH172" s="130" t="str">
        <f t="shared" si="326"/>
        <v>#ERROR!</v>
      </c>
      <c r="EI172" s="130" t="str">
        <f t="shared" si="327"/>
        <v>#ERROR!</v>
      </c>
      <c r="EJ172" s="130" t="str">
        <f t="shared" si="328"/>
        <v>#ERROR!</v>
      </c>
      <c r="EK172" s="130" t="str">
        <f t="shared" si="329"/>
        <v>#ERROR!</v>
      </c>
      <c r="EL172" s="263" t="str">
        <f t="shared" si="330"/>
        <v>#ERROR!</v>
      </c>
      <c r="EN172" s="261">
        <f t="shared" si="331"/>
        <v>0</v>
      </c>
      <c r="EO172" s="130" t="str">
        <f t="shared" si="332"/>
        <v>#ERROR!</v>
      </c>
      <c r="EP172" s="130" t="str">
        <f t="shared" si="333"/>
        <v>#ERROR!</v>
      </c>
      <c r="EQ172" s="130" t="str">
        <f t="shared" si="334"/>
        <v>#ERROR!</v>
      </c>
      <c r="ER172" s="130" t="str">
        <f t="shared" si="335"/>
        <v>#ERROR!</v>
      </c>
      <c r="ES172" s="130" t="str">
        <f t="shared" si="336"/>
        <v>#ERROR!</v>
      </c>
      <c r="ET172" s="130" t="str">
        <f t="shared" si="337"/>
        <v>#ERROR!</v>
      </c>
      <c r="EU172" s="130" t="str">
        <f t="shared" si="338"/>
        <v>#ERROR!</v>
      </c>
      <c r="EV172" s="130" t="str">
        <f t="shared" si="339"/>
        <v>#ERROR!</v>
      </c>
      <c r="EW172" s="130" t="str">
        <f t="shared" si="340"/>
        <v>#ERROR!</v>
      </c>
      <c r="EX172" s="263" t="str">
        <f t="shared" si="341"/>
        <v>#ERROR!</v>
      </c>
      <c r="EZ172" s="261">
        <f t="shared" si="342"/>
        <v>0</v>
      </c>
      <c r="FA172" s="130" t="str">
        <f t="shared" si="343"/>
        <v>#ERROR!</v>
      </c>
      <c r="FB172" s="130" t="str">
        <f t="shared" si="344"/>
        <v>#ERROR!</v>
      </c>
      <c r="FC172" s="130" t="str">
        <f t="shared" si="345"/>
        <v>#ERROR!</v>
      </c>
      <c r="FD172" s="130" t="str">
        <f t="shared" si="346"/>
        <v>#ERROR!</v>
      </c>
      <c r="FE172" s="130" t="str">
        <f t="shared" si="347"/>
        <v>#ERROR!</v>
      </c>
      <c r="FF172" s="130" t="str">
        <f t="shared" si="348"/>
        <v>#ERROR!</v>
      </c>
      <c r="FG172" s="130" t="str">
        <f t="shared" si="349"/>
        <v>#ERROR!</v>
      </c>
      <c r="FH172" s="130" t="str">
        <f t="shared" si="350"/>
        <v>#ERROR!</v>
      </c>
      <c r="FI172" s="130" t="str">
        <f t="shared" si="351"/>
        <v>#ERROR!</v>
      </c>
      <c r="FJ172" s="263" t="str">
        <f t="shared" si="352"/>
        <v>#ERROR!</v>
      </c>
      <c r="FL172" s="261">
        <f t="shared" si="353"/>
        <v>0</v>
      </c>
      <c r="FM172" s="130" t="str">
        <f t="shared" si="354"/>
        <v>#ERROR!</v>
      </c>
      <c r="FN172" s="130" t="str">
        <f t="shared" si="355"/>
        <v>#ERROR!</v>
      </c>
      <c r="FO172" s="130" t="str">
        <f t="shared" si="356"/>
        <v>#ERROR!</v>
      </c>
      <c r="FP172" s="130" t="str">
        <f t="shared" si="357"/>
        <v>#ERROR!</v>
      </c>
      <c r="FQ172" s="130" t="str">
        <f t="shared" si="358"/>
        <v>#ERROR!</v>
      </c>
      <c r="FR172" s="130" t="str">
        <f t="shared" si="359"/>
        <v>#ERROR!</v>
      </c>
      <c r="FS172" s="130" t="str">
        <f t="shared" si="360"/>
        <v>#ERROR!</v>
      </c>
      <c r="FT172" s="130" t="str">
        <f t="shared" si="361"/>
        <v>#ERROR!</v>
      </c>
      <c r="FU172" s="130" t="str">
        <f t="shared" si="362"/>
        <v>#ERROR!</v>
      </c>
      <c r="FV172" s="263" t="str">
        <f t="shared" si="363"/>
        <v>#ERROR!</v>
      </c>
      <c r="FX172" s="261">
        <f t="shared" si="364"/>
        <v>0</v>
      </c>
      <c r="FY172" s="130" t="str">
        <f t="shared" si="365"/>
        <v>#ERROR!</v>
      </c>
      <c r="FZ172" s="130" t="str">
        <f t="shared" si="366"/>
        <v>#ERROR!</v>
      </c>
      <c r="GA172" s="130" t="str">
        <f t="shared" si="367"/>
        <v>#ERROR!</v>
      </c>
      <c r="GB172" s="130" t="str">
        <f t="shared" si="368"/>
        <v>#ERROR!</v>
      </c>
      <c r="GC172" s="130" t="str">
        <f t="shared" si="369"/>
        <v>#ERROR!</v>
      </c>
      <c r="GD172" s="130" t="str">
        <f t="shared" si="370"/>
        <v>#ERROR!</v>
      </c>
      <c r="GE172" s="130" t="str">
        <f t="shared" si="371"/>
        <v>#ERROR!</v>
      </c>
      <c r="GF172" s="130" t="str">
        <f t="shared" si="372"/>
        <v>#ERROR!</v>
      </c>
      <c r="GG172" s="130" t="str">
        <f t="shared" si="373"/>
        <v>#ERROR!</v>
      </c>
      <c r="GH172" s="263" t="str">
        <f t="shared" si="374"/>
        <v>#ERROR!</v>
      </c>
      <c r="GJ172" s="261">
        <f t="shared" si="375"/>
        <v>0</v>
      </c>
      <c r="GK172" s="130" t="str">
        <f t="shared" si="376"/>
        <v>#ERROR!</v>
      </c>
      <c r="GL172" s="130" t="str">
        <f t="shared" si="377"/>
        <v>#ERROR!</v>
      </c>
      <c r="GM172" s="130" t="str">
        <f t="shared" si="378"/>
        <v>#ERROR!</v>
      </c>
      <c r="GN172" s="130" t="str">
        <f t="shared" si="379"/>
        <v>#ERROR!</v>
      </c>
      <c r="GO172" s="130" t="str">
        <f t="shared" si="380"/>
        <v>#ERROR!</v>
      </c>
      <c r="GP172" s="130" t="str">
        <f t="shared" si="381"/>
        <v>#ERROR!</v>
      </c>
      <c r="GQ172" s="130" t="str">
        <f t="shared" si="382"/>
        <v>#ERROR!</v>
      </c>
      <c r="GR172" s="130" t="str">
        <f t="shared" si="383"/>
        <v>#ERROR!</v>
      </c>
      <c r="GS172" s="130" t="str">
        <f t="shared" si="384"/>
        <v>#ERROR!</v>
      </c>
      <c r="GT172" s="263" t="str">
        <f t="shared" si="385"/>
        <v>#ERROR!</v>
      </c>
      <c r="GV172" s="261">
        <f t="shared" si="386"/>
        <v>0</v>
      </c>
      <c r="GW172" s="130" t="str">
        <f t="shared" si="387"/>
        <v>#ERROR!</v>
      </c>
      <c r="GX172" s="130" t="str">
        <f t="shared" si="388"/>
        <v>#ERROR!</v>
      </c>
      <c r="GY172" s="130" t="str">
        <f t="shared" si="389"/>
        <v>#ERROR!</v>
      </c>
      <c r="GZ172" s="130" t="str">
        <f t="shared" si="390"/>
        <v>#ERROR!</v>
      </c>
      <c r="HA172" s="130" t="str">
        <f t="shared" si="391"/>
        <v>#ERROR!</v>
      </c>
      <c r="HB172" s="130" t="str">
        <f t="shared" si="392"/>
        <v>#ERROR!</v>
      </c>
      <c r="HC172" s="130" t="str">
        <f t="shared" si="393"/>
        <v>#ERROR!</v>
      </c>
      <c r="HD172" s="130" t="str">
        <f t="shared" si="394"/>
        <v>#ERROR!</v>
      </c>
      <c r="HE172" s="130" t="str">
        <f t="shared" si="395"/>
        <v>#ERROR!</v>
      </c>
      <c r="HF172" s="263" t="str">
        <f t="shared" si="396"/>
        <v>#ERROR!</v>
      </c>
      <c r="HH172" s="261">
        <f t="shared" si="397"/>
        <v>0</v>
      </c>
      <c r="HI172" s="130" t="str">
        <f t="shared" si="398"/>
        <v>#ERROR!</v>
      </c>
      <c r="HJ172" s="130" t="str">
        <f t="shared" si="399"/>
        <v>#ERROR!</v>
      </c>
      <c r="HK172" s="130" t="str">
        <f t="shared" si="400"/>
        <v>#ERROR!</v>
      </c>
      <c r="HL172" s="130" t="str">
        <f t="shared" si="401"/>
        <v>#ERROR!</v>
      </c>
      <c r="HM172" s="130" t="str">
        <f t="shared" si="402"/>
        <v>#ERROR!</v>
      </c>
      <c r="HN172" s="130" t="str">
        <f t="shared" si="403"/>
        <v>#ERROR!</v>
      </c>
      <c r="HO172" s="130" t="str">
        <f t="shared" si="404"/>
        <v>#ERROR!</v>
      </c>
      <c r="HP172" s="130" t="str">
        <f t="shared" si="405"/>
        <v>#ERROR!</v>
      </c>
      <c r="HQ172" s="130" t="str">
        <f t="shared" si="406"/>
        <v>#ERROR!</v>
      </c>
      <c r="HR172" s="263" t="str">
        <f t="shared" si="407"/>
        <v>#ERROR!</v>
      </c>
      <c r="HT172" s="261">
        <f t="shared" si="408"/>
        <v>0</v>
      </c>
      <c r="HU172" s="130" t="str">
        <f t="shared" si="409"/>
        <v>#ERROR!</v>
      </c>
      <c r="HV172" s="130" t="str">
        <f t="shared" si="410"/>
        <v>#ERROR!</v>
      </c>
      <c r="HW172" s="130" t="str">
        <f t="shared" si="411"/>
        <v>#ERROR!</v>
      </c>
      <c r="HX172" s="130" t="str">
        <f t="shared" si="412"/>
        <v>#ERROR!</v>
      </c>
      <c r="HY172" s="130" t="str">
        <f t="shared" si="413"/>
        <v>#ERROR!</v>
      </c>
      <c r="HZ172" s="130" t="str">
        <f t="shared" si="414"/>
        <v>#ERROR!</v>
      </c>
      <c r="IA172" s="130" t="str">
        <f t="shared" si="415"/>
        <v>#ERROR!</v>
      </c>
      <c r="IB172" s="130" t="str">
        <f t="shared" si="416"/>
        <v>#ERROR!</v>
      </c>
      <c r="IC172" s="130" t="str">
        <f t="shared" si="417"/>
        <v>#ERROR!</v>
      </c>
      <c r="ID172" s="263" t="str">
        <f t="shared" si="418"/>
        <v>#ERROR!</v>
      </c>
      <c r="IF172" s="261">
        <f t="shared" si="419"/>
        <v>0</v>
      </c>
      <c r="IG172" s="130" t="str">
        <f t="shared" si="420"/>
        <v>#ERROR!</v>
      </c>
      <c r="IH172" s="130" t="str">
        <f t="shared" si="421"/>
        <v>#ERROR!</v>
      </c>
      <c r="II172" s="130" t="str">
        <f t="shared" si="422"/>
        <v>#ERROR!</v>
      </c>
      <c r="IJ172" s="130" t="str">
        <f t="shared" si="423"/>
        <v>#ERROR!</v>
      </c>
      <c r="IK172" s="130" t="str">
        <f t="shared" si="424"/>
        <v>#ERROR!</v>
      </c>
      <c r="IL172" s="130" t="str">
        <f t="shared" si="425"/>
        <v>#ERROR!</v>
      </c>
      <c r="IM172" s="130" t="str">
        <f t="shared" si="426"/>
        <v>#ERROR!</v>
      </c>
      <c r="IN172" s="130" t="str">
        <f t="shared" si="427"/>
        <v>#ERROR!</v>
      </c>
      <c r="IO172" s="130" t="str">
        <f t="shared" si="428"/>
        <v>#ERROR!</v>
      </c>
      <c r="IP172" s="263" t="str">
        <f t="shared" si="429"/>
        <v>#ERROR!</v>
      </c>
      <c r="IQ172" s="263"/>
      <c r="IR172" s="264" t="str">
        <f t="shared" si="430"/>
        <v>#ERROR!</v>
      </c>
      <c r="IS172" s="265" t="str">
        <f t="shared" si="431"/>
        <v>#ERROR!</v>
      </c>
      <c r="IT172" s="255"/>
      <c r="IU172" s="266" t="str">
        <f t="shared" si="432"/>
        <v>#ERROR!</v>
      </c>
      <c r="IV172" s="267" t="str">
        <f t="shared" si="433"/>
        <v>#ERROR!</v>
      </c>
      <c r="IW172" s="268" t="str">
        <f t="shared" si="434"/>
        <v>#ERROR!</v>
      </c>
    </row>
    <row r="173" ht="15.75" customHeight="1" outlineLevel="1">
      <c r="B173" s="259" t="str">
        <f>'BUDGET INPUTS (Y2)'!A233</f>
        <v>#ERROR!</v>
      </c>
      <c r="C173" s="260">
        <v>1.0</v>
      </c>
      <c r="D173" s="259"/>
      <c r="E173" s="261">
        <f>'Y1 REPORTING'!D203+'Y1 REPORTING'!AV203+'Y1 REPORTING'!CZ203</f>
        <v>0</v>
      </c>
      <c r="F173" s="261">
        <f>'Y1 REPORTING'!F203+'Y1 REPORTING'!AX203+'Y1 REPORTING'!DB203</f>
        <v>0</v>
      </c>
      <c r="G173" s="261">
        <f>'Y1 REPORTING'!H203+'Y1 REPORTING'!AZ203+'Y1 REPORTING'!DD203</f>
        <v>0</v>
      </c>
      <c r="H173" s="261">
        <f>'Y1 REPORTING'!J203+'Y1 REPORTING'!BB203+'Y1 REPORTING'!DF203</f>
        <v>0</v>
      </c>
      <c r="I173" s="261">
        <f>'Y1 REPORTING'!L203+'Y1 REPORTING'!BD203+'Y1 REPORTING'!DH203</f>
        <v>0</v>
      </c>
      <c r="J173" s="261">
        <f>'Y1 REPORTING'!N203+'Y1 REPORTING'!BF203+'Y1 REPORTING'!DJ203</f>
        <v>0</v>
      </c>
      <c r="K173" s="261">
        <f>'Y1 REPORTING'!P203+'Y1 REPORTING'!BH203+'Y1 REPORTING'!DL203</f>
        <v>0</v>
      </c>
      <c r="L173" s="261">
        <f>'Y1 REPORTING'!R203+'Y1 REPORTING'!BJ203+'Y1 REPORTING'!DN203</f>
        <v>0</v>
      </c>
      <c r="M173" s="261">
        <f>'Y1 REPORTING'!T203+'Y1 REPORTING'!BL203+'Y1 REPORTING'!DP203</f>
        <v>0</v>
      </c>
      <c r="N173" s="261">
        <f>'Y1 REPORTING'!V203+'Y1 REPORTING'!BN203+'Y1 REPORTING'!DR203</f>
        <v>0</v>
      </c>
      <c r="O173" s="262">
        <f t="shared" si="305"/>
        <v>0</v>
      </c>
      <c r="Q173" s="130" t="str">
        <f>'BUDGET INPUTS (Y2)'!$D233*'BUDGET INPUTS (Y2)'!F233*$Q$7</f>
        <v>#ERROR!</v>
      </c>
      <c r="R173" s="130" t="str">
        <f>'BUDGET INPUTS (Y2)'!$D233*'BUDGET INPUTS (Y2)'!G233*$Q$7</f>
        <v>#ERROR!</v>
      </c>
      <c r="S173" s="130" t="str">
        <f>'BUDGET INPUTS (Y2)'!$D233*'BUDGET INPUTS (Y2)'!H233*$Q$7</f>
        <v>#ERROR!</v>
      </c>
      <c r="T173" s="130" t="str">
        <f>'BUDGET INPUTS (Y2)'!$D233*'BUDGET INPUTS (Y2)'!I233*$Q$7</f>
        <v>#ERROR!</v>
      </c>
      <c r="U173" s="130" t="str">
        <f>'BUDGET INPUTS (Y2)'!$D233*'BUDGET INPUTS (Y2)'!J233*$Q$7</f>
        <v>#ERROR!</v>
      </c>
      <c r="V173" s="130" t="str">
        <f>'BUDGET INPUTS (Y2)'!$D233*'BUDGET INPUTS (Y2)'!K233*$Q$7</f>
        <v>#ERROR!</v>
      </c>
      <c r="W173" s="130" t="str">
        <f>'BUDGET INPUTS (Y2)'!$D233*'BUDGET INPUTS (Y2)'!L233*$Q$7</f>
        <v>#ERROR!</v>
      </c>
      <c r="X173" s="130" t="str">
        <f>'BUDGET INPUTS (Y2)'!$D233*'BUDGET INPUTS (Y2)'!M233*$Q$7</f>
        <v>#ERROR!</v>
      </c>
      <c r="Y173" s="130" t="str">
        <f>'BUDGET INPUTS (Y2)'!$D233*'BUDGET INPUTS (Y2)'!N233*$Q$7</f>
        <v>#ERROR!</v>
      </c>
      <c r="Z173" s="130" t="str">
        <f>'BUDGET INPUTS (Y2)'!$D233*'BUDGET INPUTS (Y2)'!O233*$Q$7</f>
        <v>#ERROR!</v>
      </c>
      <c r="AA173" s="263" t="str">
        <f t="shared" si="306"/>
        <v>#ERROR!</v>
      </c>
      <c r="AC173" s="130" t="str">
        <f>'BUDGET INPUTS (Y2)'!$D233*'BUDGET INPUTS (Y2)'!R233*$AC$7</f>
        <v>#ERROR!</v>
      </c>
      <c r="AD173" s="130" t="str">
        <f>'BUDGET INPUTS (Y2)'!$D233*'BUDGET INPUTS (Y2)'!S233*$AC$7</f>
        <v>#ERROR!</v>
      </c>
      <c r="AE173" s="130" t="str">
        <f>'BUDGET INPUTS (Y2)'!$D233*'BUDGET INPUTS (Y2)'!T233*$AC$7</f>
        <v>#ERROR!</v>
      </c>
      <c r="AF173" s="130" t="str">
        <f>'BUDGET INPUTS (Y2)'!$D233*'BUDGET INPUTS (Y2)'!U233*$AC$7</f>
        <v>#ERROR!</v>
      </c>
      <c r="AG173" s="130" t="str">
        <f>'BUDGET INPUTS (Y2)'!$D233*'BUDGET INPUTS (Y2)'!V233*$AC$7</f>
        <v>#ERROR!</v>
      </c>
      <c r="AH173" s="130" t="str">
        <f>'BUDGET INPUTS (Y2)'!$D233*'BUDGET INPUTS (Y2)'!W233*$AC$7</f>
        <v>#ERROR!</v>
      </c>
      <c r="AI173" s="130" t="str">
        <f>'BUDGET INPUTS (Y2)'!$D233*'BUDGET INPUTS (Y2)'!X233*$AC$7</f>
        <v>#ERROR!</v>
      </c>
      <c r="AJ173" s="130" t="str">
        <f>'BUDGET INPUTS (Y2)'!$D233*'BUDGET INPUTS (Y2)'!Y233*$AC$7</f>
        <v>#ERROR!</v>
      </c>
      <c r="AK173" s="130" t="str">
        <f>'BUDGET INPUTS (Y2)'!$D233*'BUDGET INPUTS (Y2)'!Z233*$AC$7</f>
        <v>#ERROR!</v>
      </c>
      <c r="AL173" s="130" t="str">
        <f>'BUDGET INPUTS (Y2)'!$D233*'BUDGET INPUTS (Y2)'!AA233*$AC$7</f>
        <v>#ERROR!</v>
      </c>
      <c r="AM173" s="263" t="str">
        <f t="shared" si="307"/>
        <v>#ERROR!</v>
      </c>
      <c r="AO173" s="130" t="str">
        <f>'BUDGET INPUTS (Y2)'!$D233*'BUDGET INPUTS (Y2)'!AD233*$AO$7</f>
        <v>#ERROR!</v>
      </c>
      <c r="AP173" s="130" t="str">
        <f>'BUDGET INPUTS (Y2)'!$D233*'BUDGET INPUTS (Y2)'!AE233*$AO$7</f>
        <v>#ERROR!</v>
      </c>
      <c r="AQ173" s="130" t="str">
        <f>'BUDGET INPUTS (Y2)'!$D233*'BUDGET INPUTS (Y2)'!AF233*$AO$7</f>
        <v>#ERROR!</v>
      </c>
      <c r="AR173" s="130" t="str">
        <f>'BUDGET INPUTS (Y2)'!$D233*'BUDGET INPUTS (Y2)'!AG233*$AO$7</f>
        <v>#ERROR!</v>
      </c>
      <c r="AS173" s="130" t="str">
        <f>'BUDGET INPUTS (Y2)'!$D233*'BUDGET INPUTS (Y2)'!AH233*$AO$7</f>
        <v>#ERROR!</v>
      </c>
      <c r="AT173" s="130" t="str">
        <f>'BUDGET INPUTS (Y2)'!$D233*'BUDGET INPUTS (Y2)'!AI233*$AO$7</f>
        <v>#ERROR!</v>
      </c>
      <c r="AU173" s="130" t="str">
        <f>'BUDGET INPUTS (Y2)'!$D233*'BUDGET INPUTS (Y2)'!AJ233*$AO$7</f>
        <v>#ERROR!</v>
      </c>
      <c r="AV173" s="130" t="str">
        <f>'BUDGET INPUTS (Y2)'!$D233*'BUDGET INPUTS (Y2)'!AK233*$AO$7</f>
        <v>#ERROR!</v>
      </c>
      <c r="AW173" s="130" t="str">
        <f>'BUDGET INPUTS (Y2)'!$D233*'BUDGET INPUTS (Y2)'!AL233*$AO$7</f>
        <v>#ERROR!</v>
      </c>
      <c r="AX173" s="130" t="str">
        <f>'BUDGET INPUTS (Y2)'!$D233*'BUDGET INPUTS (Y2)'!AM233*$AO$7</f>
        <v>#ERROR!</v>
      </c>
      <c r="AY173" s="263" t="str">
        <f t="shared" si="308"/>
        <v>#ERROR!</v>
      </c>
      <c r="BA173" s="130" t="str">
        <f>'BUDGET INPUTS (Y2)'!$D233*'BUDGET INPUTS (Y2)'!AP233*$BA$7</f>
        <v>#ERROR!</v>
      </c>
      <c r="BB173" s="130" t="str">
        <f>'BUDGET INPUTS (Y2)'!$D233*'BUDGET INPUTS (Y2)'!AQ233*$BA$7</f>
        <v>#ERROR!</v>
      </c>
      <c r="BC173" s="130" t="str">
        <f>'BUDGET INPUTS (Y2)'!$D233*'BUDGET INPUTS (Y2)'!AR233*$BA$7</f>
        <v>#ERROR!</v>
      </c>
      <c r="BD173" s="130" t="str">
        <f>'BUDGET INPUTS (Y2)'!$D233*'BUDGET INPUTS (Y2)'!AS233*$BA$7</f>
        <v>#ERROR!</v>
      </c>
      <c r="BE173" s="130" t="str">
        <f>'BUDGET INPUTS (Y2)'!$D233*'BUDGET INPUTS (Y2)'!AT233*$BA$7</f>
        <v>#ERROR!</v>
      </c>
      <c r="BF173" s="130" t="str">
        <f>'BUDGET INPUTS (Y2)'!$D233*'BUDGET INPUTS (Y2)'!AU233*$BA$7</f>
        <v>#ERROR!</v>
      </c>
      <c r="BG173" s="130" t="str">
        <f>'BUDGET INPUTS (Y2)'!$D233*'BUDGET INPUTS (Y2)'!AV233*$BA$7</f>
        <v>#ERROR!</v>
      </c>
      <c r="BH173" s="130" t="str">
        <f>'BUDGET INPUTS (Y2)'!$D233*'BUDGET INPUTS (Y2)'!AW233*$BA$7</f>
        <v>#ERROR!</v>
      </c>
      <c r="BI173" s="130" t="str">
        <f>'BUDGET INPUTS (Y2)'!$D233*'BUDGET INPUTS (Y2)'!AX233*$BA$7</f>
        <v>#ERROR!</v>
      </c>
      <c r="BJ173" s="130" t="str">
        <f>'BUDGET INPUTS (Y2)'!$D233*'BUDGET INPUTS (Y2)'!AY233*$BA$7</f>
        <v>#ERROR!</v>
      </c>
      <c r="BK173" s="263" t="str">
        <f t="shared" si="309"/>
        <v>#ERROR!</v>
      </c>
      <c r="BM173" s="130" t="str">
        <f>'BUDGET INPUTS (Y2)'!$D233*'BUDGET INPUTS (Y2)'!BB233*$BM$7</f>
        <v>#ERROR!</v>
      </c>
      <c r="BN173" s="130" t="str">
        <f>'BUDGET INPUTS (Y2)'!$D233*'BUDGET INPUTS (Y2)'!BC233*$BM$7</f>
        <v>#ERROR!</v>
      </c>
      <c r="BO173" s="130" t="str">
        <f>'BUDGET INPUTS (Y2)'!$D233*'BUDGET INPUTS (Y2)'!BD233*$BM$7</f>
        <v>#ERROR!</v>
      </c>
      <c r="BP173" s="130" t="str">
        <f>'BUDGET INPUTS (Y2)'!$D233*'BUDGET INPUTS (Y2)'!BE233*$BM$7</f>
        <v>#ERROR!</v>
      </c>
      <c r="BQ173" s="130" t="str">
        <f>'BUDGET INPUTS (Y2)'!$D233*'BUDGET INPUTS (Y2)'!BF233*$BM$7</f>
        <v>#ERROR!</v>
      </c>
      <c r="BR173" s="130" t="str">
        <f>'BUDGET INPUTS (Y2)'!$D233*'BUDGET INPUTS (Y2)'!BG233*$BM$7</f>
        <v>#ERROR!</v>
      </c>
      <c r="BS173" s="130" t="str">
        <f>'BUDGET INPUTS (Y2)'!$D233*'BUDGET INPUTS (Y2)'!BH233*$BM$7</f>
        <v>#ERROR!</v>
      </c>
      <c r="BT173" s="130" t="str">
        <f>'BUDGET INPUTS (Y2)'!$D233*'BUDGET INPUTS (Y2)'!BI233*$BM$7</f>
        <v>#ERROR!</v>
      </c>
      <c r="BU173" s="130" t="str">
        <f>'BUDGET INPUTS (Y2)'!$D233*'BUDGET INPUTS (Y2)'!BJ233*$BM$7</f>
        <v>#ERROR!</v>
      </c>
      <c r="BV173" s="130" t="str">
        <f>'BUDGET INPUTS (Y2)'!$D233*'BUDGET INPUTS (Y2)'!BK233*$BM$7</f>
        <v>#ERROR!</v>
      </c>
      <c r="BW173" s="263" t="str">
        <f t="shared" si="310"/>
        <v>#ERROR!</v>
      </c>
      <c r="BY173" s="130" t="str">
        <f>'BUDGET INPUTS (Y2)'!$D233*'BUDGET INPUTS (Y2)'!BN233*$BY$7</f>
        <v>#ERROR!</v>
      </c>
      <c r="BZ173" s="130" t="str">
        <f>'BUDGET INPUTS (Y2)'!$D233*'BUDGET INPUTS (Y2)'!BO233*$BY$7</f>
        <v>#ERROR!</v>
      </c>
      <c r="CA173" s="130" t="str">
        <f>'BUDGET INPUTS (Y2)'!$D233*'BUDGET INPUTS (Y2)'!BP233*$BY$7</f>
        <v>#ERROR!</v>
      </c>
      <c r="CB173" s="130" t="str">
        <f>'BUDGET INPUTS (Y2)'!$D233*'BUDGET INPUTS (Y2)'!BQ233*$BY$7</f>
        <v>#ERROR!</v>
      </c>
      <c r="CC173" s="130" t="str">
        <f>'BUDGET INPUTS (Y2)'!$D233*'BUDGET INPUTS (Y2)'!BR233*$BY$7</f>
        <v>#ERROR!</v>
      </c>
      <c r="CD173" s="130" t="str">
        <f>'BUDGET INPUTS (Y2)'!$D233*'BUDGET INPUTS (Y2)'!BS233*$BY$7</f>
        <v>#ERROR!</v>
      </c>
      <c r="CE173" s="130" t="str">
        <f>'BUDGET INPUTS (Y2)'!$D233*'BUDGET INPUTS (Y2)'!BT233*$BY$7</f>
        <v>#ERROR!</v>
      </c>
      <c r="CF173" s="130" t="str">
        <f>'BUDGET INPUTS (Y2)'!$D233*'BUDGET INPUTS (Y2)'!BU233*$BY$7</f>
        <v>#ERROR!</v>
      </c>
      <c r="CG173" s="130" t="str">
        <f>'BUDGET INPUTS (Y2)'!$D233*'BUDGET INPUTS (Y2)'!BV233*$BY$7</f>
        <v>#ERROR!</v>
      </c>
      <c r="CH173" s="130" t="str">
        <f>'BUDGET INPUTS (Y2)'!$D233*'BUDGET INPUTS (Y2)'!BW233*$BY$7</f>
        <v>#ERROR!</v>
      </c>
      <c r="CI173" s="263" t="str">
        <f t="shared" si="311"/>
        <v>#ERROR!</v>
      </c>
      <c r="CK173" s="130" t="str">
        <f>'BUDGET INPUTS (Y2)'!$D233*'BUDGET INPUTS (Y2)'!BZ233*$CK$7</f>
        <v>#ERROR!</v>
      </c>
      <c r="CL173" s="130" t="str">
        <f>'BUDGET INPUTS (Y2)'!$D233*'BUDGET INPUTS (Y2)'!CA233*$CK$7</f>
        <v>#ERROR!</v>
      </c>
      <c r="CM173" s="130" t="str">
        <f>'BUDGET INPUTS (Y2)'!$D233*'BUDGET INPUTS (Y2)'!CB233*$CK$7</f>
        <v>#ERROR!</v>
      </c>
      <c r="CN173" s="130" t="str">
        <f>'BUDGET INPUTS (Y2)'!$D233*'BUDGET INPUTS (Y2)'!CC233*$CK$7</f>
        <v>#ERROR!</v>
      </c>
      <c r="CO173" s="130" t="str">
        <f>'BUDGET INPUTS (Y2)'!$D233*'BUDGET INPUTS (Y2)'!CD233*$CK$7</f>
        <v>#ERROR!</v>
      </c>
      <c r="CP173" s="130" t="str">
        <f>'BUDGET INPUTS (Y2)'!$D233*'BUDGET INPUTS (Y2)'!CE233*$CK$7</f>
        <v>#ERROR!</v>
      </c>
      <c r="CQ173" s="130" t="str">
        <f>'BUDGET INPUTS (Y2)'!$D233*'BUDGET INPUTS (Y2)'!CF233*$CK$7</f>
        <v>#ERROR!</v>
      </c>
      <c r="CR173" s="130" t="str">
        <f>'BUDGET INPUTS (Y2)'!$D233*'BUDGET INPUTS (Y2)'!CG233*$CK$7</f>
        <v>#ERROR!</v>
      </c>
      <c r="CS173" s="130" t="str">
        <f>'BUDGET INPUTS (Y2)'!$D233*'BUDGET INPUTS (Y2)'!CH233*$CK$7</f>
        <v>#ERROR!</v>
      </c>
      <c r="CT173" s="130" t="str">
        <f>'BUDGET INPUTS (Y2)'!$D233*'BUDGET INPUTS (Y2)'!CI233*$CK$7</f>
        <v>#ERROR!</v>
      </c>
      <c r="CU173" s="263" t="str">
        <f t="shared" si="312"/>
        <v>#ERROR!</v>
      </c>
      <c r="CW173" s="130" t="str">
        <f>'BUDGET INPUTS (Y2)'!$D233*'BUDGET INPUTS (Y2)'!CL233*$CW$7</f>
        <v>#ERROR!</v>
      </c>
      <c r="CX173" s="130" t="str">
        <f>'BUDGET INPUTS (Y2)'!$D233*'BUDGET INPUTS (Y2)'!CM233*$CW$7</f>
        <v>#ERROR!</v>
      </c>
      <c r="CY173" s="130" t="str">
        <f>'BUDGET INPUTS (Y2)'!$D233*'BUDGET INPUTS (Y2)'!CN233*$CW$7</f>
        <v>#ERROR!</v>
      </c>
      <c r="CZ173" s="130" t="str">
        <f>'BUDGET INPUTS (Y2)'!$D233*'BUDGET INPUTS (Y2)'!CO233*$CW$7</f>
        <v>#ERROR!</v>
      </c>
      <c r="DA173" s="130" t="str">
        <f>'BUDGET INPUTS (Y2)'!$D233*'BUDGET INPUTS (Y2)'!CP233*$CW$7</f>
        <v>#ERROR!</v>
      </c>
      <c r="DB173" s="130" t="str">
        <f>'BUDGET INPUTS (Y2)'!$D233*'BUDGET INPUTS (Y2)'!CQ233*$CW$7</f>
        <v>#ERROR!</v>
      </c>
      <c r="DC173" s="130" t="str">
        <f>'BUDGET INPUTS (Y2)'!$D233*'BUDGET INPUTS (Y2)'!CR233*$CW$7</f>
        <v>#ERROR!</v>
      </c>
      <c r="DD173" s="130" t="str">
        <f>'BUDGET INPUTS (Y2)'!$D233*'BUDGET INPUTS (Y2)'!CS233*$CW$7</f>
        <v>#ERROR!</v>
      </c>
      <c r="DE173" s="130" t="str">
        <f>'BUDGET INPUTS (Y2)'!$D233*'BUDGET INPUTS (Y2)'!CT233*$CW$7</f>
        <v>#ERROR!</v>
      </c>
      <c r="DF173" s="130" t="str">
        <f>'BUDGET INPUTS (Y2)'!$D233*'BUDGET INPUTS (Y2)'!CU233*$CW$7</f>
        <v>#ERROR!</v>
      </c>
      <c r="DG173" s="263" t="str">
        <f t="shared" si="313"/>
        <v>#ERROR!</v>
      </c>
      <c r="DI173" s="130" t="str">
        <f>'BUDGET INPUTS (Y2)'!$D233*'BUDGET INPUTS (Y2)'!CX233*$DI$7</f>
        <v>#ERROR!</v>
      </c>
      <c r="DJ173" s="130" t="str">
        <f>'BUDGET INPUTS (Y2)'!$D233*'BUDGET INPUTS (Y2)'!CY233*$DI$7</f>
        <v>#ERROR!</v>
      </c>
      <c r="DK173" s="130" t="str">
        <f>'BUDGET INPUTS (Y2)'!$D233*'BUDGET INPUTS (Y2)'!CZ233*$DI$7</f>
        <v>#ERROR!</v>
      </c>
      <c r="DL173" s="130" t="str">
        <f>'BUDGET INPUTS (Y2)'!$D233*'BUDGET INPUTS (Y2)'!DA233*$DI$7</f>
        <v>#ERROR!</v>
      </c>
      <c r="DM173" s="130" t="str">
        <f>'BUDGET INPUTS (Y2)'!$D233*'BUDGET INPUTS (Y2)'!DB233*$DI$7</f>
        <v>#ERROR!</v>
      </c>
      <c r="DN173" s="130" t="str">
        <f>'BUDGET INPUTS (Y2)'!$D233*'BUDGET INPUTS (Y2)'!DC233*$DI$7</f>
        <v>#ERROR!</v>
      </c>
      <c r="DO173" s="130" t="str">
        <f>'BUDGET INPUTS (Y2)'!$D233*'BUDGET INPUTS (Y2)'!DD233*$DI$7</f>
        <v>#ERROR!</v>
      </c>
      <c r="DP173" s="130" t="str">
        <f>'BUDGET INPUTS (Y2)'!$D233*'BUDGET INPUTS (Y2)'!DE233*$DI$7</f>
        <v>#ERROR!</v>
      </c>
      <c r="DQ173" s="130" t="str">
        <f>'BUDGET INPUTS (Y2)'!$D233*'BUDGET INPUTS (Y2)'!DF233*$DI$7</f>
        <v>#ERROR!</v>
      </c>
      <c r="DR173" s="130" t="str">
        <f>'BUDGET INPUTS (Y2)'!$D233*'BUDGET INPUTS (Y2)'!DG233*$DI$7</f>
        <v>#ERROR!</v>
      </c>
      <c r="DS173" s="263" t="str">
        <f t="shared" si="314"/>
        <v>#ERROR!</v>
      </c>
      <c r="DT173" s="263"/>
      <c r="DU173" s="264" t="str">
        <f t="shared" si="315"/>
        <v>#ERROR!</v>
      </c>
      <c r="DV173" s="265" t="str">
        <f t="shared" si="316"/>
        <v>#ERROR!</v>
      </c>
      <c r="DW173" s="255"/>
      <c r="DX173" s="266" t="str">
        <f>'Detailed Budget (Initial)'!#REF!</f>
        <v>#ERROR!</v>
      </c>
      <c r="DY173" s="267" t="str">
        <f t="shared" si="318"/>
        <v>#ERROR!</v>
      </c>
      <c r="DZ173" s="268" t="str">
        <f t="shared" si="319"/>
        <v>#ERROR!</v>
      </c>
      <c r="EB173" s="261">
        <f t="shared" si="320"/>
        <v>0</v>
      </c>
      <c r="EC173" s="130" t="str">
        <f t="shared" si="321"/>
        <v>#ERROR!</v>
      </c>
      <c r="ED173" s="130" t="str">
        <f t="shared" si="322"/>
        <v>#ERROR!</v>
      </c>
      <c r="EE173" s="130" t="str">
        <f t="shared" si="323"/>
        <v>#ERROR!</v>
      </c>
      <c r="EF173" s="130" t="str">
        <f t="shared" si="324"/>
        <v>#ERROR!</v>
      </c>
      <c r="EG173" s="130" t="str">
        <f t="shared" si="325"/>
        <v>#ERROR!</v>
      </c>
      <c r="EH173" s="130" t="str">
        <f t="shared" si="326"/>
        <v>#ERROR!</v>
      </c>
      <c r="EI173" s="130" t="str">
        <f t="shared" si="327"/>
        <v>#ERROR!</v>
      </c>
      <c r="EJ173" s="130" t="str">
        <f t="shared" si="328"/>
        <v>#ERROR!</v>
      </c>
      <c r="EK173" s="130" t="str">
        <f t="shared" si="329"/>
        <v>#ERROR!</v>
      </c>
      <c r="EL173" s="263" t="str">
        <f t="shared" si="330"/>
        <v>#ERROR!</v>
      </c>
      <c r="EN173" s="261">
        <f t="shared" si="331"/>
        <v>0</v>
      </c>
      <c r="EO173" s="130" t="str">
        <f t="shared" si="332"/>
        <v>#ERROR!</v>
      </c>
      <c r="EP173" s="130" t="str">
        <f t="shared" si="333"/>
        <v>#ERROR!</v>
      </c>
      <c r="EQ173" s="130" t="str">
        <f t="shared" si="334"/>
        <v>#ERROR!</v>
      </c>
      <c r="ER173" s="130" t="str">
        <f t="shared" si="335"/>
        <v>#ERROR!</v>
      </c>
      <c r="ES173" s="130" t="str">
        <f t="shared" si="336"/>
        <v>#ERROR!</v>
      </c>
      <c r="ET173" s="130" t="str">
        <f t="shared" si="337"/>
        <v>#ERROR!</v>
      </c>
      <c r="EU173" s="130" t="str">
        <f t="shared" si="338"/>
        <v>#ERROR!</v>
      </c>
      <c r="EV173" s="130" t="str">
        <f t="shared" si="339"/>
        <v>#ERROR!</v>
      </c>
      <c r="EW173" s="130" t="str">
        <f t="shared" si="340"/>
        <v>#ERROR!</v>
      </c>
      <c r="EX173" s="263" t="str">
        <f t="shared" si="341"/>
        <v>#ERROR!</v>
      </c>
      <c r="EZ173" s="261">
        <f t="shared" si="342"/>
        <v>0</v>
      </c>
      <c r="FA173" s="130" t="str">
        <f t="shared" si="343"/>
        <v>#ERROR!</v>
      </c>
      <c r="FB173" s="130" t="str">
        <f t="shared" si="344"/>
        <v>#ERROR!</v>
      </c>
      <c r="FC173" s="130" t="str">
        <f t="shared" si="345"/>
        <v>#ERROR!</v>
      </c>
      <c r="FD173" s="130" t="str">
        <f t="shared" si="346"/>
        <v>#ERROR!</v>
      </c>
      <c r="FE173" s="130" t="str">
        <f t="shared" si="347"/>
        <v>#ERROR!</v>
      </c>
      <c r="FF173" s="130" t="str">
        <f t="shared" si="348"/>
        <v>#ERROR!</v>
      </c>
      <c r="FG173" s="130" t="str">
        <f t="shared" si="349"/>
        <v>#ERROR!</v>
      </c>
      <c r="FH173" s="130" t="str">
        <f t="shared" si="350"/>
        <v>#ERROR!</v>
      </c>
      <c r="FI173" s="130" t="str">
        <f t="shared" si="351"/>
        <v>#ERROR!</v>
      </c>
      <c r="FJ173" s="263" t="str">
        <f t="shared" si="352"/>
        <v>#ERROR!</v>
      </c>
      <c r="FL173" s="261">
        <f t="shared" si="353"/>
        <v>0</v>
      </c>
      <c r="FM173" s="130" t="str">
        <f t="shared" si="354"/>
        <v>#ERROR!</v>
      </c>
      <c r="FN173" s="130" t="str">
        <f t="shared" si="355"/>
        <v>#ERROR!</v>
      </c>
      <c r="FO173" s="130" t="str">
        <f t="shared" si="356"/>
        <v>#ERROR!</v>
      </c>
      <c r="FP173" s="130" t="str">
        <f t="shared" si="357"/>
        <v>#ERROR!</v>
      </c>
      <c r="FQ173" s="130" t="str">
        <f t="shared" si="358"/>
        <v>#ERROR!</v>
      </c>
      <c r="FR173" s="130" t="str">
        <f t="shared" si="359"/>
        <v>#ERROR!</v>
      </c>
      <c r="FS173" s="130" t="str">
        <f t="shared" si="360"/>
        <v>#ERROR!</v>
      </c>
      <c r="FT173" s="130" t="str">
        <f t="shared" si="361"/>
        <v>#ERROR!</v>
      </c>
      <c r="FU173" s="130" t="str">
        <f t="shared" si="362"/>
        <v>#ERROR!</v>
      </c>
      <c r="FV173" s="263" t="str">
        <f t="shared" si="363"/>
        <v>#ERROR!</v>
      </c>
      <c r="FX173" s="261">
        <f t="shared" si="364"/>
        <v>0</v>
      </c>
      <c r="FY173" s="130" t="str">
        <f t="shared" si="365"/>
        <v>#ERROR!</v>
      </c>
      <c r="FZ173" s="130" t="str">
        <f t="shared" si="366"/>
        <v>#ERROR!</v>
      </c>
      <c r="GA173" s="130" t="str">
        <f t="shared" si="367"/>
        <v>#ERROR!</v>
      </c>
      <c r="GB173" s="130" t="str">
        <f t="shared" si="368"/>
        <v>#ERROR!</v>
      </c>
      <c r="GC173" s="130" t="str">
        <f t="shared" si="369"/>
        <v>#ERROR!</v>
      </c>
      <c r="GD173" s="130" t="str">
        <f t="shared" si="370"/>
        <v>#ERROR!</v>
      </c>
      <c r="GE173" s="130" t="str">
        <f t="shared" si="371"/>
        <v>#ERROR!</v>
      </c>
      <c r="GF173" s="130" t="str">
        <f t="shared" si="372"/>
        <v>#ERROR!</v>
      </c>
      <c r="GG173" s="130" t="str">
        <f t="shared" si="373"/>
        <v>#ERROR!</v>
      </c>
      <c r="GH173" s="263" t="str">
        <f t="shared" si="374"/>
        <v>#ERROR!</v>
      </c>
      <c r="GJ173" s="261">
        <f t="shared" si="375"/>
        <v>0</v>
      </c>
      <c r="GK173" s="130" t="str">
        <f t="shared" si="376"/>
        <v>#ERROR!</v>
      </c>
      <c r="GL173" s="130" t="str">
        <f t="shared" si="377"/>
        <v>#ERROR!</v>
      </c>
      <c r="GM173" s="130" t="str">
        <f t="shared" si="378"/>
        <v>#ERROR!</v>
      </c>
      <c r="GN173" s="130" t="str">
        <f t="shared" si="379"/>
        <v>#ERROR!</v>
      </c>
      <c r="GO173" s="130" t="str">
        <f t="shared" si="380"/>
        <v>#ERROR!</v>
      </c>
      <c r="GP173" s="130" t="str">
        <f t="shared" si="381"/>
        <v>#ERROR!</v>
      </c>
      <c r="GQ173" s="130" t="str">
        <f t="shared" si="382"/>
        <v>#ERROR!</v>
      </c>
      <c r="GR173" s="130" t="str">
        <f t="shared" si="383"/>
        <v>#ERROR!</v>
      </c>
      <c r="GS173" s="130" t="str">
        <f t="shared" si="384"/>
        <v>#ERROR!</v>
      </c>
      <c r="GT173" s="263" t="str">
        <f t="shared" si="385"/>
        <v>#ERROR!</v>
      </c>
      <c r="GV173" s="261">
        <f t="shared" si="386"/>
        <v>0</v>
      </c>
      <c r="GW173" s="130" t="str">
        <f t="shared" si="387"/>
        <v>#ERROR!</v>
      </c>
      <c r="GX173" s="130" t="str">
        <f t="shared" si="388"/>
        <v>#ERROR!</v>
      </c>
      <c r="GY173" s="130" t="str">
        <f t="shared" si="389"/>
        <v>#ERROR!</v>
      </c>
      <c r="GZ173" s="130" t="str">
        <f t="shared" si="390"/>
        <v>#ERROR!</v>
      </c>
      <c r="HA173" s="130" t="str">
        <f t="shared" si="391"/>
        <v>#ERROR!</v>
      </c>
      <c r="HB173" s="130" t="str">
        <f t="shared" si="392"/>
        <v>#ERROR!</v>
      </c>
      <c r="HC173" s="130" t="str">
        <f t="shared" si="393"/>
        <v>#ERROR!</v>
      </c>
      <c r="HD173" s="130" t="str">
        <f t="shared" si="394"/>
        <v>#ERROR!</v>
      </c>
      <c r="HE173" s="130" t="str">
        <f t="shared" si="395"/>
        <v>#ERROR!</v>
      </c>
      <c r="HF173" s="263" t="str">
        <f t="shared" si="396"/>
        <v>#ERROR!</v>
      </c>
      <c r="HH173" s="261">
        <f t="shared" si="397"/>
        <v>0</v>
      </c>
      <c r="HI173" s="130" t="str">
        <f t="shared" si="398"/>
        <v>#ERROR!</v>
      </c>
      <c r="HJ173" s="130" t="str">
        <f t="shared" si="399"/>
        <v>#ERROR!</v>
      </c>
      <c r="HK173" s="130" t="str">
        <f t="shared" si="400"/>
        <v>#ERROR!</v>
      </c>
      <c r="HL173" s="130" t="str">
        <f t="shared" si="401"/>
        <v>#ERROR!</v>
      </c>
      <c r="HM173" s="130" t="str">
        <f t="shared" si="402"/>
        <v>#ERROR!</v>
      </c>
      <c r="HN173" s="130" t="str">
        <f t="shared" si="403"/>
        <v>#ERROR!</v>
      </c>
      <c r="HO173" s="130" t="str">
        <f t="shared" si="404"/>
        <v>#ERROR!</v>
      </c>
      <c r="HP173" s="130" t="str">
        <f t="shared" si="405"/>
        <v>#ERROR!</v>
      </c>
      <c r="HQ173" s="130" t="str">
        <f t="shared" si="406"/>
        <v>#ERROR!</v>
      </c>
      <c r="HR173" s="263" t="str">
        <f t="shared" si="407"/>
        <v>#ERROR!</v>
      </c>
      <c r="HT173" s="261">
        <f t="shared" si="408"/>
        <v>0</v>
      </c>
      <c r="HU173" s="130" t="str">
        <f t="shared" si="409"/>
        <v>#ERROR!</v>
      </c>
      <c r="HV173" s="130" t="str">
        <f t="shared" si="410"/>
        <v>#ERROR!</v>
      </c>
      <c r="HW173" s="130" t="str">
        <f t="shared" si="411"/>
        <v>#ERROR!</v>
      </c>
      <c r="HX173" s="130" t="str">
        <f t="shared" si="412"/>
        <v>#ERROR!</v>
      </c>
      <c r="HY173" s="130" t="str">
        <f t="shared" si="413"/>
        <v>#ERROR!</v>
      </c>
      <c r="HZ173" s="130" t="str">
        <f t="shared" si="414"/>
        <v>#ERROR!</v>
      </c>
      <c r="IA173" s="130" t="str">
        <f t="shared" si="415"/>
        <v>#ERROR!</v>
      </c>
      <c r="IB173" s="130" t="str">
        <f t="shared" si="416"/>
        <v>#ERROR!</v>
      </c>
      <c r="IC173" s="130" t="str">
        <f t="shared" si="417"/>
        <v>#ERROR!</v>
      </c>
      <c r="ID173" s="263" t="str">
        <f t="shared" si="418"/>
        <v>#ERROR!</v>
      </c>
      <c r="IF173" s="261">
        <f t="shared" si="419"/>
        <v>0</v>
      </c>
      <c r="IG173" s="130" t="str">
        <f t="shared" si="420"/>
        <v>#ERROR!</v>
      </c>
      <c r="IH173" s="130" t="str">
        <f t="shared" si="421"/>
        <v>#ERROR!</v>
      </c>
      <c r="II173" s="130" t="str">
        <f t="shared" si="422"/>
        <v>#ERROR!</v>
      </c>
      <c r="IJ173" s="130" t="str">
        <f t="shared" si="423"/>
        <v>#ERROR!</v>
      </c>
      <c r="IK173" s="130" t="str">
        <f t="shared" si="424"/>
        <v>#ERROR!</v>
      </c>
      <c r="IL173" s="130" t="str">
        <f t="shared" si="425"/>
        <v>#ERROR!</v>
      </c>
      <c r="IM173" s="130" t="str">
        <f t="shared" si="426"/>
        <v>#ERROR!</v>
      </c>
      <c r="IN173" s="130" t="str">
        <f t="shared" si="427"/>
        <v>#ERROR!</v>
      </c>
      <c r="IO173" s="130" t="str">
        <f t="shared" si="428"/>
        <v>#ERROR!</v>
      </c>
      <c r="IP173" s="263" t="str">
        <f t="shared" si="429"/>
        <v>#ERROR!</v>
      </c>
      <c r="IQ173" s="263"/>
      <c r="IR173" s="264" t="str">
        <f t="shared" si="430"/>
        <v>#ERROR!</v>
      </c>
      <c r="IS173" s="265" t="str">
        <f t="shared" si="431"/>
        <v>#ERROR!</v>
      </c>
      <c r="IT173" s="255"/>
      <c r="IU173" s="266" t="str">
        <f t="shared" si="432"/>
        <v>#ERROR!</v>
      </c>
      <c r="IV173" s="267" t="str">
        <f t="shared" si="433"/>
        <v>#ERROR!</v>
      </c>
      <c r="IW173" s="268" t="str">
        <f t="shared" si="434"/>
        <v>#ERROR!</v>
      </c>
    </row>
    <row r="174" ht="15.75" customHeight="1" outlineLevel="1">
      <c r="B174" s="259" t="str">
        <f>'BUDGET INPUTS (Y2)'!A234</f>
        <v>#REF!</v>
      </c>
      <c r="C174" s="260">
        <v>1.0</v>
      </c>
      <c r="D174" s="259"/>
      <c r="E174" s="261">
        <f>'Y1 REPORTING'!D204+'Y1 REPORTING'!AV204+'Y1 REPORTING'!CZ204</f>
        <v>0</v>
      </c>
      <c r="F174" s="261">
        <f>'Y1 REPORTING'!F204+'Y1 REPORTING'!AX204+'Y1 REPORTING'!DB204</f>
        <v>0</v>
      </c>
      <c r="G174" s="261">
        <f>'Y1 REPORTING'!H204+'Y1 REPORTING'!AZ204+'Y1 REPORTING'!DD204</f>
        <v>0</v>
      </c>
      <c r="H174" s="261">
        <f>'Y1 REPORTING'!J204+'Y1 REPORTING'!BB204+'Y1 REPORTING'!DF204</f>
        <v>0</v>
      </c>
      <c r="I174" s="261">
        <f>'Y1 REPORTING'!L204+'Y1 REPORTING'!BD204+'Y1 REPORTING'!DH204</f>
        <v>0</v>
      </c>
      <c r="J174" s="261">
        <f>'Y1 REPORTING'!N204+'Y1 REPORTING'!BF204+'Y1 REPORTING'!DJ204</f>
        <v>0</v>
      </c>
      <c r="K174" s="261">
        <f>'Y1 REPORTING'!P204+'Y1 REPORTING'!BH204+'Y1 REPORTING'!DL204</f>
        <v>0</v>
      </c>
      <c r="L174" s="261">
        <f>'Y1 REPORTING'!R204+'Y1 REPORTING'!BJ204+'Y1 REPORTING'!DN204</f>
        <v>0</v>
      </c>
      <c r="M174" s="261">
        <f>'Y1 REPORTING'!T204+'Y1 REPORTING'!BL204+'Y1 REPORTING'!DP204</f>
        <v>0</v>
      </c>
      <c r="N174" s="261">
        <f>'Y1 REPORTING'!V204+'Y1 REPORTING'!BN204+'Y1 REPORTING'!DR204</f>
        <v>0</v>
      </c>
      <c r="O174" s="262">
        <f t="shared" si="305"/>
        <v>0</v>
      </c>
      <c r="Q174" s="130" t="str">
        <f>'BUDGET INPUTS (Y2)'!$D234*'BUDGET INPUTS (Y2)'!F234*$Q$7</f>
        <v>#REF!</v>
      </c>
      <c r="R174" s="130" t="str">
        <f>'BUDGET INPUTS (Y2)'!$D234*'BUDGET INPUTS (Y2)'!G234*$Q$7</f>
        <v>#REF!</v>
      </c>
      <c r="S174" s="130" t="str">
        <f>'BUDGET INPUTS (Y2)'!$D234*'BUDGET INPUTS (Y2)'!H234*$Q$7</f>
        <v>#REF!</v>
      </c>
      <c r="T174" s="130" t="str">
        <f>'BUDGET INPUTS (Y2)'!$D234*'BUDGET INPUTS (Y2)'!I234*$Q$7</f>
        <v>#REF!</v>
      </c>
      <c r="U174" s="130" t="str">
        <f>'BUDGET INPUTS (Y2)'!$D234*'BUDGET INPUTS (Y2)'!J234*$Q$7</f>
        <v>#REF!</v>
      </c>
      <c r="V174" s="130" t="str">
        <f>'BUDGET INPUTS (Y2)'!$D234*'BUDGET INPUTS (Y2)'!K234*$Q$7</f>
        <v>#REF!</v>
      </c>
      <c r="W174" s="130" t="str">
        <f>'BUDGET INPUTS (Y2)'!$D234*'BUDGET INPUTS (Y2)'!L234*$Q$7</f>
        <v>#REF!</v>
      </c>
      <c r="X174" s="130" t="str">
        <f>'BUDGET INPUTS (Y2)'!$D234*'BUDGET INPUTS (Y2)'!M234*$Q$7</f>
        <v>#REF!</v>
      </c>
      <c r="Y174" s="130" t="str">
        <f>'BUDGET INPUTS (Y2)'!$D234*'BUDGET INPUTS (Y2)'!N234*$Q$7</f>
        <v>#REF!</v>
      </c>
      <c r="Z174" s="130" t="str">
        <f>'BUDGET INPUTS (Y2)'!$D234*'BUDGET INPUTS (Y2)'!O234*$Q$7</f>
        <v>#REF!</v>
      </c>
      <c r="AA174" s="263" t="str">
        <f t="shared" si="306"/>
        <v>#REF!</v>
      </c>
      <c r="AC174" s="130" t="str">
        <f>'BUDGET INPUTS (Y2)'!$D234*'BUDGET INPUTS (Y2)'!R234*$AC$7</f>
        <v>#REF!</v>
      </c>
      <c r="AD174" s="130" t="str">
        <f>'BUDGET INPUTS (Y2)'!$D234*'BUDGET INPUTS (Y2)'!S234*$AC$7</f>
        <v>#REF!</v>
      </c>
      <c r="AE174" s="130" t="str">
        <f>'BUDGET INPUTS (Y2)'!$D234*'BUDGET INPUTS (Y2)'!T234*$AC$7</f>
        <v>#REF!</v>
      </c>
      <c r="AF174" s="130" t="str">
        <f>'BUDGET INPUTS (Y2)'!$D234*'BUDGET INPUTS (Y2)'!U234*$AC$7</f>
        <v>#REF!</v>
      </c>
      <c r="AG174" s="130" t="str">
        <f>'BUDGET INPUTS (Y2)'!$D234*'BUDGET INPUTS (Y2)'!V234*$AC$7</f>
        <v>#REF!</v>
      </c>
      <c r="AH174" s="130" t="str">
        <f>'BUDGET INPUTS (Y2)'!$D234*'BUDGET INPUTS (Y2)'!W234*$AC$7</f>
        <v>#REF!</v>
      </c>
      <c r="AI174" s="130" t="str">
        <f>'BUDGET INPUTS (Y2)'!$D234*'BUDGET INPUTS (Y2)'!X234*$AC$7</f>
        <v>#REF!</v>
      </c>
      <c r="AJ174" s="130" t="str">
        <f>'BUDGET INPUTS (Y2)'!$D234*'BUDGET INPUTS (Y2)'!Y234*$AC$7</f>
        <v>#REF!</v>
      </c>
      <c r="AK174" s="130" t="str">
        <f>'BUDGET INPUTS (Y2)'!$D234*'BUDGET INPUTS (Y2)'!Z234*$AC$7</f>
        <v>#REF!</v>
      </c>
      <c r="AL174" s="130" t="str">
        <f>'BUDGET INPUTS (Y2)'!$D234*'BUDGET INPUTS (Y2)'!AA234*$AC$7</f>
        <v>#REF!</v>
      </c>
      <c r="AM174" s="263" t="str">
        <f t="shared" si="307"/>
        <v>#REF!</v>
      </c>
      <c r="AO174" s="130" t="str">
        <f>'BUDGET INPUTS (Y2)'!$D234*'BUDGET INPUTS (Y2)'!AD234*$AO$7</f>
        <v>#REF!</v>
      </c>
      <c r="AP174" s="130" t="str">
        <f>'BUDGET INPUTS (Y2)'!$D234*'BUDGET INPUTS (Y2)'!AE234*$AO$7</f>
        <v>#REF!</v>
      </c>
      <c r="AQ174" s="130" t="str">
        <f>'BUDGET INPUTS (Y2)'!$D234*'BUDGET INPUTS (Y2)'!AF234*$AO$7</f>
        <v>#REF!</v>
      </c>
      <c r="AR174" s="130" t="str">
        <f>'BUDGET INPUTS (Y2)'!$D234*'BUDGET INPUTS (Y2)'!AG234*$AO$7</f>
        <v>#REF!</v>
      </c>
      <c r="AS174" s="130" t="str">
        <f>'BUDGET INPUTS (Y2)'!$D234*'BUDGET INPUTS (Y2)'!AH234*$AO$7</f>
        <v>#REF!</v>
      </c>
      <c r="AT174" s="130" t="str">
        <f>'BUDGET INPUTS (Y2)'!$D234*'BUDGET INPUTS (Y2)'!AI234*$AO$7</f>
        <v>#REF!</v>
      </c>
      <c r="AU174" s="130" t="str">
        <f>'BUDGET INPUTS (Y2)'!$D234*'BUDGET INPUTS (Y2)'!AJ234*$AO$7</f>
        <v>#REF!</v>
      </c>
      <c r="AV174" s="130" t="str">
        <f>'BUDGET INPUTS (Y2)'!$D234*'BUDGET INPUTS (Y2)'!AK234*$AO$7</f>
        <v>#REF!</v>
      </c>
      <c r="AW174" s="130" t="str">
        <f>'BUDGET INPUTS (Y2)'!$D234*'BUDGET INPUTS (Y2)'!AL234*$AO$7</f>
        <v>#REF!</v>
      </c>
      <c r="AX174" s="130" t="str">
        <f>'BUDGET INPUTS (Y2)'!$D234*'BUDGET INPUTS (Y2)'!AM234*$AO$7</f>
        <v>#REF!</v>
      </c>
      <c r="AY174" s="263" t="str">
        <f t="shared" si="308"/>
        <v>#REF!</v>
      </c>
      <c r="BA174" s="130" t="str">
        <f>'BUDGET INPUTS (Y2)'!$D234*'BUDGET INPUTS (Y2)'!AP234*$BA$7</f>
        <v>#REF!</v>
      </c>
      <c r="BB174" s="130" t="str">
        <f>'BUDGET INPUTS (Y2)'!$D234*'BUDGET INPUTS (Y2)'!AQ234*$BA$7</f>
        <v>#REF!</v>
      </c>
      <c r="BC174" s="130" t="str">
        <f>'BUDGET INPUTS (Y2)'!$D234*'BUDGET INPUTS (Y2)'!AR234*$BA$7</f>
        <v>#REF!</v>
      </c>
      <c r="BD174" s="130" t="str">
        <f>'BUDGET INPUTS (Y2)'!$D234*'BUDGET INPUTS (Y2)'!AS234*$BA$7</f>
        <v>#REF!</v>
      </c>
      <c r="BE174" s="130" t="str">
        <f>'BUDGET INPUTS (Y2)'!$D234*'BUDGET INPUTS (Y2)'!AT234*$BA$7</f>
        <v>#REF!</v>
      </c>
      <c r="BF174" s="130" t="str">
        <f>'BUDGET INPUTS (Y2)'!$D234*'BUDGET INPUTS (Y2)'!AU234*$BA$7</f>
        <v>#REF!</v>
      </c>
      <c r="BG174" s="130" t="str">
        <f>'BUDGET INPUTS (Y2)'!$D234*'BUDGET INPUTS (Y2)'!AV234*$BA$7</f>
        <v>#REF!</v>
      </c>
      <c r="BH174" s="130" t="str">
        <f>'BUDGET INPUTS (Y2)'!$D234*'BUDGET INPUTS (Y2)'!AW234*$BA$7</f>
        <v>#REF!</v>
      </c>
      <c r="BI174" s="130" t="str">
        <f>'BUDGET INPUTS (Y2)'!$D234*'BUDGET INPUTS (Y2)'!AX234*$BA$7</f>
        <v>#REF!</v>
      </c>
      <c r="BJ174" s="130" t="str">
        <f>'BUDGET INPUTS (Y2)'!$D234*'BUDGET INPUTS (Y2)'!AY234*$BA$7</f>
        <v>#REF!</v>
      </c>
      <c r="BK174" s="263" t="str">
        <f t="shared" si="309"/>
        <v>#REF!</v>
      </c>
      <c r="BM174" s="130" t="str">
        <f>'BUDGET INPUTS (Y2)'!$D234*'BUDGET INPUTS (Y2)'!BB234*$BM$7</f>
        <v>#REF!</v>
      </c>
      <c r="BN174" s="130" t="str">
        <f>'BUDGET INPUTS (Y2)'!$D234*'BUDGET INPUTS (Y2)'!BC234*$BM$7</f>
        <v>#REF!</v>
      </c>
      <c r="BO174" s="130" t="str">
        <f>'BUDGET INPUTS (Y2)'!$D234*'BUDGET INPUTS (Y2)'!BD234*$BM$7</f>
        <v>#REF!</v>
      </c>
      <c r="BP174" s="130" t="str">
        <f>'BUDGET INPUTS (Y2)'!$D234*'BUDGET INPUTS (Y2)'!BE234*$BM$7</f>
        <v>#REF!</v>
      </c>
      <c r="BQ174" s="130" t="str">
        <f>'BUDGET INPUTS (Y2)'!$D234*'BUDGET INPUTS (Y2)'!BF234*$BM$7</f>
        <v>#REF!</v>
      </c>
      <c r="BR174" s="130" t="str">
        <f>'BUDGET INPUTS (Y2)'!$D234*'BUDGET INPUTS (Y2)'!BG234*$BM$7</f>
        <v>#REF!</v>
      </c>
      <c r="BS174" s="130" t="str">
        <f>'BUDGET INPUTS (Y2)'!$D234*'BUDGET INPUTS (Y2)'!BH234*$BM$7</f>
        <v>#REF!</v>
      </c>
      <c r="BT174" s="130" t="str">
        <f>'BUDGET INPUTS (Y2)'!$D234*'BUDGET INPUTS (Y2)'!BI234*$BM$7</f>
        <v>#REF!</v>
      </c>
      <c r="BU174" s="130" t="str">
        <f>'BUDGET INPUTS (Y2)'!$D234*'BUDGET INPUTS (Y2)'!BJ234*$BM$7</f>
        <v>#REF!</v>
      </c>
      <c r="BV174" s="130" t="str">
        <f>'BUDGET INPUTS (Y2)'!$D234*'BUDGET INPUTS (Y2)'!BK234*$BM$7</f>
        <v>#REF!</v>
      </c>
      <c r="BW174" s="263" t="str">
        <f t="shared" si="310"/>
        <v>#REF!</v>
      </c>
      <c r="BY174" s="130" t="str">
        <f>'BUDGET INPUTS (Y2)'!$D234*'BUDGET INPUTS (Y2)'!BN234*$BY$7</f>
        <v>#REF!</v>
      </c>
      <c r="BZ174" s="130" t="str">
        <f>'BUDGET INPUTS (Y2)'!$D234*'BUDGET INPUTS (Y2)'!BO234*$BY$7</f>
        <v>#REF!</v>
      </c>
      <c r="CA174" s="130" t="str">
        <f>'BUDGET INPUTS (Y2)'!$D234*'BUDGET INPUTS (Y2)'!BP234*$BY$7</f>
        <v>#REF!</v>
      </c>
      <c r="CB174" s="130" t="str">
        <f>'BUDGET INPUTS (Y2)'!$D234*'BUDGET INPUTS (Y2)'!BQ234*$BY$7</f>
        <v>#REF!</v>
      </c>
      <c r="CC174" s="130" t="str">
        <f>'BUDGET INPUTS (Y2)'!$D234*'BUDGET INPUTS (Y2)'!BR234*$BY$7</f>
        <v>#REF!</v>
      </c>
      <c r="CD174" s="130" t="str">
        <f>'BUDGET INPUTS (Y2)'!$D234*'BUDGET INPUTS (Y2)'!BS234*$BY$7</f>
        <v>#REF!</v>
      </c>
      <c r="CE174" s="130" t="str">
        <f>'BUDGET INPUTS (Y2)'!$D234*'BUDGET INPUTS (Y2)'!BT234*$BY$7</f>
        <v>#REF!</v>
      </c>
      <c r="CF174" s="130" t="str">
        <f>'BUDGET INPUTS (Y2)'!$D234*'BUDGET INPUTS (Y2)'!BU234*$BY$7</f>
        <v>#REF!</v>
      </c>
      <c r="CG174" s="130" t="str">
        <f>'BUDGET INPUTS (Y2)'!$D234*'BUDGET INPUTS (Y2)'!BV234*$BY$7</f>
        <v>#REF!</v>
      </c>
      <c r="CH174" s="130" t="str">
        <f>'BUDGET INPUTS (Y2)'!$D234*'BUDGET INPUTS (Y2)'!BW234*$BY$7</f>
        <v>#REF!</v>
      </c>
      <c r="CI174" s="263" t="str">
        <f t="shared" si="311"/>
        <v>#REF!</v>
      </c>
      <c r="CK174" s="130" t="str">
        <f>'BUDGET INPUTS (Y2)'!$D234*'BUDGET INPUTS (Y2)'!BZ234*$CK$7</f>
        <v>#REF!</v>
      </c>
      <c r="CL174" s="130" t="str">
        <f>'BUDGET INPUTS (Y2)'!$D234*'BUDGET INPUTS (Y2)'!CA234*$CK$7</f>
        <v>#REF!</v>
      </c>
      <c r="CM174" s="130" t="str">
        <f>'BUDGET INPUTS (Y2)'!$D234*'BUDGET INPUTS (Y2)'!CB234*$CK$7</f>
        <v>#REF!</v>
      </c>
      <c r="CN174" s="130" t="str">
        <f>'BUDGET INPUTS (Y2)'!$D234*'BUDGET INPUTS (Y2)'!CC234*$CK$7</f>
        <v>#REF!</v>
      </c>
      <c r="CO174" s="130" t="str">
        <f>'BUDGET INPUTS (Y2)'!$D234*'BUDGET INPUTS (Y2)'!CD234*$CK$7</f>
        <v>#REF!</v>
      </c>
      <c r="CP174" s="130" t="str">
        <f>'BUDGET INPUTS (Y2)'!$D234*'BUDGET INPUTS (Y2)'!CE234*$CK$7</f>
        <v>#REF!</v>
      </c>
      <c r="CQ174" s="130" t="str">
        <f>'BUDGET INPUTS (Y2)'!$D234*'BUDGET INPUTS (Y2)'!CF234*$CK$7</f>
        <v>#REF!</v>
      </c>
      <c r="CR174" s="130" t="str">
        <f>'BUDGET INPUTS (Y2)'!$D234*'BUDGET INPUTS (Y2)'!CG234*$CK$7</f>
        <v>#REF!</v>
      </c>
      <c r="CS174" s="130" t="str">
        <f>'BUDGET INPUTS (Y2)'!$D234*'BUDGET INPUTS (Y2)'!CH234*$CK$7</f>
        <v>#REF!</v>
      </c>
      <c r="CT174" s="130" t="str">
        <f>'BUDGET INPUTS (Y2)'!$D234*'BUDGET INPUTS (Y2)'!CI234*$CK$7</f>
        <v>#REF!</v>
      </c>
      <c r="CU174" s="263" t="str">
        <f t="shared" si="312"/>
        <v>#REF!</v>
      </c>
      <c r="CW174" s="130" t="str">
        <f>'BUDGET INPUTS (Y2)'!$D234*'BUDGET INPUTS (Y2)'!CL234*$CW$7</f>
        <v>#REF!</v>
      </c>
      <c r="CX174" s="130" t="str">
        <f>'BUDGET INPUTS (Y2)'!$D234*'BUDGET INPUTS (Y2)'!CM234*$CW$7</f>
        <v>#REF!</v>
      </c>
      <c r="CY174" s="130" t="str">
        <f>'BUDGET INPUTS (Y2)'!$D234*'BUDGET INPUTS (Y2)'!CN234*$CW$7</f>
        <v>#REF!</v>
      </c>
      <c r="CZ174" s="130" t="str">
        <f>'BUDGET INPUTS (Y2)'!$D234*'BUDGET INPUTS (Y2)'!CO234*$CW$7</f>
        <v>#REF!</v>
      </c>
      <c r="DA174" s="130" t="str">
        <f>'BUDGET INPUTS (Y2)'!$D234*'BUDGET INPUTS (Y2)'!CP234*$CW$7</f>
        <v>#REF!</v>
      </c>
      <c r="DB174" s="130" t="str">
        <f>'BUDGET INPUTS (Y2)'!$D234*'BUDGET INPUTS (Y2)'!CQ234*$CW$7</f>
        <v>#REF!</v>
      </c>
      <c r="DC174" s="130" t="str">
        <f>'BUDGET INPUTS (Y2)'!$D234*'BUDGET INPUTS (Y2)'!CR234*$CW$7</f>
        <v>#REF!</v>
      </c>
      <c r="DD174" s="130" t="str">
        <f>'BUDGET INPUTS (Y2)'!$D234*'BUDGET INPUTS (Y2)'!CS234*$CW$7</f>
        <v>#REF!</v>
      </c>
      <c r="DE174" s="130" t="str">
        <f>'BUDGET INPUTS (Y2)'!$D234*'BUDGET INPUTS (Y2)'!CT234*$CW$7</f>
        <v>#REF!</v>
      </c>
      <c r="DF174" s="130" t="str">
        <f>'BUDGET INPUTS (Y2)'!$D234*'BUDGET INPUTS (Y2)'!CU234*$CW$7</f>
        <v>#REF!</v>
      </c>
      <c r="DG174" s="263" t="str">
        <f t="shared" si="313"/>
        <v>#REF!</v>
      </c>
      <c r="DI174" s="130" t="str">
        <f>'BUDGET INPUTS (Y2)'!$D234*'BUDGET INPUTS (Y2)'!CX234*$DI$7</f>
        <v>#REF!</v>
      </c>
      <c r="DJ174" s="130" t="str">
        <f>'BUDGET INPUTS (Y2)'!$D234*'BUDGET INPUTS (Y2)'!CY234*$DI$7</f>
        <v>#REF!</v>
      </c>
      <c r="DK174" s="130" t="str">
        <f>'BUDGET INPUTS (Y2)'!$D234*'BUDGET INPUTS (Y2)'!CZ234*$DI$7</f>
        <v>#REF!</v>
      </c>
      <c r="DL174" s="130" t="str">
        <f>'BUDGET INPUTS (Y2)'!$D234*'BUDGET INPUTS (Y2)'!DA234*$DI$7</f>
        <v>#REF!</v>
      </c>
      <c r="DM174" s="130" t="str">
        <f>'BUDGET INPUTS (Y2)'!$D234*'BUDGET INPUTS (Y2)'!DB234*$DI$7</f>
        <v>#REF!</v>
      </c>
      <c r="DN174" s="130" t="str">
        <f>'BUDGET INPUTS (Y2)'!$D234*'BUDGET INPUTS (Y2)'!DC234*$DI$7</f>
        <v>#REF!</v>
      </c>
      <c r="DO174" s="130" t="str">
        <f>'BUDGET INPUTS (Y2)'!$D234*'BUDGET INPUTS (Y2)'!DD234*$DI$7</f>
        <v>#REF!</v>
      </c>
      <c r="DP174" s="130" t="str">
        <f>'BUDGET INPUTS (Y2)'!$D234*'BUDGET INPUTS (Y2)'!DE234*$DI$7</f>
        <v>#REF!</v>
      </c>
      <c r="DQ174" s="130" t="str">
        <f>'BUDGET INPUTS (Y2)'!$D234*'BUDGET INPUTS (Y2)'!DF234*$DI$7</f>
        <v>#REF!</v>
      </c>
      <c r="DR174" s="130" t="str">
        <f>'BUDGET INPUTS (Y2)'!$D234*'BUDGET INPUTS (Y2)'!DG234*$DI$7</f>
        <v>#REF!</v>
      </c>
      <c r="DS174" s="263" t="str">
        <f t="shared" si="314"/>
        <v>#REF!</v>
      </c>
      <c r="DT174" s="263"/>
      <c r="DU174" s="264" t="str">
        <f t="shared" si="315"/>
        <v>#REF!</v>
      </c>
      <c r="DV174" s="265" t="str">
        <f t="shared" si="316"/>
        <v>#REF!</v>
      </c>
      <c r="DW174" s="255"/>
      <c r="DX174" s="266" t="str">
        <f>'Detailed Budget (Initial)'!#REF!</f>
        <v>#ERROR!</v>
      </c>
      <c r="DY174" s="267" t="str">
        <f t="shared" si="318"/>
        <v>#REF!</v>
      </c>
      <c r="DZ174" s="268" t="str">
        <f t="shared" si="319"/>
        <v>#REF!</v>
      </c>
      <c r="EB174" s="261">
        <f t="shared" si="320"/>
        <v>0</v>
      </c>
      <c r="EC174" s="130" t="str">
        <f t="shared" si="321"/>
        <v>#REF!</v>
      </c>
      <c r="ED174" s="130" t="str">
        <f t="shared" si="322"/>
        <v>#REF!</v>
      </c>
      <c r="EE174" s="130" t="str">
        <f t="shared" si="323"/>
        <v>#REF!</v>
      </c>
      <c r="EF174" s="130" t="str">
        <f t="shared" si="324"/>
        <v>#REF!</v>
      </c>
      <c r="EG174" s="130" t="str">
        <f t="shared" si="325"/>
        <v>#REF!</v>
      </c>
      <c r="EH174" s="130" t="str">
        <f t="shared" si="326"/>
        <v>#REF!</v>
      </c>
      <c r="EI174" s="130" t="str">
        <f t="shared" si="327"/>
        <v>#REF!</v>
      </c>
      <c r="EJ174" s="130" t="str">
        <f t="shared" si="328"/>
        <v>#REF!</v>
      </c>
      <c r="EK174" s="130" t="str">
        <f t="shared" si="329"/>
        <v>#REF!</v>
      </c>
      <c r="EL174" s="263" t="str">
        <f t="shared" si="330"/>
        <v>#REF!</v>
      </c>
      <c r="EN174" s="261">
        <f t="shared" si="331"/>
        <v>0</v>
      </c>
      <c r="EO174" s="130" t="str">
        <f t="shared" si="332"/>
        <v>#REF!</v>
      </c>
      <c r="EP174" s="130" t="str">
        <f t="shared" si="333"/>
        <v>#REF!</v>
      </c>
      <c r="EQ174" s="130" t="str">
        <f t="shared" si="334"/>
        <v>#REF!</v>
      </c>
      <c r="ER174" s="130" t="str">
        <f t="shared" si="335"/>
        <v>#REF!</v>
      </c>
      <c r="ES174" s="130" t="str">
        <f t="shared" si="336"/>
        <v>#REF!</v>
      </c>
      <c r="ET174" s="130" t="str">
        <f t="shared" si="337"/>
        <v>#REF!</v>
      </c>
      <c r="EU174" s="130" t="str">
        <f t="shared" si="338"/>
        <v>#REF!</v>
      </c>
      <c r="EV174" s="130" t="str">
        <f t="shared" si="339"/>
        <v>#REF!</v>
      </c>
      <c r="EW174" s="130" t="str">
        <f t="shared" si="340"/>
        <v>#REF!</v>
      </c>
      <c r="EX174" s="263" t="str">
        <f t="shared" si="341"/>
        <v>#REF!</v>
      </c>
      <c r="EZ174" s="261">
        <f t="shared" si="342"/>
        <v>0</v>
      </c>
      <c r="FA174" s="130" t="str">
        <f t="shared" si="343"/>
        <v>#REF!</v>
      </c>
      <c r="FB174" s="130" t="str">
        <f t="shared" si="344"/>
        <v>#REF!</v>
      </c>
      <c r="FC174" s="130" t="str">
        <f t="shared" si="345"/>
        <v>#REF!</v>
      </c>
      <c r="FD174" s="130" t="str">
        <f t="shared" si="346"/>
        <v>#REF!</v>
      </c>
      <c r="FE174" s="130" t="str">
        <f t="shared" si="347"/>
        <v>#REF!</v>
      </c>
      <c r="FF174" s="130" t="str">
        <f t="shared" si="348"/>
        <v>#REF!</v>
      </c>
      <c r="FG174" s="130" t="str">
        <f t="shared" si="349"/>
        <v>#REF!</v>
      </c>
      <c r="FH174" s="130" t="str">
        <f t="shared" si="350"/>
        <v>#REF!</v>
      </c>
      <c r="FI174" s="130" t="str">
        <f t="shared" si="351"/>
        <v>#REF!</v>
      </c>
      <c r="FJ174" s="263" t="str">
        <f t="shared" si="352"/>
        <v>#REF!</v>
      </c>
      <c r="FL174" s="261">
        <f t="shared" si="353"/>
        <v>0</v>
      </c>
      <c r="FM174" s="130" t="str">
        <f t="shared" si="354"/>
        <v>#REF!</v>
      </c>
      <c r="FN174" s="130" t="str">
        <f t="shared" si="355"/>
        <v>#REF!</v>
      </c>
      <c r="FO174" s="130" t="str">
        <f t="shared" si="356"/>
        <v>#REF!</v>
      </c>
      <c r="FP174" s="130" t="str">
        <f t="shared" si="357"/>
        <v>#REF!</v>
      </c>
      <c r="FQ174" s="130" t="str">
        <f t="shared" si="358"/>
        <v>#REF!</v>
      </c>
      <c r="FR174" s="130" t="str">
        <f t="shared" si="359"/>
        <v>#REF!</v>
      </c>
      <c r="FS174" s="130" t="str">
        <f t="shared" si="360"/>
        <v>#REF!</v>
      </c>
      <c r="FT174" s="130" t="str">
        <f t="shared" si="361"/>
        <v>#REF!</v>
      </c>
      <c r="FU174" s="130" t="str">
        <f t="shared" si="362"/>
        <v>#REF!</v>
      </c>
      <c r="FV174" s="263" t="str">
        <f t="shared" si="363"/>
        <v>#REF!</v>
      </c>
      <c r="FX174" s="261">
        <f t="shared" si="364"/>
        <v>0</v>
      </c>
      <c r="FY174" s="130" t="str">
        <f t="shared" si="365"/>
        <v>#REF!</v>
      </c>
      <c r="FZ174" s="130" t="str">
        <f t="shared" si="366"/>
        <v>#REF!</v>
      </c>
      <c r="GA174" s="130" t="str">
        <f t="shared" si="367"/>
        <v>#REF!</v>
      </c>
      <c r="GB174" s="130" t="str">
        <f t="shared" si="368"/>
        <v>#REF!</v>
      </c>
      <c r="GC174" s="130" t="str">
        <f t="shared" si="369"/>
        <v>#REF!</v>
      </c>
      <c r="GD174" s="130" t="str">
        <f t="shared" si="370"/>
        <v>#REF!</v>
      </c>
      <c r="GE174" s="130" t="str">
        <f t="shared" si="371"/>
        <v>#REF!</v>
      </c>
      <c r="GF174" s="130" t="str">
        <f t="shared" si="372"/>
        <v>#REF!</v>
      </c>
      <c r="GG174" s="130" t="str">
        <f t="shared" si="373"/>
        <v>#REF!</v>
      </c>
      <c r="GH174" s="263" t="str">
        <f t="shared" si="374"/>
        <v>#REF!</v>
      </c>
      <c r="GJ174" s="261">
        <f t="shared" si="375"/>
        <v>0</v>
      </c>
      <c r="GK174" s="130" t="str">
        <f t="shared" si="376"/>
        <v>#REF!</v>
      </c>
      <c r="GL174" s="130" t="str">
        <f t="shared" si="377"/>
        <v>#REF!</v>
      </c>
      <c r="GM174" s="130" t="str">
        <f t="shared" si="378"/>
        <v>#REF!</v>
      </c>
      <c r="GN174" s="130" t="str">
        <f t="shared" si="379"/>
        <v>#REF!</v>
      </c>
      <c r="GO174" s="130" t="str">
        <f t="shared" si="380"/>
        <v>#REF!</v>
      </c>
      <c r="GP174" s="130" t="str">
        <f t="shared" si="381"/>
        <v>#REF!</v>
      </c>
      <c r="GQ174" s="130" t="str">
        <f t="shared" si="382"/>
        <v>#REF!</v>
      </c>
      <c r="GR174" s="130" t="str">
        <f t="shared" si="383"/>
        <v>#REF!</v>
      </c>
      <c r="GS174" s="130" t="str">
        <f t="shared" si="384"/>
        <v>#REF!</v>
      </c>
      <c r="GT174" s="263" t="str">
        <f t="shared" si="385"/>
        <v>#REF!</v>
      </c>
      <c r="GV174" s="261">
        <f t="shared" si="386"/>
        <v>0</v>
      </c>
      <c r="GW174" s="130" t="str">
        <f t="shared" si="387"/>
        <v>#REF!</v>
      </c>
      <c r="GX174" s="130" t="str">
        <f t="shared" si="388"/>
        <v>#REF!</v>
      </c>
      <c r="GY174" s="130" t="str">
        <f t="shared" si="389"/>
        <v>#REF!</v>
      </c>
      <c r="GZ174" s="130" t="str">
        <f t="shared" si="390"/>
        <v>#REF!</v>
      </c>
      <c r="HA174" s="130" t="str">
        <f t="shared" si="391"/>
        <v>#REF!</v>
      </c>
      <c r="HB174" s="130" t="str">
        <f t="shared" si="392"/>
        <v>#REF!</v>
      </c>
      <c r="HC174" s="130" t="str">
        <f t="shared" si="393"/>
        <v>#REF!</v>
      </c>
      <c r="HD174" s="130" t="str">
        <f t="shared" si="394"/>
        <v>#REF!</v>
      </c>
      <c r="HE174" s="130" t="str">
        <f t="shared" si="395"/>
        <v>#REF!</v>
      </c>
      <c r="HF174" s="263" t="str">
        <f t="shared" si="396"/>
        <v>#REF!</v>
      </c>
      <c r="HH174" s="261">
        <f t="shared" si="397"/>
        <v>0</v>
      </c>
      <c r="HI174" s="130" t="str">
        <f t="shared" si="398"/>
        <v>#REF!</v>
      </c>
      <c r="HJ174" s="130" t="str">
        <f t="shared" si="399"/>
        <v>#REF!</v>
      </c>
      <c r="HK174" s="130" t="str">
        <f t="shared" si="400"/>
        <v>#REF!</v>
      </c>
      <c r="HL174" s="130" t="str">
        <f t="shared" si="401"/>
        <v>#REF!</v>
      </c>
      <c r="HM174" s="130" t="str">
        <f t="shared" si="402"/>
        <v>#REF!</v>
      </c>
      <c r="HN174" s="130" t="str">
        <f t="shared" si="403"/>
        <v>#REF!</v>
      </c>
      <c r="HO174" s="130" t="str">
        <f t="shared" si="404"/>
        <v>#REF!</v>
      </c>
      <c r="HP174" s="130" t="str">
        <f t="shared" si="405"/>
        <v>#REF!</v>
      </c>
      <c r="HQ174" s="130" t="str">
        <f t="shared" si="406"/>
        <v>#REF!</v>
      </c>
      <c r="HR174" s="263" t="str">
        <f t="shared" si="407"/>
        <v>#REF!</v>
      </c>
      <c r="HT174" s="261">
        <f t="shared" si="408"/>
        <v>0</v>
      </c>
      <c r="HU174" s="130" t="str">
        <f t="shared" si="409"/>
        <v>#REF!</v>
      </c>
      <c r="HV174" s="130" t="str">
        <f t="shared" si="410"/>
        <v>#REF!</v>
      </c>
      <c r="HW174" s="130" t="str">
        <f t="shared" si="411"/>
        <v>#REF!</v>
      </c>
      <c r="HX174" s="130" t="str">
        <f t="shared" si="412"/>
        <v>#REF!</v>
      </c>
      <c r="HY174" s="130" t="str">
        <f t="shared" si="413"/>
        <v>#REF!</v>
      </c>
      <c r="HZ174" s="130" t="str">
        <f t="shared" si="414"/>
        <v>#REF!</v>
      </c>
      <c r="IA174" s="130" t="str">
        <f t="shared" si="415"/>
        <v>#REF!</v>
      </c>
      <c r="IB174" s="130" t="str">
        <f t="shared" si="416"/>
        <v>#REF!</v>
      </c>
      <c r="IC174" s="130" t="str">
        <f t="shared" si="417"/>
        <v>#REF!</v>
      </c>
      <c r="ID174" s="263" t="str">
        <f t="shared" si="418"/>
        <v>#REF!</v>
      </c>
      <c r="IF174" s="261">
        <f t="shared" si="419"/>
        <v>0</v>
      </c>
      <c r="IG174" s="130" t="str">
        <f t="shared" si="420"/>
        <v>#REF!</v>
      </c>
      <c r="IH174" s="130" t="str">
        <f t="shared" si="421"/>
        <v>#REF!</v>
      </c>
      <c r="II174" s="130" t="str">
        <f t="shared" si="422"/>
        <v>#REF!</v>
      </c>
      <c r="IJ174" s="130" t="str">
        <f t="shared" si="423"/>
        <v>#REF!</v>
      </c>
      <c r="IK174" s="130" t="str">
        <f t="shared" si="424"/>
        <v>#REF!</v>
      </c>
      <c r="IL174" s="130" t="str">
        <f t="shared" si="425"/>
        <v>#REF!</v>
      </c>
      <c r="IM174" s="130" t="str">
        <f t="shared" si="426"/>
        <v>#REF!</v>
      </c>
      <c r="IN174" s="130" t="str">
        <f t="shared" si="427"/>
        <v>#REF!</v>
      </c>
      <c r="IO174" s="130" t="str">
        <f t="shared" si="428"/>
        <v>#REF!</v>
      </c>
      <c r="IP174" s="263" t="str">
        <f t="shared" si="429"/>
        <v>#REF!</v>
      </c>
      <c r="IQ174" s="263"/>
      <c r="IR174" s="264" t="str">
        <f t="shared" si="430"/>
        <v>#REF!</v>
      </c>
      <c r="IS174" s="265" t="str">
        <f t="shared" si="431"/>
        <v>#REF!</v>
      </c>
      <c r="IT174" s="255"/>
      <c r="IU174" s="266" t="str">
        <f t="shared" si="432"/>
        <v>#ERROR!</v>
      </c>
      <c r="IV174" s="267" t="str">
        <f t="shared" si="433"/>
        <v>#REF!</v>
      </c>
      <c r="IW174" s="268" t="str">
        <f t="shared" si="434"/>
        <v>#REF!</v>
      </c>
    </row>
    <row r="175" ht="15.75" customHeight="1" outlineLevel="1">
      <c r="B175" s="259" t="str">
        <f>'BUDGET INPUTS (Y2)'!A235</f>
        <v>#REF!</v>
      </c>
      <c r="C175" s="260">
        <v>1.0</v>
      </c>
      <c r="D175" s="259"/>
      <c r="E175" s="261">
        <f>'Y1 REPORTING'!D205+'Y1 REPORTING'!AV205+'Y1 REPORTING'!CZ205</f>
        <v>0</v>
      </c>
      <c r="F175" s="261">
        <f>'Y1 REPORTING'!F205+'Y1 REPORTING'!AX205+'Y1 REPORTING'!DB205</f>
        <v>0</v>
      </c>
      <c r="G175" s="261">
        <f>'Y1 REPORTING'!H205+'Y1 REPORTING'!AZ205+'Y1 REPORTING'!DD205</f>
        <v>0</v>
      </c>
      <c r="H175" s="261">
        <f>'Y1 REPORTING'!J205+'Y1 REPORTING'!BB205+'Y1 REPORTING'!DF205</f>
        <v>0</v>
      </c>
      <c r="I175" s="261">
        <f>'Y1 REPORTING'!L205+'Y1 REPORTING'!BD205+'Y1 REPORTING'!DH205</f>
        <v>0</v>
      </c>
      <c r="J175" s="261">
        <f>'Y1 REPORTING'!N205+'Y1 REPORTING'!BF205+'Y1 REPORTING'!DJ205</f>
        <v>0</v>
      </c>
      <c r="K175" s="261">
        <f>'Y1 REPORTING'!P205+'Y1 REPORTING'!BH205+'Y1 REPORTING'!DL205</f>
        <v>0</v>
      </c>
      <c r="L175" s="261">
        <f>'Y1 REPORTING'!R205+'Y1 REPORTING'!BJ205+'Y1 REPORTING'!DN205</f>
        <v>0</v>
      </c>
      <c r="M175" s="261">
        <f>'Y1 REPORTING'!T205+'Y1 REPORTING'!BL205+'Y1 REPORTING'!DP205</f>
        <v>0</v>
      </c>
      <c r="N175" s="261">
        <f>'Y1 REPORTING'!V205+'Y1 REPORTING'!BN205+'Y1 REPORTING'!DR205</f>
        <v>0</v>
      </c>
      <c r="O175" s="262">
        <f t="shared" si="305"/>
        <v>0</v>
      </c>
      <c r="Q175" s="130" t="str">
        <f>'BUDGET INPUTS (Y2)'!$D235*'BUDGET INPUTS (Y2)'!F235*$Q$7</f>
        <v>#REF!</v>
      </c>
      <c r="R175" s="130" t="str">
        <f>'BUDGET INPUTS (Y2)'!$D235*'BUDGET INPUTS (Y2)'!G235*$Q$7</f>
        <v>#REF!</v>
      </c>
      <c r="S175" s="130" t="str">
        <f>'BUDGET INPUTS (Y2)'!$D235*'BUDGET INPUTS (Y2)'!H235*$Q$7</f>
        <v>#REF!</v>
      </c>
      <c r="T175" s="130" t="str">
        <f>'BUDGET INPUTS (Y2)'!$D235*'BUDGET INPUTS (Y2)'!I235*$Q$7</f>
        <v>#REF!</v>
      </c>
      <c r="U175" s="130" t="str">
        <f>'BUDGET INPUTS (Y2)'!$D235*'BUDGET INPUTS (Y2)'!J235*$Q$7</f>
        <v>#REF!</v>
      </c>
      <c r="V175" s="130" t="str">
        <f>'BUDGET INPUTS (Y2)'!$D235*'BUDGET INPUTS (Y2)'!K235*$Q$7</f>
        <v>#REF!</v>
      </c>
      <c r="W175" s="130" t="str">
        <f>'BUDGET INPUTS (Y2)'!$D235*'BUDGET INPUTS (Y2)'!L235*$Q$7</f>
        <v>#REF!</v>
      </c>
      <c r="X175" s="130" t="str">
        <f>'BUDGET INPUTS (Y2)'!$D235*'BUDGET INPUTS (Y2)'!M235*$Q$7</f>
        <v>#REF!</v>
      </c>
      <c r="Y175" s="130" t="str">
        <f>'BUDGET INPUTS (Y2)'!$D235*'BUDGET INPUTS (Y2)'!N235*$Q$7</f>
        <v>#REF!</v>
      </c>
      <c r="Z175" s="130" t="str">
        <f>'BUDGET INPUTS (Y2)'!$D235*'BUDGET INPUTS (Y2)'!O235*$Q$7</f>
        <v>#REF!</v>
      </c>
      <c r="AA175" s="263" t="str">
        <f t="shared" si="306"/>
        <v>#REF!</v>
      </c>
      <c r="AC175" s="130" t="str">
        <f>'BUDGET INPUTS (Y2)'!$D235*'BUDGET INPUTS (Y2)'!R235*$AC$7</f>
        <v>#REF!</v>
      </c>
      <c r="AD175" s="130" t="str">
        <f>'BUDGET INPUTS (Y2)'!$D235*'BUDGET INPUTS (Y2)'!S235*$AC$7</f>
        <v>#REF!</v>
      </c>
      <c r="AE175" s="130" t="str">
        <f>'BUDGET INPUTS (Y2)'!$D235*'BUDGET INPUTS (Y2)'!T235*$AC$7</f>
        <v>#REF!</v>
      </c>
      <c r="AF175" s="130" t="str">
        <f>'BUDGET INPUTS (Y2)'!$D235*'BUDGET INPUTS (Y2)'!U235*$AC$7</f>
        <v>#REF!</v>
      </c>
      <c r="AG175" s="130" t="str">
        <f>'BUDGET INPUTS (Y2)'!$D235*'BUDGET INPUTS (Y2)'!V235*$AC$7</f>
        <v>#REF!</v>
      </c>
      <c r="AH175" s="130" t="str">
        <f>'BUDGET INPUTS (Y2)'!$D235*'BUDGET INPUTS (Y2)'!W235*$AC$7</f>
        <v>#REF!</v>
      </c>
      <c r="AI175" s="130" t="str">
        <f>'BUDGET INPUTS (Y2)'!$D235*'BUDGET INPUTS (Y2)'!X235*$AC$7</f>
        <v>#REF!</v>
      </c>
      <c r="AJ175" s="130" t="str">
        <f>'BUDGET INPUTS (Y2)'!$D235*'BUDGET INPUTS (Y2)'!Y235*$AC$7</f>
        <v>#REF!</v>
      </c>
      <c r="AK175" s="130" t="str">
        <f>'BUDGET INPUTS (Y2)'!$D235*'BUDGET INPUTS (Y2)'!Z235*$AC$7</f>
        <v>#REF!</v>
      </c>
      <c r="AL175" s="130" t="str">
        <f>'BUDGET INPUTS (Y2)'!$D235*'BUDGET INPUTS (Y2)'!AA235*$AC$7</f>
        <v>#REF!</v>
      </c>
      <c r="AM175" s="263" t="str">
        <f t="shared" si="307"/>
        <v>#REF!</v>
      </c>
      <c r="AO175" s="130" t="str">
        <f>'BUDGET INPUTS (Y2)'!$D235*'BUDGET INPUTS (Y2)'!AD235*$AO$7</f>
        <v>#REF!</v>
      </c>
      <c r="AP175" s="130" t="str">
        <f>'BUDGET INPUTS (Y2)'!$D235*'BUDGET INPUTS (Y2)'!AE235*$AO$7</f>
        <v>#REF!</v>
      </c>
      <c r="AQ175" s="130" t="str">
        <f>'BUDGET INPUTS (Y2)'!$D235*'BUDGET INPUTS (Y2)'!AF235*$AO$7</f>
        <v>#REF!</v>
      </c>
      <c r="AR175" s="130" t="str">
        <f>'BUDGET INPUTS (Y2)'!$D235*'BUDGET INPUTS (Y2)'!AG235*$AO$7</f>
        <v>#REF!</v>
      </c>
      <c r="AS175" s="130" t="str">
        <f>'BUDGET INPUTS (Y2)'!$D235*'BUDGET INPUTS (Y2)'!AH235*$AO$7</f>
        <v>#REF!</v>
      </c>
      <c r="AT175" s="130" t="str">
        <f>'BUDGET INPUTS (Y2)'!$D235*'BUDGET INPUTS (Y2)'!AI235*$AO$7</f>
        <v>#REF!</v>
      </c>
      <c r="AU175" s="130" t="str">
        <f>'BUDGET INPUTS (Y2)'!$D235*'BUDGET INPUTS (Y2)'!AJ235*$AO$7</f>
        <v>#REF!</v>
      </c>
      <c r="AV175" s="130" t="str">
        <f>'BUDGET INPUTS (Y2)'!$D235*'BUDGET INPUTS (Y2)'!AK235*$AO$7</f>
        <v>#REF!</v>
      </c>
      <c r="AW175" s="130" t="str">
        <f>'BUDGET INPUTS (Y2)'!$D235*'BUDGET INPUTS (Y2)'!AL235*$AO$7</f>
        <v>#REF!</v>
      </c>
      <c r="AX175" s="130" t="str">
        <f>'BUDGET INPUTS (Y2)'!$D235*'BUDGET INPUTS (Y2)'!AM235*$AO$7</f>
        <v>#REF!</v>
      </c>
      <c r="AY175" s="263" t="str">
        <f t="shared" si="308"/>
        <v>#REF!</v>
      </c>
      <c r="BA175" s="130" t="str">
        <f>'BUDGET INPUTS (Y2)'!$D235*'BUDGET INPUTS (Y2)'!AP235*$BA$7</f>
        <v>#REF!</v>
      </c>
      <c r="BB175" s="130" t="str">
        <f>'BUDGET INPUTS (Y2)'!$D235*'BUDGET INPUTS (Y2)'!AQ235*$BA$7</f>
        <v>#REF!</v>
      </c>
      <c r="BC175" s="130" t="str">
        <f>'BUDGET INPUTS (Y2)'!$D235*'BUDGET INPUTS (Y2)'!AR235*$BA$7</f>
        <v>#REF!</v>
      </c>
      <c r="BD175" s="130" t="str">
        <f>'BUDGET INPUTS (Y2)'!$D235*'BUDGET INPUTS (Y2)'!AS235*$BA$7</f>
        <v>#REF!</v>
      </c>
      <c r="BE175" s="130" t="str">
        <f>'BUDGET INPUTS (Y2)'!$D235*'BUDGET INPUTS (Y2)'!AT235*$BA$7</f>
        <v>#REF!</v>
      </c>
      <c r="BF175" s="130" t="str">
        <f>'BUDGET INPUTS (Y2)'!$D235*'BUDGET INPUTS (Y2)'!AU235*$BA$7</f>
        <v>#REF!</v>
      </c>
      <c r="BG175" s="130" t="str">
        <f>'BUDGET INPUTS (Y2)'!$D235*'BUDGET INPUTS (Y2)'!AV235*$BA$7</f>
        <v>#REF!</v>
      </c>
      <c r="BH175" s="130" t="str">
        <f>'BUDGET INPUTS (Y2)'!$D235*'BUDGET INPUTS (Y2)'!AW235*$BA$7</f>
        <v>#REF!</v>
      </c>
      <c r="BI175" s="130" t="str">
        <f>'BUDGET INPUTS (Y2)'!$D235*'BUDGET INPUTS (Y2)'!AX235*$BA$7</f>
        <v>#REF!</v>
      </c>
      <c r="BJ175" s="130" t="str">
        <f>'BUDGET INPUTS (Y2)'!$D235*'BUDGET INPUTS (Y2)'!AY235*$BA$7</f>
        <v>#REF!</v>
      </c>
      <c r="BK175" s="263" t="str">
        <f t="shared" si="309"/>
        <v>#REF!</v>
      </c>
      <c r="BM175" s="130" t="str">
        <f>'BUDGET INPUTS (Y2)'!$D235*'BUDGET INPUTS (Y2)'!BB235*$BM$7</f>
        <v>#REF!</v>
      </c>
      <c r="BN175" s="130" t="str">
        <f>'BUDGET INPUTS (Y2)'!$D235*'BUDGET INPUTS (Y2)'!BC235*$BM$7</f>
        <v>#REF!</v>
      </c>
      <c r="BO175" s="130" t="str">
        <f>'BUDGET INPUTS (Y2)'!$D235*'BUDGET INPUTS (Y2)'!BD235*$BM$7</f>
        <v>#REF!</v>
      </c>
      <c r="BP175" s="130" t="str">
        <f>'BUDGET INPUTS (Y2)'!$D235*'BUDGET INPUTS (Y2)'!BE235*$BM$7</f>
        <v>#REF!</v>
      </c>
      <c r="BQ175" s="130" t="str">
        <f>'BUDGET INPUTS (Y2)'!$D235*'BUDGET INPUTS (Y2)'!BF235*$BM$7</f>
        <v>#REF!</v>
      </c>
      <c r="BR175" s="130" t="str">
        <f>'BUDGET INPUTS (Y2)'!$D235*'BUDGET INPUTS (Y2)'!BG235*$BM$7</f>
        <v>#REF!</v>
      </c>
      <c r="BS175" s="130" t="str">
        <f>'BUDGET INPUTS (Y2)'!$D235*'BUDGET INPUTS (Y2)'!BH235*$BM$7</f>
        <v>#REF!</v>
      </c>
      <c r="BT175" s="130" t="str">
        <f>'BUDGET INPUTS (Y2)'!$D235*'BUDGET INPUTS (Y2)'!BI235*$BM$7</f>
        <v>#REF!</v>
      </c>
      <c r="BU175" s="130" t="str">
        <f>'BUDGET INPUTS (Y2)'!$D235*'BUDGET INPUTS (Y2)'!BJ235*$BM$7</f>
        <v>#REF!</v>
      </c>
      <c r="BV175" s="130" t="str">
        <f>'BUDGET INPUTS (Y2)'!$D235*'BUDGET INPUTS (Y2)'!BK235*$BM$7</f>
        <v>#REF!</v>
      </c>
      <c r="BW175" s="263" t="str">
        <f t="shared" si="310"/>
        <v>#REF!</v>
      </c>
      <c r="BY175" s="130" t="str">
        <f>'BUDGET INPUTS (Y2)'!$D235*'BUDGET INPUTS (Y2)'!BN235*$BY$7</f>
        <v>#REF!</v>
      </c>
      <c r="BZ175" s="130" t="str">
        <f>'BUDGET INPUTS (Y2)'!$D235*'BUDGET INPUTS (Y2)'!BO235*$BY$7</f>
        <v>#REF!</v>
      </c>
      <c r="CA175" s="130" t="str">
        <f>'BUDGET INPUTS (Y2)'!$D235*'BUDGET INPUTS (Y2)'!BP235*$BY$7</f>
        <v>#REF!</v>
      </c>
      <c r="CB175" s="130" t="str">
        <f>'BUDGET INPUTS (Y2)'!$D235*'BUDGET INPUTS (Y2)'!BQ235*$BY$7</f>
        <v>#REF!</v>
      </c>
      <c r="CC175" s="130" t="str">
        <f>'BUDGET INPUTS (Y2)'!$D235*'BUDGET INPUTS (Y2)'!BR235*$BY$7</f>
        <v>#REF!</v>
      </c>
      <c r="CD175" s="130" t="str">
        <f>'BUDGET INPUTS (Y2)'!$D235*'BUDGET INPUTS (Y2)'!BS235*$BY$7</f>
        <v>#REF!</v>
      </c>
      <c r="CE175" s="130" t="str">
        <f>'BUDGET INPUTS (Y2)'!$D235*'BUDGET INPUTS (Y2)'!BT235*$BY$7</f>
        <v>#REF!</v>
      </c>
      <c r="CF175" s="130" t="str">
        <f>'BUDGET INPUTS (Y2)'!$D235*'BUDGET INPUTS (Y2)'!BU235*$BY$7</f>
        <v>#REF!</v>
      </c>
      <c r="CG175" s="130" t="str">
        <f>'BUDGET INPUTS (Y2)'!$D235*'BUDGET INPUTS (Y2)'!BV235*$BY$7</f>
        <v>#REF!</v>
      </c>
      <c r="CH175" s="130" t="str">
        <f>'BUDGET INPUTS (Y2)'!$D235*'BUDGET INPUTS (Y2)'!BW235*$BY$7</f>
        <v>#REF!</v>
      </c>
      <c r="CI175" s="263" t="str">
        <f t="shared" si="311"/>
        <v>#REF!</v>
      </c>
      <c r="CK175" s="130" t="str">
        <f>'BUDGET INPUTS (Y2)'!$D235*'BUDGET INPUTS (Y2)'!BZ235*$CK$7</f>
        <v>#REF!</v>
      </c>
      <c r="CL175" s="130" t="str">
        <f>'BUDGET INPUTS (Y2)'!$D235*'BUDGET INPUTS (Y2)'!CA235*$CK$7</f>
        <v>#REF!</v>
      </c>
      <c r="CM175" s="130" t="str">
        <f>'BUDGET INPUTS (Y2)'!$D235*'BUDGET INPUTS (Y2)'!CB235*$CK$7</f>
        <v>#REF!</v>
      </c>
      <c r="CN175" s="130" t="str">
        <f>'BUDGET INPUTS (Y2)'!$D235*'BUDGET INPUTS (Y2)'!CC235*$CK$7</f>
        <v>#REF!</v>
      </c>
      <c r="CO175" s="130" t="str">
        <f>'BUDGET INPUTS (Y2)'!$D235*'BUDGET INPUTS (Y2)'!CD235*$CK$7</f>
        <v>#REF!</v>
      </c>
      <c r="CP175" s="130" t="str">
        <f>'BUDGET INPUTS (Y2)'!$D235*'BUDGET INPUTS (Y2)'!CE235*$CK$7</f>
        <v>#REF!</v>
      </c>
      <c r="CQ175" s="130" t="str">
        <f>'BUDGET INPUTS (Y2)'!$D235*'BUDGET INPUTS (Y2)'!CF235*$CK$7</f>
        <v>#REF!</v>
      </c>
      <c r="CR175" s="130" t="str">
        <f>'BUDGET INPUTS (Y2)'!$D235*'BUDGET INPUTS (Y2)'!CG235*$CK$7</f>
        <v>#REF!</v>
      </c>
      <c r="CS175" s="130" t="str">
        <f>'BUDGET INPUTS (Y2)'!$D235*'BUDGET INPUTS (Y2)'!CH235*$CK$7</f>
        <v>#REF!</v>
      </c>
      <c r="CT175" s="130" t="str">
        <f>'BUDGET INPUTS (Y2)'!$D235*'BUDGET INPUTS (Y2)'!CI235*$CK$7</f>
        <v>#REF!</v>
      </c>
      <c r="CU175" s="263" t="str">
        <f t="shared" si="312"/>
        <v>#REF!</v>
      </c>
      <c r="CW175" s="130" t="str">
        <f>'BUDGET INPUTS (Y2)'!$D235*'BUDGET INPUTS (Y2)'!CL235*$CW$7</f>
        <v>#REF!</v>
      </c>
      <c r="CX175" s="130" t="str">
        <f>'BUDGET INPUTS (Y2)'!$D235*'BUDGET INPUTS (Y2)'!CM235*$CW$7</f>
        <v>#REF!</v>
      </c>
      <c r="CY175" s="130" t="str">
        <f>'BUDGET INPUTS (Y2)'!$D235*'BUDGET INPUTS (Y2)'!CN235*$CW$7</f>
        <v>#REF!</v>
      </c>
      <c r="CZ175" s="130" t="str">
        <f>'BUDGET INPUTS (Y2)'!$D235*'BUDGET INPUTS (Y2)'!CO235*$CW$7</f>
        <v>#REF!</v>
      </c>
      <c r="DA175" s="130" t="str">
        <f>'BUDGET INPUTS (Y2)'!$D235*'BUDGET INPUTS (Y2)'!CP235*$CW$7</f>
        <v>#REF!</v>
      </c>
      <c r="DB175" s="130" t="str">
        <f>'BUDGET INPUTS (Y2)'!$D235*'BUDGET INPUTS (Y2)'!CQ235*$CW$7</f>
        <v>#REF!</v>
      </c>
      <c r="DC175" s="130" t="str">
        <f>'BUDGET INPUTS (Y2)'!$D235*'BUDGET INPUTS (Y2)'!CR235*$CW$7</f>
        <v>#REF!</v>
      </c>
      <c r="DD175" s="130" t="str">
        <f>'BUDGET INPUTS (Y2)'!$D235*'BUDGET INPUTS (Y2)'!CS235*$CW$7</f>
        <v>#REF!</v>
      </c>
      <c r="DE175" s="130" t="str">
        <f>'BUDGET INPUTS (Y2)'!$D235*'BUDGET INPUTS (Y2)'!CT235*$CW$7</f>
        <v>#REF!</v>
      </c>
      <c r="DF175" s="130" t="str">
        <f>'BUDGET INPUTS (Y2)'!$D235*'BUDGET INPUTS (Y2)'!CU235*$CW$7</f>
        <v>#REF!</v>
      </c>
      <c r="DG175" s="263" t="str">
        <f t="shared" si="313"/>
        <v>#REF!</v>
      </c>
      <c r="DI175" s="130" t="str">
        <f>'BUDGET INPUTS (Y2)'!$D235*'BUDGET INPUTS (Y2)'!CX235*$DI$7</f>
        <v>#REF!</v>
      </c>
      <c r="DJ175" s="130" t="str">
        <f>'BUDGET INPUTS (Y2)'!$D235*'BUDGET INPUTS (Y2)'!CY235*$DI$7</f>
        <v>#REF!</v>
      </c>
      <c r="DK175" s="130" t="str">
        <f>'BUDGET INPUTS (Y2)'!$D235*'BUDGET INPUTS (Y2)'!CZ235*$DI$7</f>
        <v>#REF!</v>
      </c>
      <c r="DL175" s="130" t="str">
        <f>'BUDGET INPUTS (Y2)'!$D235*'BUDGET INPUTS (Y2)'!DA235*$DI$7</f>
        <v>#REF!</v>
      </c>
      <c r="DM175" s="130" t="str">
        <f>'BUDGET INPUTS (Y2)'!$D235*'BUDGET INPUTS (Y2)'!DB235*$DI$7</f>
        <v>#REF!</v>
      </c>
      <c r="DN175" s="130" t="str">
        <f>'BUDGET INPUTS (Y2)'!$D235*'BUDGET INPUTS (Y2)'!DC235*$DI$7</f>
        <v>#REF!</v>
      </c>
      <c r="DO175" s="130" t="str">
        <f>'BUDGET INPUTS (Y2)'!$D235*'BUDGET INPUTS (Y2)'!DD235*$DI$7</f>
        <v>#REF!</v>
      </c>
      <c r="DP175" s="130" t="str">
        <f>'BUDGET INPUTS (Y2)'!$D235*'BUDGET INPUTS (Y2)'!DE235*$DI$7</f>
        <v>#REF!</v>
      </c>
      <c r="DQ175" s="130" t="str">
        <f>'BUDGET INPUTS (Y2)'!$D235*'BUDGET INPUTS (Y2)'!DF235*$DI$7</f>
        <v>#REF!</v>
      </c>
      <c r="DR175" s="130" t="str">
        <f>'BUDGET INPUTS (Y2)'!$D235*'BUDGET INPUTS (Y2)'!DG235*$DI$7</f>
        <v>#REF!</v>
      </c>
      <c r="DS175" s="263" t="str">
        <f t="shared" si="314"/>
        <v>#REF!</v>
      </c>
      <c r="DT175" s="263"/>
      <c r="DU175" s="264" t="str">
        <f t="shared" si="315"/>
        <v>#REF!</v>
      </c>
      <c r="DV175" s="265" t="str">
        <f t="shared" si="316"/>
        <v>#REF!</v>
      </c>
      <c r="DW175" s="255"/>
      <c r="DX175" s="266" t="str">
        <f>'Detailed Budget (Initial)'!#REF!</f>
        <v>#ERROR!</v>
      </c>
      <c r="DY175" s="267" t="str">
        <f t="shared" si="318"/>
        <v>#REF!</v>
      </c>
      <c r="DZ175" s="268" t="str">
        <f t="shared" si="319"/>
        <v>#REF!</v>
      </c>
      <c r="EB175" s="261">
        <f t="shared" si="320"/>
        <v>0</v>
      </c>
      <c r="EC175" s="130" t="str">
        <f t="shared" si="321"/>
        <v>#REF!</v>
      </c>
      <c r="ED175" s="130" t="str">
        <f t="shared" si="322"/>
        <v>#REF!</v>
      </c>
      <c r="EE175" s="130" t="str">
        <f t="shared" si="323"/>
        <v>#REF!</v>
      </c>
      <c r="EF175" s="130" t="str">
        <f t="shared" si="324"/>
        <v>#REF!</v>
      </c>
      <c r="EG175" s="130" t="str">
        <f t="shared" si="325"/>
        <v>#REF!</v>
      </c>
      <c r="EH175" s="130" t="str">
        <f t="shared" si="326"/>
        <v>#REF!</v>
      </c>
      <c r="EI175" s="130" t="str">
        <f t="shared" si="327"/>
        <v>#REF!</v>
      </c>
      <c r="EJ175" s="130" t="str">
        <f t="shared" si="328"/>
        <v>#REF!</v>
      </c>
      <c r="EK175" s="130" t="str">
        <f t="shared" si="329"/>
        <v>#REF!</v>
      </c>
      <c r="EL175" s="263" t="str">
        <f t="shared" si="330"/>
        <v>#REF!</v>
      </c>
      <c r="EN175" s="261">
        <f t="shared" si="331"/>
        <v>0</v>
      </c>
      <c r="EO175" s="130" t="str">
        <f t="shared" si="332"/>
        <v>#REF!</v>
      </c>
      <c r="EP175" s="130" t="str">
        <f t="shared" si="333"/>
        <v>#REF!</v>
      </c>
      <c r="EQ175" s="130" t="str">
        <f t="shared" si="334"/>
        <v>#REF!</v>
      </c>
      <c r="ER175" s="130" t="str">
        <f t="shared" si="335"/>
        <v>#REF!</v>
      </c>
      <c r="ES175" s="130" t="str">
        <f t="shared" si="336"/>
        <v>#REF!</v>
      </c>
      <c r="ET175" s="130" t="str">
        <f t="shared" si="337"/>
        <v>#REF!</v>
      </c>
      <c r="EU175" s="130" t="str">
        <f t="shared" si="338"/>
        <v>#REF!</v>
      </c>
      <c r="EV175" s="130" t="str">
        <f t="shared" si="339"/>
        <v>#REF!</v>
      </c>
      <c r="EW175" s="130" t="str">
        <f t="shared" si="340"/>
        <v>#REF!</v>
      </c>
      <c r="EX175" s="263" t="str">
        <f t="shared" si="341"/>
        <v>#REF!</v>
      </c>
      <c r="EZ175" s="261">
        <f t="shared" si="342"/>
        <v>0</v>
      </c>
      <c r="FA175" s="130" t="str">
        <f t="shared" si="343"/>
        <v>#REF!</v>
      </c>
      <c r="FB175" s="130" t="str">
        <f t="shared" si="344"/>
        <v>#REF!</v>
      </c>
      <c r="FC175" s="130" t="str">
        <f t="shared" si="345"/>
        <v>#REF!</v>
      </c>
      <c r="FD175" s="130" t="str">
        <f t="shared" si="346"/>
        <v>#REF!</v>
      </c>
      <c r="FE175" s="130" t="str">
        <f t="shared" si="347"/>
        <v>#REF!</v>
      </c>
      <c r="FF175" s="130" t="str">
        <f t="shared" si="348"/>
        <v>#REF!</v>
      </c>
      <c r="FG175" s="130" t="str">
        <f t="shared" si="349"/>
        <v>#REF!</v>
      </c>
      <c r="FH175" s="130" t="str">
        <f t="shared" si="350"/>
        <v>#REF!</v>
      </c>
      <c r="FI175" s="130" t="str">
        <f t="shared" si="351"/>
        <v>#REF!</v>
      </c>
      <c r="FJ175" s="263" t="str">
        <f t="shared" si="352"/>
        <v>#REF!</v>
      </c>
      <c r="FL175" s="261">
        <f t="shared" si="353"/>
        <v>0</v>
      </c>
      <c r="FM175" s="130" t="str">
        <f t="shared" si="354"/>
        <v>#REF!</v>
      </c>
      <c r="FN175" s="130" t="str">
        <f t="shared" si="355"/>
        <v>#REF!</v>
      </c>
      <c r="FO175" s="130" t="str">
        <f t="shared" si="356"/>
        <v>#REF!</v>
      </c>
      <c r="FP175" s="130" t="str">
        <f t="shared" si="357"/>
        <v>#REF!</v>
      </c>
      <c r="FQ175" s="130" t="str">
        <f t="shared" si="358"/>
        <v>#REF!</v>
      </c>
      <c r="FR175" s="130" t="str">
        <f t="shared" si="359"/>
        <v>#REF!</v>
      </c>
      <c r="FS175" s="130" t="str">
        <f t="shared" si="360"/>
        <v>#REF!</v>
      </c>
      <c r="FT175" s="130" t="str">
        <f t="shared" si="361"/>
        <v>#REF!</v>
      </c>
      <c r="FU175" s="130" t="str">
        <f t="shared" si="362"/>
        <v>#REF!</v>
      </c>
      <c r="FV175" s="263" t="str">
        <f t="shared" si="363"/>
        <v>#REF!</v>
      </c>
      <c r="FX175" s="261">
        <f t="shared" si="364"/>
        <v>0</v>
      </c>
      <c r="FY175" s="130" t="str">
        <f t="shared" si="365"/>
        <v>#REF!</v>
      </c>
      <c r="FZ175" s="130" t="str">
        <f t="shared" si="366"/>
        <v>#REF!</v>
      </c>
      <c r="GA175" s="130" t="str">
        <f t="shared" si="367"/>
        <v>#REF!</v>
      </c>
      <c r="GB175" s="130" t="str">
        <f t="shared" si="368"/>
        <v>#REF!</v>
      </c>
      <c r="GC175" s="130" t="str">
        <f t="shared" si="369"/>
        <v>#REF!</v>
      </c>
      <c r="GD175" s="130" t="str">
        <f t="shared" si="370"/>
        <v>#REF!</v>
      </c>
      <c r="GE175" s="130" t="str">
        <f t="shared" si="371"/>
        <v>#REF!</v>
      </c>
      <c r="GF175" s="130" t="str">
        <f t="shared" si="372"/>
        <v>#REF!</v>
      </c>
      <c r="GG175" s="130" t="str">
        <f t="shared" si="373"/>
        <v>#REF!</v>
      </c>
      <c r="GH175" s="263" t="str">
        <f t="shared" si="374"/>
        <v>#REF!</v>
      </c>
      <c r="GJ175" s="261">
        <f t="shared" si="375"/>
        <v>0</v>
      </c>
      <c r="GK175" s="130" t="str">
        <f t="shared" si="376"/>
        <v>#REF!</v>
      </c>
      <c r="GL175" s="130" t="str">
        <f t="shared" si="377"/>
        <v>#REF!</v>
      </c>
      <c r="GM175" s="130" t="str">
        <f t="shared" si="378"/>
        <v>#REF!</v>
      </c>
      <c r="GN175" s="130" t="str">
        <f t="shared" si="379"/>
        <v>#REF!</v>
      </c>
      <c r="GO175" s="130" t="str">
        <f t="shared" si="380"/>
        <v>#REF!</v>
      </c>
      <c r="GP175" s="130" t="str">
        <f t="shared" si="381"/>
        <v>#REF!</v>
      </c>
      <c r="GQ175" s="130" t="str">
        <f t="shared" si="382"/>
        <v>#REF!</v>
      </c>
      <c r="GR175" s="130" t="str">
        <f t="shared" si="383"/>
        <v>#REF!</v>
      </c>
      <c r="GS175" s="130" t="str">
        <f t="shared" si="384"/>
        <v>#REF!</v>
      </c>
      <c r="GT175" s="263" t="str">
        <f t="shared" si="385"/>
        <v>#REF!</v>
      </c>
      <c r="GV175" s="261">
        <f t="shared" si="386"/>
        <v>0</v>
      </c>
      <c r="GW175" s="130" t="str">
        <f t="shared" si="387"/>
        <v>#REF!</v>
      </c>
      <c r="GX175" s="130" t="str">
        <f t="shared" si="388"/>
        <v>#REF!</v>
      </c>
      <c r="GY175" s="130" t="str">
        <f t="shared" si="389"/>
        <v>#REF!</v>
      </c>
      <c r="GZ175" s="130" t="str">
        <f t="shared" si="390"/>
        <v>#REF!</v>
      </c>
      <c r="HA175" s="130" t="str">
        <f t="shared" si="391"/>
        <v>#REF!</v>
      </c>
      <c r="HB175" s="130" t="str">
        <f t="shared" si="392"/>
        <v>#REF!</v>
      </c>
      <c r="HC175" s="130" t="str">
        <f t="shared" si="393"/>
        <v>#REF!</v>
      </c>
      <c r="HD175" s="130" t="str">
        <f t="shared" si="394"/>
        <v>#REF!</v>
      </c>
      <c r="HE175" s="130" t="str">
        <f t="shared" si="395"/>
        <v>#REF!</v>
      </c>
      <c r="HF175" s="263" t="str">
        <f t="shared" si="396"/>
        <v>#REF!</v>
      </c>
      <c r="HH175" s="261">
        <f t="shared" si="397"/>
        <v>0</v>
      </c>
      <c r="HI175" s="130" t="str">
        <f t="shared" si="398"/>
        <v>#REF!</v>
      </c>
      <c r="HJ175" s="130" t="str">
        <f t="shared" si="399"/>
        <v>#REF!</v>
      </c>
      <c r="HK175" s="130" t="str">
        <f t="shared" si="400"/>
        <v>#REF!</v>
      </c>
      <c r="HL175" s="130" t="str">
        <f t="shared" si="401"/>
        <v>#REF!</v>
      </c>
      <c r="HM175" s="130" t="str">
        <f t="shared" si="402"/>
        <v>#REF!</v>
      </c>
      <c r="HN175" s="130" t="str">
        <f t="shared" si="403"/>
        <v>#REF!</v>
      </c>
      <c r="HO175" s="130" t="str">
        <f t="shared" si="404"/>
        <v>#REF!</v>
      </c>
      <c r="HP175" s="130" t="str">
        <f t="shared" si="405"/>
        <v>#REF!</v>
      </c>
      <c r="HQ175" s="130" t="str">
        <f t="shared" si="406"/>
        <v>#REF!</v>
      </c>
      <c r="HR175" s="263" t="str">
        <f t="shared" si="407"/>
        <v>#REF!</v>
      </c>
      <c r="HT175" s="261">
        <f t="shared" si="408"/>
        <v>0</v>
      </c>
      <c r="HU175" s="130" t="str">
        <f t="shared" si="409"/>
        <v>#REF!</v>
      </c>
      <c r="HV175" s="130" t="str">
        <f t="shared" si="410"/>
        <v>#REF!</v>
      </c>
      <c r="HW175" s="130" t="str">
        <f t="shared" si="411"/>
        <v>#REF!</v>
      </c>
      <c r="HX175" s="130" t="str">
        <f t="shared" si="412"/>
        <v>#REF!</v>
      </c>
      <c r="HY175" s="130" t="str">
        <f t="shared" si="413"/>
        <v>#REF!</v>
      </c>
      <c r="HZ175" s="130" t="str">
        <f t="shared" si="414"/>
        <v>#REF!</v>
      </c>
      <c r="IA175" s="130" t="str">
        <f t="shared" si="415"/>
        <v>#REF!</v>
      </c>
      <c r="IB175" s="130" t="str">
        <f t="shared" si="416"/>
        <v>#REF!</v>
      </c>
      <c r="IC175" s="130" t="str">
        <f t="shared" si="417"/>
        <v>#REF!</v>
      </c>
      <c r="ID175" s="263" t="str">
        <f t="shared" si="418"/>
        <v>#REF!</v>
      </c>
      <c r="IF175" s="261">
        <f t="shared" si="419"/>
        <v>0</v>
      </c>
      <c r="IG175" s="130" t="str">
        <f t="shared" si="420"/>
        <v>#REF!</v>
      </c>
      <c r="IH175" s="130" t="str">
        <f t="shared" si="421"/>
        <v>#REF!</v>
      </c>
      <c r="II175" s="130" t="str">
        <f t="shared" si="422"/>
        <v>#REF!</v>
      </c>
      <c r="IJ175" s="130" t="str">
        <f t="shared" si="423"/>
        <v>#REF!</v>
      </c>
      <c r="IK175" s="130" t="str">
        <f t="shared" si="424"/>
        <v>#REF!</v>
      </c>
      <c r="IL175" s="130" t="str">
        <f t="shared" si="425"/>
        <v>#REF!</v>
      </c>
      <c r="IM175" s="130" t="str">
        <f t="shared" si="426"/>
        <v>#REF!</v>
      </c>
      <c r="IN175" s="130" t="str">
        <f t="shared" si="427"/>
        <v>#REF!</v>
      </c>
      <c r="IO175" s="130" t="str">
        <f t="shared" si="428"/>
        <v>#REF!</v>
      </c>
      <c r="IP175" s="263" t="str">
        <f t="shared" si="429"/>
        <v>#REF!</v>
      </c>
      <c r="IQ175" s="263"/>
      <c r="IR175" s="264" t="str">
        <f t="shared" si="430"/>
        <v>#REF!</v>
      </c>
      <c r="IS175" s="265" t="str">
        <f t="shared" si="431"/>
        <v>#REF!</v>
      </c>
      <c r="IT175" s="255"/>
      <c r="IU175" s="266" t="str">
        <f t="shared" si="432"/>
        <v>#ERROR!</v>
      </c>
      <c r="IV175" s="267" t="str">
        <f t="shared" si="433"/>
        <v>#REF!</v>
      </c>
      <c r="IW175" s="268" t="str">
        <f t="shared" si="434"/>
        <v>#REF!</v>
      </c>
    </row>
    <row r="176" ht="15.75" customHeight="1" outlineLevel="1">
      <c r="B176" s="259" t="str">
        <f>'BUDGET INPUTS (Y2)'!A236</f>
        <v>#REF!</v>
      </c>
      <c r="C176" s="260">
        <v>1.0</v>
      </c>
      <c r="D176" s="259"/>
      <c r="E176" s="261">
        <f>'Y1 REPORTING'!D206+'Y1 REPORTING'!AV206+'Y1 REPORTING'!CZ206</f>
        <v>0</v>
      </c>
      <c r="F176" s="261">
        <f>'Y1 REPORTING'!F206+'Y1 REPORTING'!AX206+'Y1 REPORTING'!DB206</f>
        <v>0</v>
      </c>
      <c r="G176" s="261">
        <f>'Y1 REPORTING'!H206+'Y1 REPORTING'!AZ206+'Y1 REPORTING'!DD206</f>
        <v>0</v>
      </c>
      <c r="H176" s="261">
        <f>'Y1 REPORTING'!J206+'Y1 REPORTING'!BB206+'Y1 REPORTING'!DF206</f>
        <v>0</v>
      </c>
      <c r="I176" s="261">
        <f>'Y1 REPORTING'!L206+'Y1 REPORTING'!BD206+'Y1 REPORTING'!DH206</f>
        <v>0</v>
      </c>
      <c r="J176" s="261">
        <f>'Y1 REPORTING'!N206+'Y1 REPORTING'!BF206+'Y1 REPORTING'!DJ206</f>
        <v>0</v>
      </c>
      <c r="K176" s="261">
        <f>'Y1 REPORTING'!P206+'Y1 REPORTING'!BH206+'Y1 REPORTING'!DL206</f>
        <v>0</v>
      </c>
      <c r="L176" s="261">
        <f>'Y1 REPORTING'!R206+'Y1 REPORTING'!BJ206+'Y1 REPORTING'!DN206</f>
        <v>0</v>
      </c>
      <c r="M176" s="261">
        <f>'Y1 REPORTING'!T206+'Y1 REPORTING'!BL206+'Y1 REPORTING'!DP206</f>
        <v>0</v>
      </c>
      <c r="N176" s="261">
        <f>'Y1 REPORTING'!V206+'Y1 REPORTING'!BN206+'Y1 REPORTING'!DR206</f>
        <v>0</v>
      </c>
      <c r="O176" s="262">
        <f t="shared" si="305"/>
        <v>0</v>
      </c>
      <c r="Q176" s="130" t="str">
        <f>'BUDGET INPUTS (Y2)'!$D$236*'BUDGET INPUTS (Y2)'!F236*$Q$7</f>
        <v>#REF!</v>
      </c>
      <c r="R176" s="130" t="str">
        <f>'BUDGET INPUTS (Y2)'!$D$236*'BUDGET INPUTS (Y2)'!G236*$Q$7</f>
        <v>#REF!</v>
      </c>
      <c r="S176" s="130" t="str">
        <f>'BUDGET INPUTS (Y2)'!$D$236*'BUDGET INPUTS (Y2)'!H236*$Q$7</f>
        <v>#REF!</v>
      </c>
      <c r="T176" s="130" t="str">
        <f>'BUDGET INPUTS (Y2)'!$D$236*'BUDGET INPUTS (Y2)'!I236*$Q$7</f>
        <v>#REF!</v>
      </c>
      <c r="U176" s="130" t="str">
        <f>'BUDGET INPUTS (Y2)'!$D$236*'BUDGET INPUTS (Y2)'!J236*$Q$7</f>
        <v>#REF!</v>
      </c>
      <c r="V176" s="130" t="str">
        <f>'BUDGET INPUTS (Y2)'!$D$236*'BUDGET INPUTS (Y2)'!K236*$Q$7</f>
        <v>#REF!</v>
      </c>
      <c r="W176" s="130" t="str">
        <f>'BUDGET INPUTS (Y2)'!$D$236*'BUDGET INPUTS (Y2)'!L236*$Q$7</f>
        <v>#REF!</v>
      </c>
      <c r="X176" s="130" t="str">
        <f>'BUDGET INPUTS (Y2)'!$D$236*'BUDGET INPUTS (Y2)'!M236*$Q$7</f>
        <v>#REF!</v>
      </c>
      <c r="Y176" s="130" t="str">
        <f>'BUDGET INPUTS (Y2)'!$D$236*'BUDGET INPUTS (Y2)'!N236*$Q$7</f>
        <v>#REF!</v>
      </c>
      <c r="Z176" s="130" t="str">
        <f>'BUDGET INPUTS (Y2)'!$D$236*'BUDGET INPUTS (Y2)'!O236*$Q$7</f>
        <v>#REF!</v>
      </c>
      <c r="AA176" s="263" t="str">
        <f t="shared" si="306"/>
        <v>#REF!</v>
      </c>
      <c r="AC176" s="130" t="str">
        <f>'BUDGET INPUTS (Y2)'!$D$236*'BUDGET INPUTS (Y2)'!R236*$AC$7</f>
        <v>#REF!</v>
      </c>
      <c r="AD176" s="130" t="str">
        <f>'BUDGET INPUTS (Y2)'!$D$236*'BUDGET INPUTS (Y2)'!S236*$AC$7</f>
        <v>#REF!</v>
      </c>
      <c r="AE176" s="130" t="str">
        <f>'BUDGET INPUTS (Y2)'!$D$236*'BUDGET INPUTS (Y2)'!T236*$AC$7</f>
        <v>#REF!</v>
      </c>
      <c r="AF176" s="130" t="str">
        <f>'BUDGET INPUTS (Y2)'!$D$236*'BUDGET INPUTS (Y2)'!U236*$AC$7</f>
        <v>#REF!</v>
      </c>
      <c r="AG176" s="130" t="str">
        <f>'BUDGET INPUTS (Y2)'!$D$236*'BUDGET INPUTS (Y2)'!V236*$AC$7</f>
        <v>#REF!</v>
      </c>
      <c r="AH176" s="130" t="str">
        <f>'BUDGET INPUTS (Y2)'!$D$236*'BUDGET INPUTS (Y2)'!W236*$AC$7</f>
        <v>#REF!</v>
      </c>
      <c r="AI176" s="130" t="str">
        <f>'BUDGET INPUTS (Y2)'!$D$236*'BUDGET INPUTS (Y2)'!X236*$AC$7</f>
        <v>#REF!</v>
      </c>
      <c r="AJ176" s="130" t="str">
        <f>'BUDGET INPUTS (Y2)'!$D$236*'BUDGET INPUTS (Y2)'!Y236*$AC$7</f>
        <v>#REF!</v>
      </c>
      <c r="AK176" s="130" t="str">
        <f>'BUDGET INPUTS (Y2)'!$D$236*'BUDGET INPUTS (Y2)'!Z236*$AC$7</f>
        <v>#REF!</v>
      </c>
      <c r="AL176" s="130" t="str">
        <f>'BUDGET INPUTS (Y2)'!$D$236*'BUDGET INPUTS (Y2)'!AA236*$AC$7</f>
        <v>#REF!</v>
      </c>
      <c r="AM176" s="263" t="str">
        <f t="shared" si="307"/>
        <v>#REF!</v>
      </c>
      <c r="AO176" s="275" t="str">
        <f>'BUDGET INPUTS (Y2)'!$D$236*'BUDGET INPUTS (Y2)'!AD236*$AO$7</f>
        <v>#REF!</v>
      </c>
      <c r="AP176" s="275" t="str">
        <f>'BUDGET INPUTS (Y2)'!$D$236*'BUDGET INPUTS (Y2)'!AE236*$AO$7</f>
        <v>#REF!</v>
      </c>
      <c r="AQ176" s="275" t="str">
        <f>'BUDGET INPUTS (Y2)'!$D$236*'BUDGET INPUTS (Y2)'!AF236*$AO$7</f>
        <v>#REF!</v>
      </c>
      <c r="AR176" s="275" t="str">
        <f>'BUDGET INPUTS (Y2)'!$D$236*'BUDGET INPUTS (Y2)'!AG236*$AO$7</f>
        <v>#REF!</v>
      </c>
      <c r="AS176" s="275" t="str">
        <f>'BUDGET INPUTS (Y2)'!$D$236*'BUDGET INPUTS (Y2)'!AH236*$AO$7</f>
        <v>#REF!</v>
      </c>
      <c r="AT176" s="275" t="str">
        <f>'BUDGET INPUTS (Y2)'!$D$236*'BUDGET INPUTS (Y2)'!AI236*$AO$7</f>
        <v>#REF!</v>
      </c>
      <c r="AU176" s="275" t="str">
        <f>'BUDGET INPUTS (Y2)'!$D$236*'BUDGET INPUTS (Y2)'!AJ236*$AO$7</f>
        <v>#REF!</v>
      </c>
      <c r="AV176" s="275" t="str">
        <f>'BUDGET INPUTS (Y2)'!$D$236*'BUDGET INPUTS (Y2)'!AK236*$AO$7</f>
        <v>#REF!</v>
      </c>
      <c r="AW176" s="275" t="str">
        <f>'BUDGET INPUTS (Y2)'!$D$236*'BUDGET INPUTS (Y2)'!AL236*$AO$7</f>
        <v>#REF!</v>
      </c>
      <c r="AX176" s="275" t="str">
        <f>'BUDGET INPUTS (Y2)'!$D$236*'BUDGET INPUTS (Y2)'!AM236*$AO$7</f>
        <v>#REF!</v>
      </c>
      <c r="AY176" s="263" t="str">
        <f t="shared" si="308"/>
        <v>#REF!</v>
      </c>
      <c r="BA176" s="130" t="str">
        <f>'BUDGET INPUTS (Y2)'!$D$236*'BUDGET INPUTS (Y2)'!AP236*$BA$7</f>
        <v>#REF!</v>
      </c>
      <c r="BB176" s="130" t="str">
        <f>'BUDGET INPUTS (Y2)'!$D$236*'BUDGET INPUTS (Y2)'!AQ236*$BA$7</f>
        <v>#REF!</v>
      </c>
      <c r="BC176" s="130" t="str">
        <f>'BUDGET INPUTS (Y2)'!$D$236*'BUDGET INPUTS (Y2)'!AR236*$BA$7</f>
        <v>#REF!</v>
      </c>
      <c r="BD176" s="130" t="str">
        <f>'BUDGET INPUTS (Y2)'!$D$236*'BUDGET INPUTS (Y2)'!AS236*$BA$7</f>
        <v>#REF!</v>
      </c>
      <c r="BE176" s="130" t="str">
        <f>'BUDGET INPUTS (Y2)'!$D$236*'BUDGET INPUTS (Y2)'!AT236*$BA$7</f>
        <v>#REF!</v>
      </c>
      <c r="BF176" s="130" t="str">
        <f>'BUDGET INPUTS (Y2)'!$D$236*'BUDGET INPUTS (Y2)'!AU236*$BA$7</f>
        <v>#REF!</v>
      </c>
      <c r="BG176" s="130" t="str">
        <f>'BUDGET INPUTS (Y2)'!$D$236*'BUDGET INPUTS (Y2)'!AV236*$BA$7</f>
        <v>#REF!</v>
      </c>
      <c r="BH176" s="130" t="str">
        <f>'BUDGET INPUTS (Y2)'!$D$236*'BUDGET INPUTS (Y2)'!AW236*$BA$7</f>
        <v>#REF!</v>
      </c>
      <c r="BI176" s="130" t="str">
        <f>'BUDGET INPUTS (Y2)'!$D$236*'BUDGET INPUTS (Y2)'!AX236*$BA$7</f>
        <v>#REF!</v>
      </c>
      <c r="BJ176" s="130" t="str">
        <f>'BUDGET INPUTS (Y2)'!$D$236*'BUDGET INPUTS (Y2)'!AY236*$BA$7</f>
        <v>#REF!</v>
      </c>
      <c r="BK176" s="263" t="str">
        <f t="shared" si="309"/>
        <v>#REF!</v>
      </c>
      <c r="BM176" s="130" t="str">
        <f>'BUDGET INPUTS (Y2)'!$D$236*'BUDGET INPUTS (Y2)'!BB236*$BM$7</f>
        <v>#REF!</v>
      </c>
      <c r="BN176" s="130" t="str">
        <f>'BUDGET INPUTS (Y2)'!$D$236*'BUDGET INPUTS (Y2)'!BC236*$BM$7</f>
        <v>#REF!</v>
      </c>
      <c r="BO176" s="130" t="str">
        <f>'BUDGET INPUTS (Y2)'!$D$236*'BUDGET INPUTS (Y2)'!BD236*$BM$7</f>
        <v>#REF!</v>
      </c>
      <c r="BP176" s="130" t="str">
        <f>'BUDGET INPUTS (Y2)'!$D$236*'BUDGET INPUTS (Y2)'!BE236*$BM$7</f>
        <v>#REF!</v>
      </c>
      <c r="BQ176" s="130" t="str">
        <f>'BUDGET INPUTS (Y2)'!$D$236*'BUDGET INPUTS (Y2)'!BF236*$BM$7</f>
        <v>#REF!</v>
      </c>
      <c r="BR176" s="130" t="str">
        <f>'BUDGET INPUTS (Y2)'!$D$236*'BUDGET INPUTS (Y2)'!BG236*$BM$7</f>
        <v>#REF!</v>
      </c>
      <c r="BS176" s="130" t="str">
        <f>'BUDGET INPUTS (Y2)'!$D$236*'BUDGET INPUTS (Y2)'!BH236*$BM$7</f>
        <v>#REF!</v>
      </c>
      <c r="BT176" s="130" t="str">
        <f>'BUDGET INPUTS (Y2)'!$D$236*'BUDGET INPUTS (Y2)'!BI236*$BM$7</f>
        <v>#REF!</v>
      </c>
      <c r="BU176" s="130" t="str">
        <f>'BUDGET INPUTS (Y2)'!$D$236*'BUDGET INPUTS (Y2)'!BJ236*$BM$7</f>
        <v>#REF!</v>
      </c>
      <c r="BV176" s="130" t="str">
        <f>'BUDGET INPUTS (Y2)'!$D$236*'BUDGET INPUTS (Y2)'!BK236*$BM$7</f>
        <v>#REF!</v>
      </c>
      <c r="BW176" s="263" t="str">
        <f t="shared" si="310"/>
        <v>#REF!</v>
      </c>
      <c r="BY176" s="130" t="str">
        <f>'BUDGET INPUTS (Y2)'!$D$236*'BUDGET INPUTS (Y2)'!BN236*$BY$7</f>
        <v>#REF!</v>
      </c>
      <c r="BZ176" s="130" t="str">
        <f>'BUDGET INPUTS (Y2)'!$D$236*'BUDGET INPUTS (Y2)'!BO236*$BY$7</f>
        <v>#REF!</v>
      </c>
      <c r="CA176" s="130" t="str">
        <f>'BUDGET INPUTS (Y2)'!$D$236*'BUDGET INPUTS (Y2)'!BP236*$BY$7</f>
        <v>#REF!</v>
      </c>
      <c r="CB176" s="130" t="str">
        <f>'BUDGET INPUTS (Y2)'!$D$236*'BUDGET INPUTS (Y2)'!BQ236*$BY$7</f>
        <v>#REF!</v>
      </c>
      <c r="CC176" s="130" t="str">
        <f>'BUDGET INPUTS (Y2)'!$D$236*'BUDGET INPUTS (Y2)'!BR236*$BY$7</f>
        <v>#REF!</v>
      </c>
      <c r="CD176" s="130" t="str">
        <f>'BUDGET INPUTS (Y2)'!$D$236*'BUDGET INPUTS (Y2)'!BS236*$BY$7</f>
        <v>#REF!</v>
      </c>
      <c r="CE176" s="130" t="str">
        <f>'BUDGET INPUTS (Y2)'!$D$236*'BUDGET INPUTS (Y2)'!BT236*$BY$7</f>
        <v>#REF!</v>
      </c>
      <c r="CF176" s="130" t="str">
        <f>'BUDGET INPUTS (Y2)'!$D$236*'BUDGET INPUTS (Y2)'!BU236*$BY$7</f>
        <v>#REF!</v>
      </c>
      <c r="CG176" s="130" t="str">
        <f>'BUDGET INPUTS (Y2)'!$D$236*'BUDGET INPUTS (Y2)'!BV236*$BY$7</f>
        <v>#REF!</v>
      </c>
      <c r="CH176" s="130" t="str">
        <f>'BUDGET INPUTS (Y2)'!$D$236*'BUDGET INPUTS (Y2)'!BW236*$BY$7</f>
        <v>#REF!</v>
      </c>
      <c r="CI176" s="263" t="str">
        <f t="shared" si="311"/>
        <v>#REF!</v>
      </c>
      <c r="CK176" s="130" t="str">
        <f>'BUDGET INPUTS (Y2)'!$D$236*'BUDGET INPUTS (Y2)'!BZ236*$CK$7</f>
        <v>#REF!</v>
      </c>
      <c r="CL176" s="130" t="str">
        <f>'BUDGET INPUTS (Y2)'!$D$236*'BUDGET INPUTS (Y2)'!CA236*$CK$7</f>
        <v>#REF!</v>
      </c>
      <c r="CM176" s="130" t="str">
        <f>'BUDGET INPUTS (Y2)'!$D$236*'BUDGET INPUTS (Y2)'!CB236*$CK$7</f>
        <v>#REF!</v>
      </c>
      <c r="CN176" s="130" t="str">
        <f>'BUDGET INPUTS (Y2)'!$D$236*'BUDGET INPUTS (Y2)'!CC236*$CK$7</f>
        <v>#REF!</v>
      </c>
      <c r="CO176" s="130" t="str">
        <f>'BUDGET INPUTS (Y2)'!$D$236*'BUDGET INPUTS (Y2)'!CD236*$CK$7</f>
        <v>#REF!</v>
      </c>
      <c r="CP176" s="130" t="str">
        <f>'BUDGET INPUTS (Y2)'!$D$236*'BUDGET INPUTS (Y2)'!CE236*$CK$7</f>
        <v>#REF!</v>
      </c>
      <c r="CQ176" s="130" t="str">
        <f>'BUDGET INPUTS (Y2)'!$D$236*'BUDGET INPUTS (Y2)'!CF236*$CK$7</f>
        <v>#REF!</v>
      </c>
      <c r="CR176" s="130" t="str">
        <f>'BUDGET INPUTS (Y2)'!$D$236*'BUDGET INPUTS (Y2)'!CG236*$CK$7</f>
        <v>#REF!</v>
      </c>
      <c r="CS176" s="130" t="str">
        <f>'BUDGET INPUTS (Y2)'!$D$236*'BUDGET INPUTS (Y2)'!CH236*$CK$7</f>
        <v>#REF!</v>
      </c>
      <c r="CT176" s="130" t="str">
        <f>'BUDGET INPUTS (Y2)'!$D$236*'BUDGET INPUTS (Y2)'!CI236*$CK$7</f>
        <v>#REF!</v>
      </c>
      <c r="CU176" s="263" t="str">
        <f t="shared" si="312"/>
        <v>#REF!</v>
      </c>
      <c r="CW176" s="130" t="str">
        <f>'BUDGET INPUTS (Y2)'!$D$236*'BUDGET INPUTS (Y2)'!CL236*$CW$7</f>
        <v>#REF!</v>
      </c>
      <c r="CX176" s="130" t="str">
        <f>'BUDGET INPUTS (Y2)'!$D$236*'BUDGET INPUTS (Y2)'!CM236*$CW$7</f>
        <v>#REF!</v>
      </c>
      <c r="CY176" s="130" t="str">
        <f>'BUDGET INPUTS (Y2)'!$D$236*'BUDGET INPUTS (Y2)'!CN236*$CW$7</f>
        <v>#REF!</v>
      </c>
      <c r="CZ176" s="130" t="str">
        <f>'BUDGET INPUTS (Y2)'!$D$236*'BUDGET INPUTS (Y2)'!CO236*$CW$7</f>
        <v>#REF!</v>
      </c>
      <c r="DA176" s="130" t="str">
        <f>'BUDGET INPUTS (Y2)'!$D$236*'BUDGET INPUTS (Y2)'!CP236*$CW$7</f>
        <v>#REF!</v>
      </c>
      <c r="DB176" s="130" t="str">
        <f>'BUDGET INPUTS (Y2)'!$D$236*'BUDGET INPUTS (Y2)'!CQ236*$CW$7</f>
        <v>#REF!</v>
      </c>
      <c r="DC176" s="130" t="str">
        <f>'BUDGET INPUTS (Y2)'!$D$236*'BUDGET INPUTS (Y2)'!CR236*$CW$7</f>
        <v>#REF!</v>
      </c>
      <c r="DD176" s="130" t="str">
        <f>'BUDGET INPUTS (Y2)'!$D$236*'BUDGET INPUTS (Y2)'!CS236*$CW$7</f>
        <v>#REF!</v>
      </c>
      <c r="DE176" s="130" t="str">
        <f>'BUDGET INPUTS (Y2)'!$D$236*'BUDGET INPUTS (Y2)'!CT236*$CW$7</f>
        <v>#REF!</v>
      </c>
      <c r="DF176" s="130" t="str">
        <f>'BUDGET INPUTS (Y2)'!$D$236*'BUDGET INPUTS (Y2)'!CU236*$CW$7</f>
        <v>#REF!</v>
      </c>
      <c r="DG176" s="263" t="str">
        <f t="shared" si="313"/>
        <v>#REF!</v>
      </c>
      <c r="DI176" s="130" t="str">
        <f>'BUDGET INPUTS (Y2)'!$D$236*'BUDGET INPUTS (Y2)'!CX236*$DI$7</f>
        <v>#REF!</v>
      </c>
      <c r="DJ176" s="130" t="str">
        <f>'BUDGET INPUTS (Y2)'!$D$236*'BUDGET INPUTS (Y2)'!CY236*$DI$7</f>
        <v>#REF!</v>
      </c>
      <c r="DK176" s="130" t="str">
        <f>'BUDGET INPUTS (Y2)'!$D$236*'BUDGET INPUTS (Y2)'!CZ236*$DI$7</f>
        <v>#REF!</v>
      </c>
      <c r="DL176" s="130" t="str">
        <f>'BUDGET INPUTS (Y2)'!$D$236*'BUDGET INPUTS (Y2)'!DA236*$DI$7</f>
        <v>#REF!</v>
      </c>
      <c r="DM176" s="130" t="str">
        <f>'BUDGET INPUTS (Y2)'!$D$236*'BUDGET INPUTS (Y2)'!DB236*$DI$7</f>
        <v>#REF!</v>
      </c>
      <c r="DN176" s="130" t="str">
        <f>'BUDGET INPUTS (Y2)'!$D$236*'BUDGET INPUTS (Y2)'!DC236*$DI$7</f>
        <v>#REF!</v>
      </c>
      <c r="DO176" s="130" t="str">
        <f>'BUDGET INPUTS (Y2)'!$D$236*'BUDGET INPUTS (Y2)'!DD236*$DI$7</f>
        <v>#REF!</v>
      </c>
      <c r="DP176" s="130" t="str">
        <f>'BUDGET INPUTS (Y2)'!$D$236*'BUDGET INPUTS (Y2)'!DE236*$DI$7</f>
        <v>#REF!</v>
      </c>
      <c r="DQ176" s="130" t="str">
        <f>'BUDGET INPUTS (Y2)'!$D$236*'BUDGET INPUTS (Y2)'!DF236*$DI$7</f>
        <v>#REF!</v>
      </c>
      <c r="DR176" s="130" t="str">
        <f>'BUDGET INPUTS (Y2)'!$D$236*'BUDGET INPUTS (Y2)'!DG236*$DI$7</f>
        <v>#REF!</v>
      </c>
      <c r="DS176" s="263" t="str">
        <f t="shared" si="314"/>
        <v>#REF!</v>
      </c>
      <c r="DT176" s="263"/>
      <c r="DU176" s="264" t="str">
        <f t="shared" si="315"/>
        <v>#REF!</v>
      </c>
      <c r="DV176" s="274" t="str">
        <f t="shared" si="316"/>
        <v>#REF!</v>
      </c>
      <c r="DW176" s="255"/>
      <c r="DX176" s="270" t="str">
        <f>'Detailed Budget (Initial)'!DU91</f>
        <v>#REF!</v>
      </c>
      <c r="DY176" s="271" t="str">
        <f t="shared" si="318"/>
        <v>#REF!</v>
      </c>
      <c r="DZ176" s="272" t="str">
        <f t="shared" si="319"/>
        <v>#REF!</v>
      </c>
      <c r="EB176" s="261">
        <f t="shared" si="320"/>
        <v>0</v>
      </c>
      <c r="EC176" s="130" t="str">
        <f t="shared" si="321"/>
        <v>#REF!</v>
      </c>
      <c r="ED176" s="130" t="str">
        <f t="shared" si="322"/>
        <v>#REF!</v>
      </c>
      <c r="EE176" s="130" t="str">
        <f t="shared" si="323"/>
        <v>#REF!</v>
      </c>
      <c r="EF176" s="130" t="str">
        <f t="shared" si="324"/>
        <v>#REF!</v>
      </c>
      <c r="EG176" s="130" t="str">
        <f t="shared" si="325"/>
        <v>#REF!</v>
      </c>
      <c r="EH176" s="130" t="str">
        <f t="shared" si="326"/>
        <v>#REF!</v>
      </c>
      <c r="EI176" s="130" t="str">
        <f t="shared" si="327"/>
        <v>#REF!</v>
      </c>
      <c r="EJ176" s="130" t="str">
        <f t="shared" si="328"/>
        <v>#REF!</v>
      </c>
      <c r="EK176" s="130" t="str">
        <f t="shared" si="329"/>
        <v>#REF!</v>
      </c>
      <c r="EL176" s="263" t="str">
        <f t="shared" si="330"/>
        <v>#REF!</v>
      </c>
      <c r="EN176" s="261">
        <f t="shared" si="331"/>
        <v>0</v>
      </c>
      <c r="EO176" s="275" t="str">
        <f t="shared" si="332"/>
        <v>#REF!</v>
      </c>
      <c r="EP176" s="275" t="str">
        <f t="shared" si="333"/>
        <v>#REF!</v>
      </c>
      <c r="EQ176" s="275" t="str">
        <f t="shared" si="334"/>
        <v>#REF!</v>
      </c>
      <c r="ER176" s="275" t="str">
        <f t="shared" si="335"/>
        <v>#REF!</v>
      </c>
      <c r="ES176" s="275" t="str">
        <f t="shared" si="336"/>
        <v>#REF!</v>
      </c>
      <c r="ET176" s="275" t="str">
        <f t="shared" si="337"/>
        <v>#REF!</v>
      </c>
      <c r="EU176" s="275" t="str">
        <f t="shared" si="338"/>
        <v>#REF!</v>
      </c>
      <c r="EV176" s="275" t="str">
        <f t="shared" si="339"/>
        <v>#REF!</v>
      </c>
      <c r="EW176" s="275" t="str">
        <f t="shared" si="340"/>
        <v>#REF!</v>
      </c>
      <c r="EX176" s="276" t="str">
        <f t="shared" si="341"/>
        <v>#REF!</v>
      </c>
      <c r="EZ176" s="261">
        <f t="shared" si="342"/>
        <v>0</v>
      </c>
      <c r="FA176" s="275" t="str">
        <f t="shared" si="343"/>
        <v>#REF!</v>
      </c>
      <c r="FB176" s="275" t="str">
        <f t="shared" si="344"/>
        <v>#REF!</v>
      </c>
      <c r="FC176" s="275" t="str">
        <f t="shared" si="345"/>
        <v>#REF!</v>
      </c>
      <c r="FD176" s="275" t="str">
        <f t="shared" si="346"/>
        <v>#REF!</v>
      </c>
      <c r="FE176" s="275" t="str">
        <f t="shared" si="347"/>
        <v>#REF!</v>
      </c>
      <c r="FF176" s="275" t="str">
        <f t="shared" si="348"/>
        <v>#REF!</v>
      </c>
      <c r="FG176" s="275" t="str">
        <f t="shared" si="349"/>
        <v>#REF!</v>
      </c>
      <c r="FH176" s="275" t="str">
        <f t="shared" si="350"/>
        <v>#REF!</v>
      </c>
      <c r="FI176" s="275" t="str">
        <f t="shared" si="351"/>
        <v>#REF!</v>
      </c>
      <c r="FJ176" s="276" t="str">
        <f t="shared" si="352"/>
        <v>#REF!</v>
      </c>
      <c r="FL176" s="261">
        <f t="shared" si="353"/>
        <v>0</v>
      </c>
      <c r="FM176" s="275" t="str">
        <f t="shared" si="354"/>
        <v>#REF!</v>
      </c>
      <c r="FN176" s="275" t="str">
        <f t="shared" si="355"/>
        <v>#REF!</v>
      </c>
      <c r="FO176" s="275" t="str">
        <f t="shared" si="356"/>
        <v>#REF!</v>
      </c>
      <c r="FP176" s="275" t="str">
        <f t="shared" si="357"/>
        <v>#REF!</v>
      </c>
      <c r="FQ176" s="275" t="str">
        <f t="shared" si="358"/>
        <v>#REF!</v>
      </c>
      <c r="FR176" s="275" t="str">
        <f t="shared" si="359"/>
        <v>#REF!</v>
      </c>
      <c r="FS176" s="275" t="str">
        <f t="shared" si="360"/>
        <v>#REF!</v>
      </c>
      <c r="FT176" s="275" t="str">
        <f t="shared" si="361"/>
        <v>#REF!</v>
      </c>
      <c r="FU176" s="275" t="str">
        <f t="shared" si="362"/>
        <v>#REF!</v>
      </c>
      <c r="FV176" s="276" t="str">
        <f t="shared" si="363"/>
        <v>#REF!</v>
      </c>
      <c r="FX176" s="261">
        <f t="shared" si="364"/>
        <v>0</v>
      </c>
      <c r="FY176" s="130" t="str">
        <f t="shared" si="365"/>
        <v>#REF!</v>
      </c>
      <c r="FZ176" s="130" t="str">
        <f t="shared" si="366"/>
        <v>#REF!</v>
      </c>
      <c r="GA176" s="130" t="str">
        <f t="shared" si="367"/>
        <v>#REF!</v>
      </c>
      <c r="GB176" s="130" t="str">
        <f t="shared" si="368"/>
        <v>#REF!</v>
      </c>
      <c r="GC176" s="130" t="str">
        <f t="shared" si="369"/>
        <v>#REF!</v>
      </c>
      <c r="GD176" s="130" t="str">
        <f t="shared" si="370"/>
        <v>#REF!</v>
      </c>
      <c r="GE176" s="130" t="str">
        <f t="shared" si="371"/>
        <v>#REF!</v>
      </c>
      <c r="GF176" s="130" t="str">
        <f t="shared" si="372"/>
        <v>#REF!</v>
      </c>
      <c r="GG176" s="130" t="str">
        <f t="shared" si="373"/>
        <v>#REF!</v>
      </c>
      <c r="GH176" s="276" t="str">
        <f t="shared" si="374"/>
        <v>#REF!</v>
      </c>
      <c r="GJ176" s="261">
        <f t="shared" si="375"/>
        <v>0</v>
      </c>
      <c r="GK176" s="275" t="str">
        <f t="shared" si="376"/>
        <v>#REF!</v>
      </c>
      <c r="GL176" s="275" t="str">
        <f t="shared" si="377"/>
        <v>#REF!</v>
      </c>
      <c r="GM176" s="275" t="str">
        <f t="shared" si="378"/>
        <v>#REF!</v>
      </c>
      <c r="GN176" s="275" t="str">
        <f t="shared" si="379"/>
        <v>#REF!</v>
      </c>
      <c r="GO176" s="275" t="str">
        <f t="shared" si="380"/>
        <v>#REF!</v>
      </c>
      <c r="GP176" s="275" t="str">
        <f t="shared" si="381"/>
        <v>#REF!</v>
      </c>
      <c r="GQ176" s="275" t="str">
        <f t="shared" si="382"/>
        <v>#REF!</v>
      </c>
      <c r="GR176" s="275" t="str">
        <f t="shared" si="383"/>
        <v>#REF!</v>
      </c>
      <c r="GS176" s="275" t="str">
        <f t="shared" si="384"/>
        <v>#REF!</v>
      </c>
      <c r="GT176" s="276" t="str">
        <f t="shared" si="385"/>
        <v>#REF!</v>
      </c>
      <c r="GV176" s="261">
        <f t="shared" si="386"/>
        <v>0</v>
      </c>
      <c r="GW176" s="130" t="str">
        <f t="shared" si="387"/>
        <v>#REF!</v>
      </c>
      <c r="GX176" s="130" t="str">
        <f t="shared" si="388"/>
        <v>#REF!</v>
      </c>
      <c r="GY176" s="130" t="str">
        <f t="shared" si="389"/>
        <v>#REF!</v>
      </c>
      <c r="GZ176" s="130" t="str">
        <f t="shared" si="390"/>
        <v>#REF!</v>
      </c>
      <c r="HA176" s="130" t="str">
        <f t="shared" si="391"/>
        <v>#REF!</v>
      </c>
      <c r="HB176" s="130" t="str">
        <f t="shared" si="392"/>
        <v>#REF!</v>
      </c>
      <c r="HC176" s="130" t="str">
        <f t="shared" si="393"/>
        <v>#REF!</v>
      </c>
      <c r="HD176" s="130" t="str">
        <f t="shared" si="394"/>
        <v>#REF!</v>
      </c>
      <c r="HE176" s="130" t="str">
        <f t="shared" si="395"/>
        <v>#REF!</v>
      </c>
      <c r="HF176" s="276" t="str">
        <f t="shared" si="396"/>
        <v>#REF!</v>
      </c>
      <c r="HH176" s="261">
        <f t="shared" si="397"/>
        <v>0</v>
      </c>
      <c r="HI176" s="130" t="str">
        <f t="shared" si="398"/>
        <v>#REF!</v>
      </c>
      <c r="HJ176" s="130" t="str">
        <f t="shared" si="399"/>
        <v>#REF!</v>
      </c>
      <c r="HK176" s="130" t="str">
        <f t="shared" si="400"/>
        <v>#REF!</v>
      </c>
      <c r="HL176" s="130" t="str">
        <f t="shared" si="401"/>
        <v>#REF!</v>
      </c>
      <c r="HM176" s="130" t="str">
        <f t="shared" si="402"/>
        <v>#REF!</v>
      </c>
      <c r="HN176" s="130" t="str">
        <f t="shared" si="403"/>
        <v>#REF!</v>
      </c>
      <c r="HO176" s="130" t="str">
        <f t="shared" si="404"/>
        <v>#REF!</v>
      </c>
      <c r="HP176" s="130" t="str">
        <f t="shared" si="405"/>
        <v>#REF!</v>
      </c>
      <c r="HQ176" s="130" t="str">
        <f t="shared" si="406"/>
        <v>#REF!</v>
      </c>
      <c r="HR176" s="276" t="str">
        <f t="shared" si="407"/>
        <v>#REF!</v>
      </c>
      <c r="HT176" s="261">
        <f t="shared" si="408"/>
        <v>0</v>
      </c>
      <c r="HU176" s="130" t="str">
        <f t="shared" si="409"/>
        <v>#REF!</v>
      </c>
      <c r="HV176" s="130" t="str">
        <f t="shared" si="410"/>
        <v>#REF!</v>
      </c>
      <c r="HW176" s="130" t="str">
        <f t="shared" si="411"/>
        <v>#REF!</v>
      </c>
      <c r="HX176" s="130" t="str">
        <f t="shared" si="412"/>
        <v>#REF!</v>
      </c>
      <c r="HY176" s="130" t="str">
        <f t="shared" si="413"/>
        <v>#REF!</v>
      </c>
      <c r="HZ176" s="130" t="str">
        <f t="shared" si="414"/>
        <v>#REF!</v>
      </c>
      <c r="IA176" s="130" t="str">
        <f t="shared" si="415"/>
        <v>#REF!</v>
      </c>
      <c r="IB176" s="130" t="str">
        <f t="shared" si="416"/>
        <v>#REF!</v>
      </c>
      <c r="IC176" s="130" t="str">
        <f t="shared" si="417"/>
        <v>#REF!</v>
      </c>
      <c r="ID176" s="276" t="str">
        <f t="shared" si="418"/>
        <v>#REF!</v>
      </c>
      <c r="IF176" s="261">
        <f t="shared" si="419"/>
        <v>0</v>
      </c>
      <c r="IG176" s="130" t="str">
        <f t="shared" si="420"/>
        <v>#REF!</v>
      </c>
      <c r="IH176" s="130" t="str">
        <f t="shared" si="421"/>
        <v>#REF!</v>
      </c>
      <c r="II176" s="130" t="str">
        <f t="shared" si="422"/>
        <v>#REF!</v>
      </c>
      <c r="IJ176" s="130" t="str">
        <f t="shared" si="423"/>
        <v>#REF!</v>
      </c>
      <c r="IK176" s="130" t="str">
        <f t="shared" si="424"/>
        <v>#REF!</v>
      </c>
      <c r="IL176" s="130" t="str">
        <f t="shared" si="425"/>
        <v>#REF!</v>
      </c>
      <c r="IM176" s="130" t="str">
        <f t="shared" si="426"/>
        <v>#REF!</v>
      </c>
      <c r="IN176" s="130" t="str">
        <f t="shared" si="427"/>
        <v>#REF!</v>
      </c>
      <c r="IO176" s="130" t="str">
        <f t="shared" si="428"/>
        <v>#REF!</v>
      </c>
      <c r="IP176" s="276" t="str">
        <f t="shared" si="429"/>
        <v>#REF!</v>
      </c>
      <c r="IQ176" s="263"/>
      <c r="IR176" s="264" t="str">
        <f t="shared" si="430"/>
        <v>#REF!</v>
      </c>
      <c r="IS176" s="274" t="str">
        <f t="shared" si="431"/>
        <v>#REF!</v>
      </c>
      <c r="IT176" s="255"/>
      <c r="IU176" s="270" t="str">
        <f t="shared" si="432"/>
        <v>#REF!</v>
      </c>
      <c r="IV176" s="271" t="str">
        <f t="shared" si="433"/>
        <v>#REF!</v>
      </c>
      <c r="IW176" s="272" t="str">
        <f t="shared" si="434"/>
        <v>#REF!</v>
      </c>
    </row>
    <row r="177" ht="15.75" customHeight="1">
      <c r="A177" s="236" t="s">
        <v>185</v>
      </c>
      <c r="E177" s="277">
        <f t="shared" ref="E177:O177" si="436">SUM(E132:E176)</f>
        <v>0</v>
      </c>
      <c r="F177" s="277">
        <f t="shared" si="436"/>
        <v>0</v>
      </c>
      <c r="G177" s="277">
        <f t="shared" si="436"/>
        <v>0</v>
      </c>
      <c r="H177" s="277">
        <f t="shared" si="436"/>
        <v>0</v>
      </c>
      <c r="I177" s="277">
        <f t="shared" si="436"/>
        <v>0</v>
      </c>
      <c r="J177" s="277">
        <f t="shared" si="436"/>
        <v>0</v>
      </c>
      <c r="K177" s="277">
        <f t="shared" si="436"/>
        <v>0</v>
      </c>
      <c r="L177" s="277">
        <f t="shared" si="436"/>
        <v>0</v>
      </c>
      <c r="M177" s="277">
        <f t="shared" si="436"/>
        <v>0</v>
      </c>
      <c r="N177" s="277">
        <f t="shared" si="436"/>
        <v>0</v>
      </c>
      <c r="O177" s="277">
        <f t="shared" si="436"/>
        <v>0</v>
      </c>
      <c r="Q177" s="278" t="str">
        <f t="shared" ref="Q177:AA177" si="437">SUM(Q132:Q176)</f>
        <v>#REF!</v>
      </c>
      <c r="R177" s="278" t="str">
        <f t="shared" si="437"/>
        <v>#REF!</v>
      </c>
      <c r="S177" s="278" t="str">
        <f t="shared" si="437"/>
        <v>#REF!</v>
      </c>
      <c r="T177" s="278" t="str">
        <f t="shared" si="437"/>
        <v>#REF!</v>
      </c>
      <c r="U177" s="278" t="str">
        <f t="shared" si="437"/>
        <v>#REF!</v>
      </c>
      <c r="V177" s="278" t="str">
        <f t="shared" si="437"/>
        <v>#REF!</v>
      </c>
      <c r="W177" s="278" t="str">
        <f t="shared" si="437"/>
        <v>#REF!</v>
      </c>
      <c r="X177" s="278" t="str">
        <f t="shared" si="437"/>
        <v>#REF!</v>
      </c>
      <c r="Y177" s="278" t="str">
        <f t="shared" si="437"/>
        <v>#REF!</v>
      </c>
      <c r="Z177" s="278" t="str">
        <f t="shared" si="437"/>
        <v>#REF!</v>
      </c>
      <c r="AA177" s="278" t="str">
        <f t="shared" si="437"/>
        <v>#REF!</v>
      </c>
      <c r="AC177" s="278" t="str">
        <f t="shared" ref="AC177:AM177" si="438">SUM(AC132:AC176)</f>
        <v>#REF!</v>
      </c>
      <c r="AD177" s="278" t="str">
        <f t="shared" si="438"/>
        <v>#REF!</v>
      </c>
      <c r="AE177" s="278" t="str">
        <f t="shared" si="438"/>
        <v>#REF!</v>
      </c>
      <c r="AF177" s="278" t="str">
        <f t="shared" si="438"/>
        <v>#REF!</v>
      </c>
      <c r="AG177" s="278" t="str">
        <f t="shared" si="438"/>
        <v>#REF!</v>
      </c>
      <c r="AH177" s="278" t="str">
        <f t="shared" si="438"/>
        <v>#REF!</v>
      </c>
      <c r="AI177" s="278" t="str">
        <f t="shared" si="438"/>
        <v>#REF!</v>
      </c>
      <c r="AJ177" s="278" t="str">
        <f t="shared" si="438"/>
        <v>#REF!</v>
      </c>
      <c r="AK177" s="278" t="str">
        <f t="shared" si="438"/>
        <v>#REF!</v>
      </c>
      <c r="AL177" s="278" t="str">
        <f t="shared" si="438"/>
        <v>#REF!</v>
      </c>
      <c r="AM177" s="278" t="str">
        <f t="shared" si="438"/>
        <v>#REF!</v>
      </c>
      <c r="AO177" s="278" t="str">
        <f t="shared" ref="AO177:AY177" si="439">SUM(AO132:AO176)</f>
        <v>#REF!</v>
      </c>
      <c r="AP177" s="278" t="str">
        <f t="shared" si="439"/>
        <v>#REF!</v>
      </c>
      <c r="AQ177" s="278" t="str">
        <f t="shared" si="439"/>
        <v>#REF!</v>
      </c>
      <c r="AR177" s="278" t="str">
        <f t="shared" si="439"/>
        <v>#REF!</v>
      </c>
      <c r="AS177" s="278" t="str">
        <f t="shared" si="439"/>
        <v>#REF!</v>
      </c>
      <c r="AT177" s="278" t="str">
        <f t="shared" si="439"/>
        <v>#REF!</v>
      </c>
      <c r="AU177" s="278" t="str">
        <f t="shared" si="439"/>
        <v>#REF!</v>
      </c>
      <c r="AV177" s="278" t="str">
        <f t="shared" si="439"/>
        <v>#REF!</v>
      </c>
      <c r="AW177" s="278" t="str">
        <f t="shared" si="439"/>
        <v>#REF!</v>
      </c>
      <c r="AX177" s="278" t="str">
        <f t="shared" si="439"/>
        <v>#REF!</v>
      </c>
      <c r="AY177" s="278" t="str">
        <f t="shared" si="439"/>
        <v>#REF!</v>
      </c>
      <c r="BA177" s="278" t="str">
        <f t="shared" ref="BA177:BK177" si="440">SUM(BA132:BA176)</f>
        <v>#REF!</v>
      </c>
      <c r="BB177" s="278" t="str">
        <f t="shared" si="440"/>
        <v>#REF!</v>
      </c>
      <c r="BC177" s="278" t="str">
        <f t="shared" si="440"/>
        <v>#REF!</v>
      </c>
      <c r="BD177" s="278" t="str">
        <f t="shared" si="440"/>
        <v>#REF!</v>
      </c>
      <c r="BE177" s="278" t="str">
        <f t="shared" si="440"/>
        <v>#REF!</v>
      </c>
      <c r="BF177" s="278" t="str">
        <f t="shared" si="440"/>
        <v>#REF!</v>
      </c>
      <c r="BG177" s="278" t="str">
        <f t="shared" si="440"/>
        <v>#REF!</v>
      </c>
      <c r="BH177" s="278" t="str">
        <f t="shared" si="440"/>
        <v>#REF!</v>
      </c>
      <c r="BI177" s="278" t="str">
        <f t="shared" si="440"/>
        <v>#REF!</v>
      </c>
      <c r="BJ177" s="278" t="str">
        <f t="shared" si="440"/>
        <v>#REF!</v>
      </c>
      <c r="BK177" s="278" t="str">
        <f t="shared" si="440"/>
        <v>#REF!</v>
      </c>
      <c r="BM177" s="278" t="str">
        <f t="shared" ref="BM177:BW177" si="441">SUM(BM132:BM176)</f>
        <v>#REF!</v>
      </c>
      <c r="BN177" s="278" t="str">
        <f t="shared" si="441"/>
        <v>#REF!</v>
      </c>
      <c r="BO177" s="278" t="str">
        <f t="shared" si="441"/>
        <v>#REF!</v>
      </c>
      <c r="BP177" s="278" t="str">
        <f t="shared" si="441"/>
        <v>#REF!</v>
      </c>
      <c r="BQ177" s="278" t="str">
        <f t="shared" si="441"/>
        <v>#REF!</v>
      </c>
      <c r="BR177" s="278" t="str">
        <f t="shared" si="441"/>
        <v>#REF!</v>
      </c>
      <c r="BS177" s="278" t="str">
        <f t="shared" si="441"/>
        <v>#REF!</v>
      </c>
      <c r="BT177" s="278" t="str">
        <f t="shared" si="441"/>
        <v>#REF!</v>
      </c>
      <c r="BU177" s="278" t="str">
        <f t="shared" si="441"/>
        <v>#REF!</v>
      </c>
      <c r="BV177" s="278" t="str">
        <f t="shared" si="441"/>
        <v>#REF!</v>
      </c>
      <c r="BW177" s="278" t="str">
        <f t="shared" si="441"/>
        <v>#REF!</v>
      </c>
      <c r="BY177" s="278" t="str">
        <f t="shared" ref="BY177:CI177" si="442">SUM(BY132:BY176)</f>
        <v>#REF!</v>
      </c>
      <c r="BZ177" s="278" t="str">
        <f t="shared" si="442"/>
        <v>#REF!</v>
      </c>
      <c r="CA177" s="278" t="str">
        <f t="shared" si="442"/>
        <v>#REF!</v>
      </c>
      <c r="CB177" s="278" t="str">
        <f t="shared" si="442"/>
        <v>#REF!</v>
      </c>
      <c r="CC177" s="278" t="str">
        <f t="shared" si="442"/>
        <v>#REF!</v>
      </c>
      <c r="CD177" s="278" t="str">
        <f t="shared" si="442"/>
        <v>#REF!</v>
      </c>
      <c r="CE177" s="278" t="str">
        <f t="shared" si="442"/>
        <v>#REF!</v>
      </c>
      <c r="CF177" s="278" t="str">
        <f t="shared" si="442"/>
        <v>#REF!</v>
      </c>
      <c r="CG177" s="278" t="str">
        <f t="shared" si="442"/>
        <v>#REF!</v>
      </c>
      <c r="CH177" s="278" t="str">
        <f t="shared" si="442"/>
        <v>#REF!</v>
      </c>
      <c r="CI177" s="278" t="str">
        <f t="shared" si="442"/>
        <v>#REF!</v>
      </c>
      <c r="CK177" s="278" t="str">
        <f t="shared" ref="CK177:CU177" si="443">SUM(CK132:CK176)</f>
        <v>#REF!</v>
      </c>
      <c r="CL177" s="278" t="str">
        <f t="shared" si="443"/>
        <v>#REF!</v>
      </c>
      <c r="CM177" s="278" t="str">
        <f t="shared" si="443"/>
        <v>#REF!</v>
      </c>
      <c r="CN177" s="278" t="str">
        <f t="shared" si="443"/>
        <v>#REF!</v>
      </c>
      <c r="CO177" s="278" t="str">
        <f t="shared" si="443"/>
        <v>#REF!</v>
      </c>
      <c r="CP177" s="278" t="str">
        <f t="shared" si="443"/>
        <v>#REF!</v>
      </c>
      <c r="CQ177" s="278" t="str">
        <f t="shared" si="443"/>
        <v>#REF!</v>
      </c>
      <c r="CR177" s="278" t="str">
        <f t="shared" si="443"/>
        <v>#REF!</v>
      </c>
      <c r="CS177" s="278" t="str">
        <f t="shared" si="443"/>
        <v>#REF!</v>
      </c>
      <c r="CT177" s="278" t="str">
        <f t="shared" si="443"/>
        <v>#REF!</v>
      </c>
      <c r="CU177" s="278" t="str">
        <f t="shared" si="443"/>
        <v>#REF!</v>
      </c>
      <c r="CW177" s="278" t="str">
        <f t="shared" ref="CW177:DG177" si="444">SUM(CW132:CW176)</f>
        <v>#REF!</v>
      </c>
      <c r="CX177" s="278" t="str">
        <f t="shared" si="444"/>
        <v>#REF!</v>
      </c>
      <c r="CY177" s="278" t="str">
        <f t="shared" si="444"/>
        <v>#REF!</v>
      </c>
      <c r="CZ177" s="278" t="str">
        <f t="shared" si="444"/>
        <v>#REF!</v>
      </c>
      <c r="DA177" s="278" t="str">
        <f t="shared" si="444"/>
        <v>#REF!</v>
      </c>
      <c r="DB177" s="278" t="str">
        <f t="shared" si="444"/>
        <v>#REF!</v>
      </c>
      <c r="DC177" s="278" t="str">
        <f t="shared" si="444"/>
        <v>#REF!</v>
      </c>
      <c r="DD177" s="278" t="str">
        <f t="shared" si="444"/>
        <v>#REF!</v>
      </c>
      <c r="DE177" s="278" t="str">
        <f t="shared" si="444"/>
        <v>#REF!</v>
      </c>
      <c r="DF177" s="278" t="str">
        <f t="shared" si="444"/>
        <v>#REF!</v>
      </c>
      <c r="DG177" s="278" t="str">
        <f t="shared" si="444"/>
        <v>#REF!</v>
      </c>
      <c r="DI177" s="278" t="str">
        <f t="shared" ref="DI177:DS177" si="445">SUM(DI132:DI176)</f>
        <v>#REF!</v>
      </c>
      <c r="DJ177" s="278" t="str">
        <f t="shared" si="445"/>
        <v>#REF!</v>
      </c>
      <c r="DK177" s="278" t="str">
        <f t="shared" si="445"/>
        <v>#REF!</v>
      </c>
      <c r="DL177" s="278" t="str">
        <f t="shared" si="445"/>
        <v>#REF!</v>
      </c>
      <c r="DM177" s="278" t="str">
        <f t="shared" si="445"/>
        <v>#REF!</v>
      </c>
      <c r="DN177" s="278" t="str">
        <f t="shared" si="445"/>
        <v>#REF!</v>
      </c>
      <c r="DO177" s="278" t="str">
        <f t="shared" si="445"/>
        <v>#REF!</v>
      </c>
      <c r="DP177" s="278" t="str">
        <f t="shared" si="445"/>
        <v>#REF!</v>
      </c>
      <c r="DQ177" s="278" t="str">
        <f t="shared" si="445"/>
        <v>#REF!</v>
      </c>
      <c r="DR177" s="278" t="str">
        <f t="shared" si="445"/>
        <v>#REF!</v>
      </c>
      <c r="DS177" s="278" t="str">
        <f t="shared" si="445"/>
        <v>#REF!</v>
      </c>
      <c r="DT177" s="263"/>
      <c r="DU177" s="279" t="str">
        <f t="shared" si="315"/>
        <v>#REF!</v>
      </c>
      <c r="DV177" s="265" t="str">
        <f t="shared" si="316"/>
        <v>#REF!</v>
      </c>
      <c r="DW177" s="255"/>
      <c r="DX177" s="266" t="str">
        <f>SUM(DX132:DX176)</f>
        <v>#REF!</v>
      </c>
      <c r="DY177" s="267" t="str">
        <f t="shared" si="318"/>
        <v>#REF!</v>
      </c>
      <c r="DZ177" s="268" t="str">
        <f t="shared" si="319"/>
        <v>#REF!</v>
      </c>
      <c r="EB177" s="277">
        <f t="shared" ref="EB177:EL177" si="446">SUM(EB132:EB176)</f>
        <v>0</v>
      </c>
      <c r="EC177" s="278" t="str">
        <f t="shared" si="446"/>
        <v>#REF!</v>
      </c>
      <c r="ED177" s="278" t="str">
        <f t="shared" si="446"/>
        <v>#REF!</v>
      </c>
      <c r="EE177" s="278" t="str">
        <f t="shared" si="446"/>
        <v>#REF!</v>
      </c>
      <c r="EF177" s="278" t="str">
        <f t="shared" si="446"/>
        <v>#REF!</v>
      </c>
      <c r="EG177" s="278" t="str">
        <f t="shared" si="446"/>
        <v>#REF!</v>
      </c>
      <c r="EH177" s="278" t="str">
        <f t="shared" si="446"/>
        <v>#REF!</v>
      </c>
      <c r="EI177" s="278" t="str">
        <f t="shared" si="446"/>
        <v>#REF!</v>
      </c>
      <c r="EJ177" s="278" t="str">
        <f t="shared" si="446"/>
        <v>#REF!</v>
      </c>
      <c r="EK177" s="278" t="str">
        <f t="shared" si="446"/>
        <v>#REF!</v>
      </c>
      <c r="EL177" s="278" t="str">
        <f t="shared" si="446"/>
        <v>#REF!</v>
      </c>
      <c r="EN177" s="277">
        <f t="shared" ref="EN177:EX177" si="447">SUM(EN132:EN176)</f>
        <v>0</v>
      </c>
      <c r="EO177" s="278" t="str">
        <f t="shared" si="447"/>
        <v>#REF!</v>
      </c>
      <c r="EP177" s="278" t="str">
        <f t="shared" si="447"/>
        <v>#REF!</v>
      </c>
      <c r="EQ177" s="278" t="str">
        <f t="shared" si="447"/>
        <v>#REF!</v>
      </c>
      <c r="ER177" s="278" t="str">
        <f t="shared" si="447"/>
        <v>#REF!</v>
      </c>
      <c r="ES177" s="278" t="str">
        <f t="shared" si="447"/>
        <v>#REF!</v>
      </c>
      <c r="ET177" s="278" t="str">
        <f t="shared" si="447"/>
        <v>#REF!</v>
      </c>
      <c r="EU177" s="278" t="str">
        <f t="shared" si="447"/>
        <v>#REF!</v>
      </c>
      <c r="EV177" s="278" t="str">
        <f t="shared" si="447"/>
        <v>#REF!</v>
      </c>
      <c r="EW177" s="278" t="str">
        <f t="shared" si="447"/>
        <v>#REF!</v>
      </c>
      <c r="EX177" s="278" t="str">
        <f t="shared" si="447"/>
        <v>#REF!</v>
      </c>
      <c r="EZ177" s="277">
        <f t="shared" ref="EZ177:FJ177" si="448">SUM(EZ132:EZ176)</f>
        <v>0</v>
      </c>
      <c r="FA177" s="278" t="str">
        <f t="shared" si="448"/>
        <v>#REF!</v>
      </c>
      <c r="FB177" s="278" t="str">
        <f t="shared" si="448"/>
        <v>#REF!</v>
      </c>
      <c r="FC177" s="278" t="str">
        <f t="shared" si="448"/>
        <v>#REF!</v>
      </c>
      <c r="FD177" s="278" t="str">
        <f t="shared" si="448"/>
        <v>#REF!</v>
      </c>
      <c r="FE177" s="278" t="str">
        <f t="shared" si="448"/>
        <v>#REF!</v>
      </c>
      <c r="FF177" s="278" t="str">
        <f t="shared" si="448"/>
        <v>#REF!</v>
      </c>
      <c r="FG177" s="278" t="str">
        <f t="shared" si="448"/>
        <v>#REF!</v>
      </c>
      <c r="FH177" s="278" t="str">
        <f t="shared" si="448"/>
        <v>#REF!</v>
      </c>
      <c r="FI177" s="278" t="str">
        <f t="shared" si="448"/>
        <v>#REF!</v>
      </c>
      <c r="FJ177" s="278" t="str">
        <f t="shared" si="448"/>
        <v>#REF!</v>
      </c>
      <c r="FL177" s="277">
        <f t="shared" ref="FL177:FV177" si="449">SUM(FL132:FL176)</f>
        <v>0</v>
      </c>
      <c r="FM177" s="278" t="str">
        <f t="shared" si="449"/>
        <v>#REF!</v>
      </c>
      <c r="FN177" s="278" t="str">
        <f t="shared" si="449"/>
        <v>#REF!</v>
      </c>
      <c r="FO177" s="278" t="str">
        <f t="shared" si="449"/>
        <v>#REF!</v>
      </c>
      <c r="FP177" s="278" t="str">
        <f t="shared" si="449"/>
        <v>#REF!</v>
      </c>
      <c r="FQ177" s="278" t="str">
        <f t="shared" si="449"/>
        <v>#REF!</v>
      </c>
      <c r="FR177" s="278" t="str">
        <f t="shared" si="449"/>
        <v>#REF!</v>
      </c>
      <c r="FS177" s="278" t="str">
        <f t="shared" si="449"/>
        <v>#REF!</v>
      </c>
      <c r="FT177" s="278" t="str">
        <f t="shared" si="449"/>
        <v>#REF!</v>
      </c>
      <c r="FU177" s="278" t="str">
        <f t="shared" si="449"/>
        <v>#REF!</v>
      </c>
      <c r="FV177" s="278" t="str">
        <f t="shared" si="449"/>
        <v>#REF!</v>
      </c>
      <c r="FX177" s="277">
        <f t="shared" ref="FX177:GH177" si="450">SUM(FX132:FX176)</f>
        <v>0</v>
      </c>
      <c r="FY177" s="278" t="str">
        <f t="shared" si="450"/>
        <v>#REF!</v>
      </c>
      <c r="FZ177" s="278" t="str">
        <f t="shared" si="450"/>
        <v>#REF!</v>
      </c>
      <c r="GA177" s="278" t="str">
        <f t="shared" si="450"/>
        <v>#REF!</v>
      </c>
      <c r="GB177" s="278" t="str">
        <f t="shared" si="450"/>
        <v>#REF!</v>
      </c>
      <c r="GC177" s="278" t="str">
        <f t="shared" si="450"/>
        <v>#REF!</v>
      </c>
      <c r="GD177" s="278" t="str">
        <f t="shared" si="450"/>
        <v>#REF!</v>
      </c>
      <c r="GE177" s="278" t="str">
        <f t="shared" si="450"/>
        <v>#REF!</v>
      </c>
      <c r="GF177" s="278" t="str">
        <f t="shared" si="450"/>
        <v>#REF!</v>
      </c>
      <c r="GG177" s="278" t="str">
        <f t="shared" si="450"/>
        <v>#REF!</v>
      </c>
      <c r="GH177" s="278" t="str">
        <f t="shared" si="450"/>
        <v>#REF!</v>
      </c>
      <c r="GJ177" s="277">
        <f t="shared" ref="GJ177:GT177" si="451">SUM(GJ132:GJ176)</f>
        <v>0</v>
      </c>
      <c r="GK177" s="278" t="str">
        <f t="shared" si="451"/>
        <v>#REF!</v>
      </c>
      <c r="GL177" s="278" t="str">
        <f t="shared" si="451"/>
        <v>#REF!</v>
      </c>
      <c r="GM177" s="278" t="str">
        <f t="shared" si="451"/>
        <v>#REF!</v>
      </c>
      <c r="GN177" s="278" t="str">
        <f t="shared" si="451"/>
        <v>#REF!</v>
      </c>
      <c r="GO177" s="278" t="str">
        <f t="shared" si="451"/>
        <v>#REF!</v>
      </c>
      <c r="GP177" s="278" t="str">
        <f t="shared" si="451"/>
        <v>#REF!</v>
      </c>
      <c r="GQ177" s="278" t="str">
        <f t="shared" si="451"/>
        <v>#REF!</v>
      </c>
      <c r="GR177" s="278" t="str">
        <f t="shared" si="451"/>
        <v>#REF!</v>
      </c>
      <c r="GS177" s="278" t="str">
        <f t="shared" si="451"/>
        <v>#REF!</v>
      </c>
      <c r="GT177" s="278" t="str">
        <f t="shared" si="451"/>
        <v>#REF!</v>
      </c>
      <c r="GV177" s="277">
        <f t="shared" ref="GV177:HF177" si="452">SUM(GV132:GV176)</f>
        <v>0</v>
      </c>
      <c r="GW177" s="278" t="str">
        <f t="shared" si="452"/>
        <v>#REF!</v>
      </c>
      <c r="GX177" s="278" t="str">
        <f t="shared" si="452"/>
        <v>#REF!</v>
      </c>
      <c r="GY177" s="278" t="str">
        <f t="shared" si="452"/>
        <v>#REF!</v>
      </c>
      <c r="GZ177" s="278" t="str">
        <f t="shared" si="452"/>
        <v>#REF!</v>
      </c>
      <c r="HA177" s="278" t="str">
        <f t="shared" si="452"/>
        <v>#REF!</v>
      </c>
      <c r="HB177" s="278" t="str">
        <f t="shared" si="452"/>
        <v>#REF!</v>
      </c>
      <c r="HC177" s="278" t="str">
        <f t="shared" si="452"/>
        <v>#REF!</v>
      </c>
      <c r="HD177" s="278" t="str">
        <f t="shared" si="452"/>
        <v>#REF!</v>
      </c>
      <c r="HE177" s="278" t="str">
        <f t="shared" si="452"/>
        <v>#REF!</v>
      </c>
      <c r="HF177" s="278" t="str">
        <f t="shared" si="452"/>
        <v>#REF!</v>
      </c>
      <c r="HH177" s="277">
        <f t="shared" ref="HH177:HR177" si="453">SUM(HH132:HH176)</f>
        <v>0</v>
      </c>
      <c r="HI177" s="278" t="str">
        <f t="shared" si="453"/>
        <v>#REF!</v>
      </c>
      <c r="HJ177" s="278" t="str">
        <f t="shared" si="453"/>
        <v>#REF!</v>
      </c>
      <c r="HK177" s="278" t="str">
        <f t="shared" si="453"/>
        <v>#REF!</v>
      </c>
      <c r="HL177" s="278" t="str">
        <f t="shared" si="453"/>
        <v>#REF!</v>
      </c>
      <c r="HM177" s="278" t="str">
        <f t="shared" si="453"/>
        <v>#REF!</v>
      </c>
      <c r="HN177" s="278" t="str">
        <f t="shared" si="453"/>
        <v>#REF!</v>
      </c>
      <c r="HO177" s="278" t="str">
        <f t="shared" si="453"/>
        <v>#REF!</v>
      </c>
      <c r="HP177" s="278" t="str">
        <f t="shared" si="453"/>
        <v>#REF!</v>
      </c>
      <c r="HQ177" s="278" t="str">
        <f t="shared" si="453"/>
        <v>#REF!</v>
      </c>
      <c r="HR177" s="278" t="str">
        <f t="shared" si="453"/>
        <v>#REF!</v>
      </c>
      <c r="HT177" s="277">
        <f t="shared" ref="HT177:ID177" si="454">SUM(HT132:HT176)</f>
        <v>0</v>
      </c>
      <c r="HU177" s="278" t="str">
        <f t="shared" si="454"/>
        <v>#REF!</v>
      </c>
      <c r="HV177" s="278" t="str">
        <f t="shared" si="454"/>
        <v>#REF!</v>
      </c>
      <c r="HW177" s="278" t="str">
        <f t="shared" si="454"/>
        <v>#REF!</v>
      </c>
      <c r="HX177" s="278" t="str">
        <f t="shared" si="454"/>
        <v>#REF!</v>
      </c>
      <c r="HY177" s="278" t="str">
        <f t="shared" si="454"/>
        <v>#REF!</v>
      </c>
      <c r="HZ177" s="278" t="str">
        <f t="shared" si="454"/>
        <v>#REF!</v>
      </c>
      <c r="IA177" s="278" t="str">
        <f t="shared" si="454"/>
        <v>#REF!</v>
      </c>
      <c r="IB177" s="278" t="str">
        <f t="shared" si="454"/>
        <v>#REF!</v>
      </c>
      <c r="IC177" s="278" t="str">
        <f t="shared" si="454"/>
        <v>#REF!</v>
      </c>
      <c r="ID177" s="278" t="str">
        <f t="shared" si="454"/>
        <v>#REF!</v>
      </c>
      <c r="IF177" s="277">
        <f t="shared" ref="IF177:IP177" si="455">SUM(IF132:IF176)</f>
        <v>0</v>
      </c>
      <c r="IG177" s="278" t="str">
        <f t="shared" si="455"/>
        <v>#REF!</v>
      </c>
      <c r="IH177" s="278" t="str">
        <f t="shared" si="455"/>
        <v>#REF!</v>
      </c>
      <c r="II177" s="278" t="str">
        <f t="shared" si="455"/>
        <v>#REF!</v>
      </c>
      <c r="IJ177" s="278" t="str">
        <f t="shared" si="455"/>
        <v>#REF!</v>
      </c>
      <c r="IK177" s="278" t="str">
        <f t="shared" si="455"/>
        <v>#REF!</v>
      </c>
      <c r="IL177" s="278" t="str">
        <f t="shared" si="455"/>
        <v>#REF!</v>
      </c>
      <c r="IM177" s="278" t="str">
        <f t="shared" si="455"/>
        <v>#REF!</v>
      </c>
      <c r="IN177" s="278" t="str">
        <f t="shared" si="455"/>
        <v>#REF!</v>
      </c>
      <c r="IO177" s="278" t="str">
        <f t="shared" si="455"/>
        <v>#REF!</v>
      </c>
      <c r="IP177" s="278" t="str">
        <f t="shared" si="455"/>
        <v>#REF!</v>
      </c>
      <c r="IQ177" s="263"/>
      <c r="IR177" s="279" t="str">
        <f t="shared" si="430"/>
        <v>#REF!</v>
      </c>
      <c r="IS177" s="265" t="str">
        <f t="shared" si="431"/>
        <v>#REF!</v>
      </c>
      <c r="IT177" s="255"/>
      <c r="IU177" s="266" t="str">
        <f>SUM(IU132:IU176)</f>
        <v>#REF!</v>
      </c>
      <c r="IV177" s="267" t="str">
        <f t="shared" si="433"/>
        <v>#REF!</v>
      </c>
      <c r="IW177" s="268" t="str">
        <f t="shared" si="434"/>
        <v>#REF!</v>
      </c>
    </row>
    <row r="178" ht="15.75" customHeight="1">
      <c r="DU178" s="236"/>
      <c r="DX178" s="256"/>
      <c r="DZ178" s="257"/>
      <c r="EZ178" s="281"/>
      <c r="FL178" s="281"/>
      <c r="FX178" s="281"/>
      <c r="GJ178" s="281"/>
      <c r="GV178" s="281"/>
      <c r="HH178" s="281"/>
      <c r="HT178" s="281"/>
      <c r="IF178" s="281"/>
      <c r="IR178" s="236"/>
      <c r="IU178" s="256"/>
      <c r="IW178" s="257"/>
    </row>
    <row r="179" ht="15.75" customHeight="1" outlineLevel="1">
      <c r="A179" s="236" t="str">
        <f>'BUDGET INPUTS (Y2)'!A239</f>
        <v>#REF!</v>
      </c>
      <c r="B179" s="259" t="str">
        <f>'BUDGET INPUTS (Y2)'!A240</f>
        <v>Roundtrip flights (international)</v>
      </c>
      <c r="C179" s="260">
        <v>1.0</v>
      </c>
      <c r="D179" s="259"/>
      <c r="E179" s="261">
        <f>'Y1 REPORTING'!D210+'Y1 REPORTING'!AV210+'Y1 REPORTING'!CZ210</f>
        <v>0</v>
      </c>
      <c r="F179" s="261">
        <f>'Y1 REPORTING'!F210+'Y1 REPORTING'!AX210+'Y1 REPORTING'!DB210</f>
        <v>0</v>
      </c>
      <c r="G179" s="261">
        <f>'Y1 REPORTING'!H210+'Y1 REPORTING'!AZ210+'Y1 REPORTING'!DD210</f>
        <v>0</v>
      </c>
      <c r="H179" s="261">
        <f>'Y1 REPORTING'!J210+'Y1 REPORTING'!BB210+'Y1 REPORTING'!DF210</f>
        <v>0</v>
      </c>
      <c r="I179" s="261">
        <f>'Y1 REPORTING'!L210+'Y1 REPORTING'!BD210+'Y1 REPORTING'!DH210</f>
        <v>0</v>
      </c>
      <c r="J179" s="261">
        <f>'Y1 REPORTING'!N210+'Y1 REPORTING'!BF210+'Y1 REPORTING'!DJ210</f>
        <v>0</v>
      </c>
      <c r="K179" s="261">
        <f>'Y1 REPORTING'!P210+'Y1 REPORTING'!BH210+'Y1 REPORTING'!DL210</f>
        <v>0</v>
      </c>
      <c r="L179" s="261">
        <f>'Y1 REPORTING'!R210+'Y1 REPORTING'!BJ210+'Y1 REPORTING'!DN210</f>
        <v>0</v>
      </c>
      <c r="M179" s="261">
        <f>'Y1 REPORTING'!T210+'Y1 REPORTING'!BL210+'Y1 REPORTING'!DP210</f>
        <v>0</v>
      </c>
      <c r="N179" s="261">
        <f>'Y1 REPORTING'!V210+'Y1 REPORTING'!BN210+'Y1 REPORTING'!DR210</f>
        <v>0</v>
      </c>
      <c r="O179" s="262">
        <f t="shared" ref="O179:O186" si="456">SUM(E179:N179)</f>
        <v>0</v>
      </c>
      <c r="Q179" s="130" t="str">
        <f>'BUDGET INPUTS (Y2)'!$D$240*'BUDGET INPUTS (Y2)'!F240*$Q$7</f>
        <v>#ERROR!</v>
      </c>
      <c r="R179" s="130" t="str">
        <f>'BUDGET INPUTS (Y2)'!$D$240*'BUDGET INPUTS (Y2)'!G240*$Q$7</f>
        <v>#ERROR!</v>
      </c>
      <c r="S179" s="130" t="str">
        <f>'BUDGET INPUTS (Y2)'!$D$240*'BUDGET INPUTS (Y2)'!H240*$Q$7</f>
        <v>#ERROR!</v>
      </c>
      <c r="T179" s="130" t="str">
        <f>'BUDGET INPUTS (Y2)'!$D$240*'BUDGET INPUTS (Y2)'!I240*$Q$7</f>
        <v>#ERROR!</v>
      </c>
      <c r="U179" s="130" t="str">
        <f>'BUDGET INPUTS (Y2)'!$D$240*'BUDGET INPUTS (Y2)'!J240*$Q$7</f>
        <v>#ERROR!</v>
      </c>
      <c r="V179" s="130" t="str">
        <f>'BUDGET INPUTS (Y2)'!$D$240*'BUDGET INPUTS (Y2)'!K240*$Q$7</f>
        <v>#ERROR!</v>
      </c>
      <c r="W179" s="130" t="str">
        <f>'BUDGET INPUTS (Y2)'!$D$240*'BUDGET INPUTS (Y2)'!L240*$Q$7</f>
        <v>#ERROR!</v>
      </c>
      <c r="X179" s="130" t="str">
        <f>'BUDGET INPUTS (Y2)'!$D$240*'BUDGET INPUTS (Y2)'!M240*$Q$7</f>
        <v>#ERROR!</v>
      </c>
      <c r="Y179" s="130" t="str">
        <f>'BUDGET INPUTS (Y2)'!$D$240*'BUDGET INPUTS (Y2)'!N240*$Q$7</f>
        <v>#ERROR!</v>
      </c>
      <c r="Z179" s="130" t="str">
        <f>'BUDGET INPUTS (Y2)'!$D$240*'BUDGET INPUTS (Y2)'!O240*$Q$7</f>
        <v>#ERROR!</v>
      </c>
      <c r="AA179" s="263" t="str">
        <f t="shared" ref="AA179:AA186" si="457">SUM(Q179:Z179)</f>
        <v>#ERROR!</v>
      </c>
      <c r="AC179" s="130" t="str">
        <f>'BUDGET INPUTS (Y2)'!$D$240*'BUDGET INPUTS (Y2)'!R240*$AC$7</f>
        <v>#ERROR!</v>
      </c>
      <c r="AD179" s="130" t="str">
        <f>'BUDGET INPUTS (Y2)'!$D$240*'BUDGET INPUTS (Y2)'!S240*$AC$7</f>
        <v>#ERROR!</v>
      </c>
      <c r="AE179" s="130" t="str">
        <f>'BUDGET INPUTS (Y2)'!$D$240*'BUDGET INPUTS (Y2)'!T240*$AC$7</f>
        <v>#ERROR!</v>
      </c>
      <c r="AF179" s="130" t="str">
        <f>'BUDGET INPUTS (Y2)'!$D$240*'BUDGET INPUTS (Y2)'!U240*$AC$7</f>
        <v>#ERROR!</v>
      </c>
      <c r="AG179" s="130" t="str">
        <f>'BUDGET INPUTS (Y2)'!$D$240*'BUDGET INPUTS (Y2)'!V240*$AC$7</f>
        <v>#ERROR!</v>
      </c>
      <c r="AH179" s="130" t="str">
        <f>'BUDGET INPUTS (Y2)'!$D$240*'BUDGET INPUTS (Y2)'!W240*$AC$7</f>
        <v>#ERROR!</v>
      </c>
      <c r="AI179" s="130" t="str">
        <f>'BUDGET INPUTS (Y2)'!$D$240*'BUDGET INPUTS (Y2)'!X240*$AC$7</f>
        <v>#ERROR!</v>
      </c>
      <c r="AJ179" s="130" t="str">
        <f>'BUDGET INPUTS (Y2)'!$D$240*'BUDGET INPUTS (Y2)'!Y240*$AC$7</f>
        <v>#ERROR!</v>
      </c>
      <c r="AK179" s="130" t="str">
        <f>'BUDGET INPUTS (Y2)'!$D$240*'BUDGET INPUTS (Y2)'!Z240*$AC$7</f>
        <v>#ERROR!</v>
      </c>
      <c r="AL179" s="130" t="str">
        <f>'BUDGET INPUTS (Y2)'!$D$240*'BUDGET INPUTS (Y2)'!AA240*$AC$7</f>
        <v>#ERROR!</v>
      </c>
      <c r="AM179" s="263" t="str">
        <f t="shared" ref="AM179:AM186" si="458">SUM(AC179:AL179)</f>
        <v>#ERROR!</v>
      </c>
      <c r="AO179" s="130" t="str">
        <f>'BUDGET INPUTS (Y2)'!$D$240*'BUDGET INPUTS (Y2)'!AD240*$AO$7</f>
        <v>#ERROR!</v>
      </c>
      <c r="AP179" s="130" t="str">
        <f>'BUDGET INPUTS (Y2)'!$D$240*'BUDGET INPUTS (Y2)'!AE240*$AO$7</f>
        <v>#ERROR!</v>
      </c>
      <c r="AQ179" s="130" t="str">
        <f>'BUDGET INPUTS (Y2)'!$D$240*'BUDGET INPUTS (Y2)'!AF240*$AO$7</f>
        <v>#ERROR!</v>
      </c>
      <c r="AR179" s="130" t="str">
        <f>'BUDGET INPUTS (Y2)'!$D$240*'BUDGET INPUTS (Y2)'!AG240*$AO$7</f>
        <v>#ERROR!</v>
      </c>
      <c r="AS179" s="130" t="str">
        <f>'BUDGET INPUTS (Y2)'!$D$240*'BUDGET INPUTS (Y2)'!AH240*$AO$7</f>
        <v>#ERROR!</v>
      </c>
      <c r="AT179" s="130" t="str">
        <f>'BUDGET INPUTS (Y2)'!$D$240*'BUDGET INPUTS (Y2)'!AI240*$AO$7</f>
        <v>#ERROR!</v>
      </c>
      <c r="AU179" s="130" t="str">
        <f>'BUDGET INPUTS (Y2)'!$D$240*'BUDGET INPUTS (Y2)'!AJ240*$AO$7</f>
        <v>#ERROR!</v>
      </c>
      <c r="AV179" s="130" t="str">
        <f>'BUDGET INPUTS (Y2)'!$D$240*'BUDGET INPUTS (Y2)'!AK240*$AO$7</f>
        <v>#ERROR!</v>
      </c>
      <c r="AW179" s="130" t="str">
        <f>'BUDGET INPUTS (Y2)'!$D$240*'BUDGET INPUTS (Y2)'!AL240*$AO$7</f>
        <v>#ERROR!</v>
      </c>
      <c r="AX179" s="130" t="str">
        <f>'BUDGET INPUTS (Y2)'!$D$240*'BUDGET INPUTS (Y2)'!AM240*$AO$7</f>
        <v>#ERROR!</v>
      </c>
      <c r="AY179" s="263" t="str">
        <f t="shared" ref="AY179:AY186" si="459">SUM(AO179:AX179)</f>
        <v>#ERROR!</v>
      </c>
      <c r="BA179" s="130" t="str">
        <f>'BUDGET INPUTS (Y2)'!$D$240*'BUDGET INPUTS (Y2)'!AP240*$BA$7</f>
        <v>#ERROR!</v>
      </c>
      <c r="BB179" s="130" t="str">
        <f>'BUDGET INPUTS (Y2)'!$D$240*'BUDGET INPUTS (Y2)'!AQ240*$BA$7</f>
        <v>#ERROR!</v>
      </c>
      <c r="BC179" s="130" t="str">
        <f>'BUDGET INPUTS (Y2)'!$D$240*'BUDGET INPUTS (Y2)'!AR240*$BA$7</f>
        <v>#ERROR!</v>
      </c>
      <c r="BD179" s="130" t="str">
        <f>'BUDGET INPUTS (Y2)'!$D$240*'BUDGET INPUTS (Y2)'!AS240*$BA$7</f>
        <v>#ERROR!</v>
      </c>
      <c r="BE179" s="130" t="str">
        <f>'BUDGET INPUTS (Y2)'!$D$240*'BUDGET INPUTS (Y2)'!AT240*$BA$7</f>
        <v>#ERROR!</v>
      </c>
      <c r="BF179" s="130" t="str">
        <f>'BUDGET INPUTS (Y2)'!$D$240*'BUDGET INPUTS (Y2)'!AU240*$BA$7</f>
        <v>#ERROR!</v>
      </c>
      <c r="BG179" s="130" t="str">
        <f>'BUDGET INPUTS (Y2)'!$D$240*'BUDGET INPUTS (Y2)'!AV240*$BA$7</f>
        <v>#ERROR!</v>
      </c>
      <c r="BH179" s="130" t="str">
        <f>'BUDGET INPUTS (Y2)'!$D$240*'BUDGET INPUTS (Y2)'!AW240*$BA$7</f>
        <v>#ERROR!</v>
      </c>
      <c r="BI179" s="130" t="str">
        <f>'BUDGET INPUTS (Y2)'!$D$240*'BUDGET INPUTS (Y2)'!AX240*$BA$7</f>
        <v>#ERROR!</v>
      </c>
      <c r="BJ179" s="130" t="str">
        <f>'BUDGET INPUTS (Y2)'!$D$240*'BUDGET INPUTS (Y2)'!AY240*$BA$7</f>
        <v>#ERROR!</v>
      </c>
      <c r="BK179" s="263" t="str">
        <f t="shared" ref="BK179:BK186" si="460">SUM(BA179:BJ179)</f>
        <v>#ERROR!</v>
      </c>
      <c r="BM179" s="130" t="str">
        <f>'BUDGET INPUTS (Y2)'!$D$240*'BUDGET INPUTS (Y2)'!BB240*$BM$7</f>
        <v>#ERROR!</v>
      </c>
      <c r="BN179" s="130" t="str">
        <f>'BUDGET INPUTS (Y2)'!$D$240*'BUDGET INPUTS (Y2)'!BC240*$BM$7</f>
        <v>#ERROR!</v>
      </c>
      <c r="BO179" s="130" t="str">
        <f>'BUDGET INPUTS (Y2)'!$D$240*'BUDGET INPUTS (Y2)'!BD240*$BM$7</f>
        <v>#ERROR!</v>
      </c>
      <c r="BP179" s="130" t="str">
        <f>'BUDGET INPUTS (Y2)'!$D$240*'BUDGET INPUTS (Y2)'!BE240*$BM$7</f>
        <v>#ERROR!</v>
      </c>
      <c r="BQ179" s="130" t="str">
        <f>'BUDGET INPUTS (Y2)'!$D$240*'BUDGET INPUTS (Y2)'!BF240*$BM$7</f>
        <v>#ERROR!</v>
      </c>
      <c r="BR179" s="130" t="str">
        <f>'BUDGET INPUTS (Y2)'!$D$240*'BUDGET INPUTS (Y2)'!BG240*$BM$7</f>
        <v>#ERROR!</v>
      </c>
      <c r="BS179" s="130" t="str">
        <f>'BUDGET INPUTS (Y2)'!$D$240*'BUDGET INPUTS (Y2)'!BH240*$BM$7</f>
        <v>#ERROR!</v>
      </c>
      <c r="BT179" s="130" t="str">
        <f>'BUDGET INPUTS (Y2)'!$D$240*'BUDGET INPUTS (Y2)'!BI240*$BM$7</f>
        <v>#ERROR!</v>
      </c>
      <c r="BU179" s="130" t="str">
        <f>'BUDGET INPUTS (Y2)'!$D$240*'BUDGET INPUTS (Y2)'!BJ240*$BM$7</f>
        <v>#ERROR!</v>
      </c>
      <c r="BV179" s="130" t="str">
        <f>'BUDGET INPUTS (Y2)'!$D$240*'BUDGET INPUTS (Y2)'!BK240*$BM$7</f>
        <v>#ERROR!</v>
      </c>
      <c r="BW179" s="263" t="str">
        <f t="shared" ref="BW179:BW186" si="461">SUM(BM179:BV179)</f>
        <v>#ERROR!</v>
      </c>
      <c r="BY179" s="130" t="str">
        <f>'BUDGET INPUTS (Y2)'!$D$240*'BUDGET INPUTS (Y2)'!BN240*$BY$7</f>
        <v>#ERROR!</v>
      </c>
      <c r="BZ179" s="130" t="str">
        <f>'BUDGET INPUTS (Y2)'!$D$240*'BUDGET INPUTS (Y2)'!BO240*$BY$7</f>
        <v>#ERROR!</v>
      </c>
      <c r="CA179" s="130" t="str">
        <f>'BUDGET INPUTS (Y2)'!$D$240*'BUDGET INPUTS (Y2)'!BP240*$BY$7</f>
        <v>#ERROR!</v>
      </c>
      <c r="CB179" s="130" t="str">
        <f>'BUDGET INPUTS (Y2)'!$D$240*'BUDGET INPUTS (Y2)'!BQ240*$BY$7</f>
        <v>#ERROR!</v>
      </c>
      <c r="CC179" s="130" t="str">
        <f>'BUDGET INPUTS (Y2)'!$D$240*'BUDGET INPUTS (Y2)'!BR240*$BY$7</f>
        <v>#ERROR!</v>
      </c>
      <c r="CD179" s="130" t="str">
        <f>'BUDGET INPUTS (Y2)'!$D$240*'BUDGET INPUTS (Y2)'!BS240*$BY$7</f>
        <v>#ERROR!</v>
      </c>
      <c r="CE179" s="130" t="str">
        <f>'BUDGET INPUTS (Y2)'!$D$240*'BUDGET INPUTS (Y2)'!BT240*$BY$7</f>
        <v>#ERROR!</v>
      </c>
      <c r="CF179" s="130" t="str">
        <f>'BUDGET INPUTS (Y2)'!$D$240*'BUDGET INPUTS (Y2)'!BU240*$BY$7</f>
        <v>#ERROR!</v>
      </c>
      <c r="CG179" s="130" t="str">
        <f>'BUDGET INPUTS (Y2)'!$D$240*'BUDGET INPUTS (Y2)'!BV240*$BY$7</f>
        <v>#ERROR!</v>
      </c>
      <c r="CH179" s="130" t="str">
        <f>'BUDGET INPUTS (Y2)'!$D$240*'BUDGET INPUTS (Y2)'!BW240*$BY$7</f>
        <v>#ERROR!</v>
      </c>
      <c r="CI179" s="263" t="str">
        <f t="shared" ref="CI179:CI186" si="462">SUM(BY179:CH179)</f>
        <v>#ERROR!</v>
      </c>
      <c r="CK179" s="130" t="str">
        <f>'BUDGET INPUTS (Y2)'!$D$240*'BUDGET INPUTS (Y2)'!BZ240*$CK$7</f>
        <v>#ERROR!</v>
      </c>
      <c r="CL179" s="130" t="str">
        <f>'BUDGET INPUTS (Y2)'!$D$240*'BUDGET INPUTS (Y2)'!CA240*$CK$7</f>
        <v>#ERROR!</v>
      </c>
      <c r="CM179" s="130" t="str">
        <f>'BUDGET INPUTS (Y2)'!$D$240*'BUDGET INPUTS (Y2)'!CB240*$CK$7</f>
        <v>#ERROR!</v>
      </c>
      <c r="CN179" s="130" t="str">
        <f>'BUDGET INPUTS (Y2)'!$D$240*'BUDGET INPUTS (Y2)'!CC240*$CK$7</f>
        <v>#ERROR!</v>
      </c>
      <c r="CO179" s="130" t="str">
        <f>'BUDGET INPUTS (Y2)'!$D$240*'BUDGET INPUTS (Y2)'!CD240*$CK$7</f>
        <v>#ERROR!</v>
      </c>
      <c r="CP179" s="130" t="str">
        <f>'BUDGET INPUTS (Y2)'!$D$240*'BUDGET INPUTS (Y2)'!CE240*$CK$7</f>
        <v>#ERROR!</v>
      </c>
      <c r="CQ179" s="130" t="str">
        <f>'BUDGET INPUTS (Y2)'!$D$240*'BUDGET INPUTS (Y2)'!CF240*$CK$7</f>
        <v>#ERROR!</v>
      </c>
      <c r="CR179" s="130" t="str">
        <f>'BUDGET INPUTS (Y2)'!$D$240*'BUDGET INPUTS (Y2)'!CG240*$CK$7</f>
        <v>#ERROR!</v>
      </c>
      <c r="CS179" s="130" t="str">
        <f>'BUDGET INPUTS (Y2)'!$D$240*'BUDGET INPUTS (Y2)'!CH240*$CK$7</f>
        <v>#ERROR!</v>
      </c>
      <c r="CT179" s="130" t="str">
        <f>'BUDGET INPUTS (Y2)'!$D$240*'BUDGET INPUTS (Y2)'!CI240*$CK$7</f>
        <v>#ERROR!</v>
      </c>
      <c r="CU179" s="263" t="str">
        <f t="shared" ref="CU179:CU186" si="463">SUM(CK179:CT179)</f>
        <v>#ERROR!</v>
      </c>
      <c r="CW179" s="130" t="str">
        <f>'BUDGET INPUTS (Y2)'!$D$240*'BUDGET INPUTS (Y2)'!CL240*$CW$7</f>
        <v>#ERROR!</v>
      </c>
      <c r="CX179" s="130" t="str">
        <f>'BUDGET INPUTS (Y2)'!$D$240*'BUDGET INPUTS (Y2)'!CM240*$CW$7</f>
        <v>#ERROR!</v>
      </c>
      <c r="CY179" s="130" t="str">
        <f>'BUDGET INPUTS (Y2)'!$D$240*'BUDGET INPUTS (Y2)'!CN240*$CW$7</f>
        <v>#ERROR!</v>
      </c>
      <c r="CZ179" s="130" t="str">
        <f>'BUDGET INPUTS (Y2)'!$D$240*'BUDGET INPUTS (Y2)'!CO240*$CW$7</f>
        <v>#ERROR!</v>
      </c>
      <c r="DA179" s="130" t="str">
        <f>'BUDGET INPUTS (Y2)'!$D$240*'BUDGET INPUTS (Y2)'!CP240*$CW$7</f>
        <v>#ERROR!</v>
      </c>
      <c r="DB179" s="130" t="str">
        <f>'BUDGET INPUTS (Y2)'!$D$240*'BUDGET INPUTS (Y2)'!CQ240*$CW$7</f>
        <v>#ERROR!</v>
      </c>
      <c r="DC179" s="130" t="str">
        <f>'BUDGET INPUTS (Y2)'!$D$240*'BUDGET INPUTS (Y2)'!CR240*$CW$7</f>
        <v>#ERROR!</v>
      </c>
      <c r="DD179" s="130" t="str">
        <f>'BUDGET INPUTS (Y2)'!$D$240*'BUDGET INPUTS (Y2)'!CS240*$CW$7</f>
        <v>#ERROR!</v>
      </c>
      <c r="DE179" s="130" t="str">
        <f>'BUDGET INPUTS (Y2)'!$D$240*'BUDGET INPUTS (Y2)'!CT240*$CW$7</f>
        <v>#ERROR!</v>
      </c>
      <c r="DF179" s="130" t="str">
        <f>'BUDGET INPUTS (Y2)'!$D$240*'BUDGET INPUTS (Y2)'!CU240*$CW$7</f>
        <v>#ERROR!</v>
      </c>
      <c r="DG179" s="263" t="str">
        <f t="shared" ref="DG179:DG186" si="464">SUM(CW179:DF179)</f>
        <v>#ERROR!</v>
      </c>
      <c r="DI179" s="130" t="str">
        <f>'BUDGET INPUTS (Y2)'!$D$240*'BUDGET INPUTS (Y2)'!CX240*$DI$7</f>
        <v>#ERROR!</v>
      </c>
      <c r="DJ179" s="130" t="str">
        <f>'BUDGET INPUTS (Y2)'!$D$240*'BUDGET INPUTS (Y2)'!CY240*$DI$7</f>
        <v>#ERROR!</v>
      </c>
      <c r="DK179" s="130" t="str">
        <f>'BUDGET INPUTS (Y2)'!$D$240*'BUDGET INPUTS (Y2)'!CZ240*$DI$7</f>
        <v>#ERROR!</v>
      </c>
      <c r="DL179" s="130" t="str">
        <f>'BUDGET INPUTS (Y2)'!$D$240*'BUDGET INPUTS (Y2)'!DA240*$DI$7</f>
        <v>#ERROR!</v>
      </c>
      <c r="DM179" s="130" t="str">
        <f>'BUDGET INPUTS (Y2)'!$D$240*'BUDGET INPUTS (Y2)'!DB240*$DI$7</f>
        <v>#ERROR!</v>
      </c>
      <c r="DN179" s="130" t="str">
        <f>'BUDGET INPUTS (Y2)'!$D$240*'BUDGET INPUTS (Y2)'!DC240*$DI$7</f>
        <v>#ERROR!</v>
      </c>
      <c r="DO179" s="130" t="str">
        <f>'BUDGET INPUTS (Y2)'!$D$240*'BUDGET INPUTS (Y2)'!DD240*$DI$7</f>
        <v>#ERROR!</v>
      </c>
      <c r="DP179" s="130" t="str">
        <f>'BUDGET INPUTS (Y2)'!$D$240*'BUDGET INPUTS (Y2)'!DE240*$DI$7</f>
        <v>#ERROR!</v>
      </c>
      <c r="DQ179" s="130" t="str">
        <f>'BUDGET INPUTS (Y2)'!$D$240*'BUDGET INPUTS (Y2)'!DF240*$DI$7</f>
        <v>#ERROR!</v>
      </c>
      <c r="DR179" s="130" t="str">
        <f>'BUDGET INPUTS (Y2)'!$D$240*'BUDGET INPUTS (Y2)'!DG240*$DI$7</f>
        <v>#ERROR!</v>
      </c>
      <c r="DS179" s="263" t="str">
        <f t="shared" ref="DS179:DS186" si="465">SUM(DI179:DR179)</f>
        <v>#ERROR!</v>
      </c>
      <c r="DT179" s="263"/>
      <c r="DU179" s="264" t="str">
        <f t="shared" ref="DU179:DU187" si="466">O179+AA179+AM179+AY179+BK179+BW179+CI179+CU179+DG179+DS179</f>
        <v>#ERROR!</v>
      </c>
      <c r="DV179" s="265" t="str">
        <f t="shared" ref="DV179:DV187" si="467">DU179/$DU$272</f>
        <v>#ERROR!</v>
      </c>
      <c r="DW179" s="255"/>
      <c r="DX179" s="266" t="str">
        <f>'Detailed Budget (Initial)'!DU95</f>
        <v>#REF!</v>
      </c>
      <c r="DY179" s="267" t="str">
        <f t="shared" ref="DY179:DY187" si="468">DU179-DX179</f>
        <v>#ERROR!</v>
      </c>
      <c r="DZ179" s="268" t="str">
        <f t="shared" ref="DZ179:DZ187" si="469">DY179/DX179</f>
        <v>#ERROR!</v>
      </c>
      <c r="EB179" s="261">
        <f t="shared" ref="EB179:EB186" si="470">E179</f>
        <v>0</v>
      </c>
      <c r="EC179" s="130" t="str">
        <f t="shared" ref="EC179:EC186" si="471">Q179</f>
        <v>#ERROR!</v>
      </c>
      <c r="ED179" s="130" t="str">
        <f t="shared" ref="ED179:ED186" si="472">AC179</f>
        <v>#ERROR!</v>
      </c>
      <c r="EE179" s="130" t="str">
        <f t="shared" ref="EE179:EE186" si="473">AO179</f>
        <v>#ERROR!</v>
      </c>
      <c r="EF179" s="130" t="str">
        <f t="shared" ref="EF179:EF186" si="474">BA179</f>
        <v>#ERROR!</v>
      </c>
      <c r="EG179" s="130" t="str">
        <f t="shared" ref="EG179:EG186" si="475">BM179</f>
        <v>#ERROR!</v>
      </c>
      <c r="EH179" s="130" t="str">
        <f t="shared" ref="EH179:EH186" si="476">BY179</f>
        <v>#ERROR!</v>
      </c>
      <c r="EI179" s="130" t="str">
        <f t="shared" ref="EI179:EI186" si="477">CK179</f>
        <v>#ERROR!</v>
      </c>
      <c r="EJ179" s="130" t="str">
        <f t="shared" ref="EJ179:EJ186" si="478">CW179</f>
        <v>#ERROR!</v>
      </c>
      <c r="EK179" s="130" t="str">
        <f t="shared" ref="EK179:EK186" si="479">DI179</f>
        <v>#ERROR!</v>
      </c>
      <c r="EL179" s="263" t="str">
        <f t="shared" ref="EL179:EL186" si="480">SUM(EB179:EK179)</f>
        <v>#ERROR!</v>
      </c>
      <c r="EN179" s="261">
        <f t="shared" ref="EN179:EN186" si="481">F179</f>
        <v>0</v>
      </c>
      <c r="EO179" s="130" t="str">
        <f t="shared" ref="EO179:EO186" si="482">R179</f>
        <v>#ERROR!</v>
      </c>
      <c r="EP179" s="130" t="str">
        <f t="shared" ref="EP179:EP186" si="483">AD179</f>
        <v>#ERROR!</v>
      </c>
      <c r="EQ179" s="130" t="str">
        <f t="shared" ref="EQ179:EQ186" si="484">AP179</f>
        <v>#ERROR!</v>
      </c>
      <c r="ER179" s="130" t="str">
        <f t="shared" ref="ER179:ER186" si="485">BB179</f>
        <v>#ERROR!</v>
      </c>
      <c r="ES179" s="130" t="str">
        <f t="shared" ref="ES179:ES186" si="486">BN179</f>
        <v>#ERROR!</v>
      </c>
      <c r="ET179" s="130" t="str">
        <f t="shared" ref="ET179:ET186" si="487">BZ179</f>
        <v>#ERROR!</v>
      </c>
      <c r="EU179" s="130" t="str">
        <f t="shared" ref="EU179:EU186" si="488">CL179</f>
        <v>#ERROR!</v>
      </c>
      <c r="EV179" s="130" t="str">
        <f t="shared" ref="EV179:EV186" si="489">CX179</f>
        <v>#ERROR!</v>
      </c>
      <c r="EW179" s="130" t="str">
        <f t="shared" ref="EW179:EW186" si="490">DJ179</f>
        <v>#ERROR!</v>
      </c>
      <c r="EX179" s="263" t="str">
        <f t="shared" ref="EX179:EX186" si="491">SUM(EN179:EW179)</f>
        <v>#ERROR!</v>
      </c>
      <c r="EZ179" s="261">
        <f t="shared" ref="EZ179:EZ186" si="492">G179</f>
        <v>0</v>
      </c>
      <c r="FA179" s="130" t="str">
        <f t="shared" ref="FA179:FA186" si="493">S179</f>
        <v>#ERROR!</v>
      </c>
      <c r="FB179" s="130" t="str">
        <f t="shared" ref="FB179:FB186" si="494">AE179</f>
        <v>#ERROR!</v>
      </c>
      <c r="FC179" s="130" t="str">
        <f t="shared" ref="FC179:FC186" si="495">AQ179</f>
        <v>#ERROR!</v>
      </c>
      <c r="FD179" s="130" t="str">
        <f t="shared" ref="FD179:FD186" si="496">BC179</f>
        <v>#ERROR!</v>
      </c>
      <c r="FE179" s="130" t="str">
        <f t="shared" ref="FE179:FE186" si="497">BO179</f>
        <v>#ERROR!</v>
      </c>
      <c r="FF179" s="130" t="str">
        <f t="shared" ref="FF179:FF186" si="498">CA179</f>
        <v>#ERROR!</v>
      </c>
      <c r="FG179" s="130" t="str">
        <f t="shared" ref="FG179:FG186" si="499">CM179</f>
        <v>#ERROR!</v>
      </c>
      <c r="FH179" s="130" t="str">
        <f t="shared" ref="FH179:FH186" si="500">CY179</f>
        <v>#ERROR!</v>
      </c>
      <c r="FI179" s="130" t="str">
        <f t="shared" ref="FI179:FI186" si="501">DK179</f>
        <v>#ERROR!</v>
      </c>
      <c r="FJ179" s="263" t="str">
        <f t="shared" ref="FJ179:FJ186" si="502">SUM(EZ179:FI179)</f>
        <v>#ERROR!</v>
      </c>
      <c r="FL179" s="261">
        <f t="shared" ref="FL179:FL186" si="503">H179</f>
        <v>0</v>
      </c>
      <c r="FM179" s="130" t="str">
        <f t="shared" ref="FM179:FM186" si="504">T179</f>
        <v>#ERROR!</v>
      </c>
      <c r="FN179" s="130" t="str">
        <f t="shared" ref="FN179:FN186" si="505">AF179</f>
        <v>#ERROR!</v>
      </c>
      <c r="FO179" s="130" t="str">
        <f t="shared" ref="FO179:FO186" si="506">AR179</f>
        <v>#ERROR!</v>
      </c>
      <c r="FP179" s="130" t="str">
        <f t="shared" ref="FP179:FP186" si="507">BD179</f>
        <v>#ERROR!</v>
      </c>
      <c r="FQ179" s="130" t="str">
        <f t="shared" ref="FQ179:FQ186" si="508">BP179</f>
        <v>#ERROR!</v>
      </c>
      <c r="FR179" s="130" t="str">
        <f t="shared" ref="FR179:FR186" si="509">CB179</f>
        <v>#ERROR!</v>
      </c>
      <c r="FS179" s="130" t="str">
        <f t="shared" ref="FS179:FS186" si="510">CN179</f>
        <v>#ERROR!</v>
      </c>
      <c r="FT179" s="130" t="str">
        <f t="shared" ref="FT179:FT186" si="511">CZ179</f>
        <v>#ERROR!</v>
      </c>
      <c r="FU179" s="130" t="str">
        <f t="shared" ref="FU179:FU186" si="512">DL179</f>
        <v>#ERROR!</v>
      </c>
      <c r="FV179" s="263" t="str">
        <f t="shared" ref="FV179:FV186" si="513">SUM(FL179:FU179)</f>
        <v>#ERROR!</v>
      </c>
      <c r="FX179" s="261">
        <f t="shared" ref="FX179:FX186" si="514">I179</f>
        <v>0</v>
      </c>
      <c r="FY179" s="130" t="str">
        <f t="shared" ref="FY179:FY186" si="515">U179</f>
        <v>#ERROR!</v>
      </c>
      <c r="FZ179" s="130" t="str">
        <f t="shared" ref="FZ179:FZ186" si="516">AG179</f>
        <v>#ERROR!</v>
      </c>
      <c r="GA179" s="130" t="str">
        <f t="shared" ref="GA179:GA186" si="517">AS179</f>
        <v>#ERROR!</v>
      </c>
      <c r="GB179" s="130" t="str">
        <f t="shared" ref="GB179:GB186" si="518">BE179</f>
        <v>#ERROR!</v>
      </c>
      <c r="GC179" s="130" t="str">
        <f t="shared" ref="GC179:GC186" si="519">BQ179</f>
        <v>#ERROR!</v>
      </c>
      <c r="GD179" s="130" t="str">
        <f t="shared" ref="GD179:GD186" si="520">CC179</f>
        <v>#ERROR!</v>
      </c>
      <c r="GE179" s="130" t="str">
        <f t="shared" ref="GE179:GE186" si="521">CO179</f>
        <v>#ERROR!</v>
      </c>
      <c r="GF179" s="130" t="str">
        <f t="shared" ref="GF179:GF186" si="522">DA179</f>
        <v>#ERROR!</v>
      </c>
      <c r="GG179" s="130" t="str">
        <f t="shared" ref="GG179:GG186" si="523">DM179</f>
        <v>#ERROR!</v>
      </c>
      <c r="GH179" s="263" t="str">
        <f t="shared" ref="GH179:GH186" si="524">SUM(FX179:GG179)</f>
        <v>#ERROR!</v>
      </c>
      <c r="GJ179" s="261">
        <f t="shared" ref="GJ179:GJ186" si="525">J179</f>
        <v>0</v>
      </c>
      <c r="GK179" s="130" t="str">
        <f t="shared" ref="GK179:GK186" si="526">V179</f>
        <v>#ERROR!</v>
      </c>
      <c r="GL179" s="130" t="str">
        <f t="shared" ref="GL179:GL186" si="527">AH179</f>
        <v>#ERROR!</v>
      </c>
      <c r="GM179" s="130" t="str">
        <f t="shared" ref="GM179:GM186" si="528">AT179</f>
        <v>#ERROR!</v>
      </c>
      <c r="GN179" s="130" t="str">
        <f t="shared" ref="GN179:GN186" si="529">BF179</f>
        <v>#ERROR!</v>
      </c>
      <c r="GO179" s="130" t="str">
        <f t="shared" ref="GO179:GO186" si="530">BR179</f>
        <v>#ERROR!</v>
      </c>
      <c r="GP179" s="130" t="str">
        <f t="shared" ref="GP179:GP186" si="531">CD179</f>
        <v>#ERROR!</v>
      </c>
      <c r="GQ179" s="130" t="str">
        <f t="shared" ref="GQ179:GQ186" si="532">CP179</f>
        <v>#ERROR!</v>
      </c>
      <c r="GR179" s="130" t="str">
        <f t="shared" ref="GR179:GR186" si="533">DB179</f>
        <v>#ERROR!</v>
      </c>
      <c r="GS179" s="130" t="str">
        <f t="shared" ref="GS179:GS186" si="534">DN179</f>
        <v>#ERROR!</v>
      </c>
      <c r="GT179" s="263" t="str">
        <f t="shared" ref="GT179:GT186" si="535">SUM(GJ179:GS179)</f>
        <v>#ERROR!</v>
      </c>
      <c r="GV179" s="261">
        <f t="shared" ref="GV179:GV186" si="536">K179</f>
        <v>0</v>
      </c>
      <c r="GW179" s="130" t="str">
        <f t="shared" ref="GW179:GW186" si="537">W179</f>
        <v>#ERROR!</v>
      </c>
      <c r="GX179" s="130" t="str">
        <f t="shared" ref="GX179:GX186" si="538">AI179</f>
        <v>#ERROR!</v>
      </c>
      <c r="GY179" s="130" t="str">
        <f t="shared" ref="GY179:GY186" si="539">AU179</f>
        <v>#ERROR!</v>
      </c>
      <c r="GZ179" s="130" t="str">
        <f t="shared" ref="GZ179:GZ186" si="540">BG179</f>
        <v>#ERROR!</v>
      </c>
      <c r="HA179" s="130" t="str">
        <f t="shared" ref="HA179:HA186" si="541">BS179</f>
        <v>#ERROR!</v>
      </c>
      <c r="HB179" s="130" t="str">
        <f t="shared" ref="HB179:HB186" si="542">CE179</f>
        <v>#ERROR!</v>
      </c>
      <c r="HC179" s="130" t="str">
        <f t="shared" ref="HC179:HC186" si="543">CQ179</f>
        <v>#ERROR!</v>
      </c>
      <c r="HD179" s="130" t="str">
        <f t="shared" ref="HD179:HD186" si="544">DC179</f>
        <v>#ERROR!</v>
      </c>
      <c r="HE179" s="130" t="str">
        <f t="shared" ref="HE179:HE186" si="545">DO179</f>
        <v>#ERROR!</v>
      </c>
      <c r="HF179" s="263" t="str">
        <f t="shared" ref="HF179:HF186" si="546">SUM(GV179:HE179)</f>
        <v>#ERROR!</v>
      </c>
      <c r="HH179" s="261">
        <f t="shared" ref="HH179:HH186" si="547">L179</f>
        <v>0</v>
      </c>
      <c r="HI179" s="130" t="str">
        <f t="shared" ref="HI179:HI186" si="548">X179</f>
        <v>#ERROR!</v>
      </c>
      <c r="HJ179" s="130" t="str">
        <f t="shared" ref="HJ179:HJ186" si="549">AJ179</f>
        <v>#ERROR!</v>
      </c>
      <c r="HK179" s="130" t="str">
        <f t="shared" ref="HK179:HK186" si="550">AV179</f>
        <v>#ERROR!</v>
      </c>
      <c r="HL179" s="130" t="str">
        <f t="shared" ref="HL179:HL186" si="551">BH179</f>
        <v>#ERROR!</v>
      </c>
      <c r="HM179" s="130" t="str">
        <f t="shared" ref="HM179:HM186" si="552">BT179</f>
        <v>#ERROR!</v>
      </c>
      <c r="HN179" s="130" t="str">
        <f t="shared" ref="HN179:HN186" si="553">CF179</f>
        <v>#ERROR!</v>
      </c>
      <c r="HO179" s="130" t="str">
        <f t="shared" ref="HO179:HO186" si="554">CR179</f>
        <v>#ERROR!</v>
      </c>
      <c r="HP179" s="130" t="str">
        <f t="shared" ref="HP179:HP186" si="555">DD179</f>
        <v>#ERROR!</v>
      </c>
      <c r="HQ179" s="130" t="str">
        <f t="shared" ref="HQ179:HQ186" si="556">DP179</f>
        <v>#ERROR!</v>
      </c>
      <c r="HR179" s="263" t="str">
        <f t="shared" ref="HR179:HR186" si="557">SUM(HH179:HQ179)</f>
        <v>#ERROR!</v>
      </c>
      <c r="HT179" s="261">
        <f t="shared" ref="HT179:HT186" si="558">M179</f>
        <v>0</v>
      </c>
      <c r="HU179" s="130" t="str">
        <f t="shared" ref="HU179:HU186" si="559">Y179</f>
        <v>#ERROR!</v>
      </c>
      <c r="HV179" s="130" t="str">
        <f t="shared" ref="HV179:HV186" si="560">AK179</f>
        <v>#ERROR!</v>
      </c>
      <c r="HW179" s="130" t="str">
        <f t="shared" ref="HW179:HW186" si="561">AW179</f>
        <v>#ERROR!</v>
      </c>
      <c r="HX179" s="130" t="str">
        <f t="shared" ref="HX179:HX186" si="562">BI179</f>
        <v>#ERROR!</v>
      </c>
      <c r="HY179" s="130" t="str">
        <f t="shared" ref="HY179:HY186" si="563">BU179</f>
        <v>#ERROR!</v>
      </c>
      <c r="HZ179" s="130" t="str">
        <f t="shared" ref="HZ179:HZ186" si="564">CG179</f>
        <v>#ERROR!</v>
      </c>
      <c r="IA179" s="130" t="str">
        <f t="shared" ref="IA179:IA186" si="565">CS179</f>
        <v>#ERROR!</v>
      </c>
      <c r="IB179" s="130" t="str">
        <f t="shared" ref="IB179:IB186" si="566">DE179</f>
        <v>#ERROR!</v>
      </c>
      <c r="IC179" s="130" t="str">
        <f t="shared" ref="IC179:IC186" si="567">DQ179</f>
        <v>#ERROR!</v>
      </c>
      <c r="ID179" s="263" t="str">
        <f t="shared" ref="ID179:ID186" si="568">SUM(HT179:IC179)</f>
        <v>#ERROR!</v>
      </c>
      <c r="IF179" s="261">
        <f t="shared" ref="IF179:IF186" si="569">N179</f>
        <v>0</v>
      </c>
      <c r="IG179" s="130" t="str">
        <f t="shared" ref="IG179:IG186" si="570">Z179</f>
        <v>#ERROR!</v>
      </c>
      <c r="IH179" s="130" t="str">
        <f t="shared" ref="IH179:IH186" si="571">AL179</f>
        <v>#ERROR!</v>
      </c>
      <c r="II179" s="130" t="str">
        <f t="shared" ref="II179:II186" si="572">AX179</f>
        <v>#ERROR!</v>
      </c>
      <c r="IJ179" s="130" t="str">
        <f t="shared" ref="IJ179:IJ186" si="573">BJ179</f>
        <v>#ERROR!</v>
      </c>
      <c r="IK179" s="130" t="str">
        <f t="shared" ref="IK179:IK186" si="574">BV179</f>
        <v>#ERROR!</v>
      </c>
      <c r="IL179" s="130" t="str">
        <f t="shared" ref="IL179:IL186" si="575">CH179</f>
        <v>#ERROR!</v>
      </c>
      <c r="IM179" s="130" t="str">
        <f t="shared" ref="IM179:IM186" si="576">CT179</f>
        <v>#ERROR!</v>
      </c>
      <c r="IN179" s="130" t="str">
        <f t="shared" ref="IN179:IN186" si="577">DF179</f>
        <v>#ERROR!</v>
      </c>
      <c r="IO179" s="130" t="str">
        <f t="shared" ref="IO179:IO186" si="578">DR179</f>
        <v>#ERROR!</v>
      </c>
      <c r="IP179" s="263" t="str">
        <f t="shared" ref="IP179:IP186" si="579">SUM(IF179:IO179)</f>
        <v>#ERROR!</v>
      </c>
      <c r="IQ179" s="263"/>
      <c r="IR179" s="264" t="str">
        <f t="shared" ref="IR179:IR187" si="580">EL179+EX179+FJ179+FV179+GH179+GT179+HF179+HR179+ID179+IP179</f>
        <v>#ERROR!</v>
      </c>
      <c r="IS179" s="265" t="str">
        <f t="shared" ref="IS179:IS187" si="581">IR179/$DU$272</f>
        <v>#ERROR!</v>
      </c>
      <c r="IT179" s="255"/>
      <c r="IU179" s="266" t="str">
        <f t="shared" ref="IU179:IU186" si="582">DX179</f>
        <v>#REF!</v>
      </c>
      <c r="IV179" s="267" t="str">
        <f t="shared" ref="IV179:IV187" si="583">IR179-IU179</f>
        <v>#ERROR!</v>
      </c>
      <c r="IW179" s="268" t="str">
        <f t="shared" ref="IW179:IW187" si="584">IV179/IU179</f>
        <v>#ERROR!</v>
      </c>
    </row>
    <row r="180" ht="15.75" customHeight="1" outlineLevel="1">
      <c r="B180" s="259" t="str">
        <f>'BUDGET INPUTS (Y2)'!A241</f>
        <v>Roundtrip flights (regional)</v>
      </c>
      <c r="C180" s="260">
        <v>1.0</v>
      </c>
      <c r="D180" s="259"/>
      <c r="E180" s="261">
        <f>'Y1 REPORTING'!D211+'Y1 REPORTING'!AV211+'Y1 REPORTING'!CZ211</f>
        <v>0</v>
      </c>
      <c r="F180" s="261">
        <f>'Y1 REPORTING'!F211+'Y1 REPORTING'!AX211+'Y1 REPORTING'!DB211</f>
        <v>0</v>
      </c>
      <c r="G180" s="261">
        <f>'Y1 REPORTING'!H211+'Y1 REPORTING'!AZ211+'Y1 REPORTING'!DD211</f>
        <v>0</v>
      </c>
      <c r="H180" s="261">
        <f>'Y1 REPORTING'!J211+'Y1 REPORTING'!BB211+'Y1 REPORTING'!DF211</f>
        <v>0</v>
      </c>
      <c r="I180" s="261">
        <f>'Y1 REPORTING'!L211+'Y1 REPORTING'!BD211+'Y1 REPORTING'!DH211</f>
        <v>0</v>
      </c>
      <c r="J180" s="261">
        <f>'Y1 REPORTING'!N211+'Y1 REPORTING'!BF211+'Y1 REPORTING'!DJ211</f>
        <v>0</v>
      </c>
      <c r="K180" s="261">
        <f>'Y1 REPORTING'!P211+'Y1 REPORTING'!BH211+'Y1 REPORTING'!DL211</f>
        <v>0</v>
      </c>
      <c r="L180" s="261">
        <f>'Y1 REPORTING'!R211+'Y1 REPORTING'!BJ211+'Y1 REPORTING'!DN211</f>
        <v>0</v>
      </c>
      <c r="M180" s="261">
        <f>'Y1 REPORTING'!T211+'Y1 REPORTING'!BL211+'Y1 REPORTING'!DP211</f>
        <v>0</v>
      </c>
      <c r="N180" s="261">
        <f>'Y1 REPORTING'!V211+'Y1 REPORTING'!BN211+'Y1 REPORTING'!DR211</f>
        <v>0</v>
      </c>
      <c r="O180" s="262">
        <f t="shared" si="456"/>
        <v>0</v>
      </c>
      <c r="Q180" s="130" t="str">
        <f>'BUDGET INPUTS (Y2)'!$D$241*'BUDGET INPUTS (Y2)'!F241*$Q$7</f>
        <v>#ERROR!</v>
      </c>
      <c r="R180" s="130" t="str">
        <f>'BUDGET INPUTS (Y2)'!$D$241*'BUDGET INPUTS (Y2)'!G241*$Q$7</f>
        <v>#ERROR!</v>
      </c>
      <c r="S180" s="130" t="str">
        <f>'BUDGET INPUTS (Y2)'!$D$241*'BUDGET INPUTS (Y2)'!H241*$Q$7</f>
        <v>#ERROR!</v>
      </c>
      <c r="T180" s="130" t="str">
        <f>'BUDGET INPUTS (Y2)'!$D$241*'BUDGET INPUTS (Y2)'!I241*$Q$7</f>
        <v>#ERROR!</v>
      </c>
      <c r="U180" s="130" t="str">
        <f>'BUDGET INPUTS (Y2)'!$D$241*'BUDGET INPUTS (Y2)'!J241*$Q$7</f>
        <v>#ERROR!</v>
      </c>
      <c r="V180" s="130" t="str">
        <f>'BUDGET INPUTS (Y2)'!$D$241*'BUDGET INPUTS (Y2)'!K241*$Q$7</f>
        <v>#ERROR!</v>
      </c>
      <c r="W180" s="130" t="str">
        <f>'BUDGET INPUTS (Y2)'!$D$241*'BUDGET INPUTS (Y2)'!L241*$Q$7</f>
        <v>#ERROR!</v>
      </c>
      <c r="X180" s="130" t="str">
        <f>'BUDGET INPUTS (Y2)'!$D$241*'BUDGET INPUTS (Y2)'!M241*$Q$7</f>
        <v>#ERROR!</v>
      </c>
      <c r="Y180" s="130" t="str">
        <f>'BUDGET INPUTS (Y2)'!$D$241*'BUDGET INPUTS (Y2)'!N241*$Q$7</f>
        <v>#ERROR!</v>
      </c>
      <c r="Z180" s="130" t="str">
        <f>'BUDGET INPUTS (Y2)'!$D$241*'BUDGET INPUTS (Y2)'!O241*$Q$7</f>
        <v>#ERROR!</v>
      </c>
      <c r="AA180" s="263" t="str">
        <f t="shared" si="457"/>
        <v>#ERROR!</v>
      </c>
      <c r="AC180" s="130" t="str">
        <f>'BUDGET INPUTS (Y2)'!$D$241*'BUDGET INPUTS (Y2)'!R241*$AC$7</f>
        <v>#ERROR!</v>
      </c>
      <c r="AD180" s="130" t="str">
        <f>'BUDGET INPUTS (Y2)'!$D$241*'BUDGET INPUTS (Y2)'!S241*$AC$7</f>
        <v>#ERROR!</v>
      </c>
      <c r="AE180" s="130" t="str">
        <f>'BUDGET INPUTS (Y2)'!$D$241*'BUDGET INPUTS (Y2)'!T241*$AC$7</f>
        <v>#ERROR!</v>
      </c>
      <c r="AF180" s="130" t="str">
        <f>'BUDGET INPUTS (Y2)'!$D$241*'BUDGET INPUTS (Y2)'!U241*$AC$7</f>
        <v>#ERROR!</v>
      </c>
      <c r="AG180" s="130" t="str">
        <f>'BUDGET INPUTS (Y2)'!$D$241*'BUDGET INPUTS (Y2)'!V241*$AC$7</f>
        <v>#ERROR!</v>
      </c>
      <c r="AH180" s="130" t="str">
        <f>'BUDGET INPUTS (Y2)'!$D$241*'BUDGET INPUTS (Y2)'!W241*$AC$7</f>
        <v>#ERROR!</v>
      </c>
      <c r="AI180" s="130" t="str">
        <f>'BUDGET INPUTS (Y2)'!$D$241*'BUDGET INPUTS (Y2)'!X241*$AC$7</f>
        <v>#ERROR!</v>
      </c>
      <c r="AJ180" s="130" t="str">
        <f>'BUDGET INPUTS (Y2)'!$D$241*'BUDGET INPUTS (Y2)'!Y241*$AC$7</f>
        <v>#ERROR!</v>
      </c>
      <c r="AK180" s="130" t="str">
        <f>'BUDGET INPUTS (Y2)'!$D$241*'BUDGET INPUTS (Y2)'!Z241*$AC$7</f>
        <v>#ERROR!</v>
      </c>
      <c r="AL180" s="130" t="str">
        <f>'BUDGET INPUTS (Y2)'!$D$241*'BUDGET INPUTS (Y2)'!AA241*$AC$7</f>
        <v>#ERROR!</v>
      </c>
      <c r="AM180" s="263" t="str">
        <f t="shared" si="458"/>
        <v>#ERROR!</v>
      </c>
      <c r="AO180" s="130" t="str">
        <f>'BUDGET INPUTS (Y2)'!$D$241*'BUDGET INPUTS (Y2)'!AD241*$AO$7</f>
        <v>#ERROR!</v>
      </c>
      <c r="AP180" s="130" t="str">
        <f>'BUDGET INPUTS (Y2)'!$D$241*'BUDGET INPUTS (Y2)'!AE241*$AO$7</f>
        <v>#ERROR!</v>
      </c>
      <c r="AQ180" s="130" t="str">
        <f>'BUDGET INPUTS (Y2)'!$D$241*'BUDGET INPUTS (Y2)'!AF241*$AO$7</f>
        <v>#ERROR!</v>
      </c>
      <c r="AR180" s="130" t="str">
        <f>'BUDGET INPUTS (Y2)'!$D$241*'BUDGET INPUTS (Y2)'!AG241*$AO$7</f>
        <v>#ERROR!</v>
      </c>
      <c r="AS180" s="130" t="str">
        <f>'BUDGET INPUTS (Y2)'!$D$241*'BUDGET INPUTS (Y2)'!AH241*$AO$7</f>
        <v>#ERROR!</v>
      </c>
      <c r="AT180" s="130" t="str">
        <f>'BUDGET INPUTS (Y2)'!$D$241*'BUDGET INPUTS (Y2)'!AI241*$AO$7</f>
        <v>#ERROR!</v>
      </c>
      <c r="AU180" s="130" t="str">
        <f>'BUDGET INPUTS (Y2)'!$D$241*'BUDGET INPUTS (Y2)'!AJ241*$AO$7</f>
        <v>#ERROR!</v>
      </c>
      <c r="AV180" s="130" t="str">
        <f>'BUDGET INPUTS (Y2)'!$D$241*'BUDGET INPUTS (Y2)'!AK241*$AO$7</f>
        <v>#ERROR!</v>
      </c>
      <c r="AW180" s="130" t="str">
        <f>'BUDGET INPUTS (Y2)'!$D$241*'BUDGET INPUTS (Y2)'!AL241*$AO$7</f>
        <v>#ERROR!</v>
      </c>
      <c r="AX180" s="130" t="str">
        <f>'BUDGET INPUTS (Y2)'!$D$241*'BUDGET INPUTS (Y2)'!AM241*$AO$7</f>
        <v>#ERROR!</v>
      </c>
      <c r="AY180" s="263" t="str">
        <f t="shared" si="459"/>
        <v>#ERROR!</v>
      </c>
      <c r="BA180" s="130" t="str">
        <f>'BUDGET INPUTS (Y2)'!$D$241*'BUDGET INPUTS (Y2)'!AP241*$BA$7</f>
        <v>#ERROR!</v>
      </c>
      <c r="BB180" s="130" t="str">
        <f>'BUDGET INPUTS (Y2)'!$D$241*'BUDGET INPUTS (Y2)'!AQ241*$BA$7</f>
        <v>#ERROR!</v>
      </c>
      <c r="BC180" s="130" t="str">
        <f>'BUDGET INPUTS (Y2)'!$D$241*'BUDGET INPUTS (Y2)'!AR241*$BA$7</f>
        <v>#ERROR!</v>
      </c>
      <c r="BD180" s="130" t="str">
        <f>'BUDGET INPUTS (Y2)'!$D$241*'BUDGET INPUTS (Y2)'!AS241*$BA$7</f>
        <v>#ERROR!</v>
      </c>
      <c r="BE180" s="130" t="str">
        <f>'BUDGET INPUTS (Y2)'!$D$241*'BUDGET INPUTS (Y2)'!AT241*$BA$7</f>
        <v>#ERROR!</v>
      </c>
      <c r="BF180" s="130" t="str">
        <f>'BUDGET INPUTS (Y2)'!$D$241*'BUDGET INPUTS (Y2)'!AU241*$BA$7</f>
        <v>#ERROR!</v>
      </c>
      <c r="BG180" s="130" t="str">
        <f>'BUDGET INPUTS (Y2)'!$D$241*'BUDGET INPUTS (Y2)'!AV241*$BA$7</f>
        <v>#ERROR!</v>
      </c>
      <c r="BH180" s="130" t="str">
        <f>'BUDGET INPUTS (Y2)'!$D$241*'BUDGET INPUTS (Y2)'!AW241*$BA$7</f>
        <v>#ERROR!</v>
      </c>
      <c r="BI180" s="130" t="str">
        <f>'BUDGET INPUTS (Y2)'!$D$241*'BUDGET INPUTS (Y2)'!AX241*$BA$7</f>
        <v>#ERROR!</v>
      </c>
      <c r="BJ180" s="130" t="str">
        <f>'BUDGET INPUTS (Y2)'!$D$241*'BUDGET INPUTS (Y2)'!AY241*$BA$7</f>
        <v>#ERROR!</v>
      </c>
      <c r="BK180" s="263" t="str">
        <f t="shared" si="460"/>
        <v>#ERROR!</v>
      </c>
      <c r="BM180" s="130" t="str">
        <f>'BUDGET INPUTS (Y2)'!$D$241*'BUDGET INPUTS (Y2)'!BB241*$BM$7</f>
        <v>#ERROR!</v>
      </c>
      <c r="BN180" s="130" t="str">
        <f>'BUDGET INPUTS (Y2)'!$D$241*'BUDGET INPUTS (Y2)'!BC241*$BM$7</f>
        <v>#ERROR!</v>
      </c>
      <c r="BO180" s="130" t="str">
        <f>'BUDGET INPUTS (Y2)'!$D$241*'BUDGET INPUTS (Y2)'!BD241*$BM$7</f>
        <v>#ERROR!</v>
      </c>
      <c r="BP180" s="130" t="str">
        <f>'BUDGET INPUTS (Y2)'!$D$241*'BUDGET INPUTS (Y2)'!BE241*$BM$7</f>
        <v>#ERROR!</v>
      </c>
      <c r="BQ180" s="130" t="str">
        <f>'BUDGET INPUTS (Y2)'!$D$241*'BUDGET INPUTS (Y2)'!BF241*$BM$7</f>
        <v>#ERROR!</v>
      </c>
      <c r="BR180" s="130" t="str">
        <f>'BUDGET INPUTS (Y2)'!$D$241*'BUDGET INPUTS (Y2)'!BG241*$BM$7</f>
        <v>#ERROR!</v>
      </c>
      <c r="BS180" s="130" t="str">
        <f>'BUDGET INPUTS (Y2)'!$D$241*'BUDGET INPUTS (Y2)'!BH241*$BM$7</f>
        <v>#ERROR!</v>
      </c>
      <c r="BT180" s="130" t="str">
        <f>'BUDGET INPUTS (Y2)'!$D$241*'BUDGET INPUTS (Y2)'!BI241*$BM$7</f>
        <v>#ERROR!</v>
      </c>
      <c r="BU180" s="130" t="str">
        <f>'BUDGET INPUTS (Y2)'!$D$241*'BUDGET INPUTS (Y2)'!BJ241*$BM$7</f>
        <v>#ERROR!</v>
      </c>
      <c r="BV180" s="130" t="str">
        <f>'BUDGET INPUTS (Y2)'!$D$241*'BUDGET INPUTS (Y2)'!BK241*$BM$7</f>
        <v>#ERROR!</v>
      </c>
      <c r="BW180" s="263" t="str">
        <f t="shared" si="461"/>
        <v>#ERROR!</v>
      </c>
      <c r="BY180" s="130" t="str">
        <f>'BUDGET INPUTS (Y2)'!$D$241*'BUDGET INPUTS (Y2)'!BN241*$BY$7</f>
        <v>#ERROR!</v>
      </c>
      <c r="BZ180" s="130" t="str">
        <f>'BUDGET INPUTS (Y2)'!$D$241*'BUDGET INPUTS (Y2)'!BO241*$BY$7</f>
        <v>#ERROR!</v>
      </c>
      <c r="CA180" s="130" t="str">
        <f>'BUDGET INPUTS (Y2)'!$D$241*'BUDGET INPUTS (Y2)'!BP241*$BY$7</f>
        <v>#ERROR!</v>
      </c>
      <c r="CB180" s="130" t="str">
        <f>'BUDGET INPUTS (Y2)'!$D$241*'BUDGET INPUTS (Y2)'!BQ241*$BY$7</f>
        <v>#ERROR!</v>
      </c>
      <c r="CC180" s="130" t="str">
        <f>'BUDGET INPUTS (Y2)'!$D$241*'BUDGET INPUTS (Y2)'!BR241*$BY$7</f>
        <v>#ERROR!</v>
      </c>
      <c r="CD180" s="130" t="str">
        <f>'BUDGET INPUTS (Y2)'!$D$241*'BUDGET INPUTS (Y2)'!BS241*$BY$7</f>
        <v>#ERROR!</v>
      </c>
      <c r="CE180" s="130" t="str">
        <f>'BUDGET INPUTS (Y2)'!$D$241*'BUDGET INPUTS (Y2)'!BT241*$BY$7</f>
        <v>#ERROR!</v>
      </c>
      <c r="CF180" s="130" t="str">
        <f>'BUDGET INPUTS (Y2)'!$D$241*'BUDGET INPUTS (Y2)'!BU241*$BY$7</f>
        <v>#ERROR!</v>
      </c>
      <c r="CG180" s="130" t="str">
        <f>'BUDGET INPUTS (Y2)'!$D$241*'BUDGET INPUTS (Y2)'!BV241*$BY$7</f>
        <v>#ERROR!</v>
      </c>
      <c r="CH180" s="130" t="str">
        <f>'BUDGET INPUTS (Y2)'!$D$241*'BUDGET INPUTS (Y2)'!BW241*$BY$7</f>
        <v>#ERROR!</v>
      </c>
      <c r="CI180" s="263" t="str">
        <f t="shared" si="462"/>
        <v>#ERROR!</v>
      </c>
      <c r="CK180" s="130" t="str">
        <f>'BUDGET INPUTS (Y2)'!$D$241*'BUDGET INPUTS (Y2)'!BZ241*$CK$7</f>
        <v>#ERROR!</v>
      </c>
      <c r="CL180" s="130" t="str">
        <f>'BUDGET INPUTS (Y2)'!$D$241*'BUDGET INPUTS (Y2)'!CA241*$CK$7</f>
        <v>#ERROR!</v>
      </c>
      <c r="CM180" s="130" t="str">
        <f>'BUDGET INPUTS (Y2)'!$D$241*'BUDGET INPUTS (Y2)'!CB241*$CK$7</f>
        <v>#ERROR!</v>
      </c>
      <c r="CN180" s="130" t="str">
        <f>'BUDGET INPUTS (Y2)'!$D$241*'BUDGET INPUTS (Y2)'!CC241*$CK$7</f>
        <v>#ERROR!</v>
      </c>
      <c r="CO180" s="130" t="str">
        <f>'BUDGET INPUTS (Y2)'!$D$241*'BUDGET INPUTS (Y2)'!CD241*$CK$7</f>
        <v>#ERROR!</v>
      </c>
      <c r="CP180" s="130" t="str">
        <f>'BUDGET INPUTS (Y2)'!$D$241*'BUDGET INPUTS (Y2)'!CE241*$CK$7</f>
        <v>#ERROR!</v>
      </c>
      <c r="CQ180" s="130" t="str">
        <f>'BUDGET INPUTS (Y2)'!$D$241*'BUDGET INPUTS (Y2)'!CF241*$CK$7</f>
        <v>#ERROR!</v>
      </c>
      <c r="CR180" s="130" t="str">
        <f>'BUDGET INPUTS (Y2)'!$D$241*'BUDGET INPUTS (Y2)'!CG241*$CK$7</f>
        <v>#ERROR!</v>
      </c>
      <c r="CS180" s="130" t="str">
        <f>'BUDGET INPUTS (Y2)'!$D$241*'BUDGET INPUTS (Y2)'!CH241*$CK$7</f>
        <v>#ERROR!</v>
      </c>
      <c r="CT180" s="130" t="str">
        <f>'BUDGET INPUTS (Y2)'!$D$241*'BUDGET INPUTS (Y2)'!CI241*$CK$7</f>
        <v>#ERROR!</v>
      </c>
      <c r="CU180" s="263" t="str">
        <f t="shared" si="463"/>
        <v>#ERROR!</v>
      </c>
      <c r="CW180" s="130" t="str">
        <f>'BUDGET INPUTS (Y2)'!$D$241*'BUDGET INPUTS (Y2)'!CL241*$CW$7</f>
        <v>#ERROR!</v>
      </c>
      <c r="CX180" s="130" t="str">
        <f>'BUDGET INPUTS (Y2)'!$D$241*'BUDGET INPUTS (Y2)'!CM241*$CW$7</f>
        <v>#ERROR!</v>
      </c>
      <c r="CY180" s="130" t="str">
        <f>'BUDGET INPUTS (Y2)'!$D$241*'BUDGET INPUTS (Y2)'!CN241*$CW$7</f>
        <v>#ERROR!</v>
      </c>
      <c r="CZ180" s="130" t="str">
        <f>'BUDGET INPUTS (Y2)'!$D$241*'BUDGET INPUTS (Y2)'!CO241*$CW$7</f>
        <v>#ERROR!</v>
      </c>
      <c r="DA180" s="130" t="str">
        <f>'BUDGET INPUTS (Y2)'!$D$241*'BUDGET INPUTS (Y2)'!CP241*$CW$7</f>
        <v>#ERROR!</v>
      </c>
      <c r="DB180" s="130" t="str">
        <f>'BUDGET INPUTS (Y2)'!$D$241*'BUDGET INPUTS (Y2)'!CQ241*$CW$7</f>
        <v>#ERROR!</v>
      </c>
      <c r="DC180" s="130" t="str">
        <f>'BUDGET INPUTS (Y2)'!$D$241*'BUDGET INPUTS (Y2)'!CR241*$CW$7</f>
        <v>#ERROR!</v>
      </c>
      <c r="DD180" s="130" t="str">
        <f>'BUDGET INPUTS (Y2)'!$D$241*'BUDGET INPUTS (Y2)'!CS241*$CW$7</f>
        <v>#ERROR!</v>
      </c>
      <c r="DE180" s="130" t="str">
        <f>'BUDGET INPUTS (Y2)'!$D$241*'BUDGET INPUTS (Y2)'!CT241*$CW$7</f>
        <v>#ERROR!</v>
      </c>
      <c r="DF180" s="130" t="str">
        <f>'BUDGET INPUTS (Y2)'!$D$241*'BUDGET INPUTS (Y2)'!CU241*$CW$7</f>
        <v>#ERROR!</v>
      </c>
      <c r="DG180" s="263" t="str">
        <f t="shared" si="464"/>
        <v>#ERROR!</v>
      </c>
      <c r="DI180" s="130" t="str">
        <f>'BUDGET INPUTS (Y2)'!$D$241*'BUDGET INPUTS (Y2)'!CX241*$DI$7</f>
        <v>#ERROR!</v>
      </c>
      <c r="DJ180" s="130" t="str">
        <f>'BUDGET INPUTS (Y2)'!$D$241*'BUDGET INPUTS (Y2)'!CY241*$DI$7</f>
        <v>#ERROR!</v>
      </c>
      <c r="DK180" s="130" t="str">
        <f>'BUDGET INPUTS (Y2)'!$D$241*'BUDGET INPUTS (Y2)'!CZ241*$DI$7</f>
        <v>#ERROR!</v>
      </c>
      <c r="DL180" s="130" t="str">
        <f>'BUDGET INPUTS (Y2)'!$D$241*'BUDGET INPUTS (Y2)'!DA241*$DI$7</f>
        <v>#ERROR!</v>
      </c>
      <c r="DM180" s="130" t="str">
        <f>'BUDGET INPUTS (Y2)'!$D$241*'BUDGET INPUTS (Y2)'!DB241*$DI$7</f>
        <v>#ERROR!</v>
      </c>
      <c r="DN180" s="130" t="str">
        <f>'BUDGET INPUTS (Y2)'!$D$241*'BUDGET INPUTS (Y2)'!DC241*$DI$7</f>
        <v>#ERROR!</v>
      </c>
      <c r="DO180" s="130" t="str">
        <f>'BUDGET INPUTS (Y2)'!$D$241*'BUDGET INPUTS (Y2)'!DD241*$DI$7</f>
        <v>#ERROR!</v>
      </c>
      <c r="DP180" s="130" t="str">
        <f>'BUDGET INPUTS (Y2)'!$D$241*'BUDGET INPUTS (Y2)'!DE241*$DI$7</f>
        <v>#ERROR!</v>
      </c>
      <c r="DQ180" s="130" t="str">
        <f>'BUDGET INPUTS (Y2)'!$D$241*'BUDGET INPUTS (Y2)'!DF241*$DI$7</f>
        <v>#ERROR!</v>
      </c>
      <c r="DR180" s="130" t="str">
        <f>'BUDGET INPUTS (Y2)'!$D$241*'BUDGET INPUTS (Y2)'!DG241*$DI$7</f>
        <v>#ERROR!</v>
      </c>
      <c r="DS180" s="263" t="str">
        <f t="shared" si="465"/>
        <v>#ERROR!</v>
      </c>
      <c r="DT180" s="263"/>
      <c r="DU180" s="264" t="str">
        <f t="shared" si="466"/>
        <v>#ERROR!</v>
      </c>
      <c r="DV180" s="265" t="str">
        <f t="shared" si="467"/>
        <v>#ERROR!</v>
      </c>
      <c r="DW180" s="255"/>
      <c r="DX180" s="266" t="str">
        <f t="shared" ref="DX180:DX181" si="585">'Detailed Budget (Initial)'!DU101</f>
        <v>#REF!</v>
      </c>
      <c r="DY180" s="267" t="str">
        <f t="shared" si="468"/>
        <v>#ERROR!</v>
      </c>
      <c r="DZ180" s="268" t="str">
        <f t="shared" si="469"/>
        <v>#ERROR!</v>
      </c>
      <c r="EB180" s="261">
        <f t="shared" si="470"/>
        <v>0</v>
      </c>
      <c r="EC180" s="130" t="str">
        <f t="shared" si="471"/>
        <v>#ERROR!</v>
      </c>
      <c r="ED180" s="130" t="str">
        <f t="shared" si="472"/>
        <v>#ERROR!</v>
      </c>
      <c r="EE180" s="130" t="str">
        <f t="shared" si="473"/>
        <v>#ERROR!</v>
      </c>
      <c r="EF180" s="130" t="str">
        <f t="shared" si="474"/>
        <v>#ERROR!</v>
      </c>
      <c r="EG180" s="130" t="str">
        <f t="shared" si="475"/>
        <v>#ERROR!</v>
      </c>
      <c r="EH180" s="130" t="str">
        <f t="shared" si="476"/>
        <v>#ERROR!</v>
      </c>
      <c r="EI180" s="130" t="str">
        <f t="shared" si="477"/>
        <v>#ERROR!</v>
      </c>
      <c r="EJ180" s="130" t="str">
        <f t="shared" si="478"/>
        <v>#ERROR!</v>
      </c>
      <c r="EK180" s="130" t="str">
        <f t="shared" si="479"/>
        <v>#ERROR!</v>
      </c>
      <c r="EL180" s="263" t="str">
        <f t="shared" si="480"/>
        <v>#ERROR!</v>
      </c>
      <c r="EN180" s="261">
        <f t="shared" si="481"/>
        <v>0</v>
      </c>
      <c r="EO180" s="130" t="str">
        <f t="shared" si="482"/>
        <v>#ERROR!</v>
      </c>
      <c r="EP180" s="130" t="str">
        <f t="shared" si="483"/>
        <v>#ERROR!</v>
      </c>
      <c r="EQ180" s="130" t="str">
        <f t="shared" si="484"/>
        <v>#ERROR!</v>
      </c>
      <c r="ER180" s="130" t="str">
        <f t="shared" si="485"/>
        <v>#ERROR!</v>
      </c>
      <c r="ES180" s="130" t="str">
        <f t="shared" si="486"/>
        <v>#ERROR!</v>
      </c>
      <c r="ET180" s="130" t="str">
        <f t="shared" si="487"/>
        <v>#ERROR!</v>
      </c>
      <c r="EU180" s="130" t="str">
        <f t="shared" si="488"/>
        <v>#ERROR!</v>
      </c>
      <c r="EV180" s="130" t="str">
        <f t="shared" si="489"/>
        <v>#ERROR!</v>
      </c>
      <c r="EW180" s="130" t="str">
        <f t="shared" si="490"/>
        <v>#ERROR!</v>
      </c>
      <c r="EX180" s="263" t="str">
        <f t="shared" si="491"/>
        <v>#ERROR!</v>
      </c>
      <c r="EZ180" s="261">
        <f t="shared" si="492"/>
        <v>0</v>
      </c>
      <c r="FA180" s="130" t="str">
        <f t="shared" si="493"/>
        <v>#ERROR!</v>
      </c>
      <c r="FB180" s="130" t="str">
        <f t="shared" si="494"/>
        <v>#ERROR!</v>
      </c>
      <c r="FC180" s="130" t="str">
        <f t="shared" si="495"/>
        <v>#ERROR!</v>
      </c>
      <c r="FD180" s="130" t="str">
        <f t="shared" si="496"/>
        <v>#ERROR!</v>
      </c>
      <c r="FE180" s="130" t="str">
        <f t="shared" si="497"/>
        <v>#ERROR!</v>
      </c>
      <c r="FF180" s="130" t="str">
        <f t="shared" si="498"/>
        <v>#ERROR!</v>
      </c>
      <c r="FG180" s="130" t="str">
        <f t="shared" si="499"/>
        <v>#ERROR!</v>
      </c>
      <c r="FH180" s="130" t="str">
        <f t="shared" si="500"/>
        <v>#ERROR!</v>
      </c>
      <c r="FI180" s="130" t="str">
        <f t="shared" si="501"/>
        <v>#ERROR!</v>
      </c>
      <c r="FJ180" s="263" t="str">
        <f t="shared" si="502"/>
        <v>#ERROR!</v>
      </c>
      <c r="FL180" s="261">
        <f t="shared" si="503"/>
        <v>0</v>
      </c>
      <c r="FM180" s="130" t="str">
        <f t="shared" si="504"/>
        <v>#ERROR!</v>
      </c>
      <c r="FN180" s="130" t="str">
        <f t="shared" si="505"/>
        <v>#ERROR!</v>
      </c>
      <c r="FO180" s="130" t="str">
        <f t="shared" si="506"/>
        <v>#ERROR!</v>
      </c>
      <c r="FP180" s="130" t="str">
        <f t="shared" si="507"/>
        <v>#ERROR!</v>
      </c>
      <c r="FQ180" s="130" t="str">
        <f t="shared" si="508"/>
        <v>#ERROR!</v>
      </c>
      <c r="FR180" s="130" t="str">
        <f t="shared" si="509"/>
        <v>#ERROR!</v>
      </c>
      <c r="FS180" s="130" t="str">
        <f t="shared" si="510"/>
        <v>#ERROR!</v>
      </c>
      <c r="FT180" s="130" t="str">
        <f t="shared" si="511"/>
        <v>#ERROR!</v>
      </c>
      <c r="FU180" s="130" t="str">
        <f t="shared" si="512"/>
        <v>#ERROR!</v>
      </c>
      <c r="FV180" s="263" t="str">
        <f t="shared" si="513"/>
        <v>#ERROR!</v>
      </c>
      <c r="FX180" s="261">
        <f t="shared" si="514"/>
        <v>0</v>
      </c>
      <c r="FY180" s="130" t="str">
        <f t="shared" si="515"/>
        <v>#ERROR!</v>
      </c>
      <c r="FZ180" s="130" t="str">
        <f t="shared" si="516"/>
        <v>#ERROR!</v>
      </c>
      <c r="GA180" s="130" t="str">
        <f t="shared" si="517"/>
        <v>#ERROR!</v>
      </c>
      <c r="GB180" s="130" t="str">
        <f t="shared" si="518"/>
        <v>#ERROR!</v>
      </c>
      <c r="GC180" s="130" t="str">
        <f t="shared" si="519"/>
        <v>#ERROR!</v>
      </c>
      <c r="GD180" s="130" t="str">
        <f t="shared" si="520"/>
        <v>#ERROR!</v>
      </c>
      <c r="GE180" s="130" t="str">
        <f t="shared" si="521"/>
        <v>#ERROR!</v>
      </c>
      <c r="GF180" s="130" t="str">
        <f t="shared" si="522"/>
        <v>#ERROR!</v>
      </c>
      <c r="GG180" s="130" t="str">
        <f t="shared" si="523"/>
        <v>#ERROR!</v>
      </c>
      <c r="GH180" s="263" t="str">
        <f t="shared" si="524"/>
        <v>#ERROR!</v>
      </c>
      <c r="GJ180" s="261">
        <f t="shared" si="525"/>
        <v>0</v>
      </c>
      <c r="GK180" s="130" t="str">
        <f t="shared" si="526"/>
        <v>#ERROR!</v>
      </c>
      <c r="GL180" s="130" t="str">
        <f t="shared" si="527"/>
        <v>#ERROR!</v>
      </c>
      <c r="GM180" s="130" t="str">
        <f t="shared" si="528"/>
        <v>#ERROR!</v>
      </c>
      <c r="GN180" s="130" t="str">
        <f t="shared" si="529"/>
        <v>#ERROR!</v>
      </c>
      <c r="GO180" s="130" t="str">
        <f t="shared" si="530"/>
        <v>#ERROR!</v>
      </c>
      <c r="GP180" s="130" t="str">
        <f t="shared" si="531"/>
        <v>#ERROR!</v>
      </c>
      <c r="GQ180" s="130" t="str">
        <f t="shared" si="532"/>
        <v>#ERROR!</v>
      </c>
      <c r="GR180" s="130" t="str">
        <f t="shared" si="533"/>
        <v>#ERROR!</v>
      </c>
      <c r="GS180" s="130" t="str">
        <f t="shared" si="534"/>
        <v>#ERROR!</v>
      </c>
      <c r="GT180" s="263" t="str">
        <f t="shared" si="535"/>
        <v>#ERROR!</v>
      </c>
      <c r="GV180" s="261">
        <f t="shared" si="536"/>
        <v>0</v>
      </c>
      <c r="GW180" s="130" t="str">
        <f t="shared" si="537"/>
        <v>#ERROR!</v>
      </c>
      <c r="GX180" s="130" t="str">
        <f t="shared" si="538"/>
        <v>#ERROR!</v>
      </c>
      <c r="GY180" s="130" t="str">
        <f t="shared" si="539"/>
        <v>#ERROR!</v>
      </c>
      <c r="GZ180" s="130" t="str">
        <f t="shared" si="540"/>
        <v>#ERROR!</v>
      </c>
      <c r="HA180" s="130" t="str">
        <f t="shared" si="541"/>
        <v>#ERROR!</v>
      </c>
      <c r="HB180" s="130" t="str">
        <f t="shared" si="542"/>
        <v>#ERROR!</v>
      </c>
      <c r="HC180" s="130" t="str">
        <f t="shared" si="543"/>
        <v>#ERROR!</v>
      </c>
      <c r="HD180" s="130" t="str">
        <f t="shared" si="544"/>
        <v>#ERROR!</v>
      </c>
      <c r="HE180" s="130" t="str">
        <f t="shared" si="545"/>
        <v>#ERROR!</v>
      </c>
      <c r="HF180" s="263" t="str">
        <f t="shared" si="546"/>
        <v>#ERROR!</v>
      </c>
      <c r="HH180" s="261">
        <f t="shared" si="547"/>
        <v>0</v>
      </c>
      <c r="HI180" s="130" t="str">
        <f t="shared" si="548"/>
        <v>#ERROR!</v>
      </c>
      <c r="HJ180" s="130" t="str">
        <f t="shared" si="549"/>
        <v>#ERROR!</v>
      </c>
      <c r="HK180" s="130" t="str">
        <f t="shared" si="550"/>
        <v>#ERROR!</v>
      </c>
      <c r="HL180" s="130" t="str">
        <f t="shared" si="551"/>
        <v>#ERROR!</v>
      </c>
      <c r="HM180" s="130" t="str">
        <f t="shared" si="552"/>
        <v>#ERROR!</v>
      </c>
      <c r="HN180" s="130" t="str">
        <f t="shared" si="553"/>
        <v>#ERROR!</v>
      </c>
      <c r="HO180" s="130" t="str">
        <f t="shared" si="554"/>
        <v>#ERROR!</v>
      </c>
      <c r="HP180" s="130" t="str">
        <f t="shared" si="555"/>
        <v>#ERROR!</v>
      </c>
      <c r="HQ180" s="130" t="str">
        <f t="shared" si="556"/>
        <v>#ERROR!</v>
      </c>
      <c r="HR180" s="263" t="str">
        <f t="shared" si="557"/>
        <v>#ERROR!</v>
      </c>
      <c r="HT180" s="261">
        <f t="shared" si="558"/>
        <v>0</v>
      </c>
      <c r="HU180" s="130" t="str">
        <f t="shared" si="559"/>
        <v>#ERROR!</v>
      </c>
      <c r="HV180" s="130" t="str">
        <f t="shared" si="560"/>
        <v>#ERROR!</v>
      </c>
      <c r="HW180" s="130" t="str">
        <f t="shared" si="561"/>
        <v>#ERROR!</v>
      </c>
      <c r="HX180" s="130" t="str">
        <f t="shared" si="562"/>
        <v>#ERROR!</v>
      </c>
      <c r="HY180" s="130" t="str">
        <f t="shared" si="563"/>
        <v>#ERROR!</v>
      </c>
      <c r="HZ180" s="130" t="str">
        <f t="shared" si="564"/>
        <v>#ERROR!</v>
      </c>
      <c r="IA180" s="130" t="str">
        <f t="shared" si="565"/>
        <v>#ERROR!</v>
      </c>
      <c r="IB180" s="130" t="str">
        <f t="shared" si="566"/>
        <v>#ERROR!</v>
      </c>
      <c r="IC180" s="130" t="str">
        <f t="shared" si="567"/>
        <v>#ERROR!</v>
      </c>
      <c r="ID180" s="263" t="str">
        <f t="shared" si="568"/>
        <v>#ERROR!</v>
      </c>
      <c r="IF180" s="261">
        <f t="shared" si="569"/>
        <v>0</v>
      </c>
      <c r="IG180" s="130" t="str">
        <f t="shared" si="570"/>
        <v>#ERROR!</v>
      </c>
      <c r="IH180" s="130" t="str">
        <f t="shared" si="571"/>
        <v>#ERROR!</v>
      </c>
      <c r="II180" s="130" t="str">
        <f t="shared" si="572"/>
        <v>#ERROR!</v>
      </c>
      <c r="IJ180" s="130" t="str">
        <f t="shared" si="573"/>
        <v>#ERROR!</v>
      </c>
      <c r="IK180" s="130" t="str">
        <f t="shared" si="574"/>
        <v>#ERROR!</v>
      </c>
      <c r="IL180" s="130" t="str">
        <f t="shared" si="575"/>
        <v>#ERROR!</v>
      </c>
      <c r="IM180" s="130" t="str">
        <f t="shared" si="576"/>
        <v>#ERROR!</v>
      </c>
      <c r="IN180" s="130" t="str">
        <f t="shared" si="577"/>
        <v>#ERROR!</v>
      </c>
      <c r="IO180" s="130" t="str">
        <f t="shared" si="578"/>
        <v>#ERROR!</v>
      </c>
      <c r="IP180" s="263" t="str">
        <f t="shared" si="579"/>
        <v>#ERROR!</v>
      </c>
      <c r="IQ180" s="263"/>
      <c r="IR180" s="264" t="str">
        <f t="shared" si="580"/>
        <v>#ERROR!</v>
      </c>
      <c r="IS180" s="265" t="str">
        <f t="shared" si="581"/>
        <v>#ERROR!</v>
      </c>
      <c r="IT180" s="255"/>
      <c r="IU180" s="266" t="str">
        <f t="shared" si="582"/>
        <v>#REF!</v>
      </c>
      <c r="IV180" s="267" t="str">
        <f t="shared" si="583"/>
        <v>#ERROR!</v>
      </c>
      <c r="IW180" s="268" t="str">
        <f t="shared" si="584"/>
        <v>#ERROR!</v>
      </c>
    </row>
    <row r="181" ht="15.75" customHeight="1" outlineLevel="1">
      <c r="B181" s="259" t="str">
        <f>'BUDGET INPUTS (Y2)'!A242</f>
        <v>Accommodations</v>
      </c>
      <c r="C181" s="260">
        <v>1.0</v>
      </c>
      <c r="D181" s="259"/>
      <c r="E181" s="261">
        <f>'Y1 REPORTING'!D212+'Y1 REPORTING'!AV212+'Y1 REPORTING'!CZ212</f>
        <v>0</v>
      </c>
      <c r="F181" s="261">
        <f>'Y1 REPORTING'!F212+'Y1 REPORTING'!AX212+'Y1 REPORTING'!DB212</f>
        <v>0</v>
      </c>
      <c r="G181" s="261">
        <f>'Y1 REPORTING'!H212+'Y1 REPORTING'!AZ212+'Y1 REPORTING'!DD212</f>
        <v>0</v>
      </c>
      <c r="H181" s="261">
        <f>'Y1 REPORTING'!J212+'Y1 REPORTING'!BB212+'Y1 REPORTING'!DF212</f>
        <v>0</v>
      </c>
      <c r="I181" s="261">
        <f>'Y1 REPORTING'!L212+'Y1 REPORTING'!BD212+'Y1 REPORTING'!DH212</f>
        <v>0</v>
      </c>
      <c r="J181" s="261">
        <f>'Y1 REPORTING'!N212+'Y1 REPORTING'!BF212+'Y1 REPORTING'!DJ212</f>
        <v>0</v>
      </c>
      <c r="K181" s="261">
        <f>'Y1 REPORTING'!P212+'Y1 REPORTING'!BH212+'Y1 REPORTING'!DL212</f>
        <v>0</v>
      </c>
      <c r="L181" s="261">
        <f>'Y1 REPORTING'!R212+'Y1 REPORTING'!BJ212+'Y1 REPORTING'!DN212</f>
        <v>0</v>
      </c>
      <c r="M181" s="261">
        <f>'Y1 REPORTING'!T212+'Y1 REPORTING'!BL212+'Y1 REPORTING'!DP212</f>
        <v>0</v>
      </c>
      <c r="N181" s="261">
        <f>'Y1 REPORTING'!V212+'Y1 REPORTING'!BN212+'Y1 REPORTING'!DR212</f>
        <v>0</v>
      </c>
      <c r="O181" s="262">
        <f t="shared" si="456"/>
        <v>0</v>
      </c>
      <c r="Q181" s="130" t="str">
        <f>'BUDGET INPUTS (Y2)'!$D$242*'BUDGET INPUTS (Y2)'!F242*$Q$7</f>
        <v>#ERROR!</v>
      </c>
      <c r="R181" s="130" t="str">
        <f>'BUDGET INPUTS (Y2)'!$D$242*'BUDGET INPUTS (Y2)'!G242*$Q$7</f>
        <v>#ERROR!</v>
      </c>
      <c r="S181" s="130" t="str">
        <f>'BUDGET INPUTS (Y2)'!$D$242*'BUDGET INPUTS (Y2)'!H242*$Q$7</f>
        <v>#ERROR!</v>
      </c>
      <c r="T181" s="130" t="str">
        <f>'BUDGET INPUTS (Y2)'!$D$242*'BUDGET INPUTS (Y2)'!I242*$Q$7</f>
        <v>#ERROR!</v>
      </c>
      <c r="U181" s="130" t="str">
        <f>'BUDGET INPUTS (Y2)'!$D$242*'BUDGET INPUTS (Y2)'!J242*$Q$7</f>
        <v>#ERROR!</v>
      </c>
      <c r="V181" s="130" t="str">
        <f>'BUDGET INPUTS (Y2)'!$D$242*'BUDGET INPUTS (Y2)'!K242*$Q$7</f>
        <v>#ERROR!</v>
      </c>
      <c r="W181" s="130" t="str">
        <f>'BUDGET INPUTS (Y2)'!$D$242*'BUDGET INPUTS (Y2)'!L242*$Q$7</f>
        <v>#ERROR!</v>
      </c>
      <c r="X181" s="130" t="str">
        <f>'BUDGET INPUTS (Y2)'!$D$242*'BUDGET INPUTS (Y2)'!M242*$Q$7</f>
        <v>#ERROR!</v>
      </c>
      <c r="Y181" s="130" t="str">
        <f>'BUDGET INPUTS (Y2)'!$D$242*'BUDGET INPUTS (Y2)'!N242*$Q$7</f>
        <v>#ERROR!</v>
      </c>
      <c r="Z181" s="130" t="str">
        <f>'BUDGET INPUTS (Y2)'!$D$242*'BUDGET INPUTS (Y2)'!O242*$Q$7</f>
        <v>#ERROR!</v>
      </c>
      <c r="AA181" s="263" t="str">
        <f t="shared" si="457"/>
        <v>#ERROR!</v>
      </c>
      <c r="AC181" s="130" t="str">
        <f>'BUDGET INPUTS (Y2)'!$D$242*'BUDGET INPUTS (Y2)'!R242*$AC$7</f>
        <v>#ERROR!</v>
      </c>
      <c r="AD181" s="130" t="str">
        <f>'BUDGET INPUTS (Y2)'!$D$242*'BUDGET INPUTS (Y2)'!S242*$AC$7</f>
        <v>#ERROR!</v>
      </c>
      <c r="AE181" s="130" t="str">
        <f>'BUDGET INPUTS (Y2)'!$D$242*'BUDGET INPUTS (Y2)'!T242*$AC$7</f>
        <v>#ERROR!</v>
      </c>
      <c r="AF181" s="130" t="str">
        <f>'BUDGET INPUTS (Y2)'!$D$242*'BUDGET INPUTS (Y2)'!U242*$AC$7</f>
        <v>#ERROR!</v>
      </c>
      <c r="AG181" s="130" t="str">
        <f>'BUDGET INPUTS (Y2)'!$D$242*'BUDGET INPUTS (Y2)'!V242*$AC$7</f>
        <v>#ERROR!</v>
      </c>
      <c r="AH181" s="130" t="str">
        <f>'BUDGET INPUTS (Y2)'!$D$242*'BUDGET INPUTS (Y2)'!W242*$AC$7</f>
        <v>#ERROR!</v>
      </c>
      <c r="AI181" s="130" t="str">
        <f>'BUDGET INPUTS (Y2)'!$D$242*'BUDGET INPUTS (Y2)'!X242*$AC$7</f>
        <v>#ERROR!</v>
      </c>
      <c r="AJ181" s="130" t="str">
        <f>'BUDGET INPUTS (Y2)'!$D$242*'BUDGET INPUTS (Y2)'!Y242*$AC$7</f>
        <v>#ERROR!</v>
      </c>
      <c r="AK181" s="130" t="str">
        <f>'BUDGET INPUTS (Y2)'!$D$242*'BUDGET INPUTS (Y2)'!Z242*$AC$7</f>
        <v>#ERROR!</v>
      </c>
      <c r="AL181" s="130" t="str">
        <f>'BUDGET INPUTS (Y2)'!$D$242*'BUDGET INPUTS (Y2)'!AA242*$AC$7</f>
        <v>#ERROR!</v>
      </c>
      <c r="AM181" s="263" t="str">
        <f t="shared" si="458"/>
        <v>#ERROR!</v>
      </c>
      <c r="AO181" s="130" t="str">
        <f>'BUDGET INPUTS (Y2)'!$D$242*'BUDGET INPUTS (Y2)'!AD242*$AO$7</f>
        <v>#ERROR!</v>
      </c>
      <c r="AP181" s="130" t="str">
        <f>'BUDGET INPUTS (Y2)'!$D$242*'BUDGET INPUTS (Y2)'!AE242*$AO$7</f>
        <v>#ERROR!</v>
      </c>
      <c r="AQ181" s="130" t="str">
        <f>'BUDGET INPUTS (Y2)'!$D$242*'BUDGET INPUTS (Y2)'!AF242*$AO$7</f>
        <v>#ERROR!</v>
      </c>
      <c r="AR181" s="130" t="str">
        <f>'BUDGET INPUTS (Y2)'!$D$242*'BUDGET INPUTS (Y2)'!AG242*$AO$7</f>
        <v>#ERROR!</v>
      </c>
      <c r="AS181" s="130" t="str">
        <f>'BUDGET INPUTS (Y2)'!$D$242*'BUDGET INPUTS (Y2)'!AH242*$AO$7</f>
        <v>#ERROR!</v>
      </c>
      <c r="AT181" s="130" t="str">
        <f>'BUDGET INPUTS (Y2)'!$D$242*'BUDGET INPUTS (Y2)'!AI242*$AO$7</f>
        <v>#ERROR!</v>
      </c>
      <c r="AU181" s="130" t="str">
        <f>'BUDGET INPUTS (Y2)'!$D$242*'BUDGET INPUTS (Y2)'!AJ242*$AO$7</f>
        <v>#ERROR!</v>
      </c>
      <c r="AV181" s="130" t="str">
        <f>'BUDGET INPUTS (Y2)'!$D$242*'BUDGET INPUTS (Y2)'!AK242*$AO$7</f>
        <v>#ERROR!</v>
      </c>
      <c r="AW181" s="130" t="str">
        <f>'BUDGET INPUTS (Y2)'!$D$242*'BUDGET INPUTS (Y2)'!AL242*$AO$7</f>
        <v>#ERROR!</v>
      </c>
      <c r="AX181" s="130" t="str">
        <f>'BUDGET INPUTS (Y2)'!$D$242*'BUDGET INPUTS (Y2)'!AM242*$AO$7</f>
        <v>#ERROR!</v>
      </c>
      <c r="AY181" s="263" t="str">
        <f t="shared" si="459"/>
        <v>#ERROR!</v>
      </c>
      <c r="BA181" s="130" t="str">
        <f>'BUDGET INPUTS (Y2)'!$D$242*'BUDGET INPUTS (Y2)'!AP242*$BA$7</f>
        <v>#ERROR!</v>
      </c>
      <c r="BB181" s="130" t="str">
        <f>'BUDGET INPUTS (Y2)'!$D$242*'BUDGET INPUTS (Y2)'!AQ242*$BA$7</f>
        <v>#ERROR!</v>
      </c>
      <c r="BC181" s="130" t="str">
        <f>'BUDGET INPUTS (Y2)'!$D$242*'BUDGET INPUTS (Y2)'!AR242*$BA$7</f>
        <v>#ERROR!</v>
      </c>
      <c r="BD181" s="130" t="str">
        <f>'BUDGET INPUTS (Y2)'!$D$242*'BUDGET INPUTS (Y2)'!AS242*$BA$7</f>
        <v>#ERROR!</v>
      </c>
      <c r="BE181" s="130" t="str">
        <f>'BUDGET INPUTS (Y2)'!$D$242*'BUDGET INPUTS (Y2)'!AT242*$BA$7</f>
        <v>#ERROR!</v>
      </c>
      <c r="BF181" s="130" t="str">
        <f>'BUDGET INPUTS (Y2)'!$D$242*'BUDGET INPUTS (Y2)'!AU242*$BA$7</f>
        <v>#ERROR!</v>
      </c>
      <c r="BG181" s="130" t="str">
        <f>'BUDGET INPUTS (Y2)'!$D$242*'BUDGET INPUTS (Y2)'!AV242*$BA$7</f>
        <v>#ERROR!</v>
      </c>
      <c r="BH181" s="130" t="str">
        <f>'BUDGET INPUTS (Y2)'!$D$242*'BUDGET INPUTS (Y2)'!AW242*$BA$7</f>
        <v>#ERROR!</v>
      </c>
      <c r="BI181" s="130" t="str">
        <f>'BUDGET INPUTS (Y2)'!$D$242*'BUDGET INPUTS (Y2)'!AX242*$BA$7</f>
        <v>#ERROR!</v>
      </c>
      <c r="BJ181" s="130" t="str">
        <f>'BUDGET INPUTS (Y2)'!$D$242*'BUDGET INPUTS (Y2)'!AY242*$BA$7</f>
        <v>#ERROR!</v>
      </c>
      <c r="BK181" s="263" t="str">
        <f t="shared" si="460"/>
        <v>#ERROR!</v>
      </c>
      <c r="BM181" s="130" t="str">
        <f>'BUDGET INPUTS (Y2)'!$D$242*'BUDGET INPUTS (Y2)'!BB242*$BM$7</f>
        <v>#ERROR!</v>
      </c>
      <c r="BN181" s="130" t="str">
        <f>'BUDGET INPUTS (Y2)'!$D$242*'BUDGET INPUTS (Y2)'!BC242*$BM$7</f>
        <v>#ERROR!</v>
      </c>
      <c r="BO181" s="130" t="str">
        <f>'BUDGET INPUTS (Y2)'!$D$242*'BUDGET INPUTS (Y2)'!BD242*$BM$7</f>
        <v>#ERROR!</v>
      </c>
      <c r="BP181" s="130" t="str">
        <f>'BUDGET INPUTS (Y2)'!$D$242*'BUDGET INPUTS (Y2)'!BE242*$BM$7</f>
        <v>#ERROR!</v>
      </c>
      <c r="BQ181" s="130" t="str">
        <f>'BUDGET INPUTS (Y2)'!$D$242*'BUDGET INPUTS (Y2)'!BF242*$BM$7</f>
        <v>#ERROR!</v>
      </c>
      <c r="BR181" s="130" t="str">
        <f>'BUDGET INPUTS (Y2)'!$D$242*'BUDGET INPUTS (Y2)'!BG242*$BM$7</f>
        <v>#ERROR!</v>
      </c>
      <c r="BS181" s="130" t="str">
        <f>'BUDGET INPUTS (Y2)'!$D$242*'BUDGET INPUTS (Y2)'!BH242*$BM$7</f>
        <v>#ERROR!</v>
      </c>
      <c r="BT181" s="130" t="str">
        <f>'BUDGET INPUTS (Y2)'!$D$242*'BUDGET INPUTS (Y2)'!BI242*$BM$7</f>
        <v>#ERROR!</v>
      </c>
      <c r="BU181" s="130" t="str">
        <f>'BUDGET INPUTS (Y2)'!$D$242*'BUDGET INPUTS (Y2)'!BJ242*$BM$7</f>
        <v>#ERROR!</v>
      </c>
      <c r="BV181" s="130" t="str">
        <f>'BUDGET INPUTS (Y2)'!$D$242*'BUDGET INPUTS (Y2)'!BK242*$BM$7</f>
        <v>#ERROR!</v>
      </c>
      <c r="BW181" s="263" t="str">
        <f t="shared" si="461"/>
        <v>#ERROR!</v>
      </c>
      <c r="BY181" s="130" t="str">
        <f>'BUDGET INPUTS (Y2)'!$D$242*'BUDGET INPUTS (Y2)'!BN242*$BY$7</f>
        <v>#ERROR!</v>
      </c>
      <c r="BZ181" s="130" t="str">
        <f>'BUDGET INPUTS (Y2)'!$D$242*'BUDGET INPUTS (Y2)'!BO242*$BY$7</f>
        <v>#ERROR!</v>
      </c>
      <c r="CA181" s="130" t="str">
        <f>'BUDGET INPUTS (Y2)'!$D$242*'BUDGET INPUTS (Y2)'!BP242*$BY$7</f>
        <v>#ERROR!</v>
      </c>
      <c r="CB181" s="130" t="str">
        <f>'BUDGET INPUTS (Y2)'!$D$242*'BUDGET INPUTS (Y2)'!BQ242*$BY$7</f>
        <v>#ERROR!</v>
      </c>
      <c r="CC181" s="130" t="str">
        <f>'BUDGET INPUTS (Y2)'!$D$242*'BUDGET INPUTS (Y2)'!BR242*$BY$7</f>
        <v>#ERROR!</v>
      </c>
      <c r="CD181" s="130" t="str">
        <f>'BUDGET INPUTS (Y2)'!$D$242*'BUDGET INPUTS (Y2)'!BS242*$BY$7</f>
        <v>#ERROR!</v>
      </c>
      <c r="CE181" s="130" t="str">
        <f>'BUDGET INPUTS (Y2)'!$D$242*'BUDGET INPUTS (Y2)'!BT242*$BY$7</f>
        <v>#ERROR!</v>
      </c>
      <c r="CF181" s="130" t="str">
        <f>'BUDGET INPUTS (Y2)'!$D$242*'BUDGET INPUTS (Y2)'!BU242*$BY$7</f>
        <v>#ERROR!</v>
      </c>
      <c r="CG181" s="130" t="str">
        <f>'BUDGET INPUTS (Y2)'!$D$242*'BUDGET INPUTS (Y2)'!BV242*$BY$7</f>
        <v>#ERROR!</v>
      </c>
      <c r="CH181" s="130" t="str">
        <f>'BUDGET INPUTS (Y2)'!$D$242*'BUDGET INPUTS (Y2)'!BW242*$BY$7</f>
        <v>#ERROR!</v>
      </c>
      <c r="CI181" s="263" t="str">
        <f t="shared" si="462"/>
        <v>#ERROR!</v>
      </c>
      <c r="CK181" s="130" t="str">
        <f>'BUDGET INPUTS (Y2)'!$D$242*'BUDGET INPUTS (Y2)'!BZ242*$CK$7</f>
        <v>#ERROR!</v>
      </c>
      <c r="CL181" s="130" t="str">
        <f>'BUDGET INPUTS (Y2)'!$D$242*'BUDGET INPUTS (Y2)'!CA242*$CK$7</f>
        <v>#ERROR!</v>
      </c>
      <c r="CM181" s="130" t="str">
        <f>'BUDGET INPUTS (Y2)'!$D$242*'BUDGET INPUTS (Y2)'!CB242*$CK$7</f>
        <v>#ERROR!</v>
      </c>
      <c r="CN181" s="130" t="str">
        <f>'BUDGET INPUTS (Y2)'!$D$242*'BUDGET INPUTS (Y2)'!CC242*$CK$7</f>
        <v>#ERROR!</v>
      </c>
      <c r="CO181" s="130" t="str">
        <f>'BUDGET INPUTS (Y2)'!$D$242*'BUDGET INPUTS (Y2)'!CD242*$CK$7</f>
        <v>#ERROR!</v>
      </c>
      <c r="CP181" s="130" t="str">
        <f>'BUDGET INPUTS (Y2)'!$D$242*'BUDGET INPUTS (Y2)'!CE242*$CK$7</f>
        <v>#ERROR!</v>
      </c>
      <c r="CQ181" s="130" t="str">
        <f>'BUDGET INPUTS (Y2)'!$D$242*'BUDGET INPUTS (Y2)'!CF242*$CK$7</f>
        <v>#ERROR!</v>
      </c>
      <c r="CR181" s="130" t="str">
        <f>'BUDGET INPUTS (Y2)'!$D$242*'BUDGET INPUTS (Y2)'!CG242*$CK$7</f>
        <v>#ERROR!</v>
      </c>
      <c r="CS181" s="130" t="str">
        <f>'BUDGET INPUTS (Y2)'!$D$242*'BUDGET INPUTS (Y2)'!CH242*$CK$7</f>
        <v>#ERROR!</v>
      </c>
      <c r="CT181" s="130" t="str">
        <f>'BUDGET INPUTS (Y2)'!$D$242*'BUDGET INPUTS (Y2)'!CI242*$CK$7</f>
        <v>#ERROR!</v>
      </c>
      <c r="CU181" s="263" t="str">
        <f t="shared" si="463"/>
        <v>#ERROR!</v>
      </c>
      <c r="CW181" s="130" t="str">
        <f>'BUDGET INPUTS (Y2)'!$D$242*'BUDGET INPUTS (Y2)'!CL242*$CW$7</f>
        <v>#ERROR!</v>
      </c>
      <c r="CX181" s="130" t="str">
        <f>'BUDGET INPUTS (Y2)'!$D$242*'BUDGET INPUTS (Y2)'!CM242*$CW$7</f>
        <v>#ERROR!</v>
      </c>
      <c r="CY181" s="130" t="str">
        <f>'BUDGET INPUTS (Y2)'!$D$242*'BUDGET INPUTS (Y2)'!CN242*$CW$7</f>
        <v>#ERROR!</v>
      </c>
      <c r="CZ181" s="130" t="str">
        <f>'BUDGET INPUTS (Y2)'!$D$242*'BUDGET INPUTS (Y2)'!CO242*$CW$7</f>
        <v>#ERROR!</v>
      </c>
      <c r="DA181" s="130" t="str">
        <f>'BUDGET INPUTS (Y2)'!$D$242*'BUDGET INPUTS (Y2)'!CP242*$CW$7</f>
        <v>#ERROR!</v>
      </c>
      <c r="DB181" s="130" t="str">
        <f>'BUDGET INPUTS (Y2)'!$D$242*'BUDGET INPUTS (Y2)'!CQ242*$CW$7</f>
        <v>#ERROR!</v>
      </c>
      <c r="DC181" s="130" t="str">
        <f>'BUDGET INPUTS (Y2)'!$D$242*'BUDGET INPUTS (Y2)'!CR242*$CW$7</f>
        <v>#ERROR!</v>
      </c>
      <c r="DD181" s="130" t="str">
        <f>'BUDGET INPUTS (Y2)'!$D$242*'BUDGET INPUTS (Y2)'!CS242*$CW$7</f>
        <v>#ERROR!</v>
      </c>
      <c r="DE181" s="130" t="str">
        <f>'BUDGET INPUTS (Y2)'!$D$242*'BUDGET INPUTS (Y2)'!CT242*$CW$7</f>
        <v>#ERROR!</v>
      </c>
      <c r="DF181" s="130" t="str">
        <f>'BUDGET INPUTS (Y2)'!$D$242*'BUDGET INPUTS (Y2)'!CU242*$CW$7</f>
        <v>#ERROR!</v>
      </c>
      <c r="DG181" s="263" t="str">
        <f t="shared" si="464"/>
        <v>#ERROR!</v>
      </c>
      <c r="DI181" s="130" t="str">
        <f>'BUDGET INPUTS (Y2)'!$D$242*'BUDGET INPUTS (Y2)'!CX242*$DI$7</f>
        <v>#ERROR!</v>
      </c>
      <c r="DJ181" s="130" t="str">
        <f>'BUDGET INPUTS (Y2)'!$D$242*'BUDGET INPUTS (Y2)'!CY242*$DI$7</f>
        <v>#ERROR!</v>
      </c>
      <c r="DK181" s="130" t="str">
        <f>'BUDGET INPUTS (Y2)'!$D$242*'BUDGET INPUTS (Y2)'!CZ242*$DI$7</f>
        <v>#ERROR!</v>
      </c>
      <c r="DL181" s="130" t="str">
        <f>'BUDGET INPUTS (Y2)'!$D$242*'BUDGET INPUTS (Y2)'!DA242*$DI$7</f>
        <v>#ERROR!</v>
      </c>
      <c r="DM181" s="130" t="str">
        <f>'BUDGET INPUTS (Y2)'!$D$242*'BUDGET INPUTS (Y2)'!DB242*$DI$7</f>
        <v>#ERROR!</v>
      </c>
      <c r="DN181" s="130" t="str">
        <f>'BUDGET INPUTS (Y2)'!$D$242*'BUDGET INPUTS (Y2)'!DC242*$DI$7</f>
        <v>#ERROR!</v>
      </c>
      <c r="DO181" s="130" t="str">
        <f>'BUDGET INPUTS (Y2)'!$D$242*'BUDGET INPUTS (Y2)'!DD242*$DI$7</f>
        <v>#ERROR!</v>
      </c>
      <c r="DP181" s="130" t="str">
        <f>'BUDGET INPUTS (Y2)'!$D$242*'BUDGET INPUTS (Y2)'!DE242*$DI$7</f>
        <v>#ERROR!</v>
      </c>
      <c r="DQ181" s="130" t="str">
        <f>'BUDGET INPUTS (Y2)'!$D$242*'BUDGET INPUTS (Y2)'!DF242*$DI$7</f>
        <v>#ERROR!</v>
      </c>
      <c r="DR181" s="130" t="str">
        <f>'BUDGET INPUTS (Y2)'!$D$242*'BUDGET INPUTS (Y2)'!DG242*$DI$7</f>
        <v>#ERROR!</v>
      </c>
      <c r="DS181" s="263" t="str">
        <f t="shared" si="465"/>
        <v>#ERROR!</v>
      </c>
      <c r="DT181" s="263"/>
      <c r="DU181" s="264" t="str">
        <f t="shared" si="466"/>
        <v>#ERROR!</v>
      </c>
      <c r="DV181" s="265" t="str">
        <f t="shared" si="467"/>
        <v>#ERROR!</v>
      </c>
      <c r="DW181" s="255"/>
      <c r="DX181" s="266" t="str">
        <f t="shared" si="585"/>
        <v>#REF!</v>
      </c>
      <c r="DY181" s="267" t="str">
        <f t="shared" si="468"/>
        <v>#ERROR!</v>
      </c>
      <c r="DZ181" s="268" t="str">
        <f t="shared" si="469"/>
        <v>#ERROR!</v>
      </c>
      <c r="EB181" s="261">
        <f t="shared" si="470"/>
        <v>0</v>
      </c>
      <c r="EC181" s="130" t="str">
        <f t="shared" si="471"/>
        <v>#ERROR!</v>
      </c>
      <c r="ED181" s="130" t="str">
        <f t="shared" si="472"/>
        <v>#ERROR!</v>
      </c>
      <c r="EE181" s="130" t="str">
        <f t="shared" si="473"/>
        <v>#ERROR!</v>
      </c>
      <c r="EF181" s="130" t="str">
        <f t="shared" si="474"/>
        <v>#ERROR!</v>
      </c>
      <c r="EG181" s="130" t="str">
        <f t="shared" si="475"/>
        <v>#ERROR!</v>
      </c>
      <c r="EH181" s="130" t="str">
        <f t="shared" si="476"/>
        <v>#ERROR!</v>
      </c>
      <c r="EI181" s="130" t="str">
        <f t="shared" si="477"/>
        <v>#ERROR!</v>
      </c>
      <c r="EJ181" s="130" t="str">
        <f t="shared" si="478"/>
        <v>#ERROR!</v>
      </c>
      <c r="EK181" s="130" t="str">
        <f t="shared" si="479"/>
        <v>#ERROR!</v>
      </c>
      <c r="EL181" s="263" t="str">
        <f t="shared" si="480"/>
        <v>#ERROR!</v>
      </c>
      <c r="EN181" s="261">
        <f t="shared" si="481"/>
        <v>0</v>
      </c>
      <c r="EO181" s="130" t="str">
        <f t="shared" si="482"/>
        <v>#ERROR!</v>
      </c>
      <c r="EP181" s="130" t="str">
        <f t="shared" si="483"/>
        <v>#ERROR!</v>
      </c>
      <c r="EQ181" s="130" t="str">
        <f t="shared" si="484"/>
        <v>#ERROR!</v>
      </c>
      <c r="ER181" s="130" t="str">
        <f t="shared" si="485"/>
        <v>#ERROR!</v>
      </c>
      <c r="ES181" s="130" t="str">
        <f t="shared" si="486"/>
        <v>#ERROR!</v>
      </c>
      <c r="ET181" s="130" t="str">
        <f t="shared" si="487"/>
        <v>#ERROR!</v>
      </c>
      <c r="EU181" s="130" t="str">
        <f t="shared" si="488"/>
        <v>#ERROR!</v>
      </c>
      <c r="EV181" s="130" t="str">
        <f t="shared" si="489"/>
        <v>#ERROR!</v>
      </c>
      <c r="EW181" s="130" t="str">
        <f t="shared" si="490"/>
        <v>#ERROR!</v>
      </c>
      <c r="EX181" s="263" t="str">
        <f t="shared" si="491"/>
        <v>#ERROR!</v>
      </c>
      <c r="EZ181" s="261">
        <f t="shared" si="492"/>
        <v>0</v>
      </c>
      <c r="FA181" s="130" t="str">
        <f t="shared" si="493"/>
        <v>#ERROR!</v>
      </c>
      <c r="FB181" s="130" t="str">
        <f t="shared" si="494"/>
        <v>#ERROR!</v>
      </c>
      <c r="FC181" s="130" t="str">
        <f t="shared" si="495"/>
        <v>#ERROR!</v>
      </c>
      <c r="FD181" s="130" t="str">
        <f t="shared" si="496"/>
        <v>#ERROR!</v>
      </c>
      <c r="FE181" s="130" t="str">
        <f t="shared" si="497"/>
        <v>#ERROR!</v>
      </c>
      <c r="FF181" s="130" t="str">
        <f t="shared" si="498"/>
        <v>#ERROR!</v>
      </c>
      <c r="FG181" s="130" t="str">
        <f t="shared" si="499"/>
        <v>#ERROR!</v>
      </c>
      <c r="FH181" s="130" t="str">
        <f t="shared" si="500"/>
        <v>#ERROR!</v>
      </c>
      <c r="FI181" s="130" t="str">
        <f t="shared" si="501"/>
        <v>#ERROR!</v>
      </c>
      <c r="FJ181" s="263" t="str">
        <f t="shared" si="502"/>
        <v>#ERROR!</v>
      </c>
      <c r="FL181" s="261">
        <f t="shared" si="503"/>
        <v>0</v>
      </c>
      <c r="FM181" s="130" t="str">
        <f t="shared" si="504"/>
        <v>#ERROR!</v>
      </c>
      <c r="FN181" s="130" t="str">
        <f t="shared" si="505"/>
        <v>#ERROR!</v>
      </c>
      <c r="FO181" s="130" t="str">
        <f t="shared" si="506"/>
        <v>#ERROR!</v>
      </c>
      <c r="FP181" s="130" t="str">
        <f t="shared" si="507"/>
        <v>#ERROR!</v>
      </c>
      <c r="FQ181" s="130" t="str">
        <f t="shared" si="508"/>
        <v>#ERROR!</v>
      </c>
      <c r="FR181" s="130" t="str">
        <f t="shared" si="509"/>
        <v>#ERROR!</v>
      </c>
      <c r="FS181" s="130" t="str">
        <f t="shared" si="510"/>
        <v>#ERROR!</v>
      </c>
      <c r="FT181" s="130" t="str">
        <f t="shared" si="511"/>
        <v>#ERROR!</v>
      </c>
      <c r="FU181" s="130" t="str">
        <f t="shared" si="512"/>
        <v>#ERROR!</v>
      </c>
      <c r="FV181" s="263" t="str">
        <f t="shared" si="513"/>
        <v>#ERROR!</v>
      </c>
      <c r="FX181" s="261">
        <f t="shared" si="514"/>
        <v>0</v>
      </c>
      <c r="FY181" s="130" t="str">
        <f t="shared" si="515"/>
        <v>#ERROR!</v>
      </c>
      <c r="FZ181" s="130" t="str">
        <f t="shared" si="516"/>
        <v>#ERROR!</v>
      </c>
      <c r="GA181" s="130" t="str">
        <f t="shared" si="517"/>
        <v>#ERROR!</v>
      </c>
      <c r="GB181" s="130" t="str">
        <f t="shared" si="518"/>
        <v>#ERROR!</v>
      </c>
      <c r="GC181" s="130" t="str">
        <f t="shared" si="519"/>
        <v>#ERROR!</v>
      </c>
      <c r="GD181" s="130" t="str">
        <f t="shared" si="520"/>
        <v>#ERROR!</v>
      </c>
      <c r="GE181" s="130" t="str">
        <f t="shared" si="521"/>
        <v>#ERROR!</v>
      </c>
      <c r="GF181" s="130" t="str">
        <f t="shared" si="522"/>
        <v>#ERROR!</v>
      </c>
      <c r="GG181" s="130" t="str">
        <f t="shared" si="523"/>
        <v>#ERROR!</v>
      </c>
      <c r="GH181" s="263" t="str">
        <f t="shared" si="524"/>
        <v>#ERROR!</v>
      </c>
      <c r="GJ181" s="261">
        <f t="shared" si="525"/>
        <v>0</v>
      </c>
      <c r="GK181" s="130" t="str">
        <f t="shared" si="526"/>
        <v>#ERROR!</v>
      </c>
      <c r="GL181" s="130" t="str">
        <f t="shared" si="527"/>
        <v>#ERROR!</v>
      </c>
      <c r="GM181" s="130" t="str">
        <f t="shared" si="528"/>
        <v>#ERROR!</v>
      </c>
      <c r="GN181" s="130" t="str">
        <f t="shared" si="529"/>
        <v>#ERROR!</v>
      </c>
      <c r="GO181" s="130" t="str">
        <f t="shared" si="530"/>
        <v>#ERROR!</v>
      </c>
      <c r="GP181" s="130" t="str">
        <f t="shared" si="531"/>
        <v>#ERROR!</v>
      </c>
      <c r="GQ181" s="130" t="str">
        <f t="shared" si="532"/>
        <v>#ERROR!</v>
      </c>
      <c r="GR181" s="130" t="str">
        <f t="shared" si="533"/>
        <v>#ERROR!</v>
      </c>
      <c r="GS181" s="130" t="str">
        <f t="shared" si="534"/>
        <v>#ERROR!</v>
      </c>
      <c r="GT181" s="263" t="str">
        <f t="shared" si="535"/>
        <v>#ERROR!</v>
      </c>
      <c r="GV181" s="261">
        <f t="shared" si="536"/>
        <v>0</v>
      </c>
      <c r="GW181" s="130" t="str">
        <f t="shared" si="537"/>
        <v>#ERROR!</v>
      </c>
      <c r="GX181" s="130" t="str">
        <f t="shared" si="538"/>
        <v>#ERROR!</v>
      </c>
      <c r="GY181" s="130" t="str">
        <f t="shared" si="539"/>
        <v>#ERROR!</v>
      </c>
      <c r="GZ181" s="130" t="str">
        <f t="shared" si="540"/>
        <v>#ERROR!</v>
      </c>
      <c r="HA181" s="130" t="str">
        <f t="shared" si="541"/>
        <v>#ERROR!</v>
      </c>
      <c r="HB181" s="130" t="str">
        <f t="shared" si="542"/>
        <v>#ERROR!</v>
      </c>
      <c r="HC181" s="130" t="str">
        <f t="shared" si="543"/>
        <v>#ERROR!</v>
      </c>
      <c r="HD181" s="130" t="str">
        <f t="shared" si="544"/>
        <v>#ERROR!</v>
      </c>
      <c r="HE181" s="130" t="str">
        <f t="shared" si="545"/>
        <v>#ERROR!</v>
      </c>
      <c r="HF181" s="263" t="str">
        <f t="shared" si="546"/>
        <v>#ERROR!</v>
      </c>
      <c r="HH181" s="261">
        <f t="shared" si="547"/>
        <v>0</v>
      </c>
      <c r="HI181" s="130" t="str">
        <f t="shared" si="548"/>
        <v>#ERROR!</v>
      </c>
      <c r="HJ181" s="130" t="str">
        <f t="shared" si="549"/>
        <v>#ERROR!</v>
      </c>
      <c r="HK181" s="130" t="str">
        <f t="shared" si="550"/>
        <v>#ERROR!</v>
      </c>
      <c r="HL181" s="130" t="str">
        <f t="shared" si="551"/>
        <v>#ERROR!</v>
      </c>
      <c r="HM181" s="130" t="str">
        <f t="shared" si="552"/>
        <v>#ERROR!</v>
      </c>
      <c r="HN181" s="130" t="str">
        <f t="shared" si="553"/>
        <v>#ERROR!</v>
      </c>
      <c r="HO181" s="130" t="str">
        <f t="shared" si="554"/>
        <v>#ERROR!</v>
      </c>
      <c r="HP181" s="130" t="str">
        <f t="shared" si="555"/>
        <v>#ERROR!</v>
      </c>
      <c r="HQ181" s="130" t="str">
        <f t="shared" si="556"/>
        <v>#ERROR!</v>
      </c>
      <c r="HR181" s="263" t="str">
        <f t="shared" si="557"/>
        <v>#ERROR!</v>
      </c>
      <c r="HT181" s="261">
        <f t="shared" si="558"/>
        <v>0</v>
      </c>
      <c r="HU181" s="130" t="str">
        <f t="shared" si="559"/>
        <v>#ERROR!</v>
      </c>
      <c r="HV181" s="130" t="str">
        <f t="shared" si="560"/>
        <v>#ERROR!</v>
      </c>
      <c r="HW181" s="130" t="str">
        <f t="shared" si="561"/>
        <v>#ERROR!</v>
      </c>
      <c r="HX181" s="130" t="str">
        <f t="shared" si="562"/>
        <v>#ERROR!</v>
      </c>
      <c r="HY181" s="130" t="str">
        <f t="shared" si="563"/>
        <v>#ERROR!</v>
      </c>
      <c r="HZ181" s="130" t="str">
        <f t="shared" si="564"/>
        <v>#ERROR!</v>
      </c>
      <c r="IA181" s="130" t="str">
        <f t="shared" si="565"/>
        <v>#ERROR!</v>
      </c>
      <c r="IB181" s="130" t="str">
        <f t="shared" si="566"/>
        <v>#ERROR!</v>
      </c>
      <c r="IC181" s="130" t="str">
        <f t="shared" si="567"/>
        <v>#ERROR!</v>
      </c>
      <c r="ID181" s="263" t="str">
        <f t="shared" si="568"/>
        <v>#ERROR!</v>
      </c>
      <c r="IF181" s="261">
        <f t="shared" si="569"/>
        <v>0</v>
      </c>
      <c r="IG181" s="130" t="str">
        <f t="shared" si="570"/>
        <v>#ERROR!</v>
      </c>
      <c r="IH181" s="130" t="str">
        <f t="shared" si="571"/>
        <v>#ERROR!</v>
      </c>
      <c r="II181" s="130" t="str">
        <f t="shared" si="572"/>
        <v>#ERROR!</v>
      </c>
      <c r="IJ181" s="130" t="str">
        <f t="shared" si="573"/>
        <v>#ERROR!</v>
      </c>
      <c r="IK181" s="130" t="str">
        <f t="shared" si="574"/>
        <v>#ERROR!</v>
      </c>
      <c r="IL181" s="130" t="str">
        <f t="shared" si="575"/>
        <v>#ERROR!</v>
      </c>
      <c r="IM181" s="130" t="str">
        <f t="shared" si="576"/>
        <v>#ERROR!</v>
      </c>
      <c r="IN181" s="130" t="str">
        <f t="shared" si="577"/>
        <v>#ERROR!</v>
      </c>
      <c r="IO181" s="130" t="str">
        <f t="shared" si="578"/>
        <v>#ERROR!</v>
      </c>
      <c r="IP181" s="263" t="str">
        <f t="shared" si="579"/>
        <v>#ERROR!</v>
      </c>
      <c r="IQ181" s="263"/>
      <c r="IR181" s="264" t="str">
        <f t="shared" si="580"/>
        <v>#ERROR!</v>
      </c>
      <c r="IS181" s="265" t="str">
        <f t="shared" si="581"/>
        <v>#ERROR!</v>
      </c>
      <c r="IT181" s="255"/>
      <c r="IU181" s="266" t="str">
        <f t="shared" si="582"/>
        <v>#REF!</v>
      </c>
      <c r="IV181" s="267" t="str">
        <f t="shared" si="583"/>
        <v>#ERROR!</v>
      </c>
      <c r="IW181" s="268" t="str">
        <f t="shared" si="584"/>
        <v>#ERROR!</v>
      </c>
    </row>
    <row r="182" ht="15.75" customHeight="1" outlineLevel="1">
      <c r="B182" s="259" t="str">
        <f>'BUDGET INPUTS (Y2)'!A243</f>
        <v>Per diems</v>
      </c>
      <c r="C182" s="260">
        <v>1.0</v>
      </c>
      <c r="D182" s="259"/>
      <c r="E182" s="261">
        <f>'Y1 REPORTING'!D213+'Y1 REPORTING'!AV213+'Y1 REPORTING'!CZ213</f>
        <v>0</v>
      </c>
      <c r="F182" s="261">
        <f>'Y1 REPORTING'!F213+'Y1 REPORTING'!AX213+'Y1 REPORTING'!DB213</f>
        <v>0</v>
      </c>
      <c r="G182" s="261">
        <f>'Y1 REPORTING'!H213+'Y1 REPORTING'!AZ213+'Y1 REPORTING'!DD213</f>
        <v>0</v>
      </c>
      <c r="H182" s="261">
        <f>'Y1 REPORTING'!J213+'Y1 REPORTING'!BB213+'Y1 REPORTING'!DF213</f>
        <v>0</v>
      </c>
      <c r="I182" s="261">
        <f>'Y1 REPORTING'!L213+'Y1 REPORTING'!BD213+'Y1 REPORTING'!DH213</f>
        <v>0</v>
      </c>
      <c r="J182" s="261">
        <f>'Y1 REPORTING'!N213+'Y1 REPORTING'!BF213+'Y1 REPORTING'!DJ213</f>
        <v>0</v>
      </c>
      <c r="K182" s="261">
        <f>'Y1 REPORTING'!P213+'Y1 REPORTING'!BH213+'Y1 REPORTING'!DL213</f>
        <v>0</v>
      </c>
      <c r="L182" s="261">
        <f>'Y1 REPORTING'!R213+'Y1 REPORTING'!BJ213+'Y1 REPORTING'!DN213</f>
        <v>0</v>
      </c>
      <c r="M182" s="261">
        <f>'Y1 REPORTING'!T213+'Y1 REPORTING'!BL213+'Y1 REPORTING'!DP213</f>
        <v>0</v>
      </c>
      <c r="N182" s="261">
        <f>'Y1 REPORTING'!V213+'Y1 REPORTING'!BN213+'Y1 REPORTING'!DR213</f>
        <v>0</v>
      </c>
      <c r="O182" s="262">
        <f t="shared" si="456"/>
        <v>0</v>
      </c>
      <c r="Q182" s="130" t="str">
        <f>'BUDGET INPUTS (Y2)'!$D$243*'BUDGET INPUTS (Y2)'!F243*$Q$7</f>
        <v>#ERROR!</v>
      </c>
      <c r="R182" s="130" t="str">
        <f>'BUDGET INPUTS (Y2)'!$D$243*'BUDGET INPUTS (Y2)'!G243*$Q$7</f>
        <v>#ERROR!</v>
      </c>
      <c r="S182" s="130" t="str">
        <f>'BUDGET INPUTS (Y2)'!$D$243*'BUDGET INPUTS (Y2)'!H243*$Q$7</f>
        <v>#ERROR!</v>
      </c>
      <c r="T182" s="130" t="str">
        <f>'BUDGET INPUTS (Y2)'!$D$243*'BUDGET INPUTS (Y2)'!I243*$Q$7</f>
        <v>#ERROR!</v>
      </c>
      <c r="U182" s="130" t="str">
        <f>'BUDGET INPUTS (Y2)'!$D$243*'BUDGET INPUTS (Y2)'!J243*$Q$7</f>
        <v>#ERROR!</v>
      </c>
      <c r="V182" s="130" t="str">
        <f>'BUDGET INPUTS (Y2)'!$D$243*'BUDGET INPUTS (Y2)'!K243*$Q$7</f>
        <v>#ERROR!</v>
      </c>
      <c r="W182" s="130" t="str">
        <f>'BUDGET INPUTS (Y2)'!$D$243*'BUDGET INPUTS (Y2)'!L243*$Q$7</f>
        <v>#ERROR!</v>
      </c>
      <c r="X182" s="130" t="str">
        <f>'BUDGET INPUTS (Y2)'!$D$243*'BUDGET INPUTS (Y2)'!M243*$Q$7</f>
        <v>#ERROR!</v>
      </c>
      <c r="Y182" s="130" t="str">
        <f>'BUDGET INPUTS (Y2)'!$D$243*'BUDGET INPUTS (Y2)'!N243*$Q$7</f>
        <v>#ERROR!</v>
      </c>
      <c r="Z182" s="130" t="str">
        <f>'BUDGET INPUTS (Y2)'!$D$243*'BUDGET INPUTS (Y2)'!O243*$Q$7</f>
        <v>#ERROR!</v>
      </c>
      <c r="AA182" s="263" t="str">
        <f t="shared" si="457"/>
        <v>#ERROR!</v>
      </c>
      <c r="AC182" s="130" t="str">
        <f>'BUDGET INPUTS (Y2)'!$D$243*'BUDGET INPUTS (Y2)'!R243*$AC$7</f>
        <v>#ERROR!</v>
      </c>
      <c r="AD182" s="130" t="str">
        <f>'BUDGET INPUTS (Y2)'!$D$243*'BUDGET INPUTS (Y2)'!S243*$AC$7</f>
        <v>#ERROR!</v>
      </c>
      <c r="AE182" s="130" t="str">
        <f>'BUDGET INPUTS (Y2)'!$D$243*'BUDGET INPUTS (Y2)'!T243*$AC$7</f>
        <v>#ERROR!</v>
      </c>
      <c r="AF182" s="130" t="str">
        <f>'BUDGET INPUTS (Y2)'!$D$243*'BUDGET INPUTS (Y2)'!U243*$AC$7</f>
        <v>#ERROR!</v>
      </c>
      <c r="AG182" s="130" t="str">
        <f>'BUDGET INPUTS (Y2)'!$D$243*'BUDGET INPUTS (Y2)'!V243*$AC$7</f>
        <v>#ERROR!</v>
      </c>
      <c r="AH182" s="130" t="str">
        <f>'BUDGET INPUTS (Y2)'!$D$243*'BUDGET INPUTS (Y2)'!W243*$AC$7</f>
        <v>#ERROR!</v>
      </c>
      <c r="AI182" s="130" t="str">
        <f>'BUDGET INPUTS (Y2)'!$D$243*'BUDGET INPUTS (Y2)'!X243*$AC$7</f>
        <v>#ERROR!</v>
      </c>
      <c r="AJ182" s="130" t="str">
        <f>'BUDGET INPUTS (Y2)'!$D$243*'BUDGET INPUTS (Y2)'!Y243*$AC$7</f>
        <v>#ERROR!</v>
      </c>
      <c r="AK182" s="130" t="str">
        <f>'BUDGET INPUTS (Y2)'!$D$243*'BUDGET INPUTS (Y2)'!Z243*$AC$7</f>
        <v>#ERROR!</v>
      </c>
      <c r="AL182" s="130" t="str">
        <f>'BUDGET INPUTS (Y2)'!$D$243*'BUDGET INPUTS (Y2)'!AA243*$AC$7</f>
        <v>#ERROR!</v>
      </c>
      <c r="AM182" s="263" t="str">
        <f t="shared" si="458"/>
        <v>#ERROR!</v>
      </c>
      <c r="AO182" s="130" t="str">
        <f>'BUDGET INPUTS (Y2)'!$D$243*'BUDGET INPUTS (Y2)'!AD243*$AO$7</f>
        <v>#ERROR!</v>
      </c>
      <c r="AP182" s="130" t="str">
        <f>'BUDGET INPUTS (Y2)'!$D$243*'BUDGET INPUTS (Y2)'!AE243*$AO$7</f>
        <v>#ERROR!</v>
      </c>
      <c r="AQ182" s="130" t="str">
        <f>'BUDGET INPUTS (Y2)'!$D$243*'BUDGET INPUTS (Y2)'!AF243*$AO$7</f>
        <v>#ERROR!</v>
      </c>
      <c r="AR182" s="130" t="str">
        <f>'BUDGET INPUTS (Y2)'!$D$243*'BUDGET INPUTS (Y2)'!AG243*$AO$7</f>
        <v>#ERROR!</v>
      </c>
      <c r="AS182" s="130" t="str">
        <f>'BUDGET INPUTS (Y2)'!$D$243*'BUDGET INPUTS (Y2)'!AH243*$AO$7</f>
        <v>#ERROR!</v>
      </c>
      <c r="AT182" s="130" t="str">
        <f>'BUDGET INPUTS (Y2)'!$D$243*'BUDGET INPUTS (Y2)'!AI243*$AO$7</f>
        <v>#ERROR!</v>
      </c>
      <c r="AU182" s="130" t="str">
        <f>'BUDGET INPUTS (Y2)'!$D$243*'BUDGET INPUTS (Y2)'!AJ243*$AO$7</f>
        <v>#ERROR!</v>
      </c>
      <c r="AV182" s="130" t="str">
        <f>'BUDGET INPUTS (Y2)'!$D$243*'BUDGET INPUTS (Y2)'!AK243*$AO$7</f>
        <v>#ERROR!</v>
      </c>
      <c r="AW182" s="130" t="str">
        <f>'BUDGET INPUTS (Y2)'!$D$243*'BUDGET INPUTS (Y2)'!AL243*$AO$7</f>
        <v>#ERROR!</v>
      </c>
      <c r="AX182" s="130" t="str">
        <f>'BUDGET INPUTS (Y2)'!$D$243*'BUDGET INPUTS (Y2)'!AM243*$AO$7</f>
        <v>#ERROR!</v>
      </c>
      <c r="AY182" s="263" t="str">
        <f t="shared" si="459"/>
        <v>#ERROR!</v>
      </c>
      <c r="BA182" s="130" t="str">
        <f>'BUDGET INPUTS (Y2)'!$D$243*'BUDGET INPUTS (Y2)'!AP243*$BA$7</f>
        <v>#ERROR!</v>
      </c>
      <c r="BB182" s="130" t="str">
        <f>'BUDGET INPUTS (Y2)'!$D$243*'BUDGET INPUTS (Y2)'!AQ243*$BA$7</f>
        <v>#ERROR!</v>
      </c>
      <c r="BC182" s="130" t="str">
        <f>'BUDGET INPUTS (Y2)'!$D$243*'BUDGET INPUTS (Y2)'!AR243*$BA$7</f>
        <v>#ERROR!</v>
      </c>
      <c r="BD182" s="130" t="str">
        <f>'BUDGET INPUTS (Y2)'!$D$243*'BUDGET INPUTS (Y2)'!AS243*$BA$7</f>
        <v>#ERROR!</v>
      </c>
      <c r="BE182" s="130" t="str">
        <f>'BUDGET INPUTS (Y2)'!$D$243*'BUDGET INPUTS (Y2)'!AT243*$BA$7</f>
        <v>#ERROR!</v>
      </c>
      <c r="BF182" s="130" t="str">
        <f>'BUDGET INPUTS (Y2)'!$D$243*'BUDGET INPUTS (Y2)'!AU243*$BA$7</f>
        <v>#ERROR!</v>
      </c>
      <c r="BG182" s="130" t="str">
        <f>'BUDGET INPUTS (Y2)'!$D$243*'BUDGET INPUTS (Y2)'!AV243*$BA$7</f>
        <v>#ERROR!</v>
      </c>
      <c r="BH182" s="130" t="str">
        <f>'BUDGET INPUTS (Y2)'!$D$243*'BUDGET INPUTS (Y2)'!AW243*$BA$7</f>
        <v>#ERROR!</v>
      </c>
      <c r="BI182" s="130" t="str">
        <f>'BUDGET INPUTS (Y2)'!$D$243*'BUDGET INPUTS (Y2)'!AX243*$BA$7</f>
        <v>#ERROR!</v>
      </c>
      <c r="BJ182" s="130" t="str">
        <f>'BUDGET INPUTS (Y2)'!$D$243*'BUDGET INPUTS (Y2)'!AY243*$BA$7</f>
        <v>#ERROR!</v>
      </c>
      <c r="BK182" s="263" t="str">
        <f t="shared" si="460"/>
        <v>#ERROR!</v>
      </c>
      <c r="BM182" s="130" t="str">
        <f>'BUDGET INPUTS (Y2)'!$D$243*'BUDGET INPUTS (Y2)'!BB243*$BM$7</f>
        <v>#ERROR!</v>
      </c>
      <c r="BN182" s="130" t="str">
        <f>'BUDGET INPUTS (Y2)'!$D$243*'BUDGET INPUTS (Y2)'!BC243*$BM$7</f>
        <v>#ERROR!</v>
      </c>
      <c r="BO182" s="130" t="str">
        <f>'BUDGET INPUTS (Y2)'!$D$243*'BUDGET INPUTS (Y2)'!BD243*$BM$7</f>
        <v>#ERROR!</v>
      </c>
      <c r="BP182" s="130" t="str">
        <f>'BUDGET INPUTS (Y2)'!$D$243*'BUDGET INPUTS (Y2)'!BE243*$BM$7</f>
        <v>#ERROR!</v>
      </c>
      <c r="BQ182" s="130" t="str">
        <f>'BUDGET INPUTS (Y2)'!$D$243*'BUDGET INPUTS (Y2)'!BF243*$BM$7</f>
        <v>#ERROR!</v>
      </c>
      <c r="BR182" s="130" t="str">
        <f>'BUDGET INPUTS (Y2)'!$D$243*'BUDGET INPUTS (Y2)'!BG243*$BM$7</f>
        <v>#ERROR!</v>
      </c>
      <c r="BS182" s="130" t="str">
        <f>'BUDGET INPUTS (Y2)'!$D$243*'BUDGET INPUTS (Y2)'!BH243*$BM$7</f>
        <v>#ERROR!</v>
      </c>
      <c r="BT182" s="130" t="str">
        <f>'BUDGET INPUTS (Y2)'!$D$243*'BUDGET INPUTS (Y2)'!BI243*$BM$7</f>
        <v>#ERROR!</v>
      </c>
      <c r="BU182" s="130" t="str">
        <f>'BUDGET INPUTS (Y2)'!$D$243*'BUDGET INPUTS (Y2)'!BJ243*$BM$7</f>
        <v>#ERROR!</v>
      </c>
      <c r="BV182" s="130" t="str">
        <f>'BUDGET INPUTS (Y2)'!$D$243*'BUDGET INPUTS (Y2)'!BK243*$BM$7</f>
        <v>#ERROR!</v>
      </c>
      <c r="BW182" s="263" t="str">
        <f t="shared" si="461"/>
        <v>#ERROR!</v>
      </c>
      <c r="BY182" s="130" t="str">
        <f>'BUDGET INPUTS (Y2)'!$D$243*'BUDGET INPUTS (Y2)'!BN243*$BY$7</f>
        <v>#ERROR!</v>
      </c>
      <c r="BZ182" s="130" t="str">
        <f>'BUDGET INPUTS (Y2)'!$D$243*'BUDGET INPUTS (Y2)'!BO243*$BY$7</f>
        <v>#ERROR!</v>
      </c>
      <c r="CA182" s="130" t="str">
        <f>'BUDGET INPUTS (Y2)'!$D$243*'BUDGET INPUTS (Y2)'!BP243*$BY$7</f>
        <v>#ERROR!</v>
      </c>
      <c r="CB182" s="130" t="str">
        <f>'BUDGET INPUTS (Y2)'!$D$243*'BUDGET INPUTS (Y2)'!BQ243*$BY$7</f>
        <v>#ERROR!</v>
      </c>
      <c r="CC182" s="130" t="str">
        <f>'BUDGET INPUTS (Y2)'!$D$243*'BUDGET INPUTS (Y2)'!BR243*$BY$7</f>
        <v>#ERROR!</v>
      </c>
      <c r="CD182" s="130" t="str">
        <f>'BUDGET INPUTS (Y2)'!$D$243*'BUDGET INPUTS (Y2)'!BS243*$BY$7</f>
        <v>#ERROR!</v>
      </c>
      <c r="CE182" s="130" t="str">
        <f>'BUDGET INPUTS (Y2)'!$D$243*'BUDGET INPUTS (Y2)'!BT243*$BY$7</f>
        <v>#ERROR!</v>
      </c>
      <c r="CF182" s="130" t="str">
        <f>'BUDGET INPUTS (Y2)'!$D$243*'BUDGET INPUTS (Y2)'!BU243*$BY$7</f>
        <v>#ERROR!</v>
      </c>
      <c r="CG182" s="130" t="str">
        <f>'BUDGET INPUTS (Y2)'!$D$243*'BUDGET INPUTS (Y2)'!BV243*$BY$7</f>
        <v>#ERROR!</v>
      </c>
      <c r="CH182" s="130" t="str">
        <f>'BUDGET INPUTS (Y2)'!$D$243*'BUDGET INPUTS (Y2)'!BW243*$BY$7</f>
        <v>#ERROR!</v>
      </c>
      <c r="CI182" s="263" t="str">
        <f t="shared" si="462"/>
        <v>#ERROR!</v>
      </c>
      <c r="CK182" s="130" t="str">
        <f>'BUDGET INPUTS (Y2)'!$D$243*'BUDGET INPUTS (Y2)'!BZ243*$CK$7</f>
        <v>#ERROR!</v>
      </c>
      <c r="CL182" s="130" t="str">
        <f>'BUDGET INPUTS (Y2)'!$D$243*'BUDGET INPUTS (Y2)'!CA243*$CK$7</f>
        <v>#ERROR!</v>
      </c>
      <c r="CM182" s="130" t="str">
        <f>'BUDGET INPUTS (Y2)'!$D$243*'BUDGET INPUTS (Y2)'!CB243*$CK$7</f>
        <v>#ERROR!</v>
      </c>
      <c r="CN182" s="130" t="str">
        <f>'BUDGET INPUTS (Y2)'!$D$243*'BUDGET INPUTS (Y2)'!CC243*$CK$7</f>
        <v>#ERROR!</v>
      </c>
      <c r="CO182" s="130" t="str">
        <f>'BUDGET INPUTS (Y2)'!$D$243*'BUDGET INPUTS (Y2)'!CD243*$CK$7</f>
        <v>#ERROR!</v>
      </c>
      <c r="CP182" s="130" t="str">
        <f>'BUDGET INPUTS (Y2)'!$D$243*'BUDGET INPUTS (Y2)'!CE243*$CK$7</f>
        <v>#ERROR!</v>
      </c>
      <c r="CQ182" s="130" t="str">
        <f>'BUDGET INPUTS (Y2)'!$D$243*'BUDGET INPUTS (Y2)'!CF243*$CK$7</f>
        <v>#ERROR!</v>
      </c>
      <c r="CR182" s="130" t="str">
        <f>'BUDGET INPUTS (Y2)'!$D$243*'BUDGET INPUTS (Y2)'!CG243*$CK$7</f>
        <v>#ERROR!</v>
      </c>
      <c r="CS182" s="130" t="str">
        <f>'BUDGET INPUTS (Y2)'!$D$243*'BUDGET INPUTS (Y2)'!CH243*$CK$7</f>
        <v>#ERROR!</v>
      </c>
      <c r="CT182" s="130" t="str">
        <f>'BUDGET INPUTS (Y2)'!$D$243*'BUDGET INPUTS (Y2)'!CI243*$CK$7</f>
        <v>#ERROR!</v>
      </c>
      <c r="CU182" s="263" t="str">
        <f t="shared" si="463"/>
        <v>#ERROR!</v>
      </c>
      <c r="CW182" s="130" t="str">
        <f>'BUDGET INPUTS (Y2)'!$D$243*'BUDGET INPUTS (Y2)'!CL243*$CW$7</f>
        <v>#ERROR!</v>
      </c>
      <c r="CX182" s="130" t="str">
        <f>'BUDGET INPUTS (Y2)'!$D$243*'BUDGET INPUTS (Y2)'!CM243*$CW$7</f>
        <v>#ERROR!</v>
      </c>
      <c r="CY182" s="130" t="str">
        <f>'BUDGET INPUTS (Y2)'!$D$243*'BUDGET INPUTS (Y2)'!CN243*$CW$7</f>
        <v>#ERROR!</v>
      </c>
      <c r="CZ182" s="130" t="str">
        <f>'BUDGET INPUTS (Y2)'!$D$243*'BUDGET INPUTS (Y2)'!CO243*$CW$7</f>
        <v>#ERROR!</v>
      </c>
      <c r="DA182" s="130" t="str">
        <f>'BUDGET INPUTS (Y2)'!$D$243*'BUDGET INPUTS (Y2)'!CP243*$CW$7</f>
        <v>#ERROR!</v>
      </c>
      <c r="DB182" s="130" t="str">
        <f>'BUDGET INPUTS (Y2)'!$D$243*'BUDGET INPUTS (Y2)'!CQ243*$CW$7</f>
        <v>#ERROR!</v>
      </c>
      <c r="DC182" s="130" t="str">
        <f>'BUDGET INPUTS (Y2)'!$D$243*'BUDGET INPUTS (Y2)'!CR243*$CW$7</f>
        <v>#ERROR!</v>
      </c>
      <c r="DD182" s="130" t="str">
        <f>'BUDGET INPUTS (Y2)'!$D$243*'BUDGET INPUTS (Y2)'!CS243*$CW$7</f>
        <v>#ERROR!</v>
      </c>
      <c r="DE182" s="130" t="str">
        <f>'BUDGET INPUTS (Y2)'!$D$243*'BUDGET INPUTS (Y2)'!CT243*$CW$7</f>
        <v>#ERROR!</v>
      </c>
      <c r="DF182" s="130" t="str">
        <f>'BUDGET INPUTS (Y2)'!$D$243*'BUDGET INPUTS (Y2)'!CU243*$CW$7</f>
        <v>#ERROR!</v>
      </c>
      <c r="DG182" s="263" t="str">
        <f t="shared" si="464"/>
        <v>#ERROR!</v>
      </c>
      <c r="DI182" s="130" t="str">
        <f>'BUDGET INPUTS (Y2)'!$D$243*'BUDGET INPUTS (Y2)'!CX243*$DI$7</f>
        <v>#ERROR!</v>
      </c>
      <c r="DJ182" s="130" t="str">
        <f>'BUDGET INPUTS (Y2)'!$D$243*'BUDGET INPUTS (Y2)'!CY243*$DI$7</f>
        <v>#ERROR!</v>
      </c>
      <c r="DK182" s="130" t="str">
        <f>'BUDGET INPUTS (Y2)'!$D$243*'BUDGET INPUTS (Y2)'!CZ243*$DI$7</f>
        <v>#ERROR!</v>
      </c>
      <c r="DL182" s="130" t="str">
        <f>'BUDGET INPUTS (Y2)'!$D$243*'BUDGET INPUTS (Y2)'!DA243*$DI$7</f>
        <v>#ERROR!</v>
      </c>
      <c r="DM182" s="130" t="str">
        <f>'BUDGET INPUTS (Y2)'!$D$243*'BUDGET INPUTS (Y2)'!DB243*$DI$7</f>
        <v>#ERROR!</v>
      </c>
      <c r="DN182" s="130" t="str">
        <f>'BUDGET INPUTS (Y2)'!$D$243*'BUDGET INPUTS (Y2)'!DC243*$DI$7</f>
        <v>#ERROR!</v>
      </c>
      <c r="DO182" s="130" t="str">
        <f>'BUDGET INPUTS (Y2)'!$D$243*'BUDGET INPUTS (Y2)'!DD243*$DI$7</f>
        <v>#ERROR!</v>
      </c>
      <c r="DP182" s="130" t="str">
        <f>'BUDGET INPUTS (Y2)'!$D$243*'BUDGET INPUTS (Y2)'!DE243*$DI$7</f>
        <v>#ERROR!</v>
      </c>
      <c r="DQ182" s="130" t="str">
        <f>'BUDGET INPUTS (Y2)'!$D$243*'BUDGET INPUTS (Y2)'!DF243*$DI$7</f>
        <v>#ERROR!</v>
      </c>
      <c r="DR182" s="130" t="str">
        <f>'BUDGET INPUTS (Y2)'!$D$243*'BUDGET INPUTS (Y2)'!DG243*$DI$7</f>
        <v>#ERROR!</v>
      </c>
      <c r="DS182" s="263" t="str">
        <f t="shared" si="465"/>
        <v>#ERROR!</v>
      </c>
      <c r="DT182" s="263"/>
      <c r="DU182" s="264" t="str">
        <f t="shared" si="466"/>
        <v>#ERROR!</v>
      </c>
      <c r="DV182" s="265" t="str">
        <f t="shared" si="467"/>
        <v>#ERROR!</v>
      </c>
      <c r="DW182" s="255"/>
      <c r="DX182" s="266" t="str">
        <f t="shared" ref="DX182:DX186" si="586">'Detailed Budget (Initial)'!DU104</f>
        <v>#REF!</v>
      </c>
      <c r="DY182" s="267" t="str">
        <f t="shared" si="468"/>
        <v>#ERROR!</v>
      </c>
      <c r="DZ182" s="268" t="str">
        <f t="shared" si="469"/>
        <v>#ERROR!</v>
      </c>
      <c r="EB182" s="261">
        <f t="shared" si="470"/>
        <v>0</v>
      </c>
      <c r="EC182" s="130" t="str">
        <f t="shared" si="471"/>
        <v>#ERROR!</v>
      </c>
      <c r="ED182" s="130" t="str">
        <f t="shared" si="472"/>
        <v>#ERROR!</v>
      </c>
      <c r="EE182" s="130" t="str">
        <f t="shared" si="473"/>
        <v>#ERROR!</v>
      </c>
      <c r="EF182" s="130" t="str">
        <f t="shared" si="474"/>
        <v>#ERROR!</v>
      </c>
      <c r="EG182" s="130" t="str">
        <f t="shared" si="475"/>
        <v>#ERROR!</v>
      </c>
      <c r="EH182" s="130" t="str">
        <f t="shared" si="476"/>
        <v>#ERROR!</v>
      </c>
      <c r="EI182" s="130" t="str">
        <f t="shared" si="477"/>
        <v>#ERROR!</v>
      </c>
      <c r="EJ182" s="130" t="str">
        <f t="shared" si="478"/>
        <v>#ERROR!</v>
      </c>
      <c r="EK182" s="130" t="str">
        <f t="shared" si="479"/>
        <v>#ERROR!</v>
      </c>
      <c r="EL182" s="263" t="str">
        <f t="shared" si="480"/>
        <v>#ERROR!</v>
      </c>
      <c r="EN182" s="261">
        <f t="shared" si="481"/>
        <v>0</v>
      </c>
      <c r="EO182" s="130" t="str">
        <f t="shared" si="482"/>
        <v>#ERROR!</v>
      </c>
      <c r="EP182" s="130" t="str">
        <f t="shared" si="483"/>
        <v>#ERROR!</v>
      </c>
      <c r="EQ182" s="130" t="str">
        <f t="shared" si="484"/>
        <v>#ERROR!</v>
      </c>
      <c r="ER182" s="130" t="str">
        <f t="shared" si="485"/>
        <v>#ERROR!</v>
      </c>
      <c r="ES182" s="130" t="str">
        <f t="shared" si="486"/>
        <v>#ERROR!</v>
      </c>
      <c r="ET182" s="130" t="str">
        <f t="shared" si="487"/>
        <v>#ERROR!</v>
      </c>
      <c r="EU182" s="130" t="str">
        <f t="shared" si="488"/>
        <v>#ERROR!</v>
      </c>
      <c r="EV182" s="130" t="str">
        <f t="shared" si="489"/>
        <v>#ERROR!</v>
      </c>
      <c r="EW182" s="130" t="str">
        <f t="shared" si="490"/>
        <v>#ERROR!</v>
      </c>
      <c r="EX182" s="263" t="str">
        <f t="shared" si="491"/>
        <v>#ERROR!</v>
      </c>
      <c r="EZ182" s="261">
        <f t="shared" si="492"/>
        <v>0</v>
      </c>
      <c r="FA182" s="130" t="str">
        <f t="shared" si="493"/>
        <v>#ERROR!</v>
      </c>
      <c r="FB182" s="130" t="str">
        <f t="shared" si="494"/>
        <v>#ERROR!</v>
      </c>
      <c r="FC182" s="130" t="str">
        <f t="shared" si="495"/>
        <v>#ERROR!</v>
      </c>
      <c r="FD182" s="130" t="str">
        <f t="shared" si="496"/>
        <v>#ERROR!</v>
      </c>
      <c r="FE182" s="130" t="str">
        <f t="shared" si="497"/>
        <v>#ERROR!</v>
      </c>
      <c r="FF182" s="130" t="str">
        <f t="shared" si="498"/>
        <v>#ERROR!</v>
      </c>
      <c r="FG182" s="130" t="str">
        <f t="shared" si="499"/>
        <v>#ERROR!</v>
      </c>
      <c r="FH182" s="130" t="str">
        <f t="shared" si="500"/>
        <v>#ERROR!</v>
      </c>
      <c r="FI182" s="130" t="str">
        <f t="shared" si="501"/>
        <v>#ERROR!</v>
      </c>
      <c r="FJ182" s="263" t="str">
        <f t="shared" si="502"/>
        <v>#ERROR!</v>
      </c>
      <c r="FL182" s="261">
        <f t="shared" si="503"/>
        <v>0</v>
      </c>
      <c r="FM182" s="130" t="str">
        <f t="shared" si="504"/>
        <v>#ERROR!</v>
      </c>
      <c r="FN182" s="130" t="str">
        <f t="shared" si="505"/>
        <v>#ERROR!</v>
      </c>
      <c r="FO182" s="130" t="str">
        <f t="shared" si="506"/>
        <v>#ERROR!</v>
      </c>
      <c r="FP182" s="130" t="str">
        <f t="shared" si="507"/>
        <v>#ERROR!</v>
      </c>
      <c r="FQ182" s="130" t="str">
        <f t="shared" si="508"/>
        <v>#ERROR!</v>
      </c>
      <c r="FR182" s="130" t="str">
        <f t="shared" si="509"/>
        <v>#ERROR!</v>
      </c>
      <c r="FS182" s="130" t="str">
        <f t="shared" si="510"/>
        <v>#ERROR!</v>
      </c>
      <c r="FT182" s="130" t="str">
        <f t="shared" si="511"/>
        <v>#ERROR!</v>
      </c>
      <c r="FU182" s="130" t="str">
        <f t="shared" si="512"/>
        <v>#ERROR!</v>
      </c>
      <c r="FV182" s="263" t="str">
        <f t="shared" si="513"/>
        <v>#ERROR!</v>
      </c>
      <c r="FX182" s="261">
        <f t="shared" si="514"/>
        <v>0</v>
      </c>
      <c r="FY182" s="130" t="str">
        <f t="shared" si="515"/>
        <v>#ERROR!</v>
      </c>
      <c r="FZ182" s="130" t="str">
        <f t="shared" si="516"/>
        <v>#ERROR!</v>
      </c>
      <c r="GA182" s="130" t="str">
        <f t="shared" si="517"/>
        <v>#ERROR!</v>
      </c>
      <c r="GB182" s="130" t="str">
        <f t="shared" si="518"/>
        <v>#ERROR!</v>
      </c>
      <c r="GC182" s="130" t="str">
        <f t="shared" si="519"/>
        <v>#ERROR!</v>
      </c>
      <c r="GD182" s="130" t="str">
        <f t="shared" si="520"/>
        <v>#ERROR!</v>
      </c>
      <c r="GE182" s="130" t="str">
        <f t="shared" si="521"/>
        <v>#ERROR!</v>
      </c>
      <c r="GF182" s="130" t="str">
        <f t="shared" si="522"/>
        <v>#ERROR!</v>
      </c>
      <c r="GG182" s="130" t="str">
        <f t="shared" si="523"/>
        <v>#ERROR!</v>
      </c>
      <c r="GH182" s="263" t="str">
        <f t="shared" si="524"/>
        <v>#ERROR!</v>
      </c>
      <c r="GJ182" s="261">
        <f t="shared" si="525"/>
        <v>0</v>
      </c>
      <c r="GK182" s="130" t="str">
        <f t="shared" si="526"/>
        <v>#ERROR!</v>
      </c>
      <c r="GL182" s="130" t="str">
        <f t="shared" si="527"/>
        <v>#ERROR!</v>
      </c>
      <c r="GM182" s="130" t="str">
        <f t="shared" si="528"/>
        <v>#ERROR!</v>
      </c>
      <c r="GN182" s="130" t="str">
        <f t="shared" si="529"/>
        <v>#ERROR!</v>
      </c>
      <c r="GO182" s="130" t="str">
        <f t="shared" si="530"/>
        <v>#ERROR!</v>
      </c>
      <c r="GP182" s="130" t="str">
        <f t="shared" si="531"/>
        <v>#ERROR!</v>
      </c>
      <c r="GQ182" s="130" t="str">
        <f t="shared" si="532"/>
        <v>#ERROR!</v>
      </c>
      <c r="GR182" s="130" t="str">
        <f t="shared" si="533"/>
        <v>#ERROR!</v>
      </c>
      <c r="GS182" s="130" t="str">
        <f t="shared" si="534"/>
        <v>#ERROR!</v>
      </c>
      <c r="GT182" s="263" t="str">
        <f t="shared" si="535"/>
        <v>#ERROR!</v>
      </c>
      <c r="GV182" s="261">
        <f t="shared" si="536"/>
        <v>0</v>
      </c>
      <c r="GW182" s="130" t="str">
        <f t="shared" si="537"/>
        <v>#ERROR!</v>
      </c>
      <c r="GX182" s="130" t="str">
        <f t="shared" si="538"/>
        <v>#ERROR!</v>
      </c>
      <c r="GY182" s="130" t="str">
        <f t="shared" si="539"/>
        <v>#ERROR!</v>
      </c>
      <c r="GZ182" s="130" t="str">
        <f t="shared" si="540"/>
        <v>#ERROR!</v>
      </c>
      <c r="HA182" s="130" t="str">
        <f t="shared" si="541"/>
        <v>#ERROR!</v>
      </c>
      <c r="HB182" s="130" t="str">
        <f t="shared" si="542"/>
        <v>#ERROR!</v>
      </c>
      <c r="HC182" s="130" t="str">
        <f t="shared" si="543"/>
        <v>#ERROR!</v>
      </c>
      <c r="HD182" s="130" t="str">
        <f t="shared" si="544"/>
        <v>#ERROR!</v>
      </c>
      <c r="HE182" s="130" t="str">
        <f t="shared" si="545"/>
        <v>#ERROR!</v>
      </c>
      <c r="HF182" s="263" t="str">
        <f t="shared" si="546"/>
        <v>#ERROR!</v>
      </c>
      <c r="HH182" s="261">
        <f t="shared" si="547"/>
        <v>0</v>
      </c>
      <c r="HI182" s="130" t="str">
        <f t="shared" si="548"/>
        <v>#ERROR!</v>
      </c>
      <c r="HJ182" s="130" t="str">
        <f t="shared" si="549"/>
        <v>#ERROR!</v>
      </c>
      <c r="HK182" s="130" t="str">
        <f t="shared" si="550"/>
        <v>#ERROR!</v>
      </c>
      <c r="HL182" s="130" t="str">
        <f t="shared" si="551"/>
        <v>#ERROR!</v>
      </c>
      <c r="HM182" s="130" t="str">
        <f t="shared" si="552"/>
        <v>#ERROR!</v>
      </c>
      <c r="HN182" s="130" t="str">
        <f t="shared" si="553"/>
        <v>#ERROR!</v>
      </c>
      <c r="HO182" s="130" t="str">
        <f t="shared" si="554"/>
        <v>#ERROR!</v>
      </c>
      <c r="HP182" s="130" t="str">
        <f t="shared" si="555"/>
        <v>#ERROR!</v>
      </c>
      <c r="HQ182" s="130" t="str">
        <f t="shared" si="556"/>
        <v>#ERROR!</v>
      </c>
      <c r="HR182" s="263" t="str">
        <f t="shared" si="557"/>
        <v>#ERROR!</v>
      </c>
      <c r="HT182" s="261">
        <f t="shared" si="558"/>
        <v>0</v>
      </c>
      <c r="HU182" s="130" t="str">
        <f t="shared" si="559"/>
        <v>#ERROR!</v>
      </c>
      <c r="HV182" s="130" t="str">
        <f t="shared" si="560"/>
        <v>#ERROR!</v>
      </c>
      <c r="HW182" s="130" t="str">
        <f t="shared" si="561"/>
        <v>#ERROR!</v>
      </c>
      <c r="HX182" s="130" t="str">
        <f t="shared" si="562"/>
        <v>#ERROR!</v>
      </c>
      <c r="HY182" s="130" t="str">
        <f t="shared" si="563"/>
        <v>#ERROR!</v>
      </c>
      <c r="HZ182" s="130" t="str">
        <f t="shared" si="564"/>
        <v>#ERROR!</v>
      </c>
      <c r="IA182" s="130" t="str">
        <f t="shared" si="565"/>
        <v>#ERROR!</v>
      </c>
      <c r="IB182" s="130" t="str">
        <f t="shared" si="566"/>
        <v>#ERROR!</v>
      </c>
      <c r="IC182" s="130" t="str">
        <f t="shared" si="567"/>
        <v>#ERROR!</v>
      </c>
      <c r="ID182" s="263" t="str">
        <f t="shared" si="568"/>
        <v>#ERROR!</v>
      </c>
      <c r="IF182" s="261">
        <f t="shared" si="569"/>
        <v>0</v>
      </c>
      <c r="IG182" s="130" t="str">
        <f t="shared" si="570"/>
        <v>#ERROR!</v>
      </c>
      <c r="IH182" s="130" t="str">
        <f t="shared" si="571"/>
        <v>#ERROR!</v>
      </c>
      <c r="II182" s="130" t="str">
        <f t="shared" si="572"/>
        <v>#ERROR!</v>
      </c>
      <c r="IJ182" s="130" t="str">
        <f t="shared" si="573"/>
        <v>#ERROR!</v>
      </c>
      <c r="IK182" s="130" t="str">
        <f t="shared" si="574"/>
        <v>#ERROR!</v>
      </c>
      <c r="IL182" s="130" t="str">
        <f t="shared" si="575"/>
        <v>#ERROR!</v>
      </c>
      <c r="IM182" s="130" t="str">
        <f t="shared" si="576"/>
        <v>#ERROR!</v>
      </c>
      <c r="IN182" s="130" t="str">
        <f t="shared" si="577"/>
        <v>#ERROR!</v>
      </c>
      <c r="IO182" s="130" t="str">
        <f t="shared" si="578"/>
        <v>#ERROR!</v>
      </c>
      <c r="IP182" s="263" t="str">
        <f t="shared" si="579"/>
        <v>#ERROR!</v>
      </c>
      <c r="IQ182" s="263"/>
      <c r="IR182" s="264" t="str">
        <f t="shared" si="580"/>
        <v>#ERROR!</v>
      </c>
      <c r="IS182" s="265" t="str">
        <f t="shared" si="581"/>
        <v>#ERROR!</v>
      </c>
      <c r="IT182" s="255"/>
      <c r="IU182" s="266" t="str">
        <f t="shared" si="582"/>
        <v>#REF!</v>
      </c>
      <c r="IV182" s="267" t="str">
        <f t="shared" si="583"/>
        <v>#ERROR!</v>
      </c>
      <c r="IW182" s="268" t="str">
        <f t="shared" si="584"/>
        <v>#ERROR!</v>
      </c>
    </row>
    <row r="183" ht="15.75" customHeight="1" outlineLevel="1">
      <c r="B183" s="259" t="str">
        <f>'BUDGET INPUTS (Y2)'!A244</f>
        <v>Local transit</v>
      </c>
      <c r="C183" s="260">
        <v>1.0</v>
      </c>
      <c r="D183" s="259"/>
      <c r="E183" s="261">
        <f>'Y1 REPORTING'!D214+'Y1 REPORTING'!AV214+'Y1 REPORTING'!CZ214</f>
        <v>0</v>
      </c>
      <c r="F183" s="261">
        <f>'Y1 REPORTING'!F214+'Y1 REPORTING'!AX214+'Y1 REPORTING'!DB214</f>
        <v>0</v>
      </c>
      <c r="G183" s="261">
        <f>'Y1 REPORTING'!H214+'Y1 REPORTING'!AZ214+'Y1 REPORTING'!DD214</f>
        <v>0</v>
      </c>
      <c r="H183" s="261">
        <f>'Y1 REPORTING'!J214+'Y1 REPORTING'!BB214+'Y1 REPORTING'!DF214</f>
        <v>0</v>
      </c>
      <c r="I183" s="261">
        <f>'Y1 REPORTING'!L214+'Y1 REPORTING'!BD214+'Y1 REPORTING'!DH214</f>
        <v>0</v>
      </c>
      <c r="J183" s="261">
        <f>'Y1 REPORTING'!N214+'Y1 REPORTING'!BF214+'Y1 REPORTING'!DJ214</f>
        <v>0</v>
      </c>
      <c r="K183" s="261">
        <f>'Y1 REPORTING'!P214+'Y1 REPORTING'!BH214+'Y1 REPORTING'!DL214</f>
        <v>0</v>
      </c>
      <c r="L183" s="261">
        <f>'Y1 REPORTING'!R214+'Y1 REPORTING'!BJ214+'Y1 REPORTING'!DN214</f>
        <v>0</v>
      </c>
      <c r="M183" s="261">
        <f>'Y1 REPORTING'!T214+'Y1 REPORTING'!BL214+'Y1 REPORTING'!DP214</f>
        <v>0</v>
      </c>
      <c r="N183" s="261">
        <f>'Y1 REPORTING'!V214+'Y1 REPORTING'!BN214+'Y1 REPORTING'!DR214</f>
        <v>0</v>
      </c>
      <c r="O183" s="262">
        <f t="shared" si="456"/>
        <v>0</v>
      </c>
      <c r="Q183" s="130" t="str">
        <f>'BUDGET INPUTS (Y2)'!$D$244*'BUDGET INPUTS (Y2)'!F244*$Q$7</f>
        <v>#ERROR!</v>
      </c>
      <c r="R183" s="130" t="str">
        <f>'BUDGET INPUTS (Y2)'!$D$244*'BUDGET INPUTS (Y2)'!G244*$Q$7</f>
        <v>#ERROR!</v>
      </c>
      <c r="S183" s="130" t="str">
        <f>'BUDGET INPUTS (Y2)'!$D$244*'BUDGET INPUTS (Y2)'!H244*$Q$7</f>
        <v>#ERROR!</v>
      </c>
      <c r="T183" s="130" t="str">
        <f>'BUDGET INPUTS (Y2)'!$D$244*'BUDGET INPUTS (Y2)'!I244*$Q$7</f>
        <v>#ERROR!</v>
      </c>
      <c r="U183" s="130" t="str">
        <f>'BUDGET INPUTS (Y2)'!$D$244*'BUDGET INPUTS (Y2)'!J244*$Q$7</f>
        <v>#ERROR!</v>
      </c>
      <c r="V183" s="130" t="str">
        <f>'BUDGET INPUTS (Y2)'!$D$244*'BUDGET INPUTS (Y2)'!K244*$Q$7</f>
        <v>#ERROR!</v>
      </c>
      <c r="W183" s="130" t="str">
        <f>'BUDGET INPUTS (Y2)'!$D$244*'BUDGET INPUTS (Y2)'!L244*$Q$7</f>
        <v>#ERROR!</v>
      </c>
      <c r="X183" s="130" t="str">
        <f>'BUDGET INPUTS (Y2)'!$D$244*'BUDGET INPUTS (Y2)'!M244*$Q$7</f>
        <v>#ERROR!</v>
      </c>
      <c r="Y183" s="130" t="str">
        <f>'BUDGET INPUTS (Y2)'!$D$244*'BUDGET INPUTS (Y2)'!N244*$Q$7</f>
        <v>#ERROR!</v>
      </c>
      <c r="Z183" s="130" t="str">
        <f>'BUDGET INPUTS (Y2)'!$D$244*'BUDGET INPUTS (Y2)'!O244*$Q$7</f>
        <v>#ERROR!</v>
      </c>
      <c r="AA183" s="263" t="str">
        <f t="shared" si="457"/>
        <v>#ERROR!</v>
      </c>
      <c r="AC183" s="130" t="str">
        <f>'BUDGET INPUTS (Y2)'!$D$244*'BUDGET INPUTS (Y2)'!R244*$AC$7</f>
        <v>#ERROR!</v>
      </c>
      <c r="AD183" s="130" t="str">
        <f>'BUDGET INPUTS (Y2)'!$D$244*'BUDGET INPUTS (Y2)'!S244*$AC$7</f>
        <v>#ERROR!</v>
      </c>
      <c r="AE183" s="130" t="str">
        <f>'BUDGET INPUTS (Y2)'!$D$244*'BUDGET INPUTS (Y2)'!T244*$AC$7</f>
        <v>#ERROR!</v>
      </c>
      <c r="AF183" s="130" t="str">
        <f>'BUDGET INPUTS (Y2)'!$D$244*'BUDGET INPUTS (Y2)'!U244*$AC$7</f>
        <v>#ERROR!</v>
      </c>
      <c r="AG183" s="130" t="str">
        <f>'BUDGET INPUTS (Y2)'!$D$244*'BUDGET INPUTS (Y2)'!V244*$AC$7</f>
        <v>#ERROR!</v>
      </c>
      <c r="AH183" s="130" t="str">
        <f>'BUDGET INPUTS (Y2)'!$D$244*'BUDGET INPUTS (Y2)'!W244*$AC$7</f>
        <v>#ERROR!</v>
      </c>
      <c r="AI183" s="130" t="str">
        <f>'BUDGET INPUTS (Y2)'!$D$244*'BUDGET INPUTS (Y2)'!X244*$AC$7</f>
        <v>#ERROR!</v>
      </c>
      <c r="AJ183" s="130" t="str">
        <f>'BUDGET INPUTS (Y2)'!$D$244*'BUDGET INPUTS (Y2)'!Y244*$AC$7</f>
        <v>#ERROR!</v>
      </c>
      <c r="AK183" s="130" t="str">
        <f>'BUDGET INPUTS (Y2)'!$D$244*'BUDGET INPUTS (Y2)'!Z244*$AC$7</f>
        <v>#ERROR!</v>
      </c>
      <c r="AL183" s="130" t="str">
        <f>'BUDGET INPUTS (Y2)'!$D$244*'BUDGET INPUTS (Y2)'!AA244*$AC$7</f>
        <v>#ERROR!</v>
      </c>
      <c r="AM183" s="263" t="str">
        <f t="shared" si="458"/>
        <v>#ERROR!</v>
      </c>
      <c r="AO183" s="130" t="str">
        <f>'BUDGET INPUTS (Y2)'!$D$244*'BUDGET INPUTS (Y2)'!AD244*$AO$7</f>
        <v>#ERROR!</v>
      </c>
      <c r="AP183" s="130" t="str">
        <f>'BUDGET INPUTS (Y2)'!$D$244*'BUDGET INPUTS (Y2)'!AE244*$AO$7</f>
        <v>#ERROR!</v>
      </c>
      <c r="AQ183" s="130" t="str">
        <f>'BUDGET INPUTS (Y2)'!$D$244*'BUDGET INPUTS (Y2)'!AF244*$AO$7</f>
        <v>#ERROR!</v>
      </c>
      <c r="AR183" s="130" t="str">
        <f>'BUDGET INPUTS (Y2)'!$D$244*'BUDGET INPUTS (Y2)'!AG244*$AO$7</f>
        <v>#ERROR!</v>
      </c>
      <c r="AS183" s="130" t="str">
        <f>'BUDGET INPUTS (Y2)'!$D$244*'BUDGET INPUTS (Y2)'!AH244*$AO$7</f>
        <v>#ERROR!</v>
      </c>
      <c r="AT183" s="130" t="str">
        <f>'BUDGET INPUTS (Y2)'!$D$244*'BUDGET INPUTS (Y2)'!AI244*$AO$7</f>
        <v>#ERROR!</v>
      </c>
      <c r="AU183" s="130" t="str">
        <f>'BUDGET INPUTS (Y2)'!$D$244*'BUDGET INPUTS (Y2)'!AJ244*$AO$7</f>
        <v>#ERROR!</v>
      </c>
      <c r="AV183" s="130" t="str">
        <f>'BUDGET INPUTS (Y2)'!$D$244*'BUDGET INPUTS (Y2)'!AK244*$AO$7</f>
        <v>#ERROR!</v>
      </c>
      <c r="AW183" s="130" t="str">
        <f>'BUDGET INPUTS (Y2)'!$D$244*'BUDGET INPUTS (Y2)'!AL244*$AO$7</f>
        <v>#ERROR!</v>
      </c>
      <c r="AX183" s="130" t="str">
        <f>'BUDGET INPUTS (Y2)'!$D$244*'BUDGET INPUTS (Y2)'!AM244*$AO$7</f>
        <v>#ERROR!</v>
      </c>
      <c r="AY183" s="263" t="str">
        <f t="shared" si="459"/>
        <v>#ERROR!</v>
      </c>
      <c r="BA183" s="130" t="str">
        <f>'BUDGET INPUTS (Y2)'!$D$244*'BUDGET INPUTS (Y2)'!AP244*$BA$7</f>
        <v>#ERROR!</v>
      </c>
      <c r="BB183" s="130" t="str">
        <f>'BUDGET INPUTS (Y2)'!$D$244*'BUDGET INPUTS (Y2)'!AQ244*$BA$7</f>
        <v>#ERROR!</v>
      </c>
      <c r="BC183" s="130" t="str">
        <f>'BUDGET INPUTS (Y2)'!$D$244*'BUDGET INPUTS (Y2)'!AR244*$BA$7</f>
        <v>#ERROR!</v>
      </c>
      <c r="BD183" s="130" t="str">
        <f>'BUDGET INPUTS (Y2)'!$D$244*'BUDGET INPUTS (Y2)'!AS244*$BA$7</f>
        <v>#ERROR!</v>
      </c>
      <c r="BE183" s="130" t="str">
        <f>'BUDGET INPUTS (Y2)'!$D$244*'BUDGET INPUTS (Y2)'!AT244*$BA$7</f>
        <v>#ERROR!</v>
      </c>
      <c r="BF183" s="130" t="str">
        <f>'BUDGET INPUTS (Y2)'!$D$244*'BUDGET INPUTS (Y2)'!AU244*$BA$7</f>
        <v>#ERROR!</v>
      </c>
      <c r="BG183" s="130" t="str">
        <f>'BUDGET INPUTS (Y2)'!$D$244*'BUDGET INPUTS (Y2)'!AV244*$BA$7</f>
        <v>#ERROR!</v>
      </c>
      <c r="BH183" s="130" t="str">
        <f>'BUDGET INPUTS (Y2)'!$D$244*'BUDGET INPUTS (Y2)'!AW244*$BA$7</f>
        <v>#ERROR!</v>
      </c>
      <c r="BI183" s="130" t="str">
        <f>'BUDGET INPUTS (Y2)'!$D$244*'BUDGET INPUTS (Y2)'!AX244*$BA$7</f>
        <v>#ERROR!</v>
      </c>
      <c r="BJ183" s="130" t="str">
        <f>'BUDGET INPUTS (Y2)'!$D$244*'BUDGET INPUTS (Y2)'!AY244*$BA$7</f>
        <v>#ERROR!</v>
      </c>
      <c r="BK183" s="263" t="str">
        <f t="shared" si="460"/>
        <v>#ERROR!</v>
      </c>
      <c r="BM183" s="130" t="str">
        <f>'BUDGET INPUTS (Y2)'!$D$244*'BUDGET INPUTS (Y2)'!BB244*$BM$7</f>
        <v>#ERROR!</v>
      </c>
      <c r="BN183" s="130" t="str">
        <f>'BUDGET INPUTS (Y2)'!$D$244*'BUDGET INPUTS (Y2)'!BC244*$BM$7</f>
        <v>#ERROR!</v>
      </c>
      <c r="BO183" s="130" t="str">
        <f>'BUDGET INPUTS (Y2)'!$D$244*'BUDGET INPUTS (Y2)'!BD244*$BM$7</f>
        <v>#ERROR!</v>
      </c>
      <c r="BP183" s="130" t="str">
        <f>'BUDGET INPUTS (Y2)'!$D$244*'BUDGET INPUTS (Y2)'!BE244*$BM$7</f>
        <v>#ERROR!</v>
      </c>
      <c r="BQ183" s="130" t="str">
        <f>'BUDGET INPUTS (Y2)'!$D$244*'BUDGET INPUTS (Y2)'!BF244*$BM$7</f>
        <v>#ERROR!</v>
      </c>
      <c r="BR183" s="130" t="str">
        <f>'BUDGET INPUTS (Y2)'!$D$244*'BUDGET INPUTS (Y2)'!BG244*$BM$7</f>
        <v>#ERROR!</v>
      </c>
      <c r="BS183" s="130" t="str">
        <f>'BUDGET INPUTS (Y2)'!$D$244*'BUDGET INPUTS (Y2)'!BH244*$BM$7</f>
        <v>#ERROR!</v>
      </c>
      <c r="BT183" s="130" t="str">
        <f>'BUDGET INPUTS (Y2)'!$D$244*'BUDGET INPUTS (Y2)'!BI244*$BM$7</f>
        <v>#ERROR!</v>
      </c>
      <c r="BU183" s="130" t="str">
        <f>'BUDGET INPUTS (Y2)'!$D$244*'BUDGET INPUTS (Y2)'!BJ244*$BM$7</f>
        <v>#ERROR!</v>
      </c>
      <c r="BV183" s="130" t="str">
        <f>'BUDGET INPUTS (Y2)'!$D$244*'BUDGET INPUTS (Y2)'!BK244*$BM$7</f>
        <v>#ERROR!</v>
      </c>
      <c r="BW183" s="263" t="str">
        <f t="shared" si="461"/>
        <v>#ERROR!</v>
      </c>
      <c r="BY183" s="130" t="str">
        <f>'BUDGET INPUTS (Y2)'!$D$244*'BUDGET INPUTS (Y2)'!BN244*$BY$7</f>
        <v>#ERROR!</v>
      </c>
      <c r="BZ183" s="130" t="str">
        <f>'BUDGET INPUTS (Y2)'!$D$244*'BUDGET INPUTS (Y2)'!BO244*$BY$7</f>
        <v>#ERROR!</v>
      </c>
      <c r="CA183" s="130" t="str">
        <f>'BUDGET INPUTS (Y2)'!$D$244*'BUDGET INPUTS (Y2)'!BP244*$BY$7</f>
        <v>#ERROR!</v>
      </c>
      <c r="CB183" s="130" t="str">
        <f>'BUDGET INPUTS (Y2)'!$D$244*'BUDGET INPUTS (Y2)'!BQ244*$BY$7</f>
        <v>#ERROR!</v>
      </c>
      <c r="CC183" s="130" t="str">
        <f>'BUDGET INPUTS (Y2)'!$D$244*'BUDGET INPUTS (Y2)'!BR244*$BY$7</f>
        <v>#ERROR!</v>
      </c>
      <c r="CD183" s="130" t="str">
        <f>'BUDGET INPUTS (Y2)'!$D$244*'BUDGET INPUTS (Y2)'!BS244*$BY$7</f>
        <v>#ERROR!</v>
      </c>
      <c r="CE183" s="130" t="str">
        <f>'BUDGET INPUTS (Y2)'!$D$244*'BUDGET INPUTS (Y2)'!BT244*$BY$7</f>
        <v>#ERROR!</v>
      </c>
      <c r="CF183" s="130" t="str">
        <f>'BUDGET INPUTS (Y2)'!$D$244*'BUDGET INPUTS (Y2)'!BU244*$BY$7</f>
        <v>#ERROR!</v>
      </c>
      <c r="CG183" s="130" t="str">
        <f>'BUDGET INPUTS (Y2)'!$D$244*'BUDGET INPUTS (Y2)'!BV244*$BY$7</f>
        <v>#ERROR!</v>
      </c>
      <c r="CH183" s="130" t="str">
        <f>'BUDGET INPUTS (Y2)'!$D$244*'BUDGET INPUTS (Y2)'!BW244*$BY$7</f>
        <v>#ERROR!</v>
      </c>
      <c r="CI183" s="263" t="str">
        <f t="shared" si="462"/>
        <v>#ERROR!</v>
      </c>
      <c r="CK183" s="130" t="str">
        <f>'BUDGET INPUTS (Y2)'!$D$244*'BUDGET INPUTS (Y2)'!BZ244*$CK$7</f>
        <v>#ERROR!</v>
      </c>
      <c r="CL183" s="130" t="str">
        <f>'BUDGET INPUTS (Y2)'!$D$244*'BUDGET INPUTS (Y2)'!CA244*$CK$7</f>
        <v>#ERROR!</v>
      </c>
      <c r="CM183" s="130" t="str">
        <f>'BUDGET INPUTS (Y2)'!$D$244*'BUDGET INPUTS (Y2)'!CB244*$CK$7</f>
        <v>#ERROR!</v>
      </c>
      <c r="CN183" s="130" t="str">
        <f>'BUDGET INPUTS (Y2)'!$D$244*'BUDGET INPUTS (Y2)'!CC244*$CK$7</f>
        <v>#ERROR!</v>
      </c>
      <c r="CO183" s="130" t="str">
        <f>'BUDGET INPUTS (Y2)'!$D$244*'BUDGET INPUTS (Y2)'!CD244*$CK$7</f>
        <v>#ERROR!</v>
      </c>
      <c r="CP183" s="130" t="str">
        <f>'BUDGET INPUTS (Y2)'!$D$244*'BUDGET INPUTS (Y2)'!CE244*$CK$7</f>
        <v>#ERROR!</v>
      </c>
      <c r="CQ183" s="130" t="str">
        <f>'BUDGET INPUTS (Y2)'!$D$244*'BUDGET INPUTS (Y2)'!CF244*$CK$7</f>
        <v>#ERROR!</v>
      </c>
      <c r="CR183" s="130" t="str">
        <f>'BUDGET INPUTS (Y2)'!$D$244*'BUDGET INPUTS (Y2)'!CG244*$CK$7</f>
        <v>#ERROR!</v>
      </c>
      <c r="CS183" s="130" t="str">
        <f>'BUDGET INPUTS (Y2)'!$D$244*'BUDGET INPUTS (Y2)'!CH244*$CK$7</f>
        <v>#ERROR!</v>
      </c>
      <c r="CT183" s="130" t="str">
        <f>'BUDGET INPUTS (Y2)'!$D$244*'BUDGET INPUTS (Y2)'!CI244*$CK$7</f>
        <v>#ERROR!</v>
      </c>
      <c r="CU183" s="263" t="str">
        <f t="shared" si="463"/>
        <v>#ERROR!</v>
      </c>
      <c r="CW183" s="130" t="str">
        <f>'BUDGET INPUTS (Y2)'!$D$244*'BUDGET INPUTS (Y2)'!CL244*$CW$7</f>
        <v>#ERROR!</v>
      </c>
      <c r="CX183" s="130" t="str">
        <f>'BUDGET INPUTS (Y2)'!$D$244*'BUDGET INPUTS (Y2)'!CM244*$CW$7</f>
        <v>#ERROR!</v>
      </c>
      <c r="CY183" s="130" t="str">
        <f>'BUDGET INPUTS (Y2)'!$D$244*'BUDGET INPUTS (Y2)'!CN244*$CW$7</f>
        <v>#ERROR!</v>
      </c>
      <c r="CZ183" s="130" t="str">
        <f>'BUDGET INPUTS (Y2)'!$D$244*'BUDGET INPUTS (Y2)'!CO244*$CW$7</f>
        <v>#ERROR!</v>
      </c>
      <c r="DA183" s="130" t="str">
        <f>'BUDGET INPUTS (Y2)'!$D$244*'BUDGET INPUTS (Y2)'!CP244*$CW$7</f>
        <v>#ERROR!</v>
      </c>
      <c r="DB183" s="130" t="str">
        <f>'BUDGET INPUTS (Y2)'!$D$244*'BUDGET INPUTS (Y2)'!CQ244*$CW$7</f>
        <v>#ERROR!</v>
      </c>
      <c r="DC183" s="130" t="str">
        <f>'BUDGET INPUTS (Y2)'!$D$244*'BUDGET INPUTS (Y2)'!CR244*$CW$7</f>
        <v>#ERROR!</v>
      </c>
      <c r="DD183" s="130" t="str">
        <f>'BUDGET INPUTS (Y2)'!$D$244*'BUDGET INPUTS (Y2)'!CS244*$CW$7</f>
        <v>#ERROR!</v>
      </c>
      <c r="DE183" s="130" t="str">
        <f>'BUDGET INPUTS (Y2)'!$D$244*'BUDGET INPUTS (Y2)'!CT244*$CW$7</f>
        <v>#ERROR!</v>
      </c>
      <c r="DF183" s="130" t="str">
        <f>'BUDGET INPUTS (Y2)'!$D$244*'BUDGET INPUTS (Y2)'!CU244*$CW$7</f>
        <v>#ERROR!</v>
      </c>
      <c r="DG183" s="263" t="str">
        <f t="shared" si="464"/>
        <v>#ERROR!</v>
      </c>
      <c r="DI183" s="130" t="str">
        <f>'BUDGET INPUTS (Y2)'!$D$244*'BUDGET INPUTS (Y2)'!CX244*$DI$7</f>
        <v>#ERROR!</v>
      </c>
      <c r="DJ183" s="130" t="str">
        <f>'BUDGET INPUTS (Y2)'!$D$244*'BUDGET INPUTS (Y2)'!CY244*$DI$7</f>
        <v>#ERROR!</v>
      </c>
      <c r="DK183" s="130" t="str">
        <f>'BUDGET INPUTS (Y2)'!$D$244*'BUDGET INPUTS (Y2)'!CZ244*$DI$7</f>
        <v>#ERROR!</v>
      </c>
      <c r="DL183" s="130" t="str">
        <f>'BUDGET INPUTS (Y2)'!$D$244*'BUDGET INPUTS (Y2)'!DA244*$DI$7</f>
        <v>#ERROR!</v>
      </c>
      <c r="DM183" s="130" t="str">
        <f>'BUDGET INPUTS (Y2)'!$D$244*'BUDGET INPUTS (Y2)'!DB244*$DI$7</f>
        <v>#ERROR!</v>
      </c>
      <c r="DN183" s="130" t="str">
        <f>'BUDGET INPUTS (Y2)'!$D$244*'BUDGET INPUTS (Y2)'!DC244*$DI$7</f>
        <v>#ERROR!</v>
      </c>
      <c r="DO183" s="130" t="str">
        <f>'BUDGET INPUTS (Y2)'!$D$244*'BUDGET INPUTS (Y2)'!DD244*$DI$7</f>
        <v>#ERROR!</v>
      </c>
      <c r="DP183" s="130" t="str">
        <f>'BUDGET INPUTS (Y2)'!$D$244*'BUDGET INPUTS (Y2)'!DE244*$DI$7</f>
        <v>#ERROR!</v>
      </c>
      <c r="DQ183" s="130" t="str">
        <f>'BUDGET INPUTS (Y2)'!$D$244*'BUDGET INPUTS (Y2)'!DF244*$DI$7</f>
        <v>#ERROR!</v>
      </c>
      <c r="DR183" s="130" t="str">
        <f>'BUDGET INPUTS (Y2)'!$D$244*'BUDGET INPUTS (Y2)'!DG244*$DI$7</f>
        <v>#ERROR!</v>
      </c>
      <c r="DS183" s="263" t="str">
        <f t="shared" si="465"/>
        <v>#ERROR!</v>
      </c>
      <c r="DT183" s="263"/>
      <c r="DU183" s="264" t="str">
        <f t="shared" si="466"/>
        <v>#ERROR!</v>
      </c>
      <c r="DV183" s="265" t="str">
        <f t="shared" si="467"/>
        <v>#ERROR!</v>
      </c>
      <c r="DW183" s="255"/>
      <c r="DX183" s="266" t="str">
        <f t="shared" si="586"/>
        <v>#REF!</v>
      </c>
      <c r="DY183" s="267" t="str">
        <f t="shared" si="468"/>
        <v>#ERROR!</v>
      </c>
      <c r="DZ183" s="268" t="str">
        <f t="shared" si="469"/>
        <v>#ERROR!</v>
      </c>
      <c r="EB183" s="261">
        <f t="shared" si="470"/>
        <v>0</v>
      </c>
      <c r="EC183" s="130" t="str">
        <f t="shared" si="471"/>
        <v>#ERROR!</v>
      </c>
      <c r="ED183" s="130" t="str">
        <f t="shared" si="472"/>
        <v>#ERROR!</v>
      </c>
      <c r="EE183" s="130" t="str">
        <f t="shared" si="473"/>
        <v>#ERROR!</v>
      </c>
      <c r="EF183" s="130" t="str">
        <f t="shared" si="474"/>
        <v>#ERROR!</v>
      </c>
      <c r="EG183" s="130" t="str">
        <f t="shared" si="475"/>
        <v>#ERROR!</v>
      </c>
      <c r="EH183" s="130" t="str">
        <f t="shared" si="476"/>
        <v>#ERROR!</v>
      </c>
      <c r="EI183" s="130" t="str">
        <f t="shared" si="477"/>
        <v>#ERROR!</v>
      </c>
      <c r="EJ183" s="130" t="str">
        <f t="shared" si="478"/>
        <v>#ERROR!</v>
      </c>
      <c r="EK183" s="130" t="str">
        <f t="shared" si="479"/>
        <v>#ERROR!</v>
      </c>
      <c r="EL183" s="263" t="str">
        <f t="shared" si="480"/>
        <v>#ERROR!</v>
      </c>
      <c r="EN183" s="261">
        <f t="shared" si="481"/>
        <v>0</v>
      </c>
      <c r="EO183" s="130" t="str">
        <f t="shared" si="482"/>
        <v>#ERROR!</v>
      </c>
      <c r="EP183" s="130" t="str">
        <f t="shared" si="483"/>
        <v>#ERROR!</v>
      </c>
      <c r="EQ183" s="130" t="str">
        <f t="shared" si="484"/>
        <v>#ERROR!</v>
      </c>
      <c r="ER183" s="130" t="str">
        <f t="shared" si="485"/>
        <v>#ERROR!</v>
      </c>
      <c r="ES183" s="130" t="str">
        <f t="shared" si="486"/>
        <v>#ERROR!</v>
      </c>
      <c r="ET183" s="130" t="str">
        <f t="shared" si="487"/>
        <v>#ERROR!</v>
      </c>
      <c r="EU183" s="130" t="str">
        <f t="shared" si="488"/>
        <v>#ERROR!</v>
      </c>
      <c r="EV183" s="130" t="str">
        <f t="shared" si="489"/>
        <v>#ERROR!</v>
      </c>
      <c r="EW183" s="130" t="str">
        <f t="shared" si="490"/>
        <v>#ERROR!</v>
      </c>
      <c r="EX183" s="263" t="str">
        <f t="shared" si="491"/>
        <v>#ERROR!</v>
      </c>
      <c r="EZ183" s="261">
        <f t="shared" si="492"/>
        <v>0</v>
      </c>
      <c r="FA183" s="130" t="str">
        <f t="shared" si="493"/>
        <v>#ERROR!</v>
      </c>
      <c r="FB183" s="130" t="str">
        <f t="shared" si="494"/>
        <v>#ERROR!</v>
      </c>
      <c r="FC183" s="130" t="str">
        <f t="shared" si="495"/>
        <v>#ERROR!</v>
      </c>
      <c r="FD183" s="130" t="str">
        <f t="shared" si="496"/>
        <v>#ERROR!</v>
      </c>
      <c r="FE183" s="130" t="str">
        <f t="shared" si="497"/>
        <v>#ERROR!</v>
      </c>
      <c r="FF183" s="130" t="str">
        <f t="shared" si="498"/>
        <v>#ERROR!</v>
      </c>
      <c r="FG183" s="130" t="str">
        <f t="shared" si="499"/>
        <v>#ERROR!</v>
      </c>
      <c r="FH183" s="130" t="str">
        <f t="shared" si="500"/>
        <v>#ERROR!</v>
      </c>
      <c r="FI183" s="130" t="str">
        <f t="shared" si="501"/>
        <v>#ERROR!</v>
      </c>
      <c r="FJ183" s="263" t="str">
        <f t="shared" si="502"/>
        <v>#ERROR!</v>
      </c>
      <c r="FL183" s="261">
        <f t="shared" si="503"/>
        <v>0</v>
      </c>
      <c r="FM183" s="130" t="str">
        <f t="shared" si="504"/>
        <v>#ERROR!</v>
      </c>
      <c r="FN183" s="130" t="str">
        <f t="shared" si="505"/>
        <v>#ERROR!</v>
      </c>
      <c r="FO183" s="130" t="str">
        <f t="shared" si="506"/>
        <v>#ERROR!</v>
      </c>
      <c r="FP183" s="130" t="str">
        <f t="shared" si="507"/>
        <v>#ERROR!</v>
      </c>
      <c r="FQ183" s="130" t="str">
        <f t="shared" si="508"/>
        <v>#ERROR!</v>
      </c>
      <c r="FR183" s="130" t="str">
        <f t="shared" si="509"/>
        <v>#ERROR!</v>
      </c>
      <c r="FS183" s="130" t="str">
        <f t="shared" si="510"/>
        <v>#ERROR!</v>
      </c>
      <c r="FT183" s="130" t="str">
        <f t="shared" si="511"/>
        <v>#ERROR!</v>
      </c>
      <c r="FU183" s="130" t="str">
        <f t="shared" si="512"/>
        <v>#ERROR!</v>
      </c>
      <c r="FV183" s="263" t="str">
        <f t="shared" si="513"/>
        <v>#ERROR!</v>
      </c>
      <c r="FX183" s="261">
        <f t="shared" si="514"/>
        <v>0</v>
      </c>
      <c r="FY183" s="130" t="str">
        <f t="shared" si="515"/>
        <v>#ERROR!</v>
      </c>
      <c r="FZ183" s="130" t="str">
        <f t="shared" si="516"/>
        <v>#ERROR!</v>
      </c>
      <c r="GA183" s="130" t="str">
        <f t="shared" si="517"/>
        <v>#ERROR!</v>
      </c>
      <c r="GB183" s="130" t="str">
        <f t="shared" si="518"/>
        <v>#ERROR!</v>
      </c>
      <c r="GC183" s="130" t="str">
        <f t="shared" si="519"/>
        <v>#ERROR!</v>
      </c>
      <c r="GD183" s="130" t="str">
        <f t="shared" si="520"/>
        <v>#ERROR!</v>
      </c>
      <c r="GE183" s="130" t="str">
        <f t="shared" si="521"/>
        <v>#ERROR!</v>
      </c>
      <c r="GF183" s="130" t="str">
        <f t="shared" si="522"/>
        <v>#ERROR!</v>
      </c>
      <c r="GG183" s="130" t="str">
        <f t="shared" si="523"/>
        <v>#ERROR!</v>
      </c>
      <c r="GH183" s="263" t="str">
        <f t="shared" si="524"/>
        <v>#ERROR!</v>
      </c>
      <c r="GJ183" s="261">
        <f t="shared" si="525"/>
        <v>0</v>
      </c>
      <c r="GK183" s="130" t="str">
        <f t="shared" si="526"/>
        <v>#ERROR!</v>
      </c>
      <c r="GL183" s="130" t="str">
        <f t="shared" si="527"/>
        <v>#ERROR!</v>
      </c>
      <c r="GM183" s="130" t="str">
        <f t="shared" si="528"/>
        <v>#ERROR!</v>
      </c>
      <c r="GN183" s="130" t="str">
        <f t="shared" si="529"/>
        <v>#ERROR!</v>
      </c>
      <c r="GO183" s="130" t="str">
        <f t="shared" si="530"/>
        <v>#ERROR!</v>
      </c>
      <c r="GP183" s="130" t="str">
        <f t="shared" si="531"/>
        <v>#ERROR!</v>
      </c>
      <c r="GQ183" s="130" t="str">
        <f t="shared" si="532"/>
        <v>#ERROR!</v>
      </c>
      <c r="GR183" s="130" t="str">
        <f t="shared" si="533"/>
        <v>#ERROR!</v>
      </c>
      <c r="GS183" s="130" t="str">
        <f t="shared" si="534"/>
        <v>#ERROR!</v>
      </c>
      <c r="GT183" s="263" t="str">
        <f t="shared" si="535"/>
        <v>#ERROR!</v>
      </c>
      <c r="GV183" s="261">
        <f t="shared" si="536"/>
        <v>0</v>
      </c>
      <c r="GW183" s="130" t="str">
        <f t="shared" si="537"/>
        <v>#ERROR!</v>
      </c>
      <c r="GX183" s="130" t="str">
        <f t="shared" si="538"/>
        <v>#ERROR!</v>
      </c>
      <c r="GY183" s="130" t="str">
        <f t="shared" si="539"/>
        <v>#ERROR!</v>
      </c>
      <c r="GZ183" s="130" t="str">
        <f t="shared" si="540"/>
        <v>#ERROR!</v>
      </c>
      <c r="HA183" s="130" t="str">
        <f t="shared" si="541"/>
        <v>#ERROR!</v>
      </c>
      <c r="HB183" s="130" t="str">
        <f t="shared" si="542"/>
        <v>#ERROR!</v>
      </c>
      <c r="HC183" s="130" t="str">
        <f t="shared" si="543"/>
        <v>#ERROR!</v>
      </c>
      <c r="HD183" s="130" t="str">
        <f t="shared" si="544"/>
        <v>#ERROR!</v>
      </c>
      <c r="HE183" s="130" t="str">
        <f t="shared" si="545"/>
        <v>#ERROR!</v>
      </c>
      <c r="HF183" s="263" t="str">
        <f t="shared" si="546"/>
        <v>#ERROR!</v>
      </c>
      <c r="HH183" s="261">
        <f t="shared" si="547"/>
        <v>0</v>
      </c>
      <c r="HI183" s="130" t="str">
        <f t="shared" si="548"/>
        <v>#ERROR!</v>
      </c>
      <c r="HJ183" s="130" t="str">
        <f t="shared" si="549"/>
        <v>#ERROR!</v>
      </c>
      <c r="HK183" s="130" t="str">
        <f t="shared" si="550"/>
        <v>#ERROR!</v>
      </c>
      <c r="HL183" s="130" t="str">
        <f t="shared" si="551"/>
        <v>#ERROR!</v>
      </c>
      <c r="HM183" s="130" t="str">
        <f t="shared" si="552"/>
        <v>#ERROR!</v>
      </c>
      <c r="HN183" s="130" t="str">
        <f t="shared" si="553"/>
        <v>#ERROR!</v>
      </c>
      <c r="HO183" s="130" t="str">
        <f t="shared" si="554"/>
        <v>#ERROR!</v>
      </c>
      <c r="HP183" s="130" t="str">
        <f t="shared" si="555"/>
        <v>#ERROR!</v>
      </c>
      <c r="HQ183" s="130" t="str">
        <f t="shared" si="556"/>
        <v>#ERROR!</v>
      </c>
      <c r="HR183" s="263" t="str">
        <f t="shared" si="557"/>
        <v>#ERROR!</v>
      </c>
      <c r="HT183" s="261">
        <f t="shared" si="558"/>
        <v>0</v>
      </c>
      <c r="HU183" s="130" t="str">
        <f t="shared" si="559"/>
        <v>#ERROR!</v>
      </c>
      <c r="HV183" s="130" t="str">
        <f t="shared" si="560"/>
        <v>#ERROR!</v>
      </c>
      <c r="HW183" s="130" t="str">
        <f t="shared" si="561"/>
        <v>#ERROR!</v>
      </c>
      <c r="HX183" s="130" t="str">
        <f t="shared" si="562"/>
        <v>#ERROR!</v>
      </c>
      <c r="HY183" s="130" t="str">
        <f t="shared" si="563"/>
        <v>#ERROR!</v>
      </c>
      <c r="HZ183" s="130" t="str">
        <f t="shared" si="564"/>
        <v>#ERROR!</v>
      </c>
      <c r="IA183" s="130" t="str">
        <f t="shared" si="565"/>
        <v>#ERROR!</v>
      </c>
      <c r="IB183" s="130" t="str">
        <f t="shared" si="566"/>
        <v>#ERROR!</v>
      </c>
      <c r="IC183" s="130" t="str">
        <f t="shared" si="567"/>
        <v>#ERROR!</v>
      </c>
      <c r="ID183" s="263" t="str">
        <f t="shared" si="568"/>
        <v>#ERROR!</v>
      </c>
      <c r="IF183" s="261">
        <f t="shared" si="569"/>
        <v>0</v>
      </c>
      <c r="IG183" s="130" t="str">
        <f t="shared" si="570"/>
        <v>#ERROR!</v>
      </c>
      <c r="IH183" s="130" t="str">
        <f t="shared" si="571"/>
        <v>#ERROR!</v>
      </c>
      <c r="II183" s="130" t="str">
        <f t="shared" si="572"/>
        <v>#ERROR!</v>
      </c>
      <c r="IJ183" s="130" t="str">
        <f t="shared" si="573"/>
        <v>#ERROR!</v>
      </c>
      <c r="IK183" s="130" t="str">
        <f t="shared" si="574"/>
        <v>#ERROR!</v>
      </c>
      <c r="IL183" s="130" t="str">
        <f t="shared" si="575"/>
        <v>#ERROR!</v>
      </c>
      <c r="IM183" s="130" t="str">
        <f t="shared" si="576"/>
        <v>#ERROR!</v>
      </c>
      <c r="IN183" s="130" t="str">
        <f t="shared" si="577"/>
        <v>#ERROR!</v>
      </c>
      <c r="IO183" s="130" t="str">
        <f t="shared" si="578"/>
        <v>#ERROR!</v>
      </c>
      <c r="IP183" s="263" t="str">
        <f t="shared" si="579"/>
        <v>#ERROR!</v>
      </c>
      <c r="IQ183" s="263"/>
      <c r="IR183" s="264" t="str">
        <f t="shared" si="580"/>
        <v>#ERROR!</v>
      </c>
      <c r="IS183" s="265" t="str">
        <f t="shared" si="581"/>
        <v>#ERROR!</v>
      </c>
      <c r="IT183" s="255"/>
      <c r="IU183" s="266" t="str">
        <f t="shared" si="582"/>
        <v>#REF!</v>
      </c>
      <c r="IV183" s="267" t="str">
        <f t="shared" si="583"/>
        <v>#ERROR!</v>
      </c>
      <c r="IW183" s="268" t="str">
        <f t="shared" si="584"/>
        <v>#ERROR!</v>
      </c>
    </row>
    <row r="184" ht="15.75" customHeight="1" outlineLevel="1">
      <c r="B184" s="259" t="str">
        <f>'BUDGET INPUTS (Y2)'!A245</f>
        <v>#REF!</v>
      </c>
      <c r="C184" s="260">
        <v>1.0</v>
      </c>
      <c r="D184" s="259"/>
      <c r="E184" s="261">
        <f>'Y1 REPORTING'!D215+'Y1 REPORTING'!AV215+'Y1 REPORTING'!CZ215</f>
        <v>0</v>
      </c>
      <c r="F184" s="261">
        <f>'Y1 REPORTING'!F215+'Y1 REPORTING'!AX215+'Y1 REPORTING'!DB215</f>
        <v>0</v>
      </c>
      <c r="G184" s="261">
        <f>'Y1 REPORTING'!H215+'Y1 REPORTING'!AZ215+'Y1 REPORTING'!DD215</f>
        <v>0</v>
      </c>
      <c r="H184" s="261">
        <f>'Y1 REPORTING'!J215+'Y1 REPORTING'!BB215+'Y1 REPORTING'!DF215</f>
        <v>0</v>
      </c>
      <c r="I184" s="261">
        <f>'Y1 REPORTING'!L215+'Y1 REPORTING'!BD215+'Y1 REPORTING'!DH215</f>
        <v>0</v>
      </c>
      <c r="J184" s="261">
        <f>'Y1 REPORTING'!N215+'Y1 REPORTING'!BF215+'Y1 REPORTING'!DJ215</f>
        <v>0</v>
      </c>
      <c r="K184" s="261">
        <f>'Y1 REPORTING'!P215+'Y1 REPORTING'!BH215+'Y1 REPORTING'!DL215</f>
        <v>0</v>
      </c>
      <c r="L184" s="261">
        <f>'Y1 REPORTING'!R215+'Y1 REPORTING'!BJ215+'Y1 REPORTING'!DN215</f>
        <v>0</v>
      </c>
      <c r="M184" s="261">
        <f>'Y1 REPORTING'!T215+'Y1 REPORTING'!BL215+'Y1 REPORTING'!DP215</f>
        <v>0</v>
      </c>
      <c r="N184" s="261">
        <f>'Y1 REPORTING'!V215+'Y1 REPORTING'!BN215+'Y1 REPORTING'!DR215</f>
        <v>0</v>
      </c>
      <c r="O184" s="262">
        <f t="shared" si="456"/>
        <v>0</v>
      </c>
      <c r="Q184" s="130" t="str">
        <f>'BUDGET INPUTS (Y2)'!$D$245*'BUDGET INPUTS (Y2)'!F245*$Q$7</f>
        <v>#REF!</v>
      </c>
      <c r="R184" s="130" t="str">
        <f>'BUDGET INPUTS (Y2)'!$D$245*'BUDGET INPUTS (Y2)'!G245*$Q$7</f>
        <v>#REF!</v>
      </c>
      <c r="S184" s="130" t="str">
        <f>'BUDGET INPUTS (Y2)'!$D$245*'BUDGET INPUTS (Y2)'!H245*$Q$7</f>
        <v>#REF!</v>
      </c>
      <c r="T184" s="130" t="str">
        <f>'BUDGET INPUTS (Y2)'!$D$245*'BUDGET INPUTS (Y2)'!I245*$Q$7</f>
        <v>#REF!</v>
      </c>
      <c r="U184" s="130" t="str">
        <f>'BUDGET INPUTS (Y2)'!$D$245*'BUDGET INPUTS (Y2)'!J245*$Q$7</f>
        <v>#REF!</v>
      </c>
      <c r="V184" s="130" t="str">
        <f>'BUDGET INPUTS (Y2)'!$D$245*'BUDGET INPUTS (Y2)'!K245*$Q$7</f>
        <v>#REF!</v>
      </c>
      <c r="W184" s="130" t="str">
        <f>'BUDGET INPUTS (Y2)'!$D$245*'BUDGET INPUTS (Y2)'!L245*$Q$7</f>
        <v>#REF!</v>
      </c>
      <c r="X184" s="130" t="str">
        <f>'BUDGET INPUTS (Y2)'!$D$245*'BUDGET INPUTS (Y2)'!M245*$Q$7</f>
        <v>#REF!</v>
      </c>
      <c r="Y184" s="130" t="str">
        <f>'BUDGET INPUTS (Y2)'!$D$245*'BUDGET INPUTS (Y2)'!N245*$Q$7</f>
        <v>#REF!</v>
      </c>
      <c r="Z184" s="130" t="str">
        <f>'BUDGET INPUTS (Y2)'!$D$245*'BUDGET INPUTS (Y2)'!O245*$Q$7</f>
        <v>#REF!</v>
      </c>
      <c r="AA184" s="263" t="str">
        <f t="shared" si="457"/>
        <v>#REF!</v>
      </c>
      <c r="AC184" s="130" t="str">
        <f>'BUDGET INPUTS (Y2)'!$D$245*'BUDGET INPUTS (Y2)'!R245*$AC$7</f>
        <v>#REF!</v>
      </c>
      <c r="AD184" s="130" t="str">
        <f>'BUDGET INPUTS (Y2)'!$D$245*'BUDGET INPUTS (Y2)'!S245*$AC$7</f>
        <v>#REF!</v>
      </c>
      <c r="AE184" s="130" t="str">
        <f>'BUDGET INPUTS (Y2)'!$D$245*'BUDGET INPUTS (Y2)'!T245*$AC$7</f>
        <v>#REF!</v>
      </c>
      <c r="AF184" s="130" t="str">
        <f>'BUDGET INPUTS (Y2)'!$D$245*'BUDGET INPUTS (Y2)'!U245*$AC$7</f>
        <v>#REF!</v>
      </c>
      <c r="AG184" s="130" t="str">
        <f>'BUDGET INPUTS (Y2)'!$D$245*'BUDGET INPUTS (Y2)'!V245*$AC$7</f>
        <v>#REF!</v>
      </c>
      <c r="AH184" s="130" t="str">
        <f>'BUDGET INPUTS (Y2)'!$D$245*'BUDGET INPUTS (Y2)'!W245*$AC$7</f>
        <v>#REF!</v>
      </c>
      <c r="AI184" s="130" t="str">
        <f>'BUDGET INPUTS (Y2)'!$D$245*'BUDGET INPUTS (Y2)'!X245*$AC$7</f>
        <v>#REF!</v>
      </c>
      <c r="AJ184" s="130" t="str">
        <f>'BUDGET INPUTS (Y2)'!$D$245*'BUDGET INPUTS (Y2)'!Y245*$AC$7</f>
        <v>#REF!</v>
      </c>
      <c r="AK184" s="130" t="str">
        <f>'BUDGET INPUTS (Y2)'!$D$245*'BUDGET INPUTS (Y2)'!Z245*$AC$7</f>
        <v>#REF!</v>
      </c>
      <c r="AL184" s="130" t="str">
        <f>'BUDGET INPUTS (Y2)'!$D$245*'BUDGET INPUTS (Y2)'!AA245*$AC$7</f>
        <v>#REF!</v>
      </c>
      <c r="AM184" s="263" t="str">
        <f t="shared" si="458"/>
        <v>#REF!</v>
      </c>
      <c r="AO184" s="130" t="str">
        <f>'BUDGET INPUTS (Y2)'!$D$245*'BUDGET INPUTS (Y2)'!AD245*$AO$7</f>
        <v>#REF!</v>
      </c>
      <c r="AP184" s="130" t="str">
        <f>'BUDGET INPUTS (Y2)'!$D$245*'BUDGET INPUTS (Y2)'!AE245*$AO$7</f>
        <v>#REF!</v>
      </c>
      <c r="AQ184" s="130" t="str">
        <f>'BUDGET INPUTS (Y2)'!$D$245*'BUDGET INPUTS (Y2)'!AF245*$AO$7</f>
        <v>#REF!</v>
      </c>
      <c r="AR184" s="130" t="str">
        <f>'BUDGET INPUTS (Y2)'!$D$245*'BUDGET INPUTS (Y2)'!AG245*$AO$7</f>
        <v>#REF!</v>
      </c>
      <c r="AS184" s="130" t="str">
        <f>'BUDGET INPUTS (Y2)'!$D$245*'BUDGET INPUTS (Y2)'!AH245*$AO$7</f>
        <v>#REF!</v>
      </c>
      <c r="AT184" s="130" t="str">
        <f>'BUDGET INPUTS (Y2)'!$D$245*'BUDGET INPUTS (Y2)'!AI245*$AO$7</f>
        <v>#REF!</v>
      </c>
      <c r="AU184" s="130" t="str">
        <f>'BUDGET INPUTS (Y2)'!$D$245*'BUDGET INPUTS (Y2)'!AJ245*$AO$7</f>
        <v>#REF!</v>
      </c>
      <c r="AV184" s="130" t="str">
        <f>'BUDGET INPUTS (Y2)'!$D$245*'BUDGET INPUTS (Y2)'!AK245*$AO$7</f>
        <v>#REF!</v>
      </c>
      <c r="AW184" s="130" t="str">
        <f>'BUDGET INPUTS (Y2)'!$D$245*'BUDGET INPUTS (Y2)'!AL245*$AO$7</f>
        <v>#REF!</v>
      </c>
      <c r="AX184" s="130" t="str">
        <f>'BUDGET INPUTS (Y2)'!$D$245*'BUDGET INPUTS (Y2)'!AM245*$AO$7</f>
        <v>#REF!</v>
      </c>
      <c r="AY184" s="263" t="str">
        <f t="shared" si="459"/>
        <v>#REF!</v>
      </c>
      <c r="BA184" s="130" t="str">
        <f>'BUDGET INPUTS (Y2)'!$D$245*'BUDGET INPUTS (Y2)'!AP245*$BA$7</f>
        <v>#REF!</v>
      </c>
      <c r="BB184" s="130" t="str">
        <f>'BUDGET INPUTS (Y2)'!$D$245*'BUDGET INPUTS (Y2)'!AQ245*$BA$7</f>
        <v>#REF!</v>
      </c>
      <c r="BC184" s="130" t="str">
        <f>'BUDGET INPUTS (Y2)'!$D$245*'BUDGET INPUTS (Y2)'!AR245*$BA$7</f>
        <v>#REF!</v>
      </c>
      <c r="BD184" s="130" t="str">
        <f>'BUDGET INPUTS (Y2)'!$D$245*'BUDGET INPUTS (Y2)'!AS245*$BA$7</f>
        <v>#REF!</v>
      </c>
      <c r="BE184" s="130" t="str">
        <f>'BUDGET INPUTS (Y2)'!$D$245*'BUDGET INPUTS (Y2)'!AT245*$BA$7</f>
        <v>#REF!</v>
      </c>
      <c r="BF184" s="130" t="str">
        <f>'BUDGET INPUTS (Y2)'!$D$245*'BUDGET INPUTS (Y2)'!AU245*$BA$7</f>
        <v>#REF!</v>
      </c>
      <c r="BG184" s="130" t="str">
        <f>'BUDGET INPUTS (Y2)'!$D$245*'BUDGET INPUTS (Y2)'!AV245*$BA$7</f>
        <v>#REF!</v>
      </c>
      <c r="BH184" s="130" t="str">
        <f>'BUDGET INPUTS (Y2)'!$D$245*'BUDGET INPUTS (Y2)'!AW245*$BA$7</f>
        <v>#REF!</v>
      </c>
      <c r="BI184" s="130" t="str">
        <f>'BUDGET INPUTS (Y2)'!$D$245*'BUDGET INPUTS (Y2)'!AX245*$BA$7</f>
        <v>#REF!</v>
      </c>
      <c r="BJ184" s="130" t="str">
        <f>'BUDGET INPUTS (Y2)'!$D$245*'BUDGET INPUTS (Y2)'!AY245*$BA$7</f>
        <v>#REF!</v>
      </c>
      <c r="BK184" s="263" t="str">
        <f t="shared" si="460"/>
        <v>#REF!</v>
      </c>
      <c r="BM184" s="130" t="str">
        <f>'BUDGET INPUTS (Y2)'!$D$245*'BUDGET INPUTS (Y2)'!BB245*$BM$7</f>
        <v>#REF!</v>
      </c>
      <c r="BN184" s="130" t="str">
        <f>'BUDGET INPUTS (Y2)'!$D$245*'BUDGET INPUTS (Y2)'!BC245*$BM$7</f>
        <v>#REF!</v>
      </c>
      <c r="BO184" s="130" t="str">
        <f>'BUDGET INPUTS (Y2)'!$D$245*'BUDGET INPUTS (Y2)'!BD245*$BM$7</f>
        <v>#REF!</v>
      </c>
      <c r="BP184" s="130" t="str">
        <f>'BUDGET INPUTS (Y2)'!$D$245*'BUDGET INPUTS (Y2)'!BE245*$BM$7</f>
        <v>#REF!</v>
      </c>
      <c r="BQ184" s="130" t="str">
        <f>'BUDGET INPUTS (Y2)'!$D$245*'BUDGET INPUTS (Y2)'!BF245*$BM$7</f>
        <v>#REF!</v>
      </c>
      <c r="BR184" s="130" t="str">
        <f>'BUDGET INPUTS (Y2)'!$D$245*'BUDGET INPUTS (Y2)'!BG245*$BM$7</f>
        <v>#REF!</v>
      </c>
      <c r="BS184" s="130" t="str">
        <f>'BUDGET INPUTS (Y2)'!$D$245*'BUDGET INPUTS (Y2)'!BH245*$BM$7</f>
        <v>#REF!</v>
      </c>
      <c r="BT184" s="130" t="str">
        <f>'BUDGET INPUTS (Y2)'!$D$245*'BUDGET INPUTS (Y2)'!BI245*$BM$7</f>
        <v>#REF!</v>
      </c>
      <c r="BU184" s="130" t="str">
        <f>'BUDGET INPUTS (Y2)'!$D$245*'BUDGET INPUTS (Y2)'!BJ245*$BM$7</f>
        <v>#REF!</v>
      </c>
      <c r="BV184" s="130" t="str">
        <f>'BUDGET INPUTS (Y2)'!$D$245*'BUDGET INPUTS (Y2)'!BK245*$BM$7</f>
        <v>#REF!</v>
      </c>
      <c r="BW184" s="263" t="str">
        <f t="shared" si="461"/>
        <v>#REF!</v>
      </c>
      <c r="BY184" s="130" t="str">
        <f>'BUDGET INPUTS (Y2)'!$D$245*'BUDGET INPUTS (Y2)'!BN245*$BY$7</f>
        <v>#REF!</v>
      </c>
      <c r="BZ184" s="130" t="str">
        <f>'BUDGET INPUTS (Y2)'!$D$245*'BUDGET INPUTS (Y2)'!BO245*$BY$7</f>
        <v>#REF!</v>
      </c>
      <c r="CA184" s="130" t="str">
        <f>'BUDGET INPUTS (Y2)'!$D$245*'BUDGET INPUTS (Y2)'!BP245*$BY$7</f>
        <v>#REF!</v>
      </c>
      <c r="CB184" s="130" t="str">
        <f>'BUDGET INPUTS (Y2)'!$D$245*'BUDGET INPUTS (Y2)'!BQ245*$BY$7</f>
        <v>#REF!</v>
      </c>
      <c r="CC184" s="130" t="str">
        <f>'BUDGET INPUTS (Y2)'!$D$245*'BUDGET INPUTS (Y2)'!BR245*$BY$7</f>
        <v>#REF!</v>
      </c>
      <c r="CD184" s="130" t="str">
        <f>'BUDGET INPUTS (Y2)'!$D$245*'BUDGET INPUTS (Y2)'!BS245*$BY$7</f>
        <v>#REF!</v>
      </c>
      <c r="CE184" s="130" t="str">
        <f>'BUDGET INPUTS (Y2)'!$D$245*'BUDGET INPUTS (Y2)'!BT245*$BY$7</f>
        <v>#REF!</v>
      </c>
      <c r="CF184" s="130" t="str">
        <f>'BUDGET INPUTS (Y2)'!$D$245*'BUDGET INPUTS (Y2)'!BU245*$BY$7</f>
        <v>#REF!</v>
      </c>
      <c r="CG184" s="130" t="str">
        <f>'BUDGET INPUTS (Y2)'!$D$245*'BUDGET INPUTS (Y2)'!BV245*$BY$7</f>
        <v>#REF!</v>
      </c>
      <c r="CH184" s="130" t="str">
        <f>'BUDGET INPUTS (Y2)'!$D$245*'BUDGET INPUTS (Y2)'!BW245*$BY$7</f>
        <v>#REF!</v>
      </c>
      <c r="CI184" s="263" t="str">
        <f t="shared" si="462"/>
        <v>#REF!</v>
      </c>
      <c r="CK184" s="130" t="str">
        <f>'BUDGET INPUTS (Y2)'!$D$245*'BUDGET INPUTS (Y2)'!BZ245*$CK$7</f>
        <v>#REF!</v>
      </c>
      <c r="CL184" s="130" t="str">
        <f>'BUDGET INPUTS (Y2)'!$D$245*'BUDGET INPUTS (Y2)'!CA245*$CK$7</f>
        <v>#REF!</v>
      </c>
      <c r="CM184" s="130" t="str">
        <f>'BUDGET INPUTS (Y2)'!$D$245*'BUDGET INPUTS (Y2)'!CB245*$CK$7</f>
        <v>#REF!</v>
      </c>
      <c r="CN184" s="130" t="str">
        <f>'BUDGET INPUTS (Y2)'!$D$245*'BUDGET INPUTS (Y2)'!CC245*$CK$7</f>
        <v>#REF!</v>
      </c>
      <c r="CO184" s="130" t="str">
        <f>'BUDGET INPUTS (Y2)'!$D$245*'BUDGET INPUTS (Y2)'!CD245*$CK$7</f>
        <v>#REF!</v>
      </c>
      <c r="CP184" s="130" t="str">
        <f>'BUDGET INPUTS (Y2)'!$D$245*'BUDGET INPUTS (Y2)'!CE245*$CK$7</f>
        <v>#REF!</v>
      </c>
      <c r="CQ184" s="130" t="str">
        <f>'BUDGET INPUTS (Y2)'!$D$245*'BUDGET INPUTS (Y2)'!CF245*$CK$7</f>
        <v>#REF!</v>
      </c>
      <c r="CR184" s="130" t="str">
        <f>'BUDGET INPUTS (Y2)'!$D$245*'BUDGET INPUTS (Y2)'!CG245*$CK$7</f>
        <v>#REF!</v>
      </c>
      <c r="CS184" s="130" t="str">
        <f>'BUDGET INPUTS (Y2)'!$D$245*'BUDGET INPUTS (Y2)'!CH245*$CK$7</f>
        <v>#REF!</v>
      </c>
      <c r="CT184" s="130" t="str">
        <f>'BUDGET INPUTS (Y2)'!$D$245*'BUDGET INPUTS (Y2)'!CI245*$CK$7</f>
        <v>#REF!</v>
      </c>
      <c r="CU184" s="263" t="str">
        <f t="shared" si="463"/>
        <v>#REF!</v>
      </c>
      <c r="CW184" s="130" t="str">
        <f>'BUDGET INPUTS (Y2)'!$D$245*'BUDGET INPUTS (Y2)'!CL245*$CW$7</f>
        <v>#REF!</v>
      </c>
      <c r="CX184" s="130" t="str">
        <f>'BUDGET INPUTS (Y2)'!$D$245*'BUDGET INPUTS (Y2)'!CM245*$CW$7</f>
        <v>#REF!</v>
      </c>
      <c r="CY184" s="130" t="str">
        <f>'BUDGET INPUTS (Y2)'!$D$245*'BUDGET INPUTS (Y2)'!CN245*$CW$7</f>
        <v>#REF!</v>
      </c>
      <c r="CZ184" s="130" t="str">
        <f>'BUDGET INPUTS (Y2)'!$D$245*'BUDGET INPUTS (Y2)'!CO245*$CW$7</f>
        <v>#REF!</v>
      </c>
      <c r="DA184" s="130" t="str">
        <f>'BUDGET INPUTS (Y2)'!$D$245*'BUDGET INPUTS (Y2)'!CP245*$CW$7</f>
        <v>#REF!</v>
      </c>
      <c r="DB184" s="130" t="str">
        <f>'BUDGET INPUTS (Y2)'!$D$245*'BUDGET INPUTS (Y2)'!CQ245*$CW$7</f>
        <v>#REF!</v>
      </c>
      <c r="DC184" s="130" t="str">
        <f>'BUDGET INPUTS (Y2)'!$D$245*'BUDGET INPUTS (Y2)'!CR245*$CW$7</f>
        <v>#REF!</v>
      </c>
      <c r="DD184" s="130" t="str">
        <f>'BUDGET INPUTS (Y2)'!$D$245*'BUDGET INPUTS (Y2)'!CS245*$CW$7</f>
        <v>#REF!</v>
      </c>
      <c r="DE184" s="130" t="str">
        <f>'BUDGET INPUTS (Y2)'!$D$245*'BUDGET INPUTS (Y2)'!CT245*$CW$7</f>
        <v>#REF!</v>
      </c>
      <c r="DF184" s="130" t="str">
        <f>'BUDGET INPUTS (Y2)'!$D$245*'BUDGET INPUTS (Y2)'!CU245*$CW$7</f>
        <v>#REF!</v>
      </c>
      <c r="DG184" s="263" t="str">
        <f t="shared" si="464"/>
        <v>#REF!</v>
      </c>
      <c r="DI184" s="130" t="str">
        <f>'BUDGET INPUTS (Y2)'!$D$245*'BUDGET INPUTS (Y2)'!CX245*$DI$7</f>
        <v>#REF!</v>
      </c>
      <c r="DJ184" s="130" t="str">
        <f>'BUDGET INPUTS (Y2)'!$D$245*'BUDGET INPUTS (Y2)'!CY245*$DI$7</f>
        <v>#REF!</v>
      </c>
      <c r="DK184" s="130" t="str">
        <f>'BUDGET INPUTS (Y2)'!$D$245*'BUDGET INPUTS (Y2)'!CZ245*$DI$7</f>
        <v>#REF!</v>
      </c>
      <c r="DL184" s="130" t="str">
        <f>'BUDGET INPUTS (Y2)'!$D$245*'BUDGET INPUTS (Y2)'!DA245*$DI$7</f>
        <v>#REF!</v>
      </c>
      <c r="DM184" s="130" t="str">
        <f>'BUDGET INPUTS (Y2)'!$D$245*'BUDGET INPUTS (Y2)'!DB245*$DI$7</f>
        <v>#REF!</v>
      </c>
      <c r="DN184" s="130" t="str">
        <f>'BUDGET INPUTS (Y2)'!$D$245*'BUDGET INPUTS (Y2)'!DC245*$DI$7</f>
        <v>#REF!</v>
      </c>
      <c r="DO184" s="130" t="str">
        <f>'BUDGET INPUTS (Y2)'!$D$245*'BUDGET INPUTS (Y2)'!DD245*$DI$7</f>
        <v>#REF!</v>
      </c>
      <c r="DP184" s="130" t="str">
        <f>'BUDGET INPUTS (Y2)'!$D$245*'BUDGET INPUTS (Y2)'!DE245*$DI$7</f>
        <v>#REF!</v>
      </c>
      <c r="DQ184" s="130" t="str">
        <f>'BUDGET INPUTS (Y2)'!$D$245*'BUDGET INPUTS (Y2)'!DF245*$DI$7</f>
        <v>#REF!</v>
      </c>
      <c r="DR184" s="130" t="str">
        <f>'BUDGET INPUTS (Y2)'!$D$245*'BUDGET INPUTS (Y2)'!DG245*$DI$7</f>
        <v>#REF!</v>
      </c>
      <c r="DS184" s="263" t="str">
        <f t="shared" si="465"/>
        <v>#REF!</v>
      </c>
      <c r="DT184" s="263"/>
      <c r="DU184" s="264" t="str">
        <f t="shared" si="466"/>
        <v>#REF!</v>
      </c>
      <c r="DV184" s="265" t="str">
        <f t="shared" si="467"/>
        <v>#REF!</v>
      </c>
      <c r="DW184" s="255"/>
      <c r="DX184" s="266" t="str">
        <f t="shared" si="586"/>
        <v>#REF!</v>
      </c>
      <c r="DY184" s="267" t="str">
        <f t="shared" si="468"/>
        <v>#REF!</v>
      </c>
      <c r="DZ184" s="268" t="str">
        <f t="shared" si="469"/>
        <v>#REF!</v>
      </c>
      <c r="EB184" s="261">
        <f t="shared" si="470"/>
        <v>0</v>
      </c>
      <c r="EC184" s="130" t="str">
        <f t="shared" si="471"/>
        <v>#REF!</v>
      </c>
      <c r="ED184" s="130" t="str">
        <f t="shared" si="472"/>
        <v>#REF!</v>
      </c>
      <c r="EE184" s="130" t="str">
        <f t="shared" si="473"/>
        <v>#REF!</v>
      </c>
      <c r="EF184" s="130" t="str">
        <f t="shared" si="474"/>
        <v>#REF!</v>
      </c>
      <c r="EG184" s="130" t="str">
        <f t="shared" si="475"/>
        <v>#REF!</v>
      </c>
      <c r="EH184" s="130" t="str">
        <f t="shared" si="476"/>
        <v>#REF!</v>
      </c>
      <c r="EI184" s="130" t="str">
        <f t="shared" si="477"/>
        <v>#REF!</v>
      </c>
      <c r="EJ184" s="130" t="str">
        <f t="shared" si="478"/>
        <v>#REF!</v>
      </c>
      <c r="EK184" s="130" t="str">
        <f t="shared" si="479"/>
        <v>#REF!</v>
      </c>
      <c r="EL184" s="263" t="str">
        <f t="shared" si="480"/>
        <v>#REF!</v>
      </c>
      <c r="EN184" s="261">
        <f t="shared" si="481"/>
        <v>0</v>
      </c>
      <c r="EO184" s="130" t="str">
        <f t="shared" si="482"/>
        <v>#REF!</v>
      </c>
      <c r="EP184" s="130" t="str">
        <f t="shared" si="483"/>
        <v>#REF!</v>
      </c>
      <c r="EQ184" s="130" t="str">
        <f t="shared" si="484"/>
        <v>#REF!</v>
      </c>
      <c r="ER184" s="130" t="str">
        <f t="shared" si="485"/>
        <v>#REF!</v>
      </c>
      <c r="ES184" s="130" t="str">
        <f t="shared" si="486"/>
        <v>#REF!</v>
      </c>
      <c r="ET184" s="130" t="str">
        <f t="shared" si="487"/>
        <v>#REF!</v>
      </c>
      <c r="EU184" s="130" t="str">
        <f t="shared" si="488"/>
        <v>#REF!</v>
      </c>
      <c r="EV184" s="130" t="str">
        <f t="shared" si="489"/>
        <v>#REF!</v>
      </c>
      <c r="EW184" s="130" t="str">
        <f t="shared" si="490"/>
        <v>#REF!</v>
      </c>
      <c r="EX184" s="263" t="str">
        <f t="shared" si="491"/>
        <v>#REF!</v>
      </c>
      <c r="EZ184" s="261">
        <f t="shared" si="492"/>
        <v>0</v>
      </c>
      <c r="FA184" s="130" t="str">
        <f t="shared" si="493"/>
        <v>#REF!</v>
      </c>
      <c r="FB184" s="130" t="str">
        <f t="shared" si="494"/>
        <v>#REF!</v>
      </c>
      <c r="FC184" s="130" t="str">
        <f t="shared" si="495"/>
        <v>#REF!</v>
      </c>
      <c r="FD184" s="130" t="str">
        <f t="shared" si="496"/>
        <v>#REF!</v>
      </c>
      <c r="FE184" s="130" t="str">
        <f t="shared" si="497"/>
        <v>#REF!</v>
      </c>
      <c r="FF184" s="130" t="str">
        <f t="shared" si="498"/>
        <v>#REF!</v>
      </c>
      <c r="FG184" s="130" t="str">
        <f t="shared" si="499"/>
        <v>#REF!</v>
      </c>
      <c r="FH184" s="130" t="str">
        <f t="shared" si="500"/>
        <v>#REF!</v>
      </c>
      <c r="FI184" s="130" t="str">
        <f t="shared" si="501"/>
        <v>#REF!</v>
      </c>
      <c r="FJ184" s="263" t="str">
        <f t="shared" si="502"/>
        <v>#REF!</v>
      </c>
      <c r="FL184" s="261">
        <f t="shared" si="503"/>
        <v>0</v>
      </c>
      <c r="FM184" s="130" t="str">
        <f t="shared" si="504"/>
        <v>#REF!</v>
      </c>
      <c r="FN184" s="130" t="str">
        <f t="shared" si="505"/>
        <v>#REF!</v>
      </c>
      <c r="FO184" s="130" t="str">
        <f t="shared" si="506"/>
        <v>#REF!</v>
      </c>
      <c r="FP184" s="130" t="str">
        <f t="shared" si="507"/>
        <v>#REF!</v>
      </c>
      <c r="FQ184" s="130" t="str">
        <f t="shared" si="508"/>
        <v>#REF!</v>
      </c>
      <c r="FR184" s="130" t="str">
        <f t="shared" si="509"/>
        <v>#REF!</v>
      </c>
      <c r="FS184" s="130" t="str">
        <f t="shared" si="510"/>
        <v>#REF!</v>
      </c>
      <c r="FT184" s="130" t="str">
        <f t="shared" si="511"/>
        <v>#REF!</v>
      </c>
      <c r="FU184" s="130" t="str">
        <f t="shared" si="512"/>
        <v>#REF!</v>
      </c>
      <c r="FV184" s="263" t="str">
        <f t="shared" si="513"/>
        <v>#REF!</v>
      </c>
      <c r="FX184" s="261">
        <f t="shared" si="514"/>
        <v>0</v>
      </c>
      <c r="FY184" s="130" t="str">
        <f t="shared" si="515"/>
        <v>#REF!</v>
      </c>
      <c r="FZ184" s="130" t="str">
        <f t="shared" si="516"/>
        <v>#REF!</v>
      </c>
      <c r="GA184" s="130" t="str">
        <f t="shared" si="517"/>
        <v>#REF!</v>
      </c>
      <c r="GB184" s="130" t="str">
        <f t="shared" si="518"/>
        <v>#REF!</v>
      </c>
      <c r="GC184" s="130" t="str">
        <f t="shared" si="519"/>
        <v>#REF!</v>
      </c>
      <c r="GD184" s="130" t="str">
        <f t="shared" si="520"/>
        <v>#REF!</v>
      </c>
      <c r="GE184" s="130" t="str">
        <f t="shared" si="521"/>
        <v>#REF!</v>
      </c>
      <c r="GF184" s="130" t="str">
        <f t="shared" si="522"/>
        <v>#REF!</v>
      </c>
      <c r="GG184" s="130" t="str">
        <f t="shared" si="523"/>
        <v>#REF!</v>
      </c>
      <c r="GH184" s="263" t="str">
        <f t="shared" si="524"/>
        <v>#REF!</v>
      </c>
      <c r="GJ184" s="261">
        <f t="shared" si="525"/>
        <v>0</v>
      </c>
      <c r="GK184" s="130" t="str">
        <f t="shared" si="526"/>
        <v>#REF!</v>
      </c>
      <c r="GL184" s="130" t="str">
        <f t="shared" si="527"/>
        <v>#REF!</v>
      </c>
      <c r="GM184" s="130" t="str">
        <f t="shared" si="528"/>
        <v>#REF!</v>
      </c>
      <c r="GN184" s="130" t="str">
        <f t="shared" si="529"/>
        <v>#REF!</v>
      </c>
      <c r="GO184" s="130" t="str">
        <f t="shared" si="530"/>
        <v>#REF!</v>
      </c>
      <c r="GP184" s="130" t="str">
        <f t="shared" si="531"/>
        <v>#REF!</v>
      </c>
      <c r="GQ184" s="130" t="str">
        <f t="shared" si="532"/>
        <v>#REF!</v>
      </c>
      <c r="GR184" s="130" t="str">
        <f t="shared" si="533"/>
        <v>#REF!</v>
      </c>
      <c r="GS184" s="130" t="str">
        <f t="shared" si="534"/>
        <v>#REF!</v>
      </c>
      <c r="GT184" s="263" t="str">
        <f t="shared" si="535"/>
        <v>#REF!</v>
      </c>
      <c r="GV184" s="261">
        <f t="shared" si="536"/>
        <v>0</v>
      </c>
      <c r="GW184" s="130" t="str">
        <f t="shared" si="537"/>
        <v>#REF!</v>
      </c>
      <c r="GX184" s="130" t="str">
        <f t="shared" si="538"/>
        <v>#REF!</v>
      </c>
      <c r="GY184" s="130" t="str">
        <f t="shared" si="539"/>
        <v>#REF!</v>
      </c>
      <c r="GZ184" s="130" t="str">
        <f t="shared" si="540"/>
        <v>#REF!</v>
      </c>
      <c r="HA184" s="130" t="str">
        <f t="shared" si="541"/>
        <v>#REF!</v>
      </c>
      <c r="HB184" s="130" t="str">
        <f t="shared" si="542"/>
        <v>#REF!</v>
      </c>
      <c r="HC184" s="130" t="str">
        <f t="shared" si="543"/>
        <v>#REF!</v>
      </c>
      <c r="HD184" s="130" t="str">
        <f t="shared" si="544"/>
        <v>#REF!</v>
      </c>
      <c r="HE184" s="130" t="str">
        <f t="shared" si="545"/>
        <v>#REF!</v>
      </c>
      <c r="HF184" s="263" t="str">
        <f t="shared" si="546"/>
        <v>#REF!</v>
      </c>
      <c r="HH184" s="261">
        <f t="shared" si="547"/>
        <v>0</v>
      </c>
      <c r="HI184" s="130" t="str">
        <f t="shared" si="548"/>
        <v>#REF!</v>
      </c>
      <c r="HJ184" s="130" t="str">
        <f t="shared" si="549"/>
        <v>#REF!</v>
      </c>
      <c r="HK184" s="130" t="str">
        <f t="shared" si="550"/>
        <v>#REF!</v>
      </c>
      <c r="HL184" s="130" t="str">
        <f t="shared" si="551"/>
        <v>#REF!</v>
      </c>
      <c r="HM184" s="130" t="str">
        <f t="shared" si="552"/>
        <v>#REF!</v>
      </c>
      <c r="HN184" s="130" t="str">
        <f t="shared" si="553"/>
        <v>#REF!</v>
      </c>
      <c r="HO184" s="130" t="str">
        <f t="shared" si="554"/>
        <v>#REF!</v>
      </c>
      <c r="HP184" s="130" t="str">
        <f t="shared" si="555"/>
        <v>#REF!</v>
      </c>
      <c r="HQ184" s="130" t="str">
        <f t="shared" si="556"/>
        <v>#REF!</v>
      </c>
      <c r="HR184" s="263" t="str">
        <f t="shared" si="557"/>
        <v>#REF!</v>
      </c>
      <c r="HT184" s="261">
        <f t="shared" si="558"/>
        <v>0</v>
      </c>
      <c r="HU184" s="130" t="str">
        <f t="shared" si="559"/>
        <v>#REF!</v>
      </c>
      <c r="HV184" s="130" t="str">
        <f t="shared" si="560"/>
        <v>#REF!</v>
      </c>
      <c r="HW184" s="130" t="str">
        <f t="shared" si="561"/>
        <v>#REF!</v>
      </c>
      <c r="HX184" s="130" t="str">
        <f t="shared" si="562"/>
        <v>#REF!</v>
      </c>
      <c r="HY184" s="130" t="str">
        <f t="shared" si="563"/>
        <v>#REF!</v>
      </c>
      <c r="HZ184" s="130" t="str">
        <f t="shared" si="564"/>
        <v>#REF!</v>
      </c>
      <c r="IA184" s="130" t="str">
        <f t="shared" si="565"/>
        <v>#REF!</v>
      </c>
      <c r="IB184" s="130" t="str">
        <f t="shared" si="566"/>
        <v>#REF!</v>
      </c>
      <c r="IC184" s="130" t="str">
        <f t="shared" si="567"/>
        <v>#REF!</v>
      </c>
      <c r="ID184" s="263" t="str">
        <f t="shared" si="568"/>
        <v>#REF!</v>
      </c>
      <c r="IF184" s="261">
        <f t="shared" si="569"/>
        <v>0</v>
      </c>
      <c r="IG184" s="130" t="str">
        <f t="shared" si="570"/>
        <v>#REF!</v>
      </c>
      <c r="IH184" s="130" t="str">
        <f t="shared" si="571"/>
        <v>#REF!</v>
      </c>
      <c r="II184" s="130" t="str">
        <f t="shared" si="572"/>
        <v>#REF!</v>
      </c>
      <c r="IJ184" s="130" t="str">
        <f t="shared" si="573"/>
        <v>#REF!</v>
      </c>
      <c r="IK184" s="130" t="str">
        <f t="shared" si="574"/>
        <v>#REF!</v>
      </c>
      <c r="IL184" s="130" t="str">
        <f t="shared" si="575"/>
        <v>#REF!</v>
      </c>
      <c r="IM184" s="130" t="str">
        <f t="shared" si="576"/>
        <v>#REF!</v>
      </c>
      <c r="IN184" s="130" t="str">
        <f t="shared" si="577"/>
        <v>#REF!</v>
      </c>
      <c r="IO184" s="130" t="str">
        <f t="shared" si="578"/>
        <v>#REF!</v>
      </c>
      <c r="IP184" s="263" t="str">
        <f t="shared" si="579"/>
        <v>#REF!</v>
      </c>
      <c r="IQ184" s="263"/>
      <c r="IR184" s="264" t="str">
        <f t="shared" si="580"/>
        <v>#REF!</v>
      </c>
      <c r="IS184" s="265" t="str">
        <f t="shared" si="581"/>
        <v>#REF!</v>
      </c>
      <c r="IT184" s="255"/>
      <c r="IU184" s="266" t="str">
        <f t="shared" si="582"/>
        <v>#REF!</v>
      </c>
      <c r="IV184" s="267" t="str">
        <f t="shared" si="583"/>
        <v>#REF!</v>
      </c>
      <c r="IW184" s="268" t="str">
        <f t="shared" si="584"/>
        <v>#REF!</v>
      </c>
    </row>
    <row r="185" ht="15.75" customHeight="1" outlineLevel="1">
      <c r="B185" s="259" t="str">
        <f>'BUDGET INPUTS (Y2)'!A246</f>
        <v>#REF!</v>
      </c>
      <c r="C185" s="260">
        <v>1.0</v>
      </c>
      <c r="D185" s="259"/>
      <c r="E185" s="261">
        <f>'Y1 REPORTING'!D216+'Y1 REPORTING'!AV216+'Y1 REPORTING'!CZ216</f>
        <v>0</v>
      </c>
      <c r="F185" s="261">
        <f>'Y1 REPORTING'!F216+'Y1 REPORTING'!AX216+'Y1 REPORTING'!DB216</f>
        <v>0</v>
      </c>
      <c r="G185" s="261">
        <f>'Y1 REPORTING'!H216+'Y1 REPORTING'!AZ216+'Y1 REPORTING'!DD216</f>
        <v>0</v>
      </c>
      <c r="H185" s="261">
        <f>'Y1 REPORTING'!J216+'Y1 REPORTING'!BB216+'Y1 REPORTING'!DF216</f>
        <v>0</v>
      </c>
      <c r="I185" s="261">
        <f>'Y1 REPORTING'!L216+'Y1 REPORTING'!BD216+'Y1 REPORTING'!DH216</f>
        <v>0</v>
      </c>
      <c r="J185" s="261">
        <f>'Y1 REPORTING'!N216+'Y1 REPORTING'!BF216+'Y1 REPORTING'!DJ216</f>
        <v>0</v>
      </c>
      <c r="K185" s="261">
        <f>'Y1 REPORTING'!P216+'Y1 REPORTING'!BH216+'Y1 REPORTING'!DL216</f>
        <v>0</v>
      </c>
      <c r="L185" s="261">
        <f>'Y1 REPORTING'!R216+'Y1 REPORTING'!BJ216+'Y1 REPORTING'!DN216</f>
        <v>0</v>
      </c>
      <c r="M185" s="261">
        <f>'Y1 REPORTING'!T216+'Y1 REPORTING'!BL216+'Y1 REPORTING'!DP216</f>
        <v>0</v>
      </c>
      <c r="N185" s="261">
        <f>'Y1 REPORTING'!V216+'Y1 REPORTING'!BN216+'Y1 REPORTING'!DR216</f>
        <v>0</v>
      </c>
      <c r="O185" s="262">
        <f t="shared" si="456"/>
        <v>0</v>
      </c>
      <c r="Q185" s="130" t="str">
        <f>'BUDGET INPUTS (Y2)'!$D$246*'BUDGET INPUTS (Y2)'!F246*$Q$7</f>
        <v>#REF!</v>
      </c>
      <c r="R185" s="130" t="str">
        <f>'BUDGET INPUTS (Y2)'!$D$246*'BUDGET INPUTS (Y2)'!G246*$Q$7</f>
        <v>#REF!</v>
      </c>
      <c r="S185" s="130" t="str">
        <f>'BUDGET INPUTS (Y2)'!$D$246*'BUDGET INPUTS (Y2)'!H246*$Q$7</f>
        <v>#REF!</v>
      </c>
      <c r="T185" s="130" t="str">
        <f>'BUDGET INPUTS (Y2)'!$D$246*'BUDGET INPUTS (Y2)'!I246*$Q$7</f>
        <v>#REF!</v>
      </c>
      <c r="U185" s="130" t="str">
        <f>'BUDGET INPUTS (Y2)'!$D$246*'BUDGET INPUTS (Y2)'!J246*$Q$7</f>
        <v>#REF!</v>
      </c>
      <c r="V185" s="130" t="str">
        <f>'BUDGET INPUTS (Y2)'!$D$246*'BUDGET INPUTS (Y2)'!K246*$Q$7</f>
        <v>#REF!</v>
      </c>
      <c r="W185" s="130" t="str">
        <f>'BUDGET INPUTS (Y2)'!$D$246*'BUDGET INPUTS (Y2)'!L246*$Q$7</f>
        <v>#REF!</v>
      </c>
      <c r="X185" s="130" t="str">
        <f>'BUDGET INPUTS (Y2)'!$D$246*'BUDGET INPUTS (Y2)'!M246*$Q$7</f>
        <v>#REF!</v>
      </c>
      <c r="Y185" s="130" t="str">
        <f>'BUDGET INPUTS (Y2)'!$D$246*'BUDGET INPUTS (Y2)'!N246*$Q$7</f>
        <v>#REF!</v>
      </c>
      <c r="Z185" s="130" t="str">
        <f>'BUDGET INPUTS (Y2)'!$D$246*'BUDGET INPUTS (Y2)'!O246*$Q$7</f>
        <v>#REF!</v>
      </c>
      <c r="AA185" s="263" t="str">
        <f t="shared" si="457"/>
        <v>#REF!</v>
      </c>
      <c r="AC185" s="130" t="str">
        <f>'BUDGET INPUTS (Y2)'!$D$246*'BUDGET INPUTS (Y2)'!R246*$AC$7</f>
        <v>#REF!</v>
      </c>
      <c r="AD185" s="130" t="str">
        <f>'BUDGET INPUTS (Y2)'!$D$246*'BUDGET INPUTS (Y2)'!S246*$AC$7</f>
        <v>#REF!</v>
      </c>
      <c r="AE185" s="130" t="str">
        <f>'BUDGET INPUTS (Y2)'!$D$246*'BUDGET INPUTS (Y2)'!T246*$AC$7</f>
        <v>#REF!</v>
      </c>
      <c r="AF185" s="130" t="str">
        <f>'BUDGET INPUTS (Y2)'!$D$246*'BUDGET INPUTS (Y2)'!U246*$AC$7</f>
        <v>#REF!</v>
      </c>
      <c r="AG185" s="130" t="str">
        <f>'BUDGET INPUTS (Y2)'!$D$246*'BUDGET INPUTS (Y2)'!V246*$AC$7</f>
        <v>#REF!</v>
      </c>
      <c r="AH185" s="130" t="str">
        <f>'BUDGET INPUTS (Y2)'!$D$246*'BUDGET INPUTS (Y2)'!W246*$AC$7</f>
        <v>#REF!</v>
      </c>
      <c r="AI185" s="130" t="str">
        <f>'BUDGET INPUTS (Y2)'!$D$246*'BUDGET INPUTS (Y2)'!X246*$AC$7</f>
        <v>#REF!</v>
      </c>
      <c r="AJ185" s="130" t="str">
        <f>'BUDGET INPUTS (Y2)'!$D$246*'BUDGET INPUTS (Y2)'!Y246*$AC$7</f>
        <v>#REF!</v>
      </c>
      <c r="AK185" s="130" t="str">
        <f>'BUDGET INPUTS (Y2)'!$D$246*'BUDGET INPUTS (Y2)'!Z246*$AC$7</f>
        <v>#REF!</v>
      </c>
      <c r="AL185" s="130" t="str">
        <f>'BUDGET INPUTS (Y2)'!$D$246*'BUDGET INPUTS (Y2)'!AA246*$AC$7</f>
        <v>#REF!</v>
      </c>
      <c r="AM185" s="263" t="str">
        <f t="shared" si="458"/>
        <v>#REF!</v>
      </c>
      <c r="AO185" s="130" t="str">
        <f>'BUDGET INPUTS (Y2)'!$D$246*'BUDGET INPUTS (Y2)'!AD246*$AO$7</f>
        <v>#REF!</v>
      </c>
      <c r="AP185" s="130" t="str">
        <f>'BUDGET INPUTS (Y2)'!$D$246*'BUDGET INPUTS (Y2)'!AE246*$AO$7</f>
        <v>#REF!</v>
      </c>
      <c r="AQ185" s="130" t="str">
        <f>'BUDGET INPUTS (Y2)'!$D$246*'BUDGET INPUTS (Y2)'!AF246*$AO$7</f>
        <v>#REF!</v>
      </c>
      <c r="AR185" s="130" t="str">
        <f>'BUDGET INPUTS (Y2)'!$D$246*'BUDGET INPUTS (Y2)'!AG246*$AO$7</f>
        <v>#REF!</v>
      </c>
      <c r="AS185" s="130" t="str">
        <f>'BUDGET INPUTS (Y2)'!$D$246*'BUDGET INPUTS (Y2)'!AH246*$AO$7</f>
        <v>#REF!</v>
      </c>
      <c r="AT185" s="130" t="str">
        <f>'BUDGET INPUTS (Y2)'!$D$246*'BUDGET INPUTS (Y2)'!AI246*$AO$7</f>
        <v>#REF!</v>
      </c>
      <c r="AU185" s="130" t="str">
        <f>'BUDGET INPUTS (Y2)'!$D$246*'BUDGET INPUTS (Y2)'!AJ246*$AO$7</f>
        <v>#REF!</v>
      </c>
      <c r="AV185" s="130" t="str">
        <f>'BUDGET INPUTS (Y2)'!$D$246*'BUDGET INPUTS (Y2)'!AK246*$AO$7</f>
        <v>#REF!</v>
      </c>
      <c r="AW185" s="130" t="str">
        <f>'BUDGET INPUTS (Y2)'!$D$246*'BUDGET INPUTS (Y2)'!AL246*$AO$7</f>
        <v>#REF!</v>
      </c>
      <c r="AX185" s="130" t="str">
        <f>'BUDGET INPUTS (Y2)'!$D$246*'BUDGET INPUTS (Y2)'!AM246*$AO$7</f>
        <v>#REF!</v>
      </c>
      <c r="AY185" s="263" t="str">
        <f t="shared" si="459"/>
        <v>#REF!</v>
      </c>
      <c r="BA185" s="130" t="str">
        <f>'BUDGET INPUTS (Y2)'!$D$246*'BUDGET INPUTS (Y2)'!AP246*$BA$7</f>
        <v>#REF!</v>
      </c>
      <c r="BB185" s="130" t="str">
        <f>'BUDGET INPUTS (Y2)'!$D$246*'BUDGET INPUTS (Y2)'!AQ246*$BA$7</f>
        <v>#REF!</v>
      </c>
      <c r="BC185" s="130" t="str">
        <f>'BUDGET INPUTS (Y2)'!$D$246*'BUDGET INPUTS (Y2)'!AR246*$BA$7</f>
        <v>#REF!</v>
      </c>
      <c r="BD185" s="130" t="str">
        <f>'BUDGET INPUTS (Y2)'!$D$246*'BUDGET INPUTS (Y2)'!AS246*$BA$7</f>
        <v>#REF!</v>
      </c>
      <c r="BE185" s="130" t="str">
        <f>'BUDGET INPUTS (Y2)'!$D$246*'BUDGET INPUTS (Y2)'!AT246*$BA$7</f>
        <v>#REF!</v>
      </c>
      <c r="BF185" s="130" t="str">
        <f>'BUDGET INPUTS (Y2)'!$D$246*'BUDGET INPUTS (Y2)'!AU246*$BA$7</f>
        <v>#REF!</v>
      </c>
      <c r="BG185" s="130" t="str">
        <f>'BUDGET INPUTS (Y2)'!$D$246*'BUDGET INPUTS (Y2)'!AV246*$BA$7</f>
        <v>#REF!</v>
      </c>
      <c r="BH185" s="130" t="str">
        <f>'BUDGET INPUTS (Y2)'!$D$246*'BUDGET INPUTS (Y2)'!AW246*$BA$7</f>
        <v>#REF!</v>
      </c>
      <c r="BI185" s="130" t="str">
        <f>'BUDGET INPUTS (Y2)'!$D$246*'BUDGET INPUTS (Y2)'!AX246*$BA$7</f>
        <v>#REF!</v>
      </c>
      <c r="BJ185" s="130" t="str">
        <f>'BUDGET INPUTS (Y2)'!$D$246*'BUDGET INPUTS (Y2)'!AY246*$BA$7</f>
        <v>#REF!</v>
      </c>
      <c r="BK185" s="263" t="str">
        <f t="shared" si="460"/>
        <v>#REF!</v>
      </c>
      <c r="BM185" s="130" t="str">
        <f>'BUDGET INPUTS (Y2)'!$D$246*'BUDGET INPUTS (Y2)'!BB246*$BM$7</f>
        <v>#REF!</v>
      </c>
      <c r="BN185" s="130" t="str">
        <f>'BUDGET INPUTS (Y2)'!$D$246*'BUDGET INPUTS (Y2)'!BC246*$BM$7</f>
        <v>#REF!</v>
      </c>
      <c r="BO185" s="130" t="str">
        <f>'BUDGET INPUTS (Y2)'!$D$246*'BUDGET INPUTS (Y2)'!BD246*$BM$7</f>
        <v>#REF!</v>
      </c>
      <c r="BP185" s="130" t="str">
        <f>'BUDGET INPUTS (Y2)'!$D$246*'BUDGET INPUTS (Y2)'!BE246*$BM$7</f>
        <v>#REF!</v>
      </c>
      <c r="BQ185" s="130" t="str">
        <f>'BUDGET INPUTS (Y2)'!$D$246*'BUDGET INPUTS (Y2)'!BF246*$BM$7</f>
        <v>#REF!</v>
      </c>
      <c r="BR185" s="130" t="str">
        <f>'BUDGET INPUTS (Y2)'!$D$246*'BUDGET INPUTS (Y2)'!BG246*$BM$7</f>
        <v>#REF!</v>
      </c>
      <c r="BS185" s="130" t="str">
        <f>'BUDGET INPUTS (Y2)'!$D$246*'BUDGET INPUTS (Y2)'!BH246*$BM$7</f>
        <v>#REF!</v>
      </c>
      <c r="BT185" s="130" t="str">
        <f>'BUDGET INPUTS (Y2)'!$D$246*'BUDGET INPUTS (Y2)'!BI246*$BM$7</f>
        <v>#REF!</v>
      </c>
      <c r="BU185" s="130" t="str">
        <f>'BUDGET INPUTS (Y2)'!$D$246*'BUDGET INPUTS (Y2)'!BJ246*$BM$7</f>
        <v>#REF!</v>
      </c>
      <c r="BV185" s="130" t="str">
        <f>'BUDGET INPUTS (Y2)'!$D$246*'BUDGET INPUTS (Y2)'!BK246*$BM$7</f>
        <v>#REF!</v>
      </c>
      <c r="BW185" s="263" t="str">
        <f t="shared" si="461"/>
        <v>#REF!</v>
      </c>
      <c r="BY185" s="130" t="str">
        <f>'BUDGET INPUTS (Y2)'!$D$246*'BUDGET INPUTS (Y2)'!BN246*$BY$7</f>
        <v>#REF!</v>
      </c>
      <c r="BZ185" s="130" t="str">
        <f>'BUDGET INPUTS (Y2)'!$D$246*'BUDGET INPUTS (Y2)'!BO246*$BY$7</f>
        <v>#REF!</v>
      </c>
      <c r="CA185" s="130" t="str">
        <f>'BUDGET INPUTS (Y2)'!$D$246*'BUDGET INPUTS (Y2)'!BP246*$BY$7</f>
        <v>#REF!</v>
      </c>
      <c r="CB185" s="130" t="str">
        <f>'BUDGET INPUTS (Y2)'!$D$246*'BUDGET INPUTS (Y2)'!BQ246*$BY$7</f>
        <v>#REF!</v>
      </c>
      <c r="CC185" s="130" t="str">
        <f>'BUDGET INPUTS (Y2)'!$D$246*'BUDGET INPUTS (Y2)'!BR246*$BY$7</f>
        <v>#REF!</v>
      </c>
      <c r="CD185" s="130" t="str">
        <f>'BUDGET INPUTS (Y2)'!$D$246*'BUDGET INPUTS (Y2)'!BS246*$BY$7</f>
        <v>#REF!</v>
      </c>
      <c r="CE185" s="130" t="str">
        <f>'BUDGET INPUTS (Y2)'!$D$246*'BUDGET INPUTS (Y2)'!BT246*$BY$7</f>
        <v>#REF!</v>
      </c>
      <c r="CF185" s="130" t="str">
        <f>'BUDGET INPUTS (Y2)'!$D$246*'BUDGET INPUTS (Y2)'!BU246*$BY$7</f>
        <v>#REF!</v>
      </c>
      <c r="CG185" s="130" t="str">
        <f>'BUDGET INPUTS (Y2)'!$D$246*'BUDGET INPUTS (Y2)'!BV246*$BY$7</f>
        <v>#REF!</v>
      </c>
      <c r="CH185" s="130" t="str">
        <f>'BUDGET INPUTS (Y2)'!$D$246*'BUDGET INPUTS (Y2)'!BW246*$BY$7</f>
        <v>#REF!</v>
      </c>
      <c r="CI185" s="263" t="str">
        <f t="shared" si="462"/>
        <v>#REF!</v>
      </c>
      <c r="CK185" s="130" t="str">
        <f>'BUDGET INPUTS (Y2)'!$D$246*'BUDGET INPUTS (Y2)'!BZ246*$CK$7</f>
        <v>#REF!</v>
      </c>
      <c r="CL185" s="130" t="str">
        <f>'BUDGET INPUTS (Y2)'!$D$246*'BUDGET INPUTS (Y2)'!CA246*$CK$7</f>
        <v>#REF!</v>
      </c>
      <c r="CM185" s="130" t="str">
        <f>'BUDGET INPUTS (Y2)'!$D$246*'BUDGET INPUTS (Y2)'!CB246*$CK$7</f>
        <v>#REF!</v>
      </c>
      <c r="CN185" s="130" t="str">
        <f>'BUDGET INPUTS (Y2)'!$D$246*'BUDGET INPUTS (Y2)'!CC246*$CK$7</f>
        <v>#REF!</v>
      </c>
      <c r="CO185" s="130" t="str">
        <f>'BUDGET INPUTS (Y2)'!$D$246*'BUDGET INPUTS (Y2)'!CD246*$CK$7</f>
        <v>#REF!</v>
      </c>
      <c r="CP185" s="130" t="str">
        <f>'BUDGET INPUTS (Y2)'!$D$246*'BUDGET INPUTS (Y2)'!CE246*$CK$7</f>
        <v>#REF!</v>
      </c>
      <c r="CQ185" s="130" t="str">
        <f>'BUDGET INPUTS (Y2)'!$D$246*'BUDGET INPUTS (Y2)'!CF246*$CK$7</f>
        <v>#REF!</v>
      </c>
      <c r="CR185" s="130" t="str">
        <f>'BUDGET INPUTS (Y2)'!$D$246*'BUDGET INPUTS (Y2)'!CG246*$CK$7</f>
        <v>#REF!</v>
      </c>
      <c r="CS185" s="130" t="str">
        <f>'BUDGET INPUTS (Y2)'!$D$246*'BUDGET INPUTS (Y2)'!CH246*$CK$7</f>
        <v>#REF!</v>
      </c>
      <c r="CT185" s="130" t="str">
        <f>'BUDGET INPUTS (Y2)'!$D$246*'BUDGET INPUTS (Y2)'!CI246*$CK$7</f>
        <v>#REF!</v>
      </c>
      <c r="CU185" s="263" t="str">
        <f t="shared" si="463"/>
        <v>#REF!</v>
      </c>
      <c r="CW185" s="130" t="str">
        <f>'BUDGET INPUTS (Y2)'!$D$246*'BUDGET INPUTS (Y2)'!CL246*$CW$7</f>
        <v>#REF!</v>
      </c>
      <c r="CX185" s="130" t="str">
        <f>'BUDGET INPUTS (Y2)'!$D$246*'BUDGET INPUTS (Y2)'!CM246*$CW$7</f>
        <v>#REF!</v>
      </c>
      <c r="CY185" s="130" t="str">
        <f>'BUDGET INPUTS (Y2)'!$D$246*'BUDGET INPUTS (Y2)'!CN246*$CW$7</f>
        <v>#REF!</v>
      </c>
      <c r="CZ185" s="130" t="str">
        <f>'BUDGET INPUTS (Y2)'!$D$246*'BUDGET INPUTS (Y2)'!CO246*$CW$7</f>
        <v>#REF!</v>
      </c>
      <c r="DA185" s="130" t="str">
        <f>'BUDGET INPUTS (Y2)'!$D$246*'BUDGET INPUTS (Y2)'!CP246*$CW$7</f>
        <v>#REF!</v>
      </c>
      <c r="DB185" s="130" t="str">
        <f>'BUDGET INPUTS (Y2)'!$D$246*'BUDGET INPUTS (Y2)'!CQ246*$CW$7</f>
        <v>#REF!</v>
      </c>
      <c r="DC185" s="130" t="str">
        <f>'BUDGET INPUTS (Y2)'!$D$246*'BUDGET INPUTS (Y2)'!CR246*$CW$7</f>
        <v>#REF!</v>
      </c>
      <c r="DD185" s="130" t="str">
        <f>'BUDGET INPUTS (Y2)'!$D$246*'BUDGET INPUTS (Y2)'!CS246*$CW$7</f>
        <v>#REF!</v>
      </c>
      <c r="DE185" s="130" t="str">
        <f>'BUDGET INPUTS (Y2)'!$D$246*'BUDGET INPUTS (Y2)'!CT246*$CW$7</f>
        <v>#REF!</v>
      </c>
      <c r="DF185" s="130" t="str">
        <f>'BUDGET INPUTS (Y2)'!$D$246*'BUDGET INPUTS (Y2)'!CU246*$CW$7</f>
        <v>#REF!</v>
      </c>
      <c r="DG185" s="263" t="str">
        <f t="shared" si="464"/>
        <v>#REF!</v>
      </c>
      <c r="DI185" s="130" t="str">
        <f>'BUDGET INPUTS (Y2)'!$D$246*'BUDGET INPUTS (Y2)'!CX246*$DI$7</f>
        <v>#REF!</v>
      </c>
      <c r="DJ185" s="130" t="str">
        <f>'BUDGET INPUTS (Y2)'!$D$246*'BUDGET INPUTS (Y2)'!CY246*$DI$7</f>
        <v>#REF!</v>
      </c>
      <c r="DK185" s="130" t="str">
        <f>'BUDGET INPUTS (Y2)'!$D$246*'BUDGET INPUTS (Y2)'!CZ246*$DI$7</f>
        <v>#REF!</v>
      </c>
      <c r="DL185" s="130" t="str">
        <f>'BUDGET INPUTS (Y2)'!$D$246*'BUDGET INPUTS (Y2)'!DA246*$DI$7</f>
        <v>#REF!</v>
      </c>
      <c r="DM185" s="130" t="str">
        <f>'BUDGET INPUTS (Y2)'!$D$246*'BUDGET INPUTS (Y2)'!DB246*$DI$7</f>
        <v>#REF!</v>
      </c>
      <c r="DN185" s="130" t="str">
        <f>'BUDGET INPUTS (Y2)'!$D$246*'BUDGET INPUTS (Y2)'!DC246*$DI$7</f>
        <v>#REF!</v>
      </c>
      <c r="DO185" s="130" t="str">
        <f>'BUDGET INPUTS (Y2)'!$D$246*'BUDGET INPUTS (Y2)'!DD246*$DI$7</f>
        <v>#REF!</v>
      </c>
      <c r="DP185" s="130" t="str">
        <f>'BUDGET INPUTS (Y2)'!$D$246*'BUDGET INPUTS (Y2)'!DE246*$DI$7</f>
        <v>#REF!</v>
      </c>
      <c r="DQ185" s="130" t="str">
        <f>'BUDGET INPUTS (Y2)'!$D$246*'BUDGET INPUTS (Y2)'!DF246*$DI$7</f>
        <v>#REF!</v>
      </c>
      <c r="DR185" s="130" t="str">
        <f>'BUDGET INPUTS (Y2)'!$D$246*'BUDGET INPUTS (Y2)'!DG246*$DI$7</f>
        <v>#REF!</v>
      </c>
      <c r="DS185" s="263" t="str">
        <f t="shared" si="465"/>
        <v>#REF!</v>
      </c>
      <c r="DT185" s="263"/>
      <c r="DU185" s="264" t="str">
        <f t="shared" si="466"/>
        <v>#REF!</v>
      </c>
      <c r="DV185" s="265" t="str">
        <f t="shared" si="467"/>
        <v>#REF!</v>
      </c>
      <c r="DW185" s="255"/>
      <c r="DX185" s="266" t="str">
        <f t="shared" si="586"/>
        <v>#REF!</v>
      </c>
      <c r="DY185" s="267" t="str">
        <f t="shared" si="468"/>
        <v>#REF!</v>
      </c>
      <c r="DZ185" s="268" t="str">
        <f t="shared" si="469"/>
        <v>#REF!</v>
      </c>
      <c r="EB185" s="261">
        <f t="shared" si="470"/>
        <v>0</v>
      </c>
      <c r="EC185" s="130" t="str">
        <f t="shared" si="471"/>
        <v>#REF!</v>
      </c>
      <c r="ED185" s="130" t="str">
        <f t="shared" si="472"/>
        <v>#REF!</v>
      </c>
      <c r="EE185" s="130" t="str">
        <f t="shared" si="473"/>
        <v>#REF!</v>
      </c>
      <c r="EF185" s="130" t="str">
        <f t="shared" si="474"/>
        <v>#REF!</v>
      </c>
      <c r="EG185" s="130" t="str">
        <f t="shared" si="475"/>
        <v>#REF!</v>
      </c>
      <c r="EH185" s="130" t="str">
        <f t="shared" si="476"/>
        <v>#REF!</v>
      </c>
      <c r="EI185" s="130" t="str">
        <f t="shared" si="477"/>
        <v>#REF!</v>
      </c>
      <c r="EJ185" s="130" t="str">
        <f t="shared" si="478"/>
        <v>#REF!</v>
      </c>
      <c r="EK185" s="130" t="str">
        <f t="shared" si="479"/>
        <v>#REF!</v>
      </c>
      <c r="EL185" s="263" t="str">
        <f t="shared" si="480"/>
        <v>#REF!</v>
      </c>
      <c r="EN185" s="261">
        <f t="shared" si="481"/>
        <v>0</v>
      </c>
      <c r="EO185" s="130" t="str">
        <f t="shared" si="482"/>
        <v>#REF!</v>
      </c>
      <c r="EP185" s="130" t="str">
        <f t="shared" si="483"/>
        <v>#REF!</v>
      </c>
      <c r="EQ185" s="130" t="str">
        <f t="shared" si="484"/>
        <v>#REF!</v>
      </c>
      <c r="ER185" s="130" t="str">
        <f t="shared" si="485"/>
        <v>#REF!</v>
      </c>
      <c r="ES185" s="130" t="str">
        <f t="shared" si="486"/>
        <v>#REF!</v>
      </c>
      <c r="ET185" s="130" t="str">
        <f t="shared" si="487"/>
        <v>#REF!</v>
      </c>
      <c r="EU185" s="130" t="str">
        <f t="shared" si="488"/>
        <v>#REF!</v>
      </c>
      <c r="EV185" s="130" t="str">
        <f t="shared" si="489"/>
        <v>#REF!</v>
      </c>
      <c r="EW185" s="130" t="str">
        <f t="shared" si="490"/>
        <v>#REF!</v>
      </c>
      <c r="EX185" s="263" t="str">
        <f t="shared" si="491"/>
        <v>#REF!</v>
      </c>
      <c r="EZ185" s="261">
        <f t="shared" si="492"/>
        <v>0</v>
      </c>
      <c r="FA185" s="130" t="str">
        <f t="shared" si="493"/>
        <v>#REF!</v>
      </c>
      <c r="FB185" s="130" t="str">
        <f t="shared" si="494"/>
        <v>#REF!</v>
      </c>
      <c r="FC185" s="130" t="str">
        <f t="shared" si="495"/>
        <v>#REF!</v>
      </c>
      <c r="FD185" s="130" t="str">
        <f t="shared" si="496"/>
        <v>#REF!</v>
      </c>
      <c r="FE185" s="130" t="str">
        <f t="shared" si="497"/>
        <v>#REF!</v>
      </c>
      <c r="FF185" s="130" t="str">
        <f t="shared" si="498"/>
        <v>#REF!</v>
      </c>
      <c r="FG185" s="130" t="str">
        <f t="shared" si="499"/>
        <v>#REF!</v>
      </c>
      <c r="FH185" s="130" t="str">
        <f t="shared" si="500"/>
        <v>#REF!</v>
      </c>
      <c r="FI185" s="130" t="str">
        <f t="shared" si="501"/>
        <v>#REF!</v>
      </c>
      <c r="FJ185" s="263" t="str">
        <f t="shared" si="502"/>
        <v>#REF!</v>
      </c>
      <c r="FL185" s="261">
        <f t="shared" si="503"/>
        <v>0</v>
      </c>
      <c r="FM185" s="130" t="str">
        <f t="shared" si="504"/>
        <v>#REF!</v>
      </c>
      <c r="FN185" s="130" t="str">
        <f t="shared" si="505"/>
        <v>#REF!</v>
      </c>
      <c r="FO185" s="130" t="str">
        <f t="shared" si="506"/>
        <v>#REF!</v>
      </c>
      <c r="FP185" s="130" t="str">
        <f t="shared" si="507"/>
        <v>#REF!</v>
      </c>
      <c r="FQ185" s="130" t="str">
        <f t="shared" si="508"/>
        <v>#REF!</v>
      </c>
      <c r="FR185" s="130" t="str">
        <f t="shared" si="509"/>
        <v>#REF!</v>
      </c>
      <c r="FS185" s="130" t="str">
        <f t="shared" si="510"/>
        <v>#REF!</v>
      </c>
      <c r="FT185" s="130" t="str">
        <f t="shared" si="511"/>
        <v>#REF!</v>
      </c>
      <c r="FU185" s="130" t="str">
        <f t="shared" si="512"/>
        <v>#REF!</v>
      </c>
      <c r="FV185" s="263" t="str">
        <f t="shared" si="513"/>
        <v>#REF!</v>
      </c>
      <c r="FX185" s="261">
        <f t="shared" si="514"/>
        <v>0</v>
      </c>
      <c r="FY185" s="130" t="str">
        <f t="shared" si="515"/>
        <v>#REF!</v>
      </c>
      <c r="FZ185" s="130" t="str">
        <f t="shared" si="516"/>
        <v>#REF!</v>
      </c>
      <c r="GA185" s="130" t="str">
        <f t="shared" si="517"/>
        <v>#REF!</v>
      </c>
      <c r="GB185" s="130" t="str">
        <f t="shared" si="518"/>
        <v>#REF!</v>
      </c>
      <c r="GC185" s="130" t="str">
        <f t="shared" si="519"/>
        <v>#REF!</v>
      </c>
      <c r="GD185" s="130" t="str">
        <f t="shared" si="520"/>
        <v>#REF!</v>
      </c>
      <c r="GE185" s="130" t="str">
        <f t="shared" si="521"/>
        <v>#REF!</v>
      </c>
      <c r="GF185" s="130" t="str">
        <f t="shared" si="522"/>
        <v>#REF!</v>
      </c>
      <c r="GG185" s="130" t="str">
        <f t="shared" si="523"/>
        <v>#REF!</v>
      </c>
      <c r="GH185" s="263" t="str">
        <f t="shared" si="524"/>
        <v>#REF!</v>
      </c>
      <c r="GJ185" s="261">
        <f t="shared" si="525"/>
        <v>0</v>
      </c>
      <c r="GK185" s="130" t="str">
        <f t="shared" si="526"/>
        <v>#REF!</v>
      </c>
      <c r="GL185" s="130" t="str">
        <f t="shared" si="527"/>
        <v>#REF!</v>
      </c>
      <c r="GM185" s="130" t="str">
        <f t="shared" si="528"/>
        <v>#REF!</v>
      </c>
      <c r="GN185" s="130" t="str">
        <f t="shared" si="529"/>
        <v>#REF!</v>
      </c>
      <c r="GO185" s="130" t="str">
        <f t="shared" si="530"/>
        <v>#REF!</v>
      </c>
      <c r="GP185" s="130" t="str">
        <f t="shared" si="531"/>
        <v>#REF!</v>
      </c>
      <c r="GQ185" s="130" t="str">
        <f t="shared" si="532"/>
        <v>#REF!</v>
      </c>
      <c r="GR185" s="130" t="str">
        <f t="shared" si="533"/>
        <v>#REF!</v>
      </c>
      <c r="GS185" s="130" t="str">
        <f t="shared" si="534"/>
        <v>#REF!</v>
      </c>
      <c r="GT185" s="263" t="str">
        <f t="shared" si="535"/>
        <v>#REF!</v>
      </c>
      <c r="GV185" s="261">
        <f t="shared" si="536"/>
        <v>0</v>
      </c>
      <c r="GW185" s="130" t="str">
        <f t="shared" si="537"/>
        <v>#REF!</v>
      </c>
      <c r="GX185" s="130" t="str">
        <f t="shared" si="538"/>
        <v>#REF!</v>
      </c>
      <c r="GY185" s="130" t="str">
        <f t="shared" si="539"/>
        <v>#REF!</v>
      </c>
      <c r="GZ185" s="130" t="str">
        <f t="shared" si="540"/>
        <v>#REF!</v>
      </c>
      <c r="HA185" s="130" t="str">
        <f t="shared" si="541"/>
        <v>#REF!</v>
      </c>
      <c r="HB185" s="130" t="str">
        <f t="shared" si="542"/>
        <v>#REF!</v>
      </c>
      <c r="HC185" s="130" t="str">
        <f t="shared" si="543"/>
        <v>#REF!</v>
      </c>
      <c r="HD185" s="130" t="str">
        <f t="shared" si="544"/>
        <v>#REF!</v>
      </c>
      <c r="HE185" s="130" t="str">
        <f t="shared" si="545"/>
        <v>#REF!</v>
      </c>
      <c r="HF185" s="263" t="str">
        <f t="shared" si="546"/>
        <v>#REF!</v>
      </c>
      <c r="HH185" s="261">
        <f t="shared" si="547"/>
        <v>0</v>
      </c>
      <c r="HI185" s="130" t="str">
        <f t="shared" si="548"/>
        <v>#REF!</v>
      </c>
      <c r="HJ185" s="130" t="str">
        <f t="shared" si="549"/>
        <v>#REF!</v>
      </c>
      <c r="HK185" s="130" t="str">
        <f t="shared" si="550"/>
        <v>#REF!</v>
      </c>
      <c r="HL185" s="130" t="str">
        <f t="shared" si="551"/>
        <v>#REF!</v>
      </c>
      <c r="HM185" s="130" t="str">
        <f t="shared" si="552"/>
        <v>#REF!</v>
      </c>
      <c r="HN185" s="130" t="str">
        <f t="shared" si="553"/>
        <v>#REF!</v>
      </c>
      <c r="HO185" s="130" t="str">
        <f t="shared" si="554"/>
        <v>#REF!</v>
      </c>
      <c r="HP185" s="130" t="str">
        <f t="shared" si="555"/>
        <v>#REF!</v>
      </c>
      <c r="HQ185" s="130" t="str">
        <f t="shared" si="556"/>
        <v>#REF!</v>
      </c>
      <c r="HR185" s="263" t="str">
        <f t="shared" si="557"/>
        <v>#REF!</v>
      </c>
      <c r="HT185" s="261">
        <f t="shared" si="558"/>
        <v>0</v>
      </c>
      <c r="HU185" s="130" t="str">
        <f t="shared" si="559"/>
        <v>#REF!</v>
      </c>
      <c r="HV185" s="130" t="str">
        <f t="shared" si="560"/>
        <v>#REF!</v>
      </c>
      <c r="HW185" s="130" t="str">
        <f t="shared" si="561"/>
        <v>#REF!</v>
      </c>
      <c r="HX185" s="130" t="str">
        <f t="shared" si="562"/>
        <v>#REF!</v>
      </c>
      <c r="HY185" s="130" t="str">
        <f t="shared" si="563"/>
        <v>#REF!</v>
      </c>
      <c r="HZ185" s="130" t="str">
        <f t="shared" si="564"/>
        <v>#REF!</v>
      </c>
      <c r="IA185" s="130" t="str">
        <f t="shared" si="565"/>
        <v>#REF!</v>
      </c>
      <c r="IB185" s="130" t="str">
        <f t="shared" si="566"/>
        <v>#REF!</v>
      </c>
      <c r="IC185" s="130" t="str">
        <f t="shared" si="567"/>
        <v>#REF!</v>
      </c>
      <c r="ID185" s="263" t="str">
        <f t="shared" si="568"/>
        <v>#REF!</v>
      </c>
      <c r="IF185" s="261">
        <f t="shared" si="569"/>
        <v>0</v>
      </c>
      <c r="IG185" s="130" t="str">
        <f t="shared" si="570"/>
        <v>#REF!</v>
      </c>
      <c r="IH185" s="130" t="str">
        <f t="shared" si="571"/>
        <v>#REF!</v>
      </c>
      <c r="II185" s="130" t="str">
        <f t="shared" si="572"/>
        <v>#REF!</v>
      </c>
      <c r="IJ185" s="130" t="str">
        <f t="shared" si="573"/>
        <v>#REF!</v>
      </c>
      <c r="IK185" s="130" t="str">
        <f t="shared" si="574"/>
        <v>#REF!</v>
      </c>
      <c r="IL185" s="130" t="str">
        <f t="shared" si="575"/>
        <v>#REF!</v>
      </c>
      <c r="IM185" s="130" t="str">
        <f t="shared" si="576"/>
        <v>#REF!</v>
      </c>
      <c r="IN185" s="130" t="str">
        <f t="shared" si="577"/>
        <v>#REF!</v>
      </c>
      <c r="IO185" s="130" t="str">
        <f t="shared" si="578"/>
        <v>#REF!</v>
      </c>
      <c r="IP185" s="263" t="str">
        <f t="shared" si="579"/>
        <v>#REF!</v>
      </c>
      <c r="IQ185" s="263"/>
      <c r="IR185" s="264" t="str">
        <f t="shared" si="580"/>
        <v>#REF!</v>
      </c>
      <c r="IS185" s="265" t="str">
        <f t="shared" si="581"/>
        <v>#REF!</v>
      </c>
      <c r="IT185" s="255"/>
      <c r="IU185" s="266" t="str">
        <f t="shared" si="582"/>
        <v>#REF!</v>
      </c>
      <c r="IV185" s="267" t="str">
        <f t="shared" si="583"/>
        <v>#REF!</v>
      </c>
      <c r="IW185" s="268" t="str">
        <f t="shared" si="584"/>
        <v>#REF!</v>
      </c>
    </row>
    <row r="186" ht="15.75" customHeight="1" outlineLevel="1">
      <c r="B186" s="259" t="str">
        <f>'BUDGET INPUTS (Y2)'!A247</f>
        <v>#REF!</v>
      </c>
      <c r="C186" s="260">
        <v>1.0</v>
      </c>
      <c r="D186" s="259"/>
      <c r="E186" s="261">
        <f>'Y1 REPORTING'!D217+'Y1 REPORTING'!AV217+'Y1 REPORTING'!CZ217</f>
        <v>0</v>
      </c>
      <c r="F186" s="261">
        <f>'Y1 REPORTING'!F217+'Y1 REPORTING'!AX217+'Y1 REPORTING'!DB217</f>
        <v>0</v>
      </c>
      <c r="G186" s="261">
        <f>'Y1 REPORTING'!H217+'Y1 REPORTING'!AZ217+'Y1 REPORTING'!DD217</f>
        <v>0</v>
      </c>
      <c r="H186" s="261">
        <f>'Y1 REPORTING'!J217+'Y1 REPORTING'!BB217+'Y1 REPORTING'!DF217</f>
        <v>0</v>
      </c>
      <c r="I186" s="261">
        <f>'Y1 REPORTING'!L217+'Y1 REPORTING'!BD217+'Y1 REPORTING'!DH217</f>
        <v>0</v>
      </c>
      <c r="J186" s="261">
        <f>'Y1 REPORTING'!N217+'Y1 REPORTING'!BF217+'Y1 REPORTING'!DJ217</f>
        <v>0</v>
      </c>
      <c r="K186" s="261">
        <f>'Y1 REPORTING'!P217+'Y1 REPORTING'!BH217+'Y1 REPORTING'!DL217</f>
        <v>0</v>
      </c>
      <c r="L186" s="261">
        <f>'Y1 REPORTING'!R217+'Y1 REPORTING'!BJ217+'Y1 REPORTING'!DN217</f>
        <v>0</v>
      </c>
      <c r="M186" s="261">
        <f>'Y1 REPORTING'!T217+'Y1 REPORTING'!BL217+'Y1 REPORTING'!DP217</f>
        <v>0</v>
      </c>
      <c r="N186" s="261">
        <f>'Y1 REPORTING'!V217+'Y1 REPORTING'!BN217+'Y1 REPORTING'!DR217</f>
        <v>0</v>
      </c>
      <c r="O186" s="262">
        <f t="shared" si="456"/>
        <v>0</v>
      </c>
      <c r="Q186" s="130" t="str">
        <f>'BUDGET INPUTS (Y2)'!$D$247*'BUDGET INPUTS (Y2)'!F247*$Q$7</f>
        <v>#REF!</v>
      </c>
      <c r="R186" s="130" t="str">
        <f>'BUDGET INPUTS (Y2)'!$D$247*'BUDGET INPUTS (Y2)'!G247*$Q$7</f>
        <v>#REF!</v>
      </c>
      <c r="S186" s="130" t="str">
        <f>'BUDGET INPUTS (Y2)'!$D$247*'BUDGET INPUTS (Y2)'!H247*$Q$7</f>
        <v>#REF!</v>
      </c>
      <c r="T186" s="130" t="str">
        <f>'BUDGET INPUTS (Y2)'!$D$247*'BUDGET INPUTS (Y2)'!I247*$Q$7</f>
        <v>#REF!</v>
      </c>
      <c r="U186" s="130" t="str">
        <f>'BUDGET INPUTS (Y2)'!$D$247*'BUDGET INPUTS (Y2)'!J247*$Q$7</f>
        <v>#REF!</v>
      </c>
      <c r="V186" s="130" t="str">
        <f>'BUDGET INPUTS (Y2)'!$D$247*'BUDGET INPUTS (Y2)'!K247*$Q$7</f>
        <v>#REF!</v>
      </c>
      <c r="W186" s="130" t="str">
        <f>'BUDGET INPUTS (Y2)'!$D$247*'BUDGET INPUTS (Y2)'!L247*$Q$7</f>
        <v>#REF!</v>
      </c>
      <c r="X186" s="130" t="str">
        <f>'BUDGET INPUTS (Y2)'!$D$247*'BUDGET INPUTS (Y2)'!M247*$Q$7</f>
        <v>#REF!</v>
      </c>
      <c r="Y186" s="130" t="str">
        <f>'BUDGET INPUTS (Y2)'!$D$247*'BUDGET INPUTS (Y2)'!N247*$Q$7</f>
        <v>#REF!</v>
      </c>
      <c r="Z186" s="130" t="str">
        <f>'BUDGET INPUTS (Y2)'!$D$247*'BUDGET INPUTS (Y2)'!O247*$Q$7</f>
        <v>#REF!</v>
      </c>
      <c r="AA186" s="263" t="str">
        <f t="shared" si="457"/>
        <v>#REF!</v>
      </c>
      <c r="AC186" s="130" t="str">
        <f>'BUDGET INPUTS (Y2)'!$D$247*'BUDGET INPUTS (Y2)'!R247*$AC$7</f>
        <v>#REF!</v>
      </c>
      <c r="AD186" s="130" t="str">
        <f>'BUDGET INPUTS (Y2)'!$D$247*'BUDGET INPUTS (Y2)'!S247*$AC$7</f>
        <v>#REF!</v>
      </c>
      <c r="AE186" s="130" t="str">
        <f>'BUDGET INPUTS (Y2)'!$D$247*'BUDGET INPUTS (Y2)'!T247*$AC$7</f>
        <v>#REF!</v>
      </c>
      <c r="AF186" s="130" t="str">
        <f>'BUDGET INPUTS (Y2)'!$D$247*'BUDGET INPUTS (Y2)'!U247*$AC$7</f>
        <v>#REF!</v>
      </c>
      <c r="AG186" s="130" t="str">
        <f>'BUDGET INPUTS (Y2)'!$D$247*'BUDGET INPUTS (Y2)'!V247*$AC$7</f>
        <v>#REF!</v>
      </c>
      <c r="AH186" s="130" t="str">
        <f>'BUDGET INPUTS (Y2)'!$D$247*'BUDGET INPUTS (Y2)'!W247*$AC$7</f>
        <v>#REF!</v>
      </c>
      <c r="AI186" s="130" t="str">
        <f>'BUDGET INPUTS (Y2)'!$D$247*'BUDGET INPUTS (Y2)'!X247*$AC$7</f>
        <v>#REF!</v>
      </c>
      <c r="AJ186" s="130" t="str">
        <f>'BUDGET INPUTS (Y2)'!$D$247*'BUDGET INPUTS (Y2)'!Y247*$AC$7</f>
        <v>#REF!</v>
      </c>
      <c r="AK186" s="130" t="str">
        <f>'BUDGET INPUTS (Y2)'!$D$247*'BUDGET INPUTS (Y2)'!Z247*$AC$7</f>
        <v>#REF!</v>
      </c>
      <c r="AL186" s="130" t="str">
        <f>'BUDGET INPUTS (Y2)'!$D$247*'BUDGET INPUTS (Y2)'!AA247*$AC$7</f>
        <v>#REF!</v>
      </c>
      <c r="AM186" s="263" t="str">
        <f t="shared" si="458"/>
        <v>#REF!</v>
      </c>
      <c r="AO186" s="130" t="str">
        <f>'BUDGET INPUTS (Y2)'!$D$247*'BUDGET INPUTS (Y2)'!AD247*$AO$7</f>
        <v>#REF!</v>
      </c>
      <c r="AP186" s="130" t="str">
        <f>'BUDGET INPUTS (Y2)'!$D$247*'BUDGET INPUTS (Y2)'!AE247*$AO$7</f>
        <v>#REF!</v>
      </c>
      <c r="AQ186" s="130" t="str">
        <f>'BUDGET INPUTS (Y2)'!$D$247*'BUDGET INPUTS (Y2)'!AF247*$AO$7</f>
        <v>#REF!</v>
      </c>
      <c r="AR186" s="130" t="str">
        <f>'BUDGET INPUTS (Y2)'!$D$247*'BUDGET INPUTS (Y2)'!AG247*$AO$7</f>
        <v>#REF!</v>
      </c>
      <c r="AS186" s="130" t="str">
        <f>'BUDGET INPUTS (Y2)'!$D$247*'BUDGET INPUTS (Y2)'!AH247*$AO$7</f>
        <v>#REF!</v>
      </c>
      <c r="AT186" s="130" t="str">
        <f>'BUDGET INPUTS (Y2)'!$D$247*'BUDGET INPUTS (Y2)'!AI247*$AO$7</f>
        <v>#REF!</v>
      </c>
      <c r="AU186" s="130" t="str">
        <f>'BUDGET INPUTS (Y2)'!$D$247*'BUDGET INPUTS (Y2)'!AJ247*$AO$7</f>
        <v>#REF!</v>
      </c>
      <c r="AV186" s="130" t="str">
        <f>'BUDGET INPUTS (Y2)'!$D$247*'BUDGET INPUTS (Y2)'!AK247*$AO$7</f>
        <v>#REF!</v>
      </c>
      <c r="AW186" s="130" t="str">
        <f>'BUDGET INPUTS (Y2)'!$D$247*'BUDGET INPUTS (Y2)'!AL247*$AO$7</f>
        <v>#REF!</v>
      </c>
      <c r="AX186" s="130" t="str">
        <f>'BUDGET INPUTS (Y2)'!$D$247*'BUDGET INPUTS (Y2)'!AM247*$AO$7</f>
        <v>#REF!</v>
      </c>
      <c r="AY186" s="263" t="str">
        <f t="shared" si="459"/>
        <v>#REF!</v>
      </c>
      <c r="BA186" s="130" t="str">
        <f>'BUDGET INPUTS (Y2)'!$D$247*'BUDGET INPUTS (Y2)'!AP247*$BA$7</f>
        <v>#REF!</v>
      </c>
      <c r="BB186" s="130" t="str">
        <f>'BUDGET INPUTS (Y2)'!$D$247*'BUDGET INPUTS (Y2)'!AQ247*$BA$7</f>
        <v>#REF!</v>
      </c>
      <c r="BC186" s="130" t="str">
        <f>'BUDGET INPUTS (Y2)'!$D$247*'BUDGET INPUTS (Y2)'!AR247*$BA$7</f>
        <v>#REF!</v>
      </c>
      <c r="BD186" s="130" t="str">
        <f>'BUDGET INPUTS (Y2)'!$D$247*'BUDGET INPUTS (Y2)'!AS247*$BA$7</f>
        <v>#REF!</v>
      </c>
      <c r="BE186" s="130" t="str">
        <f>'BUDGET INPUTS (Y2)'!$D$247*'BUDGET INPUTS (Y2)'!AT247*$BA$7</f>
        <v>#REF!</v>
      </c>
      <c r="BF186" s="130" t="str">
        <f>'BUDGET INPUTS (Y2)'!$D$247*'BUDGET INPUTS (Y2)'!AU247*$BA$7</f>
        <v>#REF!</v>
      </c>
      <c r="BG186" s="130" t="str">
        <f>'BUDGET INPUTS (Y2)'!$D$247*'BUDGET INPUTS (Y2)'!AV247*$BA$7</f>
        <v>#REF!</v>
      </c>
      <c r="BH186" s="130" t="str">
        <f>'BUDGET INPUTS (Y2)'!$D$247*'BUDGET INPUTS (Y2)'!AW247*$BA$7</f>
        <v>#REF!</v>
      </c>
      <c r="BI186" s="130" t="str">
        <f>'BUDGET INPUTS (Y2)'!$D$247*'BUDGET INPUTS (Y2)'!AX247*$BA$7</f>
        <v>#REF!</v>
      </c>
      <c r="BJ186" s="130" t="str">
        <f>'BUDGET INPUTS (Y2)'!$D$247*'BUDGET INPUTS (Y2)'!AY247*$BA$7</f>
        <v>#REF!</v>
      </c>
      <c r="BK186" s="263" t="str">
        <f t="shared" si="460"/>
        <v>#REF!</v>
      </c>
      <c r="BM186" s="130" t="str">
        <f>'BUDGET INPUTS (Y2)'!$D$247*'BUDGET INPUTS (Y2)'!BB247*$BM$7</f>
        <v>#REF!</v>
      </c>
      <c r="BN186" s="130" t="str">
        <f>'BUDGET INPUTS (Y2)'!$D$247*'BUDGET INPUTS (Y2)'!BC247*$BM$7</f>
        <v>#REF!</v>
      </c>
      <c r="BO186" s="130" t="str">
        <f>'BUDGET INPUTS (Y2)'!$D$247*'BUDGET INPUTS (Y2)'!BD247*$BM$7</f>
        <v>#REF!</v>
      </c>
      <c r="BP186" s="130" t="str">
        <f>'BUDGET INPUTS (Y2)'!$D$247*'BUDGET INPUTS (Y2)'!BE247*$BM$7</f>
        <v>#REF!</v>
      </c>
      <c r="BQ186" s="130" t="str">
        <f>'BUDGET INPUTS (Y2)'!$D$247*'BUDGET INPUTS (Y2)'!BF247*$BM$7</f>
        <v>#REF!</v>
      </c>
      <c r="BR186" s="130" t="str">
        <f>'BUDGET INPUTS (Y2)'!$D$247*'BUDGET INPUTS (Y2)'!BG247*$BM$7</f>
        <v>#REF!</v>
      </c>
      <c r="BS186" s="130" t="str">
        <f>'BUDGET INPUTS (Y2)'!$D$247*'BUDGET INPUTS (Y2)'!BH247*$BM$7</f>
        <v>#REF!</v>
      </c>
      <c r="BT186" s="130" t="str">
        <f>'BUDGET INPUTS (Y2)'!$D$247*'BUDGET INPUTS (Y2)'!BI247*$BM$7</f>
        <v>#REF!</v>
      </c>
      <c r="BU186" s="130" t="str">
        <f>'BUDGET INPUTS (Y2)'!$D$247*'BUDGET INPUTS (Y2)'!BJ247*$BM$7</f>
        <v>#REF!</v>
      </c>
      <c r="BV186" s="130" t="str">
        <f>'BUDGET INPUTS (Y2)'!$D$247*'BUDGET INPUTS (Y2)'!BK247*$BM$7</f>
        <v>#REF!</v>
      </c>
      <c r="BW186" s="263" t="str">
        <f t="shared" si="461"/>
        <v>#REF!</v>
      </c>
      <c r="BY186" s="130" t="str">
        <f>'BUDGET INPUTS (Y2)'!$D$247*'BUDGET INPUTS (Y2)'!BN247*$BY$7</f>
        <v>#REF!</v>
      </c>
      <c r="BZ186" s="130" t="str">
        <f>'BUDGET INPUTS (Y2)'!$D$247*'BUDGET INPUTS (Y2)'!BO247*$BY$7</f>
        <v>#REF!</v>
      </c>
      <c r="CA186" s="130" t="str">
        <f>'BUDGET INPUTS (Y2)'!$D$247*'BUDGET INPUTS (Y2)'!BP247*$BY$7</f>
        <v>#REF!</v>
      </c>
      <c r="CB186" s="130" t="str">
        <f>'BUDGET INPUTS (Y2)'!$D$247*'BUDGET INPUTS (Y2)'!BQ247*$BY$7</f>
        <v>#REF!</v>
      </c>
      <c r="CC186" s="130" t="str">
        <f>'BUDGET INPUTS (Y2)'!$D$247*'BUDGET INPUTS (Y2)'!BR247*$BY$7</f>
        <v>#REF!</v>
      </c>
      <c r="CD186" s="130" t="str">
        <f>'BUDGET INPUTS (Y2)'!$D$247*'BUDGET INPUTS (Y2)'!BS247*$BY$7</f>
        <v>#REF!</v>
      </c>
      <c r="CE186" s="130" t="str">
        <f>'BUDGET INPUTS (Y2)'!$D$247*'BUDGET INPUTS (Y2)'!BT247*$BY$7</f>
        <v>#REF!</v>
      </c>
      <c r="CF186" s="130" t="str">
        <f>'BUDGET INPUTS (Y2)'!$D$247*'BUDGET INPUTS (Y2)'!BU247*$BY$7</f>
        <v>#REF!</v>
      </c>
      <c r="CG186" s="130" t="str">
        <f>'BUDGET INPUTS (Y2)'!$D$247*'BUDGET INPUTS (Y2)'!BV247*$BY$7</f>
        <v>#REF!</v>
      </c>
      <c r="CH186" s="130" t="str">
        <f>'BUDGET INPUTS (Y2)'!$D$247*'BUDGET INPUTS (Y2)'!BW247*$BY$7</f>
        <v>#REF!</v>
      </c>
      <c r="CI186" s="263" t="str">
        <f t="shared" si="462"/>
        <v>#REF!</v>
      </c>
      <c r="CK186" s="130" t="str">
        <f>'BUDGET INPUTS (Y2)'!$D$247*'BUDGET INPUTS (Y2)'!BZ247*$CK$7</f>
        <v>#REF!</v>
      </c>
      <c r="CL186" s="130" t="str">
        <f>'BUDGET INPUTS (Y2)'!$D$247*'BUDGET INPUTS (Y2)'!CA247*$CK$7</f>
        <v>#REF!</v>
      </c>
      <c r="CM186" s="130" t="str">
        <f>'BUDGET INPUTS (Y2)'!$D$247*'BUDGET INPUTS (Y2)'!CB247*$CK$7</f>
        <v>#REF!</v>
      </c>
      <c r="CN186" s="130" t="str">
        <f>'BUDGET INPUTS (Y2)'!$D$247*'BUDGET INPUTS (Y2)'!CC247*$CK$7</f>
        <v>#REF!</v>
      </c>
      <c r="CO186" s="130" t="str">
        <f>'BUDGET INPUTS (Y2)'!$D$247*'BUDGET INPUTS (Y2)'!CD247*$CK$7</f>
        <v>#REF!</v>
      </c>
      <c r="CP186" s="130" t="str">
        <f>'BUDGET INPUTS (Y2)'!$D$247*'BUDGET INPUTS (Y2)'!CE247*$CK$7</f>
        <v>#REF!</v>
      </c>
      <c r="CQ186" s="130" t="str">
        <f>'BUDGET INPUTS (Y2)'!$D$247*'BUDGET INPUTS (Y2)'!CF247*$CK$7</f>
        <v>#REF!</v>
      </c>
      <c r="CR186" s="130" t="str">
        <f>'BUDGET INPUTS (Y2)'!$D$247*'BUDGET INPUTS (Y2)'!CG247*$CK$7</f>
        <v>#REF!</v>
      </c>
      <c r="CS186" s="130" t="str">
        <f>'BUDGET INPUTS (Y2)'!$D$247*'BUDGET INPUTS (Y2)'!CH247*$CK$7</f>
        <v>#REF!</v>
      </c>
      <c r="CT186" s="130" t="str">
        <f>'BUDGET INPUTS (Y2)'!$D$247*'BUDGET INPUTS (Y2)'!CI247*$CK$7</f>
        <v>#REF!</v>
      </c>
      <c r="CU186" s="263" t="str">
        <f t="shared" si="463"/>
        <v>#REF!</v>
      </c>
      <c r="CW186" s="130" t="str">
        <f>'BUDGET INPUTS (Y2)'!$D$247*'BUDGET INPUTS (Y2)'!CL247*$CW$7</f>
        <v>#REF!</v>
      </c>
      <c r="CX186" s="130" t="str">
        <f>'BUDGET INPUTS (Y2)'!$D$247*'BUDGET INPUTS (Y2)'!CM247*$CW$7</f>
        <v>#REF!</v>
      </c>
      <c r="CY186" s="130" t="str">
        <f>'BUDGET INPUTS (Y2)'!$D$247*'BUDGET INPUTS (Y2)'!CN247*$CW$7</f>
        <v>#REF!</v>
      </c>
      <c r="CZ186" s="130" t="str">
        <f>'BUDGET INPUTS (Y2)'!$D$247*'BUDGET INPUTS (Y2)'!CO247*$CW$7</f>
        <v>#REF!</v>
      </c>
      <c r="DA186" s="130" t="str">
        <f>'BUDGET INPUTS (Y2)'!$D$247*'BUDGET INPUTS (Y2)'!CP247*$CW$7</f>
        <v>#REF!</v>
      </c>
      <c r="DB186" s="130" t="str">
        <f>'BUDGET INPUTS (Y2)'!$D$247*'BUDGET INPUTS (Y2)'!CQ247*$CW$7</f>
        <v>#REF!</v>
      </c>
      <c r="DC186" s="130" t="str">
        <f>'BUDGET INPUTS (Y2)'!$D$247*'BUDGET INPUTS (Y2)'!CR247*$CW$7</f>
        <v>#REF!</v>
      </c>
      <c r="DD186" s="130" t="str">
        <f>'BUDGET INPUTS (Y2)'!$D$247*'BUDGET INPUTS (Y2)'!CS247*$CW$7</f>
        <v>#REF!</v>
      </c>
      <c r="DE186" s="130" t="str">
        <f>'BUDGET INPUTS (Y2)'!$D$247*'BUDGET INPUTS (Y2)'!CT247*$CW$7</f>
        <v>#REF!</v>
      </c>
      <c r="DF186" s="130" t="str">
        <f>'BUDGET INPUTS (Y2)'!$D$247*'BUDGET INPUTS (Y2)'!CU247*$CW$7</f>
        <v>#REF!</v>
      </c>
      <c r="DG186" s="263" t="str">
        <f t="shared" si="464"/>
        <v>#REF!</v>
      </c>
      <c r="DI186" s="130" t="str">
        <f>'BUDGET INPUTS (Y2)'!$D$247*'BUDGET INPUTS (Y2)'!CX247*$DI$7</f>
        <v>#REF!</v>
      </c>
      <c r="DJ186" s="130" t="str">
        <f>'BUDGET INPUTS (Y2)'!$D$247*'BUDGET INPUTS (Y2)'!CY247*$DI$7</f>
        <v>#REF!</v>
      </c>
      <c r="DK186" s="130" t="str">
        <f>'BUDGET INPUTS (Y2)'!$D$247*'BUDGET INPUTS (Y2)'!CZ247*$DI$7</f>
        <v>#REF!</v>
      </c>
      <c r="DL186" s="130" t="str">
        <f>'BUDGET INPUTS (Y2)'!$D$247*'BUDGET INPUTS (Y2)'!DA247*$DI$7</f>
        <v>#REF!</v>
      </c>
      <c r="DM186" s="130" t="str">
        <f>'BUDGET INPUTS (Y2)'!$D$247*'BUDGET INPUTS (Y2)'!DB247*$DI$7</f>
        <v>#REF!</v>
      </c>
      <c r="DN186" s="130" t="str">
        <f>'BUDGET INPUTS (Y2)'!$D$247*'BUDGET INPUTS (Y2)'!DC247*$DI$7</f>
        <v>#REF!</v>
      </c>
      <c r="DO186" s="130" t="str">
        <f>'BUDGET INPUTS (Y2)'!$D$247*'BUDGET INPUTS (Y2)'!DD247*$DI$7</f>
        <v>#REF!</v>
      </c>
      <c r="DP186" s="130" t="str">
        <f>'BUDGET INPUTS (Y2)'!$D$247*'BUDGET INPUTS (Y2)'!DE247*$DI$7</f>
        <v>#REF!</v>
      </c>
      <c r="DQ186" s="130" t="str">
        <f>'BUDGET INPUTS (Y2)'!$D$247*'BUDGET INPUTS (Y2)'!DF247*$DI$7</f>
        <v>#REF!</v>
      </c>
      <c r="DR186" s="130" t="str">
        <f>'BUDGET INPUTS (Y2)'!$D$247*'BUDGET INPUTS (Y2)'!DG247*$DI$7</f>
        <v>#REF!</v>
      </c>
      <c r="DS186" s="263" t="str">
        <f t="shared" si="465"/>
        <v>#REF!</v>
      </c>
      <c r="DT186" s="263"/>
      <c r="DU186" s="264" t="str">
        <f t="shared" si="466"/>
        <v>#REF!</v>
      </c>
      <c r="DV186" s="274" t="str">
        <f t="shared" si="467"/>
        <v>#REF!</v>
      </c>
      <c r="DW186" s="255"/>
      <c r="DX186" s="270" t="str">
        <f t="shared" si="586"/>
        <v>#REF!</v>
      </c>
      <c r="DY186" s="271" t="str">
        <f t="shared" si="468"/>
        <v>#REF!</v>
      </c>
      <c r="DZ186" s="272" t="str">
        <f t="shared" si="469"/>
        <v>#REF!</v>
      </c>
      <c r="EB186" s="261">
        <f t="shared" si="470"/>
        <v>0</v>
      </c>
      <c r="EC186" s="130" t="str">
        <f t="shared" si="471"/>
        <v>#REF!</v>
      </c>
      <c r="ED186" s="130" t="str">
        <f t="shared" si="472"/>
        <v>#REF!</v>
      </c>
      <c r="EE186" s="130" t="str">
        <f t="shared" si="473"/>
        <v>#REF!</v>
      </c>
      <c r="EF186" s="130" t="str">
        <f t="shared" si="474"/>
        <v>#REF!</v>
      </c>
      <c r="EG186" s="130" t="str">
        <f t="shared" si="475"/>
        <v>#REF!</v>
      </c>
      <c r="EH186" s="130" t="str">
        <f t="shared" si="476"/>
        <v>#REF!</v>
      </c>
      <c r="EI186" s="130" t="str">
        <f t="shared" si="477"/>
        <v>#REF!</v>
      </c>
      <c r="EJ186" s="130" t="str">
        <f t="shared" si="478"/>
        <v>#REF!</v>
      </c>
      <c r="EK186" s="130" t="str">
        <f t="shared" si="479"/>
        <v>#REF!</v>
      </c>
      <c r="EL186" s="263" t="str">
        <f t="shared" si="480"/>
        <v>#REF!</v>
      </c>
      <c r="EN186" s="261">
        <f t="shared" si="481"/>
        <v>0</v>
      </c>
      <c r="EO186" s="275" t="str">
        <f t="shared" si="482"/>
        <v>#REF!</v>
      </c>
      <c r="EP186" s="275" t="str">
        <f t="shared" si="483"/>
        <v>#REF!</v>
      </c>
      <c r="EQ186" s="275" t="str">
        <f t="shared" si="484"/>
        <v>#REF!</v>
      </c>
      <c r="ER186" s="275" t="str">
        <f t="shared" si="485"/>
        <v>#REF!</v>
      </c>
      <c r="ES186" s="275" t="str">
        <f t="shared" si="486"/>
        <v>#REF!</v>
      </c>
      <c r="ET186" s="275" t="str">
        <f t="shared" si="487"/>
        <v>#REF!</v>
      </c>
      <c r="EU186" s="275" t="str">
        <f t="shared" si="488"/>
        <v>#REF!</v>
      </c>
      <c r="EV186" s="275" t="str">
        <f t="shared" si="489"/>
        <v>#REF!</v>
      </c>
      <c r="EW186" s="275" t="str">
        <f t="shared" si="490"/>
        <v>#REF!</v>
      </c>
      <c r="EX186" s="276" t="str">
        <f t="shared" si="491"/>
        <v>#REF!</v>
      </c>
      <c r="EZ186" s="261">
        <f t="shared" si="492"/>
        <v>0</v>
      </c>
      <c r="FA186" s="275" t="str">
        <f t="shared" si="493"/>
        <v>#REF!</v>
      </c>
      <c r="FB186" s="275" t="str">
        <f t="shared" si="494"/>
        <v>#REF!</v>
      </c>
      <c r="FC186" s="275" t="str">
        <f t="shared" si="495"/>
        <v>#REF!</v>
      </c>
      <c r="FD186" s="275" t="str">
        <f t="shared" si="496"/>
        <v>#REF!</v>
      </c>
      <c r="FE186" s="275" t="str">
        <f t="shared" si="497"/>
        <v>#REF!</v>
      </c>
      <c r="FF186" s="275" t="str">
        <f t="shared" si="498"/>
        <v>#REF!</v>
      </c>
      <c r="FG186" s="275" t="str">
        <f t="shared" si="499"/>
        <v>#REF!</v>
      </c>
      <c r="FH186" s="275" t="str">
        <f t="shared" si="500"/>
        <v>#REF!</v>
      </c>
      <c r="FI186" s="275" t="str">
        <f t="shared" si="501"/>
        <v>#REF!</v>
      </c>
      <c r="FJ186" s="276" t="str">
        <f t="shared" si="502"/>
        <v>#REF!</v>
      </c>
      <c r="FL186" s="261">
        <f t="shared" si="503"/>
        <v>0</v>
      </c>
      <c r="FM186" s="275" t="str">
        <f t="shared" si="504"/>
        <v>#REF!</v>
      </c>
      <c r="FN186" s="275" t="str">
        <f t="shared" si="505"/>
        <v>#REF!</v>
      </c>
      <c r="FO186" s="275" t="str">
        <f t="shared" si="506"/>
        <v>#REF!</v>
      </c>
      <c r="FP186" s="275" t="str">
        <f t="shared" si="507"/>
        <v>#REF!</v>
      </c>
      <c r="FQ186" s="275" t="str">
        <f t="shared" si="508"/>
        <v>#REF!</v>
      </c>
      <c r="FR186" s="275" t="str">
        <f t="shared" si="509"/>
        <v>#REF!</v>
      </c>
      <c r="FS186" s="275" t="str">
        <f t="shared" si="510"/>
        <v>#REF!</v>
      </c>
      <c r="FT186" s="275" t="str">
        <f t="shared" si="511"/>
        <v>#REF!</v>
      </c>
      <c r="FU186" s="275" t="str">
        <f t="shared" si="512"/>
        <v>#REF!</v>
      </c>
      <c r="FV186" s="276" t="str">
        <f t="shared" si="513"/>
        <v>#REF!</v>
      </c>
      <c r="FX186" s="261">
        <f t="shared" si="514"/>
        <v>0</v>
      </c>
      <c r="FY186" s="130" t="str">
        <f t="shared" si="515"/>
        <v>#REF!</v>
      </c>
      <c r="FZ186" s="130" t="str">
        <f t="shared" si="516"/>
        <v>#REF!</v>
      </c>
      <c r="GA186" s="130" t="str">
        <f t="shared" si="517"/>
        <v>#REF!</v>
      </c>
      <c r="GB186" s="130" t="str">
        <f t="shared" si="518"/>
        <v>#REF!</v>
      </c>
      <c r="GC186" s="130" t="str">
        <f t="shared" si="519"/>
        <v>#REF!</v>
      </c>
      <c r="GD186" s="130" t="str">
        <f t="shared" si="520"/>
        <v>#REF!</v>
      </c>
      <c r="GE186" s="130" t="str">
        <f t="shared" si="521"/>
        <v>#REF!</v>
      </c>
      <c r="GF186" s="130" t="str">
        <f t="shared" si="522"/>
        <v>#REF!</v>
      </c>
      <c r="GG186" s="130" t="str">
        <f t="shared" si="523"/>
        <v>#REF!</v>
      </c>
      <c r="GH186" s="276" t="str">
        <f t="shared" si="524"/>
        <v>#REF!</v>
      </c>
      <c r="GJ186" s="261">
        <f t="shared" si="525"/>
        <v>0</v>
      </c>
      <c r="GK186" s="130" t="str">
        <f t="shared" si="526"/>
        <v>#REF!</v>
      </c>
      <c r="GL186" s="130" t="str">
        <f t="shared" si="527"/>
        <v>#REF!</v>
      </c>
      <c r="GM186" s="130" t="str">
        <f t="shared" si="528"/>
        <v>#REF!</v>
      </c>
      <c r="GN186" s="130" t="str">
        <f t="shared" si="529"/>
        <v>#REF!</v>
      </c>
      <c r="GO186" s="130" t="str">
        <f t="shared" si="530"/>
        <v>#REF!</v>
      </c>
      <c r="GP186" s="130" t="str">
        <f t="shared" si="531"/>
        <v>#REF!</v>
      </c>
      <c r="GQ186" s="130" t="str">
        <f t="shared" si="532"/>
        <v>#REF!</v>
      </c>
      <c r="GR186" s="130" t="str">
        <f t="shared" si="533"/>
        <v>#REF!</v>
      </c>
      <c r="GS186" s="130" t="str">
        <f t="shared" si="534"/>
        <v>#REF!</v>
      </c>
      <c r="GT186" s="276" t="str">
        <f t="shared" si="535"/>
        <v>#REF!</v>
      </c>
      <c r="GV186" s="261">
        <f t="shared" si="536"/>
        <v>0</v>
      </c>
      <c r="GW186" s="130" t="str">
        <f t="shared" si="537"/>
        <v>#REF!</v>
      </c>
      <c r="GX186" s="130" t="str">
        <f t="shared" si="538"/>
        <v>#REF!</v>
      </c>
      <c r="GY186" s="130" t="str">
        <f t="shared" si="539"/>
        <v>#REF!</v>
      </c>
      <c r="GZ186" s="130" t="str">
        <f t="shared" si="540"/>
        <v>#REF!</v>
      </c>
      <c r="HA186" s="130" t="str">
        <f t="shared" si="541"/>
        <v>#REF!</v>
      </c>
      <c r="HB186" s="130" t="str">
        <f t="shared" si="542"/>
        <v>#REF!</v>
      </c>
      <c r="HC186" s="130" t="str">
        <f t="shared" si="543"/>
        <v>#REF!</v>
      </c>
      <c r="HD186" s="130" t="str">
        <f t="shared" si="544"/>
        <v>#REF!</v>
      </c>
      <c r="HE186" s="130" t="str">
        <f t="shared" si="545"/>
        <v>#REF!</v>
      </c>
      <c r="HF186" s="276" t="str">
        <f t="shared" si="546"/>
        <v>#REF!</v>
      </c>
      <c r="HH186" s="261">
        <f t="shared" si="547"/>
        <v>0</v>
      </c>
      <c r="HI186" s="130" t="str">
        <f t="shared" si="548"/>
        <v>#REF!</v>
      </c>
      <c r="HJ186" s="130" t="str">
        <f t="shared" si="549"/>
        <v>#REF!</v>
      </c>
      <c r="HK186" s="130" t="str">
        <f t="shared" si="550"/>
        <v>#REF!</v>
      </c>
      <c r="HL186" s="130" t="str">
        <f t="shared" si="551"/>
        <v>#REF!</v>
      </c>
      <c r="HM186" s="130" t="str">
        <f t="shared" si="552"/>
        <v>#REF!</v>
      </c>
      <c r="HN186" s="130" t="str">
        <f t="shared" si="553"/>
        <v>#REF!</v>
      </c>
      <c r="HO186" s="130" t="str">
        <f t="shared" si="554"/>
        <v>#REF!</v>
      </c>
      <c r="HP186" s="130" t="str">
        <f t="shared" si="555"/>
        <v>#REF!</v>
      </c>
      <c r="HQ186" s="130" t="str">
        <f t="shared" si="556"/>
        <v>#REF!</v>
      </c>
      <c r="HR186" s="276" t="str">
        <f t="shared" si="557"/>
        <v>#REF!</v>
      </c>
      <c r="HT186" s="261">
        <f t="shared" si="558"/>
        <v>0</v>
      </c>
      <c r="HU186" s="130" t="str">
        <f t="shared" si="559"/>
        <v>#REF!</v>
      </c>
      <c r="HV186" s="130" t="str">
        <f t="shared" si="560"/>
        <v>#REF!</v>
      </c>
      <c r="HW186" s="130" t="str">
        <f t="shared" si="561"/>
        <v>#REF!</v>
      </c>
      <c r="HX186" s="130" t="str">
        <f t="shared" si="562"/>
        <v>#REF!</v>
      </c>
      <c r="HY186" s="130" t="str">
        <f t="shared" si="563"/>
        <v>#REF!</v>
      </c>
      <c r="HZ186" s="130" t="str">
        <f t="shared" si="564"/>
        <v>#REF!</v>
      </c>
      <c r="IA186" s="130" t="str">
        <f t="shared" si="565"/>
        <v>#REF!</v>
      </c>
      <c r="IB186" s="130" t="str">
        <f t="shared" si="566"/>
        <v>#REF!</v>
      </c>
      <c r="IC186" s="130" t="str">
        <f t="shared" si="567"/>
        <v>#REF!</v>
      </c>
      <c r="ID186" s="276" t="str">
        <f t="shared" si="568"/>
        <v>#REF!</v>
      </c>
      <c r="IF186" s="261">
        <f t="shared" si="569"/>
        <v>0</v>
      </c>
      <c r="IG186" s="130" t="str">
        <f t="shared" si="570"/>
        <v>#REF!</v>
      </c>
      <c r="IH186" s="130" t="str">
        <f t="shared" si="571"/>
        <v>#REF!</v>
      </c>
      <c r="II186" s="130" t="str">
        <f t="shared" si="572"/>
        <v>#REF!</v>
      </c>
      <c r="IJ186" s="130" t="str">
        <f t="shared" si="573"/>
        <v>#REF!</v>
      </c>
      <c r="IK186" s="130" t="str">
        <f t="shared" si="574"/>
        <v>#REF!</v>
      </c>
      <c r="IL186" s="130" t="str">
        <f t="shared" si="575"/>
        <v>#REF!</v>
      </c>
      <c r="IM186" s="130" t="str">
        <f t="shared" si="576"/>
        <v>#REF!</v>
      </c>
      <c r="IN186" s="130" t="str">
        <f t="shared" si="577"/>
        <v>#REF!</v>
      </c>
      <c r="IO186" s="130" t="str">
        <f t="shared" si="578"/>
        <v>#REF!</v>
      </c>
      <c r="IP186" s="276" t="str">
        <f t="shared" si="579"/>
        <v>#REF!</v>
      </c>
      <c r="IQ186" s="263"/>
      <c r="IR186" s="264" t="str">
        <f t="shared" si="580"/>
        <v>#REF!</v>
      </c>
      <c r="IS186" s="274" t="str">
        <f t="shared" si="581"/>
        <v>#REF!</v>
      </c>
      <c r="IT186" s="255"/>
      <c r="IU186" s="270" t="str">
        <f t="shared" si="582"/>
        <v>#REF!</v>
      </c>
      <c r="IV186" s="271" t="str">
        <f t="shared" si="583"/>
        <v>#REF!</v>
      </c>
      <c r="IW186" s="272" t="str">
        <f t="shared" si="584"/>
        <v>#REF!</v>
      </c>
    </row>
    <row r="187" ht="15.75" customHeight="1">
      <c r="A187" s="236" t="s">
        <v>186</v>
      </c>
      <c r="E187" s="277">
        <f t="shared" ref="E187:O187" si="587">SUM(E179:E186)</f>
        <v>0</v>
      </c>
      <c r="F187" s="277">
        <f t="shared" si="587"/>
        <v>0</v>
      </c>
      <c r="G187" s="277">
        <f t="shared" si="587"/>
        <v>0</v>
      </c>
      <c r="H187" s="277">
        <f t="shared" si="587"/>
        <v>0</v>
      </c>
      <c r="I187" s="277">
        <f t="shared" si="587"/>
        <v>0</v>
      </c>
      <c r="J187" s="277">
        <f t="shared" si="587"/>
        <v>0</v>
      </c>
      <c r="K187" s="277">
        <f t="shared" si="587"/>
        <v>0</v>
      </c>
      <c r="L187" s="277">
        <f t="shared" si="587"/>
        <v>0</v>
      </c>
      <c r="M187" s="277">
        <f t="shared" si="587"/>
        <v>0</v>
      </c>
      <c r="N187" s="277">
        <f t="shared" si="587"/>
        <v>0</v>
      </c>
      <c r="O187" s="277">
        <f t="shared" si="587"/>
        <v>0</v>
      </c>
      <c r="Q187" s="278" t="str">
        <f t="shared" ref="Q187:AA187" si="588">SUM(Q179:Q186)</f>
        <v>#ERROR!</v>
      </c>
      <c r="R187" s="278" t="str">
        <f t="shared" si="588"/>
        <v>#ERROR!</v>
      </c>
      <c r="S187" s="278" t="str">
        <f t="shared" si="588"/>
        <v>#ERROR!</v>
      </c>
      <c r="T187" s="278" t="str">
        <f t="shared" si="588"/>
        <v>#ERROR!</v>
      </c>
      <c r="U187" s="278" t="str">
        <f t="shared" si="588"/>
        <v>#ERROR!</v>
      </c>
      <c r="V187" s="278" t="str">
        <f t="shared" si="588"/>
        <v>#ERROR!</v>
      </c>
      <c r="W187" s="278" t="str">
        <f t="shared" si="588"/>
        <v>#ERROR!</v>
      </c>
      <c r="X187" s="278" t="str">
        <f t="shared" si="588"/>
        <v>#ERROR!</v>
      </c>
      <c r="Y187" s="278" t="str">
        <f t="shared" si="588"/>
        <v>#ERROR!</v>
      </c>
      <c r="Z187" s="278" t="str">
        <f t="shared" si="588"/>
        <v>#ERROR!</v>
      </c>
      <c r="AA187" s="278" t="str">
        <f t="shared" si="588"/>
        <v>#ERROR!</v>
      </c>
      <c r="AC187" s="278" t="str">
        <f t="shared" ref="AC187:AM187" si="589">SUM(AC179:AC186)</f>
        <v>#ERROR!</v>
      </c>
      <c r="AD187" s="278" t="str">
        <f t="shared" si="589"/>
        <v>#ERROR!</v>
      </c>
      <c r="AE187" s="278" t="str">
        <f t="shared" si="589"/>
        <v>#ERROR!</v>
      </c>
      <c r="AF187" s="278" t="str">
        <f t="shared" si="589"/>
        <v>#ERROR!</v>
      </c>
      <c r="AG187" s="278" t="str">
        <f t="shared" si="589"/>
        <v>#ERROR!</v>
      </c>
      <c r="AH187" s="278" t="str">
        <f t="shared" si="589"/>
        <v>#ERROR!</v>
      </c>
      <c r="AI187" s="278" t="str">
        <f t="shared" si="589"/>
        <v>#ERROR!</v>
      </c>
      <c r="AJ187" s="278" t="str">
        <f t="shared" si="589"/>
        <v>#ERROR!</v>
      </c>
      <c r="AK187" s="278" t="str">
        <f t="shared" si="589"/>
        <v>#ERROR!</v>
      </c>
      <c r="AL187" s="278" t="str">
        <f t="shared" si="589"/>
        <v>#ERROR!</v>
      </c>
      <c r="AM187" s="278" t="str">
        <f t="shared" si="589"/>
        <v>#ERROR!</v>
      </c>
      <c r="AO187" s="278" t="str">
        <f t="shared" ref="AO187:AY187" si="590">SUM(AO179:AO186)</f>
        <v>#ERROR!</v>
      </c>
      <c r="AP187" s="278" t="str">
        <f t="shared" si="590"/>
        <v>#ERROR!</v>
      </c>
      <c r="AQ187" s="278" t="str">
        <f t="shared" si="590"/>
        <v>#ERROR!</v>
      </c>
      <c r="AR187" s="278" t="str">
        <f t="shared" si="590"/>
        <v>#ERROR!</v>
      </c>
      <c r="AS187" s="278" t="str">
        <f t="shared" si="590"/>
        <v>#ERROR!</v>
      </c>
      <c r="AT187" s="278" t="str">
        <f t="shared" si="590"/>
        <v>#ERROR!</v>
      </c>
      <c r="AU187" s="278" t="str">
        <f t="shared" si="590"/>
        <v>#ERROR!</v>
      </c>
      <c r="AV187" s="278" t="str">
        <f t="shared" si="590"/>
        <v>#ERROR!</v>
      </c>
      <c r="AW187" s="278" t="str">
        <f t="shared" si="590"/>
        <v>#ERROR!</v>
      </c>
      <c r="AX187" s="278" t="str">
        <f t="shared" si="590"/>
        <v>#ERROR!</v>
      </c>
      <c r="AY187" s="278" t="str">
        <f t="shared" si="590"/>
        <v>#ERROR!</v>
      </c>
      <c r="BA187" s="278" t="str">
        <f t="shared" ref="BA187:BK187" si="591">SUM(BA179:BA186)</f>
        <v>#ERROR!</v>
      </c>
      <c r="BB187" s="278" t="str">
        <f t="shared" si="591"/>
        <v>#ERROR!</v>
      </c>
      <c r="BC187" s="278" t="str">
        <f t="shared" si="591"/>
        <v>#ERROR!</v>
      </c>
      <c r="BD187" s="278" t="str">
        <f t="shared" si="591"/>
        <v>#ERROR!</v>
      </c>
      <c r="BE187" s="278" t="str">
        <f t="shared" si="591"/>
        <v>#ERROR!</v>
      </c>
      <c r="BF187" s="278" t="str">
        <f t="shared" si="591"/>
        <v>#ERROR!</v>
      </c>
      <c r="BG187" s="278" t="str">
        <f t="shared" si="591"/>
        <v>#ERROR!</v>
      </c>
      <c r="BH187" s="278" t="str">
        <f t="shared" si="591"/>
        <v>#ERROR!</v>
      </c>
      <c r="BI187" s="278" t="str">
        <f t="shared" si="591"/>
        <v>#ERROR!</v>
      </c>
      <c r="BJ187" s="278" t="str">
        <f t="shared" si="591"/>
        <v>#ERROR!</v>
      </c>
      <c r="BK187" s="278" t="str">
        <f t="shared" si="591"/>
        <v>#ERROR!</v>
      </c>
      <c r="BM187" s="278" t="str">
        <f t="shared" ref="BM187:BW187" si="592">SUM(BM179:BM186)</f>
        <v>#ERROR!</v>
      </c>
      <c r="BN187" s="278" t="str">
        <f t="shared" si="592"/>
        <v>#ERROR!</v>
      </c>
      <c r="BO187" s="278" t="str">
        <f t="shared" si="592"/>
        <v>#ERROR!</v>
      </c>
      <c r="BP187" s="278" t="str">
        <f t="shared" si="592"/>
        <v>#ERROR!</v>
      </c>
      <c r="BQ187" s="278" t="str">
        <f t="shared" si="592"/>
        <v>#ERROR!</v>
      </c>
      <c r="BR187" s="278" t="str">
        <f t="shared" si="592"/>
        <v>#ERROR!</v>
      </c>
      <c r="BS187" s="278" t="str">
        <f t="shared" si="592"/>
        <v>#ERROR!</v>
      </c>
      <c r="BT187" s="278" t="str">
        <f t="shared" si="592"/>
        <v>#ERROR!</v>
      </c>
      <c r="BU187" s="278" t="str">
        <f t="shared" si="592"/>
        <v>#ERROR!</v>
      </c>
      <c r="BV187" s="278" t="str">
        <f t="shared" si="592"/>
        <v>#ERROR!</v>
      </c>
      <c r="BW187" s="278" t="str">
        <f t="shared" si="592"/>
        <v>#ERROR!</v>
      </c>
      <c r="BY187" s="278" t="str">
        <f t="shared" ref="BY187:CI187" si="593">SUM(BY179:BY186)</f>
        <v>#ERROR!</v>
      </c>
      <c r="BZ187" s="278" t="str">
        <f t="shared" si="593"/>
        <v>#ERROR!</v>
      </c>
      <c r="CA187" s="278" t="str">
        <f t="shared" si="593"/>
        <v>#ERROR!</v>
      </c>
      <c r="CB187" s="278" t="str">
        <f t="shared" si="593"/>
        <v>#ERROR!</v>
      </c>
      <c r="CC187" s="278" t="str">
        <f t="shared" si="593"/>
        <v>#ERROR!</v>
      </c>
      <c r="CD187" s="278" t="str">
        <f t="shared" si="593"/>
        <v>#ERROR!</v>
      </c>
      <c r="CE187" s="278" t="str">
        <f t="shared" si="593"/>
        <v>#ERROR!</v>
      </c>
      <c r="CF187" s="278" t="str">
        <f t="shared" si="593"/>
        <v>#ERROR!</v>
      </c>
      <c r="CG187" s="278" t="str">
        <f t="shared" si="593"/>
        <v>#ERROR!</v>
      </c>
      <c r="CH187" s="278" t="str">
        <f t="shared" si="593"/>
        <v>#ERROR!</v>
      </c>
      <c r="CI187" s="278" t="str">
        <f t="shared" si="593"/>
        <v>#ERROR!</v>
      </c>
      <c r="CK187" s="278" t="str">
        <f t="shared" ref="CK187:CU187" si="594">SUM(CK179:CK186)</f>
        <v>#ERROR!</v>
      </c>
      <c r="CL187" s="278" t="str">
        <f t="shared" si="594"/>
        <v>#ERROR!</v>
      </c>
      <c r="CM187" s="278" t="str">
        <f t="shared" si="594"/>
        <v>#ERROR!</v>
      </c>
      <c r="CN187" s="278" t="str">
        <f t="shared" si="594"/>
        <v>#ERROR!</v>
      </c>
      <c r="CO187" s="278" t="str">
        <f t="shared" si="594"/>
        <v>#ERROR!</v>
      </c>
      <c r="CP187" s="278" t="str">
        <f t="shared" si="594"/>
        <v>#ERROR!</v>
      </c>
      <c r="CQ187" s="278" t="str">
        <f t="shared" si="594"/>
        <v>#ERROR!</v>
      </c>
      <c r="CR187" s="278" t="str">
        <f t="shared" si="594"/>
        <v>#ERROR!</v>
      </c>
      <c r="CS187" s="278" t="str">
        <f t="shared" si="594"/>
        <v>#ERROR!</v>
      </c>
      <c r="CT187" s="278" t="str">
        <f t="shared" si="594"/>
        <v>#ERROR!</v>
      </c>
      <c r="CU187" s="278" t="str">
        <f t="shared" si="594"/>
        <v>#ERROR!</v>
      </c>
      <c r="CW187" s="278" t="str">
        <f t="shared" ref="CW187:DG187" si="595">SUM(CW179:CW186)</f>
        <v>#ERROR!</v>
      </c>
      <c r="CX187" s="278" t="str">
        <f t="shared" si="595"/>
        <v>#ERROR!</v>
      </c>
      <c r="CY187" s="278" t="str">
        <f t="shared" si="595"/>
        <v>#ERROR!</v>
      </c>
      <c r="CZ187" s="278" t="str">
        <f t="shared" si="595"/>
        <v>#ERROR!</v>
      </c>
      <c r="DA187" s="278" t="str">
        <f t="shared" si="595"/>
        <v>#ERROR!</v>
      </c>
      <c r="DB187" s="278" t="str">
        <f t="shared" si="595"/>
        <v>#ERROR!</v>
      </c>
      <c r="DC187" s="278" t="str">
        <f t="shared" si="595"/>
        <v>#ERROR!</v>
      </c>
      <c r="DD187" s="278" t="str">
        <f t="shared" si="595"/>
        <v>#ERROR!</v>
      </c>
      <c r="DE187" s="278" t="str">
        <f t="shared" si="595"/>
        <v>#ERROR!</v>
      </c>
      <c r="DF187" s="278" t="str">
        <f t="shared" si="595"/>
        <v>#ERROR!</v>
      </c>
      <c r="DG187" s="278" t="str">
        <f t="shared" si="595"/>
        <v>#ERROR!</v>
      </c>
      <c r="DI187" s="278" t="str">
        <f t="shared" ref="DI187:DS187" si="596">SUM(DI179:DI186)</f>
        <v>#ERROR!</v>
      </c>
      <c r="DJ187" s="278" t="str">
        <f t="shared" si="596"/>
        <v>#ERROR!</v>
      </c>
      <c r="DK187" s="278" t="str">
        <f t="shared" si="596"/>
        <v>#ERROR!</v>
      </c>
      <c r="DL187" s="278" t="str">
        <f t="shared" si="596"/>
        <v>#ERROR!</v>
      </c>
      <c r="DM187" s="278" t="str">
        <f t="shared" si="596"/>
        <v>#ERROR!</v>
      </c>
      <c r="DN187" s="278" t="str">
        <f t="shared" si="596"/>
        <v>#ERROR!</v>
      </c>
      <c r="DO187" s="278" t="str">
        <f t="shared" si="596"/>
        <v>#ERROR!</v>
      </c>
      <c r="DP187" s="278" t="str">
        <f t="shared" si="596"/>
        <v>#ERROR!</v>
      </c>
      <c r="DQ187" s="278" t="str">
        <f t="shared" si="596"/>
        <v>#ERROR!</v>
      </c>
      <c r="DR187" s="278" t="str">
        <f t="shared" si="596"/>
        <v>#ERROR!</v>
      </c>
      <c r="DS187" s="278" t="str">
        <f t="shared" si="596"/>
        <v>#ERROR!</v>
      </c>
      <c r="DT187" s="263"/>
      <c r="DU187" s="279" t="str">
        <f t="shared" si="466"/>
        <v>#ERROR!</v>
      </c>
      <c r="DV187" s="265" t="str">
        <f t="shared" si="467"/>
        <v>#ERROR!</v>
      </c>
      <c r="DW187" s="255"/>
      <c r="DX187" s="266" t="str">
        <f>SUM(DX179:DX186)</f>
        <v>#REF!</v>
      </c>
      <c r="DY187" s="267" t="str">
        <f t="shared" si="468"/>
        <v>#ERROR!</v>
      </c>
      <c r="DZ187" s="268" t="str">
        <f t="shared" si="469"/>
        <v>#ERROR!</v>
      </c>
      <c r="EB187" s="277">
        <f t="shared" ref="EB187:EL187" si="597">SUM(EB179:EB186)</f>
        <v>0</v>
      </c>
      <c r="EC187" s="278" t="str">
        <f t="shared" si="597"/>
        <v>#ERROR!</v>
      </c>
      <c r="ED187" s="278" t="str">
        <f t="shared" si="597"/>
        <v>#ERROR!</v>
      </c>
      <c r="EE187" s="278" t="str">
        <f t="shared" si="597"/>
        <v>#ERROR!</v>
      </c>
      <c r="EF187" s="278" t="str">
        <f t="shared" si="597"/>
        <v>#ERROR!</v>
      </c>
      <c r="EG187" s="278" t="str">
        <f t="shared" si="597"/>
        <v>#ERROR!</v>
      </c>
      <c r="EH187" s="278" t="str">
        <f t="shared" si="597"/>
        <v>#ERROR!</v>
      </c>
      <c r="EI187" s="278" t="str">
        <f t="shared" si="597"/>
        <v>#ERROR!</v>
      </c>
      <c r="EJ187" s="278" t="str">
        <f t="shared" si="597"/>
        <v>#ERROR!</v>
      </c>
      <c r="EK187" s="278" t="str">
        <f t="shared" si="597"/>
        <v>#ERROR!</v>
      </c>
      <c r="EL187" s="278" t="str">
        <f t="shared" si="597"/>
        <v>#ERROR!</v>
      </c>
      <c r="EN187" s="277">
        <f t="shared" ref="EN187:EX187" si="598">SUM(EN179:EN186)</f>
        <v>0</v>
      </c>
      <c r="EO187" s="278" t="str">
        <f t="shared" si="598"/>
        <v>#ERROR!</v>
      </c>
      <c r="EP187" s="278" t="str">
        <f t="shared" si="598"/>
        <v>#ERROR!</v>
      </c>
      <c r="EQ187" s="278" t="str">
        <f t="shared" si="598"/>
        <v>#ERROR!</v>
      </c>
      <c r="ER187" s="278" t="str">
        <f t="shared" si="598"/>
        <v>#ERROR!</v>
      </c>
      <c r="ES187" s="278" t="str">
        <f t="shared" si="598"/>
        <v>#ERROR!</v>
      </c>
      <c r="ET187" s="278" t="str">
        <f t="shared" si="598"/>
        <v>#ERROR!</v>
      </c>
      <c r="EU187" s="278" t="str">
        <f t="shared" si="598"/>
        <v>#ERROR!</v>
      </c>
      <c r="EV187" s="278" t="str">
        <f t="shared" si="598"/>
        <v>#ERROR!</v>
      </c>
      <c r="EW187" s="278" t="str">
        <f t="shared" si="598"/>
        <v>#ERROR!</v>
      </c>
      <c r="EX187" s="278" t="str">
        <f t="shared" si="598"/>
        <v>#ERROR!</v>
      </c>
      <c r="EZ187" s="277">
        <f t="shared" ref="EZ187:FJ187" si="599">SUM(EZ179:EZ186)</f>
        <v>0</v>
      </c>
      <c r="FA187" s="278" t="str">
        <f t="shared" si="599"/>
        <v>#ERROR!</v>
      </c>
      <c r="FB187" s="278" t="str">
        <f t="shared" si="599"/>
        <v>#ERROR!</v>
      </c>
      <c r="FC187" s="278" t="str">
        <f t="shared" si="599"/>
        <v>#ERROR!</v>
      </c>
      <c r="FD187" s="278" t="str">
        <f t="shared" si="599"/>
        <v>#ERROR!</v>
      </c>
      <c r="FE187" s="278" t="str">
        <f t="shared" si="599"/>
        <v>#ERROR!</v>
      </c>
      <c r="FF187" s="278" t="str">
        <f t="shared" si="599"/>
        <v>#ERROR!</v>
      </c>
      <c r="FG187" s="278" t="str">
        <f t="shared" si="599"/>
        <v>#ERROR!</v>
      </c>
      <c r="FH187" s="278" t="str">
        <f t="shared" si="599"/>
        <v>#ERROR!</v>
      </c>
      <c r="FI187" s="278" t="str">
        <f t="shared" si="599"/>
        <v>#ERROR!</v>
      </c>
      <c r="FJ187" s="278" t="str">
        <f t="shared" si="599"/>
        <v>#ERROR!</v>
      </c>
      <c r="FL187" s="277">
        <f t="shared" ref="FL187:FV187" si="600">SUM(FL179:FL186)</f>
        <v>0</v>
      </c>
      <c r="FM187" s="278" t="str">
        <f t="shared" si="600"/>
        <v>#ERROR!</v>
      </c>
      <c r="FN187" s="278" t="str">
        <f t="shared" si="600"/>
        <v>#ERROR!</v>
      </c>
      <c r="FO187" s="278" t="str">
        <f t="shared" si="600"/>
        <v>#ERROR!</v>
      </c>
      <c r="FP187" s="278" t="str">
        <f t="shared" si="600"/>
        <v>#ERROR!</v>
      </c>
      <c r="FQ187" s="278" t="str">
        <f t="shared" si="600"/>
        <v>#ERROR!</v>
      </c>
      <c r="FR187" s="278" t="str">
        <f t="shared" si="600"/>
        <v>#ERROR!</v>
      </c>
      <c r="FS187" s="278" t="str">
        <f t="shared" si="600"/>
        <v>#ERROR!</v>
      </c>
      <c r="FT187" s="278" t="str">
        <f t="shared" si="600"/>
        <v>#ERROR!</v>
      </c>
      <c r="FU187" s="278" t="str">
        <f t="shared" si="600"/>
        <v>#ERROR!</v>
      </c>
      <c r="FV187" s="278" t="str">
        <f t="shared" si="600"/>
        <v>#ERROR!</v>
      </c>
      <c r="FX187" s="277">
        <f t="shared" ref="FX187:GH187" si="601">SUM(FX179:FX186)</f>
        <v>0</v>
      </c>
      <c r="FY187" s="278" t="str">
        <f t="shared" si="601"/>
        <v>#ERROR!</v>
      </c>
      <c r="FZ187" s="278" t="str">
        <f t="shared" si="601"/>
        <v>#ERROR!</v>
      </c>
      <c r="GA187" s="278" t="str">
        <f t="shared" si="601"/>
        <v>#ERROR!</v>
      </c>
      <c r="GB187" s="278" t="str">
        <f t="shared" si="601"/>
        <v>#ERROR!</v>
      </c>
      <c r="GC187" s="278" t="str">
        <f t="shared" si="601"/>
        <v>#ERROR!</v>
      </c>
      <c r="GD187" s="278" t="str">
        <f t="shared" si="601"/>
        <v>#ERROR!</v>
      </c>
      <c r="GE187" s="278" t="str">
        <f t="shared" si="601"/>
        <v>#ERROR!</v>
      </c>
      <c r="GF187" s="278" t="str">
        <f t="shared" si="601"/>
        <v>#ERROR!</v>
      </c>
      <c r="GG187" s="278" t="str">
        <f t="shared" si="601"/>
        <v>#ERROR!</v>
      </c>
      <c r="GH187" s="278" t="str">
        <f t="shared" si="601"/>
        <v>#ERROR!</v>
      </c>
      <c r="GJ187" s="277">
        <f t="shared" ref="GJ187:GT187" si="602">SUM(GJ179:GJ186)</f>
        <v>0</v>
      </c>
      <c r="GK187" s="278" t="str">
        <f t="shared" si="602"/>
        <v>#ERROR!</v>
      </c>
      <c r="GL187" s="278" t="str">
        <f t="shared" si="602"/>
        <v>#ERROR!</v>
      </c>
      <c r="GM187" s="278" t="str">
        <f t="shared" si="602"/>
        <v>#ERROR!</v>
      </c>
      <c r="GN187" s="278" t="str">
        <f t="shared" si="602"/>
        <v>#ERROR!</v>
      </c>
      <c r="GO187" s="278" t="str">
        <f t="shared" si="602"/>
        <v>#ERROR!</v>
      </c>
      <c r="GP187" s="278" t="str">
        <f t="shared" si="602"/>
        <v>#ERROR!</v>
      </c>
      <c r="GQ187" s="278" t="str">
        <f t="shared" si="602"/>
        <v>#ERROR!</v>
      </c>
      <c r="GR187" s="278" t="str">
        <f t="shared" si="602"/>
        <v>#ERROR!</v>
      </c>
      <c r="GS187" s="278" t="str">
        <f t="shared" si="602"/>
        <v>#ERROR!</v>
      </c>
      <c r="GT187" s="278" t="str">
        <f t="shared" si="602"/>
        <v>#ERROR!</v>
      </c>
      <c r="GV187" s="277">
        <f t="shared" ref="GV187:HF187" si="603">SUM(GV179:GV186)</f>
        <v>0</v>
      </c>
      <c r="GW187" s="278" t="str">
        <f t="shared" si="603"/>
        <v>#ERROR!</v>
      </c>
      <c r="GX187" s="278" t="str">
        <f t="shared" si="603"/>
        <v>#ERROR!</v>
      </c>
      <c r="GY187" s="278" t="str">
        <f t="shared" si="603"/>
        <v>#ERROR!</v>
      </c>
      <c r="GZ187" s="278" t="str">
        <f t="shared" si="603"/>
        <v>#ERROR!</v>
      </c>
      <c r="HA187" s="278" t="str">
        <f t="shared" si="603"/>
        <v>#ERROR!</v>
      </c>
      <c r="HB187" s="278" t="str">
        <f t="shared" si="603"/>
        <v>#ERROR!</v>
      </c>
      <c r="HC187" s="278" t="str">
        <f t="shared" si="603"/>
        <v>#ERROR!</v>
      </c>
      <c r="HD187" s="278" t="str">
        <f t="shared" si="603"/>
        <v>#ERROR!</v>
      </c>
      <c r="HE187" s="278" t="str">
        <f t="shared" si="603"/>
        <v>#ERROR!</v>
      </c>
      <c r="HF187" s="278" t="str">
        <f t="shared" si="603"/>
        <v>#ERROR!</v>
      </c>
      <c r="HH187" s="277">
        <f t="shared" ref="HH187:HR187" si="604">SUM(HH179:HH186)</f>
        <v>0</v>
      </c>
      <c r="HI187" s="278" t="str">
        <f t="shared" si="604"/>
        <v>#ERROR!</v>
      </c>
      <c r="HJ187" s="278" t="str">
        <f t="shared" si="604"/>
        <v>#ERROR!</v>
      </c>
      <c r="HK187" s="278" t="str">
        <f t="shared" si="604"/>
        <v>#ERROR!</v>
      </c>
      <c r="HL187" s="278" t="str">
        <f t="shared" si="604"/>
        <v>#ERROR!</v>
      </c>
      <c r="HM187" s="278" t="str">
        <f t="shared" si="604"/>
        <v>#ERROR!</v>
      </c>
      <c r="HN187" s="278" t="str">
        <f t="shared" si="604"/>
        <v>#ERROR!</v>
      </c>
      <c r="HO187" s="278" t="str">
        <f t="shared" si="604"/>
        <v>#ERROR!</v>
      </c>
      <c r="HP187" s="278" t="str">
        <f t="shared" si="604"/>
        <v>#ERROR!</v>
      </c>
      <c r="HQ187" s="278" t="str">
        <f t="shared" si="604"/>
        <v>#ERROR!</v>
      </c>
      <c r="HR187" s="278" t="str">
        <f t="shared" si="604"/>
        <v>#ERROR!</v>
      </c>
      <c r="HT187" s="277">
        <f t="shared" ref="HT187:ID187" si="605">SUM(HT179:HT186)</f>
        <v>0</v>
      </c>
      <c r="HU187" s="278" t="str">
        <f t="shared" si="605"/>
        <v>#ERROR!</v>
      </c>
      <c r="HV187" s="278" t="str">
        <f t="shared" si="605"/>
        <v>#ERROR!</v>
      </c>
      <c r="HW187" s="278" t="str">
        <f t="shared" si="605"/>
        <v>#ERROR!</v>
      </c>
      <c r="HX187" s="278" t="str">
        <f t="shared" si="605"/>
        <v>#ERROR!</v>
      </c>
      <c r="HY187" s="278" t="str">
        <f t="shared" si="605"/>
        <v>#ERROR!</v>
      </c>
      <c r="HZ187" s="278" t="str">
        <f t="shared" si="605"/>
        <v>#ERROR!</v>
      </c>
      <c r="IA187" s="278" t="str">
        <f t="shared" si="605"/>
        <v>#ERROR!</v>
      </c>
      <c r="IB187" s="278" t="str">
        <f t="shared" si="605"/>
        <v>#ERROR!</v>
      </c>
      <c r="IC187" s="278" t="str">
        <f t="shared" si="605"/>
        <v>#ERROR!</v>
      </c>
      <c r="ID187" s="278" t="str">
        <f t="shared" si="605"/>
        <v>#ERROR!</v>
      </c>
      <c r="IF187" s="277">
        <f t="shared" ref="IF187:IP187" si="606">SUM(IF179:IF186)</f>
        <v>0</v>
      </c>
      <c r="IG187" s="278" t="str">
        <f t="shared" si="606"/>
        <v>#ERROR!</v>
      </c>
      <c r="IH187" s="278" t="str">
        <f t="shared" si="606"/>
        <v>#ERROR!</v>
      </c>
      <c r="II187" s="278" t="str">
        <f t="shared" si="606"/>
        <v>#ERROR!</v>
      </c>
      <c r="IJ187" s="278" t="str">
        <f t="shared" si="606"/>
        <v>#ERROR!</v>
      </c>
      <c r="IK187" s="278" t="str">
        <f t="shared" si="606"/>
        <v>#ERROR!</v>
      </c>
      <c r="IL187" s="278" t="str">
        <f t="shared" si="606"/>
        <v>#ERROR!</v>
      </c>
      <c r="IM187" s="278" t="str">
        <f t="shared" si="606"/>
        <v>#ERROR!</v>
      </c>
      <c r="IN187" s="278" t="str">
        <f t="shared" si="606"/>
        <v>#ERROR!</v>
      </c>
      <c r="IO187" s="278" t="str">
        <f t="shared" si="606"/>
        <v>#ERROR!</v>
      </c>
      <c r="IP187" s="278" t="str">
        <f t="shared" si="606"/>
        <v>#ERROR!</v>
      </c>
      <c r="IQ187" s="263"/>
      <c r="IR187" s="279" t="str">
        <f t="shared" si="580"/>
        <v>#ERROR!</v>
      </c>
      <c r="IS187" s="265" t="str">
        <f t="shared" si="581"/>
        <v>#ERROR!</v>
      </c>
      <c r="IT187" s="255"/>
      <c r="IU187" s="266" t="str">
        <f>SUM(IU179:IU186)</f>
        <v>#REF!</v>
      </c>
      <c r="IV187" s="267" t="str">
        <f t="shared" si="583"/>
        <v>#ERROR!</v>
      </c>
      <c r="IW187" s="268" t="str">
        <f t="shared" si="584"/>
        <v>#ERROR!</v>
      </c>
    </row>
    <row r="188" ht="15.75" customHeight="1">
      <c r="B188" s="259"/>
      <c r="C188" s="259"/>
      <c r="D188" s="259"/>
      <c r="DU188" s="236"/>
      <c r="DX188" s="256"/>
      <c r="DZ188" s="257"/>
      <c r="EZ188" s="281"/>
      <c r="FL188" s="281"/>
      <c r="FX188" s="281"/>
      <c r="GJ188" s="281"/>
      <c r="GV188" s="281"/>
      <c r="HH188" s="281"/>
      <c r="HT188" s="281"/>
      <c r="IF188" s="281"/>
      <c r="IR188" s="236"/>
      <c r="IU188" s="256"/>
      <c r="IW188" s="257"/>
    </row>
    <row r="189" ht="15.75" customHeight="1" outlineLevel="1">
      <c r="A189" s="236" t="str">
        <f>'BUDGET INPUTS (Y2)'!A250</f>
        <v>#REF!</v>
      </c>
      <c r="B189" s="259" t="str">
        <f>'BUDGET INPUTS (Y2)'!A251</f>
        <v>#REF!</v>
      </c>
      <c r="C189" s="260">
        <v>1.0</v>
      </c>
      <c r="D189" s="259"/>
      <c r="E189" s="261">
        <f>'Y1 REPORTING'!D221+'Y1 REPORTING'!AV221+'Y1 REPORTING'!CZ221</f>
        <v>0</v>
      </c>
      <c r="F189" s="261">
        <f>'Y1 REPORTING'!F221+'Y1 REPORTING'!AX221+'Y1 REPORTING'!DB221</f>
        <v>0</v>
      </c>
      <c r="G189" s="261">
        <f>'Y1 REPORTING'!H221+'Y1 REPORTING'!AZ221+'Y1 REPORTING'!DD221</f>
        <v>0</v>
      </c>
      <c r="H189" s="261">
        <f>'Y1 REPORTING'!J221+'Y1 REPORTING'!BB221+'Y1 REPORTING'!DF221</f>
        <v>0</v>
      </c>
      <c r="I189" s="261">
        <f>'Y1 REPORTING'!L221+'Y1 REPORTING'!BD221+'Y1 REPORTING'!DH221</f>
        <v>0</v>
      </c>
      <c r="J189" s="261">
        <f>'Y1 REPORTING'!N221+'Y1 REPORTING'!BF221+'Y1 REPORTING'!DJ221</f>
        <v>0</v>
      </c>
      <c r="K189" s="261">
        <f>'Y1 REPORTING'!P221+'Y1 REPORTING'!BH221+'Y1 REPORTING'!DL221</f>
        <v>0</v>
      </c>
      <c r="L189" s="261">
        <f>'Y1 REPORTING'!R221+'Y1 REPORTING'!BJ221+'Y1 REPORTING'!DN221</f>
        <v>0</v>
      </c>
      <c r="M189" s="261">
        <f>'Y1 REPORTING'!T221+'Y1 REPORTING'!BL221+'Y1 REPORTING'!DP221</f>
        <v>0</v>
      </c>
      <c r="N189" s="261">
        <f>'Y1 REPORTING'!V221+'Y1 REPORTING'!BN221+'Y1 REPORTING'!DR221</f>
        <v>0</v>
      </c>
      <c r="O189" s="262">
        <f t="shared" ref="O189:O208" si="607">SUM(E189:N189)</f>
        <v>0</v>
      </c>
      <c r="Q189" s="130" t="str">
        <f>'BUDGET INPUTS (Y2)'!$D$251*'BUDGET INPUTS (Y2)'!F251*$Q$7</f>
        <v>#REF!</v>
      </c>
      <c r="R189" s="130" t="str">
        <f>'BUDGET INPUTS (Y2)'!$D$251*'BUDGET INPUTS (Y2)'!G251*$Q$7</f>
        <v>#REF!</v>
      </c>
      <c r="S189" s="130" t="str">
        <f>'BUDGET INPUTS (Y2)'!$D$251*'BUDGET INPUTS (Y2)'!H251*$Q$7</f>
        <v>#REF!</v>
      </c>
      <c r="T189" s="130" t="str">
        <f>'BUDGET INPUTS (Y2)'!$D$251*'BUDGET INPUTS (Y2)'!I251*$Q$7</f>
        <v>#REF!</v>
      </c>
      <c r="U189" s="130" t="str">
        <f>'BUDGET INPUTS (Y2)'!$D$251*'BUDGET INPUTS (Y2)'!J251*$Q$7</f>
        <v>#REF!</v>
      </c>
      <c r="V189" s="130" t="str">
        <f>'BUDGET INPUTS (Y2)'!$D$251*'BUDGET INPUTS (Y2)'!K251*$Q$7</f>
        <v>#REF!</v>
      </c>
      <c r="W189" s="130" t="str">
        <f>'BUDGET INPUTS (Y2)'!$D$251*'BUDGET INPUTS (Y2)'!L251*$Q$7</f>
        <v>#REF!</v>
      </c>
      <c r="X189" s="130" t="str">
        <f>'BUDGET INPUTS (Y2)'!$D$251*'BUDGET INPUTS (Y2)'!M251*$Q$7</f>
        <v>#REF!</v>
      </c>
      <c r="Y189" s="130" t="str">
        <f>'BUDGET INPUTS (Y2)'!$D$251*'BUDGET INPUTS (Y2)'!N251*$Q$7</f>
        <v>#REF!</v>
      </c>
      <c r="Z189" s="130" t="str">
        <f>'BUDGET INPUTS (Y2)'!$D$251*'BUDGET INPUTS (Y2)'!O251*$Q$7</f>
        <v>#REF!</v>
      </c>
      <c r="AA189" s="263" t="str">
        <f t="shared" ref="AA189:AA208" si="608">SUM(Q189:Z189)</f>
        <v>#REF!</v>
      </c>
      <c r="AC189" s="130" t="str">
        <f>'BUDGET INPUTS (Y2)'!$D$251*'BUDGET INPUTS (Y2)'!R251*$AC$7</f>
        <v>#REF!</v>
      </c>
      <c r="AD189" s="130" t="str">
        <f>'BUDGET INPUTS (Y2)'!$D$251*'BUDGET INPUTS (Y2)'!S251*$AC$7</f>
        <v>#REF!</v>
      </c>
      <c r="AE189" s="130" t="str">
        <f>'BUDGET INPUTS (Y2)'!$D$251*'BUDGET INPUTS (Y2)'!T251*$AC$7</f>
        <v>#REF!</v>
      </c>
      <c r="AF189" s="130" t="str">
        <f>'BUDGET INPUTS (Y2)'!$D$251*'BUDGET INPUTS (Y2)'!U251*$AC$7</f>
        <v>#REF!</v>
      </c>
      <c r="AG189" s="130" t="str">
        <f>'BUDGET INPUTS (Y2)'!$D$251*'BUDGET INPUTS (Y2)'!V251*$AC$7</f>
        <v>#REF!</v>
      </c>
      <c r="AH189" s="130" t="str">
        <f>'BUDGET INPUTS (Y2)'!$D$251*'BUDGET INPUTS (Y2)'!W251*$AC$7</f>
        <v>#REF!</v>
      </c>
      <c r="AI189" s="130" t="str">
        <f>'BUDGET INPUTS (Y2)'!$D$251*'BUDGET INPUTS (Y2)'!X251*$AC$7</f>
        <v>#REF!</v>
      </c>
      <c r="AJ189" s="130" t="str">
        <f>'BUDGET INPUTS (Y2)'!$D$251*'BUDGET INPUTS (Y2)'!Y251*$AC$7</f>
        <v>#REF!</v>
      </c>
      <c r="AK189" s="130" t="str">
        <f>'BUDGET INPUTS (Y2)'!$D$251*'BUDGET INPUTS (Y2)'!Z251*$AC$7</f>
        <v>#REF!</v>
      </c>
      <c r="AL189" s="130" t="str">
        <f>'BUDGET INPUTS (Y2)'!$D$251*'BUDGET INPUTS (Y2)'!AA251*$AC$7</f>
        <v>#REF!</v>
      </c>
      <c r="AM189" s="263" t="str">
        <f t="shared" ref="AM189:AM208" si="609">SUM(AC189:AL189)</f>
        <v>#REF!</v>
      </c>
      <c r="AO189" s="130" t="str">
        <f>'BUDGET INPUTS (Y2)'!$D$251*'BUDGET INPUTS (Y2)'!AD251*$AO$7</f>
        <v>#REF!</v>
      </c>
      <c r="AP189" s="130" t="str">
        <f>'BUDGET INPUTS (Y2)'!$D$251*'BUDGET INPUTS (Y2)'!AE251*$AO$7</f>
        <v>#REF!</v>
      </c>
      <c r="AQ189" s="130" t="str">
        <f>'BUDGET INPUTS (Y2)'!$D$251*'BUDGET INPUTS (Y2)'!AF251*$AO$7</f>
        <v>#REF!</v>
      </c>
      <c r="AR189" s="130" t="str">
        <f>'BUDGET INPUTS (Y2)'!$D$251*'BUDGET INPUTS (Y2)'!AG251*$AO$7</f>
        <v>#REF!</v>
      </c>
      <c r="AS189" s="130" t="str">
        <f>'BUDGET INPUTS (Y2)'!$D$251*'BUDGET INPUTS (Y2)'!AH251*$AO$7</f>
        <v>#REF!</v>
      </c>
      <c r="AT189" s="130" t="str">
        <f>'BUDGET INPUTS (Y2)'!$D$251*'BUDGET INPUTS (Y2)'!AI251*$AO$7</f>
        <v>#REF!</v>
      </c>
      <c r="AU189" s="130" t="str">
        <f>'BUDGET INPUTS (Y2)'!$D$251*'BUDGET INPUTS (Y2)'!AJ251*$AO$7</f>
        <v>#REF!</v>
      </c>
      <c r="AV189" s="130" t="str">
        <f>'BUDGET INPUTS (Y2)'!$D$251*'BUDGET INPUTS (Y2)'!AK251*$AO$7</f>
        <v>#REF!</v>
      </c>
      <c r="AW189" s="130" t="str">
        <f>'BUDGET INPUTS (Y2)'!$D$251*'BUDGET INPUTS (Y2)'!AL251*$AO$7</f>
        <v>#REF!</v>
      </c>
      <c r="AX189" s="130" t="str">
        <f>'BUDGET INPUTS (Y2)'!$D$251*'BUDGET INPUTS (Y2)'!AM251*$AO$7</f>
        <v>#REF!</v>
      </c>
      <c r="AY189" s="263" t="str">
        <f t="shared" ref="AY189:AY208" si="610">SUM(AO189:AX189)</f>
        <v>#REF!</v>
      </c>
      <c r="BA189" s="130" t="str">
        <f>'BUDGET INPUTS (Y2)'!$D$251*'BUDGET INPUTS (Y2)'!AP251*$BA$7</f>
        <v>#REF!</v>
      </c>
      <c r="BB189" s="130" t="str">
        <f>'BUDGET INPUTS (Y2)'!$D$251*'BUDGET INPUTS (Y2)'!AQ251*$BA$7</f>
        <v>#REF!</v>
      </c>
      <c r="BC189" s="130" t="str">
        <f>'BUDGET INPUTS (Y2)'!$D$251*'BUDGET INPUTS (Y2)'!AR251*$BA$7</f>
        <v>#REF!</v>
      </c>
      <c r="BD189" s="130" t="str">
        <f>'BUDGET INPUTS (Y2)'!$D$251*'BUDGET INPUTS (Y2)'!AS251*$BA$7</f>
        <v>#REF!</v>
      </c>
      <c r="BE189" s="130" t="str">
        <f>'BUDGET INPUTS (Y2)'!$D$251*'BUDGET INPUTS (Y2)'!AT251*$BA$7</f>
        <v>#REF!</v>
      </c>
      <c r="BF189" s="130" t="str">
        <f>'BUDGET INPUTS (Y2)'!$D$251*'BUDGET INPUTS (Y2)'!AU251*$BA$7</f>
        <v>#REF!</v>
      </c>
      <c r="BG189" s="130" t="str">
        <f>'BUDGET INPUTS (Y2)'!$D$251*'BUDGET INPUTS (Y2)'!AV251*$BA$7</f>
        <v>#REF!</v>
      </c>
      <c r="BH189" s="130" t="str">
        <f>'BUDGET INPUTS (Y2)'!$D$251*'BUDGET INPUTS (Y2)'!AW251*$BA$7</f>
        <v>#REF!</v>
      </c>
      <c r="BI189" s="130" t="str">
        <f>'BUDGET INPUTS (Y2)'!$D$251*'BUDGET INPUTS (Y2)'!AX251*$BA$7</f>
        <v>#REF!</v>
      </c>
      <c r="BJ189" s="130" t="str">
        <f>'BUDGET INPUTS (Y2)'!$D$251*'BUDGET INPUTS (Y2)'!AY251*$BA$7</f>
        <v>#REF!</v>
      </c>
      <c r="BK189" s="263" t="str">
        <f t="shared" ref="BK189:BK208" si="611">SUM(BA189:BJ189)</f>
        <v>#REF!</v>
      </c>
      <c r="BM189" s="130" t="str">
        <f>'BUDGET INPUTS (Y2)'!$D$251*'BUDGET INPUTS (Y2)'!BB251*$BM$7</f>
        <v>#REF!</v>
      </c>
      <c r="BN189" s="130" t="str">
        <f>'BUDGET INPUTS (Y2)'!$D$251*'BUDGET INPUTS (Y2)'!BC251*$BM$7</f>
        <v>#REF!</v>
      </c>
      <c r="BO189" s="130" t="str">
        <f>'BUDGET INPUTS (Y2)'!$D$251*'BUDGET INPUTS (Y2)'!BD251*$BM$7</f>
        <v>#REF!</v>
      </c>
      <c r="BP189" s="130" t="str">
        <f>'BUDGET INPUTS (Y2)'!$D$251*'BUDGET INPUTS (Y2)'!BE251*$BM$7</f>
        <v>#REF!</v>
      </c>
      <c r="BQ189" s="130" t="str">
        <f>'BUDGET INPUTS (Y2)'!$D$251*'BUDGET INPUTS (Y2)'!BF251*$BM$7</f>
        <v>#REF!</v>
      </c>
      <c r="BR189" s="130" t="str">
        <f>'BUDGET INPUTS (Y2)'!$D$251*'BUDGET INPUTS (Y2)'!BG251*$BM$7</f>
        <v>#REF!</v>
      </c>
      <c r="BS189" s="130" t="str">
        <f>'BUDGET INPUTS (Y2)'!$D$251*'BUDGET INPUTS (Y2)'!BH251*$BM$7</f>
        <v>#REF!</v>
      </c>
      <c r="BT189" s="130" t="str">
        <f>'BUDGET INPUTS (Y2)'!$D$251*'BUDGET INPUTS (Y2)'!BI251*$BM$7</f>
        <v>#REF!</v>
      </c>
      <c r="BU189" s="130" t="str">
        <f>'BUDGET INPUTS (Y2)'!$D$251*'BUDGET INPUTS (Y2)'!BJ251*$BM$7</f>
        <v>#REF!</v>
      </c>
      <c r="BV189" s="130" t="str">
        <f>'BUDGET INPUTS (Y2)'!$D$251*'BUDGET INPUTS (Y2)'!BK251*$BM$7</f>
        <v>#REF!</v>
      </c>
      <c r="BW189" s="263" t="str">
        <f t="shared" ref="BW189:BW208" si="612">SUM(BM189:BV189)</f>
        <v>#REF!</v>
      </c>
      <c r="BY189" s="130" t="str">
        <f>'BUDGET INPUTS (Y2)'!$D$251*'BUDGET INPUTS (Y2)'!BN251*$BY$7</f>
        <v>#REF!</v>
      </c>
      <c r="BZ189" s="130" t="str">
        <f>'BUDGET INPUTS (Y2)'!$D$251*'BUDGET INPUTS (Y2)'!BO251*$BY$7</f>
        <v>#REF!</v>
      </c>
      <c r="CA189" s="130" t="str">
        <f>'BUDGET INPUTS (Y2)'!$D$251*'BUDGET INPUTS (Y2)'!BP251*$BY$7</f>
        <v>#REF!</v>
      </c>
      <c r="CB189" s="130" t="str">
        <f>'BUDGET INPUTS (Y2)'!$D$251*'BUDGET INPUTS (Y2)'!BQ251*$BY$7</f>
        <v>#REF!</v>
      </c>
      <c r="CC189" s="130" t="str">
        <f>'BUDGET INPUTS (Y2)'!$D$251*'BUDGET INPUTS (Y2)'!BR251*$BY$7</f>
        <v>#REF!</v>
      </c>
      <c r="CD189" s="130" t="str">
        <f>'BUDGET INPUTS (Y2)'!$D$251*'BUDGET INPUTS (Y2)'!BS251*$BY$7</f>
        <v>#REF!</v>
      </c>
      <c r="CE189" s="130" t="str">
        <f>'BUDGET INPUTS (Y2)'!$D$251*'BUDGET INPUTS (Y2)'!BT251*$BY$7</f>
        <v>#REF!</v>
      </c>
      <c r="CF189" s="130" t="str">
        <f>'BUDGET INPUTS (Y2)'!$D$251*'BUDGET INPUTS (Y2)'!BU251*$BY$7</f>
        <v>#REF!</v>
      </c>
      <c r="CG189" s="130" t="str">
        <f>'BUDGET INPUTS (Y2)'!$D$251*'BUDGET INPUTS (Y2)'!BV251*$BY$7</f>
        <v>#REF!</v>
      </c>
      <c r="CH189" s="130" t="str">
        <f>'BUDGET INPUTS (Y2)'!$D$251*'BUDGET INPUTS (Y2)'!BW251*$BY$7</f>
        <v>#REF!</v>
      </c>
      <c r="CI189" s="263" t="str">
        <f t="shared" ref="CI189:CI208" si="613">SUM(BY189:CH189)</f>
        <v>#REF!</v>
      </c>
      <c r="CK189" s="130" t="str">
        <f>'BUDGET INPUTS (Y2)'!$D$251*'BUDGET INPUTS (Y2)'!BZ251*$CK$7</f>
        <v>#REF!</v>
      </c>
      <c r="CL189" s="130" t="str">
        <f>'BUDGET INPUTS (Y2)'!$D$251*'BUDGET INPUTS (Y2)'!CA251*$CK$7</f>
        <v>#REF!</v>
      </c>
      <c r="CM189" s="130" t="str">
        <f>'BUDGET INPUTS (Y2)'!$D$251*'BUDGET INPUTS (Y2)'!CB251*$CK$7</f>
        <v>#REF!</v>
      </c>
      <c r="CN189" s="130" t="str">
        <f>'BUDGET INPUTS (Y2)'!$D$251*'BUDGET INPUTS (Y2)'!CC251*$CK$7</f>
        <v>#REF!</v>
      </c>
      <c r="CO189" s="130" t="str">
        <f>'BUDGET INPUTS (Y2)'!$D$251*'BUDGET INPUTS (Y2)'!CD251*$CK$7</f>
        <v>#REF!</v>
      </c>
      <c r="CP189" s="130" t="str">
        <f>'BUDGET INPUTS (Y2)'!$D$251*'BUDGET INPUTS (Y2)'!CE251*$CK$7</f>
        <v>#REF!</v>
      </c>
      <c r="CQ189" s="130" t="str">
        <f>'BUDGET INPUTS (Y2)'!$D$251*'BUDGET INPUTS (Y2)'!CF251*$CK$7</f>
        <v>#REF!</v>
      </c>
      <c r="CR189" s="130" t="str">
        <f>'BUDGET INPUTS (Y2)'!$D$251*'BUDGET INPUTS (Y2)'!CG251*$CK$7</f>
        <v>#REF!</v>
      </c>
      <c r="CS189" s="130" t="str">
        <f>'BUDGET INPUTS (Y2)'!$D$251*'BUDGET INPUTS (Y2)'!CH251*$CK$7</f>
        <v>#REF!</v>
      </c>
      <c r="CT189" s="130" t="str">
        <f>'BUDGET INPUTS (Y2)'!$D$251*'BUDGET INPUTS (Y2)'!CI251*$CK$7</f>
        <v>#REF!</v>
      </c>
      <c r="CU189" s="263" t="str">
        <f t="shared" ref="CU189:CU208" si="614">SUM(CK189:CT189)</f>
        <v>#REF!</v>
      </c>
      <c r="CW189" s="130" t="str">
        <f>'BUDGET INPUTS (Y2)'!$D$251*'BUDGET INPUTS (Y2)'!CL251*$CW$7</f>
        <v>#REF!</v>
      </c>
      <c r="CX189" s="130" t="str">
        <f>'BUDGET INPUTS (Y2)'!$D$251*'BUDGET INPUTS (Y2)'!CM251*$CW$7</f>
        <v>#REF!</v>
      </c>
      <c r="CY189" s="130" t="str">
        <f>'BUDGET INPUTS (Y2)'!$D$251*'BUDGET INPUTS (Y2)'!CN251*$CW$7</f>
        <v>#REF!</v>
      </c>
      <c r="CZ189" s="130" t="str">
        <f>'BUDGET INPUTS (Y2)'!$D$251*'BUDGET INPUTS (Y2)'!CO251*$CW$7</f>
        <v>#REF!</v>
      </c>
      <c r="DA189" s="130" t="str">
        <f>'BUDGET INPUTS (Y2)'!$D$251*'BUDGET INPUTS (Y2)'!CP251*$CW$7</f>
        <v>#REF!</v>
      </c>
      <c r="DB189" s="130" t="str">
        <f>'BUDGET INPUTS (Y2)'!$D$251*'BUDGET INPUTS (Y2)'!CQ251*$CW$7</f>
        <v>#REF!</v>
      </c>
      <c r="DC189" s="130" t="str">
        <f>'BUDGET INPUTS (Y2)'!$D$251*'BUDGET INPUTS (Y2)'!CR251*$CW$7</f>
        <v>#REF!</v>
      </c>
      <c r="DD189" s="130" t="str">
        <f>'BUDGET INPUTS (Y2)'!$D$251*'BUDGET INPUTS (Y2)'!CS251*$CW$7</f>
        <v>#REF!</v>
      </c>
      <c r="DE189" s="130" t="str">
        <f>'BUDGET INPUTS (Y2)'!$D$251*'BUDGET INPUTS (Y2)'!CT251*$CW$7</f>
        <v>#REF!</v>
      </c>
      <c r="DF189" s="130" t="str">
        <f>'BUDGET INPUTS (Y2)'!$D$251*'BUDGET INPUTS (Y2)'!CU251*$CW$7</f>
        <v>#REF!</v>
      </c>
      <c r="DG189" s="263" t="str">
        <f t="shared" ref="DG189:DG208" si="615">SUM(CW189:DF189)</f>
        <v>#REF!</v>
      </c>
      <c r="DI189" s="130" t="str">
        <f>'BUDGET INPUTS (Y2)'!$D$251*'BUDGET INPUTS (Y2)'!CX251*$DI$7</f>
        <v>#REF!</v>
      </c>
      <c r="DJ189" s="130" t="str">
        <f>'BUDGET INPUTS (Y2)'!$D$251*'BUDGET INPUTS (Y2)'!CY251*$DI$7</f>
        <v>#REF!</v>
      </c>
      <c r="DK189" s="130" t="str">
        <f>'BUDGET INPUTS (Y2)'!$D$251*'BUDGET INPUTS (Y2)'!CZ251*$DI$7</f>
        <v>#REF!</v>
      </c>
      <c r="DL189" s="130" t="str">
        <f>'BUDGET INPUTS (Y2)'!$D$251*'BUDGET INPUTS (Y2)'!DA251*$DI$7</f>
        <v>#REF!</v>
      </c>
      <c r="DM189" s="130" t="str">
        <f>'BUDGET INPUTS (Y2)'!$D$251*'BUDGET INPUTS (Y2)'!DB251*$DI$7</f>
        <v>#REF!</v>
      </c>
      <c r="DN189" s="130" t="str">
        <f>'BUDGET INPUTS (Y2)'!$D$251*'BUDGET INPUTS (Y2)'!DC251*$DI$7</f>
        <v>#REF!</v>
      </c>
      <c r="DO189" s="130" t="str">
        <f>'BUDGET INPUTS (Y2)'!$D$251*'BUDGET INPUTS (Y2)'!DD251*$DI$7</f>
        <v>#REF!</v>
      </c>
      <c r="DP189" s="130" t="str">
        <f>'BUDGET INPUTS (Y2)'!$D$251*'BUDGET INPUTS (Y2)'!DE251*$DI$7</f>
        <v>#REF!</v>
      </c>
      <c r="DQ189" s="130" t="str">
        <f>'BUDGET INPUTS (Y2)'!$D$251*'BUDGET INPUTS (Y2)'!DF251*$DI$7</f>
        <v>#REF!</v>
      </c>
      <c r="DR189" s="130" t="str">
        <f>'BUDGET INPUTS (Y2)'!$D$251*'BUDGET INPUTS (Y2)'!DG251*$DI$7</f>
        <v>#REF!</v>
      </c>
      <c r="DS189" s="263" t="str">
        <f t="shared" ref="DS189:DS208" si="616">SUM(DI189:DR189)</f>
        <v>#REF!</v>
      </c>
      <c r="DT189" s="263"/>
      <c r="DU189" s="264" t="str">
        <f t="shared" ref="DU189:DU209" si="617">O189+AA189+AM189+AY189+BK189+BW189+CI189+CU189+DG189+DS189</f>
        <v>#REF!</v>
      </c>
      <c r="DV189" s="265" t="str">
        <f t="shared" ref="DV189:DV209" si="618">DU189/$DU$272</f>
        <v>#REF!</v>
      </c>
      <c r="DW189" s="255"/>
      <c r="DX189" s="266" t="str">
        <f t="shared" ref="DX189:DX197" si="619">'Detailed Budget (Initial)'!DU112</f>
        <v>#REF!</v>
      </c>
      <c r="DY189" s="267" t="str">
        <f t="shared" ref="DY189:DY209" si="620">DU189-DX189</f>
        <v>#REF!</v>
      </c>
      <c r="DZ189" s="268" t="str">
        <f t="shared" ref="DZ189:DZ209" si="621">DY189/DX189</f>
        <v>#REF!</v>
      </c>
      <c r="EB189" s="261">
        <f t="shared" ref="EB189:EB208" si="622">E189</f>
        <v>0</v>
      </c>
      <c r="EC189" s="130" t="str">
        <f t="shared" ref="EC189:EC208" si="623">Q189</f>
        <v>#REF!</v>
      </c>
      <c r="ED189" s="130" t="str">
        <f t="shared" ref="ED189:ED208" si="624">AC189</f>
        <v>#REF!</v>
      </c>
      <c r="EE189" s="130" t="str">
        <f t="shared" ref="EE189:EE208" si="625">AO189</f>
        <v>#REF!</v>
      </c>
      <c r="EF189" s="130" t="str">
        <f t="shared" ref="EF189:EF208" si="626">BA189</f>
        <v>#REF!</v>
      </c>
      <c r="EG189" s="130" t="str">
        <f t="shared" ref="EG189:EG208" si="627">BM189</f>
        <v>#REF!</v>
      </c>
      <c r="EH189" s="130" t="str">
        <f t="shared" ref="EH189:EH208" si="628">BY189</f>
        <v>#REF!</v>
      </c>
      <c r="EI189" s="130" t="str">
        <f t="shared" ref="EI189:EI208" si="629">CK189</f>
        <v>#REF!</v>
      </c>
      <c r="EJ189" s="130" t="str">
        <f t="shared" ref="EJ189:EJ208" si="630">CW189</f>
        <v>#REF!</v>
      </c>
      <c r="EK189" s="130" t="str">
        <f t="shared" ref="EK189:EK208" si="631">DI189</f>
        <v>#REF!</v>
      </c>
      <c r="EL189" s="263" t="str">
        <f t="shared" ref="EL189:EL208" si="632">SUM(EB189:EK189)</f>
        <v>#REF!</v>
      </c>
      <c r="EN189" s="261">
        <f t="shared" ref="EN189:EN208" si="633">F189</f>
        <v>0</v>
      </c>
      <c r="EO189" s="130" t="str">
        <f t="shared" ref="EO189:EO208" si="634">R189</f>
        <v>#REF!</v>
      </c>
      <c r="EP189" s="130" t="str">
        <f t="shared" ref="EP189:EP208" si="635">AD189</f>
        <v>#REF!</v>
      </c>
      <c r="EQ189" s="130" t="str">
        <f t="shared" ref="EQ189:EQ208" si="636">AP189</f>
        <v>#REF!</v>
      </c>
      <c r="ER189" s="130" t="str">
        <f t="shared" ref="ER189:ER208" si="637">BB189</f>
        <v>#REF!</v>
      </c>
      <c r="ES189" s="130" t="str">
        <f t="shared" ref="ES189:ES208" si="638">BN189</f>
        <v>#REF!</v>
      </c>
      <c r="ET189" s="130" t="str">
        <f t="shared" ref="ET189:ET208" si="639">BZ189</f>
        <v>#REF!</v>
      </c>
      <c r="EU189" s="130" t="str">
        <f t="shared" ref="EU189:EU208" si="640">CL189</f>
        <v>#REF!</v>
      </c>
      <c r="EV189" s="130" t="str">
        <f t="shared" ref="EV189:EV208" si="641">CX189</f>
        <v>#REF!</v>
      </c>
      <c r="EW189" s="130" t="str">
        <f t="shared" ref="EW189:EW208" si="642">DJ189</f>
        <v>#REF!</v>
      </c>
      <c r="EX189" s="263" t="str">
        <f t="shared" ref="EX189:EX208" si="643">SUM(EN189:EW189)</f>
        <v>#REF!</v>
      </c>
      <c r="EZ189" s="261">
        <f t="shared" ref="EZ189:EZ208" si="644">G189</f>
        <v>0</v>
      </c>
      <c r="FA189" s="130" t="str">
        <f t="shared" ref="FA189:FA208" si="645">S189</f>
        <v>#REF!</v>
      </c>
      <c r="FB189" s="130" t="str">
        <f t="shared" ref="FB189:FB208" si="646">AE189</f>
        <v>#REF!</v>
      </c>
      <c r="FC189" s="130" t="str">
        <f t="shared" ref="FC189:FC208" si="647">AQ189</f>
        <v>#REF!</v>
      </c>
      <c r="FD189" s="130" t="str">
        <f t="shared" ref="FD189:FD208" si="648">BC189</f>
        <v>#REF!</v>
      </c>
      <c r="FE189" s="130" t="str">
        <f t="shared" ref="FE189:FE208" si="649">BO189</f>
        <v>#REF!</v>
      </c>
      <c r="FF189" s="130" t="str">
        <f t="shared" ref="FF189:FF208" si="650">CA189</f>
        <v>#REF!</v>
      </c>
      <c r="FG189" s="130" t="str">
        <f t="shared" ref="FG189:FG208" si="651">CM189</f>
        <v>#REF!</v>
      </c>
      <c r="FH189" s="130" t="str">
        <f t="shared" ref="FH189:FH208" si="652">CY189</f>
        <v>#REF!</v>
      </c>
      <c r="FI189" s="130" t="str">
        <f t="shared" ref="FI189:FI208" si="653">DK189</f>
        <v>#REF!</v>
      </c>
      <c r="FJ189" s="263" t="str">
        <f t="shared" ref="FJ189:FJ208" si="654">SUM(EZ189:FI189)</f>
        <v>#REF!</v>
      </c>
      <c r="FL189" s="261">
        <f t="shared" ref="FL189:FL208" si="655">H189</f>
        <v>0</v>
      </c>
      <c r="FM189" s="130" t="str">
        <f t="shared" ref="FM189:FM208" si="656">T189</f>
        <v>#REF!</v>
      </c>
      <c r="FN189" s="130" t="str">
        <f t="shared" ref="FN189:FN208" si="657">AF189</f>
        <v>#REF!</v>
      </c>
      <c r="FO189" s="130" t="str">
        <f t="shared" ref="FO189:FO208" si="658">AR189</f>
        <v>#REF!</v>
      </c>
      <c r="FP189" s="130" t="str">
        <f t="shared" ref="FP189:FP208" si="659">BD189</f>
        <v>#REF!</v>
      </c>
      <c r="FQ189" s="130" t="str">
        <f t="shared" ref="FQ189:FQ208" si="660">BP189</f>
        <v>#REF!</v>
      </c>
      <c r="FR189" s="130" t="str">
        <f t="shared" ref="FR189:FR208" si="661">CB189</f>
        <v>#REF!</v>
      </c>
      <c r="FS189" s="130" t="str">
        <f t="shared" ref="FS189:FS208" si="662">CN189</f>
        <v>#REF!</v>
      </c>
      <c r="FT189" s="130" t="str">
        <f t="shared" ref="FT189:FT208" si="663">CZ189</f>
        <v>#REF!</v>
      </c>
      <c r="FU189" s="130" t="str">
        <f t="shared" ref="FU189:FU208" si="664">DL189</f>
        <v>#REF!</v>
      </c>
      <c r="FV189" s="263" t="str">
        <f t="shared" ref="FV189:FV208" si="665">SUM(FL189:FU189)</f>
        <v>#REF!</v>
      </c>
      <c r="FX189" s="261">
        <f t="shared" ref="FX189:FX208" si="666">I189</f>
        <v>0</v>
      </c>
      <c r="FY189" s="130" t="str">
        <f t="shared" ref="FY189:FY208" si="667">U189</f>
        <v>#REF!</v>
      </c>
      <c r="FZ189" s="130" t="str">
        <f t="shared" ref="FZ189:FZ208" si="668">AG189</f>
        <v>#REF!</v>
      </c>
      <c r="GA189" s="130" t="str">
        <f t="shared" ref="GA189:GA208" si="669">AS189</f>
        <v>#REF!</v>
      </c>
      <c r="GB189" s="130" t="str">
        <f t="shared" ref="GB189:GB208" si="670">BE189</f>
        <v>#REF!</v>
      </c>
      <c r="GC189" s="130" t="str">
        <f t="shared" ref="GC189:GC208" si="671">BQ189</f>
        <v>#REF!</v>
      </c>
      <c r="GD189" s="130" t="str">
        <f t="shared" ref="GD189:GD208" si="672">CC189</f>
        <v>#REF!</v>
      </c>
      <c r="GE189" s="130" t="str">
        <f t="shared" ref="GE189:GE208" si="673">CO189</f>
        <v>#REF!</v>
      </c>
      <c r="GF189" s="130" t="str">
        <f t="shared" ref="GF189:GF208" si="674">DA189</f>
        <v>#REF!</v>
      </c>
      <c r="GG189" s="130" t="str">
        <f t="shared" ref="GG189:GG208" si="675">DM189</f>
        <v>#REF!</v>
      </c>
      <c r="GH189" s="263" t="str">
        <f t="shared" ref="GH189:GH208" si="676">SUM(FX189:GG189)</f>
        <v>#REF!</v>
      </c>
      <c r="GJ189" s="261">
        <f t="shared" ref="GJ189:GJ208" si="677">J189</f>
        <v>0</v>
      </c>
      <c r="GK189" s="130" t="str">
        <f t="shared" ref="GK189:GK208" si="678">V189</f>
        <v>#REF!</v>
      </c>
      <c r="GL189" s="130" t="str">
        <f t="shared" ref="GL189:GL208" si="679">AH189</f>
        <v>#REF!</v>
      </c>
      <c r="GM189" s="130" t="str">
        <f t="shared" ref="GM189:GM208" si="680">AT189</f>
        <v>#REF!</v>
      </c>
      <c r="GN189" s="130" t="str">
        <f t="shared" ref="GN189:GN208" si="681">BF189</f>
        <v>#REF!</v>
      </c>
      <c r="GO189" s="130" t="str">
        <f t="shared" ref="GO189:GO208" si="682">BR189</f>
        <v>#REF!</v>
      </c>
      <c r="GP189" s="130" t="str">
        <f t="shared" ref="GP189:GP208" si="683">CD189</f>
        <v>#REF!</v>
      </c>
      <c r="GQ189" s="130" t="str">
        <f t="shared" ref="GQ189:GQ208" si="684">CP189</f>
        <v>#REF!</v>
      </c>
      <c r="GR189" s="130" t="str">
        <f t="shared" ref="GR189:GR208" si="685">DB189</f>
        <v>#REF!</v>
      </c>
      <c r="GS189" s="130" t="str">
        <f t="shared" ref="GS189:GS208" si="686">DN189</f>
        <v>#REF!</v>
      </c>
      <c r="GT189" s="263" t="str">
        <f t="shared" ref="GT189:GT208" si="687">SUM(GJ189:GS189)</f>
        <v>#REF!</v>
      </c>
      <c r="GV189" s="261">
        <f t="shared" ref="GV189:GV208" si="688">K189</f>
        <v>0</v>
      </c>
      <c r="GW189" s="130" t="str">
        <f t="shared" ref="GW189:GW208" si="689">W189</f>
        <v>#REF!</v>
      </c>
      <c r="GX189" s="130" t="str">
        <f t="shared" ref="GX189:GX208" si="690">AI189</f>
        <v>#REF!</v>
      </c>
      <c r="GY189" s="130" t="str">
        <f t="shared" ref="GY189:GY208" si="691">AU189</f>
        <v>#REF!</v>
      </c>
      <c r="GZ189" s="130" t="str">
        <f t="shared" ref="GZ189:GZ208" si="692">BG189</f>
        <v>#REF!</v>
      </c>
      <c r="HA189" s="130" t="str">
        <f t="shared" ref="HA189:HA208" si="693">BS189</f>
        <v>#REF!</v>
      </c>
      <c r="HB189" s="130" t="str">
        <f t="shared" ref="HB189:HB208" si="694">CE189</f>
        <v>#REF!</v>
      </c>
      <c r="HC189" s="130" t="str">
        <f t="shared" ref="HC189:HC208" si="695">CQ189</f>
        <v>#REF!</v>
      </c>
      <c r="HD189" s="130" t="str">
        <f t="shared" ref="HD189:HD208" si="696">DC189</f>
        <v>#REF!</v>
      </c>
      <c r="HE189" s="130" t="str">
        <f t="shared" ref="HE189:HE208" si="697">DO189</f>
        <v>#REF!</v>
      </c>
      <c r="HF189" s="263" t="str">
        <f t="shared" ref="HF189:HF208" si="698">SUM(GV189:HE189)</f>
        <v>#REF!</v>
      </c>
      <c r="HH189" s="261">
        <f t="shared" ref="HH189:HH208" si="699">L189</f>
        <v>0</v>
      </c>
      <c r="HI189" s="130" t="str">
        <f t="shared" ref="HI189:HI208" si="700">X189</f>
        <v>#REF!</v>
      </c>
      <c r="HJ189" s="130" t="str">
        <f t="shared" ref="HJ189:HJ208" si="701">AJ189</f>
        <v>#REF!</v>
      </c>
      <c r="HK189" s="130" t="str">
        <f t="shared" ref="HK189:HK208" si="702">AV189</f>
        <v>#REF!</v>
      </c>
      <c r="HL189" s="130" t="str">
        <f t="shared" ref="HL189:HL208" si="703">BH189</f>
        <v>#REF!</v>
      </c>
      <c r="HM189" s="130" t="str">
        <f t="shared" ref="HM189:HM208" si="704">BT189</f>
        <v>#REF!</v>
      </c>
      <c r="HN189" s="130" t="str">
        <f t="shared" ref="HN189:HN208" si="705">CF189</f>
        <v>#REF!</v>
      </c>
      <c r="HO189" s="130" t="str">
        <f t="shared" ref="HO189:HO208" si="706">CR189</f>
        <v>#REF!</v>
      </c>
      <c r="HP189" s="130" t="str">
        <f t="shared" ref="HP189:HP208" si="707">DD189</f>
        <v>#REF!</v>
      </c>
      <c r="HQ189" s="130" t="str">
        <f t="shared" ref="HQ189:HQ208" si="708">DP189</f>
        <v>#REF!</v>
      </c>
      <c r="HR189" s="263" t="str">
        <f t="shared" ref="HR189:HR208" si="709">SUM(HH189:HQ189)</f>
        <v>#REF!</v>
      </c>
      <c r="HT189" s="261">
        <f t="shared" ref="HT189:HT208" si="710">M189</f>
        <v>0</v>
      </c>
      <c r="HU189" s="130" t="str">
        <f t="shared" ref="HU189:HU208" si="711">Y189</f>
        <v>#REF!</v>
      </c>
      <c r="HV189" s="130" t="str">
        <f t="shared" ref="HV189:HV208" si="712">AK189</f>
        <v>#REF!</v>
      </c>
      <c r="HW189" s="130" t="str">
        <f t="shared" ref="HW189:HW208" si="713">AW189</f>
        <v>#REF!</v>
      </c>
      <c r="HX189" s="130" t="str">
        <f t="shared" ref="HX189:HX208" si="714">BI189</f>
        <v>#REF!</v>
      </c>
      <c r="HY189" s="130" t="str">
        <f t="shared" ref="HY189:HY208" si="715">BU189</f>
        <v>#REF!</v>
      </c>
      <c r="HZ189" s="130" t="str">
        <f t="shared" ref="HZ189:HZ208" si="716">CG189</f>
        <v>#REF!</v>
      </c>
      <c r="IA189" s="130" t="str">
        <f t="shared" ref="IA189:IA208" si="717">CS189</f>
        <v>#REF!</v>
      </c>
      <c r="IB189" s="130" t="str">
        <f t="shared" ref="IB189:IB208" si="718">DE189</f>
        <v>#REF!</v>
      </c>
      <c r="IC189" s="130" t="str">
        <f t="shared" ref="IC189:IC208" si="719">DQ189</f>
        <v>#REF!</v>
      </c>
      <c r="ID189" s="263" t="str">
        <f t="shared" ref="ID189:ID208" si="720">SUM(HT189:IC189)</f>
        <v>#REF!</v>
      </c>
      <c r="IF189" s="261">
        <f t="shared" ref="IF189:IF208" si="721">N189</f>
        <v>0</v>
      </c>
      <c r="IG189" s="130" t="str">
        <f t="shared" ref="IG189:IG208" si="722">Z189</f>
        <v>#REF!</v>
      </c>
      <c r="IH189" s="130" t="str">
        <f t="shared" ref="IH189:IH208" si="723">AL189</f>
        <v>#REF!</v>
      </c>
      <c r="II189" s="130" t="str">
        <f t="shared" ref="II189:II208" si="724">AX189</f>
        <v>#REF!</v>
      </c>
      <c r="IJ189" s="130" t="str">
        <f t="shared" ref="IJ189:IJ208" si="725">BJ189</f>
        <v>#REF!</v>
      </c>
      <c r="IK189" s="130" t="str">
        <f t="shared" ref="IK189:IK208" si="726">BV189</f>
        <v>#REF!</v>
      </c>
      <c r="IL189" s="130" t="str">
        <f t="shared" ref="IL189:IL208" si="727">CH189</f>
        <v>#REF!</v>
      </c>
      <c r="IM189" s="130" t="str">
        <f t="shared" ref="IM189:IM208" si="728">CT189</f>
        <v>#REF!</v>
      </c>
      <c r="IN189" s="130" t="str">
        <f t="shared" ref="IN189:IN208" si="729">DF189</f>
        <v>#REF!</v>
      </c>
      <c r="IO189" s="130" t="str">
        <f t="shared" ref="IO189:IO208" si="730">DR189</f>
        <v>#REF!</v>
      </c>
      <c r="IP189" s="263" t="str">
        <f t="shared" ref="IP189:IP208" si="731">SUM(IF189:IO189)</f>
        <v>#REF!</v>
      </c>
      <c r="IQ189" s="263"/>
      <c r="IR189" s="264" t="str">
        <f t="shared" ref="IR189:IR209" si="732">EL189+EX189+FJ189+FV189+GH189+GT189+HF189+HR189+ID189+IP189</f>
        <v>#REF!</v>
      </c>
      <c r="IS189" s="265" t="str">
        <f t="shared" ref="IS189:IS209" si="733">IR189/$DU$272</f>
        <v>#REF!</v>
      </c>
      <c r="IT189" s="255"/>
      <c r="IU189" s="266" t="str">
        <f t="shared" ref="IU189:IU208" si="734">DX189</f>
        <v>#REF!</v>
      </c>
      <c r="IV189" s="267" t="str">
        <f t="shared" ref="IV189:IV209" si="735">IR189-IU189</f>
        <v>#REF!</v>
      </c>
      <c r="IW189" s="268" t="str">
        <f t="shared" ref="IW189:IW209" si="736">IV189/IU189</f>
        <v>#REF!</v>
      </c>
    </row>
    <row r="190" ht="15.75" customHeight="1" outlineLevel="1">
      <c r="B190" s="259" t="str">
        <f>'BUDGET INPUTS (Y2)'!A252</f>
        <v>#REF!</v>
      </c>
      <c r="C190" s="260">
        <v>1.0</v>
      </c>
      <c r="D190" s="259"/>
      <c r="E190" s="261">
        <f>'Y1 REPORTING'!D222+'Y1 REPORTING'!AV222+'Y1 REPORTING'!CZ222</f>
        <v>0</v>
      </c>
      <c r="F190" s="261">
        <f>'Y1 REPORTING'!F222+'Y1 REPORTING'!AX222+'Y1 REPORTING'!DB222</f>
        <v>0</v>
      </c>
      <c r="G190" s="261">
        <f>'Y1 REPORTING'!H222+'Y1 REPORTING'!AZ222+'Y1 REPORTING'!DD222</f>
        <v>0</v>
      </c>
      <c r="H190" s="261">
        <f>'Y1 REPORTING'!J222+'Y1 REPORTING'!BB222+'Y1 REPORTING'!DF222</f>
        <v>0</v>
      </c>
      <c r="I190" s="261">
        <f>'Y1 REPORTING'!L222+'Y1 REPORTING'!BD222+'Y1 REPORTING'!DH222</f>
        <v>0</v>
      </c>
      <c r="J190" s="261">
        <f>'Y1 REPORTING'!N222+'Y1 REPORTING'!BF222+'Y1 REPORTING'!DJ222</f>
        <v>0</v>
      </c>
      <c r="K190" s="261">
        <f>'Y1 REPORTING'!P222+'Y1 REPORTING'!BH222+'Y1 REPORTING'!DL222</f>
        <v>0</v>
      </c>
      <c r="L190" s="261">
        <f>'Y1 REPORTING'!R222+'Y1 REPORTING'!BJ222+'Y1 REPORTING'!DN222</f>
        <v>0</v>
      </c>
      <c r="M190" s="261">
        <f>'Y1 REPORTING'!T222+'Y1 REPORTING'!BL222+'Y1 REPORTING'!DP222</f>
        <v>0</v>
      </c>
      <c r="N190" s="261">
        <f>'Y1 REPORTING'!V222+'Y1 REPORTING'!BN222+'Y1 REPORTING'!DR222</f>
        <v>0</v>
      </c>
      <c r="O190" s="262">
        <f t="shared" si="607"/>
        <v>0</v>
      </c>
      <c r="Q190" s="130" t="str">
        <f>'BUDGET INPUTS (Y2)'!$D$252*'BUDGET INPUTS (Y2)'!F252*$Q$7</f>
        <v>#REF!</v>
      </c>
      <c r="R190" s="130" t="str">
        <f>'BUDGET INPUTS (Y2)'!$D$252*'BUDGET INPUTS (Y2)'!G252*$Q$7</f>
        <v>#REF!</v>
      </c>
      <c r="S190" s="130" t="str">
        <f>'BUDGET INPUTS (Y2)'!$D$252*'BUDGET INPUTS (Y2)'!H252*$Q$7</f>
        <v>#REF!</v>
      </c>
      <c r="T190" s="130" t="str">
        <f>'BUDGET INPUTS (Y2)'!$D$252*'BUDGET INPUTS (Y2)'!I252*$Q$7</f>
        <v>#REF!</v>
      </c>
      <c r="U190" s="130" t="str">
        <f>'BUDGET INPUTS (Y2)'!$D$252*'BUDGET INPUTS (Y2)'!J252*$Q$7</f>
        <v>#REF!</v>
      </c>
      <c r="V190" s="130" t="str">
        <f>'BUDGET INPUTS (Y2)'!$D$252*'BUDGET INPUTS (Y2)'!K252*$Q$7</f>
        <v>#REF!</v>
      </c>
      <c r="W190" s="130" t="str">
        <f>'BUDGET INPUTS (Y2)'!$D$252*'BUDGET INPUTS (Y2)'!L252*$Q$7</f>
        <v>#REF!</v>
      </c>
      <c r="X190" s="130" t="str">
        <f>'BUDGET INPUTS (Y2)'!$D$252*'BUDGET INPUTS (Y2)'!M252*$Q$7</f>
        <v>#REF!</v>
      </c>
      <c r="Y190" s="130" t="str">
        <f>'BUDGET INPUTS (Y2)'!$D$252*'BUDGET INPUTS (Y2)'!N252*$Q$7</f>
        <v>#REF!</v>
      </c>
      <c r="Z190" s="130" t="str">
        <f>'BUDGET INPUTS (Y2)'!$D$252*'BUDGET INPUTS (Y2)'!O252*$Q$7</f>
        <v>#REF!</v>
      </c>
      <c r="AA190" s="263" t="str">
        <f t="shared" si="608"/>
        <v>#REF!</v>
      </c>
      <c r="AC190" s="130" t="str">
        <f>'BUDGET INPUTS (Y2)'!$D$252*'BUDGET INPUTS (Y2)'!R252*$AC$7</f>
        <v>#REF!</v>
      </c>
      <c r="AD190" s="130" t="str">
        <f>'BUDGET INPUTS (Y2)'!$D$252*'BUDGET INPUTS (Y2)'!S252*$AC$7</f>
        <v>#REF!</v>
      </c>
      <c r="AE190" s="130" t="str">
        <f>'BUDGET INPUTS (Y2)'!$D$252*'BUDGET INPUTS (Y2)'!T252*$AC$7</f>
        <v>#REF!</v>
      </c>
      <c r="AF190" s="130" t="str">
        <f>'BUDGET INPUTS (Y2)'!$D$252*'BUDGET INPUTS (Y2)'!U252*$AC$7</f>
        <v>#REF!</v>
      </c>
      <c r="AG190" s="130" t="str">
        <f>'BUDGET INPUTS (Y2)'!$D$252*'BUDGET INPUTS (Y2)'!V252*$AC$7</f>
        <v>#REF!</v>
      </c>
      <c r="AH190" s="130" t="str">
        <f>'BUDGET INPUTS (Y2)'!$D$252*'BUDGET INPUTS (Y2)'!W252*$AC$7</f>
        <v>#REF!</v>
      </c>
      <c r="AI190" s="130" t="str">
        <f>'BUDGET INPUTS (Y2)'!$D$252*'BUDGET INPUTS (Y2)'!X252*$AC$7</f>
        <v>#REF!</v>
      </c>
      <c r="AJ190" s="130" t="str">
        <f>'BUDGET INPUTS (Y2)'!$D$252*'BUDGET INPUTS (Y2)'!Y252*$AC$7</f>
        <v>#REF!</v>
      </c>
      <c r="AK190" s="130" t="str">
        <f>'BUDGET INPUTS (Y2)'!$D$252*'BUDGET INPUTS (Y2)'!Z252*$AC$7</f>
        <v>#REF!</v>
      </c>
      <c r="AL190" s="130" t="str">
        <f>'BUDGET INPUTS (Y2)'!$D$252*'BUDGET INPUTS (Y2)'!AA252*$AC$7</f>
        <v>#REF!</v>
      </c>
      <c r="AM190" s="263" t="str">
        <f t="shared" si="609"/>
        <v>#REF!</v>
      </c>
      <c r="AO190" s="130" t="str">
        <f>'BUDGET INPUTS (Y2)'!$D$252*'BUDGET INPUTS (Y2)'!AD252*$AO$7</f>
        <v>#REF!</v>
      </c>
      <c r="AP190" s="130" t="str">
        <f>'BUDGET INPUTS (Y2)'!$D$252*'BUDGET INPUTS (Y2)'!AE252*$AO$7</f>
        <v>#REF!</v>
      </c>
      <c r="AQ190" s="130" t="str">
        <f>'BUDGET INPUTS (Y2)'!$D$252*'BUDGET INPUTS (Y2)'!AF252*$AO$7</f>
        <v>#REF!</v>
      </c>
      <c r="AR190" s="130" t="str">
        <f>'BUDGET INPUTS (Y2)'!$D$252*'BUDGET INPUTS (Y2)'!AG252*$AO$7</f>
        <v>#REF!</v>
      </c>
      <c r="AS190" s="130" t="str">
        <f>'BUDGET INPUTS (Y2)'!$D$252*'BUDGET INPUTS (Y2)'!AH252*$AO$7</f>
        <v>#REF!</v>
      </c>
      <c r="AT190" s="130" t="str">
        <f>'BUDGET INPUTS (Y2)'!$D$252*'BUDGET INPUTS (Y2)'!AI252*$AO$7</f>
        <v>#REF!</v>
      </c>
      <c r="AU190" s="130" t="str">
        <f>'BUDGET INPUTS (Y2)'!$D$252*'BUDGET INPUTS (Y2)'!AJ252*$AO$7</f>
        <v>#REF!</v>
      </c>
      <c r="AV190" s="130" t="str">
        <f>'BUDGET INPUTS (Y2)'!$D$252*'BUDGET INPUTS (Y2)'!AK252*$AO$7</f>
        <v>#REF!</v>
      </c>
      <c r="AW190" s="130" t="str">
        <f>'BUDGET INPUTS (Y2)'!$D$252*'BUDGET INPUTS (Y2)'!AL252*$AO$7</f>
        <v>#REF!</v>
      </c>
      <c r="AX190" s="130" t="str">
        <f>'BUDGET INPUTS (Y2)'!$D$252*'BUDGET INPUTS (Y2)'!AM252*$AO$7</f>
        <v>#REF!</v>
      </c>
      <c r="AY190" s="263" t="str">
        <f t="shared" si="610"/>
        <v>#REF!</v>
      </c>
      <c r="BA190" s="130" t="str">
        <f>'BUDGET INPUTS (Y2)'!$D$252*'BUDGET INPUTS (Y2)'!AP252*$BA$7</f>
        <v>#REF!</v>
      </c>
      <c r="BB190" s="130" t="str">
        <f>'BUDGET INPUTS (Y2)'!$D$252*'BUDGET INPUTS (Y2)'!AQ252*$BA$7</f>
        <v>#REF!</v>
      </c>
      <c r="BC190" s="130" t="str">
        <f>'BUDGET INPUTS (Y2)'!$D$252*'BUDGET INPUTS (Y2)'!AR252*$BA$7</f>
        <v>#REF!</v>
      </c>
      <c r="BD190" s="130" t="str">
        <f>'BUDGET INPUTS (Y2)'!$D$252*'BUDGET INPUTS (Y2)'!AS252*$BA$7</f>
        <v>#REF!</v>
      </c>
      <c r="BE190" s="130" t="str">
        <f>'BUDGET INPUTS (Y2)'!$D$252*'BUDGET INPUTS (Y2)'!AT252*$BA$7</f>
        <v>#REF!</v>
      </c>
      <c r="BF190" s="130" t="str">
        <f>'BUDGET INPUTS (Y2)'!$D$252*'BUDGET INPUTS (Y2)'!AU252*$BA$7</f>
        <v>#REF!</v>
      </c>
      <c r="BG190" s="130" t="str">
        <f>'BUDGET INPUTS (Y2)'!$D$252*'BUDGET INPUTS (Y2)'!AV252*$BA$7</f>
        <v>#REF!</v>
      </c>
      <c r="BH190" s="130" t="str">
        <f>'BUDGET INPUTS (Y2)'!$D$252*'BUDGET INPUTS (Y2)'!AW252*$BA$7</f>
        <v>#REF!</v>
      </c>
      <c r="BI190" s="130" t="str">
        <f>'BUDGET INPUTS (Y2)'!$D$252*'BUDGET INPUTS (Y2)'!AX252*$BA$7</f>
        <v>#REF!</v>
      </c>
      <c r="BJ190" s="130" t="str">
        <f>'BUDGET INPUTS (Y2)'!$D$252*'BUDGET INPUTS (Y2)'!AY252*$BA$7</f>
        <v>#REF!</v>
      </c>
      <c r="BK190" s="263" t="str">
        <f t="shared" si="611"/>
        <v>#REF!</v>
      </c>
      <c r="BM190" s="130" t="str">
        <f>'BUDGET INPUTS (Y2)'!$D$252*'BUDGET INPUTS (Y2)'!BB252*$BM$7</f>
        <v>#REF!</v>
      </c>
      <c r="BN190" s="130" t="str">
        <f>'BUDGET INPUTS (Y2)'!$D$252*'BUDGET INPUTS (Y2)'!BC252*$BM$7</f>
        <v>#REF!</v>
      </c>
      <c r="BO190" s="130" t="str">
        <f>'BUDGET INPUTS (Y2)'!$D$252*'BUDGET INPUTS (Y2)'!BD252*$BM$7</f>
        <v>#REF!</v>
      </c>
      <c r="BP190" s="130" t="str">
        <f>'BUDGET INPUTS (Y2)'!$D$252*'BUDGET INPUTS (Y2)'!BE252*$BM$7</f>
        <v>#REF!</v>
      </c>
      <c r="BQ190" s="130" t="str">
        <f>'BUDGET INPUTS (Y2)'!$D$252*'BUDGET INPUTS (Y2)'!BF252*$BM$7</f>
        <v>#REF!</v>
      </c>
      <c r="BR190" s="130" t="str">
        <f>'BUDGET INPUTS (Y2)'!$D$252*'BUDGET INPUTS (Y2)'!BG252*$BM$7</f>
        <v>#REF!</v>
      </c>
      <c r="BS190" s="130" t="str">
        <f>'BUDGET INPUTS (Y2)'!$D$252*'BUDGET INPUTS (Y2)'!BH252*$BM$7</f>
        <v>#REF!</v>
      </c>
      <c r="BT190" s="130" t="str">
        <f>'BUDGET INPUTS (Y2)'!$D$252*'BUDGET INPUTS (Y2)'!BI252*$BM$7</f>
        <v>#REF!</v>
      </c>
      <c r="BU190" s="130" t="str">
        <f>'BUDGET INPUTS (Y2)'!$D$252*'BUDGET INPUTS (Y2)'!BJ252*$BM$7</f>
        <v>#REF!</v>
      </c>
      <c r="BV190" s="130" t="str">
        <f>'BUDGET INPUTS (Y2)'!$D$252*'BUDGET INPUTS (Y2)'!BK252*$BM$7</f>
        <v>#REF!</v>
      </c>
      <c r="BW190" s="263" t="str">
        <f t="shared" si="612"/>
        <v>#REF!</v>
      </c>
      <c r="BY190" s="130" t="str">
        <f>'BUDGET INPUTS (Y2)'!$D$252*'BUDGET INPUTS (Y2)'!BN252*$BY$7</f>
        <v>#REF!</v>
      </c>
      <c r="BZ190" s="130" t="str">
        <f>'BUDGET INPUTS (Y2)'!$D$252*'BUDGET INPUTS (Y2)'!BO252*$BY$7</f>
        <v>#REF!</v>
      </c>
      <c r="CA190" s="130" t="str">
        <f>'BUDGET INPUTS (Y2)'!$D$252*'BUDGET INPUTS (Y2)'!BP252*$BY$7</f>
        <v>#REF!</v>
      </c>
      <c r="CB190" s="130" t="str">
        <f>'BUDGET INPUTS (Y2)'!$D$252*'BUDGET INPUTS (Y2)'!BQ252*$BY$7</f>
        <v>#REF!</v>
      </c>
      <c r="CC190" s="130" t="str">
        <f>'BUDGET INPUTS (Y2)'!$D$252*'BUDGET INPUTS (Y2)'!BR252*$BY$7</f>
        <v>#REF!</v>
      </c>
      <c r="CD190" s="130" t="str">
        <f>'BUDGET INPUTS (Y2)'!$D$252*'BUDGET INPUTS (Y2)'!BS252*$BY$7</f>
        <v>#REF!</v>
      </c>
      <c r="CE190" s="130" t="str">
        <f>'BUDGET INPUTS (Y2)'!$D$252*'BUDGET INPUTS (Y2)'!BT252*$BY$7</f>
        <v>#REF!</v>
      </c>
      <c r="CF190" s="130" t="str">
        <f>'BUDGET INPUTS (Y2)'!$D$252*'BUDGET INPUTS (Y2)'!BU252*$BY$7</f>
        <v>#REF!</v>
      </c>
      <c r="CG190" s="130" t="str">
        <f>'BUDGET INPUTS (Y2)'!$D$252*'BUDGET INPUTS (Y2)'!BV252*$BY$7</f>
        <v>#REF!</v>
      </c>
      <c r="CH190" s="130" t="str">
        <f>'BUDGET INPUTS (Y2)'!$D$252*'BUDGET INPUTS (Y2)'!BW252*$BY$7</f>
        <v>#REF!</v>
      </c>
      <c r="CI190" s="263" t="str">
        <f t="shared" si="613"/>
        <v>#REF!</v>
      </c>
      <c r="CK190" s="130" t="str">
        <f>'BUDGET INPUTS (Y2)'!$D$252*'BUDGET INPUTS (Y2)'!BZ252*$CK$7</f>
        <v>#REF!</v>
      </c>
      <c r="CL190" s="130" t="str">
        <f>'BUDGET INPUTS (Y2)'!$D$252*'BUDGET INPUTS (Y2)'!CA252*$CK$7</f>
        <v>#REF!</v>
      </c>
      <c r="CM190" s="130" t="str">
        <f>'BUDGET INPUTS (Y2)'!$D$252*'BUDGET INPUTS (Y2)'!CB252*$CK$7</f>
        <v>#REF!</v>
      </c>
      <c r="CN190" s="130" t="str">
        <f>'BUDGET INPUTS (Y2)'!$D$252*'BUDGET INPUTS (Y2)'!CC252*$CK$7</f>
        <v>#REF!</v>
      </c>
      <c r="CO190" s="130" t="str">
        <f>'BUDGET INPUTS (Y2)'!$D$252*'BUDGET INPUTS (Y2)'!CD252*$CK$7</f>
        <v>#REF!</v>
      </c>
      <c r="CP190" s="130" t="str">
        <f>'BUDGET INPUTS (Y2)'!$D$252*'BUDGET INPUTS (Y2)'!CE252*$CK$7</f>
        <v>#REF!</v>
      </c>
      <c r="CQ190" s="130" t="str">
        <f>'BUDGET INPUTS (Y2)'!$D$252*'BUDGET INPUTS (Y2)'!CF252*$CK$7</f>
        <v>#REF!</v>
      </c>
      <c r="CR190" s="130" t="str">
        <f>'BUDGET INPUTS (Y2)'!$D$252*'BUDGET INPUTS (Y2)'!CG252*$CK$7</f>
        <v>#REF!</v>
      </c>
      <c r="CS190" s="130" t="str">
        <f>'BUDGET INPUTS (Y2)'!$D$252*'BUDGET INPUTS (Y2)'!CH252*$CK$7</f>
        <v>#REF!</v>
      </c>
      <c r="CT190" s="130" t="str">
        <f>'BUDGET INPUTS (Y2)'!$D$252*'BUDGET INPUTS (Y2)'!CI252*$CK$7</f>
        <v>#REF!</v>
      </c>
      <c r="CU190" s="263" t="str">
        <f t="shared" si="614"/>
        <v>#REF!</v>
      </c>
      <c r="CW190" s="130" t="str">
        <f>'BUDGET INPUTS (Y2)'!$D$252*'BUDGET INPUTS (Y2)'!CL252*$CW$7</f>
        <v>#REF!</v>
      </c>
      <c r="CX190" s="130" t="str">
        <f>'BUDGET INPUTS (Y2)'!$D$252*'BUDGET INPUTS (Y2)'!CM252*$CW$7</f>
        <v>#REF!</v>
      </c>
      <c r="CY190" s="130" t="str">
        <f>'BUDGET INPUTS (Y2)'!$D$252*'BUDGET INPUTS (Y2)'!CN252*$CW$7</f>
        <v>#REF!</v>
      </c>
      <c r="CZ190" s="130" t="str">
        <f>'BUDGET INPUTS (Y2)'!$D$252*'BUDGET INPUTS (Y2)'!CO252*$CW$7</f>
        <v>#REF!</v>
      </c>
      <c r="DA190" s="130" t="str">
        <f>'BUDGET INPUTS (Y2)'!$D$252*'BUDGET INPUTS (Y2)'!CP252*$CW$7</f>
        <v>#REF!</v>
      </c>
      <c r="DB190" s="130" t="str">
        <f>'BUDGET INPUTS (Y2)'!$D$252*'BUDGET INPUTS (Y2)'!CQ252*$CW$7</f>
        <v>#REF!</v>
      </c>
      <c r="DC190" s="130" t="str">
        <f>'BUDGET INPUTS (Y2)'!$D$252*'BUDGET INPUTS (Y2)'!CR252*$CW$7</f>
        <v>#REF!</v>
      </c>
      <c r="DD190" s="130" t="str">
        <f>'BUDGET INPUTS (Y2)'!$D$252*'BUDGET INPUTS (Y2)'!CS252*$CW$7</f>
        <v>#REF!</v>
      </c>
      <c r="DE190" s="130" t="str">
        <f>'BUDGET INPUTS (Y2)'!$D$252*'BUDGET INPUTS (Y2)'!CT252*$CW$7</f>
        <v>#REF!</v>
      </c>
      <c r="DF190" s="130" t="str">
        <f>'BUDGET INPUTS (Y2)'!$D$252*'BUDGET INPUTS (Y2)'!CU252*$CW$7</f>
        <v>#REF!</v>
      </c>
      <c r="DG190" s="263" t="str">
        <f t="shared" si="615"/>
        <v>#REF!</v>
      </c>
      <c r="DI190" s="130" t="str">
        <f>'BUDGET INPUTS (Y2)'!$D$252*'BUDGET INPUTS (Y2)'!CX252*$DI$7</f>
        <v>#REF!</v>
      </c>
      <c r="DJ190" s="130" t="str">
        <f>'BUDGET INPUTS (Y2)'!$D$252*'BUDGET INPUTS (Y2)'!CY252*$DI$7</f>
        <v>#REF!</v>
      </c>
      <c r="DK190" s="130" t="str">
        <f>'BUDGET INPUTS (Y2)'!$D$252*'BUDGET INPUTS (Y2)'!CZ252*$DI$7</f>
        <v>#REF!</v>
      </c>
      <c r="DL190" s="130" t="str">
        <f>'BUDGET INPUTS (Y2)'!$D$252*'BUDGET INPUTS (Y2)'!DA252*$DI$7</f>
        <v>#REF!</v>
      </c>
      <c r="DM190" s="130" t="str">
        <f>'BUDGET INPUTS (Y2)'!$D$252*'BUDGET INPUTS (Y2)'!DB252*$DI$7</f>
        <v>#REF!</v>
      </c>
      <c r="DN190" s="130" t="str">
        <f>'BUDGET INPUTS (Y2)'!$D$252*'BUDGET INPUTS (Y2)'!DC252*$DI$7</f>
        <v>#REF!</v>
      </c>
      <c r="DO190" s="130" t="str">
        <f>'BUDGET INPUTS (Y2)'!$D$252*'BUDGET INPUTS (Y2)'!DD252*$DI$7</f>
        <v>#REF!</v>
      </c>
      <c r="DP190" s="130" t="str">
        <f>'BUDGET INPUTS (Y2)'!$D$252*'BUDGET INPUTS (Y2)'!DE252*$DI$7</f>
        <v>#REF!</v>
      </c>
      <c r="DQ190" s="130" t="str">
        <f>'BUDGET INPUTS (Y2)'!$D$252*'BUDGET INPUTS (Y2)'!DF252*$DI$7</f>
        <v>#REF!</v>
      </c>
      <c r="DR190" s="130" t="str">
        <f>'BUDGET INPUTS (Y2)'!$D$252*'BUDGET INPUTS (Y2)'!DG252*$DI$7</f>
        <v>#REF!</v>
      </c>
      <c r="DS190" s="263" t="str">
        <f t="shared" si="616"/>
        <v>#REF!</v>
      </c>
      <c r="DT190" s="263"/>
      <c r="DU190" s="264" t="str">
        <f t="shared" si="617"/>
        <v>#REF!</v>
      </c>
      <c r="DV190" s="265" t="str">
        <f t="shared" si="618"/>
        <v>#REF!</v>
      </c>
      <c r="DW190" s="255"/>
      <c r="DX190" s="266" t="str">
        <f t="shared" si="619"/>
        <v>#REF!</v>
      </c>
      <c r="DY190" s="267" t="str">
        <f t="shared" si="620"/>
        <v>#REF!</v>
      </c>
      <c r="DZ190" s="268" t="str">
        <f t="shared" si="621"/>
        <v>#REF!</v>
      </c>
      <c r="EB190" s="261">
        <f t="shared" si="622"/>
        <v>0</v>
      </c>
      <c r="EC190" s="130" t="str">
        <f t="shared" si="623"/>
        <v>#REF!</v>
      </c>
      <c r="ED190" s="130" t="str">
        <f t="shared" si="624"/>
        <v>#REF!</v>
      </c>
      <c r="EE190" s="130" t="str">
        <f t="shared" si="625"/>
        <v>#REF!</v>
      </c>
      <c r="EF190" s="130" t="str">
        <f t="shared" si="626"/>
        <v>#REF!</v>
      </c>
      <c r="EG190" s="130" t="str">
        <f t="shared" si="627"/>
        <v>#REF!</v>
      </c>
      <c r="EH190" s="130" t="str">
        <f t="shared" si="628"/>
        <v>#REF!</v>
      </c>
      <c r="EI190" s="130" t="str">
        <f t="shared" si="629"/>
        <v>#REF!</v>
      </c>
      <c r="EJ190" s="130" t="str">
        <f t="shared" si="630"/>
        <v>#REF!</v>
      </c>
      <c r="EK190" s="130" t="str">
        <f t="shared" si="631"/>
        <v>#REF!</v>
      </c>
      <c r="EL190" s="263" t="str">
        <f t="shared" si="632"/>
        <v>#REF!</v>
      </c>
      <c r="EN190" s="261">
        <f t="shared" si="633"/>
        <v>0</v>
      </c>
      <c r="EO190" s="130" t="str">
        <f t="shared" si="634"/>
        <v>#REF!</v>
      </c>
      <c r="EP190" s="130" t="str">
        <f t="shared" si="635"/>
        <v>#REF!</v>
      </c>
      <c r="EQ190" s="130" t="str">
        <f t="shared" si="636"/>
        <v>#REF!</v>
      </c>
      <c r="ER190" s="130" t="str">
        <f t="shared" si="637"/>
        <v>#REF!</v>
      </c>
      <c r="ES190" s="130" t="str">
        <f t="shared" si="638"/>
        <v>#REF!</v>
      </c>
      <c r="ET190" s="130" t="str">
        <f t="shared" si="639"/>
        <v>#REF!</v>
      </c>
      <c r="EU190" s="130" t="str">
        <f t="shared" si="640"/>
        <v>#REF!</v>
      </c>
      <c r="EV190" s="130" t="str">
        <f t="shared" si="641"/>
        <v>#REF!</v>
      </c>
      <c r="EW190" s="130" t="str">
        <f t="shared" si="642"/>
        <v>#REF!</v>
      </c>
      <c r="EX190" s="263" t="str">
        <f t="shared" si="643"/>
        <v>#REF!</v>
      </c>
      <c r="EZ190" s="261">
        <f t="shared" si="644"/>
        <v>0</v>
      </c>
      <c r="FA190" s="130" t="str">
        <f t="shared" si="645"/>
        <v>#REF!</v>
      </c>
      <c r="FB190" s="130" t="str">
        <f t="shared" si="646"/>
        <v>#REF!</v>
      </c>
      <c r="FC190" s="130" t="str">
        <f t="shared" si="647"/>
        <v>#REF!</v>
      </c>
      <c r="FD190" s="130" t="str">
        <f t="shared" si="648"/>
        <v>#REF!</v>
      </c>
      <c r="FE190" s="130" t="str">
        <f t="shared" si="649"/>
        <v>#REF!</v>
      </c>
      <c r="FF190" s="130" t="str">
        <f t="shared" si="650"/>
        <v>#REF!</v>
      </c>
      <c r="FG190" s="130" t="str">
        <f t="shared" si="651"/>
        <v>#REF!</v>
      </c>
      <c r="FH190" s="130" t="str">
        <f t="shared" si="652"/>
        <v>#REF!</v>
      </c>
      <c r="FI190" s="130" t="str">
        <f t="shared" si="653"/>
        <v>#REF!</v>
      </c>
      <c r="FJ190" s="263" t="str">
        <f t="shared" si="654"/>
        <v>#REF!</v>
      </c>
      <c r="FL190" s="261">
        <f t="shared" si="655"/>
        <v>0</v>
      </c>
      <c r="FM190" s="130" t="str">
        <f t="shared" si="656"/>
        <v>#REF!</v>
      </c>
      <c r="FN190" s="130" t="str">
        <f t="shared" si="657"/>
        <v>#REF!</v>
      </c>
      <c r="FO190" s="130" t="str">
        <f t="shared" si="658"/>
        <v>#REF!</v>
      </c>
      <c r="FP190" s="130" t="str">
        <f t="shared" si="659"/>
        <v>#REF!</v>
      </c>
      <c r="FQ190" s="130" t="str">
        <f t="shared" si="660"/>
        <v>#REF!</v>
      </c>
      <c r="FR190" s="130" t="str">
        <f t="shared" si="661"/>
        <v>#REF!</v>
      </c>
      <c r="FS190" s="130" t="str">
        <f t="shared" si="662"/>
        <v>#REF!</v>
      </c>
      <c r="FT190" s="130" t="str">
        <f t="shared" si="663"/>
        <v>#REF!</v>
      </c>
      <c r="FU190" s="130" t="str">
        <f t="shared" si="664"/>
        <v>#REF!</v>
      </c>
      <c r="FV190" s="263" t="str">
        <f t="shared" si="665"/>
        <v>#REF!</v>
      </c>
      <c r="FX190" s="261">
        <f t="shared" si="666"/>
        <v>0</v>
      </c>
      <c r="FY190" s="130" t="str">
        <f t="shared" si="667"/>
        <v>#REF!</v>
      </c>
      <c r="FZ190" s="130" t="str">
        <f t="shared" si="668"/>
        <v>#REF!</v>
      </c>
      <c r="GA190" s="130" t="str">
        <f t="shared" si="669"/>
        <v>#REF!</v>
      </c>
      <c r="GB190" s="130" t="str">
        <f t="shared" si="670"/>
        <v>#REF!</v>
      </c>
      <c r="GC190" s="130" t="str">
        <f t="shared" si="671"/>
        <v>#REF!</v>
      </c>
      <c r="GD190" s="130" t="str">
        <f t="shared" si="672"/>
        <v>#REF!</v>
      </c>
      <c r="GE190" s="130" t="str">
        <f t="shared" si="673"/>
        <v>#REF!</v>
      </c>
      <c r="GF190" s="130" t="str">
        <f t="shared" si="674"/>
        <v>#REF!</v>
      </c>
      <c r="GG190" s="130" t="str">
        <f t="shared" si="675"/>
        <v>#REF!</v>
      </c>
      <c r="GH190" s="263" t="str">
        <f t="shared" si="676"/>
        <v>#REF!</v>
      </c>
      <c r="GJ190" s="261">
        <f t="shared" si="677"/>
        <v>0</v>
      </c>
      <c r="GK190" s="130" t="str">
        <f t="shared" si="678"/>
        <v>#REF!</v>
      </c>
      <c r="GL190" s="130" t="str">
        <f t="shared" si="679"/>
        <v>#REF!</v>
      </c>
      <c r="GM190" s="130" t="str">
        <f t="shared" si="680"/>
        <v>#REF!</v>
      </c>
      <c r="GN190" s="130" t="str">
        <f t="shared" si="681"/>
        <v>#REF!</v>
      </c>
      <c r="GO190" s="130" t="str">
        <f t="shared" si="682"/>
        <v>#REF!</v>
      </c>
      <c r="GP190" s="130" t="str">
        <f t="shared" si="683"/>
        <v>#REF!</v>
      </c>
      <c r="GQ190" s="130" t="str">
        <f t="shared" si="684"/>
        <v>#REF!</v>
      </c>
      <c r="GR190" s="130" t="str">
        <f t="shared" si="685"/>
        <v>#REF!</v>
      </c>
      <c r="GS190" s="130" t="str">
        <f t="shared" si="686"/>
        <v>#REF!</v>
      </c>
      <c r="GT190" s="263" t="str">
        <f t="shared" si="687"/>
        <v>#REF!</v>
      </c>
      <c r="GV190" s="261">
        <f t="shared" si="688"/>
        <v>0</v>
      </c>
      <c r="GW190" s="130" t="str">
        <f t="shared" si="689"/>
        <v>#REF!</v>
      </c>
      <c r="GX190" s="130" t="str">
        <f t="shared" si="690"/>
        <v>#REF!</v>
      </c>
      <c r="GY190" s="130" t="str">
        <f t="shared" si="691"/>
        <v>#REF!</v>
      </c>
      <c r="GZ190" s="130" t="str">
        <f t="shared" si="692"/>
        <v>#REF!</v>
      </c>
      <c r="HA190" s="130" t="str">
        <f t="shared" si="693"/>
        <v>#REF!</v>
      </c>
      <c r="HB190" s="130" t="str">
        <f t="shared" si="694"/>
        <v>#REF!</v>
      </c>
      <c r="HC190" s="130" t="str">
        <f t="shared" si="695"/>
        <v>#REF!</v>
      </c>
      <c r="HD190" s="130" t="str">
        <f t="shared" si="696"/>
        <v>#REF!</v>
      </c>
      <c r="HE190" s="130" t="str">
        <f t="shared" si="697"/>
        <v>#REF!</v>
      </c>
      <c r="HF190" s="263" t="str">
        <f t="shared" si="698"/>
        <v>#REF!</v>
      </c>
      <c r="HH190" s="261">
        <f t="shared" si="699"/>
        <v>0</v>
      </c>
      <c r="HI190" s="130" t="str">
        <f t="shared" si="700"/>
        <v>#REF!</v>
      </c>
      <c r="HJ190" s="130" t="str">
        <f t="shared" si="701"/>
        <v>#REF!</v>
      </c>
      <c r="HK190" s="130" t="str">
        <f t="shared" si="702"/>
        <v>#REF!</v>
      </c>
      <c r="HL190" s="130" t="str">
        <f t="shared" si="703"/>
        <v>#REF!</v>
      </c>
      <c r="HM190" s="130" t="str">
        <f t="shared" si="704"/>
        <v>#REF!</v>
      </c>
      <c r="HN190" s="130" t="str">
        <f t="shared" si="705"/>
        <v>#REF!</v>
      </c>
      <c r="HO190" s="130" t="str">
        <f t="shared" si="706"/>
        <v>#REF!</v>
      </c>
      <c r="HP190" s="130" t="str">
        <f t="shared" si="707"/>
        <v>#REF!</v>
      </c>
      <c r="HQ190" s="130" t="str">
        <f t="shared" si="708"/>
        <v>#REF!</v>
      </c>
      <c r="HR190" s="263" t="str">
        <f t="shared" si="709"/>
        <v>#REF!</v>
      </c>
      <c r="HT190" s="261">
        <f t="shared" si="710"/>
        <v>0</v>
      </c>
      <c r="HU190" s="130" t="str">
        <f t="shared" si="711"/>
        <v>#REF!</v>
      </c>
      <c r="HV190" s="130" t="str">
        <f t="shared" si="712"/>
        <v>#REF!</v>
      </c>
      <c r="HW190" s="130" t="str">
        <f t="shared" si="713"/>
        <v>#REF!</v>
      </c>
      <c r="HX190" s="130" t="str">
        <f t="shared" si="714"/>
        <v>#REF!</v>
      </c>
      <c r="HY190" s="130" t="str">
        <f t="shared" si="715"/>
        <v>#REF!</v>
      </c>
      <c r="HZ190" s="130" t="str">
        <f t="shared" si="716"/>
        <v>#REF!</v>
      </c>
      <c r="IA190" s="130" t="str">
        <f t="shared" si="717"/>
        <v>#REF!</v>
      </c>
      <c r="IB190" s="130" t="str">
        <f t="shared" si="718"/>
        <v>#REF!</v>
      </c>
      <c r="IC190" s="130" t="str">
        <f t="shared" si="719"/>
        <v>#REF!</v>
      </c>
      <c r="ID190" s="263" t="str">
        <f t="shared" si="720"/>
        <v>#REF!</v>
      </c>
      <c r="IF190" s="261">
        <f t="shared" si="721"/>
        <v>0</v>
      </c>
      <c r="IG190" s="130" t="str">
        <f t="shared" si="722"/>
        <v>#REF!</v>
      </c>
      <c r="IH190" s="130" t="str">
        <f t="shared" si="723"/>
        <v>#REF!</v>
      </c>
      <c r="II190" s="130" t="str">
        <f t="shared" si="724"/>
        <v>#REF!</v>
      </c>
      <c r="IJ190" s="130" t="str">
        <f t="shared" si="725"/>
        <v>#REF!</v>
      </c>
      <c r="IK190" s="130" t="str">
        <f t="shared" si="726"/>
        <v>#REF!</v>
      </c>
      <c r="IL190" s="130" t="str">
        <f t="shared" si="727"/>
        <v>#REF!</v>
      </c>
      <c r="IM190" s="130" t="str">
        <f t="shared" si="728"/>
        <v>#REF!</v>
      </c>
      <c r="IN190" s="130" t="str">
        <f t="shared" si="729"/>
        <v>#REF!</v>
      </c>
      <c r="IO190" s="130" t="str">
        <f t="shared" si="730"/>
        <v>#REF!</v>
      </c>
      <c r="IP190" s="263" t="str">
        <f t="shared" si="731"/>
        <v>#REF!</v>
      </c>
      <c r="IQ190" s="263"/>
      <c r="IR190" s="264" t="str">
        <f t="shared" si="732"/>
        <v>#REF!</v>
      </c>
      <c r="IS190" s="265" t="str">
        <f t="shared" si="733"/>
        <v>#REF!</v>
      </c>
      <c r="IT190" s="255"/>
      <c r="IU190" s="266" t="str">
        <f t="shared" si="734"/>
        <v>#REF!</v>
      </c>
      <c r="IV190" s="267" t="str">
        <f t="shared" si="735"/>
        <v>#REF!</v>
      </c>
      <c r="IW190" s="268" t="str">
        <f t="shared" si="736"/>
        <v>#REF!</v>
      </c>
    </row>
    <row r="191" ht="15.75" customHeight="1" outlineLevel="1">
      <c r="B191" s="259" t="str">
        <f>'BUDGET INPUTS (Y2)'!A253</f>
        <v>#REF!</v>
      </c>
      <c r="C191" s="260">
        <v>1.0</v>
      </c>
      <c r="D191" s="259"/>
      <c r="E191" s="261">
        <f>'Y1 REPORTING'!D223+'Y1 REPORTING'!AV223+'Y1 REPORTING'!CZ223</f>
        <v>0</v>
      </c>
      <c r="F191" s="261">
        <f>'Y1 REPORTING'!F223+'Y1 REPORTING'!AX223+'Y1 REPORTING'!DB223</f>
        <v>0</v>
      </c>
      <c r="G191" s="261">
        <f>'Y1 REPORTING'!H223+'Y1 REPORTING'!AZ223+'Y1 REPORTING'!DD223</f>
        <v>0</v>
      </c>
      <c r="H191" s="261">
        <f>'Y1 REPORTING'!J223+'Y1 REPORTING'!BB223+'Y1 REPORTING'!DF223</f>
        <v>0</v>
      </c>
      <c r="I191" s="261">
        <f>'Y1 REPORTING'!L223+'Y1 REPORTING'!BD223+'Y1 REPORTING'!DH223</f>
        <v>0</v>
      </c>
      <c r="J191" s="261">
        <f>'Y1 REPORTING'!N223+'Y1 REPORTING'!BF223+'Y1 REPORTING'!DJ223</f>
        <v>0</v>
      </c>
      <c r="K191" s="261">
        <f>'Y1 REPORTING'!P223+'Y1 REPORTING'!BH223+'Y1 REPORTING'!DL223</f>
        <v>0</v>
      </c>
      <c r="L191" s="261">
        <f>'Y1 REPORTING'!R223+'Y1 REPORTING'!BJ223+'Y1 REPORTING'!DN223</f>
        <v>0</v>
      </c>
      <c r="M191" s="261">
        <f>'Y1 REPORTING'!T223+'Y1 REPORTING'!BL223+'Y1 REPORTING'!DP223</f>
        <v>0</v>
      </c>
      <c r="N191" s="261">
        <f>'Y1 REPORTING'!V223+'Y1 REPORTING'!BN223+'Y1 REPORTING'!DR223</f>
        <v>0</v>
      </c>
      <c r="O191" s="262">
        <f t="shared" si="607"/>
        <v>0</v>
      </c>
      <c r="Q191" s="130" t="str">
        <f>'BUDGET INPUTS (Y2)'!$D$253*'BUDGET INPUTS (Y2)'!F253*$Q$7</f>
        <v>#REF!</v>
      </c>
      <c r="R191" s="130" t="str">
        <f>'BUDGET INPUTS (Y2)'!$D$253*'BUDGET INPUTS (Y2)'!G253*$Q$7</f>
        <v>#REF!</v>
      </c>
      <c r="S191" s="130" t="str">
        <f>'BUDGET INPUTS (Y2)'!$D$253*'BUDGET INPUTS (Y2)'!H253*$Q$7</f>
        <v>#REF!</v>
      </c>
      <c r="T191" s="130" t="str">
        <f>'BUDGET INPUTS (Y2)'!$D$253*'BUDGET INPUTS (Y2)'!I253*$Q$7</f>
        <v>#REF!</v>
      </c>
      <c r="U191" s="130" t="str">
        <f>'BUDGET INPUTS (Y2)'!$D$253*'BUDGET INPUTS (Y2)'!J253*$Q$7</f>
        <v>#REF!</v>
      </c>
      <c r="V191" s="130" t="str">
        <f>'BUDGET INPUTS (Y2)'!$D$253*'BUDGET INPUTS (Y2)'!K253*$Q$7</f>
        <v>#REF!</v>
      </c>
      <c r="W191" s="130" t="str">
        <f>'BUDGET INPUTS (Y2)'!$D$253*'BUDGET INPUTS (Y2)'!L253*$Q$7</f>
        <v>#REF!</v>
      </c>
      <c r="X191" s="130" t="str">
        <f>'BUDGET INPUTS (Y2)'!$D$253*'BUDGET INPUTS (Y2)'!M253*$Q$7</f>
        <v>#REF!</v>
      </c>
      <c r="Y191" s="130" t="str">
        <f>'BUDGET INPUTS (Y2)'!$D$253*'BUDGET INPUTS (Y2)'!N253*$Q$7</f>
        <v>#REF!</v>
      </c>
      <c r="Z191" s="130" t="str">
        <f>'BUDGET INPUTS (Y2)'!$D$253*'BUDGET INPUTS (Y2)'!O253*$Q$7</f>
        <v>#REF!</v>
      </c>
      <c r="AA191" s="263" t="str">
        <f t="shared" si="608"/>
        <v>#REF!</v>
      </c>
      <c r="AC191" s="130" t="str">
        <f>'BUDGET INPUTS (Y2)'!$D$253*'BUDGET INPUTS (Y2)'!R253*$AC$7</f>
        <v>#REF!</v>
      </c>
      <c r="AD191" s="130" t="str">
        <f>'BUDGET INPUTS (Y2)'!$D$253*'BUDGET INPUTS (Y2)'!S253*$AC$7</f>
        <v>#REF!</v>
      </c>
      <c r="AE191" s="130" t="str">
        <f>'BUDGET INPUTS (Y2)'!$D$253*'BUDGET INPUTS (Y2)'!T253*$AC$7</f>
        <v>#REF!</v>
      </c>
      <c r="AF191" s="130" t="str">
        <f>'BUDGET INPUTS (Y2)'!$D$253*'BUDGET INPUTS (Y2)'!U253*$AC$7</f>
        <v>#REF!</v>
      </c>
      <c r="AG191" s="130" t="str">
        <f>'BUDGET INPUTS (Y2)'!$D$253*'BUDGET INPUTS (Y2)'!V253*$AC$7</f>
        <v>#REF!</v>
      </c>
      <c r="AH191" s="130" t="str">
        <f>'BUDGET INPUTS (Y2)'!$D$253*'BUDGET INPUTS (Y2)'!W253*$AC$7</f>
        <v>#REF!</v>
      </c>
      <c r="AI191" s="130" t="str">
        <f>'BUDGET INPUTS (Y2)'!$D$253*'BUDGET INPUTS (Y2)'!X253*$AC$7</f>
        <v>#REF!</v>
      </c>
      <c r="AJ191" s="130" t="str">
        <f>'BUDGET INPUTS (Y2)'!$D$253*'BUDGET INPUTS (Y2)'!Y253*$AC$7</f>
        <v>#REF!</v>
      </c>
      <c r="AK191" s="130" t="str">
        <f>'BUDGET INPUTS (Y2)'!$D$253*'BUDGET INPUTS (Y2)'!Z253*$AC$7</f>
        <v>#REF!</v>
      </c>
      <c r="AL191" s="130" t="str">
        <f>'BUDGET INPUTS (Y2)'!$D$253*'BUDGET INPUTS (Y2)'!AA253*$AC$7</f>
        <v>#REF!</v>
      </c>
      <c r="AM191" s="263" t="str">
        <f t="shared" si="609"/>
        <v>#REF!</v>
      </c>
      <c r="AO191" s="130" t="str">
        <f>'BUDGET INPUTS (Y2)'!$D$253*'BUDGET INPUTS (Y2)'!AD253*$AO$7</f>
        <v>#REF!</v>
      </c>
      <c r="AP191" s="130" t="str">
        <f>'BUDGET INPUTS (Y2)'!$D$253*'BUDGET INPUTS (Y2)'!AE253*$AO$7</f>
        <v>#REF!</v>
      </c>
      <c r="AQ191" s="130" t="str">
        <f>'BUDGET INPUTS (Y2)'!$D$253*'BUDGET INPUTS (Y2)'!AF253*$AO$7</f>
        <v>#REF!</v>
      </c>
      <c r="AR191" s="130" t="str">
        <f>'BUDGET INPUTS (Y2)'!$D$253*'BUDGET INPUTS (Y2)'!AG253*$AO$7</f>
        <v>#REF!</v>
      </c>
      <c r="AS191" s="130" t="str">
        <f>'BUDGET INPUTS (Y2)'!$D$253*'BUDGET INPUTS (Y2)'!AH253*$AO$7</f>
        <v>#REF!</v>
      </c>
      <c r="AT191" s="130" t="str">
        <f>'BUDGET INPUTS (Y2)'!$D$253*'BUDGET INPUTS (Y2)'!AI253*$AO$7</f>
        <v>#REF!</v>
      </c>
      <c r="AU191" s="130" t="str">
        <f>'BUDGET INPUTS (Y2)'!$D$253*'BUDGET INPUTS (Y2)'!AJ253*$AO$7</f>
        <v>#REF!</v>
      </c>
      <c r="AV191" s="130" t="str">
        <f>'BUDGET INPUTS (Y2)'!$D$253*'BUDGET INPUTS (Y2)'!AK253*$AO$7</f>
        <v>#REF!</v>
      </c>
      <c r="AW191" s="130" t="str">
        <f>'BUDGET INPUTS (Y2)'!$D$253*'BUDGET INPUTS (Y2)'!AL253*$AO$7</f>
        <v>#REF!</v>
      </c>
      <c r="AX191" s="130" t="str">
        <f>'BUDGET INPUTS (Y2)'!$D$253*'BUDGET INPUTS (Y2)'!AM253*$AO$7</f>
        <v>#REF!</v>
      </c>
      <c r="AY191" s="263" t="str">
        <f t="shared" si="610"/>
        <v>#REF!</v>
      </c>
      <c r="BA191" s="130" t="str">
        <f>'BUDGET INPUTS (Y2)'!$D$253*'BUDGET INPUTS (Y2)'!AP253*$BA$7</f>
        <v>#REF!</v>
      </c>
      <c r="BB191" s="130" t="str">
        <f>'BUDGET INPUTS (Y2)'!$D$253*'BUDGET INPUTS (Y2)'!AQ253*$BA$7</f>
        <v>#REF!</v>
      </c>
      <c r="BC191" s="130" t="str">
        <f>'BUDGET INPUTS (Y2)'!$D$253*'BUDGET INPUTS (Y2)'!AR253*$BA$7</f>
        <v>#REF!</v>
      </c>
      <c r="BD191" s="130" t="str">
        <f>'BUDGET INPUTS (Y2)'!$D$253*'BUDGET INPUTS (Y2)'!AS253*$BA$7</f>
        <v>#REF!</v>
      </c>
      <c r="BE191" s="130" t="str">
        <f>'BUDGET INPUTS (Y2)'!$D$253*'BUDGET INPUTS (Y2)'!AT253*$BA$7</f>
        <v>#REF!</v>
      </c>
      <c r="BF191" s="130" t="str">
        <f>'BUDGET INPUTS (Y2)'!$D$253*'BUDGET INPUTS (Y2)'!AU253*$BA$7</f>
        <v>#REF!</v>
      </c>
      <c r="BG191" s="130" t="str">
        <f>'BUDGET INPUTS (Y2)'!$D$253*'BUDGET INPUTS (Y2)'!AV253*$BA$7</f>
        <v>#REF!</v>
      </c>
      <c r="BH191" s="130" t="str">
        <f>'BUDGET INPUTS (Y2)'!$D$253*'BUDGET INPUTS (Y2)'!AW253*$BA$7</f>
        <v>#REF!</v>
      </c>
      <c r="BI191" s="130" t="str">
        <f>'BUDGET INPUTS (Y2)'!$D$253*'BUDGET INPUTS (Y2)'!AX253*$BA$7</f>
        <v>#REF!</v>
      </c>
      <c r="BJ191" s="130" t="str">
        <f>'BUDGET INPUTS (Y2)'!$D$253*'BUDGET INPUTS (Y2)'!AY253*$BA$7</f>
        <v>#REF!</v>
      </c>
      <c r="BK191" s="263" t="str">
        <f t="shared" si="611"/>
        <v>#REF!</v>
      </c>
      <c r="BM191" s="130" t="str">
        <f>'BUDGET INPUTS (Y2)'!$D$253*'BUDGET INPUTS (Y2)'!BB253*$BM$7</f>
        <v>#REF!</v>
      </c>
      <c r="BN191" s="130" t="str">
        <f>'BUDGET INPUTS (Y2)'!$D$253*'BUDGET INPUTS (Y2)'!BC253*$BM$7</f>
        <v>#REF!</v>
      </c>
      <c r="BO191" s="130" t="str">
        <f>'BUDGET INPUTS (Y2)'!$D$253*'BUDGET INPUTS (Y2)'!BD253*$BM$7</f>
        <v>#REF!</v>
      </c>
      <c r="BP191" s="130" t="str">
        <f>'BUDGET INPUTS (Y2)'!$D$253*'BUDGET INPUTS (Y2)'!BE253*$BM$7</f>
        <v>#REF!</v>
      </c>
      <c r="BQ191" s="130" t="str">
        <f>'BUDGET INPUTS (Y2)'!$D$253*'BUDGET INPUTS (Y2)'!BF253*$BM$7</f>
        <v>#REF!</v>
      </c>
      <c r="BR191" s="130" t="str">
        <f>'BUDGET INPUTS (Y2)'!$D$253*'BUDGET INPUTS (Y2)'!BG253*$BM$7</f>
        <v>#REF!</v>
      </c>
      <c r="BS191" s="130" t="str">
        <f>'BUDGET INPUTS (Y2)'!$D$253*'BUDGET INPUTS (Y2)'!BH253*$BM$7</f>
        <v>#REF!</v>
      </c>
      <c r="BT191" s="130" t="str">
        <f>'BUDGET INPUTS (Y2)'!$D$253*'BUDGET INPUTS (Y2)'!BI253*$BM$7</f>
        <v>#REF!</v>
      </c>
      <c r="BU191" s="130" t="str">
        <f>'BUDGET INPUTS (Y2)'!$D$253*'BUDGET INPUTS (Y2)'!BJ253*$BM$7</f>
        <v>#REF!</v>
      </c>
      <c r="BV191" s="130" t="str">
        <f>'BUDGET INPUTS (Y2)'!$D$253*'BUDGET INPUTS (Y2)'!BK253*$BM$7</f>
        <v>#REF!</v>
      </c>
      <c r="BW191" s="263" t="str">
        <f t="shared" si="612"/>
        <v>#REF!</v>
      </c>
      <c r="BY191" s="130" t="str">
        <f>'BUDGET INPUTS (Y2)'!$D$253*'BUDGET INPUTS (Y2)'!BN253*$BY$7</f>
        <v>#REF!</v>
      </c>
      <c r="BZ191" s="130" t="str">
        <f>'BUDGET INPUTS (Y2)'!$D$253*'BUDGET INPUTS (Y2)'!BO253*$BY$7</f>
        <v>#REF!</v>
      </c>
      <c r="CA191" s="130" t="str">
        <f>'BUDGET INPUTS (Y2)'!$D$253*'BUDGET INPUTS (Y2)'!BP253*$BY$7</f>
        <v>#REF!</v>
      </c>
      <c r="CB191" s="130" t="str">
        <f>'BUDGET INPUTS (Y2)'!$D$253*'BUDGET INPUTS (Y2)'!BQ253*$BY$7</f>
        <v>#REF!</v>
      </c>
      <c r="CC191" s="130" t="str">
        <f>'BUDGET INPUTS (Y2)'!$D$253*'BUDGET INPUTS (Y2)'!BR253*$BY$7</f>
        <v>#REF!</v>
      </c>
      <c r="CD191" s="130" t="str">
        <f>'BUDGET INPUTS (Y2)'!$D$253*'BUDGET INPUTS (Y2)'!BS253*$BY$7</f>
        <v>#REF!</v>
      </c>
      <c r="CE191" s="130" t="str">
        <f>'BUDGET INPUTS (Y2)'!$D$253*'BUDGET INPUTS (Y2)'!BT253*$BY$7</f>
        <v>#REF!</v>
      </c>
      <c r="CF191" s="130" t="str">
        <f>'BUDGET INPUTS (Y2)'!$D$253*'BUDGET INPUTS (Y2)'!BU253*$BY$7</f>
        <v>#REF!</v>
      </c>
      <c r="CG191" s="130" t="str">
        <f>'BUDGET INPUTS (Y2)'!$D$253*'BUDGET INPUTS (Y2)'!BV253*$BY$7</f>
        <v>#REF!</v>
      </c>
      <c r="CH191" s="130" t="str">
        <f>'BUDGET INPUTS (Y2)'!$D$253*'BUDGET INPUTS (Y2)'!BW253*$BY$7</f>
        <v>#REF!</v>
      </c>
      <c r="CI191" s="263" t="str">
        <f t="shared" si="613"/>
        <v>#REF!</v>
      </c>
      <c r="CK191" s="130" t="str">
        <f>'BUDGET INPUTS (Y2)'!$D$253*'BUDGET INPUTS (Y2)'!BZ253*$CK$7</f>
        <v>#REF!</v>
      </c>
      <c r="CL191" s="130" t="str">
        <f>'BUDGET INPUTS (Y2)'!$D$253*'BUDGET INPUTS (Y2)'!CA253*$CK$7</f>
        <v>#REF!</v>
      </c>
      <c r="CM191" s="130" t="str">
        <f>'BUDGET INPUTS (Y2)'!$D$253*'BUDGET INPUTS (Y2)'!CB253*$CK$7</f>
        <v>#REF!</v>
      </c>
      <c r="CN191" s="130" t="str">
        <f>'BUDGET INPUTS (Y2)'!$D$253*'BUDGET INPUTS (Y2)'!CC253*$CK$7</f>
        <v>#REF!</v>
      </c>
      <c r="CO191" s="130" t="str">
        <f>'BUDGET INPUTS (Y2)'!$D$253*'BUDGET INPUTS (Y2)'!CD253*$CK$7</f>
        <v>#REF!</v>
      </c>
      <c r="CP191" s="130" t="str">
        <f>'BUDGET INPUTS (Y2)'!$D$253*'BUDGET INPUTS (Y2)'!CE253*$CK$7</f>
        <v>#REF!</v>
      </c>
      <c r="CQ191" s="130" t="str">
        <f>'BUDGET INPUTS (Y2)'!$D$253*'BUDGET INPUTS (Y2)'!CF253*$CK$7</f>
        <v>#REF!</v>
      </c>
      <c r="CR191" s="130" t="str">
        <f>'BUDGET INPUTS (Y2)'!$D$253*'BUDGET INPUTS (Y2)'!CG253*$CK$7</f>
        <v>#REF!</v>
      </c>
      <c r="CS191" s="130" t="str">
        <f>'BUDGET INPUTS (Y2)'!$D$253*'BUDGET INPUTS (Y2)'!CH253*$CK$7</f>
        <v>#REF!</v>
      </c>
      <c r="CT191" s="130" t="str">
        <f>'BUDGET INPUTS (Y2)'!$D$253*'BUDGET INPUTS (Y2)'!CI253*$CK$7</f>
        <v>#REF!</v>
      </c>
      <c r="CU191" s="263" t="str">
        <f t="shared" si="614"/>
        <v>#REF!</v>
      </c>
      <c r="CW191" s="130" t="str">
        <f>'BUDGET INPUTS (Y2)'!$D$253*'BUDGET INPUTS (Y2)'!CL253*$CW$7</f>
        <v>#REF!</v>
      </c>
      <c r="CX191" s="130" t="str">
        <f>'BUDGET INPUTS (Y2)'!$D$253*'BUDGET INPUTS (Y2)'!CM253*$CW$7</f>
        <v>#REF!</v>
      </c>
      <c r="CY191" s="130" t="str">
        <f>'BUDGET INPUTS (Y2)'!$D$253*'BUDGET INPUTS (Y2)'!CN253*$CW$7</f>
        <v>#REF!</v>
      </c>
      <c r="CZ191" s="130" t="str">
        <f>'BUDGET INPUTS (Y2)'!$D$253*'BUDGET INPUTS (Y2)'!CO253*$CW$7</f>
        <v>#REF!</v>
      </c>
      <c r="DA191" s="130" t="str">
        <f>'BUDGET INPUTS (Y2)'!$D$253*'BUDGET INPUTS (Y2)'!CP253*$CW$7</f>
        <v>#REF!</v>
      </c>
      <c r="DB191" s="130" t="str">
        <f>'BUDGET INPUTS (Y2)'!$D$253*'BUDGET INPUTS (Y2)'!CQ253*$CW$7</f>
        <v>#REF!</v>
      </c>
      <c r="DC191" s="130" t="str">
        <f>'BUDGET INPUTS (Y2)'!$D$253*'BUDGET INPUTS (Y2)'!CR253*$CW$7</f>
        <v>#REF!</v>
      </c>
      <c r="DD191" s="130" t="str">
        <f>'BUDGET INPUTS (Y2)'!$D$253*'BUDGET INPUTS (Y2)'!CS253*$CW$7</f>
        <v>#REF!</v>
      </c>
      <c r="DE191" s="130" t="str">
        <f>'BUDGET INPUTS (Y2)'!$D$253*'BUDGET INPUTS (Y2)'!CT253*$CW$7</f>
        <v>#REF!</v>
      </c>
      <c r="DF191" s="130" t="str">
        <f>'BUDGET INPUTS (Y2)'!$D$253*'BUDGET INPUTS (Y2)'!CU253*$CW$7</f>
        <v>#REF!</v>
      </c>
      <c r="DG191" s="263" t="str">
        <f t="shared" si="615"/>
        <v>#REF!</v>
      </c>
      <c r="DI191" s="130" t="str">
        <f>'BUDGET INPUTS (Y2)'!$D$253*'BUDGET INPUTS (Y2)'!CX253*$DI$7</f>
        <v>#REF!</v>
      </c>
      <c r="DJ191" s="130" t="str">
        <f>'BUDGET INPUTS (Y2)'!$D$253*'BUDGET INPUTS (Y2)'!CY253*$DI$7</f>
        <v>#REF!</v>
      </c>
      <c r="DK191" s="130" t="str">
        <f>'BUDGET INPUTS (Y2)'!$D$253*'BUDGET INPUTS (Y2)'!CZ253*$DI$7</f>
        <v>#REF!</v>
      </c>
      <c r="DL191" s="130" t="str">
        <f>'BUDGET INPUTS (Y2)'!$D$253*'BUDGET INPUTS (Y2)'!DA253*$DI$7</f>
        <v>#REF!</v>
      </c>
      <c r="DM191" s="130" t="str">
        <f>'BUDGET INPUTS (Y2)'!$D$253*'BUDGET INPUTS (Y2)'!DB253*$DI$7</f>
        <v>#REF!</v>
      </c>
      <c r="DN191" s="130" t="str">
        <f>'BUDGET INPUTS (Y2)'!$D$253*'BUDGET INPUTS (Y2)'!DC253*$DI$7</f>
        <v>#REF!</v>
      </c>
      <c r="DO191" s="130" t="str">
        <f>'BUDGET INPUTS (Y2)'!$D$253*'BUDGET INPUTS (Y2)'!DD253*$DI$7</f>
        <v>#REF!</v>
      </c>
      <c r="DP191" s="130" t="str">
        <f>'BUDGET INPUTS (Y2)'!$D$253*'BUDGET INPUTS (Y2)'!DE253*$DI$7</f>
        <v>#REF!</v>
      </c>
      <c r="DQ191" s="130" t="str">
        <f>'BUDGET INPUTS (Y2)'!$D$253*'BUDGET INPUTS (Y2)'!DF253*$DI$7</f>
        <v>#REF!</v>
      </c>
      <c r="DR191" s="130" t="str">
        <f>'BUDGET INPUTS (Y2)'!$D$253*'BUDGET INPUTS (Y2)'!DG253*$DI$7</f>
        <v>#REF!</v>
      </c>
      <c r="DS191" s="263" t="str">
        <f t="shared" si="616"/>
        <v>#REF!</v>
      </c>
      <c r="DT191" s="263"/>
      <c r="DU191" s="264" t="str">
        <f t="shared" si="617"/>
        <v>#REF!</v>
      </c>
      <c r="DV191" s="265" t="str">
        <f t="shared" si="618"/>
        <v>#REF!</v>
      </c>
      <c r="DW191" s="255"/>
      <c r="DX191" s="266" t="str">
        <f t="shared" si="619"/>
        <v>#REF!</v>
      </c>
      <c r="DY191" s="267" t="str">
        <f t="shared" si="620"/>
        <v>#REF!</v>
      </c>
      <c r="DZ191" s="268" t="str">
        <f t="shared" si="621"/>
        <v>#REF!</v>
      </c>
      <c r="EB191" s="261">
        <f t="shared" si="622"/>
        <v>0</v>
      </c>
      <c r="EC191" s="130" t="str">
        <f t="shared" si="623"/>
        <v>#REF!</v>
      </c>
      <c r="ED191" s="130" t="str">
        <f t="shared" si="624"/>
        <v>#REF!</v>
      </c>
      <c r="EE191" s="130" t="str">
        <f t="shared" si="625"/>
        <v>#REF!</v>
      </c>
      <c r="EF191" s="130" t="str">
        <f t="shared" si="626"/>
        <v>#REF!</v>
      </c>
      <c r="EG191" s="130" t="str">
        <f t="shared" si="627"/>
        <v>#REF!</v>
      </c>
      <c r="EH191" s="130" t="str">
        <f t="shared" si="628"/>
        <v>#REF!</v>
      </c>
      <c r="EI191" s="130" t="str">
        <f t="shared" si="629"/>
        <v>#REF!</v>
      </c>
      <c r="EJ191" s="130" t="str">
        <f t="shared" si="630"/>
        <v>#REF!</v>
      </c>
      <c r="EK191" s="130" t="str">
        <f t="shared" si="631"/>
        <v>#REF!</v>
      </c>
      <c r="EL191" s="263" t="str">
        <f t="shared" si="632"/>
        <v>#REF!</v>
      </c>
      <c r="EN191" s="261">
        <f t="shared" si="633"/>
        <v>0</v>
      </c>
      <c r="EO191" s="130" t="str">
        <f t="shared" si="634"/>
        <v>#REF!</v>
      </c>
      <c r="EP191" s="130" t="str">
        <f t="shared" si="635"/>
        <v>#REF!</v>
      </c>
      <c r="EQ191" s="130" t="str">
        <f t="shared" si="636"/>
        <v>#REF!</v>
      </c>
      <c r="ER191" s="130" t="str">
        <f t="shared" si="637"/>
        <v>#REF!</v>
      </c>
      <c r="ES191" s="130" t="str">
        <f t="shared" si="638"/>
        <v>#REF!</v>
      </c>
      <c r="ET191" s="130" t="str">
        <f t="shared" si="639"/>
        <v>#REF!</v>
      </c>
      <c r="EU191" s="130" t="str">
        <f t="shared" si="640"/>
        <v>#REF!</v>
      </c>
      <c r="EV191" s="130" t="str">
        <f t="shared" si="641"/>
        <v>#REF!</v>
      </c>
      <c r="EW191" s="130" t="str">
        <f t="shared" si="642"/>
        <v>#REF!</v>
      </c>
      <c r="EX191" s="263" t="str">
        <f t="shared" si="643"/>
        <v>#REF!</v>
      </c>
      <c r="EZ191" s="261">
        <f t="shared" si="644"/>
        <v>0</v>
      </c>
      <c r="FA191" s="130" t="str">
        <f t="shared" si="645"/>
        <v>#REF!</v>
      </c>
      <c r="FB191" s="130" t="str">
        <f t="shared" si="646"/>
        <v>#REF!</v>
      </c>
      <c r="FC191" s="130" t="str">
        <f t="shared" si="647"/>
        <v>#REF!</v>
      </c>
      <c r="FD191" s="130" t="str">
        <f t="shared" si="648"/>
        <v>#REF!</v>
      </c>
      <c r="FE191" s="130" t="str">
        <f t="shared" si="649"/>
        <v>#REF!</v>
      </c>
      <c r="FF191" s="130" t="str">
        <f t="shared" si="650"/>
        <v>#REF!</v>
      </c>
      <c r="FG191" s="130" t="str">
        <f t="shared" si="651"/>
        <v>#REF!</v>
      </c>
      <c r="FH191" s="130" t="str">
        <f t="shared" si="652"/>
        <v>#REF!</v>
      </c>
      <c r="FI191" s="130" t="str">
        <f t="shared" si="653"/>
        <v>#REF!</v>
      </c>
      <c r="FJ191" s="263" t="str">
        <f t="shared" si="654"/>
        <v>#REF!</v>
      </c>
      <c r="FL191" s="261">
        <f t="shared" si="655"/>
        <v>0</v>
      </c>
      <c r="FM191" s="130" t="str">
        <f t="shared" si="656"/>
        <v>#REF!</v>
      </c>
      <c r="FN191" s="130" t="str">
        <f t="shared" si="657"/>
        <v>#REF!</v>
      </c>
      <c r="FO191" s="130" t="str">
        <f t="shared" si="658"/>
        <v>#REF!</v>
      </c>
      <c r="FP191" s="130" t="str">
        <f t="shared" si="659"/>
        <v>#REF!</v>
      </c>
      <c r="FQ191" s="130" t="str">
        <f t="shared" si="660"/>
        <v>#REF!</v>
      </c>
      <c r="FR191" s="130" t="str">
        <f t="shared" si="661"/>
        <v>#REF!</v>
      </c>
      <c r="FS191" s="130" t="str">
        <f t="shared" si="662"/>
        <v>#REF!</v>
      </c>
      <c r="FT191" s="130" t="str">
        <f t="shared" si="663"/>
        <v>#REF!</v>
      </c>
      <c r="FU191" s="130" t="str">
        <f t="shared" si="664"/>
        <v>#REF!</v>
      </c>
      <c r="FV191" s="263" t="str">
        <f t="shared" si="665"/>
        <v>#REF!</v>
      </c>
      <c r="FX191" s="261">
        <f t="shared" si="666"/>
        <v>0</v>
      </c>
      <c r="FY191" s="130" t="str">
        <f t="shared" si="667"/>
        <v>#REF!</v>
      </c>
      <c r="FZ191" s="130" t="str">
        <f t="shared" si="668"/>
        <v>#REF!</v>
      </c>
      <c r="GA191" s="130" t="str">
        <f t="shared" si="669"/>
        <v>#REF!</v>
      </c>
      <c r="GB191" s="130" t="str">
        <f t="shared" si="670"/>
        <v>#REF!</v>
      </c>
      <c r="GC191" s="130" t="str">
        <f t="shared" si="671"/>
        <v>#REF!</v>
      </c>
      <c r="GD191" s="130" t="str">
        <f t="shared" si="672"/>
        <v>#REF!</v>
      </c>
      <c r="GE191" s="130" t="str">
        <f t="shared" si="673"/>
        <v>#REF!</v>
      </c>
      <c r="GF191" s="130" t="str">
        <f t="shared" si="674"/>
        <v>#REF!</v>
      </c>
      <c r="GG191" s="130" t="str">
        <f t="shared" si="675"/>
        <v>#REF!</v>
      </c>
      <c r="GH191" s="263" t="str">
        <f t="shared" si="676"/>
        <v>#REF!</v>
      </c>
      <c r="GJ191" s="261">
        <f t="shared" si="677"/>
        <v>0</v>
      </c>
      <c r="GK191" s="130" t="str">
        <f t="shared" si="678"/>
        <v>#REF!</v>
      </c>
      <c r="GL191" s="130" t="str">
        <f t="shared" si="679"/>
        <v>#REF!</v>
      </c>
      <c r="GM191" s="130" t="str">
        <f t="shared" si="680"/>
        <v>#REF!</v>
      </c>
      <c r="GN191" s="130" t="str">
        <f t="shared" si="681"/>
        <v>#REF!</v>
      </c>
      <c r="GO191" s="130" t="str">
        <f t="shared" si="682"/>
        <v>#REF!</v>
      </c>
      <c r="GP191" s="130" t="str">
        <f t="shared" si="683"/>
        <v>#REF!</v>
      </c>
      <c r="GQ191" s="130" t="str">
        <f t="shared" si="684"/>
        <v>#REF!</v>
      </c>
      <c r="GR191" s="130" t="str">
        <f t="shared" si="685"/>
        <v>#REF!</v>
      </c>
      <c r="GS191" s="130" t="str">
        <f t="shared" si="686"/>
        <v>#REF!</v>
      </c>
      <c r="GT191" s="263" t="str">
        <f t="shared" si="687"/>
        <v>#REF!</v>
      </c>
      <c r="GV191" s="261">
        <f t="shared" si="688"/>
        <v>0</v>
      </c>
      <c r="GW191" s="130" t="str">
        <f t="shared" si="689"/>
        <v>#REF!</v>
      </c>
      <c r="GX191" s="130" t="str">
        <f t="shared" si="690"/>
        <v>#REF!</v>
      </c>
      <c r="GY191" s="130" t="str">
        <f t="shared" si="691"/>
        <v>#REF!</v>
      </c>
      <c r="GZ191" s="130" t="str">
        <f t="shared" si="692"/>
        <v>#REF!</v>
      </c>
      <c r="HA191" s="130" t="str">
        <f t="shared" si="693"/>
        <v>#REF!</v>
      </c>
      <c r="HB191" s="130" t="str">
        <f t="shared" si="694"/>
        <v>#REF!</v>
      </c>
      <c r="HC191" s="130" t="str">
        <f t="shared" si="695"/>
        <v>#REF!</v>
      </c>
      <c r="HD191" s="130" t="str">
        <f t="shared" si="696"/>
        <v>#REF!</v>
      </c>
      <c r="HE191" s="130" t="str">
        <f t="shared" si="697"/>
        <v>#REF!</v>
      </c>
      <c r="HF191" s="263" t="str">
        <f t="shared" si="698"/>
        <v>#REF!</v>
      </c>
      <c r="HH191" s="261">
        <f t="shared" si="699"/>
        <v>0</v>
      </c>
      <c r="HI191" s="130" t="str">
        <f t="shared" si="700"/>
        <v>#REF!</v>
      </c>
      <c r="HJ191" s="130" t="str">
        <f t="shared" si="701"/>
        <v>#REF!</v>
      </c>
      <c r="HK191" s="130" t="str">
        <f t="shared" si="702"/>
        <v>#REF!</v>
      </c>
      <c r="HL191" s="130" t="str">
        <f t="shared" si="703"/>
        <v>#REF!</v>
      </c>
      <c r="HM191" s="130" t="str">
        <f t="shared" si="704"/>
        <v>#REF!</v>
      </c>
      <c r="HN191" s="130" t="str">
        <f t="shared" si="705"/>
        <v>#REF!</v>
      </c>
      <c r="HO191" s="130" t="str">
        <f t="shared" si="706"/>
        <v>#REF!</v>
      </c>
      <c r="HP191" s="130" t="str">
        <f t="shared" si="707"/>
        <v>#REF!</v>
      </c>
      <c r="HQ191" s="130" t="str">
        <f t="shared" si="708"/>
        <v>#REF!</v>
      </c>
      <c r="HR191" s="263" t="str">
        <f t="shared" si="709"/>
        <v>#REF!</v>
      </c>
      <c r="HT191" s="261">
        <f t="shared" si="710"/>
        <v>0</v>
      </c>
      <c r="HU191" s="130" t="str">
        <f t="shared" si="711"/>
        <v>#REF!</v>
      </c>
      <c r="HV191" s="130" t="str">
        <f t="shared" si="712"/>
        <v>#REF!</v>
      </c>
      <c r="HW191" s="130" t="str">
        <f t="shared" si="713"/>
        <v>#REF!</v>
      </c>
      <c r="HX191" s="130" t="str">
        <f t="shared" si="714"/>
        <v>#REF!</v>
      </c>
      <c r="HY191" s="130" t="str">
        <f t="shared" si="715"/>
        <v>#REF!</v>
      </c>
      <c r="HZ191" s="130" t="str">
        <f t="shared" si="716"/>
        <v>#REF!</v>
      </c>
      <c r="IA191" s="130" t="str">
        <f t="shared" si="717"/>
        <v>#REF!</v>
      </c>
      <c r="IB191" s="130" t="str">
        <f t="shared" si="718"/>
        <v>#REF!</v>
      </c>
      <c r="IC191" s="130" t="str">
        <f t="shared" si="719"/>
        <v>#REF!</v>
      </c>
      <c r="ID191" s="263" t="str">
        <f t="shared" si="720"/>
        <v>#REF!</v>
      </c>
      <c r="IF191" s="261">
        <f t="shared" si="721"/>
        <v>0</v>
      </c>
      <c r="IG191" s="130" t="str">
        <f t="shared" si="722"/>
        <v>#REF!</v>
      </c>
      <c r="IH191" s="130" t="str">
        <f t="shared" si="723"/>
        <v>#REF!</v>
      </c>
      <c r="II191" s="130" t="str">
        <f t="shared" si="724"/>
        <v>#REF!</v>
      </c>
      <c r="IJ191" s="130" t="str">
        <f t="shared" si="725"/>
        <v>#REF!</v>
      </c>
      <c r="IK191" s="130" t="str">
        <f t="shared" si="726"/>
        <v>#REF!</v>
      </c>
      <c r="IL191" s="130" t="str">
        <f t="shared" si="727"/>
        <v>#REF!</v>
      </c>
      <c r="IM191" s="130" t="str">
        <f t="shared" si="728"/>
        <v>#REF!</v>
      </c>
      <c r="IN191" s="130" t="str">
        <f t="shared" si="729"/>
        <v>#REF!</v>
      </c>
      <c r="IO191" s="130" t="str">
        <f t="shared" si="730"/>
        <v>#REF!</v>
      </c>
      <c r="IP191" s="263" t="str">
        <f t="shared" si="731"/>
        <v>#REF!</v>
      </c>
      <c r="IQ191" s="263"/>
      <c r="IR191" s="264" t="str">
        <f t="shared" si="732"/>
        <v>#REF!</v>
      </c>
      <c r="IS191" s="265" t="str">
        <f t="shared" si="733"/>
        <v>#REF!</v>
      </c>
      <c r="IT191" s="255"/>
      <c r="IU191" s="266" t="str">
        <f t="shared" si="734"/>
        <v>#REF!</v>
      </c>
      <c r="IV191" s="267" t="str">
        <f t="shared" si="735"/>
        <v>#REF!</v>
      </c>
      <c r="IW191" s="268" t="str">
        <f t="shared" si="736"/>
        <v>#REF!</v>
      </c>
    </row>
    <row r="192" ht="15.75" customHeight="1" outlineLevel="1">
      <c r="B192" s="259" t="str">
        <f>'BUDGET INPUTS (Y2)'!A254</f>
        <v>#ERROR!</v>
      </c>
      <c r="C192" s="260">
        <v>1.0</v>
      </c>
      <c r="D192" s="259"/>
      <c r="E192" s="261">
        <f>'Y1 REPORTING'!D224+'Y1 REPORTING'!AV224+'Y1 REPORTING'!CZ224</f>
        <v>0</v>
      </c>
      <c r="F192" s="261">
        <f>'Y1 REPORTING'!F224+'Y1 REPORTING'!AX224+'Y1 REPORTING'!DB224</f>
        <v>0</v>
      </c>
      <c r="G192" s="261">
        <f>'Y1 REPORTING'!H224+'Y1 REPORTING'!AZ224+'Y1 REPORTING'!DD224</f>
        <v>0</v>
      </c>
      <c r="H192" s="261">
        <f>'Y1 REPORTING'!J224+'Y1 REPORTING'!BB224+'Y1 REPORTING'!DF224</f>
        <v>0</v>
      </c>
      <c r="I192" s="261">
        <f>'Y1 REPORTING'!L224+'Y1 REPORTING'!BD224+'Y1 REPORTING'!DH224</f>
        <v>0</v>
      </c>
      <c r="J192" s="261">
        <f>'Y1 REPORTING'!N224+'Y1 REPORTING'!BF224+'Y1 REPORTING'!DJ224</f>
        <v>0</v>
      </c>
      <c r="K192" s="261">
        <f>'Y1 REPORTING'!P224+'Y1 REPORTING'!BH224+'Y1 REPORTING'!DL224</f>
        <v>0</v>
      </c>
      <c r="L192" s="261">
        <f>'Y1 REPORTING'!R224+'Y1 REPORTING'!BJ224+'Y1 REPORTING'!DN224</f>
        <v>0</v>
      </c>
      <c r="M192" s="261">
        <f>'Y1 REPORTING'!T224+'Y1 REPORTING'!BL224+'Y1 REPORTING'!DP224</f>
        <v>0</v>
      </c>
      <c r="N192" s="261">
        <f>'Y1 REPORTING'!V224+'Y1 REPORTING'!BN224+'Y1 REPORTING'!DR224</f>
        <v>0</v>
      </c>
      <c r="O192" s="262">
        <f t="shared" si="607"/>
        <v>0</v>
      </c>
      <c r="Q192" s="130" t="str">
        <f>'BUDGET INPUTS (Y2)'!$D$254*'BUDGET INPUTS (Y2)'!F254*$Q$7</f>
        <v>#ERROR!</v>
      </c>
      <c r="R192" s="130" t="str">
        <f>'BUDGET INPUTS (Y2)'!$D$254*'BUDGET INPUTS (Y2)'!G254*$Q$7</f>
        <v>#ERROR!</v>
      </c>
      <c r="S192" s="130" t="str">
        <f>'BUDGET INPUTS (Y2)'!$D$254*'BUDGET INPUTS (Y2)'!H254*$Q$7</f>
        <v>#ERROR!</v>
      </c>
      <c r="T192" s="130" t="str">
        <f>'BUDGET INPUTS (Y2)'!$D$254*'BUDGET INPUTS (Y2)'!I254*$Q$7</f>
        <v>#ERROR!</v>
      </c>
      <c r="U192" s="130" t="str">
        <f>'BUDGET INPUTS (Y2)'!$D$254*'BUDGET INPUTS (Y2)'!J254*$Q$7</f>
        <v>#ERROR!</v>
      </c>
      <c r="V192" s="130" t="str">
        <f>'BUDGET INPUTS (Y2)'!$D$254*'BUDGET INPUTS (Y2)'!K254*$Q$7</f>
        <v>#ERROR!</v>
      </c>
      <c r="W192" s="130" t="str">
        <f>'BUDGET INPUTS (Y2)'!$D$254*'BUDGET INPUTS (Y2)'!L254*$Q$7</f>
        <v>#ERROR!</v>
      </c>
      <c r="X192" s="130" t="str">
        <f>'BUDGET INPUTS (Y2)'!$D$254*'BUDGET INPUTS (Y2)'!M254*$Q$7</f>
        <v>#ERROR!</v>
      </c>
      <c r="Y192" s="130" t="str">
        <f>'BUDGET INPUTS (Y2)'!$D$254*'BUDGET INPUTS (Y2)'!N254*$Q$7</f>
        <v>#ERROR!</v>
      </c>
      <c r="Z192" s="130" t="str">
        <f>'BUDGET INPUTS (Y2)'!$D$254*'BUDGET INPUTS (Y2)'!O254*$Q$7</f>
        <v>#ERROR!</v>
      </c>
      <c r="AA192" s="263" t="str">
        <f t="shared" si="608"/>
        <v>#ERROR!</v>
      </c>
      <c r="AC192" s="130" t="str">
        <f>'BUDGET INPUTS (Y2)'!$D$254*'BUDGET INPUTS (Y2)'!R254*$AC$7</f>
        <v>#ERROR!</v>
      </c>
      <c r="AD192" s="130" t="str">
        <f>'BUDGET INPUTS (Y2)'!$D$254*'BUDGET INPUTS (Y2)'!S254*$AC$7</f>
        <v>#ERROR!</v>
      </c>
      <c r="AE192" s="130" t="str">
        <f>'BUDGET INPUTS (Y2)'!$D$254*'BUDGET INPUTS (Y2)'!T254*$AC$7</f>
        <v>#ERROR!</v>
      </c>
      <c r="AF192" s="130" t="str">
        <f>'BUDGET INPUTS (Y2)'!$D$254*'BUDGET INPUTS (Y2)'!U254*$AC$7</f>
        <v>#ERROR!</v>
      </c>
      <c r="AG192" s="130" t="str">
        <f>'BUDGET INPUTS (Y2)'!$D$254*'BUDGET INPUTS (Y2)'!V254*$AC$7</f>
        <v>#ERROR!</v>
      </c>
      <c r="AH192" s="130" t="str">
        <f>'BUDGET INPUTS (Y2)'!$D$254*'BUDGET INPUTS (Y2)'!W254*$AC$7</f>
        <v>#ERROR!</v>
      </c>
      <c r="AI192" s="130" t="str">
        <f>'BUDGET INPUTS (Y2)'!$D$254*'BUDGET INPUTS (Y2)'!X254*$AC$7</f>
        <v>#ERROR!</v>
      </c>
      <c r="AJ192" s="130" t="str">
        <f>'BUDGET INPUTS (Y2)'!$D$254*'BUDGET INPUTS (Y2)'!Y254*$AC$7</f>
        <v>#ERROR!</v>
      </c>
      <c r="AK192" s="130" t="str">
        <f>'BUDGET INPUTS (Y2)'!$D$254*'BUDGET INPUTS (Y2)'!Z254*$AC$7</f>
        <v>#ERROR!</v>
      </c>
      <c r="AL192" s="130" t="str">
        <f>'BUDGET INPUTS (Y2)'!$D$254*'BUDGET INPUTS (Y2)'!AA254*$AC$7</f>
        <v>#ERROR!</v>
      </c>
      <c r="AM192" s="263" t="str">
        <f t="shared" si="609"/>
        <v>#ERROR!</v>
      </c>
      <c r="AO192" s="130" t="str">
        <f>'BUDGET INPUTS (Y2)'!$D$254*'BUDGET INPUTS (Y2)'!AD254*$AO$7</f>
        <v>#ERROR!</v>
      </c>
      <c r="AP192" s="130" t="str">
        <f>'BUDGET INPUTS (Y2)'!$D$254*'BUDGET INPUTS (Y2)'!AE254*$AO$7</f>
        <v>#ERROR!</v>
      </c>
      <c r="AQ192" s="130" t="str">
        <f>'BUDGET INPUTS (Y2)'!$D$254*'BUDGET INPUTS (Y2)'!AF254*$AO$7</f>
        <v>#ERROR!</v>
      </c>
      <c r="AR192" s="130" t="str">
        <f>'BUDGET INPUTS (Y2)'!$D$254*'BUDGET INPUTS (Y2)'!AG254*$AO$7</f>
        <v>#ERROR!</v>
      </c>
      <c r="AS192" s="130" t="str">
        <f>'BUDGET INPUTS (Y2)'!$D$254*'BUDGET INPUTS (Y2)'!AH254*$AO$7</f>
        <v>#ERROR!</v>
      </c>
      <c r="AT192" s="130" t="str">
        <f>'BUDGET INPUTS (Y2)'!$D$254*'BUDGET INPUTS (Y2)'!AI254*$AO$7</f>
        <v>#ERROR!</v>
      </c>
      <c r="AU192" s="130" t="str">
        <f>'BUDGET INPUTS (Y2)'!$D$254*'BUDGET INPUTS (Y2)'!AJ254*$AO$7</f>
        <v>#ERROR!</v>
      </c>
      <c r="AV192" s="130" t="str">
        <f>'BUDGET INPUTS (Y2)'!$D$254*'BUDGET INPUTS (Y2)'!AK254*$AO$7</f>
        <v>#ERROR!</v>
      </c>
      <c r="AW192" s="130" t="str">
        <f>'BUDGET INPUTS (Y2)'!$D$254*'BUDGET INPUTS (Y2)'!AL254*$AO$7</f>
        <v>#ERROR!</v>
      </c>
      <c r="AX192" s="130" t="str">
        <f>'BUDGET INPUTS (Y2)'!$D$254*'BUDGET INPUTS (Y2)'!AM254*$AO$7</f>
        <v>#ERROR!</v>
      </c>
      <c r="AY192" s="263" t="str">
        <f t="shared" si="610"/>
        <v>#ERROR!</v>
      </c>
      <c r="BA192" s="130" t="str">
        <f>'BUDGET INPUTS (Y2)'!$D$254*'BUDGET INPUTS (Y2)'!AP254*$BA$7</f>
        <v>#ERROR!</v>
      </c>
      <c r="BB192" s="130" t="str">
        <f>'BUDGET INPUTS (Y2)'!$D$254*'BUDGET INPUTS (Y2)'!AQ254*$BA$7</f>
        <v>#ERROR!</v>
      </c>
      <c r="BC192" s="130" t="str">
        <f>'BUDGET INPUTS (Y2)'!$D$254*'BUDGET INPUTS (Y2)'!AR254*$BA$7</f>
        <v>#ERROR!</v>
      </c>
      <c r="BD192" s="130" t="str">
        <f>'BUDGET INPUTS (Y2)'!$D$254*'BUDGET INPUTS (Y2)'!AS254*$BA$7</f>
        <v>#ERROR!</v>
      </c>
      <c r="BE192" s="130" t="str">
        <f>'BUDGET INPUTS (Y2)'!$D$254*'BUDGET INPUTS (Y2)'!AT254*$BA$7</f>
        <v>#ERROR!</v>
      </c>
      <c r="BF192" s="130" t="str">
        <f>'BUDGET INPUTS (Y2)'!$D$254*'BUDGET INPUTS (Y2)'!AU254*$BA$7</f>
        <v>#ERROR!</v>
      </c>
      <c r="BG192" s="130" t="str">
        <f>'BUDGET INPUTS (Y2)'!$D$254*'BUDGET INPUTS (Y2)'!AV254*$BA$7</f>
        <v>#ERROR!</v>
      </c>
      <c r="BH192" s="130" t="str">
        <f>'BUDGET INPUTS (Y2)'!$D$254*'BUDGET INPUTS (Y2)'!AW254*$BA$7</f>
        <v>#ERROR!</v>
      </c>
      <c r="BI192" s="130" t="str">
        <f>'BUDGET INPUTS (Y2)'!$D$254*'BUDGET INPUTS (Y2)'!AX254*$BA$7</f>
        <v>#ERROR!</v>
      </c>
      <c r="BJ192" s="130" t="str">
        <f>'BUDGET INPUTS (Y2)'!$D$254*'BUDGET INPUTS (Y2)'!AY254*$BA$7</f>
        <v>#ERROR!</v>
      </c>
      <c r="BK192" s="263" t="str">
        <f t="shared" si="611"/>
        <v>#ERROR!</v>
      </c>
      <c r="BM192" s="130" t="str">
        <f>'BUDGET INPUTS (Y2)'!$D$254*'BUDGET INPUTS (Y2)'!BB254*$BM$7</f>
        <v>#ERROR!</v>
      </c>
      <c r="BN192" s="130" t="str">
        <f>'BUDGET INPUTS (Y2)'!$D$254*'BUDGET INPUTS (Y2)'!BC254*$BM$7</f>
        <v>#ERROR!</v>
      </c>
      <c r="BO192" s="130" t="str">
        <f>'BUDGET INPUTS (Y2)'!$D$254*'BUDGET INPUTS (Y2)'!BD254*$BM$7</f>
        <v>#ERROR!</v>
      </c>
      <c r="BP192" s="130" t="str">
        <f>'BUDGET INPUTS (Y2)'!$D$254*'BUDGET INPUTS (Y2)'!BE254*$BM$7</f>
        <v>#ERROR!</v>
      </c>
      <c r="BQ192" s="130" t="str">
        <f>'BUDGET INPUTS (Y2)'!$D$254*'BUDGET INPUTS (Y2)'!BF254*$BM$7</f>
        <v>#ERROR!</v>
      </c>
      <c r="BR192" s="130" t="str">
        <f>'BUDGET INPUTS (Y2)'!$D$254*'BUDGET INPUTS (Y2)'!BG254*$BM$7</f>
        <v>#ERROR!</v>
      </c>
      <c r="BS192" s="130" t="str">
        <f>'BUDGET INPUTS (Y2)'!$D$254*'BUDGET INPUTS (Y2)'!BH254*$BM$7</f>
        <v>#ERROR!</v>
      </c>
      <c r="BT192" s="130" t="str">
        <f>'BUDGET INPUTS (Y2)'!$D$254*'BUDGET INPUTS (Y2)'!BI254*$BM$7</f>
        <v>#ERROR!</v>
      </c>
      <c r="BU192" s="130" t="str">
        <f>'BUDGET INPUTS (Y2)'!$D$254*'BUDGET INPUTS (Y2)'!BJ254*$BM$7</f>
        <v>#ERROR!</v>
      </c>
      <c r="BV192" s="130" t="str">
        <f>'BUDGET INPUTS (Y2)'!$D$254*'BUDGET INPUTS (Y2)'!BK254*$BM$7</f>
        <v>#ERROR!</v>
      </c>
      <c r="BW192" s="263" t="str">
        <f t="shared" si="612"/>
        <v>#ERROR!</v>
      </c>
      <c r="BY192" s="130" t="str">
        <f>'BUDGET INPUTS (Y2)'!$D$254*'BUDGET INPUTS (Y2)'!BN254*$BY$7</f>
        <v>#ERROR!</v>
      </c>
      <c r="BZ192" s="130" t="str">
        <f>'BUDGET INPUTS (Y2)'!$D$254*'BUDGET INPUTS (Y2)'!BO254*$BY$7</f>
        <v>#ERROR!</v>
      </c>
      <c r="CA192" s="130" t="str">
        <f>'BUDGET INPUTS (Y2)'!$D$254*'BUDGET INPUTS (Y2)'!BP254*$BY$7</f>
        <v>#ERROR!</v>
      </c>
      <c r="CB192" s="130" t="str">
        <f>'BUDGET INPUTS (Y2)'!$D$254*'BUDGET INPUTS (Y2)'!BQ254*$BY$7</f>
        <v>#ERROR!</v>
      </c>
      <c r="CC192" s="130" t="str">
        <f>'BUDGET INPUTS (Y2)'!$D$254*'BUDGET INPUTS (Y2)'!BR254*$BY$7</f>
        <v>#ERROR!</v>
      </c>
      <c r="CD192" s="130" t="str">
        <f>'BUDGET INPUTS (Y2)'!$D$254*'BUDGET INPUTS (Y2)'!BS254*$BY$7</f>
        <v>#ERROR!</v>
      </c>
      <c r="CE192" s="130" t="str">
        <f>'BUDGET INPUTS (Y2)'!$D$254*'BUDGET INPUTS (Y2)'!BT254*$BY$7</f>
        <v>#ERROR!</v>
      </c>
      <c r="CF192" s="130" t="str">
        <f>'BUDGET INPUTS (Y2)'!$D$254*'BUDGET INPUTS (Y2)'!BU254*$BY$7</f>
        <v>#ERROR!</v>
      </c>
      <c r="CG192" s="130" t="str">
        <f>'BUDGET INPUTS (Y2)'!$D$254*'BUDGET INPUTS (Y2)'!BV254*$BY$7</f>
        <v>#ERROR!</v>
      </c>
      <c r="CH192" s="130" t="str">
        <f>'BUDGET INPUTS (Y2)'!$D$254*'BUDGET INPUTS (Y2)'!BW254*$BY$7</f>
        <v>#ERROR!</v>
      </c>
      <c r="CI192" s="263" t="str">
        <f t="shared" si="613"/>
        <v>#ERROR!</v>
      </c>
      <c r="CK192" s="130" t="str">
        <f>'BUDGET INPUTS (Y2)'!$D$254*'BUDGET INPUTS (Y2)'!BZ254*$CK$7</f>
        <v>#ERROR!</v>
      </c>
      <c r="CL192" s="130" t="str">
        <f>'BUDGET INPUTS (Y2)'!$D$254*'BUDGET INPUTS (Y2)'!CA254*$CK$7</f>
        <v>#ERROR!</v>
      </c>
      <c r="CM192" s="130" t="str">
        <f>'BUDGET INPUTS (Y2)'!$D$254*'BUDGET INPUTS (Y2)'!CB254*$CK$7</f>
        <v>#ERROR!</v>
      </c>
      <c r="CN192" s="130" t="str">
        <f>'BUDGET INPUTS (Y2)'!$D$254*'BUDGET INPUTS (Y2)'!CC254*$CK$7</f>
        <v>#ERROR!</v>
      </c>
      <c r="CO192" s="130" t="str">
        <f>'BUDGET INPUTS (Y2)'!$D$254*'BUDGET INPUTS (Y2)'!CD254*$CK$7</f>
        <v>#ERROR!</v>
      </c>
      <c r="CP192" s="130" t="str">
        <f>'BUDGET INPUTS (Y2)'!$D$254*'BUDGET INPUTS (Y2)'!CE254*$CK$7</f>
        <v>#ERROR!</v>
      </c>
      <c r="CQ192" s="130" t="str">
        <f>'BUDGET INPUTS (Y2)'!$D$254*'BUDGET INPUTS (Y2)'!CF254*$CK$7</f>
        <v>#ERROR!</v>
      </c>
      <c r="CR192" s="130" t="str">
        <f>'BUDGET INPUTS (Y2)'!$D$254*'BUDGET INPUTS (Y2)'!CG254*$CK$7</f>
        <v>#ERROR!</v>
      </c>
      <c r="CS192" s="130" t="str">
        <f>'BUDGET INPUTS (Y2)'!$D$254*'BUDGET INPUTS (Y2)'!CH254*$CK$7</f>
        <v>#ERROR!</v>
      </c>
      <c r="CT192" s="130" t="str">
        <f>'BUDGET INPUTS (Y2)'!$D$254*'BUDGET INPUTS (Y2)'!CI254*$CK$7</f>
        <v>#ERROR!</v>
      </c>
      <c r="CU192" s="263" t="str">
        <f t="shared" si="614"/>
        <v>#ERROR!</v>
      </c>
      <c r="CW192" s="130" t="str">
        <f>'BUDGET INPUTS (Y2)'!$D$254*'BUDGET INPUTS (Y2)'!CL254*$CW$7</f>
        <v>#ERROR!</v>
      </c>
      <c r="CX192" s="130" t="str">
        <f>'BUDGET INPUTS (Y2)'!$D$254*'BUDGET INPUTS (Y2)'!CM254*$CW$7</f>
        <v>#ERROR!</v>
      </c>
      <c r="CY192" s="130" t="str">
        <f>'BUDGET INPUTS (Y2)'!$D$254*'BUDGET INPUTS (Y2)'!CN254*$CW$7</f>
        <v>#ERROR!</v>
      </c>
      <c r="CZ192" s="130" t="str">
        <f>'BUDGET INPUTS (Y2)'!$D$254*'BUDGET INPUTS (Y2)'!CO254*$CW$7</f>
        <v>#ERROR!</v>
      </c>
      <c r="DA192" s="130" t="str">
        <f>'BUDGET INPUTS (Y2)'!$D$254*'BUDGET INPUTS (Y2)'!CP254*$CW$7</f>
        <v>#ERROR!</v>
      </c>
      <c r="DB192" s="130" t="str">
        <f>'BUDGET INPUTS (Y2)'!$D$254*'BUDGET INPUTS (Y2)'!CQ254*$CW$7</f>
        <v>#ERROR!</v>
      </c>
      <c r="DC192" s="130" t="str">
        <f>'BUDGET INPUTS (Y2)'!$D$254*'BUDGET INPUTS (Y2)'!CR254*$CW$7</f>
        <v>#ERROR!</v>
      </c>
      <c r="DD192" s="130" t="str">
        <f>'BUDGET INPUTS (Y2)'!$D$254*'BUDGET INPUTS (Y2)'!CS254*$CW$7</f>
        <v>#ERROR!</v>
      </c>
      <c r="DE192" s="130" t="str">
        <f>'BUDGET INPUTS (Y2)'!$D$254*'BUDGET INPUTS (Y2)'!CT254*$CW$7</f>
        <v>#ERROR!</v>
      </c>
      <c r="DF192" s="130" t="str">
        <f>'BUDGET INPUTS (Y2)'!$D$254*'BUDGET INPUTS (Y2)'!CU254*$CW$7</f>
        <v>#ERROR!</v>
      </c>
      <c r="DG192" s="263" t="str">
        <f t="shared" si="615"/>
        <v>#ERROR!</v>
      </c>
      <c r="DI192" s="130" t="str">
        <f>'BUDGET INPUTS (Y2)'!$D$254*'BUDGET INPUTS (Y2)'!CX254*$DI$7</f>
        <v>#ERROR!</v>
      </c>
      <c r="DJ192" s="130" t="str">
        <f>'BUDGET INPUTS (Y2)'!$D$254*'BUDGET INPUTS (Y2)'!CY254*$DI$7</f>
        <v>#ERROR!</v>
      </c>
      <c r="DK192" s="130" t="str">
        <f>'BUDGET INPUTS (Y2)'!$D$254*'BUDGET INPUTS (Y2)'!CZ254*$DI$7</f>
        <v>#ERROR!</v>
      </c>
      <c r="DL192" s="130" t="str">
        <f>'BUDGET INPUTS (Y2)'!$D$254*'BUDGET INPUTS (Y2)'!DA254*$DI$7</f>
        <v>#ERROR!</v>
      </c>
      <c r="DM192" s="130" t="str">
        <f>'BUDGET INPUTS (Y2)'!$D$254*'BUDGET INPUTS (Y2)'!DB254*$DI$7</f>
        <v>#ERROR!</v>
      </c>
      <c r="DN192" s="130" t="str">
        <f>'BUDGET INPUTS (Y2)'!$D$254*'BUDGET INPUTS (Y2)'!DC254*$DI$7</f>
        <v>#ERROR!</v>
      </c>
      <c r="DO192" s="130" t="str">
        <f>'BUDGET INPUTS (Y2)'!$D$254*'BUDGET INPUTS (Y2)'!DD254*$DI$7</f>
        <v>#ERROR!</v>
      </c>
      <c r="DP192" s="130" t="str">
        <f>'BUDGET INPUTS (Y2)'!$D$254*'BUDGET INPUTS (Y2)'!DE254*$DI$7</f>
        <v>#ERROR!</v>
      </c>
      <c r="DQ192" s="130" t="str">
        <f>'BUDGET INPUTS (Y2)'!$D$254*'BUDGET INPUTS (Y2)'!DF254*$DI$7</f>
        <v>#ERROR!</v>
      </c>
      <c r="DR192" s="130" t="str">
        <f>'BUDGET INPUTS (Y2)'!$D$254*'BUDGET INPUTS (Y2)'!DG254*$DI$7</f>
        <v>#ERROR!</v>
      </c>
      <c r="DS192" s="263" t="str">
        <f t="shared" si="616"/>
        <v>#ERROR!</v>
      </c>
      <c r="DT192" s="263"/>
      <c r="DU192" s="264" t="str">
        <f t="shared" si="617"/>
        <v>#ERROR!</v>
      </c>
      <c r="DV192" s="265" t="str">
        <f t="shared" si="618"/>
        <v>#ERROR!</v>
      </c>
      <c r="DW192" s="255"/>
      <c r="DX192" s="266" t="str">
        <f t="shared" si="619"/>
        <v>#REF!</v>
      </c>
      <c r="DY192" s="267" t="str">
        <f t="shared" si="620"/>
        <v>#ERROR!</v>
      </c>
      <c r="DZ192" s="268" t="str">
        <f t="shared" si="621"/>
        <v>#ERROR!</v>
      </c>
      <c r="EB192" s="261">
        <f t="shared" si="622"/>
        <v>0</v>
      </c>
      <c r="EC192" s="130" t="str">
        <f t="shared" si="623"/>
        <v>#ERROR!</v>
      </c>
      <c r="ED192" s="130" t="str">
        <f t="shared" si="624"/>
        <v>#ERROR!</v>
      </c>
      <c r="EE192" s="130" t="str">
        <f t="shared" si="625"/>
        <v>#ERROR!</v>
      </c>
      <c r="EF192" s="130" t="str">
        <f t="shared" si="626"/>
        <v>#ERROR!</v>
      </c>
      <c r="EG192" s="130" t="str">
        <f t="shared" si="627"/>
        <v>#ERROR!</v>
      </c>
      <c r="EH192" s="130" t="str">
        <f t="shared" si="628"/>
        <v>#ERROR!</v>
      </c>
      <c r="EI192" s="130" t="str">
        <f t="shared" si="629"/>
        <v>#ERROR!</v>
      </c>
      <c r="EJ192" s="130" t="str">
        <f t="shared" si="630"/>
        <v>#ERROR!</v>
      </c>
      <c r="EK192" s="130" t="str">
        <f t="shared" si="631"/>
        <v>#ERROR!</v>
      </c>
      <c r="EL192" s="263" t="str">
        <f t="shared" si="632"/>
        <v>#ERROR!</v>
      </c>
      <c r="EN192" s="261">
        <f t="shared" si="633"/>
        <v>0</v>
      </c>
      <c r="EO192" s="130" t="str">
        <f t="shared" si="634"/>
        <v>#ERROR!</v>
      </c>
      <c r="EP192" s="130" t="str">
        <f t="shared" si="635"/>
        <v>#ERROR!</v>
      </c>
      <c r="EQ192" s="130" t="str">
        <f t="shared" si="636"/>
        <v>#ERROR!</v>
      </c>
      <c r="ER192" s="130" t="str">
        <f t="shared" si="637"/>
        <v>#ERROR!</v>
      </c>
      <c r="ES192" s="130" t="str">
        <f t="shared" si="638"/>
        <v>#ERROR!</v>
      </c>
      <c r="ET192" s="130" t="str">
        <f t="shared" si="639"/>
        <v>#ERROR!</v>
      </c>
      <c r="EU192" s="130" t="str">
        <f t="shared" si="640"/>
        <v>#ERROR!</v>
      </c>
      <c r="EV192" s="130" t="str">
        <f t="shared" si="641"/>
        <v>#ERROR!</v>
      </c>
      <c r="EW192" s="130" t="str">
        <f t="shared" si="642"/>
        <v>#ERROR!</v>
      </c>
      <c r="EX192" s="263" t="str">
        <f t="shared" si="643"/>
        <v>#ERROR!</v>
      </c>
      <c r="EZ192" s="261">
        <f t="shared" si="644"/>
        <v>0</v>
      </c>
      <c r="FA192" s="130" t="str">
        <f t="shared" si="645"/>
        <v>#ERROR!</v>
      </c>
      <c r="FB192" s="130" t="str">
        <f t="shared" si="646"/>
        <v>#ERROR!</v>
      </c>
      <c r="FC192" s="130" t="str">
        <f t="shared" si="647"/>
        <v>#ERROR!</v>
      </c>
      <c r="FD192" s="130" t="str">
        <f t="shared" si="648"/>
        <v>#ERROR!</v>
      </c>
      <c r="FE192" s="130" t="str">
        <f t="shared" si="649"/>
        <v>#ERROR!</v>
      </c>
      <c r="FF192" s="130" t="str">
        <f t="shared" si="650"/>
        <v>#ERROR!</v>
      </c>
      <c r="FG192" s="130" t="str">
        <f t="shared" si="651"/>
        <v>#ERROR!</v>
      </c>
      <c r="FH192" s="130" t="str">
        <f t="shared" si="652"/>
        <v>#ERROR!</v>
      </c>
      <c r="FI192" s="130" t="str">
        <f t="shared" si="653"/>
        <v>#ERROR!</v>
      </c>
      <c r="FJ192" s="263" t="str">
        <f t="shared" si="654"/>
        <v>#ERROR!</v>
      </c>
      <c r="FL192" s="261">
        <f t="shared" si="655"/>
        <v>0</v>
      </c>
      <c r="FM192" s="130" t="str">
        <f t="shared" si="656"/>
        <v>#ERROR!</v>
      </c>
      <c r="FN192" s="130" t="str">
        <f t="shared" si="657"/>
        <v>#ERROR!</v>
      </c>
      <c r="FO192" s="130" t="str">
        <f t="shared" si="658"/>
        <v>#ERROR!</v>
      </c>
      <c r="FP192" s="130" t="str">
        <f t="shared" si="659"/>
        <v>#ERROR!</v>
      </c>
      <c r="FQ192" s="130" t="str">
        <f t="shared" si="660"/>
        <v>#ERROR!</v>
      </c>
      <c r="FR192" s="130" t="str">
        <f t="shared" si="661"/>
        <v>#ERROR!</v>
      </c>
      <c r="FS192" s="130" t="str">
        <f t="shared" si="662"/>
        <v>#ERROR!</v>
      </c>
      <c r="FT192" s="130" t="str">
        <f t="shared" si="663"/>
        <v>#ERROR!</v>
      </c>
      <c r="FU192" s="130" t="str">
        <f t="shared" si="664"/>
        <v>#ERROR!</v>
      </c>
      <c r="FV192" s="263" t="str">
        <f t="shared" si="665"/>
        <v>#ERROR!</v>
      </c>
      <c r="FX192" s="261">
        <f t="shared" si="666"/>
        <v>0</v>
      </c>
      <c r="FY192" s="130" t="str">
        <f t="shared" si="667"/>
        <v>#ERROR!</v>
      </c>
      <c r="FZ192" s="130" t="str">
        <f t="shared" si="668"/>
        <v>#ERROR!</v>
      </c>
      <c r="GA192" s="130" t="str">
        <f t="shared" si="669"/>
        <v>#ERROR!</v>
      </c>
      <c r="GB192" s="130" t="str">
        <f t="shared" si="670"/>
        <v>#ERROR!</v>
      </c>
      <c r="GC192" s="130" t="str">
        <f t="shared" si="671"/>
        <v>#ERROR!</v>
      </c>
      <c r="GD192" s="130" t="str">
        <f t="shared" si="672"/>
        <v>#ERROR!</v>
      </c>
      <c r="GE192" s="130" t="str">
        <f t="shared" si="673"/>
        <v>#ERROR!</v>
      </c>
      <c r="GF192" s="130" t="str">
        <f t="shared" si="674"/>
        <v>#ERROR!</v>
      </c>
      <c r="GG192" s="130" t="str">
        <f t="shared" si="675"/>
        <v>#ERROR!</v>
      </c>
      <c r="GH192" s="263" t="str">
        <f t="shared" si="676"/>
        <v>#ERROR!</v>
      </c>
      <c r="GJ192" s="261">
        <f t="shared" si="677"/>
        <v>0</v>
      </c>
      <c r="GK192" s="130" t="str">
        <f t="shared" si="678"/>
        <v>#ERROR!</v>
      </c>
      <c r="GL192" s="130" t="str">
        <f t="shared" si="679"/>
        <v>#ERROR!</v>
      </c>
      <c r="GM192" s="130" t="str">
        <f t="shared" si="680"/>
        <v>#ERROR!</v>
      </c>
      <c r="GN192" s="130" t="str">
        <f t="shared" si="681"/>
        <v>#ERROR!</v>
      </c>
      <c r="GO192" s="130" t="str">
        <f t="shared" si="682"/>
        <v>#ERROR!</v>
      </c>
      <c r="GP192" s="130" t="str">
        <f t="shared" si="683"/>
        <v>#ERROR!</v>
      </c>
      <c r="GQ192" s="130" t="str">
        <f t="shared" si="684"/>
        <v>#ERROR!</v>
      </c>
      <c r="GR192" s="130" t="str">
        <f t="shared" si="685"/>
        <v>#ERROR!</v>
      </c>
      <c r="GS192" s="130" t="str">
        <f t="shared" si="686"/>
        <v>#ERROR!</v>
      </c>
      <c r="GT192" s="263" t="str">
        <f t="shared" si="687"/>
        <v>#ERROR!</v>
      </c>
      <c r="GV192" s="261">
        <f t="shared" si="688"/>
        <v>0</v>
      </c>
      <c r="GW192" s="130" t="str">
        <f t="shared" si="689"/>
        <v>#ERROR!</v>
      </c>
      <c r="GX192" s="130" t="str">
        <f t="shared" si="690"/>
        <v>#ERROR!</v>
      </c>
      <c r="GY192" s="130" t="str">
        <f t="shared" si="691"/>
        <v>#ERROR!</v>
      </c>
      <c r="GZ192" s="130" t="str">
        <f t="shared" si="692"/>
        <v>#ERROR!</v>
      </c>
      <c r="HA192" s="130" t="str">
        <f t="shared" si="693"/>
        <v>#ERROR!</v>
      </c>
      <c r="HB192" s="130" t="str">
        <f t="shared" si="694"/>
        <v>#ERROR!</v>
      </c>
      <c r="HC192" s="130" t="str">
        <f t="shared" si="695"/>
        <v>#ERROR!</v>
      </c>
      <c r="HD192" s="130" t="str">
        <f t="shared" si="696"/>
        <v>#ERROR!</v>
      </c>
      <c r="HE192" s="130" t="str">
        <f t="shared" si="697"/>
        <v>#ERROR!</v>
      </c>
      <c r="HF192" s="263" t="str">
        <f t="shared" si="698"/>
        <v>#ERROR!</v>
      </c>
      <c r="HH192" s="261">
        <f t="shared" si="699"/>
        <v>0</v>
      </c>
      <c r="HI192" s="130" t="str">
        <f t="shared" si="700"/>
        <v>#ERROR!</v>
      </c>
      <c r="HJ192" s="130" t="str">
        <f t="shared" si="701"/>
        <v>#ERROR!</v>
      </c>
      <c r="HK192" s="130" t="str">
        <f t="shared" si="702"/>
        <v>#ERROR!</v>
      </c>
      <c r="HL192" s="130" t="str">
        <f t="shared" si="703"/>
        <v>#ERROR!</v>
      </c>
      <c r="HM192" s="130" t="str">
        <f t="shared" si="704"/>
        <v>#ERROR!</v>
      </c>
      <c r="HN192" s="130" t="str">
        <f t="shared" si="705"/>
        <v>#ERROR!</v>
      </c>
      <c r="HO192" s="130" t="str">
        <f t="shared" si="706"/>
        <v>#ERROR!</v>
      </c>
      <c r="HP192" s="130" t="str">
        <f t="shared" si="707"/>
        <v>#ERROR!</v>
      </c>
      <c r="HQ192" s="130" t="str">
        <f t="shared" si="708"/>
        <v>#ERROR!</v>
      </c>
      <c r="HR192" s="263" t="str">
        <f t="shared" si="709"/>
        <v>#ERROR!</v>
      </c>
      <c r="HT192" s="261">
        <f t="shared" si="710"/>
        <v>0</v>
      </c>
      <c r="HU192" s="130" t="str">
        <f t="shared" si="711"/>
        <v>#ERROR!</v>
      </c>
      <c r="HV192" s="130" t="str">
        <f t="shared" si="712"/>
        <v>#ERROR!</v>
      </c>
      <c r="HW192" s="130" t="str">
        <f t="shared" si="713"/>
        <v>#ERROR!</v>
      </c>
      <c r="HX192" s="130" t="str">
        <f t="shared" si="714"/>
        <v>#ERROR!</v>
      </c>
      <c r="HY192" s="130" t="str">
        <f t="shared" si="715"/>
        <v>#ERROR!</v>
      </c>
      <c r="HZ192" s="130" t="str">
        <f t="shared" si="716"/>
        <v>#ERROR!</v>
      </c>
      <c r="IA192" s="130" t="str">
        <f t="shared" si="717"/>
        <v>#ERROR!</v>
      </c>
      <c r="IB192" s="130" t="str">
        <f t="shared" si="718"/>
        <v>#ERROR!</v>
      </c>
      <c r="IC192" s="130" t="str">
        <f t="shared" si="719"/>
        <v>#ERROR!</v>
      </c>
      <c r="ID192" s="263" t="str">
        <f t="shared" si="720"/>
        <v>#ERROR!</v>
      </c>
      <c r="IF192" s="261">
        <f t="shared" si="721"/>
        <v>0</v>
      </c>
      <c r="IG192" s="130" t="str">
        <f t="shared" si="722"/>
        <v>#ERROR!</v>
      </c>
      <c r="IH192" s="130" t="str">
        <f t="shared" si="723"/>
        <v>#ERROR!</v>
      </c>
      <c r="II192" s="130" t="str">
        <f t="shared" si="724"/>
        <v>#ERROR!</v>
      </c>
      <c r="IJ192" s="130" t="str">
        <f t="shared" si="725"/>
        <v>#ERROR!</v>
      </c>
      <c r="IK192" s="130" t="str">
        <f t="shared" si="726"/>
        <v>#ERROR!</v>
      </c>
      <c r="IL192" s="130" t="str">
        <f t="shared" si="727"/>
        <v>#ERROR!</v>
      </c>
      <c r="IM192" s="130" t="str">
        <f t="shared" si="728"/>
        <v>#ERROR!</v>
      </c>
      <c r="IN192" s="130" t="str">
        <f t="shared" si="729"/>
        <v>#ERROR!</v>
      </c>
      <c r="IO192" s="130" t="str">
        <f t="shared" si="730"/>
        <v>#ERROR!</v>
      </c>
      <c r="IP192" s="263" t="str">
        <f t="shared" si="731"/>
        <v>#ERROR!</v>
      </c>
      <c r="IQ192" s="263"/>
      <c r="IR192" s="264" t="str">
        <f t="shared" si="732"/>
        <v>#ERROR!</v>
      </c>
      <c r="IS192" s="265" t="str">
        <f t="shared" si="733"/>
        <v>#ERROR!</v>
      </c>
      <c r="IT192" s="255"/>
      <c r="IU192" s="266" t="str">
        <f t="shared" si="734"/>
        <v>#REF!</v>
      </c>
      <c r="IV192" s="267" t="str">
        <f t="shared" si="735"/>
        <v>#ERROR!</v>
      </c>
      <c r="IW192" s="268" t="str">
        <f t="shared" si="736"/>
        <v>#ERROR!</v>
      </c>
    </row>
    <row r="193" ht="15.75" customHeight="1" outlineLevel="1">
      <c r="B193" s="259" t="str">
        <f>'BUDGET INPUTS (Y2)'!A255</f>
        <v>#ERROR!</v>
      </c>
      <c r="C193" s="260">
        <v>1.0</v>
      </c>
      <c r="D193" s="259"/>
      <c r="E193" s="261">
        <f>'Y1 REPORTING'!D225+'Y1 REPORTING'!AV225+'Y1 REPORTING'!CZ225</f>
        <v>0</v>
      </c>
      <c r="F193" s="261">
        <f>'Y1 REPORTING'!F225+'Y1 REPORTING'!AX225+'Y1 REPORTING'!DB225</f>
        <v>0</v>
      </c>
      <c r="G193" s="261">
        <f>'Y1 REPORTING'!H225+'Y1 REPORTING'!AZ225+'Y1 REPORTING'!DD225</f>
        <v>0</v>
      </c>
      <c r="H193" s="261">
        <f>'Y1 REPORTING'!J225+'Y1 REPORTING'!BB225+'Y1 REPORTING'!DF225</f>
        <v>0</v>
      </c>
      <c r="I193" s="261">
        <f>'Y1 REPORTING'!L225+'Y1 REPORTING'!BD225+'Y1 REPORTING'!DH225</f>
        <v>0</v>
      </c>
      <c r="J193" s="261">
        <f>'Y1 REPORTING'!N225+'Y1 REPORTING'!BF225+'Y1 REPORTING'!DJ225</f>
        <v>0</v>
      </c>
      <c r="K193" s="261">
        <f>'Y1 REPORTING'!P225+'Y1 REPORTING'!BH225+'Y1 REPORTING'!DL225</f>
        <v>0</v>
      </c>
      <c r="L193" s="261">
        <f>'Y1 REPORTING'!R225+'Y1 REPORTING'!BJ225+'Y1 REPORTING'!DN225</f>
        <v>0</v>
      </c>
      <c r="M193" s="261">
        <f>'Y1 REPORTING'!T225+'Y1 REPORTING'!BL225+'Y1 REPORTING'!DP225</f>
        <v>0</v>
      </c>
      <c r="N193" s="261">
        <f>'Y1 REPORTING'!V225+'Y1 REPORTING'!BN225+'Y1 REPORTING'!DR225</f>
        <v>0</v>
      </c>
      <c r="O193" s="262">
        <f t="shared" si="607"/>
        <v>0</v>
      </c>
      <c r="Q193" s="130" t="str">
        <f>'BUDGET INPUTS (Y2)'!$D$255*'BUDGET INPUTS (Y2)'!F255*$Q$7</f>
        <v>#ERROR!</v>
      </c>
      <c r="R193" s="130" t="str">
        <f>'BUDGET INPUTS (Y2)'!$D$255*'BUDGET INPUTS (Y2)'!G255*$Q$7</f>
        <v>#ERROR!</v>
      </c>
      <c r="S193" s="130" t="str">
        <f>'BUDGET INPUTS (Y2)'!$D$255*'BUDGET INPUTS (Y2)'!H255*$Q$7</f>
        <v>#ERROR!</v>
      </c>
      <c r="T193" s="130" t="str">
        <f>'BUDGET INPUTS (Y2)'!$D$255*'BUDGET INPUTS (Y2)'!I255*$Q$7</f>
        <v>#ERROR!</v>
      </c>
      <c r="U193" s="130" t="str">
        <f>'BUDGET INPUTS (Y2)'!$D$255*'BUDGET INPUTS (Y2)'!J255*$Q$7</f>
        <v>#ERROR!</v>
      </c>
      <c r="V193" s="130" t="str">
        <f>'BUDGET INPUTS (Y2)'!$D$255*'BUDGET INPUTS (Y2)'!K255*$Q$7</f>
        <v>#ERROR!</v>
      </c>
      <c r="W193" s="130" t="str">
        <f>'BUDGET INPUTS (Y2)'!$D$255*'BUDGET INPUTS (Y2)'!L255*$Q$7</f>
        <v>#ERROR!</v>
      </c>
      <c r="X193" s="130" t="str">
        <f>'BUDGET INPUTS (Y2)'!$D$255*'BUDGET INPUTS (Y2)'!M255*$Q$7</f>
        <v>#ERROR!</v>
      </c>
      <c r="Y193" s="130" t="str">
        <f>'BUDGET INPUTS (Y2)'!$D$255*'BUDGET INPUTS (Y2)'!N255*$Q$7</f>
        <v>#ERROR!</v>
      </c>
      <c r="Z193" s="130" t="str">
        <f>'BUDGET INPUTS (Y2)'!$D$255*'BUDGET INPUTS (Y2)'!O255*$Q$7</f>
        <v>#ERROR!</v>
      </c>
      <c r="AA193" s="263" t="str">
        <f t="shared" si="608"/>
        <v>#ERROR!</v>
      </c>
      <c r="AC193" s="130" t="str">
        <f>'BUDGET INPUTS (Y2)'!$D$255*'BUDGET INPUTS (Y2)'!R255*$AC$7</f>
        <v>#ERROR!</v>
      </c>
      <c r="AD193" s="130" t="str">
        <f>'BUDGET INPUTS (Y2)'!$D$255*'BUDGET INPUTS (Y2)'!S255*$AC$7</f>
        <v>#ERROR!</v>
      </c>
      <c r="AE193" s="130" t="str">
        <f>'BUDGET INPUTS (Y2)'!$D$255*'BUDGET INPUTS (Y2)'!T255*$AC$7</f>
        <v>#ERROR!</v>
      </c>
      <c r="AF193" s="130" t="str">
        <f>'BUDGET INPUTS (Y2)'!$D$255*'BUDGET INPUTS (Y2)'!U255*$AC$7</f>
        <v>#ERROR!</v>
      </c>
      <c r="AG193" s="130" t="str">
        <f>'BUDGET INPUTS (Y2)'!$D$255*'BUDGET INPUTS (Y2)'!V255*$AC$7</f>
        <v>#ERROR!</v>
      </c>
      <c r="AH193" s="130" t="str">
        <f>'BUDGET INPUTS (Y2)'!$D$255*'BUDGET INPUTS (Y2)'!W255*$AC$7</f>
        <v>#ERROR!</v>
      </c>
      <c r="AI193" s="130" t="str">
        <f>'BUDGET INPUTS (Y2)'!$D$255*'BUDGET INPUTS (Y2)'!X255*$AC$7</f>
        <v>#ERROR!</v>
      </c>
      <c r="AJ193" s="130" t="str">
        <f>'BUDGET INPUTS (Y2)'!$D$255*'BUDGET INPUTS (Y2)'!Y255*$AC$7</f>
        <v>#ERROR!</v>
      </c>
      <c r="AK193" s="130" t="str">
        <f>'BUDGET INPUTS (Y2)'!$D$255*'BUDGET INPUTS (Y2)'!Z255*$AC$7</f>
        <v>#ERROR!</v>
      </c>
      <c r="AL193" s="130" t="str">
        <f>'BUDGET INPUTS (Y2)'!$D$255*'BUDGET INPUTS (Y2)'!AA255*$AC$7</f>
        <v>#ERROR!</v>
      </c>
      <c r="AM193" s="263" t="str">
        <f t="shared" si="609"/>
        <v>#ERROR!</v>
      </c>
      <c r="AO193" s="130" t="str">
        <f>'BUDGET INPUTS (Y2)'!$D$255*'BUDGET INPUTS (Y2)'!AD255*$AO$7</f>
        <v>#ERROR!</v>
      </c>
      <c r="AP193" s="130" t="str">
        <f>'BUDGET INPUTS (Y2)'!$D$255*'BUDGET INPUTS (Y2)'!AE255*$AO$7</f>
        <v>#ERROR!</v>
      </c>
      <c r="AQ193" s="130" t="str">
        <f>'BUDGET INPUTS (Y2)'!$D$255*'BUDGET INPUTS (Y2)'!AF255*$AO$7</f>
        <v>#ERROR!</v>
      </c>
      <c r="AR193" s="130" t="str">
        <f>'BUDGET INPUTS (Y2)'!$D$255*'BUDGET INPUTS (Y2)'!AG255*$AO$7</f>
        <v>#ERROR!</v>
      </c>
      <c r="AS193" s="130" t="str">
        <f>'BUDGET INPUTS (Y2)'!$D$255*'BUDGET INPUTS (Y2)'!AH255*$AO$7</f>
        <v>#ERROR!</v>
      </c>
      <c r="AT193" s="130" t="str">
        <f>'BUDGET INPUTS (Y2)'!$D$255*'BUDGET INPUTS (Y2)'!AI255*$AO$7</f>
        <v>#ERROR!</v>
      </c>
      <c r="AU193" s="130" t="str">
        <f>'BUDGET INPUTS (Y2)'!$D$255*'BUDGET INPUTS (Y2)'!AJ255*$AO$7</f>
        <v>#ERROR!</v>
      </c>
      <c r="AV193" s="130" t="str">
        <f>'BUDGET INPUTS (Y2)'!$D$255*'BUDGET INPUTS (Y2)'!AK255*$AO$7</f>
        <v>#ERROR!</v>
      </c>
      <c r="AW193" s="130" t="str">
        <f>'BUDGET INPUTS (Y2)'!$D$255*'BUDGET INPUTS (Y2)'!AL255*$AO$7</f>
        <v>#ERROR!</v>
      </c>
      <c r="AX193" s="130" t="str">
        <f>'BUDGET INPUTS (Y2)'!$D$255*'BUDGET INPUTS (Y2)'!AM255*$AO$7</f>
        <v>#ERROR!</v>
      </c>
      <c r="AY193" s="263" t="str">
        <f t="shared" si="610"/>
        <v>#ERROR!</v>
      </c>
      <c r="BA193" s="130" t="str">
        <f>'BUDGET INPUTS (Y2)'!$D$255*'BUDGET INPUTS (Y2)'!AP255*$BA$7</f>
        <v>#ERROR!</v>
      </c>
      <c r="BB193" s="130" t="str">
        <f>'BUDGET INPUTS (Y2)'!$D$255*'BUDGET INPUTS (Y2)'!AQ255*$BA$7</f>
        <v>#ERROR!</v>
      </c>
      <c r="BC193" s="130" t="str">
        <f>'BUDGET INPUTS (Y2)'!$D$255*'BUDGET INPUTS (Y2)'!AR255*$BA$7</f>
        <v>#ERROR!</v>
      </c>
      <c r="BD193" s="130" t="str">
        <f>'BUDGET INPUTS (Y2)'!$D$255*'BUDGET INPUTS (Y2)'!AS255*$BA$7</f>
        <v>#ERROR!</v>
      </c>
      <c r="BE193" s="130" t="str">
        <f>'BUDGET INPUTS (Y2)'!$D$255*'BUDGET INPUTS (Y2)'!AT255*$BA$7</f>
        <v>#ERROR!</v>
      </c>
      <c r="BF193" s="130" t="str">
        <f>'BUDGET INPUTS (Y2)'!$D$255*'BUDGET INPUTS (Y2)'!AU255*$BA$7</f>
        <v>#ERROR!</v>
      </c>
      <c r="BG193" s="130" t="str">
        <f>'BUDGET INPUTS (Y2)'!$D$255*'BUDGET INPUTS (Y2)'!AV255*$BA$7</f>
        <v>#ERROR!</v>
      </c>
      <c r="BH193" s="130" t="str">
        <f>'BUDGET INPUTS (Y2)'!$D$255*'BUDGET INPUTS (Y2)'!AW255*$BA$7</f>
        <v>#ERROR!</v>
      </c>
      <c r="BI193" s="130" t="str">
        <f>'BUDGET INPUTS (Y2)'!$D$255*'BUDGET INPUTS (Y2)'!AX255*$BA$7</f>
        <v>#ERROR!</v>
      </c>
      <c r="BJ193" s="130" t="str">
        <f>'BUDGET INPUTS (Y2)'!$D$255*'BUDGET INPUTS (Y2)'!AY255*$BA$7</f>
        <v>#ERROR!</v>
      </c>
      <c r="BK193" s="263" t="str">
        <f t="shared" si="611"/>
        <v>#ERROR!</v>
      </c>
      <c r="BM193" s="130" t="str">
        <f>'BUDGET INPUTS (Y2)'!$D$255*'BUDGET INPUTS (Y2)'!BB255*$BM$7</f>
        <v>#ERROR!</v>
      </c>
      <c r="BN193" s="130" t="str">
        <f>'BUDGET INPUTS (Y2)'!$D$255*'BUDGET INPUTS (Y2)'!BC255*$BM$7</f>
        <v>#ERROR!</v>
      </c>
      <c r="BO193" s="130" t="str">
        <f>'BUDGET INPUTS (Y2)'!$D$255*'BUDGET INPUTS (Y2)'!BD255*$BM$7</f>
        <v>#ERROR!</v>
      </c>
      <c r="BP193" s="130" t="str">
        <f>'BUDGET INPUTS (Y2)'!$D$255*'BUDGET INPUTS (Y2)'!BE255*$BM$7</f>
        <v>#ERROR!</v>
      </c>
      <c r="BQ193" s="130" t="str">
        <f>'BUDGET INPUTS (Y2)'!$D$255*'BUDGET INPUTS (Y2)'!BF255*$BM$7</f>
        <v>#ERROR!</v>
      </c>
      <c r="BR193" s="130" t="str">
        <f>'BUDGET INPUTS (Y2)'!$D$255*'BUDGET INPUTS (Y2)'!BG255*$BM$7</f>
        <v>#ERROR!</v>
      </c>
      <c r="BS193" s="130" t="str">
        <f>'BUDGET INPUTS (Y2)'!$D$255*'BUDGET INPUTS (Y2)'!BH255*$BM$7</f>
        <v>#ERROR!</v>
      </c>
      <c r="BT193" s="130" t="str">
        <f>'BUDGET INPUTS (Y2)'!$D$255*'BUDGET INPUTS (Y2)'!BI255*$BM$7</f>
        <v>#ERROR!</v>
      </c>
      <c r="BU193" s="130" t="str">
        <f>'BUDGET INPUTS (Y2)'!$D$255*'BUDGET INPUTS (Y2)'!BJ255*$BM$7</f>
        <v>#ERROR!</v>
      </c>
      <c r="BV193" s="130" t="str">
        <f>'BUDGET INPUTS (Y2)'!$D$255*'BUDGET INPUTS (Y2)'!BK255*$BM$7</f>
        <v>#ERROR!</v>
      </c>
      <c r="BW193" s="263" t="str">
        <f t="shared" si="612"/>
        <v>#ERROR!</v>
      </c>
      <c r="BY193" s="130" t="str">
        <f>'BUDGET INPUTS (Y2)'!$D$255*'BUDGET INPUTS (Y2)'!BN255*$BY$7</f>
        <v>#ERROR!</v>
      </c>
      <c r="BZ193" s="130" t="str">
        <f>'BUDGET INPUTS (Y2)'!$D$255*'BUDGET INPUTS (Y2)'!BO255*$BY$7</f>
        <v>#ERROR!</v>
      </c>
      <c r="CA193" s="130" t="str">
        <f>'BUDGET INPUTS (Y2)'!$D$255*'BUDGET INPUTS (Y2)'!BP255*$BY$7</f>
        <v>#ERROR!</v>
      </c>
      <c r="CB193" s="130" t="str">
        <f>'BUDGET INPUTS (Y2)'!$D$255*'BUDGET INPUTS (Y2)'!BQ255*$BY$7</f>
        <v>#ERROR!</v>
      </c>
      <c r="CC193" s="130" t="str">
        <f>'BUDGET INPUTS (Y2)'!$D$255*'BUDGET INPUTS (Y2)'!BR255*$BY$7</f>
        <v>#ERROR!</v>
      </c>
      <c r="CD193" s="130" t="str">
        <f>'BUDGET INPUTS (Y2)'!$D$255*'BUDGET INPUTS (Y2)'!BS255*$BY$7</f>
        <v>#ERROR!</v>
      </c>
      <c r="CE193" s="130" t="str">
        <f>'BUDGET INPUTS (Y2)'!$D$255*'BUDGET INPUTS (Y2)'!BT255*$BY$7</f>
        <v>#ERROR!</v>
      </c>
      <c r="CF193" s="130" t="str">
        <f>'BUDGET INPUTS (Y2)'!$D$255*'BUDGET INPUTS (Y2)'!BU255*$BY$7</f>
        <v>#ERROR!</v>
      </c>
      <c r="CG193" s="130" t="str">
        <f>'BUDGET INPUTS (Y2)'!$D$255*'BUDGET INPUTS (Y2)'!BV255*$BY$7</f>
        <v>#ERROR!</v>
      </c>
      <c r="CH193" s="130" t="str">
        <f>'BUDGET INPUTS (Y2)'!$D$255*'BUDGET INPUTS (Y2)'!BW255*$BY$7</f>
        <v>#ERROR!</v>
      </c>
      <c r="CI193" s="263" t="str">
        <f t="shared" si="613"/>
        <v>#ERROR!</v>
      </c>
      <c r="CK193" s="130" t="str">
        <f>'BUDGET INPUTS (Y2)'!$D$255*'BUDGET INPUTS (Y2)'!BZ255*$CK$7</f>
        <v>#ERROR!</v>
      </c>
      <c r="CL193" s="130" t="str">
        <f>'BUDGET INPUTS (Y2)'!$D$255*'BUDGET INPUTS (Y2)'!CA255*$CK$7</f>
        <v>#ERROR!</v>
      </c>
      <c r="CM193" s="130" t="str">
        <f>'BUDGET INPUTS (Y2)'!$D$255*'BUDGET INPUTS (Y2)'!CB255*$CK$7</f>
        <v>#ERROR!</v>
      </c>
      <c r="CN193" s="130" t="str">
        <f>'BUDGET INPUTS (Y2)'!$D$255*'BUDGET INPUTS (Y2)'!CC255*$CK$7</f>
        <v>#ERROR!</v>
      </c>
      <c r="CO193" s="130" t="str">
        <f>'BUDGET INPUTS (Y2)'!$D$255*'BUDGET INPUTS (Y2)'!CD255*$CK$7</f>
        <v>#ERROR!</v>
      </c>
      <c r="CP193" s="130" t="str">
        <f>'BUDGET INPUTS (Y2)'!$D$255*'BUDGET INPUTS (Y2)'!CE255*$CK$7</f>
        <v>#ERROR!</v>
      </c>
      <c r="CQ193" s="130" t="str">
        <f>'BUDGET INPUTS (Y2)'!$D$255*'BUDGET INPUTS (Y2)'!CF255*$CK$7</f>
        <v>#ERROR!</v>
      </c>
      <c r="CR193" s="130" t="str">
        <f>'BUDGET INPUTS (Y2)'!$D$255*'BUDGET INPUTS (Y2)'!CG255*$CK$7</f>
        <v>#ERROR!</v>
      </c>
      <c r="CS193" s="130" t="str">
        <f>'BUDGET INPUTS (Y2)'!$D$255*'BUDGET INPUTS (Y2)'!CH255*$CK$7</f>
        <v>#ERROR!</v>
      </c>
      <c r="CT193" s="130" t="str">
        <f>'BUDGET INPUTS (Y2)'!$D$255*'BUDGET INPUTS (Y2)'!CI255*$CK$7</f>
        <v>#ERROR!</v>
      </c>
      <c r="CU193" s="263" t="str">
        <f t="shared" si="614"/>
        <v>#ERROR!</v>
      </c>
      <c r="CW193" s="130" t="str">
        <f>'BUDGET INPUTS (Y2)'!$D$255*'BUDGET INPUTS (Y2)'!CL255*$CW$7</f>
        <v>#ERROR!</v>
      </c>
      <c r="CX193" s="130" t="str">
        <f>'BUDGET INPUTS (Y2)'!$D$255*'BUDGET INPUTS (Y2)'!CM255*$CW$7</f>
        <v>#ERROR!</v>
      </c>
      <c r="CY193" s="130" t="str">
        <f>'BUDGET INPUTS (Y2)'!$D$255*'BUDGET INPUTS (Y2)'!CN255*$CW$7</f>
        <v>#ERROR!</v>
      </c>
      <c r="CZ193" s="130" t="str">
        <f>'BUDGET INPUTS (Y2)'!$D$255*'BUDGET INPUTS (Y2)'!CO255*$CW$7</f>
        <v>#ERROR!</v>
      </c>
      <c r="DA193" s="130" t="str">
        <f>'BUDGET INPUTS (Y2)'!$D$255*'BUDGET INPUTS (Y2)'!CP255*$CW$7</f>
        <v>#ERROR!</v>
      </c>
      <c r="DB193" s="130" t="str">
        <f>'BUDGET INPUTS (Y2)'!$D$255*'BUDGET INPUTS (Y2)'!CQ255*$CW$7</f>
        <v>#ERROR!</v>
      </c>
      <c r="DC193" s="130" t="str">
        <f>'BUDGET INPUTS (Y2)'!$D$255*'BUDGET INPUTS (Y2)'!CR255*$CW$7</f>
        <v>#ERROR!</v>
      </c>
      <c r="DD193" s="130" t="str">
        <f>'BUDGET INPUTS (Y2)'!$D$255*'BUDGET INPUTS (Y2)'!CS255*$CW$7</f>
        <v>#ERROR!</v>
      </c>
      <c r="DE193" s="130" t="str">
        <f>'BUDGET INPUTS (Y2)'!$D$255*'BUDGET INPUTS (Y2)'!CT255*$CW$7</f>
        <v>#ERROR!</v>
      </c>
      <c r="DF193" s="130" t="str">
        <f>'BUDGET INPUTS (Y2)'!$D$255*'BUDGET INPUTS (Y2)'!CU255*$CW$7</f>
        <v>#ERROR!</v>
      </c>
      <c r="DG193" s="263" t="str">
        <f t="shared" si="615"/>
        <v>#ERROR!</v>
      </c>
      <c r="DI193" s="130" t="str">
        <f>'BUDGET INPUTS (Y2)'!$D$255*'BUDGET INPUTS (Y2)'!CX255*$DI$7</f>
        <v>#ERROR!</v>
      </c>
      <c r="DJ193" s="130" t="str">
        <f>'BUDGET INPUTS (Y2)'!$D$255*'BUDGET INPUTS (Y2)'!CY255*$DI$7</f>
        <v>#ERROR!</v>
      </c>
      <c r="DK193" s="130" t="str">
        <f>'BUDGET INPUTS (Y2)'!$D$255*'BUDGET INPUTS (Y2)'!CZ255*$DI$7</f>
        <v>#ERROR!</v>
      </c>
      <c r="DL193" s="130" t="str">
        <f>'BUDGET INPUTS (Y2)'!$D$255*'BUDGET INPUTS (Y2)'!DA255*$DI$7</f>
        <v>#ERROR!</v>
      </c>
      <c r="DM193" s="130" t="str">
        <f>'BUDGET INPUTS (Y2)'!$D$255*'BUDGET INPUTS (Y2)'!DB255*$DI$7</f>
        <v>#ERROR!</v>
      </c>
      <c r="DN193" s="130" t="str">
        <f>'BUDGET INPUTS (Y2)'!$D$255*'BUDGET INPUTS (Y2)'!DC255*$DI$7</f>
        <v>#ERROR!</v>
      </c>
      <c r="DO193" s="130" t="str">
        <f>'BUDGET INPUTS (Y2)'!$D$255*'BUDGET INPUTS (Y2)'!DD255*$DI$7</f>
        <v>#ERROR!</v>
      </c>
      <c r="DP193" s="130" t="str">
        <f>'BUDGET INPUTS (Y2)'!$D$255*'BUDGET INPUTS (Y2)'!DE255*$DI$7</f>
        <v>#ERROR!</v>
      </c>
      <c r="DQ193" s="130" t="str">
        <f>'BUDGET INPUTS (Y2)'!$D$255*'BUDGET INPUTS (Y2)'!DF255*$DI$7</f>
        <v>#ERROR!</v>
      </c>
      <c r="DR193" s="130" t="str">
        <f>'BUDGET INPUTS (Y2)'!$D$255*'BUDGET INPUTS (Y2)'!DG255*$DI$7</f>
        <v>#ERROR!</v>
      </c>
      <c r="DS193" s="263" t="str">
        <f t="shared" si="616"/>
        <v>#ERROR!</v>
      </c>
      <c r="DT193" s="263"/>
      <c r="DU193" s="264" t="str">
        <f t="shared" si="617"/>
        <v>#ERROR!</v>
      </c>
      <c r="DV193" s="265" t="str">
        <f t="shared" si="618"/>
        <v>#ERROR!</v>
      </c>
      <c r="DW193" s="255"/>
      <c r="DX193" s="266" t="str">
        <f t="shared" si="619"/>
        <v>#REF!</v>
      </c>
      <c r="DY193" s="267" t="str">
        <f t="shared" si="620"/>
        <v>#ERROR!</v>
      </c>
      <c r="DZ193" s="268" t="str">
        <f t="shared" si="621"/>
        <v>#ERROR!</v>
      </c>
      <c r="EB193" s="261">
        <f t="shared" si="622"/>
        <v>0</v>
      </c>
      <c r="EC193" s="130" t="str">
        <f t="shared" si="623"/>
        <v>#ERROR!</v>
      </c>
      <c r="ED193" s="130" t="str">
        <f t="shared" si="624"/>
        <v>#ERROR!</v>
      </c>
      <c r="EE193" s="130" t="str">
        <f t="shared" si="625"/>
        <v>#ERROR!</v>
      </c>
      <c r="EF193" s="130" t="str">
        <f t="shared" si="626"/>
        <v>#ERROR!</v>
      </c>
      <c r="EG193" s="130" t="str">
        <f t="shared" si="627"/>
        <v>#ERROR!</v>
      </c>
      <c r="EH193" s="130" t="str">
        <f t="shared" si="628"/>
        <v>#ERROR!</v>
      </c>
      <c r="EI193" s="130" t="str">
        <f t="shared" si="629"/>
        <v>#ERROR!</v>
      </c>
      <c r="EJ193" s="130" t="str">
        <f t="shared" si="630"/>
        <v>#ERROR!</v>
      </c>
      <c r="EK193" s="130" t="str">
        <f t="shared" si="631"/>
        <v>#ERROR!</v>
      </c>
      <c r="EL193" s="263" t="str">
        <f t="shared" si="632"/>
        <v>#ERROR!</v>
      </c>
      <c r="EN193" s="261">
        <f t="shared" si="633"/>
        <v>0</v>
      </c>
      <c r="EO193" s="130" t="str">
        <f t="shared" si="634"/>
        <v>#ERROR!</v>
      </c>
      <c r="EP193" s="130" t="str">
        <f t="shared" si="635"/>
        <v>#ERROR!</v>
      </c>
      <c r="EQ193" s="130" t="str">
        <f t="shared" si="636"/>
        <v>#ERROR!</v>
      </c>
      <c r="ER193" s="130" t="str">
        <f t="shared" si="637"/>
        <v>#ERROR!</v>
      </c>
      <c r="ES193" s="130" t="str">
        <f t="shared" si="638"/>
        <v>#ERROR!</v>
      </c>
      <c r="ET193" s="130" t="str">
        <f t="shared" si="639"/>
        <v>#ERROR!</v>
      </c>
      <c r="EU193" s="130" t="str">
        <f t="shared" si="640"/>
        <v>#ERROR!</v>
      </c>
      <c r="EV193" s="130" t="str">
        <f t="shared" si="641"/>
        <v>#ERROR!</v>
      </c>
      <c r="EW193" s="130" t="str">
        <f t="shared" si="642"/>
        <v>#ERROR!</v>
      </c>
      <c r="EX193" s="263" t="str">
        <f t="shared" si="643"/>
        <v>#ERROR!</v>
      </c>
      <c r="EZ193" s="261">
        <f t="shared" si="644"/>
        <v>0</v>
      </c>
      <c r="FA193" s="130" t="str">
        <f t="shared" si="645"/>
        <v>#ERROR!</v>
      </c>
      <c r="FB193" s="130" t="str">
        <f t="shared" si="646"/>
        <v>#ERROR!</v>
      </c>
      <c r="FC193" s="130" t="str">
        <f t="shared" si="647"/>
        <v>#ERROR!</v>
      </c>
      <c r="FD193" s="130" t="str">
        <f t="shared" si="648"/>
        <v>#ERROR!</v>
      </c>
      <c r="FE193" s="130" t="str">
        <f t="shared" si="649"/>
        <v>#ERROR!</v>
      </c>
      <c r="FF193" s="130" t="str">
        <f t="shared" si="650"/>
        <v>#ERROR!</v>
      </c>
      <c r="FG193" s="130" t="str">
        <f t="shared" si="651"/>
        <v>#ERROR!</v>
      </c>
      <c r="FH193" s="130" t="str">
        <f t="shared" si="652"/>
        <v>#ERROR!</v>
      </c>
      <c r="FI193" s="130" t="str">
        <f t="shared" si="653"/>
        <v>#ERROR!</v>
      </c>
      <c r="FJ193" s="263" t="str">
        <f t="shared" si="654"/>
        <v>#ERROR!</v>
      </c>
      <c r="FL193" s="261">
        <f t="shared" si="655"/>
        <v>0</v>
      </c>
      <c r="FM193" s="130" t="str">
        <f t="shared" si="656"/>
        <v>#ERROR!</v>
      </c>
      <c r="FN193" s="130" t="str">
        <f t="shared" si="657"/>
        <v>#ERROR!</v>
      </c>
      <c r="FO193" s="130" t="str">
        <f t="shared" si="658"/>
        <v>#ERROR!</v>
      </c>
      <c r="FP193" s="130" t="str">
        <f t="shared" si="659"/>
        <v>#ERROR!</v>
      </c>
      <c r="FQ193" s="130" t="str">
        <f t="shared" si="660"/>
        <v>#ERROR!</v>
      </c>
      <c r="FR193" s="130" t="str">
        <f t="shared" si="661"/>
        <v>#ERROR!</v>
      </c>
      <c r="FS193" s="130" t="str">
        <f t="shared" si="662"/>
        <v>#ERROR!</v>
      </c>
      <c r="FT193" s="130" t="str">
        <f t="shared" si="663"/>
        <v>#ERROR!</v>
      </c>
      <c r="FU193" s="130" t="str">
        <f t="shared" si="664"/>
        <v>#ERROR!</v>
      </c>
      <c r="FV193" s="263" t="str">
        <f t="shared" si="665"/>
        <v>#ERROR!</v>
      </c>
      <c r="FX193" s="261">
        <f t="shared" si="666"/>
        <v>0</v>
      </c>
      <c r="FY193" s="130" t="str">
        <f t="shared" si="667"/>
        <v>#ERROR!</v>
      </c>
      <c r="FZ193" s="130" t="str">
        <f t="shared" si="668"/>
        <v>#ERROR!</v>
      </c>
      <c r="GA193" s="130" t="str">
        <f t="shared" si="669"/>
        <v>#ERROR!</v>
      </c>
      <c r="GB193" s="130" t="str">
        <f t="shared" si="670"/>
        <v>#ERROR!</v>
      </c>
      <c r="GC193" s="130" t="str">
        <f t="shared" si="671"/>
        <v>#ERROR!</v>
      </c>
      <c r="GD193" s="130" t="str">
        <f t="shared" si="672"/>
        <v>#ERROR!</v>
      </c>
      <c r="GE193" s="130" t="str">
        <f t="shared" si="673"/>
        <v>#ERROR!</v>
      </c>
      <c r="GF193" s="130" t="str">
        <f t="shared" si="674"/>
        <v>#ERROR!</v>
      </c>
      <c r="GG193" s="130" t="str">
        <f t="shared" si="675"/>
        <v>#ERROR!</v>
      </c>
      <c r="GH193" s="263" t="str">
        <f t="shared" si="676"/>
        <v>#ERROR!</v>
      </c>
      <c r="GJ193" s="261">
        <f t="shared" si="677"/>
        <v>0</v>
      </c>
      <c r="GK193" s="130" t="str">
        <f t="shared" si="678"/>
        <v>#ERROR!</v>
      </c>
      <c r="GL193" s="130" t="str">
        <f t="shared" si="679"/>
        <v>#ERROR!</v>
      </c>
      <c r="GM193" s="130" t="str">
        <f t="shared" si="680"/>
        <v>#ERROR!</v>
      </c>
      <c r="GN193" s="130" t="str">
        <f t="shared" si="681"/>
        <v>#ERROR!</v>
      </c>
      <c r="GO193" s="130" t="str">
        <f t="shared" si="682"/>
        <v>#ERROR!</v>
      </c>
      <c r="GP193" s="130" t="str">
        <f t="shared" si="683"/>
        <v>#ERROR!</v>
      </c>
      <c r="GQ193" s="130" t="str">
        <f t="shared" si="684"/>
        <v>#ERROR!</v>
      </c>
      <c r="GR193" s="130" t="str">
        <f t="shared" si="685"/>
        <v>#ERROR!</v>
      </c>
      <c r="GS193" s="130" t="str">
        <f t="shared" si="686"/>
        <v>#ERROR!</v>
      </c>
      <c r="GT193" s="263" t="str">
        <f t="shared" si="687"/>
        <v>#ERROR!</v>
      </c>
      <c r="GV193" s="261">
        <f t="shared" si="688"/>
        <v>0</v>
      </c>
      <c r="GW193" s="130" t="str">
        <f t="shared" si="689"/>
        <v>#ERROR!</v>
      </c>
      <c r="GX193" s="130" t="str">
        <f t="shared" si="690"/>
        <v>#ERROR!</v>
      </c>
      <c r="GY193" s="130" t="str">
        <f t="shared" si="691"/>
        <v>#ERROR!</v>
      </c>
      <c r="GZ193" s="130" t="str">
        <f t="shared" si="692"/>
        <v>#ERROR!</v>
      </c>
      <c r="HA193" s="130" t="str">
        <f t="shared" si="693"/>
        <v>#ERROR!</v>
      </c>
      <c r="HB193" s="130" t="str">
        <f t="shared" si="694"/>
        <v>#ERROR!</v>
      </c>
      <c r="HC193" s="130" t="str">
        <f t="shared" si="695"/>
        <v>#ERROR!</v>
      </c>
      <c r="HD193" s="130" t="str">
        <f t="shared" si="696"/>
        <v>#ERROR!</v>
      </c>
      <c r="HE193" s="130" t="str">
        <f t="shared" si="697"/>
        <v>#ERROR!</v>
      </c>
      <c r="HF193" s="263" t="str">
        <f t="shared" si="698"/>
        <v>#ERROR!</v>
      </c>
      <c r="HH193" s="261">
        <f t="shared" si="699"/>
        <v>0</v>
      </c>
      <c r="HI193" s="130" t="str">
        <f t="shared" si="700"/>
        <v>#ERROR!</v>
      </c>
      <c r="HJ193" s="130" t="str">
        <f t="shared" si="701"/>
        <v>#ERROR!</v>
      </c>
      <c r="HK193" s="130" t="str">
        <f t="shared" si="702"/>
        <v>#ERROR!</v>
      </c>
      <c r="HL193" s="130" t="str">
        <f t="shared" si="703"/>
        <v>#ERROR!</v>
      </c>
      <c r="HM193" s="130" t="str">
        <f t="shared" si="704"/>
        <v>#ERROR!</v>
      </c>
      <c r="HN193" s="130" t="str">
        <f t="shared" si="705"/>
        <v>#ERROR!</v>
      </c>
      <c r="HO193" s="130" t="str">
        <f t="shared" si="706"/>
        <v>#ERROR!</v>
      </c>
      <c r="HP193" s="130" t="str">
        <f t="shared" si="707"/>
        <v>#ERROR!</v>
      </c>
      <c r="HQ193" s="130" t="str">
        <f t="shared" si="708"/>
        <v>#ERROR!</v>
      </c>
      <c r="HR193" s="263" t="str">
        <f t="shared" si="709"/>
        <v>#ERROR!</v>
      </c>
      <c r="HT193" s="261">
        <f t="shared" si="710"/>
        <v>0</v>
      </c>
      <c r="HU193" s="130" t="str">
        <f t="shared" si="711"/>
        <v>#ERROR!</v>
      </c>
      <c r="HV193" s="130" t="str">
        <f t="shared" si="712"/>
        <v>#ERROR!</v>
      </c>
      <c r="HW193" s="130" t="str">
        <f t="shared" si="713"/>
        <v>#ERROR!</v>
      </c>
      <c r="HX193" s="130" t="str">
        <f t="shared" si="714"/>
        <v>#ERROR!</v>
      </c>
      <c r="HY193" s="130" t="str">
        <f t="shared" si="715"/>
        <v>#ERROR!</v>
      </c>
      <c r="HZ193" s="130" t="str">
        <f t="shared" si="716"/>
        <v>#ERROR!</v>
      </c>
      <c r="IA193" s="130" t="str">
        <f t="shared" si="717"/>
        <v>#ERROR!</v>
      </c>
      <c r="IB193" s="130" t="str">
        <f t="shared" si="718"/>
        <v>#ERROR!</v>
      </c>
      <c r="IC193" s="130" t="str">
        <f t="shared" si="719"/>
        <v>#ERROR!</v>
      </c>
      <c r="ID193" s="263" t="str">
        <f t="shared" si="720"/>
        <v>#ERROR!</v>
      </c>
      <c r="IF193" s="261">
        <f t="shared" si="721"/>
        <v>0</v>
      </c>
      <c r="IG193" s="130" t="str">
        <f t="shared" si="722"/>
        <v>#ERROR!</v>
      </c>
      <c r="IH193" s="130" t="str">
        <f t="shared" si="723"/>
        <v>#ERROR!</v>
      </c>
      <c r="II193" s="130" t="str">
        <f t="shared" si="724"/>
        <v>#ERROR!</v>
      </c>
      <c r="IJ193" s="130" t="str">
        <f t="shared" si="725"/>
        <v>#ERROR!</v>
      </c>
      <c r="IK193" s="130" t="str">
        <f t="shared" si="726"/>
        <v>#ERROR!</v>
      </c>
      <c r="IL193" s="130" t="str">
        <f t="shared" si="727"/>
        <v>#ERROR!</v>
      </c>
      <c r="IM193" s="130" t="str">
        <f t="shared" si="728"/>
        <v>#ERROR!</v>
      </c>
      <c r="IN193" s="130" t="str">
        <f t="shared" si="729"/>
        <v>#ERROR!</v>
      </c>
      <c r="IO193" s="130" t="str">
        <f t="shared" si="730"/>
        <v>#ERROR!</v>
      </c>
      <c r="IP193" s="263" t="str">
        <f t="shared" si="731"/>
        <v>#ERROR!</v>
      </c>
      <c r="IQ193" s="263"/>
      <c r="IR193" s="264" t="str">
        <f t="shared" si="732"/>
        <v>#ERROR!</v>
      </c>
      <c r="IS193" s="265" t="str">
        <f t="shared" si="733"/>
        <v>#ERROR!</v>
      </c>
      <c r="IT193" s="255"/>
      <c r="IU193" s="266" t="str">
        <f t="shared" si="734"/>
        <v>#REF!</v>
      </c>
      <c r="IV193" s="267" t="str">
        <f t="shared" si="735"/>
        <v>#ERROR!</v>
      </c>
      <c r="IW193" s="268" t="str">
        <f t="shared" si="736"/>
        <v>#ERROR!</v>
      </c>
    </row>
    <row r="194" ht="15.75" customHeight="1" outlineLevel="1">
      <c r="B194" s="259" t="str">
        <f>'BUDGET INPUTS (Y2)'!A256</f>
        <v>#ERROR!</v>
      </c>
      <c r="C194" s="260">
        <v>1.0</v>
      </c>
      <c r="D194" s="259"/>
      <c r="E194" s="261">
        <f>'Y1 REPORTING'!D226+'Y1 REPORTING'!AV226+'Y1 REPORTING'!CZ226</f>
        <v>0</v>
      </c>
      <c r="F194" s="261">
        <f>'Y1 REPORTING'!F226+'Y1 REPORTING'!AX226+'Y1 REPORTING'!DB226</f>
        <v>0</v>
      </c>
      <c r="G194" s="261">
        <f>'Y1 REPORTING'!H226+'Y1 REPORTING'!AZ226+'Y1 REPORTING'!DD226</f>
        <v>0</v>
      </c>
      <c r="H194" s="261">
        <f>'Y1 REPORTING'!J226+'Y1 REPORTING'!BB226+'Y1 REPORTING'!DF226</f>
        <v>0</v>
      </c>
      <c r="I194" s="261">
        <f>'Y1 REPORTING'!L226+'Y1 REPORTING'!BD226+'Y1 REPORTING'!DH226</f>
        <v>0</v>
      </c>
      <c r="J194" s="261">
        <f>'Y1 REPORTING'!N226+'Y1 REPORTING'!BF226+'Y1 REPORTING'!DJ226</f>
        <v>0</v>
      </c>
      <c r="K194" s="261">
        <f>'Y1 REPORTING'!P226+'Y1 REPORTING'!BH226+'Y1 REPORTING'!DL226</f>
        <v>0</v>
      </c>
      <c r="L194" s="261">
        <f>'Y1 REPORTING'!R226+'Y1 REPORTING'!BJ226+'Y1 REPORTING'!DN226</f>
        <v>0</v>
      </c>
      <c r="M194" s="261">
        <f>'Y1 REPORTING'!T226+'Y1 REPORTING'!BL226+'Y1 REPORTING'!DP226</f>
        <v>0</v>
      </c>
      <c r="N194" s="261">
        <f>'Y1 REPORTING'!V226+'Y1 REPORTING'!BN226+'Y1 REPORTING'!DR226</f>
        <v>0</v>
      </c>
      <c r="O194" s="262">
        <f t="shared" si="607"/>
        <v>0</v>
      </c>
      <c r="Q194" s="130" t="str">
        <f>'BUDGET INPUTS (Y2)'!$D$256*'BUDGET INPUTS (Y2)'!F256*$Q$7</f>
        <v>#ERROR!</v>
      </c>
      <c r="R194" s="130" t="str">
        <f>'BUDGET INPUTS (Y2)'!$D$256*'BUDGET INPUTS (Y2)'!G256*$Q$7</f>
        <v>#ERROR!</v>
      </c>
      <c r="S194" s="130" t="str">
        <f>'BUDGET INPUTS (Y2)'!$D$256*'BUDGET INPUTS (Y2)'!H256*$Q$7</f>
        <v>#ERROR!</v>
      </c>
      <c r="T194" s="130" t="str">
        <f>'BUDGET INPUTS (Y2)'!$D$256*'BUDGET INPUTS (Y2)'!I256*$Q$7</f>
        <v>#ERROR!</v>
      </c>
      <c r="U194" s="130" t="str">
        <f>'BUDGET INPUTS (Y2)'!$D$256*'BUDGET INPUTS (Y2)'!J256*$Q$7</f>
        <v>#ERROR!</v>
      </c>
      <c r="V194" s="130" t="str">
        <f>'BUDGET INPUTS (Y2)'!$D$256*'BUDGET INPUTS (Y2)'!K256*$Q$7</f>
        <v>#ERROR!</v>
      </c>
      <c r="W194" s="130" t="str">
        <f>'BUDGET INPUTS (Y2)'!$D$256*'BUDGET INPUTS (Y2)'!L256*$Q$7</f>
        <v>#ERROR!</v>
      </c>
      <c r="X194" s="130" t="str">
        <f>'BUDGET INPUTS (Y2)'!$D$256*'BUDGET INPUTS (Y2)'!M256*$Q$7</f>
        <v>#ERROR!</v>
      </c>
      <c r="Y194" s="130" t="str">
        <f>'BUDGET INPUTS (Y2)'!$D$256*'BUDGET INPUTS (Y2)'!N256*$Q$7</f>
        <v>#ERROR!</v>
      </c>
      <c r="Z194" s="130" t="str">
        <f>'BUDGET INPUTS (Y2)'!$D$256*'BUDGET INPUTS (Y2)'!O256*$Q$7</f>
        <v>#ERROR!</v>
      </c>
      <c r="AA194" s="263" t="str">
        <f t="shared" si="608"/>
        <v>#ERROR!</v>
      </c>
      <c r="AC194" s="130" t="str">
        <f>'BUDGET INPUTS (Y2)'!$D$256*'BUDGET INPUTS (Y2)'!R256*$AC$7</f>
        <v>#ERROR!</v>
      </c>
      <c r="AD194" s="130" t="str">
        <f>'BUDGET INPUTS (Y2)'!$D$256*'BUDGET INPUTS (Y2)'!S256*$AC$7</f>
        <v>#ERROR!</v>
      </c>
      <c r="AE194" s="130" t="str">
        <f>'BUDGET INPUTS (Y2)'!$D$256*'BUDGET INPUTS (Y2)'!T256*$AC$7</f>
        <v>#ERROR!</v>
      </c>
      <c r="AF194" s="130" t="str">
        <f>'BUDGET INPUTS (Y2)'!$D$256*'BUDGET INPUTS (Y2)'!U256*$AC$7</f>
        <v>#ERROR!</v>
      </c>
      <c r="AG194" s="130" t="str">
        <f>'BUDGET INPUTS (Y2)'!$D$256*'BUDGET INPUTS (Y2)'!V256*$AC$7</f>
        <v>#ERROR!</v>
      </c>
      <c r="AH194" s="130" t="str">
        <f>'BUDGET INPUTS (Y2)'!$D$256*'BUDGET INPUTS (Y2)'!W256*$AC$7</f>
        <v>#ERROR!</v>
      </c>
      <c r="AI194" s="130" t="str">
        <f>'BUDGET INPUTS (Y2)'!$D$256*'BUDGET INPUTS (Y2)'!X256*$AC$7</f>
        <v>#ERROR!</v>
      </c>
      <c r="AJ194" s="130" t="str">
        <f>'BUDGET INPUTS (Y2)'!$D$256*'BUDGET INPUTS (Y2)'!Y256*$AC$7</f>
        <v>#ERROR!</v>
      </c>
      <c r="AK194" s="130" t="str">
        <f>'BUDGET INPUTS (Y2)'!$D$256*'BUDGET INPUTS (Y2)'!Z256*$AC$7</f>
        <v>#ERROR!</v>
      </c>
      <c r="AL194" s="130" t="str">
        <f>'BUDGET INPUTS (Y2)'!$D$256*'BUDGET INPUTS (Y2)'!AA256*$AC$7</f>
        <v>#ERROR!</v>
      </c>
      <c r="AM194" s="263" t="str">
        <f t="shared" si="609"/>
        <v>#ERROR!</v>
      </c>
      <c r="AO194" s="130" t="str">
        <f>'BUDGET INPUTS (Y2)'!$D$256*'BUDGET INPUTS (Y2)'!AD256*$AO$7</f>
        <v>#ERROR!</v>
      </c>
      <c r="AP194" s="130" t="str">
        <f>'BUDGET INPUTS (Y2)'!$D$256*'BUDGET INPUTS (Y2)'!AE256*$AO$7</f>
        <v>#ERROR!</v>
      </c>
      <c r="AQ194" s="130" t="str">
        <f>'BUDGET INPUTS (Y2)'!$D$256*'BUDGET INPUTS (Y2)'!AF256*$AO$7</f>
        <v>#ERROR!</v>
      </c>
      <c r="AR194" s="130" t="str">
        <f>'BUDGET INPUTS (Y2)'!$D$256*'BUDGET INPUTS (Y2)'!AG256*$AO$7</f>
        <v>#ERROR!</v>
      </c>
      <c r="AS194" s="130" t="str">
        <f>'BUDGET INPUTS (Y2)'!$D$256*'BUDGET INPUTS (Y2)'!AH256*$AO$7</f>
        <v>#ERROR!</v>
      </c>
      <c r="AT194" s="130" t="str">
        <f>'BUDGET INPUTS (Y2)'!$D$256*'BUDGET INPUTS (Y2)'!AI256*$AO$7</f>
        <v>#ERROR!</v>
      </c>
      <c r="AU194" s="130" t="str">
        <f>'BUDGET INPUTS (Y2)'!$D$256*'BUDGET INPUTS (Y2)'!AJ256*$AO$7</f>
        <v>#ERROR!</v>
      </c>
      <c r="AV194" s="130" t="str">
        <f>'BUDGET INPUTS (Y2)'!$D$256*'BUDGET INPUTS (Y2)'!AK256*$AO$7</f>
        <v>#ERROR!</v>
      </c>
      <c r="AW194" s="130" t="str">
        <f>'BUDGET INPUTS (Y2)'!$D$256*'BUDGET INPUTS (Y2)'!AL256*$AO$7</f>
        <v>#ERROR!</v>
      </c>
      <c r="AX194" s="130" t="str">
        <f>'BUDGET INPUTS (Y2)'!$D$256*'BUDGET INPUTS (Y2)'!AM256*$AO$7</f>
        <v>#ERROR!</v>
      </c>
      <c r="AY194" s="263" t="str">
        <f t="shared" si="610"/>
        <v>#ERROR!</v>
      </c>
      <c r="BA194" s="130" t="str">
        <f>'BUDGET INPUTS (Y2)'!$D$256*'BUDGET INPUTS (Y2)'!AP256*$BA$7</f>
        <v>#ERROR!</v>
      </c>
      <c r="BB194" s="130" t="str">
        <f>'BUDGET INPUTS (Y2)'!$D$256*'BUDGET INPUTS (Y2)'!AQ256*$BA$7</f>
        <v>#ERROR!</v>
      </c>
      <c r="BC194" s="130" t="str">
        <f>'BUDGET INPUTS (Y2)'!$D$256*'BUDGET INPUTS (Y2)'!AR256*$BA$7</f>
        <v>#ERROR!</v>
      </c>
      <c r="BD194" s="130" t="str">
        <f>'BUDGET INPUTS (Y2)'!$D$256*'BUDGET INPUTS (Y2)'!AS256*$BA$7</f>
        <v>#ERROR!</v>
      </c>
      <c r="BE194" s="130" t="str">
        <f>'BUDGET INPUTS (Y2)'!$D$256*'BUDGET INPUTS (Y2)'!AT256*$BA$7</f>
        <v>#ERROR!</v>
      </c>
      <c r="BF194" s="130" t="str">
        <f>'BUDGET INPUTS (Y2)'!$D$256*'BUDGET INPUTS (Y2)'!AU256*$BA$7</f>
        <v>#ERROR!</v>
      </c>
      <c r="BG194" s="130" t="str">
        <f>'BUDGET INPUTS (Y2)'!$D$256*'BUDGET INPUTS (Y2)'!AV256*$BA$7</f>
        <v>#ERROR!</v>
      </c>
      <c r="BH194" s="130" t="str">
        <f>'BUDGET INPUTS (Y2)'!$D$256*'BUDGET INPUTS (Y2)'!AW256*$BA$7</f>
        <v>#ERROR!</v>
      </c>
      <c r="BI194" s="130" t="str">
        <f>'BUDGET INPUTS (Y2)'!$D$256*'BUDGET INPUTS (Y2)'!AX256*$BA$7</f>
        <v>#ERROR!</v>
      </c>
      <c r="BJ194" s="130" t="str">
        <f>'BUDGET INPUTS (Y2)'!$D$256*'BUDGET INPUTS (Y2)'!AY256*$BA$7</f>
        <v>#ERROR!</v>
      </c>
      <c r="BK194" s="263" t="str">
        <f t="shared" si="611"/>
        <v>#ERROR!</v>
      </c>
      <c r="BM194" s="130" t="str">
        <f>'BUDGET INPUTS (Y2)'!$D$256*'BUDGET INPUTS (Y2)'!BB256*$BM$7</f>
        <v>#ERROR!</v>
      </c>
      <c r="BN194" s="130" t="str">
        <f>'BUDGET INPUTS (Y2)'!$D$256*'BUDGET INPUTS (Y2)'!BC256*$BM$7</f>
        <v>#ERROR!</v>
      </c>
      <c r="BO194" s="130" t="str">
        <f>'BUDGET INPUTS (Y2)'!$D$256*'BUDGET INPUTS (Y2)'!BD256*$BM$7</f>
        <v>#ERROR!</v>
      </c>
      <c r="BP194" s="130" t="str">
        <f>'BUDGET INPUTS (Y2)'!$D$256*'BUDGET INPUTS (Y2)'!BE256*$BM$7</f>
        <v>#ERROR!</v>
      </c>
      <c r="BQ194" s="130" t="str">
        <f>'BUDGET INPUTS (Y2)'!$D$256*'BUDGET INPUTS (Y2)'!BF256*$BM$7</f>
        <v>#ERROR!</v>
      </c>
      <c r="BR194" s="130" t="str">
        <f>'BUDGET INPUTS (Y2)'!$D$256*'BUDGET INPUTS (Y2)'!BG256*$BM$7</f>
        <v>#ERROR!</v>
      </c>
      <c r="BS194" s="130" t="str">
        <f>'BUDGET INPUTS (Y2)'!$D$256*'BUDGET INPUTS (Y2)'!BH256*$BM$7</f>
        <v>#ERROR!</v>
      </c>
      <c r="BT194" s="130" t="str">
        <f>'BUDGET INPUTS (Y2)'!$D$256*'BUDGET INPUTS (Y2)'!BI256*$BM$7</f>
        <v>#ERROR!</v>
      </c>
      <c r="BU194" s="130" t="str">
        <f>'BUDGET INPUTS (Y2)'!$D$256*'BUDGET INPUTS (Y2)'!BJ256*$BM$7</f>
        <v>#ERROR!</v>
      </c>
      <c r="BV194" s="130" t="str">
        <f>'BUDGET INPUTS (Y2)'!$D$256*'BUDGET INPUTS (Y2)'!BK256*$BM$7</f>
        <v>#ERROR!</v>
      </c>
      <c r="BW194" s="263" t="str">
        <f t="shared" si="612"/>
        <v>#ERROR!</v>
      </c>
      <c r="BY194" s="130" t="str">
        <f>'BUDGET INPUTS (Y2)'!$D$256*'BUDGET INPUTS (Y2)'!BN256*$BY$7</f>
        <v>#ERROR!</v>
      </c>
      <c r="BZ194" s="130" t="str">
        <f>'BUDGET INPUTS (Y2)'!$D$256*'BUDGET INPUTS (Y2)'!BO256*$BY$7</f>
        <v>#ERROR!</v>
      </c>
      <c r="CA194" s="130" t="str">
        <f>'BUDGET INPUTS (Y2)'!$D$256*'BUDGET INPUTS (Y2)'!BP256*$BY$7</f>
        <v>#ERROR!</v>
      </c>
      <c r="CB194" s="130" t="str">
        <f>'BUDGET INPUTS (Y2)'!$D$256*'BUDGET INPUTS (Y2)'!BQ256*$BY$7</f>
        <v>#ERROR!</v>
      </c>
      <c r="CC194" s="130" t="str">
        <f>'BUDGET INPUTS (Y2)'!$D$256*'BUDGET INPUTS (Y2)'!BR256*$BY$7</f>
        <v>#ERROR!</v>
      </c>
      <c r="CD194" s="130" t="str">
        <f>'BUDGET INPUTS (Y2)'!$D$256*'BUDGET INPUTS (Y2)'!BS256*$BY$7</f>
        <v>#ERROR!</v>
      </c>
      <c r="CE194" s="130" t="str">
        <f>'BUDGET INPUTS (Y2)'!$D$256*'BUDGET INPUTS (Y2)'!BT256*$BY$7</f>
        <v>#ERROR!</v>
      </c>
      <c r="CF194" s="130" t="str">
        <f>'BUDGET INPUTS (Y2)'!$D$256*'BUDGET INPUTS (Y2)'!BU256*$BY$7</f>
        <v>#ERROR!</v>
      </c>
      <c r="CG194" s="130" t="str">
        <f>'BUDGET INPUTS (Y2)'!$D$256*'BUDGET INPUTS (Y2)'!BV256*$BY$7</f>
        <v>#ERROR!</v>
      </c>
      <c r="CH194" s="130" t="str">
        <f>'BUDGET INPUTS (Y2)'!$D$256*'BUDGET INPUTS (Y2)'!BW256*$BY$7</f>
        <v>#ERROR!</v>
      </c>
      <c r="CI194" s="263" t="str">
        <f t="shared" si="613"/>
        <v>#ERROR!</v>
      </c>
      <c r="CK194" s="130" t="str">
        <f>'BUDGET INPUTS (Y2)'!$D$256*'BUDGET INPUTS (Y2)'!BZ256*$CK$7</f>
        <v>#ERROR!</v>
      </c>
      <c r="CL194" s="130" t="str">
        <f>'BUDGET INPUTS (Y2)'!$D$256*'BUDGET INPUTS (Y2)'!CA256*$CK$7</f>
        <v>#ERROR!</v>
      </c>
      <c r="CM194" s="130" t="str">
        <f>'BUDGET INPUTS (Y2)'!$D$256*'BUDGET INPUTS (Y2)'!CB256*$CK$7</f>
        <v>#ERROR!</v>
      </c>
      <c r="CN194" s="130" t="str">
        <f>'BUDGET INPUTS (Y2)'!$D$256*'BUDGET INPUTS (Y2)'!CC256*$CK$7</f>
        <v>#ERROR!</v>
      </c>
      <c r="CO194" s="130" t="str">
        <f>'BUDGET INPUTS (Y2)'!$D$256*'BUDGET INPUTS (Y2)'!CD256*$CK$7</f>
        <v>#ERROR!</v>
      </c>
      <c r="CP194" s="130" t="str">
        <f>'BUDGET INPUTS (Y2)'!$D$256*'BUDGET INPUTS (Y2)'!CE256*$CK$7</f>
        <v>#ERROR!</v>
      </c>
      <c r="CQ194" s="130" t="str">
        <f>'BUDGET INPUTS (Y2)'!$D$256*'BUDGET INPUTS (Y2)'!CF256*$CK$7</f>
        <v>#ERROR!</v>
      </c>
      <c r="CR194" s="130" t="str">
        <f>'BUDGET INPUTS (Y2)'!$D$256*'BUDGET INPUTS (Y2)'!CG256*$CK$7</f>
        <v>#ERROR!</v>
      </c>
      <c r="CS194" s="130" t="str">
        <f>'BUDGET INPUTS (Y2)'!$D$256*'BUDGET INPUTS (Y2)'!CH256*$CK$7</f>
        <v>#ERROR!</v>
      </c>
      <c r="CT194" s="130" t="str">
        <f>'BUDGET INPUTS (Y2)'!$D$256*'BUDGET INPUTS (Y2)'!CI256*$CK$7</f>
        <v>#ERROR!</v>
      </c>
      <c r="CU194" s="263" t="str">
        <f t="shared" si="614"/>
        <v>#ERROR!</v>
      </c>
      <c r="CW194" s="130" t="str">
        <f>'BUDGET INPUTS (Y2)'!$D$256*'BUDGET INPUTS (Y2)'!CL256*$CW$7</f>
        <v>#ERROR!</v>
      </c>
      <c r="CX194" s="130" t="str">
        <f>'BUDGET INPUTS (Y2)'!$D$256*'BUDGET INPUTS (Y2)'!CM256*$CW$7</f>
        <v>#ERROR!</v>
      </c>
      <c r="CY194" s="130" t="str">
        <f>'BUDGET INPUTS (Y2)'!$D$256*'BUDGET INPUTS (Y2)'!CN256*$CW$7</f>
        <v>#ERROR!</v>
      </c>
      <c r="CZ194" s="130" t="str">
        <f>'BUDGET INPUTS (Y2)'!$D$256*'BUDGET INPUTS (Y2)'!CO256*$CW$7</f>
        <v>#ERROR!</v>
      </c>
      <c r="DA194" s="130" t="str">
        <f>'BUDGET INPUTS (Y2)'!$D$256*'BUDGET INPUTS (Y2)'!CP256*$CW$7</f>
        <v>#ERROR!</v>
      </c>
      <c r="DB194" s="130" t="str">
        <f>'BUDGET INPUTS (Y2)'!$D$256*'BUDGET INPUTS (Y2)'!CQ256*$CW$7</f>
        <v>#ERROR!</v>
      </c>
      <c r="DC194" s="130" t="str">
        <f>'BUDGET INPUTS (Y2)'!$D$256*'BUDGET INPUTS (Y2)'!CR256*$CW$7</f>
        <v>#ERROR!</v>
      </c>
      <c r="DD194" s="130" t="str">
        <f>'BUDGET INPUTS (Y2)'!$D$256*'BUDGET INPUTS (Y2)'!CS256*$CW$7</f>
        <v>#ERROR!</v>
      </c>
      <c r="DE194" s="130" t="str">
        <f>'BUDGET INPUTS (Y2)'!$D$256*'BUDGET INPUTS (Y2)'!CT256*$CW$7</f>
        <v>#ERROR!</v>
      </c>
      <c r="DF194" s="130" t="str">
        <f>'BUDGET INPUTS (Y2)'!$D$256*'BUDGET INPUTS (Y2)'!CU256*$CW$7</f>
        <v>#ERROR!</v>
      </c>
      <c r="DG194" s="263" t="str">
        <f t="shared" si="615"/>
        <v>#ERROR!</v>
      </c>
      <c r="DI194" s="130" t="str">
        <f>'BUDGET INPUTS (Y2)'!$D$256*'BUDGET INPUTS (Y2)'!CX256*$DI$7</f>
        <v>#ERROR!</v>
      </c>
      <c r="DJ194" s="130" t="str">
        <f>'BUDGET INPUTS (Y2)'!$D$256*'BUDGET INPUTS (Y2)'!CY256*$DI$7</f>
        <v>#ERROR!</v>
      </c>
      <c r="DK194" s="130" t="str">
        <f>'BUDGET INPUTS (Y2)'!$D$256*'BUDGET INPUTS (Y2)'!CZ256*$DI$7</f>
        <v>#ERROR!</v>
      </c>
      <c r="DL194" s="130" t="str">
        <f>'BUDGET INPUTS (Y2)'!$D$256*'BUDGET INPUTS (Y2)'!DA256*$DI$7</f>
        <v>#ERROR!</v>
      </c>
      <c r="DM194" s="130" t="str">
        <f>'BUDGET INPUTS (Y2)'!$D$256*'BUDGET INPUTS (Y2)'!DB256*$DI$7</f>
        <v>#ERROR!</v>
      </c>
      <c r="DN194" s="130" t="str">
        <f>'BUDGET INPUTS (Y2)'!$D$256*'BUDGET INPUTS (Y2)'!DC256*$DI$7</f>
        <v>#ERROR!</v>
      </c>
      <c r="DO194" s="130" t="str">
        <f>'BUDGET INPUTS (Y2)'!$D$256*'BUDGET INPUTS (Y2)'!DD256*$DI$7</f>
        <v>#ERROR!</v>
      </c>
      <c r="DP194" s="130" t="str">
        <f>'BUDGET INPUTS (Y2)'!$D$256*'BUDGET INPUTS (Y2)'!DE256*$DI$7</f>
        <v>#ERROR!</v>
      </c>
      <c r="DQ194" s="130" t="str">
        <f>'BUDGET INPUTS (Y2)'!$D$256*'BUDGET INPUTS (Y2)'!DF256*$DI$7</f>
        <v>#ERROR!</v>
      </c>
      <c r="DR194" s="130" t="str">
        <f>'BUDGET INPUTS (Y2)'!$D$256*'BUDGET INPUTS (Y2)'!DG256*$DI$7</f>
        <v>#ERROR!</v>
      </c>
      <c r="DS194" s="263" t="str">
        <f t="shared" si="616"/>
        <v>#ERROR!</v>
      </c>
      <c r="DT194" s="263"/>
      <c r="DU194" s="264" t="str">
        <f t="shared" si="617"/>
        <v>#ERROR!</v>
      </c>
      <c r="DV194" s="265" t="str">
        <f t="shared" si="618"/>
        <v>#ERROR!</v>
      </c>
      <c r="DW194" s="255"/>
      <c r="DX194" s="266" t="str">
        <f t="shared" si="619"/>
        <v>#REF!</v>
      </c>
      <c r="DY194" s="267" t="str">
        <f t="shared" si="620"/>
        <v>#ERROR!</v>
      </c>
      <c r="DZ194" s="268" t="str">
        <f t="shared" si="621"/>
        <v>#ERROR!</v>
      </c>
      <c r="EB194" s="261">
        <f t="shared" si="622"/>
        <v>0</v>
      </c>
      <c r="EC194" s="130" t="str">
        <f t="shared" si="623"/>
        <v>#ERROR!</v>
      </c>
      <c r="ED194" s="130" t="str">
        <f t="shared" si="624"/>
        <v>#ERROR!</v>
      </c>
      <c r="EE194" s="130" t="str">
        <f t="shared" si="625"/>
        <v>#ERROR!</v>
      </c>
      <c r="EF194" s="130" t="str">
        <f t="shared" si="626"/>
        <v>#ERROR!</v>
      </c>
      <c r="EG194" s="130" t="str">
        <f t="shared" si="627"/>
        <v>#ERROR!</v>
      </c>
      <c r="EH194" s="130" t="str">
        <f t="shared" si="628"/>
        <v>#ERROR!</v>
      </c>
      <c r="EI194" s="130" t="str">
        <f t="shared" si="629"/>
        <v>#ERROR!</v>
      </c>
      <c r="EJ194" s="130" t="str">
        <f t="shared" si="630"/>
        <v>#ERROR!</v>
      </c>
      <c r="EK194" s="130" t="str">
        <f t="shared" si="631"/>
        <v>#ERROR!</v>
      </c>
      <c r="EL194" s="263" t="str">
        <f t="shared" si="632"/>
        <v>#ERROR!</v>
      </c>
      <c r="EN194" s="261">
        <f t="shared" si="633"/>
        <v>0</v>
      </c>
      <c r="EO194" s="130" t="str">
        <f t="shared" si="634"/>
        <v>#ERROR!</v>
      </c>
      <c r="EP194" s="130" t="str">
        <f t="shared" si="635"/>
        <v>#ERROR!</v>
      </c>
      <c r="EQ194" s="130" t="str">
        <f t="shared" si="636"/>
        <v>#ERROR!</v>
      </c>
      <c r="ER194" s="130" t="str">
        <f t="shared" si="637"/>
        <v>#ERROR!</v>
      </c>
      <c r="ES194" s="130" t="str">
        <f t="shared" si="638"/>
        <v>#ERROR!</v>
      </c>
      <c r="ET194" s="130" t="str">
        <f t="shared" si="639"/>
        <v>#ERROR!</v>
      </c>
      <c r="EU194" s="130" t="str">
        <f t="shared" si="640"/>
        <v>#ERROR!</v>
      </c>
      <c r="EV194" s="130" t="str">
        <f t="shared" si="641"/>
        <v>#ERROR!</v>
      </c>
      <c r="EW194" s="130" t="str">
        <f t="shared" si="642"/>
        <v>#ERROR!</v>
      </c>
      <c r="EX194" s="263" t="str">
        <f t="shared" si="643"/>
        <v>#ERROR!</v>
      </c>
      <c r="EZ194" s="261">
        <f t="shared" si="644"/>
        <v>0</v>
      </c>
      <c r="FA194" s="130" t="str">
        <f t="shared" si="645"/>
        <v>#ERROR!</v>
      </c>
      <c r="FB194" s="130" t="str">
        <f t="shared" si="646"/>
        <v>#ERROR!</v>
      </c>
      <c r="FC194" s="130" t="str">
        <f t="shared" si="647"/>
        <v>#ERROR!</v>
      </c>
      <c r="FD194" s="130" t="str">
        <f t="shared" si="648"/>
        <v>#ERROR!</v>
      </c>
      <c r="FE194" s="130" t="str">
        <f t="shared" si="649"/>
        <v>#ERROR!</v>
      </c>
      <c r="FF194" s="130" t="str">
        <f t="shared" si="650"/>
        <v>#ERROR!</v>
      </c>
      <c r="FG194" s="130" t="str">
        <f t="shared" si="651"/>
        <v>#ERROR!</v>
      </c>
      <c r="FH194" s="130" t="str">
        <f t="shared" si="652"/>
        <v>#ERROR!</v>
      </c>
      <c r="FI194" s="130" t="str">
        <f t="shared" si="653"/>
        <v>#ERROR!</v>
      </c>
      <c r="FJ194" s="263" t="str">
        <f t="shared" si="654"/>
        <v>#ERROR!</v>
      </c>
      <c r="FL194" s="261">
        <f t="shared" si="655"/>
        <v>0</v>
      </c>
      <c r="FM194" s="130" t="str">
        <f t="shared" si="656"/>
        <v>#ERROR!</v>
      </c>
      <c r="FN194" s="130" t="str">
        <f t="shared" si="657"/>
        <v>#ERROR!</v>
      </c>
      <c r="FO194" s="130" t="str">
        <f t="shared" si="658"/>
        <v>#ERROR!</v>
      </c>
      <c r="FP194" s="130" t="str">
        <f t="shared" si="659"/>
        <v>#ERROR!</v>
      </c>
      <c r="FQ194" s="130" t="str">
        <f t="shared" si="660"/>
        <v>#ERROR!</v>
      </c>
      <c r="FR194" s="130" t="str">
        <f t="shared" si="661"/>
        <v>#ERROR!</v>
      </c>
      <c r="FS194" s="130" t="str">
        <f t="shared" si="662"/>
        <v>#ERROR!</v>
      </c>
      <c r="FT194" s="130" t="str">
        <f t="shared" si="663"/>
        <v>#ERROR!</v>
      </c>
      <c r="FU194" s="130" t="str">
        <f t="shared" si="664"/>
        <v>#ERROR!</v>
      </c>
      <c r="FV194" s="263" t="str">
        <f t="shared" si="665"/>
        <v>#ERROR!</v>
      </c>
      <c r="FX194" s="261">
        <f t="shared" si="666"/>
        <v>0</v>
      </c>
      <c r="FY194" s="130" t="str">
        <f t="shared" si="667"/>
        <v>#ERROR!</v>
      </c>
      <c r="FZ194" s="130" t="str">
        <f t="shared" si="668"/>
        <v>#ERROR!</v>
      </c>
      <c r="GA194" s="130" t="str">
        <f t="shared" si="669"/>
        <v>#ERROR!</v>
      </c>
      <c r="GB194" s="130" t="str">
        <f t="shared" si="670"/>
        <v>#ERROR!</v>
      </c>
      <c r="GC194" s="130" t="str">
        <f t="shared" si="671"/>
        <v>#ERROR!</v>
      </c>
      <c r="GD194" s="130" t="str">
        <f t="shared" si="672"/>
        <v>#ERROR!</v>
      </c>
      <c r="GE194" s="130" t="str">
        <f t="shared" si="673"/>
        <v>#ERROR!</v>
      </c>
      <c r="GF194" s="130" t="str">
        <f t="shared" si="674"/>
        <v>#ERROR!</v>
      </c>
      <c r="GG194" s="130" t="str">
        <f t="shared" si="675"/>
        <v>#ERROR!</v>
      </c>
      <c r="GH194" s="263" t="str">
        <f t="shared" si="676"/>
        <v>#ERROR!</v>
      </c>
      <c r="GJ194" s="261">
        <f t="shared" si="677"/>
        <v>0</v>
      </c>
      <c r="GK194" s="130" t="str">
        <f t="shared" si="678"/>
        <v>#ERROR!</v>
      </c>
      <c r="GL194" s="130" t="str">
        <f t="shared" si="679"/>
        <v>#ERROR!</v>
      </c>
      <c r="GM194" s="130" t="str">
        <f t="shared" si="680"/>
        <v>#ERROR!</v>
      </c>
      <c r="GN194" s="130" t="str">
        <f t="shared" si="681"/>
        <v>#ERROR!</v>
      </c>
      <c r="GO194" s="130" t="str">
        <f t="shared" si="682"/>
        <v>#ERROR!</v>
      </c>
      <c r="GP194" s="130" t="str">
        <f t="shared" si="683"/>
        <v>#ERROR!</v>
      </c>
      <c r="GQ194" s="130" t="str">
        <f t="shared" si="684"/>
        <v>#ERROR!</v>
      </c>
      <c r="GR194" s="130" t="str">
        <f t="shared" si="685"/>
        <v>#ERROR!</v>
      </c>
      <c r="GS194" s="130" t="str">
        <f t="shared" si="686"/>
        <v>#ERROR!</v>
      </c>
      <c r="GT194" s="263" t="str">
        <f t="shared" si="687"/>
        <v>#ERROR!</v>
      </c>
      <c r="GV194" s="261">
        <f t="shared" si="688"/>
        <v>0</v>
      </c>
      <c r="GW194" s="130" t="str">
        <f t="shared" si="689"/>
        <v>#ERROR!</v>
      </c>
      <c r="GX194" s="130" t="str">
        <f t="shared" si="690"/>
        <v>#ERROR!</v>
      </c>
      <c r="GY194" s="130" t="str">
        <f t="shared" si="691"/>
        <v>#ERROR!</v>
      </c>
      <c r="GZ194" s="130" t="str">
        <f t="shared" si="692"/>
        <v>#ERROR!</v>
      </c>
      <c r="HA194" s="130" t="str">
        <f t="shared" si="693"/>
        <v>#ERROR!</v>
      </c>
      <c r="HB194" s="130" t="str">
        <f t="shared" si="694"/>
        <v>#ERROR!</v>
      </c>
      <c r="HC194" s="130" t="str">
        <f t="shared" si="695"/>
        <v>#ERROR!</v>
      </c>
      <c r="HD194" s="130" t="str">
        <f t="shared" si="696"/>
        <v>#ERROR!</v>
      </c>
      <c r="HE194" s="130" t="str">
        <f t="shared" si="697"/>
        <v>#ERROR!</v>
      </c>
      <c r="HF194" s="263" t="str">
        <f t="shared" si="698"/>
        <v>#ERROR!</v>
      </c>
      <c r="HH194" s="261">
        <f t="shared" si="699"/>
        <v>0</v>
      </c>
      <c r="HI194" s="130" t="str">
        <f t="shared" si="700"/>
        <v>#ERROR!</v>
      </c>
      <c r="HJ194" s="130" t="str">
        <f t="shared" si="701"/>
        <v>#ERROR!</v>
      </c>
      <c r="HK194" s="130" t="str">
        <f t="shared" si="702"/>
        <v>#ERROR!</v>
      </c>
      <c r="HL194" s="130" t="str">
        <f t="shared" si="703"/>
        <v>#ERROR!</v>
      </c>
      <c r="HM194" s="130" t="str">
        <f t="shared" si="704"/>
        <v>#ERROR!</v>
      </c>
      <c r="HN194" s="130" t="str">
        <f t="shared" si="705"/>
        <v>#ERROR!</v>
      </c>
      <c r="HO194" s="130" t="str">
        <f t="shared" si="706"/>
        <v>#ERROR!</v>
      </c>
      <c r="HP194" s="130" t="str">
        <f t="shared" si="707"/>
        <v>#ERROR!</v>
      </c>
      <c r="HQ194" s="130" t="str">
        <f t="shared" si="708"/>
        <v>#ERROR!</v>
      </c>
      <c r="HR194" s="263" t="str">
        <f t="shared" si="709"/>
        <v>#ERROR!</v>
      </c>
      <c r="HT194" s="261">
        <f t="shared" si="710"/>
        <v>0</v>
      </c>
      <c r="HU194" s="130" t="str">
        <f t="shared" si="711"/>
        <v>#ERROR!</v>
      </c>
      <c r="HV194" s="130" t="str">
        <f t="shared" si="712"/>
        <v>#ERROR!</v>
      </c>
      <c r="HW194" s="130" t="str">
        <f t="shared" si="713"/>
        <v>#ERROR!</v>
      </c>
      <c r="HX194" s="130" t="str">
        <f t="shared" si="714"/>
        <v>#ERROR!</v>
      </c>
      <c r="HY194" s="130" t="str">
        <f t="shared" si="715"/>
        <v>#ERROR!</v>
      </c>
      <c r="HZ194" s="130" t="str">
        <f t="shared" si="716"/>
        <v>#ERROR!</v>
      </c>
      <c r="IA194" s="130" t="str">
        <f t="shared" si="717"/>
        <v>#ERROR!</v>
      </c>
      <c r="IB194" s="130" t="str">
        <f t="shared" si="718"/>
        <v>#ERROR!</v>
      </c>
      <c r="IC194" s="130" t="str">
        <f t="shared" si="719"/>
        <v>#ERROR!</v>
      </c>
      <c r="ID194" s="263" t="str">
        <f t="shared" si="720"/>
        <v>#ERROR!</v>
      </c>
      <c r="IF194" s="261">
        <f t="shared" si="721"/>
        <v>0</v>
      </c>
      <c r="IG194" s="130" t="str">
        <f t="shared" si="722"/>
        <v>#ERROR!</v>
      </c>
      <c r="IH194" s="130" t="str">
        <f t="shared" si="723"/>
        <v>#ERROR!</v>
      </c>
      <c r="II194" s="130" t="str">
        <f t="shared" si="724"/>
        <v>#ERROR!</v>
      </c>
      <c r="IJ194" s="130" t="str">
        <f t="shared" si="725"/>
        <v>#ERROR!</v>
      </c>
      <c r="IK194" s="130" t="str">
        <f t="shared" si="726"/>
        <v>#ERROR!</v>
      </c>
      <c r="IL194" s="130" t="str">
        <f t="shared" si="727"/>
        <v>#ERROR!</v>
      </c>
      <c r="IM194" s="130" t="str">
        <f t="shared" si="728"/>
        <v>#ERROR!</v>
      </c>
      <c r="IN194" s="130" t="str">
        <f t="shared" si="729"/>
        <v>#ERROR!</v>
      </c>
      <c r="IO194" s="130" t="str">
        <f t="shared" si="730"/>
        <v>#ERROR!</v>
      </c>
      <c r="IP194" s="263" t="str">
        <f t="shared" si="731"/>
        <v>#ERROR!</v>
      </c>
      <c r="IQ194" s="263"/>
      <c r="IR194" s="264" t="str">
        <f t="shared" si="732"/>
        <v>#ERROR!</v>
      </c>
      <c r="IS194" s="265" t="str">
        <f t="shared" si="733"/>
        <v>#ERROR!</v>
      </c>
      <c r="IT194" s="255"/>
      <c r="IU194" s="266" t="str">
        <f t="shared" si="734"/>
        <v>#REF!</v>
      </c>
      <c r="IV194" s="267" t="str">
        <f t="shared" si="735"/>
        <v>#ERROR!</v>
      </c>
      <c r="IW194" s="268" t="str">
        <f t="shared" si="736"/>
        <v>#ERROR!</v>
      </c>
    </row>
    <row r="195" ht="15.75" customHeight="1" outlineLevel="1">
      <c r="B195" s="259" t="str">
        <f>'BUDGET INPUTS (Y2)'!A257</f>
        <v>#ERROR!</v>
      </c>
      <c r="C195" s="260">
        <v>1.0</v>
      </c>
      <c r="D195" s="259"/>
      <c r="E195" s="261">
        <f>'Y1 REPORTING'!D227+'Y1 REPORTING'!AV227+'Y1 REPORTING'!CZ227</f>
        <v>0</v>
      </c>
      <c r="F195" s="261">
        <f>'Y1 REPORTING'!F227+'Y1 REPORTING'!AX227+'Y1 REPORTING'!DB227</f>
        <v>0</v>
      </c>
      <c r="G195" s="261">
        <f>'Y1 REPORTING'!H227+'Y1 REPORTING'!AZ227+'Y1 REPORTING'!DD227</f>
        <v>0</v>
      </c>
      <c r="H195" s="261">
        <f>'Y1 REPORTING'!J227+'Y1 REPORTING'!BB227+'Y1 REPORTING'!DF227</f>
        <v>0</v>
      </c>
      <c r="I195" s="261">
        <f>'Y1 REPORTING'!L227+'Y1 REPORTING'!BD227+'Y1 REPORTING'!DH227</f>
        <v>0</v>
      </c>
      <c r="J195" s="261">
        <f>'Y1 REPORTING'!N227+'Y1 REPORTING'!BF227+'Y1 REPORTING'!DJ227</f>
        <v>0</v>
      </c>
      <c r="K195" s="261">
        <f>'Y1 REPORTING'!P227+'Y1 REPORTING'!BH227+'Y1 REPORTING'!DL227</f>
        <v>0</v>
      </c>
      <c r="L195" s="261">
        <f>'Y1 REPORTING'!R227+'Y1 REPORTING'!BJ227+'Y1 REPORTING'!DN227</f>
        <v>0</v>
      </c>
      <c r="M195" s="261">
        <f>'Y1 REPORTING'!T227+'Y1 REPORTING'!BL227+'Y1 REPORTING'!DP227</f>
        <v>0</v>
      </c>
      <c r="N195" s="261">
        <f>'Y1 REPORTING'!V227+'Y1 REPORTING'!BN227+'Y1 REPORTING'!DR227</f>
        <v>0</v>
      </c>
      <c r="O195" s="262">
        <f t="shared" si="607"/>
        <v>0</v>
      </c>
      <c r="Q195" s="130" t="str">
        <f>'BUDGET INPUTS (Y2)'!$D$257*'BUDGET INPUTS (Y2)'!F257*$Q$7</f>
        <v>#ERROR!</v>
      </c>
      <c r="R195" s="130" t="str">
        <f>'BUDGET INPUTS (Y2)'!$D$257*'BUDGET INPUTS (Y2)'!G257*$Q$7</f>
        <v>#ERROR!</v>
      </c>
      <c r="S195" s="130" t="str">
        <f>'BUDGET INPUTS (Y2)'!$D$257*'BUDGET INPUTS (Y2)'!H257*$Q$7</f>
        <v>#ERROR!</v>
      </c>
      <c r="T195" s="130" t="str">
        <f>'BUDGET INPUTS (Y2)'!$D$257*'BUDGET INPUTS (Y2)'!I257*$Q$7</f>
        <v>#ERROR!</v>
      </c>
      <c r="U195" s="130" t="str">
        <f>'BUDGET INPUTS (Y2)'!$D$257*'BUDGET INPUTS (Y2)'!J257*$Q$7</f>
        <v>#ERROR!</v>
      </c>
      <c r="V195" s="130" t="str">
        <f>'BUDGET INPUTS (Y2)'!$D$257*'BUDGET INPUTS (Y2)'!K257*$Q$7</f>
        <v>#ERROR!</v>
      </c>
      <c r="W195" s="130" t="str">
        <f>'BUDGET INPUTS (Y2)'!$D$257*'BUDGET INPUTS (Y2)'!L257*$Q$7</f>
        <v>#ERROR!</v>
      </c>
      <c r="X195" s="130" t="str">
        <f>'BUDGET INPUTS (Y2)'!$D$257*'BUDGET INPUTS (Y2)'!M257*$Q$7</f>
        <v>#ERROR!</v>
      </c>
      <c r="Y195" s="130" t="str">
        <f>'BUDGET INPUTS (Y2)'!$D$257*'BUDGET INPUTS (Y2)'!N257*$Q$7</f>
        <v>#ERROR!</v>
      </c>
      <c r="Z195" s="130" t="str">
        <f>'BUDGET INPUTS (Y2)'!$D$257*'BUDGET INPUTS (Y2)'!O257*$Q$7</f>
        <v>#ERROR!</v>
      </c>
      <c r="AA195" s="263" t="str">
        <f t="shared" si="608"/>
        <v>#ERROR!</v>
      </c>
      <c r="AC195" s="130" t="str">
        <f>'BUDGET INPUTS (Y2)'!$D$257*'BUDGET INPUTS (Y2)'!R257*$AC$7</f>
        <v>#ERROR!</v>
      </c>
      <c r="AD195" s="130" t="str">
        <f>'BUDGET INPUTS (Y2)'!$D$257*'BUDGET INPUTS (Y2)'!S257*$AC$7</f>
        <v>#ERROR!</v>
      </c>
      <c r="AE195" s="130" t="str">
        <f>'BUDGET INPUTS (Y2)'!$D$257*'BUDGET INPUTS (Y2)'!T257*$AC$7</f>
        <v>#ERROR!</v>
      </c>
      <c r="AF195" s="130" t="str">
        <f>'BUDGET INPUTS (Y2)'!$D$257*'BUDGET INPUTS (Y2)'!U257*$AC$7</f>
        <v>#ERROR!</v>
      </c>
      <c r="AG195" s="130" t="str">
        <f>'BUDGET INPUTS (Y2)'!$D$257*'BUDGET INPUTS (Y2)'!V257*$AC$7</f>
        <v>#ERROR!</v>
      </c>
      <c r="AH195" s="130" t="str">
        <f>'BUDGET INPUTS (Y2)'!$D$257*'BUDGET INPUTS (Y2)'!W257*$AC$7</f>
        <v>#ERROR!</v>
      </c>
      <c r="AI195" s="130" t="str">
        <f>'BUDGET INPUTS (Y2)'!$D$257*'BUDGET INPUTS (Y2)'!X257*$AC$7</f>
        <v>#ERROR!</v>
      </c>
      <c r="AJ195" s="130" t="str">
        <f>'BUDGET INPUTS (Y2)'!$D$257*'BUDGET INPUTS (Y2)'!Y257*$AC$7</f>
        <v>#ERROR!</v>
      </c>
      <c r="AK195" s="130" t="str">
        <f>'BUDGET INPUTS (Y2)'!$D$257*'BUDGET INPUTS (Y2)'!Z257*$AC$7</f>
        <v>#ERROR!</v>
      </c>
      <c r="AL195" s="130" t="str">
        <f>'BUDGET INPUTS (Y2)'!$D$257*'BUDGET INPUTS (Y2)'!AA257*$AC$7</f>
        <v>#ERROR!</v>
      </c>
      <c r="AM195" s="263" t="str">
        <f t="shared" si="609"/>
        <v>#ERROR!</v>
      </c>
      <c r="AO195" s="130" t="str">
        <f>'BUDGET INPUTS (Y2)'!$D$257*'BUDGET INPUTS (Y2)'!AD257*$AO$7</f>
        <v>#ERROR!</v>
      </c>
      <c r="AP195" s="130" t="str">
        <f>'BUDGET INPUTS (Y2)'!$D$257*'BUDGET INPUTS (Y2)'!AE257*$AO$7</f>
        <v>#ERROR!</v>
      </c>
      <c r="AQ195" s="130" t="str">
        <f>'BUDGET INPUTS (Y2)'!$D$257*'BUDGET INPUTS (Y2)'!AF257*$AO$7</f>
        <v>#ERROR!</v>
      </c>
      <c r="AR195" s="130" t="str">
        <f>'BUDGET INPUTS (Y2)'!$D$257*'BUDGET INPUTS (Y2)'!AG257*$AO$7</f>
        <v>#ERROR!</v>
      </c>
      <c r="AS195" s="130" t="str">
        <f>'BUDGET INPUTS (Y2)'!$D$257*'BUDGET INPUTS (Y2)'!AH257*$AO$7</f>
        <v>#ERROR!</v>
      </c>
      <c r="AT195" s="130" t="str">
        <f>'BUDGET INPUTS (Y2)'!$D$257*'BUDGET INPUTS (Y2)'!AI257*$AO$7</f>
        <v>#ERROR!</v>
      </c>
      <c r="AU195" s="130" t="str">
        <f>'BUDGET INPUTS (Y2)'!$D$257*'BUDGET INPUTS (Y2)'!AJ257*$AO$7</f>
        <v>#ERROR!</v>
      </c>
      <c r="AV195" s="130" t="str">
        <f>'BUDGET INPUTS (Y2)'!$D$257*'BUDGET INPUTS (Y2)'!AK257*$AO$7</f>
        <v>#ERROR!</v>
      </c>
      <c r="AW195" s="130" t="str">
        <f>'BUDGET INPUTS (Y2)'!$D$257*'BUDGET INPUTS (Y2)'!AL257*$AO$7</f>
        <v>#ERROR!</v>
      </c>
      <c r="AX195" s="130" t="str">
        <f>'BUDGET INPUTS (Y2)'!$D$257*'BUDGET INPUTS (Y2)'!AM257*$AO$7</f>
        <v>#ERROR!</v>
      </c>
      <c r="AY195" s="263" t="str">
        <f t="shared" si="610"/>
        <v>#ERROR!</v>
      </c>
      <c r="BA195" s="130" t="str">
        <f>'BUDGET INPUTS (Y2)'!$D$257*'BUDGET INPUTS (Y2)'!AP257*$BA$7</f>
        <v>#ERROR!</v>
      </c>
      <c r="BB195" s="130" t="str">
        <f>'BUDGET INPUTS (Y2)'!$D$257*'BUDGET INPUTS (Y2)'!AQ257*$BA$7</f>
        <v>#ERROR!</v>
      </c>
      <c r="BC195" s="130" t="str">
        <f>'BUDGET INPUTS (Y2)'!$D$257*'BUDGET INPUTS (Y2)'!AR257*$BA$7</f>
        <v>#ERROR!</v>
      </c>
      <c r="BD195" s="130" t="str">
        <f>'BUDGET INPUTS (Y2)'!$D$257*'BUDGET INPUTS (Y2)'!AS257*$BA$7</f>
        <v>#ERROR!</v>
      </c>
      <c r="BE195" s="130" t="str">
        <f>'BUDGET INPUTS (Y2)'!$D$257*'BUDGET INPUTS (Y2)'!AT257*$BA$7</f>
        <v>#ERROR!</v>
      </c>
      <c r="BF195" s="130" t="str">
        <f>'BUDGET INPUTS (Y2)'!$D$257*'BUDGET INPUTS (Y2)'!AU257*$BA$7</f>
        <v>#ERROR!</v>
      </c>
      <c r="BG195" s="130" t="str">
        <f>'BUDGET INPUTS (Y2)'!$D$257*'BUDGET INPUTS (Y2)'!AV257*$BA$7</f>
        <v>#ERROR!</v>
      </c>
      <c r="BH195" s="130" t="str">
        <f>'BUDGET INPUTS (Y2)'!$D$257*'BUDGET INPUTS (Y2)'!AW257*$BA$7</f>
        <v>#ERROR!</v>
      </c>
      <c r="BI195" s="130" t="str">
        <f>'BUDGET INPUTS (Y2)'!$D$257*'BUDGET INPUTS (Y2)'!AX257*$BA$7</f>
        <v>#ERROR!</v>
      </c>
      <c r="BJ195" s="130" t="str">
        <f>'BUDGET INPUTS (Y2)'!$D$257*'BUDGET INPUTS (Y2)'!AY257*$BA$7</f>
        <v>#ERROR!</v>
      </c>
      <c r="BK195" s="263" t="str">
        <f t="shared" si="611"/>
        <v>#ERROR!</v>
      </c>
      <c r="BM195" s="130" t="str">
        <f>'BUDGET INPUTS (Y2)'!$D$257*'BUDGET INPUTS (Y2)'!BB257*$BM$7</f>
        <v>#ERROR!</v>
      </c>
      <c r="BN195" s="130" t="str">
        <f>'BUDGET INPUTS (Y2)'!$D$257*'BUDGET INPUTS (Y2)'!BC257*$BM$7</f>
        <v>#ERROR!</v>
      </c>
      <c r="BO195" s="130" t="str">
        <f>'BUDGET INPUTS (Y2)'!$D$257*'BUDGET INPUTS (Y2)'!BD257*$BM$7</f>
        <v>#ERROR!</v>
      </c>
      <c r="BP195" s="130" t="str">
        <f>'BUDGET INPUTS (Y2)'!$D$257*'BUDGET INPUTS (Y2)'!BE257*$BM$7</f>
        <v>#ERROR!</v>
      </c>
      <c r="BQ195" s="130" t="str">
        <f>'BUDGET INPUTS (Y2)'!$D$257*'BUDGET INPUTS (Y2)'!BF257*$BM$7</f>
        <v>#ERROR!</v>
      </c>
      <c r="BR195" s="130" t="str">
        <f>'BUDGET INPUTS (Y2)'!$D$257*'BUDGET INPUTS (Y2)'!BG257*$BM$7</f>
        <v>#ERROR!</v>
      </c>
      <c r="BS195" s="130" t="str">
        <f>'BUDGET INPUTS (Y2)'!$D$257*'BUDGET INPUTS (Y2)'!BH257*$BM$7</f>
        <v>#ERROR!</v>
      </c>
      <c r="BT195" s="130" t="str">
        <f>'BUDGET INPUTS (Y2)'!$D$257*'BUDGET INPUTS (Y2)'!BI257*$BM$7</f>
        <v>#ERROR!</v>
      </c>
      <c r="BU195" s="130" t="str">
        <f>'BUDGET INPUTS (Y2)'!$D$257*'BUDGET INPUTS (Y2)'!BJ257*$BM$7</f>
        <v>#ERROR!</v>
      </c>
      <c r="BV195" s="130" t="str">
        <f>'BUDGET INPUTS (Y2)'!$D$257*'BUDGET INPUTS (Y2)'!BK257*$BM$7</f>
        <v>#ERROR!</v>
      </c>
      <c r="BW195" s="263" t="str">
        <f t="shared" si="612"/>
        <v>#ERROR!</v>
      </c>
      <c r="BY195" s="130" t="str">
        <f>'BUDGET INPUTS (Y2)'!$D$257*'BUDGET INPUTS (Y2)'!BN257*$BY$7</f>
        <v>#ERROR!</v>
      </c>
      <c r="BZ195" s="130" t="str">
        <f>'BUDGET INPUTS (Y2)'!$D$257*'BUDGET INPUTS (Y2)'!BO257*$BY$7</f>
        <v>#ERROR!</v>
      </c>
      <c r="CA195" s="130" t="str">
        <f>'BUDGET INPUTS (Y2)'!$D$257*'BUDGET INPUTS (Y2)'!BP257*$BY$7</f>
        <v>#ERROR!</v>
      </c>
      <c r="CB195" s="130" t="str">
        <f>'BUDGET INPUTS (Y2)'!$D$257*'BUDGET INPUTS (Y2)'!BQ257*$BY$7</f>
        <v>#ERROR!</v>
      </c>
      <c r="CC195" s="130" t="str">
        <f>'BUDGET INPUTS (Y2)'!$D$257*'BUDGET INPUTS (Y2)'!BR257*$BY$7</f>
        <v>#ERROR!</v>
      </c>
      <c r="CD195" s="130" t="str">
        <f>'BUDGET INPUTS (Y2)'!$D$257*'BUDGET INPUTS (Y2)'!BS257*$BY$7</f>
        <v>#ERROR!</v>
      </c>
      <c r="CE195" s="130" t="str">
        <f>'BUDGET INPUTS (Y2)'!$D$257*'BUDGET INPUTS (Y2)'!BT257*$BY$7</f>
        <v>#ERROR!</v>
      </c>
      <c r="CF195" s="130" t="str">
        <f>'BUDGET INPUTS (Y2)'!$D$257*'BUDGET INPUTS (Y2)'!BU257*$BY$7</f>
        <v>#ERROR!</v>
      </c>
      <c r="CG195" s="130" t="str">
        <f>'BUDGET INPUTS (Y2)'!$D$257*'BUDGET INPUTS (Y2)'!BV257*$BY$7</f>
        <v>#ERROR!</v>
      </c>
      <c r="CH195" s="130" t="str">
        <f>'BUDGET INPUTS (Y2)'!$D$257*'BUDGET INPUTS (Y2)'!BW257*$BY$7</f>
        <v>#ERROR!</v>
      </c>
      <c r="CI195" s="263" t="str">
        <f t="shared" si="613"/>
        <v>#ERROR!</v>
      </c>
      <c r="CK195" s="130" t="str">
        <f>'BUDGET INPUTS (Y2)'!$D$257*'BUDGET INPUTS (Y2)'!BZ257*$CK$7</f>
        <v>#ERROR!</v>
      </c>
      <c r="CL195" s="130" t="str">
        <f>'BUDGET INPUTS (Y2)'!$D$257*'BUDGET INPUTS (Y2)'!CA257*$CK$7</f>
        <v>#ERROR!</v>
      </c>
      <c r="CM195" s="130" t="str">
        <f>'BUDGET INPUTS (Y2)'!$D$257*'BUDGET INPUTS (Y2)'!CB257*$CK$7</f>
        <v>#ERROR!</v>
      </c>
      <c r="CN195" s="130" t="str">
        <f>'BUDGET INPUTS (Y2)'!$D$257*'BUDGET INPUTS (Y2)'!CC257*$CK$7</f>
        <v>#ERROR!</v>
      </c>
      <c r="CO195" s="130" t="str">
        <f>'BUDGET INPUTS (Y2)'!$D$257*'BUDGET INPUTS (Y2)'!CD257*$CK$7</f>
        <v>#ERROR!</v>
      </c>
      <c r="CP195" s="130" t="str">
        <f>'BUDGET INPUTS (Y2)'!$D$257*'BUDGET INPUTS (Y2)'!CE257*$CK$7</f>
        <v>#ERROR!</v>
      </c>
      <c r="CQ195" s="130" t="str">
        <f>'BUDGET INPUTS (Y2)'!$D$257*'BUDGET INPUTS (Y2)'!CF257*$CK$7</f>
        <v>#ERROR!</v>
      </c>
      <c r="CR195" s="130" t="str">
        <f>'BUDGET INPUTS (Y2)'!$D$257*'BUDGET INPUTS (Y2)'!CG257*$CK$7</f>
        <v>#ERROR!</v>
      </c>
      <c r="CS195" s="130" t="str">
        <f>'BUDGET INPUTS (Y2)'!$D$257*'BUDGET INPUTS (Y2)'!CH257*$CK$7</f>
        <v>#ERROR!</v>
      </c>
      <c r="CT195" s="130" t="str">
        <f>'BUDGET INPUTS (Y2)'!$D$257*'BUDGET INPUTS (Y2)'!CI257*$CK$7</f>
        <v>#ERROR!</v>
      </c>
      <c r="CU195" s="263" t="str">
        <f t="shared" si="614"/>
        <v>#ERROR!</v>
      </c>
      <c r="CW195" s="130" t="str">
        <f>'BUDGET INPUTS (Y2)'!$D$257*'BUDGET INPUTS (Y2)'!CL257*$CW$7</f>
        <v>#ERROR!</v>
      </c>
      <c r="CX195" s="130" t="str">
        <f>'BUDGET INPUTS (Y2)'!$D$257*'BUDGET INPUTS (Y2)'!CM257*$CW$7</f>
        <v>#ERROR!</v>
      </c>
      <c r="CY195" s="130" t="str">
        <f>'BUDGET INPUTS (Y2)'!$D$257*'BUDGET INPUTS (Y2)'!CN257*$CW$7</f>
        <v>#ERROR!</v>
      </c>
      <c r="CZ195" s="130" t="str">
        <f>'BUDGET INPUTS (Y2)'!$D$257*'BUDGET INPUTS (Y2)'!CO257*$CW$7</f>
        <v>#ERROR!</v>
      </c>
      <c r="DA195" s="130" t="str">
        <f>'BUDGET INPUTS (Y2)'!$D$257*'BUDGET INPUTS (Y2)'!CP257*$CW$7</f>
        <v>#ERROR!</v>
      </c>
      <c r="DB195" s="130" t="str">
        <f>'BUDGET INPUTS (Y2)'!$D$257*'BUDGET INPUTS (Y2)'!CQ257*$CW$7</f>
        <v>#ERROR!</v>
      </c>
      <c r="DC195" s="130" t="str">
        <f>'BUDGET INPUTS (Y2)'!$D$257*'BUDGET INPUTS (Y2)'!CR257*$CW$7</f>
        <v>#ERROR!</v>
      </c>
      <c r="DD195" s="130" t="str">
        <f>'BUDGET INPUTS (Y2)'!$D$257*'BUDGET INPUTS (Y2)'!CS257*$CW$7</f>
        <v>#ERROR!</v>
      </c>
      <c r="DE195" s="130" t="str">
        <f>'BUDGET INPUTS (Y2)'!$D$257*'BUDGET INPUTS (Y2)'!CT257*$CW$7</f>
        <v>#ERROR!</v>
      </c>
      <c r="DF195" s="130" t="str">
        <f>'BUDGET INPUTS (Y2)'!$D$257*'BUDGET INPUTS (Y2)'!CU257*$CW$7</f>
        <v>#ERROR!</v>
      </c>
      <c r="DG195" s="263" t="str">
        <f t="shared" si="615"/>
        <v>#ERROR!</v>
      </c>
      <c r="DI195" s="130" t="str">
        <f>'BUDGET INPUTS (Y2)'!$D$257*'BUDGET INPUTS (Y2)'!CX257*$DI$7</f>
        <v>#ERROR!</v>
      </c>
      <c r="DJ195" s="130" t="str">
        <f>'BUDGET INPUTS (Y2)'!$D$257*'BUDGET INPUTS (Y2)'!CY257*$DI$7</f>
        <v>#ERROR!</v>
      </c>
      <c r="DK195" s="130" t="str">
        <f>'BUDGET INPUTS (Y2)'!$D$257*'BUDGET INPUTS (Y2)'!CZ257*$DI$7</f>
        <v>#ERROR!</v>
      </c>
      <c r="DL195" s="130" t="str">
        <f>'BUDGET INPUTS (Y2)'!$D$257*'BUDGET INPUTS (Y2)'!DA257*$DI$7</f>
        <v>#ERROR!</v>
      </c>
      <c r="DM195" s="130" t="str">
        <f>'BUDGET INPUTS (Y2)'!$D$257*'BUDGET INPUTS (Y2)'!DB257*$DI$7</f>
        <v>#ERROR!</v>
      </c>
      <c r="DN195" s="130" t="str">
        <f>'BUDGET INPUTS (Y2)'!$D$257*'BUDGET INPUTS (Y2)'!DC257*$DI$7</f>
        <v>#ERROR!</v>
      </c>
      <c r="DO195" s="130" t="str">
        <f>'BUDGET INPUTS (Y2)'!$D$257*'BUDGET INPUTS (Y2)'!DD257*$DI$7</f>
        <v>#ERROR!</v>
      </c>
      <c r="DP195" s="130" t="str">
        <f>'BUDGET INPUTS (Y2)'!$D$257*'BUDGET INPUTS (Y2)'!DE257*$DI$7</f>
        <v>#ERROR!</v>
      </c>
      <c r="DQ195" s="130" t="str">
        <f>'BUDGET INPUTS (Y2)'!$D$257*'BUDGET INPUTS (Y2)'!DF257*$DI$7</f>
        <v>#ERROR!</v>
      </c>
      <c r="DR195" s="130" t="str">
        <f>'BUDGET INPUTS (Y2)'!$D$257*'BUDGET INPUTS (Y2)'!DG257*$DI$7</f>
        <v>#ERROR!</v>
      </c>
      <c r="DS195" s="263" t="str">
        <f t="shared" si="616"/>
        <v>#ERROR!</v>
      </c>
      <c r="DT195" s="263"/>
      <c r="DU195" s="264" t="str">
        <f t="shared" si="617"/>
        <v>#ERROR!</v>
      </c>
      <c r="DV195" s="265" t="str">
        <f t="shared" si="618"/>
        <v>#ERROR!</v>
      </c>
      <c r="DW195" s="255"/>
      <c r="DX195" s="266" t="str">
        <f t="shared" si="619"/>
        <v>#REF!</v>
      </c>
      <c r="DY195" s="267" t="str">
        <f t="shared" si="620"/>
        <v>#ERROR!</v>
      </c>
      <c r="DZ195" s="268" t="str">
        <f t="shared" si="621"/>
        <v>#ERROR!</v>
      </c>
      <c r="EB195" s="261">
        <f t="shared" si="622"/>
        <v>0</v>
      </c>
      <c r="EC195" s="130" t="str">
        <f t="shared" si="623"/>
        <v>#ERROR!</v>
      </c>
      <c r="ED195" s="130" t="str">
        <f t="shared" si="624"/>
        <v>#ERROR!</v>
      </c>
      <c r="EE195" s="130" t="str">
        <f t="shared" si="625"/>
        <v>#ERROR!</v>
      </c>
      <c r="EF195" s="130" t="str">
        <f t="shared" si="626"/>
        <v>#ERROR!</v>
      </c>
      <c r="EG195" s="130" t="str">
        <f t="shared" si="627"/>
        <v>#ERROR!</v>
      </c>
      <c r="EH195" s="130" t="str">
        <f t="shared" si="628"/>
        <v>#ERROR!</v>
      </c>
      <c r="EI195" s="130" t="str">
        <f t="shared" si="629"/>
        <v>#ERROR!</v>
      </c>
      <c r="EJ195" s="130" t="str">
        <f t="shared" si="630"/>
        <v>#ERROR!</v>
      </c>
      <c r="EK195" s="130" t="str">
        <f t="shared" si="631"/>
        <v>#ERROR!</v>
      </c>
      <c r="EL195" s="263" t="str">
        <f t="shared" si="632"/>
        <v>#ERROR!</v>
      </c>
      <c r="EN195" s="261">
        <f t="shared" si="633"/>
        <v>0</v>
      </c>
      <c r="EO195" s="130" t="str">
        <f t="shared" si="634"/>
        <v>#ERROR!</v>
      </c>
      <c r="EP195" s="130" t="str">
        <f t="shared" si="635"/>
        <v>#ERROR!</v>
      </c>
      <c r="EQ195" s="130" t="str">
        <f t="shared" si="636"/>
        <v>#ERROR!</v>
      </c>
      <c r="ER195" s="130" t="str">
        <f t="shared" si="637"/>
        <v>#ERROR!</v>
      </c>
      <c r="ES195" s="130" t="str">
        <f t="shared" si="638"/>
        <v>#ERROR!</v>
      </c>
      <c r="ET195" s="130" t="str">
        <f t="shared" si="639"/>
        <v>#ERROR!</v>
      </c>
      <c r="EU195" s="130" t="str">
        <f t="shared" si="640"/>
        <v>#ERROR!</v>
      </c>
      <c r="EV195" s="130" t="str">
        <f t="shared" si="641"/>
        <v>#ERROR!</v>
      </c>
      <c r="EW195" s="130" t="str">
        <f t="shared" si="642"/>
        <v>#ERROR!</v>
      </c>
      <c r="EX195" s="263" t="str">
        <f t="shared" si="643"/>
        <v>#ERROR!</v>
      </c>
      <c r="EZ195" s="261">
        <f t="shared" si="644"/>
        <v>0</v>
      </c>
      <c r="FA195" s="130" t="str">
        <f t="shared" si="645"/>
        <v>#ERROR!</v>
      </c>
      <c r="FB195" s="130" t="str">
        <f t="shared" si="646"/>
        <v>#ERROR!</v>
      </c>
      <c r="FC195" s="130" t="str">
        <f t="shared" si="647"/>
        <v>#ERROR!</v>
      </c>
      <c r="FD195" s="130" t="str">
        <f t="shared" si="648"/>
        <v>#ERROR!</v>
      </c>
      <c r="FE195" s="130" t="str">
        <f t="shared" si="649"/>
        <v>#ERROR!</v>
      </c>
      <c r="FF195" s="130" t="str">
        <f t="shared" si="650"/>
        <v>#ERROR!</v>
      </c>
      <c r="FG195" s="130" t="str">
        <f t="shared" si="651"/>
        <v>#ERROR!</v>
      </c>
      <c r="FH195" s="130" t="str">
        <f t="shared" si="652"/>
        <v>#ERROR!</v>
      </c>
      <c r="FI195" s="130" t="str">
        <f t="shared" si="653"/>
        <v>#ERROR!</v>
      </c>
      <c r="FJ195" s="263" t="str">
        <f t="shared" si="654"/>
        <v>#ERROR!</v>
      </c>
      <c r="FL195" s="261">
        <f t="shared" si="655"/>
        <v>0</v>
      </c>
      <c r="FM195" s="130" t="str">
        <f t="shared" si="656"/>
        <v>#ERROR!</v>
      </c>
      <c r="FN195" s="130" t="str">
        <f t="shared" si="657"/>
        <v>#ERROR!</v>
      </c>
      <c r="FO195" s="130" t="str">
        <f t="shared" si="658"/>
        <v>#ERROR!</v>
      </c>
      <c r="FP195" s="130" t="str">
        <f t="shared" si="659"/>
        <v>#ERROR!</v>
      </c>
      <c r="FQ195" s="130" t="str">
        <f t="shared" si="660"/>
        <v>#ERROR!</v>
      </c>
      <c r="FR195" s="130" t="str">
        <f t="shared" si="661"/>
        <v>#ERROR!</v>
      </c>
      <c r="FS195" s="130" t="str">
        <f t="shared" si="662"/>
        <v>#ERROR!</v>
      </c>
      <c r="FT195" s="130" t="str">
        <f t="shared" si="663"/>
        <v>#ERROR!</v>
      </c>
      <c r="FU195" s="130" t="str">
        <f t="shared" si="664"/>
        <v>#ERROR!</v>
      </c>
      <c r="FV195" s="263" t="str">
        <f t="shared" si="665"/>
        <v>#ERROR!</v>
      </c>
      <c r="FX195" s="261">
        <f t="shared" si="666"/>
        <v>0</v>
      </c>
      <c r="FY195" s="130" t="str">
        <f t="shared" si="667"/>
        <v>#ERROR!</v>
      </c>
      <c r="FZ195" s="130" t="str">
        <f t="shared" si="668"/>
        <v>#ERROR!</v>
      </c>
      <c r="GA195" s="130" t="str">
        <f t="shared" si="669"/>
        <v>#ERROR!</v>
      </c>
      <c r="GB195" s="130" t="str">
        <f t="shared" si="670"/>
        <v>#ERROR!</v>
      </c>
      <c r="GC195" s="130" t="str">
        <f t="shared" si="671"/>
        <v>#ERROR!</v>
      </c>
      <c r="GD195" s="130" t="str">
        <f t="shared" si="672"/>
        <v>#ERROR!</v>
      </c>
      <c r="GE195" s="130" t="str">
        <f t="shared" si="673"/>
        <v>#ERROR!</v>
      </c>
      <c r="GF195" s="130" t="str">
        <f t="shared" si="674"/>
        <v>#ERROR!</v>
      </c>
      <c r="GG195" s="130" t="str">
        <f t="shared" si="675"/>
        <v>#ERROR!</v>
      </c>
      <c r="GH195" s="263" t="str">
        <f t="shared" si="676"/>
        <v>#ERROR!</v>
      </c>
      <c r="GJ195" s="261">
        <f t="shared" si="677"/>
        <v>0</v>
      </c>
      <c r="GK195" s="130" t="str">
        <f t="shared" si="678"/>
        <v>#ERROR!</v>
      </c>
      <c r="GL195" s="130" t="str">
        <f t="shared" si="679"/>
        <v>#ERROR!</v>
      </c>
      <c r="GM195" s="130" t="str">
        <f t="shared" si="680"/>
        <v>#ERROR!</v>
      </c>
      <c r="GN195" s="130" t="str">
        <f t="shared" si="681"/>
        <v>#ERROR!</v>
      </c>
      <c r="GO195" s="130" t="str">
        <f t="shared" si="682"/>
        <v>#ERROR!</v>
      </c>
      <c r="GP195" s="130" t="str">
        <f t="shared" si="683"/>
        <v>#ERROR!</v>
      </c>
      <c r="GQ195" s="130" t="str">
        <f t="shared" si="684"/>
        <v>#ERROR!</v>
      </c>
      <c r="GR195" s="130" t="str">
        <f t="shared" si="685"/>
        <v>#ERROR!</v>
      </c>
      <c r="GS195" s="130" t="str">
        <f t="shared" si="686"/>
        <v>#ERROR!</v>
      </c>
      <c r="GT195" s="263" t="str">
        <f t="shared" si="687"/>
        <v>#ERROR!</v>
      </c>
      <c r="GV195" s="261">
        <f t="shared" si="688"/>
        <v>0</v>
      </c>
      <c r="GW195" s="130" t="str">
        <f t="shared" si="689"/>
        <v>#ERROR!</v>
      </c>
      <c r="GX195" s="130" t="str">
        <f t="shared" si="690"/>
        <v>#ERROR!</v>
      </c>
      <c r="GY195" s="130" t="str">
        <f t="shared" si="691"/>
        <v>#ERROR!</v>
      </c>
      <c r="GZ195" s="130" t="str">
        <f t="shared" si="692"/>
        <v>#ERROR!</v>
      </c>
      <c r="HA195" s="130" t="str">
        <f t="shared" si="693"/>
        <v>#ERROR!</v>
      </c>
      <c r="HB195" s="130" t="str">
        <f t="shared" si="694"/>
        <v>#ERROR!</v>
      </c>
      <c r="HC195" s="130" t="str">
        <f t="shared" si="695"/>
        <v>#ERROR!</v>
      </c>
      <c r="HD195" s="130" t="str">
        <f t="shared" si="696"/>
        <v>#ERROR!</v>
      </c>
      <c r="HE195" s="130" t="str">
        <f t="shared" si="697"/>
        <v>#ERROR!</v>
      </c>
      <c r="HF195" s="263" t="str">
        <f t="shared" si="698"/>
        <v>#ERROR!</v>
      </c>
      <c r="HH195" s="261">
        <f t="shared" si="699"/>
        <v>0</v>
      </c>
      <c r="HI195" s="130" t="str">
        <f t="shared" si="700"/>
        <v>#ERROR!</v>
      </c>
      <c r="HJ195" s="130" t="str">
        <f t="shared" si="701"/>
        <v>#ERROR!</v>
      </c>
      <c r="HK195" s="130" t="str">
        <f t="shared" si="702"/>
        <v>#ERROR!</v>
      </c>
      <c r="HL195" s="130" t="str">
        <f t="shared" si="703"/>
        <v>#ERROR!</v>
      </c>
      <c r="HM195" s="130" t="str">
        <f t="shared" si="704"/>
        <v>#ERROR!</v>
      </c>
      <c r="HN195" s="130" t="str">
        <f t="shared" si="705"/>
        <v>#ERROR!</v>
      </c>
      <c r="HO195" s="130" t="str">
        <f t="shared" si="706"/>
        <v>#ERROR!</v>
      </c>
      <c r="HP195" s="130" t="str">
        <f t="shared" si="707"/>
        <v>#ERROR!</v>
      </c>
      <c r="HQ195" s="130" t="str">
        <f t="shared" si="708"/>
        <v>#ERROR!</v>
      </c>
      <c r="HR195" s="263" t="str">
        <f t="shared" si="709"/>
        <v>#ERROR!</v>
      </c>
      <c r="HT195" s="261">
        <f t="shared" si="710"/>
        <v>0</v>
      </c>
      <c r="HU195" s="130" t="str">
        <f t="shared" si="711"/>
        <v>#ERROR!</v>
      </c>
      <c r="HV195" s="130" t="str">
        <f t="shared" si="712"/>
        <v>#ERROR!</v>
      </c>
      <c r="HW195" s="130" t="str">
        <f t="shared" si="713"/>
        <v>#ERROR!</v>
      </c>
      <c r="HX195" s="130" t="str">
        <f t="shared" si="714"/>
        <v>#ERROR!</v>
      </c>
      <c r="HY195" s="130" t="str">
        <f t="shared" si="715"/>
        <v>#ERROR!</v>
      </c>
      <c r="HZ195" s="130" t="str">
        <f t="shared" si="716"/>
        <v>#ERROR!</v>
      </c>
      <c r="IA195" s="130" t="str">
        <f t="shared" si="717"/>
        <v>#ERROR!</v>
      </c>
      <c r="IB195" s="130" t="str">
        <f t="shared" si="718"/>
        <v>#ERROR!</v>
      </c>
      <c r="IC195" s="130" t="str">
        <f t="shared" si="719"/>
        <v>#ERROR!</v>
      </c>
      <c r="ID195" s="263" t="str">
        <f t="shared" si="720"/>
        <v>#ERROR!</v>
      </c>
      <c r="IF195" s="261">
        <f t="shared" si="721"/>
        <v>0</v>
      </c>
      <c r="IG195" s="130" t="str">
        <f t="shared" si="722"/>
        <v>#ERROR!</v>
      </c>
      <c r="IH195" s="130" t="str">
        <f t="shared" si="723"/>
        <v>#ERROR!</v>
      </c>
      <c r="II195" s="130" t="str">
        <f t="shared" si="724"/>
        <v>#ERROR!</v>
      </c>
      <c r="IJ195" s="130" t="str">
        <f t="shared" si="725"/>
        <v>#ERROR!</v>
      </c>
      <c r="IK195" s="130" t="str">
        <f t="shared" si="726"/>
        <v>#ERROR!</v>
      </c>
      <c r="IL195" s="130" t="str">
        <f t="shared" si="727"/>
        <v>#ERROR!</v>
      </c>
      <c r="IM195" s="130" t="str">
        <f t="shared" si="728"/>
        <v>#ERROR!</v>
      </c>
      <c r="IN195" s="130" t="str">
        <f t="shared" si="729"/>
        <v>#ERROR!</v>
      </c>
      <c r="IO195" s="130" t="str">
        <f t="shared" si="730"/>
        <v>#ERROR!</v>
      </c>
      <c r="IP195" s="263" t="str">
        <f t="shared" si="731"/>
        <v>#ERROR!</v>
      </c>
      <c r="IQ195" s="263"/>
      <c r="IR195" s="264" t="str">
        <f t="shared" si="732"/>
        <v>#ERROR!</v>
      </c>
      <c r="IS195" s="265" t="str">
        <f t="shared" si="733"/>
        <v>#ERROR!</v>
      </c>
      <c r="IT195" s="255"/>
      <c r="IU195" s="266" t="str">
        <f t="shared" si="734"/>
        <v>#REF!</v>
      </c>
      <c r="IV195" s="267" t="str">
        <f t="shared" si="735"/>
        <v>#ERROR!</v>
      </c>
      <c r="IW195" s="268" t="str">
        <f t="shared" si="736"/>
        <v>#ERROR!</v>
      </c>
    </row>
    <row r="196" ht="15.75" customHeight="1" outlineLevel="1">
      <c r="B196" s="259" t="str">
        <f>'BUDGET INPUTS (Y2)'!A258</f>
        <v>#ERROR!</v>
      </c>
      <c r="C196" s="260">
        <v>1.0</v>
      </c>
      <c r="D196" s="259"/>
      <c r="E196" s="261">
        <f>'Y1 REPORTING'!D228+'Y1 REPORTING'!AV228+'Y1 REPORTING'!CZ228</f>
        <v>0</v>
      </c>
      <c r="F196" s="261">
        <f>'Y1 REPORTING'!F228+'Y1 REPORTING'!AX228+'Y1 REPORTING'!DB228</f>
        <v>0</v>
      </c>
      <c r="G196" s="261">
        <f>'Y1 REPORTING'!H228+'Y1 REPORTING'!AZ228+'Y1 REPORTING'!DD228</f>
        <v>0</v>
      </c>
      <c r="H196" s="261">
        <f>'Y1 REPORTING'!J228+'Y1 REPORTING'!BB228+'Y1 REPORTING'!DF228</f>
        <v>0</v>
      </c>
      <c r="I196" s="261">
        <f>'Y1 REPORTING'!L228+'Y1 REPORTING'!BD228+'Y1 REPORTING'!DH228</f>
        <v>0</v>
      </c>
      <c r="J196" s="261">
        <f>'Y1 REPORTING'!N228+'Y1 REPORTING'!BF228+'Y1 REPORTING'!DJ228</f>
        <v>0</v>
      </c>
      <c r="K196" s="261">
        <f>'Y1 REPORTING'!P228+'Y1 REPORTING'!BH228+'Y1 REPORTING'!DL228</f>
        <v>0</v>
      </c>
      <c r="L196" s="261">
        <f>'Y1 REPORTING'!R228+'Y1 REPORTING'!BJ228+'Y1 REPORTING'!DN228</f>
        <v>0</v>
      </c>
      <c r="M196" s="261">
        <f>'Y1 REPORTING'!T228+'Y1 REPORTING'!BL228+'Y1 REPORTING'!DP228</f>
        <v>0</v>
      </c>
      <c r="N196" s="261">
        <f>'Y1 REPORTING'!V228+'Y1 REPORTING'!BN228+'Y1 REPORTING'!DR228</f>
        <v>0</v>
      </c>
      <c r="O196" s="262">
        <f t="shared" si="607"/>
        <v>0</v>
      </c>
      <c r="Q196" s="130" t="str">
        <f>'BUDGET INPUTS (Y2)'!$D$258*'BUDGET INPUTS (Y2)'!F258*$Q$7</f>
        <v>#ERROR!</v>
      </c>
      <c r="R196" s="130" t="str">
        <f>'BUDGET INPUTS (Y2)'!$D$258*'BUDGET INPUTS (Y2)'!G258*$Q$7</f>
        <v>#ERROR!</v>
      </c>
      <c r="S196" s="130" t="str">
        <f>'BUDGET INPUTS (Y2)'!$D$258*'BUDGET INPUTS (Y2)'!H258*$Q$7</f>
        <v>#ERROR!</v>
      </c>
      <c r="T196" s="130" t="str">
        <f>'BUDGET INPUTS (Y2)'!$D$258*'BUDGET INPUTS (Y2)'!I258*$Q$7</f>
        <v>#ERROR!</v>
      </c>
      <c r="U196" s="130" t="str">
        <f>'BUDGET INPUTS (Y2)'!$D$258*'BUDGET INPUTS (Y2)'!J258*$Q$7</f>
        <v>#ERROR!</v>
      </c>
      <c r="V196" s="130" t="str">
        <f>'BUDGET INPUTS (Y2)'!$D$258*'BUDGET INPUTS (Y2)'!K258*$Q$7</f>
        <v>#ERROR!</v>
      </c>
      <c r="W196" s="130" t="str">
        <f>'BUDGET INPUTS (Y2)'!$D$258*'BUDGET INPUTS (Y2)'!L258*$Q$7</f>
        <v>#ERROR!</v>
      </c>
      <c r="X196" s="130" t="str">
        <f>'BUDGET INPUTS (Y2)'!$D$258*'BUDGET INPUTS (Y2)'!M258*$Q$7</f>
        <v>#ERROR!</v>
      </c>
      <c r="Y196" s="130" t="str">
        <f>'BUDGET INPUTS (Y2)'!$D$258*'BUDGET INPUTS (Y2)'!N258*$Q$7</f>
        <v>#ERROR!</v>
      </c>
      <c r="Z196" s="130" t="str">
        <f>'BUDGET INPUTS (Y2)'!$D$258*'BUDGET INPUTS (Y2)'!O258*$Q$7</f>
        <v>#ERROR!</v>
      </c>
      <c r="AA196" s="263" t="str">
        <f t="shared" si="608"/>
        <v>#ERROR!</v>
      </c>
      <c r="AC196" s="130" t="str">
        <f>'BUDGET INPUTS (Y2)'!$D$258*'BUDGET INPUTS (Y2)'!R258*$AC$7</f>
        <v>#ERROR!</v>
      </c>
      <c r="AD196" s="130" t="str">
        <f>'BUDGET INPUTS (Y2)'!$D$258*'BUDGET INPUTS (Y2)'!S258*$AC$7</f>
        <v>#ERROR!</v>
      </c>
      <c r="AE196" s="130" t="str">
        <f>'BUDGET INPUTS (Y2)'!$D$258*'BUDGET INPUTS (Y2)'!T258*$AC$7</f>
        <v>#ERROR!</v>
      </c>
      <c r="AF196" s="130" t="str">
        <f>'BUDGET INPUTS (Y2)'!$D$258*'BUDGET INPUTS (Y2)'!U258*$AC$7</f>
        <v>#ERROR!</v>
      </c>
      <c r="AG196" s="130" t="str">
        <f>'BUDGET INPUTS (Y2)'!$D$258*'BUDGET INPUTS (Y2)'!V258*$AC$7</f>
        <v>#ERROR!</v>
      </c>
      <c r="AH196" s="130" t="str">
        <f>'BUDGET INPUTS (Y2)'!$D$258*'BUDGET INPUTS (Y2)'!W258*$AC$7</f>
        <v>#ERROR!</v>
      </c>
      <c r="AI196" s="130" t="str">
        <f>'BUDGET INPUTS (Y2)'!$D$258*'BUDGET INPUTS (Y2)'!X258*$AC$7</f>
        <v>#ERROR!</v>
      </c>
      <c r="AJ196" s="130" t="str">
        <f>'BUDGET INPUTS (Y2)'!$D$258*'BUDGET INPUTS (Y2)'!Y258*$AC$7</f>
        <v>#ERROR!</v>
      </c>
      <c r="AK196" s="130" t="str">
        <f>'BUDGET INPUTS (Y2)'!$D$258*'BUDGET INPUTS (Y2)'!Z258*$AC$7</f>
        <v>#ERROR!</v>
      </c>
      <c r="AL196" s="130" t="str">
        <f>'BUDGET INPUTS (Y2)'!$D$258*'BUDGET INPUTS (Y2)'!AA258*$AC$7</f>
        <v>#ERROR!</v>
      </c>
      <c r="AM196" s="263" t="str">
        <f t="shared" si="609"/>
        <v>#ERROR!</v>
      </c>
      <c r="AO196" s="130" t="str">
        <f>'BUDGET INPUTS (Y2)'!$D$258*'BUDGET INPUTS (Y2)'!AD258*$AO$7</f>
        <v>#ERROR!</v>
      </c>
      <c r="AP196" s="130" t="str">
        <f>'BUDGET INPUTS (Y2)'!$D$258*'BUDGET INPUTS (Y2)'!AE258*$AO$7</f>
        <v>#ERROR!</v>
      </c>
      <c r="AQ196" s="130" t="str">
        <f>'BUDGET INPUTS (Y2)'!$D$258*'BUDGET INPUTS (Y2)'!AF258*$AO$7</f>
        <v>#ERROR!</v>
      </c>
      <c r="AR196" s="130" t="str">
        <f>'BUDGET INPUTS (Y2)'!$D$258*'BUDGET INPUTS (Y2)'!AG258*$AO$7</f>
        <v>#ERROR!</v>
      </c>
      <c r="AS196" s="130" t="str">
        <f>'BUDGET INPUTS (Y2)'!$D$258*'BUDGET INPUTS (Y2)'!AH258*$AO$7</f>
        <v>#ERROR!</v>
      </c>
      <c r="AT196" s="130" t="str">
        <f>'BUDGET INPUTS (Y2)'!$D$258*'BUDGET INPUTS (Y2)'!AI258*$AO$7</f>
        <v>#ERROR!</v>
      </c>
      <c r="AU196" s="130" t="str">
        <f>'BUDGET INPUTS (Y2)'!$D$258*'BUDGET INPUTS (Y2)'!AJ258*$AO$7</f>
        <v>#ERROR!</v>
      </c>
      <c r="AV196" s="130" t="str">
        <f>'BUDGET INPUTS (Y2)'!$D$258*'BUDGET INPUTS (Y2)'!AK258*$AO$7</f>
        <v>#ERROR!</v>
      </c>
      <c r="AW196" s="130" t="str">
        <f>'BUDGET INPUTS (Y2)'!$D$258*'BUDGET INPUTS (Y2)'!AL258*$AO$7</f>
        <v>#ERROR!</v>
      </c>
      <c r="AX196" s="130" t="str">
        <f>'BUDGET INPUTS (Y2)'!$D$258*'BUDGET INPUTS (Y2)'!AM258*$AO$7</f>
        <v>#ERROR!</v>
      </c>
      <c r="AY196" s="263" t="str">
        <f t="shared" si="610"/>
        <v>#ERROR!</v>
      </c>
      <c r="BA196" s="130" t="str">
        <f>'BUDGET INPUTS (Y2)'!$D$258*'BUDGET INPUTS (Y2)'!AP258*$BA$7</f>
        <v>#ERROR!</v>
      </c>
      <c r="BB196" s="130" t="str">
        <f>'BUDGET INPUTS (Y2)'!$D$258*'BUDGET INPUTS (Y2)'!AQ258*$BA$7</f>
        <v>#ERROR!</v>
      </c>
      <c r="BC196" s="130" t="str">
        <f>'BUDGET INPUTS (Y2)'!$D$258*'BUDGET INPUTS (Y2)'!AR258*$BA$7</f>
        <v>#ERROR!</v>
      </c>
      <c r="BD196" s="130" t="str">
        <f>'BUDGET INPUTS (Y2)'!$D$258*'BUDGET INPUTS (Y2)'!AS258*$BA$7</f>
        <v>#ERROR!</v>
      </c>
      <c r="BE196" s="130" t="str">
        <f>'BUDGET INPUTS (Y2)'!$D$258*'BUDGET INPUTS (Y2)'!AT258*$BA$7</f>
        <v>#ERROR!</v>
      </c>
      <c r="BF196" s="130" t="str">
        <f>'BUDGET INPUTS (Y2)'!$D$258*'BUDGET INPUTS (Y2)'!AU258*$BA$7</f>
        <v>#ERROR!</v>
      </c>
      <c r="BG196" s="130" t="str">
        <f>'BUDGET INPUTS (Y2)'!$D$258*'BUDGET INPUTS (Y2)'!AV258*$BA$7</f>
        <v>#ERROR!</v>
      </c>
      <c r="BH196" s="130" t="str">
        <f>'BUDGET INPUTS (Y2)'!$D$258*'BUDGET INPUTS (Y2)'!AW258*$BA$7</f>
        <v>#ERROR!</v>
      </c>
      <c r="BI196" s="130" t="str">
        <f>'BUDGET INPUTS (Y2)'!$D$258*'BUDGET INPUTS (Y2)'!AX258*$BA$7</f>
        <v>#ERROR!</v>
      </c>
      <c r="BJ196" s="130" t="str">
        <f>'BUDGET INPUTS (Y2)'!$D$258*'BUDGET INPUTS (Y2)'!AY258*$BA$7</f>
        <v>#ERROR!</v>
      </c>
      <c r="BK196" s="263" t="str">
        <f t="shared" si="611"/>
        <v>#ERROR!</v>
      </c>
      <c r="BM196" s="130" t="str">
        <f>'BUDGET INPUTS (Y2)'!$D$258*'BUDGET INPUTS (Y2)'!BB258*$BM$7</f>
        <v>#ERROR!</v>
      </c>
      <c r="BN196" s="130" t="str">
        <f>'BUDGET INPUTS (Y2)'!$D$258*'BUDGET INPUTS (Y2)'!BC258*$BM$7</f>
        <v>#ERROR!</v>
      </c>
      <c r="BO196" s="130" t="str">
        <f>'BUDGET INPUTS (Y2)'!$D$258*'BUDGET INPUTS (Y2)'!BD258*$BM$7</f>
        <v>#ERROR!</v>
      </c>
      <c r="BP196" s="130" t="str">
        <f>'BUDGET INPUTS (Y2)'!$D$258*'BUDGET INPUTS (Y2)'!BE258*$BM$7</f>
        <v>#ERROR!</v>
      </c>
      <c r="BQ196" s="130" t="str">
        <f>'BUDGET INPUTS (Y2)'!$D$258*'BUDGET INPUTS (Y2)'!BF258*$BM$7</f>
        <v>#ERROR!</v>
      </c>
      <c r="BR196" s="130" t="str">
        <f>'BUDGET INPUTS (Y2)'!$D$258*'BUDGET INPUTS (Y2)'!BG258*$BM$7</f>
        <v>#ERROR!</v>
      </c>
      <c r="BS196" s="130" t="str">
        <f>'BUDGET INPUTS (Y2)'!$D$258*'BUDGET INPUTS (Y2)'!BH258*$BM$7</f>
        <v>#ERROR!</v>
      </c>
      <c r="BT196" s="130" t="str">
        <f>'BUDGET INPUTS (Y2)'!$D$258*'BUDGET INPUTS (Y2)'!BI258*$BM$7</f>
        <v>#ERROR!</v>
      </c>
      <c r="BU196" s="130" t="str">
        <f>'BUDGET INPUTS (Y2)'!$D$258*'BUDGET INPUTS (Y2)'!BJ258*$BM$7</f>
        <v>#ERROR!</v>
      </c>
      <c r="BV196" s="130" t="str">
        <f>'BUDGET INPUTS (Y2)'!$D$258*'BUDGET INPUTS (Y2)'!BK258*$BM$7</f>
        <v>#ERROR!</v>
      </c>
      <c r="BW196" s="263" t="str">
        <f t="shared" si="612"/>
        <v>#ERROR!</v>
      </c>
      <c r="BY196" s="130" t="str">
        <f>'BUDGET INPUTS (Y2)'!$D$258*'BUDGET INPUTS (Y2)'!BN258*$BY$7</f>
        <v>#ERROR!</v>
      </c>
      <c r="BZ196" s="130" t="str">
        <f>'BUDGET INPUTS (Y2)'!$D$258*'BUDGET INPUTS (Y2)'!BO258*$BY$7</f>
        <v>#ERROR!</v>
      </c>
      <c r="CA196" s="130" t="str">
        <f>'BUDGET INPUTS (Y2)'!$D$258*'BUDGET INPUTS (Y2)'!BP258*$BY$7</f>
        <v>#ERROR!</v>
      </c>
      <c r="CB196" s="130" t="str">
        <f>'BUDGET INPUTS (Y2)'!$D$258*'BUDGET INPUTS (Y2)'!BQ258*$BY$7</f>
        <v>#ERROR!</v>
      </c>
      <c r="CC196" s="130" t="str">
        <f>'BUDGET INPUTS (Y2)'!$D$258*'BUDGET INPUTS (Y2)'!BR258*$BY$7</f>
        <v>#ERROR!</v>
      </c>
      <c r="CD196" s="130" t="str">
        <f>'BUDGET INPUTS (Y2)'!$D$258*'BUDGET INPUTS (Y2)'!BS258*$BY$7</f>
        <v>#ERROR!</v>
      </c>
      <c r="CE196" s="130" t="str">
        <f>'BUDGET INPUTS (Y2)'!$D$258*'BUDGET INPUTS (Y2)'!BT258*$BY$7</f>
        <v>#ERROR!</v>
      </c>
      <c r="CF196" s="130" t="str">
        <f>'BUDGET INPUTS (Y2)'!$D$258*'BUDGET INPUTS (Y2)'!BU258*$BY$7</f>
        <v>#ERROR!</v>
      </c>
      <c r="CG196" s="130" t="str">
        <f>'BUDGET INPUTS (Y2)'!$D$258*'BUDGET INPUTS (Y2)'!BV258*$BY$7</f>
        <v>#ERROR!</v>
      </c>
      <c r="CH196" s="130" t="str">
        <f>'BUDGET INPUTS (Y2)'!$D$258*'BUDGET INPUTS (Y2)'!BW258*$BY$7</f>
        <v>#ERROR!</v>
      </c>
      <c r="CI196" s="263" t="str">
        <f t="shared" si="613"/>
        <v>#ERROR!</v>
      </c>
      <c r="CK196" s="130" t="str">
        <f>'BUDGET INPUTS (Y2)'!$D$258*'BUDGET INPUTS (Y2)'!BZ258*$CK$7</f>
        <v>#ERROR!</v>
      </c>
      <c r="CL196" s="130" t="str">
        <f>'BUDGET INPUTS (Y2)'!$D$258*'BUDGET INPUTS (Y2)'!CA258*$CK$7</f>
        <v>#ERROR!</v>
      </c>
      <c r="CM196" s="130" t="str">
        <f>'BUDGET INPUTS (Y2)'!$D$258*'BUDGET INPUTS (Y2)'!CB258*$CK$7</f>
        <v>#ERROR!</v>
      </c>
      <c r="CN196" s="130" t="str">
        <f>'BUDGET INPUTS (Y2)'!$D$258*'BUDGET INPUTS (Y2)'!CC258*$CK$7</f>
        <v>#ERROR!</v>
      </c>
      <c r="CO196" s="130" t="str">
        <f>'BUDGET INPUTS (Y2)'!$D$258*'BUDGET INPUTS (Y2)'!CD258*$CK$7</f>
        <v>#ERROR!</v>
      </c>
      <c r="CP196" s="130" t="str">
        <f>'BUDGET INPUTS (Y2)'!$D$258*'BUDGET INPUTS (Y2)'!CE258*$CK$7</f>
        <v>#ERROR!</v>
      </c>
      <c r="CQ196" s="130" t="str">
        <f>'BUDGET INPUTS (Y2)'!$D$258*'BUDGET INPUTS (Y2)'!CF258*$CK$7</f>
        <v>#ERROR!</v>
      </c>
      <c r="CR196" s="130" t="str">
        <f>'BUDGET INPUTS (Y2)'!$D$258*'BUDGET INPUTS (Y2)'!CG258*$CK$7</f>
        <v>#ERROR!</v>
      </c>
      <c r="CS196" s="130" t="str">
        <f>'BUDGET INPUTS (Y2)'!$D$258*'BUDGET INPUTS (Y2)'!CH258*$CK$7</f>
        <v>#ERROR!</v>
      </c>
      <c r="CT196" s="130" t="str">
        <f>'BUDGET INPUTS (Y2)'!$D$258*'BUDGET INPUTS (Y2)'!CI258*$CK$7</f>
        <v>#ERROR!</v>
      </c>
      <c r="CU196" s="263" t="str">
        <f t="shared" si="614"/>
        <v>#ERROR!</v>
      </c>
      <c r="CW196" s="130" t="str">
        <f>'BUDGET INPUTS (Y2)'!$D$258*'BUDGET INPUTS (Y2)'!CL258*$CW$7</f>
        <v>#ERROR!</v>
      </c>
      <c r="CX196" s="130" t="str">
        <f>'BUDGET INPUTS (Y2)'!$D$258*'BUDGET INPUTS (Y2)'!CM258*$CW$7</f>
        <v>#ERROR!</v>
      </c>
      <c r="CY196" s="130" t="str">
        <f>'BUDGET INPUTS (Y2)'!$D$258*'BUDGET INPUTS (Y2)'!CN258*$CW$7</f>
        <v>#ERROR!</v>
      </c>
      <c r="CZ196" s="130" t="str">
        <f>'BUDGET INPUTS (Y2)'!$D$258*'BUDGET INPUTS (Y2)'!CO258*$CW$7</f>
        <v>#ERROR!</v>
      </c>
      <c r="DA196" s="130" t="str">
        <f>'BUDGET INPUTS (Y2)'!$D$258*'BUDGET INPUTS (Y2)'!CP258*$CW$7</f>
        <v>#ERROR!</v>
      </c>
      <c r="DB196" s="130" t="str">
        <f>'BUDGET INPUTS (Y2)'!$D$258*'BUDGET INPUTS (Y2)'!CQ258*$CW$7</f>
        <v>#ERROR!</v>
      </c>
      <c r="DC196" s="130" t="str">
        <f>'BUDGET INPUTS (Y2)'!$D$258*'BUDGET INPUTS (Y2)'!CR258*$CW$7</f>
        <v>#ERROR!</v>
      </c>
      <c r="DD196" s="130" t="str">
        <f>'BUDGET INPUTS (Y2)'!$D$258*'BUDGET INPUTS (Y2)'!CS258*$CW$7</f>
        <v>#ERROR!</v>
      </c>
      <c r="DE196" s="130" t="str">
        <f>'BUDGET INPUTS (Y2)'!$D$258*'BUDGET INPUTS (Y2)'!CT258*$CW$7</f>
        <v>#ERROR!</v>
      </c>
      <c r="DF196" s="130" t="str">
        <f>'BUDGET INPUTS (Y2)'!$D$258*'BUDGET INPUTS (Y2)'!CU258*$CW$7</f>
        <v>#ERROR!</v>
      </c>
      <c r="DG196" s="263" t="str">
        <f t="shared" si="615"/>
        <v>#ERROR!</v>
      </c>
      <c r="DI196" s="130" t="str">
        <f>'BUDGET INPUTS (Y2)'!$D$258*'BUDGET INPUTS (Y2)'!CX258*$DI$7</f>
        <v>#ERROR!</v>
      </c>
      <c r="DJ196" s="130" t="str">
        <f>'BUDGET INPUTS (Y2)'!$D$258*'BUDGET INPUTS (Y2)'!CY258*$DI$7</f>
        <v>#ERROR!</v>
      </c>
      <c r="DK196" s="130" t="str">
        <f>'BUDGET INPUTS (Y2)'!$D$258*'BUDGET INPUTS (Y2)'!CZ258*$DI$7</f>
        <v>#ERROR!</v>
      </c>
      <c r="DL196" s="130" t="str">
        <f>'BUDGET INPUTS (Y2)'!$D$258*'BUDGET INPUTS (Y2)'!DA258*$DI$7</f>
        <v>#ERROR!</v>
      </c>
      <c r="DM196" s="130" t="str">
        <f>'BUDGET INPUTS (Y2)'!$D$258*'BUDGET INPUTS (Y2)'!DB258*$DI$7</f>
        <v>#ERROR!</v>
      </c>
      <c r="DN196" s="130" t="str">
        <f>'BUDGET INPUTS (Y2)'!$D$258*'BUDGET INPUTS (Y2)'!DC258*$DI$7</f>
        <v>#ERROR!</v>
      </c>
      <c r="DO196" s="130" t="str">
        <f>'BUDGET INPUTS (Y2)'!$D$258*'BUDGET INPUTS (Y2)'!DD258*$DI$7</f>
        <v>#ERROR!</v>
      </c>
      <c r="DP196" s="130" t="str">
        <f>'BUDGET INPUTS (Y2)'!$D$258*'BUDGET INPUTS (Y2)'!DE258*$DI$7</f>
        <v>#ERROR!</v>
      </c>
      <c r="DQ196" s="130" t="str">
        <f>'BUDGET INPUTS (Y2)'!$D$258*'BUDGET INPUTS (Y2)'!DF258*$DI$7</f>
        <v>#ERROR!</v>
      </c>
      <c r="DR196" s="130" t="str">
        <f>'BUDGET INPUTS (Y2)'!$D$258*'BUDGET INPUTS (Y2)'!DG258*$DI$7</f>
        <v>#ERROR!</v>
      </c>
      <c r="DS196" s="263" t="str">
        <f t="shared" si="616"/>
        <v>#ERROR!</v>
      </c>
      <c r="DT196" s="263"/>
      <c r="DU196" s="264" t="str">
        <f t="shared" si="617"/>
        <v>#ERROR!</v>
      </c>
      <c r="DV196" s="265" t="str">
        <f t="shared" si="618"/>
        <v>#ERROR!</v>
      </c>
      <c r="DW196" s="255"/>
      <c r="DX196" s="266" t="str">
        <f t="shared" si="619"/>
        <v>#REF!</v>
      </c>
      <c r="DY196" s="267" t="str">
        <f t="shared" si="620"/>
        <v>#ERROR!</v>
      </c>
      <c r="DZ196" s="268" t="str">
        <f t="shared" si="621"/>
        <v>#ERROR!</v>
      </c>
      <c r="EB196" s="261">
        <f t="shared" si="622"/>
        <v>0</v>
      </c>
      <c r="EC196" s="130" t="str">
        <f t="shared" si="623"/>
        <v>#ERROR!</v>
      </c>
      <c r="ED196" s="130" t="str">
        <f t="shared" si="624"/>
        <v>#ERROR!</v>
      </c>
      <c r="EE196" s="130" t="str">
        <f t="shared" si="625"/>
        <v>#ERROR!</v>
      </c>
      <c r="EF196" s="130" t="str">
        <f t="shared" si="626"/>
        <v>#ERROR!</v>
      </c>
      <c r="EG196" s="130" t="str">
        <f t="shared" si="627"/>
        <v>#ERROR!</v>
      </c>
      <c r="EH196" s="130" t="str">
        <f t="shared" si="628"/>
        <v>#ERROR!</v>
      </c>
      <c r="EI196" s="130" t="str">
        <f t="shared" si="629"/>
        <v>#ERROR!</v>
      </c>
      <c r="EJ196" s="130" t="str">
        <f t="shared" si="630"/>
        <v>#ERROR!</v>
      </c>
      <c r="EK196" s="130" t="str">
        <f t="shared" si="631"/>
        <v>#ERROR!</v>
      </c>
      <c r="EL196" s="263" t="str">
        <f t="shared" si="632"/>
        <v>#ERROR!</v>
      </c>
      <c r="EN196" s="261">
        <f t="shared" si="633"/>
        <v>0</v>
      </c>
      <c r="EO196" s="130" t="str">
        <f t="shared" si="634"/>
        <v>#ERROR!</v>
      </c>
      <c r="EP196" s="130" t="str">
        <f t="shared" si="635"/>
        <v>#ERROR!</v>
      </c>
      <c r="EQ196" s="130" t="str">
        <f t="shared" si="636"/>
        <v>#ERROR!</v>
      </c>
      <c r="ER196" s="130" t="str">
        <f t="shared" si="637"/>
        <v>#ERROR!</v>
      </c>
      <c r="ES196" s="130" t="str">
        <f t="shared" si="638"/>
        <v>#ERROR!</v>
      </c>
      <c r="ET196" s="130" t="str">
        <f t="shared" si="639"/>
        <v>#ERROR!</v>
      </c>
      <c r="EU196" s="130" t="str">
        <f t="shared" si="640"/>
        <v>#ERROR!</v>
      </c>
      <c r="EV196" s="130" t="str">
        <f t="shared" si="641"/>
        <v>#ERROR!</v>
      </c>
      <c r="EW196" s="130" t="str">
        <f t="shared" si="642"/>
        <v>#ERROR!</v>
      </c>
      <c r="EX196" s="263" t="str">
        <f t="shared" si="643"/>
        <v>#ERROR!</v>
      </c>
      <c r="EZ196" s="261">
        <f t="shared" si="644"/>
        <v>0</v>
      </c>
      <c r="FA196" s="130" t="str">
        <f t="shared" si="645"/>
        <v>#ERROR!</v>
      </c>
      <c r="FB196" s="130" t="str">
        <f t="shared" si="646"/>
        <v>#ERROR!</v>
      </c>
      <c r="FC196" s="130" t="str">
        <f t="shared" si="647"/>
        <v>#ERROR!</v>
      </c>
      <c r="FD196" s="130" t="str">
        <f t="shared" si="648"/>
        <v>#ERROR!</v>
      </c>
      <c r="FE196" s="130" t="str">
        <f t="shared" si="649"/>
        <v>#ERROR!</v>
      </c>
      <c r="FF196" s="130" t="str">
        <f t="shared" si="650"/>
        <v>#ERROR!</v>
      </c>
      <c r="FG196" s="130" t="str">
        <f t="shared" si="651"/>
        <v>#ERROR!</v>
      </c>
      <c r="FH196" s="130" t="str">
        <f t="shared" si="652"/>
        <v>#ERROR!</v>
      </c>
      <c r="FI196" s="130" t="str">
        <f t="shared" si="653"/>
        <v>#ERROR!</v>
      </c>
      <c r="FJ196" s="263" t="str">
        <f t="shared" si="654"/>
        <v>#ERROR!</v>
      </c>
      <c r="FL196" s="261">
        <f t="shared" si="655"/>
        <v>0</v>
      </c>
      <c r="FM196" s="130" t="str">
        <f t="shared" si="656"/>
        <v>#ERROR!</v>
      </c>
      <c r="FN196" s="130" t="str">
        <f t="shared" si="657"/>
        <v>#ERROR!</v>
      </c>
      <c r="FO196" s="130" t="str">
        <f t="shared" si="658"/>
        <v>#ERROR!</v>
      </c>
      <c r="FP196" s="130" t="str">
        <f t="shared" si="659"/>
        <v>#ERROR!</v>
      </c>
      <c r="FQ196" s="130" t="str">
        <f t="shared" si="660"/>
        <v>#ERROR!</v>
      </c>
      <c r="FR196" s="130" t="str">
        <f t="shared" si="661"/>
        <v>#ERROR!</v>
      </c>
      <c r="FS196" s="130" t="str">
        <f t="shared" si="662"/>
        <v>#ERROR!</v>
      </c>
      <c r="FT196" s="130" t="str">
        <f t="shared" si="663"/>
        <v>#ERROR!</v>
      </c>
      <c r="FU196" s="130" t="str">
        <f t="shared" si="664"/>
        <v>#ERROR!</v>
      </c>
      <c r="FV196" s="263" t="str">
        <f t="shared" si="665"/>
        <v>#ERROR!</v>
      </c>
      <c r="FX196" s="261">
        <f t="shared" si="666"/>
        <v>0</v>
      </c>
      <c r="FY196" s="130" t="str">
        <f t="shared" si="667"/>
        <v>#ERROR!</v>
      </c>
      <c r="FZ196" s="130" t="str">
        <f t="shared" si="668"/>
        <v>#ERROR!</v>
      </c>
      <c r="GA196" s="130" t="str">
        <f t="shared" si="669"/>
        <v>#ERROR!</v>
      </c>
      <c r="GB196" s="130" t="str">
        <f t="shared" si="670"/>
        <v>#ERROR!</v>
      </c>
      <c r="GC196" s="130" t="str">
        <f t="shared" si="671"/>
        <v>#ERROR!</v>
      </c>
      <c r="GD196" s="130" t="str">
        <f t="shared" si="672"/>
        <v>#ERROR!</v>
      </c>
      <c r="GE196" s="130" t="str">
        <f t="shared" si="673"/>
        <v>#ERROR!</v>
      </c>
      <c r="GF196" s="130" t="str">
        <f t="shared" si="674"/>
        <v>#ERROR!</v>
      </c>
      <c r="GG196" s="130" t="str">
        <f t="shared" si="675"/>
        <v>#ERROR!</v>
      </c>
      <c r="GH196" s="263" t="str">
        <f t="shared" si="676"/>
        <v>#ERROR!</v>
      </c>
      <c r="GJ196" s="261">
        <f t="shared" si="677"/>
        <v>0</v>
      </c>
      <c r="GK196" s="130" t="str">
        <f t="shared" si="678"/>
        <v>#ERROR!</v>
      </c>
      <c r="GL196" s="130" t="str">
        <f t="shared" si="679"/>
        <v>#ERROR!</v>
      </c>
      <c r="GM196" s="130" t="str">
        <f t="shared" si="680"/>
        <v>#ERROR!</v>
      </c>
      <c r="GN196" s="130" t="str">
        <f t="shared" si="681"/>
        <v>#ERROR!</v>
      </c>
      <c r="GO196" s="130" t="str">
        <f t="shared" si="682"/>
        <v>#ERROR!</v>
      </c>
      <c r="GP196" s="130" t="str">
        <f t="shared" si="683"/>
        <v>#ERROR!</v>
      </c>
      <c r="GQ196" s="130" t="str">
        <f t="shared" si="684"/>
        <v>#ERROR!</v>
      </c>
      <c r="GR196" s="130" t="str">
        <f t="shared" si="685"/>
        <v>#ERROR!</v>
      </c>
      <c r="GS196" s="130" t="str">
        <f t="shared" si="686"/>
        <v>#ERROR!</v>
      </c>
      <c r="GT196" s="263" t="str">
        <f t="shared" si="687"/>
        <v>#ERROR!</v>
      </c>
      <c r="GV196" s="261">
        <f t="shared" si="688"/>
        <v>0</v>
      </c>
      <c r="GW196" s="130" t="str">
        <f t="shared" si="689"/>
        <v>#ERROR!</v>
      </c>
      <c r="GX196" s="130" t="str">
        <f t="shared" si="690"/>
        <v>#ERROR!</v>
      </c>
      <c r="GY196" s="130" t="str">
        <f t="shared" si="691"/>
        <v>#ERROR!</v>
      </c>
      <c r="GZ196" s="130" t="str">
        <f t="shared" si="692"/>
        <v>#ERROR!</v>
      </c>
      <c r="HA196" s="130" t="str">
        <f t="shared" si="693"/>
        <v>#ERROR!</v>
      </c>
      <c r="HB196" s="130" t="str">
        <f t="shared" si="694"/>
        <v>#ERROR!</v>
      </c>
      <c r="HC196" s="130" t="str">
        <f t="shared" si="695"/>
        <v>#ERROR!</v>
      </c>
      <c r="HD196" s="130" t="str">
        <f t="shared" si="696"/>
        <v>#ERROR!</v>
      </c>
      <c r="HE196" s="130" t="str">
        <f t="shared" si="697"/>
        <v>#ERROR!</v>
      </c>
      <c r="HF196" s="263" t="str">
        <f t="shared" si="698"/>
        <v>#ERROR!</v>
      </c>
      <c r="HH196" s="261">
        <f t="shared" si="699"/>
        <v>0</v>
      </c>
      <c r="HI196" s="130" t="str">
        <f t="shared" si="700"/>
        <v>#ERROR!</v>
      </c>
      <c r="HJ196" s="130" t="str">
        <f t="shared" si="701"/>
        <v>#ERROR!</v>
      </c>
      <c r="HK196" s="130" t="str">
        <f t="shared" si="702"/>
        <v>#ERROR!</v>
      </c>
      <c r="HL196" s="130" t="str">
        <f t="shared" si="703"/>
        <v>#ERROR!</v>
      </c>
      <c r="HM196" s="130" t="str">
        <f t="shared" si="704"/>
        <v>#ERROR!</v>
      </c>
      <c r="HN196" s="130" t="str">
        <f t="shared" si="705"/>
        <v>#ERROR!</v>
      </c>
      <c r="HO196" s="130" t="str">
        <f t="shared" si="706"/>
        <v>#ERROR!</v>
      </c>
      <c r="HP196" s="130" t="str">
        <f t="shared" si="707"/>
        <v>#ERROR!</v>
      </c>
      <c r="HQ196" s="130" t="str">
        <f t="shared" si="708"/>
        <v>#ERROR!</v>
      </c>
      <c r="HR196" s="263" t="str">
        <f t="shared" si="709"/>
        <v>#ERROR!</v>
      </c>
      <c r="HT196" s="261">
        <f t="shared" si="710"/>
        <v>0</v>
      </c>
      <c r="HU196" s="130" t="str">
        <f t="shared" si="711"/>
        <v>#ERROR!</v>
      </c>
      <c r="HV196" s="130" t="str">
        <f t="shared" si="712"/>
        <v>#ERROR!</v>
      </c>
      <c r="HW196" s="130" t="str">
        <f t="shared" si="713"/>
        <v>#ERROR!</v>
      </c>
      <c r="HX196" s="130" t="str">
        <f t="shared" si="714"/>
        <v>#ERROR!</v>
      </c>
      <c r="HY196" s="130" t="str">
        <f t="shared" si="715"/>
        <v>#ERROR!</v>
      </c>
      <c r="HZ196" s="130" t="str">
        <f t="shared" si="716"/>
        <v>#ERROR!</v>
      </c>
      <c r="IA196" s="130" t="str">
        <f t="shared" si="717"/>
        <v>#ERROR!</v>
      </c>
      <c r="IB196" s="130" t="str">
        <f t="shared" si="718"/>
        <v>#ERROR!</v>
      </c>
      <c r="IC196" s="130" t="str">
        <f t="shared" si="719"/>
        <v>#ERROR!</v>
      </c>
      <c r="ID196" s="263" t="str">
        <f t="shared" si="720"/>
        <v>#ERROR!</v>
      </c>
      <c r="IF196" s="261">
        <f t="shared" si="721"/>
        <v>0</v>
      </c>
      <c r="IG196" s="130" t="str">
        <f t="shared" si="722"/>
        <v>#ERROR!</v>
      </c>
      <c r="IH196" s="130" t="str">
        <f t="shared" si="723"/>
        <v>#ERROR!</v>
      </c>
      <c r="II196" s="130" t="str">
        <f t="shared" si="724"/>
        <v>#ERROR!</v>
      </c>
      <c r="IJ196" s="130" t="str">
        <f t="shared" si="725"/>
        <v>#ERROR!</v>
      </c>
      <c r="IK196" s="130" t="str">
        <f t="shared" si="726"/>
        <v>#ERROR!</v>
      </c>
      <c r="IL196" s="130" t="str">
        <f t="shared" si="727"/>
        <v>#ERROR!</v>
      </c>
      <c r="IM196" s="130" t="str">
        <f t="shared" si="728"/>
        <v>#ERROR!</v>
      </c>
      <c r="IN196" s="130" t="str">
        <f t="shared" si="729"/>
        <v>#ERROR!</v>
      </c>
      <c r="IO196" s="130" t="str">
        <f t="shared" si="730"/>
        <v>#ERROR!</v>
      </c>
      <c r="IP196" s="263" t="str">
        <f t="shared" si="731"/>
        <v>#ERROR!</v>
      </c>
      <c r="IQ196" s="263"/>
      <c r="IR196" s="264" t="str">
        <f t="shared" si="732"/>
        <v>#ERROR!</v>
      </c>
      <c r="IS196" s="265" t="str">
        <f t="shared" si="733"/>
        <v>#ERROR!</v>
      </c>
      <c r="IT196" s="255"/>
      <c r="IU196" s="266" t="str">
        <f t="shared" si="734"/>
        <v>#REF!</v>
      </c>
      <c r="IV196" s="267" t="str">
        <f t="shared" si="735"/>
        <v>#ERROR!</v>
      </c>
      <c r="IW196" s="268" t="str">
        <f t="shared" si="736"/>
        <v>#ERROR!</v>
      </c>
    </row>
    <row r="197" ht="15.75" customHeight="1" outlineLevel="1">
      <c r="B197" s="259" t="str">
        <f>'BUDGET INPUTS (Y2)'!A259</f>
        <v>#ERROR!</v>
      </c>
      <c r="C197" s="260">
        <v>1.0</v>
      </c>
      <c r="D197" s="259"/>
      <c r="E197" s="261">
        <f>'Y1 REPORTING'!D229+'Y1 REPORTING'!AV229+'Y1 REPORTING'!CZ229</f>
        <v>0</v>
      </c>
      <c r="F197" s="261">
        <f>'Y1 REPORTING'!F229+'Y1 REPORTING'!AX229+'Y1 REPORTING'!DB229</f>
        <v>0</v>
      </c>
      <c r="G197" s="261">
        <f>'Y1 REPORTING'!H229+'Y1 REPORTING'!AZ229+'Y1 REPORTING'!DD229</f>
        <v>0</v>
      </c>
      <c r="H197" s="261">
        <f>'Y1 REPORTING'!J229+'Y1 REPORTING'!BB229+'Y1 REPORTING'!DF229</f>
        <v>0</v>
      </c>
      <c r="I197" s="261">
        <f>'Y1 REPORTING'!L229+'Y1 REPORTING'!BD229+'Y1 REPORTING'!DH229</f>
        <v>0</v>
      </c>
      <c r="J197" s="261">
        <f>'Y1 REPORTING'!N229+'Y1 REPORTING'!BF229+'Y1 REPORTING'!DJ229</f>
        <v>0</v>
      </c>
      <c r="K197" s="261">
        <f>'Y1 REPORTING'!P229+'Y1 REPORTING'!BH229+'Y1 REPORTING'!DL229</f>
        <v>0</v>
      </c>
      <c r="L197" s="261">
        <f>'Y1 REPORTING'!R229+'Y1 REPORTING'!BJ229+'Y1 REPORTING'!DN229</f>
        <v>0</v>
      </c>
      <c r="M197" s="261">
        <f>'Y1 REPORTING'!T229+'Y1 REPORTING'!BL229+'Y1 REPORTING'!DP229</f>
        <v>0</v>
      </c>
      <c r="N197" s="261">
        <f>'Y1 REPORTING'!V229+'Y1 REPORTING'!BN229+'Y1 REPORTING'!DR229</f>
        <v>0</v>
      </c>
      <c r="O197" s="262">
        <f t="shared" si="607"/>
        <v>0</v>
      </c>
      <c r="Q197" s="130" t="str">
        <f>'BUDGET INPUTS (Y2)'!$D$259*'BUDGET INPUTS (Y2)'!F259*$Q$7</f>
        <v>#ERROR!</v>
      </c>
      <c r="R197" s="130" t="str">
        <f>'BUDGET INPUTS (Y2)'!$D$259*'BUDGET INPUTS (Y2)'!G259*$Q$7</f>
        <v>#ERROR!</v>
      </c>
      <c r="S197" s="130" t="str">
        <f>'BUDGET INPUTS (Y2)'!$D$259*'BUDGET INPUTS (Y2)'!H259*$Q$7</f>
        <v>#ERROR!</v>
      </c>
      <c r="T197" s="130" t="str">
        <f>'BUDGET INPUTS (Y2)'!$D$259*'BUDGET INPUTS (Y2)'!I259*$Q$7</f>
        <v>#ERROR!</v>
      </c>
      <c r="U197" s="130" t="str">
        <f>'BUDGET INPUTS (Y2)'!$D$259*'BUDGET INPUTS (Y2)'!J259*$Q$7</f>
        <v>#ERROR!</v>
      </c>
      <c r="V197" s="130" t="str">
        <f>'BUDGET INPUTS (Y2)'!$D$259*'BUDGET INPUTS (Y2)'!K259*$Q$7</f>
        <v>#ERROR!</v>
      </c>
      <c r="W197" s="130" t="str">
        <f>'BUDGET INPUTS (Y2)'!$D$259*'BUDGET INPUTS (Y2)'!L259*$Q$7</f>
        <v>#ERROR!</v>
      </c>
      <c r="X197" s="130" t="str">
        <f>'BUDGET INPUTS (Y2)'!$D$259*'BUDGET INPUTS (Y2)'!M259*$Q$7</f>
        <v>#ERROR!</v>
      </c>
      <c r="Y197" s="130" t="str">
        <f>'BUDGET INPUTS (Y2)'!$D$259*'BUDGET INPUTS (Y2)'!N259*$Q$7</f>
        <v>#ERROR!</v>
      </c>
      <c r="Z197" s="130" t="str">
        <f>'BUDGET INPUTS (Y2)'!$D$259*'BUDGET INPUTS (Y2)'!O259*$Q$7</f>
        <v>#ERROR!</v>
      </c>
      <c r="AA197" s="263" t="str">
        <f t="shared" si="608"/>
        <v>#ERROR!</v>
      </c>
      <c r="AC197" s="130" t="str">
        <f>'BUDGET INPUTS (Y2)'!$D$259*'BUDGET INPUTS (Y2)'!R259*$AC$7</f>
        <v>#ERROR!</v>
      </c>
      <c r="AD197" s="130" t="str">
        <f>'BUDGET INPUTS (Y2)'!$D$259*'BUDGET INPUTS (Y2)'!S259*$AC$7</f>
        <v>#ERROR!</v>
      </c>
      <c r="AE197" s="130" t="str">
        <f>'BUDGET INPUTS (Y2)'!$D$259*'BUDGET INPUTS (Y2)'!T259*$AC$7</f>
        <v>#ERROR!</v>
      </c>
      <c r="AF197" s="130" t="str">
        <f>'BUDGET INPUTS (Y2)'!$D$259*'BUDGET INPUTS (Y2)'!U259*$AC$7</f>
        <v>#ERROR!</v>
      </c>
      <c r="AG197" s="130" t="str">
        <f>'BUDGET INPUTS (Y2)'!$D$259*'BUDGET INPUTS (Y2)'!V259*$AC$7</f>
        <v>#ERROR!</v>
      </c>
      <c r="AH197" s="130" t="str">
        <f>'BUDGET INPUTS (Y2)'!$D$259*'BUDGET INPUTS (Y2)'!W259*$AC$7</f>
        <v>#ERROR!</v>
      </c>
      <c r="AI197" s="130" t="str">
        <f>'BUDGET INPUTS (Y2)'!$D$259*'BUDGET INPUTS (Y2)'!X259*$AC$7</f>
        <v>#ERROR!</v>
      </c>
      <c r="AJ197" s="130" t="str">
        <f>'BUDGET INPUTS (Y2)'!$D$259*'BUDGET INPUTS (Y2)'!Y259*$AC$7</f>
        <v>#ERROR!</v>
      </c>
      <c r="AK197" s="130" t="str">
        <f>'BUDGET INPUTS (Y2)'!$D$259*'BUDGET INPUTS (Y2)'!Z259*$AC$7</f>
        <v>#ERROR!</v>
      </c>
      <c r="AL197" s="130" t="str">
        <f>'BUDGET INPUTS (Y2)'!$D$259*'BUDGET INPUTS (Y2)'!AA259*$AC$7</f>
        <v>#ERROR!</v>
      </c>
      <c r="AM197" s="263" t="str">
        <f t="shared" si="609"/>
        <v>#ERROR!</v>
      </c>
      <c r="AO197" s="130" t="str">
        <f>'BUDGET INPUTS (Y2)'!$D$259*'BUDGET INPUTS (Y2)'!AD259*$AO$7</f>
        <v>#ERROR!</v>
      </c>
      <c r="AP197" s="130" t="str">
        <f>'BUDGET INPUTS (Y2)'!$D$259*'BUDGET INPUTS (Y2)'!AE259*$AO$7</f>
        <v>#ERROR!</v>
      </c>
      <c r="AQ197" s="130" t="str">
        <f>'BUDGET INPUTS (Y2)'!$D$259*'BUDGET INPUTS (Y2)'!AF259*$AO$7</f>
        <v>#ERROR!</v>
      </c>
      <c r="AR197" s="130" t="str">
        <f>'BUDGET INPUTS (Y2)'!$D$259*'BUDGET INPUTS (Y2)'!AG259*$AO$7</f>
        <v>#ERROR!</v>
      </c>
      <c r="AS197" s="130" t="str">
        <f>'BUDGET INPUTS (Y2)'!$D$259*'BUDGET INPUTS (Y2)'!AH259*$AO$7</f>
        <v>#ERROR!</v>
      </c>
      <c r="AT197" s="130" t="str">
        <f>'BUDGET INPUTS (Y2)'!$D$259*'BUDGET INPUTS (Y2)'!AI259*$AO$7</f>
        <v>#ERROR!</v>
      </c>
      <c r="AU197" s="130" t="str">
        <f>'BUDGET INPUTS (Y2)'!$D$259*'BUDGET INPUTS (Y2)'!AJ259*$AO$7</f>
        <v>#ERROR!</v>
      </c>
      <c r="AV197" s="130" t="str">
        <f>'BUDGET INPUTS (Y2)'!$D$259*'BUDGET INPUTS (Y2)'!AK259*$AO$7</f>
        <v>#ERROR!</v>
      </c>
      <c r="AW197" s="130" t="str">
        <f>'BUDGET INPUTS (Y2)'!$D$259*'BUDGET INPUTS (Y2)'!AL259*$AO$7</f>
        <v>#ERROR!</v>
      </c>
      <c r="AX197" s="130" t="str">
        <f>'BUDGET INPUTS (Y2)'!$D$259*'BUDGET INPUTS (Y2)'!AM259*$AO$7</f>
        <v>#ERROR!</v>
      </c>
      <c r="AY197" s="263" t="str">
        <f t="shared" si="610"/>
        <v>#ERROR!</v>
      </c>
      <c r="BA197" s="130" t="str">
        <f>'BUDGET INPUTS (Y2)'!$D$259*'BUDGET INPUTS (Y2)'!AP259*$BA$7</f>
        <v>#ERROR!</v>
      </c>
      <c r="BB197" s="130" t="str">
        <f>'BUDGET INPUTS (Y2)'!$D$259*'BUDGET INPUTS (Y2)'!AQ259*$BA$7</f>
        <v>#ERROR!</v>
      </c>
      <c r="BC197" s="130" t="str">
        <f>'BUDGET INPUTS (Y2)'!$D$259*'BUDGET INPUTS (Y2)'!AR259*$BA$7</f>
        <v>#ERROR!</v>
      </c>
      <c r="BD197" s="130" t="str">
        <f>'BUDGET INPUTS (Y2)'!$D$259*'BUDGET INPUTS (Y2)'!AS259*$BA$7</f>
        <v>#ERROR!</v>
      </c>
      <c r="BE197" s="130" t="str">
        <f>'BUDGET INPUTS (Y2)'!$D$259*'BUDGET INPUTS (Y2)'!AT259*$BA$7</f>
        <v>#ERROR!</v>
      </c>
      <c r="BF197" s="130" t="str">
        <f>'BUDGET INPUTS (Y2)'!$D$259*'BUDGET INPUTS (Y2)'!AU259*$BA$7</f>
        <v>#ERROR!</v>
      </c>
      <c r="BG197" s="130" t="str">
        <f>'BUDGET INPUTS (Y2)'!$D$259*'BUDGET INPUTS (Y2)'!AV259*$BA$7</f>
        <v>#ERROR!</v>
      </c>
      <c r="BH197" s="130" t="str">
        <f>'BUDGET INPUTS (Y2)'!$D$259*'BUDGET INPUTS (Y2)'!AW259*$BA$7</f>
        <v>#ERROR!</v>
      </c>
      <c r="BI197" s="130" t="str">
        <f>'BUDGET INPUTS (Y2)'!$D$259*'BUDGET INPUTS (Y2)'!AX259*$BA$7</f>
        <v>#ERROR!</v>
      </c>
      <c r="BJ197" s="130" t="str">
        <f>'BUDGET INPUTS (Y2)'!$D$259*'BUDGET INPUTS (Y2)'!AY259*$BA$7</f>
        <v>#ERROR!</v>
      </c>
      <c r="BK197" s="263" t="str">
        <f t="shared" si="611"/>
        <v>#ERROR!</v>
      </c>
      <c r="BM197" s="130" t="str">
        <f>'BUDGET INPUTS (Y2)'!$D$259*'BUDGET INPUTS (Y2)'!BB259*$BM$7</f>
        <v>#ERROR!</v>
      </c>
      <c r="BN197" s="130" t="str">
        <f>'BUDGET INPUTS (Y2)'!$D$259*'BUDGET INPUTS (Y2)'!BC259*$BM$7</f>
        <v>#ERROR!</v>
      </c>
      <c r="BO197" s="130" t="str">
        <f>'BUDGET INPUTS (Y2)'!$D$259*'BUDGET INPUTS (Y2)'!BD259*$BM$7</f>
        <v>#ERROR!</v>
      </c>
      <c r="BP197" s="130" t="str">
        <f>'BUDGET INPUTS (Y2)'!$D$259*'BUDGET INPUTS (Y2)'!BE259*$BM$7</f>
        <v>#ERROR!</v>
      </c>
      <c r="BQ197" s="130" t="str">
        <f>'BUDGET INPUTS (Y2)'!$D$259*'BUDGET INPUTS (Y2)'!BF259*$BM$7</f>
        <v>#ERROR!</v>
      </c>
      <c r="BR197" s="130" t="str">
        <f>'BUDGET INPUTS (Y2)'!$D$259*'BUDGET INPUTS (Y2)'!BG259*$BM$7</f>
        <v>#ERROR!</v>
      </c>
      <c r="BS197" s="130" t="str">
        <f>'BUDGET INPUTS (Y2)'!$D$259*'BUDGET INPUTS (Y2)'!BH259*$BM$7</f>
        <v>#ERROR!</v>
      </c>
      <c r="BT197" s="130" t="str">
        <f>'BUDGET INPUTS (Y2)'!$D$259*'BUDGET INPUTS (Y2)'!BI259*$BM$7</f>
        <v>#ERROR!</v>
      </c>
      <c r="BU197" s="130" t="str">
        <f>'BUDGET INPUTS (Y2)'!$D$259*'BUDGET INPUTS (Y2)'!BJ259*$BM$7</f>
        <v>#ERROR!</v>
      </c>
      <c r="BV197" s="130" t="str">
        <f>'BUDGET INPUTS (Y2)'!$D$259*'BUDGET INPUTS (Y2)'!BK259*$BM$7</f>
        <v>#ERROR!</v>
      </c>
      <c r="BW197" s="263" t="str">
        <f t="shared" si="612"/>
        <v>#ERROR!</v>
      </c>
      <c r="BY197" s="130" t="str">
        <f>'BUDGET INPUTS (Y2)'!$D$259*'BUDGET INPUTS (Y2)'!BN259*$BY$7</f>
        <v>#ERROR!</v>
      </c>
      <c r="BZ197" s="130" t="str">
        <f>'BUDGET INPUTS (Y2)'!$D$259*'BUDGET INPUTS (Y2)'!BO259*$BY$7</f>
        <v>#ERROR!</v>
      </c>
      <c r="CA197" s="130" t="str">
        <f>'BUDGET INPUTS (Y2)'!$D$259*'BUDGET INPUTS (Y2)'!BP259*$BY$7</f>
        <v>#ERROR!</v>
      </c>
      <c r="CB197" s="130" t="str">
        <f>'BUDGET INPUTS (Y2)'!$D$259*'BUDGET INPUTS (Y2)'!BQ259*$BY$7</f>
        <v>#ERROR!</v>
      </c>
      <c r="CC197" s="130" t="str">
        <f>'BUDGET INPUTS (Y2)'!$D$259*'BUDGET INPUTS (Y2)'!BR259*$BY$7</f>
        <v>#ERROR!</v>
      </c>
      <c r="CD197" s="130" t="str">
        <f>'BUDGET INPUTS (Y2)'!$D$259*'BUDGET INPUTS (Y2)'!BS259*$BY$7</f>
        <v>#ERROR!</v>
      </c>
      <c r="CE197" s="130" t="str">
        <f>'BUDGET INPUTS (Y2)'!$D$259*'BUDGET INPUTS (Y2)'!BT259*$BY$7</f>
        <v>#ERROR!</v>
      </c>
      <c r="CF197" s="130" t="str">
        <f>'BUDGET INPUTS (Y2)'!$D$259*'BUDGET INPUTS (Y2)'!BU259*$BY$7</f>
        <v>#ERROR!</v>
      </c>
      <c r="CG197" s="130" t="str">
        <f>'BUDGET INPUTS (Y2)'!$D$259*'BUDGET INPUTS (Y2)'!BV259*$BY$7</f>
        <v>#ERROR!</v>
      </c>
      <c r="CH197" s="130" t="str">
        <f>'BUDGET INPUTS (Y2)'!$D$259*'BUDGET INPUTS (Y2)'!BW259*$BY$7</f>
        <v>#ERROR!</v>
      </c>
      <c r="CI197" s="263" t="str">
        <f t="shared" si="613"/>
        <v>#ERROR!</v>
      </c>
      <c r="CK197" s="130" t="str">
        <f>'BUDGET INPUTS (Y2)'!$D$259*'BUDGET INPUTS (Y2)'!BZ259*$CK$7</f>
        <v>#ERROR!</v>
      </c>
      <c r="CL197" s="130" t="str">
        <f>'BUDGET INPUTS (Y2)'!$D$259*'BUDGET INPUTS (Y2)'!CA259*$CK$7</f>
        <v>#ERROR!</v>
      </c>
      <c r="CM197" s="130" t="str">
        <f>'BUDGET INPUTS (Y2)'!$D$259*'BUDGET INPUTS (Y2)'!CB259*$CK$7</f>
        <v>#ERROR!</v>
      </c>
      <c r="CN197" s="130" t="str">
        <f>'BUDGET INPUTS (Y2)'!$D$259*'BUDGET INPUTS (Y2)'!CC259*$CK$7</f>
        <v>#ERROR!</v>
      </c>
      <c r="CO197" s="130" t="str">
        <f>'BUDGET INPUTS (Y2)'!$D$259*'BUDGET INPUTS (Y2)'!CD259*$CK$7</f>
        <v>#ERROR!</v>
      </c>
      <c r="CP197" s="130" t="str">
        <f>'BUDGET INPUTS (Y2)'!$D$259*'BUDGET INPUTS (Y2)'!CE259*$CK$7</f>
        <v>#ERROR!</v>
      </c>
      <c r="CQ197" s="130" t="str">
        <f>'BUDGET INPUTS (Y2)'!$D$259*'BUDGET INPUTS (Y2)'!CF259*$CK$7</f>
        <v>#ERROR!</v>
      </c>
      <c r="CR197" s="130" t="str">
        <f>'BUDGET INPUTS (Y2)'!$D$259*'BUDGET INPUTS (Y2)'!CG259*$CK$7</f>
        <v>#ERROR!</v>
      </c>
      <c r="CS197" s="130" t="str">
        <f>'BUDGET INPUTS (Y2)'!$D$259*'BUDGET INPUTS (Y2)'!CH259*$CK$7</f>
        <v>#ERROR!</v>
      </c>
      <c r="CT197" s="130" t="str">
        <f>'BUDGET INPUTS (Y2)'!$D$259*'BUDGET INPUTS (Y2)'!CI259*$CK$7</f>
        <v>#ERROR!</v>
      </c>
      <c r="CU197" s="263" t="str">
        <f t="shared" si="614"/>
        <v>#ERROR!</v>
      </c>
      <c r="CW197" s="130" t="str">
        <f>'BUDGET INPUTS (Y2)'!$D$259*'BUDGET INPUTS (Y2)'!CL259*$CW$7</f>
        <v>#ERROR!</v>
      </c>
      <c r="CX197" s="130" t="str">
        <f>'BUDGET INPUTS (Y2)'!$D$259*'BUDGET INPUTS (Y2)'!CM259*$CW$7</f>
        <v>#ERROR!</v>
      </c>
      <c r="CY197" s="130" t="str">
        <f>'BUDGET INPUTS (Y2)'!$D$259*'BUDGET INPUTS (Y2)'!CN259*$CW$7</f>
        <v>#ERROR!</v>
      </c>
      <c r="CZ197" s="130" t="str">
        <f>'BUDGET INPUTS (Y2)'!$D$259*'BUDGET INPUTS (Y2)'!CO259*$CW$7</f>
        <v>#ERROR!</v>
      </c>
      <c r="DA197" s="130" t="str">
        <f>'BUDGET INPUTS (Y2)'!$D$259*'BUDGET INPUTS (Y2)'!CP259*$CW$7</f>
        <v>#ERROR!</v>
      </c>
      <c r="DB197" s="130" t="str">
        <f>'BUDGET INPUTS (Y2)'!$D$259*'BUDGET INPUTS (Y2)'!CQ259*$CW$7</f>
        <v>#ERROR!</v>
      </c>
      <c r="DC197" s="130" t="str">
        <f>'BUDGET INPUTS (Y2)'!$D$259*'BUDGET INPUTS (Y2)'!CR259*$CW$7</f>
        <v>#ERROR!</v>
      </c>
      <c r="DD197" s="130" t="str">
        <f>'BUDGET INPUTS (Y2)'!$D$259*'BUDGET INPUTS (Y2)'!CS259*$CW$7</f>
        <v>#ERROR!</v>
      </c>
      <c r="DE197" s="130" t="str">
        <f>'BUDGET INPUTS (Y2)'!$D$259*'BUDGET INPUTS (Y2)'!CT259*$CW$7</f>
        <v>#ERROR!</v>
      </c>
      <c r="DF197" s="130" t="str">
        <f>'BUDGET INPUTS (Y2)'!$D$259*'BUDGET INPUTS (Y2)'!CU259*$CW$7</f>
        <v>#ERROR!</v>
      </c>
      <c r="DG197" s="263" t="str">
        <f t="shared" si="615"/>
        <v>#ERROR!</v>
      </c>
      <c r="DI197" s="130" t="str">
        <f>'BUDGET INPUTS (Y2)'!$D$259*'BUDGET INPUTS (Y2)'!CX259*$DI$7</f>
        <v>#ERROR!</v>
      </c>
      <c r="DJ197" s="130" t="str">
        <f>'BUDGET INPUTS (Y2)'!$D$259*'BUDGET INPUTS (Y2)'!CY259*$DI$7</f>
        <v>#ERROR!</v>
      </c>
      <c r="DK197" s="130" t="str">
        <f>'BUDGET INPUTS (Y2)'!$D$259*'BUDGET INPUTS (Y2)'!CZ259*$DI$7</f>
        <v>#ERROR!</v>
      </c>
      <c r="DL197" s="130" t="str">
        <f>'BUDGET INPUTS (Y2)'!$D$259*'BUDGET INPUTS (Y2)'!DA259*$DI$7</f>
        <v>#ERROR!</v>
      </c>
      <c r="DM197" s="130" t="str">
        <f>'BUDGET INPUTS (Y2)'!$D$259*'BUDGET INPUTS (Y2)'!DB259*$DI$7</f>
        <v>#ERROR!</v>
      </c>
      <c r="DN197" s="130" t="str">
        <f>'BUDGET INPUTS (Y2)'!$D$259*'BUDGET INPUTS (Y2)'!DC259*$DI$7</f>
        <v>#ERROR!</v>
      </c>
      <c r="DO197" s="130" t="str">
        <f>'BUDGET INPUTS (Y2)'!$D$259*'BUDGET INPUTS (Y2)'!DD259*$DI$7</f>
        <v>#ERROR!</v>
      </c>
      <c r="DP197" s="130" t="str">
        <f>'BUDGET INPUTS (Y2)'!$D$259*'BUDGET INPUTS (Y2)'!DE259*$DI$7</f>
        <v>#ERROR!</v>
      </c>
      <c r="DQ197" s="130" t="str">
        <f>'BUDGET INPUTS (Y2)'!$D$259*'BUDGET INPUTS (Y2)'!DF259*$DI$7</f>
        <v>#ERROR!</v>
      </c>
      <c r="DR197" s="130" t="str">
        <f>'BUDGET INPUTS (Y2)'!$D$259*'BUDGET INPUTS (Y2)'!DG259*$DI$7</f>
        <v>#ERROR!</v>
      </c>
      <c r="DS197" s="263" t="str">
        <f t="shared" si="616"/>
        <v>#ERROR!</v>
      </c>
      <c r="DT197" s="263"/>
      <c r="DU197" s="264" t="str">
        <f t="shared" si="617"/>
        <v>#ERROR!</v>
      </c>
      <c r="DV197" s="265" t="str">
        <f t="shared" si="618"/>
        <v>#ERROR!</v>
      </c>
      <c r="DW197" s="255"/>
      <c r="DX197" s="266" t="str">
        <f t="shared" si="619"/>
        <v>#REF!</v>
      </c>
      <c r="DY197" s="267" t="str">
        <f t="shared" si="620"/>
        <v>#ERROR!</v>
      </c>
      <c r="DZ197" s="268" t="str">
        <f t="shared" si="621"/>
        <v>#ERROR!</v>
      </c>
      <c r="EB197" s="261">
        <f t="shared" si="622"/>
        <v>0</v>
      </c>
      <c r="EC197" s="130" t="str">
        <f t="shared" si="623"/>
        <v>#ERROR!</v>
      </c>
      <c r="ED197" s="130" t="str">
        <f t="shared" si="624"/>
        <v>#ERROR!</v>
      </c>
      <c r="EE197" s="130" t="str">
        <f t="shared" si="625"/>
        <v>#ERROR!</v>
      </c>
      <c r="EF197" s="130" t="str">
        <f t="shared" si="626"/>
        <v>#ERROR!</v>
      </c>
      <c r="EG197" s="130" t="str">
        <f t="shared" si="627"/>
        <v>#ERROR!</v>
      </c>
      <c r="EH197" s="130" t="str">
        <f t="shared" si="628"/>
        <v>#ERROR!</v>
      </c>
      <c r="EI197" s="130" t="str">
        <f t="shared" si="629"/>
        <v>#ERROR!</v>
      </c>
      <c r="EJ197" s="130" t="str">
        <f t="shared" si="630"/>
        <v>#ERROR!</v>
      </c>
      <c r="EK197" s="130" t="str">
        <f t="shared" si="631"/>
        <v>#ERROR!</v>
      </c>
      <c r="EL197" s="263" t="str">
        <f t="shared" si="632"/>
        <v>#ERROR!</v>
      </c>
      <c r="EN197" s="261">
        <f t="shared" si="633"/>
        <v>0</v>
      </c>
      <c r="EO197" s="130" t="str">
        <f t="shared" si="634"/>
        <v>#ERROR!</v>
      </c>
      <c r="EP197" s="130" t="str">
        <f t="shared" si="635"/>
        <v>#ERROR!</v>
      </c>
      <c r="EQ197" s="130" t="str">
        <f t="shared" si="636"/>
        <v>#ERROR!</v>
      </c>
      <c r="ER197" s="130" t="str">
        <f t="shared" si="637"/>
        <v>#ERROR!</v>
      </c>
      <c r="ES197" s="130" t="str">
        <f t="shared" si="638"/>
        <v>#ERROR!</v>
      </c>
      <c r="ET197" s="130" t="str">
        <f t="shared" si="639"/>
        <v>#ERROR!</v>
      </c>
      <c r="EU197" s="130" t="str">
        <f t="shared" si="640"/>
        <v>#ERROR!</v>
      </c>
      <c r="EV197" s="130" t="str">
        <f t="shared" si="641"/>
        <v>#ERROR!</v>
      </c>
      <c r="EW197" s="130" t="str">
        <f t="shared" si="642"/>
        <v>#ERROR!</v>
      </c>
      <c r="EX197" s="263" t="str">
        <f t="shared" si="643"/>
        <v>#ERROR!</v>
      </c>
      <c r="EZ197" s="261">
        <f t="shared" si="644"/>
        <v>0</v>
      </c>
      <c r="FA197" s="130" t="str">
        <f t="shared" si="645"/>
        <v>#ERROR!</v>
      </c>
      <c r="FB197" s="130" t="str">
        <f t="shared" si="646"/>
        <v>#ERROR!</v>
      </c>
      <c r="FC197" s="130" t="str">
        <f t="shared" si="647"/>
        <v>#ERROR!</v>
      </c>
      <c r="FD197" s="130" t="str">
        <f t="shared" si="648"/>
        <v>#ERROR!</v>
      </c>
      <c r="FE197" s="130" t="str">
        <f t="shared" si="649"/>
        <v>#ERROR!</v>
      </c>
      <c r="FF197" s="130" t="str">
        <f t="shared" si="650"/>
        <v>#ERROR!</v>
      </c>
      <c r="FG197" s="130" t="str">
        <f t="shared" si="651"/>
        <v>#ERROR!</v>
      </c>
      <c r="FH197" s="130" t="str">
        <f t="shared" si="652"/>
        <v>#ERROR!</v>
      </c>
      <c r="FI197" s="130" t="str">
        <f t="shared" si="653"/>
        <v>#ERROR!</v>
      </c>
      <c r="FJ197" s="263" t="str">
        <f t="shared" si="654"/>
        <v>#ERROR!</v>
      </c>
      <c r="FL197" s="261">
        <f t="shared" si="655"/>
        <v>0</v>
      </c>
      <c r="FM197" s="130" t="str">
        <f t="shared" si="656"/>
        <v>#ERROR!</v>
      </c>
      <c r="FN197" s="130" t="str">
        <f t="shared" si="657"/>
        <v>#ERROR!</v>
      </c>
      <c r="FO197" s="130" t="str">
        <f t="shared" si="658"/>
        <v>#ERROR!</v>
      </c>
      <c r="FP197" s="130" t="str">
        <f t="shared" si="659"/>
        <v>#ERROR!</v>
      </c>
      <c r="FQ197" s="130" t="str">
        <f t="shared" si="660"/>
        <v>#ERROR!</v>
      </c>
      <c r="FR197" s="130" t="str">
        <f t="shared" si="661"/>
        <v>#ERROR!</v>
      </c>
      <c r="FS197" s="130" t="str">
        <f t="shared" si="662"/>
        <v>#ERROR!</v>
      </c>
      <c r="FT197" s="130" t="str">
        <f t="shared" si="663"/>
        <v>#ERROR!</v>
      </c>
      <c r="FU197" s="130" t="str">
        <f t="shared" si="664"/>
        <v>#ERROR!</v>
      </c>
      <c r="FV197" s="263" t="str">
        <f t="shared" si="665"/>
        <v>#ERROR!</v>
      </c>
      <c r="FX197" s="261">
        <f t="shared" si="666"/>
        <v>0</v>
      </c>
      <c r="FY197" s="130" t="str">
        <f t="shared" si="667"/>
        <v>#ERROR!</v>
      </c>
      <c r="FZ197" s="130" t="str">
        <f t="shared" si="668"/>
        <v>#ERROR!</v>
      </c>
      <c r="GA197" s="130" t="str">
        <f t="shared" si="669"/>
        <v>#ERROR!</v>
      </c>
      <c r="GB197" s="130" t="str">
        <f t="shared" si="670"/>
        <v>#ERROR!</v>
      </c>
      <c r="GC197" s="130" t="str">
        <f t="shared" si="671"/>
        <v>#ERROR!</v>
      </c>
      <c r="GD197" s="130" t="str">
        <f t="shared" si="672"/>
        <v>#ERROR!</v>
      </c>
      <c r="GE197" s="130" t="str">
        <f t="shared" si="673"/>
        <v>#ERROR!</v>
      </c>
      <c r="GF197" s="130" t="str">
        <f t="shared" si="674"/>
        <v>#ERROR!</v>
      </c>
      <c r="GG197" s="130" t="str">
        <f t="shared" si="675"/>
        <v>#ERROR!</v>
      </c>
      <c r="GH197" s="263" t="str">
        <f t="shared" si="676"/>
        <v>#ERROR!</v>
      </c>
      <c r="GJ197" s="261">
        <f t="shared" si="677"/>
        <v>0</v>
      </c>
      <c r="GK197" s="130" t="str">
        <f t="shared" si="678"/>
        <v>#ERROR!</v>
      </c>
      <c r="GL197" s="130" t="str">
        <f t="shared" si="679"/>
        <v>#ERROR!</v>
      </c>
      <c r="GM197" s="130" t="str">
        <f t="shared" si="680"/>
        <v>#ERROR!</v>
      </c>
      <c r="GN197" s="130" t="str">
        <f t="shared" si="681"/>
        <v>#ERROR!</v>
      </c>
      <c r="GO197" s="130" t="str">
        <f t="shared" si="682"/>
        <v>#ERROR!</v>
      </c>
      <c r="GP197" s="130" t="str">
        <f t="shared" si="683"/>
        <v>#ERROR!</v>
      </c>
      <c r="GQ197" s="130" t="str">
        <f t="shared" si="684"/>
        <v>#ERROR!</v>
      </c>
      <c r="GR197" s="130" t="str">
        <f t="shared" si="685"/>
        <v>#ERROR!</v>
      </c>
      <c r="GS197" s="130" t="str">
        <f t="shared" si="686"/>
        <v>#ERROR!</v>
      </c>
      <c r="GT197" s="263" t="str">
        <f t="shared" si="687"/>
        <v>#ERROR!</v>
      </c>
      <c r="GV197" s="261">
        <f t="shared" si="688"/>
        <v>0</v>
      </c>
      <c r="GW197" s="130" t="str">
        <f t="shared" si="689"/>
        <v>#ERROR!</v>
      </c>
      <c r="GX197" s="130" t="str">
        <f t="shared" si="690"/>
        <v>#ERROR!</v>
      </c>
      <c r="GY197" s="130" t="str">
        <f t="shared" si="691"/>
        <v>#ERROR!</v>
      </c>
      <c r="GZ197" s="130" t="str">
        <f t="shared" si="692"/>
        <v>#ERROR!</v>
      </c>
      <c r="HA197" s="130" t="str">
        <f t="shared" si="693"/>
        <v>#ERROR!</v>
      </c>
      <c r="HB197" s="130" t="str">
        <f t="shared" si="694"/>
        <v>#ERROR!</v>
      </c>
      <c r="HC197" s="130" t="str">
        <f t="shared" si="695"/>
        <v>#ERROR!</v>
      </c>
      <c r="HD197" s="130" t="str">
        <f t="shared" si="696"/>
        <v>#ERROR!</v>
      </c>
      <c r="HE197" s="130" t="str">
        <f t="shared" si="697"/>
        <v>#ERROR!</v>
      </c>
      <c r="HF197" s="263" t="str">
        <f t="shared" si="698"/>
        <v>#ERROR!</v>
      </c>
      <c r="HH197" s="261">
        <f t="shared" si="699"/>
        <v>0</v>
      </c>
      <c r="HI197" s="130" t="str">
        <f t="shared" si="700"/>
        <v>#ERROR!</v>
      </c>
      <c r="HJ197" s="130" t="str">
        <f t="shared" si="701"/>
        <v>#ERROR!</v>
      </c>
      <c r="HK197" s="130" t="str">
        <f t="shared" si="702"/>
        <v>#ERROR!</v>
      </c>
      <c r="HL197" s="130" t="str">
        <f t="shared" si="703"/>
        <v>#ERROR!</v>
      </c>
      <c r="HM197" s="130" t="str">
        <f t="shared" si="704"/>
        <v>#ERROR!</v>
      </c>
      <c r="HN197" s="130" t="str">
        <f t="shared" si="705"/>
        <v>#ERROR!</v>
      </c>
      <c r="HO197" s="130" t="str">
        <f t="shared" si="706"/>
        <v>#ERROR!</v>
      </c>
      <c r="HP197" s="130" t="str">
        <f t="shared" si="707"/>
        <v>#ERROR!</v>
      </c>
      <c r="HQ197" s="130" t="str">
        <f t="shared" si="708"/>
        <v>#ERROR!</v>
      </c>
      <c r="HR197" s="263" t="str">
        <f t="shared" si="709"/>
        <v>#ERROR!</v>
      </c>
      <c r="HT197" s="261">
        <f t="shared" si="710"/>
        <v>0</v>
      </c>
      <c r="HU197" s="130" t="str">
        <f t="shared" si="711"/>
        <v>#ERROR!</v>
      </c>
      <c r="HV197" s="130" t="str">
        <f t="shared" si="712"/>
        <v>#ERROR!</v>
      </c>
      <c r="HW197" s="130" t="str">
        <f t="shared" si="713"/>
        <v>#ERROR!</v>
      </c>
      <c r="HX197" s="130" t="str">
        <f t="shared" si="714"/>
        <v>#ERROR!</v>
      </c>
      <c r="HY197" s="130" t="str">
        <f t="shared" si="715"/>
        <v>#ERROR!</v>
      </c>
      <c r="HZ197" s="130" t="str">
        <f t="shared" si="716"/>
        <v>#ERROR!</v>
      </c>
      <c r="IA197" s="130" t="str">
        <f t="shared" si="717"/>
        <v>#ERROR!</v>
      </c>
      <c r="IB197" s="130" t="str">
        <f t="shared" si="718"/>
        <v>#ERROR!</v>
      </c>
      <c r="IC197" s="130" t="str">
        <f t="shared" si="719"/>
        <v>#ERROR!</v>
      </c>
      <c r="ID197" s="263" t="str">
        <f t="shared" si="720"/>
        <v>#ERROR!</v>
      </c>
      <c r="IF197" s="261">
        <f t="shared" si="721"/>
        <v>0</v>
      </c>
      <c r="IG197" s="130" t="str">
        <f t="shared" si="722"/>
        <v>#ERROR!</v>
      </c>
      <c r="IH197" s="130" t="str">
        <f t="shared" si="723"/>
        <v>#ERROR!</v>
      </c>
      <c r="II197" s="130" t="str">
        <f t="shared" si="724"/>
        <v>#ERROR!</v>
      </c>
      <c r="IJ197" s="130" t="str">
        <f t="shared" si="725"/>
        <v>#ERROR!</v>
      </c>
      <c r="IK197" s="130" t="str">
        <f t="shared" si="726"/>
        <v>#ERROR!</v>
      </c>
      <c r="IL197" s="130" t="str">
        <f t="shared" si="727"/>
        <v>#ERROR!</v>
      </c>
      <c r="IM197" s="130" t="str">
        <f t="shared" si="728"/>
        <v>#ERROR!</v>
      </c>
      <c r="IN197" s="130" t="str">
        <f t="shared" si="729"/>
        <v>#ERROR!</v>
      </c>
      <c r="IO197" s="130" t="str">
        <f t="shared" si="730"/>
        <v>#ERROR!</v>
      </c>
      <c r="IP197" s="263" t="str">
        <f t="shared" si="731"/>
        <v>#ERROR!</v>
      </c>
      <c r="IQ197" s="263"/>
      <c r="IR197" s="264" t="str">
        <f t="shared" si="732"/>
        <v>#ERROR!</v>
      </c>
      <c r="IS197" s="265" t="str">
        <f t="shared" si="733"/>
        <v>#ERROR!</v>
      </c>
      <c r="IT197" s="255"/>
      <c r="IU197" s="266" t="str">
        <f t="shared" si="734"/>
        <v>#REF!</v>
      </c>
      <c r="IV197" s="267" t="str">
        <f t="shared" si="735"/>
        <v>#ERROR!</v>
      </c>
      <c r="IW197" s="268" t="str">
        <f t="shared" si="736"/>
        <v>#ERROR!</v>
      </c>
    </row>
    <row r="198" ht="15.75" customHeight="1" outlineLevel="1">
      <c r="B198" s="259" t="str">
        <f>'BUDGET INPUTS (Y2)'!A260</f>
        <v>#ERROR!</v>
      </c>
      <c r="C198" s="260">
        <v>1.0</v>
      </c>
      <c r="D198" s="259"/>
      <c r="E198" s="261">
        <f>'Y1 REPORTING'!D230+'Y1 REPORTING'!AV230+'Y1 REPORTING'!CZ230</f>
        <v>0</v>
      </c>
      <c r="F198" s="261">
        <f>'Y1 REPORTING'!F230+'Y1 REPORTING'!AX230+'Y1 REPORTING'!DB230</f>
        <v>0</v>
      </c>
      <c r="G198" s="261">
        <f>'Y1 REPORTING'!H230+'Y1 REPORTING'!AZ230+'Y1 REPORTING'!DD230</f>
        <v>0</v>
      </c>
      <c r="H198" s="261">
        <f>'Y1 REPORTING'!J230+'Y1 REPORTING'!BB230+'Y1 REPORTING'!DF230</f>
        <v>0</v>
      </c>
      <c r="I198" s="261">
        <f>'Y1 REPORTING'!L230+'Y1 REPORTING'!BD230+'Y1 REPORTING'!DH230</f>
        <v>0</v>
      </c>
      <c r="J198" s="261">
        <f>'Y1 REPORTING'!N230+'Y1 REPORTING'!BF230+'Y1 REPORTING'!DJ230</f>
        <v>0</v>
      </c>
      <c r="K198" s="261">
        <f>'Y1 REPORTING'!P230+'Y1 REPORTING'!BH230+'Y1 REPORTING'!DL230</f>
        <v>0</v>
      </c>
      <c r="L198" s="261">
        <f>'Y1 REPORTING'!R230+'Y1 REPORTING'!BJ230+'Y1 REPORTING'!DN230</f>
        <v>0</v>
      </c>
      <c r="M198" s="261">
        <f>'Y1 REPORTING'!T230+'Y1 REPORTING'!BL230+'Y1 REPORTING'!DP230</f>
        <v>0</v>
      </c>
      <c r="N198" s="261">
        <f>'Y1 REPORTING'!V230+'Y1 REPORTING'!BN230+'Y1 REPORTING'!DR230</f>
        <v>0</v>
      </c>
      <c r="O198" s="262">
        <f t="shared" si="607"/>
        <v>0</v>
      </c>
      <c r="Q198" s="130" t="str">
        <f>'BUDGET INPUTS (Y2)'!$D$260*'BUDGET INPUTS (Y2)'!F260*$Q$7</f>
        <v>#ERROR!</v>
      </c>
      <c r="R198" s="130" t="str">
        <f>'BUDGET INPUTS (Y2)'!$D$260*'BUDGET INPUTS (Y2)'!G260*$Q$7</f>
        <v>#ERROR!</v>
      </c>
      <c r="S198" s="130" t="str">
        <f>'BUDGET INPUTS (Y2)'!$D$260*'BUDGET INPUTS (Y2)'!H260*$Q$7</f>
        <v>#ERROR!</v>
      </c>
      <c r="T198" s="130" t="str">
        <f>'BUDGET INPUTS (Y2)'!$D$260*'BUDGET INPUTS (Y2)'!I260*$Q$7</f>
        <v>#ERROR!</v>
      </c>
      <c r="U198" s="130" t="str">
        <f>'BUDGET INPUTS (Y2)'!$D$260*'BUDGET INPUTS (Y2)'!J260*$Q$7</f>
        <v>#ERROR!</v>
      </c>
      <c r="V198" s="130" t="str">
        <f>'BUDGET INPUTS (Y2)'!$D$260*'BUDGET INPUTS (Y2)'!K260*$Q$7</f>
        <v>#ERROR!</v>
      </c>
      <c r="W198" s="130" t="str">
        <f>'BUDGET INPUTS (Y2)'!$D$260*'BUDGET INPUTS (Y2)'!L260*$Q$7</f>
        <v>#ERROR!</v>
      </c>
      <c r="X198" s="130" t="str">
        <f>'BUDGET INPUTS (Y2)'!$D$260*'BUDGET INPUTS (Y2)'!M260*$Q$7</f>
        <v>#ERROR!</v>
      </c>
      <c r="Y198" s="130" t="str">
        <f>'BUDGET INPUTS (Y2)'!$D$260*'BUDGET INPUTS (Y2)'!N260*$Q$7</f>
        <v>#ERROR!</v>
      </c>
      <c r="Z198" s="130" t="str">
        <f>'BUDGET INPUTS (Y2)'!$D$260*'BUDGET INPUTS (Y2)'!O260*$Q$7</f>
        <v>#ERROR!</v>
      </c>
      <c r="AA198" s="263" t="str">
        <f t="shared" si="608"/>
        <v>#ERROR!</v>
      </c>
      <c r="AC198" s="130" t="str">
        <f>'BUDGET INPUTS (Y2)'!$D$260*'BUDGET INPUTS (Y2)'!R260*$AC$7</f>
        <v>#ERROR!</v>
      </c>
      <c r="AD198" s="130" t="str">
        <f>'BUDGET INPUTS (Y2)'!$D$260*'BUDGET INPUTS (Y2)'!S260*$AC$7</f>
        <v>#ERROR!</v>
      </c>
      <c r="AE198" s="130" t="str">
        <f>'BUDGET INPUTS (Y2)'!$D$260*'BUDGET INPUTS (Y2)'!T260*$AC$7</f>
        <v>#ERROR!</v>
      </c>
      <c r="AF198" s="130" t="str">
        <f>'BUDGET INPUTS (Y2)'!$D$260*'BUDGET INPUTS (Y2)'!U260*$AC$7</f>
        <v>#ERROR!</v>
      </c>
      <c r="AG198" s="130" t="str">
        <f>'BUDGET INPUTS (Y2)'!$D$260*'BUDGET INPUTS (Y2)'!V260*$AC$7</f>
        <v>#ERROR!</v>
      </c>
      <c r="AH198" s="130" t="str">
        <f>'BUDGET INPUTS (Y2)'!$D$260*'BUDGET INPUTS (Y2)'!W260*$AC$7</f>
        <v>#ERROR!</v>
      </c>
      <c r="AI198" s="130" t="str">
        <f>'BUDGET INPUTS (Y2)'!$D$260*'BUDGET INPUTS (Y2)'!X260*$AC$7</f>
        <v>#ERROR!</v>
      </c>
      <c r="AJ198" s="130" t="str">
        <f>'BUDGET INPUTS (Y2)'!$D$260*'BUDGET INPUTS (Y2)'!Y260*$AC$7</f>
        <v>#ERROR!</v>
      </c>
      <c r="AK198" s="130" t="str">
        <f>'BUDGET INPUTS (Y2)'!$D$260*'BUDGET INPUTS (Y2)'!Z260*$AC$7</f>
        <v>#ERROR!</v>
      </c>
      <c r="AL198" s="130" t="str">
        <f>'BUDGET INPUTS (Y2)'!$D$260*'BUDGET INPUTS (Y2)'!AA260*$AC$7</f>
        <v>#ERROR!</v>
      </c>
      <c r="AM198" s="263" t="str">
        <f t="shared" si="609"/>
        <v>#ERROR!</v>
      </c>
      <c r="AO198" s="130" t="str">
        <f>'BUDGET INPUTS (Y2)'!$D$260*'BUDGET INPUTS (Y2)'!AD260*$AO$7</f>
        <v>#ERROR!</v>
      </c>
      <c r="AP198" s="130" t="str">
        <f>'BUDGET INPUTS (Y2)'!$D$260*'BUDGET INPUTS (Y2)'!AE260*$AO$7</f>
        <v>#ERROR!</v>
      </c>
      <c r="AQ198" s="130" t="str">
        <f>'BUDGET INPUTS (Y2)'!$D$260*'BUDGET INPUTS (Y2)'!AF260*$AO$7</f>
        <v>#ERROR!</v>
      </c>
      <c r="AR198" s="130" t="str">
        <f>'BUDGET INPUTS (Y2)'!$D$260*'BUDGET INPUTS (Y2)'!AG260*$AO$7</f>
        <v>#ERROR!</v>
      </c>
      <c r="AS198" s="130" t="str">
        <f>'BUDGET INPUTS (Y2)'!$D$260*'BUDGET INPUTS (Y2)'!AH260*$AO$7</f>
        <v>#ERROR!</v>
      </c>
      <c r="AT198" s="130" t="str">
        <f>'BUDGET INPUTS (Y2)'!$D$260*'BUDGET INPUTS (Y2)'!AI260*$AO$7</f>
        <v>#ERROR!</v>
      </c>
      <c r="AU198" s="130" t="str">
        <f>'BUDGET INPUTS (Y2)'!$D$260*'BUDGET INPUTS (Y2)'!AJ260*$AO$7</f>
        <v>#ERROR!</v>
      </c>
      <c r="AV198" s="130" t="str">
        <f>'BUDGET INPUTS (Y2)'!$D$260*'BUDGET INPUTS (Y2)'!AK260*$AO$7</f>
        <v>#ERROR!</v>
      </c>
      <c r="AW198" s="130" t="str">
        <f>'BUDGET INPUTS (Y2)'!$D$260*'BUDGET INPUTS (Y2)'!AL260*$AO$7</f>
        <v>#ERROR!</v>
      </c>
      <c r="AX198" s="130" t="str">
        <f>'BUDGET INPUTS (Y2)'!$D$260*'BUDGET INPUTS (Y2)'!AM260*$AO$7</f>
        <v>#ERROR!</v>
      </c>
      <c r="AY198" s="263" t="str">
        <f t="shared" si="610"/>
        <v>#ERROR!</v>
      </c>
      <c r="BA198" s="130" t="str">
        <f>'BUDGET INPUTS (Y2)'!$D$260*'BUDGET INPUTS (Y2)'!AP260*$BA$7</f>
        <v>#ERROR!</v>
      </c>
      <c r="BB198" s="130" t="str">
        <f>'BUDGET INPUTS (Y2)'!$D$260*'BUDGET INPUTS (Y2)'!AQ260*$BA$7</f>
        <v>#ERROR!</v>
      </c>
      <c r="BC198" s="130" t="str">
        <f>'BUDGET INPUTS (Y2)'!$D$260*'BUDGET INPUTS (Y2)'!AR260*$BA$7</f>
        <v>#ERROR!</v>
      </c>
      <c r="BD198" s="130" t="str">
        <f>'BUDGET INPUTS (Y2)'!$D$260*'BUDGET INPUTS (Y2)'!AS260*$BA$7</f>
        <v>#ERROR!</v>
      </c>
      <c r="BE198" s="130" t="str">
        <f>'BUDGET INPUTS (Y2)'!$D$260*'BUDGET INPUTS (Y2)'!AT260*$BA$7</f>
        <v>#ERROR!</v>
      </c>
      <c r="BF198" s="130" t="str">
        <f>'BUDGET INPUTS (Y2)'!$D$260*'BUDGET INPUTS (Y2)'!AU260*$BA$7</f>
        <v>#ERROR!</v>
      </c>
      <c r="BG198" s="130" t="str">
        <f>'BUDGET INPUTS (Y2)'!$D$260*'BUDGET INPUTS (Y2)'!AV260*$BA$7</f>
        <v>#ERROR!</v>
      </c>
      <c r="BH198" s="130" t="str">
        <f>'BUDGET INPUTS (Y2)'!$D$260*'BUDGET INPUTS (Y2)'!AW260*$BA$7</f>
        <v>#ERROR!</v>
      </c>
      <c r="BI198" s="130" t="str">
        <f>'BUDGET INPUTS (Y2)'!$D$260*'BUDGET INPUTS (Y2)'!AX260*$BA$7</f>
        <v>#ERROR!</v>
      </c>
      <c r="BJ198" s="130" t="str">
        <f>'BUDGET INPUTS (Y2)'!$D$260*'BUDGET INPUTS (Y2)'!AY260*$BA$7</f>
        <v>#ERROR!</v>
      </c>
      <c r="BK198" s="263" t="str">
        <f t="shared" si="611"/>
        <v>#ERROR!</v>
      </c>
      <c r="BM198" s="130" t="str">
        <f>'BUDGET INPUTS (Y2)'!$D$260*'BUDGET INPUTS (Y2)'!BB260*$BM$7</f>
        <v>#ERROR!</v>
      </c>
      <c r="BN198" s="130" t="str">
        <f>'BUDGET INPUTS (Y2)'!$D$260*'BUDGET INPUTS (Y2)'!BC260*$BM$7</f>
        <v>#ERROR!</v>
      </c>
      <c r="BO198" s="130" t="str">
        <f>'BUDGET INPUTS (Y2)'!$D$260*'BUDGET INPUTS (Y2)'!BD260*$BM$7</f>
        <v>#ERROR!</v>
      </c>
      <c r="BP198" s="130" t="str">
        <f>'BUDGET INPUTS (Y2)'!$D$260*'BUDGET INPUTS (Y2)'!BE260*$BM$7</f>
        <v>#ERROR!</v>
      </c>
      <c r="BQ198" s="130" t="str">
        <f>'BUDGET INPUTS (Y2)'!$D$260*'BUDGET INPUTS (Y2)'!BF260*$BM$7</f>
        <v>#ERROR!</v>
      </c>
      <c r="BR198" s="130" t="str">
        <f>'BUDGET INPUTS (Y2)'!$D$260*'BUDGET INPUTS (Y2)'!BG260*$BM$7</f>
        <v>#ERROR!</v>
      </c>
      <c r="BS198" s="130" t="str">
        <f>'BUDGET INPUTS (Y2)'!$D$260*'BUDGET INPUTS (Y2)'!BH260*$BM$7</f>
        <v>#ERROR!</v>
      </c>
      <c r="BT198" s="130" t="str">
        <f>'BUDGET INPUTS (Y2)'!$D$260*'BUDGET INPUTS (Y2)'!BI260*$BM$7</f>
        <v>#ERROR!</v>
      </c>
      <c r="BU198" s="130" t="str">
        <f>'BUDGET INPUTS (Y2)'!$D$260*'BUDGET INPUTS (Y2)'!BJ260*$BM$7</f>
        <v>#ERROR!</v>
      </c>
      <c r="BV198" s="130" t="str">
        <f>'BUDGET INPUTS (Y2)'!$D$260*'BUDGET INPUTS (Y2)'!BK260*$BM$7</f>
        <v>#ERROR!</v>
      </c>
      <c r="BW198" s="263" t="str">
        <f t="shared" si="612"/>
        <v>#ERROR!</v>
      </c>
      <c r="BY198" s="130" t="str">
        <f>'BUDGET INPUTS (Y2)'!$D$260*'BUDGET INPUTS (Y2)'!BN260*$BY$7</f>
        <v>#ERROR!</v>
      </c>
      <c r="BZ198" s="130" t="str">
        <f>'BUDGET INPUTS (Y2)'!$D$260*'BUDGET INPUTS (Y2)'!BO260*$BY$7</f>
        <v>#ERROR!</v>
      </c>
      <c r="CA198" s="130" t="str">
        <f>'BUDGET INPUTS (Y2)'!$D$260*'BUDGET INPUTS (Y2)'!BP260*$BY$7</f>
        <v>#ERROR!</v>
      </c>
      <c r="CB198" s="130" t="str">
        <f>'BUDGET INPUTS (Y2)'!$D$260*'BUDGET INPUTS (Y2)'!BQ260*$BY$7</f>
        <v>#ERROR!</v>
      </c>
      <c r="CC198" s="130" t="str">
        <f>'BUDGET INPUTS (Y2)'!$D$260*'BUDGET INPUTS (Y2)'!BR260*$BY$7</f>
        <v>#ERROR!</v>
      </c>
      <c r="CD198" s="130" t="str">
        <f>'BUDGET INPUTS (Y2)'!$D$260*'BUDGET INPUTS (Y2)'!BS260*$BY$7</f>
        <v>#ERROR!</v>
      </c>
      <c r="CE198" s="130" t="str">
        <f>'BUDGET INPUTS (Y2)'!$D$260*'BUDGET INPUTS (Y2)'!BT260*$BY$7</f>
        <v>#ERROR!</v>
      </c>
      <c r="CF198" s="130" t="str">
        <f>'BUDGET INPUTS (Y2)'!$D$260*'BUDGET INPUTS (Y2)'!BU260*$BY$7</f>
        <v>#ERROR!</v>
      </c>
      <c r="CG198" s="130" t="str">
        <f>'BUDGET INPUTS (Y2)'!$D$260*'BUDGET INPUTS (Y2)'!BV260*$BY$7</f>
        <v>#ERROR!</v>
      </c>
      <c r="CH198" s="130" t="str">
        <f>'BUDGET INPUTS (Y2)'!$D$260*'BUDGET INPUTS (Y2)'!BW260*$BY$7</f>
        <v>#ERROR!</v>
      </c>
      <c r="CI198" s="263" t="str">
        <f t="shared" si="613"/>
        <v>#ERROR!</v>
      </c>
      <c r="CK198" s="130" t="str">
        <f>'BUDGET INPUTS (Y2)'!$D$260*'BUDGET INPUTS (Y2)'!BZ260*$CK$7</f>
        <v>#ERROR!</v>
      </c>
      <c r="CL198" s="130" t="str">
        <f>'BUDGET INPUTS (Y2)'!$D$260*'BUDGET INPUTS (Y2)'!CA260*$CK$7</f>
        <v>#ERROR!</v>
      </c>
      <c r="CM198" s="130" t="str">
        <f>'BUDGET INPUTS (Y2)'!$D$260*'BUDGET INPUTS (Y2)'!CB260*$CK$7</f>
        <v>#ERROR!</v>
      </c>
      <c r="CN198" s="130" t="str">
        <f>'BUDGET INPUTS (Y2)'!$D$260*'BUDGET INPUTS (Y2)'!CC260*$CK$7</f>
        <v>#ERROR!</v>
      </c>
      <c r="CO198" s="130" t="str">
        <f>'BUDGET INPUTS (Y2)'!$D$260*'BUDGET INPUTS (Y2)'!CD260*$CK$7</f>
        <v>#ERROR!</v>
      </c>
      <c r="CP198" s="130" t="str">
        <f>'BUDGET INPUTS (Y2)'!$D$260*'BUDGET INPUTS (Y2)'!CE260*$CK$7</f>
        <v>#ERROR!</v>
      </c>
      <c r="CQ198" s="130" t="str">
        <f>'BUDGET INPUTS (Y2)'!$D$260*'BUDGET INPUTS (Y2)'!CF260*$CK$7</f>
        <v>#ERROR!</v>
      </c>
      <c r="CR198" s="130" t="str">
        <f>'BUDGET INPUTS (Y2)'!$D$260*'BUDGET INPUTS (Y2)'!CG260*$CK$7</f>
        <v>#ERROR!</v>
      </c>
      <c r="CS198" s="130" t="str">
        <f>'BUDGET INPUTS (Y2)'!$D$260*'BUDGET INPUTS (Y2)'!CH260*$CK$7</f>
        <v>#ERROR!</v>
      </c>
      <c r="CT198" s="130" t="str">
        <f>'BUDGET INPUTS (Y2)'!$D$260*'BUDGET INPUTS (Y2)'!CI260*$CK$7</f>
        <v>#ERROR!</v>
      </c>
      <c r="CU198" s="263" t="str">
        <f t="shared" si="614"/>
        <v>#ERROR!</v>
      </c>
      <c r="CW198" s="130" t="str">
        <f>'BUDGET INPUTS (Y2)'!$D$260*'BUDGET INPUTS (Y2)'!CL260*$CW$7</f>
        <v>#ERROR!</v>
      </c>
      <c r="CX198" s="130" t="str">
        <f>'BUDGET INPUTS (Y2)'!$D$260*'BUDGET INPUTS (Y2)'!CM260*$CW$7</f>
        <v>#ERROR!</v>
      </c>
      <c r="CY198" s="130" t="str">
        <f>'BUDGET INPUTS (Y2)'!$D$260*'BUDGET INPUTS (Y2)'!CN260*$CW$7</f>
        <v>#ERROR!</v>
      </c>
      <c r="CZ198" s="130" t="str">
        <f>'BUDGET INPUTS (Y2)'!$D$260*'BUDGET INPUTS (Y2)'!CO260*$CW$7</f>
        <v>#ERROR!</v>
      </c>
      <c r="DA198" s="130" t="str">
        <f>'BUDGET INPUTS (Y2)'!$D$260*'BUDGET INPUTS (Y2)'!CP260*$CW$7</f>
        <v>#ERROR!</v>
      </c>
      <c r="DB198" s="130" t="str">
        <f>'BUDGET INPUTS (Y2)'!$D$260*'BUDGET INPUTS (Y2)'!CQ260*$CW$7</f>
        <v>#ERROR!</v>
      </c>
      <c r="DC198" s="130" t="str">
        <f>'BUDGET INPUTS (Y2)'!$D$260*'BUDGET INPUTS (Y2)'!CR260*$CW$7</f>
        <v>#ERROR!</v>
      </c>
      <c r="DD198" s="130" t="str">
        <f>'BUDGET INPUTS (Y2)'!$D$260*'BUDGET INPUTS (Y2)'!CS260*$CW$7</f>
        <v>#ERROR!</v>
      </c>
      <c r="DE198" s="130" t="str">
        <f>'BUDGET INPUTS (Y2)'!$D$260*'BUDGET INPUTS (Y2)'!CT260*$CW$7</f>
        <v>#ERROR!</v>
      </c>
      <c r="DF198" s="130" t="str">
        <f>'BUDGET INPUTS (Y2)'!$D$260*'BUDGET INPUTS (Y2)'!CU260*$CW$7</f>
        <v>#ERROR!</v>
      </c>
      <c r="DG198" s="263" t="str">
        <f t="shared" si="615"/>
        <v>#ERROR!</v>
      </c>
      <c r="DI198" s="130" t="str">
        <f>'BUDGET INPUTS (Y2)'!$D$260*'BUDGET INPUTS (Y2)'!CX260*$DI$7</f>
        <v>#ERROR!</v>
      </c>
      <c r="DJ198" s="130" t="str">
        <f>'BUDGET INPUTS (Y2)'!$D$260*'BUDGET INPUTS (Y2)'!CY260*$DI$7</f>
        <v>#ERROR!</v>
      </c>
      <c r="DK198" s="130" t="str">
        <f>'BUDGET INPUTS (Y2)'!$D$260*'BUDGET INPUTS (Y2)'!CZ260*$DI$7</f>
        <v>#ERROR!</v>
      </c>
      <c r="DL198" s="130" t="str">
        <f>'BUDGET INPUTS (Y2)'!$D$260*'BUDGET INPUTS (Y2)'!DA260*$DI$7</f>
        <v>#ERROR!</v>
      </c>
      <c r="DM198" s="130" t="str">
        <f>'BUDGET INPUTS (Y2)'!$D$260*'BUDGET INPUTS (Y2)'!DB260*$DI$7</f>
        <v>#ERROR!</v>
      </c>
      <c r="DN198" s="130" t="str">
        <f>'BUDGET INPUTS (Y2)'!$D$260*'BUDGET INPUTS (Y2)'!DC260*$DI$7</f>
        <v>#ERROR!</v>
      </c>
      <c r="DO198" s="130" t="str">
        <f>'BUDGET INPUTS (Y2)'!$D$260*'BUDGET INPUTS (Y2)'!DD260*$DI$7</f>
        <v>#ERROR!</v>
      </c>
      <c r="DP198" s="130" t="str">
        <f>'BUDGET INPUTS (Y2)'!$D$260*'BUDGET INPUTS (Y2)'!DE260*$DI$7</f>
        <v>#ERROR!</v>
      </c>
      <c r="DQ198" s="130" t="str">
        <f>'BUDGET INPUTS (Y2)'!$D$260*'BUDGET INPUTS (Y2)'!DF260*$DI$7</f>
        <v>#ERROR!</v>
      </c>
      <c r="DR198" s="130" t="str">
        <f>'BUDGET INPUTS (Y2)'!$D$260*'BUDGET INPUTS (Y2)'!DG260*$DI$7</f>
        <v>#ERROR!</v>
      </c>
      <c r="DS198" s="263" t="str">
        <f t="shared" si="616"/>
        <v>#ERROR!</v>
      </c>
      <c r="DT198" s="263"/>
      <c r="DU198" s="264" t="str">
        <f t="shared" si="617"/>
        <v>#ERROR!</v>
      </c>
      <c r="DV198" s="265" t="str">
        <f t="shared" si="618"/>
        <v>#ERROR!</v>
      </c>
      <c r="DW198" s="255"/>
      <c r="DX198" s="266" t="str">
        <f>'Detailed Budget (Initial)'!#REF!</f>
        <v>#ERROR!</v>
      </c>
      <c r="DY198" s="267" t="str">
        <f t="shared" si="620"/>
        <v>#ERROR!</v>
      </c>
      <c r="DZ198" s="268" t="str">
        <f t="shared" si="621"/>
        <v>#ERROR!</v>
      </c>
      <c r="EB198" s="261">
        <f t="shared" si="622"/>
        <v>0</v>
      </c>
      <c r="EC198" s="130" t="str">
        <f t="shared" si="623"/>
        <v>#ERROR!</v>
      </c>
      <c r="ED198" s="130" t="str">
        <f t="shared" si="624"/>
        <v>#ERROR!</v>
      </c>
      <c r="EE198" s="130" t="str">
        <f t="shared" si="625"/>
        <v>#ERROR!</v>
      </c>
      <c r="EF198" s="130" t="str">
        <f t="shared" si="626"/>
        <v>#ERROR!</v>
      </c>
      <c r="EG198" s="130" t="str">
        <f t="shared" si="627"/>
        <v>#ERROR!</v>
      </c>
      <c r="EH198" s="130" t="str">
        <f t="shared" si="628"/>
        <v>#ERROR!</v>
      </c>
      <c r="EI198" s="130" t="str">
        <f t="shared" si="629"/>
        <v>#ERROR!</v>
      </c>
      <c r="EJ198" s="130" t="str">
        <f t="shared" si="630"/>
        <v>#ERROR!</v>
      </c>
      <c r="EK198" s="130" t="str">
        <f t="shared" si="631"/>
        <v>#ERROR!</v>
      </c>
      <c r="EL198" s="263" t="str">
        <f t="shared" si="632"/>
        <v>#ERROR!</v>
      </c>
      <c r="EN198" s="261">
        <f t="shared" si="633"/>
        <v>0</v>
      </c>
      <c r="EO198" s="130" t="str">
        <f t="shared" si="634"/>
        <v>#ERROR!</v>
      </c>
      <c r="EP198" s="130" t="str">
        <f t="shared" si="635"/>
        <v>#ERROR!</v>
      </c>
      <c r="EQ198" s="130" t="str">
        <f t="shared" si="636"/>
        <v>#ERROR!</v>
      </c>
      <c r="ER198" s="130" t="str">
        <f t="shared" si="637"/>
        <v>#ERROR!</v>
      </c>
      <c r="ES198" s="130" t="str">
        <f t="shared" si="638"/>
        <v>#ERROR!</v>
      </c>
      <c r="ET198" s="130" t="str">
        <f t="shared" si="639"/>
        <v>#ERROR!</v>
      </c>
      <c r="EU198" s="130" t="str">
        <f t="shared" si="640"/>
        <v>#ERROR!</v>
      </c>
      <c r="EV198" s="130" t="str">
        <f t="shared" si="641"/>
        <v>#ERROR!</v>
      </c>
      <c r="EW198" s="130" t="str">
        <f t="shared" si="642"/>
        <v>#ERROR!</v>
      </c>
      <c r="EX198" s="263" t="str">
        <f t="shared" si="643"/>
        <v>#ERROR!</v>
      </c>
      <c r="EZ198" s="261">
        <f t="shared" si="644"/>
        <v>0</v>
      </c>
      <c r="FA198" s="130" t="str">
        <f t="shared" si="645"/>
        <v>#ERROR!</v>
      </c>
      <c r="FB198" s="130" t="str">
        <f t="shared" si="646"/>
        <v>#ERROR!</v>
      </c>
      <c r="FC198" s="130" t="str">
        <f t="shared" si="647"/>
        <v>#ERROR!</v>
      </c>
      <c r="FD198" s="130" t="str">
        <f t="shared" si="648"/>
        <v>#ERROR!</v>
      </c>
      <c r="FE198" s="130" t="str">
        <f t="shared" si="649"/>
        <v>#ERROR!</v>
      </c>
      <c r="FF198" s="130" t="str">
        <f t="shared" si="650"/>
        <v>#ERROR!</v>
      </c>
      <c r="FG198" s="130" t="str">
        <f t="shared" si="651"/>
        <v>#ERROR!</v>
      </c>
      <c r="FH198" s="130" t="str">
        <f t="shared" si="652"/>
        <v>#ERROR!</v>
      </c>
      <c r="FI198" s="130" t="str">
        <f t="shared" si="653"/>
        <v>#ERROR!</v>
      </c>
      <c r="FJ198" s="263" t="str">
        <f t="shared" si="654"/>
        <v>#ERROR!</v>
      </c>
      <c r="FL198" s="261">
        <f t="shared" si="655"/>
        <v>0</v>
      </c>
      <c r="FM198" s="130" t="str">
        <f t="shared" si="656"/>
        <v>#ERROR!</v>
      </c>
      <c r="FN198" s="130" t="str">
        <f t="shared" si="657"/>
        <v>#ERROR!</v>
      </c>
      <c r="FO198" s="130" t="str">
        <f t="shared" si="658"/>
        <v>#ERROR!</v>
      </c>
      <c r="FP198" s="130" t="str">
        <f t="shared" si="659"/>
        <v>#ERROR!</v>
      </c>
      <c r="FQ198" s="130" t="str">
        <f t="shared" si="660"/>
        <v>#ERROR!</v>
      </c>
      <c r="FR198" s="130" t="str">
        <f t="shared" si="661"/>
        <v>#ERROR!</v>
      </c>
      <c r="FS198" s="130" t="str">
        <f t="shared" si="662"/>
        <v>#ERROR!</v>
      </c>
      <c r="FT198" s="130" t="str">
        <f t="shared" si="663"/>
        <v>#ERROR!</v>
      </c>
      <c r="FU198" s="130" t="str">
        <f t="shared" si="664"/>
        <v>#ERROR!</v>
      </c>
      <c r="FV198" s="263" t="str">
        <f t="shared" si="665"/>
        <v>#ERROR!</v>
      </c>
      <c r="FX198" s="261">
        <f t="shared" si="666"/>
        <v>0</v>
      </c>
      <c r="FY198" s="130" t="str">
        <f t="shared" si="667"/>
        <v>#ERROR!</v>
      </c>
      <c r="FZ198" s="130" t="str">
        <f t="shared" si="668"/>
        <v>#ERROR!</v>
      </c>
      <c r="GA198" s="130" t="str">
        <f t="shared" si="669"/>
        <v>#ERROR!</v>
      </c>
      <c r="GB198" s="130" t="str">
        <f t="shared" si="670"/>
        <v>#ERROR!</v>
      </c>
      <c r="GC198" s="130" t="str">
        <f t="shared" si="671"/>
        <v>#ERROR!</v>
      </c>
      <c r="GD198" s="130" t="str">
        <f t="shared" si="672"/>
        <v>#ERROR!</v>
      </c>
      <c r="GE198" s="130" t="str">
        <f t="shared" si="673"/>
        <v>#ERROR!</v>
      </c>
      <c r="GF198" s="130" t="str">
        <f t="shared" si="674"/>
        <v>#ERROR!</v>
      </c>
      <c r="GG198" s="130" t="str">
        <f t="shared" si="675"/>
        <v>#ERROR!</v>
      </c>
      <c r="GH198" s="263" t="str">
        <f t="shared" si="676"/>
        <v>#ERROR!</v>
      </c>
      <c r="GJ198" s="261">
        <f t="shared" si="677"/>
        <v>0</v>
      </c>
      <c r="GK198" s="130" t="str">
        <f t="shared" si="678"/>
        <v>#ERROR!</v>
      </c>
      <c r="GL198" s="130" t="str">
        <f t="shared" si="679"/>
        <v>#ERROR!</v>
      </c>
      <c r="GM198" s="130" t="str">
        <f t="shared" si="680"/>
        <v>#ERROR!</v>
      </c>
      <c r="GN198" s="130" t="str">
        <f t="shared" si="681"/>
        <v>#ERROR!</v>
      </c>
      <c r="GO198" s="130" t="str">
        <f t="shared" si="682"/>
        <v>#ERROR!</v>
      </c>
      <c r="GP198" s="130" t="str">
        <f t="shared" si="683"/>
        <v>#ERROR!</v>
      </c>
      <c r="GQ198" s="130" t="str">
        <f t="shared" si="684"/>
        <v>#ERROR!</v>
      </c>
      <c r="GR198" s="130" t="str">
        <f t="shared" si="685"/>
        <v>#ERROR!</v>
      </c>
      <c r="GS198" s="130" t="str">
        <f t="shared" si="686"/>
        <v>#ERROR!</v>
      </c>
      <c r="GT198" s="263" t="str">
        <f t="shared" si="687"/>
        <v>#ERROR!</v>
      </c>
      <c r="GV198" s="261">
        <f t="shared" si="688"/>
        <v>0</v>
      </c>
      <c r="GW198" s="130" t="str">
        <f t="shared" si="689"/>
        <v>#ERROR!</v>
      </c>
      <c r="GX198" s="130" t="str">
        <f t="shared" si="690"/>
        <v>#ERROR!</v>
      </c>
      <c r="GY198" s="130" t="str">
        <f t="shared" si="691"/>
        <v>#ERROR!</v>
      </c>
      <c r="GZ198" s="130" t="str">
        <f t="shared" si="692"/>
        <v>#ERROR!</v>
      </c>
      <c r="HA198" s="130" t="str">
        <f t="shared" si="693"/>
        <v>#ERROR!</v>
      </c>
      <c r="HB198" s="130" t="str">
        <f t="shared" si="694"/>
        <v>#ERROR!</v>
      </c>
      <c r="HC198" s="130" t="str">
        <f t="shared" si="695"/>
        <v>#ERROR!</v>
      </c>
      <c r="HD198" s="130" t="str">
        <f t="shared" si="696"/>
        <v>#ERROR!</v>
      </c>
      <c r="HE198" s="130" t="str">
        <f t="shared" si="697"/>
        <v>#ERROR!</v>
      </c>
      <c r="HF198" s="263" t="str">
        <f t="shared" si="698"/>
        <v>#ERROR!</v>
      </c>
      <c r="HH198" s="261">
        <f t="shared" si="699"/>
        <v>0</v>
      </c>
      <c r="HI198" s="130" t="str">
        <f t="shared" si="700"/>
        <v>#ERROR!</v>
      </c>
      <c r="HJ198" s="130" t="str">
        <f t="shared" si="701"/>
        <v>#ERROR!</v>
      </c>
      <c r="HK198" s="130" t="str">
        <f t="shared" si="702"/>
        <v>#ERROR!</v>
      </c>
      <c r="HL198" s="130" t="str">
        <f t="shared" si="703"/>
        <v>#ERROR!</v>
      </c>
      <c r="HM198" s="130" t="str">
        <f t="shared" si="704"/>
        <v>#ERROR!</v>
      </c>
      <c r="HN198" s="130" t="str">
        <f t="shared" si="705"/>
        <v>#ERROR!</v>
      </c>
      <c r="HO198" s="130" t="str">
        <f t="shared" si="706"/>
        <v>#ERROR!</v>
      </c>
      <c r="HP198" s="130" t="str">
        <f t="shared" si="707"/>
        <v>#ERROR!</v>
      </c>
      <c r="HQ198" s="130" t="str">
        <f t="shared" si="708"/>
        <v>#ERROR!</v>
      </c>
      <c r="HR198" s="263" t="str">
        <f t="shared" si="709"/>
        <v>#ERROR!</v>
      </c>
      <c r="HT198" s="261">
        <f t="shared" si="710"/>
        <v>0</v>
      </c>
      <c r="HU198" s="130" t="str">
        <f t="shared" si="711"/>
        <v>#ERROR!</v>
      </c>
      <c r="HV198" s="130" t="str">
        <f t="shared" si="712"/>
        <v>#ERROR!</v>
      </c>
      <c r="HW198" s="130" t="str">
        <f t="shared" si="713"/>
        <v>#ERROR!</v>
      </c>
      <c r="HX198" s="130" t="str">
        <f t="shared" si="714"/>
        <v>#ERROR!</v>
      </c>
      <c r="HY198" s="130" t="str">
        <f t="shared" si="715"/>
        <v>#ERROR!</v>
      </c>
      <c r="HZ198" s="130" t="str">
        <f t="shared" si="716"/>
        <v>#ERROR!</v>
      </c>
      <c r="IA198" s="130" t="str">
        <f t="shared" si="717"/>
        <v>#ERROR!</v>
      </c>
      <c r="IB198" s="130" t="str">
        <f t="shared" si="718"/>
        <v>#ERROR!</v>
      </c>
      <c r="IC198" s="130" t="str">
        <f t="shared" si="719"/>
        <v>#ERROR!</v>
      </c>
      <c r="ID198" s="263" t="str">
        <f t="shared" si="720"/>
        <v>#ERROR!</v>
      </c>
      <c r="IF198" s="261">
        <f t="shared" si="721"/>
        <v>0</v>
      </c>
      <c r="IG198" s="130" t="str">
        <f t="shared" si="722"/>
        <v>#ERROR!</v>
      </c>
      <c r="IH198" s="130" t="str">
        <f t="shared" si="723"/>
        <v>#ERROR!</v>
      </c>
      <c r="II198" s="130" t="str">
        <f t="shared" si="724"/>
        <v>#ERROR!</v>
      </c>
      <c r="IJ198" s="130" t="str">
        <f t="shared" si="725"/>
        <v>#ERROR!</v>
      </c>
      <c r="IK198" s="130" t="str">
        <f t="shared" si="726"/>
        <v>#ERROR!</v>
      </c>
      <c r="IL198" s="130" t="str">
        <f t="shared" si="727"/>
        <v>#ERROR!</v>
      </c>
      <c r="IM198" s="130" t="str">
        <f t="shared" si="728"/>
        <v>#ERROR!</v>
      </c>
      <c r="IN198" s="130" t="str">
        <f t="shared" si="729"/>
        <v>#ERROR!</v>
      </c>
      <c r="IO198" s="130" t="str">
        <f t="shared" si="730"/>
        <v>#ERROR!</v>
      </c>
      <c r="IP198" s="263" t="str">
        <f t="shared" si="731"/>
        <v>#ERROR!</v>
      </c>
      <c r="IQ198" s="263"/>
      <c r="IR198" s="264" t="str">
        <f t="shared" si="732"/>
        <v>#ERROR!</v>
      </c>
      <c r="IS198" s="265" t="str">
        <f t="shared" si="733"/>
        <v>#ERROR!</v>
      </c>
      <c r="IT198" s="255"/>
      <c r="IU198" s="266" t="str">
        <f t="shared" si="734"/>
        <v>#ERROR!</v>
      </c>
      <c r="IV198" s="267" t="str">
        <f t="shared" si="735"/>
        <v>#ERROR!</v>
      </c>
      <c r="IW198" s="268" t="str">
        <f t="shared" si="736"/>
        <v>#ERROR!</v>
      </c>
    </row>
    <row r="199" ht="15.75" customHeight="1" outlineLevel="1">
      <c r="B199" s="259" t="str">
        <f>'BUDGET INPUTS (Y2)'!A261</f>
        <v>#ERROR!</v>
      </c>
      <c r="C199" s="260">
        <v>1.0</v>
      </c>
      <c r="D199" s="259"/>
      <c r="E199" s="261">
        <f>'Y1 REPORTING'!D231+'Y1 REPORTING'!AV231+'Y1 REPORTING'!CZ231</f>
        <v>0</v>
      </c>
      <c r="F199" s="261">
        <f>'Y1 REPORTING'!F231+'Y1 REPORTING'!AX231+'Y1 REPORTING'!DB231</f>
        <v>0</v>
      </c>
      <c r="G199" s="261">
        <f>'Y1 REPORTING'!H231+'Y1 REPORTING'!AZ231+'Y1 REPORTING'!DD231</f>
        <v>0</v>
      </c>
      <c r="H199" s="261">
        <f>'Y1 REPORTING'!J231+'Y1 REPORTING'!BB231+'Y1 REPORTING'!DF231</f>
        <v>0</v>
      </c>
      <c r="I199" s="261">
        <f>'Y1 REPORTING'!L231+'Y1 REPORTING'!BD231+'Y1 REPORTING'!DH231</f>
        <v>0</v>
      </c>
      <c r="J199" s="261">
        <f>'Y1 REPORTING'!N231+'Y1 REPORTING'!BF231+'Y1 REPORTING'!DJ231</f>
        <v>0</v>
      </c>
      <c r="K199" s="261">
        <f>'Y1 REPORTING'!P231+'Y1 REPORTING'!BH231+'Y1 REPORTING'!DL231</f>
        <v>0</v>
      </c>
      <c r="L199" s="261">
        <f>'Y1 REPORTING'!R231+'Y1 REPORTING'!BJ231+'Y1 REPORTING'!DN231</f>
        <v>0</v>
      </c>
      <c r="M199" s="261">
        <f>'Y1 REPORTING'!T231+'Y1 REPORTING'!BL231+'Y1 REPORTING'!DP231</f>
        <v>0</v>
      </c>
      <c r="N199" s="261">
        <f>'Y1 REPORTING'!V231+'Y1 REPORTING'!BN231+'Y1 REPORTING'!DR231</f>
        <v>0</v>
      </c>
      <c r="O199" s="262">
        <f t="shared" si="607"/>
        <v>0</v>
      </c>
      <c r="Q199" s="130" t="str">
        <f>'BUDGET INPUTS (Y2)'!$D$261*'BUDGET INPUTS (Y2)'!F261*$Q$7</f>
        <v>#ERROR!</v>
      </c>
      <c r="R199" s="130" t="str">
        <f>'BUDGET INPUTS (Y2)'!$D$261*'BUDGET INPUTS (Y2)'!G261*$Q$7</f>
        <v>#ERROR!</v>
      </c>
      <c r="S199" s="130" t="str">
        <f>'BUDGET INPUTS (Y2)'!$D$261*'BUDGET INPUTS (Y2)'!H261*$Q$7</f>
        <v>#ERROR!</v>
      </c>
      <c r="T199" s="130" t="str">
        <f>'BUDGET INPUTS (Y2)'!$D$261*'BUDGET INPUTS (Y2)'!I261*$Q$7</f>
        <v>#ERROR!</v>
      </c>
      <c r="U199" s="130" t="str">
        <f>'BUDGET INPUTS (Y2)'!$D$261*'BUDGET INPUTS (Y2)'!J261*$Q$7</f>
        <v>#ERROR!</v>
      </c>
      <c r="V199" s="130" t="str">
        <f>'BUDGET INPUTS (Y2)'!$D$261*'BUDGET INPUTS (Y2)'!K261*$Q$7</f>
        <v>#ERROR!</v>
      </c>
      <c r="W199" s="130" t="str">
        <f>'BUDGET INPUTS (Y2)'!$D$261*'BUDGET INPUTS (Y2)'!L261*$Q$7</f>
        <v>#ERROR!</v>
      </c>
      <c r="X199" s="130" t="str">
        <f>'BUDGET INPUTS (Y2)'!$D$261*'BUDGET INPUTS (Y2)'!M261*$Q$7</f>
        <v>#ERROR!</v>
      </c>
      <c r="Y199" s="130" t="str">
        <f>'BUDGET INPUTS (Y2)'!$D$261*'BUDGET INPUTS (Y2)'!N261*$Q$7</f>
        <v>#ERROR!</v>
      </c>
      <c r="Z199" s="130" t="str">
        <f>'BUDGET INPUTS (Y2)'!$D$261*'BUDGET INPUTS (Y2)'!O261*$Q$7</f>
        <v>#ERROR!</v>
      </c>
      <c r="AA199" s="263" t="str">
        <f t="shared" si="608"/>
        <v>#ERROR!</v>
      </c>
      <c r="AC199" s="130" t="str">
        <f>'BUDGET INPUTS (Y2)'!$D$261*'BUDGET INPUTS (Y2)'!R261*$AC$7</f>
        <v>#ERROR!</v>
      </c>
      <c r="AD199" s="130" t="str">
        <f>'BUDGET INPUTS (Y2)'!$D$261*'BUDGET INPUTS (Y2)'!S261*$AC$7</f>
        <v>#ERROR!</v>
      </c>
      <c r="AE199" s="130" t="str">
        <f>'BUDGET INPUTS (Y2)'!$D$261*'BUDGET INPUTS (Y2)'!T261*$AC$7</f>
        <v>#ERROR!</v>
      </c>
      <c r="AF199" s="130" t="str">
        <f>'BUDGET INPUTS (Y2)'!$D$261*'BUDGET INPUTS (Y2)'!U261*$AC$7</f>
        <v>#ERROR!</v>
      </c>
      <c r="AG199" s="130" t="str">
        <f>'BUDGET INPUTS (Y2)'!$D$261*'BUDGET INPUTS (Y2)'!V261*$AC$7</f>
        <v>#ERROR!</v>
      </c>
      <c r="AH199" s="130" t="str">
        <f>'BUDGET INPUTS (Y2)'!$D$261*'BUDGET INPUTS (Y2)'!W261*$AC$7</f>
        <v>#ERROR!</v>
      </c>
      <c r="AI199" s="130" t="str">
        <f>'BUDGET INPUTS (Y2)'!$D$261*'BUDGET INPUTS (Y2)'!X261*$AC$7</f>
        <v>#ERROR!</v>
      </c>
      <c r="AJ199" s="130" t="str">
        <f>'BUDGET INPUTS (Y2)'!$D$261*'BUDGET INPUTS (Y2)'!Y261*$AC$7</f>
        <v>#ERROR!</v>
      </c>
      <c r="AK199" s="130" t="str">
        <f>'BUDGET INPUTS (Y2)'!$D$261*'BUDGET INPUTS (Y2)'!Z261*$AC$7</f>
        <v>#ERROR!</v>
      </c>
      <c r="AL199" s="130" t="str">
        <f>'BUDGET INPUTS (Y2)'!$D$261*'BUDGET INPUTS (Y2)'!AA261*$AC$7</f>
        <v>#ERROR!</v>
      </c>
      <c r="AM199" s="263" t="str">
        <f t="shared" si="609"/>
        <v>#ERROR!</v>
      </c>
      <c r="AO199" s="130" t="str">
        <f>'BUDGET INPUTS (Y2)'!$D$261*'BUDGET INPUTS (Y2)'!AD261*$AO$7</f>
        <v>#ERROR!</v>
      </c>
      <c r="AP199" s="130" t="str">
        <f>'BUDGET INPUTS (Y2)'!$D$261*'BUDGET INPUTS (Y2)'!AE261*$AO$7</f>
        <v>#ERROR!</v>
      </c>
      <c r="AQ199" s="130" t="str">
        <f>'BUDGET INPUTS (Y2)'!$D$261*'BUDGET INPUTS (Y2)'!AF261*$AO$7</f>
        <v>#ERROR!</v>
      </c>
      <c r="AR199" s="130" t="str">
        <f>'BUDGET INPUTS (Y2)'!$D$261*'BUDGET INPUTS (Y2)'!AG261*$AO$7</f>
        <v>#ERROR!</v>
      </c>
      <c r="AS199" s="130" t="str">
        <f>'BUDGET INPUTS (Y2)'!$D$261*'BUDGET INPUTS (Y2)'!AH261*$AO$7</f>
        <v>#ERROR!</v>
      </c>
      <c r="AT199" s="130" t="str">
        <f>'BUDGET INPUTS (Y2)'!$D$261*'BUDGET INPUTS (Y2)'!AI261*$AO$7</f>
        <v>#ERROR!</v>
      </c>
      <c r="AU199" s="130" t="str">
        <f>'BUDGET INPUTS (Y2)'!$D$261*'BUDGET INPUTS (Y2)'!AJ261*$AO$7</f>
        <v>#ERROR!</v>
      </c>
      <c r="AV199" s="130" t="str">
        <f>'BUDGET INPUTS (Y2)'!$D$261*'BUDGET INPUTS (Y2)'!AK261*$AO$7</f>
        <v>#ERROR!</v>
      </c>
      <c r="AW199" s="130" t="str">
        <f>'BUDGET INPUTS (Y2)'!$D$261*'BUDGET INPUTS (Y2)'!AL261*$AO$7</f>
        <v>#ERROR!</v>
      </c>
      <c r="AX199" s="130" t="str">
        <f>'BUDGET INPUTS (Y2)'!$D$261*'BUDGET INPUTS (Y2)'!AM261*$AO$7</f>
        <v>#ERROR!</v>
      </c>
      <c r="AY199" s="263" t="str">
        <f t="shared" si="610"/>
        <v>#ERROR!</v>
      </c>
      <c r="BA199" s="130" t="str">
        <f>'BUDGET INPUTS (Y2)'!$D$261*'BUDGET INPUTS (Y2)'!AP261*$BA$7</f>
        <v>#ERROR!</v>
      </c>
      <c r="BB199" s="130" t="str">
        <f>'BUDGET INPUTS (Y2)'!$D$261*'BUDGET INPUTS (Y2)'!AQ261*$BA$7</f>
        <v>#ERROR!</v>
      </c>
      <c r="BC199" s="130" t="str">
        <f>'BUDGET INPUTS (Y2)'!$D$261*'BUDGET INPUTS (Y2)'!AR261*$BA$7</f>
        <v>#ERROR!</v>
      </c>
      <c r="BD199" s="130" t="str">
        <f>'BUDGET INPUTS (Y2)'!$D$261*'BUDGET INPUTS (Y2)'!AS261*$BA$7</f>
        <v>#ERROR!</v>
      </c>
      <c r="BE199" s="130" t="str">
        <f>'BUDGET INPUTS (Y2)'!$D$261*'BUDGET INPUTS (Y2)'!AT261*$BA$7</f>
        <v>#ERROR!</v>
      </c>
      <c r="BF199" s="130" t="str">
        <f>'BUDGET INPUTS (Y2)'!$D$261*'BUDGET INPUTS (Y2)'!AU261*$BA$7</f>
        <v>#ERROR!</v>
      </c>
      <c r="BG199" s="130" t="str">
        <f>'BUDGET INPUTS (Y2)'!$D$261*'BUDGET INPUTS (Y2)'!AV261*$BA$7</f>
        <v>#ERROR!</v>
      </c>
      <c r="BH199" s="130" t="str">
        <f>'BUDGET INPUTS (Y2)'!$D$261*'BUDGET INPUTS (Y2)'!AW261*$BA$7</f>
        <v>#ERROR!</v>
      </c>
      <c r="BI199" s="130" t="str">
        <f>'BUDGET INPUTS (Y2)'!$D$261*'BUDGET INPUTS (Y2)'!AX261*$BA$7</f>
        <v>#ERROR!</v>
      </c>
      <c r="BJ199" s="130" t="str">
        <f>'BUDGET INPUTS (Y2)'!$D$261*'BUDGET INPUTS (Y2)'!AY261*$BA$7</f>
        <v>#ERROR!</v>
      </c>
      <c r="BK199" s="263" t="str">
        <f t="shared" si="611"/>
        <v>#ERROR!</v>
      </c>
      <c r="BM199" s="130" t="str">
        <f>'BUDGET INPUTS (Y2)'!$D$261*'BUDGET INPUTS (Y2)'!BB261*$BM$7</f>
        <v>#ERROR!</v>
      </c>
      <c r="BN199" s="130" t="str">
        <f>'BUDGET INPUTS (Y2)'!$D$261*'BUDGET INPUTS (Y2)'!BC261*$BM$7</f>
        <v>#ERROR!</v>
      </c>
      <c r="BO199" s="130" t="str">
        <f>'BUDGET INPUTS (Y2)'!$D$261*'BUDGET INPUTS (Y2)'!BD261*$BM$7</f>
        <v>#ERROR!</v>
      </c>
      <c r="BP199" s="130" t="str">
        <f>'BUDGET INPUTS (Y2)'!$D$261*'BUDGET INPUTS (Y2)'!BE261*$BM$7</f>
        <v>#ERROR!</v>
      </c>
      <c r="BQ199" s="130" t="str">
        <f>'BUDGET INPUTS (Y2)'!$D$261*'BUDGET INPUTS (Y2)'!BF261*$BM$7</f>
        <v>#ERROR!</v>
      </c>
      <c r="BR199" s="130" t="str">
        <f>'BUDGET INPUTS (Y2)'!$D$261*'BUDGET INPUTS (Y2)'!BG261*$BM$7</f>
        <v>#ERROR!</v>
      </c>
      <c r="BS199" s="130" t="str">
        <f>'BUDGET INPUTS (Y2)'!$D$261*'BUDGET INPUTS (Y2)'!BH261*$BM$7</f>
        <v>#ERROR!</v>
      </c>
      <c r="BT199" s="130" t="str">
        <f>'BUDGET INPUTS (Y2)'!$D$261*'BUDGET INPUTS (Y2)'!BI261*$BM$7</f>
        <v>#ERROR!</v>
      </c>
      <c r="BU199" s="130" t="str">
        <f>'BUDGET INPUTS (Y2)'!$D$261*'BUDGET INPUTS (Y2)'!BJ261*$BM$7</f>
        <v>#ERROR!</v>
      </c>
      <c r="BV199" s="130" t="str">
        <f>'BUDGET INPUTS (Y2)'!$D$261*'BUDGET INPUTS (Y2)'!BK261*$BM$7</f>
        <v>#ERROR!</v>
      </c>
      <c r="BW199" s="263" t="str">
        <f t="shared" si="612"/>
        <v>#ERROR!</v>
      </c>
      <c r="BY199" s="130" t="str">
        <f>'BUDGET INPUTS (Y2)'!$D$261*'BUDGET INPUTS (Y2)'!BN261*$BY$7</f>
        <v>#ERROR!</v>
      </c>
      <c r="BZ199" s="130" t="str">
        <f>'BUDGET INPUTS (Y2)'!$D$261*'BUDGET INPUTS (Y2)'!BO261*$BY$7</f>
        <v>#ERROR!</v>
      </c>
      <c r="CA199" s="130" t="str">
        <f>'BUDGET INPUTS (Y2)'!$D$261*'BUDGET INPUTS (Y2)'!BP261*$BY$7</f>
        <v>#ERROR!</v>
      </c>
      <c r="CB199" s="130" t="str">
        <f>'BUDGET INPUTS (Y2)'!$D$261*'BUDGET INPUTS (Y2)'!BQ261*$BY$7</f>
        <v>#ERROR!</v>
      </c>
      <c r="CC199" s="130" t="str">
        <f>'BUDGET INPUTS (Y2)'!$D$261*'BUDGET INPUTS (Y2)'!BR261*$BY$7</f>
        <v>#ERROR!</v>
      </c>
      <c r="CD199" s="130" t="str">
        <f>'BUDGET INPUTS (Y2)'!$D$261*'BUDGET INPUTS (Y2)'!BS261*$BY$7</f>
        <v>#ERROR!</v>
      </c>
      <c r="CE199" s="130" t="str">
        <f>'BUDGET INPUTS (Y2)'!$D$261*'BUDGET INPUTS (Y2)'!BT261*$BY$7</f>
        <v>#ERROR!</v>
      </c>
      <c r="CF199" s="130" t="str">
        <f>'BUDGET INPUTS (Y2)'!$D$261*'BUDGET INPUTS (Y2)'!BU261*$BY$7</f>
        <v>#ERROR!</v>
      </c>
      <c r="CG199" s="130" t="str">
        <f>'BUDGET INPUTS (Y2)'!$D$261*'BUDGET INPUTS (Y2)'!BV261*$BY$7</f>
        <v>#ERROR!</v>
      </c>
      <c r="CH199" s="130" t="str">
        <f>'BUDGET INPUTS (Y2)'!$D$261*'BUDGET INPUTS (Y2)'!BW261*$BY$7</f>
        <v>#ERROR!</v>
      </c>
      <c r="CI199" s="263" t="str">
        <f t="shared" si="613"/>
        <v>#ERROR!</v>
      </c>
      <c r="CK199" s="130" t="str">
        <f>'BUDGET INPUTS (Y2)'!$D$261*'BUDGET INPUTS (Y2)'!BZ261*$CK$7</f>
        <v>#ERROR!</v>
      </c>
      <c r="CL199" s="130" t="str">
        <f>'BUDGET INPUTS (Y2)'!$D$261*'BUDGET INPUTS (Y2)'!CA261*$CK$7</f>
        <v>#ERROR!</v>
      </c>
      <c r="CM199" s="130" t="str">
        <f>'BUDGET INPUTS (Y2)'!$D$261*'BUDGET INPUTS (Y2)'!CB261*$CK$7</f>
        <v>#ERROR!</v>
      </c>
      <c r="CN199" s="130" t="str">
        <f>'BUDGET INPUTS (Y2)'!$D$261*'BUDGET INPUTS (Y2)'!CC261*$CK$7</f>
        <v>#ERROR!</v>
      </c>
      <c r="CO199" s="130" t="str">
        <f>'BUDGET INPUTS (Y2)'!$D$261*'BUDGET INPUTS (Y2)'!CD261*$CK$7</f>
        <v>#ERROR!</v>
      </c>
      <c r="CP199" s="130" t="str">
        <f>'BUDGET INPUTS (Y2)'!$D$261*'BUDGET INPUTS (Y2)'!CE261*$CK$7</f>
        <v>#ERROR!</v>
      </c>
      <c r="CQ199" s="130" t="str">
        <f>'BUDGET INPUTS (Y2)'!$D$261*'BUDGET INPUTS (Y2)'!CF261*$CK$7</f>
        <v>#ERROR!</v>
      </c>
      <c r="CR199" s="130" t="str">
        <f>'BUDGET INPUTS (Y2)'!$D$261*'BUDGET INPUTS (Y2)'!CG261*$CK$7</f>
        <v>#ERROR!</v>
      </c>
      <c r="CS199" s="130" t="str">
        <f>'BUDGET INPUTS (Y2)'!$D$261*'BUDGET INPUTS (Y2)'!CH261*$CK$7</f>
        <v>#ERROR!</v>
      </c>
      <c r="CT199" s="130" t="str">
        <f>'BUDGET INPUTS (Y2)'!$D$261*'BUDGET INPUTS (Y2)'!CI261*$CK$7</f>
        <v>#ERROR!</v>
      </c>
      <c r="CU199" s="263" t="str">
        <f t="shared" si="614"/>
        <v>#ERROR!</v>
      </c>
      <c r="CW199" s="130" t="str">
        <f>'BUDGET INPUTS (Y2)'!$D$261*'BUDGET INPUTS (Y2)'!CL261*$CW$7</f>
        <v>#ERROR!</v>
      </c>
      <c r="CX199" s="130" t="str">
        <f>'BUDGET INPUTS (Y2)'!$D$261*'BUDGET INPUTS (Y2)'!CM261*$CW$7</f>
        <v>#ERROR!</v>
      </c>
      <c r="CY199" s="130" t="str">
        <f>'BUDGET INPUTS (Y2)'!$D$261*'BUDGET INPUTS (Y2)'!CN261*$CW$7</f>
        <v>#ERROR!</v>
      </c>
      <c r="CZ199" s="130" t="str">
        <f>'BUDGET INPUTS (Y2)'!$D$261*'BUDGET INPUTS (Y2)'!CO261*$CW$7</f>
        <v>#ERROR!</v>
      </c>
      <c r="DA199" s="130" t="str">
        <f>'BUDGET INPUTS (Y2)'!$D$261*'BUDGET INPUTS (Y2)'!CP261*$CW$7</f>
        <v>#ERROR!</v>
      </c>
      <c r="DB199" s="130" t="str">
        <f>'BUDGET INPUTS (Y2)'!$D$261*'BUDGET INPUTS (Y2)'!CQ261*$CW$7</f>
        <v>#ERROR!</v>
      </c>
      <c r="DC199" s="130" t="str">
        <f>'BUDGET INPUTS (Y2)'!$D$261*'BUDGET INPUTS (Y2)'!CR261*$CW$7</f>
        <v>#ERROR!</v>
      </c>
      <c r="DD199" s="130" t="str">
        <f>'BUDGET INPUTS (Y2)'!$D$261*'BUDGET INPUTS (Y2)'!CS261*$CW$7</f>
        <v>#ERROR!</v>
      </c>
      <c r="DE199" s="130" t="str">
        <f>'BUDGET INPUTS (Y2)'!$D$261*'BUDGET INPUTS (Y2)'!CT261*$CW$7</f>
        <v>#ERROR!</v>
      </c>
      <c r="DF199" s="130" t="str">
        <f>'BUDGET INPUTS (Y2)'!$D$261*'BUDGET INPUTS (Y2)'!CU261*$CW$7</f>
        <v>#ERROR!</v>
      </c>
      <c r="DG199" s="263" t="str">
        <f t="shared" si="615"/>
        <v>#ERROR!</v>
      </c>
      <c r="DI199" s="130" t="str">
        <f>'BUDGET INPUTS (Y2)'!$D$261*'BUDGET INPUTS (Y2)'!CX261*$DI$7</f>
        <v>#ERROR!</v>
      </c>
      <c r="DJ199" s="130" t="str">
        <f>'BUDGET INPUTS (Y2)'!$D$261*'BUDGET INPUTS (Y2)'!CY261*$DI$7</f>
        <v>#ERROR!</v>
      </c>
      <c r="DK199" s="130" t="str">
        <f>'BUDGET INPUTS (Y2)'!$D$261*'BUDGET INPUTS (Y2)'!CZ261*$DI$7</f>
        <v>#ERROR!</v>
      </c>
      <c r="DL199" s="130" t="str">
        <f>'BUDGET INPUTS (Y2)'!$D$261*'BUDGET INPUTS (Y2)'!DA261*$DI$7</f>
        <v>#ERROR!</v>
      </c>
      <c r="DM199" s="130" t="str">
        <f>'BUDGET INPUTS (Y2)'!$D$261*'BUDGET INPUTS (Y2)'!DB261*$DI$7</f>
        <v>#ERROR!</v>
      </c>
      <c r="DN199" s="130" t="str">
        <f>'BUDGET INPUTS (Y2)'!$D$261*'BUDGET INPUTS (Y2)'!DC261*$DI$7</f>
        <v>#ERROR!</v>
      </c>
      <c r="DO199" s="130" t="str">
        <f>'BUDGET INPUTS (Y2)'!$D$261*'BUDGET INPUTS (Y2)'!DD261*$DI$7</f>
        <v>#ERROR!</v>
      </c>
      <c r="DP199" s="130" t="str">
        <f>'BUDGET INPUTS (Y2)'!$D$261*'BUDGET INPUTS (Y2)'!DE261*$DI$7</f>
        <v>#ERROR!</v>
      </c>
      <c r="DQ199" s="130" t="str">
        <f>'BUDGET INPUTS (Y2)'!$D$261*'BUDGET INPUTS (Y2)'!DF261*$DI$7</f>
        <v>#ERROR!</v>
      </c>
      <c r="DR199" s="130" t="str">
        <f>'BUDGET INPUTS (Y2)'!$D$261*'BUDGET INPUTS (Y2)'!DG261*$DI$7</f>
        <v>#ERROR!</v>
      </c>
      <c r="DS199" s="263" t="str">
        <f t="shared" si="616"/>
        <v>#ERROR!</v>
      </c>
      <c r="DT199" s="263"/>
      <c r="DU199" s="264" t="str">
        <f t="shared" si="617"/>
        <v>#ERROR!</v>
      </c>
      <c r="DV199" s="265" t="str">
        <f t="shared" si="618"/>
        <v>#ERROR!</v>
      </c>
      <c r="DW199" s="255"/>
      <c r="DX199" s="266" t="str">
        <f>'Detailed Budget (Initial)'!#REF!</f>
        <v>#ERROR!</v>
      </c>
      <c r="DY199" s="267" t="str">
        <f t="shared" si="620"/>
        <v>#ERROR!</v>
      </c>
      <c r="DZ199" s="268" t="str">
        <f t="shared" si="621"/>
        <v>#ERROR!</v>
      </c>
      <c r="EB199" s="261">
        <f t="shared" si="622"/>
        <v>0</v>
      </c>
      <c r="EC199" s="130" t="str">
        <f t="shared" si="623"/>
        <v>#ERROR!</v>
      </c>
      <c r="ED199" s="130" t="str">
        <f t="shared" si="624"/>
        <v>#ERROR!</v>
      </c>
      <c r="EE199" s="130" t="str">
        <f t="shared" si="625"/>
        <v>#ERROR!</v>
      </c>
      <c r="EF199" s="130" t="str">
        <f t="shared" si="626"/>
        <v>#ERROR!</v>
      </c>
      <c r="EG199" s="130" t="str">
        <f t="shared" si="627"/>
        <v>#ERROR!</v>
      </c>
      <c r="EH199" s="130" t="str">
        <f t="shared" si="628"/>
        <v>#ERROR!</v>
      </c>
      <c r="EI199" s="130" t="str">
        <f t="shared" si="629"/>
        <v>#ERROR!</v>
      </c>
      <c r="EJ199" s="130" t="str">
        <f t="shared" si="630"/>
        <v>#ERROR!</v>
      </c>
      <c r="EK199" s="130" t="str">
        <f t="shared" si="631"/>
        <v>#ERROR!</v>
      </c>
      <c r="EL199" s="263" t="str">
        <f t="shared" si="632"/>
        <v>#ERROR!</v>
      </c>
      <c r="EN199" s="261">
        <f t="shared" si="633"/>
        <v>0</v>
      </c>
      <c r="EO199" s="130" t="str">
        <f t="shared" si="634"/>
        <v>#ERROR!</v>
      </c>
      <c r="EP199" s="130" t="str">
        <f t="shared" si="635"/>
        <v>#ERROR!</v>
      </c>
      <c r="EQ199" s="130" t="str">
        <f t="shared" si="636"/>
        <v>#ERROR!</v>
      </c>
      <c r="ER199" s="130" t="str">
        <f t="shared" si="637"/>
        <v>#ERROR!</v>
      </c>
      <c r="ES199" s="130" t="str">
        <f t="shared" si="638"/>
        <v>#ERROR!</v>
      </c>
      <c r="ET199" s="130" t="str">
        <f t="shared" si="639"/>
        <v>#ERROR!</v>
      </c>
      <c r="EU199" s="130" t="str">
        <f t="shared" si="640"/>
        <v>#ERROR!</v>
      </c>
      <c r="EV199" s="130" t="str">
        <f t="shared" si="641"/>
        <v>#ERROR!</v>
      </c>
      <c r="EW199" s="130" t="str">
        <f t="shared" si="642"/>
        <v>#ERROR!</v>
      </c>
      <c r="EX199" s="263" t="str">
        <f t="shared" si="643"/>
        <v>#ERROR!</v>
      </c>
      <c r="EZ199" s="261">
        <f t="shared" si="644"/>
        <v>0</v>
      </c>
      <c r="FA199" s="130" t="str">
        <f t="shared" si="645"/>
        <v>#ERROR!</v>
      </c>
      <c r="FB199" s="130" t="str">
        <f t="shared" si="646"/>
        <v>#ERROR!</v>
      </c>
      <c r="FC199" s="130" t="str">
        <f t="shared" si="647"/>
        <v>#ERROR!</v>
      </c>
      <c r="FD199" s="130" t="str">
        <f t="shared" si="648"/>
        <v>#ERROR!</v>
      </c>
      <c r="FE199" s="130" t="str">
        <f t="shared" si="649"/>
        <v>#ERROR!</v>
      </c>
      <c r="FF199" s="130" t="str">
        <f t="shared" si="650"/>
        <v>#ERROR!</v>
      </c>
      <c r="FG199" s="130" t="str">
        <f t="shared" si="651"/>
        <v>#ERROR!</v>
      </c>
      <c r="FH199" s="130" t="str">
        <f t="shared" si="652"/>
        <v>#ERROR!</v>
      </c>
      <c r="FI199" s="130" t="str">
        <f t="shared" si="653"/>
        <v>#ERROR!</v>
      </c>
      <c r="FJ199" s="263" t="str">
        <f t="shared" si="654"/>
        <v>#ERROR!</v>
      </c>
      <c r="FL199" s="261">
        <f t="shared" si="655"/>
        <v>0</v>
      </c>
      <c r="FM199" s="130" t="str">
        <f t="shared" si="656"/>
        <v>#ERROR!</v>
      </c>
      <c r="FN199" s="130" t="str">
        <f t="shared" si="657"/>
        <v>#ERROR!</v>
      </c>
      <c r="FO199" s="130" t="str">
        <f t="shared" si="658"/>
        <v>#ERROR!</v>
      </c>
      <c r="FP199" s="130" t="str">
        <f t="shared" si="659"/>
        <v>#ERROR!</v>
      </c>
      <c r="FQ199" s="130" t="str">
        <f t="shared" si="660"/>
        <v>#ERROR!</v>
      </c>
      <c r="FR199" s="130" t="str">
        <f t="shared" si="661"/>
        <v>#ERROR!</v>
      </c>
      <c r="FS199" s="130" t="str">
        <f t="shared" si="662"/>
        <v>#ERROR!</v>
      </c>
      <c r="FT199" s="130" t="str">
        <f t="shared" si="663"/>
        <v>#ERROR!</v>
      </c>
      <c r="FU199" s="130" t="str">
        <f t="shared" si="664"/>
        <v>#ERROR!</v>
      </c>
      <c r="FV199" s="263" t="str">
        <f t="shared" si="665"/>
        <v>#ERROR!</v>
      </c>
      <c r="FX199" s="261">
        <f t="shared" si="666"/>
        <v>0</v>
      </c>
      <c r="FY199" s="130" t="str">
        <f t="shared" si="667"/>
        <v>#ERROR!</v>
      </c>
      <c r="FZ199" s="130" t="str">
        <f t="shared" si="668"/>
        <v>#ERROR!</v>
      </c>
      <c r="GA199" s="130" t="str">
        <f t="shared" si="669"/>
        <v>#ERROR!</v>
      </c>
      <c r="GB199" s="130" t="str">
        <f t="shared" si="670"/>
        <v>#ERROR!</v>
      </c>
      <c r="GC199" s="130" t="str">
        <f t="shared" si="671"/>
        <v>#ERROR!</v>
      </c>
      <c r="GD199" s="130" t="str">
        <f t="shared" si="672"/>
        <v>#ERROR!</v>
      </c>
      <c r="GE199" s="130" t="str">
        <f t="shared" si="673"/>
        <v>#ERROR!</v>
      </c>
      <c r="GF199" s="130" t="str">
        <f t="shared" si="674"/>
        <v>#ERROR!</v>
      </c>
      <c r="GG199" s="130" t="str">
        <f t="shared" si="675"/>
        <v>#ERROR!</v>
      </c>
      <c r="GH199" s="263" t="str">
        <f t="shared" si="676"/>
        <v>#ERROR!</v>
      </c>
      <c r="GJ199" s="261">
        <f t="shared" si="677"/>
        <v>0</v>
      </c>
      <c r="GK199" s="130" t="str">
        <f t="shared" si="678"/>
        <v>#ERROR!</v>
      </c>
      <c r="GL199" s="130" t="str">
        <f t="shared" si="679"/>
        <v>#ERROR!</v>
      </c>
      <c r="GM199" s="130" t="str">
        <f t="shared" si="680"/>
        <v>#ERROR!</v>
      </c>
      <c r="GN199" s="130" t="str">
        <f t="shared" si="681"/>
        <v>#ERROR!</v>
      </c>
      <c r="GO199" s="130" t="str">
        <f t="shared" si="682"/>
        <v>#ERROR!</v>
      </c>
      <c r="GP199" s="130" t="str">
        <f t="shared" si="683"/>
        <v>#ERROR!</v>
      </c>
      <c r="GQ199" s="130" t="str">
        <f t="shared" si="684"/>
        <v>#ERROR!</v>
      </c>
      <c r="GR199" s="130" t="str">
        <f t="shared" si="685"/>
        <v>#ERROR!</v>
      </c>
      <c r="GS199" s="130" t="str">
        <f t="shared" si="686"/>
        <v>#ERROR!</v>
      </c>
      <c r="GT199" s="263" t="str">
        <f t="shared" si="687"/>
        <v>#ERROR!</v>
      </c>
      <c r="GV199" s="261">
        <f t="shared" si="688"/>
        <v>0</v>
      </c>
      <c r="GW199" s="130" t="str">
        <f t="shared" si="689"/>
        <v>#ERROR!</v>
      </c>
      <c r="GX199" s="130" t="str">
        <f t="shared" si="690"/>
        <v>#ERROR!</v>
      </c>
      <c r="GY199" s="130" t="str">
        <f t="shared" si="691"/>
        <v>#ERROR!</v>
      </c>
      <c r="GZ199" s="130" t="str">
        <f t="shared" si="692"/>
        <v>#ERROR!</v>
      </c>
      <c r="HA199" s="130" t="str">
        <f t="shared" si="693"/>
        <v>#ERROR!</v>
      </c>
      <c r="HB199" s="130" t="str">
        <f t="shared" si="694"/>
        <v>#ERROR!</v>
      </c>
      <c r="HC199" s="130" t="str">
        <f t="shared" si="695"/>
        <v>#ERROR!</v>
      </c>
      <c r="HD199" s="130" t="str">
        <f t="shared" si="696"/>
        <v>#ERROR!</v>
      </c>
      <c r="HE199" s="130" t="str">
        <f t="shared" si="697"/>
        <v>#ERROR!</v>
      </c>
      <c r="HF199" s="263" t="str">
        <f t="shared" si="698"/>
        <v>#ERROR!</v>
      </c>
      <c r="HH199" s="261">
        <f t="shared" si="699"/>
        <v>0</v>
      </c>
      <c r="HI199" s="130" t="str">
        <f t="shared" si="700"/>
        <v>#ERROR!</v>
      </c>
      <c r="HJ199" s="130" t="str">
        <f t="shared" si="701"/>
        <v>#ERROR!</v>
      </c>
      <c r="HK199" s="130" t="str">
        <f t="shared" si="702"/>
        <v>#ERROR!</v>
      </c>
      <c r="HL199" s="130" t="str">
        <f t="shared" si="703"/>
        <v>#ERROR!</v>
      </c>
      <c r="HM199" s="130" t="str">
        <f t="shared" si="704"/>
        <v>#ERROR!</v>
      </c>
      <c r="HN199" s="130" t="str">
        <f t="shared" si="705"/>
        <v>#ERROR!</v>
      </c>
      <c r="HO199" s="130" t="str">
        <f t="shared" si="706"/>
        <v>#ERROR!</v>
      </c>
      <c r="HP199" s="130" t="str">
        <f t="shared" si="707"/>
        <v>#ERROR!</v>
      </c>
      <c r="HQ199" s="130" t="str">
        <f t="shared" si="708"/>
        <v>#ERROR!</v>
      </c>
      <c r="HR199" s="263" t="str">
        <f t="shared" si="709"/>
        <v>#ERROR!</v>
      </c>
      <c r="HT199" s="261">
        <f t="shared" si="710"/>
        <v>0</v>
      </c>
      <c r="HU199" s="130" t="str">
        <f t="shared" si="711"/>
        <v>#ERROR!</v>
      </c>
      <c r="HV199" s="130" t="str">
        <f t="shared" si="712"/>
        <v>#ERROR!</v>
      </c>
      <c r="HW199" s="130" t="str">
        <f t="shared" si="713"/>
        <v>#ERROR!</v>
      </c>
      <c r="HX199" s="130" t="str">
        <f t="shared" si="714"/>
        <v>#ERROR!</v>
      </c>
      <c r="HY199" s="130" t="str">
        <f t="shared" si="715"/>
        <v>#ERROR!</v>
      </c>
      <c r="HZ199" s="130" t="str">
        <f t="shared" si="716"/>
        <v>#ERROR!</v>
      </c>
      <c r="IA199" s="130" t="str">
        <f t="shared" si="717"/>
        <v>#ERROR!</v>
      </c>
      <c r="IB199" s="130" t="str">
        <f t="shared" si="718"/>
        <v>#ERROR!</v>
      </c>
      <c r="IC199" s="130" t="str">
        <f t="shared" si="719"/>
        <v>#ERROR!</v>
      </c>
      <c r="ID199" s="263" t="str">
        <f t="shared" si="720"/>
        <v>#ERROR!</v>
      </c>
      <c r="IF199" s="261">
        <f t="shared" si="721"/>
        <v>0</v>
      </c>
      <c r="IG199" s="130" t="str">
        <f t="shared" si="722"/>
        <v>#ERROR!</v>
      </c>
      <c r="IH199" s="130" t="str">
        <f t="shared" si="723"/>
        <v>#ERROR!</v>
      </c>
      <c r="II199" s="130" t="str">
        <f t="shared" si="724"/>
        <v>#ERROR!</v>
      </c>
      <c r="IJ199" s="130" t="str">
        <f t="shared" si="725"/>
        <v>#ERROR!</v>
      </c>
      <c r="IK199" s="130" t="str">
        <f t="shared" si="726"/>
        <v>#ERROR!</v>
      </c>
      <c r="IL199" s="130" t="str">
        <f t="shared" si="727"/>
        <v>#ERROR!</v>
      </c>
      <c r="IM199" s="130" t="str">
        <f t="shared" si="728"/>
        <v>#ERROR!</v>
      </c>
      <c r="IN199" s="130" t="str">
        <f t="shared" si="729"/>
        <v>#ERROR!</v>
      </c>
      <c r="IO199" s="130" t="str">
        <f t="shared" si="730"/>
        <v>#ERROR!</v>
      </c>
      <c r="IP199" s="263" t="str">
        <f t="shared" si="731"/>
        <v>#ERROR!</v>
      </c>
      <c r="IQ199" s="263"/>
      <c r="IR199" s="264" t="str">
        <f t="shared" si="732"/>
        <v>#ERROR!</v>
      </c>
      <c r="IS199" s="265" t="str">
        <f t="shared" si="733"/>
        <v>#ERROR!</v>
      </c>
      <c r="IT199" s="255"/>
      <c r="IU199" s="266" t="str">
        <f t="shared" si="734"/>
        <v>#ERROR!</v>
      </c>
      <c r="IV199" s="267" t="str">
        <f t="shared" si="735"/>
        <v>#ERROR!</v>
      </c>
      <c r="IW199" s="268" t="str">
        <f t="shared" si="736"/>
        <v>#ERROR!</v>
      </c>
    </row>
    <row r="200" ht="15.75" customHeight="1" outlineLevel="1">
      <c r="B200" s="259" t="str">
        <f>'BUDGET INPUTS (Y2)'!A262</f>
        <v>#ERROR!</v>
      </c>
      <c r="C200" s="260">
        <v>1.0</v>
      </c>
      <c r="D200" s="259"/>
      <c r="E200" s="261">
        <f>'Y1 REPORTING'!D232+'Y1 REPORTING'!AV232+'Y1 REPORTING'!CZ232</f>
        <v>0</v>
      </c>
      <c r="F200" s="261">
        <f>'Y1 REPORTING'!F232+'Y1 REPORTING'!AX232+'Y1 REPORTING'!DB232</f>
        <v>0</v>
      </c>
      <c r="G200" s="261">
        <f>'Y1 REPORTING'!H232+'Y1 REPORTING'!AZ232+'Y1 REPORTING'!DD232</f>
        <v>0</v>
      </c>
      <c r="H200" s="261">
        <f>'Y1 REPORTING'!J232+'Y1 REPORTING'!BB232+'Y1 REPORTING'!DF232</f>
        <v>0</v>
      </c>
      <c r="I200" s="261">
        <f>'Y1 REPORTING'!L232+'Y1 REPORTING'!BD232+'Y1 REPORTING'!DH232</f>
        <v>0</v>
      </c>
      <c r="J200" s="261">
        <f>'Y1 REPORTING'!N232+'Y1 REPORTING'!BF232+'Y1 REPORTING'!DJ232</f>
        <v>0</v>
      </c>
      <c r="K200" s="261">
        <f>'Y1 REPORTING'!P232+'Y1 REPORTING'!BH232+'Y1 REPORTING'!DL232</f>
        <v>0</v>
      </c>
      <c r="L200" s="261">
        <f>'Y1 REPORTING'!R232+'Y1 REPORTING'!BJ232+'Y1 REPORTING'!DN232</f>
        <v>0</v>
      </c>
      <c r="M200" s="261">
        <f>'Y1 REPORTING'!T232+'Y1 REPORTING'!BL232+'Y1 REPORTING'!DP232</f>
        <v>0</v>
      </c>
      <c r="N200" s="261">
        <f>'Y1 REPORTING'!V232+'Y1 REPORTING'!BN232+'Y1 REPORTING'!DR232</f>
        <v>0</v>
      </c>
      <c r="O200" s="262">
        <f t="shared" si="607"/>
        <v>0</v>
      </c>
      <c r="Q200" s="130" t="str">
        <f>'BUDGET INPUTS (Y2)'!$D$262*'BUDGET INPUTS (Y2)'!F262*$Q$7</f>
        <v>#ERROR!</v>
      </c>
      <c r="R200" s="130" t="str">
        <f>'BUDGET INPUTS (Y2)'!$D$262*'BUDGET INPUTS (Y2)'!G262*$Q$7</f>
        <v>#ERROR!</v>
      </c>
      <c r="S200" s="130" t="str">
        <f>'BUDGET INPUTS (Y2)'!$D$262*'BUDGET INPUTS (Y2)'!H262*$Q$7</f>
        <v>#ERROR!</v>
      </c>
      <c r="T200" s="130" t="str">
        <f>'BUDGET INPUTS (Y2)'!$D$262*'BUDGET INPUTS (Y2)'!I262*$Q$7</f>
        <v>#ERROR!</v>
      </c>
      <c r="U200" s="130" t="str">
        <f>'BUDGET INPUTS (Y2)'!$D$262*'BUDGET INPUTS (Y2)'!J262*$Q$7</f>
        <v>#ERROR!</v>
      </c>
      <c r="V200" s="130" t="str">
        <f>'BUDGET INPUTS (Y2)'!$D$262*'BUDGET INPUTS (Y2)'!K262*$Q$7</f>
        <v>#ERROR!</v>
      </c>
      <c r="W200" s="130" t="str">
        <f>'BUDGET INPUTS (Y2)'!$D$262*'BUDGET INPUTS (Y2)'!L262*$Q$7</f>
        <v>#ERROR!</v>
      </c>
      <c r="X200" s="130" t="str">
        <f>'BUDGET INPUTS (Y2)'!$D$262*'BUDGET INPUTS (Y2)'!M262*$Q$7</f>
        <v>#ERROR!</v>
      </c>
      <c r="Y200" s="130" t="str">
        <f>'BUDGET INPUTS (Y2)'!$D$262*'BUDGET INPUTS (Y2)'!N262*$Q$7</f>
        <v>#ERROR!</v>
      </c>
      <c r="Z200" s="130" t="str">
        <f>'BUDGET INPUTS (Y2)'!$D$262*'BUDGET INPUTS (Y2)'!O262*$Q$7</f>
        <v>#ERROR!</v>
      </c>
      <c r="AA200" s="263" t="str">
        <f t="shared" si="608"/>
        <v>#ERROR!</v>
      </c>
      <c r="AC200" s="130" t="str">
        <f>'BUDGET INPUTS (Y2)'!$D$262*'BUDGET INPUTS (Y2)'!R262*$AC$7</f>
        <v>#ERROR!</v>
      </c>
      <c r="AD200" s="130" t="str">
        <f>'BUDGET INPUTS (Y2)'!$D$262*'BUDGET INPUTS (Y2)'!S262*$AC$7</f>
        <v>#ERROR!</v>
      </c>
      <c r="AE200" s="130" t="str">
        <f>'BUDGET INPUTS (Y2)'!$D$262*'BUDGET INPUTS (Y2)'!T262*$AC$7</f>
        <v>#ERROR!</v>
      </c>
      <c r="AF200" s="130" t="str">
        <f>'BUDGET INPUTS (Y2)'!$D$262*'BUDGET INPUTS (Y2)'!U262*$AC$7</f>
        <v>#ERROR!</v>
      </c>
      <c r="AG200" s="130" t="str">
        <f>'BUDGET INPUTS (Y2)'!$D$262*'BUDGET INPUTS (Y2)'!V262*$AC$7</f>
        <v>#ERROR!</v>
      </c>
      <c r="AH200" s="130" t="str">
        <f>'BUDGET INPUTS (Y2)'!$D$262*'BUDGET INPUTS (Y2)'!W262*$AC$7</f>
        <v>#ERROR!</v>
      </c>
      <c r="AI200" s="130" t="str">
        <f>'BUDGET INPUTS (Y2)'!$D$262*'BUDGET INPUTS (Y2)'!X262*$AC$7</f>
        <v>#ERROR!</v>
      </c>
      <c r="AJ200" s="130" t="str">
        <f>'BUDGET INPUTS (Y2)'!$D$262*'BUDGET INPUTS (Y2)'!Y262*$AC$7</f>
        <v>#ERROR!</v>
      </c>
      <c r="AK200" s="130" t="str">
        <f>'BUDGET INPUTS (Y2)'!$D$262*'BUDGET INPUTS (Y2)'!Z262*$AC$7</f>
        <v>#ERROR!</v>
      </c>
      <c r="AL200" s="130" t="str">
        <f>'BUDGET INPUTS (Y2)'!$D$262*'BUDGET INPUTS (Y2)'!AA262*$AC$7</f>
        <v>#ERROR!</v>
      </c>
      <c r="AM200" s="263" t="str">
        <f t="shared" si="609"/>
        <v>#ERROR!</v>
      </c>
      <c r="AO200" s="130" t="str">
        <f>'BUDGET INPUTS (Y2)'!$D$262*'BUDGET INPUTS (Y2)'!AD262*$AO$7</f>
        <v>#ERROR!</v>
      </c>
      <c r="AP200" s="130" t="str">
        <f>'BUDGET INPUTS (Y2)'!$D$262*'BUDGET INPUTS (Y2)'!AE262*$AO$7</f>
        <v>#ERROR!</v>
      </c>
      <c r="AQ200" s="130" t="str">
        <f>'BUDGET INPUTS (Y2)'!$D$262*'BUDGET INPUTS (Y2)'!AF262*$AO$7</f>
        <v>#ERROR!</v>
      </c>
      <c r="AR200" s="130" t="str">
        <f>'BUDGET INPUTS (Y2)'!$D$262*'BUDGET INPUTS (Y2)'!AG262*$AO$7</f>
        <v>#ERROR!</v>
      </c>
      <c r="AS200" s="130" t="str">
        <f>'BUDGET INPUTS (Y2)'!$D$262*'BUDGET INPUTS (Y2)'!AH262*$AO$7</f>
        <v>#ERROR!</v>
      </c>
      <c r="AT200" s="130" t="str">
        <f>'BUDGET INPUTS (Y2)'!$D$262*'BUDGET INPUTS (Y2)'!AI262*$AO$7</f>
        <v>#ERROR!</v>
      </c>
      <c r="AU200" s="130" t="str">
        <f>'BUDGET INPUTS (Y2)'!$D$262*'BUDGET INPUTS (Y2)'!AJ262*$AO$7</f>
        <v>#ERROR!</v>
      </c>
      <c r="AV200" s="130" t="str">
        <f>'BUDGET INPUTS (Y2)'!$D$262*'BUDGET INPUTS (Y2)'!AK262*$AO$7</f>
        <v>#ERROR!</v>
      </c>
      <c r="AW200" s="130" t="str">
        <f>'BUDGET INPUTS (Y2)'!$D$262*'BUDGET INPUTS (Y2)'!AL262*$AO$7</f>
        <v>#ERROR!</v>
      </c>
      <c r="AX200" s="130" t="str">
        <f>'BUDGET INPUTS (Y2)'!$D$262*'BUDGET INPUTS (Y2)'!AM262*$AO$7</f>
        <v>#ERROR!</v>
      </c>
      <c r="AY200" s="263" t="str">
        <f t="shared" si="610"/>
        <v>#ERROR!</v>
      </c>
      <c r="BA200" s="130" t="str">
        <f>'BUDGET INPUTS (Y2)'!$D$262*'BUDGET INPUTS (Y2)'!AP262*$BA$7</f>
        <v>#ERROR!</v>
      </c>
      <c r="BB200" s="130" t="str">
        <f>'BUDGET INPUTS (Y2)'!$D$262*'BUDGET INPUTS (Y2)'!AQ262*$BA$7</f>
        <v>#ERROR!</v>
      </c>
      <c r="BC200" s="130" t="str">
        <f>'BUDGET INPUTS (Y2)'!$D$262*'BUDGET INPUTS (Y2)'!AR262*$BA$7</f>
        <v>#ERROR!</v>
      </c>
      <c r="BD200" s="130" t="str">
        <f>'BUDGET INPUTS (Y2)'!$D$262*'BUDGET INPUTS (Y2)'!AS262*$BA$7</f>
        <v>#ERROR!</v>
      </c>
      <c r="BE200" s="130" t="str">
        <f>'BUDGET INPUTS (Y2)'!$D$262*'BUDGET INPUTS (Y2)'!AT262*$BA$7</f>
        <v>#ERROR!</v>
      </c>
      <c r="BF200" s="130" t="str">
        <f>'BUDGET INPUTS (Y2)'!$D$262*'BUDGET INPUTS (Y2)'!AU262*$BA$7</f>
        <v>#ERROR!</v>
      </c>
      <c r="BG200" s="130" t="str">
        <f>'BUDGET INPUTS (Y2)'!$D$262*'BUDGET INPUTS (Y2)'!AV262*$BA$7</f>
        <v>#ERROR!</v>
      </c>
      <c r="BH200" s="130" t="str">
        <f>'BUDGET INPUTS (Y2)'!$D$262*'BUDGET INPUTS (Y2)'!AW262*$BA$7</f>
        <v>#ERROR!</v>
      </c>
      <c r="BI200" s="130" t="str">
        <f>'BUDGET INPUTS (Y2)'!$D$262*'BUDGET INPUTS (Y2)'!AX262*$BA$7</f>
        <v>#ERROR!</v>
      </c>
      <c r="BJ200" s="130" t="str">
        <f>'BUDGET INPUTS (Y2)'!$D$262*'BUDGET INPUTS (Y2)'!AY262*$BA$7</f>
        <v>#ERROR!</v>
      </c>
      <c r="BK200" s="263" t="str">
        <f t="shared" si="611"/>
        <v>#ERROR!</v>
      </c>
      <c r="BM200" s="130" t="str">
        <f>'BUDGET INPUTS (Y2)'!$D$262*'BUDGET INPUTS (Y2)'!BB262*$BM$7</f>
        <v>#ERROR!</v>
      </c>
      <c r="BN200" s="130" t="str">
        <f>'BUDGET INPUTS (Y2)'!$D$262*'BUDGET INPUTS (Y2)'!BC262*$BM$7</f>
        <v>#ERROR!</v>
      </c>
      <c r="BO200" s="130" t="str">
        <f>'BUDGET INPUTS (Y2)'!$D$262*'BUDGET INPUTS (Y2)'!BD262*$BM$7</f>
        <v>#ERROR!</v>
      </c>
      <c r="BP200" s="130" t="str">
        <f>'BUDGET INPUTS (Y2)'!$D$262*'BUDGET INPUTS (Y2)'!BE262*$BM$7</f>
        <v>#ERROR!</v>
      </c>
      <c r="BQ200" s="130" t="str">
        <f>'BUDGET INPUTS (Y2)'!$D$262*'BUDGET INPUTS (Y2)'!BF262*$BM$7</f>
        <v>#ERROR!</v>
      </c>
      <c r="BR200" s="130" t="str">
        <f>'BUDGET INPUTS (Y2)'!$D$262*'BUDGET INPUTS (Y2)'!BG262*$BM$7</f>
        <v>#ERROR!</v>
      </c>
      <c r="BS200" s="130" t="str">
        <f>'BUDGET INPUTS (Y2)'!$D$262*'BUDGET INPUTS (Y2)'!BH262*$BM$7</f>
        <v>#ERROR!</v>
      </c>
      <c r="BT200" s="130" t="str">
        <f>'BUDGET INPUTS (Y2)'!$D$262*'BUDGET INPUTS (Y2)'!BI262*$BM$7</f>
        <v>#ERROR!</v>
      </c>
      <c r="BU200" s="130" t="str">
        <f>'BUDGET INPUTS (Y2)'!$D$262*'BUDGET INPUTS (Y2)'!BJ262*$BM$7</f>
        <v>#ERROR!</v>
      </c>
      <c r="BV200" s="130" t="str">
        <f>'BUDGET INPUTS (Y2)'!$D$262*'BUDGET INPUTS (Y2)'!BK262*$BM$7</f>
        <v>#ERROR!</v>
      </c>
      <c r="BW200" s="263" t="str">
        <f t="shared" si="612"/>
        <v>#ERROR!</v>
      </c>
      <c r="BY200" s="130" t="str">
        <f>'BUDGET INPUTS (Y2)'!$D$262*'BUDGET INPUTS (Y2)'!BN262*$BY$7</f>
        <v>#ERROR!</v>
      </c>
      <c r="BZ200" s="130" t="str">
        <f>'BUDGET INPUTS (Y2)'!$D$262*'BUDGET INPUTS (Y2)'!BO262*$BY$7</f>
        <v>#ERROR!</v>
      </c>
      <c r="CA200" s="130" t="str">
        <f>'BUDGET INPUTS (Y2)'!$D$262*'BUDGET INPUTS (Y2)'!BP262*$BY$7</f>
        <v>#ERROR!</v>
      </c>
      <c r="CB200" s="130" t="str">
        <f>'BUDGET INPUTS (Y2)'!$D$262*'BUDGET INPUTS (Y2)'!BQ262*$BY$7</f>
        <v>#ERROR!</v>
      </c>
      <c r="CC200" s="130" t="str">
        <f>'BUDGET INPUTS (Y2)'!$D$262*'BUDGET INPUTS (Y2)'!BR262*$BY$7</f>
        <v>#ERROR!</v>
      </c>
      <c r="CD200" s="130" t="str">
        <f>'BUDGET INPUTS (Y2)'!$D$262*'BUDGET INPUTS (Y2)'!BS262*$BY$7</f>
        <v>#ERROR!</v>
      </c>
      <c r="CE200" s="130" t="str">
        <f>'BUDGET INPUTS (Y2)'!$D$262*'BUDGET INPUTS (Y2)'!BT262*$BY$7</f>
        <v>#ERROR!</v>
      </c>
      <c r="CF200" s="130" t="str">
        <f>'BUDGET INPUTS (Y2)'!$D$262*'BUDGET INPUTS (Y2)'!BU262*$BY$7</f>
        <v>#ERROR!</v>
      </c>
      <c r="CG200" s="130" t="str">
        <f>'BUDGET INPUTS (Y2)'!$D$262*'BUDGET INPUTS (Y2)'!BV262*$BY$7</f>
        <v>#ERROR!</v>
      </c>
      <c r="CH200" s="130" t="str">
        <f>'BUDGET INPUTS (Y2)'!$D$262*'BUDGET INPUTS (Y2)'!BW262*$BY$7</f>
        <v>#ERROR!</v>
      </c>
      <c r="CI200" s="263" t="str">
        <f t="shared" si="613"/>
        <v>#ERROR!</v>
      </c>
      <c r="CK200" s="130" t="str">
        <f>'BUDGET INPUTS (Y2)'!$D$262*'BUDGET INPUTS (Y2)'!BZ262*$CK$7</f>
        <v>#ERROR!</v>
      </c>
      <c r="CL200" s="130" t="str">
        <f>'BUDGET INPUTS (Y2)'!$D$262*'BUDGET INPUTS (Y2)'!CA262*$CK$7</f>
        <v>#ERROR!</v>
      </c>
      <c r="CM200" s="130" t="str">
        <f>'BUDGET INPUTS (Y2)'!$D$262*'BUDGET INPUTS (Y2)'!CB262*$CK$7</f>
        <v>#ERROR!</v>
      </c>
      <c r="CN200" s="130" t="str">
        <f>'BUDGET INPUTS (Y2)'!$D$262*'BUDGET INPUTS (Y2)'!CC262*$CK$7</f>
        <v>#ERROR!</v>
      </c>
      <c r="CO200" s="130" t="str">
        <f>'BUDGET INPUTS (Y2)'!$D$262*'BUDGET INPUTS (Y2)'!CD262*$CK$7</f>
        <v>#ERROR!</v>
      </c>
      <c r="CP200" s="130" t="str">
        <f>'BUDGET INPUTS (Y2)'!$D$262*'BUDGET INPUTS (Y2)'!CE262*$CK$7</f>
        <v>#ERROR!</v>
      </c>
      <c r="CQ200" s="130" t="str">
        <f>'BUDGET INPUTS (Y2)'!$D$262*'BUDGET INPUTS (Y2)'!CF262*$CK$7</f>
        <v>#ERROR!</v>
      </c>
      <c r="CR200" s="130" t="str">
        <f>'BUDGET INPUTS (Y2)'!$D$262*'BUDGET INPUTS (Y2)'!CG262*$CK$7</f>
        <v>#ERROR!</v>
      </c>
      <c r="CS200" s="130" t="str">
        <f>'BUDGET INPUTS (Y2)'!$D$262*'BUDGET INPUTS (Y2)'!CH262*$CK$7</f>
        <v>#ERROR!</v>
      </c>
      <c r="CT200" s="130" t="str">
        <f>'BUDGET INPUTS (Y2)'!$D$262*'BUDGET INPUTS (Y2)'!CI262*$CK$7</f>
        <v>#ERROR!</v>
      </c>
      <c r="CU200" s="263" t="str">
        <f t="shared" si="614"/>
        <v>#ERROR!</v>
      </c>
      <c r="CW200" s="130" t="str">
        <f>'BUDGET INPUTS (Y2)'!$D$262*'BUDGET INPUTS (Y2)'!CL262*$CW$7</f>
        <v>#ERROR!</v>
      </c>
      <c r="CX200" s="130" t="str">
        <f>'BUDGET INPUTS (Y2)'!$D$262*'BUDGET INPUTS (Y2)'!CM262*$CW$7</f>
        <v>#ERROR!</v>
      </c>
      <c r="CY200" s="130" t="str">
        <f>'BUDGET INPUTS (Y2)'!$D$262*'BUDGET INPUTS (Y2)'!CN262*$CW$7</f>
        <v>#ERROR!</v>
      </c>
      <c r="CZ200" s="130" t="str">
        <f>'BUDGET INPUTS (Y2)'!$D$262*'BUDGET INPUTS (Y2)'!CO262*$CW$7</f>
        <v>#ERROR!</v>
      </c>
      <c r="DA200" s="130" t="str">
        <f>'BUDGET INPUTS (Y2)'!$D$262*'BUDGET INPUTS (Y2)'!CP262*$CW$7</f>
        <v>#ERROR!</v>
      </c>
      <c r="DB200" s="130" t="str">
        <f>'BUDGET INPUTS (Y2)'!$D$262*'BUDGET INPUTS (Y2)'!CQ262*$CW$7</f>
        <v>#ERROR!</v>
      </c>
      <c r="DC200" s="130" t="str">
        <f>'BUDGET INPUTS (Y2)'!$D$262*'BUDGET INPUTS (Y2)'!CR262*$CW$7</f>
        <v>#ERROR!</v>
      </c>
      <c r="DD200" s="130" t="str">
        <f>'BUDGET INPUTS (Y2)'!$D$262*'BUDGET INPUTS (Y2)'!CS262*$CW$7</f>
        <v>#ERROR!</v>
      </c>
      <c r="DE200" s="130" t="str">
        <f>'BUDGET INPUTS (Y2)'!$D$262*'BUDGET INPUTS (Y2)'!CT262*$CW$7</f>
        <v>#ERROR!</v>
      </c>
      <c r="DF200" s="130" t="str">
        <f>'BUDGET INPUTS (Y2)'!$D$262*'BUDGET INPUTS (Y2)'!CU262*$CW$7</f>
        <v>#ERROR!</v>
      </c>
      <c r="DG200" s="263" t="str">
        <f t="shared" si="615"/>
        <v>#ERROR!</v>
      </c>
      <c r="DI200" s="130" t="str">
        <f>'BUDGET INPUTS (Y2)'!$D$262*'BUDGET INPUTS (Y2)'!CX262*$DI$7</f>
        <v>#ERROR!</v>
      </c>
      <c r="DJ200" s="130" t="str">
        <f>'BUDGET INPUTS (Y2)'!$D$262*'BUDGET INPUTS (Y2)'!CY262*$DI$7</f>
        <v>#ERROR!</v>
      </c>
      <c r="DK200" s="130" t="str">
        <f>'BUDGET INPUTS (Y2)'!$D$262*'BUDGET INPUTS (Y2)'!CZ262*$DI$7</f>
        <v>#ERROR!</v>
      </c>
      <c r="DL200" s="130" t="str">
        <f>'BUDGET INPUTS (Y2)'!$D$262*'BUDGET INPUTS (Y2)'!DA262*$DI$7</f>
        <v>#ERROR!</v>
      </c>
      <c r="DM200" s="130" t="str">
        <f>'BUDGET INPUTS (Y2)'!$D$262*'BUDGET INPUTS (Y2)'!DB262*$DI$7</f>
        <v>#ERROR!</v>
      </c>
      <c r="DN200" s="130" t="str">
        <f>'BUDGET INPUTS (Y2)'!$D$262*'BUDGET INPUTS (Y2)'!DC262*$DI$7</f>
        <v>#ERROR!</v>
      </c>
      <c r="DO200" s="130" t="str">
        <f>'BUDGET INPUTS (Y2)'!$D$262*'BUDGET INPUTS (Y2)'!DD262*$DI$7</f>
        <v>#ERROR!</v>
      </c>
      <c r="DP200" s="130" t="str">
        <f>'BUDGET INPUTS (Y2)'!$D$262*'BUDGET INPUTS (Y2)'!DE262*$DI$7</f>
        <v>#ERROR!</v>
      </c>
      <c r="DQ200" s="130" t="str">
        <f>'BUDGET INPUTS (Y2)'!$D$262*'BUDGET INPUTS (Y2)'!DF262*$DI$7</f>
        <v>#ERROR!</v>
      </c>
      <c r="DR200" s="130" t="str">
        <f>'BUDGET INPUTS (Y2)'!$D$262*'BUDGET INPUTS (Y2)'!DG262*$DI$7</f>
        <v>#ERROR!</v>
      </c>
      <c r="DS200" s="263" t="str">
        <f t="shared" si="616"/>
        <v>#ERROR!</v>
      </c>
      <c r="DT200" s="263"/>
      <c r="DU200" s="264" t="str">
        <f t="shared" si="617"/>
        <v>#ERROR!</v>
      </c>
      <c r="DV200" s="265" t="str">
        <f t="shared" si="618"/>
        <v>#ERROR!</v>
      </c>
      <c r="DW200" s="255"/>
      <c r="DX200" s="266" t="str">
        <f>'Detailed Budget (Initial)'!#REF!</f>
        <v>#ERROR!</v>
      </c>
      <c r="DY200" s="267" t="str">
        <f t="shared" si="620"/>
        <v>#ERROR!</v>
      </c>
      <c r="DZ200" s="268" t="str">
        <f t="shared" si="621"/>
        <v>#ERROR!</v>
      </c>
      <c r="EB200" s="261">
        <f t="shared" si="622"/>
        <v>0</v>
      </c>
      <c r="EC200" s="130" t="str">
        <f t="shared" si="623"/>
        <v>#ERROR!</v>
      </c>
      <c r="ED200" s="130" t="str">
        <f t="shared" si="624"/>
        <v>#ERROR!</v>
      </c>
      <c r="EE200" s="130" t="str">
        <f t="shared" si="625"/>
        <v>#ERROR!</v>
      </c>
      <c r="EF200" s="130" t="str">
        <f t="shared" si="626"/>
        <v>#ERROR!</v>
      </c>
      <c r="EG200" s="130" t="str">
        <f t="shared" si="627"/>
        <v>#ERROR!</v>
      </c>
      <c r="EH200" s="130" t="str">
        <f t="shared" si="628"/>
        <v>#ERROR!</v>
      </c>
      <c r="EI200" s="130" t="str">
        <f t="shared" si="629"/>
        <v>#ERROR!</v>
      </c>
      <c r="EJ200" s="130" t="str">
        <f t="shared" si="630"/>
        <v>#ERROR!</v>
      </c>
      <c r="EK200" s="130" t="str">
        <f t="shared" si="631"/>
        <v>#ERROR!</v>
      </c>
      <c r="EL200" s="263" t="str">
        <f t="shared" si="632"/>
        <v>#ERROR!</v>
      </c>
      <c r="EN200" s="261">
        <f t="shared" si="633"/>
        <v>0</v>
      </c>
      <c r="EO200" s="130" t="str">
        <f t="shared" si="634"/>
        <v>#ERROR!</v>
      </c>
      <c r="EP200" s="130" t="str">
        <f t="shared" si="635"/>
        <v>#ERROR!</v>
      </c>
      <c r="EQ200" s="130" t="str">
        <f t="shared" si="636"/>
        <v>#ERROR!</v>
      </c>
      <c r="ER200" s="130" t="str">
        <f t="shared" si="637"/>
        <v>#ERROR!</v>
      </c>
      <c r="ES200" s="130" t="str">
        <f t="shared" si="638"/>
        <v>#ERROR!</v>
      </c>
      <c r="ET200" s="130" t="str">
        <f t="shared" si="639"/>
        <v>#ERROR!</v>
      </c>
      <c r="EU200" s="130" t="str">
        <f t="shared" si="640"/>
        <v>#ERROR!</v>
      </c>
      <c r="EV200" s="130" t="str">
        <f t="shared" si="641"/>
        <v>#ERROR!</v>
      </c>
      <c r="EW200" s="130" t="str">
        <f t="shared" si="642"/>
        <v>#ERROR!</v>
      </c>
      <c r="EX200" s="263" t="str">
        <f t="shared" si="643"/>
        <v>#ERROR!</v>
      </c>
      <c r="EZ200" s="261">
        <f t="shared" si="644"/>
        <v>0</v>
      </c>
      <c r="FA200" s="130" t="str">
        <f t="shared" si="645"/>
        <v>#ERROR!</v>
      </c>
      <c r="FB200" s="130" t="str">
        <f t="shared" si="646"/>
        <v>#ERROR!</v>
      </c>
      <c r="FC200" s="130" t="str">
        <f t="shared" si="647"/>
        <v>#ERROR!</v>
      </c>
      <c r="FD200" s="130" t="str">
        <f t="shared" si="648"/>
        <v>#ERROR!</v>
      </c>
      <c r="FE200" s="130" t="str">
        <f t="shared" si="649"/>
        <v>#ERROR!</v>
      </c>
      <c r="FF200" s="130" t="str">
        <f t="shared" si="650"/>
        <v>#ERROR!</v>
      </c>
      <c r="FG200" s="130" t="str">
        <f t="shared" si="651"/>
        <v>#ERROR!</v>
      </c>
      <c r="FH200" s="130" t="str">
        <f t="shared" si="652"/>
        <v>#ERROR!</v>
      </c>
      <c r="FI200" s="130" t="str">
        <f t="shared" si="653"/>
        <v>#ERROR!</v>
      </c>
      <c r="FJ200" s="263" t="str">
        <f t="shared" si="654"/>
        <v>#ERROR!</v>
      </c>
      <c r="FL200" s="261">
        <f t="shared" si="655"/>
        <v>0</v>
      </c>
      <c r="FM200" s="130" t="str">
        <f t="shared" si="656"/>
        <v>#ERROR!</v>
      </c>
      <c r="FN200" s="130" t="str">
        <f t="shared" si="657"/>
        <v>#ERROR!</v>
      </c>
      <c r="FO200" s="130" t="str">
        <f t="shared" si="658"/>
        <v>#ERROR!</v>
      </c>
      <c r="FP200" s="130" t="str">
        <f t="shared" si="659"/>
        <v>#ERROR!</v>
      </c>
      <c r="FQ200" s="130" t="str">
        <f t="shared" si="660"/>
        <v>#ERROR!</v>
      </c>
      <c r="FR200" s="130" t="str">
        <f t="shared" si="661"/>
        <v>#ERROR!</v>
      </c>
      <c r="FS200" s="130" t="str">
        <f t="shared" si="662"/>
        <v>#ERROR!</v>
      </c>
      <c r="FT200" s="130" t="str">
        <f t="shared" si="663"/>
        <v>#ERROR!</v>
      </c>
      <c r="FU200" s="130" t="str">
        <f t="shared" si="664"/>
        <v>#ERROR!</v>
      </c>
      <c r="FV200" s="263" t="str">
        <f t="shared" si="665"/>
        <v>#ERROR!</v>
      </c>
      <c r="FX200" s="261">
        <f t="shared" si="666"/>
        <v>0</v>
      </c>
      <c r="FY200" s="130" t="str">
        <f t="shared" si="667"/>
        <v>#ERROR!</v>
      </c>
      <c r="FZ200" s="130" t="str">
        <f t="shared" si="668"/>
        <v>#ERROR!</v>
      </c>
      <c r="GA200" s="130" t="str">
        <f t="shared" si="669"/>
        <v>#ERROR!</v>
      </c>
      <c r="GB200" s="130" t="str">
        <f t="shared" si="670"/>
        <v>#ERROR!</v>
      </c>
      <c r="GC200" s="130" t="str">
        <f t="shared" si="671"/>
        <v>#ERROR!</v>
      </c>
      <c r="GD200" s="130" t="str">
        <f t="shared" si="672"/>
        <v>#ERROR!</v>
      </c>
      <c r="GE200" s="130" t="str">
        <f t="shared" si="673"/>
        <v>#ERROR!</v>
      </c>
      <c r="GF200" s="130" t="str">
        <f t="shared" si="674"/>
        <v>#ERROR!</v>
      </c>
      <c r="GG200" s="130" t="str">
        <f t="shared" si="675"/>
        <v>#ERROR!</v>
      </c>
      <c r="GH200" s="263" t="str">
        <f t="shared" si="676"/>
        <v>#ERROR!</v>
      </c>
      <c r="GJ200" s="261">
        <f t="shared" si="677"/>
        <v>0</v>
      </c>
      <c r="GK200" s="130" t="str">
        <f t="shared" si="678"/>
        <v>#ERROR!</v>
      </c>
      <c r="GL200" s="130" t="str">
        <f t="shared" si="679"/>
        <v>#ERROR!</v>
      </c>
      <c r="GM200" s="130" t="str">
        <f t="shared" si="680"/>
        <v>#ERROR!</v>
      </c>
      <c r="GN200" s="130" t="str">
        <f t="shared" si="681"/>
        <v>#ERROR!</v>
      </c>
      <c r="GO200" s="130" t="str">
        <f t="shared" si="682"/>
        <v>#ERROR!</v>
      </c>
      <c r="GP200" s="130" t="str">
        <f t="shared" si="683"/>
        <v>#ERROR!</v>
      </c>
      <c r="GQ200" s="130" t="str">
        <f t="shared" si="684"/>
        <v>#ERROR!</v>
      </c>
      <c r="GR200" s="130" t="str">
        <f t="shared" si="685"/>
        <v>#ERROR!</v>
      </c>
      <c r="GS200" s="130" t="str">
        <f t="shared" si="686"/>
        <v>#ERROR!</v>
      </c>
      <c r="GT200" s="263" t="str">
        <f t="shared" si="687"/>
        <v>#ERROR!</v>
      </c>
      <c r="GV200" s="261">
        <f t="shared" si="688"/>
        <v>0</v>
      </c>
      <c r="GW200" s="130" t="str">
        <f t="shared" si="689"/>
        <v>#ERROR!</v>
      </c>
      <c r="GX200" s="130" t="str">
        <f t="shared" si="690"/>
        <v>#ERROR!</v>
      </c>
      <c r="GY200" s="130" t="str">
        <f t="shared" si="691"/>
        <v>#ERROR!</v>
      </c>
      <c r="GZ200" s="130" t="str">
        <f t="shared" si="692"/>
        <v>#ERROR!</v>
      </c>
      <c r="HA200" s="130" t="str">
        <f t="shared" si="693"/>
        <v>#ERROR!</v>
      </c>
      <c r="HB200" s="130" t="str">
        <f t="shared" si="694"/>
        <v>#ERROR!</v>
      </c>
      <c r="HC200" s="130" t="str">
        <f t="shared" si="695"/>
        <v>#ERROR!</v>
      </c>
      <c r="HD200" s="130" t="str">
        <f t="shared" si="696"/>
        <v>#ERROR!</v>
      </c>
      <c r="HE200" s="130" t="str">
        <f t="shared" si="697"/>
        <v>#ERROR!</v>
      </c>
      <c r="HF200" s="263" t="str">
        <f t="shared" si="698"/>
        <v>#ERROR!</v>
      </c>
      <c r="HH200" s="261">
        <f t="shared" si="699"/>
        <v>0</v>
      </c>
      <c r="HI200" s="130" t="str">
        <f t="shared" si="700"/>
        <v>#ERROR!</v>
      </c>
      <c r="HJ200" s="130" t="str">
        <f t="shared" si="701"/>
        <v>#ERROR!</v>
      </c>
      <c r="HK200" s="130" t="str">
        <f t="shared" si="702"/>
        <v>#ERROR!</v>
      </c>
      <c r="HL200" s="130" t="str">
        <f t="shared" si="703"/>
        <v>#ERROR!</v>
      </c>
      <c r="HM200" s="130" t="str">
        <f t="shared" si="704"/>
        <v>#ERROR!</v>
      </c>
      <c r="HN200" s="130" t="str">
        <f t="shared" si="705"/>
        <v>#ERROR!</v>
      </c>
      <c r="HO200" s="130" t="str">
        <f t="shared" si="706"/>
        <v>#ERROR!</v>
      </c>
      <c r="HP200" s="130" t="str">
        <f t="shared" si="707"/>
        <v>#ERROR!</v>
      </c>
      <c r="HQ200" s="130" t="str">
        <f t="shared" si="708"/>
        <v>#ERROR!</v>
      </c>
      <c r="HR200" s="263" t="str">
        <f t="shared" si="709"/>
        <v>#ERROR!</v>
      </c>
      <c r="HT200" s="261">
        <f t="shared" si="710"/>
        <v>0</v>
      </c>
      <c r="HU200" s="130" t="str">
        <f t="shared" si="711"/>
        <v>#ERROR!</v>
      </c>
      <c r="HV200" s="130" t="str">
        <f t="shared" si="712"/>
        <v>#ERROR!</v>
      </c>
      <c r="HW200" s="130" t="str">
        <f t="shared" si="713"/>
        <v>#ERROR!</v>
      </c>
      <c r="HX200" s="130" t="str">
        <f t="shared" si="714"/>
        <v>#ERROR!</v>
      </c>
      <c r="HY200" s="130" t="str">
        <f t="shared" si="715"/>
        <v>#ERROR!</v>
      </c>
      <c r="HZ200" s="130" t="str">
        <f t="shared" si="716"/>
        <v>#ERROR!</v>
      </c>
      <c r="IA200" s="130" t="str">
        <f t="shared" si="717"/>
        <v>#ERROR!</v>
      </c>
      <c r="IB200" s="130" t="str">
        <f t="shared" si="718"/>
        <v>#ERROR!</v>
      </c>
      <c r="IC200" s="130" t="str">
        <f t="shared" si="719"/>
        <v>#ERROR!</v>
      </c>
      <c r="ID200" s="263" t="str">
        <f t="shared" si="720"/>
        <v>#ERROR!</v>
      </c>
      <c r="IF200" s="261">
        <f t="shared" si="721"/>
        <v>0</v>
      </c>
      <c r="IG200" s="130" t="str">
        <f t="shared" si="722"/>
        <v>#ERROR!</v>
      </c>
      <c r="IH200" s="130" t="str">
        <f t="shared" si="723"/>
        <v>#ERROR!</v>
      </c>
      <c r="II200" s="130" t="str">
        <f t="shared" si="724"/>
        <v>#ERROR!</v>
      </c>
      <c r="IJ200" s="130" t="str">
        <f t="shared" si="725"/>
        <v>#ERROR!</v>
      </c>
      <c r="IK200" s="130" t="str">
        <f t="shared" si="726"/>
        <v>#ERROR!</v>
      </c>
      <c r="IL200" s="130" t="str">
        <f t="shared" si="727"/>
        <v>#ERROR!</v>
      </c>
      <c r="IM200" s="130" t="str">
        <f t="shared" si="728"/>
        <v>#ERROR!</v>
      </c>
      <c r="IN200" s="130" t="str">
        <f t="shared" si="729"/>
        <v>#ERROR!</v>
      </c>
      <c r="IO200" s="130" t="str">
        <f t="shared" si="730"/>
        <v>#ERROR!</v>
      </c>
      <c r="IP200" s="263" t="str">
        <f t="shared" si="731"/>
        <v>#ERROR!</v>
      </c>
      <c r="IQ200" s="263"/>
      <c r="IR200" s="264" t="str">
        <f t="shared" si="732"/>
        <v>#ERROR!</v>
      </c>
      <c r="IS200" s="265" t="str">
        <f t="shared" si="733"/>
        <v>#ERROR!</v>
      </c>
      <c r="IT200" s="255"/>
      <c r="IU200" s="266" t="str">
        <f t="shared" si="734"/>
        <v>#ERROR!</v>
      </c>
      <c r="IV200" s="267" t="str">
        <f t="shared" si="735"/>
        <v>#ERROR!</v>
      </c>
      <c r="IW200" s="268" t="str">
        <f t="shared" si="736"/>
        <v>#ERROR!</v>
      </c>
    </row>
    <row r="201" ht="15.75" customHeight="1" outlineLevel="1">
      <c r="B201" s="259" t="str">
        <f>'BUDGET INPUTS (Y2)'!A263</f>
        <v>#ERROR!</v>
      </c>
      <c r="C201" s="260">
        <v>1.0</v>
      </c>
      <c r="D201" s="259"/>
      <c r="E201" s="261">
        <f>'Y1 REPORTING'!D233+'Y1 REPORTING'!AV233+'Y1 REPORTING'!CZ233</f>
        <v>0</v>
      </c>
      <c r="F201" s="261">
        <f>'Y1 REPORTING'!F233+'Y1 REPORTING'!AX233+'Y1 REPORTING'!DB233</f>
        <v>0</v>
      </c>
      <c r="G201" s="261">
        <f>'Y1 REPORTING'!H233+'Y1 REPORTING'!AZ233+'Y1 REPORTING'!DD233</f>
        <v>0</v>
      </c>
      <c r="H201" s="261">
        <f>'Y1 REPORTING'!J233+'Y1 REPORTING'!BB233+'Y1 REPORTING'!DF233</f>
        <v>0</v>
      </c>
      <c r="I201" s="261">
        <f>'Y1 REPORTING'!L233+'Y1 REPORTING'!BD233+'Y1 REPORTING'!DH233</f>
        <v>0</v>
      </c>
      <c r="J201" s="261">
        <f>'Y1 REPORTING'!N233+'Y1 REPORTING'!BF233+'Y1 REPORTING'!DJ233</f>
        <v>0</v>
      </c>
      <c r="K201" s="261">
        <f>'Y1 REPORTING'!P233+'Y1 REPORTING'!BH233+'Y1 REPORTING'!DL233</f>
        <v>0</v>
      </c>
      <c r="L201" s="261">
        <f>'Y1 REPORTING'!R233+'Y1 REPORTING'!BJ233+'Y1 REPORTING'!DN233</f>
        <v>0</v>
      </c>
      <c r="M201" s="261">
        <f>'Y1 REPORTING'!T233+'Y1 REPORTING'!BL233+'Y1 REPORTING'!DP233</f>
        <v>0</v>
      </c>
      <c r="N201" s="261">
        <f>'Y1 REPORTING'!V233+'Y1 REPORTING'!BN233+'Y1 REPORTING'!DR233</f>
        <v>0</v>
      </c>
      <c r="O201" s="262">
        <f t="shared" si="607"/>
        <v>0</v>
      </c>
      <c r="Q201" s="130" t="str">
        <f>'BUDGET INPUTS (Y2)'!$D$263*'BUDGET INPUTS (Y2)'!F263*$Q$7</f>
        <v>#ERROR!</v>
      </c>
      <c r="R201" s="130" t="str">
        <f>'BUDGET INPUTS (Y2)'!$D$263*'BUDGET INPUTS (Y2)'!G263*$Q$7</f>
        <v>#ERROR!</v>
      </c>
      <c r="S201" s="130" t="str">
        <f>'BUDGET INPUTS (Y2)'!$D$263*'BUDGET INPUTS (Y2)'!H263*$Q$7</f>
        <v>#ERROR!</v>
      </c>
      <c r="T201" s="130" t="str">
        <f>'BUDGET INPUTS (Y2)'!$D$263*'BUDGET INPUTS (Y2)'!I263*$Q$7</f>
        <v>#ERROR!</v>
      </c>
      <c r="U201" s="130" t="str">
        <f>'BUDGET INPUTS (Y2)'!$D$263*'BUDGET INPUTS (Y2)'!J263*$Q$7</f>
        <v>#ERROR!</v>
      </c>
      <c r="V201" s="130" t="str">
        <f>'BUDGET INPUTS (Y2)'!$D$263*'BUDGET INPUTS (Y2)'!K263*$Q$7</f>
        <v>#ERROR!</v>
      </c>
      <c r="W201" s="130" t="str">
        <f>'BUDGET INPUTS (Y2)'!$D$263*'BUDGET INPUTS (Y2)'!L263*$Q$7</f>
        <v>#ERROR!</v>
      </c>
      <c r="X201" s="130" t="str">
        <f>'BUDGET INPUTS (Y2)'!$D$263*'BUDGET INPUTS (Y2)'!M263*$Q$7</f>
        <v>#ERROR!</v>
      </c>
      <c r="Y201" s="130" t="str">
        <f>'BUDGET INPUTS (Y2)'!$D$263*'BUDGET INPUTS (Y2)'!N263*$Q$7</f>
        <v>#ERROR!</v>
      </c>
      <c r="Z201" s="130" t="str">
        <f>'BUDGET INPUTS (Y2)'!$D$263*'BUDGET INPUTS (Y2)'!O263*$Q$7</f>
        <v>#ERROR!</v>
      </c>
      <c r="AA201" s="263" t="str">
        <f t="shared" si="608"/>
        <v>#ERROR!</v>
      </c>
      <c r="AC201" s="130" t="str">
        <f>'BUDGET INPUTS (Y2)'!$D$263*'BUDGET INPUTS (Y2)'!R263*$AC$7</f>
        <v>#ERROR!</v>
      </c>
      <c r="AD201" s="130" t="str">
        <f>'BUDGET INPUTS (Y2)'!$D$263*'BUDGET INPUTS (Y2)'!S263*$AC$7</f>
        <v>#ERROR!</v>
      </c>
      <c r="AE201" s="130" t="str">
        <f>'BUDGET INPUTS (Y2)'!$D$263*'BUDGET INPUTS (Y2)'!T263*$AC$7</f>
        <v>#ERROR!</v>
      </c>
      <c r="AF201" s="130" t="str">
        <f>'BUDGET INPUTS (Y2)'!$D$263*'BUDGET INPUTS (Y2)'!U263*$AC$7</f>
        <v>#ERROR!</v>
      </c>
      <c r="AG201" s="130" t="str">
        <f>'BUDGET INPUTS (Y2)'!$D$263*'BUDGET INPUTS (Y2)'!V263*$AC$7</f>
        <v>#ERROR!</v>
      </c>
      <c r="AH201" s="130" t="str">
        <f>'BUDGET INPUTS (Y2)'!$D$263*'BUDGET INPUTS (Y2)'!W263*$AC$7</f>
        <v>#ERROR!</v>
      </c>
      <c r="AI201" s="130" t="str">
        <f>'BUDGET INPUTS (Y2)'!$D$263*'BUDGET INPUTS (Y2)'!X263*$AC$7</f>
        <v>#ERROR!</v>
      </c>
      <c r="AJ201" s="130" t="str">
        <f>'BUDGET INPUTS (Y2)'!$D$263*'BUDGET INPUTS (Y2)'!Y263*$AC$7</f>
        <v>#ERROR!</v>
      </c>
      <c r="AK201" s="130" t="str">
        <f>'BUDGET INPUTS (Y2)'!$D$263*'BUDGET INPUTS (Y2)'!Z263*$AC$7</f>
        <v>#ERROR!</v>
      </c>
      <c r="AL201" s="130" t="str">
        <f>'BUDGET INPUTS (Y2)'!$D$263*'BUDGET INPUTS (Y2)'!AA263*$AC$7</f>
        <v>#ERROR!</v>
      </c>
      <c r="AM201" s="263" t="str">
        <f t="shared" si="609"/>
        <v>#ERROR!</v>
      </c>
      <c r="AO201" s="130" t="str">
        <f>'BUDGET INPUTS (Y2)'!$D$263*'BUDGET INPUTS (Y2)'!AD263*$AO$7</f>
        <v>#ERROR!</v>
      </c>
      <c r="AP201" s="130" t="str">
        <f>'BUDGET INPUTS (Y2)'!$D$263*'BUDGET INPUTS (Y2)'!AE263*$AO$7</f>
        <v>#ERROR!</v>
      </c>
      <c r="AQ201" s="130" t="str">
        <f>'BUDGET INPUTS (Y2)'!$D$263*'BUDGET INPUTS (Y2)'!AF263*$AO$7</f>
        <v>#ERROR!</v>
      </c>
      <c r="AR201" s="130" t="str">
        <f>'BUDGET INPUTS (Y2)'!$D$263*'BUDGET INPUTS (Y2)'!AG263*$AO$7</f>
        <v>#ERROR!</v>
      </c>
      <c r="AS201" s="130" t="str">
        <f>'BUDGET INPUTS (Y2)'!$D$263*'BUDGET INPUTS (Y2)'!AH263*$AO$7</f>
        <v>#ERROR!</v>
      </c>
      <c r="AT201" s="130" t="str">
        <f>'BUDGET INPUTS (Y2)'!$D$263*'BUDGET INPUTS (Y2)'!AI263*$AO$7</f>
        <v>#ERROR!</v>
      </c>
      <c r="AU201" s="130" t="str">
        <f>'BUDGET INPUTS (Y2)'!$D$263*'BUDGET INPUTS (Y2)'!AJ263*$AO$7</f>
        <v>#ERROR!</v>
      </c>
      <c r="AV201" s="130" t="str">
        <f>'BUDGET INPUTS (Y2)'!$D$263*'BUDGET INPUTS (Y2)'!AK263*$AO$7</f>
        <v>#ERROR!</v>
      </c>
      <c r="AW201" s="130" t="str">
        <f>'BUDGET INPUTS (Y2)'!$D$263*'BUDGET INPUTS (Y2)'!AL263*$AO$7</f>
        <v>#ERROR!</v>
      </c>
      <c r="AX201" s="130" t="str">
        <f>'BUDGET INPUTS (Y2)'!$D$263*'BUDGET INPUTS (Y2)'!AM263*$AO$7</f>
        <v>#ERROR!</v>
      </c>
      <c r="AY201" s="263" t="str">
        <f t="shared" si="610"/>
        <v>#ERROR!</v>
      </c>
      <c r="BA201" s="130" t="str">
        <f>'BUDGET INPUTS (Y2)'!$D$263*'BUDGET INPUTS (Y2)'!AP263*$BA$7</f>
        <v>#ERROR!</v>
      </c>
      <c r="BB201" s="130" t="str">
        <f>'BUDGET INPUTS (Y2)'!$D$263*'BUDGET INPUTS (Y2)'!AQ263*$BA$7</f>
        <v>#ERROR!</v>
      </c>
      <c r="BC201" s="130" t="str">
        <f>'BUDGET INPUTS (Y2)'!$D$263*'BUDGET INPUTS (Y2)'!AR263*$BA$7</f>
        <v>#ERROR!</v>
      </c>
      <c r="BD201" s="130" t="str">
        <f>'BUDGET INPUTS (Y2)'!$D$263*'BUDGET INPUTS (Y2)'!AS263*$BA$7</f>
        <v>#ERROR!</v>
      </c>
      <c r="BE201" s="130" t="str">
        <f>'BUDGET INPUTS (Y2)'!$D$263*'BUDGET INPUTS (Y2)'!AT263*$BA$7</f>
        <v>#ERROR!</v>
      </c>
      <c r="BF201" s="130" t="str">
        <f>'BUDGET INPUTS (Y2)'!$D$263*'BUDGET INPUTS (Y2)'!AU263*$BA$7</f>
        <v>#ERROR!</v>
      </c>
      <c r="BG201" s="130" t="str">
        <f>'BUDGET INPUTS (Y2)'!$D$263*'BUDGET INPUTS (Y2)'!AV263*$BA$7</f>
        <v>#ERROR!</v>
      </c>
      <c r="BH201" s="130" t="str">
        <f>'BUDGET INPUTS (Y2)'!$D$263*'BUDGET INPUTS (Y2)'!AW263*$BA$7</f>
        <v>#ERROR!</v>
      </c>
      <c r="BI201" s="130" t="str">
        <f>'BUDGET INPUTS (Y2)'!$D$263*'BUDGET INPUTS (Y2)'!AX263*$BA$7</f>
        <v>#ERROR!</v>
      </c>
      <c r="BJ201" s="130" t="str">
        <f>'BUDGET INPUTS (Y2)'!$D$263*'BUDGET INPUTS (Y2)'!AY263*$BA$7</f>
        <v>#ERROR!</v>
      </c>
      <c r="BK201" s="263" t="str">
        <f t="shared" si="611"/>
        <v>#ERROR!</v>
      </c>
      <c r="BM201" s="130" t="str">
        <f>'BUDGET INPUTS (Y2)'!$D$263*'BUDGET INPUTS (Y2)'!BB263*$BM$7</f>
        <v>#ERROR!</v>
      </c>
      <c r="BN201" s="130" t="str">
        <f>'BUDGET INPUTS (Y2)'!$D$263*'BUDGET INPUTS (Y2)'!BC263*$BM$7</f>
        <v>#ERROR!</v>
      </c>
      <c r="BO201" s="130" t="str">
        <f>'BUDGET INPUTS (Y2)'!$D$263*'BUDGET INPUTS (Y2)'!BD263*$BM$7</f>
        <v>#ERROR!</v>
      </c>
      <c r="BP201" s="130" t="str">
        <f>'BUDGET INPUTS (Y2)'!$D$263*'BUDGET INPUTS (Y2)'!BE263*$BM$7</f>
        <v>#ERROR!</v>
      </c>
      <c r="BQ201" s="130" t="str">
        <f>'BUDGET INPUTS (Y2)'!$D$263*'BUDGET INPUTS (Y2)'!BF263*$BM$7</f>
        <v>#ERROR!</v>
      </c>
      <c r="BR201" s="130" t="str">
        <f>'BUDGET INPUTS (Y2)'!$D$263*'BUDGET INPUTS (Y2)'!BG263*$BM$7</f>
        <v>#ERROR!</v>
      </c>
      <c r="BS201" s="130" t="str">
        <f>'BUDGET INPUTS (Y2)'!$D$263*'BUDGET INPUTS (Y2)'!BH263*$BM$7</f>
        <v>#ERROR!</v>
      </c>
      <c r="BT201" s="130" t="str">
        <f>'BUDGET INPUTS (Y2)'!$D$263*'BUDGET INPUTS (Y2)'!BI263*$BM$7</f>
        <v>#ERROR!</v>
      </c>
      <c r="BU201" s="130" t="str">
        <f>'BUDGET INPUTS (Y2)'!$D$263*'BUDGET INPUTS (Y2)'!BJ263*$BM$7</f>
        <v>#ERROR!</v>
      </c>
      <c r="BV201" s="130" t="str">
        <f>'BUDGET INPUTS (Y2)'!$D$263*'BUDGET INPUTS (Y2)'!BK263*$BM$7</f>
        <v>#ERROR!</v>
      </c>
      <c r="BW201" s="263" t="str">
        <f t="shared" si="612"/>
        <v>#ERROR!</v>
      </c>
      <c r="BY201" s="130" t="str">
        <f>'BUDGET INPUTS (Y2)'!$D$263*'BUDGET INPUTS (Y2)'!BN263*$BY$7</f>
        <v>#ERROR!</v>
      </c>
      <c r="BZ201" s="130" t="str">
        <f>'BUDGET INPUTS (Y2)'!$D$263*'BUDGET INPUTS (Y2)'!BO263*$BY$7</f>
        <v>#ERROR!</v>
      </c>
      <c r="CA201" s="130" t="str">
        <f>'BUDGET INPUTS (Y2)'!$D$263*'BUDGET INPUTS (Y2)'!BP263*$BY$7</f>
        <v>#ERROR!</v>
      </c>
      <c r="CB201" s="130" t="str">
        <f>'BUDGET INPUTS (Y2)'!$D$263*'BUDGET INPUTS (Y2)'!BQ263*$BY$7</f>
        <v>#ERROR!</v>
      </c>
      <c r="CC201" s="130" t="str">
        <f>'BUDGET INPUTS (Y2)'!$D$263*'BUDGET INPUTS (Y2)'!BR263*$BY$7</f>
        <v>#ERROR!</v>
      </c>
      <c r="CD201" s="130" t="str">
        <f>'BUDGET INPUTS (Y2)'!$D$263*'BUDGET INPUTS (Y2)'!BS263*$BY$7</f>
        <v>#ERROR!</v>
      </c>
      <c r="CE201" s="130" t="str">
        <f>'BUDGET INPUTS (Y2)'!$D$263*'BUDGET INPUTS (Y2)'!BT263*$BY$7</f>
        <v>#ERROR!</v>
      </c>
      <c r="CF201" s="130" t="str">
        <f>'BUDGET INPUTS (Y2)'!$D$263*'BUDGET INPUTS (Y2)'!BU263*$BY$7</f>
        <v>#ERROR!</v>
      </c>
      <c r="CG201" s="130" t="str">
        <f>'BUDGET INPUTS (Y2)'!$D$263*'BUDGET INPUTS (Y2)'!BV263*$BY$7</f>
        <v>#ERROR!</v>
      </c>
      <c r="CH201" s="130" t="str">
        <f>'BUDGET INPUTS (Y2)'!$D$263*'BUDGET INPUTS (Y2)'!BW263*$BY$7</f>
        <v>#ERROR!</v>
      </c>
      <c r="CI201" s="263" t="str">
        <f t="shared" si="613"/>
        <v>#ERROR!</v>
      </c>
      <c r="CK201" s="130" t="str">
        <f>'BUDGET INPUTS (Y2)'!$D$263*'BUDGET INPUTS (Y2)'!BZ263*$CK$7</f>
        <v>#ERROR!</v>
      </c>
      <c r="CL201" s="130" t="str">
        <f>'BUDGET INPUTS (Y2)'!$D$263*'BUDGET INPUTS (Y2)'!CA263*$CK$7</f>
        <v>#ERROR!</v>
      </c>
      <c r="CM201" s="130" t="str">
        <f>'BUDGET INPUTS (Y2)'!$D$263*'BUDGET INPUTS (Y2)'!CB263*$CK$7</f>
        <v>#ERROR!</v>
      </c>
      <c r="CN201" s="130" t="str">
        <f>'BUDGET INPUTS (Y2)'!$D$263*'BUDGET INPUTS (Y2)'!CC263*$CK$7</f>
        <v>#ERROR!</v>
      </c>
      <c r="CO201" s="130" t="str">
        <f>'BUDGET INPUTS (Y2)'!$D$263*'BUDGET INPUTS (Y2)'!CD263*$CK$7</f>
        <v>#ERROR!</v>
      </c>
      <c r="CP201" s="130" t="str">
        <f>'BUDGET INPUTS (Y2)'!$D$263*'BUDGET INPUTS (Y2)'!CE263*$CK$7</f>
        <v>#ERROR!</v>
      </c>
      <c r="CQ201" s="130" t="str">
        <f>'BUDGET INPUTS (Y2)'!$D$263*'BUDGET INPUTS (Y2)'!CF263*$CK$7</f>
        <v>#ERROR!</v>
      </c>
      <c r="CR201" s="130" t="str">
        <f>'BUDGET INPUTS (Y2)'!$D$263*'BUDGET INPUTS (Y2)'!CG263*$CK$7</f>
        <v>#ERROR!</v>
      </c>
      <c r="CS201" s="130" t="str">
        <f>'BUDGET INPUTS (Y2)'!$D$263*'BUDGET INPUTS (Y2)'!CH263*$CK$7</f>
        <v>#ERROR!</v>
      </c>
      <c r="CT201" s="130" t="str">
        <f>'BUDGET INPUTS (Y2)'!$D$263*'BUDGET INPUTS (Y2)'!CI263*$CK$7</f>
        <v>#ERROR!</v>
      </c>
      <c r="CU201" s="263" t="str">
        <f t="shared" si="614"/>
        <v>#ERROR!</v>
      </c>
      <c r="CW201" s="130" t="str">
        <f>'BUDGET INPUTS (Y2)'!$D$263*'BUDGET INPUTS (Y2)'!CL263*$CW$7</f>
        <v>#ERROR!</v>
      </c>
      <c r="CX201" s="130" t="str">
        <f>'BUDGET INPUTS (Y2)'!$D$263*'BUDGET INPUTS (Y2)'!CM263*$CW$7</f>
        <v>#ERROR!</v>
      </c>
      <c r="CY201" s="130" t="str">
        <f>'BUDGET INPUTS (Y2)'!$D$263*'BUDGET INPUTS (Y2)'!CN263*$CW$7</f>
        <v>#ERROR!</v>
      </c>
      <c r="CZ201" s="130" t="str">
        <f>'BUDGET INPUTS (Y2)'!$D$263*'BUDGET INPUTS (Y2)'!CO263*$CW$7</f>
        <v>#ERROR!</v>
      </c>
      <c r="DA201" s="130" t="str">
        <f>'BUDGET INPUTS (Y2)'!$D$263*'BUDGET INPUTS (Y2)'!CP263*$CW$7</f>
        <v>#ERROR!</v>
      </c>
      <c r="DB201" s="130" t="str">
        <f>'BUDGET INPUTS (Y2)'!$D$263*'BUDGET INPUTS (Y2)'!CQ263*$CW$7</f>
        <v>#ERROR!</v>
      </c>
      <c r="DC201" s="130" t="str">
        <f>'BUDGET INPUTS (Y2)'!$D$263*'BUDGET INPUTS (Y2)'!CR263*$CW$7</f>
        <v>#ERROR!</v>
      </c>
      <c r="DD201" s="130" t="str">
        <f>'BUDGET INPUTS (Y2)'!$D$263*'BUDGET INPUTS (Y2)'!CS263*$CW$7</f>
        <v>#ERROR!</v>
      </c>
      <c r="DE201" s="130" t="str">
        <f>'BUDGET INPUTS (Y2)'!$D$263*'BUDGET INPUTS (Y2)'!CT263*$CW$7</f>
        <v>#ERROR!</v>
      </c>
      <c r="DF201" s="130" t="str">
        <f>'BUDGET INPUTS (Y2)'!$D$263*'BUDGET INPUTS (Y2)'!CU263*$CW$7</f>
        <v>#ERROR!</v>
      </c>
      <c r="DG201" s="263" t="str">
        <f t="shared" si="615"/>
        <v>#ERROR!</v>
      </c>
      <c r="DI201" s="130" t="str">
        <f>'BUDGET INPUTS (Y2)'!$D$263*'BUDGET INPUTS (Y2)'!CX263*$DI$7</f>
        <v>#ERROR!</v>
      </c>
      <c r="DJ201" s="130" t="str">
        <f>'BUDGET INPUTS (Y2)'!$D$263*'BUDGET INPUTS (Y2)'!CY263*$DI$7</f>
        <v>#ERROR!</v>
      </c>
      <c r="DK201" s="130" t="str">
        <f>'BUDGET INPUTS (Y2)'!$D$263*'BUDGET INPUTS (Y2)'!CZ263*$DI$7</f>
        <v>#ERROR!</v>
      </c>
      <c r="DL201" s="130" t="str">
        <f>'BUDGET INPUTS (Y2)'!$D$263*'BUDGET INPUTS (Y2)'!DA263*$DI$7</f>
        <v>#ERROR!</v>
      </c>
      <c r="DM201" s="130" t="str">
        <f>'BUDGET INPUTS (Y2)'!$D$263*'BUDGET INPUTS (Y2)'!DB263*$DI$7</f>
        <v>#ERROR!</v>
      </c>
      <c r="DN201" s="130" t="str">
        <f>'BUDGET INPUTS (Y2)'!$D$263*'BUDGET INPUTS (Y2)'!DC263*$DI$7</f>
        <v>#ERROR!</v>
      </c>
      <c r="DO201" s="130" t="str">
        <f>'BUDGET INPUTS (Y2)'!$D$263*'BUDGET INPUTS (Y2)'!DD263*$DI$7</f>
        <v>#ERROR!</v>
      </c>
      <c r="DP201" s="130" t="str">
        <f>'BUDGET INPUTS (Y2)'!$D$263*'BUDGET INPUTS (Y2)'!DE263*$DI$7</f>
        <v>#ERROR!</v>
      </c>
      <c r="DQ201" s="130" t="str">
        <f>'BUDGET INPUTS (Y2)'!$D$263*'BUDGET INPUTS (Y2)'!DF263*$DI$7</f>
        <v>#ERROR!</v>
      </c>
      <c r="DR201" s="130" t="str">
        <f>'BUDGET INPUTS (Y2)'!$D$263*'BUDGET INPUTS (Y2)'!DG263*$DI$7</f>
        <v>#ERROR!</v>
      </c>
      <c r="DS201" s="263" t="str">
        <f t="shared" si="616"/>
        <v>#ERROR!</v>
      </c>
      <c r="DT201" s="263"/>
      <c r="DU201" s="264" t="str">
        <f t="shared" si="617"/>
        <v>#ERROR!</v>
      </c>
      <c r="DV201" s="265" t="str">
        <f t="shared" si="618"/>
        <v>#ERROR!</v>
      </c>
      <c r="DW201" s="255"/>
      <c r="DX201" s="266" t="str">
        <f>'Detailed Budget (Initial)'!#REF!</f>
        <v>#ERROR!</v>
      </c>
      <c r="DY201" s="267" t="str">
        <f t="shared" si="620"/>
        <v>#ERROR!</v>
      </c>
      <c r="DZ201" s="268" t="str">
        <f t="shared" si="621"/>
        <v>#ERROR!</v>
      </c>
      <c r="EB201" s="261">
        <f t="shared" si="622"/>
        <v>0</v>
      </c>
      <c r="EC201" s="130" t="str">
        <f t="shared" si="623"/>
        <v>#ERROR!</v>
      </c>
      <c r="ED201" s="130" t="str">
        <f t="shared" si="624"/>
        <v>#ERROR!</v>
      </c>
      <c r="EE201" s="130" t="str">
        <f t="shared" si="625"/>
        <v>#ERROR!</v>
      </c>
      <c r="EF201" s="130" t="str">
        <f t="shared" si="626"/>
        <v>#ERROR!</v>
      </c>
      <c r="EG201" s="130" t="str">
        <f t="shared" si="627"/>
        <v>#ERROR!</v>
      </c>
      <c r="EH201" s="130" t="str">
        <f t="shared" si="628"/>
        <v>#ERROR!</v>
      </c>
      <c r="EI201" s="130" t="str">
        <f t="shared" si="629"/>
        <v>#ERROR!</v>
      </c>
      <c r="EJ201" s="130" t="str">
        <f t="shared" si="630"/>
        <v>#ERROR!</v>
      </c>
      <c r="EK201" s="130" t="str">
        <f t="shared" si="631"/>
        <v>#ERROR!</v>
      </c>
      <c r="EL201" s="263" t="str">
        <f t="shared" si="632"/>
        <v>#ERROR!</v>
      </c>
      <c r="EN201" s="261">
        <f t="shared" si="633"/>
        <v>0</v>
      </c>
      <c r="EO201" s="130" t="str">
        <f t="shared" si="634"/>
        <v>#ERROR!</v>
      </c>
      <c r="EP201" s="130" t="str">
        <f t="shared" si="635"/>
        <v>#ERROR!</v>
      </c>
      <c r="EQ201" s="130" t="str">
        <f t="shared" si="636"/>
        <v>#ERROR!</v>
      </c>
      <c r="ER201" s="130" t="str">
        <f t="shared" si="637"/>
        <v>#ERROR!</v>
      </c>
      <c r="ES201" s="130" t="str">
        <f t="shared" si="638"/>
        <v>#ERROR!</v>
      </c>
      <c r="ET201" s="130" t="str">
        <f t="shared" si="639"/>
        <v>#ERROR!</v>
      </c>
      <c r="EU201" s="130" t="str">
        <f t="shared" si="640"/>
        <v>#ERROR!</v>
      </c>
      <c r="EV201" s="130" t="str">
        <f t="shared" si="641"/>
        <v>#ERROR!</v>
      </c>
      <c r="EW201" s="130" t="str">
        <f t="shared" si="642"/>
        <v>#ERROR!</v>
      </c>
      <c r="EX201" s="263" t="str">
        <f t="shared" si="643"/>
        <v>#ERROR!</v>
      </c>
      <c r="EZ201" s="261">
        <f t="shared" si="644"/>
        <v>0</v>
      </c>
      <c r="FA201" s="130" t="str">
        <f t="shared" si="645"/>
        <v>#ERROR!</v>
      </c>
      <c r="FB201" s="130" t="str">
        <f t="shared" si="646"/>
        <v>#ERROR!</v>
      </c>
      <c r="FC201" s="130" t="str">
        <f t="shared" si="647"/>
        <v>#ERROR!</v>
      </c>
      <c r="FD201" s="130" t="str">
        <f t="shared" si="648"/>
        <v>#ERROR!</v>
      </c>
      <c r="FE201" s="130" t="str">
        <f t="shared" si="649"/>
        <v>#ERROR!</v>
      </c>
      <c r="FF201" s="130" t="str">
        <f t="shared" si="650"/>
        <v>#ERROR!</v>
      </c>
      <c r="FG201" s="130" t="str">
        <f t="shared" si="651"/>
        <v>#ERROR!</v>
      </c>
      <c r="FH201" s="130" t="str">
        <f t="shared" si="652"/>
        <v>#ERROR!</v>
      </c>
      <c r="FI201" s="130" t="str">
        <f t="shared" si="653"/>
        <v>#ERROR!</v>
      </c>
      <c r="FJ201" s="263" t="str">
        <f t="shared" si="654"/>
        <v>#ERROR!</v>
      </c>
      <c r="FL201" s="261">
        <f t="shared" si="655"/>
        <v>0</v>
      </c>
      <c r="FM201" s="130" t="str">
        <f t="shared" si="656"/>
        <v>#ERROR!</v>
      </c>
      <c r="FN201" s="130" t="str">
        <f t="shared" si="657"/>
        <v>#ERROR!</v>
      </c>
      <c r="FO201" s="130" t="str">
        <f t="shared" si="658"/>
        <v>#ERROR!</v>
      </c>
      <c r="FP201" s="130" t="str">
        <f t="shared" si="659"/>
        <v>#ERROR!</v>
      </c>
      <c r="FQ201" s="130" t="str">
        <f t="shared" si="660"/>
        <v>#ERROR!</v>
      </c>
      <c r="FR201" s="130" t="str">
        <f t="shared" si="661"/>
        <v>#ERROR!</v>
      </c>
      <c r="FS201" s="130" t="str">
        <f t="shared" si="662"/>
        <v>#ERROR!</v>
      </c>
      <c r="FT201" s="130" t="str">
        <f t="shared" si="663"/>
        <v>#ERROR!</v>
      </c>
      <c r="FU201" s="130" t="str">
        <f t="shared" si="664"/>
        <v>#ERROR!</v>
      </c>
      <c r="FV201" s="263" t="str">
        <f t="shared" si="665"/>
        <v>#ERROR!</v>
      </c>
      <c r="FX201" s="261">
        <f t="shared" si="666"/>
        <v>0</v>
      </c>
      <c r="FY201" s="130" t="str">
        <f t="shared" si="667"/>
        <v>#ERROR!</v>
      </c>
      <c r="FZ201" s="130" t="str">
        <f t="shared" si="668"/>
        <v>#ERROR!</v>
      </c>
      <c r="GA201" s="130" t="str">
        <f t="shared" si="669"/>
        <v>#ERROR!</v>
      </c>
      <c r="GB201" s="130" t="str">
        <f t="shared" si="670"/>
        <v>#ERROR!</v>
      </c>
      <c r="GC201" s="130" t="str">
        <f t="shared" si="671"/>
        <v>#ERROR!</v>
      </c>
      <c r="GD201" s="130" t="str">
        <f t="shared" si="672"/>
        <v>#ERROR!</v>
      </c>
      <c r="GE201" s="130" t="str">
        <f t="shared" si="673"/>
        <v>#ERROR!</v>
      </c>
      <c r="GF201" s="130" t="str">
        <f t="shared" si="674"/>
        <v>#ERROR!</v>
      </c>
      <c r="GG201" s="130" t="str">
        <f t="shared" si="675"/>
        <v>#ERROR!</v>
      </c>
      <c r="GH201" s="263" t="str">
        <f t="shared" si="676"/>
        <v>#ERROR!</v>
      </c>
      <c r="GJ201" s="261">
        <f t="shared" si="677"/>
        <v>0</v>
      </c>
      <c r="GK201" s="130" t="str">
        <f t="shared" si="678"/>
        <v>#ERROR!</v>
      </c>
      <c r="GL201" s="130" t="str">
        <f t="shared" si="679"/>
        <v>#ERROR!</v>
      </c>
      <c r="GM201" s="130" t="str">
        <f t="shared" si="680"/>
        <v>#ERROR!</v>
      </c>
      <c r="GN201" s="130" t="str">
        <f t="shared" si="681"/>
        <v>#ERROR!</v>
      </c>
      <c r="GO201" s="130" t="str">
        <f t="shared" si="682"/>
        <v>#ERROR!</v>
      </c>
      <c r="GP201" s="130" t="str">
        <f t="shared" si="683"/>
        <v>#ERROR!</v>
      </c>
      <c r="GQ201" s="130" t="str">
        <f t="shared" si="684"/>
        <v>#ERROR!</v>
      </c>
      <c r="GR201" s="130" t="str">
        <f t="shared" si="685"/>
        <v>#ERROR!</v>
      </c>
      <c r="GS201" s="130" t="str">
        <f t="shared" si="686"/>
        <v>#ERROR!</v>
      </c>
      <c r="GT201" s="263" t="str">
        <f t="shared" si="687"/>
        <v>#ERROR!</v>
      </c>
      <c r="GV201" s="261">
        <f t="shared" si="688"/>
        <v>0</v>
      </c>
      <c r="GW201" s="130" t="str">
        <f t="shared" si="689"/>
        <v>#ERROR!</v>
      </c>
      <c r="GX201" s="130" t="str">
        <f t="shared" si="690"/>
        <v>#ERROR!</v>
      </c>
      <c r="GY201" s="130" t="str">
        <f t="shared" si="691"/>
        <v>#ERROR!</v>
      </c>
      <c r="GZ201" s="130" t="str">
        <f t="shared" si="692"/>
        <v>#ERROR!</v>
      </c>
      <c r="HA201" s="130" t="str">
        <f t="shared" si="693"/>
        <v>#ERROR!</v>
      </c>
      <c r="HB201" s="130" t="str">
        <f t="shared" si="694"/>
        <v>#ERROR!</v>
      </c>
      <c r="HC201" s="130" t="str">
        <f t="shared" si="695"/>
        <v>#ERROR!</v>
      </c>
      <c r="HD201" s="130" t="str">
        <f t="shared" si="696"/>
        <v>#ERROR!</v>
      </c>
      <c r="HE201" s="130" t="str">
        <f t="shared" si="697"/>
        <v>#ERROR!</v>
      </c>
      <c r="HF201" s="263" t="str">
        <f t="shared" si="698"/>
        <v>#ERROR!</v>
      </c>
      <c r="HH201" s="261">
        <f t="shared" si="699"/>
        <v>0</v>
      </c>
      <c r="HI201" s="130" t="str">
        <f t="shared" si="700"/>
        <v>#ERROR!</v>
      </c>
      <c r="HJ201" s="130" t="str">
        <f t="shared" si="701"/>
        <v>#ERROR!</v>
      </c>
      <c r="HK201" s="130" t="str">
        <f t="shared" si="702"/>
        <v>#ERROR!</v>
      </c>
      <c r="HL201" s="130" t="str">
        <f t="shared" si="703"/>
        <v>#ERROR!</v>
      </c>
      <c r="HM201" s="130" t="str">
        <f t="shared" si="704"/>
        <v>#ERROR!</v>
      </c>
      <c r="HN201" s="130" t="str">
        <f t="shared" si="705"/>
        <v>#ERROR!</v>
      </c>
      <c r="HO201" s="130" t="str">
        <f t="shared" si="706"/>
        <v>#ERROR!</v>
      </c>
      <c r="HP201" s="130" t="str">
        <f t="shared" si="707"/>
        <v>#ERROR!</v>
      </c>
      <c r="HQ201" s="130" t="str">
        <f t="shared" si="708"/>
        <v>#ERROR!</v>
      </c>
      <c r="HR201" s="263" t="str">
        <f t="shared" si="709"/>
        <v>#ERROR!</v>
      </c>
      <c r="HT201" s="261">
        <f t="shared" si="710"/>
        <v>0</v>
      </c>
      <c r="HU201" s="130" t="str">
        <f t="shared" si="711"/>
        <v>#ERROR!</v>
      </c>
      <c r="HV201" s="130" t="str">
        <f t="shared" si="712"/>
        <v>#ERROR!</v>
      </c>
      <c r="HW201" s="130" t="str">
        <f t="shared" si="713"/>
        <v>#ERROR!</v>
      </c>
      <c r="HX201" s="130" t="str">
        <f t="shared" si="714"/>
        <v>#ERROR!</v>
      </c>
      <c r="HY201" s="130" t="str">
        <f t="shared" si="715"/>
        <v>#ERROR!</v>
      </c>
      <c r="HZ201" s="130" t="str">
        <f t="shared" si="716"/>
        <v>#ERROR!</v>
      </c>
      <c r="IA201" s="130" t="str">
        <f t="shared" si="717"/>
        <v>#ERROR!</v>
      </c>
      <c r="IB201" s="130" t="str">
        <f t="shared" si="718"/>
        <v>#ERROR!</v>
      </c>
      <c r="IC201" s="130" t="str">
        <f t="shared" si="719"/>
        <v>#ERROR!</v>
      </c>
      <c r="ID201" s="263" t="str">
        <f t="shared" si="720"/>
        <v>#ERROR!</v>
      </c>
      <c r="IF201" s="261">
        <f t="shared" si="721"/>
        <v>0</v>
      </c>
      <c r="IG201" s="130" t="str">
        <f t="shared" si="722"/>
        <v>#ERROR!</v>
      </c>
      <c r="IH201" s="130" t="str">
        <f t="shared" si="723"/>
        <v>#ERROR!</v>
      </c>
      <c r="II201" s="130" t="str">
        <f t="shared" si="724"/>
        <v>#ERROR!</v>
      </c>
      <c r="IJ201" s="130" t="str">
        <f t="shared" si="725"/>
        <v>#ERROR!</v>
      </c>
      <c r="IK201" s="130" t="str">
        <f t="shared" si="726"/>
        <v>#ERROR!</v>
      </c>
      <c r="IL201" s="130" t="str">
        <f t="shared" si="727"/>
        <v>#ERROR!</v>
      </c>
      <c r="IM201" s="130" t="str">
        <f t="shared" si="728"/>
        <v>#ERROR!</v>
      </c>
      <c r="IN201" s="130" t="str">
        <f t="shared" si="729"/>
        <v>#ERROR!</v>
      </c>
      <c r="IO201" s="130" t="str">
        <f t="shared" si="730"/>
        <v>#ERROR!</v>
      </c>
      <c r="IP201" s="263" t="str">
        <f t="shared" si="731"/>
        <v>#ERROR!</v>
      </c>
      <c r="IQ201" s="263"/>
      <c r="IR201" s="264" t="str">
        <f t="shared" si="732"/>
        <v>#ERROR!</v>
      </c>
      <c r="IS201" s="265" t="str">
        <f t="shared" si="733"/>
        <v>#ERROR!</v>
      </c>
      <c r="IT201" s="255"/>
      <c r="IU201" s="266" t="str">
        <f t="shared" si="734"/>
        <v>#ERROR!</v>
      </c>
      <c r="IV201" s="267" t="str">
        <f t="shared" si="735"/>
        <v>#ERROR!</v>
      </c>
      <c r="IW201" s="268" t="str">
        <f t="shared" si="736"/>
        <v>#ERROR!</v>
      </c>
    </row>
    <row r="202" ht="15.75" customHeight="1" outlineLevel="1">
      <c r="B202" s="259" t="str">
        <f>'BUDGET INPUTS (Y2)'!A264</f>
        <v>#ERROR!</v>
      </c>
      <c r="C202" s="260">
        <v>1.0</v>
      </c>
      <c r="D202" s="259"/>
      <c r="E202" s="261">
        <f>'Y1 REPORTING'!D234+'Y1 REPORTING'!AV234+'Y1 REPORTING'!CZ234</f>
        <v>0</v>
      </c>
      <c r="F202" s="261">
        <f>'Y1 REPORTING'!F234+'Y1 REPORTING'!AX234+'Y1 REPORTING'!DB234</f>
        <v>0</v>
      </c>
      <c r="G202" s="261">
        <f>'Y1 REPORTING'!H234+'Y1 REPORTING'!AZ234+'Y1 REPORTING'!DD234</f>
        <v>0</v>
      </c>
      <c r="H202" s="261">
        <f>'Y1 REPORTING'!J234+'Y1 REPORTING'!BB234+'Y1 REPORTING'!DF234</f>
        <v>0</v>
      </c>
      <c r="I202" s="261">
        <f>'Y1 REPORTING'!L234+'Y1 REPORTING'!BD234+'Y1 REPORTING'!DH234</f>
        <v>0</v>
      </c>
      <c r="J202" s="261">
        <f>'Y1 REPORTING'!N234+'Y1 REPORTING'!BF234+'Y1 REPORTING'!DJ234</f>
        <v>0</v>
      </c>
      <c r="K202" s="261">
        <f>'Y1 REPORTING'!P234+'Y1 REPORTING'!BH234+'Y1 REPORTING'!DL234</f>
        <v>0</v>
      </c>
      <c r="L202" s="261">
        <f>'Y1 REPORTING'!R234+'Y1 REPORTING'!BJ234+'Y1 REPORTING'!DN234</f>
        <v>0</v>
      </c>
      <c r="M202" s="261">
        <f>'Y1 REPORTING'!T234+'Y1 REPORTING'!BL234+'Y1 REPORTING'!DP234</f>
        <v>0</v>
      </c>
      <c r="N202" s="261">
        <f>'Y1 REPORTING'!V234+'Y1 REPORTING'!BN234+'Y1 REPORTING'!DR234</f>
        <v>0</v>
      </c>
      <c r="O202" s="262">
        <f t="shared" si="607"/>
        <v>0</v>
      </c>
      <c r="Q202" s="130" t="str">
        <f>'BUDGET INPUTS (Y2)'!$D$264*'BUDGET INPUTS (Y2)'!F264*$Q$7</f>
        <v>#ERROR!</v>
      </c>
      <c r="R202" s="130" t="str">
        <f>'BUDGET INPUTS (Y2)'!$D$264*'BUDGET INPUTS (Y2)'!G264*$Q$7</f>
        <v>#ERROR!</v>
      </c>
      <c r="S202" s="130" t="str">
        <f>'BUDGET INPUTS (Y2)'!$D$264*'BUDGET INPUTS (Y2)'!H264*$Q$7</f>
        <v>#ERROR!</v>
      </c>
      <c r="T202" s="130" t="str">
        <f>'BUDGET INPUTS (Y2)'!$D$264*'BUDGET INPUTS (Y2)'!I264*$Q$7</f>
        <v>#ERROR!</v>
      </c>
      <c r="U202" s="130" t="str">
        <f>'BUDGET INPUTS (Y2)'!$D$264*'BUDGET INPUTS (Y2)'!J264*$Q$7</f>
        <v>#ERROR!</v>
      </c>
      <c r="V202" s="130" t="str">
        <f>'BUDGET INPUTS (Y2)'!$D$264*'BUDGET INPUTS (Y2)'!K264*$Q$7</f>
        <v>#ERROR!</v>
      </c>
      <c r="W202" s="130" t="str">
        <f>'BUDGET INPUTS (Y2)'!$D$264*'BUDGET INPUTS (Y2)'!L264*$Q$7</f>
        <v>#ERROR!</v>
      </c>
      <c r="X202" s="130" t="str">
        <f>'BUDGET INPUTS (Y2)'!$D$264*'BUDGET INPUTS (Y2)'!M264*$Q$7</f>
        <v>#ERROR!</v>
      </c>
      <c r="Y202" s="130" t="str">
        <f>'BUDGET INPUTS (Y2)'!$D$264*'BUDGET INPUTS (Y2)'!N264*$Q$7</f>
        <v>#ERROR!</v>
      </c>
      <c r="Z202" s="130" t="str">
        <f>'BUDGET INPUTS (Y2)'!$D$264*'BUDGET INPUTS (Y2)'!O264*$Q$7</f>
        <v>#ERROR!</v>
      </c>
      <c r="AA202" s="263" t="str">
        <f t="shared" si="608"/>
        <v>#ERROR!</v>
      </c>
      <c r="AC202" s="130" t="str">
        <f>'BUDGET INPUTS (Y2)'!$D$264*'BUDGET INPUTS (Y2)'!R264*$AC$7</f>
        <v>#ERROR!</v>
      </c>
      <c r="AD202" s="130" t="str">
        <f>'BUDGET INPUTS (Y2)'!$D$264*'BUDGET INPUTS (Y2)'!S264*$AC$7</f>
        <v>#ERROR!</v>
      </c>
      <c r="AE202" s="130" t="str">
        <f>'BUDGET INPUTS (Y2)'!$D$264*'BUDGET INPUTS (Y2)'!T264*$AC$7</f>
        <v>#ERROR!</v>
      </c>
      <c r="AF202" s="130" t="str">
        <f>'BUDGET INPUTS (Y2)'!$D$264*'BUDGET INPUTS (Y2)'!U264*$AC$7</f>
        <v>#ERROR!</v>
      </c>
      <c r="AG202" s="130" t="str">
        <f>'BUDGET INPUTS (Y2)'!$D$264*'BUDGET INPUTS (Y2)'!V264*$AC$7</f>
        <v>#ERROR!</v>
      </c>
      <c r="AH202" s="130" t="str">
        <f>'BUDGET INPUTS (Y2)'!$D$264*'BUDGET INPUTS (Y2)'!W264*$AC$7</f>
        <v>#ERROR!</v>
      </c>
      <c r="AI202" s="130" t="str">
        <f>'BUDGET INPUTS (Y2)'!$D$264*'BUDGET INPUTS (Y2)'!X264*$AC$7</f>
        <v>#ERROR!</v>
      </c>
      <c r="AJ202" s="130" t="str">
        <f>'BUDGET INPUTS (Y2)'!$D$264*'BUDGET INPUTS (Y2)'!Y264*$AC$7</f>
        <v>#ERROR!</v>
      </c>
      <c r="AK202" s="130" t="str">
        <f>'BUDGET INPUTS (Y2)'!$D$264*'BUDGET INPUTS (Y2)'!Z264*$AC$7</f>
        <v>#ERROR!</v>
      </c>
      <c r="AL202" s="130" t="str">
        <f>'BUDGET INPUTS (Y2)'!$D$264*'BUDGET INPUTS (Y2)'!AA264*$AC$7</f>
        <v>#ERROR!</v>
      </c>
      <c r="AM202" s="263" t="str">
        <f t="shared" si="609"/>
        <v>#ERROR!</v>
      </c>
      <c r="AO202" s="130" t="str">
        <f>'BUDGET INPUTS (Y2)'!$D$264*'BUDGET INPUTS (Y2)'!AD264*$AO$7</f>
        <v>#ERROR!</v>
      </c>
      <c r="AP202" s="130" t="str">
        <f>'BUDGET INPUTS (Y2)'!$D$264*'BUDGET INPUTS (Y2)'!AE264*$AO$7</f>
        <v>#ERROR!</v>
      </c>
      <c r="AQ202" s="130" t="str">
        <f>'BUDGET INPUTS (Y2)'!$D$264*'BUDGET INPUTS (Y2)'!AF264*$AO$7</f>
        <v>#ERROR!</v>
      </c>
      <c r="AR202" s="130" t="str">
        <f>'BUDGET INPUTS (Y2)'!$D$264*'BUDGET INPUTS (Y2)'!AG264*$AO$7</f>
        <v>#ERROR!</v>
      </c>
      <c r="AS202" s="130" t="str">
        <f>'BUDGET INPUTS (Y2)'!$D$264*'BUDGET INPUTS (Y2)'!AH264*$AO$7</f>
        <v>#ERROR!</v>
      </c>
      <c r="AT202" s="130" t="str">
        <f>'BUDGET INPUTS (Y2)'!$D$264*'BUDGET INPUTS (Y2)'!AI264*$AO$7</f>
        <v>#ERROR!</v>
      </c>
      <c r="AU202" s="130" t="str">
        <f>'BUDGET INPUTS (Y2)'!$D$264*'BUDGET INPUTS (Y2)'!AJ264*$AO$7</f>
        <v>#ERROR!</v>
      </c>
      <c r="AV202" s="130" t="str">
        <f>'BUDGET INPUTS (Y2)'!$D$264*'BUDGET INPUTS (Y2)'!AK264*$AO$7</f>
        <v>#ERROR!</v>
      </c>
      <c r="AW202" s="130" t="str">
        <f>'BUDGET INPUTS (Y2)'!$D$264*'BUDGET INPUTS (Y2)'!AL264*$AO$7</f>
        <v>#ERROR!</v>
      </c>
      <c r="AX202" s="130" t="str">
        <f>'BUDGET INPUTS (Y2)'!$D$264*'BUDGET INPUTS (Y2)'!AM264*$AO$7</f>
        <v>#ERROR!</v>
      </c>
      <c r="AY202" s="263" t="str">
        <f t="shared" si="610"/>
        <v>#ERROR!</v>
      </c>
      <c r="BA202" s="130" t="str">
        <f>'BUDGET INPUTS (Y2)'!$D$264*'BUDGET INPUTS (Y2)'!AP264*$BA$7</f>
        <v>#ERROR!</v>
      </c>
      <c r="BB202" s="130" t="str">
        <f>'BUDGET INPUTS (Y2)'!$D$264*'BUDGET INPUTS (Y2)'!AQ264*$BA$7</f>
        <v>#ERROR!</v>
      </c>
      <c r="BC202" s="130" t="str">
        <f>'BUDGET INPUTS (Y2)'!$D$264*'BUDGET INPUTS (Y2)'!AR264*$BA$7</f>
        <v>#ERROR!</v>
      </c>
      <c r="BD202" s="130" t="str">
        <f>'BUDGET INPUTS (Y2)'!$D$264*'BUDGET INPUTS (Y2)'!AS264*$BA$7</f>
        <v>#ERROR!</v>
      </c>
      <c r="BE202" s="130" t="str">
        <f>'BUDGET INPUTS (Y2)'!$D$264*'BUDGET INPUTS (Y2)'!AT264*$BA$7</f>
        <v>#ERROR!</v>
      </c>
      <c r="BF202" s="130" t="str">
        <f>'BUDGET INPUTS (Y2)'!$D$264*'BUDGET INPUTS (Y2)'!AU264*$BA$7</f>
        <v>#ERROR!</v>
      </c>
      <c r="BG202" s="130" t="str">
        <f>'BUDGET INPUTS (Y2)'!$D$264*'BUDGET INPUTS (Y2)'!AV264*$BA$7</f>
        <v>#ERROR!</v>
      </c>
      <c r="BH202" s="130" t="str">
        <f>'BUDGET INPUTS (Y2)'!$D$264*'BUDGET INPUTS (Y2)'!AW264*$BA$7</f>
        <v>#ERROR!</v>
      </c>
      <c r="BI202" s="130" t="str">
        <f>'BUDGET INPUTS (Y2)'!$D$264*'BUDGET INPUTS (Y2)'!AX264*$BA$7</f>
        <v>#ERROR!</v>
      </c>
      <c r="BJ202" s="130" t="str">
        <f>'BUDGET INPUTS (Y2)'!$D$264*'BUDGET INPUTS (Y2)'!AY264*$BA$7</f>
        <v>#ERROR!</v>
      </c>
      <c r="BK202" s="263" t="str">
        <f t="shared" si="611"/>
        <v>#ERROR!</v>
      </c>
      <c r="BM202" s="130" t="str">
        <f>'BUDGET INPUTS (Y2)'!$D$264*'BUDGET INPUTS (Y2)'!BB264*$BM$7</f>
        <v>#ERROR!</v>
      </c>
      <c r="BN202" s="130" t="str">
        <f>'BUDGET INPUTS (Y2)'!$D$264*'BUDGET INPUTS (Y2)'!BC264*$BM$7</f>
        <v>#ERROR!</v>
      </c>
      <c r="BO202" s="130" t="str">
        <f>'BUDGET INPUTS (Y2)'!$D$264*'BUDGET INPUTS (Y2)'!BD264*$BM$7</f>
        <v>#ERROR!</v>
      </c>
      <c r="BP202" s="130" t="str">
        <f>'BUDGET INPUTS (Y2)'!$D$264*'BUDGET INPUTS (Y2)'!BE264*$BM$7</f>
        <v>#ERROR!</v>
      </c>
      <c r="BQ202" s="130" t="str">
        <f>'BUDGET INPUTS (Y2)'!$D$264*'BUDGET INPUTS (Y2)'!BF264*$BM$7</f>
        <v>#ERROR!</v>
      </c>
      <c r="BR202" s="130" t="str">
        <f>'BUDGET INPUTS (Y2)'!$D$264*'BUDGET INPUTS (Y2)'!BG264*$BM$7</f>
        <v>#ERROR!</v>
      </c>
      <c r="BS202" s="130" t="str">
        <f>'BUDGET INPUTS (Y2)'!$D$264*'BUDGET INPUTS (Y2)'!BH264*$BM$7</f>
        <v>#ERROR!</v>
      </c>
      <c r="BT202" s="130" t="str">
        <f>'BUDGET INPUTS (Y2)'!$D$264*'BUDGET INPUTS (Y2)'!BI264*$BM$7</f>
        <v>#ERROR!</v>
      </c>
      <c r="BU202" s="130" t="str">
        <f>'BUDGET INPUTS (Y2)'!$D$264*'BUDGET INPUTS (Y2)'!BJ264*$BM$7</f>
        <v>#ERROR!</v>
      </c>
      <c r="BV202" s="130" t="str">
        <f>'BUDGET INPUTS (Y2)'!$D$264*'BUDGET INPUTS (Y2)'!BK264*$BM$7</f>
        <v>#ERROR!</v>
      </c>
      <c r="BW202" s="263" t="str">
        <f t="shared" si="612"/>
        <v>#ERROR!</v>
      </c>
      <c r="BY202" s="130" t="str">
        <f>'BUDGET INPUTS (Y2)'!$D$264*'BUDGET INPUTS (Y2)'!BN264*$BY$7</f>
        <v>#ERROR!</v>
      </c>
      <c r="BZ202" s="130" t="str">
        <f>'BUDGET INPUTS (Y2)'!$D$264*'BUDGET INPUTS (Y2)'!BO264*$BY$7</f>
        <v>#ERROR!</v>
      </c>
      <c r="CA202" s="130" t="str">
        <f>'BUDGET INPUTS (Y2)'!$D$264*'BUDGET INPUTS (Y2)'!BP264*$BY$7</f>
        <v>#ERROR!</v>
      </c>
      <c r="CB202" s="130" t="str">
        <f>'BUDGET INPUTS (Y2)'!$D$264*'BUDGET INPUTS (Y2)'!BQ264*$BY$7</f>
        <v>#ERROR!</v>
      </c>
      <c r="CC202" s="130" t="str">
        <f>'BUDGET INPUTS (Y2)'!$D$264*'BUDGET INPUTS (Y2)'!BR264*$BY$7</f>
        <v>#ERROR!</v>
      </c>
      <c r="CD202" s="130" t="str">
        <f>'BUDGET INPUTS (Y2)'!$D$264*'BUDGET INPUTS (Y2)'!BS264*$BY$7</f>
        <v>#ERROR!</v>
      </c>
      <c r="CE202" s="130" t="str">
        <f>'BUDGET INPUTS (Y2)'!$D$264*'BUDGET INPUTS (Y2)'!BT264*$BY$7</f>
        <v>#ERROR!</v>
      </c>
      <c r="CF202" s="130" t="str">
        <f>'BUDGET INPUTS (Y2)'!$D$264*'BUDGET INPUTS (Y2)'!BU264*$BY$7</f>
        <v>#ERROR!</v>
      </c>
      <c r="CG202" s="130" t="str">
        <f>'BUDGET INPUTS (Y2)'!$D$264*'BUDGET INPUTS (Y2)'!BV264*$BY$7</f>
        <v>#ERROR!</v>
      </c>
      <c r="CH202" s="130" t="str">
        <f>'BUDGET INPUTS (Y2)'!$D$264*'BUDGET INPUTS (Y2)'!BW264*$BY$7</f>
        <v>#ERROR!</v>
      </c>
      <c r="CI202" s="263" t="str">
        <f t="shared" si="613"/>
        <v>#ERROR!</v>
      </c>
      <c r="CK202" s="130" t="str">
        <f>'BUDGET INPUTS (Y2)'!$D$264*'BUDGET INPUTS (Y2)'!BZ264*$CK$7</f>
        <v>#ERROR!</v>
      </c>
      <c r="CL202" s="130" t="str">
        <f>'BUDGET INPUTS (Y2)'!$D$264*'BUDGET INPUTS (Y2)'!CA264*$CK$7</f>
        <v>#ERROR!</v>
      </c>
      <c r="CM202" s="130" t="str">
        <f>'BUDGET INPUTS (Y2)'!$D$264*'BUDGET INPUTS (Y2)'!CB264*$CK$7</f>
        <v>#ERROR!</v>
      </c>
      <c r="CN202" s="130" t="str">
        <f>'BUDGET INPUTS (Y2)'!$D$264*'BUDGET INPUTS (Y2)'!CC264*$CK$7</f>
        <v>#ERROR!</v>
      </c>
      <c r="CO202" s="130" t="str">
        <f>'BUDGET INPUTS (Y2)'!$D$264*'BUDGET INPUTS (Y2)'!CD264*$CK$7</f>
        <v>#ERROR!</v>
      </c>
      <c r="CP202" s="130" t="str">
        <f>'BUDGET INPUTS (Y2)'!$D$264*'BUDGET INPUTS (Y2)'!CE264*$CK$7</f>
        <v>#ERROR!</v>
      </c>
      <c r="CQ202" s="130" t="str">
        <f>'BUDGET INPUTS (Y2)'!$D$264*'BUDGET INPUTS (Y2)'!CF264*$CK$7</f>
        <v>#ERROR!</v>
      </c>
      <c r="CR202" s="130" t="str">
        <f>'BUDGET INPUTS (Y2)'!$D$264*'BUDGET INPUTS (Y2)'!CG264*$CK$7</f>
        <v>#ERROR!</v>
      </c>
      <c r="CS202" s="130" t="str">
        <f>'BUDGET INPUTS (Y2)'!$D$264*'BUDGET INPUTS (Y2)'!CH264*$CK$7</f>
        <v>#ERROR!</v>
      </c>
      <c r="CT202" s="130" t="str">
        <f>'BUDGET INPUTS (Y2)'!$D$264*'BUDGET INPUTS (Y2)'!CI264*$CK$7</f>
        <v>#ERROR!</v>
      </c>
      <c r="CU202" s="263" t="str">
        <f t="shared" si="614"/>
        <v>#ERROR!</v>
      </c>
      <c r="CW202" s="130" t="str">
        <f>'BUDGET INPUTS (Y2)'!$D$264*'BUDGET INPUTS (Y2)'!CL264*$CW$7</f>
        <v>#ERROR!</v>
      </c>
      <c r="CX202" s="130" t="str">
        <f>'BUDGET INPUTS (Y2)'!$D$264*'BUDGET INPUTS (Y2)'!CM264*$CW$7</f>
        <v>#ERROR!</v>
      </c>
      <c r="CY202" s="130" t="str">
        <f>'BUDGET INPUTS (Y2)'!$D$264*'BUDGET INPUTS (Y2)'!CN264*$CW$7</f>
        <v>#ERROR!</v>
      </c>
      <c r="CZ202" s="130" t="str">
        <f>'BUDGET INPUTS (Y2)'!$D$264*'BUDGET INPUTS (Y2)'!CO264*$CW$7</f>
        <v>#ERROR!</v>
      </c>
      <c r="DA202" s="130" t="str">
        <f>'BUDGET INPUTS (Y2)'!$D$264*'BUDGET INPUTS (Y2)'!CP264*$CW$7</f>
        <v>#ERROR!</v>
      </c>
      <c r="DB202" s="130" t="str">
        <f>'BUDGET INPUTS (Y2)'!$D$264*'BUDGET INPUTS (Y2)'!CQ264*$CW$7</f>
        <v>#ERROR!</v>
      </c>
      <c r="DC202" s="130" t="str">
        <f>'BUDGET INPUTS (Y2)'!$D$264*'BUDGET INPUTS (Y2)'!CR264*$CW$7</f>
        <v>#ERROR!</v>
      </c>
      <c r="DD202" s="130" t="str">
        <f>'BUDGET INPUTS (Y2)'!$D$264*'BUDGET INPUTS (Y2)'!CS264*$CW$7</f>
        <v>#ERROR!</v>
      </c>
      <c r="DE202" s="130" t="str">
        <f>'BUDGET INPUTS (Y2)'!$D$264*'BUDGET INPUTS (Y2)'!CT264*$CW$7</f>
        <v>#ERROR!</v>
      </c>
      <c r="DF202" s="130" t="str">
        <f>'BUDGET INPUTS (Y2)'!$D$264*'BUDGET INPUTS (Y2)'!CU264*$CW$7</f>
        <v>#ERROR!</v>
      </c>
      <c r="DG202" s="263" t="str">
        <f t="shared" si="615"/>
        <v>#ERROR!</v>
      </c>
      <c r="DI202" s="130" t="str">
        <f>'BUDGET INPUTS (Y2)'!$D$264*'BUDGET INPUTS (Y2)'!CX264*$DI$7</f>
        <v>#ERROR!</v>
      </c>
      <c r="DJ202" s="130" t="str">
        <f>'BUDGET INPUTS (Y2)'!$D$264*'BUDGET INPUTS (Y2)'!CY264*$DI$7</f>
        <v>#ERROR!</v>
      </c>
      <c r="DK202" s="130" t="str">
        <f>'BUDGET INPUTS (Y2)'!$D$264*'BUDGET INPUTS (Y2)'!CZ264*$DI$7</f>
        <v>#ERROR!</v>
      </c>
      <c r="DL202" s="130" t="str">
        <f>'BUDGET INPUTS (Y2)'!$D$264*'BUDGET INPUTS (Y2)'!DA264*$DI$7</f>
        <v>#ERROR!</v>
      </c>
      <c r="DM202" s="130" t="str">
        <f>'BUDGET INPUTS (Y2)'!$D$264*'BUDGET INPUTS (Y2)'!DB264*$DI$7</f>
        <v>#ERROR!</v>
      </c>
      <c r="DN202" s="130" t="str">
        <f>'BUDGET INPUTS (Y2)'!$D$264*'BUDGET INPUTS (Y2)'!DC264*$DI$7</f>
        <v>#ERROR!</v>
      </c>
      <c r="DO202" s="130" t="str">
        <f>'BUDGET INPUTS (Y2)'!$D$264*'BUDGET INPUTS (Y2)'!DD264*$DI$7</f>
        <v>#ERROR!</v>
      </c>
      <c r="DP202" s="130" t="str">
        <f>'BUDGET INPUTS (Y2)'!$D$264*'BUDGET INPUTS (Y2)'!DE264*$DI$7</f>
        <v>#ERROR!</v>
      </c>
      <c r="DQ202" s="130" t="str">
        <f>'BUDGET INPUTS (Y2)'!$D$264*'BUDGET INPUTS (Y2)'!DF264*$DI$7</f>
        <v>#ERROR!</v>
      </c>
      <c r="DR202" s="130" t="str">
        <f>'BUDGET INPUTS (Y2)'!$D$264*'BUDGET INPUTS (Y2)'!DG264*$DI$7</f>
        <v>#ERROR!</v>
      </c>
      <c r="DS202" s="263" t="str">
        <f t="shared" si="616"/>
        <v>#ERROR!</v>
      </c>
      <c r="DT202" s="263"/>
      <c r="DU202" s="264" t="str">
        <f t="shared" si="617"/>
        <v>#ERROR!</v>
      </c>
      <c r="DV202" s="265" t="str">
        <f t="shared" si="618"/>
        <v>#ERROR!</v>
      </c>
      <c r="DW202" s="255"/>
      <c r="DX202" s="266" t="str">
        <f>'Detailed Budget (Initial)'!#REF!</f>
        <v>#ERROR!</v>
      </c>
      <c r="DY202" s="267" t="str">
        <f t="shared" si="620"/>
        <v>#ERROR!</v>
      </c>
      <c r="DZ202" s="268" t="str">
        <f t="shared" si="621"/>
        <v>#ERROR!</v>
      </c>
      <c r="EB202" s="261">
        <f t="shared" si="622"/>
        <v>0</v>
      </c>
      <c r="EC202" s="130" t="str">
        <f t="shared" si="623"/>
        <v>#ERROR!</v>
      </c>
      <c r="ED202" s="130" t="str">
        <f t="shared" si="624"/>
        <v>#ERROR!</v>
      </c>
      <c r="EE202" s="130" t="str">
        <f t="shared" si="625"/>
        <v>#ERROR!</v>
      </c>
      <c r="EF202" s="130" t="str">
        <f t="shared" si="626"/>
        <v>#ERROR!</v>
      </c>
      <c r="EG202" s="130" t="str">
        <f t="shared" si="627"/>
        <v>#ERROR!</v>
      </c>
      <c r="EH202" s="130" t="str">
        <f t="shared" si="628"/>
        <v>#ERROR!</v>
      </c>
      <c r="EI202" s="130" t="str">
        <f t="shared" si="629"/>
        <v>#ERROR!</v>
      </c>
      <c r="EJ202" s="130" t="str">
        <f t="shared" si="630"/>
        <v>#ERROR!</v>
      </c>
      <c r="EK202" s="130" t="str">
        <f t="shared" si="631"/>
        <v>#ERROR!</v>
      </c>
      <c r="EL202" s="263" t="str">
        <f t="shared" si="632"/>
        <v>#ERROR!</v>
      </c>
      <c r="EN202" s="261">
        <f t="shared" si="633"/>
        <v>0</v>
      </c>
      <c r="EO202" s="130" t="str">
        <f t="shared" si="634"/>
        <v>#ERROR!</v>
      </c>
      <c r="EP202" s="130" t="str">
        <f t="shared" si="635"/>
        <v>#ERROR!</v>
      </c>
      <c r="EQ202" s="130" t="str">
        <f t="shared" si="636"/>
        <v>#ERROR!</v>
      </c>
      <c r="ER202" s="130" t="str">
        <f t="shared" si="637"/>
        <v>#ERROR!</v>
      </c>
      <c r="ES202" s="130" t="str">
        <f t="shared" si="638"/>
        <v>#ERROR!</v>
      </c>
      <c r="ET202" s="130" t="str">
        <f t="shared" si="639"/>
        <v>#ERROR!</v>
      </c>
      <c r="EU202" s="130" t="str">
        <f t="shared" si="640"/>
        <v>#ERROR!</v>
      </c>
      <c r="EV202" s="130" t="str">
        <f t="shared" si="641"/>
        <v>#ERROR!</v>
      </c>
      <c r="EW202" s="130" t="str">
        <f t="shared" si="642"/>
        <v>#ERROR!</v>
      </c>
      <c r="EX202" s="263" t="str">
        <f t="shared" si="643"/>
        <v>#ERROR!</v>
      </c>
      <c r="EZ202" s="261">
        <f t="shared" si="644"/>
        <v>0</v>
      </c>
      <c r="FA202" s="130" t="str">
        <f t="shared" si="645"/>
        <v>#ERROR!</v>
      </c>
      <c r="FB202" s="130" t="str">
        <f t="shared" si="646"/>
        <v>#ERROR!</v>
      </c>
      <c r="FC202" s="130" t="str">
        <f t="shared" si="647"/>
        <v>#ERROR!</v>
      </c>
      <c r="FD202" s="130" t="str">
        <f t="shared" si="648"/>
        <v>#ERROR!</v>
      </c>
      <c r="FE202" s="130" t="str">
        <f t="shared" si="649"/>
        <v>#ERROR!</v>
      </c>
      <c r="FF202" s="130" t="str">
        <f t="shared" si="650"/>
        <v>#ERROR!</v>
      </c>
      <c r="FG202" s="130" t="str">
        <f t="shared" si="651"/>
        <v>#ERROR!</v>
      </c>
      <c r="FH202" s="130" t="str">
        <f t="shared" si="652"/>
        <v>#ERROR!</v>
      </c>
      <c r="FI202" s="130" t="str">
        <f t="shared" si="653"/>
        <v>#ERROR!</v>
      </c>
      <c r="FJ202" s="263" t="str">
        <f t="shared" si="654"/>
        <v>#ERROR!</v>
      </c>
      <c r="FL202" s="261">
        <f t="shared" si="655"/>
        <v>0</v>
      </c>
      <c r="FM202" s="130" t="str">
        <f t="shared" si="656"/>
        <v>#ERROR!</v>
      </c>
      <c r="FN202" s="130" t="str">
        <f t="shared" si="657"/>
        <v>#ERROR!</v>
      </c>
      <c r="FO202" s="130" t="str">
        <f t="shared" si="658"/>
        <v>#ERROR!</v>
      </c>
      <c r="FP202" s="130" t="str">
        <f t="shared" si="659"/>
        <v>#ERROR!</v>
      </c>
      <c r="FQ202" s="130" t="str">
        <f t="shared" si="660"/>
        <v>#ERROR!</v>
      </c>
      <c r="FR202" s="130" t="str">
        <f t="shared" si="661"/>
        <v>#ERROR!</v>
      </c>
      <c r="FS202" s="130" t="str">
        <f t="shared" si="662"/>
        <v>#ERROR!</v>
      </c>
      <c r="FT202" s="130" t="str">
        <f t="shared" si="663"/>
        <v>#ERROR!</v>
      </c>
      <c r="FU202" s="130" t="str">
        <f t="shared" si="664"/>
        <v>#ERROR!</v>
      </c>
      <c r="FV202" s="263" t="str">
        <f t="shared" si="665"/>
        <v>#ERROR!</v>
      </c>
      <c r="FX202" s="261">
        <f t="shared" si="666"/>
        <v>0</v>
      </c>
      <c r="FY202" s="130" t="str">
        <f t="shared" si="667"/>
        <v>#ERROR!</v>
      </c>
      <c r="FZ202" s="130" t="str">
        <f t="shared" si="668"/>
        <v>#ERROR!</v>
      </c>
      <c r="GA202" s="130" t="str">
        <f t="shared" si="669"/>
        <v>#ERROR!</v>
      </c>
      <c r="GB202" s="130" t="str">
        <f t="shared" si="670"/>
        <v>#ERROR!</v>
      </c>
      <c r="GC202" s="130" t="str">
        <f t="shared" si="671"/>
        <v>#ERROR!</v>
      </c>
      <c r="GD202" s="130" t="str">
        <f t="shared" si="672"/>
        <v>#ERROR!</v>
      </c>
      <c r="GE202" s="130" t="str">
        <f t="shared" si="673"/>
        <v>#ERROR!</v>
      </c>
      <c r="GF202" s="130" t="str">
        <f t="shared" si="674"/>
        <v>#ERROR!</v>
      </c>
      <c r="GG202" s="130" t="str">
        <f t="shared" si="675"/>
        <v>#ERROR!</v>
      </c>
      <c r="GH202" s="263" t="str">
        <f t="shared" si="676"/>
        <v>#ERROR!</v>
      </c>
      <c r="GJ202" s="261">
        <f t="shared" si="677"/>
        <v>0</v>
      </c>
      <c r="GK202" s="130" t="str">
        <f t="shared" si="678"/>
        <v>#ERROR!</v>
      </c>
      <c r="GL202" s="130" t="str">
        <f t="shared" si="679"/>
        <v>#ERROR!</v>
      </c>
      <c r="GM202" s="130" t="str">
        <f t="shared" si="680"/>
        <v>#ERROR!</v>
      </c>
      <c r="GN202" s="130" t="str">
        <f t="shared" si="681"/>
        <v>#ERROR!</v>
      </c>
      <c r="GO202" s="130" t="str">
        <f t="shared" si="682"/>
        <v>#ERROR!</v>
      </c>
      <c r="GP202" s="130" t="str">
        <f t="shared" si="683"/>
        <v>#ERROR!</v>
      </c>
      <c r="GQ202" s="130" t="str">
        <f t="shared" si="684"/>
        <v>#ERROR!</v>
      </c>
      <c r="GR202" s="130" t="str">
        <f t="shared" si="685"/>
        <v>#ERROR!</v>
      </c>
      <c r="GS202" s="130" t="str">
        <f t="shared" si="686"/>
        <v>#ERROR!</v>
      </c>
      <c r="GT202" s="263" t="str">
        <f t="shared" si="687"/>
        <v>#ERROR!</v>
      </c>
      <c r="GV202" s="261">
        <f t="shared" si="688"/>
        <v>0</v>
      </c>
      <c r="GW202" s="130" t="str">
        <f t="shared" si="689"/>
        <v>#ERROR!</v>
      </c>
      <c r="GX202" s="130" t="str">
        <f t="shared" si="690"/>
        <v>#ERROR!</v>
      </c>
      <c r="GY202" s="130" t="str">
        <f t="shared" si="691"/>
        <v>#ERROR!</v>
      </c>
      <c r="GZ202" s="130" t="str">
        <f t="shared" si="692"/>
        <v>#ERROR!</v>
      </c>
      <c r="HA202" s="130" t="str">
        <f t="shared" si="693"/>
        <v>#ERROR!</v>
      </c>
      <c r="HB202" s="130" t="str">
        <f t="shared" si="694"/>
        <v>#ERROR!</v>
      </c>
      <c r="HC202" s="130" t="str">
        <f t="shared" si="695"/>
        <v>#ERROR!</v>
      </c>
      <c r="HD202" s="130" t="str">
        <f t="shared" si="696"/>
        <v>#ERROR!</v>
      </c>
      <c r="HE202" s="130" t="str">
        <f t="shared" si="697"/>
        <v>#ERROR!</v>
      </c>
      <c r="HF202" s="263" t="str">
        <f t="shared" si="698"/>
        <v>#ERROR!</v>
      </c>
      <c r="HH202" s="261">
        <f t="shared" si="699"/>
        <v>0</v>
      </c>
      <c r="HI202" s="130" t="str">
        <f t="shared" si="700"/>
        <v>#ERROR!</v>
      </c>
      <c r="HJ202" s="130" t="str">
        <f t="shared" si="701"/>
        <v>#ERROR!</v>
      </c>
      <c r="HK202" s="130" t="str">
        <f t="shared" si="702"/>
        <v>#ERROR!</v>
      </c>
      <c r="HL202" s="130" t="str">
        <f t="shared" si="703"/>
        <v>#ERROR!</v>
      </c>
      <c r="HM202" s="130" t="str">
        <f t="shared" si="704"/>
        <v>#ERROR!</v>
      </c>
      <c r="HN202" s="130" t="str">
        <f t="shared" si="705"/>
        <v>#ERROR!</v>
      </c>
      <c r="HO202" s="130" t="str">
        <f t="shared" si="706"/>
        <v>#ERROR!</v>
      </c>
      <c r="HP202" s="130" t="str">
        <f t="shared" si="707"/>
        <v>#ERROR!</v>
      </c>
      <c r="HQ202" s="130" t="str">
        <f t="shared" si="708"/>
        <v>#ERROR!</v>
      </c>
      <c r="HR202" s="263" t="str">
        <f t="shared" si="709"/>
        <v>#ERROR!</v>
      </c>
      <c r="HT202" s="261">
        <f t="shared" si="710"/>
        <v>0</v>
      </c>
      <c r="HU202" s="130" t="str">
        <f t="shared" si="711"/>
        <v>#ERROR!</v>
      </c>
      <c r="HV202" s="130" t="str">
        <f t="shared" si="712"/>
        <v>#ERROR!</v>
      </c>
      <c r="HW202" s="130" t="str">
        <f t="shared" si="713"/>
        <v>#ERROR!</v>
      </c>
      <c r="HX202" s="130" t="str">
        <f t="shared" si="714"/>
        <v>#ERROR!</v>
      </c>
      <c r="HY202" s="130" t="str">
        <f t="shared" si="715"/>
        <v>#ERROR!</v>
      </c>
      <c r="HZ202" s="130" t="str">
        <f t="shared" si="716"/>
        <v>#ERROR!</v>
      </c>
      <c r="IA202" s="130" t="str">
        <f t="shared" si="717"/>
        <v>#ERROR!</v>
      </c>
      <c r="IB202" s="130" t="str">
        <f t="shared" si="718"/>
        <v>#ERROR!</v>
      </c>
      <c r="IC202" s="130" t="str">
        <f t="shared" si="719"/>
        <v>#ERROR!</v>
      </c>
      <c r="ID202" s="263" t="str">
        <f t="shared" si="720"/>
        <v>#ERROR!</v>
      </c>
      <c r="IF202" s="261">
        <f t="shared" si="721"/>
        <v>0</v>
      </c>
      <c r="IG202" s="130" t="str">
        <f t="shared" si="722"/>
        <v>#ERROR!</v>
      </c>
      <c r="IH202" s="130" t="str">
        <f t="shared" si="723"/>
        <v>#ERROR!</v>
      </c>
      <c r="II202" s="130" t="str">
        <f t="shared" si="724"/>
        <v>#ERROR!</v>
      </c>
      <c r="IJ202" s="130" t="str">
        <f t="shared" si="725"/>
        <v>#ERROR!</v>
      </c>
      <c r="IK202" s="130" t="str">
        <f t="shared" si="726"/>
        <v>#ERROR!</v>
      </c>
      <c r="IL202" s="130" t="str">
        <f t="shared" si="727"/>
        <v>#ERROR!</v>
      </c>
      <c r="IM202" s="130" t="str">
        <f t="shared" si="728"/>
        <v>#ERROR!</v>
      </c>
      <c r="IN202" s="130" t="str">
        <f t="shared" si="729"/>
        <v>#ERROR!</v>
      </c>
      <c r="IO202" s="130" t="str">
        <f t="shared" si="730"/>
        <v>#ERROR!</v>
      </c>
      <c r="IP202" s="263" t="str">
        <f t="shared" si="731"/>
        <v>#ERROR!</v>
      </c>
      <c r="IQ202" s="263"/>
      <c r="IR202" s="264" t="str">
        <f t="shared" si="732"/>
        <v>#ERROR!</v>
      </c>
      <c r="IS202" s="265" t="str">
        <f t="shared" si="733"/>
        <v>#ERROR!</v>
      </c>
      <c r="IT202" s="255"/>
      <c r="IU202" s="266" t="str">
        <f t="shared" si="734"/>
        <v>#ERROR!</v>
      </c>
      <c r="IV202" s="267" t="str">
        <f t="shared" si="735"/>
        <v>#ERROR!</v>
      </c>
      <c r="IW202" s="268" t="str">
        <f t="shared" si="736"/>
        <v>#ERROR!</v>
      </c>
    </row>
    <row r="203" ht="15.75" customHeight="1" outlineLevel="1">
      <c r="B203" s="259" t="str">
        <f>'BUDGET INPUTS (Y2)'!A265</f>
        <v>#ERROR!</v>
      </c>
      <c r="C203" s="260">
        <v>1.0</v>
      </c>
      <c r="D203" s="259"/>
      <c r="E203" s="261">
        <f>'Y1 REPORTING'!D235+'Y1 REPORTING'!AV235+'Y1 REPORTING'!CZ235</f>
        <v>0</v>
      </c>
      <c r="F203" s="261">
        <f>'Y1 REPORTING'!F235+'Y1 REPORTING'!AX235+'Y1 REPORTING'!DB235</f>
        <v>0</v>
      </c>
      <c r="G203" s="261">
        <f>'Y1 REPORTING'!H235+'Y1 REPORTING'!AZ235+'Y1 REPORTING'!DD235</f>
        <v>0</v>
      </c>
      <c r="H203" s="261">
        <f>'Y1 REPORTING'!J235+'Y1 REPORTING'!BB235+'Y1 REPORTING'!DF235</f>
        <v>0</v>
      </c>
      <c r="I203" s="261">
        <f>'Y1 REPORTING'!L235+'Y1 REPORTING'!BD235+'Y1 REPORTING'!DH235</f>
        <v>0</v>
      </c>
      <c r="J203" s="261">
        <f>'Y1 REPORTING'!N235+'Y1 REPORTING'!BF235+'Y1 REPORTING'!DJ235</f>
        <v>0</v>
      </c>
      <c r="K203" s="261">
        <f>'Y1 REPORTING'!P235+'Y1 REPORTING'!BH235+'Y1 REPORTING'!DL235</f>
        <v>0</v>
      </c>
      <c r="L203" s="261">
        <f>'Y1 REPORTING'!R235+'Y1 REPORTING'!BJ235+'Y1 REPORTING'!DN235</f>
        <v>0</v>
      </c>
      <c r="M203" s="261">
        <f>'Y1 REPORTING'!T235+'Y1 REPORTING'!BL235+'Y1 REPORTING'!DP235</f>
        <v>0</v>
      </c>
      <c r="N203" s="261">
        <f>'Y1 REPORTING'!V235+'Y1 REPORTING'!BN235+'Y1 REPORTING'!DR235</f>
        <v>0</v>
      </c>
      <c r="O203" s="262">
        <f t="shared" si="607"/>
        <v>0</v>
      </c>
      <c r="Q203" s="130" t="str">
        <f>'BUDGET INPUTS (Y2)'!$D$265*'BUDGET INPUTS (Y2)'!F265*$Q$7</f>
        <v>#ERROR!</v>
      </c>
      <c r="R203" s="130" t="str">
        <f>'BUDGET INPUTS (Y2)'!$D$265*'BUDGET INPUTS (Y2)'!G265*$Q$7</f>
        <v>#ERROR!</v>
      </c>
      <c r="S203" s="130" t="str">
        <f>'BUDGET INPUTS (Y2)'!$D$265*'BUDGET INPUTS (Y2)'!H265*$Q$7</f>
        <v>#ERROR!</v>
      </c>
      <c r="T203" s="130" t="str">
        <f>'BUDGET INPUTS (Y2)'!$D$265*'BUDGET INPUTS (Y2)'!I265*$Q$7</f>
        <v>#ERROR!</v>
      </c>
      <c r="U203" s="130" t="str">
        <f>'BUDGET INPUTS (Y2)'!$D$265*'BUDGET INPUTS (Y2)'!J265*$Q$7</f>
        <v>#ERROR!</v>
      </c>
      <c r="V203" s="130" t="str">
        <f>'BUDGET INPUTS (Y2)'!$D$265*'BUDGET INPUTS (Y2)'!K265*$Q$7</f>
        <v>#ERROR!</v>
      </c>
      <c r="W203" s="130" t="str">
        <f>'BUDGET INPUTS (Y2)'!$D$265*'BUDGET INPUTS (Y2)'!L265*$Q$7</f>
        <v>#ERROR!</v>
      </c>
      <c r="X203" s="130" t="str">
        <f>'BUDGET INPUTS (Y2)'!$D$265*'BUDGET INPUTS (Y2)'!M265*$Q$7</f>
        <v>#ERROR!</v>
      </c>
      <c r="Y203" s="130" t="str">
        <f>'BUDGET INPUTS (Y2)'!$D$265*'BUDGET INPUTS (Y2)'!N265*$Q$7</f>
        <v>#ERROR!</v>
      </c>
      <c r="Z203" s="130" t="str">
        <f>'BUDGET INPUTS (Y2)'!$D$265*'BUDGET INPUTS (Y2)'!O265*$Q$7</f>
        <v>#ERROR!</v>
      </c>
      <c r="AA203" s="263" t="str">
        <f t="shared" si="608"/>
        <v>#ERROR!</v>
      </c>
      <c r="AC203" s="130" t="str">
        <f>'BUDGET INPUTS (Y2)'!$D$265*'BUDGET INPUTS (Y2)'!R265*$AC$7</f>
        <v>#ERROR!</v>
      </c>
      <c r="AD203" s="130" t="str">
        <f>'BUDGET INPUTS (Y2)'!$D$265*'BUDGET INPUTS (Y2)'!S265*$AC$7</f>
        <v>#ERROR!</v>
      </c>
      <c r="AE203" s="130" t="str">
        <f>'BUDGET INPUTS (Y2)'!$D$265*'BUDGET INPUTS (Y2)'!T265*$AC$7</f>
        <v>#ERROR!</v>
      </c>
      <c r="AF203" s="130" t="str">
        <f>'BUDGET INPUTS (Y2)'!$D$265*'BUDGET INPUTS (Y2)'!U265*$AC$7</f>
        <v>#ERROR!</v>
      </c>
      <c r="AG203" s="130" t="str">
        <f>'BUDGET INPUTS (Y2)'!$D$265*'BUDGET INPUTS (Y2)'!V265*$AC$7</f>
        <v>#ERROR!</v>
      </c>
      <c r="AH203" s="130" t="str">
        <f>'BUDGET INPUTS (Y2)'!$D$265*'BUDGET INPUTS (Y2)'!W265*$AC$7</f>
        <v>#ERROR!</v>
      </c>
      <c r="AI203" s="130" t="str">
        <f>'BUDGET INPUTS (Y2)'!$D$265*'BUDGET INPUTS (Y2)'!X265*$AC$7</f>
        <v>#ERROR!</v>
      </c>
      <c r="AJ203" s="130" t="str">
        <f>'BUDGET INPUTS (Y2)'!$D$265*'BUDGET INPUTS (Y2)'!Y265*$AC$7</f>
        <v>#ERROR!</v>
      </c>
      <c r="AK203" s="130" t="str">
        <f>'BUDGET INPUTS (Y2)'!$D$265*'BUDGET INPUTS (Y2)'!Z265*$AC$7</f>
        <v>#ERROR!</v>
      </c>
      <c r="AL203" s="130" t="str">
        <f>'BUDGET INPUTS (Y2)'!$D$265*'BUDGET INPUTS (Y2)'!AA265*$AC$7</f>
        <v>#ERROR!</v>
      </c>
      <c r="AM203" s="263" t="str">
        <f t="shared" si="609"/>
        <v>#ERROR!</v>
      </c>
      <c r="AO203" s="130" t="str">
        <f>'BUDGET INPUTS (Y2)'!$D$265*'BUDGET INPUTS (Y2)'!AD265*$AO$7</f>
        <v>#ERROR!</v>
      </c>
      <c r="AP203" s="130" t="str">
        <f>'BUDGET INPUTS (Y2)'!$D$265*'BUDGET INPUTS (Y2)'!AE265*$AO$7</f>
        <v>#ERROR!</v>
      </c>
      <c r="AQ203" s="130" t="str">
        <f>'BUDGET INPUTS (Y2)'!$D$265*'BUDGET INPUTS (Y2)'!AF265*$AO$7</f>
        <v>#ERROR!</v>
      </c>
      <c r="AR203" s="130" t="str">
        <f>'BUDGET INPUTS (Y2)'!$D$265*'BUDGET INPUTS (Y2)'!AG265*$AO$7</f>
        <v>#ERROR!</v>
      </c>
      <c r="AS203" s="130" t="str">
        <f>'BUDGET INPUTS (Y2)'!$D$265*'BUDGET INPUTS (Y2)'!AH265*$AO$7</f>
        <v>#ERROR!</v>
      </c>
      <c r="AT203" s="130" t="str">
        <f>'BUDGET INPUTS (Y2)'!$D$265*'BUDGET INPUTS (Y2)'!AI265*$AO$7</f>
        <v>#ERROR!</v>
      </c>
      <c r="AU203" s="130" t="str">
        <f>'BUDGET INPUTS (Y2)'!$D$265*'BUDGET INPUTS (Y2)'!AJ265*$AO$7</f>
        <v>#ERROR!</v>
      </c>
      <c r="AV203" s="130" t="str">
        <f>'BUDGET INPUTS (Y2)'!$D$265*'BUDGET INPUTS (Y2)'!AK265*$AO$7</f>
        <v>#ERROR!</v>
      </c>
      <c r="AW203" s="130" t="str">
        <f>'BUDGET INPUTS (Y2)'!$D$265*'BUDGET INPUTS (Y2)'!AL265*$AO$7</f>
        <v>#ERROR!</v>
      </c>
      <c r="AX203" s="130" t="str">
        <f>'BUDGET INPUTS (Y2)'!$D$265*'BUDGET INPUTS (Y2)'!AM265*$AO$7</f>
        <v>#ERROR!</v>
      </c>
      <c r="AY203" s="263" t="str">
        <f t="shared" si="610"/>
        <v>#ERROR!</v>
      </c>
      <c r="BA203" s="130" t="str">
        <f>'BUDGET INPUTS (Y2)'!$D$265*'BUDGET INPUTS (Y2)'!AP265*$BA$7</f>
        <v>#ERROR!</v>
      </c>
      <c r="BB203" s="130" t="str">
        <f>'BUDGET INPUTS (Y2)'!$D$265*'BUDGET INPUTS (Y2)'!AQ265*$BA$7</f>
        <v>#ERROR!</v>
      </c>
      <c r="BC203" s="130" t="str">
        <f>'BUDGET INPUTS (Y2)'!$D$265*'BUDGET INPUTS (Y2)'!AR265*$BA$7</f>
        <v>#ERROR!</v>
      </c>
      <c r="BD203" s="130" t="str">
        <f>'BUDGET INPUTS (Y2)'!$D$265*'BUDGET INPUTS (Y2)'!AS265*$BA$7</f>
        <v>#ERROR!</v>
      </c>
      <c r="BE203" s="130" t="str">
        <f>'BUDGET INPUTS (Y2)'!$D$265*'BUDGET INPUTS (Y2)'!AT265*$BA$7</f>
        <v>#ERROR!</v>
      </c>
      <c r="BF203" s="130" t="str">
        <f>'BUDGET INPUTS (Y2)'!$D$265*'BUDGET INPUTS (Y2)'!AU265*$BA$7</f>
        <v>#ERROR!</v>
      </c>
      <c r="BG203" s="130" t="str">
        <f>'BUDGET INPUTS (Y2)'!$D$265*'BUDGET INPUTS (Y2)'!AV265*$BA$7</f>
        <v>#ERROR!</v>
      </c>
      <c r="BH203" s="130" t="str">
        <f>'BUDGET INPUTS (Y2)'!$D$265*'BUDGET INPUTS (Y2)'!AW265*$BA$7</f>
        <v>#ERROR!</v>
      </c>
      <c r="BI203" s="130" t="str">
        <f>'BUDGET INPUTS (Y2)'!$D$265*'BUDGET INPUTS (Y2)'!AX265*$BA$7</f>
        <v>#ERROR!</v>
      </c>
      <c r="BJ203" s="130" t="str">
        <f>'BUDGET INPUTS (Y2)'!$D$265*'BUDGET INPUTS (Y2)'!AY265*$BA$7</f>
        <v>#ERROR!</v>
      </c>
      <c r="BK203" s="263" t="str">
        <f t="shared" si="611"/>
        <v>#ERROR!</v>
      </c>
      <c r="BM203" s="130" t="str">
        <f>'BUDGET INPUTS (Y2)'!$D$265*'BUDGET INPUTS (Y2)'!BB265*$BM$7</f>
        <v>#ERROR!</v>
      </c>
      <c r="BN203" s="130" t="str">
        <f>'BUDGET INPUTS (Y2)'!$D$265*'BUDGET INPUTS (Y2)'!BC265*$BM$7</f>
        <v>#ERROR!</v>
      </c>
      <c r="BO203" s="130" t="str">
        <f>'BUDGET INPUTS (Y2)'!$D$265*'BUDGET INPUTS (Y2)'!BD265*$BM$7</f>
        <v>#ERROR!</v>
      </c>
      <c r="BP203" s="130" t="str">
        <f>'BUDGET INPUTS (Y2)'!$D$265*'BUDGET INPUTS (Y2)'!BE265*$BM$7</f>
        <v>#ERROR!</v>
      </c>
      <c r="BQ203" s="130" t="str">
        <f>'BUDGET INPUTS (Y2)'!$D$265*'BUDGET INPUTS (Y2)'!BF265*$BM$7</f>
        <v>#ERROR!</v>
      </c>
      <c r="BR203" s="130" t="str">
        <f>'BUDGET INPUTS (Y2)'!$D$265*'BUDGET INPUTS (Y2)'!BG265*$BM$7</f>
        <v>#ERROR!</v>
      </c>
      <c r="BS203" s="130" t="str">
        <f>'BUDGET INPUTS (Y2)'!$D$265*'BUDGET INPUTS (Y2)'!BH265*$BM$7</f>
        <v>#ERROR!</v>
      </c>
      <c r="BT203" s="130" t="str">
        <f>'BUDGET INPUTS (Y2)'!$D$265*'BUDGET INPUTS (Y2)'!BI265*$BM$7</f>
        <v>#ERROR!</v>
      </c>
      <c r="BU203" s="130" t="str">
        <f>'BUDGET INPUTS (Y2)'!$D$265*'BUDGET INPUTS (Y2)'!BJ265*$BM$7</f>
        <v>#ERROR!</v>
      </c>
      <c r="BV203" s="130" t="str">
        <f>'BUDGET INPUTS (Y2)'!$D$265*'BUDGET INPUTS (Y2)'!BK265*$BM$7</f>
        <v>#ERROR!</v>
      </c>
      <c r="BW203" s="263" t="str">
        <f t="shared" si="612"/>
        <v>#ERROR!</v>
      </c>
      <c r="BY203" s="130" t="str">
        <f>'BUDGET INPUTS (Y2)'!$D$265*'BUDGET INPUTS (Y2)'!BN265*$BY$7</f>
        <v>#ERROR!</v>
      </c>
      <c r="BZ203" s="130" t="str">
        <f>'BUDGET INPUTS (Y2)'!$D$265*'BUDGET INPUTS (Y2)'!BO265*$BY$7</f>
        <v>#ERROR!</v>
      </c>
      <c r="CA203" s="130" t="str">
        <f>'BUDGET INPUTS (Y2)'!$D$265*'BUDGET INPUTS (Y2)'!BP265*$BY$7</f>
        <v>#ERROR!</v>
      </c>
      <c r="CB203" s="130" t="str">
        <f>'BUDGET INPUTS (Y2)'!$D$265*'BUDGET INPUTS (Y2)'!BQ265*$BY$7</f>
        <v>#ERROR!</v>
      </c>
      <c r="CC203" s="130" t="str">
        <f>'BUDGET INPUTS (Y2)'!$D$265*'BUDGET INPUTS (Y2)'!BR265*$BY$7</f>
        <v>#ERROR!</v>
      </c>
      <c r="CD203" s="130" t="str">
        <f>'BUDGET INPUTS (Y2)'!$D$265*'BUDGET INPUTS (Y2)'!BS265*$BY$7</f>
        <v>#ERROR!</v>
      </c>
      <c r="CE203" s="130" t="str">
        <f>'BUDGET INPUTS (Y2)'!$D$265*'BUDGET INPUTS (Y2)'!BT265*$BY$7</f>
        <v>#ERROR!</v>
      </c>
      <c r="CF203" s="130" t="str">
        <f>'BUDGET INPUTS (Y2)'!$D$265*'BUDGET INPUTS (Y2)'!BU265*$BY$7</f>
        <v>#ERROR!</v>
      </c>
      <c r="CG203" s="130" t="str">
        <f>'BUDGET INPUTS (Y2)'!$D$265*'BUDGET INPUTS (Y2)'!BV265*$BY$7</f>
        <v>#ERROR!</v>
      </c>
      <c r="CH203" s="130" t="str">
        <f>'BUDGET INPUTS (Y2)'!$D$265*'BUDGET INPUTS (Y2)'!BW265*$BY$7</f>
        <v>#ERROR!</v>
      </c>
      <c r="CI203" s="263" t="str">
        <f t="shared" si="613"/>
        <v>#ERROR!</v>
      </c>
      <c r="CK203" s="130" t="str">
        <f>'BUDGET INPUTS (Y2)'!$D$265*'BUDGET INPUTS (Y2)'!BZ265*$CK$7</f>
        <v>#ERROR!</v>
      </c>
      <c r="CL203" s="130" t="str">
        <f>'BUDGET INPUTS (Y2)'!$D$265*'BUDGET INPUTS (Y2)'!CA265*$CK$7</f>
        <v>#ERROR!</v>
      </c>
      <c r="CM203" s="130" t="str">
        <f>'BUDGET INPUTS (Y2)'!$D$265*'BUDGET INPUTS (Y2)'!CB265*$CK$7</f>
        <v>#ERROR!</v>
      </c>
      <c r="CN203" s="130" t="str">
        <f>'BUDGET INPUTS (Y2)'!$D$265*'BUDGET INPUTS (Y2)'!CC265*$CK$7</f>
        <v>#ERROR!</v>
      </c>
      <c r="CO203" s="130" t="str">
        <f>'BUDGET INPUTS (Y2)'!$D$265*'BUDGET INPUTS (Y2)'!CD265*$CK$7</f>
        <v>#ERROR!</v>
      </c>
      <c r="CP203" s="130" t="str">
        <f>'BUDGET INPUTS (Y2)'!$D$265*'BUDGET INPUTS (Y2)'!CE265*$CK$7</f>
        <v>#ERROR!</v>
      </c>
      <c r="CQ203" s="130" t="str">
        <f>'BUDGET INPUTS (Y2)'!$D$265*'BUDGET INPUTS (Y2)'!CF265*$CK$7</f>
        <v>#ERROR!</v>
      </c>
      <c r="CR203" s="130" t="str">
        <f>'BUDGET INPUTS (Y2)'!$D$265*'BUDGET INPUTS (Y2)'!CG265*$CK$7</f>
        <v>#ERROR!</v>
      </c>
      <c r="CS203" s="130" t="str">
        <f>'BUDGET INPUTS (Y2)'!$D$265*'BUDGET INPUTS (Y2)'!CH265*$CK$7</f>
        <v>#ERROR!</v>
      </c>
      <c r="CT203" s="130" t="str">
        <f>'BUDGET INPUTS (Y2)'!$D$265*'BUDGET INPUTS (Y2)'!CI265*$CK$7</f>
        <v>#ERROR!</v>
      </c>
      <c r="CU203" s="263" t="str">
        <f t="shared" si="614"/>
        <v>#ERROR!</v>
      </c>
      <c r="CW203" s="130" t="str">
        <f>'BUDGET INPUTS (Y2)'!$D$265*'BUDGET INPUTS (Y2)'!CL265*$CW$7</f>
        <v>#ERROR!</v>
      </c>
      <c r="CX203" s="130" t="str">
        <f>'BUDGET INPUTS (Y2)'!$D$265*'BUDGET INPUTS (Y2)'!CM265*$CW$7</f>
        <v>#ERROR!</v>
      </c>
      <c r="CY203" s="130" t="str">
        <f>'BUDGET INPUTS (Y2)'!$D$265*'BUDGET INPUTS (Y2)'!CN265*$CW$7</f>
        <v>#ERROR!</v>
      </c>
      <c r="CZ203" s="130" t="str">
        <f>'BUDGET INPUTS (Y2)'!$D$265*'BUDGET INPUTS (Y2)'!CO265*$CW$7</f>
        <v>#ERROR!</v>
      </c>
      <c r="DA203" s="130" t="str">
        <f>'BUDGET INPUTS (Y2)'!$D$265*'BUDGET INPUTS (Y2)'!CP265*$CW$7</f>
        <v>#ERROR!</v>
      </c>
      <c r="DB203" s="130" t="str">
        <f>'BUDGET INPUTS (Y2)'!$D$265*'BUDGET INPUTS (Y2)'!CQ265*$CW$7</f>
        <v>#ERROR!</v>
      </c>
      <c r="DC203" s="130" t="str">
        <f>'BUDGET INPUTS (Y2)'!$D$265*'BUDGET INPUTS (Y2)'!CR265*$CW$7</f>
        <v>#ERROR!</v>
      </c>
      <c r="DD203" s="130" t="str">
        <f>'BUDGET INPUTS (Y2)'!$D$265*'BUDGET INPUTS (Y2)'!CS265*$CW$7</f>
        <v>#ERROR!</v>
      </c>
      <c r="DE203" s="130" t="str">
        <f>'BUDGET INPUTS (Y2)'!$D$265*'BUDGET INPUTS (Y2)'!CT265*$CW$7</f>
        <v>#ERROR!</v>
      </c>
      <c r="DF203" s="130" t="str">
        <f>'BUDGET INPUTS (Y2)'!$D$265*'BUDGET INPUTS (Y2)'!CU265*$CW$7</f>
        <v>#ERROR!</v>
      </c>
      <c r="DG203" s="263" t="str">
        <f t="shared" si="615"/>
        <v>#ERROR!</v>
      </c>
      <c r="DI203" s="130" t="str">
        <f>'BUDGET INPUTS (Y2)'!$D$265*'BUDGET INPUTS (Y2)'!CX265*$DI$7</f>
        <v>#ERROR!</v>
      </c>
      <c r="DJ203" s="130" t="str">
        <f>'BUDGET INPUTS (Y2)'!$D$265*'BUDGET INPUTS (Y2)'!CY265*$DI$7</f>
        <v>#ERROR!</v>
      </c>
      <c r="DK203" s="130" t="str">
        <f>'BUDGET INPUTS (Y2)'!$D$265*'BUDGET INPUTS (Y2)'!CZ265*$DI$7</f>
        <v>#ERROR!</v>
      </c>
      <c r="DL203" s="130" t="str">
        <f>'BUDGET INPUTS (Y2)'!$D$265*'BUDGET INPUTS (Y2)'!DA265*$DI$7</f>
        <v>#ERROR!</v>
      </c>
      <c r="DM203" s="130" t="str">
        <f>'BUDGET INPUTS (Y2)'!$D$265*'BUDGET INPUTS (Y2)'!DB265*$DI$7</f>
        <v>#ERROR!</v>
      </c>
      <c r="DN203" s="130" t="str">
        <f>'BUDGET INPUTS (Y2)'!$D$265*'BUDGET INPUTS (Y2)'!DC265*$DI$7</f>
        <v>#ERROR!</v>
      </c>
      <c r="DO203" s="130" t="str">
        <f>'BUDGET INPUTS (Y2)'!$D$265*'BUDGET INPUTS (Y2)'!DD265*$DI$7</f>
        <v>#ERROR!</v>
      </c>
      <c r="DP203" s="130" t="str">
        <f>'BUDGET INPUTS (Y2)'!$D$265*'BUDGET INPUTS (Y2)'!DE265*$DI$7</f>
        <v>#ERROR!</v>
      </c>
      <c r="DQ203" s="130" t="str">
        <f>'BUDGET INPUTS (Y2)'!$D$265*'BUDGET INPUTS (Y2)'!DF265*$DI$7</f>
        <v>#ERROR!</v>
      </c>
      <c r="DR203" s="130" t="str">
        <f>'BUDGET INPUTS (Y2)'!$D$265*'BUDGET INPUTS (Y2)'!DG265*$DI$7</f>
        <v>#ERROR!</v>
      </c>
      <c r="DS203" s="263" t="str">
        <f t="shared" si="616"/>
        <v>#ERROR!</v>
      </c>
      <c r="DT203" s="263"/>
      <c r="DU203" s="264" t="str">
        <f t="shared" si="617"/>
        <v>#ERROR!</v>
      </c>
      <c r="DV203" s="265" t="str">
        <f t="shared" si="618"/>
        <v>#ERROR!</v>
      </c>
      <c r="DW203" s="255"/>
      <c r="DX203" s="266" t="str">
        <f>'Detailed Budget (Initial)'!#REF!</f>
        <v>#ERROR!</v>
      </c>
      <c r="DY203" s="267" t="str">
        <f t="shared" si="620"/>
        <v>#ERROR!</v>
      </c>
      <c r="DZ203" s="268" t="str">
        <f t="shared" si="621"/>
        <v>#ERROR!</v>
      </c>
      <c r="EB203" s="261">
        <f t="shared" si="622"/>
        <v>0</v>
      </c>
      <c r="EC203" s="130" t="str">
        <f t="shared" si="623"/>
        <v>#ERROR!</v>
      </c>
      <c r="ED203" s="130" t="str">
        <f t="shared" si="624"/>
        <v>#ERROR!</v>
      </c>
      <c r="EE203" s="130" t="str">
        <f t="shared" si="625"/>
        <v>#ERROR!</v>
      </c>
      <c r="EF203" s="130" t="str">
        <f t="shared" si="626"/>
        <v>#ERROR!</v>
      </c>
      <c r="EG203" s="130" t="str">
        <f t="shared" si="627"/>
        <v>#ERROR!</v>
      </c>
      <c r="EH203" s="130" t="str">
        <f t="shared" si="628"/>
        <v>#ERROR!</v>
      </c>
      <c r="EI203" s="130" t="str">
        <f t="shared" si="629"/>
        <v>#ERROR!</v>
      </c>
      <c r="EJ203" s="130" t="str">
        <f t="shared" si="630"/>
        <v>#ERROR!</v>
      </c>
      <c r="EK203" s="130" t="str">
        <f t="shared" si="631"/>
        <v>#ERROR!</v>
      </c>
      <c r="EL203" s="263" t="str">
        <f t="shared" si="632"/>
        <v>#ERROR!</v>
      </c>
      <c r="EN203" s="261">
        <f t="shared" si="633"/>
        <v>0</v>
      </c>
      <c r="EO203" s="130" t="str">
        <f t="shared" si="634"/>
        <v>#ERROR!</v>
      </c>
      <c r="EP203" s="130" t="str">
        <f t="shared" si="635"/>
        <v>#ERROR!</v>
      </c>
      <c r="EQ203" s="130" t="str">
        <f t="shared" si="636"/>
        <v>#ERROR!</v>
      </c>
      <c r="ER203" s="130" t="str">
        <f t="shared" si="637"/>
        <v>#ERROR!</v>
      </c>
      <c r="ES203" s="130" t="str">
        <f t="shared" si="638"/>
        <v>#ERROR!</v>
      </c>
      <c r="ET203" s="130" t="str">
        <f t="shared" si="639"/>
        <v>#ERROR!</v>
      </c>
      <c r="EU203" s="130" t="str">
        <f t="shared" si="640"/>
        <v>#ERROR!</v>
      </c>
      <c r="EV203" s="130" t="str">
        <f t="shared" si="641"/>
        <v>#ERROR!</v>
      </c>
      <c r="EW203" s="130" t="str">
        <f t="shared" si="642"/>
        <v>#ERROR!</v>
      </c>
      <c r="EX203" s="263" t="str">
        <f t="shared" si="643"/>
        <v>#ERROR!</v>
      </c>
      <c r="EZ203" s="261">
        <f t="shared" si="644"/>
        <v>0</v>
      </c>
      <c r="FA203" s="130" t="str">
        <f t="shared" si="645"/>
        <v>#ERROR!</v>
      </c>
      <c r="FB203" s="130" t="str">
        <f t="shared" si="646"/>
        <v>#ERROR!</v>
      </c>
      <c r="FC203" s="130" t="str">
        <f t="shared" si="647"/>
        <v>#ERROR!</v>
      </c>
      <c r="FD203" s="130" t="str">
        <f t="shared" si="648"/>
        <v>#ERROR!</v>
      </c>
      <c r="FE203" s="130" t="str">
        <f t="shared" si="649"/>
        <v>#ERROR!</v>
      </c>
      <c r="FF203" s="130" t="str">
        <f t="shared" si="650"/>
        <v>#ERROR!</v>
      </c>
      <c r="FG203" s="130" t="str">
        <f t="shared" si="651"/>
        <v>#ERROR!</v>
      </c>
      <c r="FH203" s="130" t="str">
        <f t="shared" si="652"/>
        <v>#ERROR!</v>
      </c>
      <c r="FI203" s="130" t="str">
        <f t="shared" si="653"/>
        <v>#ERROR!</v>
      </c>
      <c r="FJ203" s="263" t="str">
        <f t="shared" si="654"/>
        <v>#ERROR!</v>
      </c>
      <c r="FL203" s="261">
        <f t="shared" si="655"/>
        <v>0</v>
      </c>
      <c r="FM203" s="130" t="str">
        <f t="shared" si="656"/>
        <v>#ERROR!</v>
      </c>
      <c r="FN203" s="130" t="str">
        <f t="shared" si="657"/>
        <v>#ERROR!</v>
      </c>
      <c r="FO203" s="130" t="str">
        <f t="shared" si="658"/>
        <v>#ERROR!</v>
      </c>
      <c r="FP203" s="130" t="str">
        <f t="shared" si="659"/>
        <v>#ERROR!</v>
      </c>
      <c r="FQ203" s="130" t="str">
        <f t="shared" si="660"/>
        <v>#ERROR!</v>
      </c>
      <c r="FR203" s="130" t="str">
        <f t="shared" si="661"/>
        <v>#ERROR!</v>
      </c>
      <c r="FS203" s="130" t="str">
        <f t="shared" si="662"/>
        <v>#ERROR!</v>
      </c>
      <c r="FT203" s="130" t="str">
        <f t="shared" si="663"/>
        <v>#ERROR!</v>
      </c>
      <c r="FU203" s="130" t="str">
        <f t="shared" si="664"/>
        <v>#ERROR!</v>
      </c>
      <c r="FV203" s="263" t="str">
        <f t="shared" si="665"/>
        <v>#ERROR!</v>
      </c>
      <c r="FX203" s="261">
        <f t="shared" si="666"/>
        <v>0</v>
      </c>
      <c r="FY203" s="130" t="str">
        <f t="shared" si="667"/>
        <v>#ERROR!</v>
      </c>
      <c r="FZ203" s="130" t="str">
        <f t="shared" si="668"/>
        <v>#ERROR!</v>
      </c>
      <c r="GA203" s="130" t="str">
        <f t="shared" si="669"/>
        <v>#ERROR!</v>
      </c>
      <c r="GB203" s="130" t="str">
        <f t="shared" si="670"/>
        <v>#ERROR!</v>
      </c>
      <c r="GC203" s="130" t="str">
        <f t="shared" si="671"/>
        <v>#ERROR!</v>
      </c>
      <c r="GD203" s="130" t="str">
        <f t="shared" si="672"/>
        <v>#ERROR!</v>
      </c>
      <c r="GE203" s="130" t="str">
        <f t="shared" si="673"/>
        <v>#ERROR!</v>
      </c>
      <c r="GF203" s="130" t="str">
        <f t="shared" si="674"/>
        <v>#ERROR!</v>
      </c>
      <c r="GG203" s="130" t="str">
        <f t="shared" si="675"/>
        <v>#ERROR!</v>
      </c>
      <c r="GH203" s="263" t="str">
        <f t="shared" si="676"/>
        <v>#ERROR!</v>
      </c>
      <c r="GJ203" s="261">
        <f t="shared" si="677"/>
        <v>0</v>
      </c>
      <c r="GK203" s="130" t="str">
        <f t="shared" si="678"/>
        <v>#ERROR!</v>
      </c>
      <c r="GL203" s="130" t="str">
        <f t="shared" si="679"/>
        <v>#ERROR!</v>
      </c>
      <c r="GM203" s="130" t="str">
        <f t="shared" si="680"/>
        <v>#ERROR!</v>
      </c>
      <c r="GN203" s="130" t="str">
        <f t="shared" si="681"/>
        <v>#ERROR!</v>
      </c>
      <c r="GO203" s="130" t="str">
        <f t="shared" si="682"/>
        <v>#ERROR!</v>
      </c>
      <c r="GP203" s="130" t="str">
        <f t="shared" si="683"/>
        <v>#ERROR!</v>
      </c>
      <c r="GQ203" s="130" t="str">
        <f t="shared" si="684"/>
        <v>#ERROR!</v>
      </c>
      <c r="GR203" s="130" t="str">
        <f t="shared" si="685"/>
        <v>#ERROR!</v>
      </c>
      <c r="GS203" s="130" t="str">
        <f t="shared" si="686"/>
        <v>#ERROR!</v>
      </c>
      <c r="GT203" s="263" t="str">
        <f t="shared" si="687"/>
        <v>#ERROR!</v>
      </c>
      <c r="GV203" s="261">
        <f t="shared" si="688"/>
        <v>0</v>
      </c>
      <c r="GW203" s="130" t="str">
        <f t="shared" si="689"/>
        <v>#ERROR!</v>
      </c>
      <c r="GX203" s="130" t="str">
        <f t="shared" si="690"/>
        <v>#ERROR!</v>
      </c>
      <c r="GY203" s="130" t="str">
        <f t="shared" si="691"/>
        <v>#ERROR!</v>
      </c>
      <c r="GZ203" s="130" t="str">
        <f t="shared" si="692"/>
        <v>#ERROR!</v>
      </c>
      <c r="HA203" s="130" t="str">
        <f t="shared" si="693"/>
        <v>#ERROR!</v>
      </c>
      <c r="HB203" s="130" t="str">
        <f t="shared" si="694"/>
        <v>#ERROR!</v>
      </c>
      <c r="HC203" s="130" t="str">
        <f t="shared" si="695"/>
        <v>#ERROR!</v>
      </c>
      <c r="HD203" s="130" t="str">
        <f t="shared" si="696"/>
        <v>#ERROR!</v>
      </c>
      <c r="HE203" s="130" t="str">
        <f t="shared" si="697"/>
        <v>#ERROR!</v>
      </c>
      <c r="HF203" s="263" t="str">
        <f t="shared" si="698"/>
        <v>#ERROR!</v>
      </c>
      <c r="HH203" s="261">
        <f t="shared" si="699"/>
        <v>0</v>
      </c>
      <c r="HI203" s="130" t="str">
        <f t="shared" si="700"/>
        <v>#ERROR!</v>
      </c>
      <c r="HJ203" s="130" t="str">
        <f t="shared" si="701"/>
        <v>#ERROR!</v>
      </c>
      <c r="HK203" s="130" t="str">
        <f t="shared" si="702"/>
        <v>#ERROR!</v>
      </c>
      <c r="HL203" s="130" t="str">
        <f t="shared" si="703"/>
        <v>#ERROR!</v>
      </c>
      <c r="HM203" s="130" t="str">
        <f t="shared" si="704"/>
        <v>#ERROR!</v>
      </c>
      <c r="HN203" s="130" t="str">
        <f t="shared" si="705"/>
        <v>#ERROR!</v>
      </c>
      <c r="HO203" s="130" t="str">
        <f t="shared" si="706"/>
        <v>#ERROR!</v>
      </c>
      <c r="HP203" s="130" t="str">
        <f t="shared" si="707"/>
        <v>#ERROR!</v>
      </c>
      <c r="HQ203" s="130" t="str">
        <f t="shared" si="708"/>
        <v>#ERROR!</v>
      </c>
      <c r="HR203" s="263" t="str">
        <f t="shared" si="709"/>
        <v>#ERROR!</v>
      </c>
      <c r="HT203" s="261">
        <f t="shared" si="710"/>
        <v>0</v>
      </c>
      <c r="HU203" s="130" t="str">
        <f t="shared" si="711"/>
        <v>#ERROR!</v>
      </c>
      <c r="HV203" s="130" t="str">
        <f t="shared" si="712"/>
        <v>#ERROR!</v>
      </c>
      <c r="HW203" s="130" t="str">
        <f t="shared" si="713"/>
        <v>#ERROR!</v>
      </c>
      <c r="HX203" s="130" t="str">
        <f t="shared" si="714"/>
        <v>#ERROR!</v>
      </c>
      <c r="HY203" s="130" t="str">
        <f t="shared" si="715"/>
        <v>#ERROR!</v>
      </c>
      <c r="HZ203" s="130" t="str">
        <f t="shared" si="716"/>
        <v>#ERROR!</v>
      </c>
      <c r="IA203" s="130" t="str">
        <f t="shared" si="717"/>
        <v>#ERROR!</v>
      </c>
      <c r="IB203" s="130" t="str">
        <f t="shared" si="718"/>
        <v>#ERROR!</v>
      </c>
      <c r="IC203" s="130" t="str">
        <f t="shared" si="719"/>
        <v>#ERROR!</v>
      </c>
      <c r="ID203" s="263" t="str">
        <f t="shared" si="720"/>
        <v>#ERROR!</v>
      </c>
      <c r="IF203" s="261">
        <f t="shared" si="721"/>
        <v>0</v>
      </c>
      <c r="IG203" s="130" t="str">
        <f t="shared" si="722"/>
        <v>#ERROR!</v>
      </c>
      <c r="IH203" s="130" t="str">
        <f t="shared" si="723"/>
        <v>#ERROR!</v>
      </c>
      <c r="II203" s="130" t="str">
        <f t="shared" si="724"/>
        <v>#ERROR!</v>
      </c>
      <c r="IJ203" s="130" t="str">
        <f t="shared" si="725"/>
        <v>#ERROR!</v>
      </c>
      <c r="IK203" s="130" t="str">
        <f t="shared" si="726"/>
        <v>#ERROR!</v>
      </c>
      <c r="IL203" s="130" t="str">
        <f t="shared" si="727"/>
        <v>#ERROR!</v>
      </c>
      <c r="IM203" s="130" t="str">
        <f t="shared" si="728"/>
        <v>#ERROR!</v>
      </c>
      <c r="IN203" s="130" t="str">
        <f t="shared" si="729"/>
        <v>#ERROR!</v>
      </c>
      <c r="IO203" s="130" t="str">
        <f t="shared" si="730"/>
        <v>#ERROR!</v>
      </c>
      <c r="IP203" s="263" t="str">
        <f t="shared" si="731"/>
        <v>#ERROR!</v>
      </c>
      <c r="IQ203" s="263"/>
      <c r="IR203" s="264" t="str">
        <f t="shared" si="732"/>
        <v>#ERROR!</v>
      </c>
      <c r="IS203" s="265" t="str">
        <f t="shared" si="733"/>
        <v>#ERROR!</v>
      </c>
      <c r="IT203" s="255"/>
      <c r="IU203" s="266" t="str">
        <f t="shared" si="734"/>
        <v>#ERROR!</v>
      </c>
      <c r="IV203" s="267" t="str">
        <f t="shared" si="735"/>
        <v>#ERROR!</v>
      </c>
      <c r="IW203" s="268" t="str">
        <f t="shared" si="736"/>
        <v>#ERROR!</v>
      </c>
    </row>
    <row r="204" ht="15.75" customHeight="1" outlineLevel="1">
      <c r="B204" s="259" t="str">
        <f>'BUDGET INPUTS (Y2)'!A266</f>
        <v>#ERROR!</v>
      </c>
      <c r="C204" s="260">
        <v>1.0</v>
      </c>
      <c r="D204" s="259"/>
      <c r="E204" s="261">
        <f>'Y1 REPORTING'!D236+'Y1 REPORTING'!AV236+'Y1 REPORTING'!CZ236</f>
        <v>0</v>
      </c>
      <c r="F204" s="261">
        <f>'Y1 REPORTING'!F236+'Y1 REPORTING'!AX236+'Y1 REPORTING'!DB236</f>
        <v>0</v>
      </c>
      <c r="G204" s="261">
        <f>'Y1 REPORTING'!H236+'Y1 REPORTING'!AZ236+'Y1 REPORTING'!DD236</f>
        <v>0</v>
      </c>
      <c r="H204" s="261">
        <f>'Y1 REPORTING'!J236+'Y1 REPORTING'!BB236+'Y1 REPORTING'!DF236</f>
        <v>0</v>
      </c>
      <c r="I204" s="261">
        <f>'Y1 REPORTING'!L236+'Y1 REPORTING'!BD236+'Y1 REPORTING'!DH236</f>
        <v>0</v>
      </c>
      <c r="J204" s="261">
        <f>'Y1 REPORTING'!N236+'Y1 REPORTING'!BF236+'Y1 REPORTING'!DJ236</f>
        <v>0</v>
      </c>
      <c r="K204" s="261">
        <f>'Y1 REPORTING'!P236+'Y1 REPORTING'!BH236+'Y1 REPORTING'!DL236</f>
        <v>0</v>
      </c>
      <c r="L204" s="261">
        <f>'Y1 REPORTING'!R236+'Y1 REPORTING'!BJ236+'Y1 REPORTING'!DN236</f>
        <v>0</v>
      </c>
      <c r="M204" s="261">
        <f>'Y1 REPORTING'!T236+'Y1 REPORTING'!BL236+'Y1 REPORTING'!DP236</f>
        <v>0</v>
      </c>
      <c r="N204" s="261">
        <f>'Y1 REPORTING'!V236+'Y1 REPORTING'!BN236+'Y1 REPORTING'!DR236</f>
        <v>0</v>
      </c>
      <c r="O204" s="262">
        <f t="shared" si="607"/>
        <v>0</v>
      </c>
      <c r="Q204" s="130" t="str">
        <f>'BUDGET INPUTS (Y2)'!$D$266*'BUDGET INPUTS (Y2)'!F266*$Q$7</f>
        <v>#ERROR!</v>
      </c>
      <c r="R204" s="130" t="str">
        <f>'BUDGET INPUTS (Y2)'!$D$266*'BUDGET INPUTS (Y2)'!G266*$Q$7</f>
        <v>#ERROR!</v>
      </c>
      <c r="S204" s="130" t="str">
        <f>'BUDGET INPUTS (Y2)'!$D$266*'BUDGET INPUTS (Y2)'!H266*$Q$7</f>
        <v>#ERROR!</v>
      </c>
      <c r="T204" s="130" t="str">
        <f>'BUDGET INPUTS (Y2)'!$D$266*'BUDGET INPUTS (Y2)'!I266*$Q$7</f>
        <v>#ERROR!</v>
      </c>
      <c r="U204" s="130" t="str">
        <f>'BUDGET INPUTS (Y2)'!$D$266*'BUDGET INPUTS (Y2)'!J266*$Q$7</f>
        <v>#ERROR!</v>
      </c>
      <c r="V204" s="130" t="str">
        <f>'BUDGET INPUTS (Y2)'!$D$266*'BUDGET INPUTS (Y2)'!K266*$Q$7</f>
        <v>#ERROR!</v>
      </c>
      <c r="W204" s="130" t="str">
        <f>'BUDGET INPUTS (Y2)'!$D$266*'BUDGET INPUTS (Y2)'!L266*$Q$7</f>
        <v>#ERROR!</v>
      </c>
      <c r="X204" s="130" t="str">
        <f>'BUDGET INPUTS (Y2)'!$D$266*'BUDGET INPUTS (Y2)'!M266*$Q$7</f>
        <v>#ERROR!</v>
      </c>
      <c r="Y204" s="130" t="str">
        <f>'BUDGET INPUTS (Y2)'!$D$266*'BUDGET INPUTS (Y2)'!N266*$Q$7</f>
        <v>#ERROR!</v>
      </c>
      <c r="Z204" s="130" t="str">
        <f>'BUDGET INPUTS (Y2)'!$D$266*'BUDGET INPUTS (Y2)'!O266*$Q$7</f>
        <v>#ERROR!</v>
      </c>
      <c r="AA204" s="263" t="str">
        <f t="shared" si="608"/>
        <v>#ERROR!</v>
      </c>
      <c r="AC204" s="130" t="str">
        <f>'BUDGET INPUTS (Y2)'!$D$266*'BUDGET INPUTS (Y2)'!R266*$AC$7</f>
        <v>#ERROR!</v>
      </c>
      <c r="AD204" s="130" t="str">
        <f>'BUDGET INPUTS (Y2)'!$D$266*'BUDGET INPUTS (Y2)'!S266*$AC$7</f>
        <v>#ERROR!</v>
      </c>
      <c r="AE204" s="130" t="str">
        <f>'BUDGET INPUTS (Y2)'!$D$266*'BUDGET INPUTS (Y2)'!T266*$AC$7</f>
        <v>#ERROR!</v>
      </c>
      <c r="AF204" s="130" t="str">
        <f>'BUDGET INPUTS (Y2)'!$D$266*'BUDGET INPUTS (Y2)'!U266*$AC$7</f>
        <v>#ERROR!</v>
      </c>
      <c r="AG204" s="130" t="str">
        <f>'BUDGET INPUTS (Y2)'!$D$266*'BUDGET INPUTS (Y2)'!V266*$AC$7</f>
        <v>#ERROR!</v>
      </c>
      <c r="AH204" s="130" t="str">
        <f>'BUDGET INPUTS (Y2)'!$D$266*'BUDGET INPUTS (Y2)'!W266*$AC$7</f>
        <v>#ERROR!</v>
      </c>
      <c r="AI204" s="130" t="str">
        <f>'BUDGET INPUTS (Y2)'!$D$266*'BUDGET INPUTS (Y2)'!X266*$AC$7</f>
        <v>#ERROR!</v>
      </c>
      <c r="AJ204" s="130" t="str">
        <f>'BUDGET INPUTS (Y2)'!$D$266*'BUDGET INPUTS (Y2)'!Y266*$AC$7</f>
        <v>#ERROR!</v>
      </c>
      <c r="AK204" s="130" t="str">
        <f>'BUDGET INPUTS (Y2)'!$D$266*'BUDGET INPUTS (Y2)'!Z266*$AC$7</f>
        <v>#ERROR!</v>
      </c>
      <c r="AL204" s="130" t="str">
        <f>'BUDGET INPUTS (Y2)'!$D$266*'BUDGET INPUTS (Y2)'!AA266*$AC$7</f>
        <v>#ERROR!</v>
      </c>
      <c r="AM204" s="263" t="str">
        <f t="shared" si="609"/>
        <v>#ERROR!</v>
      </c>
      <c r="AO204" s="130" t="str">
        <f>'BUDGET INPUTS (Y2)'!$D$266*'BUDGET INPUTS (Y2)'!AD266*$AO$7</f>
        <v>#ERROR!</v>
      </c>
      <c r="AP204" s="130" t="str">
        <f>'BUDGET INPUTS (Y2)'!$D$266*'BUDGET INPUTS (Y2)'!AE266*$AO$7</f>
        <v>#ERROR!</v>
      </c>
      <c r="AQ204" s="130" t="str">
        <f>'BUDGET INPUTS (Y2)'!$D$266*'BUDGET INPUTS (Y2)'!AF266*$AO$7</f>
        <v>#ERROR!</v>
      </c>
      <c r="AR204" s="130" t="str">
        <f>'BUDGET INPUTS (Y2)'!$D$266*'BUDGET INPUTS (Y2)'!AG266*$AO$7</f>
        <v>#ERROR!</v>
      </c>
      <c r="AS204" s="130" t="str">
        <f>'BUDGET INPUTS (Y2)'!$D$266*'BUDGET INPUTS (Y2)'!AH266*$AO$7</f>
        <v>#ERROR!</v>
      </c>
      <c r="AT204" s="130" t="str">
        <f>'BUDGET INPUTS (Y2)'!$D$266*'BUDGET INPUTS (Y2)'!AI266*$AO$7</f>
        <v>#ERROR!</v>
      </c>
      <c r="AU204" s="130" t="str">
        <f>'BUDGET INPUTS (Y2)'!$D$266*'BUDGET INPUTS (Y2)'!AJ266*$AO$7</f>
        <v>#ERROR!</v>
      </c>
      <c r="AV204" s="130" t="str">
        <f>'BUDGET INPUTS (Y2)'!$D$266*'BUDGET INPUTS (Y2)'!AK266*$AO$7</f>
        <v>#ERROR!</v>
      </c>
      <c r="AW204" s="130" t="str">
        <f>'BUDGET INPUTS (Y2)'!$D$266*'BUDGET INPUTS (Y2)'!AL266*$AO$7</f>
        <v>#ERROR!</v>
      </c>
      <c r="AX204" s="130" t="str">
        <f>'BUDGET INPUTS (Y2)'!$D$266*'BUDGET INPUTS (Y2)'!AM266*$AO$7</f>
        <v>#ERROR!</v>
      </c>
      <c r="AY204" s="263" t="str">
        <f t="shared" si="610"/>
        <v>#ERROR!</v>
      </c>
      <c r="BA204" s="130" t="str">
        <f>'BUDGET INPUTS (Y2)'!$D$266*'BUDGET INPUTS (Y2)'!AP266*$BA$7</f>
        <v>#ERROR!</v>
      </c>
      <c r="BB204" s="130" t="str">
        <f>'BUDGET INPUTS (Y2)'!$D$266*'BUDGET INPUTS (Y2)'!AQ266*$BA$7</f>
        <v>#ERROR!</v>
      </c>
      <c r="BC204" s="130" t="str">
        <f>'BUDGET INPUTS (Y2)'!$D$266*'BUDGET INPUTS (Y2)'!AR266*$BA$7</f>
        <v>#ERROR!</v>
      </c>
      <c r="BD204" s="130" t="str">
        <f>'BUDGET INPUTS (Y2)'!$D$266*'BUDGET INPUTS (Y2)'!AS266*$BA$7</f>
        <v>#ERROR!</v>
      </c>
      <c r="BE204" s="130" t="str">
        <f>'BUDGET INPUTS (Y2)'!$D$266*'BUDGET INPUTS (Y2)'!AT266*$BA$7</f>
        <v>#ERROR!</v>
      </c>
      <c r="BF204" s="130" t="str">
        <f>'BUDGET INPUTS (Y2)'!$D$266*'BUDGET INPUTS (Y2)'!AU266*$BA$7</f>
        <v>#ERROR!</v>
      </c>
      <c r="BG204" s="130" t="str">
        <f>'BUDGET INPUTS (Y2)'!$D$266*'BUDGET INPUTS (Y2)'!AV266*$BA$7</f>
        <v>#ERROR!</v>
      </c>
      <c r="BH204" s="130" t="str">
        <f>'BUDGET INPUTS (Y2)'!$D$266*'BUDGET INPUTS (Y2)'!AW266*$BA$7</f>
        <v>#ERROR!</v>
      </c>
      <c r="BI204" s="130" t="str">
        <f>'BUDGET INPUTS (Y2)'!$D$266*'BUDGET INPUTS (Y2)'!AX266*$BA$7</f>
        <v>#ERROR!</v>
      </c>
      <c r="BJ204" s="130" t="str">
        <f>'BUDGET INPUTS (Y2)'!$D$266*'BUDGET INPUTS (Y2)'!AY266*$BA$7</f>
        <v>#ERROR!</v>
      </c>
      <c r="BK204" s="263" t="str">
        <f t="shared" si="611"/>
        <v>#ERROR!</v>
      </c>
      <c r="BM204" s="130" t="str">
        <f>'BUDGET INPUTS (Y2)'!$D$266*'BUDGET INPUTS (Y2)'!BB266*$BM$7</f>
        <v>#ERROR!</v>
      </c>
      <c r="BN204" s="130" t="str">
        <f>'BUDGET INPUTS (Y2)'!$D$266*'BUDGET INPUTS (Y2)'!BC266*$BM$7</f>
        <v>#ERROR!</v>
      </c>
      <c r="BO204" s="130" t="str">
        <f>'BUDGET INPUTS (Y2)'!$D$266*'BUDGET INPUTS (Y2)'!BD266*$BM$7</f>
        <v>#ERROR!</v>
      </c>
      <c r="BP204" s="130" t="str">
        <f>'BUDGET INPUTS (Y2)'!$D$266*'BUDGET INPUTS (Y2)'!BE266*$BM$7</f>
        <v>#ERROR!</v>
      </c>
      <c r="BQ204" s="130" t="str">
        <f>'BUDGET INPUTS (Y2)'!$D$266*'BUDGET INPUTS (Y2)'!BF266*$BM$7</f>
        <v>#ERROR!</v>
      </c>
      <c r="BR204" s="130" t="str">
        <f>'BUDGET INPUTS (Y2)'!$D$266*'BUDGET INPUTS (Y2)'!BG266*$BM$7</f>
        <v>#ERROR!</v>
      </c>
      <c r="BS204" s="130" t="str">
        <f>'BUDGET INPUTS (Y2)'!$D$266*'BUDGET INPUTS (Y2)'!BH266*$BM$7</f>
        <v>#ERROR!</v>
      </c>
      <c r="BT204" s="130" t="str">
        <f>'BUDGET INPUTS (Y2)'!$D$266*'BUDGET INPUTS (Y2)'!BI266*$BM$7</f>
        <v>#ERROR!</v>
      </c>
      <c r="BU204" s="130" t="str">
        <f>'BUDGET INPUTS (Y2)'!$D$266*'BUDGET INPUTS (Y2)'!BJ266*$BM$7</f>
        <v>#ERROR!</v>
      </c>
      <c r="BV204" s="130" t="str">
        <f>'BUDGET INPUTS (Y2)'!$D$266*'BUDGET INPUTS (Y2)'!BK266*$BM$7</f>
        <v>#ERROR!</v>
      </c>
      <c r="BW204" s="263" t="str">
        <f t="shared" si="612"/>
        <v>#ERROR!</v>
      </c>
      <c r="BY204" s="130" t="str">
        <f>'BUDGET INPUTS (Y2)'!$D$266*'BUDGET INPUTS (Y2)'!BN266*$BY$7</f>
        <v>#ERROR!</v>
      </c>
      <c r="BZ204" s="130" t="str">
        <f>'BUDGET INPUTS (Y2)'!$D$266*'BUDGET INPUTS (Y2)'!BO266*$BY$7</f>
        <v>#ERROR!</v>
      </c>
      <c r="CA204" s="130" t="str">
        <f>'BUDGET INPUTS (Y2)'!$D$266*'BUDGET INPUTS (Y2)'!BP266*$BY$7</f>
        <v>#ERROR!</v>
      </c>
      <c r="CB204" s="130" t="str">
        <f>'BUDGET INPUTS (Y2)'!$D$266*'BUDGET INPUTS (Y2)'!BQ266*$BY$7</f>
        <v>#ERROR!</v>
      </c>
      <c r="CC204" s="130" t="str">
        <f>'BUDGET INPUTS (Y2)'!$D$266*'BUDGET INPUTS (Y2)'!BR266*$BY$7</f>
        <v>#ERROR!</v>
      </c>
      <c r="CD204" s="130" t="str">
        <f>'BUDGET INPUTS (Y2)'!$D$266*'BUDGET INPUTS (Y2)'!BS266*$BY$7</f>
        <v>#ERROR!</v>
      </c>
      <c r="CE204" s="130" t="str">
        <f>'BUDGET INPUTS (Y2)'!$D$266*'BUDGET INPUTS (Y2)'!BT266*$BY$7</f>
        <v>#ERROR!</v>
      </c>
      <c r="CF204" s="130" t="str">
        <f>'BUDGET INPUTS (Y2)'!$D$266*'BUDGET INPUTS (Y2)'!BU266*$BY$7</f>
        <v>#ERROR!</v>
      </c>
      <c r="CG204" s="130" t="str">
        <f>'BUDGET INPUTS (Y2)'!$D$266*'BUDGET INPUTS (Y2)'!BV266*$BY$7</f>
        <v>#ERROR!</v>
      </c>
      <c r="CH204" s="130" t="str">
        <f>'BUDGET INPUTS (Y2)'!$D$266*'BUDGET INPUTS (Y2)'!BW266*$BY$7</f>
        <v>#ERROR!</v>
      </c>
      <c r="CI204" s="263" t="str">
        <f t="shared" si="613"/>
        <v>#ERROR!</v>
      </c>
      <c r="CK204" s="130" t="str">
        <f>'BUDGET INPUTS (Y2)'!$D$266*'BUDGET INPUTS (Y2)'!BZ266*$CK$7</f>
        <v>#ERROR!</v>
      </c>
      <c r="CL204" s="130" t="str">
        <f>'BUDGET INPUTS (Y2)'!$D$266*'BUDGET INPUTS (Y2)'!CA266*$CK$7</f>
        <v>#ERROR!</v>
      </c>
      <c r="CM204" s="130" t="str">
        <f>'BUDGET INPUTS (Y2)'!$D$266*'BUDGET INPUTS (Y2)'!CB266*$CK$7</f>
        <v>#ERROR!</v>
      </c>
      <c r="CN204" s="130" t="str">
        <f>'BUDGET INPUTS (Y2)'!$D$266*'BUDGET INPUTS (Y2)'!CC266*$CK$7</f>
        <v>#ERROR!</v>
      </c>
      <c r="CO204" s="130" t="str">
        <f>'BUDGET INPUTS (Y2)'!$D$266*'BUDGET INPUTS (Y2)'!CD266*$CK$7</f>
        <v>#ERROR!</v>
      </c>
      <c r="CP204" s="130" t="str">
        <f>'BUDGET INPUTS (Y2)'!$D$266*'BUDGET INPUTS (Y2)'!CE266*$CK$7</f>
        <v>#ERROR!</v>
      </c>
      <c r="CQ204" s="130" t="str">
        <f>'BUDGET INPUTS (Y2)'!$D$266*'BUDGET INPUTS (Y2)'!CF266*$CK$7</f>
        <v>#ERROR!</v>
      </c>
      <c r="CR204" s="130" t="str">
        <f>'BUDGET INPUTS (Y2)'!$D$266*'BUDGET INPUTS (Y2)'!CG266*$CK$7</f>
        <v>#ERROR!</v>
      </c>
      <c r="CS204" s="130" t="str">
        <f>'BUDGET INPUTS (Y2)'!$D$266*'BUDGET INPUTS (Y2)'!CH266*$CK$7</f>
        <v>#ERROR!</v>
      </c>
      <c r="CT204" s="130" t="str">
        <f>'BUDGET INPUTS (Y2)'!$D$266*'BUDGET INPUTS (Y2)'!CI266*$CK$7</f>
        <v>#ERROR!</v>
      </c>
      <c r="CU204" s="263" t="str">
        <f t="shared" si="614"/>
        <v>#ERROR!</v>
      </c>
      <c r="CW204" s="130" t="str">
        <f>'BUDGET INPUTS (Y2)'!$D$266*'BUDGET INPUTS (Y2)'!CL266*$CW$7</f>
        <v>#ERROR!</v>
      </c>
      <c r="CX204" s="130" t="str">
        <f>'BUDGET INPUTS (Y2)'!$D$266*'BUDGET INPUTS (Y2)'!CM266*$CW$7</f>
        <v>#ERROR!</v>
      </c>
      <c r="CY204" s="130" t="str">
        <f>'BUDGET INPUTS (Y2)'!$D$266*'BUDGET INPUTS (Y2)'!CN266*$CW$7</f>
        <v>#ERROR!</v>
      </c>
      <c r="CZ204" s="130" t="str">
        <f>'BUDGET INPUTS (Y2)'!$D$266*'BUDGET INPUTS (Y2)'!CO266*$CW$7</f>
        <v>#ERROR!</v>
      </c>
      <c r="DA204" s="130" t="str">
        <f>'BUDGET INPUTS (Y2)'!$D$266*'BUDGET INPUTS (Y2)'!CP266*$CW$7</f>
        <v>#ERROR!</v>
      </c>
      <c r="DB204" s="130" t="str">
        <f>'BUDGET INPUTS (Y2)'!$D$266*'BUDGET INPUTS (Y2)'!CQ266*$CW$7</f>
        <v>#ERROR!</v>
      </c>
      <c r="DC204" s="130" t="str">
        <f>'BUDGET INPUTS (Y2)'!$D$266*'BUDGET INPUTS (Y2)'!CR266*$CW$7</f>
        <v>#ERROR!</v>
      </c>
      <c r="DD204" s="130" t="str">
        <f>'BUDGET INPUTS (Y2)'!$D$266*'BUDGET INPUTS (Y2)'!CS266*$CW$7</f>
        <v>#ERROR!</v>
      </c>
      <c r="DE204" s="130" t="str">
        <f>'BUDGET INPUTS (Y2)'!$D$266*'BUDGET INPUTS (Y2)'!CT266*$CW$7</f>
        <v>#ERROR!</v>
      </c>
      <c r="DF204" s="130" t="str">
        <f>'BUDGET INPUTS (Y2)'!$D$266*'BUDGET INPUTS (Y2)'!CU266*$CW$7</f>
        <v>#ERROR!</v>
      </c>
      <c r="DG204" s="263" t="str">
        <f t="shared" si="615"/>
        <v>#ERROR!</v>
      </c>
      <c r="DI204" s="130" t="str">
        <f>'BUDGET INPUTS (Y2)'!$D$266*'BUDGET INPUTS (Y2)'!CX266*$DI$7</f>
        <v>#ERROR!</v>
      </c>
      <c r="DJ204" s="130" t="str">
        <f>'BUDGET INPUTS (Y2)'!$D$266*'BUDGET INPUTS (Y2)'!CY266*$DI$7</f>
        <v>#ERROR!</v>
      </c>
      <c r="DK204" s="130" t="str">
        <f>'BUDGET INPUTS (Y2)'!$D$266*'BUDGET INPUTS (Y2)'!CZ266*$DI$7</f>
        <v>#ERROR!</v>
      </c>
      <c r="DL204" s="130" t="str">
        <f>'BUDGET INPUTS (Y2)'!$D$266*'BUDGET INPUTS (Y2)'!DA266*$DI$7</f>
        <v>#ERROR!</v>
      </c>
      <c r="DM204" s="130" t="str">
        <f>'BUDGET INPUTS (Y2)'!$D$266*'BUDGET INPUTS (Y2)'!DB266*$DI$7</f>
        <v>#ERROR!</v>
      </c>
      <c r="DN204" s="130" t="str">
        <f>'BUDGET INPUTS (Y2)'!$D$266*'BUDGET INPUTS (Y2)'!DC266*$DI$7</f>
        <v>#ERROR!</v>
      </c>
      <c r="DO204" s="130" t="str">
        <f>'BUDGET INPUTS (Y2)'!$D$266*'BUDGET INPUTS (Y2)'!DD266*$DI$7</f>
        <v>#ERROR!</v>
      </c>
      <c r="DP204" s="130" t="str">
        <f>'BUDGET INPUTS (Y2)'!$D$266*'BUDGET INPUTS (Y2)'!DE266*$DI$7</f>
        <v>#ERROR!</v>
      </c>
      <c r="DQ204" s="130" t="str">
        <f>'BUDGET INPUTS (Y2)'!$D$266*'BUDGET INPUTS (Y2)'!DF266*$DI$7</f>
        <v>#ERROR!</v>
      </c>
      <c r="DR204" s="130" t="str">
        <f>'BUDGET INPUTS (Y2)'!$D$266*'BUDGET INPUTS (Y2)'!DG266*$DI$7</f>
        <v>#ERROR!</v>
      </c>
      <c r="DS204" s="263" t="str">
        <f t="shared" si="616"/>
        <v>#ERROR!</v>
      </c>
      <c r="DT204" s="263"/>
      <c r="DU204" s="264" t="str">
        <f t="shared" si="617"/>
        <v>#ERROR!</v>
      </c>
      <c r="DV204" s="265" t="str">
        <f t="shared" si="618"/>
        <v>#ERROR!</v>
      </c>
      <c r="DW204" s="255"/>
      <c r="DX204" s="266" t="str">
        <f>'Detailed Budget (Initial)'!#REF!</f>
        <v>#ERROR!</v>
      </c>
      <c r="DY204" s="267" t="str">
        <f t="shared" si="620"/>
        <v>#ERROR!</v>
      </c>
      <c r="DZ204" s="268" t="str">
        <f t="shared" si="621"/>
        <v>#ERROR!</v>
      </c>
      <c r="EB204" s="261">
        <f t="shared" si="622"/>
        <v>0</v>
      </c>
      <c r="EC204" s="130" t="str">
        <f t="shared" si="623"/>
        <v>#ERROR!</v>
      </c>
      <c r="ED204" s="130" t="str">
        <f t="shared" si="624"/>
        <v>#ERROR!</v>
      </c>
      <c r="EE204" s="130" t="str">
        <f t="shared" si="625"/>
        <v>#ERROR!</v>
      </c>
      <c r="EF204" s="130" t="str">
        <f t="shared" si="626"/>
        <v>#ERROR!</v>
      </c>
      <c r="EG204" s="130" t="str">
        <f t="shared" si="627"/>
        <v>#ERROR!</v>
      </c>
      <c r="EH204" s="130" t="str">
        <f t="shared" si="628"/>
        <v>#ERROR!</v>
      </c>
      <c r="EI204" s="130" t="str">
        <f t="shared" si="629"/>
        <v>#ERROR!</v>
      </c>
      <c r="EJ204" s="130" t="str">
        <f t="shared" si="630"/>
        <v>#ERROR!</v>
      </c>
      <c r="EK204" s="130" t="str">
        <f t="shared" si="631"/>
        <v>#ERROR!</v>
      </c>
      <c r="EL204" s="263" t="str">
        <f t="shared" si="632"/>
        <v>#ERROR!</v>
      </c>
      <c r="EN204" s="261">
        <f t="shared" si="633"/>
        <v>0</v>
      </c>
      <c r="EO204" s="130" t="str">
        <f t="shared" si="634"/>
        <v>#ERROR!</v>
      </c>
      <c r="EP204" s="130" t="str">
        <f t="shared" si="635"/>
        <v>#ERROR!</v>
      </c>
      <c r="EQ204" s="130" t="str">
        <f t="shared" si="636"/>
        <v>#ERROR!</v>
      </c>
      <c r="ER204" s="130" t="str">
        <f t="shared" si="637"/>
        <v>#ERROR!</v>
      </c>
      <c r="ES204" s="130" t="str">
        <f t="shared" si="638"/>
        <v>#ERROR!</v>
      </c>
      <c r="ET204" s="130" t="str">
        <f t="shared" si="639"/>
        <v>#ERROR!</v>
      </c>
      <c r="EU204" s="130" t="str">
        <f t="shared" si="640"/>
        <v>#ERROR!</v>
      </c>
      <c r="EV204" s="130" t="str">
        <f t="shared" si="641"/>
        <v>#ERROR!</v>
      </c>
      <c r="EW204" s="130" t="str">
        <f t="shared" si="642"/>
        <v>#ERROR!</v>
      </c>
      <c r="EX204" s="263" t="str">
        <f t="shared" si="643"/>
        <v>#ERROR!</v>
      </c>
      <c r="EZ204" s="261">
        <f t="shared" si="644"/>
        <v>0</v>
      </c>
      <c r="FA204" s="130" t="str">
        <f t="shared" si="645"/>
        <v>#ERROR!</v>
      </c>
      <c r="FB204" s="130" t="str">
        <f t="shared" si="646"/>
        <v>#ERROR!</v>
      </c>
      <c r="FC204" s="130" t="str">
        <f t="shared" si="647"/>
        <v>#ERROR!</v>
      </c>
      <c r="FD204" s="130" t="str">
        <f t="shared" si="648"/>
        <v>#ERROR!</v>
      </c>
      <c r="FE204" s="130" t="str">
        <f t="shared" si="649"/>
        <v>#ERROR!</v>
      </c>
      <c r="FF204" s="130" t="str">
        <f t="shared" si="650"/>
        <v>#ERROR!</v>
      </c>
      <c r="FG204" s="130" t="str">
        <f t="shared" si="651"/>
        <v>#ERROR!</v>
      </c>
      <c r="FH204" s="130" t="str">
        <f t="shared" si="652"/>
        <v>#ERROR!</v>
      </c>
      <c r="FI204" s="130" t="str">
        <f t="shared" si="653"/>
        <v>#ERROR!</v>
      </c>
      <c r="FJ204" s="263" t="str">
        <f t="shared" si="654"/>
        <v>#ERROR!</v>
      </c>
      <c r="FL204" s="261">
        <f t="shared" si="655"/>
        <v>0</v>
      </c>
      <c r="FM204" s="130" t="str">
        <f t="shared" si="656"/>
        <v>#ERROR!</v>
      </c>
      <c r="FN204" s="130" t="str">
        <f t="shared" si="657"/>
        <v>#ERROR!</v>
      </c>
      <c r="FO204" s="130" t="str">
        <f t="shared" si="658"/>
        <v>#ERROR!</v>
      </c>
      <c r="FP204" s="130" t="str">
        <f t="shared" si="659"/>
        <v>#ERROR!</v>
      </c>
      <c r="FQ204" s="130" t="str">
        <f t="shared" si="660"/>
        <v>#ERROR!</v>
      </c>
      <c r="FR204" s="130" t="str">
        <f t="shared" si="661"/>
        <v>#ERROR!</v>
      </c>
      <c r="FS204" s="130" t="str">
        <f t="shared" si="662"/>
        <v>#ERROR!</v>
      </c>
      <c r="FT204" s="130" t="str">
        <f t="shared" si="663"/>
        <v>#ERROR!</v>
      </c>
      <c r="FU204" s="130" t="str">
        <f t="shared" si="664"/>
        <v>#ERROR!</v>
      </c>
      <c r="FV204" s="263" t="str">
        <f t="shared" si="665"/>
        <v>#ERROR!</v>
      </c>
      <c r="FX204" s="261">
        <f t="shared" si="666"/>
        <v>0</v>
      </c>
      <c r="FY204" s="130" t="str">
        <f t="shared" si="667"/>
        <v>#ERROR!</v>
      </c>
      <c r="FZ204" s="130" t="str">
        <f t="shared" si="668"/>
        <v>#ERROR!</v>
      </c>
      <c r="GA204" s="130" t="str">
        <f t="shared" si="669"/>
        <v>#ERROR!</v>
      </c>
      <c r="GB204" s="130" t="str">
        <f t="shared" si="670"/>
        <v>#ERROR!</v>
      </c>
      <c r="GC204" s="130" t="str">
        <f t="shared" si="671"/>
        <v>#ERROR!</v>
      </c>
      <c r="GD204" s="130" t="str">
        <f t="shared" si="672"/>
        <v>#ERROR!</v>
      </c>
      <c r="GE204" s="130" t="str">
        <f t="shared" si="673"/>
        <v>#ERROR!</v>
      </c>
      <c r="GF204" s="130" t="str">
        <f t="shared" si="674"/>
        <v>#ERROR!</v>
      </c>
      <c r="GG204" s="130" t="str">
        <f t="shared" si="675"/>
        <v>#ERROR!</v>
      </c>
      <c r="GH204" s="263" t="str">
        <f t="shared" si="676"/>
        <v>#ERROR!</v>
      </c>
      <c r="GJ204" s="261">
        <f t="shared" si="677"/>
        <v>0</v>
      </c>
      <c r="GK204" s="130" t="str">
        <f t="shared" si="678"/>
        <v>#ERROR!</v>
      </c>
      <c r="GL204" s="130" t="str">
        <f t="shared" si="679"/>
        <v>#ERROR!</v>
      </c>
      <c r="GM204" s="130" t="str">
        <f t="shared" si="680"/>
        <v>#ERROR!</v>
      </c>
      <c r="GN204" s="130" t="str">
        <f t="shared" si="681"/>
        <v>#ERROR!</v>
      </c>
      <c r="GO204" s="130" t="str">
        <f t="shared" si="682"/>
        <v>#ERROR!</v>
      </c>
      <c r="GP204" s="130" t="str">
        <f t="shared" si="683"/>
        <v>#ERROR!</v>
      </c>
      <c r="GQ204" s="130" t="str">
        <f t="shared" si="684"/>
        <v>#ERROR!</v>
      </c>
      <c r="GR204" s="130" t="str">
        <f t="shared" si="685"/>
        <v>#ERROR!</v>
      </c>
      <c r="GS204" s="130" t="str">
        <f t="shared" si="686"/>
        <v>#ERROR!</v>
      </c>
      <c r="GT204" s="263" t="str">
        <f t="shared" si="687"/>
        <v>#ERROR!</v>
      </c>
      <c r="GV204" s="261">
        <f t="shared" si="688"/>
        <v>0</v>
      </c>
      <c r="GW204" s="130" t="str">
        <f t="shared" si="689"/>
        <v>#ERROR!</v>
      </c>
      <c r="GX204" s="130" t="str">
        <f t="shared" si="690"/>
        <v>#ERROR!</v>
      </c>
      <c r="GY204" s="130" t="str">
        <f t="shared" si="691"/>
        <v>#ERROR!</v>
      </c>
      <c r="GZ204" s="130" t="str">
        <f t="shared" si="692"/>
        <v>#ERROR!</v>
      </c>
      <c r="HA204" s="130" t="str">
        <f t="shared" si="693"/>
        <v>#ERROR!</v>
      </c>
      <c r="HB204" s="130" t="str">
        <f t="shared" si="694"/>
        <v>#ERROR!</v>
      </c>
      <c r="HC204" s="130" t="str">
        <f t="shared" si="695"/>
        <v>#ERROR!</v>
      </c>
      <c r="HD204" s="130" t="str">
        <f t="shared" si="696"/>
        <v>#ERROR!</v>
      </c>
      <c r="HE204" s="130" t="str">
        <f t="shared" si="697"/>
        <v>#ERROR!</v>
      </c>
      <c r="HF204" s="263" t="str">
        <f t="shared" si="698"/>
        <v>#ERROR!</v>
      </c>
      <c r="HH204" s="261">
        <f t="shared" si="699"/>
        <v>0</v>
      </c>
      <c r="HI204" s="130" t="str">
        <f t="shared" si="700"/>
        <v>#ERROR!</v>
      </c>
      <c r="HJ204" s="130" t="str">
        <f t="shared" si="701"/>
        <v>#ERROR!</v>
      </c>
      <c r="HK204" s="130" t="str">
        <f t="shared" si="702"/>
        <v>#ERROR!</v>
      </c>
      <c r="HL204" s="130" t="str">
        <f t="shared" si="703"/>
        <v>#ERROR!</v>
      </c>
      <c r="HM204" s="130" t="str">
        <f t="shared" si="704"/>
        <v>#ERROR!</v>
      </c>
      <c r="HN204" s="130" t="str">
        <f t="shared" si="705"/>
        <v>#ERROR!</v>
      </c>
      <c r="HO204" s="130" t="str">
        <f t="shared" si="706"/>
        <v>#ERROR!</v>
      </c>
      <c r="HP204" s="130" t="str">
        <f t="shared" si="707"/>
        <v>#ERROR!</v>
      </c>
      <c r="HQ204" s="130" t="str">
        <f t="shared" si="708"/>
        <v>#ERROR!</v>
      </c>
      <c r="HR204" s="263" t="str">
        <f t="shared" si="709"/>
        <v>#ERROR!</v>
      </c>
      <c r="HT204" s="261">
        <f t="shared" si="710"/>
        <v>0</v>
      </c>
      <c r="HU204" s="130" t="str">
        <f t="shared" si="711"/>
        <v>#ERROR!</v>
      </c>
      <c r="HV204" s="130" t="str">
        <f t="shared" si="712"/>
        <v>#ERROR!</v>
      </c>
      <c r="HW204" s="130" t="str">
        <f t="shared" si="713"/>
        <v>#ERROR!</v>
      </c>
      <c r="HX204" s="130" t="str">
        <f t="shared" si="714"/>
        <v>#ERROR!</v>
      </c>
      <c r="HY204" s="130" t="str">
        <f t="shared" si="715"/>
        <v>#ERROR!</v>
      </c>
      <c r="HZ204" s="130" t="str">
        <f t="shared" si="716"/>
        <v>#ERROR!</v>
      </c>
      <c r="IA204" s="130" t="str">
        <f t="shared" si="717"/>
        <v>#ERROR!</v>
      </c>
      <c r="IB204" s="130" t="str">
        <f t="shared" si="718"/>
        <v>#ERROR!</v>
      </c>
      <c r="IC204" s="130" t="str">
        <f t="shared" si="719"/>
        <v>#ERROR!</v>
      </c>
      <c r="ID204" s="263" t="str">
        <f t="shared" si="720"/>
        <v>#ERROR!</v>
      </c>
      <c r="IF204" s="261">
        <f t="shared" si="721"/>
        <v>0</v>
      </c>
      <c r="IG204" s="130" t="str">
        <f t="shared" si="722"/>
        <v>#ERROR!</v>
      </c>
      <c r="IH204" s="130" t="str">
        <f t="shared" si="723"/>
        <v>#ERROR!</v>
      </c>
      <c r="II204" s="130" t="str">
        <f t="shared" si="724"/>
        <v>#ERROR!</v>
      </c>
      <c r="IJ204" s="130" t="str">
        <f t="shared" si="725"/>
        <v>#ERROR!</v>
      </c>
      <c r="IK204" s="130" t="str">
        <f t="shared" si="726"/>
        <v>#ERROR!</v>
      </c>
      <c r="IL204" s="130" t="str">
        <f t="shared" si="727"/>
        <v>#ERROR!</v>
      </c>
      <c r="IM204" s="130" t="str">
        <f t="shared" si="728"/>
        <v>#ERROR!</v>
      </c>
      <c r="IN204" s="130" t="str">
        <f t="shared" si="729"/>
        <v>#ERROR!</v>
      </c>
      <c r="IO204" s="130" t="str">
        <f t="shared" si="730"/>
        <v>#ERROR!</v>
      </c>
      <c r="IP204" s="263" t="str">
        <f t="shared" si="731"/>
        <v>#ERROR!</v>
      </c>
      <c r="IQ204" s="263"/>
      <c r="IR204" s="264" t="str">
        <f t="shared" si="732"/>
        <v>#ERROR!</v>
      </c>
      <c r="IS204" s="265" t="str">
        <f t="shared" si="733"/>
        <v>#ERROR!</v>
      </c>
      <c r="IT204" s="255"/>
      <c r="IU204" s="266" t="str">
        <f t="shared" si="734"/>
        <v>#ERROR!</v>
      </c>
      <c r="IV204" s="267" t="str">
        <f t="shared" si="735"/>
        <v>#ERROR!</v>
      </c>
      <c r="IW204" s="268" t="str">
        <f t="shared" si="736"/>
        <v>#ERROR!</v>
      </c>
    </row>
    <row r="205" ht="15.75" customHeight="1" outlineLevel="1">
      <c r="B205" s="259" t="str">
        <f>'BUDGET INPUTS (Y2)'!A267</f>
        <v>#ERROR!</v>
      </c>
      <c r="C205" s="260">
        <v>1.0</v>
      </c>
      <c r="D205" s="259"/>
      <c r="E205" s="261">
        <f>'Y1 REPORTING'!D237+'Y1 REPORTING'!AV237+'Y1 REPORTING'!CZ237</f>
        <v>0</v>
      </c>
      <c r="F205" s="261">
        <f>'Y1 REPORTING'!F237+'Y1 REPORTING'!AX237+'Y1 REPORTING'!DB237</f>
        <v>0</v>
      </c>
      <c r="G205" s="261">
        <f>'Y1 REPORTING'!H237+'Y1 REPORTING'!AZ237+'Y1 REPORTING'!DD237</f>
        <v>0</v>
      </c>
      <c r="H205" s="261">
        <f>'Y1 REPORTING'!J237+'Y1 REPORTING'!BB237+'Y1 REPORTING'!DF237</f>
        <v>0</v>
      </c>
      <c r="I205" s="261">
        <f>'Y1 REPORTING'!L237+'Y1 REPORTING'!BD237+'Y1 REPORTING'!DH237</f>
        <v>0</v>
      </c>
      <c r="J205" s="261">
        <f>'Y1 REPORTING'!N237+'Y1 REPORTING'!BF237+'Y1 REPORTING'!DJ237</f>
        <v>0</v>
      </c>
      <c r="K205" s="261">
        <f>'Y1 REPORTING'!P237+'Y1 REPORTING'!BH237+'Y1 REPORTING'!DL237</f>
        <v>0</v>
      </c>
      <c r="L205" s="261">
        <f>'Y1 REPORTING'!R237+'Y1 REPORTING'!BJ237+'Y1 REPORTING'!DN237</f>
        <v>0</v>
      </c>
      <c r="M205" s="261">
        <f>'Y1 REPORTING'!T237+'Y1 REPORTING'!BL237+'Y1 REPORTING'!DP237</f>
        <v>0</v>
      </c>
      <c r="N205" s="261">
        <f>'Y1 REPORTING'!V237+'Y1 REPORTING'!BN237+'Y1 REPORTING'!DR237</f>
        <v>0</v>
      </c>
      <c r="O205" s="262">
        <f t="shared" si="607"/>
        <v>0</v>
      </c>
      <c r="Q205" s="130" t="str">
        <f>'BUDGET INPUTS (Y2)'!$D$267*'BUDGET INPUTS (Y2)'!F267*$Q$7</f>
        <v>#ERROR!</v>
      </c>
      <c r="R205" s="130" t="str">
        <f>'BUDGET INPUTS (Y2)'!$D$267*'BUDGET INPUTS (Y2)'!G267*$Q$7</f>
        <v>#ERROR!</v>
      </c>
      <c r="S205" s="130" t="str">
        <f>'BUDGET INPUTS (Y2)'!$D$267*'BUDGET INPUTS (Y2)'!H267*$Q$7</f>
        <v>#ERROR!</v>
      </c>
      <c r="T205" s="130" t="str">
        <f>'BUDGET INPUTS (Y2)'!$D$267*'BUDGET INPUTS (Y2)'!I267*$Q$7</f>
        <v>#ERROR!</v>
      </c>
      <c r="U205" s="130" t="str">
        <f>'BUDGET INPUTS (Y2)'!$D$267*'BUDGET INPUTS (Y2)'!J267*$Q$7</f>
        <v>#ERROR!</v>
      </c>
      <c r="V205" s="130" t="str">
        <f>'BUDGET INPUTS (Y2)'!$D$267*'BUDGET INPUTS (Y2)'!K267*$Q$7</f>
        <v>#ERROR!</v>
      </c>
      <c r="W205" s="130" t="str">
        <f>'BUDGET INPUTS (Y2)'!$D$267*'BUDGET INPUTS (Y2)'!L267*$Q$7</f>
        <v>#ERROR!</v>
      </c>
      <c r="X205" s="130" t="str">
        <f>'BUDGET INPUTS (Y2)'!$D$267*'BUDGET INPUTS (Y2)'!M267*$Q$7</f>
        <v>#ERROR!</v>
      </c>
      <c r="Y205" s="130" t="str">
        <f>'BUDGET INPUTS (Y2)'!$D$267*'BUDGET INPUTS (Y2)'!N267*$Q$7</f>
        <v>#ERROR!</v>
      </c>
      <c r="Z205" s="130" t="str">
        <f>'BUDGET INPUTS (Y2)'!$D$267*'BUDGET INPUTS (Y2)'!O267*$Q$7</f>
        <v>#ERROR!</v>
      </c>
      <c r="AA205" s="263" t="str">
        <f t="shared" si="608"/>
        <v>#ERROR!</v>
      </c>
      <c r="AC205" s="130" t="str">
        <f>'BUDGET INPUTS (Y2)'!$D$267*'BUDGET INPUTS (Y2)'!R267*$AC$7</f>
        <v>#ERROR!</v>
      </c>
      <c r="AD205" s="130" t="str">
        <f>'BUDGET INPUTS (Y2)'!$D$267*'BUDGET INPUTS (Y2)'!S267*$AC$7</f>
        <v>#ERROR!</v>
      </c>
      <c r="AE205" s="130" t="str">
        <f>'BUDGET INPUTS (Y2)'!$D$267*'BUDGET INPUTS (Y2)'!T267*$AC$7</f>
        <v>#ERROR!</v>
      </c>
      <c r="AF205" s="130" t="str">
        <f>'BUDGET INPUTS (Y2)'!$D$267*'BUDGET INPUTS (Y2)'!U267*$AC$7</f>
        <v>#ERROR!</v>
      </c>
      <c r="AG205" s="130" t="str">
        <f>'BUDGET INPUTS (Y2)'!$D$267*'BUDGET INPUTS (Y2)'!V267*$AC$7</f>
        <v>#ERROR!</v>
      </c>
      <c r="AH205" s="130" t="str">
        <f>'BUDGET INPUTS (Y2)'!$D$267*'BUDGET INPUTS (Y2)'!W267*$AC$7</f>
        <v>#ERROR!</v>
      </c>
      <c r="AI205" s="130" t="str">
        <f>'BUDGET INPUTS (Y2)'!$D$267*'BUDGET INPUTS (Y2)'!X267*$AC$7</f>
        <v>#ERROR!</v>
      </c>
      <c r="AJ205" s="130" t="str">
        <f>'BUDGET INPUTS (Y2)'!$D$267*'BUDGET INPUTS (Y2)'!Y267*$AC$7</f>
        <v>#ERROR!</v>
      </c>
      <c r="AK205" s="130" t="str">
        <f>'BUDGET INPUTS (Y2)'!$D$267*'BUDGET INPUTS (Y2)'!Z267*$AC$7</f>
        <v>#ERROR!</v>
      </c>
      <c r="AL205" s="130" t="str">
        <f>'BUDGET INPUTS (Y2)'!$D$267*'BUDGET INPUTS (Y2)'!AA267*$AC$7</f>
        <v>#ERROR!</v>
      </c>
      <c r="AM205" s="263" t="str">
        <f t="shared" si="609"/>
        <v>#ERROR!</v>
      </c>
      <c r="AO205" s="130" t="str">
        <f>'BUDGET INPUTS (Y2)'!$D$267*'BUDGET INPUTS (Y2)'!AD267*$AO$7</f>
        <v>#ERROR!</v>
      </c>
      <c r="AP205" s="130" t="str">
        <f>'BUDGET INPUTS (Y2)'!$D$267*'BUDGET INPUTS (Y2)'!AE267*$AO$7</f>
        <v>#ERROR!</v>
      </c>
      <c r="AQ205" s="130" t="str">
        <f>'BUDGET INPUTS (Y2)'!$D$267*'BUDGET INPUTS (Y2)'!AF267*$AO$7</f>
        <v>#ERROR!</v>
      </c>
      <c r="AR205" s="130" t="str">
        <f>'BUDGET INPUTS (Y2)'!$D$267*'BUDGET INPUTS (Y2)'!AG267*$AO$7</f>
        <v>#ERROR!</v>
      </c>
      <c r="AS205" s="130" t="str">
        <f>'BUDGET INPUTS (Y2)'!$D$267*'BUDGET INPUTS (Y2)'!AH267*$AO$7</f>
        <v>#ERROR!</v>
      </c>
      <c r="AT205" s="130" t="str">
        <f>'BUDGET INPUTS (Y2)'!$D$267*'BUDGET INPUTS (Y2)'!AI267*$AO$7</f>
        <v>#ERROR!</v>
      </c>
      <c r="AU205" s="130" t="str">
        <f>'BUDGET INPUTS (Y2)'!$D$267*'BUDGET INPUTS (Y2)'!AJ267*$AO$7</f>
        <v>#ERROR!</v>
      </c>
      <c r="AV205" s="130" t="str">
        <f>'BUDGET INPUTS (Y2)'!$D$267*'BUDGET INPUTS (Y2)'!AK267*$AO$7</f>
        <v>#ERROR!</v>
      </c>
      <c r="AW205" s="130" t="str">
        <f>'BUDGET INPUTS (Y2)'!$D$267*'BUDGET INPUTS (Y2)'!AL267*$AO$7</f>
        <v>#ERROR!</v>
      </c>
      <c r="AX205" s="130" t="str">
        <f>'BUDGET INPUTS (Y2)'!$D$267*'BUDGET INPUTS (Y2)'!AM267*$AO$7</f>
        <v>#ERROR!</v>
      </c>
      <c r="AY205" s="263" t="str">
        <f t="shared" si="610"/>
        <v>#ERROR!</v>
      </c>
      <c r="BA205" s="130" t="str">
        <f>'BUDGET INPUTS (Y2)'!$D$267*'BUDGET INPUTS (Y2)'!AP267*$BA$7</f>
        <v>#ERROR!</v>
      </c>
      <c r="BB205" s="130" t="str">
        <f>'BUDGET INPUTS (Y2)'!$D$267*'BUDGET INPUTS (Y2)'!AQ267*$BA$7</f>
        <v>#ERROR!</v>
      </c>
      <c r="BC205" s="130" t="str">
        <f>'BUDGET INPUTS (Y2)'!$D$267*'BUDGET INPUTS (Y2)'!AR267*$BA$7</f>
        <v>#ERROR!</v>
      </c>
      <c r="BD205" s="130" t="str">
        <f>'BUDGET INPUTS (Y2)'!$D$267*'BUDGET INPUTS (Y2)'!AS267*$BA$7</f>
        <v>#ERROR!</v>
      </c>
      <c r="BE205" s="130" t="str">
        <f>'BUDGET INPUTS (Y2)'!$D$267*'BUDGET INPUTS (Y2)'!AT267*$BA$7</f>
        <v>#ERROR!</v>
      </c>
      <c r="BF205" s="130" t="str">
        <f>'BUDGET INPUTS (Y2)'!$D$267*'BUDGET INPUTS (Y2)'!AU267*$BA$7</f>
        <v>#ERROR!</v>
      </c>
      <c r="BG205" s="130" t="str">
        <f>'BUDGET INPUTS (Y2)'!$D$267*'BUDGET INPUTS (Y2)'!AV267*$BA$7</f>
        <v>#ERROR!</v>
      </c>
      <c r="BH205" s="130" t="str">
        <f>'BUDGET INPUTS (Y2)'!$D$267*'BUDGET INPUTS (Y2)'!AW267*$BA$7</f>
        <v>#ERROR!</v>
      </c>
      <c r="BI205" s="130" t="str">
        <f>'BUDGET INPUTS (Y2)'!$D$267*'BUDGET INPUTS (Y2)'!AX267*$BA$7</f>
        <v>#ERROR!</v>
      </c>
      <c r="BJ205" s="130" t="str">
        <f>'BUDGET INPUTS (Y2)'!$D$267*'BUDGET INPUTS (Y2)'!AY267*$BA$7</f>
        <v>#ERROR!</v>
      </c>
      <c r="BK205" s="263" t="str">
        <f t="shared" si="611"/>
        <v>#ERROR!</v>
      </c>
      <c r="BM205" s="130" t="str">
        <f>'BUDGET INPUTS (Y2)'!$D$267*'BUDGET INPUTS (Y2)'!BB267*$BM$7</f>
        <v>#ERROR!</v>
      </c>
      <c r="BN205" s="130" t="str">
        <f>'BUDGET INPUTS (Y2)'!$D$267*'BUDGET INPUTS (Y2)'!BC267*$BM$7</f>
        <v>#ERROR!</v>
      </c>
      <c r="BO205" s="130" t="str">
        <f>'BUDGET INPUTS (Y2)'!$D$267*'BUDGET INPUTS (Y2)'!BD267*$BM$7</f>
        <v>#ERROR!</v>
      </c>
      <c r="BP205" s="130" t="str">
        <f>'BUDGET INPUTS (Y2)'!$D$267*'BUDGET INPUTS (Y2)'!BE267*$BM$7</f>
        <v>#ERROR!</v>
      </c>
      <c r="BQ205" s="130" t="str">
        <f>'BUDGET INPUTS (Y2)'!$D$267*'BUDGET INPUTS (Y2)'!BF267*$BM$7</f>
        <v>#ERROR!</v>
      </c>
      <c r="BR205" s="130" t="str">
        <f>'BUDGET INPUTS (Y2)'!$D$267*'BUDGET INPUTS (Y2)'!BG267*$BM$7</f>
        <v>#ERROR!</v>
      </c>
      <c r="BS205" s="130" t="str">
        <f>'BUDGET INPUTS (Y2)'!$D$267*'BUDGET INPUTS (Y2)'!BH267*$BM$7</f>
        <v>#ERROR!</v>
      </c>
      <c r="BT205" s="130" t="str">
        <f>'BUDGET INPUTS (Y2)'!$D$267*'BUDGET INPUTS (Y2)'!BI267*$BM$7</f>
        <v>#ERROR!</v>
      </c>
      <c r="BU205" s="130" t="str">
        <f>'BUDGET INPUTS (Y2)'!$D$267*'BUDGET INPUTS (Y2)'!BJ267*$BM$7</f>
        <v>#ERROR!</v>
      </c>
      <c r="BV205" s="130" t="str">
        <f>'BUDGET INPUTS (Y2)'!$D$267*'BUDGET INPUTS (Y2)'!BK267*$BM$7</f>
        <v>#ERROR!</v>
      </c>
      <c r="BW205" s="263" t="str">
        <f t="shared" si="612"/>
        <v>#ERROR!</v>
      </c>
      <c r="BY205" s="130" t="str">
        <f>'BUDGET INPUTS (Y2)'!$D$267*'BUDGET INPUTS (Y2)'!BN267*$BY$7</f>
        <v>#ERROR!</v>
      </c>
      <c r="BZ205" s="130" t="str">
        <f>'BUDGET INPUTS (Y2)'!$D$267*'BUDGET INPUTS (Y2)'!BO267*$BY$7</f>
        <v>#ERROR!</v>
      </c>
      <c r="CA205" s="130" t="str">
        <f>'BUDGET INPUTS (Y2)'!$D$267*'BUDGET INPUTS (Y2)'!BP267*$BY$7</f>
        <v>#ERROR!</v>
      </c>
      <c r="CB205" s="130" t="str">
        <f>'BUDGET INPUTS (Y2)'!$D$267*'BUDGET INPUTS (Y2)'!BQ267*$BY$7</f>
        <v>#ERROR!</v>
      </c>
      <c r="CC205" s="130" t="str">
        <f>'BUDGET INPUTS (Y2)'!$D$267*'BUDGET INPUTS (Y2)'!BR267*$BY$7</f>
        <v>#ERROR!</v>
      </c>
      <c r="CD205" s="130" t="str">
        <f>'BUDGET INPUTS (Y2)'!$D$267*'BUDGET INPUTS (Y2)'!BS267*$BY$7</f>
        <v>#ERROR!</v>
      </c>
      <c r="CE205" s="130" t="str">
        <f>'BUDGET INPUTS (Y2)'!$D$267*'BUDGET INPUTS (Y2)'!BT267*$BY$7</f>
        <v>#ERROR!</v>
      </c>
      <c r="CF205" s="130" t="str">
        <f>'BUDGET INPUTS (Y2)'!$D$267*'BUDGET INPUTS (Y2)'!BU267*$BY$7</f>
        <v>#ERROR!</v>
      </c>
      <c r="CG205" s="130" t="str">
        <f>'BUDGET INPUTS (Y2)'!$D$267*'BUDGET INPUTS (Y2)'!BV267*$BY$7</f>
        <v>#ERROR!</v>
      </c>
      <c r="CH205" s="130" t="str">
        <f>'BUDGET INPUTS (Y2)'!$D$267*'BUDGET INPUTS (Y2)'!BW267*$BY$7</f>
        <v>#ERROR!</v>
      </c>
      <c r="CI205" s="263" t="str">
        <f t="shared" si="613"/>
        <v>#ERROR!</v>
      </c>
      <c r="CK205" s="130" t="str">
        <f>'BUDGET INPUTS (Y2)'!$D$267*'BUDGET INPUTS (Y2)'!BZ267*$CK$7</f>
        <v>#ERROR!</v>
      </c>
      <c r="CL205" s="130" t="str">
        <f>'BUDGET INPUTS (Y2)'!$D$267*'BUDGET INPUTS (Y2)'!CA267*$CK$7</f>
        <v>#ERROR!</v>
      </c>
      <c r="CM205" s="130" t="str">
        <f>'BUDGET INPUTS (Y2)'!$D$267*'BUDGET INPUTS (Y2)'!CB267*$CK$7</f>
        <v>#ERROR!</v>
      </c>
      <c r="CN205" s="130" t="str">
        <f>'BUDGET INPUTS (Y2)'!$D$267*'BUDGET INPUTS (Y2)'!CC267*$CK$7</f>
        <v>#ERROR!</v>
      </c>
      <c r="CO205" s="130" t="str">
        <f>'BUDGET INPUTS (Y2)'!$D$267*'BUDGET INPUTS (Y2)'!CD267*$CK$7</f>
        <v>#ERROR!</v>
      </c>
      <c r="CP205" s="130" t="str">
        <f>'BUDGET INPUTS (Y2)'!$D$267*'BUDGET INPUTS (Y2)'!CE267*$CK$7</f>
        <v>#ERROR!</v>
      </c>
      <c r="CQ205" s="130" t="str">
        <f>'BUDGET INPUTS (Y2)'!$D$267*'BUDGET INPUTS (Y2)'!CF267*$CK$7</f>
        <v>#ERROR!</v>
      </c>
      <c r="CR205" s="130" t="str">
        <f>'BUDGET INPUTS (Y2)'!$D$267*'BUDGET INPUTS (Y2)'!CG267*$CK$7</f>
        <v>#ERROR!</v>
      </c>
      <c r="CS205" s="130" t="str">
        <f>'BUDGET INPUTS (Y2)'!$D$267*'BUDGET INPUTS (Y2)'!CH267*$CK$7</f>
        <v>#ERROR!</v>
      </c>
      <c r="CT205" s="130" t="str">
        <f>'BUDGET INPUTS (Y2)'!$D$267*'BUDGET INPUTS (Y2)'!CI267*$CK$7</f>
        <v>#ERROR!</v>
      </c>
      <c r="CU205" s="263" t="str">
        <f t="shared" si="614"/>
        <v>#ERROR!</v>
      </c>
      <c r="CW205" s="130" t="str">
        <f>'BUDGET INPUTS (Y2)'!$D$267*'BUDGET INPUTS (Y2)'!CL267*$CW$7</f>
        <v>#ERROR!</v>
      </c>
      <c r="CX205" s="130" t="str">
        <f>'BUDGET INPUTS (Y2)'!$D$267*'BUDGET INPUTS (Y2)'!CM267*$CW$7</f>
        <v>#ERROR!</v>
      </c>
      <c r="CY205" s="130" t="str">
        <f>'BUDGET INPUTS (Y2)'!$D$267*'BUDGET INPUTS (Y2)'!CN267*$CW$7</f>
        <v>#ERROR!</v>
      </c>
      <c r="CZ205" s="130" t="str">
        <f>'BUDGET INPUTS (Y2)'!$D$267*'BUDGET INPUTS (Y2)'!CO267*$CW$7</f>
        <v>#ERROR!</v>
      </c>
      <c r="DA205" s="130" t="str">
        <f>'BUDGET INPUTS (Y2)'!$D$267*'BUDGET INPUTS (Y2)'!CP267*$CW$7</f>
        <v>#ERROR!</v>
      </c>
      <c r="DB205" s="130" t="str">
        <f>'BUDGET INPUTS (Y2)'!$D$267*'BUDGET INPUTS (Y2)'!CQ267*$CW$7</f>
        <v>#ERROR!</v>
      </c>
      <c r="DC205" s="130" t="str">
        <f>'BUDGET INPUTS (Y2)'!$D$267*'BUDGET INPUTS (Y2)'!CR267*$CW$7</f>
        <v>#ERROR!</v>
      </c>
      <c r="DD205" s="130" t="str">
        <f>'BUDGET INPUTS (Y2)'!$D$267*'BUDGET INPUTS (Y2)'!CS267*$CW$7</f>
        <v>#ERROR!</v>
      </c>
      <c r="DE205" s="130" t="str">
        <f>'BUDGET INPUTS (Y2)'!$D$267*'BUDGET INPUTS (Y2)'!CT267*$CW$7</f>
        <v>#ERROR!</v>
      </c>
      <c r="DF205" s="130" t="str">
        <f>'BUDGET INPUTS (Y2)'!$D$267*'BUDGET INPUTS (Y2)'!CU267*$CW$7</f>
        <v>#ERROR!</v>
      </c>
      <c r="DG205" s="263" t="str">
        <f t="shared" si="615"/>
        <v>#ERROR!</v>
      </c>
      <c r="DI205" s="130" t="str">
        <f>'BUDGET INPUTS (Y2)'!$D$267*'BUDGET INPUTS (Y2)'!CX267*$DI$7</f>
        <v>#ERROR!</v>
      </c>
      <c r="DJ205" s="130" t="str">
        <f>'BUDGET INPUTS (Y2)'!$D$267*'BUDGET INPUTS (Y2)'!CY267*$DI$7</f>
        <v>#ERROR!</v>
      </c>
      <c r="DK205" s="130" t="str">
        <f>'BUDGET INPUTS (Y2)'!$D$267*'BUDGET INPUTS (Y2)'!CZ267*$DI$7</f>
        <v>#ERROR!</v>
      </c>
      <c r="DL205" s="130" t="str">
        <f>'BUDGET INPUTS (Y2)'!$D$267*'BUDGET INPUTS (Y2)'!DA267*$DI$7</f>
        <v>#ERROR!</v>
      </c>
      <c r="DM205" s="130" t="str">
        <f>'BUDGET INPUTS (Y2)'!$D$267*'BUDGET INPUTS (Y2)'!DB267*$DI$7</f>
        <v>#ERROR!</v>
      </c>
      <c r="DN205" s="130" t="str">
        <f>'BUDGET INPUTS (Y2)'!$D$267*'BUDGET INPUTS (Y2)'!DC267*$DI$7</f>
        <v>#ERROR!</v>
      </c>
      <c r="DO205" s="130" t="str">
        <f>'BUDGET INPUTS (Y2)'!$D$267*'BUDGET INPUTS (Y2)'!DD267*$DI$7</f>
        <v>#ERROR!</v>
      </c>
      <c r="DP205" s="130" t="str">
        <f>'BUDGET INPUTS (Y2)'!$D$267*'BUDGET INPUTS (Y2)'!DE267*$DI$7</f>
        <v>#ERROR!</v>
      </c>
      <c r="DQ205" s="130" t="str">
        <f>'BUDGET INPUTS (Y2)'!$D$267*'BUDGET INPUTS (Y2)'!DF267*$DI$7</f>
        <v>#ERROR!</v>
      </c>
      <c r="DR205" s="130" t="str">
        <f>'BUDGET INPUTS (Y2)'!$D$267*'BUDGET INPUTS (Y2)'!DG267*$DI$7</f>
        <v>#ERROR!</v>
      </c>
      <c r="DS205" s="263" t="str">
        <f t="shared" si="616"/>
        <v>#ERROR!</v>
      </c>
      <c r="DT205" s="263"/>
      <c r="DU205" s="264" t="str">
        <f t="shared" si="617"/>
        <v>#ERROR!</v>
      </c>
      <c r="DV205" s="265" t="str">
        <f t="shared" si="618"/>
        <v>#ERROR!</v>
      </c>
      <c r="DW205" s="255"/>
      <c r="DX205" s="266" t="str">
        <f>'Detailed Budget (Initial)'!#REF!</f>
        <v>#ERROR!</v>
      </c>
      <c r="DY205" s="267" t="str">
        <f t="shared" si="620"/>
        <v>#ERROR!</v>
      </c>
      <c r="DZ205" s="268" t="str">
        <f t="shared" si="621"/>
        <v>#ERROR!</v>
      </c>
      <c r="EB205" s="261">
        <f t="shared" si="622"/>
        <v>0</v>
      </c>
      <c r="EC205" s="130" t="str">
        <f t="shared" si="623"/>
        <v>#ERROR!</v>
      </c>
      <c r="ED205" s="130" t="str">
        <f t="shared" si="624"/>
        <v>#ERROR!</v>
      </c>
      <c r="EE205" s="130" t="str">
        <f t="shared" si="625"/>
        <v>#ERROR!</v>
      </c>
      <c r="EF205" s="130" t="str">
        <f t="shared" si="626"/>
        <v>#ERROR!</v>
      </c>
      <c r="EG205" s="130" t="str">
        <f t="shared" si="627"/>
        <v>#ERROR!</v>
      </c>
      <c r="EH205" s="130" t="str">
        <f t="shared" si="628"/>
        <v>#ERROR!</v>
      </c>
      <c r="EI205" s="130" t="str">
        <f t="shared" si="629"/>
        <v>#ERROR!</v>
      </c>
      <c r="EJ205" s="130" t="str">
        <f t="shared" si="630"/>
        <v>#ERROR!</v>
      </c>
      <c r="EK205" s="130" t="str">
        <f t="shared" si="631"/>
        <v>#ERROR!</v>
      </c>
      <c r="EL205" s="263" t="str">
        <f t="shared" si="632"/>
        <v>#ERROR!</v>
      </c>
      <c r="EN205" s="261">
        <f t="shared" si="633"/>
        <v>0</v>
      </c>
      <c r="EO205" s="130" t="str">
        <f t="shared" si="634"/>
        <v>#ERROR!</v>
      </c>
      <c r="EP205" s="130" t="str">
        <f t="shared" si="635"/>
        <v>#ERROR!</v>
      </c>
      <c r="EQ205" s="130" t="str">
        <f t="shared" si="636"/>
        <v>#ERROR!</v>
      </c>
      <c r="ER205" s="130" t="str">
        <f t="shared" si="637"/>
        <v>#ERROR!</v>
      </c>
      <c r="ES205" s="130" t="str">
        <f t="shared" si="638"/>
        <v>#ERROR!</v>
      </c>
      <c r="ET205" s="130" t="str">
        <f t="shared" si="639"/>
        <v>#ERROR!</v>
      </c>
      <c r="EU205" s="130" t="str">
        <f t="shared" si="640"/>
        <v>#ERROR!</v>
      </c>
      <c r="EV205" s="130" t="str">
        <f t="shared" si="641"/>
        <v>#ERROR!</v>
      </c>
      <c r="EW205" s="130" t="str">
        <f t="shared" si="642"/>
        <v>#ERROR!</v>
      </c>
      <c r="EX205" s="263" t="str">
        <f t="shared" si="643"/>
        <v>#ERROR!</v>
      </c>
      <c r="EZ205" s="261">
        <f t="shared" si="644"/>
        <v>0</v>
      </c>
      <c r="FA205" s="130" t="str">
        <f t="shared" si="645"/>
        <v>#ERROR!</v>
      </c>
      <c r="FB205" s="130" t="str">
        <f t="shared" si="646"/>
        <v>#ERROR!</v>
      </c>
      <c r="FC205" s="130" t="str">
        <f t="shared" si="647"/>
        <v>#ERROR!</v>
      </c>
      <c r="FD205" s="130" t="str">
        <f t="shared" si="648"/>
        <v>#ERROR!</v>
      </c>
      <c r="FE205" s="130" t="str">
        <f t="shared" si="649"/>
        <v>#ERROR!</v>
      </c>
      <c r="FF205" s="130" t="str">
        <f t="shared" si="650"/>
        <v>#ERROR!</v>
      </c>
      <c r="FG205" s="130" t="str">
        <f t="shared" si="651"/>
        <v>#ERROR!</v>
      </c>
      <c r="FH205" s="130" t="str">
        <f t="shared" si="652"/>
        <v>#ERROR!</v>
      </c>
      <c r="FI205" s="130" t="str">
        <f t="shared" si="653"/>
        <v>#ERROR!</v>
      </c>
      <c r="FJ205" s="263" t="str">
        <f t="shared" si="654"/>
        <v>#ERROR!</v>
      </c>
      <c r="FL205" s="261">
        <f t="shared" si="655"/>
        <v>0</v>
      </c>
      <c r="FM205" s="130" t="str">
        <f t="shared" si="656"/>
        <v>#ERROR!</v>
      </c>
      <c r="FN205" s="130" t="str">
        <f t="shared" si="657"/>
        <v>#ERROR!</v>
      </c>
      <c r="FO205" s="130" t="str">
        <f t="shared" si="658"/>
        <v>#ERROR!</v>
      </c>
      <c r="FP205" s="130" t="str">
        <f t="shared" si="659"/>
        <v>#ERROR!</v>
      </c>
      <c r="FQ205" s="130" t="str">
        <f t="shared" si="660"/>
        <v>#ERROR!</v>
      </c>
      <c r="FR205" s="130" t="str">
        <f t="shared" si="661"/>
        <v>#ERROR!</v>
      </c>
      <c r="FS205" s="130" t="str">
        <f t="shared" si="662"/>
        <v>#ERROR!</v>
      </c>
      <c r="FT205" s="130" t="str">
        <f t="shared" si="663"/>
        <v>#ERROR!</v>
      </c>
      <c r="FU205" s="130" t="str">
        <f t="shared" si="664"/>
        <v>#ERROR!</v>
      </c>
      <c r="FV205" s="263" t="str">
        <f t="shared" si="665"/>
        <v>#ERROR!</v>
      </c>
      <c r="FX205" s="261">
        <f t="shared" si="666"/>
        <v>0</v>
      </c>
      <c r="FY205" s="130" t="str">
        <f t="shared" si="667"/>
        <v>#ERROR!</v>
      </c>
      <c r="FZ205" s="130" t="str">
        <f t="shared" si="668"/>
        <v>#ERROR!</v>
      </c>
      <c r="GA205" s="130" t="str">
        <f t="shared" si="669"/>
        <v>#ERROR!</v>
      </c>
      <c r="GB205" s="130" t="str">
        <f t="shared" si="670"/>
        <v>#ERROR!</v>
      </c>
      <c r="GC205" s="130" t="str">
        <f t="shared" si="671"/>
        <v>#ERROR!</v>
      </c>
      <c r="GD205" s="130" t="str">
        <f t="shared" si="672"/>
        <v>#ERROR!</v>
      </c>
      <c r="GE205" s="130" t="str">
        <f t="shared" si="673"/>
        <v>#ERROR!</v>
      </c>
      <c r="GF205" s="130" t="str">
        <f t="shared" si="674"/>
        <v>#ERROR!</v>
      </c>
      <c r="GG205" s="130" t="str">
        <f t="shared" si="675"/>
        <v>#ERROR!</v>
      </c>
      <c r="GH205" s="263" t="str">
        <f t="shared" si="676"/>
        <v>#ERROR!</v>
      </c>
      <c r="GJ205" s="261">
        <f t="shared" si="677"/>
        <v>0</v>
      </c>
      <c r="GK205" s="130" t="str">
        <f t="shared" si="678"/>
        <v>#ERROR!</v>
      </c>
      <c r="GL205" s="130" t="str">
        <f t="shared" si="679"/>
        <v>#ERROR!</v>
      </c>
      <c r="GM205" s="130" t="str">
        <f t="shared" si="680"/>
        <v>#ERROR!</v>
      </c>
      <c r="GN205" s="130" t="str">
        <f t="shared" si="681"/>
        <v>#ERROR!</v>
      </c>
      <c r="GO205" s="130" t="str">
        <f t="shared" si="682"/>
        <v>#ERROR!</v>
      </c>
      <c r="GP205" s="130" t="str">
        <f t="shared" si="683"/>
        <v>#ERROR!</v>
      </c>
      <c r="GQ205" s="130" t="str">
        <f t="shared" si="684"/>
        <v>#ERROR!</v>
      </c>
      <c r="GR205" s="130" t="str">
        <f t="shared" si="685"/>
        <v>#ERROR!</v>
      </c>
      <c r="GS205" s="130" t="str">
        <f t="shared" si="686"/>
        <v>#ERROR!</v>
      </c>
      <c r="GT205" s="263" t="str">
        <f t="shared" si="687"/>
        <v>#ERROR!</v>
      </c>
      <c r="GV205" s="261">
        <f t="shared" si="688"/>
        <v>0</v>
      </c>
      <c r="GW205" s="130" t="str">
        <f t="shared" si="689"/>
        <v>#ERROR!</v>
      </c>
      <c r="GX205" s="130" t="str">
        <f t="shared" si="690"/>
        <v>#ERROR!</v>
      </c>
      <c r="GY205" s="130" t="str">
        <f t="shared" si="691"/>
        <v>#ERROR!</v>
      </c>
      <c r="GZ205" s="130" t="str">
        <f t="shared" si="692"/>
        <v>#ERROR!</v>
      </c>
      <c r="HA205" s="130" t="str">
        <f t="shared" si="693"/>
        <v>#ERROR!</v>
      </c>
      <c r="HB205" s="130" t="str">
        <f t="shared" si="694"/>
        <v>#ERROR!</v>
      </c>
      <c r="HC205" s="130" t="str">
        <f t="shared" si="695"/>
        <v>#ERROR!</v>
      </c>
      <c r="HD205" s="130" t="str">
        <f t="shared" si="696"/>
        <v>#ERROR!</v>
      </c>
      <c r="HE205" s="130" t="str">
        <f t="shared" si="697"/>
        <v>#ERROR!</v>
      </c>
      <c r="HF205" s="263" t="str">
        <f t="shared" si="698"/>
        <v>#ERROR!</v>
      </c>
      <c r="HH205" s="261">
        <f t="shared" si="699"/>
        <v>0</v>
      </c>
      <c r="HI205" s="130" t="str">
        <f t="shared" si="700"/>
        <v>#ERROR!</v>
      </c>
      <c r="HJ205" s="130" t="str">
        <f t="shared" si="701"/>
        <v>#ERROR!</v>
      </c>
      <c r="HK205" s="130" t="str">
        <f t="shared" si="702"/>
        <v>#ERROR!</v>
      </c>
      <c r="HL205" s="130" t="str">
        <f t="shared" si="703"/>
        <v>#ERROR!</v>
      </c>
      <c r="HM205" s="130" t="str">
        <f t="shared" si="704"/>
        <v>#ERROR!</v>
      </c>
      <c r="HN205" s="130" t="str">
        <f t="shared" si="705"/>
        <v>#ERROR!</v>
      </c>
      <c r="HO205" s="130" t="str">
        <f t="shared" si="706"/>
        <v>#ERROR!</v>
      </c>
      <c r="HP205" s="130" t="str">
        <f t="shared" si="707"/>
        <v>#ERROR!</v>
      </c>
      <c r="HQ205" s="130" t="str">
        <f t="shared" si="708"/>
        <v>#ERROR!</v>
      </c>
      <c r="HR205" s="263" t="str">
        <f t="shared" si="709"/>
        <v>#ERROR!</v>
      </c>
      <c r="HT205" s="261">
        <f t="shared" si="710"/>
        <v>0</v>
      </c>
      <c r="HU205" s="130" t="str">
        <f t="shared" si="711"/>
        <v>#ERROR!</v>
      </c>
      <c r="HV205" s="130" t="str">
        <f t="shared" si="712"/>
        <v>#ERROR!</v>
      </c>
      <c r="HW205" s="130" t="str">
        <f t="shared" si="713"/>
        <v>#ERROR!</v>
      </c>
      <c r="HX205" s="130" t="str">
        <f t="shared" si="714"/>
        <v>#ERROR!</v>
      </c>
      <c r="HY205" s="130" t="str">
        <f t="shared" si="715"/>
        <v>#ERROR!</v>
      </c>
      <c r="HZ205" s="130" t="str">
        <f t="shared" si="716"/>
        <v>#ERROR!</v>
      </c>
      <c r="IA205" s="130" t="str">
        <f t="shared" si="717"/>
        <v>#ERROR!</v>
      </c>
      <c r="IB205" s="130" t="str">
        <f t="shared" si="718"/>
        <v>#ERROR!</v>
      </c>
      <c r="IC205" s="130" t="str">
        <f t="shared" si="719"/>
        <v>#ERROR!</v>
      </c>
      <c r="ID205" s="263" t="str">
        <f t="shared" si="720"/>
        <v>#ERROR!</v>
      </c>
      <c r="IF205" s="261">
        <f t="shared" si="721"/>
        <v>0</v>
      </c>
      <c r="IG205" s="130" t="str">
        <f t="shared" si="722"/>
        <v>#ERROR!</v>
      </c>
      <c r="IH205" s="130" t="str">
        <f t="shared" si="723"/>
        <v>#ERROR!</v>
      </c>
      <c r="II205" s="130" t="str">
        <f t="shared" si="724"/>
        <v>#ERROR!</v>
      </c>
      <c r="IJ205" s="130" t="str">
        <f t="shared" si="725"/>
        <v>#ERROR!</v>
      </c>
      <c r="IK205" s="130" t="str">
        <f t="shared" si="726"/>
        <v>#ERROR!</v>
      </c>
      <c r="IL205" s="130" t="str">
        <f t="shared" si="727"/>
        <v>#ERROR!</v>
      </c>
      <c r="IM205" s="130" t="str">
        <f t="shared" si="728"/>
        <v>#ERROR!</v>
      </c>
      <c r="IN205" s="130" t="str">
        <f t="shared" si="729"/>
        <v>#ERROR!</v>
      </c>
      <c r="IO205" s="130" t="str">
        <f t="shared" si="730"/>
        <v>#ERROR!</v>
      </c>
      <c r="IP205" s="263" t="str">
        <f t="shared" si="731"/>
        <v>#ERROR!</v>
      </c>
      <c r="IQ205" s="263"/>
      <c r="IR205" s="264" t="str">
        <f t="shared" si="732"/>
        <v>#ERROR!</v>
      </c>
      <c r="IS205" s="265" t="str">
        <f t="shared" si="733"/>
        <v>#ERROR!</v>
      </c>
      <c r="IT205" s="255"/>
      <c r="IU205" s="266" t="str">
        <f t="shared" si="734"/>
        <v>#ERROR!</v>
      </c>
      <c r="IV205" s="267" t="str">
        <f t="shared" si="735"/>
        <v>#ERROR!</v>
      </c>
      <c r="IW205" s="268" t="str">
        <f t="shared" si="736"/>
        <v>#ERROR!</v>
      </c>
    </row>
    <row r="206" ht="15.75" customHeight="1" outlineLevel="1">
      <c r="B206" s="259" t="str">
        <f>'BUDGET INPUTS (Y2)'!A268</f>
        <v>#ERROR!</v>
      </c>
      <c r="C206" s="260">
        <v>1.0</v>
      </c>
      <c r="D206" s="259"/>
      <c r="E206" s="261">
        <f>'Y1 REPORTING'!D238+'Y1 REPORTING'!AV238+'Y1 REPORTING'!CZ238</f>
        <v>0</v>
      </c>
      <c r="F206" s="261">
        <f>'Y1 REPORTING'!F238+'Y1 REPORTING'!AX238+'Y1 REPORTING'!DB238</f>
        <v>0</v>
      </c>
      <c r="G206" s="261">
        <f>'Y1 REPORTING'!H238+'Y1 REPORTING'!AZ238+'Y1 REPORTING'!DD238</f>
        <v>0</v>
      </c>
      <c r="H206" s="261">
        <f>'Y1 REPORTING'!J238+'Y1 REPORTING'!BB238+'Y1 REPORTING'!DF238</f>
        <v>0</v>
      </c>
      <c r="I206" s="261">
        <f>'Y1 REPORTING'!L238+'Y1 REPORTING'!BD238+'Y1 REPORTING'!DH238</f>
        <v>0</v>
      </c>
      <c r="J206" s="261">
        <f>'Y1 REPORTING'!N238+'Y1 REPORTING'!BF238+'Y1 REPORTING'!DJ238</f>
        <v>0</v>
      </c>
      <c r="K206" s="261">
        <f>'Y1 REPORTING'!P238+'Y1 REPORTING'!BH238+'Y1 REPORTING'!DL238</f>
        <v>0</v>
      </c>
      <c r="L206" s="261">
        <f>'Y1 REPORTING'!R238+'Y1 REPORTING'!BJ238+'Y1 REPORTING'!DN238</f>
        <v>0</v>
      </c>
      <c r="M206" s="261">
        <f>'Y1 REPORTING'!T238+'Y1 REPORTING'!BL238+'Y1 REPORTING'!DP238</f>
        <v>0</v>
      </c>
      <c r="N206" s="261">
        <f>'Y1 REPORTING'!V238+'Y1 REPORTING'!BN238+'Y1 REPORTING'!DR238</f>
        <v>0</v>
      </c>
      <c r="O206" s="262">
        <f t="shared" si="607"/>
        <v>0</v>
      </c>
      <c r="Q206" s="130" t="str">
        <f>'BUDGET INPUTS (Y2)'!$D$268*'BUDGET INPUTS (Y2)'!F268*$Q$7</f>
        <v>#ERROR!</v>
      </c>
      <c r="R206" s="130" t="str">
        <f>'BUDGET INPUTS (Y2)'!$D$268*'BUDGET INPUTS (Y2)'!G268*$Q$7</f>
        <v>#ERROR!</v>
      </c>
      <c r="S206" s="130" t="str">
        <f>'BUDGET INPUTS (Y2)'!$D$268*'BUDGET INPUTS (Y2)'!H268*$Q$7</f>
        <v>#ERROR!</v>
      </c>
      <c r="T206" s="130" t="str">
        <f>'BUDGET INPUTS (Y2)'!$D$268*'BUDGET INPUTS (Y2)'!I268*$Q$7</f>
        <v>#ERROR!</v>
      </c>
      <c r="U206" s="130" t="str">
        <f>'BUDGET INPUTS (Y2)'!$D$268*'BUDGET INPUTS (Y2)'!J268*$Q$7</f>
        <v>#ERROR!</v>
      </c>
      <c r="V206" s="130" t="str">
        <f>'BUDGET INPUTS (Y2)'!$D$268*'BUDGET INPUTS (Y2)'!K268*$Q$7</f>
        <v>#ERROR!</v>
      </c>
      <c r="W206" s="130" t="str">
        <f>'BUDGET INPUTS (Y2)'!$D$268*'BUDGET INPUTS (Y2)'!L268*$Q$7</f>
        <v>#ERROR!</v>
      </c>
      <c r="X206" s="130" t="str">
        <f>'BUDGET INPUTS (Y2)'!$D$268*'BUDGET INPUTS (Y2)'!M268*$Q$7</f>
        <v>#ERROR!</v>
      </c>
      <c r="Y206" s="130" t="str">
        <f>'BUDGET INPUTS (Y2)'!$D$268*'BUDGET INPUTS (Y2)'!N268*$Q$7</f>
        <v>#ERROR!</v>
      </c>
      <c r="Z206" s="130" t="str">
        <f>'BUDGET INPUTS (Y2)'!$D$268*'BUDGET INPUTS (Y2)'!O268*$Q$7</f>
        <v>#ERROR!</v>
      </c>
      <c r="AA206" s="263" t="str">
        <f t="shared" si="608"/>
        <v>#ERROR!</v>
      </c>
      <c r="AC206" s="130" t="str">
        <f>'BUDGET INPUTS (Y2)'!$D$268*'BUDGET INPUTS (Y2)'!R268*$AC$7</f>
        <v>#ERROR!</v>
      </c>
      <c r="AD206" s="130" t="str">
        <f>'BUDGET INPUTS (Y2)'!$D$268*'BUDGET INPUTS (Y2)'!S268*$AC$7</f>
        <v>#ERROR!</v>
      </c>
      <c r="AE206" s="130" t="str">
        <f>'BUDGET INPUTS (Y2)'!$D$268*'BUDGET INPUTS (Y2)'!T268*$AC$7</f>
        <v>#ERROR!</v>
      </c>
      <c r="AF206" s="130" t="str">
        <f>'BUDGET INPUTS (Y2)'!$D$268*'BUDGET INPUTS (Y2)'!U268*$AC$7</f>
        <v>#ERROR!</v>
      </c>
      <c r="AG206" s="130" t="str">
        <f>'BUDGET INPUTS (Y2)'!$D$268*'BUDGET INPUTS (Y2)'!V268*$AC$7</f>
        <v>#ERROR!</v>
      </c>
      <c r="AH206" s="130" t="str">
        <f>'BUDGET INPUTS (Y2)'!$D$268*'BUDGET INPUTS (Y2)'!W268*$AC$7</f>
        <v>#ERROR!</v>
      </c>
      <c r="AI206" s="130" t="str">
        <f>'BUDGET INPUTS (Y2)'!$D$268*'BUDGET INPUTS (Y2)'!X268*$AC$7</f>
        <v>#ERROR!</v>
      </c>
      <c r="AJ206" s="130" t="str">
        <f>'BUDGET INPUTS (Y2)'!$D$268*'BUDGET INPUTS (Y2)'!Y268*$AC$7</f>
        <v>#ERROR!</v>
      </c>
      <c r="AK206" s="130" t="str">
        <f>'BUDGET INPUTS (Y2)'!$D$268*'BUDGET INPUTS (Y2)'!Z268*$AC$7</f>
        <v>#ERROR!</v>
      </c>
      <c r="AL206" s="130" t="str">
        <f>'BUDGET INPUTS (Y2)'!$D$268*'BUDGET INPUTS (Y2)'!AA268*$AC$7</f>
        <v>#ERROR!</v>
      </c>
      <c r="AM206" s="263" t="str">
        <f t="shared" si="609"/>
        <v>#ERROR!</v>
      </c>
      <c r="AO206" s="130" t="str">
        <f>'BUDGET INPUTS (Y2)'!$D$268*'BUDGET INPUTS (Y2)'!AD268*$AO$7</f>
        <v>#ERROR!</v>
      </c>
      <c r="AP206" s="130" t="str">
        <f>'BUDGET INPUTS (Y2)'!$D$268*'BUDGET INPUTS (Y2)'!AE268*$AO$7</f>
        <v>#ERROR!</v>
      </c>
      <c r="AQ206" s="130" t="str">
        <f>'BUDGET INPUTS (Y2)'!$D$268*'BUDGET INPUTS (Y2)'!AF268*$AO$7</f>
        <v>#ERROR!</v>
      </c>
      <c r="AR206" s="130" t="str">
        <f>'BUDGET INPUTS (Y2)'!$D$268*'BUDGET INPUTS (Y2)'!AG268*$AO$7</f>
        <v>#ERROR!</v>
      </c>
      <c r="AS206" s="130" t="str">
        <f>'BUDGET INPUTS (Y2)'!$D$268*'BUDGET INPUTS (Y2)'!AH268*$AO$7</f>
        <v>#ERROR!</v>
      </c>
      <c r="AT206" s="130" t="str">
        <f>'BUDGET INPUTS (Y2)'!$D$268*'BUDGET INPUTS (Y2)'!AI268*$AO$7</f>
        <v>#ERROR!</v>
      </c>
      <c r="AU206" s="130" t="str">
        <f>'BUDGET INPUTS (Y2)'!$D$268*'BUDGET INPUTS (Y2)'!AJ268*$AO$7</f>
        <v>#ERROR!</v>
      </c>
      <c r="AV206" s="130" t="str">
        <f>'BUDGET INPUTS (Y2)'!$D$268*'BUDGET INPUTS (Y2)'!AK268*$AO$7</f>
        <v>#ERROR!</v>
      </c>
      <c r="AW206" s="130" t="str">
        <f>'BUDGET INPUTS (Y2)'!$D$268*'BUDGET INPUTS (Y2)'!AL268*$AO$7</f>
        <v>#ERROR!</v>
      </c>
      <c r="AX206" s="130" t="str">
        <f>'BUDGET INPUTS (Y2)'!$D$268*'BUDGET INPUTS (Y2)'!AM268*$AO$7</f>
        <v>#ERROR!</v>
      </c>
      <c r="AY206" s="263" t="str">
        <f t="shared" si="610"/>
        <v>#ERROR!</v>
      </c>
      <c r="BA206" s="130" t="str">
        <f>'BUDGET INPUTS (Y2)'!$D$268*'BUDGET INPUTS (Y2)'!AP268*$BA$7</f>
        <v>#ERROR!</v>
      </c>
      <c r="BB206" s="130" t="str">
        <f>'BUDGET INPUTS (Y2)'!$D$268*'BUDGET INPUTS (Y2)'!AQ268*$BA$7</f>
        <v>#ERROR!</v>
      </c>
      <c r="BC206" s="130" t="str">
        <f>'BUDGET INPUTS (Y2)'!$D$268*'BUDGET INPUTS (Y2)'!AR268*$BA$7</f>
        <v>#ERROR!</v>
      </c>
      <c r="BD206" s="130" t="str">
        <f>'BUDGET INPUTS (Y2)'!$D$268*'BUDGET INPUTS (Y2)'!AS268*$BA$7</f>
        <v>#ERROR!</v>
      </c>
      <c r="BE206" s="130" t="str">
        <f>'BUDGET INPUTS (Y2)'!$D$268*'BUDGET INPUTS (Y2)'!AT268*$BA$7</f>
        <v>#ERROR!</v>
      </c>
      <c r="BF206" s="130" t="str">
        <f>'BUDGET INPUTS (Y2)'!$D$268*'BUDGET INPUTS (Y2)'!AU268*$BA$7</f>
        <v>#ERROR!</v>
      </c>
      <c r="BG206" s="130" t="str">
        <f>'BUDGET INPUTS (Y2)'!$D$268*'BUDGET INPUTS (Y2)'!AV268*$BA$7</f>
        <v>#ERROR!</v>
      </c>
      <c r="BH206" s="130" t="str">
        <f>'BUDGET INPUTS (Y2)'!$D$268*'BUDGET INPUTS (Y2)'!AW268*$BA$7</f>
        <v>#ERROR!</v>
      </c>
      <c r="BI206" s="130" t="str">
        <f>'BUDGET INPUTS (Y2)'!$D$268*'BUDGET INPUTS (Y2)'!AX268*$BA$7</f>
        <v>#ERROR!</v>
      </c>
      <c r="BJ206" s="130" t="str">
        <f>'BUDGET INPUTS (Y2)'!$D$268*'BUDGET INPUTS (Y2)'!AY268*$BA$7</f>
        <v>#ERROR!</v>
      </c>
      <c r="BK206" s="263" t="str">
        <f t="shared" si="611"/>
        <v>#ERROR!</v>
      </c>
      <c r="BM206" s="130" t="str">
        <f>'BUDGET INPUTS (Y2)'!$D$268*'BUDGET INPUTS (Y2)'!BB268*$BM$7</f>
        <v>#ERROR!</v>
      </c>
      <c r="BN206" s="130" t="str">
        <f>'BUDGET INPUTS (Y2)'!$D$268*'BUDGET INPUTS (Y2)'!BC268*$BM$7</f>
        <v>#ERROR!</v>
      </c>
      <c r="BO206" s="130" t="str">
        <f>'BUDGET INPUTS (Y2)'!$D$268*'BUDGET INPUTS (Y2)'!BD268*$BM$7</f>
        <v>#ERROR!</v>
      </c>
      <c r="BP206" s="130" t="str">
        <f>'BUDGET INPUTS (Y2)'!$D$268*'BUDGET INPUTS (Y2)'!BE268*$BM$7</f>
        <v>#ERROR!</v>
      </c>
      <c r="BQ206" s="130" t="str">
        <f>'BUDGET INPUTS (Y2)'!$D$268*'BUDGET INPUTS (Y2)'!BF268*$BM$7</f>
        <v>#ERROR!</v>
      </c>
      <c r="BR206" s="130" t="str">
        <f>'BUDGET INPUTS (Y2)'!$D$268*'BUDGET INPUTS (Y2)'!BG268*$BM$7</f>
        <v>#ERROR!</v>
      </c>
      <c r="BS206" s="130" t="str">
        <f>'BUDGET INPUTS (Y2)'!$D$268*'BUDGET INPUTS (Y2)'!BH268*$BM$7</f>
        <v>#ERROR!</v>
      </c>
      <c r="BT206" s="130" t="str">
        <f>'BUDGET INPUTS (Y2)'!$D$268*'BUDGET INPUTS (Y2)'!BI268*$BM$7</f>
        <v>#ERROR!</v>
      </c>
      <c r="BU206" s="130" t="str">
        <f>'BUDGET INPUTS (Y2)'!$D$268*'BUDGET INPUTS (Y2)'!BJ268*$BM$7</f>
        <v>#ERROR!</v>
      </c>
      <c r="BV206" s="130" t="str">
        <f>'BUDGET INPUTS (Y2)'!$D$268*'BUDGET INPUTS (Y2)'!BK268*$BM$7</f>
        <v>#ERROR!</v>
      </c>
      <c r="BW206" s="263" t="str">
        <f t="shared" si="612"/>
        <v>#ERROR!</v>
      </c>
      <c r="BY206" s="130" t="str">
        <f>'BUDGET INPUTS (Y2)'!$D$268*'BUDGET INPUTS (Y2)'!BN268*$BY$7</f>
        <v>#ERROR!</v>
      </c>
      <c r="BZ206" s="130" t="str">
        <f>'BUDGET INPUTS (Y2)'!$D$268*'BUDGET INPUTS (Y2)'!BO268*$BY$7</f>
        <v>#ERROR!</v>
      </c>
      <c r="CA206" s="130" t="str">
        <f>'BUDGET INPUTS (Y2)'!$D$268*'BUDGET INPUTS (Y2)'!BP268*$BY$7</f>
        <v>#ERROR!</v>
      </c>
      <c r="CB206" s="130" t="str">
        <f>'BUDGET INPUTS (Y2)'!$D$268*'BUDGET INPUTS (Y2)'!BQ268*$BY$7</f>
        <v>#ERROR!</v>
      </c>
      <c r="CC206" s="130" t="str">
        <f>'BUDGET INPUTS (Y2)'!$D$268*'BUDGET INPUTS (Y2)'!BR268*$BY$7</f>
        <v>#ERROR!</v>
      </c>
      <c r="CD206" s="130" t="str">
        <f>'BUDGET INPUTS (Y2)'!$D$268*'BUDGET INPUTS (Y2)'!BS268*$BY$7</f>
        <v>#ERROR!</v>
      </c>
      <c r="CE206" s="130" t="str">
        <f>'BUDGET INPUTS (Y2)'!$D$268*'BUDGET INPUTS (Y2)'!BT268*$BY$7</f>
        <v>#ERROR!</v>
      </c>
      <c r="CF206" s="130" t="str">
        <f>'BUDGET INPUTS (Y2)'!$D$268*'BUDGET INPUTS (Y2)'!BU268*$BY$7</f>
        <v>#ERROR!</v>
      </c>
      <c r="CG206" s="130" t="str">
        <f>'BUDGET INPUTS (Y2)'!$D$268*'BUDGET INPUTS (Y2)'!BV268*$BY$7</f>
        <v>#ERROR!</v>
      </c>
      <c r="CH206" s="130" t="str">
        <f>'BUDGET INPUTS (Y2)'!$D$268*'BUDGET INPUTS (Y2)'!BW268*$BY$7</f>
        <v>#ERROR!</v>
      </c>
      <c r="CI206" s="263" t="str">
        <f t="shared" si="613"/>
        <v>#ERROR!</v>
      </c>
      <c r="CK206" s="130" t="str">
        <f>'BUDGET INPUTS (Y2)'!$D$268*'BUDGET INPUTS (Y2)'!BZ268*$CK$7</f>
        <v>#ERROR!</v>
      </c>
      <c r="CL206" s="130" t="str">
        <f>'BUDGET INPUTS (Y2)'!$D$268*'BUDGET INPUTS (Y2)'!CA268*$CK$7</f>
        <v>#ERROR!</v>
      </c>
      <c r="CM206" s="130" t="str">
        <f>'BUDGET INPUTS (Y2)'!$D$268*'BUDGET INPUTS (Y2)'!CB268*$CK$7</f>
        <v>#ERROR!</v>
      </c>
      <c r="CN206" s="130" t="str">
        <f>'BUDGET INPUTS (Y2)'!$D$268*'BUDGET INPUTS (Y2)'!CC268*$CK$7</f>
        <v>#ERROR!</v>
      </c>
      <c r="CO206" s="130" t="str">
        <f>'BUDGET INPUTS (Y2)'!$D$268*'BUDGET INPUTS (Y2)'!CD268*$CK$7</f>
        <v>#ERROR!</v>
      </c>
      <c r="CP206" s="130" t="str">
        <f>'BUDGET INPUTS (Y2)'!$D$268*'BUDGET INPUTS (Y2)'!CE268*$CK$7</f>
        <v>#ERROR!</v>
      </c>
      <c r="CQ206" s="130" t="str">
        <f>'BUDGET INPUTS (Y2)'!$D$268*'BUDGET INPUTS (Y2)'!CF268*$CK$7</f>
        <v>#ERROR!</v>
      </c>
      <c r="CR206" s="130" t="str">
        <f>'BUDGET INPUTS (Y2)'!$D$268*'BUDGET INPUTS (Y2)'!CG268*$CK$7</f>
        <v>#ERROR!</v>
      </c>
      <c r="CS206" s="130" t="str">
        <f>'BUDGET INPUTS (Y2)'!$D$268*'BUDGET INPUTS (Y2)'!CH268*$CK$7</f>
        <v>#ERROR!</v>
      </c>
      <c r="CT206" s="130" t="str">
        <f>'BUDGET INPUTS (Y2)'!$D$268*'BUDGET INPUTS (Y2)'!CI268*$CK$7</f>
        <v>#ERROR!</v>
      </c>
      <c r="CU206" s="263" t="str">
        <f t="shared" si="614"/>
        <v>#ERROR!</v>
      </c>
      <c r="CW206" s="130" t="str">
        <f>'BUDGET INPUTS (Y2)'!$D$268*'BUDGET INPUTS (Y2)'!CL268*$CW$7</f>
        <v>#ERROR!</v>
      </c>
      <c r="CX206" s="130" t="str">
        <f>'BUDGET INPUTS (Y2)'!$D$268*'BUDGET INPUTS (Y2)'!CM268*$CW$7</f>
        <v>#ERROR!</v>
      </c>
      <c r="CY206" s="130" t="str">
        <f>'BUDGET INPUTS (Y2)'!$D$268*'BUDGET INPUTS (Y2)'!CN268*$CW$7</f>
        <v>#ERROR!</v>
      </c>
      <c r="CZ206" s="130" t="str">
        <f>'BUDGET INPUTS (Y2)'!$D$268*'BUDGET INPUTS (Y2)'!CO268*$CW$7</f>
        <v>#ERROR!</v>
      </c>
      <c r="DA206" s="130" t="str">
        <f>'BUDGET INPUTS (Y2)'!$D$268*'BUDGET INPUTS (Y2)'!CP268*$CW$7</f>
        <v>#ERROR!</v>
      </c>
      <c r="DB206" s="130" t="str">
        <f>'BUDGET INPUTS (Y2)'!$D$268*'BUDGET INPUTS (Y2)'!CQ268*$CW$7</f>
        <v>#ERROR!</v>
      </c>
      <c r="DC206" s="130" t="str">
        <f>'BUDGET INPUTS (Y2)'!$D$268*'BUDGET INPUTS (Y2)'!CR268*$CW$7</f>
        <v>#ERROR!</v>
      </c>
      <c r="DD206" s="130" t="str">
        <f>'BUDGET INPUTS (Y2)'!$D$268*'BUDGET INPUTS (Y2)'!CS268*$CW$7</f>
        <v>#ERROR!</v>
      </c>
      <c r="DE206" s="130" t="str">
        <f>'BUDGET INPUTS (Y2)'!$D$268*'BUDGET INPUTS (Y2)'!CT268*$CW$7</f>
        <v>#ERROR!</v>
      </c>
      <c r="DF206" s="130" t="str">
        <f>'BUDGET INPUTS (Y2)'!$D$268*'BUDGET INPUTS (Y2)'!CU268*$CW$7</f>
        <v>#ERROR!</v>
      </c>
      <c r="DG206" s="263" t="str">
        <f t="shared" si="615"/>
        <v>#ERROR!</v>
      </c>
      <c r="DI206" s="130" t="str">
        <f>'BUDGET INPUTS (Y2)'!$D$268*'BUDGET INPUTS (Y2)'!CX268*$DI$7</f>
        <v>#ERROR!</v>
      </c>
      <c r="DJ206" s="130" t="str">
        <f>'BUDGET INPUTS (Y2)'!$D$268*'BUDGET INPUTS (Y2)'!CY268*$DI$7</f>
        <v>#ERROR!</v>
      </c>
      <c r="DK206" s="130" t="str">
        <f>'BUDGET INPUTS (Y2)'!$D$268*'BUDGET INPUTS (Y2)'!CZ268*$DI$7</f>
        <v>#ERROR!</v>
      </c>
      <c r="DL206" s="130" t="str">
        <f>'BUDGET INPUTS (Y2)'!$D$268*'BUDGET INPUTS (Y2)'!DA268*$DI$7</f>
        <v>#ERROR!</v>
      </c>
      <c r="DM206" s="130" t="str">
        <f>'BUDGET INPUTS (Y2)'!$D$268*'BUDGET INPUTS (Y2)'!DB268*$DI$7</f>
        <v>#ERROR!</v>
      </c>
      <c r="DN206" s="130" t="str">
        <f>'BUDGET INPUTS (Y2)'!$D$268*'BUDGET INPUTS (Y2)'!DC268*$DI$7</f>
        <v>#ERROR!</v>
      </c>
      <c r="DO206" s="130" t="str">
        <f>'BUDGET INPUTS (Y2)'!$D$268*'BUDGET INPUTS (Y2)'!DD268*$DI$7</f>
        <v>#ERROR!</v>
      </c>
      <c r="DP206" s="130" t="str">
        <f>'BUDGET INPUTS (Y2)'!$D$268*'BUDGET INPUTS (Y2)'!DE268*$DI$7</f>
        <v>#ERROR!</v>
      </c>
      <c r="DQ206" s="130" t="str">
        <f>'BUDGET INPUTS (Y2)'!$D$268*'BUDGET INPUTS (Y2)'!DF268*$DI$7</f>
        <v>#ERROR!</v>
      </c>
      <c r="DR206" s="130" t="str">
        <f>'BUDGET INPUTS (Y2)'!$D$268*'BUDGET INPUTS (Y2)'!DG268*$DI$7</f>
        <v>#ERROR!</v>
      </c>
      <c r="DS206" s="263" t="str">
        <f t="shared" si="616"/>
        <v>#ERROR!</v>
      </c>
      <c r="DT206" s="263"/>
      <c r="DU206" s="264" t="str">
        <f t="shared" si="617"/>
        <v>#ERROR!</v>
      </c>
      <c r="DV206" s="265" t="str">
        <f t="shared" si="618"/>
        <v>#ERROR!</v>
      </c>
      <c r="DW206" s="255"/>
      <c r="DX206" s="266" t="str">
        <f>'Detailed Budget (Initial)'!#REF!</f>
        <v>#ERROR!</v>
      </c>
      <c r="DY206" s="267" t="str">
        <f t="shared" si="620"/>
        <v>#ERROR!</v>
      </c>
      <c r="DZ206" s="268" t="str">
        <f t="shared" si="621"/>
        <v>#ERROR!</v>
      </c>
      <c r="EB206" s="261">
        <f t="shared" si="622"/>
        <v>0</v>
      </c>
      <c r="EC206" s="130" t="str">
        <f t="shared" si="623"/>
        <v>#ERROR!</v>
      </c>
      <c r="ED206" s="130" t="str">
        <f t="shared" si="624"/>
        <v>#ERROR!</v>
      </c>
      <c r="EE206" s="130" t="str">
        <f t="shared" si="625"/>
        <v>#ERROR!</v>
      </c>
      <c r="EF206" s="130" t="str">
        <f t="shared" si="626"/>
        <v>#ERROR!</v>
      </c>
      <c r="EG206" s="130" t="str">
        <f t="shared" si="627"/>
        <v>#ERROR!</v>
      </c>
      <c r="EH206" s="130" t="str">
        <f t="shared" si="628"/>
        <v>#ERROR!</v>
      </c>
      <c r="EI206" s="130" t="str">
        <f t="shared" si="629"/>
        <v>#ERROR!</v>
      </c>
      <c r="EJ206" s="130" t="str">
        <f t="shared" si="630"/>
        <v>#ERROR!</v>
      </c>
      <c r="EK206" s="130" t="str">
        <f t="shared" si="631"/>
        <v>#ERROR!</v>
      </c>
      <c r="EL206" s="263" t="str">
        <f t="shared" si="632"/>
        <v>#ERROR!</v>
      </c>
      <c r="EN206" s="261">
        <f t="shared" si="633"/>
        <v>0</v>
      </c>
      <c r="EO206" s="130" t="str">
        <f t="shared" si="634"/>
        <v>#ERROR!</v>
      </c>
      <c r="EP206" s="130" t="str">
        <f t="shared" si="635"/>
        <v>#ERROR!</v>
      </c>
      <c r="EQ206" s="130" t="str">
        <f t="shared" si="636"/>
        <v>#ERROR!</v>
      </c>
      <c r="ER206" s="130" t="str">
        <f t="shared" si="637"/>
        <v>#ERROR!</v>
      </c>
      <c r="ES206" s="130" t="str">
        <f t="shared" si="638"/>
        <v>#ERROR!</v>
      </c>
      <c r="ET206" s="130" t="str">
        <f t="shared" si="639"/>
        <v>#ERROR!</v>
      </c>
      <c r="EU206" s="130" t="str">
        <f t="shared" si="640"/>
        <v>#ERROR!</v>
      </c>
      <c r="EV206" s="130" t="str">
        <f t="shared" si="641"/>
        <v>#ERROR!</v>
      </c>
      <c r="EW206" s="130" t="str">
        <f t="shared" si="642"/>
        <v>#ERROR!</v>
      </c>
      <c r="EX206" s="263" t="str">
        <f t="shared" si="643"/>
        <v>#ERROR!</v>
      </c>
      <c r="EZ206" s="261">
        <f t="shared" si="644"/>
        <v>0</v>
      </c>
      <c r="FA206" s="130" t="str">
        <f t="shared" si="645"/>
        <v>#ERROR!</v>
      </c>
      <c r="FB206" s="130" t="str">
        <f t="shared" si="646"/>
        <v>#ERROR!</v>
      </c>
      <c r="FC206" s="130" t="str">
        <f t="shared" si="647"/>
        <v>#ERROR!</v>
      </c>
      <c r="FD206" s="130" t="str">
        <f t="shared" si="648"/>
        <v>#ERROR!</v>
      </c>
      <c r="FE206" s="130" t="str">
        <f t="shared" si="649"/>
        <v>#ERROR!</v>
      </c>
      <c r="FF206" s="130" t="str">
        <f t="shared" si="650"/>
        <v>#ERROR!</v>
      </c>
      <c r="FG206" s="130" t="str">
        <f t="shared" si="651"/>
        <v>#ERROR!</v>
      </c>
      <c r="FH206" s="130" t="str">
        <f t="shared" si="652"/>
        <v>#ERROR!</v>
      </c>
      <c r="FI206" s="130" t="str">
        <f t="shared" si="653"/>
        <v>#ERROR!</v>
      </c>
      <c r="FJ206" s="263" t="str">
        <f t="shared" si="654"/>
        <v>#ERROR!</v>
      </c>
      <c r="FL206" s="261">
        <f t="shared" si="655"/>
        <v>0</v>
      </c>
      <c r="FM206" s="130" t="str">
        <f t="shared" si="656"/>
        <v>#ERROR!</v>
      </c>
      <c r="FN206" s="130" t="str">
        <f t="shared" si="657"/>
        <v>#ERROR!</v>
      </c>
      <c r="FO206" s="130" t="str">
        <f t="shared" si="658"/>
        <v>#ERROR!</v>
      </c>
      <c r="FP206" s="130" t="str">
        <f t="shared" si="659"/>
        <v>#ERROR!</v>
      </c>
      <c r="FQ206" s="130" t="str">
        <f t="shared" si="660"/>
        <v>#ERROR!</v>
      </c>
      <c r="FR206" s="130" t="str">
        <f t="shared" si="661"/>
        <v>#ERROR!</v>
      </c>
      <c r="FS206" s="130" t="str">
        <f t="shared" si="662"/>
        <v>#ERROR!</v>
      </c>
      <c r="FT206" s="130" t="str">
        <f t="shared" si="663"/>
        <v>#ERROR!</v>
      </c>
      <c r="FU206" s="130" t="str">
        <f t="shared" si="664"/>
        <v>#ERROR!</v>
      </c>
      <c r="FV206" s="263" t="str">
        <f t="shared" si="665"/>
        <v>#ERROR!</v>
      </c>
      <c r="FX206" s="261">
        <f t="shared" si="666"/>
        <v>0</v>
      </c>
      <c r="FY206" s="130" t="str">
        <f t="shared" si="667"/>
        <v>#ERROR!</v>
      </c>
      <c r="FZ206" s="130" t="str">
        <f t="shared" si="668"/>
        <v>#ERROR!</v>
      </c>
      <c r="GA206" s="130" t="str">
        <f t="shared" si="669"/>
        <v>#ERROR!</v>
      </c>
      <c r="GB206" s="130" t="str">
        <f t="shared" si="670"/>
        <v>#ERROR!</v>
      </c>
      <c r="GC206" s="130" t="str">
        <f t="shared" si="671"/>
        <v>#ERROR!</v>
      </c>
      <c r="GD206" s="130" t="str">
        <f t="shared" si="672"/>
        <v>#ERROR!</v>
      </c>
      <c r="GE206" s="130" t="str">
        <f t="shared" si="673"/>
        <v>#ERROR!</v>
      </c>
      <c r="GF206" s="130" t="str">
        <f t="shared" si="674"/>
        <v>#ERROR!</v>
      </c>
      <c r="GG206" s="130" t="str">
        <f t="shared" si="675"/>
        <v>#ERROR!</v>
      </c>
      <c r="GH206" s="263" t="str">
        <f t="shared" si="676"/>
        <v>#ERROR!</v>
      </c>
      <c r="GJ206" s="261">
        <f t="shared" si="677"/>
        <v>0</v>
      </c>
      <c r="GK206" s="130" t="str">
        <f t="shared" si="678"/>
        <v>#ERROR!</v>
      </c>
      <c r="GL206" s="130" t="str">
        <f t="shared" si="679"/>
        <v>#ERROR!</v>
      </c>
      <c r="GM206" s="130" t="str">
        <f t="shared" si="680"/>
        <v>#ERROR!</v>
      </c>
      <c r="GN206" s="130" t="str">
        <f t="shared" si="681"/>
        <v>#ERROR!</v>
      </c>
      <c r="GO206" s="130" t="str">
        <f t="shared" si="682"/>
        <v>#ERROR!</v>
      </c>
      <c r="GP206" s="130" t="str">
        <f t="shared" si="683"/>
        <v>#ERROR!</v>
      </c>
      <c r="GQ206" s="130" t="str">
        <f t="shared" si="684"/>
        <v>#ERROR!</v>
      </c>
      <c r="GR206" s="130" t="str">
        <f t="shared" si="685"/>
        <v>#ERROR!</v>
      </c>
      <c r="GS206" s="130" t="str">
        <f t="shared" si="686"/>
        <v>#ERROR!</v>
      </c>
      <c r="GT206" s="263" t="str">
        <f t="shared" si="687"/>
        <v>#ERROR!</v>
      </c>
      <c r="GV206" s="261">
        <f t="shared" si="688"/>
        <v>0</v>
      </c>
      <c r="GW206" s="130" t="str">
        <f t="shared" si="689"/>
        <v>#ERROR!</v>
      </c>
      <c r="GX206" s="130" t="str">
        <f t="shared" si="690"/>
        <v>#ERROR!</v>
      </c>
      <c r="GY206" s="130" t="str">
        <f t="shared" si="691"/>
        <v>#ERROR!</v>
      </c>
      <c r="GZ206" s="130" t="str">
        <f t="shared" si="692"/>
        <v>#ERROR!</v>
      </c>
      <c r="HA206" s="130" t="str">
        <f t="shared" si="693"/>
        <v>#ERROR!</v>
      </c>
      <c r="HB206" s="130" t="str">
        <f t="shared" si="694"/>
        <v>#ERROR!</v>
      </c>
      <c r="HC206" s="130" t="str">
        <f t="shared" si="695"/>
        <v>#ERROR!</v>
      </c>
      <c r="HD206" s="130" t="str">
        <f t="shared" si="696"/>
        <v>#ERROR!</v>
      </c>
      <c r="HE206" s="130" t="str">
        <f t="shared" si="697"/>
        <v>#ERROR!</v>
      </c>
      <c r="HF206" s="263" t="str">
        <f t="shared" si="698"/>
        <v>#ERROR!</v>
      </c>
      <c r="HH206" s="261">
        <f t="shared" si="699"/>
        <v>0</v>
      </c>
      <c r="HI206" s="130" t="str">
        <f t="shared" si="700"/>
        <v>#ERROR!</v>
      </c>
      <c r="HJ206" s="130" t="str">
        <f t="shared" si="701"/>
        <v>#ERROR!</v>
      </c>
      <c r="HK206" s="130" t="str">
        <f t="shared" si="702"/>
        <v>#ERROR!</v>
      </c>
      <c r="HL206" s="130" t="str">
        <f t="shared" si="703"/>
        <v>#ERROR!</v>
      </c>
      <c r="HM206" s="130" t="str">
        <f t="shared" si="704"/>
        <v>#ERROR!</v>
      </c>
      <c r="HN206" s="130" t="str">
        <f t="shared" si="705"/>
        <v>#ERROR!</v>
      </c>
      <c r="HO206" s="130" t="str">
        <f t="shared" si="706"/>
        <v>#ERROR!</v>
      </c>
      <c r="HP206" s="130" t="str">
        <f t="shared" si="707"/>
        <v>#ERROR!</v>
      </c>
      <c r="HQ206" s="130" t="str">
        <f t="shared" si="708"/>
        <v>#ERROR!</v>
      </c>
      <c r="HR206" s="263" t="str">
        <f t="shared" si="709"/>
        <v>#ERROR!</v>
      </c>
      <c r="HT206" s="261">
        <f t="shared" si="710"/>
        <v>0</v>
      </c>
      <c r="HU206" s="130" t="str">
        <f t="shared" si="711"/>
        <v>#ERROR!</v>
      </c>
      <c r="HV206" s="130" t="str">
        <f t="shared" si="712"/>
        <v>#ERROR!</v>
      </c>
      <c r="HW206" s="130" t="str">
        <f t="shared" si="713"/>
        <v>#ERROR!</v>
      </c>
      <c r="HX206" s="130" t="str">
        <f t="shared" si="714"/>
        <v>#ERROR!</v>
      </c>
      <c r="HY206" s="130" t="str">
        <f t="shared" si="715"/>
        <v>#ERROR!</v>
      </c>
      <c r="HZ206" s="130" t="str">
        <f t="shared" si="716"/>
        <v>#ERROR!</v>
      </c>
      <c r="IA206" s="130" t="str">
        <f t="shared" si="717"/>
        <v>#ERROR!</v>
      </c>
      <c r="IB206" s="130" t="str">
        <f t="shared" si="718"/>
        <v>#ERROR!</v>
      </c>
      <c r="IC206" s="130" t="str">
        <f t="shared" si="719"/>
        <v>#ERROR!</v>
      </c>
      <c r="ID206" s="263" t="str">
        <f t="shared" si="720"/>
        <v>#ERROR!</v>
      </c>
      <c r="IF206" s="261">
        <f t="shared" si="721"/>
        <v>0</v>
      </c>
      <c r="IG206" s="130" t="str">
        <f t="shared" si="722"/>
        <v>#ERROR!</v>
      </c>
      <c r="IH206" s="130" t="str">
        <f t="shared" si="723"/>
        <v>#ERROR!</v>
      </c>
      <c r="II206" s="130" t="str">
        <f t="shared" si="724"/>
        <v>#ERROR!</v>
      </c>
      <c r="IJ206" s="130" t="str">
        <f t="shared" si="725"/>
        <v>#ERROR!</v>
      </c>
      <c r="IK206" s="130" t="str">
        <f t="shared" si="726"/>
        <v>#ERROR!</v>
      </c>
      <c r="IL206" s="130" t="str">
        <f t="shared" si="727"/>
        <v>#ERROR!</v>
      </c>
      <c r="IM206" s="130" t="str">
        <f t="shared" si="728"/>
        <v>#ERROR!</v>
      </c>
      <c r="IN206" s="130" t="str">
        <f t="shared" si="729"/>
        <v>#ERROR!</v>
      </c>
      <c r="IO206" s="130" t="str">
        <f t="shared" si="730"/>
        <v>#ERROR!</v>
      </c>
      <c r="IP206" s="263" t="str">
        <f t="shared" si="731"/>
        <v>#ERROR!</v>
      </c>
      <c r="IQ206" s="263"/>
      <c r="IR206" s="264" t="str">
        <f t="shared" si="732"/>
        <v>#ERROR!</v>
      </c>
      <c r="IS206" s="265" t="str">
        <f t="shared" si="733"/>
        <v>#ERROR!</v>
      </c>
      <c r="IT206" s="255"/>
      <c r="IU206" s="266" t="str">
        <f t="shared" si="734"/>
        <v>#ERROR!</v>
      </c>
      <c r="IV206" s="267" t="str">
        <f t="shared" si="735"/>
        <v>#ERROR!</v>
      </c>
      <c r="IW206" s="268" t="str">
        <f t="shared" si="736"/>
        <v>#ERROR!</v>
      </c>
    </row>
    <row r="207" ht="15.75" customHeight="1" outlineLevel="1">
      <c r="B207" s="259" t="str">
        <f>'BUDGET INPUTS (Y2)'!A269</f>
        <v>#ERROR!</v>
      </c>
      <c r="C207" s="260">
        <v>1.0</v>
      </c>
      <c r="D207" s="259"/>
      <c r="E207" s="261">
        <f>'Y1 REPORTING'!D239+'Y1 REPORTING'!AV239+'Y1 REPORTING'!CZ239</f>
        <v>0</v>
      </c>
      <c r="F207" s="261">
        <f>'Y1 REPORTING'!F239+'Y1 REPORTING'!AX239+'Y1 REPORTING'!DB239</f>
        <v>0</v>
      </c>
      <c r="G207" s="261">
        <f>'Y1 REPORTING'!H239+'Y1 REPORTING'!AZ239+'Y1 REPORTING'!DD239</f>
        <v>0</v>
      </c>
      <c r="H207" s="261">
        <f>'Y1 REPORTING'!J239+'Y1 REPORTING'!BB239+'Y1 REPORTING'!DF239</f>
        <v>0</v>
      </c>
      <c r="I207" s="261">
        <f>'Y1 REPORTING'!L239+'Y1 REPORTING'!BD239+'Y1 REPORTING'!DH239</f>
        <v>0</v>
      </c>
      <c r="J207" s="261">
        <f>'Y1 REPORTING'!N239+'Y1 REPORTING'!BF239+'Y1 REPORTING'!DJ239</f>
        <v>0</v>
      </c>
      <c r="K207" s="261">
        <f>'Y1 REPORTING'!P239+'Y1 REPORTING'!BH239+'Y1 REPORTING'!DL239</f>
        <v>0</v>
      </c>
      <c r="L207" s="261">
        <f>'Y1 REPORTING'!R239+'Y1 REPORTING'!BJ239+'Y1 REPORTING'!DN239</f>
        <v>0</v>
      </c>
      <c r="M207" s="261">
        <f>'Y1 REPORTING'!T239+'Y1 REPORTING'!BL239+'Y1 REPORTING'!DP239</f>
        <v>0</v>
      </c>
      <c r="N207" s="261">
        <f>'Y1 REPORTING'!V239+'Y1 REPORTING'!BN239+'Y1 REPORTING'!DR239</f>
        <v>0</v>
      </c>
      <c r="O207" s="262">
        <f t="shared" si="607"/>
        <v>0</v>
      </c>
      <c r="Q207" s="130" t="str">
        <f>'BUDGET INPUTS (Y2)'!$D$269*'BUDGET INPUTS (Y2)'!F269*$Q$7</f>
        <v>#ERROR!</v>
      </c>
      <c r="R207" s="130" t="str">
        <f>'BUDGET INPUTS (Y2)'!$D$269*'BUDGET INPUTS (Y2)'!G269*$Q$7</f>
        <v>#ERROR!</v>
      </c>
      <c r="S207" s="130" t="str">
        <f>'BUDGET INPUTS (Y2)'!$D$269*'BUDGET INPUTS (Y2)'!H269*$Q$7</f>
        <v>#ERROR!</v>
      </c>
      <c r="T207" s="130" t="str">
        <f>'BUDGET INPUTS (Y2)'!$D$269*'BUDGET INPUTS (Y2)'!I269*$Q$7</f>
        <v>#ERROR!</v>
      </c>
      <c r="U207" s="130" t="str">
        <f>'BUDGET INPUTS (Y2)'!$D$269*'BUDGET INPUTS (Y2)'!J269*$Q$7</f>
        <v>#ERROR!</v>
      </c>
      <c r="V207" s="130" t="str">
        <f>'BUDGET INPUTS (Y2)'!$D$269*'BUDGET INPUTS (Y2)'!K269*$Q$7</f>
        <v>#ERROR!</v>
      </c>
      <c r="W207" s="130" t="str">
        <f>'BUDGET INPUTS (Y2)'!$D$269*'BUDGET INPUTS (Y2)'!L269*$Q$7</f>
        <v>#ERROR!</v>
      </c>
      <c r="X207" s="130" t="str">
        <f>'BUDGET INPUTS (Y2)'!$D$269*'BUDGET INPUTS (Y2)'!M269*$Q$7</f>
        <v>#ERROR!</v>
      </c>
      <c r="Y207" s="130" t="str">
        <f>'BUDGET INPUTS (Y2)'!$D$269*'BUDGET INPUTS (Y2)'!N269*$Q$7</f>
        <v>#ERROR!</v>
      </c>
      <c r="Z207" s="130" t="str">
        <f>'BUDGET INPUTS (Y2)'!$D$269*'BUDGET INPUTS (Y2)'!O269*$Q$7</f>
        <v>#ERROR!</v>
      </c>
      <c r="AA207" s="263" t="str">
        <f t="shared" si="608"/>
        <v>#ERROR!</v>
      </c>
      <c r="AC207" s="130" t="str">
        <f>'BUDGET INPUTS (Y2)'!$D$269*'BUDGET INPUTS (Y2)'!R269*$AC$7</f>
        <v>#ERROR!</v>
      </c>
      <c r="AD207" s="130" t="str">
        <f>'BUDGET INPUTS (Y2)'!$D$269*'BUDGET INPUTS (Y2)'!S269*$AC$7</f>
        <v>#ERROR!</v>
      </c>
      <c r="AE207" s="130" t="str">
        <f>'BUDGET INPUTS (Y2)'!$D$269*'BUDGET INPUTS (Y2)'!T269*$AC$7</f>
        <v>#ERROR!</v>
      </c>
      <c r="AF207" s="130" t="str">
        <f>'BUDGET INPUTS (Y2)'!$D$269*'BUDGET INPUTS (Y2)'!U269*$AC$7</f>
        <v>#ERROR!</v>
      </c>
      <c r="AG207" s="130" t="str">
        <f>'BUDGET INPUTS (Y2)'!$D$269*'BUDGET INPUTS (Y2)'!V269*$AC$7</f>
        <v>#ERROR!</v>
      </c>
      <c r="AH207" s="130" t="str">
        <f>'BUDGET INPUTS (Y2)'!$D$269*'BUDGET INPUTS (Y2)'!W269*$AC$7</f>
        <v>#ERROR!</v>
      </c>
      <c r="AI207" s="130" t="str">
        <f>'BUDGET INPUTS (Y2)'!$D$269*'BUDGET INPUTS (Y2)'!X269*$AC$7</f>
        <v>#ERROR!</v>
      </c>
      <c r="AJ207" s="130" t="str">
        <f>'BUDGET INPUTS (Y2)'!$D$269*'BUDGET INPUTS (Y2)'!Y269*$AC$7</f>
        <v>#ERROR!</v>
      </c>
      <c r="AK207" s="130" t="str">
        <f>'BUDGET INPUTS (Y2)'!$D$269*'BUDGET INPUTS (Y2)'!Z269*$AC$7</f>
        <v>#ERROR!</v>
      </c>
      <c r="AL207" s="130" t="str">
        <f>'BUDGET INPUTS (Y2)'!$D$269*'BUDGET INPUTS (Y2)'!AA269*$AC$7</f>
        <v>#ERROR!</v>
      </c>
      <c r="AM207" s="263" t="str">
        <f t="shared" si="609"/>
        <v>#ERROR!</v>
      </c>
      <c r="AO207" s="130" t="str">
        <f>'BUDGET INPUTS (Y2)'!$D$269*'BUDGET INPUTS (Y2)'!AD269*$AO$7</f>
        <v>#ERROR!</v>
      </c>
      <c r="AP207" s="130" t="str">
        <f>'BUDGET INPUTS (Y2)'!$D$269*'BUDGET INPUTS (Y2)'!AE269*$AO$7</f>
        <v>#ERROR!</v>
      </c>
      <c r="AQ207" s="130" t="str">
        <f>'BUDGET INPUTS (Y2)'!$D$269*'BUDGET INPUTS (Y2)'!AF269*$AO$7</f>
        <v>#ERROR!</v>
      </c>
      <c r="AR207" s="130" t="str">
        <f>'BUDGET INPUTS (Y2)'!$D$269*'BUDGET INPUTS (Y2)'!AG269*$AO$7</f>
        <v>#ERROR!</v>
      </c>
      <c r="AS207" s="130" t="str">
        <f>'BUDGET INPUTS (Y2)'!$D$269*'BUDGET INPUTS (Y2)'!AH269*$AO$7</f>
        <v>#ERROR!</v>
      </c>
      <c r="AT207" s="130" t="str">
        <f>'BUDGET INPUTS (Y2)'!$D$269*'BUDGET INPUTS (Y2)'!AI269*$AO$7</f>
        <v>#ERROR!</v>
      </c>
      <c r="AU207" s="130" t="str">
        <f>'BUDGET INPUTS (Y2)'!$D$269*'BUDGET INPUTS (Y2)'!AJ269*$AO$7</f>
        <v>#ERROR!</v>
      </c>
      <c r="AV207" s="130" t="str">
        <f>'BUDGET INPUTS (Y2)'!$D$269*'BUDGET INPUTS (Y2)'!AK269*$AO$7</f>
        <v>#ERROR!</v>
      </c>
      <c r="AW207" s="130" t="str">
        <f>'BUDGET INPUTS (Y2)'!$D$269*'BUDGET INPUTS (Y2)'!AL269*$AO$7</f>
        <v>#ERROR!</v>
      </c>
      <c r="AX207" s="130" t="str">
        <f>'BUDGET INPUTS (Y2)'!$D$269*'BUDGET INPUTS (Y2)'!AM269*$AO$7</f>
        <v>#ERROR!</v>
      </c>
      <c r="AY207" s="263" t="str">
        <f t="shared" si="610"/>
        <v>#ERROR!</v>
      </c>
      <c r="BA207" s="130" t="str">
        <f>'BUDGET INPUTS (Y2)'!$D$269*'BUDGET INPUTS (Y2)'!AP269*$BA$7</f>
        <v>#ERROR!</v>
      </c>
      <c r="BB207" s="130" t="str">
        <f>'BUDGET INPUTS (Y2)'!$D$269*'BUDGET INPUTS (Y2)'!AQ269*$BA$7</f>
        <v>#ERROR!</v>
      </c>
      <c r="BC207" s="130" t="str">
        <f>'BUDGET INPUTS (Y2)'!$D$269*'BUDGET INPUTS (Y2)'!AR269*$BA$7</f>
        <v>#ERROR!</v>
      </c>
      <c r="BD207" s="130" t="str">
        <f>'BUDGET INPUTS (Y2)'!$D$269*'BUDGET INPUTS (Y2)'!AS269*$BA$7</f>
        <v>#ERROR!</v>
      </c>
      <c r="BE207" s="130" t="str">
        <f>'BUDGET INPUTS (Y2)'!$D$269*'BUDGET INPUTS (Y2)'!AT269*$BA$7</f>
        <v>#ERROR!</v>
      </c>
      <c r="BF207" s="130" t="str">
        <f>'BUDGET INPUTS (Y2)'!$D$269*'BUDGET INPUTS (Y2)'!AU269*$BA$7</f>
        <v>#ERROR!</v>
      </c>
      <c r="BG207" s="130" t="str">
        <f>'BUDGET INPUTS (Y2)'!$D$269*'BUDGET INPUTS (Y2)'!AV269*$BA$7</f>
        <v>#ERROR!</v>
      </c>
      <c r="BH207" s="130" t="str">
        <f>'BUDGET INPUTS (Y2)'!$D$269*'BUDGET INPUTS (Y2)'!AW269*$BA$7</f>
        <v>#ERROR!</v>
      </c>
      <c r="BI207" s="130" t="str">
        <f>'BUDGET INPUTS (Y2)'!$D$269*'BUDGET INPUTS (Y2)'!AX269*$BA$7</f>
        <v>#ERROR!</v>
      </c>
      <c r="BJ207" s="130" t="str">
        <f>'BUDGET INPUTS (Y2)'!$D$269*'BUDGET INPUTS (Y2)'!AY269*$BA$7</f>
        <v>#ERROR!</v>
      </c>
      <c r="BK207" s="263" t="str">
        <f t="shared" si="611"/>
        <v>#ERROR!</v>
      </c>
      <c r="BM207" s="130" t="str">
        <f>'BUDGET INPUTS (Y2)'!$D$269*'BUDGET INPUTS (Y2)'!BB269*$BM$7</f>
        <v>#ERROR!</v>
      </c>
      <c r="BN207" s="130" t="str">
        <f>'BUDGET INPUTS (Y2)'!$D$269*'BUDGET INPUTS (Y2)'!BC269*$BM$7</f>
        <v>#ERROR!</v>
      </c>
      <c r="BO207" s="130" t="str">
        <f>'BUDGET INPUTS (Y2)'!$D$269*'BUDGET INPUTS (Y2)'!BD269*$BM$7</f>
        <v>#ERROR!</v>
      </c>
      <c r="BP207" s="130" t="str">
        <f>'BUDGET INPUTS (Y2)'!$D$269*'BUDGET INPUTS (Y2)'!BE269*$BM$7</f>
        <v>#ERROR!</v>
      </c>
      <c r="BQ207" s="130" t="str">
        <f>'BUDGET INPUTS (Y2)'!$D$269*'BUDGET INPUTS (Y2)'!BF269*$BM$7</f>
        <v>#ERROR!</v>
      </c>
      <c r="BR207" s="130" t="str">
        <f>'BUDGET INPUTS (Y2)'!$D$269*'BUDGET INPUTS (Y2)'!BG269*$BM$7</f>
        <v>#ERROR!</v>
      </c>
      <c r="BS207" s="130" t="str">
        <f>'BUDGET INPUTS (Y2)'!$D$269*'BUDGET INPUTS (Y2)'!BH269*$BM$7</f>
        <v>#ERROR!</v>
      </c>
      <c r="BT207" s="130" t="str">
        <f>'BUDGET INPUTS (Y2)'!$D$269*'BUDGET INPUTS (Y2)'!BI269*$BM$7</f>
        <v>#ERROR!</v>
      </c>
      <c r="BU207" s="130" t="str">
        <f>'BUDGET INPUTS (Y2)'!$D$269*'BUDGET INPUTS (Y2)'!BJ269*$BM$7</f>
        <v>#ERROR!</v>
      </c>
      <c r="BV207" s="130" t="str">
        <f>'BUDGET INPUTS (Y2)'!$D$269*'BUDGET INPUTS (Y2)'!BK269*$BM$7</f>
        <v>#ERROR!</v>
      </c>
      <c r="BW207" s="263" t="str">
        <f t="shared" si="612"/>
        <v>#ERROR!</v>
      </c>
      <c r="BY207" s="130" t="str">
        <f>'BUDGET INPUTS (Y2)'!$D$269*'BUDGET INPUTS (Y2)'!BN269*$BY$7</f>
        <v>#ERROR!</v>
      </c>
      <c r="BZ207" s="130" t="str">
        <f>'BUDGET INPUTS (Y2)'!$D$269*'BUDGET INPUTS (Y2)'!BO269*$BY$7</f>
        <v>#ERROR!</v>
      </c>
      <c r="CA207" s="130" t="str">
        <f>'BUDGET INPUTS (Y2)'!$D$269*'BUDGET INPUTS (Y2)'!BP269*$BY$7</f>
        <v>#ERROR!</v>
      </c>
      <c r="CB207" s="130" t="str">
        <f>'BUDGET INPUTS (Y2)'!$D$269*'BUDGET INPUTS (Y2)'!BQ269*$BY$7</f>
        <v>#ERROR!</v>
      </c>
      <c r="CC207" s="130" t="str">
        <f>'BUDGET INPUTS (Y2)'!$D$269*'BUDGET INPUTS (Y2)'!BR269*$BY$7</f>
        <v>#ERROR!</v>
      </c>
      <c r="CD207" s="130" t="str">
        <f>'BUDGET INPUTS (Y2)'!$D$269*'BUDGET INPUTS (Y2)'!BS269*$BY$7</f>
        <v>#ERROR!</v>
      </c>
      <c r="CE207" s="130" t="str">
        <f>'BUDGET INPUTS (Y2)'!$D$269*'BUDGET INPUTS (Y2)'!BT269*$BY$7</f>
        <v>#ERROR!</v>
      </c>
      <c r="CF207" s="130" t="str">
        <f>'BUDGET INPUTS (Y2)'!$D$269*'BUDGET INPUTS (Y2)'!BU269*$BY$7</f>
        <v>#ERROR!</v>
      </c>
      <c r="CG207" s="130" t="str">
        <f>'BUDGET INPUTS (Y2)'!$D$269*'BUDGET INPUTS (Y2)'!BV269*$BY$7</f>
        <v>#ERROR!</v>
      </c>
      <c r="CH207" s="130" t="str">
        <f>'BUDGET INPUTS (Y2)'!$D$269*'BUDGET INPUTS (Y2)'!BW269*$BY$7</f>
        <v>#ERROR!</v>
      </c>
      <c r="CI207" s="263" t="str">
        <f t="shared" si="613"/>
        <v>#ERROR!</v>
      </c>
      <c r="CK207" s="130" t="str">
        <f>'BUDGET INPUTS (Y2)'!$D$269*'BUDGET INPUTS (Y2)'!BZ269*$CK$7</f>
        <v>#ERROR!</v>
      </c>
      <c r="CL207" s="130" t="str">
        <f>'BUDGET INPUTS (Y2)'!$D$269*'BUDGET INPUTS (Y2)'!CA269*$CK$7</f>
        <v>#ERROR!</v>
      </c>
      <c r="CM207" s="130" t="str">
        <f>'BUDGET INPUTS (Y2)'!$D$269*'BUDGET INPUTS (Y2)'!CB269*$CK$7</f>
        <v>#ERROR!</v>
      </c>
      <c r="CN207" s="130" t="str">
        <f>'BUDGET INPUTS (Y2)'!$D$269*'BUDGET INPUTS (Y2)'!CC269*$CK$7</f>
        <v>#ERROR!</v>
      </c>
      <c r="CO207" s="130" t="str">
        <f>'BUDGET INPUTS (Y2)'!$D$269*'BUDGET INPUTS (Y2)'!CD269*$CK$7</f>
        <v>#ERROR!</v>
      </c>
      <c r="CP207" s="130" t="str">
        <f>'BUDGET INPUTS (Y2)'!$D$269*'BUDGET INPUTS (Y2)'!CE269*$CK$7</f>
        <v>#ERROR!</v>
      </c>
      <c r="CQ207" s="130" t="str">
        <f>'BUDGET INPUTS (Y2)'!$D$269*'BUDGET INPUTS (Y2)'!CF269*$CK$7</f>
        <v>#ERROR!</v>
      </c>
      <c r="CR207" s="130" t="str">
        <f>'BUDGET INPUTS (Y2)'!$D$269*'BUDGET INPUTS (Y2)'!CG269*$CK$7</f>
        <v>#ERROR!</v>
      </c>
      <c r="CS207" s="130" t="str">
        <f>'BUDGET INPUTS (Y2)'!$D$269*'BUDGET INPUTS (Y2)'!CH269*$CK$7</f>
        <v>#ERROR!</v>
      </c>
      <c r="CT207" s="130" t="str">
        <f>'BUDGET INPUTS (Y2)'!$D$269*'BUDGET INPUTS (Y2)'!CI269*$CK$7</f>
        <v>#ERROR!</v>
      </c>
      <c r="CU207" s="263" t="str">
        <f t="shared" si="614"/>
        <v>#ERROR!</v>
      </c>
      <c r="CW207" s="130" t="str">
        <f>'BUDGET INPUTS (Y2)'!$D$269*'BUDGET INPUTS (Y2)'!CL269*$CW$7</f>
        <v>#ERROR!</v>
      </c>
      <c r="CX207" s="130" t="str">
        <f>'BUDGET INPUTS (Y2)'!$D$269*'BUDGET INPUTS (Y2)'!CM269*$CW$7</f>
        <v>#ERROR!</v>
      </c>
      <c r="CY207" s="130" t="str">
        <f>'BUDGET INPUTS (Y2)'!$D$269*'BUDGET INPUTS (Y2)'!CN269*$CW$7</f>
        <v>#ERROR!</v>
      </c>
      <c r="CZ207" s="130" t="str">
        <f>'BUDGET INPUTS (Y2)'!$D$269*'BUDGET INPUTS (Y2)'!CO269*$CW$7</f>
        <v>#ERROR!</v>
      </c>
      <c r="DA207" s="130" t="str">
        <f>'BUDGET INPUTS (Y2)'!$D$269*'BUDGET INPUTS (Y2)'!CP269*$CW$7</f>
        <v>#ERROR!</v>
      </c>
      <c r="DB207" s="130" t="str">
        <f>'BUDGET INPUTS (Y2)'!$D$269*'BUDGET INPUTS (Y2)'!CQ269*$CW$7</f>
        <v>#ERROR!</v>
      </c>
      <c r="DC207" s="130" t="str">
        <f>'BUDGET INPUTS (Y2)'!$D$269*'BUDGET INPUTS (Y2)'!CR269*$CW$7</f>
        <v>#ERROR!</v>
      </c>
      <c r="DD207" s="130" t="str">
        <f>'BUDGET INPUTS (Y2)'!$D$269*'BUDGET INPUTS (Y2)'!CS269*$CW$7</f>
        <v>#ERROR!</v>
      </c>
      <c r="DE207" s="130" t="str">
        <f>'BUDGET INPUTS (Y2)'!$D$269*'BUDGET INPUTS (Y2)'!CT269*$CW$7</f>
        <v>#ERROR!</v>
      </c>
      <c r="DF207" s="130" t="str">
        <f>'BUDGET INPUTS (Y2)'!$D$269*'BUDGET INPUTS (Y2)'!CU269*$CW$7</f>
        <v>#ERROR!</v>
      </c>
      <c r="DG207" s="263" t="str">
        <f t="shared" si="615"/>
        <v>#ERROR!</v>
      </c>
      <c r="DI207" s="130" t="str">
        <f>'BUDGET INPUTS (Y2)'!$D$269*'BUDGET INPUTS (Y2)'!CX269*$DI$7</f>
        <v>#ERROR!</v>
      </c>
      <c r="DJ207" s="130" t="str">
        <f>'BUDGET INPUTS (Y2)'!$D$269*'BUDGET INPUTS (Y2)'!CY269*$DI$7</f>
        <v>#ERROR!</v>
      </c>
      <c r="DK207" s="130" t="str">
        <f>'BUDGET INPUTS (Y2)'!$D$269*'BUDGET INPUTS (Y2)'!CZ269*$DI$7</f>
        <v>#ERROR!</v>
      </c>
      <c r="DL207" s="130" t="str">
        <f>'BUDGET INPUTS (Y2)'!$D$269*'BUDGET INPUTS (Y2)'!DA269*$DI$7</f>
        <v>#ERROR!</v>
      </c>
      <c r="DM207" s="130" t="str">
        <f>'BUDGET INPUTS (Y2)'!$D$269*'BUDGET INPUTS (Y2)'!DB269*$DI$7</f>
        <v>#ERROR!</v>
      </c>
      <c r="DN207" s="130" t="str">
        <f>'BUDGET INPUTS (Y2)'!$D$269*'BUDGET INPUTS (Y2)'!DC269*$DI$7</f>
        <v>#ERROR!</v>
      </c>
      <c r="DO207" s="130" t="str">
        <f>'BUDGET INPUTS (Y2)'!$D$269*'BUDGET INPUTS (Y2)'!DD269*$DI$7</f>
        <v>#ERROR!</v>
      </c>
      <c r="DP207" s="130" t="str">
        <f>'BUDGET INPUTS (Y2)'!$D$269*'BUDGET INPUTS (Y2)'!DE269*$DI$7</f>
        <v>#ERROR!</v>
      </c>
      <c r="DQ207" s="130" t="str">
        <f>'BUDGET INPUTS (Y2)'!$D$269*'BUDGET INPUTS (Y2)'!DF269*$DI$7</f>
        <v>#ERROR!</v>
      </c>
      <c r="DR207" s="130" t="str">
        <f>'BUDGET INPUTS (Y2)'!$D$269*'BUDGET INPUTS (Y2)'!DG269*$DI$7</f>
        <v>#ERROR!</v>
      </c>
      <c r="DS207" s="263" t="str">
        <f t="shared" si="616"/>
        <v>#ERROR!</v>
      </c>
      <c r="DT207" s="263"/>
      <c r="DU207" s="264" t="str">
        <f t="shared" si="617"/>
        <v>#ERROR!</v>
      </c>
      <c r="DV207" s="265" t="str">
        <f t="shared" si="618"/>
        <v>#ERROR!</v>
      </c>
      <c r="DW207" s="255"/>
      <c r="DX207" s="266" t="str">
        <f>'Detailed Budget (Initial)'!#REF!</f>
        <v>#ERROR!</v>
      </c>
      <c r="DY207" s="267" t="str">
        <f t="shared" si="620"/>
        <v>#ERROR!</v>
      </c>
      <c r="DZ207" s="268" t="str">
        <f t="shared" si="621"/>
        <v>#ERROR!</v>
      </c>
      <c r="EB207" s="261">
        <f t="shared" si="622"/>
        <v>0</v>
      </c>
      <c r="EC207" s="130" t="str">
        <f t="shared" si="623"/>
        <v>#ERROR!</v>
      </c>
      <c r="ED207" s="130" t="str">
        <f t="shared" si="624"/>
        <v>#ERROR!</v>
      </c>
      <c r="EE207" s="130" t="str">
        <f t="shared" si="625"/>
        <v>#ERROR!</v>
      </c>
      <c r="EF207" s="130" t="str">
        <f t="shared" si="626"/>
        <v>#ERROR!</v>
      </c>
      <c r="EG207" s="130" t="str">
        <f t="shared" si="627"/>
        <v>#ERROR!</v>
      </c>
      <c r="EH207" s="130" t="str">
        <f t="shared" si="628"/>
        <v>#ERROR!</v>
      </c>
      <c r="EI207" s="130" t="str">
        <f t="shared" si="629"/>
        <v>#ERROR!</v>
      </c>
      <c r="EJ207" s="130" t="str">
        <f t="shared" si="630"/>
        <v>#ERROR!</v>
      </c>
      <c r="EK207" s="130" t="str">
        <f t="shared" si="631"/>
        <v>#ERROR!</v>
      </c>
      <c r="EL207" s="263" t="str">
        <f t="shared" si="632"/>
        <v>#ERROR!</v>
      </c>
      <c r="EN207" s="261">
        <f t="shared" si="633"/>
        <v>0</v>
      </c>
      <c r="EO207" s="130" t="str">
        <f t="shared" si="634"/>
        <v>#ERROR!</v>
      </c>
      <c r="EP207" s="130" t="str">
        <f t="shared" si="635"/>
        <v>#ERROR!</v>
      </c>
      <c r="EQ207" s="130" t="str">
        <f t="shared" si="636"/>
        <v>#ERROR!</v>
      </c>
      <c r="ER207" s="130" t="str">
        <f t="shared" si="637"/>
        <v>#ERROR!</v>
      </c>
      <c r="ES207" s="130" t="str">
        <f t="shared" si="638"/>
        <v>#ERROR!</v>
      </c>
      <c r="ET207" s="130" t="str">
        <f t="shared" si="639"/>
        <v>#ERROR!</v>
      </c>
      <c r="EU207" s="130" t="str">
        <f t="shared" si="640"/>
        <v>#ERROR!</v>
      </c>
      <c r="EV207" s="130" t="str">
        <f t="shared" si="641"/>
        <v>#ERROR!</v>
      </c>
      <c r="EW207" s="130" t="str">
        <f t="shared" si="642"/>
        <v>#ERROR!</v>
      </c>
      <c r="EX207" s="263" t="str">
        <f t="shared" si="643"/>
        <v>#ERROR!</v>
      </c>
      <c r="EZ207" s="261">
        <f t="shared" si="644"/>
        <v>0</v>
      </c>
      <c r="FA207" s="130" t="str">
        <f t="shared" si="645"/>
        <v>#ERROR!</v>
      </c>
      <c r="FB207" s="130" t="str">
        <f t="shared" si="646"/>
        <v>#ERROR!</v>
      </c>
      <c r="FC207" s="130" t="str">
        <f t="shared" si="647"/>
        <v>#ERROR!</v>
      </c>
      <c r="FD207" s="130" t="str">
        <f t="shared" si="648"/>
        <v>#ERROR!</v>
      </c>
      <c r="FE207" s="130" t="str">
        <f t="shared" si="649"/>
        <v>#ERROR!</v>
      </c>
      <c r="FF207" s="130" t="str">
        <f t="shared" si="650"/>
        <v>#ERROR!</v>
      </c>
      <c r="FG207" s="130" t="str">
        <f t="shared" si="651"/>
        <v>#ERROR!</v>
      </c>
      <c r="FH207" s="130" t="str">
        <f t="shared" si="652"/>
        <v>#ERROR!</v>
      </c>
      <c r="FI207" s="130" t="str">
        <f t="shared" si="653"/>
        <v>#ERROR!</v>
      </c>
      <c r="FJ207" s="263" t="str">
        <f t="shared" si="654"/>
        <v>#ERROR!</v>
      </c>
      <c r="FL207" s="261">
        <f t="shared" si="655"/>
        <v>0</v>
      </c>
      <c r="FM207" s="130" t="str">
        <f t="shared" si="656"/>
        <v>#ERROR!</v>
      </c>
      <c r="FN207" s="130" t="str">
        <f t="shared" si="657"/>
        <v>#ERROR!</v>
      </c>
      <c r="FO207" s="130" t="str">
        <f t="shared" si="658"/>
        <v>#ERROR!</v>
      </c>
      <c r="FP207" s="130" t="str">
        <f t="shared" si="659"/>
        <v>#ERROR!</v>
      </c>
      <c r="FQ207" s="130" t="str">
        <f t="shared" si="660"/>
        <v>#ERROR!</v>
      </c>
      <c r="FR207" s="130" t="str">
        <f t="shared" si="661"/>
        <v>#ERROR!</v>
      </c>
      <c r="FS207" s="130" t="str">
        <f t="shared" si="662"/>
        <v>#ERROR!</v>
      </c>
      <c r="FT207" s="130" t="str">
        <f t="shared" si="663"/>
        <v>#ERROR!</v>
      </c>
      <c r="FU207" s="130" t="str">
        <f t="shared" si="664"/>
        <v>#ERROR!</v>
      </c>
      <c r="FV207" s="263" t="str">
        <f t="shared" si="665"/>
        <v>#ERROR!</v>
      </c>
      <c r="FX207" s="261">
        <f t="shared" si="666"/>
        <v>0</v>
      </c>
      <c r="FY207" s="130" t="str">
        <f t="shared" si="667"/>
        <v>#ERROR!</v>
      </c>
      <c r="FZ207" s="130" t="str">
        <f t="shared" si="668"/>
        <v>#ERROR!</v>
      </c>
      <c r="GA207" s="130" t="str">
        <f t="shared" si="669"/>
        <v>#ERROR!</v>
      </c>
      <c r="GB207" s="130" t="str">
        <f t="shared" si="670"/>
        <v>#ERROR!</v>
      </c>
      <c r="GC207" s="130" t="str">
        <f t="shared" si="671"/>
        <v>#ERROR!</v>
      </c>
      <c r="GD207" s="130" t="str">
        <f t="shared" si="672"/>
        <v>#ERROR!</v>
      </c>
      <c r="GE207" s="130" t="str">
        <f t="shared" si="673"/>
        <v>#ERROR!</v>
      </c>
      <c r="GF207" s="130" t="str">
        <f t="shared" si="674"/>
        <v>#ERROR!</v>
      </c>
      <c r="GG207" s="130" t="str">
        <f t="shared" si="675"/>
        <v>#ERROR!</v>
      </c>
      <c r="GH207" s="263" t="str">
        <f t="shared" si="676"/>
        <v>#ERROR!</v>
      </c>
      <c r="GJ207" s="261">
        <f t="shared" si="677"/>
        <v>0</v>
      </c>
      <c r="GK207" s="130" t="str">
        <f t="shared" si="678"/>
        <v>#ERROR!</v>
      </c>
      <c r="GL207" s="130" t="str">
        <f t="shared" si="679"/>
        <v>#ERROR!</v>
      </c>
      <c r="GM207" s="130" t="str">
        <f t="shared" si="680"/>
        <v>#ERROR!</v>
      </c>
      <c r="GN207" s="130" t="str">
        <f t="shared" si="681"/>
        <v>#ERROR!</v>
      </c>
      <c r="GO207" s="130" t="str">
        <f t="shared" si="682"/>
        <v>#ERROR!</v>
      </c>
      <c r="GP207" s="130" t="str">
        <f t="shared" si="683"/>
        <v>#ERROR!</v>
      </c>
      <c r="GQ207" s="130" t="str">
        <f t="shared" si="684"/>
        <v>#ERROR!</v>
      </c>
      <c r="GR207" s="130" t="str">
        <f t="shared" si="685"/>
        <v>#ERROR!</v>
      </c>
      <c r="GS207" s="130" t="str">
        <f t="shared" si="686"/>
        <v>#ERROR!</v>
      </c>
      <c r="GT207" s="263" t="str">
        <f t="shared" si="687"/>
        <v>#ERROR!</v>
      </c>
      <c r="GV207" s="261">
        <f t="shared" si="688"/>
        <v>0</v>
      </c>
      <c r="GW207" s="130" t="str">
        <f t="shared" si="689"/>
        <v>#ERROR!</v>
      </c>
      <c r="GX207" s="130" t="str">
        <f t="shared" si="690"/>
        <v>#ERROR!</v>
      </c>
      <c r="GY207" s="130" t="str">
        <f t="shared" si="691"/>
        <v>#ERROR!</v>
      </c>
      <c r="GZ207" s="130" t="str">
        <f t="shared" si="692"/>
        <v>#ERROR!</v>
      </c>
      <c r="HA207" s="130" t="str">
        <f t="shared" si="693"/>
        <v>#ERROR!</v>
      </c>
      <c r="HB207" s="130" t="str">
        <f t="shared" si="694"/>
        <v>#ERROR!</v>
      </c>
      <c r="HC207" s="130" t="str">
        <f t="shared" si="695"/>
        <v>#ERROR!</v>
      </c>
      <c r="HD207" s="130" t="str">
        <f t="shared" si="696"/>
        <v>#ERROR!</v>
      </c>
      <c r="HE207" s="130" t="str">
        <f t="shared" si="697"/>
        <v>#ERROR!</v>
      </c>
      <c r="HF207" s="263" t="str">
        <f t="shared" si="698"/>
        <v>#ERROR!</v>
      </c>
      <c r="HH207" s="261">
        <f t="shared" si="699"/>
        <v>0</v>
      </c>
      <c r="HI207" s="130" t="str">
        <f t="shared" si="700"/>
        <v>#ERROR!</v>
      </c>
      <c r="HJ207" s="130" t="str">
        <f t="shared" si="701"/>
        <v>#ERROR!</v>
      </c>
      <c r="HK207" s="130" t="str">
        <f t="shared" si="702"/>
        <v>#ERROR!</v>
      </c>
      <c r="HL207" s="130" t="str">
        <f t="shared" si="703"/>
        <v>#ERROR!</v>
      </c>
      <c r="HM207" s="130" t="str">
        <f t="shared" si="704"/>
        <v>#ERROR!</v>
      </c>
      <c r="HN207" s="130" t="str">
        <f t="shared" si="705"/>
        <v>#ERROR!</v>
      </c>
      <c r="HO207" s="130" t="str">
        <f t="shared" si="706"/>
        <v>#ERROR!</v>
      </c>
      <c r="HP207" s="130" t="str">
        <f t="shared" si="707"/>
        <v>#ERROR!</v>
      </c>
      <c r="HQ207" s="130" t="str">
        <f t="shared" si="708"/>
        <v>#ERROR!</v>
      </c>
      <c r="HR207" s="263" t="str">
        <f t="shared" si="709"/>
        <v>#ERROR!</v>
      </c>
      <c r="HT207" s="261">
        <f t="shared" si="710"/>
        <v>0</v>
      </c>
      <c r="HU207" s="130" t="str">
        <f t="shared" si="711"/>
        <v>#ERROR!</v>
      </c>
      <c r="HV207" s="130" t="str">
        <f t="shared" si="712"/>
        <v>#ERROR!</v>
      </c>
      <c r="HW207" s="130" t="str">
        <f t="shared" si="713"/>
        <v>#ERROR!</v>
      </c>
      <c r="HX207" s="130" t="str">
        <f t="shared" si="714"/>
        <v>#ERROR!</v>
      </c>
      <c r="HY207" s="130" t="str">
        <f t="shared" si="715"/>
        <v>#ERROR!</v>
      </c>
      <c r="HZ207" s="130" t="str">
        <f t="shared" si="716"/>
        <v>#ERROR!</v>
      </c>
      <c r="IA207" s="130" t="str">
        <f t="shared" si="717"/>
        <v>#ERROR!</v>
      </c>
      <c r="IB207" s="130" t="str">
        <f t="shared" si="718"/>
        <v>#ERROR!</v>
      </c>
      <c r="IC207" s="130" t="str">
        <f t="shared" si="719"/>
        <v>#ERROR!</v>
      </c>
      <c r="ID207" s="263" t="str">
        <f t="shared" si="720"/>
        <v>#ERROR!</v>
      </c>
      <c r="IF207" s="261">
        <f t="shared" si="721"/>
        <v>0</v>
      </c>
      <c r="IG207" s="130" t="str">
        <f t="shared" si="722"/>
        <v>#ERROR!</v>
      </c>
      <c r="IH207" s="130" t="str">
        <f t="shared" si="723"/>
        <v>#ERROR!</v>
      </c>
      <c r="II207" s="130" t="str">
        <f t="shared" si="724"/>
        <v>#ERROR!</v>
      </c>
      <c r="IJ207" s="130" t="str">
        <f t="shared" si="725"/>
        <v>#ERROR!</v>
      </c>
      <c r="IK207" s="130" t="str">
        <f t="shared" si="726"/>
        <v>#ERROR!</v>
      </c>
      <c r="IL207" s="130" t="str">
        <f t="shared" si="727"/>
        <v>#ERROR!</v>
      </c>
      <c r="IM207" s="130" t="str">
        <f t="shared" si="728"/>
        <v>#ERROR!</v>
      </c>
      <c r="IN207" s="130" t="str">
        <f t="shared" si="729"/>
        <v>#ERROR!</v>
      </c>
      <c r="IO207" s="130" t="str">
        <f t="shared" si="730"/>
        <v>#ERROR!</v>
      </c>
      <c r="IP207" s="263" t="str">
        <f t="shared" si="731"/>
        <v>#ERROR!</v>
      </c>
      <c r="IQ207" s="263"/>
      <c r="IR207" s="264" t="str">
        <f t="shared" si="732"/>
        <v>#ERROR!</v>
      </c>
      <c r="IS207" s="265" t="str">
        <f t="shared" si="733"/>
        <v>#ERROR!</v>
      </c>
      <c r="IT207" s="255"/>
      <c r="IU207" s="266" t="str">
        <f t="shared" si="734"/>
        <v>#ERROR!</v>
      </c>
      <c r="IV207" s="267" t="str">
        <f t="shared" si="735"/>
        <v>#ERROR!</v>
      </c>
      <c r="IW207" s="268" t="str">
        <f t="shared" si="736"/>
        <v>#ERROR!</v>
      </c>
    </row>
    <row r="208" ht="15.75" customHeight="1" outlineLevel="1">
      <c r="B208" s="259" t="str">
        <f>'BUDGET INPUTS (Y2)'!A270</f>
        <v>#ERROR!</v>
      </c>
      <c r="C208" s="260">
        <v>1.0</v>
      </c>
      <c r="D208" s="259"/>
      <c r="E208" s="261">
        <f>'Y1 REPORTING'!D240+'Y1 REPORTING'!AV240+'Y1 REPORTING'!CZ240</f>
        <v>0</v>
      </c>
      <c r="F208" s="261">
        <f>'Y1 REPORTING'!F240+'Y1 REPORTING'!AX240+'Y1 REPORTING'!DB240</f>
        <v>0</v>
      </c>
      <c r="G208" s="261">
        <f>'Y1 REPORTING'!H240+'Y1 REPORTING'!AZ240+'Y1 REPORTING'!DD240</f>
        <v>0</v>
      </c>
      <c r="H208" s="261">
        <f>'Y1 REPORTING'!J240+'Y1 REPORTING'!BB240+'Y1 REPORTING'!DF240</f>
        <v>0</v>
      </c>
      <c r="I208" s="261">
        <f>'Y1 REPORTING'!L240+'Y1 REPORTING'!BD240+'Y1 REPORTING'!DH240</f>
        <v>0</v>
      </c>
      <c r="J208" s="261">
        <f>'Y1 REPORTING'!N240+'Y1 REPORTING'!BF240+'Y1 REPORTING'!DJ240</f>
        <v>0</v>
      </c>
      <c r="K208" s="261">
        <f>'Y1 REPORTING'!P240+'Y1 REPORTING'!BH240+'Y1 REPORTING'!DL240</f>
        <v>0</v>
      </c>
      <c r="L208" s="261">
        <f>'Y1 REPORTING'!R240+'Y1 REPORTING'!BJ240+'Y1 REPORTING'!DN240</f>
        <v>0</v>
      </c>
      <c r="M208" s="261">
        <f>'Y1 REPORTING'!T240+'Y1 REPORTING'!BL240+'Y1 REPORTING'!DP240</f>
        <v>0</v>
      </c>
      <c r="N208" s="261">
        <f>'Y1 REPORTING'!V240+'Y1 REPORTING'!BN240+'Y1 REPORTING'!DR240</f>
        <v>0</v>
      </c>
      <c r="O208" s="262">
        <f t="shared" si="607"/>
        <v>0</v>
      </c>
      <c r="Q208" s="130" t="str">
        <f>'BUDGET INPUTS (Y2)'!$D$270*'BUDGET INPUTS (Y2)'!F270*$Q$7</f>
        <v>#ERROR!</v>
      </c>
      <c r="R208" s="130" t="str">
        <f>'BUDGET INPUTS (Y2)'!$D$270*'BUDGET INPUTS (Y2)'!G270*$Q$7</f>
        <v>#ERROR!</v>
      </c>
      <c r="S208" s="130" t="str">
        <f>'BUDGET INPUTS (Y2)'!$D$270*'BUDGET INPUTS (Y2)'!H270*$Q$7</f>
        <v>#ERROR!</v>
      </c>
      <c r="T208" s="130" t="str">
        <f>'BUDGET INPUTS (Y2)'!$D$270*'BUDGET INPUTS (Y2)'!I270*$Q$7</f>
        <v>#ERROR!</v>
      </c>
      <c r="U208" s="130" t="str">
        <f>'BUDGET INPUTS (Y2)'!$D$270*'BUDGET INPUTS (Y2)'!J270*$Q$7</f>
        <v>#ERROR!</v>
      </c>
      <c r="V208" s="130" t="str">
        <f>'BUDGET INPUTS (Y2)'!$D$270*'BUDGET INPUTS (Y2)'!K270*$Q$7</f>
        <v>#ERROR!</v>
      </c>
      <c r="W208" s="130" t="str">
        <f>'BUDGET INPUTS (Y2)'!$D$270*'BUDGET INPUTS (Y2)'!L270*$Q$7</f>
        <v>#ERROR!</v>
      </c>
      <c r="X208" s="130" t="str">
        <f>'BUDGET INPUTS (Y2)'!$D$270*'BUDGET INPUTS (Y2)'!M270*$Q$7</f>
        <v>#ERROR!</v>
      </c>
      <c r="Y208" s="130" t="str">
        <f>'BUDGET INPUTS (Y2)'!$D$270*'BUDGET INPUTS (Y2)'!N270*$Q$7</f>
        <v>#ERROR!</v>
      </c>
      <c r="Z208" s="130" t="str">
        <f>'BUDGET INPUTS (Y2)'!$D$270*'BUDGET INPUTS (Y2)'!O270*$Q$7</f>
        <v>#ERROR!</v>
      </c>
      <c r="AA208" s="263" t="str">
        <f t="shared" si="608"/>
        <v>#ERROR!</v>
      </c>
      <c r="AC208" s="130" t="str">
        <f>'BUDGET INPUTS (Y2)'!$D$270*'BUDGET INPUTS (Y2)'!R270*$AC$7</f>
        <v>#ERROR!</v>
      </c>
      <c r="AD208" s="130" t="str">
        <f>'BUDGET INPUTS (Y2)'!$D$270*'BUDGET INPUTS (Y2)'!S270*$AC$7</f>
        <v>#ERROR!</v>
      </c>
      <c r="AE208" s="130" t="str">
        <f>'BUDGET INPUTS (Y2)'!$D$270*'BUDGET INPUTS (Y2)'!T270*$AC$7</f>
        <v>#ERROR!</v>
      </c>
      <c r="AF208" s="130" t="str">
        <f>'BUDGET INPUTS (Y2)'!$D$270*'BUDGET INPUTS (Y2)'!U270*$AC$7</f>
        <v>#ERROR!</v>
      </c>
      <c r="AG208" s="130" t="str">
        <f>'BUDGET INPUTS (Y2)'!$D$270*'BUDGET INPUTS (Y2)'!V270*$AC$7</f>
        <v>#ERROR!</v>
      </c>
      <c r="AH208" s="130" t="str">
        <f>'BUDGET INPUTS (Y2)'!$D$270*'BUDGET INPUTS (Y2)'!W270*$AC$7</f>
        <v>#ERROR!</v>
      </c>
      <c r="AI208" s="130" t="str">
        <f>'BUDGET INPUTS (Y2)'!$D$270*'BUDGET INPUTS (Y2)'!X270*$AC$7</f>
        <v>#ERROR!</v>
      </c>
      <c r="AJ208" s="130" t="str">
        <f>'BUDGET INPUTS (Y2)'!$D$270*'BUDGET INPUTS (Y2)'!Y270*$AC$7</f>
        <v>#ERROR!</v>
      </c>
      <c r="AK208" s="130" t="str">
        <f>'BUDGET INPUTS (Y2)'!$D$270*'BUDGET INPUTS (Y2)'!Z270*$AC$7</f>
        <v>#ERROR!</v>
      </c>
      <c r="AL208" s="130" t="str">
        <f>'BUDGET INPUTS (Y2)'!$D$270*'BUDGET INPUTS (Y2)'!AA270*$AC$7</f>
        <v>#ERROR!</v>
      </c>
      <c r="AM208" s="263" t="str">
        <f t="shared" si="609"/>
        <v>#ERROR!</v>
      </c>
      <c r="AO208" s="130" t="str">
        <f>'BUDGET INPUTS (Y2)'!$D$270*'BUDGET INPUTS (Y2)'!AD270*$AO$7</f>
        <v>#ERROR!</v>
      </c>
      <c r="AP208" s="130" t="str">
        <f>'BUDGET INPUTS (Y2)'!$D$270*'BUDGET INPUTS (Y2)'!AE270*$AO$7</f>
        <v>#ERROR!</v>
      </c>
      <c r="AQ208" s="130" t="str">
        <f>'BUDGET INPUTS (Y2)'!$D$270*'BUDGET INPUTS (Y2)'!AF270*$AO$7</f>
        <v>#ERROR!</v>
      </c>
      <c r="AR208" s="130" t="str">
        <f>'BUDGET INPUTS (Y2)'!$D$270*'BUDGET INPUTS (Y2)'!AG270*$AO$7</f>
        <v>#ERROR!</v>
      </c>
      <c r="AS208" s="130" t="str">
        <f>'BUDGET INPUTS (Y2)'!$D$270*'BUDGET INPUTS (Y2)'!AH270*$AO$7</f>
        <v>#ERROR!</v>
      </c>
      <c r="AT208" s="130" t="str">
        <f>'BUDGET INPUTS (Y2)'!$D$270*'BUDGET INPUTS (Y2)'!AI270*$AO$7</f>
        <v>#ERROR!</v>
      </c>
      <c r="AU208" s="130" t="str">
        <f>'BUDGET INPUTS (Y2)'!$D$270*'BUDGET INPUTS (Y2)'!AJ270*$AO$7</f>
        <v>#ERROR!</v>
      </c>
      <c r="AV208" s="130" t="str">
        <f>'BUDGET INPUTS (Y2)'!$D$270*'BUDGET INPUTS (Y2)'!AK270*$AO$7</f>
        <v>#ERROR!</v>
      </c>
      <c r="AW208" s="130" t="str">
        <f>'BUDGET INPUTS (Y2)'!$D$270*'BUDGET INPUTS (Y2)'!AL270*$AO$7</f>
        <v>#ERROR!</v>
      </c>
      <c r="AX208" s="130" t="str">
        <f>'BUDGET INPUTS (Y2)'!$D$270*'BUDGET INPUTS (Y2)'!AM270*$AO$7</f>
        <v>#ERROR!</v>
      </c>
      <c r="AY208" s="263" t="str">
        <f t="shared" si="610"/>
        <v>#ERROR!</v>
      </c>
      <c r="BA208" s="130" t="str">
        <f>'BUDGET INPUTS (Y2)'!$D$270*'BUDGET INPUTS (Y2)'!AP270*$BA$7</f>
        <v>#ERROR!</v>
      </c>
      <c r="BB208" s="130" t="str">
        <f>'BUDGET INPUTS (Y2)'!$D$270*'BUDGET INPUTS (Y2)'!AQ270*$BA$7</f>
        <v>#ERROR!</v>
      </c>
      <c r="BC208" s="130" t="str">
        <f>'BUDGET INPUTS (Y2)'!$D$270*'BUDGET INPUTS (Y2)'!AR270*$BA$7</f>
        <v>#ERROR!</v>
      </c>
      <c r="BD208" s="130" t="str">
        <f>'BUDGET INPUTS (Y2)'!$D$270*'BUDGET INPUTS (Y2)'!AS270*$BA$7</f>
        <v>#ERROR!</v>
      </c>
      <c r="BE208" s="130" t="str">
        <f>'BUDGET INPUTS (Y2)'!$D$270*'BUDGET INPUTS (Y2)'!AT270*$BA$7</f>
        <v>#ERROR!</v>
      </c>
      <c r="BF208" s="130" t="str">
        <f>'BUDGET INPUTS (Y2)'!$D$270*'BUDGET INPUTS (Y2)'!AU270*$BA$7</f>
        <v>#ERROR!</v>
      </c>
      <c r="BG208" s="130" t="str">
        <f>'BUDGET INPUTS (Y2)'!$D$270*'BUDGET INPUTS (Y2)'!AV270*$BA$7</f>
        <v>#ERROR!</v>
      </c>
      <c r="BH208" s="130" t="str">
        <f>'BUDGET INPUTS (Y2)'!$D$270*'BUDGET INPUTS (Y2)'!AW270*$BA$7</f>
        <v>#ERROR!</v>
      </c>
      <c r="BI208" s="130" t="str">
        <f>'BUDGET INPUTS (Y2)'!$D$270*'BUDGET INPUTS (Y2)'!AX270*$BA$7</f>
        <v>#ERROR!</v>
      </c>
      <c r="BJ208" s="130" t="str">
        <f>'BUDGET INPUTS (Y2)'!$D$270*'BUDGET INPUTS (Y2)'!AY270*$BA$7</f>
        <v>#ERROR!</v>
      </c>
      <c r="BK208" s="263" t="str">
        <f t="shared" si="611"/>
        <v>#ERROR!</v>
      </c>
      <c r="BM208" s="130" t="str">
        <f>'BUDGET INPUTS (Y2)'!$D$270*'BUDGET INPUTS (Y2)'!BB270*$BM$7</f>
        <v>#ERROR!</v>
      </c>
      <c r="BN208" s="130" t="str">
        <f>'BUDGET INPUTS (Y2)'!$D$270*'BUDGET INPUTS (Y2)'!BC270*$BM$7</f>
        <v>#ERROR!</v>
      </c>
      <c r="BO208" s="130" t="str">
        <f>'BUDGET INPUTS (Y2)'!$D$270*'BUDGET INPUTS (Y2)'!BD270*$BM$7</f>
        <v>#ERROR!</v>
      </c>
      <c r="BP208" s="130" t="str">
        <f>'BUDGET INPUTS (Y2)'!$D$270*'BUDGET INPUTS (Y2)'!BE270*$BM$7</f>
        <v>#ERROR!</v>
      </c>
      <c r="BQ208" s="130" t="str">
        <f>'BUDGET INPUTS (Y2)'!$D$270*'BUDGET INPUTS (Y2)'!BF270*$BM$7</f>
        <v>#ERROR!</v>
      </c>
      <c r="BR208" s="130" t="str">
        <f>'BUDGET INPUTS (Y2)'!$D$270*'BUDGET INPUTS (Y2)'!BG270*$BM$7</f>
        <v>#ERROR!</v>
      </c>
      <c r="BS208" s="130" t="str">
        <f>'BUDGET INPUTS (Y2)'!$D$270*'BUDGET INPUTS (Y2)'!BH270*$BM$7</f>
        <v>#ERROR!</v>
      </c>
      <c r="BT208" s="130" t="str">
        <f>'BUDGET INPUTS (Y2)'!$D$270*'BUDGET INPUTS (Y2)'!BI270*$BM$7</f>
        <v>#ERROR!</v>
      </c>
      <c r="BU208" s="130" t="str">
        <f>'BUDGET INPUTS (Y2)'!$D$270*'BUDGET INPUTS (Y2)'!BJ270*$BM$7</f>
        <v>#ERROR!</v>
      </c>
      <c r="BV208" s="130" t="str">
        <f>'BUDGET INPUTS (Y2)'!$D$270*'BUDGET INPUTS (Y2)'!BK270*$BM$7</f>
        <v>#ERROR!</v>
      </c>
      <c r="BW208" s="263" t="str">
        <f t="shared" si="612"/>
        <v>#ERROR!</v>
      </c>
      <c r="BY208" s="130" t="str">
        <f>'BUDGET INPUTS (Y2)'!$D$270*'BUDGET INPUTS (Y2)'!BN270*$BY$7</f>
        <v>#ERROR!</v>
      </c>
      <c r="BZ208" s="130" t="str">
        <f>'BUDGET INPUTS (Y2)'!$D$270*'BUDGET INPUTS (Y2)'!BO270*$BY$7</f>
        <v>#ERROR!</v>
      </c>
      <c r="CA208" s="130" t="str">
        <f>'BUDGET INPUTS (Y2)'!$D$270*'BUDGET INPUTS (Y2)'!BP270*$BY$7</f>
        <v>#ERROR!</v>
      </c>
      <c r="CB208" s="130" t="str">
        <f>'BUDGET INPUTS (Y2)'!$D$270*'BUDGET INPUTS (Y2)'!BQ270*$BY$7</f>
        <v>#ERROR!</v>
      </c>
      <c r="CC208" s="130" t="str">
        <f>'BUDGET INPUTS (Y2)'!$D$270*'BUDGET INPUTS (Y2)'!BR270*$BY$7</f>
        <v>#ERROR!</v>
      </c>
      <c r="CD208" s="130" t="str">
        <f>'BUDGET INPUTS (Y2)'!$D$270*'BUDGET INPUTS (Y2)'!BS270*$BY$7</f>
        <v>#ERROR!</v>
      </c>
      <c r="CE208" s="130" t="str">
        <f>'BUDGET INPUTS (Y2)'!$D$270*'BUDGET INPUTS (Y2)'!BT270*$BY$7</f>
        <v>#ERROR!</v>
      </c>
      <c r="CF208" s="130" t="str">
        <f>'BUDGET INPUTS (Y2)'!$D$270*'BUDGET INPUTS (Y2)'!BU270*$BY$7</f>
        <v>#ERROR!</v>
      </c>
      <c r="CG208" s="130" t="str">
        <f>'BUDGET INPUTS (Y2)'!$D$270*'BUDGET INPUTS (Y2)'!BV270*$BY$7</f>
        <v>#ERROR!</v>
      </c>
      <c r="CH208" s="130" t="str">
        <f>'BUDGET INPUTS (Y2)'!$D$270*'BUDGET INPUTS (Y2)'!BW270*$BY$7</f>
        <v>#ERROR!</v>
      </c>
      <c r="CI208" s="263" t="str">
        <f t="shared" si="613"/>
        <v>#ERROR!</v>
      </c>
      <c r="CK208" s="130" t="str">
        <f>'BUDGET INPUTS (Y2)'!$D$270*'BUDGET INPUTS (Y2)'!BZ270*$CK$7</f>
        <v>#ERROR!</v>
      </c>
      <c r="CL208" s="130" t="str">
        <f>'BUDGET INPUTS (Y2)'!$D$270*'BUDGET INPUTS (Y2)'!CA270*$CK$7</f>
        <v>#ERROR!</v>
      </c>
      <c r="CM208" s="130" t="str">
        <f>'BUDGET INPUTS (Y2)'!$D$270*'BUDGET INPUTS (Y2)'!CB270*$CK$7</f>
        <v>#ERROR!</v>
      </c>
      <c r="CN208" s="130" t="str">
        <f>'BUDGET INPUTS (Y2)'!$D$270*'BUDGET INPUTS (Y2)'!CC270*$CK$7</f>
        <v>#ERROR!</v>
      </c>
      <c r="CO208" s="130" t="str">
        <f>'BUDGET INPUTS (Y2)'!$D$270*'BUDGET INPUTS (Y2)'!CD270*$CK$7</f>
        <v>#ERROR!</v>
      </c>
      <c r="CP208" s="130" t="str">
        <f>'BUDGET INPUTS (Y2)'!$D$270*'BUDGET INPUTS (Y2)'!CE270*$CK$7</f>
        <v>#ERROR!</v>
      </c>
      <c r="CQ208" s="130" t="str">
        <f>'BUDGET INPUTS (Y2)'!$D$270*'BUDGET INPUTS (Y2)'!CF270*$CK$7</f>
        <v>#ERROR!</v>
      </c>
      <c r="CR208" s="130" t="str">
        <f>'BUDGET INPUTS (Y2)'!$D$270*'BUDGET INPUTS (Y2)'!CG270*$CK$7</f>
        <v>#ERROR!</v>
      </c>
      <c r="CS208" s="130" t="str">
        <f>'BUDGET INPUTS (Y2)'!$D$270*'BUDGET INPUTS (Y2)'!CH270*$CK$7</f>
        <v>#ERROR!</v>
      </c>
      <c r="CT208" s="130" t="str">
        <f>'BUDGET INPUTS (Y2)'!$D$270*'BUDGET INPUTS (Y2)'!CI270*$CK$7</f>
        <v>#ERROR!</v>
      </c>
      <c r="CU208" s="263" t="str">
        <f t="shared" si="614"/>
        <v>#ERROR!</v>
      </c>
      <c r="CW208" s="130" t="str">
        <f>'BUDGET INPUTS (Y2)'!$D$270*'BUDGET INPUTS (Y2)'!CL270*$CW$7</f>
        <v>#ERROR!</v>
      </c>
      <c r="CX208" s="130" t="str">
        <f>'BUDGET INPUTS (Y2)'!$D$270*'BUDGET INPUTS (Y2)'!CM270*$CW$7</f>
        <v>#ERROR!</v>
      </c>
      <c r="CY208" s="130" t="str">
        <f>'BUDGET INPUTS (Y2)'!$D$270*'BUDGET INPUTS (Y2)'!CN270*$CW$7</f>
        <v>#ERROR!</v>
      </c>
      <c r="CZ208" s="130" t="str">
        <f>'BUDGET INPUTS (Y2)'!$D$270*'BUDGET INPUTS (Y2)'!CO270*$CW$7</f>
        <v>#ERROR!</v>
      </c>
      <c r="DA208" s="130" t="str">
        <f>'BUDGET INPUTS (Y2)'!$D$270*'BUDGET INPUTS (Y2)'!CP270*$CW$7</f>
        <v>#ERROR!</v>
      </c>
      <c r="DB208" s="130" t="str">
        <f>'BUDGET INPUTS (Y2)'!$D$270*'BUDGET INPUTS (Y2)'!CQ270*$CW$7</f>
        <v>#ERROR!</v>
      </c>
      <c r="DC208" s="130" t="str">
        <f>'BUDGET INPUTS (Y2)'!$D$270*'BUDGET INPUTS (Y2)'!CR270*$CW$7</f>
        <v>#ERROR!</v>
      </c>
      <c r="DD208" s="130" t="str">
        <f>'BUDGET INPUTS (Y2)'!$D$270*'BUDGET INPUTS (Y2)'!CS270*$CW$7</f>
        <v>#ERROR!</v>
      </c>
      <c r="DE208" s="130" t="str">
        <f>'BUDGET INPUTS (Y2)'!$D$270*'BUDGET INPUTS (Y2)'!CT270*$CW$7</f>
        <v>#ERROR!</v>
      </c>
      <c r="DF208" s="130" t="str">
        <f>'BUDGET INPUTS (Y2)'!$D$270*'BUDGET INPUTS (Y2)'!CU270*$CW$7</f>
        <v>#ERROR!</v>
      </c>
      <c r="DG208" s="263" t="str">
        <f t="shared" si="615"/>
        <v>#ERROR!</v>
      </c>
      <c r="DI208" s="130" t="str">
        <f>'BUDGET INPUTS (Y2)'!$D$270*'BUDGET INPUTS (Y2)'!CX270*$DI$7</f>
        <v>#ERROR!</v>
      </c>
      <c r="DJ208" s="130" t="str">
        <f>'BUDGET INPUTS (Y2)'!$D$270*'BUDGET INPUTS (Y2)'!CY270*$DI$7</f>
        <v>#ERROR!</v>
      </c>
      <c r="DK208" s="130" t="str">
        <f>'BUDGET INPUTS (Y2)'!$D$270*'BUDGET INPUTS (Y2)'!CZ270*$DI$7</f>
        <v>#ERROR!</v>
      </c>
      <c r="DL208" s="130" t="str">
        <f>'BUDGET INPUTS (Y2)'!$D$270*'BUDGET INPUTS (Y2)'!DA270*$DI$7</f>
        <v>#ERROR!</v>
      </c>
      <c r="DM208" s="130" t="str">
        <f>'BUDGET INPUTS (Y2)'!$D$270*'BUDGET INPUTS (Y2)'!DB270*$DI$7</f>
        <v>#ERROR!</v>
      </c>
      <c r="DN208" s="130" t="str">
        <f>'BUDGET INPUTS (Y2)'!$D$270*'BUDGET INPUTS (Y2)'!DC270*$DI$7</f>
        <v>#ERROR!</v>
      </c>
      <c r="DO208" s="130" t="str">
        <f>'BUDGET INPUTS (Y2)'!$D$270*'BUDGET INPUTS (Y2)'!DD270*$DI$7</f>
        <v>#ERROR!</v>
      </c>
      <c r="DP208" s="130" t="str">
        <f>'BUDGET INPUTS (Y2)'!$D$270*'BUDGET INPUTS (Y2)'!DE270*$DI$7</f>
        <v>#ERROR!</v>
      </c>
      <c r="DQ208" s="130" t="str">
        <f>'BUDGET INPUTS (Y2)'!$D$270*'BUDGET INPUTS (Y2)'!DF270*$DI$7</f>
        <v>#ERROR!</v>
      </c>
      <c r="DR208" s="130" t="str">
        <f>'BUDGET INPUTS (Y2)'!$D$270*'BUDGET INPUTS (Y2)'!DG270*$DI$7</f>
        <v>#ERROR!</v>
      </c>
      <c r="DS208" s="263" t="str">
        <f t="shared" si="616"/>
        <v>#ERROR!</v>
      </c>
      <c r="DT208" s="263"/>
      <c r="DU208" s="264" t="str">
        <f t="shared" si="617"/>
        <v>#ERROR!</v>
      </c>
      <c r="DV208" s="274" t="str">
        <f t="shared" si="618"/>
        <v>#ERROR!</v>
      </c>
      <c r="DW208" s="255"/>
      <c r="DX208" s="270" t="str">
        <f>'Detailed Budget (Initial)'!#REF!</f>
        <v>#ERROR!</v>
      </c>
      <c r="DY208" s="271" t="str">
        <f t="shared" si="620"/>
        <v>#ERROR!</v>
      </c>
      <c r="DZ208" s="272" t="str">
        <f t="shared" si="621"/>
        <v>#ERROR!</v>
      </c>
      <c r="EB208" s="261">
        <f t="shared" si="622"/>
        <v>0</v>
      </c>
      <c r="EC208" s="130" t="str">
        <f t="shared" si="623"/>
        <v>#ERROR!</v>
      </c>
      <c r="ED208" s="130" t="str">
        <f t="shared" si="624"/>
        <v>#ERROR!</v>
      </c>
      <c r="EE208" s="130" t="str">
        <f t="shared" si="625"/>
        <v>#ERROR!</v>
      </c>
      <c r="EF208" s="130" t="str">
        <f t="shared" si="626"/>
        <v>#ERROR!</v>
      </c>
      <c r="EG208" s="130" t="str">
        <f t="shared" si="627"/>
        <v>#ERROR!</v>
      </c>
      <c r="EH208" s="130" t="str">
        <f t="shared" si="628"/>
        <v>#ERROR!</v>
      </c>
      <c r="EI208" s="130" t="str">
        <f t="shared" si="629"/>
        <v>#ERROR!</v>
      </c>
      <c r="EJ208" s="130" t="str">
        <f t="shared" si="630"/>
        <v>#ERROR!</v>
      </c>
      <c r="EK208" s="130" t="str">
        <f t="shared" si="631"/>
        <v>#ERROR!</v>
      </c>
      <c r="EL208" s="263" t="str">
        <f t="shared" si="632"/>
        <v>#ERROR!</v>
      </c>
      <c r="EN208" s="261">
        <f t="shared" si="633"/>
        <v>0</v>
      </c>
      <c r="EO208" s="275" t="str">
        <f t="shared" si="634"/>
        <v>#ERROR!</v>
      </c>
      <c r="EP208" s="275" t="str">
        <f t="shared" si="635"/>
        <v>#ERROR!</v>
      </c>
      <c r="EQ208" s="275" t="str">
        <f t="shared" si="636"/>
        <v>#ERROR!</v>
      </c>
      <c r="ER208" s="275" t="str">
        <f t="shared" si="637"/>
        <v>#ERROR!</v>
      </c>
      <c r="ES208" s="275" t="str">
        <f t="shared" si="638"/>
        <v>#ERROR!</v>
      </c>
      <c r="ET208" s="275" t="str">
        <f t="shared" si="639"/>
        <v>#ERROR!</v>
      </c>
      <c r="EU208" s="275" t="str">
        <f t="shared" si="640"/>
        <v>#ERROR!</v>
      </c>
      <c r="EV208" s="275" t="str">
        <f t="shared" si="641"/>
        <v>#ERROR!</v>
      </c>
      <c r="EW208" s="275" t="str">
        <f t="shared" si="642"/>
        <v>#ERROR!</v>
      </c>
      <c r="EX208" s="276" t="str">
        <f t="shared" si="643"/>
        <v>#ERROR!</v>
      </c>
      <c r="EZ208" s="261">
        <f t="shared" si="644"/>
        <v>0</v>
      </c>
      <c r="FA208" s="275" t="str">
        <f t="shared" si="645"/>
        <v>#ERROR!</v>
      </c>
      <c r="FB208" s="275" t="str">
        <f t="shared" si="646"/>
        <v>#ERROR!</v>
      </c>
      <c r="FC208" s="275" t="str">
        <f t="shared" si="647"/>
        <v>#ERROR!</v>
      </c>
      <c r="FD208" s="275" t="str">
        <f t="shared" si="648"/>
        <v>#ERROR!</v>
      </c>
      <c r="FE208" s="275" t="str">
        <f t="shared" si="649"/>
        <v>#ERROR!</v>
      </c>
      <c r="FF208" s="275" t="str">
        <f t="shared" si="650"/>
        <v>#ERROR!</v>
      </c>
      <c r="FG208" s="275" t="str">
        <f t="shared" si="651"/>
        <v>#ERROR!</v>
      </c>
      <c r="FH208" s="275" t="str">
        <f t="shared" si="652"/>
        <v>#ERROR!</v>
      </c>
      <c r="FI208" s="275" t="str">
        <f t="shared" si="653"/>
        <v>#ERROR!</v>
      </c>
      <c r="FJ208" s="276" t="str">
        <f t="shared" si="654"/>
        <v>#ERROR!</v>
      </c>
      <c r="FL208" s="261">
        <f t="shared" si="655"/>
        <v>0</v>
      </c>
      <c r="FM208" s="275" t="str">
        <f t="shared" si="656"/>
        <v>#ERROR!</v>
      </c>
      <c r="FN208" s="275" t="str">
        <f t="shared" si="657"/>
        <v>#ERROR!</v>
      </c>
      <c r="FO208" s="275" t="str">
        <f t="shared" si="658"/>
        <v>#ERROR!</v>
      </c>
      <c r="FP208" s="275" t="str">
        <f t="shared" si="659"/>
        <v>#ERROR!</v>
      </c>
      <c r="FQ208" s="275" t="str">
        <f t="shared" si="660"/>
        <v>#ERROR!</v>
      </c>
      <c r="FR208" s="275" t="str">
        <f t="shared" si="661"/>
        <v>#ERROR!</v>
      </c>
      <c r="FS208" s="275" t="str">
        <f t="shared" si="662"/>
        <v>#ERROR!</v>
      </c>
      <c r="FT208" s="275" t="str">
        <f t="shared" si="663"/>
        <v>#ERROR!</v>
      </c>
      <c r="FU208" s="275" t="str">
        <f t="shared" si="664"/>
        <v>#ERROR!</v>
      </c>
      <c r="FV208" s="276" t="str">
        <f t="shared" si="665"/>
        <v>#ERROR!</v>
      </c>
      <c r="FX208" s="261">
        <f t="shared" si="666"/>
        <v>0</v>
      </c>
      <c r="FY208" s="130" t="str">
        <f t="shared" si="667"/>
        <v>#ERROR!</v>
      </c>
      <c r="FZ208" s="130" t="str">
        <f t="shared" si="668"/>
        <v>#ERROR!</v>
      </c>
      <c r="GA208" s="130" t="str">
        <f t="shared" si="669"/>
        <v>#ERROR!</v>
      </c>
      <c r="GB208" s="130" t="str">
        <f t="shared" si="670"/>
        <v>#ERROR!</v>
      </c>
      <c r="GC208" s="130" t="str">
        <f t="shared" si="671"/>
        <v>#ERROR!</v>
      </c>
      <c r="GD208" s="130" t="str">
        <f t="shared" si="672"/>
        <v>#ERROR!</v>
      </c>
      <c r="GE208" s="130" t="str">
        <f t="shared" si="673"/>
        <v>#ERROR!</v>
      </c>
      <c r="GF208" s="130" t="str">
        <f t="shared" si="674"/>
        <v>#ERROR!</v>
      </c>
      <c r="GG208" s="130" t="str">
        <f t="shared" si="675"/>
        <v>#ERROR!</v>
      </c>
      <c r="GH208" s="276" t="str">
        <f t="shared" si="676"/>
        <v>#ERROR!</v>
      </c>
      <c r="GJ208" s="261">
        <f t="shared" si="677"/>
        <v>0</v>
      </c>
      <c r="GK208" s="130" t="str">
        <f t="shared" si="678"/>
        <v>#ERROR!</v>
      </c>
      <c r="GL208" s="130" t="str">
        <f t="shared" si="679"/>
        <v>#ERROR!</v>
      </c>
      <c r="GM208" s="130" t="str">
        <f t="shared" si="680"/>
        <v>#ERROR!</v>
      </c>
      <c r="GN208" s="130" t="str">
        <f t="shared" si="681"/>
        <v>#ERROR!</v>
      </c>
      <c r="GO208" s="130" t="str">
        <f t="shared" si="682"/>
        <v>#ERROR!</v>
      </c>
      <c r="GP208" s="130" t="str">
        <f t="shared" si="683"/>
        <v>#ERROR!</v>
      </c>
      <c r="GQ208" s="130" t="str">
        <f t="shared" si="684"/>
        <v>#ERROR!</v>
      </c>
      <c r="GR208" s="130" t="str">
        <f t="shared" si="685"/>
        <v>#ERROR!</v>
      </c>
      <c r="GS208" s="130" t="str">
        <f t="shared" si="686"/>
        <v>#ERROR!</v>
      </c>
      <c r="GT208" s="276" t="str">
        <f t="shared" si="687"/>
        <v>#ERROR!</v>
      </c>
      <c r="GV208" s="261">
        <f t="shared" si="688"/>
        <v>0</v>
      </c>
      <c r="GW208" s="130" t="str">
        <f t="shared" si="689"/>
        <v>#ERROR!</v>
      </c>
      <c r="GX208" s="130" t="str">
        <f t="shared" si="690"/>
        <v>#ERROR!</v>
      </c>
      <c r="GY208" s="130" t="str">
        <f t="shared" si="691"/>
        <v>#ERROR!</v>
      </c>
      <c r="GZ208" s="130" t="str">
        <f t="shared" si="692"/>
        <v>#ERROR!</v>
      </c>
      <c r="HA208" s="130" t="str">
        <f t="shared" si="693"/>
        <v>#ERROR!</v>
      </c>
      <c r="HB208" s="130" t="str">
        <f t="shared" si="694"/>
        <v>#ERROR!</v>
      </c>
      <c r="HC208" s="130" t="str">
        <f t="shared" si="695"/>
        <v>#ERROR!</v>
      </c>
      <c r="HD208" s="130" t="str">
        <f t="shared" si="696"/>
        <v>#ERROR!</v>
      </c>
      <c r="HE208" s="130" t="str">
        <f t="shared" si="697"/>
        <v>#ERROR!</v>
      </c>
      <c r="HF208" s="276" t="str">
        <f t="shared" si="698"/>
        <v>#ERROR!</v>
      </c>
      <c r="HH208" s="261">
        <f t="shared" si="699"/>
        <v>0</v>
      </c>
      <c r="HI208" s="130" t="str">
        <f t="shared" si="700"/>
        <v>#ERROR!</v>
      </c>
      <c r="HJ208" s="130" t="str">
        <f t="shared" si="701"/>
        <v>#ERROR!</v>
      </c>
      <c r="HK208" s="130" t="str">
        <f t="shared" si="702"/>
        <v>#ERROR!</v>
      </c>
      <c r="HL208" s="130" t="str">
        <f t="shared" si="703"/>
        <v>#ERROR!</v>
      </c>
      <c r="HM208" s="130" t="str">
        <f t="shared" si="704"/>
        <v>#ERROR!</v>
      </c>
      <c r="HN208" s="130" t="str">
        <f t="shared" si="705"/>
        <v>#ERROR!</v>
      </c>
      <c r="HO208" s="130" t="str">
        <f t="shared" si="706"/>
        <v>#ERROR!</v>
      </c>
      <c r="HP208" s="130" t="str">
        <f t="shared" si="707"/>
        <v>#ERROR!</v>
      </c>
      <c r="HQ208" s="130" t="str">
        <f t="shared" si="708"/>
        <v>#ERROR!</v>
      </c>
      <c r="HR208" s="276" t="str">
        <f t="shared" si="709"/>
        <v>#ERROR!</v>
      </c>
      <c r="HT208" s="261">
        <f t="shared" si="710"/>
        <v>0</v>
      </c>
      <c r="HU208" s="130" t="str">
        <f t="shared" si="711"/>
        <v>#ERROR!</v>
      </c>
      <c r="HV208" s="130" t="str">
        <f t="shared" si="712"/>
        <v>#ERROR!</v>
      </c>
      <c r="HW208" s="130" t="str">
        <f t="shared" si="713"/>
        <v>#ERROR!</v>
      </c>
      <c r="HX208" s="130" t="str">
        <f t="shared" si="714"/>
        <v>#ERROR!</v>
      </c>
      <c r="HY208" s="130" t="str">
        <f t="shared" si="715"/>
        <v>#ERROR!</v>
      </c>
      <c r="HZ208" s="130" t="str">
        <f t="shared" si="716"/>
        <v>#ERROR!</v>
      </c>
      <c r="IA208" s="130" t="str">
        <f t="shared" si="717"/>
        <v>#ERROR!</v>
      </c>
      <c r="IB208" s="130" t="str">
        <f t="shared" si="718"/>
        <v>#ERROR!</v>
      </c>
      <c r="IC208" s="130" t="str">
        <f t="shared" si="719"/>
        <v>#ERROR!</v>
      </c>
      <c r="ID208" s="276" t="str">
        <f t="shared" si="720"/>
        <v>#ERROR!</v>
      </c>
      <c r="IF208" s="261">
        <f t="shared" si="721"/>
        <v>0</v>
      </c>
      <c r="IG208" s="130" t="str">
        <f t="shared" si="722"/>
        <v>#ERROR!</v>
      </c>
      <c r="IH208" s="130" t="str">
        <f t="shared" si="723"/>
        <v>#ERROR!</v>
      </c>
      <c r="II208" s="130" t="str">
        <f t="shared" si="724"/>
        <v>#ERROR!</v>
      </c>
      <c r="IJ208" s="130" t="str">
        <f t="shared" si="725"/>
        <v>#ERROR!</v>
      </c>
      <c r="IK208" s="130" t="str">
        <f t="shared" si="726"/>
        <v>#ERROR!</v>
      </c>
      <c r="IL208" s="130" t="str">
        <f t="shared" si="727"/>
        <v>#ERROR!</v>
      </c>
      <c r="IM208" s="130" t="str">
        <f t="shared" si="728"/>
        <v>#ERROR!</v>
      </c>
      <c r="IN208" s="130" t="str">
        <f t="shared" si="729"/>
        <v>#ERROR!</v>
      </c>
      <c r="IO208" s="130" t="str">
        <f t="shared" si="730"/>
        <v>#ERROR!</v>
      </c>
      <c r="IP208" s="276" t="str">
        <f t="shared" si="731"/>
        <v>#ERROR!</v>
      </c>
      <c r="IQ208" s="263"/>
      <c r="IR208" s="264" t="str">
        <f t="shared" si="732"/>
        <v>#ERROR!</v>
      </c>
      <c r="IS208" s="274" t="str">
        <f t="shared" si="733"/>
        <v>#ERROR!</v>
      </c>
      <c r="IT208" s="255"/>
      <c r="IU208" s="270" t="str">
        <f t="shared" si="734"/>
        <v>#ERROR!</v>
      </c>
      <c r="IV208" s="271" t="str">
        <f t="shared" si="735"/>
        <v>#ERROR!</v>
      </c>
      <c r="IW208" s="272" t="str">
        <f t="shared" si="736"/>
        <v>#ERROR!</v>
      </c>
    </row>
    <row r="209" ht="15.75" customHeight="1">
      <c r="A209" s="236" t="s">
        <v>187</v>
      </c>
      <c r="E209" s="277">
        <f t="shared" ref="E209:O209" si="737">SUM(E189:E208)</f>
        <v>0</v>
      </c>
      <c r="F209" s="277">
        <f t="shared" si="737"/>
        <v>0</v>
      </c>
      <c r="G209" s="277">
        <f t="shared" si="737"/>
        <v>0</v>
      </c>
      <c r="H209" s="277">
        <f t="shared" si="737"/>
        <v>0</v>
      </c>
      <c r="I209" s="277">
        <f t="shared" si="737"/>
        <v>0</v>
      </c>
      <c r="J209" s="277">
        <f t="shared" si="737"/>
        <v>0</v>
      </c>
      <c r="K209" s="277">
        <f t="shared" si="737"/>
        <v>0</v>
      </c>
      <c r="L209" s="277">
        <f t="shared" si="737"/>
        <v>0</v>
      </c>
      <c r="M209" s="277">
        <f t="shared" si="737"/>
        <v>0</v>
      </c>
      <c r="N209" s="277">
        <f t="shared" si="737"/>
        <v>0</v>
      </c>
      <c r="O209" s="277">
        <f t="shared" si="737"/>
        <v>0</v>
      </c>
      <c r="Q209" s="278" t="str">
        <f t="shared" ref="Q209:AA209" si="738">SUM(Q189:Q208)</f>
        <v>#REF!</v>
      </c>
      <c r="R209" s="278" t="str">
        <f t="shared" si="738"/>
        <v>#REF!</v>
      </c>
      <c r="S209" s="278" t="str">
        <f t="shared" si="738"/>
        <v>#REF!</v>
      </c>
      <c r="T209" s="278" t="str">
        <f t="shared" si="738"/>
        <v>#REF!</v>
      </c>
      <c r="U209" s="278" t="str">
        <f t="shared" si="738"/>
        <v>#REF!</v>
      </c>
      <c r="V209" s="278" t="str">
        <f t="shared" si="738"/>
        <v>#REF!</v>
      </c>
      <c r="W209" s="278" t="str">
        <f t="shared" si="738"/>
        <v>#REF!</v>
      </c>
      <c r="X209" s="278" t="str">
        <f t="shared" si="738"/>
        <v>#REF!</v>
      </c>
      <c r="Y209" s="278" t="str">
        <f t="shared" si="738"/>
        <v>#REF!</v>
      </c>
      <c r="Z209" s="278" t="str">
        <f t="shared" si="738"/>
        <v>#REF!</v>
      </c>
      <c r="AA209" s="278" t="str">
        <f t="shared" si="738"/>
        <v>#REF!</v>
      </c>
      <c r="AC209" s="278" t="str">
        <f t="shared" ref="AC209:AM209" si="739">SUM(AC189:AC208)</f>
        <v>#REF!</v>
      </c>
      <c r="AD209" s="278" t="str">
        <f t="shared" si="739"/>
        <v>#REF!</v>
      </c>
      <c r="AE209" s="278" t="str">
        <f t="shared" si="739"/>
        <v>#REF!</v>
      </c>
      <c r="AF209" s="278" t="str">
        <f t="shared" si="739"/>
        <v>#REF!</v>
      </c>
      <c r="AG209" s="278" t="str">
        <f t="shared" si="739"/>
        <v>#REF!</v>
      </c>
      <c r="AH209" s="278" t="str">
        <f t="shared" si="739"/>
        <v>#REF!</v>
      </c>
      <c r="AI209" s="278" t="str">
        <f t="shared" si="739"/>
        <v>#REF!</v>
      </c>
      <c r="AJ209" s="278" t="str">
        <f t="shared" si="739"/>
        <v>#REF!</v>
      </c>
      <c r="AK209" s="278" t="str">
        <f t="shared" si="739"/>
        <v>#REF!</v>
      </c>
      <c r="AL209" s="278" t="str">
        <f t="shared" si="739"/>
        <v>#REF!</v>
      </c>
      <c r="AM209" s="278" t="str">
        <f t="shared" si="739"/>
        <v>#REF!</v>
      </c>
      <c r="AO209" s="278" t="str">
        <f t="shared" ref="AO209:AY209" si="740">SUM(AO189:AO208)</f>
        <v>#REF!</v>
      </c>
      <c r="AP209" s="278" t="str">
        <f t="shared" si="740"/>
        <v>#REF!</v>
      </c>
      <c r="AQ209" s="278" t="str">
        <f t="shared" si="740"/>
        <v>#REF!</v>
      </c>
      <c r="AR209" s="278" t="str">
        <f t="shared" si="740"/>
        <v>#REF!</v>
      </c>
      <c r="AS209" s="278" t="str">
        <f t="shared" si="740"/>
        <v>#REF!</v>
      </c>
      <c r="AT209" s="278" t="str">
        <f t="shared" si="740"/>
        <v>#REF!</v>
      </c>
      <c r="AU209" s="278" t="str">
        <f t="shared" si="740"/>
        <v>#REF!</v>
      </c>
      <c r="AV209" s="278" t="str">
        <f t="shared" si="740"/>
        <v>#REF!</v>
      </c>
      <c r="AW209" s="278" t="str">
        <f t="shared" si="740"/>
        <v>#REF!</v>
      </c>
      <c r="AX209" s="278" t="str">
        <f t="shared" si="740"/>
        <v>#REF!</v>
      </c>
      <c r="AY209" s="278" t="str">
        <f t="shared" si="740"/>
        <v>#REF!</v>
      </c>
      <c r="BA209" s="278" t="str">
        <f t="shared" ref="BA209:BK209" si="741">SUM(BA189:BA208)</f>
        <v>#REF!</v>
      </c>
      <c r="BB209" s="278" t="str">
        <f t="shared" si="741"/>
        <v>#REF!</v>
      </c>
      <c r="BC209" s="278" t="str">
        <f t="shared" si="741"/>
        <v>#REF!</v>
      </c>
      <c r="BD209" s="278" t="str">
        <f t="shared" si="741"/>
        <v>#REF!</v>
      </c>
      <c r="BE209" s="278" t="str">
        <f t="shared" si="741"/>
        <v>#REF!</v>
      </c>
      <c r="BF209" s="278" t="str">
        <f t="shared" si="741"/>
        <v>#REF!</v>
      </c>
      <c r="BG209" s="278" t="str">
        <f t="shared" si="741"/>
        <v>#REF!</v>
      </c>
      <c r="BH209" s="278" t="str">
        <f t="shared" si="741"/>
        <v>#REF!</v>
      </c>
      <c r="BI209" s="278" t="str">
        <f t="shared" si="741"/>
        <v>#REF!</v>
      </c>
      <c r="BJ209" s="278" t="str">
        <f t="shared" si="741"/>
        <v>#REF!</v>
      </c>
      <c r="BK209" s="278" t="str">
        <f t="shared" si="741"/>
        <v>#REF!</v>
      </c>
      <c r="BM209" s="278" t="str">
        <f t="shared" ref="BM209:BW209" si="742">SUM(BM189:BM208)</f>
        <v>#REF!</v>
      </c>
      <c r="BN209" s="278" t="str">
        <f t="shared" si="742"/>
        <v>#REF!</v>
      </c>
      <c r="BO209" s="278" t="str">
        <f t="shared" si="742"/>
        <v>#REF!</v>
      </c>
      <c r="BP209" s="278" t="str">
        <f t="shared" si="742"/>
        <v>#REF!</v>
      </c>
      <c r="BQ209" s="278" t="str">
        <f t="shared" si="742"/>
        <v>#REF!</v>
      </c>
      <c r="BR209" s="278" t="str">
        <f t="shared" si="742"/>
        <v>#REF!</v>
      </c>
      <c r="BS209" s="278" t="str">
        <f t="shared" si="742"/>
        <v>#REF!</v>
      </c>
      <c r="BT209" s="278" t="str">
        <f t="shared" si="742"/>
        <v>#REF!</v>
      </c>
      <c r="BU209" s="278" t="str">
        <f t="shared" si="742"/>
        <v>#REF!</v>
      </c>
      <c r="BV209" s="278" t="str">
        <f t="shared" si="742"/>
        <v>#REF!</v>
      </c>
      <c r="BW209" s="278" t="str">
        <f t="shared" si="742"/>
        <v>#REF!</v>
      </c>
      <c r="BY209" s="278" t="str">
        <f t="shared" ref="BY209:CI209" si="743">SUM(BY189:BY208)</f>
        <v>#REF!</v>
      </c>
      <c r="BZ209" s="278" t="str">
        <f t="shared" si="743"/>
        <v>#REF!</v>
      </c>
      <c r="CA209" s="278" t="str">
        <f t="shared" si="743"/>
        <v>#REF!</v>
      </c>
      <c r="CB209" s="278" t="str">
        <f t="shared" si="743"/>
        <v>#REF!</v>
      </c>
      <c r="CC209" s="278" t="str">
        <f t="shared" si="743"/>
        <v>#REF!</v>
      </c>
      <c r="CD209" s="278" t="str">
        <f t="shared" si="743"/>
        <v>#REF!</v>
      </c>
      <c r="CE209" s="278" t="str">
        <f t="shared" si="743"/>
        <v>#REF!</v>
      </c>
      <c r="CF209" s="278" t="str">
        <f t="shared" si="743"/>
        <v>#REF!</v>
      </c>
      <c r="CG209" s="278" t="str">
        <f t="shared" si="743"/>
        <v>#REF!</v>
      </c>
      <c r="CH209" s="278" t="str">
        <f t="shared" si="743"/>
        <v>#REF!</v>
      </c>
      <c r="CI209" s="278" t="str">
        <f t="shared" si="743"/>
        <v>#REF!</v>
      </c>
      <c r="CK209" s="278" t="str">
        <f t="shared" ref="CK209:CU209" si="744">SUM(CK189:CK208)</f>
        <v>#REF!</v>
      </c>
      <c r="CL209" s="278" t="str">
        <f t="shared" si="744"/>
        <v>#REF!</v>
      </c>
      <c r="CM209" s="278" t="str">
        <f t="shared" si="744"/>
        <v>#REF!</v>
      </c>
      <c r="CN209" s="278" t="str">
        <f t="shared" si="744"/>
        <v>#REF!</v>
      </c>
      <c r="CO209" s="278" t="str">
        <f t="shared" si="744"/>
        <v>#REF!</v>
      </c>
      <c r="CP209" s="278" t="str">
        <f t="shared" si="744"/>
        <v>#REF!</v>
      </c>
      <c r="CQ209" s="278" t="str">
        <f t="shared" si="744"/>
        <v>#REF!</v>
      </c>
      <c r="CR209" s="278" t="str">
        <f t="shared" si="744"/>
        <v>#REF!</v>
      </c>
      <c r="CS209" s="278" t="str">
        <f t="shared" si="744"/>
        <v>#REF!</v>
      </c>
      <c r="CT209" s="278" t="str">
        <f t="shared" si="744"/>
        <v>#REF!</v>
      </c>
      <c r="CU209" s="278" t="str">
        <f t="shared" si="744"/>
        <v>#REF!</v>
      </c>
      <c r="CW209" s="278" t="str">
        <f t="shared" ref="CW209:DG209" si="745">SUM(CW189:CW208)</f>
        <v>#REF!</v>
      </c>
      <c r="CX209" s="278" t="str">
        <f t="shared" si="745"/>
        <v>#REF!</v>
      </c>
      <c r="CY209" s="278" t="str">
        <f t="shared" si="745"/>
        <v>#REF!</v>
      </c>
      <c r="CZ209" s="278" t="str">
        <f t="shared" si="745"/>
        <v>#REF!</v>
      </c>
      <c r="DA209" s="278" t="str">
        <f t="shared" si="745"/>
        <v>#REF!</v>
      </c>
      <c r="DB209" s="278" t="str">
        <f t="shared" si="745"/>
        <v>#REF!</v>
      </c>
      <c r="DC209" s="278" t="str">
        <f t="shared" si="745"/>
        <v>#REF!</v>
      </c>
      <c r="DD209" s="278" t="str">
        <f t="shared" si="745"/>
        <v>#REF!</v>
      </c>
      <c r="DE209" s="278" t="str">
        <f t="shared" si="745"/>
        <v>#REF!</v>
      </c>
      <c r="DF209" s="278" t="str">
        <f t="shared" si="745"/>
        <v>#REF!</v>
      </c>
      <c r="DG209" s="278" t="str">
        <f t="shared" si="745"/>
        <v>#REF!</v>
      </c>
      <c r="DI209" s="278" t="str">
        <f t="shared" ref="DI209:DS209" si="746">SUM(DI189:DI208)</f>
        <v>#REF!</v>
      </c>
      <c r="DJ209" s="278" t="str">
        <f t="shared" si="746"/>
        <v>#REF!</v>
      </c>
      <c r="DK209" s="278" t="str">
        <f t="shared" si="746"/>
        <v>#REF!</v>
      </c>
      <c r="DL209" s="278" t="str">
        <f t="shared" si="746"/>
        <v>#REF!</v>
      </c>
      <c r="DM209" s="278" t="str">
        <f t="shared" si="746"/>
        <v>#REF!</v>
      </c>
      <c r="DN209" s="278" t="str">
        <f t="shared" si="746"/>
        <v>#REF!</v>
      </c>
      <c r="DO209" s="278" t="str">
        <f t="shared" si="746"/>
        <v>#REF!</v>
      </c>
      <c r="DP209" s="278" t="str">
        <f t="shared" si="746"/>
        <v>#REF!</v>
      </c>
      <c r="DQ209" s="278" t="str">
        <f t="shared" si="746"/>
        <v>#REF!</v>
      </c>
      <c r="DR209" s="278" t="str">
        <f t="shared" si="746"/>
        <v>#REF!</v>
      </c>
      <c r="DS209" s="278" t="str">
        <f t="shared" si="746"/>
        <v>#REF!</v>
      </c>
      <c r="DT209" s="263"/>
      <c r="DU209" s="279" t="str">
        <f t="shared" si="617"/>
        <v>#REF!</v>
      </c>
      <c r="DV209" s="265" t="str">
        <f t="shared" si="618"/>
        <v>#REF!</v>
      </c>
      <c r="DW209" s="255"/>
      <c r="DX209" s="266" t="str">
        <f>SUM(DX189:DX208)</f>
        <v>#REF!</v>
      </c>
      <c r="DY209" s="267" t="str">
        <f t="shared" si="620"/>
        <v>#REF!</v>
      </c>
      <c r="DZ209" s="268" t="str">
        <f t="shared" si="621"/>
        <v>#REF!</v>
      </c>
      <c r="EB209" s="277">
        <f t="shared" ref="EB209:EL209" si="747">SUM(EB189:EB208)</f>
        <v>0</v>
      </c>
      <c r="EC209" s="278" t="str">
        <f t="shared" si="747"/>
        <v>#REF!</v>
      </c>
      <c r="ED209" s="278" t="str">
        <f t="shared" si="747"/>
        <v>#REF!</v>
      </c>
      <c r="EE209" s="278" t="str">
        <f t="shared" si="747"/>
        <v>#REF!</v>
      </c>
      <c r="EF209" s="278" t="str">
        <f t="shared" si="747"/>
        <v>#REF!</v>
      </c>
      <c r="EG209" s="278" t="str">
        <f t="shared" si="747"/>
        <v>#REF!</v>
      </c>
      <c r="EH209" s="278" t="str">
        <f t="shared" si="747"/>
        <v>#REF!</v>
      </c>
      <c r="EI209" s="278" t="str">
        <f t="shared" si="747"/>
        <v>#REF!</v>
      </c>
      <c r="EJ209" s="278" t="str">
        <f t="shared" si="747"/>
        <v>#REF!</v>
      </c>
      <c r="EK209" s="278" t="str">
        <f t="shared" si="747"/>
        <v>#REF!</v>
      </c>
      <c r="EL209" s="278" t="str">
        <f t="shared" si="747"/>
        <v>#REF!</v>
      </c>
      <c r="EN209" s="277">
        <f t="shared" ref="EN209:EX209" si="748">SUM(EN189:EN208)</f>
        <v>0</v>
      </c>
      <c r="EO209" s="278" t="str">
        <f t="shared" si="748"/>
        <v>#REF!</v>
      </c>
      <c r="EP209" s="278" t="str">
        <f t="shared" si="748"/>
        <v>#REF!</v>
      </c>
      <c r="EQ209" s="278" t="str">
        <f t="shared" si="748"/>
        <v>#REF!</v>
      </c>
      <c r="ER209" s="278" t="str">
        <f t="shared" si="748"/>
        <v>#REF!</v>
      </c>
      <c r="ES209" s="278" t="str">
        <f t="shared" si="748"/>
        <v>#REF!</v>
      </c>
      <c r="ET209" s="278" t="str">
        <f t="shared" si="748"/>
        <v>#REF!</v>
      </c>
      <c r="EU209" s="278" t="str">
        <f t="shared" si="748"/>
        <v>#REF!</v>
      </c>
      <c r="EV209" s="278" t="str">
        <f t="shared" si="748"/>
        <v>#REF!</v>
      </c>
      <c r="EW209" s="278" t="str">
        <f t="shared" si="748"/>
        <v>#REF!</v>
      </c>
      <c r="EX209" s="278" t="str">
        <f t="shared" si="748"/>
        <v>#REF!</v>
      </c>
      <c r="EZ209" s="277">
        <f t="shared" ref="EZ209:FJ209" si="749">SUM(EZ189:EZ208)</f>
        <v>0</v>
      </c>
      <c r="FA209" s="278" t="str">
        <f t="shared" si="749"/>
        <v>#REF!</v>
      </c>
      <c r="FB209" s="278" t="str">
        <f t="shared" si="749"/>
        <v>#REF!</v>
      </c>
      <c r="FC209" s="278" t="str">
        <f t="shared" si="749"/>
        <v>#REF!</v>
      </c>
      <c r="FD209" s="278" t="str">
        <f t="shared" si="749"/>
        <v>#REF!</v>
      </c>
      <c r="FE209" s="278" t="str">
        <f t="shared" si="749"/>
        <v>#REF!</v>
      </c>
      <c r="FF209" s="278" t="str">
        <f t="shared" si="749"/>
        <v>#REF!</v>
      </c>
      <c r="FG209" s="278" t="str">
        <f t="shared" si="749"/>
        <v>#REF!</v>
      </c>
      <c r="FH209" s="278" t="str">
        <f t="shared" si="749"/>
        <v>#REF!</v>
      </c>
      <c r="FI209" s="278" t="str">
        <f t="shared" si="749"/>
        <v>#REF!</v>
      </c>
      <c r="FJ209" s="278" t="str">
        <f t="shared" si="749"/>
        <v>#REF!</v>
      </c>
      <c r="FL209" s="277">
        <f t="shared" ref="FL209:FV209" si="750">SUM(FL189:FL208)</f>
        <v>0</v>
      </c>
      <c r="FM209" s="278" t="str">
        <f t="shared" si="750"/>
        <v>#REF!</v>
      </c>
      <c r="FN209" s="278" t="str">
        <f t="shared" si="750"/>
        <v>#REF!</v>
      </c>
      <c r="FO209" s="278" t="str">
        <f t="shared" si="750"/>
        <v>#REF!</v>
      </c>
      <c r="FP209" s="278" t="str">
        <f t="shared" si="750"/>
        <v>#REF!</v>
      </c>
      <c r="FQ209" s="278" t="str">
        <f t="shared" si="750"/>
        <v>#REF!</v>
      </c>
      <c r="FR209" s="278" t="str">
        <f t="shared" si="750"/>
        <v>#REF!</v>
      </c>
      <c r="FS209" s="278" t="str">
        <f t="shared" si="750"/>
        <v>#REF!</v>
      </c>
      <c r="FT209" s="278" t="str">
        <f t="shared" si="750"/>
        <v>#REF!</v>
      </c>
      <c r="FU209" s="278" t="str">
        <f t="shared" si="750"/>
        <v>#REF!</v>
      </c>
      <c r="FV209" s="278" t="str">
        <f t="shared" si="750"/>
        <v>#REF!</v>
      </c>
      <c r="FX209" s="277">
        <f t="shared" ref="FX209:GH209" si="751">SUM(FX189:FX208)</f>
        <v>0</v>
      </c>
      <c r="FY209" s="278" t="str">
        <f t="shared" si="751"/>
        <v>#REF!</v>
      </c>
      <c r="FZ209" s="278" t="str">
        <f t="shared" si="751"/>
        <v>#REF!</v>
      </c>
      <c r="GA209" s="278" t="str">
        <f t="shared" si="751"/>
        <v>#REF!</v>
      </c>
      <c r="GB209" s="278" t="str">
        <f t="shared" si="751"/>
        <v>#REF!</v>
      </c>
      <c r="GC209" s="278" t="str">
        <f t="shared" si="751"/>
        <v>#REF!</v>
      </c>
      <c r="GD209" s="278" t="str">
        <f t="shared" si="751"/>
        <v>#REF!</v>
      </c>
      <c r="GE209" s="278" t="str">
        <f t="shared" si="751"/>
        <v>#REF!</v>
      </c>
      <c r="GF209" s="278" t="str">
        <f t="shared" si="751"/>
        <v>#REF!</v>
      </c>
      <c r="GG209" s="278" t="str">
        <f t="shared" si="751"/>
        <v>#REF!</v>
      </c>
      <c r="GH209" s="278" t="str">
        <f t="shared" si="751"/>
        <v>#REF!</v>
      </c>
      <c r="GJ209" s="277">
        <f t="shared" ref="GJ209:GT209" si="752">SUM(GJ189:GJ208)</f>
        <v>0</v>
      </c>
      <c r="GK209" s="278" t="str">
        <f t="shared" si="752"/>
        <v>#REF!</v>
      </c>
      <c r="GL209" s="278" t="str">
        <f t="shared" si="752"/>
        <v>#REF!</v>
      </c>
      <c r="GM209" s="278" t="str">
        <f t="shared" si="752"/>
        <v>#REF!</v>
      </c>
      <c r="GN209" s="278" t="str">
        <f t="shared" si="752"/>
        <v>#REF!</v>
      </c>
      <c r="GO209" s="278" t="str">
        <f t="shared" si="752"/>
        <v>#REF!</v>
      </c>
      <c r="GP209" s="278" t="str">
        <f t="shared" si="752"/>
        <v>#REF!</v>
      </c>
      <c r="GQ209" s="278" t="str">
        <f t="shared" si="752"/>
        <v>#REF!</v>
      </c>
      <c r="GR209" s="278" t="str">
        <f t="shared" si="752"/>
        <v>#REF!</v>
      </c>
      <c r="GS209" s="278" t="str">
        <f t="shared" si="752"/>
        <v>#REF!</v>
      </c>
      <c r="GT209" s="278" t="str">
        <f t="shared" si="752"/>
        <v>#REF!</v>
      </c>
      <c r="GV209" s="277">
        <f t="shared" ref="GV209:HF209" si="753">SUM(GV189:GV208)</f>
        <v>0</v>
      </c>
      <c r="GW209" s="278" t="str">
        <f t="shared" si="753"/>
        <v>#REF!</v>
      </c>
      <c r="GX209" s="278" t="str">
        <f t="shared" si="753"/>
        <v>#REF!</v>
      </c>
      <c r="GY209" s="278" t="str">
        <f t="shared" si="753"/>
        <v>#REF!</v>
      </c>
      <c r="GZ209" s="278" t="str">
        <f t="shared" si="753"/>
        <v>#REF!</v>
      </c>
      <c r="HA209" s="278" t="str">
        <f t="shared" si="753"/>
        <v>#REF!</v>
      </c>
      <c r="HB209" s="278" t="str">
        <f t="shared" si="753"/>
        <v>#REF!</v>
      </c>
      <c r="HC209" s="278" t="str">
        <f t="shared" si="753"/>
        <v>#REF!</v>
      </c>
      <c r="HD209" s="278" t="str">
        <f t="shared" si="753"/>
        <v>#REF!</v>
      </c>
      <c r="HE209" s="278" t="str">
        <f t="shared" si="753"/>
        <v>#REF!</v>
      </c>
      <c r="HF209" s="278" t="str">
        <f t="shared" si="753"/>
        <v>#REF!</v>
      </c>
      <c r="HH209" s="277">
        <f t="shared" ref="HH209:HR209" si="754">SUM(HH189:HH208)</f>
        <v>0</v>
      </c>
      <c r="HI209" s="278" t="str">
        <f t="shared" si="754"/>
        <v>#REF!</v>
      </c>
      <c r="HJ209" s="278" t="str">
        <f t="shared" si="754"/>
        <v>#REF!</v>
      </c>
      <c r="HK209" s="278" t="str">
        <f t="shared" si="754"/>
        <v>#REF!</v>
      </c>
      <c r="HL209" s="278" t="str">
        <f t="shared" si="754"/>
        <v>#REF!</v>
      </c>
      <c r="HM209" s="278" t="str">
        <f t="shared" si="754"/>
        <v>#REF!</v>
      </c>
      <c r="HN209" s="278" t="str">
        <f t="shared" si="754"/>
        <v>#REF!</v>
      </c>
      <c r="HO209" s="278" t="str">
        <f t="shared" si="754"/>
        <v>#REF!</v>
      </c>
      <c r="HP209" s="278" t="str">
        <f t="shared" si="754"/>
        <v>#REF!</v>
      </c>
      <c r="HQ209" s="278" t="str">
        <f t="shared" si="754"/>
        <v>#REF!</v>
      </c>
      <c r="HR209" s="278" t="str">
        <f t="shared" si="754"/>
        <v>#REF!</v>
      </c>
      <c r="HT209" s="277">
        <f t="shared" ref="HT209:ID209" si="755">SUM(HT189:HT208)</f>
        <v>0</v>
      </c>
      <c r="HU209" s="278" t="str">
        <f t="shared" si="755"/>
        <v>#REF!</v>
      </c>
      <c r="HV209" s="278" t="str">
        <f t="shared" si="755"/>
        <v>#REF!</v>
      </c>
      <c r="HW209" s="278" t="str">
        <f t="shared" si="755"/>
        <v>#REF!</v>
      </c>
      <c r="HX209" s="278" t="str">
        <f t="shared" si="755"/>
        <v>#REF!</v>
      </c>
      <c r="HY209" s="278" t="str">
        <f t="shared" si="755"/>
        <v>#REF!</v>
      </c>
      <c r="HZ209" s="278" t="str">
        <f t="shared" si="755"/>
        <v>#REF!</v>
      </c>
      <c r="IA209" s="278" t="str">
        <f t="shared" si="755"/>
        <v>#REF!</v>
      </c>
      <c r="IB209" s="278" t="str">
        <f t="shared" si="755"/>
        <v>#REF!</v>
      </c>
      <c r="IC209" s="278" t="str">
        <f t="shared" si="755"/>
        <v>#REF!</v>
      </c>
      <c r="ID209" s="278" t="str">
        <f t="shared" si="755"/>
        <v>#REF!</v>
      </c>
      <c r="IF209" s="277">
        <f t="shared" ref="IF209:IP209" si="756">SUM(IF189:IF208)</f>
        <v>0</v>
      </c>
      <c r="IG209" s="278" t="str">
        <f t="shared" si="756"/>
        <v>#REF!</v>
      </c>
      <c r="IH209" s="278" t="str">
        <f t="shared" si="756"/>
        <v>#REF!</v>
      </c>
      <c r="II209" s="278" t="str">
        <f t="shared" si="756"/>
        <v>#REF!</v>
      </c>
      <c r="IJ209" s="278" t="str">
        <f t="shared" si="756"/>
        <v>#REF!</v>
      </c>
      <c r="IK209" s="278" t="str">
        <f t="shared" si="756"/>
        <v>#REF!</v>
      </c>
      <c r="IL209" s="278" t="str">
        <f t="shared" si="756"/>
        <v>#REF!</v>
      </c>
      <c r="IM209" s="278" t="str">
        <f t="shared" si="756"/>
        <v>#REF!</v>
      </c>
      <c r="IN209" s="278" t="str">
        <f t="shared" si="756"/>
        <v>#REF!</v>
      </c>
      <c r="IO209" s="278" t="str">
        <f t="shared" si="756"/>
        <v>#REF!</v>
      </c>
      <c r="IP209" s="278" t="str">
        <f t="shared" si="756"/>
        <v>#REF!</v>
      </c>
      <c r="IQ209" s="263"/>
      <c r="IR209" s="279" t="str">
        <f t="shared" si="732"/>
        <v>#REF!</v>
      </c>
      <c r="IS209" s="265" t="str">
        <f t="shared" si="733"/>
        <v>#REF!</v>
      </c>
      <c r="IT209" s="255"/>
      <c r="IU209" s="266" t="str">
        <f>SUM(IU189:IU208)</f>
        <v>#REF!</v>
      </c>
      <c r="IV209" s="267" t="str">
        <f t="shared" si="735"/>
        <v>#REF!</v>
      </c>
      <c r="IW209" s="268" t="str">
        <f t="shared" si="736"/>
        <v>#REF!</v>
      </c>
    </row>
    <row r="210" ht="15.75" customHeight="1">
      <c r="B210" s="259"/>
      <c r="C210" s="259"/>
      <c r="D210" s="259"/>
      <c r="DU210" s="236"/>
      <c r="DX210" s="256"/>
      <c r="DZ210" s="257"/>
      <c r="EZ210" s="281"/>
      <c r="FL210" s="281"/>
      <c r="FX210" s="281"/>
      <c r="GJ210" s="281"/>
      <c r="GV210" s="281"/>
      <c r="HH210" s="281"/>
      <c r="HT210" s="281"/>
      <c r="IF210" s="281"/>
      <c r="IR210" s="236"/>
      <c r="IU210" s="256"/>
      <c r="IW210" s="257"/>
    </row>
    <row r="211" ht="15.75" customHeight="1" outlineLevel="1">
      <c r="A211" s="236" t="str">
        <f>'BUDGET INPUTS (Y2)'!A273</f>
        <v>#REF!</v>
      </c>
      <c r="B211" s="259" t="str">
        <f>'BUDGET INPUTS (Y2)'!A274</f>
        <v>#REF!</v>
      </c>
      <c r="C211" s="260">
        <v>1.0</v>
      </c>
      <c r="D211" s="259"/>
      <c r="E211" s="261">
        <f>'Y1 REPORTING'!D244+'Y1 REPORTING'!AV244+'Y1 REPORTING'!CZ244</f>
        <v>0</v>
      </c>
      <c r="F211" s="261">
        <f>'Y1 REPORTING'!F244+'Y1 REPORTING'!AX244+'Y1 REPORTING'!DB244</f>
        <v>0</v>
      </c>
      <c r="G211" s="261">
        <f>'Y1 REPORTING'!H244+'Y1 REPORTING'!AZ244+'Y1 REPORTING'!DD244</f>
        <v>0</v>
      </c>
      <c r="H211" s="261">
        <f>'Y1 REPORTING'!J244+'Y1 REPORTING'!BB244+'Y1 REPORTING'!DF244</f>
        <v>0</v>
      </c>
      <c r="I211" s="261">
        <f>'Y1 REPORTING'!L244+'Y1 REPORTING'!BD244+'Y1 REPORTING'!DH244</f>
        <v>0</v>
      </c>
      <c r="J211" s="261">
        <f>'Y1 REPORTING'!N244+'Y1 REPORTING'!BF244+'Y1 REPORTING'!DJ244</f>
        <v>0</v>
      </c>
      <c r="K211" s="261">
        <f>'Y1 REPORTING'!P244+'Y1 REPORTING'!BH244+'Y1 REPORTING'!DL244</f>
        <v>0</v>
      </c>
      <c r="L211" s="261">
        <f>'Y1 REPORTING'!R244+'Y1 REPORTING'!BJ244+'Y1 REPORTING'!DN244</f>
        <v>0</v>
      </c>
      <c r="M211" s="261">
        <f>'Y1 REPORTING'!T244+'Y1 REPORTING'!BL244+'Y1 REPORTING'!DP244</f>
        <v>0</v>
      </c>
      <c r="N211" s="261">
        <f>'Y1 REPORTING'!V244+'Y1 REPORTING'!BN244+'Y1 REPORTING'!DR244</f>
        <v>0</v>
      </c>
      <c r="O211" s="262">
        <f t="shared" ref="O211:O255" si="757">SUM(E211:N211)</f>
        <v>0</v>
      </c>
      <c r="Q211" s="130" t="str">
        <f>'BUDGET INPUTS (Y2)'!$D$274*'BUDGET INPUTS (Y2)'!F274*$Q$7</f>
        <v>#REF!</v>
      </c>
      <c r="R211" s="130" t="str">
        <f>'BUDGET INPUTS (Y2)'!$D$274*'BUDGET INPUTS (Y2)'!G274*$Q$7</f>
        <v>#REF!</v>
      </c>
      <c r="S211" s="130" t="str">
        <f>'BUDGET INPUTS (Y2)'!$D$274*'BUDGET INPUTS (Y2)'!H274*$Q$7</f>
        <v>#REF!</v>
      </c>
      <c r="T211" s="130" t="str">
        <f>'BUDGET INPUTS (Y2)'!$D$274*'BUDGET INPUTS (Y2)'!I274*$Q$7</f>
        <v>#REF!</v>
      </c>
      <c r="U211" s="130" t="str">
        <f>'BUDGET INPUTS (Y2)'!$D$274*'BUDGET INPUTS (Y2)'!J274*$Q$7</f>
        <v>#REF!</v>
      </c>
      <c r="V211" s="130" t="str">
        <f>'BUDGET INPUTS (Y2)'!$D$274*'BUDGET INPUTS (Y2)'!K274*$Q$7</f>
        <v>#REF!</v>
      </c>
      <c r="W211" s="130" t="str">
        <f>'BUDGET INPUTS (Y2)'!$D$274*'BUDGET INPUTS (Y2)'!L274*$Q$7</f>
        <v>#REF!</v>
      </c>
      <c r="X211" s="130" t="str">
        <f>'BUDGET INPUTS (Y2)'!$D$274*'BUDGET INPUTS (Y2)'!M274*$Q$7</f>
        <v>#REF!</v>
      </c>
      <c r="Y211" s="130" t="str">
        <f>'BUDGET INPUTS (Y2)'!$D$274*'BUDGET INPUTS (Y2)'!N274*$Q$7</f>
        <v>#REF!</v>
      </c>
      <c r="Z211" s="130" t="str">
        <f>'BUDGET INPUTS (Y2)'!$D$274*'BUDGET INPUTS (Y2)'!O274*$Q$7</f>
        <v>#REF!</v>
      </c>
      <c r="AA211" s="263" t="str">
        <f t="shared" ref="AA211:AA255" si="758">SUM(Q211:Z211)</f>
        <v>#REF!</v>
      </c>
      <c r="AC211" s="130" t="str">
        <f>'BUDGET INPUTS (Y2)'!$D$274*'BUDGET INPUTS (Y2)'!R274*$AC$7</f>
        <v>#REF!</v>
      </c>
      <c r="AD211" s="130" t="str">
        <f>'BUDGET INPUTS (Y2)'!$D$274*'BUDGET INPUTS (Y2)'!S274*$AC$7</f>
        <v>#REF!</v>
      </c>
      <c r="AE211" s="130" t="str">
        <f>'BUDGET INPUTS (Y2)'!$D$274*'BUDGET INPUTS (Y2)'!T274*$AC$7</f>
        <v>#REF!</v>
      </c>
      <c r="AF211" s="130" t="str">
        <f>'BUDGET INPUTS (Y2)'!$D$274*'BUDGET INPUTS (Y2)'!U274*$AC$7</f>
        <v>#REF!</v>
      </c>
      <c r="AG211" s="130" t="str">
        <f>'BUDGET INPUTS (Y2)'!$D$274*'BUDGET INPUTS (Y2)'!V274*$AC$7</f>
        <v>#REF!</v>
      </c>
      <c r="AH211" s="130" t="str">
        <f>'BUDGET INPUTS (Y2)'!$D$274*'BUDGET INPUTS (Y2)'!W274*$AC$7</f>
        <v>#REF!</v>
      </c>
      <c r="AI211" s="130" t="str">
        <f>'BUDGET INPUTS (Y2)'!$D$274*'BUDGET INPUTS (Y2)'!X274*$AC$7</f>
        <v>#REF!</v>
      </c>
      <c r="AJ211" s="130" t="str">
        <f>'BUDGET INPUTS (Y2)'!$D$274*'BUDGET INPUTS (Y2)'!Y274*$AC$7</f>
        <v>#REF!</v>
      </c>
      <c r="AK211" s="130" t="str">
        <f>'BUDGET INPUTS (Y2)'!$D$274*'BUDGET INPUTS (Y2)'!Z274*$AC$7</f>
        <v>#REF!</v>
      </c>
      <c r="AL211" s="130" t="str">
        <f>'BUDGET INPUTS (Y2)'!$D$274*'BUDGET INPUTS (Y2)'!AA274*$AC$7</f>
        <v>#REF!</v>
      </c>
      <c r="AM211" s="263" t="str">
        <f t="shared" ref="AM211:AM255" si="759">SUM(AC211:AL211)</f>
        <v>#REF!</v>
      </c>
      <c r="AO211" s="130" t="str">
        <f>'BUDGET INPUTS (Y2)'!$D$274*'BUDGET INPUTS (Y2)'!AD274*$AO$7</f>
        <v>#REF!</v>
      </c>
      <c r="AP211" s="130" t="str">
        <f>'BUDGET INPUTS (Y2)'!$D$274*'BUDGET INPUTS (Y2)'!AE274*$AO$7</f>
        <v>#REF!</v>
      </c>
      <c r="AQ211" s="130" t="str">
        <f>'BUDGET INPUTS (Y2)'!$D$274*'BUDGET INPUTS (Y2)'!AF274*$AO$7</f>
        <v>#REF!</v>
      </c>
      <c r="AR211" s="130" t="str">
        <f>'BUDGET INPUTS (Y2)'!$D$274*'BUDGET INPUTS (Y2)'!AG274*$AO$7</f>
        <v>#REF!</v>
      </c>
      <c r="AS211" s="130" t="str">
        <f>'BUDGET INPUTS (Y2)'!$D$274*'BUDGET INPUTS (Y2)'!AH274*$AO$7</f>
        <v>#REF!</v>
      </c>
      <c r="AT211" s="130" t="str">
        <f>'BUDGET INPUTS (Y2)'!$D$274*'BUDGET INPUTS (Y2)'!AI274*$AO$7</f>
        <v>#REF!</v>
      </c>
      <c r="AU211" s="130" t="str">
        <f>'BUDGET INPUTS (Y2)'!$D$274*'BUDGET INPUTS (Y2)'!AJ274*$AO$7</f>
        <v>#REF!</v>
      </c>
      <c r="AV211" s="130" t="str">
        <f>'BUDGET INPUTS (Y2)'!$D$274*'BUDGET INPUTS (Y2)'!AK274*$AO$7</f>
        <v>#REF!</v>
      </c>
      <c r="AW211" s="130" t="str">
        <f>'BUDGET INPUTS (Y2)'!$D$274*'BUDGET INPUTS (Y2)'!AL274*$AO$7</f>
        <v>#REF!</v>
      </c>
      <c r="AX211" s="130" t="str">
        <f>'BUDGET INPUTS (Y2)'!$D$274*'BUDGET INPUTS (Y2)'!AM274*$AO$7</f>
        <v>#REF!</v>
      </c>
      <c r="AY211" s="263" t="str">
        <f t="shared" ref="AY211:AY255" si="760">SUM(AO211:AX211)</f>
        <v>#REF!</v>
      </c>
      <c r="BA211" s="130" t="str">
        <f>'BUDGET INPUTS (Y2)'!$D$274*'BUDGET INPUTS (Y2)'!AP274*$BA$7</f>
        <v>#REF!</v>
      </c>
      <c r="BB211" s="130" t="str">
        <f>'BUDGET INPUTS (Y2)'!$D$274*'BUDGET INPUTS (Y2)'!AQ274*$BA$7</f>
        <v>#REF!</v>
      </c>
      <c r="BC211" s="130" t="str">
        <f>'BUDGET INPUTS (Y2)'!$D$274*'BUDGET INPUTS (Y2)'!AR274*$BA$7</f>
        <v>#REF!</v>
      </c>
      <c r="BD211" s="130" t="str">
        <f>'BUDGET INPUTS (Y2)'!$D$274*'BUDGET INPUTS (Y2)'!AS274*$BA$7</f>
        <v>#REF!</v>
      </c>
      <c r="BE211" s="130" t="str">
        <f>'BUDGET INPUTS (Y2)'!$D$274*'BUDGET INPUTS (Y2)'!AT274*$BA$7</f>
        <v>#REF!</v>
      </c>
      <c r="BF211" s="130" t="str">
        <f>'BUDGET INPUTS (Y2)'!$D$274*'BUDGET INPUTS (Y2)'!AU274*$BA$7</f>
        <v>#REF!</v>
      </c>
      <c r="BG211" s="130" t="str">
        <f>'BUDGET INPUTS (Y2)'!$D$274*'BUDGET INPUTS (Y2)'!AV274*$BA$7</f>
        <v>#REF!</v>
      </c>
      <c r="BH211" s="130" t="str">
        <f>'BUDGET INPUTS (Y2)'!$D$274*'BUDGET INPUTS (Y2)'!AW274*$BA$7</f>
        <v>#REF!</v>
      </c>
      <c r="BI211" s="130" t="str">
        <f>'BUDGET INPUTS (Y2)'!$D$274*'BUDGET INPUTS (Y2)'!AX274*$BA$7</f>
        <v>#REF!</v>
      </c>
      <c r="BJ211" s="130" t="str">
        <f>'BUDGET INPUTS (Y2)'!$D$274*'BUDGET INPUTS (Y2)'!AY274*$BA$7</f>
        <v>#REF!</v>
      </c>
      <c r="BK211" s="263" t="str">
        <f t="shared" ref="BK211:BK255" si="761">SUM(BA211:BJ211)</f>
        <v>#REF!</v>
      </c>
      <c r="BM211" s="130" t="str">
        <f>'BUDGET INPUTS (Y2)'!$D$274*'BUDGET INPUTS (Y2)'!BB274*$BM$7</f>
        <v>#REF!</v>
      </c>
      <c r="BN211" s="130" t="str">
        <f>'BUDGET INPUTS (Y2)'!$D$274*'BUDGET INPUTS (Y2)'!BC274*$BM$7</f>
        <v>#REF!</v>
      </c>
      <c r="BO211" s="130" t="str">
        <f>'BUDGET INPUTS (Y2)'!$D$274*'BUDGET INPUTS (Y2)'!BD274*$BM$7</f>
        <v>#REF!</v>
      </c>
      <c r="BP211" s="130" t="str">
        <f>'BUDGET INPUTS (Y2)'!$D$274*'BUDGET INPUTS (Y2)'!BE274*$BM$7</f>
        <v>#REF!</v>
      </c>
      <c r="BQ211" s="130" t="str">
        <f>'BUDGET INPUTS (Y2)'!$D$274*'BUDGET INPUTS (Y2)'!BF274*$BM$7</f>
        <v>#REF!</v>
      </c>
      <c r="BR211" s="130" t="str">
        <f>'BUDGET INPUTS (Y2)'!$D$274*'BUDGET INPUTS (Y2)'!BG274*$BM$7</f>
        <v>#REF!</v>
      </c>
      <c r="BS211" s="130" t="str">
        <f>'BUDGET INPUTS (Y2)'!$D$274*'BUDGET INPUTS (Y2)'!BH274*$BM$7</f>
        <v>#REF!</v>
      </c>
      <c r="BT211" s="130" t="str">
        <f>'BUDGET INPUTS (Y2)'!$D$274*'BUDGET INPUTS (Y2)'!BI274*$BM$7</f>
        <v>#REF!</v>
      </c>
      <c r="BU211" s="130" t="str">
        <f>'BUDGET INPUTS (Y2)'!$D$274*'BUDGET INPUTS (Y2)'!BJ274*$BM$7</f>
        <v>#REF!</v>
      </c>
      <c r="BV211" s="130" t="str">
        <f>'BUDGET INPUTS (Y2)'!$D$274*'BUDGET INPUTS (Y2)'!BK274*$BM$7</f>
        <v>#REF!</v>
      </c>
      <c r="BW211" s="263" t="str">
        <f t="shared" ref="BW211:BW255" si="762">SUM(BM211:BV211)</f>
        <v>#REF!</v>
      </c>
      <c r="BY211" s="130" t="str">
        <f>'BUDGET INPUTS (Y2)'!$D$274*'BUDGET INPUTS (Y2)'!BN274*$BY$7</f>
        <v>#REF!</v>
      </c>
      <c r="BZ211" s="130" t="str">
        <f>'BUDGET INPUTS (Y2)'!$D$274*'BUDGET INPUTS (Y2)'!BO274*$BY$7</f>
        <v>#REF!</v>
      </c>
      <c r="CA211" s="130" t="str">
        <f>'BUDGET INPUTS (Y2)'!$D$274*'BUDGET INPUTS (Y2)'!BP274*$BY$7</f>
        <v>#REF!</v>
      </c>
      <c r="CB211" s="130" t="str">
        <f>'BUDGET INPUTS (Y2)'!$D$274*'BUDGET INPUTS (Y2)'!BQ274*$BY$7</f>
        <v>#REF!</v>
      </c>
      <c r="CC211" s="130" t="str">
        <f>'BUDGET INPUTS (Y2)'!$D$274*'BUDGET INPUTS (Y2)'!BR274*$BY$7</f>
        <v>#REF!</v>
      </c>
      <c r="CD211" s="130" t="str">
        <f>'BUDGET INPUTS (Y2)'!$D$274*'BUDGET INPUTS (Y2)'!BS274*$BY$7</f>
        <v>#REF!</v>
      </c>
      <c r="CE211" s="130" t="str">
        <f>'BUDGET INPUTS (Y2)'!$D$274*'BUDGET INPUTS (Y2)'!BT274*$BY$7</f>
        <v>#REF!</v>
      </c>
      <c r="CF211" s="130" t="str">
        <f>'BUDGET INPUTS (Y2)'!$D$274*'BUDGET INPUTS (Y2)'!BU274*$BY$7</f>
        <v>#REF!</v>
      </c>
      <c r="CG211" s="130" t="str">
        <f>'BUDGET INPUTS (Y2)'!$D$274*'BUDGET INPUTS (Y2)'!BV274*$BY$7</f>
        <v>#REF!</v>
      </c>
      <c r="CH211" s="130" t="str">
        <f>'BUDGET INPUTS (Y2)'!$D$274*'BUDGET INPUTS (Y2)'!BW274*$BY$7</f>
        <v>#REF!</v>
      </c>
      <c r="CI211" s="263" t="str">
        <f t="shared" ref="CI211:CI255" si="763">SUM(BY211:CH211)</f>
        <v>#REF!</v>
      </c>
      <c r="CK211" s="130" t="str">
        <f>'BUDGET INPUTS (Y2)'!$D$274*'BUDGET INPUTS (Y2)'!BZ274*$CK$7</f>
        <v>#REF!</v>
      </c>
      <c r="CL211" s="130" t="str">
        <f>'BUDGET INPUTS (Y2)'!$D$274*'BUDGET INPUTS (Y2)'!CA274*$CK$7</f>
        <v>#REF!</v>
      </c>
      <c r="CM211" s="130" t="str">
        <f>'BUDGET INPUTS (Y2)'!$D$274*'BUDGET INPUTS (Y2)'!CB274*$CK$7</f>
        <v>#REF!</v>
      </c>
      <c r="CN211" s="130" t="str">
        <f>'BUDGET INPUTS (Y2)'!$D$274*'BUDGET INPUTS (Y2)'!CC274*$CK$7</f>
        <v>#REF!</v>
      </c>
      <c r="CO211" s="130" t="str">
        <f>'BUDGET INPUTS (Y2)'!$D$274*'BUDGET INPUTS (Y2)'!CD274*$CK$7</f>
        <v>#REF!</v>
      </c>
      <c r="CP211" s="130" t="str">
        <f>'BUDGET INPUTS (Y2)'!$D$274*'BUDGET INPUTS (Y2)'!CE274*$CK$7</f>
        <v>#REF!</v>
      </c>
      <c r="CQ211" s="130" t="str">
        <f>'BUDGET INPUTS (Y2)'!$D$274*'BUDGET INPUTS (Y2)'!CF274*$CK$7</f>
        <v>#REF!</v>
      </c>
      <c r="CR211" s="130" t="str">
        <f>'BUDGET INPUTS (Y2)'!$D$274*'BUDGET INPUTS (Y2)'!CG274*$CK$7</f>
        <v>#REF!</v>
      </c>
      <c r="CS211" s="130" t="str">
        <f>'BUDGET INPUTS (Y2)'!$D$274*'BUDGET INPUTS (Y2)'!CH274*$CK$7</f>
        <v>#REF!</v>
      </c>
      <c r="CT211" s="130" t="str">
        <f>'BUDGET INPUTS (Y2)'!$D$274*'BUDGET INPUTS (Y2)'!CI274*$CK$7</f>
        <v>#REF!</v>
      </c>
      <c r="CU211" s="263" t="str">
        <f t="shared" ref="CU211:CU255" si="764">SUM(CK211:CT211)</f>
        <v>#REF!</v>
      </c>
      <c r="CW211" s="130" t="str">
        <f>'BUDGET INPUTS (Y2)'!$D$274*'BUDGET INPUTS (Y2)'!CL274*$CW$7</f>
        <v>#REF!</v>
      </c>
      <c r="CX211" s="130" t="str">
        <f>'BUDGET INPUTS (Y2)'!$D$274*'BUDGET INPUTS (Y2)'!CM274*$CW$7</f>
        <v>#REF!</v>
      </c>
      <c r="CY211" s="130" t="str">
        <f>'BUDGET INPUTS (Y2)'!$D$274*'BUDGET INPUTS (Y2)'!CN274*$CW$7</f>
        <v>#REF!</v>
      </c>
      <c r="CZ211" s="130" t="str">
        <f>'BUDGET INPUTS (Y2)'!$D$274*'BUDGET INPUTS (Y2)'!CO274*$CW$7</f>
        <v>#REF!</v>
      </c>
      <c r="DA211" s="130" t="str">
        <f>'BUDGET INPUTS (Y2)'!$D$274*'BUDGET INPUTS (Y2)'!CP274*$CW$7</f>
        <v>#REF!</v>
      </c>
      <c r="DB211" s="130" t="str">
        <f>'BUDGET INPUTS (Y2)'!$D$274*'BUDGET INPUTS (Y2)'!CQ274*$CW$7</f>
        <v>#REF!</v>
      </c>
      <c r="DC211" s="130" t="str">
        <f>'BUDGET INPUTS (Y2)'!$D$274*'BUDGET INPUTS (Y2)'!CR274*$CW$7</f>
        <v>#REF!</v>
      </c>
      <c r="DD211" s="130" t="str">
        <f>'BUDGET INPUTS (Y2)'!$D$274*'BUDGET INPUTS (Y2)'!CS274*$CW$7</f>
        <v>#REF!</v>
      </c>
      <c r="DE211" s="130" t="str">
        <f>'BUDGET INPUTS (Y2)'!$D$274*'BUDGET INPUTS (Y2)'!CT274*$CW$7</f>
        <v>#REF!</v>
      </c>
      <c r="DF211" s="130" t="str">
        <f>'BUDGET INPUTS (Y2)'!$D$274*'BUDGET INPUTS (Y2)'!CU274*$CW$7</f>
        <v>#REF!</v>
      </c>
      <c r="DG211" s="263" t="str">
        <f t="shared" ref="DG211:DG255" si="765">SUM(CW211:DF211)</f>
        <v>#REF!</v>
      </c>
      <c r="DI211" s="130" t="str">
        <f>'BUDGET INPUTS (Y2)'!$D$274*'BUDGET INPUTS (Y2)'!CX274*$DI$7</f>
        <v>#REF!</v>
      </c>
      <c r="DJ211" s="130" t="str">
        <f>'BUDGET INPUTS (Y2)'!$D$274*'BUDGET INPUTS (Y2)'!CY274*$DI$7</f>
        <v>#REF!</v>
      </c>
      <c r="DK211" s="130" t="str">
        <f>'BUDGET INPUTS (Y2)'!$D$274*'BUDGET INPUTS (Y2)'!CZ274*$DI$7</f>
        <v>#REF!</v>
      </c>
      <c r="DL211" s="130" t="str">
        <f>'BUDGET INPUTS (Y2)'!$D$274*'BUDGET INPUTS (Y2)'!DA274*$DI$7</f>
        <v>#REF!</v>
      </c>
      <c r="DM211" s="130" t="str">
        <f>'BUDGET INPUTS (Y2)'!$D$274*'BUDGET INPUTS (Y2)'!DB274*$DI$7</f>
        <v>#REF!</v>
      </c>
      <c r="DN211" s="130" t="str">
        <f>'BUDGET INPUTS (Y2)'!$D$274*'BUDGET INPUTS (Y2)'!DC274*$DI$7</f>
        <v>#REF!</v>
      </c>
      <c r="DO211" s="130" t="str">
        <f>'BUDGET INPUTS (Y2)'!$D$274*'BUDGET INPUTS (Y2)'!DD274*$DI$7</f>
        <v>#REF!</v>
      </c>
      <c r="DP211" s="130" t="str">
        <f>'BUDGET INPUTS (Y2)'!$D$274*'BUDGET INPUTS (Y2)'!DE274*$DI$7</f>
        <v>#REF!</v>
      </c>
      <c r="DQ211" s="130" t="str">
        <f>'BUDGET INPUTS (Y2)'!$D$274*'BUDGET INPUTS (Y2)'!DF274*$DI$7</f>
        <v>#REF!</v>
      </c>
      <c r="DR211" s="130" t="str">
        <f>'BUDGET INPUTS (Y2)'!$D$274*'BUDGET INPUTS (Y2)'!DG274*$DI$7</f>
        <v>#REF!</v>
      </c>
      <c r="DS211" s="263" t="str">
        <f t="shared" ref="DS211:DS255" si="766">SUM(DI211:DR211)</f>
        <v>#REF!</v>
      </c>
      <c r="DT211" s="263"/>
      <c r="DU211" s="264" t="str">
        <f t="shared" ref="DU211:DU256" si="767">O211+AA211+AM211+AY211+BK211+BW211+CI211+CU211+DG211+DS211</f>
        <v>#REF!</v>
      </c>
      <c r="DV211" s="265" t="str">
        <f t="shared" ref="DV211:DV256" si="768">DU211/$DU$272</f>
        <v>#REF!</v>
      </c>
      <c r="DW211" s="255"/>
      <c r="DX211" s="266" t="str">
        <f t="shared" ref="DX211:DX224" si="769">'Detailed Budget (Initial)'!DU129</f>
        <v>#REF!</v>
      </c>
      <c r="DY211" s="267" t="str">
        <f t="shared" ref="DY211:DY256" si="770">DU211-DX211</f>
        <v>#REF!</v>
      </c>
      <c r="DZ211" s="268" t="str">
        <f t="shared" ref="DZ211:DZ256" si="771">DY211/DX211</f>
        <v>#REF!</v>
      </c>
      <c r="EB211" s="261">
        <f t="shared" ref="EB211:EB255" si="772">E211</f>
        <v>0</v>
      </c>
      <c r="EC211" s="130" t="str">
        <f t="shared" ref="EC211:EC255" si="773">Q211</f>
        <v>#REF!</v>
      </c>
      <c r="ED211" s="130" t="str">
        <f t="shared" ref="ED211:ED255" si="774">AC211</f>
        <v>#REF!</v>
      </c>
      <c r="EE211" s="130" t="str">
        <f t="shared" ref="EE211:EE255" si="775">AO211</f>
        <v>#REF!</v>
      </c>
      <c r="EF211" s="130" t="str">
        <f t="shared" ref="EF211:EF255" si="776">BA211</f>
        <v>#REF!</v>
      </c>
      <c r="EG211" s="130" t="str">
        <f t="shared" ref="EG211:EG255" si="777">BM211</f>
        <v>#REF!</v>
      </c>
      <c r="EH211" s="130" t="str">
        <f t="shared" ref="EH211:EH255" si="778">BY211</f>
        <v>#REF!</v>
      </c>
      <c r="EI211" s="130" t="str">
        <f t="shared" ref="EI211:EI255" si="779">CK211</f>
        <v>#REF!</v>
      </c>
      <c r="EJ211" s="130" t="str">
        <f t="shared" ref="EJ211:EJ255" si="780">CW211</f>
        <v>#REF!</v>
      </c>
      <c r="EK211" s="130" t="str">
        <f t="shared" ref="EK211:EK255" si="781">DI211</f>
        <v>#REF!</v>
      </c>
      <c r="EL211" s="263" t="str">
        <f t="shared" ref="EL211:EL255" si="782">SUM(EB211:EK211)</f>
        <v>#REF!</v>
      </c>
      <c r="EN211" s="261">
        <f t="shared" ref="EN211:EN255" si="783">F211</f>
        <v>0</v>
      </c>
      <c r="EO211" s="130" t="str">
        <f t="shared" ref="EO211:EO255" si="784">R211</f>
        <v>#REF!</v>
      </c>
      <c r="EP211" s="130" t="str">
        <f t="shared" ref="EP211:EP255" si="785">AD211</f>
        <v>#REF!</v>
      </c>
      <c r="EQ211" s="130" t="str">
        <f t="shared" ref="EQ211:EQ255" si="786">AP211</f>
        <v>#REF!</v>
      </c>
      <c r="ER211" s="130" t="str">
        <f t="shared" ref="ER211:ER255" si="787">BB211</f>
        <v>#REF!</v>
      </c>
      <c r="ES211" s="130" t="str">
        <f t="shared" ref="ES211:ES255" si="788">BN211</f>
        <v>#REF!</v>
      </c>
      <c r="ET211" s="130" t="str">
        <f t="shared" ref="ET211:ET255" si="789">BZ211</f>
        <v>#REF!</v>
      </c>
      <c r="EU211" s="130" t="str">
        <f t="shared" ref="EU211:EU255" si="790">CL211</f>
        <v>#REF!</v>
      </c>
      <c r="EV211" s="130" t="str">
        <f t="shared" ref="EV211:EV255" si="791">CX211</f>
        <v>#REF!</v>
      </c>
      <c r="EW211" s="130" t="str">
        <f t="shared" ref="EW211:EW255" si="792">DJ211</f>
        <v>#REF!</v>
      </c>
      <c r="EX211" s="263" t="str">
        <f t="shared" ref="EX211:EX255" si="793">SUM(EN211:EW211)</f>
        <v>#REF!</v>
      </c>
      <c r="EZ211" s="261">
        <f t="shared" ref="EZ211:EZ255" si="794">G211</f>
        <v>0</v>
      </c>
      <c r="FA211" s="130" t="str">
        <f t="shared" ref="FA211:FA255" si="795">S211</f>
        <v>#REF!</v>
      </c>
      <c r="FB211" s="130" t="str">
        <f t="shared" ref="FB211:FB255" si="796">AE211</f>
        <v>#REF!</v>
      </c>
      <c r="FC211" s="130" t="str">
        <f t="shared" ref="FC211:FC255" si="797">AQ211</f>
        <v>#REF!</v>
      </c>
      <c r="FD211" s="130" t="str">
        <f t="shared" ref="FD211:FD255" si="798">BC211</f>
        <v>#REF!</v>
      </c>
      <c r="FE211" s="130" t="str">
        <f t="shared" ref="FE211:FE255" si="799">BO211</f>
        <v>#REF!</v>
      </c>
      <c r="FF211" s="130" t="str">
        <f t="shared" ref="FF211:FF255" si="800">CA211</f>
        <v>#REF!</v>
      </c>
      <c r="FG211" s="130" t="str">
        <f t="shared" ref="FG211:FG255" si="801">CM211</f>
        <v>#REF!</v>
      </c>
      <c r="FH211" s="130" t="str">
        <f t="shared" ref="FH211:FH255" si="802">CY211</f>
        <v>#REF!</v>
      </c>
      <c r="FI211" s="130" t="str">
        <f t="shared" ref="FI211:FI255" si="803">DK211</f>
        <v>#REF!</v>
      </c>
      <c r="FJ211" s="263" t="str">
        <f t="shared" ref="FJ211:FJ255" si="804">SUM(EZ211:FI211)</f>
        <v>#REF!</v>
      </c>
      <c r="FL211" s="261">
        <f t="shared" ref="FL211:FL255" si="805">H211</f>
        <v>0</v>
      </c>
      <c r="FM211" s="130" t="str">
        <f t="shared" ref="FM211:FM255" si="806">T211</f>
        <v>#REF!</v>
      </c>
      <c r="FN211" s="130" t="str">
        <f t="shared" ref="FN211:FN255" si="807">AF211</f>
        <v>#REF!</v>
      </c>
      <c r="FO211" s="130" t="str">
        <f t="shared" ref="FO211:FO255" si="808">AR211</f>
        <v>#REF!</v>
      </c>
      <c r="FP211" s="130" t="str">
        <f t="shared" ref="FP211:FP255" si="809">BD211</f>
        <v>#REF!</v>
      </c>
      <c r="FQ211" s="130" t="str">
        <f t="shared" ref="FQ211:FQ255" si="810">BP211</f>
        <v>#REF!</v>
      </c>
      <c r="FR211" s="130" t="str">
        <f t="shared" ref="FR211:FR255" si="811">CB211</f>
        <v>#REF!</v>
      </c>
      <c r="FS211" s="130" t="str">
        <f t="shared" ref="FS211:FS255" si="812">CN211</f>
        <v>#REF!</v>
      </c>
      <c r="FT211" s="130" t="str">
        <f t="shared" ref="FT211:FT255" si="813">CZ211</f>
        <v>#REF!</v>
      </c>
      <c r="FU211" s="130" t="str">
        <f t="shared" ref="FU211:FU255" si="814">DL211</f>
        <v>#REF!</v>
      </c>
      <c r="FV211" s="263" t="str">
        <f t="shared" ref="FV211:FV255" si="815">SUM(FL211:FU211)</f>
        <v>#REF!</v>
      </c>
      <c r="FX211" s="261">
        <f t="shared" ref="FX211:FX255" si="816">I211</f>
        <v>0</v>
      </c>
      <c r="FY211" s="130" t="str">
        <f t="shared" ref="FY211:FY255" si="817">U211</f>
        <v>#REF!</v>
      </c>
      <c r="FZ211" s="130" t="str">
        <f t="shared" ref="FZ211:FZ255" si="818">AG211</f>
        <v>#REF!</v>
      </c>
      <c r="GA211" s="130" t="str">
        <f t="shared" ref="GA211:GA255" si="819">AS211</f>
        <v>#REF!</v>
      </c>
      <c r="GB211" s="130" t="str">
        <f t="shared" ref="GB211:GB255" si="820">BE211</f>
        <v>#REF!</v>
      </c>
      <c r="GC211" s="130" t="str">
        <f t="shared" ref="GC211:GC255" si="821">BQ211</f>
        <v>#REF!</v>
      </c>
      <c r="GD211" s="130" t="str">
        <f t="shared" ref="GD211:GD255" si="822">CC211</f>
        <v>#REF!</v>
      </c>
      <c r="GE211" s="130" t="str">
        <f t="shared" ref="GE211:GE255" si="823">CO211</f>
        <v>#REF!</v>
      </c>
      <c r="GF211" s="130" t="str">
        <f t="shared" ref="GF211:GF255" si="824">DA211</f>
        <v>#REF!</v>
      </c>
      <c r="GG211" s="130" t="str">
        <f t="shared" ref="GG211:GG255" si="825">DM211</f>
        <v>#REF!</v>
      </c>
      <c r="GH211" s="263" t="str">
        <f t="shared" ref="GH211:GH255" si="826">SUM(FX211:GG211)</f>
        <v>#REF!</v>
      </c>
      <c r="GJ211" s="261">
        <f t="shared" ref="GJ211:GJ255" si="827">J211</f>
        <v>0</v>
      </c>
      <c r="GK211" s="130" t="str">
        <f t="shared" ref="GK211:GK255" si="828">V211</f>
        <v>#REF!</v>
      </c>
      <c r="GL211" s="130" t="str">
        <f t="shared" ref="GL211:GL255" si="829">AH211</f>
        <v>#REF!</v>
      </c>
      <c r="GM211" s="130" t="str">
        <f t="shared" ref="GM211:GM255" si="830">AT211</f>
        <v>#REF!</v>
      </c>
      <c r="GN211" s="130" t="str">
        <f t="shared" ref="GN211:GN255" si="831">BF211</f>
        <v>#REF!</v>
      </c>
      <c r="GO211" s="130" t="str">
        <f t="shared" ref="GO211:GO255" si="832">BR211</f>
        <v>#REF!</v>
      </c>
      <c r="GP211" s="130" t="str">
        <f t="shared" ref="GP211:GP255" si="833">CD211</f>
        <v>#REF!</v>
      </c>
      <c r="GQ211" s="130" t="str">
        <f t="shared" ref="GQ211:GQ255" si="834">CP211</f>
        <v>#REF!</v>
      </c>
      <c r="GR211" s="130" t="str">
        <f t="shared" ref="GR211:GR255" si="835">DB211</f>
        <v>#REF!</v>
      </c>
      <c r="GS211" s="130" t="str">
        <f t="shared" ref="GS211:GS255" si="836">DN211</f>
        <v>#REF!</v>
      </c>
      <c r="GT211" s="263" t="str">
        <f t="shared" ref="GT211:GT255" si="837">SUM(GJ211:GS211)</f>
        <v>#REF!</v>
      </c>
      <c r="GV211" s="261">
        <f t="shared" ref="GV211:GV255" si="838">K211</f>
        <v>0</v>
      </c>
      <c r="GW211" s="130" t="str">
        <f t="shared" ref="GW211:GW255" si="839">W211</f>
        <v>#REF!</v>
      </c>
      <c r="GX211" s="130" t="str">
        <f t="shared" ref="GX211:GX255" si="840">AI211</f>
        <v>#REF!</v>
      </c>
      <c r="GY211" s="130" t="str">
        <f t="shared" ref="GY211:GY255" si="841">AU211</f>
        <v>#REF!</v>
      </c>
      <c r="GZ211" s="130" t="str">
        <f t="shared" ref="GZ211:GZ255" si="842">BG211</f>
        <v>#REF!</v>
      </c>
      <c r="HA211" s="130" t="str">
        <f t="shared" ref="HA211:HA255" si="843">BS211</f>
        <v>#REF!</v>
      </c>
      <c r="HB211" s="130" t="str">
        <f t="shared" ref="HB211:HB255" si="844">CE211</f>
        <v>#REF!</v>
      </c>
      <c r="HC211" s="130" t="str">
        <f t="shared" ref="HC211:HC255" si="845">CQ211</f>
        <v>#REF!</v>
      </c>
      <c r="HD211" s="130" t="str">
        <f t="shared" ref="HD211:HD255" si="846">DC211</f>
        <v>#REF!</v>
      </c>
      <c r="HE211" s="130" t="str">
        <f t="shared" ref="HE211:HE255" si="847">DO211</f>
        <v>#REF!</v>
      </c>
      <c r="HF211" s="263" t="str">
        <f t="shared" ref="HF211:HF255" si="848">SUM(GV211:HE211)</f>
        <v>#REF!</v>
      </c>
      <c r="HH211" s="261">
        <f t="shared" ref="HH211:HH255" si="849">L211</f>
        <v>0</v>
      </c>
      <c r="HI211" s="130" t="str">
        <f t="shared" ref="HI211:HI255" si="850">X211</f>
        <v>#REF!</v>
      </c>
      <c r="HJ211" s="130" t="str">
        <f t="shared" ref="HJ211:HJ255" si="851">AJ211</f>
        <v>#REF!</v>
      </c>
      <c r="HK211" s="130" t="str">
        <f t="shared" ref="HK211:HK255" si="852">AV211</f>
        <v>#REF!</v>
      </c>
      <c r="HL211" s="130" t="str">
        <f t="shared" ref="HL211:HL255" si="853">BH211</f>
        <v>#REF!</v>
      </c>
      <c r="HM211" s="130" t="str">
        <f t="shared" ref="HM211:HM255" si="854">BT211</f>
        <v>#REF!</v>
      </c>
      <c r="HN211" s="130" t="str">
        <f t="shared" ref="HN211:HN255" si="855">CF211</f>
        <v>#REF!</v>
      </c>
      <c r="HO211" s="130" t="str">
        <f t="shared" ref="HO211:HO255" si="856">CR211</f>
        <v>#REF!</v>
      </c>
      <c r="HP211" s="130" t="str">
        <f t="shared" ref="HP211:HP255" si="857">DD211</f>
        <v>#REF!</v>
      </c>
      <c r="HQ211" s="130" t="str">
        <f t="shared" ref="HQ211:HQ255" si="858">DP211</f>
        <v>#REF!</v>
      </c>
      <c r="HR211" s="263" t="str">
        <f t="shared" ref="HR211:HR255" si="859">SUM(HH211:HQ211)</f>
        <v>#REF!</v>
      </c>
      <c r="HT211" s="261">
        <f t="shared" ref="HT211:HT255" si="860">M211</f>
        <v>0</v>
      </c>
      <c r="HU211" s="130" t="str">
        <f t="shared" ref="HU211:HU255" si="861">Y211</f>
        <v>#REF!</v>
      </c>
      <c r="HV211" s="130" t="str">
        <f t="shared" ref="HV211:HV255" si="862">AK211</f>
        <v>#REF!</v>
      </c>
      <c r="HW211" s="130" t="str">
        <f t="shared" ref="HW211:HW255" si="863">AW211</f>
        <v>#REF!</v>
      </c>
      <c r="HX211" s="130" t="str">
        <f t="shared" ref="HX211:HX255" si="864">BI211</f>
        <v>#REF!</v>
      </c>
      <c r="HY211" s="130" t="str">
        <f t="shared" ref="HY211:HY255" si="865">BU211</f>
        <v>#REF!</v>
      </c>
      <c r="HZ211" s="130" t="str">
        <f t="shared" ref="HZ211:HZ255" si="866">CG211</f>
        <v>#REF!</v>
      </c>
      <c r="IA211" s="130" t="str">
        <f t="shared" ref="IA211:IA255" si="867">CS211</f>
        <v>#REF!</v>
      </c>
      <c r="IB211" s="130" t="str">
        <f t="shared" ref="IB211:IB255" si="868">DE211</f>
        <v>#REF!</v>
      </c>
      <c r="IC211" s="130" t="str">
        <f t="shared" ref="IC211:IC255" si="869">DQ211</f>
        <v>#REF!</v>
      </c>
      <c r="ID211" s="263" t="str">
        <f t="shared" ref="ID211:ID255" si="870">SUM(HT211:IC211)</f>
        <v>#REF!</v>
      </c>
      <c r="IF211" s="261">
        <f t="shared" ref="IF211:IF255" si="871">N211</f>
        <v>0</v>
      </c>
      <c r="IG211" s="130" t="str">
        <f t="shared" ref="IG211:IG255" si="872">Z211</f>
        <v>#REF!</v>
      </c>
      <c r="IH211" s="130" t="str">
        <f t="shared" ref="IH211:IH255" si="873">AL211</f>
        <v>#REF!</v>
      </c>
      <c r="II211" s="130" t="str">
        <f t="shared" ref="II211:II255" si="874">AX211</f>
        <v>#REF!</v>
      </c>
      <c r="IJ211" s="130" t="str">
        <f t="shared" ref="IJ211:IJ255" si="875">BJ211</f>
        <v>#REF!</v>
      </c>
      <c r="IK211" s="130" t="str">
        <f t="shared" ref="IK211:IK255" si="876">BV211</f>
        <v>#REF!</v>
      </c>
      <c r="IL211" s="130" t="str">
        <f t="shared" ref="IL211:IL255" si="877">CH211</f>
        <v>#REF!</v>
      </c>
      <c r="IM211" s="130" t="str">
        <f t="shared" ref="IM211:IM255" si="878">CT211</f>
        <v>#REF!</v>
      </c>
      <c r="IN211" s="130" t="str">
        <f t="shared" ref="IN211:IN255" si="879">DF211</f>
        <v>#REF!</v>
      </c>
      <c r="IO211" s="130" t="str">
        <f t="shared" ref="IO211:IO255" si="880">DR211</f>
        <v>#REF!</v>
      </c>
      <c r="IP211" s="263" t="str">
        <f t="shared" ref="IP211:IP255" si="881">SUM(IF211:IO211)</f>
        <v>#REF!</v>
      </c>
      <c r="IQ211" s="263"/>
      <c r="IR211" s="264" t="str">
        <f t="shared" ref="IR211:IR256" si="882">EL211+EX211+FJ211+FV211+GH211+GT211+HF211+HR211+ID211+IP211</f>
        <v>#REF!</v>
      </c>
      <c r="IS211" s="265" t="str">
        <f t="shared" ref="IS211:IS256" si="883">IR211/$DU$272</f>
        <v>#REF!</v>
      </c>
      <c r="IT211" s="255"/>
      <c r="IU211" s="266" t="str">
        <f t="shared" ref="IU211:IU255" si="884">DX211</f>
        <v>#REF!</v>
      </c>
      <c r="IV211" s="267" t="str">
        <f t="shared" ref="IV211:IV256" si="885">IR211-IU211</f>
        <v>#REF!</v>
      </c>
      <c r="IW211" s="268" t="str">
        <f t="shared" ref="IW211:IW256" si="886">IV211/IU211</f>
        <v>#REF!</v>
      </c>
    </row>
    <row r="212" ht="15.75" customHeight="1" outlineLevel="1">
      <c r="B212" s="259" t="str">
        <f>'BUDGET INPUTS (Y2)'!A275</f>
        <v>#REF!</v>
      </c>
      <c r="C212" s="260">
        <v>1.0</v>
      </c>
      <c r="D212" s="259"/>
      <c r="E212" s="261">
        <f>'Y1 REPORTING'!D245+'Y1 REPORTING'!AV245+'Y1 REPORTING'!CZ245</f>
        <v>0</v>
      </c>
      <c r="F212" s="261">
        <f>'Y1 REPORTING'!F245+'Y1 REPORTING'!AX245+'Y1 REPORTING'!DB245</f>
        <v>0</v>
      </c>
      <c r="G212" s="261">
        <f>'Y1 REPORTING'!H245+'Y1 REPORTING'!AZ245+'Y1 REPORTING'!DD245</f>
        <v>0</v>
      </c>
      <c r="H212" s="261">
        <f>'Y1 REPORTING'!J245+'Y1 REPORTING'!BB245+'Y1 REPORTING'!DF245</f>
        <v>0</v>
      </c>
      <c r="I212" s="261">
        <f>'Y1 REPORTING'!L245+'Y1 REPORTING'!BD245+'Y1 REPORTING'!DH245</f>
        <v>0</v>
      </c>
      <c r="J212" s="261">
        <f>'Y1 REPORTING'!N245+'Y1 REPORTING'!BF245+'Y1 REPORTING'!DJ245</f>
        <v>0</v>
      </c>
      <c r="K212" s="261">
        <f>'Y1 REPORTING'!P245+'Y1 REPORTING'!BH245+'Y1 REPORTING'!DL245</f>
        <v>0</v>
      </c>
      <c r="L212" s="261">
        <f>'Y1 REPORTING'!R245+'Y1 REPORTING'!BJ245+'Y1 REPORTING'!DN245</f>
        <v>0</v>
      </c>
      <c r="M212" s="261">
        <f>'Y1 REPORTING'!T245+'Y1 REPORTING'!BL245+'Y1 REPORTING'!DP245</f>
        <v>0</v>
      </c>
      <c r="N212" s="261">
        <f>'Y1 REPORTING'!V245+'Y1 REPORTING'!BN245+'Y1 REPORTING'!DR245</f>
        <v>0</v>
      </c>
      <c r="O212" s="262">
        <f t="shared" si="757"/>
        <v>0</v>
      </c>
      <c r="Q212" s="130" t="str">
        <f>'BUDGET INPUTS (Y2)'!$D$275*'BUDGET INPUTS (Y2)'!F275*$Q$7</f>
        <v>#REF!</v>
      </c>
      <c r="R212" s="130" t="str">
        <f>'BUDGET INPUTS (Y2)'!$D$275*'BUDGET INPUTS (Y2)'!G275*$Q$7</f>
        <v>#REF!</v>
      </c>
      <c r="S212" s="130" t="str">
        <f>'BUDGET INPUTS (Y2)'!$D$275*'BUDGET INPUTS (Y2)'!H275*$Q$7</f>
        <v>#REF!</v>
      </c>
      <c r="T212" s="130" t="str">
        <f>'BUDGET INPUTS (Y2)'!$D$275*'BUDGET INPUTS (Y2)'!I275*$Q$7</f>
        <v>#REF!</v>
      </c>
      <c r="U212" s="130" t="str">
        <f>'BUDGET INPUTS (Y2)'!$D$275*'BUDGET INPUTS (Y2)'!J275*$Q$7</f>
        <v>#REF!</v>
      </c>
      <c r="V212" s="130" t="str">
        <f>'BUDGET INPUTS (Y2)'!$D$275*'BUDGET INPUTS (Y2)'!K275*$Q$7</f>
        <v>#REF!</v>
      </c>
      <c r="W212" s="130" t="str">
        <f>'BUDGET INPUTS (Y2)'!$D$275*'BUDGET INPUTS (Y2)'!L275*$Q$7</f>
        <v>#REF!</v>
      </c>
      <c r="X212" s="130" t="str">
        <f>'BUDGET INPUTS (Y2)'!$D$275*'BUDGET INPUTS (Y2)'!M275*$Q$7</f>
        <v>#REF!</v>
      </c>
      <c r="Y212" s="130" t="str">
        <f>'BUDGET INPUTS (Y2)'!$D$275*'BUDGET INPUTS (Y2)'!N275*$Q$7</f>
        <v>#REF!</v>
      </c>
      <c r="Z212" s="130" t="str">
        <f>'BUDGET INPUTS (Y2)'!$D$275*'BUDGET INPUTS (Y2)'!O275*$Q$7</f>
        <v>#REF!</v>
      </c>
      <c r="AA212" s="263" t="str">
        <f t="shared" si="758"/>
        <v>#REF!</v>
      </c>
      <c r="AC212" s="130" t="str">
        <f>'BUDGET INPUTS (Y2)'!$D$275*'BUDGET INPUTS (Y2)'!R275*$AC$7</f>
        <v>#REF!</v>
      </c>
      <c r="AD212" s="130" t="str">
        <f>'BUDGET INPUTS (Y2)'!$D$275*'BUDGET INPUTS (Y2)'!S275*$AC$7</f>
        <v>#REF!</v>
      </c>
      <c r="AE212" s="130" t="str">
        <f>'BUDGET INPUTS (Y2)'!$D$275*'BUDGET INPUTS (Y2)'!T275*$AC$7</f>
        <v>#REF!</v>
      </c>
      <c r="AF212" s="130" t="str">
        <f>'BUDGET INPUTS (Y2)'!$D$275*'BUDGET INPUTS (Y2)'!U275*$AC$7</f>
        <v>#REF!</v>
      </c>
      <c r="AG212" s="130" t="str">
        <f>'BUDGET INPUTS (Y2)'!$D$275*'BUDGET INPUTS (Y2)'!V275*$AC$7</f>
        <v>#REF!</v>
      </c>
      <c r="AH212" s="130" t="str">
        <f>'BUDGET INPUTS (Y2)'!$D$275*'BUDGET INPUTS (Y2)'!W275*$AC$7</f>
        <v>#REF!</v>
      </c>
      <c r="AI212" s="130" t="str">
        <f>'BUDGET INPUTS (Y2)'!$D$275*'BUDGET INPUTS (Y2)'!X275*$AC$7</f>
        <v>#REF!</v>
      </c>
      <c r="AJ212" s="130" t="str">
        <f>'BUDGET INPUTS (Y2)'!$D$275*'BUDGET INPUTS (Y2)'!Y275*$AC$7</f>
        <v>#REF!</v>
      </c>
      <c r="AK212" s="130" t="str">
        <f>'BUDGET INPUTS (Y2)'!$D$275*'BUDGET INPUTS (Y2)'!Z275*$AC$7</f>
        <v>#REF!</v>
      </c>
      <c r="AL212" s="130" t="str">
        <f>'BUDGET INPUTS (Y2)'!$D$275*'BUDGET INPUTS (Y2)'!AA275*$AC$7</f>
        <v>#REF!</v>
      </c>
      <c r="AM212" s="263" t="str">
        <f t="shared" si="759"/>
        <v>#REF!</v>
      </c>
      <c r="AO212" s="130" t="str">
        <f>'BUDGET INPUTS (Y2)'!$D$275*'BUDGET INPUTS (Y2)'!AD275*$AO$7</f>
        <v>#REF!</v>
      </c>
      <c r="AP212" s="130" t="str">
        <f>'BUDGET INPUTS (Y2)'!$D$275*'BUDGET INPUTS (Y2)'!AE275*$AO$7</f>
        <v>#REF!</v>
      </c>
      <c r="AQ212" s="130" t="str">
        <f>'BUDGET INPUTS (Y2)'!$D$275*'BUDGET INPUTS (Y2)'!AF275*$AO$7</f>
        <v>#REF!</v>
      </c>
      <c r="AR212" s="130" t="str">
        <f>'BUDGET INPUTS (Y2)'!$D$275*'BUDGET INPUTS (Y2)'!AG275*$AO$7</f>
        <v>#REF!</v>
      </c>
      <c r="AS212" s="130" t="str">
        <f>'BUDGET INPUTS (Y2)'!$D$275*'BUDGET INPUTS (Y2)'!AH275*$AO$7</f>
        <v>#REF!</v>
      </c>
      <c r="AT212" s="130" t="str">
        <f>'BUDGET INPUTS (Y2)'!$D$275*'BUDGET INPUTS (Y2)'!AI275*$AO$7</f>
        <v>#REF!</v>
      </c>
      <c r="AU212" s="130" t="str">
        <f>'BUDGET INPUTS (Y2)'!$D$275*'BUDGET INPUTS (Y2)'!AJ275*$AO$7</f>
        <v>#REF!</v>
      </c>
      <c r="AV212" s="130" t="str">
        <f>'BUDGET INPUTS (Y2)'!$D$275*'BUDGET INPUTS (Y2)'!AK275*$AO$7</f>
        <v>#REF!</v>
      </c>
      <c r="AW212" s="130" t="str">
        <f>'BUDGET INPUTS (Y2)'!$D$275*'BUDGET INPUTS (Y2)'!AL275*$AO$7</f>
        <v>#REF!</v>
      </c>
      <c r="AX212" s="130" t="str">
        <f>'BUDGET INPUTS (Y2)'!$D$275*'BUDGET INPUTS (Y2)'!AM275*$AO$7</f>
        <v>#REF!</v>
      </c>
      <c r="AY212" s="263" t="str">
        <f t="shared" si="760"/>
        <v>#REF!</v>
      </c>
      <c r="BA212" s="130" t="str">
        <f>'BUDGET INPUTS (Y2)'!$D$275*'BUDGET INPUTS (Y2)'!AP275*$BA$7</f>
        <v>#REF!</v>
      </c>
      <c r="BB212" s="130" t="str">
        <f>'BUDGET INPUTS (Y2)'!$D$275*'BUDGET INPUTS (Y2)'!AQ275*$BA$7</f>
        <v>#REF!</v>
      </c>
      <c r="BC212" s="130" t="str">
        <f>'BUDGET INPUTS (Y2)'!$D$275*'BUDGET INPUTS (Y2)'!AR275*$BA$7</f>
        <v>#REF!</v>
      </c>
      <c r="BD212" s="130" t="str">
        <f>'BUDGET INPUTS (Y2)'!$D$275*'BUDGET INPUTS (Y2)'!AS275*$BA$7</f>
        <v>#REF!</v>
      </c>
      <c r="BE212" s="130" t="str">
        <f>'BUDGET INPUTS (Y2)'!$D$275*'BUDGET INPUTS (Y2)'!AT275*$BA$7</f>
        <v>#REF!</v>
      </c>
      <c r="BF212" s="130" t="str">
        <f>'BUDGET INPUTS (Y2)'!$D$275*'BUDGET INPUTS (Y2)'!AU275*$BA$7</f>
        <v>#REF!</v>
      </c>
      <c r="BG212" s="130" t="str">
        <f>'BUDGET INPUTS (Y2)'!$D$275*'BUDGET INPUTS (Y2)'!AV275*$BA$7</f>
        <v>#REF!</v>
      </c>
      <c r="BH212" s="130" t="str">
        <f>'BUDGET INPUTS (Y2)'!$D$275*'BUDGET INPUTS (Y2)'!AW275*$BA$7</f>
        <v>#REF!</v>
      </c>
      <c r="BI212" s="130" t="str">
        <f>'BUDGET INPUTS (Y2)'!$D$275*'BUDGET INPUTS (Y2)'!AX275*$BA$7</f>
        <v>#REF!</v>
      </c>
      <c r="BJ212" s="130" t="str">
        <f>'BUDGET INPUTS (Y2)'!$D$275*'BUDGET INPUTS (Y2)'!AY275*$BA$7</f>
        <v>#REF!</v>
      </c>
      <c r="BK212" s="263" t="str">
        <f t="shared" si="761"/>
        <v>#REF!</v>
      </c>
      <c r="BM212" s="130" t="str">
        <f>'BUDGET INPUTS (Y2)'!$D$275*'BUDGET INPUTS (Y2)'!BB275*$BM$7</f>
        <v>#REF!</v>
      </c>
      <c r="BN212" s="130" t="str">
        <f>'BUDGET INPUTS (Y2)'!$D$275*'BUDGET INPUTS (Y2)'!BC275*$BM$7</f>
        <v>#REF!</v>
      </c>
      <c r="BO212" s="130" t="str">
        <f>'BUDGET INPUTS (Y2)'!$D$275*'BUDGET INPUTS (Y2)'!BD275*$BM$7</f>
        <v>#REF!</v>
      </c>
      <c r="BP212" s="130" t="str">
        <f>'BUDGET INPUTS (Y2)'!$D$275*'BUDGET INPUTS (Y2)'!BE275*$BM$7</f>
        <v>#REF!</v>
      </c>
      <c r="BQ212" s="130" t="str">
        <f>'BUDGET INPUTS (Y2)'!$D$275*'BUDGET INPUTS (Y2)'!BF275*$BM$7</f>
        <v>#REF!</v>
      </c>
      <c r="BR212" s="130" t="str">
        <f>'BUDGET INPUTS (Y2)'!$D$275*'BUDGET INPUTS (Y2)'!BG275*$BM$7</f>
        <v>#REF!</v>
      </c>
      <c r="BS212" s="130" t="str">
        <f>'BUDGET INPUTS (Y2)'!$D$275*'BUDGET INPUTS (Y2)'!BH275*$BM$7</f>
        <v>#REF!</v>
      </c>
      <c r="BT212" s="130" t="str">
        <f>'BUDGET INPUTS (Y2)'!$D$275*'BUDGET INPUTS (Y2)'!BI275*$BM$7</f>
        <v>#REF!</v>
      </c>
      <c r="BU212" s="130" t="str">
        <f>'BUDGET INPUTS (Y2)'!$D$275*'BUDGET INPUTS (Y2)'!BJ275*$BM$7</f>
        <v>#REF!</v>
      </c>
      <c r="BV212" s="130" t="str">
        <f>'BUDGET INPUTS (Y2)'!$D$275*'BUDGET INPUTS (Y2)'!BK275*$BM$7</f>
        <v>#REF!</v>
      </c>
      <c r="BW212" s="263" t="str">
        <f t="shared" si="762"/>
        <v>#REF!</v>
      </c>
      <c r="BY212" s="130" t="str">
        <f>'BUDGET INPUTS (Y2)'!$D$275*'BUDGET INPUTS (Y2)'!BN275*$BY$7</f>
        <v>#REF!</v>
      </c>
      <c r="BZ212" s="130" t="str">
        <f>'BUDGET INPUTS (Y2)'!$D$275*'BUDGET INPUTS (Y2)'!BO275*$BY$7</f>
        <v>#REF!</v>
      </c>
      <c r="CA212" s="130" t="str">
        <f>'BUDGET INPUTS (Y2)'!$D$275*'BUDGET INPUTS (Y2)'!BP275*$BY$7</f>
        <v>#REF!</v>
      </c>
      <c r="CB212" s="130" t="str">
        <f>'BUDGET INPUTS (Y2)'!$D$275*'BUDGET INPUTS (Y2)'!BQ275*$BY$7</f>
        <v>#REF!</v>
      </c>
      <c r="CC212" s="130" t="str">
        <f>'BUDGET INPUTS (Y2)'!$D$275*'BUDGET INPUTS (Y2)'!BR275*$BY$7</f>
        <v>#REF!</v>
      </c>
      <c r="CD212" s="130" t="str">
        <f>'BUDGET INPUTS (Y2)'!$D$275*'BUDGET INPUTS (Y2)'!BS275*$BY$7</f>
        <v>#REF!</v>
      </c>
      <c r="CE212" s="130" t="str">
        <f>'BUDGET INPUTS (Y2)'!$D$275*'BUDGET INPUTS (Y2)'!BT275*$BY$7</f>
        <v>#REF!</v>
      </c>
      <c r="CF212" s="130" t="str">
        <f>'BUDGET INPUTS (Y2)'!$D$275*'BUDGET INPUTS (Y2)'!BU275*$BY$7</f>
        <v>#REF!</v>
      </c>
      <c r="CG212" s="130" t="str">
        <f>'BUDGET INPUTS (Y2)'!$D$275*'BUDGET INPUTS (Y2)'!BV275*$BY$7</f>
        <v>#REF!</v>
      </c>
      <c r="CH212" s="130" t="str">
        <f>'BUDGET INPUTS (Y2)'!$D$275*'BUDGET INPUTS (Y2)'!BW275*$BY$7</f>
        <v>#REF!</v>
      </c>
      <c r="CI212" s="263" t="str">
        <f t="shared" si="763"/>
        <v>#REF!</v>
      </c>
      <c r="CK212" s="130" t="str">
        <f>'BUDGET INPUTS (Y2)'!$D$275*'BUDGET INPUTS (Y2)'!BZ275*$CK$7</f>
        <v>#REF!</v>
      </c>
      <c r="CL212" s="130" t="str">
        <f>'BUDGET INPUTS (Y2)'!$D$275*'BUDGET INPUTS (Y2)'!CA275*$CK$7</f>
        <v>#REF!</v>
      </c>
      <c r="CM212" s="130" t="str">
        <f>'BUDGET INPUTS (Y2)'!$D$275*'BUDGET INPUTS (Y2)'!CB275*$CK$7</f>
        <v>#REF!</v>
      </c>
      <c r="CN212" s="130" t="str">
        <f>'BUDGET INPUTS (Y2)'!$D$275*'BUDGET INPUTS (Y2)'!CC275*$CK$7</f>
        <v>#REF!</v>
      </c>
      <c r="CO212" s="130" t="str">
        <f>'BUDGET INPUTS (Y2)'!$D$275*'BUDGET INPUTS (Y2)'!CD275*$CK$7</f>
        <v>#REF!</v>
      </c>
      <c r="CP212" s="130" t="str">
        <f>'BUDGET INPUTS (Y2)'!$D$275*'BUDGET INPUTS (Y2)'!CE275*$CK$7</f>
        <v>#REF!</v>
      </c>
      <c r="CQ212" s="130" t="str">
        <f>'BUDGET INPUTS (Y2)'!$D$275*'BUDGET INPUTS (Y2)'!CF275*$CK$7</f>
        <v>#REF!</v>
      </c>
      <c r="CR212" s="130" t="str">
        <f>'BUDGET INPUTS (Y2)'!$D$275*'BUDGET INPUTS (Y2)'!CG275*$CK$7</f>
        <v>#REF!</v>
      </c>
      <c r="CS212" s="130" t="str">
        <f>'BUDGET INPUTS (Y2)'!$D$275*'BUDGET INPUTS (Y2)'!CH275*$CK$7</f>
        <v>#REF!</v>
      </c>
      <c r="CT212" s="130" t="str">
        <f>'BUDGET INPUTS (Y2)'!$D$275*'BUDGET INPUTS (Y2)'!CI275*$CK$7</f>
        <v>#REF!</v>
      </c>
      <c r="CU212" s="263" t="str">
        <f t="shared" si="764"/>
        <v>#REF!</v>
      </c>
      <c r="CW212" s="130" t="str">
        <f>'BUDGET INPUTS (Y2)'!$D$275*'BUDGET INPUTS (Y2)'!CL275*$CW$7</f>
        <v>#REF!</v>
      </c>
      <c r="CX212" s="130" t="str">
        <f>'BUDGET INPUTS (Y2)'!$D$275*'BUDGET INPUTS (Y2)'!CM275*$CW$7</f>
        <v>#REF!</v>
      </c>
      <c r="CY212" s="130" t="str">
        <f>'BUDGET INPUTS (Y2)'!$D$275*'BUDGET INPUTS (Y2)'!CN275*$CW$7</f>
        <v>#REF!</v>
      </c>
      <c r="CZ212" s="130" t="str">
        <f>'BUDGET INPUTS (Y2)'!$D$275*'BUDGET INPUTS (Y2)'!CO275*$CW$7</f>
        <v>#REF!</v>
      </c>
      <c r="DA212" s="130" t="str">
        <f>'BUDGET INPUTS (Y2)'!$D$275*'BUDGET INPUTS (Y2)'!CP275*$CW$7</f>
        <v>#REF!</v>
      </c>
      <c r="DB212" s="130" t="str">
        <f>'BUDGET INPUTS (Y2)'!$D$275*'BUDGET INPUTS (Y2)'!CQ275*$CW$7</f>
        <v>#REF!</v>
      </c>
      <c r="DC212" s="130" t="str">
        <f>'BUDGET INPUTS (Y2)'!$D$275*'BUDGET INPUTS (Y2)'!CR275*$CW$7</f>
        <v>#REF!</v>
      </c>
      <c r="DD212" s="130" t="str">
        <f>'BUDGET INPUTS (Y2)'!$D$275*'BUDGET INPUTS (Y2)'!CS275*$CW$7</f>
        <v>#REF!</v>
      </c>
      <c r="DE212" s="130" t="str">
        <f>'BUDGET INPUTS (Y2)'!$D$275*'BUDGET INPUTS (Y2)'!CT275*$CW$7</f>
        <v>#REF!</v>
      </c>
      <c r="DF212" s="130" t="str">
        <f>'BUDGET INPUTS (Y2)'!$D$275*'BUDGET INPUTS (Y2)'!CU275*$CW$7</f>
        <v>#REF!</v>
      </c>
      <c r="DG212" s="263" t="str">
        <f t="shared" si="765"/>
        <v>#REF!</v>
      </c>
      <c r="DI212" s="130" t="str">
        <f>'BUDGET INPUTS (Y2)'!$D$275*'BUDGET INPUTS (Y2)'!CX275*$DI$7</f>
        <v>#REF!</v>
      </c>
      <c r="DJ212" s="130" t="str">
        <f>'BUDGET INPUTS (Y2)'!$D$275*'BUDGET INPUTS (Y2)'!CY275*$DI$7</f>
        <v>#REF!</v>
      </c>
      <c r="DK212" s="130" t="str">
        <f>'BUDGET INPUTS (Y2)'!$D$275*'BUDGET INPUTS (Y2)'!CZ275*$DI$7</f>
        <v>#REF!</v>
      </c>
      <c r="DL212" s="130" t="str">
        <f>'BUDGET INPUTS (Y2)'!$D$275*'BUDGET INPUTS (Y2)'!DA275*$DI$7</f>
        <v>#REF!</v>
      </c>
      <c r="DM212" s="130" t="str">
        <f>'BUDGET INPUTS (Y2)'!$D$275*'BUDGET INPUTS (Y2)'!DB275*$DI$7</f>
        <v>#REF!</v>
      </c>
      <c r="DN212" s="130" t="str">
        <f>'BUDGET INPUTS (Y2)'!$D$275*'BUDGET INPUTS (Y2)'!DC275*$DI$7</f>
        <v>#REF!</v>
      </c>
      <c r="DO212" s="130" t="str">
        <f>'BUDGET INPUTS (Y2)'!$D$275*'BUDGET INPUTS (Y2)'!DD275*$DI$7</f>
        <v>#REF!</v>
      </c>
      <c r="DP212" s="130" t="str">
        <f>'BUDGET INPUTS (Y2)'!$D$275*'BUDGET INPUTS (Y2)'!DE275*$DI$7</f>
        <v>#REF!</v>
      </c>
      <c r="DQ212" s="130" t="str">
        <f>'BUDGET INPUTS (Y2)'!$D$275*'BUDGET INPUTS (Y2)'!DF275*$DI$7</f>
        <v>#REF!</v>
      </c>
      <c r="DR212" s="130" t="str">
        <f>'BUDGET INPUTS (Y2)'!$D$275*'BUDGET INPUTS (Y2)'!DG275*$DI$7</f>
        <v>#REF!</v>
      </c>
      <c r="DS212" s="263" t="str">
        <f t="shared" si="766"/>
        <v>#REF!</v>
      </c>
      <c r="DT212" s="263"/>
      <c r="DU212" s="264" t="str">
        <f t="shared" si="767"/>
        <v>#REF!</v>
      </c>
      <c r="DV212" s="265" t="str">
        <f t="shared" si="768"/>
        <v>#REF!</v>
      </c>
      <c r="DW212" s="255"/>
      <c r="DX212" s="266" t="str">
        <f t="shared" si="769"/>
        <v>#REF!</v>
      </c>
      <c r="DY212" s="267" t="str">
        <f t="shared" si="770"/>
        <v>#REF!</v>
      </c>
      <c r="DZ212" s="268" t="str">
        <f t="shared" si="771"/>
        <v>#REF!</v>
      </c>
      <c r="EB212" s="261">
        <f t="shared" si="772"/>
        <v>0</v>
      </c>
      <c r="EC212" s="130" t="str">
        <f t="shared" si="773"/>
        <v>#REF!</v>
      </c>
      <c r="ED212" s="130" t="str">
        <f t="shared" si="774"/>
        <v>#REF!</v>
      </c>
      <c r="EE212" s="130" t="str">
        <f t="shared" si="775"/>
        <v>#REF!</v>
      </c>
      <c r="EF212" s="130" t="str">
        <f t="shared" si="776"/>
        <v>#REF!</v>
      </c>
      <c r="EG212" s="130" t="str">
        <f t="shared" si="777"/>
        <v>#REF!</v>
      </c>
      <c r="EH212" s="130" t="str">
        <f t="shared" si="778"/>
        <v>#REF!</v>
      </c>
      <c r="EI212" s="130" t="str">
        <f t="shared" si="779"/>
        <v>#REF!</v>
      </c>
      <c r="EJ212" s="130" t="str">
        <f t="shared" si="780"/>
        <v>#REF!</v>
      </c>
      <c r="EK212" s="130" t="str">
        <f t="shared" si="781"/>
        <v>#REF!</v>
      </c>
      <c r="EL212" s="263" t="str">
        <f t="shared" si="782"/>
        <v>#REF!</v>
      </c>
      <c r="EN212" s="261">
        <f t="shared" si="783"/>
        <v>0</v>
      </c>
      <c r="EO212" s="130" t="str">
        <f t="shared" si="784"/>
        <v>#REF!</v>
      </c>
      <c r="EP212" s="130" t="str">
        <f t="shared" si="785"/>
        <v>#REF!</v>
      </c>
      <c r="EQ212" s="130" t="str">
        <f t="shared" si="786"/>
        <v>#REF!</v>
      </c>
      <c r="ER212" s="130" t="str">
        <f t="shared" si="787"/>
        <v>#REF!</v>
      </c>
      <c r="ES212" s="130" t="str">
        <f t="shared" si="788"/>
        <v>#REF!</v>
      </c>
      <c r="ET212" s="130" t="str">
        <f t="shared" si="789"/>
        <v>#REF!</v>
      </c>
      <c r="EU212" s="130" t="str">
        <f t="shared" si="790"/>
        <v>#REF!</v>
      </c>
      <c r="EV212" s="130" t="str">
        <f t="shared" si="791"/>
        <v>#REF!</v>
      </c>
      <c r="EW212" s="130" t="str">
        <f t="shared" si="792"/>
        <v>#REF!</v>
      </c>
      <c r="EX212" s="263" t="str">
        <f t="shared" si="793"/>
        <v>#REF!</v>
      </c>
      <c r="EZ212" s="261">
        <f t="shared" si="794"/>
        <v>0</v>
      </c>
      <c r="FA212" s="130" t="str">
        <f t="shared" si="795"/>
        <v>#REF!</v>
      </c>
      <c r="FB212" s="130" t="str">
        <f t="shared" si="796"/>
        <v>#REF!</v>
      </c>
      <c r="FC212" s="130" t="str">
        <f t="shared" si="797"/>
        <v>#REF!</v>
      </c>
      <c r="FD212" s="130" t="str">
        <f t="shared" si="798"/>
        <v>#REF!</v>
      </c>
      <c r="FE212" s="130" t="str">
        <f t="shared" si="799"/>
        <v>#REF!</v>
      </c>
      <c r="FF212" s="130" t="str">
        <f t="shared" si="800"/>
        <v>#REF!</v>
      </c>
      <c r="FG212" s="130" t="str">
        <f t="shared" si="801"/>
        <v>#REF!</v>
      </c>
      <c r="FH212" s="130" t="str">
        <f t="shared" si="802"/>
        <v>#REF!</v>
      </c>
      <c r="FI212" s="130" t="str">
        <f t="shared" si="803"/>
        <v>#REF!</v>
      </c>
      <c r="FJ212" s="263" t="str">
        <f t="shared" si="804"/>
        <v>#REF!</v>
      </c>
      <c r="FL212" s="261">
        <f t="shared" si="805"/>
        <v>0</v>
      </c>
      <c r="FM212" s="130" t="str">
        <f t="shared" si="806"/>
        <v>#REF!</v>
      </c>
      <c r="FN212" s="130" t="str">
        <f t="shared" si="807"/>
        <v>#REF!</v>
      </c>
      <c r="FO212" s="130" t="str">
        <f t="shared" si="808"/>
        <v>#REF!</v>
      </c>
      <c r="FP212" s="130" t="str">
        <f t="shared" si="809"/>
        <v>#REF!</v>
      </c>
      <c r="FQ212" s="130" t="str">
        <f t="shared" si="810"/>
        <v>#REF!</v>
      </c>
      <c r="FR212" s="130" t="str">
        <f t="shared" si="811"/>
        <v>#REF!</v>
      </c>
      <c r="FS212" s="130" t="str">
        <f t="shared" si="812"/>
        <v>#REF!</v>
      </c>
      <c r="FT212" s="130" t="str">
        <f t="shared" si="813"/>
        <v>#REF!</v>
      </c>
      <c r="FU212" s="130" t="str">
        <f t="shared" si="814"/>
        <v>#REF!</v>
      </c>
      <c r="FV212" s="263" t="str">
        <f t="shared" si="815"/>
        <v>#REF!</v>
      </c>
      <c r="FX212" s="261">
        <f t="shared" si="816"/>
        <v>0</v>
      </c>
      <c r="FY212" s="130" t="str">
        <f t="shared" si="817"/>
        <v>#REF!</v>
      </c>
      <c r="FZ212" s="130" t="str">
        <f t="shared" si="818"/>
        <v>#REF!</v>
      </c>
      <c r="GA212" s="130" t="str">
        <f t="shared" si="819"/>
        <v>#REF!</v>
      </c>
      <c r="GB212" s="130" t="str">
        <f t="shared" si="820"/>
        <v>#REF!</v>
      </c>
      <c r="GC212" s="130" t="str">
        <f t="shared" si="821"/>
        <v>#REF!</v>
      </c>
      <c r="GD212" s="130" t="str">
        <f t="shared" si="822"/>
        <v>#REF!</v>
      </c>
      <c r="GE212" s="130" t="str">
        <f t="shared" si="823"/>
        <v>#REF!</v>
      </c>
      <c r="GF212" s="130" t="str">
        <f t="shared" si="824"/>
        <v>#REF!</v>
      </c>
      <c r="GG212" s="130" t="str">
        <f t="shared" si="825"/>
        <v>#REF!</v>
      </c>
      <c r="GH212" s="263" t="str">
        <f t="shared" si="826"/>
        <v>#REF!</v>
      </c>
      <c r="GJ212" s="261">
        <f t="shared" si="827"/>
        <v>0</v>
      </c>
      <c r="GK212" s="130" t="str">
        <f t="shared" si="828"/>
        <v>#REF!</v>
      </c>
      <c r="GL212" s="130" t="str">
        <f t="shared" si="829"/>
        <v>#REF!</v>
      </c>
      <c r="GM212" s="130" t="str">
        <f t="shared" si="830"/>
        <v>#REF!</v>
      </c>
      <c r="GN212" s="130" t="str">
        <f t="shared" si="831"/>
        <v>#REF!</v>
      </c>
      <c r="GO212" s="130" t="str">
        <f t="shared" si="832"/>
        <v>#REF!</v>
      </c>
      <c r="GP212" s="130" t="str">
        <f t="shared" si="833"/>
        <v>#REF!</v>
      </c>
      <c r="GQ212" s="130" t="str">
        <f t="shared" si="834"/>
        <v>#REF!</v>
      </c>
      <c r="GR212" s="130" t="str">
        <f t="shared" si="835"/>
        <v>#REF!</v>
      </c>
      <c r="GS212" s="130" t="str">
        <f t="shared" si="836"/>
        <v>#REF!</v>
      </c>
      <c r="GT212" s="263" t="str">
        <f t="shared" si="837"/>
        <v>#REF!</v>
      </c>
      <c r="GV212" s="261">
        <f t="shared" si="838"/>
        <v>0</v>
      </c>
      <c r="GW212" s="130" t="str">
        <f t="shared" si="839"/>
        <v>#REF!</v>
      </c>
      <c r="GX212" s="130" t="str">
        <f t="shared" si="840"/>
        <v>#REF!</v>
      </c>
      <c r="GY212" s="130" t="str">
        <f t="shared" si="841"/>
        <v>#REF!</v>
      </c>
      <c r="GZ212" s="130" t="str">
        <f t="shared" si="842"/>
        <v>#REF!</v>
      </c>
      <c r="HA212" s="130" t="str">
        <f t="shared" si="843"/>
        <v>#REF!</v>
      </c>
      <c r="HB212" s="130" t="str">
        <f t="shared" si="844"/>
        <v>#REF!</v>
      </c>
      <c r="HC212" s="130" t="str">
        <f t="shared" si="845"/>
        <v>#REF!</v>
      </c>
      <c r="HD212" s="130" t="str">
        <f t="shared" si="846"/>
        <v>#REF!</v>
      </c>
      <c r="HE212" s="130" t="str">
        <f t="shared" si="847"/>
        <v>#REF!</v>
      </c>
      <c r="HF212" s="263" t="str">
        <f t="shared" si="848"/>
        <v>#REF!</v>
      </c>
      <c r="HH212" s="261">
        <f t="shared" si="849"/>
        <v>0</v>
      </c>
      <c r="HI212" s="130" t="str">
        <f t="shared" si="850"/>
        <v>#REF!</v>
      </c>
      <c r="HJ212" s="130" t="str">
        <f t="shared" si="851"/>
        <v>#REF!</v>
      </c>
      <c r="HK212" s="130" t="str">
        <f t="shared" si="852"/>
        <v>#REF!</v>
      </c>
      <c r="HL212" s="130" t="str">
        <f t="shared" si="853"/>
        <v>#REF!</v>
      </c>
      <c r="HM212" s="130" t="str">
        <f t="shared" si="854"/>
        <v>#REF!</v>
      </c>
      <c r="HN212" s="130" t="str">
        <f t="shared" si="855"/>
        <v>#REF!</v>
      </c>
      <c r="HO212" s="130" t="str">
        <f t="shared" si="856"/>
        <v>#REF!</v>
      </c>
      <c r="HP212" s="130" t="str">
        <f t="shared" si="857"/>
        <v>#REF!</v>
      </c>
      <c r="HQ212" s="130" t="str">
        <f t="shared" si="858"/>
        <v>#REF!</v>
      </c>
      <c r="HR212" s="263" t="str">
        <f t="shared" si="859"/>
        <v>#REF!</v>
      </c>
      <c r="HT212" s="261">
        <f t="shared" si="860"/>
        <v>0</v>
      </c>
      <c r="HU212" s="130" t="str">
        <f t="shared" si="861"/>
        <v>#REF!</v>
      </c>
      <c r="HV212" s="130" t="str">
        <f t="shared" si="862"/>
        <v>#REF!</v>
      </c>
      <c r="HW212" s="130" t="str">
        <f t="shared" si="863"/>
        <v>#REF!</v>
      </c>
      <c r="HX212" s="130" t="str">
        <f t="shared" si="864"/>
        <v>#REF!</v>
      </c>
      <c r="HY212" s="130" t="str">
        <f t="shared" si="865"/>
        <v>#REF!</v>
      </c>
      <c r="HZ212" s="130" t="str">
        <f t="shared" si="866"/>
        <v>#REF!</v>
      </c>
      <c r="IA212" s="130" t="str">
        <f t="shared" si="867"/>
        <v>#REF!</v>
      </c>
      <c r="IB212" s="130" t="str">
        <f t="shared" si="868"/>
        <v>#REF!</v>
      </c>
      <c r="IC212" s="130" t="str">
        <f t="shared" si="869"/>
        <v>#REF!</v>
      </c>
      <c r="ID212" s="263" t="str">
        <f t="shared" si="870"/>
        <v>#REF!</v>
      </c>
      <c r="IF212" s="261">
        <f t="shared" si="871"/>
        <v>0</v>
      </c>
      <c r="IG212" s="130" t="str">
        <f t="shared" si="872"/>
        <v>#REF!</v>
      </c>
      <c r="IH212" s="130" t="str">
        <f t="shared" si="873"/>
        <v>#REF!</v>
      </c>
      <c r="II212" s="130" t="str">
        <f t="shared" si="874"/>
        <v>#REF!</v>
      </c>
      <c r="IJ212" s="130" t="str">
        <f t="shared" si="875"/>
        <v>#REF!</v>
      </c>
      <c r="IK212" s="130" t="str">
        <f t="shared" si="876"/>
        <v>#REF!</v>
      </c>
      <c r="IL212" s="130" t="str">
        <f t="shared" si="877"/>
        <v>#REF!</v>
      </c>
      <c r="IM212" s="130" t="str">
        <f t="shared" si="878"/>
        <v>#REF!</v>
      </c>
      <c r="IN212" s="130" t="str">
        <f t="shared" si="879"/>
        <v>#REF!</v>
      </c>
      <c r="IO212" s="130" t="str">
        <f t="shared" si="880"/>
        <v>#REF!</v>
      </c>
      <c r="IP212" s="263" t="str">
        <f t="shared" si="881"/>
        <v>#REF!</v>
      </c>
      <c r="IQ212" s="263"/>
      <c r="IR212" s="264" t="str">
        <f t="shared" si="882"/>
        <v>#REF!</v>
      </c>
      <c r="IS212" s="265" t="str">
        <f t="shared" si="883"/>
        <v>#REF!</v>
      </c>
      <c r="IT212" s="255"/>
      <c r="IU212" s="266" t="str">
        <f t="shared" si="884"/>
        <v>#REF!</v>
      </c>
      <c r="IV212" s="267" t="str">
        <f t="shared" si="885"/>
        <v>#REF!</v>
      </c>
      <c r="IW212" s="268" t="str">
        <f t="shared" si="886"/>
        <v>#REF!</v>
      </c>
    </row>
    <row r="213" ht="15.75" customHeight="1" outlineLevel="1">
      <c r="B213" s="259" t="str">
        <f>'BUDGET INPUTS (Y2)'!A276</f>
        <v>#REF!</v>
      </c>
      <c r="C213" s="260">
        <v>1.0</v>
      </c>
      <c r="D213" s="259"/>
      <c r="E213" s="261">
        <f>'Y1 REPORTING'!D246+'Y1 REPORTING'!AV246+'Y1 REPORTING'!CZ246</f>
        <v>0</v>
      </c>
      <c r="F213" s="261">
        <f>'Y1 REPORTING'!F246+'Y1 REPORTING'!AX246+'Y1 REPORTING'!DB246</f>
        <v>0</v>
      </c>
      <c r="G213" s="261">
        <f>'Y1 REPORTING'!H246+'Y1 REPORTING'!AZ246+'Y1 REPORTING'!DD246</f>
        <v>0</v>
      </c>
      <c r="H213" s="261">
        <f>'Y1 REPORTING'!J246+'Y1 REPORTING'!BB246+'Y1 REPORTING'!DF246</f>
        <v>0</v>
      </c>
      <c r="I213" s="261">
        <f>'Y1 REPORTING'!L246+'Y1 REPORTING'!BD246+'Y1 REPORTING'!DH246</f>
        <v>0</v>
      </c>
      <c r="J213" s="261">
        <f>'Y1 REPORTING'!N246+'Y1 REPORTING'!BF246+'Y1 REPORTING'!DJ246</f>
        <v>0</v>
      </c>
      <c r="K213" s="261">
        <f>'Y1 REPORTING'!P246+'Y1 REPORTING'!BH246+'Y1 REPORTING'!DL246</f>
        <v>0</v>
      </c>
      <c r="L213" s="261">
        <f>'Y1 REPORTING'!R246+'Y1 REPORTING'!BJ246+'Y1 REPORTING'!DN246</f>
        <v>0</v>
      </c>
      <c r="M213" s="261">
        <f>'Y1 REPORTING'!T246+'Y1 REPORTING'!BL246+'Y1 REPORTING'!DP246</f>
        <v>0</v>
      </c>
      <c r="N213" s="261">
        <f>'Y1 REPORTING'!V246+'Y1 REPORTING'!BN246+'Y1 REPORTING'!DR246</f>
        <v>0</v>
      </c>
      <c r="O213" s="262">
        <f t="shared" si="757"/>
        <v>0</v>
      </c>
      <c r="Q213" s="130" t="str">
        <f>'BUDGET INPUTS (Y2)'!$D$276*'BUDGET INPUTS (Y2)'!F276*$Q$7</f>
        <v>#REF!</v>
      </c>
      <c r="R213" s="130" t="str">
        <f>'BUDGET INPUTS (Y2)'!$D$276*'BUDGET INPUTS (Y2)'!G276*$Q$7</f>
        <v>#REF!</v>
      </c>
      <c r="S213" s="130" t="str">
        <f>'BUDGET INPUTS (Y2)'!$D$276*'BUDGET INPUTS (Y2)'!H276*$Q$7</f>
        <v>#REF!</v>
      </c>
      <c r="T213" s="130" t="str">
        <f>'BUDGET INPUTS (Y2)'!$D$276*'BUDGET INPUTS (Y2)'!I276*$Q$7</f>
        <v>#REF!</v>
      </c>
      <c r="U213" s="130" t="str">
        <f>'BUDGET INPUTS (Y2)'!$D$276*'BUDGET INPUTS (Y2)'!J276*$Q$7</f>
        <v>#REF!</v>
      </c>
      <c r="V213" s="130" t="str">
        <f>'BUDGET INPUTS (Y2)'!$D$276*'BUDGET INPUTS (Y2)'!K276*$Q$7</f>
        <v>#REF!</v>
      </c>
      <c r="W213" s="130" t="str">
        <f>'BUDGET INPUTS (Y2)'!$D$276*'BUDGET INPUTS (Y2)'!L276*$Q$7</f>
        <v>#REF!</v>
      </c>
      <c r="X213" s="130" t="str">
        <f>'BUDGET INPUTS (Y2)'!$D$276*'BUDGET INPUTS (Y2)'!M276*$Q$7</f>
        <v>#REF!</v>
      </c>
      <c r="Y213" s="130" t="str">
        <f>'BUDGET INPUTS (Y2)'!$D$276*'BUDGET INPUTS (Y2)'!N276*$Q$7</f>
        <v>#REF!</v>
      </c>
      <c r="Z213" s="130" t="str">
        <f>'BUDGET INPUTS (Y2)'!$D$276*'BUDGET INPUTS (Y2)'!O276*$Q$7</f>
        <v>#REF!</v>
      </c>
      <c r="AA213" s="263" t="str">
        <f t="shared" si="758"/>
        <v>#REF!</v>
      </c>
      <c r="AC213" s="130" t="str">
        <f>'BUDGET INPUTS (Y2)'!$D$276*'BUDGET INPUTS (Y2)'!R276*$AC$7</f>
        <v>#REF!</v>
      </c>
      <c r="AD213" s="130" t="str">
        <f>'BUDGET INPUTS (Y2)'!$D$276*'BUDGET INPUTS (Y2)'!S276*$AC$7</f>
        <v>#REF!</v>
      </c>
      <c r="AE213" s="130" t="str">
        <f>'BUDGET INPUTS (Y2)'!$D$276*'BUDGET INPUTS (Y2)'!T276*$AC$7</f>
        <v>#REF!</v>
      </c>
      <c r="AF213" s="130" t="str">
        <f>'BUDGET INPUTS (Y2)'!$D$276*'BUDGET INPUTS (Y2)'!U276*$AC$7</f>
        <v>#REF!</v>
      </c>
      <c r="AG213" s="130" t="str">
        <f>'BUDGET INPUTS (Y2)'!$D$276*'BUDGET INPUTS (Y2)'!V276*$AC$7</f>
        <v>#REF!</v>
      </c>
      <c r="AH213" s="130" t="str">
        <f>'BUDGET INPUTS (Y2)'!$D$276*'BUDGET INPUTS (Y2)'!W276*$AC$7</f>
        <v>#REF!</v>
      </c>
      <c r="AI213" s="130" t="str">
        <f>'BUDGET INPUTS (Y2)'!$D$276*'BUDGET INPUTS (Y2)'!X276*$AC$7</f>
        <v>#REF!</v>
      </c>
      <c r="AJ213" s="130" t="str">
        <f>'BUDGET INPUTS (Y2)'!$D$276*'BUDGET INPUTS (Y2)'!Y276*$AC$7</f>
        <v>#REF!</v>
      </c>
      <c r="AK213" s="130" t="str">
        <f>'BUDGET INPUTS (Y2)'!$D$276*'BUDGET INPUTS (Y2)'!Z276*$AC$7</f>
        <v>#REF!</v>
      </c>
      <c r="AL213" s="130" t="str">
        <f>'BUDGET INPUTS (Y2)'!$D$276*'BUDGET INPUTS (Y2)'!AA276*$AC$7</f>
        <v>#REF!</v>
      </c>
      <c r="AM213" s="263" t="str">
        <f t="shared" si="759"/>
        <v>#REF!</v>
      </c>
      <c r="AO213" s="130" t="str">
        <f>'BUDGET INPUTS (Y2)'!$D$276*'BUDGET INPUTS (Y2)'!AD276*$AO$7</f>
        <v>#REF!</v>
      </c>
      <c r="AP213" s="130" t="str">
        <f>'BUDGET INPUTS (Y2)'!$D$276*'BUDGET INPUTS (Y2)'!AE276*$AO$7</f>
        <v>#REF!</v>
      </c>
      <c r="AQ213" s="130" t="str">
        <f>'BUDGET INPUTS (Y2)'!$D$276*'BUDGET INPUTS (Y2)'!AF276*$AO$7</f>
        <v>#REF!</v>
      </c>
      <c r="AR213" s="130" t="str">
        <f>'BUDGET INPUTS (Y2)'!$D$276*'BUDGET INPUTS (Y2)'!AG276*$AO$7</f>
        <v>#REF!</v>
      </c>
      <c r="AS213" s="130" t="str">
        <f>'BUDGET INPUTS (Y2)'!$D$276*'BUDGET INPUTS (Y2)'!AH276*$AO$7</f>
        <v>#REF!</v>
      </c>
      <c r="AT213" s="130" t="str">
        <f>'BUDGET INPUTS (Y2)'!$D$276*'BUDGET INPUTS (Y2)'!AI276*$AO$7</f>
        <v>#REF!</v>
      </c>
      <c r="AU213" s="130" t="str">
        <f>'BUDGET INPUTS (Y2)'!$D$276*'BUDGET INPUTS (Y2)'!AJ276*$AO$7</f>
        <v>#REF!</v>
      </c>
      <c r="AV213" s="130" t="str">
        <f>'BUDGET INPUTS (Y2)'!$D$276*'BUDGET INPUTS (Y2)'!AK276*$AO$7</f>
        <v>#REF!</v>
      </c>
      <c r="AW213" s="130" t="str">
        <f>'BUDGET INPUTS (Y2)'!$D$276*'BUDGET INPUTS (Y2)'!AL276*$AO$7</f>
        <v>#REF!</v>
      </c>
      <c r="AX213" s="130" t="str">
        <f>'BUDGET INPUTS (Y2)'!$D$276*'BUDGET INPUTS (Y2)'!AM276*$AO$7</f>
        <v>#REF!</v>
      </c>
      <c r="AY213" s="263" t="str">
        <f t="shared" si="760"/>
        <v>#REF!</v>
      </c>
      <c r="BA213" s="130" t="str">
        <f>'BUDGET INPUTS (Y2)'!$D$276*'BUDGET INPUTS (Y2)'!AP276*$BA$7</f>
        <v>#REF!</v>
      </c>
      <c r="BB213" s="130" t="str">
        <f>'BUDGET INPUTS (Y2)'!$D$276*'BUDGET INPUTS (Y2)'!AQ276*$BA$7</f>
        <v>#REF!</v>
      </c>
      <c r="BC213" s="130" t="str">
        <f>'BUDGET INPUTS (Y2)'!$D$276*'BUDGET INPUTS (Y2)'!AR276*$BA$7</f>
        <v>#REF!</v>
      </c>
      <c r="BD213" s="130" t="str">
        <f>'BUDGET INPUTS (Y2)'!$D$276*'BUDGET INPUTS (Y2)'!AS276*$BA$7</f>
        <v>#REF!</v>
      </c>
      <c r="BE213" s="130" t="str">
        <f>'BUDGET INPUTS (Y2)'!$D$276*'BUDGET INPUTS (Y2)'!AT276*$BA$7</f>
        <v>#REF!</v>
      </c>
      <c r="BF213" s="130" t="str">
        <f>'BUDGET INPUTS (Y2)'!$D$276*'BUDGET INPUTS (Y2)'!AU276*$BA$7</f>
        <v>#REF!</v>
      </c>
      <c r="BG213" s="130" t="str">
        <f>'BUDGET INPUTS (Y2)'!$D$276*'BUDGET INPUTS (Y2)'!AV276*$BA$7</f>
        <v>#REF!</v>
      </c>
      <c r="BH213" s="130" t="str">
        <f>'BUDGET INPUTS (Y2)'!$D$276*'BUDGET INPUTS (Y2)'!AW276*$BA$7</f>
        <v>#REF!</v>
      </c>
      <c r="BI213" s="130" t="str">
        <f>'BUDGET INPUTS (Y2)'!$D$276*'BUDGET INPUTS (Y2)'!AX276*$BA$7</f>
        <v>#REF!</v>
      </c>
      <c r="BJ213" s="130" t="str">
        <f>'BUDGET INPUTS (Y2)'!$D$276*'BUDGET INPUTS (Y2)'!AY276*$BA$7</f>
        <v>#REF!</v>
      </c>
      <c r="BK213" s="263" t="str">
        <f t="shared" si="761"/>
        <v>#REF!</v>
      </c>
      <c r="BM213" s="130" t="str">
        <f>'BUDGET INPUTS (Y2)'!$D$276*'BUDGET INPUTS (Y2)'!BB276*$BM$7</f>
        <v>#REF!</v>
      </c>
      <c r="BN213" s="130" t="str">
        <f>'BUDGET INPUTS (Y2)'!$D$276*'BUDGET INPUTS (Y2)'!BC276*$BM$7</f>
        <v>#REF!</v>
      </c>
      <c r="BO213" s="130" t="str">
        <f>'BUDGET INPUTS (Y2)'!$D$276*'BUDGET INPUTS (Y2)'!BD276*$BM$7</f>
        <v>#REF!</v>
      </c>
      <c r="BP213" s="130" t="str">
        <f>'BUDGET INPUTS (Y2)'!$D$276*'BUDGET INPUTS (Y2)'!BE276*$BM$7</f>
        <v>#REF!</v>
      </c>
      <c r="BQ213" s="130" t="str">
        <f>'BUDGET INPUTS (Y2)'!$D$276*'BUDGET INPUTS (Y2)'!BF276*$BM$7</f>
        <v>#REF!</v>
      </c>
      <c r="BR213" s="130" t="str">
        <f>'BUDGET INPUTS (Y2)'!$D$276*'BUDGET INPUTS (Y2)'!BG276*$BM$7</f>
        <v>#REF!</v>
      </c>
      <c r="BS213" s="130" t="str">
        <f>'BUDGET INPUTS (Y2)'!$D$276*'BUDGET INPUTS (Y2)'!BH276*$BM$7</f>
        <v>#REF!</v>
      </c>
      <c r="BT213" s="130" t="str">
        <f>'BUDGET INPUTS (Y2)'!$D$276*'BUDGET INPUTS (Y2)'!BI276*$BM$7</f>
        <v>#REF!</v>
      </c>
      <c r="BU213" s="130" t="str">
        <f>'BUDGET INPUTS (Y2)'!$D$276*'BUDGET INPUTS (Y2)'!BJ276*$BM$7</f>
        <v>#REF!</v>
      </c>
      <c r="BV213" s="130" t="str">
        <f>'BUDGET INPUTS (Y2)'!$D$276*'BUDGET INPUTS (Y2)'!BK276*$BM$7</f>
        <v>#REF!</v>
      </c>
      <c r="BW213" s="263" t="str">
        <f t="shared" si="762"/>
        <v>#REF!</v>
      </c>
      <c r="BY213" s="130" t="str">
        <f>'BUDGET INPUTS (Y2)'!$D$276*'BUDGET INPUTS (Y2)'!BN276*$BY$7</f>
        <v>#REF!</v>
      </c>
      <c r="BZ213" s="130" t="str">
        <f>'BUDGET INPUTS (Y2)'!$D$276*'BUDGET INPUTS (Y2)'!BO276*$BY$7</f>
        <v>#REF!</v>
      </c>
      <c r="CA213" s="130" t="str">
        <f>'BUDGET INPUTS (Y2)'!$D$276*'BUDGET INPUTS (Y2)'!BP276*$BY$7</f>
        <v>#REF!</v>
      </c>
      <c r="CB213" s="130" t="str">
        <f>'BUDGET INPUTS (Y2)'!$D$276*'BUDGET INPUTS (Y2)'!BQ276*$BY$7</f>
        <v>#REF!</v>
      </c>
      <c r="CC213" s="130" t="str">
        <f>'BUDGET INPUTS (Y2)'!$D$276*'BUDGET INPUTS (Y2)'!BR276*$BY$7</f>
        <v>#REF!</v>
      </c>
      <c r="CD213" s="130" t="str">
        <f>'BUDGET INPUTS (Y2)'!$D$276*'BUDGET INPUTS (Y2)'!BS276*$BY$7</f>
        <v>#REF!</v>
      </c>
      <c r="CE213" s="130" t="str">
        <f>'BUDGET INPUTS (Y2)'!$D$276*'BUDGET INPUTS (Y2)'!BT276*$BY$7</f>
        <v>#REF!</v>
      </c>
      <c r="CF213" s="130" t="str">
        <f>'BUDGET INPUTS (Y2)'!$D$276*'BUDGET INPUTS (Y2)'!BU276*$BY$7</f>
        <v>#REF!</v>
      </c>
      <c r="CG213" s="130" t="str">
        <f>'BUDGET INPUTS (Y2)'!$D$276*'BUDGET INPUTS (Y2)'!BV276*$BY$7</f>
        <v>#REF!</v>
      </c>
      <c r="CH213" s="130" t="str">
        <f>'BUDGET INPUTS (Y2)'!$D$276*'BUDGET INPUTS (Y2)'!BW276*$BY$7</f>
        <v>#REF!</v>
      </c>
      <c r="CI213" s="263" t="str">
        <f t="shared" si="763"/>
        <v>#REF!</v>
      </c>
      <c r="CK213" s="130" t="str">
        <f>'BUDGET INPUTS (Y2)'!$D$276*'BUDGET INPUTS (Y2)'!BZ276*$CK$7</f>
        <v>#REF!</v>
      </c>
      <c r="CL213" s="130" t="str">
        <f>'BUDGET INPUTS (Y2)'!$D$276*'BUDGET INPUTS (Y2)'!CA276*$CK$7</f>
        <v>#REF!</v>
      </c>
      <c r="CM213" s="130" t="str">
        <f>'BUDGET INPUTS (Y2)'!$D$276*'BUDGET INPUTS (Y2)'!CB276*$CK$7</f>
        <v>#REF!</v>
      </c>
      <c r="CN213" s="130" t="str">
        <f>'BUDGET INPUTS (Y2)'!$D$276*'BUDGET INPUTS (Y2)'!CC276*$CK$7</f>
        <v>#REF!</v>
      </c>
      <c r="CO213" s="130" t="str">
        <f>'BUDGET INPUTS (Y2)'!$D$276*'BUDGET INPUTS (Y2)'!CD276*$CK$7</f>
        <v>#REF!</v>
      </c>
      <c r="CP213" s="130" t="str">
        <f>'BUDGET INPUTS (Y2)'!$D$276*'BUDGET INPUTS (Y2)'!CE276*$CK$7</f>
        <v>#REF!</v>
      </c>
      <c r="CQ213" s="130" t="str">
        <f>'BUDGET INPUTS (Y2)'!$D$276*'BUDGET INPUTS (Y2)'!CF276*$CK$7</f>
        <v>#REF!</v>
      </c>
      <c r="CR213" s="130" t="str">
        <f>'BUDGET INPUTS (Y2)'!$D$276*'BUDGET INPUTS (Y2)'!CG276*$CK$7</f>
        <v>#REF!</v>
      </c>
      <c r="CS213" s="130" t="str">
        <f>'BUDGET INPUTS (Y2)'!$D$276*'BUDGET INPUTS (Y2)'!CH276*$CK$7</f>
        <v>#REF!</v>
      </c>
      <c r="CT213" s="130" t="str">
        <f>'BUDGET INPUTS (Y2)'!$D$276*'BUDGET INPUTS (Y2)'!CI276*$CK$7</f>
        <v>#REF!</v>
      </c>
      <c r="CU213" s="263" t="str">
        <f t="shared" si="764"/>
        <v>#REF!</v>
      </c>
      <c r="CW213" s="130" t="str">
        <f>'BUDGET INPUTS (Y2)'!$D$276*'BUDGET INPUTS (Y2)'!CL276*$CW$7</f>
        <v>#REF!</v>
      </c>
      <c r="CX213" s="130" t="str">
        <f>'BUDGET INPUTS (Y2)'!$D$276*'BUDGET INPUTS (Y2)'!CM276*$CW$7</f>
        <v>#REF!</v>
      </c>
      <c r="CY213" s="130" t="str">
        <f>'BUDGET INPUTS (Y2)'!$D$276*'BUDGET INPUTS (Y2)'!CN276*$CW$7</f>
        <v>#REF!</v>
      </c>
      <c r="CZ213" s="130" t="str">
        <f>'BUDGET INPUTS (Y2)'!$D$276*'BUDGET INPUTS (Y2)'!CO276*$CW$7</f>
        <v>#REF!</v>
      </c>
      <c r="DA213" s="130" t="str">
        <f>'BUDGET INPUTS (Y2)'!$D$276*'BUDGET INPUTS (Y2)'!CP276*$CW$7</f>
        <v>#REF!</v>
      </c>
      <c r="DB213" s="130" t="str">
        <f>'BUDGET INPUTS (Y2)'!$D$276*'BUDGET INPUTS (Y2)'!CQ276*$CW$7</f>
        <v>#REF!</v>
      </c>
      <c r="DC213" s="130" t="str">
        <f>'BUDGET INPUTS (Y2)'!$D$276*'BUDGET INPUTS (Y2)'!CR276*$CW$7</f>
        <v>#REF!</v>
      </c>
      <c r="DD213" s="130" t="str">
        <f>'BUDGET INPUTS (Y2)'!$D$276*'BUDGET INPUTS (Y2)'!CS276*$CW$7</f>
        <v>#REF!</v>
      </c>
      <c r="DE213" s="130" t="str">
        <f>'BUDGET INPUTS (Y2)'!$D$276*'BUDGET INPUTS (Y2)'!CT276*$CW$7</f>
        <v>#REF!</v>
      </c>
      <c r="DF213" s="130" t="str">
        <f>'BUDGET INPUTS (Y2)'!$D$276*'BUDGET INPUTS (Y2)'!CU276*$CW$7</f>
        <v>#REF!</v>
      </c>
      <c r="DG213" s="263" t="str">
        <f t="shared" si="765"/>
        <v>#REF!</v>
      </c>
      <c r="DI213" s="130" t="str">
        <f>'BUDGET INPUTS (Y2)'!$D$276*'BUDGET INPUTS (Y2)'!CX276*$DI$7</f>
        <v>#REF!</v>
      </c>
      <c r="DJ213" s="130" t="str">
        <f>'BUDGET INPUTS (Y2)'!$D$276*'BUDGET INPUTS (Y2)'!CY276*$DI$7</f>
        <v>#REF!</v>
      </c>
      <c r="DK213" s="130" t="str">
        <f>'BUDGET INPUTS (Y2)'!$D$276*'BUDGET INPUTS (Y2)'!CZ276*$DI$7</f>
        <v>#REF!</v>
      </c>
      <c r="DL213" s="130" t="str">
        <f>'BUDGET INPUTS (Y2)'!$D$276*'BUDGET INPUTS (Y2)'!DA276*$DI$7</f>
        <v>#REF!</v>
      </c>
      <c r="DM213" s="130" t="str">
        <f>'BUDGET INPUTS (Y2)'!$D$276*'BUDGET INPUTS (Y2)'!DB276*$DI$7</f>
        <v>#REF!</v>
      </c>
      <c r="DN213" s="130" t="str">
        <f>'BUDGET INPUTS (Y2)'!$D$276*'BUDGET INPUTS (Y2)'!DC276*$DI$7</f>
        <v>#REF!</v>
      </c>
      <c r="DO213" s="130" t="str">
        <f>'BUDGET INPUTS (Y2)'!$D$276*'BUDGET INPUTS (Y2)'!DD276*$DI$7</f>
        <v>#REF!</v>
      </c>
      <c r="DP213" s="130" t="str">
        <f>'BUDGET INPUTS (Y2)'!$D$276*'BUDGET INPUTS (Y2)'!DE276*$DI$7</f>
        <v>#REF!</v>
      </c>
      <c r="DQ213" s="130" t="str">
        <f>'BUDGET INPUTS (Y2)'!$D$276*'BUDGET INPUTS (Y2)'!DF276*$DI$7</f>
        <v>#REF!</v>
      </c>
      <c r="DR213" s="130" t="str">
        <f>'BUDGET INPUTS (Y2)'!$D$276*'BUDGET INPUTS (Y2)'!DG276*$DI$7</f>
        <v>#REF!</v>
      </c>
      <c r="DS213" s="263" t="str">
        <f t="shared" si="766"/>
        <v>#REF!</v>
      </c>
      <c r="DT213" s="263"/>
      <c r="DU213" s="264" t="str">
        <f t="shared" si="767"/>
        <v>#REF!</v>
      </c>
      <c r="DV213" s="265" t="str">
        <f t="shared" si="768"/>
        <v>#REF!</v>
      </c>
      <c r="DW213" s="255"/>
      <c r="DX213" s="266" t="str">
        <f t="shared" si="769"/>
        <v>#REF!</v>
      </c>
      <c r="DY213" s="267" t="str">
        <f t="shared" si="770"/>
        <v>#REF!</v>
      </c>
      <c r="DZ213" s="268" t="str">
        <f t="shared" si="771"/>
        <v>#REF!</v>
      </c>
      <c r="EB213" s="261">
        <f t="shared" si="772"/>
        <v>0</v>
      </c>
      <c r="EC213" s="130" t="str">
        <f t="shared" si="773"/>
        <v>#REF!</v>
      </c>
      <c r="ED213" s="130" t="str">
        <f t="shared" si="774"/>
        <v>#REF!</v>
      </c>
      <c r="EE213" s="130" t="str">
        <f t="shared" si="775"/>
        <v>#REF!</v>
      </c>
      <c r="EF213" s="130" t="str">
        <f t="shared" si="776"/>
        <v>#REF!</v>
      </c>
      <c r="EG213" s="130" t="str">
        <f t="shared" si="777"/>
        <v>#REF!</v>
      </c>
      <c r="EH213" s="130" t="str">
        <f t="shared" si="778"/>
        <v>#REF!</v>
      </c>
      <c r="EI213" s="130" t="str">
        <f t="shared" si="779"/>
        <v>#REF!</v>
      </c>
      <c r="EJ213" s="130" t="str">
        <f t="shared" si="780"/>
        <v>#REF!</v>
      </c>
      <c r="EK213" s="130" t="str">
        <f t="shared" si="781"/>
        <v>#REF!</v>
      </c>
      <c r="EL213" s="263" t="str">
        <f t="shared" si="782"/>
        <v>#REF!</v>
      </c>
      <c r="EN213" s="261">
        <f t="shared" si="783"/>
        <v>0</v>
      </c>
      <c r="EO213" s="130" t="str">
        <f t="shared" si="784"/>
        <v>#REF!</v>
      </c>
      <c r="EP213" s="130" t="str">
        <f t="shared" si="785"/>
        <v>#REF!</v>
      </c>
      <c r="EQ213" s="130" t="str">
        <f t="shared" si="786"/>
        <v>#REF!</v>
      </c>
      <c r="ER213" s="130" t="str">
        <f t="shared" si="787"/>
        <v>#REF!</v>
      </c>
      <c r="ES213" s="130" t="str">
        <f t="shared" si="788"/>
        <v>#REF!</v>
      </c>
      <c r="ET213" s="130" t="str">
        <f t="shared" si="789"/>
        <v>#REF!</v>
      </c>
      <c r="EU213" s="130" t="str">
        <f t="shared" si="790"/>
        <v>#REF!</v>
      </c>
      <c r="EV213" s="130" t="str">
        <f t="shared" si="791"/>
        <v>#REF!</v>
      </c>
      <c r="EW213" s="130" t="str">
        <f t="shared" si="792"/>
        <v>#REF!</v>
      </c>
      <c r="EX213" s="263" t="str">
        <f t="shared" si="793"/>
        <v>#REF!</v>
      </c>
      <c r="EZ213" s="261">
        <f t="shared" si="794"/>
        <v>0</v>
      </c>
      <c r="FA213" s="130" t="str">
        <f t="shared" si="795"/>
        <v>#REF!</v>
      </c>
      <c r="FB213" s="130" t="str">
        <f t="shared" si="796"/>
        <v>#REF!</v>
      </c>
      <c r="FC213" s="130" t="str">
        <f t="shared" si="797"/>
        <v>#REF!</v>
      </c>
      <c r="FD213" s="130" t="str">
        <f t="shared" si="798"/>
        <v>#REF!</v>
      </c>
      <c r="FE213" s="130" t="str">
        <f t="shared" si="799"/>
        <v>#REF!</v>
      </c>
      <c r="FF213" s="130" t="str">
        <f t="shared" si="800"/>
        <v>#REF!</v>
      </c>
      <c r="FG213" s="130" t="str">
        <f t="shared" si="801"/>
        <v>#REF!</v>
      </c>
      <c r="FH213" s="130" t="str">
        <f t="shared" si="802"/>
        <v>#REF!</v>
      </c>
      <c r="FI213" s="130" t="str">
        <f t="shared" si="803"/>
        <v>#REF!</v>
      </c>
      <c r="FJ213" s="263" t="str">
        <f t="shared" si="804"/>
        <v>#REF!</v>
      </c>
      <c r="FL213" s="261">
        <f t="shared" si="805"/>
        <v>0</v>
      </c>
      <c r="FM213" s="130" t="str">
        <f t="shared" si="806"/>
        <v>#REF!</v>
      </c>
      <c r="FN213" s="130" t="str">
        <f t="shared" si="807"/>
        <v>#REF!</v>
      </c>
      <c r="FO213" s="130" t="str">
        <f t="shared" si="808"/>
        <v>#REF!</v>
      </c>
      <c r="FP213" s="130" t="str">
        <f t="shared" si="809"/>
        <v>#REF!</v>
      </c>
      <c r="FQ213" s="130" t="str">
        <f t="shared" si="810"/>
        <v>#REF!</v>
      </c>
      <c r="FR213" s="130" t="str">
        <f t="shared" si="811"/>
        <v>#REF!</v>
      </c>
      <c r="FS213" s="130" t="str">
        <f t="shared" si="812"/>
        <v>#REF!</v>
      </c>
      <c r="FT213" s="130" t="str">
        <f t="shared" si="813"/>
        <v>#REF!</v>
      </c>
      <c r="FU213" s="130" t="str">
        <f t="shared" si="814"/>
        <v>#REF!</v>
      </c>
      <c r="FV213" s="263" t="str">
        <f t="shared" si="815"/>
        <v>#REF!</v>
      </c>
      <c r="FX213" s="261">
        <f t="shared" si="816"/>
        <v>0</v>
      </c>
      <c r="FY213" s="130" t="str">
        <f t="shared" si="817"/>
        <v>#REF!</v>
      </c>
      <c r="FZ213" s="130" t="str">
        <f t="shared" si="818"/>
        <v>#REF!</v>
      </c>
      <c r="GA213" s="130" t="str">
        <f t="shared" si="819"/>
        <v>#REF!</v>
      </c>
      <c r="GB213" s="130" t="str">
        <f t="shared" si="820"/>
        <v>#REF!</v>
      </c>
      <c r="GC213" s="130" t="str">
        <f t="shared" si="821"/>
        <v>#REF!</v>
      </c>
      <c r="GD213" s="130" t="str">
        <f t="shared" si="822"/>
        <v>#REF!</v>
      </c>
      <c r="GE213" s="130" t="str">
        <f t="shared" si="823"/>
        <v>#REF!</v>
      </c>
      <c r="GF213" s="130" t="str">
        <f t="shared" si="824"/>
        <v>#REF!</v>
      </c>
      <c r="GG213" s="130" t="str">
        <f t="shared" si="825"/>
        <v>#REF!</v>
      </c>
      <c r="GH213" s="263" t="str">
        <f t="shared" si="826"/>
        <v>#REF!</v>
      </c>
      <c r="GJ213" s="261">
        <f t="shared" si="827"/>
        <v>0</v>
      </c>
      <c r="GK213" s="130" t="str">
        <f t="shared" si="828"/>
        <v>#REF!</v>
      </c>
      <c r="GL213" s="130" t="str">
        <f t="shared" si="829"/>
        <v>#REF!</v>
      </c>
      <c r="GM213" s="130" t="str">
        <f t="shared" si="830"/>
        <v>#REF!</v>
      </c>
      <c r="GN213" s="130" t="str">
        <f t="shared" si="831"/>
        <v>#REF!</v>
      </c>
      <c r="GO213" s="130" t="str">
        <f t="shared" si="832"/>
        <v>#REF!</v>
      </c>
      <c r="GP213" s="130" t="str">
        <f t="shared" si="833"/>
        <v>#REF!</v>
      </c>
      <c r="GQ213" s="130" t="str">
        <f t="shared" si="834"/>
        <v>#REF!</v>
      </c>
      <c r="GR213" s="130" t="str">
        <f t="shared" si="835"/>
        <v>#REF!</v>
      </c>
      <c r="GS213" s="130" t="str">
        <f t="shared" si="836"/>
        <v>#REF!</v>
      </c>
      <c r="GT213" s="263" t="str">
        <f t="shared" si="837"/>
        <v>#REF!</v>
      </c>
      <c r="GV213" s="261">
        <f t="shared" si="838"/>
        <v>0</v>
      </c>
      <c r="GW213" s="130" t="str">
        <f t="shared" si="839"/>
        <v>#REF!</v>
      </c>
      <c r="GX213" s="130" t="str">
        <f t="shared" si="840"/>
        <v>#REF!</v>
      </c>
      <c r="GY213" s="130" t="str">
        <f t="shared" si="841"/>
        <v>#REF!</v>
      </c>
      <c r="GZ213" s="130" t="str">
        <f t="shared" si="842"/>
        <v>#REF!</v>
      </c>
      <c r="HA213" s="130" t="str">
        <f t="shared" si="843"/>
        <v>#REF!</v>
      </c>
      <c r="HB213" s="130" t="str">
        <f t="shared" si="844"/>
        <v>#REF!</v>
      </c>
      <c r="HC213" s="130" t="str">
        <f t="shared" si="845"/>
        <v>#REF!</v>
      </c>
      <c r="HD213" s="130" t="str">
        <f t="shared" si="846"/>
        <v>#REF!</v>
      </c>
      <c r="HE213" s="130" t="str">
        <f t="shared" si="847"/>
        <v>#REF!</v>
      </c>
      <c r="HF213" s="263" t="str">
        <f t="shared" si="848"/>
        <v>#REF!</v>
      </c>
      <c r="HH213" s="261">
        <f t="shared" si="849"/>
        <v>0</v>
      </c>
      <c r="HI213" s="130" t="str">
        <f t="shared" si="850"/>
        <v>#REF!</v>
      </c>
      <c r="HJ213" s="130" t="str">
        <f t="shared" si="851"/>
        <v>#REF!</v>
      </c>
      <c r="HK213" s="130" t="str">
        <f t="shared" si="852"/>
        <v>#REF!</v>
      </c>
      <c r="HL213" s="130" t="str">
        <f t="shared" si="853"/>
        <v>#REF!</v>
      </c>
      <c r="HM213" s="130" t="str">
        <f t="shared" si="854"/>
        <v>#REF!</v>
      </c>
      <c r="HN213" s="130" t="str">
        <f t="shared" si="855"/>
        <v>#REF!</v>
      </c>
      <c r="HO213" s="130" t="str">
        <f t="shared" si="856"/>
        <v>#REF!</v>
      </c>
      <c r="HP213" s="130" t="str">
        <f t="shared" si="857"/>
        <v>#REF!</v>
      </c>
      <c r="HQ213" s="130" t="str">
        <f t="shared" si="858"/>
        <v>#REF!</v>
      </c>
      <c r="HR213" s="263" t="str">
        <f t="shared" si="859"/>
        <v>#REF!</v>
      </c>
      <c r="HT213" s="261">
        <f t="shared" si="860"/>
        <v>0</v>
      </c>
      <c r="HU213" s="130" t="str">
        <f t="shared" si="861"/>
        <v>#REF!</v>
      </c>
      <c r="HV213" s="130" t="str">
        <f t="shared" si="862"/>
        <v>#REF!</v>
      </c>
      <c r="HW213" s="130" t="str">
        <f t="shared" si="863"/>
        <v>#REF!</v>
      </c>
      <c r="HX213" s="130" t="str">
        <f t="shared" si="864"/>
        <v>#REF!</v>
      </c>
      <c r="HY213" s="130" t="str">
        <f t="shared" si="865"/>
        <v>#REF!</v>
      </c>
      <c r="HZ213" s="130" t="str">
        <f t="shared" si="866"/>
        <v>#REF!</v>
      </c>
      <c r="IA213" s="130" t="str">
        <f t="shared" si="867"/>
        <v>#REF!</v>
      </c>
      <c r="IB213" s="130" t="str">
        <f t="shared" si="868"/>
        <v>#REF!</v>
      </c>
      <c r="IC213" s="130" t="str">
        <f t="shared" si="869"/>
        <v>#REF!</v>
      </c>
      <c r="ID213" s="263" t="str">
        <f t="shared" si="870"/>
        <v>#REF!</v>
      </c>
      <c r="IF213" s="261">
        <f t="shared" si="871"/>
        <v>0</v>
      </c>
      <c r="IG213" s="130" t="str">
        <f t="shared" si="872"/>
        <v>#REF!</v>
      </c>
      <c r="IH213" s="130" t="str">
        <f t="shared" si="873"/>
        <v>#REF!</v>
      </c>
      <c r="II213" s="130" t="str">
        <f t="shared" si="874"/>
        <v>#REF!</v>
      </c>
      <c r="IJ213" s="130" t="str">
        <f t="shared" si="875"/>
        <v>#REF!</v>
      </c>
      <c r="IK213" s="130" t="str">
        <f t="shared" si="876"/>
        <v>#REF!</v>
      </c>
      <c r="IL213" s="130" t="str">
        <f t="shared" si="877"/>
        <v>#REF!</v>
      </c>
      <c r="IM213" s="130" t="str">
        <f t="shared" si="878"/>
        <v>#REF!</v>
      </c>
      <c r="IN213" s="130" t="str">
        <f t="shared" si="879"/>
        <v>#REF!</v>
      </c>
      <c r="IO213" s="130" t="str">
        <f t="shared" si="880"/>
        <v>#REF!</v>
      </c>
      <c r="IP213" s="263" t="str">
        <f t="shared" si="881"/>
        <v>#REF!</v>
      </c>
      <c r="IQ213" s="263"/>
      <c r="IR213" s="264" t="str">
        <f t="shared" si="882"/>
        <v>#REF!</v>
      </c>
      <c r="IS213" s="265" t="str">
        <f t="shared" si="883"/>
        <v>#REF!</v>
      </c>
      <c r="IT213" s="255"/>
      <c r="IU213" s="266" t="str">
        <f t="shared" si="884"/>
        <v>#REF!</v>
      </c>
      <c r="IV213" s="267" t="str">
        <f t="shared" si="885"/>
        <v>#REF!</v>
      </c>
      <c r="IW213" s="268" t="str">
        <f t="shared" si="886"/>
        <v>#REF!</v>
      </c>
    </row>
    <row r="214" ht="15.75" customHeight="1" outlineLevel="1">
      <c r="B214" s="259" t="str">
        <f>'BUDGET INPUTS (Y2)'!A277</f>
        <v>#REF!</v>
      </c>
      <c r="C214" s="260">
        <v>1.0</v>
      </c>
      <c r="D214" s="259"/>
      <c r="E214" s="261">
        <f>'Y1 REPORTING'!D247+'Y1 REPORTING'!AV247+'Y1 REPORTING'!CZ247</f>
        <v>0</v>
      </c>
      <c r="F214" s="261">
        <f>'Y1 REPORTING'!F247+'Y1 REPORTING'!AX247+'Y1 REPORTING'!DB247</f>
        <v>0</v>
      </c>
      <c r="G214" s="261">
        <f>'Y1 REPORTING'!H247+'Y1 REPORTING'!AZ247+'Y1 REPORTING'!DD247</f>
        <v>0</v>
      </c>
      <c r="H214" s="261">
        <f>'Y1 REPORTING'!J247+'Y1 REPORTING'!BB247+'Y1 REPORTING'!DF247</f>
        <v>0</v>
      </c>
      <c r="I214" s="261">
        <f>'Y1 REPORTING'!L247+'Y1 REPORTING'!BD247+'Y1 REPORTING'!DH247</f>
        <v>0</v>
      </c>
      <c r="J214" s="261">
        <f>'Y1 REPORTING'!N247+'Y1 REPORTING'!BF247+'Y1 REPORTING'!DJ247</f>
        <v>0</v>
      </c>
      <c r="K214" s="261">
        <f>'Y1 REPORTING'!P247+'Y1 REPORTING'!BH247+'Y1 REPORTING'!DL247</f>
        <v>0</v>
      </c>
      <c r="L214" s="261">
        <f>'Y1 REPORTING'!R247+'Y1 REPORTING'!BJ247+'Y1 REPORTING'!DN247</f>
        <v>0</v>
      </c>
      <c r="M214" s="261">
        <f>'Y1 REPORTING'!T247+'Y1 REPORTING'!BL247+'Y1 REPORTING'!DP247</f>
        <v>0</v>
      </c>
      <c r="N214" s="261">
        <f>'Y1 REPORTING'!V247+'Y1 REPORTING'!BN247+'Y1 REPORTING'!DR247</f>
        <v>0</v>
      </c>
      <c r="O214" s="262">
        <f t="shared" si="757"/>
        <v>0</v>
      </c>
      <c r="Q214" s="130" t="str">
        <f>'BUDGET INPUTS (Y2)'!$D$277*'BUDGET INPUTS (Y2)'!F277*$Q$7</f>
        <v>#REF!</v>
      </c>
      <c r="R214" s="130" t="str">
        <f>'BUDGET INPUTS (Y2)'!$D$277*'BUDGET INPUTS (Y2)'!G277*$Q$7</f>
        <v>#REF!</v>
      </c>
      <c r="S214" s="130" t="str">
        <f>'BUDGET INPUTS (Y2)'!$D$277*'BUDGET INPUTS (Y2)'!H277*$Q$7</f>
        <v>#REF!</v>
      </c>
      <c r="T214" s="130" t="str">
        <f>'BUDGET INPUTS (Y2)'!$D$277*'BUDGET INPUTS (Y2)'!I277*$Q$7</f>
        <v>#REF!</v>
      </c>
      <c r="U214" s="130" t="str">
        <f>'BUDGET INPUTS (Y2)'!$D$277*'BUDGET INPUTS (Y2)'!J277*$Q$7</f>
        <v>#REF!</v>
      </c>
      <c r="V214" s="130" t="str">
        <f>'BUDGET INPUTS (Y2)'!$D$277*'BUDGET INPUTS (Y2)'!K277*$Q$7</f>
        <v>#REF!</v>
      </c>
      <c r="W214" s="130" t="str">
        <f>'BUDGET INPUTS (Y2)'!$D$277*'BUDGET INPUTS (Y2)'!L277*$Q$7</f>
        <v>#REF!</v>
      </c>
      <c r="X214" s="130" t="str">
        <f>'BUDGET INPUTS (Y2)'!$D$277*'BUDGET INPUTS (Y2)'!M277*$Q$7</f>
        <v>#REF!</v>
      </c>
      <c r="Y214" s="130" t="str">
        <f>'BUDGET INPUTS (Y2)'!$D$277*'BUDGET INPUTS (Y2)'!N277*$Q$7</f>
        <v>#REF!</v>
      </c>
      <c r="Z214" s="130" t="str">
        <f>'BUDGET INPUTS (Y2)'!$D$277*'BUDGET INPUTS (Y2)'!O277*$Q$7</f>
        <v>#REF!</v>
      </c>
      <c r="AA214" s="263" t="str">
        <f t="shared" si="758"/>
        <v>#REF!</v>
      </c>
      <c r="AC214" s="130" t="str">
        <f>'BUDGET INPUTS (Y2)'!$D$277*'BUDGET INPUTS (Y2)'!R277*$AC$7</f>
        <v>#REF!</v>
      </c>
      <c r="AD214" s="130" t="str">
        <f>'BUDGET INPUTS (Y2)'!$D$277*'BUDGET INPUTS (Y2)'!S277*$AC$7</f>
        <v>#REF!</v>
      </c>
      <c r="AE214" s="130" t="str">
        <f>'BUDGET INPUTS (Y2)'!$D$277*'BUDGET INPUTS (Y2)'!T277*$AC$7</f>
        <v>#REF!</v>
      </c>
      <c r="AF214" s="130" t="str">
        <f>'BUDGET INPUTS (Y2)'!$D$277*'BUDGET INPUTS (Y2)'!U277*$AC$7</f>
        <v>#REF!</v>
      </c>
      <c r="AG214" s="130" t="str">
        <f>'BUDGET INPUTS (Y2)'!$D$277*'BUDGET INPUTS (Y2)'!V277*$AC$7</f>
        <v>#REF!</v>
      </c>
      <c r="AH214" s="130" t="str">
        <f>'BUDGET INPUTS (Y2)'!$D$277*'BUDGET INPUTS (Y2)'!W277*$AC$7</f>
        <v>#REF!</v>
      </c>
      <c r="AI214" s="130" t="str">
        <f>'BUDGET INPUTS (Y2)'!$D$277*'BUDGET INPUTS (Y2)'!X277*$AC$7</f>
        <v>#REF!</v>
      </c>
      <c r="AJ214" s="130" t="str">
        <f>'BUDGET INPUTS (Y2)'!$D$277*'BUDGET INPUTS (Y2)'!Y277*$AC$7</f>
        <v>#REF!</v>
      </c>
      <c r="AK214" s="130" t="str">
        <f>'BUDGET INPUTS (Y2)'!$D$277*'BUDGET INPUTS (Y2)'!Z277*$AC$7</f>
        <v>#REF!</v>
      </c>
      <c r="AL214" s="130" t="str">
        <f>'BUDGET INPUTS (Y2)'!$D$277*'BUDGET INPUTS (Y2)'!AA277*$AC$7</f>
        <v>#REF!</v>
      </c>
      <c r="AM214" s="263" t="str">
        <f t="shared" si="759"/>
        <v>#REF!</v>
      </c>
      <c r="AO214" s="130" t="str">
        <f>'BUDGET INPUTS (Y2)'!$D$277*'BUDGET INPUTS (Y2)'!AD277*$AO$7</f>
        <v>#REF!</v>
      </c>
      <c r="AP214" s="130" t="str">
        <f>'BUDGET INPUTS (Y2)'!$D$277*'BUDGET INPUTS (Y2)'!AE277*$AO$7</f>
        <v>#REF!</v>
      </c>
      <c r="AQ214" s="130" t="str">
        <f>'BUDGET INPUTS (Y2)'!$D$277*'BUDGET INPUTS (Y2)'!AF277*$AO$7</f>
        <v>#REF!</v>
      </c>
      <c r="AR214" s="130" t="str">
        <f>'BUDGET INPUTS (Y2)'!$D$277*'BUDGET INPUTS (Y2)'!AG277*$AO$7</f>
        <v>#REF!</v>
      </c>
      <c r="AS214" s="130" t="str">
        <f>'BUDGET INPUTS (Y2)'!$D$277*'BUDGET INPUTS (Y2)'!AH277*$AO$7</f>
        <v>#REF!</v>
      </c>
      <c r="AT214" s="130" t="str">
        <f>'BUDGET INPUTS (Y2)'!$D$277*'BUDGET INPUTS (Y2)'!AI277*$AO$7</f>
        <v>#REF!</v>
      </c>
      <c r="AU214" s="130" t="str">
        <f>'BUDGET INPUTS (Y2)'!$D$277*'BUDGET INPUTS (Y2)'!AJ277*$AO$7</f>
        <v>#REF!</v>
      </c>
      <c r="AV214" s="130" t="str">
        <f>'BUDGET INPUTS (Y2)'!$D$277*'BUDGET INPUTS (Y2)'!AK277*$AO$7</f>
        <v>#REF!</v>
      </c>
      <c r="AW214" s="130" t="str">
        <f>'BUDGET INPUTS (Y2)'!$D$277*'BUDGET INPUTS (Y2)'!AL277*$AO$7</f>
        <v>#REF!</v>
      </c>
      <c r="AX214" s="130" t="str">
        <f>'BUDGET INPUTS (Y2)'!$D$277*'BUDGET INPUTS (Y2)'!AM277*$AO$7</f>
        <v>#REF!</v>
      </c>
      <c r="AY214" s="263" t="str">
        <f t="shared" si="760"/>
        <v>#REF!</v>
      </c>
      <c r="BA214" s="130" t="str">
        <f>'BUDGET INPUTS (Y2)'!$D$277*'BUDGET INPUTS (Y2)'!AP277*$BA$7</f>
        <v>#REF!</v>
      </c>
      <c r="BB214" s="130" t="str">
        <f>'BUDGET INPUTS (Y2)'!$D$277*'BUDGET INPUTS (Y2)'!AQ277*$BA$7</f>
        <v>#REF!</v>
      </c>
      <c r="BC214" s="130" t="str">
        <f>'BUDGET INPUTS (Y2)'!$D$277*'BUDGET INPUTS (Y2)'!AR277*$BA$7</f>
        <v>#REF!</v>
      </c>
      <c r="BD214" s="130" t="str">
        <f>'BUDGET INPUTS (Y2)'!$D$277*'BUDGET INPUTS (Y2)'!AS277*$BA$7</f>
        <v>#REF!</v>
      </c>
      <c r="BE214" s="130" t="str">
        <f>'BUDGET INPUTS (Y2)'!$D$277*'BUDGET INPUTS (Y2)'!AT277*$BA$7</f>
        <v>#REF!</v>
      </c>
      <c r="BF214" s="130" t="str">
        <f>'BUDGET INPUTS (Y2)'!$D$277*'BUDGET INPUTS (Y2)'!AU277*$BA$7</f>
        <v>#REF!</v>
      </c>
      <c r="BG214" s="130" t="str">
        <f>'BUDGET INPUTS (Y2)'!$D$277*'BUDGET INPUTS (Y2)'!AV277*$BA$7</f>
        <v>#REF!</v>
      </c>
      <c r="BH214" s="130" t="str">
        <f>'BUDGET INPUTS (Y2)'!$D$277*'BUDGET INPUTS (Y2)'!AW277*$BA$7</f>
        <v>#REF!</v>
      </c>
      <c r="BI214" s="130" t="str">
        <f>'BUDGET INPUTS (Y2)'!$D$277*'BUDGET INPUTS (Y2)'!AX277*$BA$7</f>
        <v>#REF!</v>
      </c>
      <c r="BJ214" s="130" t="str">
        <f>'BUDGET INPUTS (Y2)'!$D$277*'BUDGET INPUTS (Y2)'!AY277*$BA$7</f>
        <v>#REF!</v>
      </c>
      <c r="BK214" s="263" t="str">
        <f t="shared" si="761"/>
        <v>#REF!</v>
      </c>
      <c r="BM214" s="130" t="str">
        <f>'BUDGET INPUTS (Y2)'!$D$277*'BUDGET INPUTS (Y2)'!BB277*$BM$7</f>
        <v>#REF!</v>
      </c>
      <c r="BN214" s="130" t="str">
        <f>'BUDGET INPUTS (Y2)'!$D$277*'BUDGET INPUTS (Y2)'!BC277*$BM$7</f>
        <v>#REF!</v>
      </c>
      <c r="BO214" s="130" t="str">
        <f>'BUDGET INPUTS (Y2)'!$D$277*'BUDGET INPUTS (Y2)'!BD277*$BM$7</f>
        <v>#REF!</v>
      </c>
      <c r="BP214" s="130" t="str">
        <f>'BUDGET INPUTS (Y2)'!$D$277*'BUDGET INPUTS (Y2)'!BE277*$BM$7</f>
        <v>#REF!</v>
      </c>
      <c r="BQ214" s="130" t="str">
        <f>'BUDGET INPUTS (Y2)'!$D$277*'BUDGET INPUTS (Y2)'!BF277*$BM$7</f>
        <v>#REF!</v>
      </c>
      <c r="BR214" s="130" t="str">
        <f>'BUDGET INPUTS (Y2)'!$D$277*'BUDGET INPUTS (Y2)'!BG277*$BM$7</f>
        <v>#REF!</v>
      </c>
      <c r="BS214" s="130" t="str">
        <f>'BUDGET INPUTS (Y2)'!$D$277*'BUDGET INPUTS (Y2)'!BH277*$BM$7</f>
        <v>#REF!</v>
      </c>
      <c r="BT214" s="130" t="str">
        <f>'BUDGET INPUTS (Y2)'!$D$277*'BUDGET INPUTS (Y2)'!BI277*$BM$7</f>
        <v>#REF!</v>
      </c>
      <c r="BU214" s="130" t="str">
        <f>'BUDGET INPUTS (Y2)'!$D$277*'BUDGET INPUTS (Y2)'!BJ277*$BM$7</f>
        <v>#REF!</v>
      </c>
      <c r="BV214" s="130" t="str">
        <f>'BUDGET INPUTS (Y2)'!$D$277*'BUDGET INPUTS (Y2)'!BK277*$BM$7</f>
        <v>#REF!</v>
      </c>
      <c r="BW214" s="263" t="str">
        <f t="shared" si="762"/>
        <v>#REF!</v>
      </c>
      <c r="BY214" s="130" t="str">
        <f>'BUDGET INPUTS (Y2)'!$D$277*'BUDGET INPUTS (Y2)'!BN277*$BY$7</f>
        <v>#REF!</v>
      </c>
      <c r="BZ214" s="130" t="str">
        <f>'BUDGET INPUTS (Y2)'!$D$277*'BUDGET INPUTS (Y2)'!BO277*$BY$7</f>
        <v>#REF!</v>
      </c>
      <c r="CA214" s="130" t="str">
        <f>'BUDGET INPUTS (Y2)'!$D$277*'BUDGET INPUTS (Y2)'!BP277*$BY$7</f>
        <v>#REF!</v>
      </c>
      <c r="CB214" s="130" t="str">
        <f>'BUDGET INPUTS (Y2)'!$D$277*'BUDGET INPUTS (Y2)'!BQ277*$BY$7</f>
        <v>#REF!</v>
      </c>
      <c r="CC214" s="130" t="str">
        <f>'BUDGET INPUTS (Y2)'!$D$277*'BUDGET INPUTS (Y2)'!BR277*$BY$7</f>
        <v>#REF!</v>
      </c>
      <c r="CD214" s="130" t="str">
        <f>'BUDGET INPUTS (Y2)'!$D$277*'BUDGET INPUTS (Y2)'!BS277*$BY$7</f>
        <v>#REF!</v>
      </c>
      <c r="CE214" s="130" t="str">
        <f>'BUDGET INPUTS (Y2)'!$D$277*'BUDGET INPUTS (Y2)'!BT277*$BY$7</f>
        <v>#REF!</v>
      </c>
      <c r="CF214" s="130" t="str">
        <f>'BUDGET INPUTS (Y2)'!$D$277*'BUDGET INPUTS (Y2)'!BU277*$BY$7</f>
        <v>#REF!</v>
      </c>
      <c r="CG214" s="130" t="str">
        <f>'BUDGET INPUTS (Y2)'!$D$277*'BUDGET INPUTS (Y2)'!BV277*$BY$7</f>
        <v>#REF!</v>
      </c>
      <c r="CH214" s="130" t="str">
        <f>'BUDGET INPUTS (Y2)'!$D$277*'BUDGET INPUTS (Y2)'!BW277*$BY$7</f>
        <v>#REF!</v>
      </c>
      <c r="CI214" s="263" t="str">
        <f t="shared" si="763"/>
        <v>#REF!</v>
      </c>
      <c r="CK214" s="130" t="str">
        <f>'BUDGET INPUTS (Y2)'!$D$277*'BUDGET INPUTS (Y2)'!BZ277*$CK$7</f>
        <v>#REF!</v>
      </c>
      <c r="CL214" s="130" t="str">
        <f>'BUDGET INPUTS (Y2)'!$D$277*'BUDGET INPUTS (Y2)'!CA277*$CK$7</f>
        <v>#REF!</v>
      </c>
      <c r="CM214" s="130" t="str">
        <f>'BUDGET INPUTS (Y2)'!$D$277*'BUDGET INPUTS (Y2)'!CB277*$CK$7</f>
        <v>#REF!</v>
      </c>
      <c r="CN214" s="130" t="str">
        <f>'BUDGET INPUTS (Y2)'!$D$277*'BUDGET INPUTS (Y2)'!CC277*$CK$7</f>
        <v>#REF!</v>
      </c>
      <c r="CO214" s="130" t="str">
        <f>'BUDGET INPUTS (Y2)'!$D$277*'BUDGET INPUTS (Y2)'!CD277*$CK$7</f>
        <v>#REF!</v>
      </c>
      <c r="CP214" s="130" t="str">
        <f>'BUDGET INPUTS (Y2)'!$D$277*'BUDGET INPUTS (Y2)'!CE277*$CK$7</f>
        <v>#REF!</v>
      </c>
      <c r="CQ214" s="130" t="str">
        <f>'BUDGET INPUTS (Y2)'!$D$277*'BUDGET INPUTS (Y2)'!CF277*$CK$7</f>
        <v>#REF!</v>
      </c>
      <c r="CR214" s="130" t="str">
        <f>'BUDGET INPUTS (Y2)'!$D$277*'BUDGET INPUTS (Y2)'!CG277*$CK$7</f>
        <v>#REF!</v>
      </c>
      <c r="CS214" s="130" t="str">
        <f>'BUDGET INPUTS (Y2)'!$D$277*'BUDGET INPUTS (Y2)'!CH277*$CK$7</f>
        <v>#REF!</v>
      </c>
      <c r="CT214" s="130" t="str">
        <f>'BUDGET INPUTS (Y2)'!$D$277*'BUDGET INPUTS (Y2)'!CI277*$CK$7</f>
        <v>#REF!</v>
      </c>
      <c r="CU214" s="263" t="str">
        <f t="shared" si="764"/>
        <v>#REF!</v>
      </c>
      <c r="CW214" s="130" t="str">
        <f>'BUDGET INPUTS (Y2)'!$D$277*'BUDGET INPUTS (Y2)'!CL277*$CW$7</f>
        <v>#REF!</v>
      </c>
      <c r="CX214" s="130" t="str">
        <f>'BUDGET INPUTS (Y2)'!$D$277*'BUDGET INPUTS (Y2)'!CM277*$CW$7</f>
        <v>#REF!</v>
      </c>
      <c r="CY214" s="130" t="str">
        <f>'BUDGET INPUTS (Y2)'!$D$277*'BUDGET INPUTS (Y2)'!CN277*$CW$7</f>
        <v>#REF!</v>
      </c>
      <c r="CZ214" s="130" t="str">
        <f>'BUDGET INPUTS (Y2)'!$D$277*'BUDGET INPUTS (Y2)'!CO277*$CW$7</f>
        <v>#REF!</v>
      </c>
      <c r="DA214" s="130" t="str">
        <f>'BUDGET INPUTS (Y2)'!$D$277*'BUDGET INPUTS (Y2)'!CP277*$CW$7</f>
        <v>#REF!</v>
      </c>
      <c r="DB214" s="130" t="str">
        <f>'BUDGET INPUTS (Y2)'!$D$277*'BUDGET INPUTS (Y2)'!CQ277*$CW$7</f>
        <v>#REF!</v>
      </c>
      <c r="DC214" s="130" t="str">
        <f>'BUDGET INPUTS (Y2)'!$D$277*'BUDGET INPUTS (Y2)'!CR277*$CW$7</f>
        <v>#REF!</v>
      </c>
      <c r="DD214" s="130" t="str">
        <f>'BUDGET INPUTS (Y2)'!$D$277*'BUDGET INPUTS (Y2)'!CS277*$CW$7</f>
        <v>#REF!</v>
      </c>
      <c r="DE214" s="130" t="str">
        <f>'BUDGET INPUTS (Y2)'!$D$277*'BUDGET INPUTS (Y2)'!CT277*$CW$7</f>
        <v>#REF!</v>
      </c>
      <c r="DF214" s="130" t="str">
        <f>'BUDGET INPUTS (Y2)'!$D$277*'BUDGET INPUTS (Y2)'!CU277*$CW$7</f>
        <v>#REF!</v>
      </c>
      <c r="DG214" s="263" t="str">
        <f t="shared" si="765"/>
        <v>#REF!</v>
      </c>
      <c r="DI214" s="130" t="str">
        <f>'BUDGET INPUTS (Y2)'!$D$277*'BUDGET INPUTS (Y2)'!CX277*$DI$7</f>
        <v>#REF!</v>
      </c>
      <c r="DJ214" s="130" t="str">
        <f>'BUDGET INPUTS (Y2)'!$D$277*'BUDGET INPUTS (Y2)'!CY277*$DI$7</f>
        <v>#REF!</v>
      </c>
      <c r="DK214" s="130" t="str">
        <f>'BUDGET INPUTS (Y2)'!$D$277*'BUDGET INPUTS (Y2)'!CZ277*$DI$7</f>
        <v>#REF!</v>
      </c>
      <c r="DL214" s="130" t="str">
        <f>'BUDGET INPUTS (Y2)'!$D$277*'BUDGET INPUTS (Y2)'!DA277*$DI$7</f>
        <v>#REF!</v>
      </c>
      <c r="DM214" s="130" t="str">
        <f>'BUDGET INPUTS (Y2)'!$D$277*'BUDGET INPUTS (Y2)'!DB277*$DI$7</f>
        <v>#REF!</v>
      </c>
      <c r="DN214" s="130" t="str">
        <f>'BUDGET INPUTS (Y2)'!$D$277*'BUDGET INPUTS (Y2)'!DC277*$DI$7</f>
        <v>#REF!</v>
      </c>
      <c r="DO214" s="130" t="str">
        <f>'BUDGET INPUTS (Y2)'!$D$277*'BUDGET INPUTS (Y2)'!DD277*$DI$7</f>
        <v>#REF!</v>
      </c>
      <c r="DP214" s="130" t="str">
        <f>'BUDGET INPUTS (Y2)'!$D$277*'BUDGET INPUTS (Y2)'!DE277*$DI$7</f>
        <v>#REF!</v>
      </c>
      <c r="DQ214" s="130" t="str">
        <f>'BUDGET INPUTS (Y2)'!$D$277*'BUDGET INPUTS (Y2)'!DF277*$DI$7</f>
        <v>#REF!</v>
      </c>
      <c r="DR214" s="130" t="str">
        <f>'BUDGET INPUTS (Y2)'!$D$277*'BUDGET INPUTS (Y2)'!DG277*$DI$7</f>
        <v>#REF!</v>
      </c>
      <c r="DS214" s="263" t="str">
        <f t="shared" si="766"/>
        <v>#REF!</v>
      </c>
      <c r="DT214" s="263"/>
      <c r="DU214" s="264" t="str">
        <f t="shared" si="767"/>
        <v>#REF!</v>
      </c>
      <c r="DV214" s="265" t="str">
        <f t="shared" si="768"/>
        <v>#REF!</v>
      </c>
      <c r="DW214" s="255"/>
      <c r="DX214" s="266" t="str">
        <f t="shared" si="769"/>
        <v>#REF!</v>
      </c>
      <c r="DY214" s="267" t="str">
        <f t="shared" si="770"/>
        <v>#REF!</v>
      </c>
      <c r="DZ214" s="268" t="str">
        <f t="shared" si="771"/>
        <v>#REF!</v>
      </c>
      <c r="EB214" s="261">
        <f t="shared" si="772"/>
        <v>0</v>
      </c>
      <c r="EC214" s="130" t="str">
        <f t="shared" si="773"/>
        <v>#REF!</v>
      </c>
      <c r="ED214" s="130" t="str">
        <f t="shared" si="774"/>
        <v>#REF!</v>
      </c>
      <c r="EE214" s="130" t="str">
        <f t="shared" si="775"/>
        <v>#REF!</v>
      </c>
      <c r="EF214" s="130" t="str">
        <f t="shared" si="776"/>
        <v>#REF!</v>
      </c>
      <c r="EG214" s="130" t="str">
        <f t="shared" si="777"/>
        <v>#REF!</v>
      </c>
      <c r="EH214" s="130" t="str">
        <f t="shared" si="778"/>
        <v>#REF!</v>
      </c>
      <c r="EI214" s="130" t="str">
        <f t="shared" si="779"/>
        <v>#REF!</v>
      </c>
      <c r="EJ214" s="130" t="str">
        <f t="shared" si="780"/>
        <v>#REF!</v>
      </c>
      <c r="EK214" s="130" t="str">
        <f t="shared" si="781"/>
        <v>#REF!</v>
      </c>
      <c r="EL214" s="263" t="str">
        <f t="shared" si="782"/>
        <v>#REF!</v>
      </c>
      <c r="EN214" s="261">
        <f t="shared" si="783"/>
        <v>0</v>
      </c>
      <c r="EO214" s="130" t="str">
        <f t="shared" si="784"/>
        <v>#REF!</v>
      </c>
      <c r="EP214" s="130" t="str">
        <f t="shared" si="785"/>
        <v>#REF!</v>
      </c>
      <c r="EQ214" s="130" t="str">
        <f t="shared" si="786"/>
        <v>#REF!</v>
      </c>
      <c r="ER214" s="130" t="str">
        <f t="shared" si="787"/>
        <v>#REF!</v>
      </c>
      <c r="ES214" s="130" t="str">
        <f t="shared" si="788"/>
        <v>#REF!</v>
      </c>
      <c r="ET214" s="130" t="str">
        <f t="shared" si="789"/>
        <v>#REF!</v>
      </c>
      <c r="EU214" s="130" t="str">
        <f t="shared" si="790"/>
        <v>#REF!</v>
      </c>
      <c r="EV214" s="130" t="str">
        <f t="shared" si="791"/>
        <v>#REF!</v>
      </c>
      <c r="EW214" s="130" t="str">
        <f t="shared" si="792"/>
        <v>#REF!</v>
      </c>
      <c r="EX214" s="263" t="str">
        <f t="shared" si="793"/>
        <v>#REF!</v>
      </c>
      <c r="EZ214" s="261">
        <f t="shared" si="794"/>
        <v>0</v>
      </c>
      <c r="FA214" s="130" t="str">
        <f t="shared" si="795"/>
        <v>#REF!</v>
      </c>
      <c r="FB214" s="130" t="str">
        <f t="shared" si="796"/>
        <v>#REF!</v>
      </c>
      <c r="FC214" s="130" t="str">
        <f t="shared" si="797"/>
        <v>#REF!</v>
      </c>
      <c r="FD214" s="130" t="str">
        <f t="shared" si="798"/>
        <v>#REF!</v>
      </c>
      <c r="FE214" s="130" t="str">
        <f t="shared" si="799"/>
        <v>#REF!</v>
      </c>
      <c r="FF214" s="130" t="str">
        <f t="shared" si="800"/>
        <v>#REF!</v>
      </c>
      <c r="FG214" s="130" t="str">
        <f t="shared" si="801"/>
        <v>#REF!</v>
      </c>
      <c r="FH214" s="130" t="str">
        <f t="shared" si="802"/>
        <v>#REF!</v>
      </c>
      <c r="FI214" s="130" t="str">
        <f t="shared" si="803"/>
        <v>#REF!</v>
      </c>
      <c r="FJ214" s="263" t="str">
        <f t="shared" si="804"/>
        <v>#REF!</v>
      </c>
      <c r="FL214" s="261">
        <f t="shared" si="805"/>
        <v>0</v>
      </c>
      <c r="FM214" s="130" t="str">
        <f t="shared" si="806"/>
        <v>#REF!</v>
      </c>
      <c r="FN214" s="130" t="str">
        <f t="shared" si="807"/>
        <v>#REF!</v>
      </c>
      <c r="FO214" s="130" t="str">
        <f t="shared" si="808"/>
        <v>#REF!</v>
      </c>
      <c r="FP214" s="130" t="str">
        <f t="shared" si="809"/>
        <v>#REF!</v>
      </c>
      <c r="FQ214" s="130" t="str">
        <f t="shared" si="810"/>
        <v>#REF!</v>
      </c>
      <c r="FR214" s="130" t="str">
        <f t="shared" si="811"/>
        <v>#REF!</v>
      </c>
      <c r="FS214" s="130" t="str">
        <f t="shared" si="812"/>
        <v>#REF!</v>
      </c>
      <c r="FT214" s="130" t="str">
        <f t="shared" si="813"/>
        <v>#REF!</v>
      </c>
      <c r="FU214" s="130" t="str">
        <f t="shared" si="814"/>
        <v>#REF!</v>
      </c>
      <c r="FV214" s="263" t="str">
        <f t="shared" si="815"/>
        <v>#REF!</v>
      </c>
      <c r="FX214" s="261">
        <f t="shared" si="816"/>
        <v>0</v>
      </c>
      <c r="FY214" s="130" t="str">
        <f t="shared" si="817"/>
        <v>#REF!</v>
      </c>
      <c r="FZ214" s="130" t="str">
        <f t="shared" si="818"/>
        <v>#REF!</v>
      </c>
      <c r="GA214" s="130" t="str">
        <f t="shared" si="819"/>
        <v>#REF!</v>
      </c>
      <c r="GB214" s="130" t="str">
        <f t="shared" si="820"/>
        <v>#REF!</v>
      </c>
      <c r="GC214" s="130" t="str">
        <f t="shared" si="821"/>
        <v>#REF!</v>
      </c>
      <c r="GD214" s="130" t="str">
        <f t="shared" si="822"/>
        <v>#REF!</v>
      </c>
      <c r="GE214" s="130" t="str">
        <f t="shared" si="823"/>
        <v>#REF!</v>
      </c>
      <c r="GF214" s="130" t="str">
        <f t="shared" si="824"/>
        <v>#REF!</v>
      </c>
      <c r="GG214" s="130" t="str">
        <f t="shared" si="825"/>
        <v>#REF!</v>
      </c>
      <c r="GH214" s="263" t="str">
        <f t="shared" si="826"/>
        <v>#REF!</v>
      </c>
      <c r="GJ214" s="261">
        <f t="shared" si="827"/>
        <v>0</v>
      </c>
      <c r="GK214" s="130" t="str">
        <f t="shared" si="828"/>
        <v>#REF!</v>
      </c>
      <c r="GL214" s="130" t="str">
        <f t="shared" si="829"/>
        <v>#REF!</v>
      </c>
      <c r="GM214" s="130" t="str">
        <f t="shared" si="830"/>
        <v>#REF!</v>
      </c>
      <c r="GN214" s="130" t="str">
        <f t="shared" si="831"/>
        <v>#REF!</v>
      </c>
      <c r="GO214" s="130" t="str">
        <f t="shared" si="832"/>
        <v>#REF!</v>
      </c>
      <c r="GP214" s="130" t="str">
        <f t="shared" si="833"/>
        <v>#REF!</v>
      </c>
      <c r="GQ214" s="130" t="str">
        <f t="shared" si="834"/>
        <v>#REF!</v>
      </c>
      <c r="GR214" s="130" t="str">
        <f t="shared" si="835"/>
        <v>#REF!</v>
      </c>
      <c r="GS214" s="130" t="str">
        <f t="shared" si="836"/>
        <v>#REF!</v>
      </c>
      <c r="GT214" s="263" t="str">
        <f t="shared" si="837"/>
        <v>#REF!</v>
      </c>
      <c r="GV214" s="261">
        <f t="shared" si="838"/>
        <v>0</v>
      </c>
      <c r="GW214" s="130" t="str">
        <f t="shared" si="839"/>
        <v>#REF!</v>
      </c>
      <c r="GX214" s="130" t="str">
        <f t="shared" si="840"/>
        <v>#REF!</v>
      </c>
      <c r="GY214" s="130" t="str">
        <f t="shared" si="841"/>
        <v>#REF!</v>
      </c>
      <c r="GZ214" s="130" t="str">
        <f t="shared" si="842"/>
        <v>#REF!</v>
      </c>
      <c r="HA214" s="130" t="str">
        <f t="shared" si="843"/>
        <v>#REF!</v>
      </c>
      <c r="HB214" s="130" t="str">
        <f t="shared" si="844"/>
        <v>#REF!</v>
      </c>
      <c r="HC214" s="130" t="str">
        <f t="shared" si="845"/>
        <v>#REF!</v>
      </c>
      <c r="HD214" s="130" t="str">
        <f t="shared" si="846"/>
        <v>#REF!</v>
      </c>
      <c r="HE214" s="130" t="str">
        <f t="shared" si="847"/>
        <v>#REF!</v>
      </c>
      <c r="HF214" s="263" t="str">
        <f t="shared" si="848"/>
        <v>#REF!</v>
      </c>
      <c r="HH214" s="261">
        <f t="shared" si="849"/>
        <v>0</v>
      </c>
      <c r="HI214" s="130" t="str">
        <f t="shared" si="850"/>
        <v>#REF!</v>
      </c>
      <c r="HJ214" s="130" t="str">
        <f t="shared" si="851"/>
        <v>#REF!</v>
      </c>
      <c r="HK214" s="130" t="str">
        <f t="shared" si="852"/>
        <v>#REF!</v>
      </c>
      <c r="HL214" s="130" t="str">
        <f t="shared" si="853"/>
        <v>#REF!</v>
      </c>
      <c r="HM214" s="130" t="str">
        <f t="shared" si="854"/>
        <v>#REF!</v>
      </c>
      <c r="HN214" s="130" t="str">
        <f t="shared" si="855"/>
        <v>#REF!</v>
      </c>
      <c r="HO214" s="130" t="str">
        <f t="shared" si="856"/>
        <v>#REF!</v>
      </c>
      <c r="HP214" s="130" t="str">
        <f t="shared" si="857"/>
        <v>#REF!</v>
      </c>
      <c r="HQ214" s="130" t="str">
        <f t="shared" si="858"/>
        <v>#REF!</v>
      </c>
      <c r="HR214" s="263" t="str">
        <f t="shared" si="859"/>
        <v>#REF!</v>
      </c>
      <c r="HT214" s="261">
        <f t="shared" si="860"/>
        <v>0</v>
      </c>
      <c r="HU214" s="130" t="str">
        <f t="shared" si="861"/>
        <v>#REF!</v>
      </c>
      <c r="HV214" s="130" t="str">
        <f t="shared" si="862"/>
        <v>#REF!</v>
      </c>
      <c r="HW214" s="130" t="str">
        <f t="shared" si="863"/>
        <v>#REF!</v>
      </c>
      <c r="HX214" s="130" t="str">
        <f t="shared" si="864"/>
        <v>#REF!</v>
      </c>
      <c r="HY214" s="130" t="str">
        <f t="shared" si="865"/>
        <v>#REF!</v>
      </c>
      <c r="HZ214" s="130" t="str">
        <f t="shared" si="866"/>
        <v>#REF!</v>
      </c>
      <c r="IA214" s="130" t="str">
        <f t="shared" si="867"/>
        <v>#REF!</v>
      </c>
      <c r="IB214" s="130" t="str">
        <f t="shared" si="868"/>
        <v>#REF!</v>
      </c>
      <c r="IC214" s="130" t="str">
        <f t="shared" si="869"/>
        <v>#REF!</v>
      </c>
      <c r="ID214" s="263" t="str">
        <f t="shared" si="870"/>
        <v>#REF!</v>
      </c>
      <c r="IF214" s="261">
        <f t="shared" si="871"/>
        <v>0</v>
      </c>
      <c r="IG214" s="130" t="str">
        <f t="shared" si="872"/>
        <v>#REF!</v>
      </c>
      <c r="IH214" s="130" t="str">
        <f t="shared" si="873"/>
        <v>#REF!</v>
      </c>
      <c r="II214" s="130" t="str">
        <f t="shared" si="874"/>
        <v>#REF!</v>
      </c>
      <c r="IJ214" s="130" t="str">
        <f t="shared" si="875"/>
        <v>#REF!</v>
      </c>
      <c r="IK214" s="130" t="str">
        <f t="shared" si="876"/>
        <v>#REF!</v>
      </c>
      <c r="IL214" s="130" t="str">
        <f t="shared" si="877"/>
        <v>#REF!</v>
      </c>
      <c r="IM214" s="130" t="str">
        <f t="shared" si="878"/>
        <v>#REF!</v>
      </c>
      <c r="IN214" s="130" t="str">
        <f t="shared" si="879"/>
        <v>#REF!</v>
      </c>
      <c r="IO214" s="130" t="str">
        <f t="shared" si="880"/>
        <v>#REF!</v>
      </c>
      <c r="IP214" s="263" t="str">
        <f t="shared" si="881"/>
        <v>#REF!</v>
      </c>
      <c r="IQ214" s="263"/>
      <c r="IR214" s="264" t="str">
        <f t="shared" si="882"/>
        <v>#REF!</v>
      </c>
      <c r="IS214" s="265" t="str">
        <f t="shared" si="883"/>
        <v>#REF!</v>
      </c>
      <c r="IT214" s="255"/>
      <c r="IU214" s="266" t="str">
        <f t="shared" si="884"/>
        <v>#REF!</v>
      </c>
      <c r="IV214" s="267" t="str">
        <f t="shared" si="885"/>
        <v>#REF!</v>
      </c>
      <c r="IW214" s="268" t="str">
        <f t="shared" si="886"/>
        <v>#REF!</v>
      </c>
    </row>
    <row r="215" ht="15.75" customHeight="1" outlineLevel="1">
      <c r="B215" s="259" t="str">
        <f>'BUDGET INPUTS (Y2)'!A278</f>
        <v>#REF!</v>
      </c>
      <c r="C215" s="260">
        <v>1.0</v>
      </c>
      <c r="D215" s="259"/>
      <c r="E215" s="261">
        <f>'Y1 REPORTING'!D248+'Y1 REPORTING'!AV248+'Y1 REPORTING'!CZ248</f>
        <v>0</v>
      </c>
      <c r="F215" s="261">
        <f>'Y1 REPORTING'!F248+'Y1 REPORTING'!AX248+'Y1 REPORTING'!DB248</f>
        <v>0</v>
      </c>
      <c r="G215" s="261">
        <f>'Y1 REPORTING'!H248+'Y1 REPORTING'!AZ248+'Y1 REPORTING'!DD248</f>
        <v>0</v>
      </c>
      <c r="H215" s="261">
        <f>'Y1 REPORTING'!J248+'Y1 REPORTING'!BB248+'Y1 REPORTING'!DF248</f>
        <v>0</v>
      </c>
      <c r="I215" s="261">
        <f>'Y1 REPORTING'!L248+'Y1 REPORTING'!BD248+'Y1 REPORTING'!DH248</f>
        <v>0</v>
      </c>
      <c r="J215" s="261">
        <f>'Y1 REPORTING'!N248+'Y1 REPORTING'!BF248+'Y1 REPORTING'!DJ248</f>
        <v>0</v>
      </c>
      <c r="K215" s="261">
        <f>'Y1 REPORTING'!P248+'Y1 REPORTING'!BH248+'Y1 REPORTING'!DL248</f>
        <v>0</v>
      </c>
      <c r="L215" s="261">
        <f>'Y1 REPORTING'!R248+'Y1 REPORTING'!BJ248+'Y1 REPORTING'!DN248</f>
        <v>0</v>
      </c>
      <c r="M215" s="261">
        <f>'Y1 REPORTING'!T248+'Y1 REPORTING'!BL248+'Y1 REPORTING'!DP248</f>
        <v>0</v>
      </c>
      <c r="N215" s="261">
        <f>'Y1 REPORTING'!V248+'Y1 REPORTING'!BN248+'Y1 REPORTING'!DR248</f>
        <v>0</v>
      </c>
      <c r="O215" s="262">
        <f t="shared" si="757"/>
        <v>0</v>
      </c>
      <c r="Q215" s="130" t="str">
        <f>'BUDGET INPUTS (Y2)'!$D$278*'BUDGET INPUTS (Y2)'!F278*$Q$7</f>
        <v>#REF!</v>
      </c>
      <c r="R215" s="130" t="str">
        <f>'BUDGET INPUTS (Y2)'!$D$278*'BUDGET INPUTS (Y2)'!G278*$Q$7</f>
        <v>#REF!</v>
      </c>
      <c r="S215" s="130" t="str">
        <f>'BUDGET INPUTS (Y2)'!$D$278*'BUDGET INPUTS (Y2)'!H278*$Q$7</f>
        <v>#REF!</v>
      </c>
      <c r="T215" s="130" t="str">
        <f>'BUDGET INPUTS (Y2)'!$D$278*'BUDGET INPUTS (Y2)'!I278*$Q$7</f>
        <v>#REF!</v>
      </c>
      <c r="U215" s="130" t="str">
        <f>'BUDGET INPUTS (Y2)'!$D$278*'BUDGET INPUTS (Y2)'!J278*$Q$7</f>
        <v>#REF!</v>
      </c>
      <c r="V215" s="130" t="str">
        <f>'BUDGET INPUTS (Y2)'!$D$278*'BUDGET INPUTS (Y2)'!K278*$Q$7</f>
        <v>#REF!</v>
      </c>
      <c r="W215" s="130" t="str">
        <f>'BUDGET INPUTS (Y2)'!$D$278*'BUDGET INPUTS (Y2)'!L278*$Q$7</f>
        <v>#REF!</v>
      </c>
      <c r="X215" s="130" t="str">
        <f>'BUDGET INPUTS (Y2)'!$D$278*'BUDGET INPUTS (Y2)'!M278*$Q$7</f>
        <v>#REF!</v>
      </c>
      <c r="Y215" s="130" t="str">
        <f>'BUDGET INPUTS (Y2)'!$D$278*'BUDGET INPUTS (Y2)'!N278*$Q$7</f>
        <v>#REF!</v>
      </c>
      <c r="Z215" s="130" t="str">
        <f>'BUDGET INPUTS (Y2)'!$D$278*'BUDGET INPUTS (Y2)'!O278*$Q$7</f>
        <v>#REF!</v>
      </c>
      <c r="AA215" s="263" t="str">
        <f t="shared" si="758"/>
        <v>#REF!</v>
      </c>
      <c r="AC215" s="130" t="str">
        <f>'BUDGET INPUTS (Y2)'!$D$278*'BUDGET INPUTS (Y2)'!R278*$AC$7</f>
        <v>#REF!</v>
      </c>
      <c r="AD215" s="130" t="str">
        <f>'BUDGET INPUTS (Y2)'!$D$278*'BUDGET INPUTS (Y2)'!S278*$AC$7</f>
        <v>#REF!</v>
      </c>
      <c r="AE215" s="130" t="str">
        <f>'BUDGET INPUTS (Y2)'!$D$278*'BUDGET INPUTS (Y2)'!T278*$AC$7</f>
        <v>#REF!</v>
      </c>
      <c r="AF215" s="130" t="str">
        <f>'BUDGET INPUTS (Y2)'!$D$278*'BUDGET INPUTS (Y2)'!U278*$AC$7</f>
        <v>#REF!</v>
      </c>
      <c r="AG215" s="130" t="str">
        <f>'BUDGET INPUTS (Y2)'!$D$278*'BUDGET INPUTS (Y2)'!V278*$AC$7</f>
        <v>#REF!</v>
      </c>
      <c r="AH215" s="130" t="str">
        <f>'BUDGET INPUTS (Y2)'!$D$278*'BUDGET INPUTS (Y2)'!W278*$AC$7</f>
        <v>#REF!</v>
      </c>
      <c r="AI215" s="130" t="str">
        <f>'BUDGET INPUTS (Y2)'!$D$278*'BUDGET INPUTS (Y2)'!X278*$AC$7</f>
        <v>#REF!</v>
      </c>
      <c r="AJ215" s="130" t="str">
        <f>'BUDGET INPUTS (Y2)'!$D$278*'BUDGET INPUTS (Y2)'!Y278*$AC$7</f>
        <v>#REF!</v>
      </c>
      <c r="AK215" s="130" t="str">
        <f>'BUDGET INPUTS (Y2)'!$D$278*'BUDGET INPUTS (Y2)'!Z278*$AC$7</f>
        <v>#REF!</v>
      </c>
      <c r="AL215" s="130" t="str">
        <f>'BUDGET INPUTS (Y2)'!$D$278*'BUDGET INPUTS (Y2)'!AA278*$AC$7</f>
        <v>#REF!</v>
      </c>
      <c r="AM215" s="263" t="str">
        <f t="shared" si="759"/>
        <v>#REF!</v>
      </c>
      <c r="AO215" s="130" t="str">
        <f>'BUDGET INPUTS (Y2)'!$D$278*'BUDGET INPUTS (Y2)'!AD278*$AO$7</f>
        <v>#REF!</v>
      </c>
      <c r="AP215" s="130" t="str">
        <f>'BUDGET INPUTS (Y2)'!$D$278*'BUDGET INPUTS (Y2)'!AE278*$AO$7</f>
        <v>#REF!</v>
      </c>
      <c r="AQ215" s="130" t="str">
        <f>'BUDGET INPUTS (Y2)'!$D$278*'BUDGET INPUTS (Y2)'!AF278*$AO$7</f>
        <v>#REF!</v>
      </c>
      <c r="AR215" s="130" t="str">
        <f>'BUDGET INPUTS (Y2)'!$D$278*'BUDGET INPUTS (Y2)'!AG278*$AO$7</f>
        <v>#REF!</v>
      </c>
      <c r="AS215" s="130" t="str">
        <f>'BUDGET INPUTS (Y2)'!$D$278*'BUDGET INPUTS (Y2)'!AH278*$AO$7</f>
        <v>#REF!</v>
      </c>
      <c r="AT215" s="130" t="str">
        <f>'BUDGET INPUTS (Y2)'!$D$278*'BUDGET INPUTS (Y2)'!AI278*$AO$7</f>
        <v>#REF!</v>
      </c>
      <c r="AU215" s="130" t="str">
        <f>'BUDGET INPUTS (Y2)'!$D$278*'BUDGET INPUTS (Y2)'!AJ278*$AO$7</f>
        <v>#REF!</v>
      </c>
      <c r="AV215" s="130" t="str">
        <f>'BUDGET INPUTS (Y2)'!$D$278*'BUDGET INPUTS (Y2)'!AK278*$AO$7</f>
        <v>#REF!</v>
      </c>
      <c r="AW215" s="130" t="str">
        <f>'BUDGET INPUTS (Y2)'!$D$278*'BUDGET INPUTS (Y2)'!AL278*$AO$7</f>
        <v>#REF!</v>
      </c>
      <c r="AX215" s="130" t="str">
        <f>'BUDGET INPUTS (Y2)'!$D$278*'BUDGET INPUTS (Y2)'!AM278*$AO$7</f>
        <v>#REF!</v>
      </c>
      <c r="AY215" s="263" t="str">
        <f t="shared" si="760"/>
        <v>#REF!</v>
      </c>
      <c r="BA215" s="130" t="str">
        <f>'BUDGET INPUTS (Y2)'!$D$278*'BUDGET INPUTS (Y2)'!AP278*$BA$7</f>
        <v>#REF!</v>
      </c>
      <c r="BB215" s="130" t="str">
        <f>'BUDGET INPUTS (Y2)'!$D$278*'BUDGET INPUTS (Y2)'!AQ278*$BA$7</f>
        <v>#REF!</v>
      </c>
      <c r="BC215" s="130" t="str">
        <f>'BUDGET INPUTS (Y2)'!$D$278*'BUDGET INPUTS (Y2)'!AR278*$BA$7</f>
        <v>#REF!</v>
      </c>
      <c r="BD215" s="130" t="str">
        <f>'BUDGET INPUTS (Y2)'!$D$278*'BUDGET INPUTS (Y2)'!AS278*$BA$7</f>
        <v>#REF!</v>
      </c>
      <c r="BE215" s="130" t="str">
        <f>'BUDGET INPUTS (Y2)'!$D$278*'BUDGET INPUTS (Y2)'!AT278*$BA$7</f>
        <v>#REF!</v>
      </c>
      <c r="BF215" s="130" t="str">
        <f>'BUDGET INPUTS (Y2)'!$D$278*'BUDGET INPUTS (Y2)'!AU278*$BA$7</f>
        <v>#REF!</v>
      </c>
      <c r="BG215" s="130" t="str">
        <f>'BUDGET INPUTS (Y2)'!$D$278*'BUDGET INPUTS (Y2)'!AV278*$BA$7</f>
        <v>#REF!</v>
      </c>
      <c r="BH215" s="130" t="str">
        <f>'BUDGET INPUTS (Y2)'!$D$278*'BUDGET INPUTS (Y2)'!AW278*$BA$7</f>
        <v>#REF!</v>
      </c>
      <c r="BI215" s="130" t="str">
        <f>'BUDGET INPUTS (Y2)'!$D$278*'BUDGET INPUTS (Y2)'!AX278*$BA$7</f>
        <v>#REF!</v>
      </c>
      <c r="BJ215" s="130" t="str">
        <f>'BUDGET INPUTS (Y2)'!$D$278*'BUDGET INPUTS (Y2)'!AY278*$BA$7</f>
        <v>#REF!</v>
      </c>
      <c r="BK215" s="263" t="str">
        <f t="shared" si="761"/>
        <v>#REF!</v>
      </c>
      <c r="BM215" s="130" t="str">
        <f>'BUDGET INPUTS (Y2)'!$D$278*'BUDGET INPUTS (Y2)'!BB278*$BM$7</f>
        <v>#REF!</v>
      </c>
      <c r="BN215" s="130" t="str">
        <f>'BUDGET INPUTS (Y2)'!$D$278*'BUDGET INPUTS (Y2)'!BC278*$BM$7</f>
        <v>#REF!</v>
      </c>
      <c r="BO215" s="130" t="str">
        <f>'BUDGET INPUTS (Y2)'!$D$278*'BUDGET INPUTS (Y2)'!BD278*$BM$7</f>
        <v>#REF!</v>
      </c>
      <c r="BP215" s="130" t="str">
        <f>'BUDGET INPUTS (Y2)'!$D$278*'BUDGET INPUTS (Y2)'!BE278*$BM$7</f>
        <v>#REF!</v>
      </c>
      <c r="BQ215" s="130" t="str">
        <f>'BUDGET INPUTS (Y2)'!$D$278*'BUDGET INPUTS (Y2)'!BF278*$BM$7</f>
        <v>#REF!</v>
      </c>
      <c r="BR215" s="130" t="str">
        <f>'BUDGET INPUTS (Y2)'!$D$278*'BUDGET INPUTS (Y2)'!BG278*$BM$7</f>
        <v>#REF!</v>
      </c>
      <c r="BS215" s="130" t="str">
        <f>'BUDGET INPUTS (Y2)'!$D$278*'BUDGET INPUTS (Y2)'!BH278*$BM$7</f>
        <v>#REF!</v>
      </c>
      <c r="BT215" s="130" t="str">
        <f>'BUDGET INPUTS (Y2)'!$D$278*'BUDGET INPUTS (Y2)'!BI278*$BM$7</f>
        <v>#REF!</v>
      </c>
      <c r="BU215" s="130" t="str">
        <f>'BUDGET INPUTS (Y2)'!$D$278*'BUDGET INPUTS (Y2)'!BJ278*$BM$7</f>
        <v>#REF!</v>
      </c>
      <c r="BV215" s="130" t="str">
        <f>'BUDGET INPUTS (Y2)'!$D$278*'BUDGET INPUTS (Y2)'!BK278*$BM$7</f>
        <v>#REF!</v>
      </c>
      <c r="BW215" s="263" t="str">
        <f t="shared" si="762"/>
        <v>#REF!</v>
      </c>
      <c r="BY215" s="130" t="str">
        <f>'BUDGET INPUTS (Y2)'!$D$278*'BUDGET INPUTS (Y2)'!BN278*$BY$7</f>
        <v>#REF!</v>
      </c>
      <c r="BZ215" s="130" t="str">
        <f>'BUDGET INPUTS (Y2)'!$D$278*'BUDGET INPUTS (Y2)'!BO278*$BY$7</f>
        <v>#REF!</v>
      </c>
      <c r="CA215" s="130" t="str">
        <f>'BUDGET INPUTS (Y2)'!$D$278*'BUDGET INPUTS (Y2)'!BP278*$BY$7</f>
        <v>#REF!</v>
      </c>
      <c r="CB215" s="130" t="str">
        <f>'BUDGET INPUTS (Y2)'!$D$278*'BUDGET INPUTS (Y2)'!BQ278*$BY$7</f>
        <v>#REF!</v>
      </c>
      <c r="CC215" s="130" t="str">
        <f>'BUDGET INPUTS (Y2)'!$D$278*'BUDGET INPUTS (Y2)'!BR278*$BY$7</f>
        <v>#REF!</v>
      </c>
      <c r="CD215" s="130" t="str">
        <f>'BUDGET INPUTS (Y2)'!$D$278*'BUDGET INPUTS (Y2)'!BS278*$BY$7</f>
        <v>#REF!</v>
      </c>
      <c r="CE215" s="130" t="str">
        <f>'BUDGET INPUTS (Y2)'!$D$278*'BUDGET INPUTS (Y2)'!BT278*$BY$7</f>
        <v>#REF!</v>
      </c>
      <c r="CF215" s="130" t="str">
        <f>'BUDGET INPUTS (Y2)'!$D$278*'BUDGET INPUTS (Y2)'!BU278*$BY$7</f>
        <v>#REF!</v>
      </c>
      <c r="CG215" s="130" t="str">
        <f>'BUDGET INPUTS (Y2)'!$D$278*'BUDGET INPUTS (Y2)'!BV278*$BY$7</f>
        <v>#REF!</v>
      </c>
      <c r="CH215" s="130" t="str">
        <f>'BUDGET INPUTS (Y2)'!$D$278*'BUDGET INPUTS (Y2)'!BW278*$BY$7</f>
        <v>#REF!</v>
      </c>
      <c r="CI215" s="263" t="str">
        <f t="shared" si="763"/>
        <v>#REF!</v>
      </c>
      <c r="CK215" s="130" t="str">
        <f>'BUDGET INPUTS (Y2)'!$D$278*'BUDGET INPUTS (Y2)'!BZ278*$CK$7</f>
        <v>#REF!</v>
      </c>
      <c r="CL215" s="130" t="str">
        <f>'BUDGET INPUTS (Y2)'!$D$278*'BUDGET INPUTS (Y2)'!CA278*$CK$7</f>
        <v>#REF!</v>
      </c>
      <c r="CM215" s="130" t="str">
        <f>'BUDGET INPUTS (Y2)'!$D$278*'BUDGET INPUTS (Y2)'!CB278*$CK$7</f>
        <v>#REF!</v>
      </c>
      <c r="CN215" s="130" t="str">
        <f>'BUDGET INPUTS (Y2)'!$D$278*'BUDGET INPUTS (Y2)'!CC278*$CK$7</f>
        <v>#REF!</v>
      </c>
      <c r="CO215" s="130" t="str">
        <f>'BUDGET INPUTS (Y2)'!$D$278*'BUDGET INPUTS (Y2)'!CD278*$CK$7</f>
        <v>#REF!</v>
      </c>
      <c r="CP215" s="130" t="str">
        <f>'BUDGET INPUTS (Y2)'!$D$278*'BUDGET INPUTS (Y2)'!CE278*$CK$7</f>
        <v>#REF!</v>
      </c>
      <c r="CQ215" s="130" t="str">
        <f>'BUDGET INPUTS (Y2)'!$D$278*'BUDGET INPUTS (Y2)'!CF278*$CK$7</f>
        <v>#REF!</v>
      </c>
      <c r="CR215" s="130" t="str">
        <f>'BUDGET INPUTS (Y2)'!$D$278*'BUDGET INPUTS (Y2)'!CG278*$CK$7</f>
        <v>#REF!</v>
      </c>
      <c r="CS215" s="130" t="str">
        <f>'BUDGET INPUTS (Y2)'!$D$278*'BUDGET INPUTS (Y2)'!CH278*$CK$7</f>
        <v>#REF!</v>
      </c>
      <c r="CT215" s="130" t="str">
        <f>'BUDGET INPUTS (Y2)'!$D$278*'BUDGET INPUTS (Y2)'!CI278*$CK$7</f>
        <v>#REF!</v>
      </c>
      <c r="CU215" s="263" t="str">
        <f t="shared" si="764"/>
        <v>#REF!</v>
      </c>
      <c r="CW215" s="130" t="str">
        <f>'BUDGET INPUTS (Y2)'!$D$278*'BUDGET INPUTS (Y2)'!CL278*$CW$7</f>
        <v>#REF!</v>
      </c>
      <c r="CX215" s="130" t="str">
        <f>'BUDGET INPUTS (Y2)'!$D$278*'BUDGET INPUTS (Y2)'!CM278*$CW$7</f>
        <v>#REF!</v>
      </c>
      <c r="CY215" s="130" t="str">
        <f>'BUDGET INPUTS (Y2)'!$D$278*'BUDGET INPUTS (Y2)'!CN278*$CW$7</f>
        <v>#REF!</v>
      </c>
      <c r="CZ215" s="130" t="str">
        <f>'BUDGET INPUTS (Y2)'!$D$278*'BUDGET INPUTS (Y2)'!CO278*$CW$7</f>
        <v>#REF!</v>
      </c>
      <c r="DA215" s="130" t="str">
        <f>'BUDGET INPUTS (Y2)'!$D$278*'BUDGET INPUTS (Y2)'!CP278*$CW$7</f>
        <v>#REF!</v>
      </c>
      <c r="DB215" s="130" t="str">
        <f>'BUDGET INPUTS (Y2)'!$D$278*'BUDGET INPUTS (Y2)'!CQ278*$CW$7</f>
        <v>#REF!</v>
      </c>
      <c r="DC215" s="130" t="str">
        <f>'BUDGET INPUTS (Y2)'!$D$278*'BUDGET INPUTS (Y2)'!CR278*$CW$7</f>
        <v>#REF!</v>
      </c>
      <c r="DD215" s="130" t="str">
        <f>'BUDGET INPUTS (Y2)'!$D$278*'BUDGET INPUTS (Y2)'!CS278*$CW$7</f>
        <v>#REF!</v>
      </c>
      <c r="DE215" s="130" t="str">
        <f>'BUDGET INPUTS (Y2)'!$D$278*'BUDGET INPUTS (Y2)'!CT278*$CW$7</f>
        <v>#REF!</v>
      </c>
      <c r="DF215" s="130" t="str">
        <f>'BUDGET INPUTS (Y2)'!$D$278*'BUDGET INPUTS (Y2)'!CU278*$CW$7</f>
        <v>#REF!</v>
      </c>
      <c r="DG215" s="263" t="str">
        <f t="shared" si="765"/>
        <v>#REF!</v>
      </c>
      <c r="DI215" s="130" t="str">
        <f>'BUDGET INPUTS (Y2)'!$D$278*'BUDGET INPUTS (Y2)'!CX278*$DI$7</f>
        <v>#REF!</v>
      </c>
      <c r="DJ215" s="130" t="str">
        <f>'BUDGET INPUTS (Y2)'!$D$278*'BUDGET INPUTS (Y2)'!CY278*$DI$7</f>
        <v>#REF!</v>
      </c>
      <c r="DK215" s="130" t="str">
        <f>'BUDGET INPUTS (Y2)'!$D$278*'BUDGET INPUTS (Y2)'!CZ278*$DI$7</f>
        <v>#REF!</v>
      </c>
      <c r="DL215" s="130" t="str">
        <f>'BUDGET INPUTS (Y2)'!$D$278*'BUDGET INPUTS (Y2)'!DA278*$DI$7</f>
        <v>#REF!</v>
      </c>
      <c r="DM215" s="130" t="str">
        <f>'BUDGET INPUTS (Y2)'!$D$278*'BUDGET INPUTS (Y2)'!DB278*$DI$7</f>
        <v>#REF!</v>
      </c>
      <c r="DN215" s="130" t="str">
        <f>'BUDGET INPUTS (Y2)'!$D$278*'BUDGET INPUTS (Y2)'!DC278*$DI$7</f>
        <v>#REF!</v>
      </c>
      <c r="DO215" s="130" t="str">
        <f>'BUDGET INPUTS (Y2)'!$D$278*'BUDGET INPUTS (Y2)'!DD278*$DI$7</f>
        <v>#REF!</v>
      </c>
      <c r="DP215" s="130" t="str">
        <f>'BUDGET INPUTS (Y2)'!$D$278*'BUDGET INPUTS (Y2)'!DE278*$DI$7</f>
        <v>#REF!</v>
      </c>
      <c r="DQ215" s="130" t="str">
        <f>'BUDGET INPUTS (Y2)'!$D$278*'BUDGET INPUTS (Y2)'!DF278*$DI$7</f>
        <v>#REF!</v>
      </c>
      <c r="DR215" s="130" t="str">
        <f>'BUDGET INPUTS (Y2)'!$D$278*'BUDGET INPUTS (Y2)'!DG278*$DI$7</f>
        <v>#REF!</v>
      </c>
      <c r="DS215" s="263" t="str">
        <f t="shared" si="766"/>
        <v>#REF!</v>
      </c>
      <c r="DT215" s="263"/>
      <c r="DU215" s="264" t="str">
        <f t="shared" si="767"/>
        <v>#REF!</v>
      </c>
      <c r="DV215" s="265" t="str">
        <f t="shared" si="768"/>
        <v>#REF!</v>
      </c>
      <c r="DW215" s="255"/>
      <c r="DX215" s="266" t="str">
        <f t="shared" si="769"/>
        <v>#REF!</v>
      </c>
      <c r="DY215" s="267" t="str">
        <f t="shared" si="770"/>
        <v>#REF!</v>
      </c>
      <c r="DZ215" s="268" t="str">
        <f t="shared" si="771"/>
        <v>#REF!</v>
      </c>
      <c r="EB215" s="261">
        <f t="shared" si="772"/>
        <v>0</v>
      </c>
      <c r="EC215" s="130" t="str">
        <f t="shared" si="773"/>
        <v>#REF!</v>
      </c>
      <c r="ED215" s="130" t="str">
        <f t="shared" si="774"/>
        <v>#REF!</v>
      </c>
      <c r="EE215" s="130" t="str">
        <f t="shared" si="775"/>
        <v>#REF!</v>
      </c>
      <c r="EF215" s="130" t="str">
        <f t="shared" si="776"/>
        <v>#REF!</v>
      </c>
      <c r="EG215" s="130" t="str">
        <f t="shared" si="777"/>
        <v>#REF!</v>
      </c>
      <c r="EH215" s="130" t="str">
        <f t="shared" si="778"/>
        <v>#REF!</v>
      </c>
      <c r="EI215" s="130" t="str">
        <f t="shared" si="779"/>
        <v>#REF!</v>
      </c>
      <c r="EJ215" s="130" t="str">
        <f t="shared" si="780"/>
        <v>#REF!</v>
      </c>
      <c r="EK215" s="130" t="str">
        <f t="shared" si="781"/>
        <v>#REF!</v>
      </c>
      <c r="EL215" s="263" t="str">
        <f t="shared" si="782"/>
        <v>#REF!</v>
      </c>
      <c r="EN215" s="261">
        <f t="shared" si="783"/>
        <v>0</v>
      </c>
      <c r="EO215" s="130" t="str">
        <f t="shared" si="784"/>
        <v>#REF!</v>
      </c>
      <c r="EP215" s="130" t="str">
        <f t="shared" si="785"/>
        <v>#REF!</v>
      </c>
      <c r="EQ215" s="130" t="str">
        <f t="shared" si="786"/>
        <v>#REF!</v>
      </c>
      <c r="ER215" s="130" t="str">
        <f t="shared" si="787"/>
        <v>#REF!</v>
      </c>
      <c r="ES215" s="130" t="str">
        <f t="shared" si="788"/>
        <v>#REF!</v>
      </c>
      <c r="ET215" s="130" t="str">
        <f t="shared" si="789"/>
        <v>#REF!</v>
      </c>
      <c r="EU215" s="130" t="str">
        <f t="shared" si="790"/>
        <v>#REF!</v>
      </c>
      <c r="EV215" s="130" t="str">
        <f t="shared" si="791"/>
        <v>#REF!</v>
      </c>
      <c r="EW215" s="130" t="str">
        <f t="shared" si="792"/>
        <v>#REF!</v>
      </c>
      <c r="EX215" s="263" t="str">
        <f t="shared" si="793"/>
        <v>#REF!</v>
      </c>
      <c r="EZ215" s="261">
        <f t="shared" si="794"/>
        <v>0</v>
      </c>
      <c r="FA215" s="130" t="str">
        <f t="shared" si="795"/>
        <v>#REF!</v>
      </c>
      <c r="FB215" s="130" t="str">
        <f t="shared" si="796"/>
        <v>#REF!</v>
      </c>
      <c r="FC215" s="130" t="str">
        <f t="shared" si="797"/>
        <v>#REF!</v>
      </c>
      <c r="FD215" s="130" t="str">
        <f t="shared" si="798"/>
        <v>#REF!</v>
      </c>
      <c r="FE215" s="130" t="str">
        <f t="shared" si="799"/>
        <v>#REF!</v>
      </c>
      <c r="FF215" s="130" t="str">
        <f t="shared" si="800"/>
        <v>#REF!</v>
      </c>
      <c r="FG215" s="130" t="str">
        <f t="shared" si="801"/>
        <v>#REF!</v>
      </c>
      <c r="FH215" s="130" t="str">
        <f t="shared" si="802"/>
        <v>#REF!</v>
      </c>
      <c r="FI215" s="130" t="str">
        <f t="shared" si="803"/>
        <v>#REF!</v>
      </c>
      <c r="FJ215" s="263" t="str">
        <f t="shared" si="804"/>
        <v>#REF!</v>
      </c>
      <c r="FL215" s="261">
        <f t="shared" si="805"/>
        <v>0</v>
      </c>
      <c r="FM215" s="130" t="str">
        <f t="shared" si="806"/>
        <v>#REF!</v>
      </c>
      <c r="FN215" s="130" t="str">
        <f t="shared" si="807"/>
        <v>#REF!</v>
      </c>
      <c r="FO215" s="130" t="str">
        <f t="shared" si="808"/>
        <v>#REF!</v>
      </c>
      <c r="FP215" s="130" t="str">
        <f t="shared" si="809"/>
        <v>#REF!</v>
      </c>
      <c r="FQ215" s="130" t="str">
        <f t="shared" si="810"/>
        <v>#REF!</v>
      </c>
      <c r="FR215" s="130" t="str">
        <f t="shared" si="811"/>
        <v>#REF!</v>
      </c>
      <c r="FS215" s="130" t="str">
        <f t="shared" si="812"/>
        <v>#REF!</v>
      </c>
      <c r="FT215" s="130" t="str">
        <f t="shared" si="813"/>
        <v>#REF!</v>
      </c>
      <c r="FU215" s="130" t="str">
        <f t="shared" si="814"/>
        <v>#REF!</v>
      </c>
      <c r="FV215" s="263" t="str">
        <f t="shared" si="815"/>
        <v>#REF!</v>
      </c>
      <c r="FX215" s="261">
        <f t="shared" si="816"/>
        <v>0</v>
      </c>
      <c r="FY215" s="130" t="str">
        <f t="shared" si="817"/>
        <v>#REF!</v>
      </c>
      <c r="FZ215" s="130" t="str">
        <f t="shared" si="818"/>
        <v>#REF!</v>
      </c>
      <c r="GA215" s="130" t="str">
        <f t="shared" si="819"/>
        <v>#REF!</v>
      </c>
      <c r="GB215" s="130" t="str">
        <f t="shared" si="820"/>
        <v>#REF!</v>
      </c>
      <c r="GC215" s="130" t="str">
        <f t="shared" si="821"/>
        <v>#REF!</v>
      </c>
      <c r="GD215" s="130" t="str">
        <f t="shared" si="822"/>
        <v>#REF!</v>
      </c>
      <c r="GE215" s="130" t="str">
        <f t="shared" si="823"/>
        <v>#REF!</v>
      </c>
      <c r="GF215" s="130" t="str">
        <f t="shared" si="824"/>
        <v>#REF!</v>
      </c>
      <c r="GG215" s="130" t="str">
        <f t="shared" si="825"/>
        <v>#REF!</v>
      </c>
      <c r="GH215" s="263" t="str">
        <f t="shared" si="826"/>
        <v>#REF!</v>
      </c>
      <c r="GJ215" s="261">
        <f t="shared" si="827"/>
        <v>0</v>
      </c>
      <c r="GK215" s="130" t="str">
        <f t="shared" si="828"/>
        <v>#REF!</v>
      </c>
      <c r="GL215" s="130" t="str">
        <f t="shared" si="829"/>
        <v>#REF!</v>
      </c>
      <c r="GM215" s="130" t="str">
        <f t="shared" si="830"/>
        <v>#REF!</v>
      </c>
      <c r="GN215" s="130" t="str">
        <f t="shared" si="831"/>
        <v>#REF!</v>
      </c>
      <c r="GO215" s="130" t="str">
        <f t="shared" si="832"/>
        <v>#REF!</v>
      </c>
      <c r="GP215" s="130" t="str">
        <f t="shared" si="833"/>
        <v>#REF!</v>
      </c>
      <c r="GQ215" s="130" t="str">
        <f t="shared" si="834"/>
        <v>#REF!</v>
      </c>
      <c r="GR215" s="130" t="str">
        <f t="shared" si="835"/>
        <v>#REF!</v>
      </c>
      <c r="GS215" s="130" t="str">
        <f t="shared" si="836"/>
        <v>#REF!</v>
      </c>
      <c r="GT215" s="263" t="str">
        <f t="shared" si="837"/>
        <v>#REF!</v>
      </c>
      <c r="GV215" s="261">
        <f t="shared" si="838"/>
        <v>0</v>
      </c>
      <c r="GW215" s="130" t="str">
        <f t="shared" si="839"/>
        <v>#REF!</v>
      </c>
      <c r="GX215" s="130" t="str">
        <f t="shared" si="840"/>
        <v>#REF!</v>
      </c>
      <c r="GY215" s="130" t="str">
        <f t="shared" si="841"/>
        <v>#REF!</v>
      </c>
      <c r="GZ215" s="130" t="str">
        <f t="shared" si="842"/>
        <v>#REF!</v>
      </c>
      <c r="HA215" s="130" t="str">
        <f t="shared" si="843"/>
        <v>#REF!</v>
      </c>
      <c r="HB215" s="130" t="str">
        <f t="shared" si="844"/>
        <v>#REF!</v>
      </c>
      <c r="HC215" s="130" t="str">
        <f t="shared" si="845"/>
        <v>#REF!</v>
      </c>
      <c r="HD215" s="130" t="str">
        <f t="shared" si="846"/>
        <v>#REF!</v>
      </c>
      <c r="HE215" s="130" t="str">
        <f t="shared" si="847"/>
        <v>#REF!</v>
      </c>
      <c r="HF215" s="263" t="str">
        <f t="shared" si="848"/>
        <v>#REF!</v>
      </c>
      <c r="HH215" s="261">
        <f t="shared" si="849"/>
        <v>0</v>
      </c>
      <c r="HI215" s="130" t="str">
        <f t="shared" si="850"/>
        <v>#REF!</v>
      </c>
      <c r="HJ215" s="130" t="str">
        <f t="shared" si="851"/>
        <v>#REF!</v>
      </c>
      <c r="HK215" s="130" t="str">
        <f t="shared" si="852"/>
        <v>#REF!</v>
      </c>
      <c r="HL215" s="130" t="str">
        <f t="shared" si="853"/>
        <v>#REF!</v>
      </c>
      <c r="HM215" s="130" t="str">
        <f t="shared" si="854"/>
        <v>#REF!</v>
      </c>
      <c r="HN215" s="130" t="str">
        <f t="shared" si="855"/>
        <v>#REF!</v>
      </c>
      <c r="HO215" s="130" t="str">
        <f t="shared" si="856"/>
        <v>#REF!</v>
      </c>
      <c r="HP215" s="130" t="str">
        <f t="shared" si="857"/>
        <v>#REF!</v>
      </c>
      <c r="HQ215" s="130" t="str">
        <f t="shared" si="858"/>
        <v>#REF!</v>
      </c>
      <c r="HR215" s="263" t="str">
        <f t="shared" si="859"/>
        <v>#REF!</v>
      </c>
      <c r="HT215" s="261">
        <f t="shared" si="860"/>
        <v>0</v>
      </c>
      <c r="HU215" s="130" t="str">
        <f t="shared" si="861"/>
        <v>#REF!</v>
      </c>
      <c r="HV215" s="130" t="str">
        <f t="shared" si="862"/>
        <v>#REF!</v>
      </c>
      <c r="HW215" s="130" t="str">
        <f t="shared" si="863"/>
        <v>#REF!</v>
      </c>
      <c r="HX215" s="130" t="str">
        <f t="shared" si="864"/>
        <v>#REF!</v>
      </c>
      <c r="HY215" s="130" t="str">
        <f t="shared" si="865"/>
        <v>#REF!</v>
      </c>
      <c r="HZ215" s="130" t="str">
        <f t="shared" si="866"/>
        <v>#REF!</v>
      </c>
      <c r="IA215" s="130" t="str">
        <f t="shared" si="867"/>
        <v>#REF!</v>
      </c>
      <c r="IB215" s="130" t="str">
        <f t="shared" si="868"/>
        <v>#REF!</v>
      </c>
      <c r="IC215" s="130" t="str">
        <f t="shared" si="869"/>
        <v>#REF!</v>
      </c>
      <c r="ID215" s="263" t="str">
        <f t="shared" si="870"/>
        <v>#REF!</v>
      </c>
      <c r="IF215" s="261">
        <f t="shared" si="871"/>
        <v>0</v>
      </c>
      <c r="IG215" s="130" t="str">
        <f t="shared" si="872"/>
        <v>#REF!</v>
      </c>
      <c r="IH215" s="130" t="str">
        <f t="shared" si="873"/>
        <v>#REF!</v>
      </c>
      <c r="II215" s="130" t="str">
        <f t="shared" si="874"/>
        <v>#REF!</v>
      </c>
      <c r="IJ215" s="130" t="str">
        <f t="shared" si="875"/>
        <v>#REF!</v>
      </c>
      <c r="IK215" s="130" t="str">
        <f t="shared" si="876"/>
        <v>#REF!</v>
      </c>
      <c r="IL215" s="130" t="str">
        <f t="shared" si="877"/>
        <v>#REF!</v>
      </c>
      <c r="IM215" s="130" t="str">
        <f t="shared" si="878"/>
        <v>#REF!</v>
      </c>
      <c r="IN215" s="130" t="str">
        <f t="shared" si="879"/>
        <v>#REF!</v>
      </c>
      <c r="IO215" s="130" t="str">
        <f t="shared" si="880"/>
        <v>#REF!</v>
      </c>
      <c r="IP215" s="263" t="str">
        <f t="shared" si="881"/>
        <v>#REF!</v>
      </c>
      <c r="IQ215" s="263"/>
      <c r="IR215" s="264" t="str">
        <f t="shared" si="882"/>
        <v>#REF!</v>
      </c>
      <c r="IS215" s="265" t="str">
        <f t="shared" si="883"/>
        <v>#REF!</v>
      </c>
      <c r="IT215" s="255"/>
      <c r="IU215" s="266" t="str">
        <f t="shared" si="884"/>
        <v>#REF!</v>
      </c>
      <c r="IV215" s="267" t="str">
        <f t="shared" si="885"/>
        <v>#REF!</v>
      </c>
      <c r="IW215" s="268" t="str">
        <f t="shared" si="886"/>
        <v>#REF!</v>
      </c>
    </row>
    <row r="216" ht="15.75" customHeight="1" outlineLevel="1">
      <c r="B216" s="259" t="str">
        <f>'BUDGET INPUTS (Y2)'!A279</f>
        <v>#REF!</v>
      </c>
      <c r="C216" s="260">
        <v>1.0</v>
      </c>
      <c r="D216" s="259"/>
      <c r="E216" s="261">
        <f>'Y1 REPORTING'!D249+'Y1 REPORTING'!AV249+'Y1 REPORTING'!CZ249</f>
        <v>0</v>
      </c>
      <c r="F216" s="261">
        <f>'Y1 REPORTING'!F249+'Y1 REPORTING'!AX249+'Y1 REPORTING'!DB249</f>
        <v>0</v>
      </c>
      <c r="G216" s="261">
        <f>'Y1 REPORTING'!H249+'Y1 REPORTING'!AZ249+'Y1 REPORTING'!DD249</f>
        <v>0</v>
      </c>
      <c r="H216" s="261">
        <f>'Y1 REPORTING'!J249+'Y1 REPORTING'!BB249+'Y1 REPORTING'!DF249</f>
        <v>0</v>
      </c>
      <c r="I216" s="261">
        <f>'Y1 REPORTING'!L249+'Y1 REPORTING'!BD249+'Y1 REPORTING'!DH249</f>
        <v>0</v>
      </c>
      <c r="J216" s="261">
        <f>'Y1 REPORTING'!N249+'Y1 REPORTING'!BF249+'Y1 REPORTING'!DJ249</f>
        <v>0</v>
      </c>
      <c r="K216" s="261">
        <f>'Y1 REPORTING'!P249+'Y1 REPORTING'!BH249+'Y1 REPORTING'!DL249</f>
        <v>0</v>
      </c>
      <c r="L216" s="261">
        <f>'Y1 REPORTING'!R249+'Y1 REPORTING'!BJ249+'Y1 REPORTING'!DN249</f>
        <v>0</v>
      </c>
      <c r="M216" s="261">
        <f>'Y1 REPORTING'!T249+'Y1 REPORTING'!BL249+'Y1 REPORTING'!DP249</f>
        <v>0</v>
      </c>
      <c r="N216" s="261">
        <f>'Y1 REPORTING'!V249+'Y1 REPORTING'!BN249+'Y1 REPORTING'!DR249</f>
        <v>0</v>
      </c>
      <c r="O216" s="262">
        <f t="shared" si="757"/>
        <v>0</v>
      </c>
      <c r="Q216" s="130" t="str">
        <f>'BUDGET INPUTS (Y2)'!$D$279*'BUDGET INPUTS (Y2)'!F279*$Q$7</f>
        <v>#REF!</v>
      </c>
      <c r="R216" s="130" t="str">
        <f>'BUDGET INPUTS (Y2)'!$D$279*'BUDGET INPUTS (Y2)'!G279*$Q$7</f>
        <v>#REF!</v>
      </c>
      <c r="S216" s="130" t="str">
        <f>'BUDGET INPUTS (Y2)'!$D$279*'BUDGET INPUTS (Y2)'!H279*$Q$7</f>
        <v>#REF!</v>
      </c>
      <c r="T216" s="130" t="str">
        <f>'BUDGET INPUTS (Y2)'!$D$279*'BUDGET INPUTS (Y2)'!I279*$Q$7</f>
        <v>#REF!</v>
      </c>
      <c r="U216" s="130" t="str">
        <f>'BUDGET INPUTS (Y2)'!$D$279*'BUDGET INPUTS (Y2)'!J279*$Q$7</f>
        <v>#REF!</v>
      </c>
      <c r="V216" s="130" t="str">
        <f>'BUDGET INPUTS (Y2)'!$D$279*'BUDGET INPUTS (Y2)'!K279*$Q$7</f>
        <v>#REF!</v>
      </c>
      <c r="W216" s="130" t="str">
        <f>'BUDGET INPUTS (Y2)'!$D$279*'BUDGET INPUTS (Y2)'!L279*$Q$7</f>
        <v>#REF!</v>
      </c>
      <c r="X216" s="130" t="str">
        <f>'BUDGET INPUTS (Y2)'!$D$279*'BUDGET INPUTS (Y2)'!M279*$Q$7</f>
        <v>#REF!</v>
      </c>
      <c r="Y216" s="130" t="str">
        <f>'BUDGET INPUTS (Y2)'!$D$279*'BUDGET INPUTS (Y2)'!N279*$Q$7</f>
        <v>#REF!</v>
      </c>
      <c r="Z216" s="130" t="str">
        <f>'BUDGET INPUTS (Y2)'!$D$279*'BUDGET INPUTS (Y2)'!O279*$Q$7</f>
        <v>#REF!</v>
      </c>
      <c r="AA216" s="263" t="str">
        <f t="shared" si="758"/>
        <v>#REF!</v>
      </c>
      <c r="AC216" s="130" t="str">
        <f>'BUDGET INPUTS (Y2)'!$D$279*'BUDGET INPUTS (Y2)'!R279*$AC$7</f>
        <v>#REF!</v>
      </c>
      <c r="AD216" s="130" t="str">
        <f>'BUDGET INPUTS (Y2)'!$D$279*'BUDGET INPUTS (Y2)'!S279*$AC$7</f>
        <v>#REF!</v>
      </c>
      <c r="AE216" s="130" t="str">
        <f>'BUDGET INPUTS (Y2)'!$D$279*'BUDGET INPUTS (Y2)'!T279*$AC$7</f>
        <v>#REF!</v>
      </c>
      <c r="AF216" s="130" t="str">
        <f>'BUDGET INPUTS (Y2)'!$D$279*'BUDGET INPUTS (Y2)'!U279*$AC$7</f>
        <v>#REF!</v>
      </c>
      <c r="AG216" s="130" t="str">
        <f>'BUDGET INPUTS (Y2)'!$D$279*'BUDGET INPUTS (Y2)'!V279*$AC$7</f>
        <v>#REF!</v>
      </c>
      <c r="AH216" s="130" t="str">
        <f>'BUDGET INPUTS (Y2)'!$D$279*'BUDGET INPUTS (Y2)'!W279*$AC$7</f>
        <v>#REF!</v>
      </c>
      <c r="AI216" s="130" t="str">
        <f>'BUDGET INPUTS (Y2)'!$D$279*'BUDGET INPUTS (Y2)'!X279*$AC$7</f>
        <v>#REF!</v>
      </c>
      <c r="AJ216" s="130" t="str">
        <f>'BUDGET INPUTS (Y2)'!$D$279*'BUDGET INPUTS (Y2)'!Y279*$AC$7</f>
        <v>#REF!</v>
      </c>
      <c r="AK216" s="130" t="str">
        <f>'BUDGET INPUTS (Y2)'!$D$279*'BUDGET INPUTS (Y2)'!Z279*$AC$7</f>
        <v>#REF!</v>
      </c>
      <c r="AL216" s="130" t="str">
        <f>'BUDGET INPUTS (Y2)'!$D$279*'BUDGET INPUTS (Y2)'!AA279*$AC$7</f>
        <v>#REF!</v>
      </c>
      <c r="AM216" s="263" t="str">
        <f t="shared" si="759"/>
        <v>#REF!</v>
      </c>
      <c r="AO216" s="130" t="str">
        <f>'BUDGET INPUTS (Y2)'!$D$279*'BUDGET INPUTS (Y2)'!AD279*$AO$7</f>
        <v>#REF!</v>
      </c>
      <c r="AP216" s="130" t="str">
        <f>'BUDGET INPUTS (Y2)'!$D$279*'BUDGET INPUTS (Y2)'!AE279*$AO$7</f>
        <v>#REF!</v>
      </c>
      <c r="AQ216" s="130" t="str">
        <f>'BUDGET INPUTS (Y2)'!$D$279*'BUDGET INPUTS (Y2)'!AF279*$AO$7</f>
        <v>#REF!</v>
      </c>
      <c r="AR216" s="130" t="str">
        <f>'BUDGET INPUTS (Y2)'!$D$279*'BUDGET INPUTS (Y2)'!AG279*$AO$7</f>
        <v>#REF!</v>
      </c>
      <c r="AS216" s="130" t="str">
        <f>'BUDGET INPUTS (Y2)'!$D$279*'BUDGET INPUTS (Y2)'!AH279*$AO$7</f>
        <v>#REF!</v>
      </c>
      <c r="AT216" s="130" t="str">
        <f>'BUDGET INPUTS (Y2)'!$D$279*'BUDGET INPUTS (Y2)'!AI279*$AO$7</f>
        <v>#REF!</v>
      </c>
      <c r="AU216" s="130" t="str">
        <f>'BUDGET INPUTS (Y2)'!$D$279*'BUDGET INPUTS (Y2)'!AJ279*$AO$7</f>
        <v>#REF!</v>
      </c>
      <c r="AV216" s="130" t="str">
        <f>'BUDGET INPUTS (Y2)'!$D$279*'BUDGET INPUTS (Y2)'!AK279*$AO$7</f>
        <v>#REF!</v>
      </c>
      <c r="AW216" s="130" t="str">
        <f>'BUDGET INPUTS (Y2)'!$D$279*'BUDGET INPUTS (Y2)'!AL279*$AO$7</f>
        <v>#REF!</v>
      </c>
      <c r="AX216" s="130" t="str">
        <f>'BUDGET INPUTS (Y2)'!$D$279*'BUDGET INPUTS (Y2)'!AM279*$AO$7</f>
        <v>#REF!</v>
      </c>
      <c r="AY216" s="263" t="str">
        <f t="shared" si="760"/>
        <v>#REF!</v>
      </c>
      <c r="BA216" s="130" t="str">
        <f>'BUDGET INPUTS (Y2)'!$D$279*'BUDGET INPUTS (Y2)'!AP279*$BA$7</f>
        <v>#REF!</v>
      </c>
      <c r="BB216" s="130" t="str">
        <f>'BUDGET INPUTS (Y2)'!$D$279*'BUDGET INPUTS (Y2)'!AQ279*$BA$7</f>
        <v>#REF!</v>
      </c>
      <c r="BC216" s="130" t="str">
        <f>'BUDGET INPUTS (Y2)'!$D$279*'BUDGET INPUTS (Y2)'!AR279*$BA$7</f>
        <v>#REF!</v>
      </c>
      <c r="BD216" s="130" t="str">
        <f>'BUDGET INPUTS (Y2)'!$D$279*'BUDGET INPUTS (Y2)'!AS279*$BA$7</f>
        <v>#REF!</v>
      </c>
      <c r="BE216" s="130" t="str">
        <f>'BUDGET INPUTS (Y2)'!$D$279*'BUDGET INPUTS (Y2)'!AT279*$BA$7</f>
        <v>#REF!</v>
      </c>
      <c r="BF216" s="130" t="str">
        <f>'BUDGET INPUTS (Y2)'!$D$279*'BUDGET INPUTS (Y2)'!AU279*$BA$7</f>
        <v>#REF!</v>
      </c>
      <c r="BG216" s="130" t="str">
        <f>'BUDGET INPUTS (Y2)'!$D$279*'BUDGET INPUTS (Y2)'!AV279*$BA$7</f>
        <v>#REF!</v>
      </c>
      <c r="BH216" s="130" t="str">
        <f>'BUDGET INPUTS (Y2)'!$D$279*'BUDGET INPUTS (Y2)'!AW279*$BA$7</f>
        <v>#REF!</v>
      </c>
      <c r="BI216" s="130" t="str">
        <f>'BUDGET INPUTS (Y2)'!$D$279*'BUDGET INPUTS (Y2)'!AX279*$BA$7</f>
        <v>#REF!</v>
      </c>
      <c r="BJ216" s="130" t="str">
        <f>'BUDGET INPUTS (Y2)'!$D$279*'BUDGET INPUTS (Y2)'!AY279*$BA$7</f>
        <v>#REF!</v>
      </c>
      <c r="BK216" s="263" t="str">
        <f t="shared" si="761"/>
        <v>#REF!</v>
      </c>
      <c r="BM216" s="130" t="str">
        <f>'BUDGET INPUTS (Y2)'!$D$279*'BUDGET INPUTS (Y2)'!BB279*$BM$7</f>
        <v>#REF!</v>
      </c>
      <c r="BN216" s="130" t="str">
        <f>'BUDGET INPUTS (Y2)'!$D$279*'BUDGET INPUTS (Y2)'!BC279*$BM$7</f>
        <v>#REF!</v>
      </c>
      <c r="BO216" s="130" t="str">
        <f>'BUDGET INPUTS (Y2)'!$D$279*'BUDGET INPUTS (Y2)'!BD279*$BM$7</f>
        <v>#REF!</v>
      </c>
      <c r="BP216" s="130" t="str">
        <f>'BUDGET INPUTS (Y2)'!$D$279*'BUDGET INPUTS (Y2)'!BE279*$BM$7</f>
        <v>#REF!</v>
      </c>
      <c r="BQ216" s="130" t="str">
        <f>'BUDGET INPUTS (Y2)'!$D$279*'BUDGET INPUTS (Y2)'!BF279*$BM$7</f>
        <v>#REF!</v>
      </c>
      <c r="BR216" s="130" t="str">
        <f>'BUDGET INPUTS (Y2)'!$D$279*'BUDGET INPUTS (Y2)'!BG279*$BM$7</f>
        <v>#REF!</v>
      </c>
      <c r="BS216" s="130" t="str">
        <f>'BUDGET INPUTS (Y2)'!$D$279*'BUDGET INPUTS (Y2)'!BH279*$BM$7</f>
        <v>#REF!</v>
      </c>
      <c r="BT216" s="130" t="str">
        <f>'BUDGET INPUTS (Y2)'!$D$279*'BUDGET INPUTS (Y2)'!BI279*$BM$7</f>
        <v>#REF!</v>
      </c>
      <c r="BU216" s="130" t="str">
        <f>'BUDGET INPUTS (Y2)'!$D$279*'BUDGET INPUTS (Y2)'!BJ279*$BM$7</f>
        <v>#REF!</v>
      </c>
      <c r="BV216" s="130" t="str">
        <f>'BUDGET INPUTS (Y2)'!$D$279*'BUDGET INPUTS (Y2)'!BK279*$BM$7</f>
        <v>#REF!</v>
      </c>
      <c r="BW216" s="263" t="str">
        <f t="shared" si="762"/>
        <v>#REF!</v>
      </c>
      <c r="BY216" s="130" t="str">
        <f>'BUDGET INPUTS (Y2)'!$D$279*'BUDGET INPUTS (Y2)'!BN279*$BY$7</f>
        <v>#REF!</v>
      </c>
      <c r="BZ216" s="130" t="str">
        <f>'BUDGET INPUTS (Y2)'!$D$279*'BUDGET INPUTS (Y2)'!BO279*$BY$7</f>
        <v>#REF!</v>
      </c>
      <c r="CA216" s="130" t="str">
        <f>'BUDGET INPUTS (Y2)'!$D$279*'BUDGET INPUTS (Y2)'!BP279*$BY$7</f>
        <v>#REF!</v>
      </c>
      <c r="CB216" s="130" t="str">
        <f>'BUDGET INPUTS (Y2)'!$D$279*'BUDGET INPUTS (Y2)'!BQ279*$BY$7</f>
        <v>#REF!</v>
      </c>
      <c r="CC216" s="130" t="str">
        <f>'BUDGET INPUTS (Y2)'!$D$279*'BUDGET INPUTS (Y2)'!BR279*$BY$7</f>
        <v>#REF!</v>
      </c>
      <c r="CD216" s="130" t="str">
        <f>'BUDGET INPUTS (Y2)'!$D$279*'BUDGET INPUTS (Y2)'!BS279*$BY$7</f>
        <v>#REF!</v>
      </c>
      <c r="CE216" s="130" t="str">
        <f>'BUDGET INPUTS (Y2)'!$D$279*'BUDGET INPUTS (Y2)'!BT279*$BY$7</f>
        <v>#REF!</v>
      </c>
      <c r="CF216" s="130" t="str">
        <f>'BUDGET INPUTS (Y2)'!$D$279*'BUDGET INPUTS (Y2)'!BU279*$BY$7</f>
        <v>#REF!</v>
      </c>
      <c r="CG216" s="130" t="str">
        <f>'BUDGET INPUTS (Y2)'!$D$279*'BUDGET INPUTS (Y2)'!BV279*$BY$7</f>
        <v>#REF!</v>
      </c>
      <c r="CH216" s="130" t="str">
        <f>'BUDGET INPUTS (Y2)'!$D$279*'BUDGET INPUTS (Y2)'!BW279*$BY$7</f>
        <v>#REF!</v>
      </c>
      <c r="CI216" s="263" t="str">
        <f t="shared" si="763"/>
        <v>#REF!</v>
      </c>
      <c r="CK216" s="130" t="str">
        <f>'BUDGET INPUTS (Y2)'!$D$279*'BUDGET INPUTS (Y2)'!BZ279*$CK$7</f>
        <v>#REF!</v>
      </c>
      <c r="CL216" s="130" t="str">
        <f>'BUDGET INPUTS (Y2)'!$D$279*'BUDGET INPUTS (Y2)'!CA279*$CK$7</f>
        <v>#REF!</v>
      </c>
      <c r="CM216" s="130" t="str">
        <f>'BUDGET INPUTS (Y2)'!$D$279*'BUDGET INPUTS (Y2)'!CB279*$CK$7</f>
        <v>#REF!</v>
      </c>
      <c r="CN216" s="130" t="str">
        <f>'BUDGET INPUTS (Y2)'!$D$279*'BUDGET INPUTS (Y2)'!CC279*$CK$7</f>
        <v>#REF!</v>
      </c>
      <c r="CO216" s="130" t="str">
        <f>'BUDGET INPUTS (Y2)'!$D$279*'BUDGET INPUTS (Y2)'!CD279*$CK$7</f>
        <v>#REF!</v>
      </c>
      <c r="CP216" s="130" t="str">
        <f>'BUDGET INPUTS (Y2)'!$D$279*'BUDGET INPUTS (Y2)'!CE279*$CK$7</f>
        <v>#REF!</v>
      </c>
      <c r="CQ216" s="130" t="str">
        <f>'BUDGET INPUTS (Y2)'!$D$279*'BUDGET INPUTS (Y2)'!CF279*$CK$7</f>
        <v>#REF!</v>
      </c>
      <c r="CR216" s="130" t="str">
        <f>'BUDGET INPUTS (Y2)'!$D$279*'BUDGET INPUTS (Y2)'!CG279*$CK$7</f>
        <v>#REF!</v>
      </c>
      <c r="CS216" s="130" t="str">
        <f>'BUDGET INPUTS (Y2)'!$D$279*'BUDGET INPUTS (Y2)'!CH279*$CK$7</f>
        <v>#REF!</v>
      </c>
      <c r="CT216" s="130" t="str">
        <f>'BUDGET INPUTS (Y2)'!$D$279*'BUDGET INPUTS (Y2)'!CI279*$CK$7</f>
        <v>#REF!</v>
      </c>
      <c r="CU216" s="263" t="str">
        <f t="shared" si="764"/>
        <v>#REF!</v>
      </c>
      <c r="CW216" s="130" t="str">
        <f>'BUDGET INPUTS (Y2)'!$D$279*'BUDGET INPUTS (Y2)'!CL279*$CW$7</f>
        <v>#REF!</v>
      </c>
      <c r="CX216" s="130" t="str">
        <f>'BUDGET INPUTS (Y2)'!$D$279*'BUDGET INPUTS (Y2)'!CM279*$CW$7</f>
        <v>#REF!</v>
      </c>
      <c r="CY216" s="130" t="str">
        <f>'BUDGET INPUTS (Y2)'!$D$279*'BUDGET INPUTS (Y2)'!CN279*$CW$7</f>
        <v>#REF!</v>
      </c>
      <c r="CZ216" s="130" t="str">
        <f>'BUDGET INPUTS (Y2)'!$D$279*'BUDGET INPUTS (Y2)'!CO279*$CW$7</f>
        <v>#REF!</v>
      </c>
      <c r="DA216" s="130" t="str">
        <f>'BUDGET INPUTS (Y2)'!$D$279*'BUDGET INPUTS (Y2)'!CP279*$CW$7</f>
        <v>#REF!</v>
      </c>
      <c r="DB216" s="130" t="str">
        <f>'BUDGET INPUTS (Y2)'!$D$279*'BUDGET INPUTS (Y2)'!CQ279*$CW$7</f>
        <v>#REF!</v>
      </c>
      <c r="DC216" s="130" t="str">
        <f>'BUDGET INPUTS (Y2)'!$D$279*'BUDGET INPUTS (Y2)'!CR279*$CW$7</f>
        <v>#REF!</v>
      </c>
      <c r="DD216" s="130" t="str">
        <f>'BUDGET INPUTS (Y2)'!$D$279*'BUDGET INPUTS (Y2)'!CS279*$CW$7</f>
        <v>#REF!</v>
      </c>
      <c r="DE216" s="130" t="str">
        <f>'BUDGET INPUTS (Y2)'!$D$279*'BUDGET INPUTS (Y2)'!CT279*$CW$7</f>
        <v>#REF!</v>
      </c>
      <c r="DF216" s="130" t="str">
        <f>'BUDGET INPUTS (Y2)'!$D$279*'BUDGET INPUTS (Y2)'!CU279*$CW$7</f>
        <v>#REF!</v>
      </c>
      <c r="DG216" s="263" t="str">
        <f t="shared" si="765"/>
        <v>#REF!</v>
      </c>
      <c r="DI216" s="130" t="str">
        <f>'BUDGET INPUTS (Y2)'!$D$279*'BUDGET INPUTS (Y2)'!CX279*$DI$7</f>
        <v>#REF!</v>
      </c>
      <c r="DJ216" s="130" t="str">
        <f>'BUDGET INPUTS (Y2)'!$D$279*'BUDGET INPUTS (Y2)'!CY279*$DI$7</f>
        <v>#REF!</v>
      </c>
      <c r="DK216" s="130" t="str">
        <f>'BUDGET INPUTS (Y2)'!$D$279*'BUDGET INPUTS (Y2)'!CZ279*$DI$7</f>
        <v>#REF!</v>
      </c>
      <c r="DL216" s="130" t="str">
        <f>'BUDGET INPUTS (Y2)'!$D$279*'BUDGET INPUTS (Y2)'!DA279*$DI$7</f>
        <v>#REF!</v>
      </c>
      <c r="DM216" s="130" t="str">
        <f>'BUDGET INPUTS (Y2)'!$D$279*'BUDGET INPUTS (Y2)'!DB279*$DI$7</f>
        <v>#REF!</v>
      </c>
      <c r="DN216" s="130" t="str">
        <f>'BUDGET INPUTS (Y2)'!$D$279*'BUDGET INPUTS (Y2)'!DC279*$DI$7</f>
        <v>#REF!</v>
      </c>
      <c r="DO216" s="130" t="str">
        <f>'BUDGET INPUTS (Y2)'!$D$279*'BUDGET INPUTS (Y2)'!DD279*$DI$7</f>
        <v>#REF!</v>
      </c>
      <c r="DP216" s="130" t="str">
        <f>'BUDGET INPUTS (Y2)'!$D$279*'BUDGET INPUTS (Y2)'!DE279*$DI$7</f>
        <v>#REF!</v>
      </c>
      <c r="DQ216" s="130" t="str">
        <f>'BUDGET INPUTS (Y2)'!$D$279*'BUDGET INPUTS (Y2)'!DF279*$DI$7</f>
        <v>#REF!</v>
      </c>
      <c r="DR216" s="130" t="str">
        <f>'BUDGET INPUTS (Y2)'!$D$279*'BUDGET INPUTS (Y2)'!DG279*$DI$7</f>
        <v>#REF!</v>
      </c>
      <c r="DS216" s="263" t="str">
        <f t="shared" si="766"/>
        <v>#REF!</v>
      </c>
      <c r="DT216" s="263"/>
      <c r="DU216" s="264" t="str">
        <f t="shared" si="767"/>
        <v>#REF!</v>
      </c>
      <c r="DV216" s="265" t="str">
        <f t="shared" si="768"/>
        <v>#REF!</v>
      </c>
      <c r="DW216" s="255"/>
      <c r="DX216" s="266" t="str">
        <f t="shared" si="769"/>
        <v>#REF!</v>
      </c>
      <c r="DY216" s="267" t="str">
        <f t="shared" si="770"/>
        <v>#REF!</v>
      </c>
      <c r="DZ216" s="268" t="str">
        <f t="shared" si="771"/>
        <v>#REF!</v>
      </c>
      <c r="EB216" s="261">
        <f t="shared" si="772"/>
        <v>0</v>
      </c>
      <c r="EC216" s="130" t="str">
        <f t="shared" si="773"/>
        <v>#REF!</v>
      </c>
      <c r="ED216" s="130" t="str">
        <f t="shared" si="774"/>
        <v>#REF!</v>
      </c>
      <c r="EE216" s="130" t="str">
        <f t="shared" si="775"/>
        <v>#REF!</v>
      </c>
      <c r="EF216" s="130" t="str">
        <f t="shared" si="776"/>
        <v>#REF!</v>
      </c>
      <c r="EG216" s="130" t="str">
        <f t="shared" si="777"/>
        <v>#REF!</v>
      </c>
      <c r="EH216" s="130" t="str">
        <f t="shared" si="778"/>
        <v>#REF!</v>
      </c>
      <c r="EI216" s="130" t="str">
        <f t="shared" si="779"/>
        <v>#REF!</v>
      </c>
      <c r="EJ216" s="130" t="str">
        <f t="shared" si="780"/>
        <v>#REF!</v>
      </c>
      <c r="EK216" s="130" t="str">
        <f t="shared" si="781"/>
        <v>#REF!</v>
      </c>
      <c r="EL216" s="263" t="str">
        <f t="shared" si="782"/>
        <v>#REF!</v>
      </c>
      <c r="EN216" s="261">
        <f t="shared" si="783"/>
        <v>0</v>
      </c>
      <c r="EO216" s="130" t="str">
        <f t="shared" si="784"/>
        <v>#REF!</v>
      </c>
      <c r="EP216" s="130" t="str">
        <f t="shared" si="785"/>
        <v>#REF!</v>
      </c>
      <c r="EQ216" s="130" t="str">
        <f t="shared" si="786"/>
        <v>#REF!</v>
      </c>
      <c r="ER216" s="130" t="str">
        <f t="shared" si="787"/>
        <v>#REF!</v>
      </c>
      <c r="ES216" s="130" t="str">
        <f t="shared" si="788"/>
        <v>#REF!</v>
      </c>
      <c r="ET216" s="130" t="str">
        <f t="shared" si="789"/>
        <v>#REF!</v>
      </c>
      <c r="EU216" s="130" t="str">
        <f t="shared" si="790"/>
        <v>#REF!</v>
      </c>
      <c r="EV216" s="130" t="str">
        <f t="shared" si="791"/>
        <v>#REF!</v>
      </c>
      <c r="EW216" s="130" t="str">
        <f t="shared" si="792"/>
        <v>#REF!</v>
      </c>
      <c r="EX216" s="263" t="str">
        <f t="shared" si="793"/>
        <v>#REF!</v>
      </c>
      <c r="EZ216" s="261">
        <f t="shared" si="794"/>
        <v>0</v>
      </c>
      <c r="FA216" s="130" t="str">
        <f t="shared" si="795"/>
        <v>#REF!</v>
      </c>
      <c r="FB216" s="130" t="str">
        <f t="shared" si="796"/>
        <v>#REF!</v>
      </c>
      <c r="FC216" s="130" t="str">
        <f t="shared" si="797"/>
        <v>#REF!</v>
      </c>
      <c r="FD216" s="130" t="str">
        <f t="shared" si="798"/>
        <v>#REF!</v>
      </c>
      <c r="FE216" s="130" t="str">
        <f t="shared" si="799"/>
        <v>#REF!</v>
      </c>
      <c r="FF216" s="130" t="str">
        <f t="shared" si="800"/>
        <v>#REF!</v>
      </c>
      <c r="FG216" s="130" t="str">
        <f t="shared" si="801"/>
        <v>#REF!</v>
      </c>
      <c r="FH216" s="130" t="str">
        <f t="shared" si="802"/>
        <v>#REF!</v>
      </c>
      <c r="FI216" s="130" t="str">
        <f t="shared" si="803"/>
        <v>#REF!</v>
      </c>
      <c r="FJ216" s="263" t="str">
        <f t="shared" si="804"/>
        <v>#REF!</v>
      </c>
      <c r="FL216" s="261">
        <f t="shared" si="805"/>
        <v>0</v>
      </c>
      <c r="FM216" s="130" t="str">
        <f t="shared" si="806"/>
        <v>#REF!</v>
      </c>
      <c r="FN216" s="130" t="str">
        <f t="shared" si="807"/>
        <v>#REF!</v>
      </c>
      <c r="FO216" s="130" t="str">
        <f t="shared" si="808"/>
        <v>#REF!</v>
      </c>
      <c r="FP216" s="130" t="str">
        <f t="shared" si="809"/>
        <v>#REF!</v>
      </c>
      <c r="FQ216" s="130" t="str">
        <f t="shared" si="810"/>
        <v>#REF!</v>
      </c>
      <c r="FR216" s="130" t="str">
        <f t="shared" si="811"/>
        <v>#REF!</v>
      </c>
      <c r="FS216" s="130" t="str">
        <f t="shared" si="812"/>
        <v>#REF!</v>
      </c>
      <c r="FT216" s="130" t="str">
        <f t="shared" si="813"/>
        <v>#REF!</v>
      </c>
      <c r="FU216" s="130" t="str">
        <f t="shared" si="814"/>
        <v>#REF!</v>
      </c>
      <c r="FV216" s="263" t="str">
        <f t="shared" si="815"/>
        <v>#REF!</v>
      </c>
      <c r="FX216" s="261">
        <f t="shared" si="816"/>
        <v>0</v>
      </c>
      <c r="FY216" s="130" t="str">
        <f t="shared" si="817"/>
        <v>#REF!</v>
      </c>
      <c r="FZ216" s="130" t="str">
        <f t="shared" si="818"/>
        <v>#REF!</v>
      </c>
      <c r="GA216" s="130" t="str">
        <f t="shared" si="819"/>
        <v>#REF!</v>
      </c>
      <c r="GB216" s="130" t="str">
        <f t="shared" si="820"/>
        <v>#REF!</v>
      </c>
      <c r="GC216" s="130" t="str">
        <f t="shared" si="821"/>
        <v>#REF!</v>
      </c>
      <c r="GD216" s="130" t="str">
        <f t="shared" si="822"/>
        <v>#REF!</v>
      </c>
      <c r="GE216" s="130" t="str">
        <f t="shared" si="823"/>
        <v>#REF!</v>
      </c>
      <c r="GF216" s="130" t="str">
        <f t="shared" si="824"/>
        <v>#REF!</v>
      </c>
      <c r="GG216" s="130" t="str">
        <f t="shared" si="825"/>
        <v>#REF!</v>
      </c>
      <c r="GH216" s="263" t="str">
        <f t="shared" si="826"/>
        <v>#REF!</v>
      </c>
      <c r="GJ216" s="261">
        <f t="shared" si="827"/>
        <v>0</v>
      </c>
      <c r="GK216" s="130" t="str">
        <f t="shared" si="828"/>
        <v>#REF!</v>
      </c>
      <c r="GL216" s="130" t="str">
        <f t="shared" si="829"/>
        <v>#REF!</v>
      </c>
      <c r="GM216" s="130" t="str">
        <f t="shared" si="830"/>
        <v>#REF!</v>
      </c>
      <c r="GN216" s="130" t="str">
        <f t="shared" si="831"/>
        <v>#REF!</v>
      </c>
      <c r="GO216" s="130" t="str">
        <f t="shared" si="832"/>
        <v>#REF!</v>
      </c>
      <c r="GP216" s="130" t="str">
        <f t="shared" si="833"/>
        <v>#REF!</v>
      </c>
      <c r="GQ216" s="130" t="str">
        <f t="shared" si="834"/>
        <v>#REF!</v>
      </c>
      <c r="GR216" s="130" t="str">
        <f t="shared" si="835"/>
        <v>#REF!</v>
      </c>
      <c r="GS216" s="130" t="str">
        <f t="shared" si="836"/>
        <v>#REF!</v>
      </c>
      <c r="GT216" s="263" t="str">
        <f t="shared" si="837"/>
        <v>#REF!</v>
      </c>
      <c r="GV216" s="261">
        <f t="shared" si="838"/>
        <v>0</v>
      </c>
      <c r="GW216" s="130" t="str">
        <f t="shared" si="839"/>
        <v>#REF!</v>
      </c>
      <c r="GX216" s="130" t="str">
        <f t="shared" si="840"/>
        <v>#REF!</v>
      </c>
      <c r="GY216" s="130" t="str">
        <f t="shared" si="841"/>
        <v>#REF!</v>
      </c>
      <c r="GZ216" s="130" t="str">
        <f t="shared" si="842"/>
        <v>#REF!</v>
      </c>
      <c r="HA216" s="130" t="str">
        <f t="shared" si="843"/>
        <v>#REF!</v>
      </c>
      <c r="HB216" s="130" t="str">
        <f t="shared" si="844"/>
        <v>#REF!</v>
      </c>
      <c r="HC216" s="130" t="str">
        <f t="shared" si="845"/>
        <v>#REF!</v>
      </c>
      <c r="HD216" s="130" t="str">
        <f t="shared" si="846"/>
        <v>#REF!</v>
      </c>
      <c r="HE216" s="130" t="str">
        <f t="shared" si="847"/>
        <v>#REF!</v>
      </c>
      <c r="HF216" s="263" t="str">
        <f t="shared" si="848"/>
        <v>#REF!</v>
      </c>
      <c r="HH216" s="261">
        <f t="shared" si="849"/>
        <v>0</v>
      </c>
      <c r="HI216" s="130" t="str">
        <f t="shared" si="850"/>
        <v>#REF!</v>
      </c>
      <c r="HJ216" s="130" t="str">
        <f t="shared" si="851"/>
        <v>#REF!</v>
      </c>
      <c r="HK216" s="130" t="str">
        <f t="shared" si="852"/>
        <v>#REF!</v>
      </c>
      <c r="HL216" s="130" t="str">
        <f t="shared" si="853"/>
        <v>#REF!</v>
      </c>
      <c r="HM216" s="130" t="str">
        <f t="shared" si="854"/>
        <v>#REF!</v>
      </c>
      <c r="HN216" s="130" t="str">
        <f t="shared" si="855"/>
        <v>#REF!</v>
      </c>
      <c r="HO216" s="130" t="str">
        <f t="shared" si="856"/>
        <v>#REF!</v>
      </c>
      <c r="HP216" s="130" t="str">
        <f t="shared" si="857"/>
        <v>#REF!</v>
      </c>
      <c r="HQ216" s="130" t="str">
        <f t="shared" si="858"/>
        <v>#REF!</v>
      </c>
      <c r="HR216" s="263" t="str">
        <f t="shared" si="859"/>
        <v>#REF!</v>
      </c>
      <c r="HT216" s="261">
        <f t="shared" si="860"/>
        <v>0</v>
      </c>
      <c r="HU216" s="130" t="str">
        <f t="shared" si="861"/>
        <v>#REF!</v>
      </c>
      <c r="HV216" s="130" t="str">
        <f t="shared" si="862"/>
        <v>#REF!</v>
      </c>
      <c r="HW216" s="130" t="str">
        <f t="shared" si="863"/>
        <v>#REF!</v>
      </c>
      <c r="HX216" s="130" t="str">
        <f t="shared" si="864"/>
        <v>#REF!</v>
      </c>
      <c r="HY216" s="130" t="str">
        <f t="shared" si="865"/>
        <v>#REF!</v>
      </c>
      <c r="HZ216" s="130" t="str">
        <f t="shared" si="866"/>
        <v>#REF!</v>
      </c>
      <c r="IA216" s="130" t="str">
        <f t="shared" si="867"/>
        <v>#REF!</v>
      </c>
      <c r="IB216" s="130" t="str">
        <f t="shared" si="868"/>
        <v>#REF!</v>
      </c>
      <c r="IC216" s="130" t="str">
        <f t="shared" si="869"/>
        <v>#REF!</v>
      </c>
      <c r="ID216" s="263" t="str">
        <f t="shared" si="870"/>
        <v>#REF!</v>
      </c>
      <c r="IF216" s="261">
        <f t="shared" si="871"/>
        <v>0</v>
      </c>
      <c r="IG216" s="130" t="str">
        <f t="shared" si="872"/>
        <v>#REF!</v>
      </c>
      <c r="IH216" s="130" t="str">
        <f t="shared" si="873"/>
        <v>#REF!</v>
      </c>
      <c r="II216" s="130" t="str">
        <f t="shared" si="874"/>
        <v>#REF!</v>
      </c>
      <c r="IJ216" s="130" t="str">
        <f t="shared" si="875"/>
        <v>#REF!</v>
      </c>
      <c r="IK216" s="130" t="str">
        <f t="shared" si="876"/>
        <v>#REF!</v>
      </c>
      <c r="IL216" s="130" t="str">
        <f t="shared" si="877"/>
        <v>#REF!</v>
      </c>
      <c r="IM216" s="130" t="str">
        <f t="shared" si="878"/>
        <v>#REF!</v>
      </c>
      <c r="IN216" s="130" t="str">
        <f t="shared" si="879"/>
        <v>#REF!</v>
      </c>
      <c r="IO216" s="130" t="str">
        <f t="shared" si="880"/>
        <v>#REF!</v>
      </c>
      <c r="IP216" s="263" t="str">
        <f t="shared" si="881"/>
        <v>#REF!</v>
      </c>
      <c r="IQ216" s="263"/>
      <c r="IR216" s="264" t="str">
        <f t="shared" si="882"/>
        <v>#REF!</v>
      </c>
      <c r="IS216" s="265" t="str">
        <f t="shared" si="883"/>
        <v>#REF!</v>
      </c>
      <c r="IT216" s="255"/>
      <c r="IU216" s="266" t="str">
        <f t="shared" si="884"/>
        <v>#REF!</v>
      </c>
      <c r="IV216" s="267" t="str">
        <f t="shared" si="885"/>
        <v>#REF!</v>
      </c>
      <c r="IW216" s="268" t="str">
        <f t="shared" si="886"/>
        <v>#REF!</v>
      </c>
    </row>
    <row r="217" ht="15.75" customHeight="1" outlineLevel="1">
      <c r="B217" s="259" t="str">
        <f>'BUDGET INPUTS (Y2)'!A280</f>
        <v>#REF!</v>
      </c>
      <c r="C217" s="260">
        <v>1.0</v>
      </c>
      <c r="D217" s="259"/>
      <c r="E217" s="261">
        <f>'Y1 REPORTING'!D250+'Y1 REPORTING'!AV250+'Y1 REPORTING'!CZ250</f>
        <v>0</v>
      </c>
      <c r="F217" s="261">
        <f>'Y1 REPORTING'!F250+'Y1 REPORTING'!AX250+'Y1 REPORTING'!DB250</f>
        <v>0</v>
      </c>
      <c r="G217" s="261">
        <f>'Y1 REPORTING'!H250+'Y1 REPORTING'!AZ250+'Y1 REPORTING'!DD250</f>
        <v>0</v>
      </c>
      <c r="H217" s="261">
        <f>'Y1 REPORTING'!J250+'Y1 REPORTING'!BB250+'Y1 REPORTING'!DF250</f>
        <v>0</v>
      </c>
      <c r="I217" s="261">
        <f>'Y1 REPORTING'!L250+'Y1 REPORTING'!BD250+'Y1 REPORTING'!DH250</f>
        <v>0</v>
      </c>
      <c r="J217" s="261">
        <f>'Y1 REPORTING'!N250+'Y1 REPORTING'!BF250+'Y1 REPORTING'!DJ250</f>
        <v>0</v>
      </c>
      <c r="K217" s="261">
        <f>'Y1 REPORTING'!P250+'Y1 REPORTING'!BH250+'Y1 REPORTING'!DL250</f>
        <v>0</v>
      </c>
      <c r="L217" s="261">
        <f>'Y1 REPORTING'!R250+'Y1 REPORTING'!BJ250+'Y1 REPORTING'!DN250</f>
        <v>0</v>
      </c>
      <c r="M217" s="261">
        <f>'Y1 REPORTING'!T250+'Y1 REPORTING'!BL250+'Y1 REPORTING'!DP250</f>
        <v>0</v>
      </c>
      <c r="N217" s="261">
        <f>'Y1 REPORTING'!V250+'Y1 REPORTING'!BN250+'Y1 REPORTING'!DR250</f>
        <v>0</v>
      </c>
      <c r="O217" s="262">
        <f t="shared" si="757"/>
        <v>0</v>
      </c>
      <c r="Q217" s="130" t="str">
        <f>'BUDGET INPUTS (Y2)'!$D$280*'BUDGET INPUTS (Y2)'!F280*$Q$7</f>
        <v>#REF!</v>
      </c>
      <c r="R217" s="130" t="str">
        <f>'BUDGET INPUTS (Y2)'!$D$280*'BUDGET INPUTS (Y2)'!G280*$Q$7</f>
        <v>#REF!</v>
      </c>
      <c r="S217" s="130" t="str">
        <f>'BUDGET INPUTS (Y2)'!$D$280*'BUDGET INPUTS (Y2)'!H280*$Q$7</f>
        <v>#REF!</v>
      </c>
      <c r="T217" s="130" t="str">
        <f>'BUDGET INPUTS (Y2)'!$D$280*'BUDGET INPUTS (Y2)'!I280*$Q$7</f>
        <v>#REF!</v>
      </c>
      <c r="U217" s="130" t="str">
        <f>'BUDGET INPUTS (Y2)'!$D$280*'BUDGET INPUTS (Y2)'!J280*$Q$7</f>
        <v>#REF!</v>
      </c>
      <c r="V217" s="130" t="str">
        <f>'BUDGET INPUTS (Y2)'!$D$280*'BUDGET INPUTS (Y2)'!K280*$Q$7</f>
        <v>#REF!</v>
      </c>
      <c r="W217" s="130" t="str">
        <f>'BUDGET INPUTS (Y2)'!$D$280*'BUDGET INPUTS (Y2)'!L280*$Q$7</f>
        <v>#REF!</v>
      </c>
      <c r="X217" s="130" t="str">
        <f>'BUDGET INPUTS (Y2)'!$D$280*'BUDGET INPUTS (Y2)'!M280*$Q$7</f>
        <v>#REF!</v>
      </c>
      <c r="Y217" s="130" t="str">
        <f>'BUDGET INPUTS (Y2)'!$D$280*'BUDGET INPUTS (Y2)'!N280*$Q$7</f>
        <v>#REF!</v>
      </c>
      <c r="Z217" s="130" t="str">
        <f>'BUDGET INPUTS (Y2)'!$D$280*'BUDGET INPUTS (Y2)'!O280*$Q$7</f>
        <v>#REF!</v>
      </c>
      <c r="AA217" s="263" t="str">
        <f t="shared" si="758"/>
        <v>#REF!</v>
      </c>
      <c r="AC217" s="130" t="str">
        <f>'BUDGET INPUTS (Y2)'!$D$280*'BUDGET INPUTS (Y2)'!R280*$AC$7</f>
        <v>#REF!</v>
      </c>
      <c r="AD217" s="130" t="str">
        <f>'BUDGET INPUTS (Y2)'!$D$280*'BUDGET INPUTS (Y2)'!S280*$AC$7</f>
        <v>#REF!</v>
      </c>
      <c r="AE217" s="130" t="str">
        <f>'BUDGET INPUTS (Y2)'!$D$280*'BUDGET INPUTS (Y2)'!T280*$AC$7</f>
        <v>#REF!</v>
      </c>
      <c r="AF217" s="130" t="str">
        <f>'BUDGET INPUTS (Y2)'!$D$280*'BUDGET INPUTS (Y2)'!U280*$AC$7</f>
        <v>#REF!</v>
      </c>
      <c r="AG217" s="130" t="str">
        <f>'BUDGET INPUTS (Y2)'!$D$280*'BUDGET INPUTS (Y2)'!V280*$AC$7</f>
        <v>#REF!</v>
      </c>
      <c r="AH217" s="130" t="str">
        <f>'BUDGET INPUTS (Y2)'!$D$280*'BUDGET INPUTS (Y2)'!W280*$AC$7</f>
        <v>#REF!</v>
      </c>
      <c r="AI217" s="130" t="str">
        <f>'BUDGET INPUTS (Y2)'!$D$280*'BUDGET INPUTS (Y2)'!X280*$AC$7</f>
        <v>#REF!</v>
      </c>
      <c r="AJ217" s="130" t="str">
        <f>'BUDGET INPUTS (Y2)'!$D$280*'BUDGET INPUTS (Y2)'!Y280*$AC$7</f>
        <v>#REF!</v>
      </c>
      <c r="AK217" s="130" t="str">
        <f>'BUDGET INPUTS (Y2)'!$D$280*'BUDGET INPUTS (Y2)'!Z280*$AC$7</f>
        <v>#REF!</v>
      </c>
      <c r="AL217" s="130" t="str">
        <f>'BUDGET INPUTS (Y2)'!$D$280*'BUDGET INPUTS (Y2)'!AA280*$AC$7</f>
        <v>#REF!</v>
      </c>
      <c r="AM217" s="263" t="str">
        <f t="shared" si="759"/>
        <v>#REF!</v>
      </c>
      <c r="AO217" s="130" t="str">
        <f>'BUDGET INPUTS (Y2)'!$D$280*'BUDGET INPUTS (Y2)'!AD280*$AO$7</f>
        <v>#REF!</v>
      </c>
      <c r="AP217" s="130" t="str">
        <f>'BUDGET INPUTS (Y2)'!$D$280*'BUDGET INPUTS (Y2)'!AE280*$AO$7</f>
        <v>#REF!</v>
      </c>
      <c r="AQ217" s="130" t="str">
        <f>'BUDGET INPUTS (Y2)'!$D$280*'BUDGET INPUTS (Y2)'!AF280*$AO$7</f>
        <v>#REF!</v>
      </c>
      <c r="AR217" s="130" t="str">
        <f>'BUDGET INPUTS (Y2)'!$D$280*'BUDGET INPUTS (Y2)'!AG280*$AO$7</f>
        <v>#REF!</v>
      </c>
      <c r="AS217" s="130" t="str">
        <f>'BUDGET INPUTS (Y2)'!$D$280*'BUDGET INPUTS (Y2)'!AH280*$AO$7</f>
        <v>#REF!</v>
      </c>
      <c r="AT217" s="130" t="str">
        <f>'BUDGET INPUTS (Y2)'!$D$280*'BUDGET INPUTS (Y2)'!AI280*$AO$7</f>
        <v>#REF!</v>
      </c>
      <c r="AU217" s="130" t="str">
        <f>'BUDGET INPUTS (Y2)'!$D$280*'BUDGET INPUTS (Y2)'!AJ280*$AO$7</f>
        <v>#REF!</v>
      </c>
      <c r="AV217" s="130" t="str">
        <f>'BUDGET INPUTS (Y2)'!$D$280*'BUDGET INPUTS (Y2)'!AK280*$AO$7</f>
        <v>#REF!</v>
      </c>
      <c r="AW217" s="130" t="str">
        <f>'BUDGET INPUTS (Y2)'!$D$280*'BUDGET INPUTS (Y2)'!AL280*$AO$7</f>
        <v>#REF!</v>
      </c>
      <c r="AX217" s="130" t="str">
        <f>'BUDGET INPUTS (Y2)'!$D$280*'BUDGET INPUTS (Y2)'!AM280*$AO$7</f>
        <v>#REF!</v>
      </c>
      <c r="AY217" s="263" t="str">
        <f t="shared" si="760"/>
        <v>#REF!</v>
      </c>
      <c r="BA217" s="130" t="str">
        <f>'BUDGET INPUTS (Y2)'!$D$280*'BUDGET INPUTS (Y2)'!AP280*$BA$7</f>
        <v>#REF!</v>
      </c>
      <c r="BB217" s="130" t="str">
        <f>'BUDGET INPUTS (Y2)'!$D$280*'BUDGET INPUTS (Y2)'!AQ280*$BA$7</f>
        <v>#REF!</v>
      </c>
      <c r="BC217" s="130" t="str">
        <f>'BUDGET INPUTS (Y2)'!$D$280*'BUDGET INPUTS (Y2)'!AR280*$BA$7</f>
        <v>#REF!</v>
      </c>
      <c r="BD217" s="130" t="str">
        <f>'BUDGET INPUTS (Y2)'!$D$280*'BUDGET INPUTS (Y2)'!AS280*$BA$7</f>
        <v>#REF!</v>
      </c>
      <c r="BE217" s="130" t="str">
        <f>'BUDGET INPUTS (Y2)'!$D$280*'BUDGET INPUTS (Y2)'!AT280*$BA$7</f>
        <v>#REF!</v>
      </c>
      <c r="BF217" s="130" t="str">
        <f>'BUDGET INPUTS (Y2)'!$D$280*'BUDGET INPUTS (Y2)'!AU280*$BA$7</f>
        <v>#REF!</v>
      </c>
      <c r="BG217" s="130" t="str">
        <f>'BUDGET INPUTS (Y2)'!$D$280*'BUDGET INPUTS (Y2)'!AV280*$BA$7</f>
        <v>#REF!</v>
      </c>
      <c r="BH217" s="130" t="str">
        <f>'BUDGET INPUTS (Y2)'!$D$280*'BUDGET INPUTS (Y2)'!AW280*$BA$7</f>
        <v>#REF!</v>
      </c>
      <c r="BI217" s="130" t="str">
        <f>'BUDGET INPUTS (Y2)'!$D$280*'BUDGET INPUTS (Y2)'!AX280*$BA$7</f>
        <v>#REF!</v>
      </c>
      <c r="BJ217" s="130" t="str">
        <f>'BUDGET INPUTS (Y2)'!$D$280*'BUDGET INPUTS (Y2)'!AY280*$BA$7</f>
        <v>#REF!</v>
      </c>
      <c r="BK217" s="263" t="str">
        <f t="shared" si="761"/>
        <v>#REF!</v>
      </c>
      <c r="BM217" s="130" t="str">
        <f>'BUDGET INPUTS (Y2)'!$D$280*'BUDGET INPUTS (Y2)'!BB280*$BM$7</f>
        <v>#REF!</v>
      </c>
      <c r="BN217" s="130" t="str">
        <f>'BUDGET INPUTS (Y2)'!$D$280*'BUDGET INPUTS (Y2)'!BC280*$BM$7</f>
        <v>#REF!</v>
      </c>
      <c r="BO217" s="130" t="str">
        <f>'BUDGET INPUTS (Y2)'!$D$280*'BUDGET INPUTS (Y2)'!BD280*$BM$7</f>
        <v>#REF!</v>
      </c>
      <c r="BP217" s="130" t="str">
        <f>'BUDGET INPUTS (Y2)'!$D$280*'BUDGET INPUTS (Y2)'!BE280*$BM$7</f>
        <v>#REF!</v>
      </c>
      <c r="BQ217" s="130" t="str">
        <f>'BUDGET INPUTS (Y2)'!$D$280*'BUDGET INPUTS (Y2)'!BF280*$BM$7</f>
        <v>#REF!</v>
      </c>
      <c r="BR217" s="130" t="str">
        <f>'BUDGET INPUTS (Y2)'!$D$280*'BUDGET INPUTS (Y2)'!BG280*$BM$7</f>
        <v>#REF!</v>
      </c>
      <c r="BS217" s="130" t="str">
        <f>'BUDGET INPUTS (Y2)'!$D$280*'BUDGET INPUTS (Y2)'!BH280*$BM$7</f>
        <v>#REF!</v>
      </c>
      <c r="BT217" s="130" t="str">
        <f>'BUDGET INPUTS (Y2)'!$D$280*'BUDGET INPUTS (Y2)'!BI280*$BM$7</f>
        <v>#REF!</v>
      </c>
      <c r="BU217" s="130" t="str">
        <f>'BUDGET INPUTS (Y2)'!$D$280*'BUDGET INPUTS (Y2)'!BJ280*$BM$7</f>
        <v>#REF!</v>
      </c>
      <c r="BV217" s="130" t="str">
        <f>'BUDGET INPUTS (Y2)'!$D$280*'BUDGET INPUTS (Y2)'!BK280*$BM$7</f>
        <v>#REF!</v>
      </c>
      <c r="BW217" s="263" t="str">
        <f t="shared" si="762"/>
        <v>#REF!</v>
      </c>
      <c r="BY217" s="130" t="str">
        <f>'BUDGET INPUTS (Y2)'!$D$280*'BUDGET INPUTS (Y2)'!BN280*$BY$7</f>
        <v>#REF!</v>
      </c>
      <c r="BZ217" s="130" t="str">
        <f>'BUDGET INPUTS (Y2)'!$D$280*'BUDGET INPUTS (Y2)'!BO280*$BY$7</f>
        <v>#REF!</v>
      </c>
      <c r="CA217" s="130" t="str">
        <f>'BUDGET INPUTS (Y2)'!$D$280*'BUDGET INPUTS (Y2)'!BP280*$BY$7</f>
        <v>#REF!</v>
      </c>
      <c r="CB217" s="130" t="str">
        <f>'BUDGET INPUTS (Y2)'!$D$280*'BUDGET INPUTS (Y2)'!BQ280*$BY$7</f>
        <v>#REF!</v>
      </c>
      <c r="CC217" s="130" t="str">
        <f>'BUDGET INPUTS (Y2)'!$D$280*'BUDGET INPUTS (Y2)'!BR280*$BY$7</f>
        <v>#REF!</v>
      </c>
      <c r="CD217" s="130" t="str">
        <f>'BUDGET INPUTS (Y2)'!$D$280*'BUDGET INPUTS (Y2)'!BS280*$BY$7</f>
        <v>#REF!</v>
      </c>
      <c r="CE217" s="130" t="str">
        <f>'BUDGET INPUTS (Y2)'!$D$280*'BUDGET INPUTS (Y2)'!BT280*$BY$7</f>
        <v>#REF!</v>
      </c>
      <c r="CF217" s="130" t="str">
        <f>'BUDGET INPUTS (Y2)'!$D$280*'BUDGET INPUTS (Y2)'!BU280*$BY$7</f>
        <v>#REF!</v>
      </c>
      <c r="CG217" s="130" t="str">
        <f>'BUDGET INPUTS (Y2)'!$D$280*'BUDGET INPUTS (Y2)'!BV280*$BY$7</f>
        <v>#REF!</v>
      </c>
      <c r="CH217" s="130" t="str">
        <f>'BUDGET INPUTS (Y2)'!$D$280*'BUDGET INPUTS (Y2)'!BW280*$BY$7</f>
        <v>#REF!</v>
      </c>
      <c r="CI217" s="263" t="str">
        <f t="shared" si="763"/>
        <v>#REF!</v>
      </c>
      <c r="CK217" s="130" t="str">
        <f>'BUDGET INPUTS (Y2)'!$D$280*'BUDGET INPUTS (Y2)'!BZ280*$CK$7</f>
        <v>#REF!</v>
      </c>
      <c r="CL217" s="130" t="str">
        <f>'BUDGET INPUTS (Y2)'!$D$280*'BUDGET INPUTS (Y2)'!CA280*$CK$7</f>
        <v>#REF!</v>
      </c>
      <c r="CM217" s="130" t="str">
        <f>'BUDGET INPUTS (Y2)'!$D$280*'BUDGET INPUTS (Y2)'!CB280*$CK$7</f>
        <v>#REF!</v>
      </c>
      <c r="CN217" s="130" t="str">
        <f>'BUDGET INPUTS (Y2)'!$D$280*'BUDGET INPUTS (Y2)'!CC280*$CK$7</f>
        <v>#REF!</v>
      </c>
      <c r="CO217" s="130" t="str">
        <f>'BUDGET INPUTS (Y2)'!$D$280*'BUDGET INPUTS (Y2)'!CD280*$CK$7</f>
        <v>#REF!</v>
      </c>
      <c r="CP217" s="130" t="str">
        <f>'BUDGET INPUTS (Y2)'!$D$280*'BUDGET INPUTS (Y2)'!CE280*$CK$7</f>
        <v>#REF!</v>
      </c>
      <c r="CQ217" s="130" t="str">
        <f>'BUDGET INPUTS (Y2)'!$D$280*'BUDGET INPUTS (Y2)'!CF280*$CK$7</f>
        <v>#REF!</v>
      </c>
      <c r="CR217" s="130" t="str">
        <f>'BUDGET INPUTS (Y2)'!$D$280*'BUDGET INPUTS (Y2)'!CG280*$CK$7</f>
        <v>#REF!</v>
      </c>
      <c r="CS217" s="130" t="str">
        <f>'BUDGET INPUTS (Y2)'!$D$280*'BUDGET INPUTS (Y2)'!CH280*$CK$7</f>
        <v>#REF!</v>
      </c>
      <c r="CT217" s="130" t="str">
        <f>'BUDGET INPUTS (Y2)'!$D$280*'BUDGET INPUTS (Y2)'!CI280*$CK$7</f>
        <v>#REF!</v>
      </c>
      <c r="CU217" s="263" t="str">
        <f t="shared" si="764"/>
        <v>#REF!</v>
      </c>
      <c r="CW217" s="130" t="str">
        <f>'BUDGET INPUTS (Y2)'!$D$280*'BUDGET INPUTS (Y2)'!CL280*$CW$7</f>
        <v>#REF!</v>
      </c>
      <c r="CX217" s="130" t="str">
        <f>'BUDGET INPUTS (Y2)'!$D$280*'BUDGET INPUTS (Y2)'!CM280*$CW$7</f>
        <v>#REF!</v>
      </c>
      <c r="CY217" s="130" t="str">
        <f>'BUDGET INPUTS (Y2)'!$D$280*'BUDGET INPUTS (Y2)'!CN280*$CW$7</f>
        <v>#REF!</v>
      </c>
      <c r="CZ217" s="130" t="str">
        <f>'BUDGET INPUTS (Y2)'!$D$280*'BUDGET INPUTS (Y2)'!CO280*$CW$7</f>
        <v>#REF!</v>
      </c>
      <c r="DA217" s="130" t="str">
        <f>'BUDGET INPUTS (Y2)'!$D$280*'BUDGET INPUTS (Y2)'!CP280*$CW$7</f>
        <v>#REF!</v>
      </c>
      <c r="DB217" s="130" t="str">
        <f>'BUDGET INPUTS (Y2)'!$D$280*'BUDGET INPUTS (Y2)'!CQ280*$CW$7</f>
        <v>#REF!</v>
      </c>
      <c r="DC217" s="130" t="str">
        <f>'BUDGET INPUTS (Y2)'!$D$280*'BUDGET INPUTS (Y2)'!CR280*$CW$7</f>
        <v>#REF!</v>
      </c>
      <c r="DD217" s="130" t="str">
        <f>'BUDGET INPUTS (Y2)'!$D$280*'BUDGET INPUTS (Y2)'!CS280*$CW$7</f>
        <v>#REF!</v>
      </c>
      <c r="DE217" s="130" t="str">
        <f>'BUDGET INPUTS (Y2)'!$D$280*'BUDGET INPUTS (Y2)'!CT280*$CW$7</f>
        <v>#REF!</v>
      </c>
      <c r="DF217" s="130" t="str">
        <f>'BUDGET INPUTS (Y2)'!$D$280*'BUDGET INPUTS (Y2)'!CU280*$CW$7</f>
        <v>#REF!</v>
      </c>
      <c r="DG217" s="263" t="str">
        <f t="shared" si="765"/>
        <v>#REF!</v>
      </c>
      <c r="DI217" s="130" t="str">
        <f>'BUDGET INPUTS (Y2)'!$D$280*'BUDGET INPUTS (Y2)'!CX280*$DI$7</f>
        <v>#REF!</v>
      </c>
      <c r="DJ217" s="130" t="str">
        <f>'BUDGET INPUTS (Y2)'!$D$280*'BUDGET INPUTS (Y2)'!CY280*$DI$7</f>
        <v>#REF!</v>
      </c>
      <c r="DK217" s="130" t="str">
        <f>'BUDGET INPUTS (Y2)'!$D$280*'BUDGET INPUTS (Y2)'!CZ280*$DI$7</f>
        <v>#REF!</v>
      </c>
      <c r="DL217" s="130" t="str">
        <f>'BUDGET INPUTS (Y2)'!$D$280*'BUDGET INPUTS (Y2)'!DA280*$DI$7</f>
        <v>#REF!</v>
      </c>
      <c r="DM217" s="130" t="str">
        <f>'BUDGET INPUTS (Y2)'!$D$280*'BUDGET INPUTS (Y2)'!DB280*$DI$7</f>
        <v>#REF!</v>
      </c>
      <c r="DN217" s="130" t="str">
        <f>'BUDGET INPUTS (Y2)'!$D$280*'BUDGET INPUTS (Y2)'!DC280*$DI$7</f>
        <v>#REF!</v>
      </c>
      <c r="DO217" s="130" t="str">
        <f>'BUDGET INPUTS (Y2)'!$D$280*'BUDGET INPUTS (Y2)'!DD280*$DI$7</f>
        <v>#REF!</v>
      </c>
      <c r="DP217" s="130" t="str">
        <f>'BUDGET INPUTS (Y2)'!$D$280*'BUDGET INPUTS (Y2)'!DE280*$DI$7</f>
        <v>#REF!</v>
      </c>
      <c r="DQ217" s="130" t="str">
        <f>'BUDGET INPUTS (Y2)'!$D$280*'BUDGET INPUTS (Y2)'!DF280*$DI$7</f>
        <v>#REF!</v>
      </c>
      <c r="DR217" s="130" t="str">
        <f>'BUDGET INPUTS (Y2)'!$D$280*'BUDGET INPUTS (Y2)'!DG280*$DI$7</f>
        <v>#REF!</v>
      </c>
      <c r="DS217" s="263" t="str">
        <f t="shared" si="766"/>
        <v>#REF!</v>
      </c>
      <c r="DT217" s="263"/>
      <c r="DU217" s="264" t="str">
        <f t="shared" si="767"/>
        <v>#REF!</v>
      </c>
      <c r="DV217" s="265" t="str">
        <f t="shared" si="768"/>
        <v>#REF!</v>
      </c>
      <c r="DW217" s="255"/>
      <c r="DX217" s="266" t="str">
        <f t="shared" si="769"/>
        <v>#REF!</v>
      </c>
      <c r="DY217" s="267" t="str">
        <f t="shared" si="770"/>
        <v>#REF!</v>
      </c>
      <c r="DZ217" s="268" t="str">
        <f t="shared" si="771"/>
        <v>#REF!</v>
      </c>
      <c r="EB217" s="261">
        <f t="shared" si="772"/>
        <v>0</v>
      </c>
      <c r="EC217" s="130" t="str">
        <f t="shared" si="773"/>
        <v>#REF!</v>
      </c>
      <c r="ED217" s="130" t="str">
        <f t="shared" si="774"/>
        <v>#REF!</v>
      </c>
      <c r="EE217" s="130" t="str">
        <f t="shared" si="775"/>
        <v>#REF!</v>
      </c>
      <c r="EF217" s="130" t="str">
        <f t="shared" si="776"/>
        <v>#REF!</v>
      </c>
      <c r="EG217" s="130" t="str">
        <f t="shared" si="777"/>
        <v>#REF!</v>
      </c>
      <c r="EH217" s="130" t="str">
        <f t="shared" si="778"/>
        <v>#REF!</v>
      </c>
      <c r="EI217" s="130" t="str">
        <f t="shared" si="779"/>
        <v>#REF!</v>
      </c>
      <c r="EJ217" s="130" t="str">
        <f t="shared" si="780"/>
        <v>#REF!</v>
      </c>
      <c r="EK217" s="130" t="str">
        <f t="shared" si="781"/>
        <v>#REF!</v>
      </c>
      <c r="EL217" s="263" t="str">
        <f t="shared" si="782"/>
        <v>#REF!</v>
      </c>
      <c r="EN217" s="261">
        <f t="shared" si="783"/>
        <v>0</v>
      </c>
      <c r="EO217" s="130" t="str">
        <f t="shared" si="784"/>
        <v>#REF!</v>
      </c>
      <c r="EP217" s="130" t="str">
        <f t="shared" si="785"/>
        <v>#REF!</v>
      </c>
      <c r="EQ217" s="130" t="str">
        <f t="shared" si="786"/>
        <v>#REF!</v>
      </c>
      <c r="ER217" s="130" t="str">
        <f t="shared" si="787"/>
        <v>#REF!</v>
      </c>
      <c r="ES217" s="130" t="str">
        <f t="shared" si="788"/>
        <v>#REF!</v>
      </c>
      <c r="ET217" s="130" t="str">
        <f t="shared" si="789"/>
        <v>#REF!</v>
      </c>
      <c r="EU217" s="130" t="str">
        <f t="shared" si="790"/>
        <v>#REF!</v>
      </c>
      <c r="EV217" s="130" t="str">
        <f t="shared" si="791"/>
        <v>#REF!</v>
      </c>
      <c r="EW217" s="130" t="str">
        <f t="shared" si="792"/>
        <v>#REF!</v>
      </c>
      <c r="EX217" s="263" t="str">
        <f t="shared" si="793"/>
        <v>#REF!</v>
      </c>
      <c r="EZ217" s="261">
        <f t="shared" si="794"/>
        <v>0</v>
      </c>
      <c r="FA217" s="130" t="str">
        <f t="shared" si="795"/>
        <v>#REF!</v>
      </c>
      <c r="FB217" s="130" t="str">
        <f t="shared" si="796"/>
        <v>#REF!</v>
      </c>
      <c r="FC217" s="130" t="str">
        <f t="shared" si="797"/>
        <v>#REF!</v>
      </c>
      <c r="FD217" s="130" t="str">
        <f t="shared" si="798"/>
        <v>#REF!</v>
      </c>
      <c r="FE217" s="130" t="str">
        <f t="shared" si="799"/>
        <v>#REF!</v>
      </c>
      <c r="FF217" s="130" t="str">
        <f t="shared" si="800"/>
        <v>#REF!</v>
      </c>
      <c r="FG217" s="130" t="str">
        <f t="shared" si="801"/>
        <v>#REF!</v>
      </c>
      <c r="FH217" s="130" t="str">
        <f t="shared" si="802"/>
        <v>#REF!</v>
      </c>
      <c r="FI217" s="130" t="str">
        <f t="shared" si="803"/>
        <v>#REF!</v>
      </c>
      <c r="FJ217" s="263" t="str">
        <f t="shared" si="804"/>
        <v>#REF!</v>
      </c>
      <c r="FL217" s="261">
        <f t="shared" si="805"/>
        <v>0</v>
      </c>
      <c r="FM217" s="130" t="str">
        <f t="shared" si="806"/>
        <v>#REF!</v>
      </c>
      <c r="FN217" s="130" t="str">
        <f t="shared" si="807"/>
        <v>#REF!</v>
      </c>
      <c r="FO217" s="130" t="str">
        <f t="shared" si="808"/>
        <v>#REF!</v>
      </c>
      <c r="FP217" s="130" t="str">
        <f t="shared" si="809"/>
        <v>#REF!</v>
      </c>
      <c r="FQ217" s="130" t="str">
        <f t="shared" si="810"/>
        <v>#REF!</v>
      </c>
      <c r="FR217" s="130" t="str">
        <f t="shared" si="811"/>
        <v>#REF!</v>
      </c>
      <c r="FS217" s="130" t="str">
        <f t="shared" si="812"/>
        <v>#REF!</v>
      </c>
      <c r="FT217" s="130" t="str">
        <f t="shared" si="813"/>
        <v>#REF!</v>
      </c>
      <c r="FU217" s="130" t="str">
        <f t="shared" si="814"/>
        <v>#REF!</v>
      </c>
      <c r="FV217" s="263" t="str">
        <f t="shared" si="815"/>
        <v>#REF!</v>
      </c>
      <c r="FX217" s="261">
        <f t="shared" si="816"/>
        <v>0</v>
      </c>
      <c r="FY217" s="130" t="str">
        <f t="shared" si="817"/>
        <v>#REF!</v>
      </c>
      <c r="FZ217" s="130" t="str">
        <f t="shared" si="818"/>
        <v>#REF!</v>
      </c>
      <c r="GA217" s="130" t="str">
        <f t="shared" si="819"/>
        <v>#REF!</v>
      </c>
      <c r="GB217" s="130" t="str">
        <f t="shared" si="820"/>
        <v>#REF!</v>
      </c>
      <c r="GC217" s="130" t="str">
        <f t="shared" si="821"/>
        <v>#REF!</v>
      </c>
      <c r="GD217" s="130" t="str">
        <f t="shared" si="822"/>
        <v>#REF!</v>
      </c>
      <c r="GE217" s="130" t="str">
        <f t="shared" si="823"/>
        <v>#REF!</v>
      </c>
      <c r="GF217" s="130" t="str">
        <f t="shared" si="824"/>
        <v>#REF!</v>
      </c>
      <c r="GG217" s="130" t="str">
        <f t="shared" si="825"/>
        <v>#REF!</v>
      </c>
      <c r="GH217" s="263" t="str">
        <f t="shared" si="826"/>
        <v>#REF!</v>
      </c>
      <c r="GJ217" s="261">
        <f t="shared" si="827"/>
        <v>0</v>
      </c>
      <c r="GK217" s="130" t="str">
        <f t="shared" si="828"/>
        <v>#REF!</v>
      </c>
      <c r="GL217" s="130" t="str">
        <f t="shared" si="829"/>
        <v>#REF!</v>
      </c>
      <c r="GM217" s="130" t="str">
        <f t="shared" si="830"/>
        <v>#REF!</v>
      </c>
      <c r="GN217" s="130" t="str">
        <f t="shared" si="831"/>
        <v>#REF!</v>
      </c>
      <c r="GO217" s="130" t="str">
        <f t="shared" si="832"/>
        <v>#REF!</v>
      </c>
      <c r="GP217" s="130" t="str">
        <f t="shared" si="833"/>
        <v>#REF!</v>
      </c>
      <c r="GQ217" s="130" t="str">
        <f t="shared" si="834"/>
        <v>#REF!</v>
      </c>
      <c r="GR217" s="130" t="str">
        <f t="shared" si="835"/>
        <v>#REF!</v>
      </c>
      <c r="GS217" s="130" t="str">
        <f t="shared" si="836"/>
        <v>#REF!</v>
      </c>
      <c r="GT217" s="263" t="str">
        <f t="shared" si="837"/>
        <v>#REF!</v>
      </c>
      <c r="GV217" s="261">
        <f t="shared" si="838"/>
        <v>0</v>
      </c>
      <c r="GW217" s="130" t="str">
        <f t="shared" si="839"/>
        <v>#REF!</v>
      </c>
      <c r="GX217" s="130" t="str">
        <f t="shared" si="840"/>
        <v>#REF!</v>
      </c>
      <c r="GY217" s="130" t="str">
        <f t="shared" si="841"/>
        <v>#REF!</v>
      </c>
      <c r="GZ217" s="130" t="str">
        <f t="shared" si="842"/>
        <v>#REF!</v>
      </c>
      <c r="HA217" s="130" t="str">
        <f t="shared" si="843"/>
        <v>#REF!</v>
      </c>
      <c r="HB217" s="130" t="str">
        <f t="shared" si="844"/>
        <v>#REF!</v>
      </c>
      <c r="HC217" s="130" t="str">
        <f t="shared" si="845"/>
        <v>#REF!</v>
      </c>
      <c r="HD217" s="130" t="str">
        <f t="shared" si="846"/>
        <v>#REF!</v>
      </c>
      <c r="HE217" s="130" t="str">
        <f t="shared" si="847"/>
        <v>#REF!</v>
      </c>
      <c r="HF217" s="263" t="str">
        <f t="shared" si="848"/>
        <v>#REF!</v>
      </c>
      <c r="HH217" s="261">
        <f t="shared" si="849"/>
        <v>0</v>
      </c>
      <c r="HI217" s="130" t="str">
        <f t="shared" si="850"/>
        <v>#REF!</v>
      </c>
      <c r="HJ217" s="130" t="str">
        <f t="shared" si="851"/>
        <v>#REF!</v>
      </c>
      <c r="HK217" s="130" t="str">
        <f t="shared" si="852"/>
        <v>#REF!</v>
      </c>
      <c r="HL217" s="130" t="str">
        <f t="shared" si="853"/>
        <v>#REF!</v>
      </c>
      <c r="HM217" s="130" t="str">
        <f t="shared" si="854"/>
        <v>#REF!</v>
      </c>
      <c r="HN217" s="130" t="str">
        <f t="shared" si="855"/>
        <v>#REF!</v>
      </c>
      <c r="HO217" s="130" t="str">
        <f t="shared" si="856"/>
        <v>#REF!</v>
      </c>
      <c r="HP217" s="130" t="str">
        <f t="shared" si="857"/>
        <v>#REF!</v>
      </c>
      <c r="HQ217" s="130" t="str">
        <f t="shared" si="858"/>
        <v>#REF!</v>
      </c>
      <c r="HR217" s="263" t="str">
        <f t="shared" si="859"/>
        <v>#REF!</v>
      </c>
      <c r="HT217" s="261">
        <f t="shared" si="860"/>
        <v>0</v>
      </c>
      <c r="HU217" s="130" t="str">
        <f t="shared" si="861"/>
        <v>#REF!</v>
      </c>
      <c r="HV217" s="130" t="str">
        <f t="shared" si="862"/>
        <v>#REF!</v>
      </c>
      <c r="HW217" s="130" t="str">
        <f t="shared" si="863"/>
        <v>#REF!</v>
      </c>
      <c r="HX217" s="130" t="str">
        <f t="shared" si="864"/>
        <v>#REF!</v>
      </c>
      <c r="HY217" s="130" t="str">
        <f t="shared" si="865"/>
        <v>#REF!</v>
      </c>
      <c r="HZ217" s="130" t="str">
        <f t="shared" si="866"/>
        <v>#REF!</v>
      </c>
      <c r="IA217" s="130" t="str">
        <f t="shared" si="867"/>
        <v>#REF!</v>
      </c>
      <c r="IB217" s="130" t="str">
        <f t="shared" si="868"/>
        <v>#REF!</v>
      </c>
      <c r="IC217" s="130" t="str">
        <f t="shared" si="869"/>
        <v>#REF!</v>
      </c>
      <c r="ID217" s="263" t="str">
        <f t="shared" si="870"/>
        <v>#REF!</v>
      </c>
      <c r="IF217" s="261">
        <f t="shared" si="871"/>
        <v>0</v>
      </c>
      <c r="IG217" s="130" t="str">
        <f t="shared" si="872"/>
        <v>#REF!</v>
      </c>
      <c r="IH217" s="130" t="str">
        <f t="shared" si="873"/>
        <v>#REF!</v>
      </c>
      <c r="II217" s="130" t="str">
        <f t="shared" si="874"/>
        <v>#REF!</v>
      </c>
      <c r="IJ217" s="130" t="str">
        <f t="shared" si="875"/>
        <v>#REF!</v>
      </c>
      <c r="IK217" s="130" t="str">
        <f t="shared" si="876"/>
        <v>#REF!</v>
      </c>
      <c r="IL217" s="130" t="str">
        <f t="shared" si="877"/>
        <v>#REF!</v>
      </c>
      <c r="IM217" s="130" t="str">
        <f t="shared" si="878"/>
        <v>#REF!</v>
      </c>
      <c r="IN217" s="130" t="str">
        <f t="shared" si="879"/>
        <v>#REF!</v>
      </c>
      <c r="IO217" s="130" t="str">
        <f t="shared" si="880"/>
        <v>#REF!</v>
      </c>
      <c r="IP217" s="263" t="str">
        <f t="shared" si="881"/>
        <v>#REF!</v>
      </c>
      <c r="IQ217" s="263"/>
      <c r="IR217" s="264" t="str">
        <f t="shared" si="882"/>
        <v>#REF!</v>
      </c>
      <c r="IS217" s="265" t="str">
        <f t="shared" si="883"/>
        <v>#REF!</v>
      </c>
      <c r="IT217" s="255"/>
      <c r="IU217" s="266" t="str">
        <f t="shared" si="884"/>
        <v>#REF!</v>
      </c>
      <c r="IV217" s="267" t="str">
        <f t="shared" si="885"/>
        <v>#REF!</v>
      </c>
      <c r="IW217" s="268" t="str">
        <f t="shared" si="886"/>
        <v>#REF!</v>
      </c>
    </row>
    <row r="218" ht="15.75" customHeight="1" outlineLevel="1">
      <c r="B218" s="259" t="str">
        <f>'BUDGET INPUTS (Y2)'!A281</f>
        <v>#REF!</v>
      </c>
      <c r="C218" s="260">
        <v>1.0</v>
      </c>
      <c r="D218" s="259"/>
      <c r="E218" s="261">
        <f>'Y1 REPORTING'!D251+'Y1 REPORTING'!AV251+'Y1 REPORTING'!CZ251</f>
        <v>0</v>
      </c>
      <c r="F218" s="261">
        <f>'Y1 REPORTING'!F251+'Y1 REPORTING'!AX251+'Y1 REPORTING'!DB251</f>
        <v>0</v>
      </c>
      <c r="G218" s="261">
        <f>'Y1 REPORTING'!H251+'Y1 REPORTING'!AZ251+'Y1 REPORTING'!DD251</f>
        <v>0</v>
      </c>
      <c r="H218" s="261">
        <f>'Y1 REPORTING'!J251+'Y1 REPORTING'!BB251+'Y1 REPORTING'!DF251</f>
        <v>0</v>
      </c>
      <c r="I218" s="261">
        <f>'Y1 REPORTING'!L251+'Y1 REPORTING'!BD251+'Y1 REPORTING'!DH251</f>
        <v>0</v>
      </c>
      <c r="J218" s="261">
        <f>'Y1 REPORTING'!N251+'Y1 REPORTING'!BF251+'Y1 REPORTING'!DJ251</f>
        <v>0</v>
      </c>
      <c r="K218" s="261">
        <f>'Y1 REPORTING'!P251+'Y1 REPORTING'!BH251+'Y1 REPORTING'!DL251</f>
        <v>0</v>
      </c>
      <c r="L218" s="261">
        <f>'Y1 REPORTING'!R251+'Y1 REPORTING'!BJ251+'Y1 REPORTING'!DN251</f>
        <v>0</v>
      </c>
      <c r="M218" s="261">
        <f>'Y1 REPORTING'!T251+'Y1 REPORTING'!BL251+'Y1 REPORTING'!DP251</f>
        <v>0</v>
      </c>
      <c r="N218" s="261">
        <f>'Y1 REPORTING'!V251+'Y1 REPORTING'!BN251+'Y1 REPORTING'!DR251</f>
        <v>0</v>
      </c>
      <c r="O218" s="262">
        <f t="shared" si="757"/>
        <v>0</v>
      </c>
      <c r="Q218" s="130" t="str">
        <f>'BUDGET INPUTS (Y2)'!$D$281*'BUDGET INPUTS (Y2)'!F281*$Q$7</f>
        <v>#REF!</v>
      </c>
      <c r="R218" s="130" t="str">
        <f>'BUDGET INPUTS (Y2)'!$D$281*'BUDGET INPUTS (Y2)'!G281*$Q$7</f>
        <v>#REF!</v>
      </c>
      <c r="S218" s="130" t="str">
        <f>'BUDGET INPUTS (Y2)'!$D$281*'BUDGET INPUTS (Y2)'!H281*$Q$7</f>
        <v>#REF!</v>
      </c>
      <c r="T218" s="130" t="str">
        <f>'BUDGET INPUTS (Y2)'!$D$281*'BUDGET INPUTS (Y2)'!I281*$Q$7</f>
        <v>#REF!</v>
      </c>
      <c r="U218" s="130" t="str">
        <f>'BUDGET INPUTS (Y2)'!$D$281*'BUDGET INPUTS (Y2)'!J281*$Q$7</f>
        <v>#REF!</v>
      </c>
      <c r="V218" s="130" t="str">
        <f>'BUDGET INPUTS (Y2)'!$D$281*'BUDGET INPUTS (Y2)'!K281*$Q$7</f>
        <v>#REF!</v>
      </c>
      <c r="W218" s="130" t="str">
        <f>'BUDGET INPUTS (Y2)'!$D$281*'BUDGET INPUTS (Y2)'!L281*$Q$7</f>
        <v>#REF!</v>
      </c>
      <c r="X218" s="130" t="str">
        <f>'BUDGET INPUTS (Y2)'!$D$281*'BUDGET INPUTS (Y2)'!M281*$Q$7</f>
        <v>#REF!</v>
      </c>
      <c r="Y218" s="130" t="str">
        <f>'BUDGET INPUTS (Y2)'!$D$281*'BUDGET INPUTS (Y2)'!N281*$Q$7</f>
        <v>#REF!</v>
      </c>
      <c r="Z218" s="130" t="str">
        <f>'BUDGET INPUTS (Y2)'!$D$281*'BUDGET INPUTS (Y2)'!O281*$Q$7</f>
        <v>#REF!</v>
      </c>
      <c r="AA218" s="263" t="str">
        <f t="shared" si="758"/>
        <v>#REF!</v>
      </c>
      <c r="AC218" s="130" t="str">
        <f>'BUDGET INPUTS (Y2)'!$D$281*'BUDGET INPUTS (Y2)'!R281*$AC$7</f>
        <v>#REF!</v>
      </c>
      <c r="AD218" s="130" t="str">
        <f>'BUDGET INPUTS (Y2)'!$D$281*'BUDGET INPUTS (Y2)'!S281*$AC$7</f>
        <v>#REF!</v>
      </c>
      <c r="AE218" s="130" t="str">
        <f>'BUDGET INPUTS (Y2)'!$D$281*'BUDGET INPUTS (Y2)'!T281*$AC$7</f>
        <v>#REF!</v>
      </c>
      <c r="AF218" s="130" t="str">
        <f>'BUDGET INPUTS (Y2)'!$D$281*'BUDGET INPUTS (Y2)'!U281*$AC$7</f>
        <v>#REF!</v>
      </c>
      <c r="AG218" s="130" t="str">
        <f>'BUDGET INPUTS (Y2)'!$D$281*'BUDGET INPUTS (Y2)'!V281*$AC$7</f>
        <v>#REF!</v>
      </c>
      <c r="AH218" s="130" t="str">
        <f>'BUDGET INPUTS (Y2)'!$D$281*'BUDGET INPUTS (Y2)'!W281*$AC$7</f>
        <v>#REF!</v>
      </c>
      <c r="AI218" s="130" t="str">
        <f>'BUDGET INPUTS (Y2)'!$D$281*'BUDGET INPUTS (Y2)'!X281*$AC$7</f>
        <v>#REF!</v>
      </c>
      <c r="AJ218" s="130" t="str">
        <f>'BUDGET INPUTS (Y2)'!$D$281*'BUDGET INPUTS (Y2)'!Y281*$AC$7</f>
        <v>#REF!</v>
      </c>
      <c r="AK218" s="130" t="str">
        <f>'BUDGET INPUTS (Y2)'!$D$281*'BUDGET INPUTS (Y2)'!Z281*$AC$7</f>
        <v>#REF!</v>
      </c>
      <c r="AL218" s="130" t="str">
        <f>'BUDGET INPUTS (Y2)'!$D$281*'BUDGET INPUTS (Y2)'!AA281*$AC$7</f>
        <v>#REF!</v>
      </c>
      <c r="AM218" s="263" t="str">
        <f t="shared" si="759"/>
        <v>#REF!</v>
      </c>
      <c r="AO218" s="130" t="str">
        <f>'BUDGET INPUTS (Y2)'!$D$281*'BUDGET INPUTS (Y2)'!AD281*$AO$7</f>
        <v>#REF!</v>
      </c>
      <c r="AP218" s="130" t="str">
        <f>'BUDGET INPUTS (Y2)'!$D$281*'BUDGET INPUTS (Y2)'!AE281*$AO$7</f>
        <v>#REF!</v>
      </c>
      <c r="AQ218" s="130" t="str">
        <f>'BUDGET INPUTS (Y2)'!$D$281*'BUDGET INPUTS (Y2)'!AF281*$AO$7</f>
        <v>#REF!</v>
      </c>
      <c r="AR218" s="130" t="str">
        <f>'BUDGET INPUTS (Y2)'!$D$281*'BUDGET INPUTS (Y2)'!AG281*$AO$7</f>
        <v>#REF!</v>
      </c>
      <c r="AS218" s="130" t="str">
        <f>'BUDGET INPUTS (Y2)'!$D$281*'BUDGET INPUTS (Y2)'!AH281*$AO$7</f>
        <v>#REF!</v>
      </c>
      <c r="AT218" s="130" t="str">
        <f>'BUDGET INPUTS (Y2)'!$D$281*'BUDGET INPUTS (Y2)'!AI281*$AO$7</f>
        <v>#REF!</v>
      </c>
      <c r="AU218" s="130" t="str">
        <f>'BUDGET INPUTS (Y2)'!$D$281*'BUDGET INPUTS (Y2)'!AJ281*$AO$7</f>
        <v>#REF!</v>
      </c>
      <c r="AV218" s="130" t="str">
        <f>'BUDGET INPUTS (Y2)'!$D$281*'BUDGET INPUTS (Y2)'!AK281*$AO$7</f>
        <v>#REF!</v>
      </c>
      <c r="AW218" s="130" t="str">
        <f>'BUDGET INPUTS (Y2)'!$D$281*'BUDGET INPUTS (Y2)'!AL281*$AO$7</f>
        <v>#REF!</v>
      </c>
      <c r="AX218" s="130" t="str">
        <f>'BUDGET INPUTS (Y2)'!$D$281*'BUDGET INPUTS (Y2)'!AM281*$AO$7</f>
        <v>#REF!</v>
      </c>
      <c r="AY218" s="263" t="str">
        <f t="shared" si="760"/>
        <v>#REF!</v>
      </c>
      <c r="BA218" s="130" t="str">
        <f>'BUDGET INPUTS (Y2)'!$D$281*'BUDGET INPUTS (Y2)'!AP281*$BA$7</f>
        <v>#REF!</v>
      </c>
      <c r="BB218" s="130" t="str">
        <f>'BUDGET INPUTS (Y2)'!$D$281*'BUDGET INPUTS (Y2)'!AQ281*$BA$7</f>
        <v>#REF!</v>
      </c>
      <c r="BC218" s="130" t="str">
        <f>'BUDGET INPUTS (Y2)'!$D$281*'BUDGET INPUTS (Y2)'!AR281*$BA$7</f>
        <v>#REF!</v>
      </c>
      <c r="BD218" s="130" t="str">
        <f>'BUDGET INPUTS (Y2)'!$D$281*'BUDGET INPUTS (Y2)'!AS281*$BA$7</f>
        <v>#REF!</v>
      </c>
      <c r="BE218" s="130" t="str">
        <f>'BUDGET INPUTS (Y2)'!$D$281*'BUDGET INPUTS (Y2)'!AT281*$BA$7</f>
        <v>#REF!</v>
      </c>
      <c r="BF218" s="130" t="str">
        <f>'BUDGET INPUTS (Y2)'!$D$281*'BUDGET INPUTS (Y2)'!AU281*$BA$7</f>
        <v>#REF!</v>
      </c>
      <c r="BG218" s="130" t="str">
        <f>'BUDGET INPUTS (Y2)'!$D$281*'BUDGET INPUTS (Y2)'!AV281*$BA$7</f>
        <v>#REF!</v>
      </c>
      <c r="BH218" s="130" t="str">
        <f>'BUDGET INPUTS (Y2)'!$D$281*'BUDGET INPUTS (Y2)'!AW281*$BA$7</f>
        <v>#REF!</v>
      </c>
      <c r="BI218" s="130" t="str">
        <f>'BUDGET INPUTS (Y2)'!$D$281*'BUDGET INPUTS (Y2)'!AX281*$BA$7</f>
        <v>#REF!</v>
      </c>
      <c r="BJ218" s="130" t="str">
        <f>'BUDGET INPUTS (Y2)'!$D$281*'BUDGET INPUTS (Y2)'!AY281*$BA$7</f>
        <v>#REF!</v>
      </c>
      <c r="BK218" s="263" t="str">
        <f t="shared" si="761"/>
        <v>#REF!</v>
      </c>
      <c r="BM218" s="130" t="str">
        <f>'BUDGET INPUTS (Y2)'!$D$281*'BUDGET INPUTS (Y2)'!BB281*$BM$7</f>
        <v>#REF!</v>
      </c>
      <c r="BN218" s="130" t="str">
        <f>'BUDGET INPUTS (Y2)'!$D$281*'BUDGET INPUTS (Y2)'!BC281*$BM$7</f>
        <v>#REF!</v>
      </c>
      <c r="BO218" s="130" t="str">
        <f>'BUDGET INPUTS (Y2)'!$D$281*'BUDGET INPUTS (Y2)'!BD281*$BM$7</f>
        <v>#REF!</v>
      </c>
      <c r="BP218" s="130" t="str">
        <f>'BUDGET INPUTS (Y2)'!$D$281*'BUDGET INPUTS (Y2)'!BE281*$BM$7</f>
        <v>#REF!</v>
      </c>
      <c r="BQ218" s="130" t="str">
        <f>'BUDGET INPUTS (Y2)'!$D$281*'BUDGET INPUTS (Y2)'!BF281*$BM$7</f>
        <v>#REF!</v>
      </c>
      <c r="BR218" s="130" t="str">
        <f>'BUDGET INPUTS (Y2)'!$D$281*'BUDGET INPUTS (Y2)'!BG281*$BM$7</f>
        <v>#REF!</v>
      </c>
      <c r="BS218" s="130" t="str">
        <f>'BUDGET INPUTS (Y2)'!$D$281*'BUDGET INPUTS (Y2)'!BH281*$BM$7</f>
        <v>#REF!</v>
      </c>
      <c r="BT218" s="130" t="str">
        <f>'BUDGET INPUTS (Y2)'!$D$281*'BUDGET INPUTS (Y2)'!BI281*$BM$7</f>
        <v>#REF!</v>
      </c>
      <c r="BU218" s="130" t="str">
        <f>'BUDGET INPUTS (Y2)'!$D$281*'BUDGET INPUTS (Y2)'!BJ281*$BM$7</f>
        <v>#REF!</v>
      </c>
      <c r="BV218" s="130" t="str">
        <f>'BUDGET INPUTS (Y2)'!$D$281*'BUDGET INPUTS (Y2)'!BK281*$BM$7</f>
        <v>#REF!</v>
      </c>
      <c r="BW218" s="263" t="str">
        <f t="shared" si="762"/>
        <v>#REF!</v>
      </c>
      <c r="BY218" s="130" t="str">
        <f>'BUDGET INPUTS (Y2)'!$D$281*'BUDGET INPUTS (Y2)'!BN281*$BY$7</f>
        <v>#REF!</v>
      </c>
      <c r="BZ218" s="130" t="str">
        <f>'BUDGET INPUTS (Y2)'!$D$281*'BUDGET INPUTS (Y2)'!BO281*$BY$7</f>
        <v>#REF!</v>
      </c>
      <c r="CA218" s="130" t="str">
        <f>'BUDGET INPUTS (Y2)'!$D$281*'BUDGET INPUTS (Y2)'!BP281*$BY$7</f>
        <v>#REF!</v>
      </c>
      <c r="CB218" s="130" t="str">
        <f>'BUDGET INPUTS (Y2)'!$D$281*'BUDGET INPUTS (Y2)'!BQ281*$BY$7</f>
        <v>#REF!</v>
      </c>
      <c r="CC218" s="130" t="str">
        <f>'BUDGET INPUTS (Y2)'!$D$281*'BUDGET INPUTS (Y2)'!BR281*$BY$7</f>
        <v>#REF!</v>
      </c>
      <c r="CD218" s="130" t="str">
        <f>'BUDGET INPUTS (Y2)'!$D$281*'BUDGET INPUTS (Y2)'!BS281*$BY$7</f>
        <v>#REF!</v>
      </c>
      <c r="CE218" s="130" t="str">
        <f>'BUDGET INPUTS (Y2)'!$D$281*'BUDGET INPUTS (Y2)'!BT281*$BY$7</f>
        <v>#REF!</v>
      </c>
      <c r="CF218" s="130" t="str">
        <f>'BUDGET INPUTS (Y2)'!$D$281*'BUDGET INPUTS (Y2)'!BU281*$BY$7</f>
        <v>#REF!</v>
      </c>
      <c r="CG218" s="130" t="str">
        <f>'BUDGET INPUTS (Y2)'!$D$281*'BUDGET INPUTS (Y2)'!BV281*$BY$7</f>
        <v>#REF!</v>
      </c>
      <c r="CH218" s="130" t="str">
        <f>'BUDGET INPUTS (Y2)'!$D$281*'BUDGET INPUTS (Y2)'!BW281*$BY$7</f>
        <v>#REF!</v>
      </c>
      <c r="CI218" s="263" t="str">
        <f t="shared" si="763"/>
        <v>#REF!</v>
      </c>
      <c r="CK218" s="130" t="str">
        <f>'BUDGET INPUTS (Y2)'!$D$281*'BUDGET INPUTS (Y2)'!BZ281*$CK$7</f>
        <v>#REF!</v>
      </c>
      <c r="CL218" s="130" t="str">
        <f>'BUDGET INPUTS (Y2)'!$D$281*'BUDGET INPUTS (Y2)'!CA281*$CK$7</f>
        <v>#REF!</v>
      </c>
      <c r="CM218" s="130" t="str">
        <f>'BUDGET INPUTS (Y2)'!$D$281*'BUDGET INPUTS (Y2)'!CB281*$CK$7</f>
        <v>#REF!</v>
      </c>
      <c r="CN218" s="130" t="str">
        <f>'BUDGET INPUTS (Y2)'!$D$281*'BUDGET INPUTS (Y2)'!CC281*$CK$7</f>
        <v>#REF!</v>
      </c>
      <c r="CO218" s="130" t="str">
        <f>'BUDGET INPUTS (Y2)'!$D$281*'BUDGET INPUTS (Y2)'!CD281*$CK$7</f>
        <v>#REF!</v>
      </c>
      <c r="CP218" s="130" t="str">
        <f>'BUDGET INPUTS (Y2)'!$D$281*'BUDGET INPUTS (Y2)'!CE281*$CK$7</f>
        <v>#REF!</v>
      </c>
      <c r="CQ218" s="130" t="str">
        <f>'BUDGET INPUTS (Y2)'!$D$281*'BUDGET INPUTS (Y2)'!CF281*$CK$7</f>
        <v>#REF!</v>
      </c>
      <c r="CR218" s="130" t="str">
        <f>'BUDGET INPUTS (Y2)'!$D$281*'BUDGET INPUTS (Y2)'!CG281*$CK$7</f>
        <v>#REF!</v>
      </c>
      <c r="CS218" s="130" t="str">
        <f>'BUDGET INPUTS (Y2)'!$D$281*'BUDGET INPUTS (Y2)'!CH281*$CK$7</f>
        <v>#REF!</v>
      </c>
      <c r="CT218" s="130" t="str">
        <f>'BUDGET INPUTS (Y2)'!$D$281*'BUDGET INPUTS (Y2)'!CI281*$CK$7</f>
        <v>#REF!</v>
      </c>
      <c r="CU218" s="263" t="str">
        <f t="shared" si="764"/>
        <v>#REF!</v>
      </c>
      <c r="CW218" s="130" t="str">
        <f>'BUDGET INPUTS (Y2)'!$D$281*'BUDGET INPUTS (Y2)'!CL281*$CW$7</f>
        <v>#REF!</v>
      </c>
      <c r="CX218" s="130" t="str">
        <f>'BUDGET INPUTS (Y2)'!$D$281*'BUDGET INPUTS (Y2)'!CM281*$CW$7</f>
        <v>#REF!</v>
      </c>
      <c r="CY218" s="130" t="str">
        <f>'BUDGET INPUTS (Y2)'!$D$281*'BUDGET INPUTS (Y2)'!CN281*$CW$7</f>
        <v>#REF!</v>
      </c>
      <c r="CZ218" s="130" t="str">
        <f>'BUDGET INPUTS (Y2)'!$D$281*'BUDGET INPUTS (Y2)'!CO281*$CW$7</f>
        <v>#REF!</v>
      </c>
      <c r="DA218" s="130" t="str">
        <f>'BUDGET INPUTS (Y2)'!$D$281*'BUDGET INPUTS (Y2)'!CP281*$CW$7</f>
        <v>#REF!</v>
      </c>
      <c r="DB218" s="130" t="str">
        <f>'BUDGET INPUTS (Y2)'!$D$281*'BUDGET INPUTS (Y2)'!CQ281*$CW$7</f>
        <v>#REF!</v>
      </c>
      <c r="DC218" s="130" t="str">
        <f>'BUDGET INPUTS (Y2)'!$D$281*'BUDGET INPUTS (Y2)'!CR281*$CW$7</f>
        <v>#REF!</v>
      </c>
      <c r="DD218" s="130" t="str">
        <f>'BUDGET INPUTS (Y2)'!$D$281*'BUDGET INPUTS (Y2)'!CS281*$CW$7</f>
        <v>#REF!</v>
      </c>
      <c r="DE218" s="130" t="str">
        <f>'BUDGET INPUTS (Y2)'!$D$281*'BUDGET INPUTS (Y2)'!CT281*$CW$7</f>
        <v>#REF!</v>
      </c>
      <c r="DF218" s="130" t="str">
        <f>'BUDGET INPUTS (Y2)'!$D$281*'BUDGET INPUTS (Y2)'!CU281*$CW$7</f>
        <v>#REF!</v>
      </c>
      <c r="DG218" s="263" t="str">
        <f t="shared" si="765"/>
        <v>#REF!</v>
      </c>
      <c r="DI218" s="130" t="str">
        <f>'BUDGET INPUTS (Y2)'!$D$281*'BUDGET INPUTS (Y2)'!CX281*$DI$7</f>
        <v>#REF!</v>
      </c>
      <c r="DJ218" s="130" t="str">
        <f>'BUDGET INPUTS (Y2)'!$D$281*'BUDGET INPUTS (Y2)'!CY281*$DI$7</f>
        <v>#REF!</v>
      </c>
      <c r="DK218" s="130" t="str">
        <f>'BUDGET INPUTS (Y2)'!$D$281*'BUDGET INPUTS (Y2)'!CZ281*$DI$7</f>
        <v>#REF!</v>
      </c>
      <c r="DL218" s="130" t="str">
        <f>'BUDGET INPUTS (Y2)'!$D$281*'BUDGET INPUTS (Y2)'!DA281*$DI$7</f>
        <v>#REF!</v>
      </c>
      <c r="DM218" s="130" t="str">
        <f>'BUDGET INPUTS (Y2)'!$D$281*'BUDGET INPUTS (Y2)'!DB281*$DI$7</f>
        <v>#REF!</v>
      </c>
      <c r="DN218" s="130" t="str">
        <f>'BUDGET INPUTS (Y2)'!$D$281*'BUDGET INPUTS (Y2)'!DC281*$DI$7</f>
        <v>#REF!</v>
      </c>
      <c r="DO218" s="130" t="str">
        <f>'BUDGET INPUTS (Y2)'!$D$281*'BUDGET INPUTS (Y2)'!DD281*$DI$7</f>
        <v>#REF!</v>
      </c>
      <c r="DP218" s="130" t="str">
        <f>'BUDGET INPUTS (Y2)'!$D$281*'BUDGET INPUTS (Y2)'!DE281*$DI$7</f>
        <v>#REF!</v>
      </c>
      <c r="DQ218" s="130" t="str">
        <f>'BUDGET INPUTS (Y2)'!$D$281*'BUDGET INPUTS (Y2)'!DF281*$DI$7</f>
        <v>#REF!</v>
      </c>
      <c r="DR218" s="130" t="str">
        <f>'BUDGET INPUTS (Y2)'!$D$281*'BUDGET INPUTS (Y2)'!DG281*$DI$7</f>
        <v>#REF!</v>
      </c>
      <c r="DS218" s="263" t="str">
        <f t="shared" si="766"/>
        <v>#REF!</v>
      </c>
      <c r="DT218" s="263"/>
      <c r="DU218" s="264" t="str">
        <f t="shared" si="767"/>
        <v>#REF!</v>
      </c>
      <c r="DV218" s="265" t="str">
        <f t="shared" si="768"/>
        <v>#REF!</v>
      </c>
      <c r="DW218" s="255"/>
      <c r="DX218" s="266" t="str">
        <f t="shared" si="769"/>
        <v>#REF!</v>
      </c>
      <c r="DY218" s="267" t="str">
        <f t="shared" si="770"/>
        <v>#REF!</v>
      </c>
      <c r="DZ218" s="268" t="str">
        <f t="shared" si="771"/>
        <v>#REF!</v>
      </c>
      <c r="EB218" s="261">
        <f t="shared" si="772"/>
        <v>0</v>
      </c>
      <c r="EC218" s="130" t="str">
        <f t="shared" si="773"/>
        <v>#REF!</v>
      </c>
      <c r="ED218" s="130" t="str">
        <f t="shared" si="774"/>
        <v>#REF!</v>
      </c>
      <c r="EE218" s="130" t="str">
        <f t="shared" si="775"/>
        <v>#REF!</v>
      </c>
      <c r="EF218" s="130" t="str">
        <f t="shared" si="776"/>
        <v>#REF!</v>
      </c>
      <c r="EG218" s="130" t="str">
        <f t="shared" si="777"/>
        <v>#REF!</v>
      </c>
      <c r="EH218" s="130" t="str">
        <f t="shared" si="778"/>
        <v>#REF!</v>
      </c>
      <c r="EI218" s="130" t="str">
        <f t="shared" si="779"/>
        <v>#REF!</v>
      </c>
      <c r="EJ218" s="130" t="str">
        <f t="shared" si="780"/>
        <v>#REF!</v>
      </c>
      <c r="EK218" s="130" t="str">
        <f t="shared" si="781"/>
        <v>#REF!</v>
      </c>
      <c r="EL218" s="263" t="str">
        <f t="shared" si="782"/>
        <v>#REF!</v>
      </c>
      <c r="EN218" s="261">
        <f t="shared" si="783"/>
        <v>0</v>
      </c>
      <c r="EO218" s="130" t="str">
        <f t="shared" si="784"/>
        <v>#REF!</v>
      </c>
      <c r="EP218" s="130" t="str">
        <f t="shared" si="785"/>
        <v>#REF!</v>
      </c>
      <c r="EQ218" s="130" t="str">
        <f t="shared" si="786"/>
        <v>#REF!</v>
      </c>
      <c r="ER218" s="130" t="str">
        <f t="shared" si="787"/>
        <v>#REF!</v>
      </c>
      <c r="ES218" s="130" t="str">
        <f t="shared" si="788"/>
        <v>#REF!</v>
      </c>
      <c r="ET218" s="130" t="str">
        <f t="shared" si="789"/>
        <v>#REF!</v>
      </c>
      <c r="EU218" s="130" t="str">
        <f t="shared" si="790"/>
        <v>#REF!</v>
      </c>
      <c r="EV218" s="130" t="str">
        <f t="shared" si="791"/>
        <v>#REF!</v>
      </c>
      <c r="EW218" s="130" t="str">
        <f t="shared" si="792"/>
        <v>#REF!</v>
      </c>
      <c r="EX218" s="263" t="str">
        <f t="shared" si="793"/>
        <v>#REF!</v>
      </c>
      <c r="EZ218" s="261">
        <f t="shared" si="794"/>
        <v>0</v>
      </c>
      <c r="FA218" s="130" t="str">
        <f t="shared" si="795"/>
        <v>#REF!</v>
      </c>
      <c r="FB218" s="130" t="str">
        <f t="shared" si="796"/>
        <v>#REF!</v>
      </c>
      <c r="FC218" s="130" t="str">
        <f t="shared" si="797"/>
        <v>#REF!</v>
      </c>
      <c r="FD218" s="130" t="str">
        <f t="shared" si="798"/>
        <v>#REF!</v>
      </c>
      <c r="FE218" s="130" t="str">
        <f t="shared" si="799"/>
        <v>#REF!</v>
      </c>
      <c r="FF218" s="130" t="str">
        <f t="shared" si="800"/>
        <v>#REF!</v>
      </c>
      <c r="FG218" s="130" t="str">
        <f t="shared" si="801"/>
        <v>#REF!</v>
      </c>
      <c r="FH218" s="130" t="str">
        <f t="shared" si="802"/>
        <v>#REF!</v>
      </c>
      <c r="FI218" s="130" t="str">
        <f t="shared" si="803"/>
        <v>#REF!</v>
      </c>
      <c r="FJ218" s="263" t="str">
        <f t="shared" si="804"/>
        <v>#REF!</v>
      </c>
      <c r="FL218" s="261">
        <f t="shared" si="805"/>
        <v>0</v>
      </c>
      <c r="FM218" s="130" t="str">
        <f t="shared" si="806"/>
        <v>#REF!</v>
      </c>
      <c r="FN218" s="130" t="str">
        <f t="shared" si="807"/>
        <v>#REF!</v>
      </c>
      <c r="FO218" s="130" t="str">
        <f t="shared" si="808"/>
        <v>#REF!</v>
      </c>
      <c r="FP218" s="130" t="str">
        <f t="shared" si="809"/>
        <v>#REF!</v>
      </c>
      <c r="FQ218" s="130" t="str">
        <f t="shared" si="810"/>
        <v>#REF!</v>
      </c>
      <c r="FR218" s="130" t="str">
        <f t="shared" si="811"/>
        <v>#REF!</v>
      </c>
      <c r="FS218" s="130" t="str">
        <f t="shared" si="812"/>
        <v>#REF!</v>
      </c>
      <c r="FT218" s="130" t="str">
        <f t="shared" si="813"/>
        <v>#REF!</v>
      </c>
      <c r="FU218" s="130" t="str">
        <f t="shared" si="814"/>
        <v>#REF!</v>
      </c>
      <c r="FV218" s="263" t="str">
        <f t="shared" si="815"/>
        <v>#REF!</v>
      </c>
      <c r="FX218" s="261">
        <f t="shared" si="816"/>
        <v>0</v>
      </c>
      <c r="FY218" s="130" t="str">
        <f t="shared" si="817"/>
        <v>#REF!</v>
      </c>
      <c r="FZ218" s="130" t="str">
        <f t="shared" si="818"/>
        <v>#REF!</v>
      </c>
      <c r="GA218" s="130" t="str">
        <f t="shared" si="819"/>
        <v>#REF!</v>
      </c>
      <c r="GB218" s="130" t="str">
        <f t="shared" si="820"/>
        <v>#REF!</v>
      </c>
      <c r="GC218" s="130" t="str">
        <f t="shared" si="821"/>
        <v>#REF!</v>
      </c>
      <c r="GD218" s="130" t="str">
        <f t="shared" si="822"/>
        <v>#REF!</v>
      </c>
      <c r="GE218" s="130" t="str">
        <f t="shared" si="823"/>
        <v>#REF!</v>
      </c>
      <c r="GF218" s="130" t="str">
        <f t="shared" si="824"/>
        <v>#REF!</v>
      </c>
      <c r="GG218" s="130" t="str">
        <f t="shared" si="825"/>
        <v>#REF!</v>
      </c>
      <c r="GH218" s="263" t="str">
        <f t="shared" si="826"/>
        <v>#REF!</v>
      </c>
      <c r="GJ218" s="261">
        <f t="shared" si="827"/>
        <v>0</v>
      </c>
      <c r="GK218" s="130" t="str">
        <f t="shared" si="828"/>
        <v>#REF!</v>
      </c>
      <c r="GL218" s="130" t="str">
        <f t="shared" si="829"/>
        <v>#REF!</v>
      </c>
      <c r="GM218" s="130" t="str">
        <f t="shared" si="830"/>
        <v>#REF!</v>
      </c>
      <c r="GN218" s="130" t="str">
        <f t="shared" si="831"/>
        <v>#REF!</v>
      </c>
      <c r="GO218" s="130" t="str">
        <f t="shared" si="832"/>
        <v>#REF!</v>
      </c>
      <c r="GP218" s="130" t="str">
        <f t="shared" si="833"/>
        <v>#REF!</v>
      </c>
      <c r="GQ218" s="130" t="str">
        <f t="shared" si="834"/>
        <v>#REF!</v>
      </c>
      <c r="GR218" s="130" t="str">
        <f t="shared" si="835"/>
        <v>#REF!</v>
      </c>
      <c r="GS218" s="130" t="str">
        <f t="shared" si="836"/>
        <v>#REF!</v>
      </c>
      <c r="GT218" s="263" t="str">
        <f t="shared" si="837"/>
        <v>#REF!</v>
      </c>
      <c r="GV218" s="261">
        <f t="shared" si="838"/>
        <v>0</v>
      </c>
      <c r="GW218" s="130" t="str">
        <f t="shared" si="839"/>
        <v>#REF!</v>
      </c>
      <c r="GX218" s="130" t="str">
        <f t="shared" si="840"/>
        <v>#REF!</v>
      </c>
      <c r="GY218" s="130" t="str">
        <f t="shared" si="841"/>
        <v>#REF!</v>
      </c>
      <c r="GZ218" s="130" t="str">
        <f t="shared" si="842"/>
        <v>#REF!</v>
      </c>
      <c r="HA218" s="130" t="str">
        <f t="shared" si="843"/>
        <v>#REF!</v>
      </c>
      <c r="HB218" s="130" t="str">
        <f t="shared" si="844"/>
        <v>#REF!</v>
      </c>
      <c r="HC218" s="130" t="str">
        <f t="shared" si="845"/>
        <v>#REF!</v>
      </c>
      <c r="HD218" s="130" t="str">
        <f t="shared" si="846"/>
        <v>#REF!</v>
      </c>
      <c r="HE218" s="130" t="str">
        <f t="shared" si="847"/>
        <v>#REF!</v>
      </c>
      <c r="HF218" s="263" t="str">
        <f t="shared" si="848"/>
        <v>#REF!</v>
      </c>
      <c r="HH218" s="261">
        <f t="shared" si="849"/>
        <v>0</v>
      </c>
      <c r="HI218" s="130" t="str">
        <f t="shared" si="850"/>
        <v>#REF!</v>
      </c>
      <c r="HJ218" s="130" t="str">
        <f t="shared" si="851"/>
        <v>#REF!</v>
      </c>
      <c r="HK218" s="130" t="str">
        <f t="shared" si="852"/>
        <v>#REF!</v>
      </c>
      <c r="HL218" s="130" t="str">
        <f t="shared" si="853"/>
        <v>#REF!</v>
      </c>
      <c r="HM218" s="130" t="str">
        <f t="shared" si="854"/>
        <v>#REF!</v>
      </c>
      <c r="HN218" s="130" t="str">
        <f t="shared" si="855"/>
        <v>#REF!</v>
      </c>
      <c r="HO218" s="130" t="str">
        <f t="shared" si="856"/>
        <v>#REF!</v>
      </c>
      <c r="HP218" s="130" t="str">
        <f t="shared" si="857"/>
        <v>#REF!</v>
      </c>
      <c r="HQ218" s="130" t="str">
        <f t="shared" si="858"/>
        <v>#REF!</v>
      </c>
      <c r="HR218" s="263" t="str">
        <f t="shared" si="859"/>
        <v>#REF!</v>
      </c>
      <c r="HT218" s="261">
        <f t="shared" si="860"/>
        <v>0</v>
      </c>
      <c r="HU218" s="130" t="str">
        <f t="shared" si="861"/>
        <v>#REF!</v>
      </c>
      <c r="HV218" s="130" t="str">
        <f t="shared" si="862"/>
        <v>#REF!</v>
      </c>
      <c r="HW218" s="130" t="str">
        <f t="shared" si="863"/>
        <v>#REF!</v>
      </c>
      <c r="HX218" s="130" t="str">
        <f t="shared" si="864"/>
        <v>#REF!</v>
      </c>
      <c r="HY218" s="130" t="str">
        <f t="shared" si="865"/>
        <v>#REF!</v>
      </c>
      <c r="HZ218" s="130" t="str">
        <f t="shared" si="866"/>
        <v>#REF!</v>
      </c>
      <c r="IA218" s="130" t="str">
        <f t="shared" si="867"/>
        <v>#REF!</v>
      </c>
      <c r="IB218" s="130" t="str">
        <f t="shared" si="868"/>
        <v>#REF!</v>
      </c>
      <c r="IC218" s="130" t="str">
        <f t="shared" si="869"/>
        <v>#REF!</v>
      </c>
      <c r="ID218" s="263" t="str">
        <f t="shared" si="870"/>
        <v>#REF!</v>
      </c>
      <c r="IF218" s="261">
        <f t="shared" si="871"/>
        <v>0</v>
      </c>
      <c r="IG218" s="130" t="str">
        <f t="shared" si="872"/>
        <v>#REF!</v>
      </c>
      <c r="IH218" s="130" t="str">
        <f t="shared" si="873"/>
        <v>#REF!</v>
      </c>
      <c r="II218" s="130" t="str">
        <f t="shared" si="874"/>
        <v>#REF!</v>
      </c>
      <c r="IJ218" s="130" t="str">
        <f t="shared" si="875"/>
        <v>#REF!</v>
      </c>
      <c r="IK218" s="130" t="str">
        <f t="shared" si="876"/>
        <v>#REF!</v>
      </c>
      <c r="IL218" s="130" t="str">
        <f t="shared" si="877"/>
        <v>#REF!</v>
      </c>
      <c r="IM218" s="130" t="str">
        <f t="shared" si="878"/>
        <v>#REF!</v>
      </c>
      <c r="IN218" s="130" t="str">
        <f t="shared" si="879"/>
        <v>#REF!</v>
      </c>
      <c r="IO218" s="130" t="str">
        <f t="shared" si="880"/>
        <v>#REF!</v>
      </c>
      <c r="IP218" s="263" t="str">
        <f t="shared" si="881"/>
        <v>#REF!</v>
      </c>
      <c r="IQ218" s="263"/>
      <c r="IR218" s="264" t="str">
        <f t="shared" si="882"/>
        <v>#REF!</v>
      </c>
      <c r="IS218" s="265" t="str">
        <f t="shared" si="883"/>
        <v>#REF!</v>
      </c>
      <c r="IT218" s="255"/>
      <c r="IU218" s="266" t="str">
        <f t="shared" si="884"/>
        <v>#REF!</v>
      </c>
      <c r="IV218" s="267" t="str">
        <f t="shared" si="885"/>
        <v>#REF!</v>
      </c>
      <c r="IW218" s="268" t="str">
        <f t="shared" si="886"/>
        <v>#REF!</v>
      </c>
    </row>
    <row r="219" ht="15.75" customHeight="1" outlineLevel="1">
      <c r="B219" s="259" t="str">
        <f>'BUDGET INPUTS (Y2)'!A282</f>
        <v>#REF!</v>
      </c>
      <c r="C219" s="260">
        <v>1.0</v>
      </c>
      <c r="D219" s="259"/>
      <c r="E219" s="261">
        <f>'Y1 REPORTING'!D252+'Y1 REPORTING'!AV252+'Y1 REPORTING'!CZ252</f>
        <v>0</v>
      </c>
      <c r="F219" s="261">
        <f>'Y1 REPORTING'!F252+'Y1 REPORTING'!AX252+'Y1 REPORTING'!DB252</f>
        <v>0</v>
      </c>
      <c r="G219" s="261">
        <f>'Y1 REPORTING'!H252+'Y1 REPORTING'!AZ252+'Y1 REPORTING'!DD252</f>
        <v>0</v>
      </c>
      <c r="H219" s="261">
        <f>'Y1 REPORTING'!J252+'Y1 REPORTING'!BB252+'Y1 REPORTING'!DF252</f>
        <v>0</v>
      </c>
      <c r="I219" s="261">
        <f>'Y1 REPORTING'!L252+'Y1 REPORTING'!BD252+'Y1 REPORTING'!DH252</f>
        <v>0</v>
      </c>
      <c r="J219" s="261">
        <f>'Y1 REPORTING'!N252+'Y1 REPORTING'!BF252+'Y1 REPORTING'!DJ252</f>
        <v>0</v>
      </c>
      <c r="K219" s="261">
        <f>'Y1 REPORTING'!P252+'Y1 REPORTING'!BH252+'Y1 REPORTING'!DL252</f>
        <v>0</v>
      </c>
      <c r="L219" s="261">
        <f>'Y1 REPORTING'!R252+'Y1 REPORTING'!BJ252+'Y1 REPORTING'!DN252</f>
        <v>0</v>
      </c>
      <c r="M219" s="261">
        <f>'Y1 REPORTING'!T252+'Y1 REPORTING'!BL252+'Y1 REPORTING'!DP252</f>
        <v>0</v>
      </c>
      <c r="N219" s="261">
        <f>'Y1 REPORTING'!V252+'Y1 REPORTING'!BN252+'Y1 REPORTING'!DR252</f>
        <v>0</v>
      </c>
      <c r="O219" s="262">
        <f t="shared" si="757"/>
        <v>0</v>
      </c>
      <c r="Q219" s="130" t="str">
        <f>'BUDGET INPUTS (Y2)'!$D$282*'BUDGET INPUTS (Y2)'!F282*$Q$7</f>
        <v>#REF!</v>
      </c>
      <c r="R219" s="130" t="str">
        <f>'BUDGET INPUTS (Y2)'!$D$282*'BUDGET INPUTS (Y2)'!G282*$Q$7</f>
        <v>#REF!</v>
      </c>
      <c r="S219" s="130" t="str">
        <f>'BUDGET INPUTS (Y2)'!$D$282*'BUDGET INPUTS (Y2)'!H282*$Q$7</f>
        <v>#REF!</v>
      </c>
      <c r="T219" s="130" t="str">
        <f>'BUDGET INPUTS (Y2)'!$D$282*'BUDGET INPUTS (Y2)'!I282*$Q$7</f>
        <v>#REF!</v>
      </c>
      <c r="U219" s="130" t="str">
        <f>'BUDGET INPUTS (Y2)'!$D$282*'BUDGET INPUTS (Y2)'!J282*$Q$7</f>
        <v>#REF!</v>
      </c>
      <c r="V219" s="130" t="str">
        <f>'BUDGET INPUTS (Y2)'!$D$282*'BUDGET INPUTS (Y2)'!K282*$Q$7</f>
        <v>#REF!</v>
      </c>
      <c r="W219" s="130" t="str">
        <f>'BUDGET INPUTS (Y2)'!$D$282*'BUDGET INPUTS (Y2)'!L282*$Q$7</f>
        <v>#REF!</v>
      </c>
      <c r="X219" s="130" t="str">
        <f>'BUDGET INPUTS (Y2)'!$D$282*'BUDGET INPUTS (Y2)'!M282*$Q$7</f>
        <v>#REF!</v>
      </c>
      <c r="Y219" s="130" t="str">
        <f>'BUDGET INPUTS (Y2)'!$D$282*'BUDGET INPUTS (Y2)'!N282*$Q$7</f>
        <v>#REF!</v>
      </c>
      <c r="Z219" s="130" t="str">
        <f>'BUDGET INPUTS (Y2)'!$D$282*'BUDGET INPUTS (Y2)'!O282*$Q$7</f>
        <v>#REF!</v>
      </c>
      <c r="AA219" s="263" t="str">
        <f t="shared" si="758"/>
        <v>#REF!</v>
      </c>
      <c r="AC219" s="130" t="str">
        <f>'BUDGET INPUTS (Y2)'!$D$282*'BUDGET INPUTS (Y2)'!R282*$AC$7</f>
        <v>#REF!</v>
      </c>
      <c r="AD219" s="130" t="str">
        <f>'BUDGET INPUTS (Y2)'!$D$282*'BUDGET INPUTS (Y2)'!S282*$AC$7</f>
        <v>#REF!</v>
      </c>
      <c r="AE219" s="130" t="str">
        <f>'BUDGET INPUTS (Y2)'!$D$282*'BUDGET INPUTS (Y2)'!T282*$AC$7</f>
        <v>#REF!</v>
      </c>
      <c r="AF219" s="130" t="str">
        <f>'BUDGET INPUTS (Y2)'!$D$282*'BUDGET INPUTS (Y2)'!U282*$AC$7</f>
        <v>#REF!</v>
      </c>
      <c r="AG219" s="130" t="str">
        <f>'BUDGET INPUTS (Y2)'!$D$282*'BUDGET INPUTS (Y2)'!V282*$AC$7</f>
        <v>#REF!</v>
      </c>
      <c r="AH219" s="130" t="str">
        <f>'BUDGET INPUTS (Y2)'!$D$282*'BUDGET INPUTS (Y2)'!W282*$AC$7</f>
        <v>#REF!</v>
      </c>
      <c r="AI219" s="130" t="str">
        <f>'BUDGET INPUTS (Y2)'!$D$282*'BUDGET INPUTS (Y2)'!X282*$AC$7</f>
        <v>#REF!</v>
      </c>
      <c r="AJ219" s="130" t="str">
        <f>'BUDGET INPUTS (Y2)'!$D$282*'BUDGET INPUTS (Y2)'!Y282*$AC$7</f>
        <v>#REF!</v>
      </c>
      <c r="AK219" s="130" t="str">
        <f>'BUDGET INPUTS (Y2)'!$D$282*'BUDGET INPUTS (Y2)'!Z282*$AC$7</f>
        <v>#REF!</v>
      </c>
      <c r="AL219" s="130" t="str">
        <f>'BUDGET INPUTS (Y2)'!$D$282*'BUDGET INPUTS (Y2)'!AA282*$AC$7</f>
        <v>#REF!</v>
      </c>
      <c r="AM219" s="263" t="str">
        <f t="shared" si="759"/>
        <v>#REF!</v>
      </c>
      <c r="AO219" s="130" t="str">
        <f>'BUDGET INPUTS (Y2)'!$D$282*'BUDGET INPUTS (Y2)'!AD282*$AO$7</f>
        <v>#REF!</v>
      </c>
      <c r="AP219" s="130" t="str">
        <f>'BUDGET INPUTS (Y2)'!$D$282*'BUDGET INPUTS (Y2)'!AE282*$AO$7</f>
        <v>#REF!</v>
      </c>
      <c r="AQ219" s="130" t="str">
        <f>'BUDGET INPUTS (Y2)'!$D$282*'BUDGET INPUTS (Y2)'!AF282*$AO$7</f>
        <v>#REF!</v>
      </c>
      <c r="AR219" s="130" t="str">
        <f>'BUDGET INPUTS (Y2)'!$D$282*'BUDGET INPUTS (Y2)'!AG282*$AO$7</f>
        <v>#REF!</v>
      </c>
      <c r="AS219" s="130" t="str">
        <f>'BUDGET INPUTS (Y2)'!$D$282*'BUDGET INPUTS (Y2)'!AH282*$AO$7</f>
        <v>#REF!</v>
      </c>
      <c r="AT219" s="130" t="str">
        <f>'BUDGET INPUTS (Y2)'!$D$282*'BUDGET INPUTS (Y2)'!AI282*$AO$7</f>
        <v>#REF!</v>
      </c>
      <c r="AU219" s="130" t="str">
        <f>'BUDGET INPUTS (Y2)'!$D$282*'BUDGET INPUTS (Y2)'!AJ282*$AO$7</f>
        <v>#REF!</v>
      </c>
      <c r="AV219" s="130" t="str">
        <f>'BUDGET INPUTS (Y2)'!$D$282*'BUDGET INPUTS (Y2)'!AK282*$AO$7</f>
        <v>#REF!</v>
      </c>
      <c r="AW219" s="130" t="str">
        <f>'BUDGET INPUTS (Y2)'!$D$282*'BUDGET INPUTS (Y2)'!AL282*$AO$7</f>
        <v>#REF!</v>
      </c>
      <c r="AX219" s="130" t="str">
        <f>'BUDGET INPUTS (Y2)'!$D$282*'BUDGET INPUTS (Y2)'!AM282*$AO$7</f>
        <v>#REF!</v>
      </c>
      <c r="AY219" s="263" t="str">
        <f t="shared" si="760"/>
        <v>#REF!</v>
      </c>
      <c r="BA219" s="130" t="str">
        <f>'BUDGET INPUTS (Y2)'!$D$282*'BUDGET INPUTS (Y2)'!AP282*$BA$7</f>
        <v>#REF!</v>
      </c>
      <c r="BB219" s="130" t="str">
        <f>'BUDGET INPUTS (Y2)'!$D$282*'BUDGET INPUTS (Y2)'!AQ282*$BA$7</f>
        <v>#REF!</v>
      </c>
      <c r="BC219" s="130" t="str">
        <f>'BUDGET INPUTS (Y2)'!$D$282*'BUDGET INPUTS (Y2)'!AR282*$BA$7</f>
        <v>#REF!</v>
      </c>
      <c r="BD219" s="130" t="str">
        <f>'BUDGET INPUTS (Y2)'!$D$282*'BUDGET INPUTS (Y2)'!AS282*$BA$7</f>
        <v>#REF!</v>
      </c>
      <c r="BE219" s="130" t="str">
        <f>'BUDGET INPUTS (Y2)'!$D$282*'BUDGET INPUTS (Y2)'!AT282*$BA$7</f>
        <v>#REF!</v>
      </c>
      <c r="BF219" s="130" t="str">
        <f>'BUDGET INPUTS (Y2)'!$D$282*'BUDGET INPUTS (Y2)'!AU282*$BA$7</f>
        <v>#REF!</v>
      </c>
      <c r="BG219" s="130" t="str">
        <f>'BUDGET INPUTS (Y2)'!$D$282*'BUDGET INPUTS (Y2)'!AV282*$BA$7</f>
        <v>#REF!</v>
      </c>
      <c r="BH219" s="130" t="str">
        <f>'BUDGET INPUTS (Y2)'!$D$282*'BUDGET INPUTS (Y2)'!AW282*$BA$7</f>
        <v>#REF!</v>
      </c>
      <c r="BI219" s="130" t="str">
        <f>'BUDGET INPUTS (Y2)'!$D$282*'BUDGET INPUTS (Y2)'!AX282*$BA$7</f>
        <v>#REF!</v>
      </c>
      <c r="BJ219" s="130" t="str">
        <f>'BUDGET INPUTS (Y2)'!$D$282*'BUDGET INPUTS (Y2)'!AY282*$BA$7</f>
        <v>#REF!</v>
      </c>
      <c r="BK219" s="263" t="str">
        <f t="shared" si="761"/>
        <v>#REF!</v>
      </c>
      <c r="BM219" s="130" t="str">
        <f>'BUDGET INPUTS (Y2)'!$D$282*'BUDGET INPUTS (Y2)'!BB282*$BM$7</f>
        <v>#REF!</v>
      </c>
      <c r="BN219" s="130" t="str">
        <f>'BUDGET INPUTS (Y2)'!$D$282*'BUDGET INPUTS (Y2)'!BC282*$BM$7</f>
        <v>#REF!</v>
      </c>
      <c r="BO219" s="130" t="str">
        <f>'BUDGET INPUTS (Y2)'!$D$282*'BUDGET INPUTS (Y2)'!BD282*$BM$7</f>
        <v>#REF!</v>
      </c>
      <c r="BP219" s="130" t="str">
        <f>'BUDGET INPUTS (Y2)'!$D$282*'BUDGET INPUTS (Y2)'!BE282*$BM$7</f>
        <v>#REF!</v>
      </c>
      <c r="BQ219" s="130" t="str">
        <f>'BUDGET INPUTS (Y2)'!$D$282*'BUDGET INPUTS (Y2)'!BF282*$BM$7</f>
        <v>#REF!</v>
      </c>
      <c r="BR219" s="130" t="str">
        <f>'BUDGET INPUTS (Y2)'!$D$282*'BUDGET INPUTS (Y2)'!BG282*$BM$7</f>
        <v>#REF!</v>
      </c>
      <c r="BS219" s="130" t="str">
        <f>'BUDGET INPUTS (Y2)'!$D$282*'BUDGET INPUTS (Y2)'!BH282*$BM$7</f>
        <v>#REF!</v>
      </c>
      <c r="BT219" s="130" t="str">
        <f>'BUDGET INPUTS (Y2)'!$D$282*'BUDGET INPUTS (Y2)'!BI282*$BM$7</f>
        <v>#REF!</v>
      </c>
      <c r="BU219" s="130" t="str">
        <f>'BUDGET INPUTS (Y2)'!$D$282*'BUDGET INPUTS (Y2)'!BJ282*$BM$7</f>
        <v>#REF!</v>
      </c>
      <c r="BV219" s="130" t="str">
        <f>'BUDGET INPUTS (Y2)'!$D$282*'BUDGET INPUTS (Y2)'!BK282*$BM$7</f>
        <v>#REF!</v>
      </c>
      <c r="BW219" s="263" t="str">
        <f t="shared" si="762"/>
        <v>#REF!</v>
      </c>
      <c r="BY219" s="130" t="str">
        <f>'BUDGET INPUTS (Y2)'!$D$282*'BUDGET INPUTS (Y2)'!BN282*$BY$7</f>
        <v>#REF!</v>
      </c>
      <c r="BZ219" s="130" t="str">
        <f>'BUDGET INPUTS (Y2)'!$D$282*'BUDGET INPUTS (Y2)'!BO282*$BY$7</f>
        <v>#REF!</v>
      </c>
      <c r="CA219" s="130" t="str">
        <f>'BUDGET INPUTS (Y2)'!$D$282*'BUDGET INPUTS (Y2)'!BP282*$BY$7</f>
        <v>#REF!</v>
      </c>
      <c r="CB219" s="130" t="str">
        <f>'BUDGET INPUTS (Y2)'!$D$282*'BUDGET INPUTS (Y2)'!BQ282*$BY$7</f>
        <v>#REF!</v>
      </c>
      <c r="CC219" s="130" t="str">
        <f>'BUDGET INPUTS (Y2)'!$D$282*'BUDGET INPUTS (Y2)'!BR282*$BY$7</f>
        <v>#REF!</v>
      </c>
      <c r="CD219" s="130" t="str">
        <f>'BUDGET INPUTS (Y2)'!$D$282*'BUDGET INPUTS (Y2)'!BS282*$BY$7</f>
        <v>#REF!</v>
      </c>
      <c r="CE219" s="130" t="str">
        <f>'BUDGET INPUTS (Y2)'!$D$282*'BUDGET INPUTS (Y2)'!BT282*$BY$7</f>
        <v>#REF!</v>
      </c>
      <c r="CF219" s="130" t="str">
        <f>'BUDGET INPUTS (Y2)'!$D$282*'BUDGET INPUTS (Y2)'!BU282*$BY$7</f>
        <v>#REF!</v>
      </c>
      <c r="CG219" s="130" t="str">
        <f>'BUDGET INPUTS (Y2)'!$D$282*'BUDGET INPUTS (Y2)'!BV282*$BY$7</f>
        <v>#REF!</v>
      </c>
      <c r="CH219" s="130" t="str">
        <f>'BUDGET INPUTS (Y2)'!$D$282*'BUDGET INPUTS (Y2)'!BW282*$BY$7</f>
        <v>#REF!</v>
      </c>
      <c r="CI219" s="263" t="str">
        <f t="shared" si="763"/>
        <v>#REF!</v>
      </c>
      <c r="CK219" s="130" t="str">
        <f>'BUDGET INPUTS (Y2)'!$D$282*'BUDGET INPUTS (Y2)'!BZ282*$CK$7</f>
        <v>#REF!</v>
      </c>
      <c r="CL219" s="130" t="str">
        <f>'BUDGET INPUTS (Y2)'!$D$282*'BUDGET INPUTS (Y2)'!CA282*$CK$7</f>
        <v>#REF!</v>
      </c>
      <c r="CM219" s="130" t="str">
        <f>'BUDGET INPUTS (Y2)'!$D$282*'BUDGET INPUTS (Y2)'!CB282*$CK$7</f>
        <v>#REF!</v>
      </c>
      <c r="CN219" s="130" t="str">
        <f>'BUDGET INPUTS (Y2)'!$D$282*'BUDGET INPUTS (Y2)'!CC282*$CK$7</f>
        <v>#REF!</v>
      </c>
      <c r="CO219" s="130" t="str">
        <f>'BUDGET INPUTS (Y2)'!$D$282*'BUDGET INPUTS (Y2)'!CD282*$CK$7</f>
        <v>#REF!</v>
      </c>
      <c r="CP219" s="130" t="str">
        <f>'BUDGET INPUTS (Y2)'!$D$282*'BUDGET INPUTS (Y2)'!CE282*$CK$7</f>
        <v>#REF!</v>
      </c>
      <c r="CQ219" s="130" t="str">
        <f>'BUDGET INPUTS (Y2)'!$D$282*'BUDGET INPUTS (Y2)'!CF282*$CK$7</f>
        <v>#REF!</v>
      </c>
      <c r="CR219" s="130" t="str">
        <f>'BUDGET INPUTS (Y2)'!$D$282*'BUDGET INPUTS (Y2)'!CG282*$CK$7</f>
        <v>#REF!</v>
      </c>
      <c r="CS219" s="130" t="str">
        <f>'BUDGET INPUTS (Y2)'!$D$282*'BUDGET INPUTS (Y2)'!CH282*$CK$7</f>
        <v>#REF!</v>
      </c>
      <c r="CT219" s="130" t="str">
        <f>'BUDGET INPUTS (Y2)'!$D$282*'BUDGET INPUTS (Y2)'!CI282*$CK$7</f>
        <v>#REF!</v>
      </c>
      <c r="CU219" s="263" t="str">
        <f t="shared" si="764"/>
        <v>#REF!</v>
      </c>
      <c r="CW219" s="130" t="str">
        <f>'BUDGET INPUTS (Y2)'!$D$282*'BUDGET INPUTS (Y2)'!CL282*$CW$7</f>
        <v>#REF!</v>
      </c>
      <c r="CX219" s="130" t="str">
        <f>'BUDGET INPUTS (Y2)'!$D$282*'BUDGET INPUTS (Y2)'!CM282*$CW$7</f>
        <v>#REF!</v>
      </c>
      <c r="CY219" s="130" t="str">
        <f>'BUDGET INPUTS (Y2)'!$D$282*'BUDGET INPUTS (Y2)'!CN282*$CW$7</f>
        <v>#REF!</v>
      </c>
      <c r="CZ219" s="130" t="str">
        <f>'BUDGET INPUTS (Y2)'!$D$282*'BUDGET INPUTS (Y2)'!CO282*$CW$7</f>
        <v>#REF!</v>
      </c>
      <c r="DA219" s="130" t="str">
        <f>'BUDGET INPUTS (Y2)'!$D$282*'BUDGET INPUTS (Y2)'!CP282*$CW$7</f>
        <v>#REF!</v>
      </c>
      <c r="DB219" s="130" t="str">
        <f>'BUDGET INPUTS (Y2)'!$D$282*'BUDGET INPUTS (Y2)'!CQ282*$CW$7</f>
        <v>#REF!</v>
      </c>
      <c r="DC219" s="130" t="str">
        <f>'BUDGET INPUTS (Y2)'!$D$282*'BUDGET INPUTS (Y2)'!CR282*$CW$7</f>
        <v>#REF!</v>
      </c>
      <c r="DD219" s="130" t="str">
        <f>'BUDGET INPUTS (Y2)'!$D$282*'BUDGET INPUTS (Y2)'!CS282*$CW$7</f>
        <v>#REF!</v>
      </c>
      <c r="DE219" s="130" t="str">
        <f>'BUDGET INPUTS (Y2)'!$D$282*'BUDGET INPUTS (Y2)'!CT282*$CW$7</f>
        <v>#REF!</v>
      </c>
      <c r="DF219" s="130" t="str">
        <f>'BUDGET INPUTS (Y2)'!$D$282*'BUDGET INPUTS (Y2)'!CU282*$CW$7</f>
        <v>#REF!</v>
      </c>
      <c r="DG219" s="263" t="str">
        <f t="shared" si="765"/>
        <v>#REF!</v>
      </c>
      <c r="DI219" s="130" t="str">
        <f>'BUDGET INPUTS (Y2)'!$D$282*'BUDGET INPUTS (Y2)'!CX282*$DI$7</f>
        <v>#REF!</v>
      </c>
      <c r="DJ219" s="130" t="str">
        <f>'BUDGET INPUTS (Y2)'!$D$282*'BUDGET INPUTS (Y2)'!CY282*$DI$7</f>
        <v>#REF!</v>
      </c>
      <c r="DK219" s="130" t="str">
        <f>'BUDGET INPUTS (Y2)'!$D$282*'BUDGET INPUTS (Y2)'!CZ282*$DI$7</f>
        <v>#REF!</v>
      </c>
      <c r="DL219" s="130" t="str">
        <f>'BUDGET INPUTS (Y2)'!$D$282*'BUDGET INPUTS (Y2)'!DA282*$DI$7</f>
        <v>#REF!</v>
      </c>
      <c r="DM219" s="130" t="str">
        <f>'BUDGET INPUTS (Y2)'!$D$282*'BUDGET INPUTS (Y2)'!DB282*$DI$7</f>
        <v>#REF!</v>
      </c>
      <c r="DN219" s="130" t="str">
        <f>'BUDGET INPUTS (Y2)'!$D$282*'BUDGET INPUTS (Y2)'!DC282*$DI$7</f>
        <v>#REF!</v>
      </c>
      <c r="DO219" s="130" t="str">
        <f>'BUDGET INPUTS (Y2)'!$D$282*'BUDGET INPUTS (Y2)'!DD282*$DI$7</f>
        <v>#REF!</v>
      </c>
      <c r="DP219" s="130" t="str">
        <f>'BUDGET INPUTS (Y2)'!$D$282*'BUDGET INPUTS (Y2)'!DE282*$DI$7</f>
        <v>#REF!</v>
      </c>
      <c r="DQ219" s="130" t="str">
        <f>'BUDGET INPUTS (Y2)'!$D$282*'BUDGET INPUTS (Y2)'!DF282*$DI$7</f>
        <v>#REF!</v>
      </c>
      <c r="DR219" s="130" t="str">
        <f>'BUDGET INPUTS (Y2)'!$D$282*'BUDGET INPUTS (Y2)'!DG282*$DI$7</f>
        <v>#REF!</v>
      </c>
      <c r="DS219" s="263" t="str">
        <f t="shared" si="766"/>
        <v>#REF!</v>
      </c>
      <c r="DT219" s="263"/>
      <c r="DU219" s="264" t="str">
        <f t="shared" si="767"/>
        <v>#REF!</v>
      </c>
      <c r="DV219" s="265" t="str">
        <f t="shared" si="768"/>
        <v>#REF!</v>
      </c>
      <c r="DW219" s="255"/>
      <c r="DX219" s="266" t="str">
        <f t="shared" si="769"/>
        <v>#REF!</v>
      </c>
      <c r="DY219" s="267" t="str">
        <f t="shared" si="770"/>
        <v>#REF!</v>
      </c>
      <c r="DZ219" s="268" t="str">
        <f t="shared" si="771"/>
        <v>#REF!</v>
      </c>
      <c r="EB219" s="261">
        <f t="shared" si="772"/>
        <v>0</v>
      </c>
      <c r="EC219" s="130" t="str">
        <f t="shared" si="773"/>
        <v>#REF!</v>
      </c>
      <c r="ED219" s="130" t="str">
        <f t="shared" si="774"/>
        <v>#REF!</v>
      </c>
      <c r="EE219" s="130" t="str">
        <f t="shared" si="775"/>
        <v>#REF!</v>
      </c>
      <c r="EF219" s="130" t="str">
        <f t="shared" si="776"/>
        <v>#REF!</v>
      </c>
      <c r="EG219" s="130" t="str">
        <f t="shared" si="777"/>
        <v>#REF!</v>
      </c>
      <c r="EH219" s="130" t="str">
        <f t="shared" si="778"/>
        <v>#REF!</v>
      </c>
      <c r="EI219" s="130" t="str">
        <f t="shared" si="779"/>
        <v>#REF!</v>
      </c>
      <c r="EJ219" s="130" t="str">
        <f t="shared" si="780"/>
        <v>#REF!</v>
      </c>
      <c r="EK219" s="130" t="str">
        <f t="shared" si="781"/>
        <v>#REF!</v>
      </c>
      <c r="EL219" s="263" t="str">
        <f t="shared" si="782"/>
        <v>#REF!</v>
      </c>
      <c r="EN219" s="261">
        <f t="shared" si="783"/>
        <v>0</v>
      </c>
      <c r="EO219" s="130" t="str">
        <f t="shared" si="784"/>
        <v>#REF!</v>
      </c>
      <c r="EP219" s="130" t="str">
        <f t="shared" si="785"/>
        <v>#REF!</v>
      </c>
      <c r="EQ219" s="130" t="str">
        <f t="shared" si="786"/>
        <v>#REF!</v>
      </c>
      <c r="ER219" s="130" t="str">
        <f t="shared" si="787"/>
        <v>#REF!</v>
      </c>
      <c r="ES219" s="130" t="str">
        <f t="shared" si="788"/>
        <v>#REF!</v>
      </c>
      <c r="ET219" s="130" t="str">
        <f t="shared" si="789"/>
        <v>#REF!</v>
      </c>
      <c r="EU219" s="130" t="str">
        <f t="shared" si="790"/>
        <v>#REF!</v>
      </c>
      <c r="EV219" s="130" t="str">
        <f t="shared" si="791"/>
        <v>#REF!</v>
      </c>
      <c r="EW219" s="130" t="str">
        <f t="shared" si="792"/>
        <v>#REF!</v>
      </c>
      <c r="EX219" s="263" t="str">
        <f t="shared" si="793"/>
        <v>#REF!</v>
      </c>
      <c r="EZ219" s="261">
        <f t="shared" si="794"/>
        <v>0</v>
      </c>
      <c r="FA219" s="130" t="str">
        <f t="shared" si="795"/>
        <v>#REF!</v>
      </c>
      <c r="FB219" s="130" t="str">
        <f t="shared" si="796"/>
        <v>#REF!</v>
      </c>
      <c r="FC219" s="130" t="str">
        <f t="shared" si="797"/>
        <v>#REF!</v>
      </c>
      <c r="FD219" s="130" t="str">
        <f t="shared" si="798"/>
        <v>#REF!</v>
      </c>
      <c r="FE219" s="130" t="str">
        <f t="shared" si="799"/>
        <v>#REF!</v>
      </c>
      <c r="FF219" s="130" t="str">
        <f t="shared" si="800"/>
        <v>#REF!</v>
      </c>
      <c r="FG219" s="130" t="str">
        <f t="shared" si="801"/>
        <v>#REF!</v>
      </c>
      <c r="FH219" s="130" t="str">
        <f t="shared" si="802"/>
        <v>#REF!</v>
      </c>
      <c r="FI219" s="130" t="str">
        <f t="shared" si="803"/>
        <v>#REF!</v>
      </c>
      <c r="FJ219" s="263" t="str">
        <f t="shared" si="804"/>
        <v>#REF!</v>
      </c>
      <c r="FL219" s="261">
        <f t="shared" si="805"/>
        <v>0</v>
      </c>
      <c r="FM219" s="130" t="str">
        <f t="shared" si="806"/>
        <v>#REF!</v>
      </c>
      <c r="FN219" s="130" t="str">
        <f t="shared" si="807"/>
        <v>#REF!</v>
      </c>
      <c r="FO219" s="130" t="str">
        <f t="shared" si="808"/>
        <v>#REF!</v>
      </c>
      <c r="FP219" s="130" t="str">
        <f t="shared" si="809"/>
        <v>#REF!</v>
      </c>
      <c r="FQ219" s="130" t="str">
        <f t="shared" si="810"/>
        <v>#REF!</v>
      </c>
      <c r="FR219" s="130" t="str">
        <f t="shared" si="811"/>
        <v>#REF!</v>
      </c>
      <c r="FS219" s="130" t="str">
        <f t="shared" si="812"/>
        <v>#REF!</v>
      </c>
      <c r="FT219" s="130" t="str">
        <f t="shared" si="813"/>
        <v>#REF!</v>
      </c>
      <c r="FU219" s="130" t="str">
        <f t="shared" si="814"/>
        <v>#REF!</v>
      </c>
      <c r="FV219" s="263" t="str">
        <f t="shared" si="815"/>
        <v>#REF!</v>
      </c>
      <c r="FX219" s="261">
        <f t="shared" si="816"/>
        <v>0</v>
      </c>
      <c r="FY219" s="130" t="str">
        <f t="shared" si="817"/>
        <v>#REF!</v>
      </c>
      <c r="FZ219" s="130" t="str">
        <f t="shared" si="818"/>
        <v>#REF!</v>
      </c>
      <c r="GA219" s="130" t="str">
        <f t="shared" si="819"/>
        <v>#REF!</v>
      </c>
      <c r="GB219" s="130" t="str">
        <f t="shared" si="820"/>
        <v>#REF!</v>
      </c>
      <c r="GC219" s="130" t="str">
        <f t="shared" si="821"/>
        <v>#REF!</v>
      </c>
      <c r="GD219" s="130" t="str">
        <f t="shared" si="822"/>
        <v>#REF!</v>
      </c>
      <c r="GE219" s="130" t="str">
        <f t="shared" si="823"/>
        <v>#REF!</v>
      </c>
      <c r="GF219" s="130" t="str">
        <f t="shared" si="824"/>
        <v>#REF!</v>
      </c>
      <c r="GG219" s="130" t="str">
        <f t="shared" si="825"/>
        <v>#REF!</v>
      </c>
      <c r="GH219" s="263" t="str">
        <f t="shared" si="826"/>
        <v>#REF!</v>
      </c>
      <c r="GJ219" s="261">
        <f t="shared" si="827"/>
        <v>0</v>
      </c>
      <c r="GK219" s="130" t="str">
        <f t="shared" si="828"/>
        <v>#REF!</v>
      </c>
      <c r="GL219" s="130" t="str">
        <f t="shared" si="829"/>
        <v>#REF!</v>
      </c>
      <c r="GM219" s="130" t="str">
        <f t="shared" si="830"/>
        <v>#REF!</v>
      </c>
      <c r="GN219" s="130" t="str">
        <f t="shared" si="831"/>
        <v>#REF!</v>
      </c>
      <c r="GO219" s="130" t="str">
        <f t="shared" si="832"/>
        <v>#REF!</v>
      </c>
      <c r="GP219" s="130" t="str">
        <f t="shared" si="833"/>
        <v>#REF!</v>
      </c>
      <c r="GQ219" s="130" t="str">
        <f t="shared" si="834"/>
        <v>#REF!</v>
      </c>
      <c r="GR219" s="130" t="str">
        <f t="shared" si="835"/>
        <v>#REF!</v>
      </c>
      <c r="GS219" s="130" t="str">
        <f t="shared" si="836"/>
        <v>#REF!</v>
      </c>
      <c r="GT219" s="263" t="str">
        <f t="shared" si="837"/>
        <v>#REF!</v>
      </c>
      <c r="GV219" s="261">
        <f t="shared" si="838"/>
        <v>0</v>
      </c>
      <c r="GW219" s="130" t="str">
        <f t="shared" si="839"/>
        <v>#REF!</v>
      </c>
      <c r="GX219" s="130" t="str">
        <f t="shared" si="840"/>
        <v>#REF!</v>
      </c>
      <c r="GY219" s="130" t="str">
        <f t="shared" si="841"/>
        <v>#REF!</v>
      </c>
      <c r="GZ219" s="130" t="str">
        <f t="shared" si="842"/>
        <v>#REF!</v>
      </c>
      <c r="HA219" s="130" t="str">
        <f t="shared" si="843"/>
        <v>#REF!</v>
      </c>
      <c r="HB219" s="130" t="str">
        <f t="shared" si="844"/>
        <v>#REF!</v>
      </c>
      <c r="HC219" s="130" t="str">
        <f t="shared" si="845"/>
        <v>#REF!</v>
      </c>
      <c r="HD219" s="130" t="str">
        <f t="shared" si="846"/>
        <v>#REF!</v>
      </c>
      <c r="HE219" s="130" t="str">
        <f t="shared" si="847"/>
        <v>#REF!</v>
      </c>
      <c r="HF219" s="263" t="str">
        <f t="shared" si="848"/>
        <v>#REF!</v>
      </c>
      <c r="HH219" s="261">
        <f t="shared" si="849"/>
        <v>0</v>
      </c>
      <c r="HI219" s="130" t="str">
        <f t="shared" si="850"/>
        <v>#REF!</v>
      </c>
      <c r="HJ219" s="130" t="str">
        <f t="shared" si="851"/>
        <v>#REF!</v>
      </c>
      <c r="HK219" s="130" t="str">
        <f t="shared" si="852"/>
        <v>#REF!</v>
      </c>
      <c r="HL219" s="130" t="str">
        <f t="shared" si="853"/>
        <v>#REF!</v>
      </c>
      <c r="HM219" s="130" t="str">
        <f t="shared" si="854"/>
        <v>#REF!</v>
      </c>
      <c r="HN219" s="130" t="str">
        <f t="shared" si="855"/>
        <v>#REF!</v>
      </c>
      <c r="HO219" s="130" t="str">
        <f t="shared" si="856"/>
        <v>#REF!</v>
      </c>
      <c r="HP219" s="130" t="str">
        <f t="shared" si="857"/>
        <v>#REF!</v>
      </c>
      <c r="HQ219" s="130" t="str">
        <f t="shared" si="858"/>
        <v>#REF!</v>
      </c>
      <c r="HR219" s="263" t="str">
        <f t="shared" si="859"/>
        <v>#REF!</v>
      </c>
      <c r="HT219" s="261">
        <f t="shared" si="860"/>
        <v>0</v>
      </c>
      <c r="HU219" s="130" t="str">
        <f t="shared" si="861"/>
        <v>#REF!</v>
      </c>
      <c r="HV219" s="130" t="str">
        <f t="shared" si="862"/>
        <v>#REF!</v>
      </c>
      <c r="HW219" s="130" t="str">
        <f t="shared" si="863"/>
        <v>#REF!</v>
      </c>
      <c r="HX219" s="130" t="str">
        <f t="shared" si="864"/>
        <v>#REF!</v>
      </c>
      <c r="HY219" s="130" t="str">
        <f t="shared" si="865"/>
        <v>#REF!</v>
      </c>
      <c r="HZ219" s="130" t="str">
        <f t="shared" si="866"/>
        <v>#REF!</v>
      </c>
      <c r="IA219" s="130" t="str">
        <f t="shared" si="867"/>
        <v>#REF!</v>
      </c>
      <c r="IB219" s="130" t="str">
        <f t="shared" si="868"/>
        <v>#REF!</v>
      </c>
      <c r="IC219" s="130" t="str">
        <f t="shared" si="869"/>
        <v>#REF!</v>
      </c>
      <c r="ID219" s="263" t="str">
        <f t="shared" si="870"/>
        <v>#REF!</v>
      </c>
      <c r="IF219" s="261">
        <f t="shared" si="871"/>
        <v>0</v>
      </c>
      <c r="IG219" s="130" t="str">
        <f t="shared" si="872"/>
        <v>#REF!</v>
      </c>
      <c r="IH219" s="130" t="str">
        <f t="shared" si="873"/>
        <v>#REF!</v>
      </c>
      <c r="II219" s="130" t="str">
        <f t="shared" si="874"/>
        <v>#REF!</v>
      </c>
      <c r="IJ219" s="130" t="str">
        <f t="shared" si="875"/>
        <v>#REF!</v>
      </c>
      <c r="IK219" s="130" t="str">
        <f t="shared" si="876"/>
        <v>#REF!</v>
      </c>
      <c r="IL219" s="130" t="str">
        <f t="shared" si="877"/>
        <v>#REF!</v>
      </c>
      <c r="IM219" s="130" t="str">
        <f t="shared" si="878"/>
        <v>#REF!</v>
      </c>
      <c r="IN219" s="130" t="str">
        <f t="shared" si="879"/>
        <v>#REF!</v>
      </c>
      <c r="IO219" s="130" t="str">
        <f t="shared" si="880"/>
        <v>#REF!</v>
      </c>
      <c r="IP219" s="263" t="str">
        <f t="shared" si="881"/>
        <v>#REF!</v>
      </c>
      <c r="IQ219" s="263"/>
      <c r="IR219" s="264" t="str">
        <f t="shared" si="882"/>
        <v>#REF!</v>
      </c>
      <c r="IS219" s="265" t="str">
        <f t="shared" si="883"/>
        <v>#REF!</v>
      </c>
      <c r="IT219" s="255"/>
      <c r="IU219" s="266" t="str">
        <f t="shared" si="884"/>
        <v>#REF!</v>
      </c>
      <c r="IV219" s="267" t="str">
        <f t="shared" si="885"/>
        <v>#REF!</v>
      </c>
      <c r="IW219" s="268" t="str">
        <f t="shared" si="886"/>
        <v>#REF!</v>
      </c>
    </row>
    <row r="220" ht="15.75" customHeight="1" outlineLevel="1">
      <c r="B220" s="259" t="str">
        <f>'BUDGET INPUTS (Y2)'!A283</f>
        <v>#REF!</v>
      </c>
      <c r="C220" s="260">
        <v>1.0</v>
      </c>
      <c r="D220" s="259"/>
      <c r="E220" s="261">
        <f>'Y1 REPORTING'!D253+'Y1 REPORTING'!AV253+'Y1 REPORTING'!CZ253</f>
        <v>0</v>
      </c>
      <c r="F220" s="261">
        <f>'Y1 REPORTING'!F253+'Y1 REPORTING'!AX253+'Y1 REPORTING'!DB253</f>
        <v>0</v>
      </c>
      <c r="G220" s="261">
        <f>'Y1 REPORTING'!H253+'Y1 REPORTING'!AZ253+'Y1 REPORTING'!DD253</f>
        <v>0</v>
      </c>
      <c r="H220" s="261">
        <f>'Y1 REPORTING'!J253+'Y1 REPORTING'!BB253+'Y1 REPORTING'!DF253</f>
        <v>0</v>
      </c>
      <c r="I220" s="261">
        <f>'Y1 REPORTING'!L253+'Y1 REPORTING'!BD253+'Y1 REPORTING'!DH253</f>
        <v>0</v>
      </c>
      <c r="J220" s="261">
        <f>'Y1 REPORTING'!N253+'Y1 REPORTING'!BF253+'Y1 REPORTING'!DJ253</f>
        <v>0</v>
      </c>
      <c r="K220" s="261">
        <f>'Y1 REPORTING'!P253+'Y1 REPORTING'!BH253+'Y1 REPORTING'!DL253</f>
        <v>0</v>
      </c>
      <c r="L220" s="261">
        <f>'Y1 REPORTING'!R253+'Y1 REPORTING'!BJ253+'Y1 REPORTING'!DN253</f>
        <v>0</v>
      </c>
      <c r="M220" s="261">
        <f>'Y1 REPORTING'!T253+'Y1 REPORTING'!BL253+'Y1 REPORTING'!DP253</f>
        <v>0</v>
      </c>
      <c r="N220" s="261">
        <f>'Y1 REPORTING'!V253+'Y1 REPORTING'!BN253+'Y1 REPORTING'!DR253</f>
        <v>0</v>
      </c>
      <c r="O220" s="262">
        <f t="shared" si="757"/>
        <v>0</v>
      </c>
      <c r="Q220" s="130" t="str">
        <f>'BUDGET INPUTS (Y2)'!$D$283*'BUDGET INPUTS (Y2)'!F283*$Q$7</f>
        <v>#REF!</v>
      </c>
      <c r="R220" s="130" t="str">
        <f>'BUDGET INPUTS (Y2)'!$D$283*'BUDGET INPUTS (Y2)'!G283*$Q$7</f>
        <v>#REF!</v>
      </c>
      <c r="S220" s="130" t="str">
        <f>'BUDGET INPUTS (Y2)'!$D$283*'BUDGET INPUTS (Y2)'!H283*$Q$7</f>
        <v>#REF!</v>
      </c>
      <c r="T220" s="130" t="str">
        <f>'BUDGET INPUTS (Y2)'!$D$283*'BUDGET INPUTS (Y2)'!I283*$Q$7</f>
        <v>#REF!</v>
      </c>
      <c r="U220" s="130" t="str">
        <f>'BUDGET INPUTS (Y2)'!$D$283*'BUDGET INPUTS (Y2)'!J283*$Q$7</f>
        <v>#REF!</v>
      </c>
      <c r="V220" s="130" t="str">
        <f>'BUDGET INPUTS (Y2)'!$D$283*'BUDGET INPUTS (Y2)'!K283*$Q$7</f>
        <v>#REF!</v>
      </c>
      <c r="W220" s="130" t="str">
        <f>'BUDGET INPUTS (Y2)'!$D$283*'BUDGET INPUTS (Y2)'!L283*$Q$7</f>
        <v>#REF!</v>
      </c>
      <c r="X220" s="130" t="str">
        <f>'BUDGET INPUTS (Y2)'!$D$283*'BUDGET INPUTS (Y2)'!M283*$Q$7</f>
        <v>#REF!</v>
      </c>
      <c r="Y220" s="130" t="str">
        <f>'BUDGET INPUTS (Y2)'!$D$283*'BUDGET INPUTS (Y2)'!N283*$Q$7</f>
        <v>#REF!</v>
      </c>
      <c r="Z220" s="130" t="str">
        <f>'BUDGET INPUTS (Y2)'!$D$283*'BUDGET INPUTS (Y2)'!O283*$Q$7</f>
        <v>#REF!</v>
      </c>
      <c r="AA220" s="263" t="str">
        <f t="shared" si="758"/>
        <v>#REF!</v>
      </c>
      <c r="AC220" s="130" t="str">
        <f>'BUDGET INPUTS (Y2)'!$D$283*'BUDGET INPUTS (Y2)'!R283*$AC$7</f>
        <v>#REF!</v>
      </c>
      <c r="AD220" s="130" t="str">
        <f>'BUDGET INPUTS (Y2)'!$D$283*'BUDGET INPUTS (Y2)'!S283*$AC$7</f>
        <v>#REF!</v>
      </c>
      <c r="AE220" s="130" t="str">
        <f>'BUDGET INPUTS (Y2)'!$D$283*'BUDGET INPUTS (Y2)'!T283*$AC$7</f>
        <v>#REF!</v>
      </c>
      <c r="AF220" s="130" t="str">
        <f>'BUDGET INPUTS (Y2)'!$D$283*'BUDGET INPUTS (Y2)'!U283*$AC$7</f>
        <v>#REF!</v>
      </c>
      <c r="AG220" s="130" t="str">
        <f>'BUDGET INPUTS (Y2)'!$D$283*'BUDGET INPUTS (Y2)'!V283*$AC$7</f>
        <v>#REF!</v>
      </c>
      <c r="AH220" s="130" t="str">
        <f>'BUDGET INPUTS (Y2)'!$D$283*'BUDGET INPUTS (Y2)'!W283*$AC$7</f>
        <v>#REF!</v>
      </c>
      <c r="AI220" s="130" t="str">
        <f>'BUDGET INPUTS (Y2)'!$D$283*'BUDGET INPUTS (Y2)'!X283*$AC$7</f>
        <v>#REF!</v>
      </c>
      <c r="AJ220" s="130" t="str">
        <f>'BUDGET INPUTS (Y2)'!$D$283*'BUDGET INPUTS (Y2)'!Y283*$AC$7</f>
        <v>#REF!</v>
      </c>
      <c r="AK220" s="130" t="str">
        <f>'BUDGET INPUTS (Y2)'!$D$283*'BUDGET INPUTS (Y2)'!Z283*$AC$7</f>
        <v>#REF!</v>
      </c>
      <c r="AL220" s="130" t="str">
        <f>'BUDGET INPUTS (Y2)'!$D$283*'BUDGET INPUTS (Y2)'!AA283*$AC$7</f>
        <v>#REF!</v>
      </c>
      <c r="AM220" s="263" t="str">
        <f t="shared" si="759"/>
        <v>#REF!</v>
      </c>
      <c r="AO220" s="130" t="str">
        <f>'BUDGET INPUTS (Y2)'!$D$283*'BUDGET INPUTS (Y2)'!AD283*$AO$7</f>
        <v>#REF!</v>
      </c>
      <c r="AP220" s="130" t="str">
        <f>'BUDGET INPUTS (Y2)'!$D$283*'BUDGET INPUTS (Y2)'!AE283*$AO$7</f>
        <v>#REF!</v>
      </c>
      <c r="AQ220" s="130" t="str">
        <f>'BUDGET INPUTS (Y2)'!$D$283*'BUDGET INPUTS (Y2)'!AF283*$AO$7</f>
        <v>#REF!</v>
      </c>
      <c r="AR220" s="130" t="str">
        <f>'BUDGET INPUTS (Y2)'!$D$283*'BUDGET INPUTS (Y2)'!AG283*$AO$7</f>
        <v>#REF!</v>
      </c>
      <c r="AS220" s="130" t="str">
        <f>'BUDGET INPUTS (Y2)'!$D$283*'BUDGET INPUTS (Y2)'!AH283*$AO$7</f>
        <v>#REF!</v>
      </c>
      <c r="AT220" s="130" t="str">
        <f>'BUDGET INPUTS (Y2)'!$D$283*'BUDGET INPUTS (Y2)'!AI283*$AO$7</f>
        <v>#REF!</v>
      </c>
      <c r="AU220" s="130" t="str">
        <f>'BUDGET INPUTS (Y2)'!$D$283*'BUDGET INPUTS (Y2)'!AJ283*$AO$7</f>
        <v>#REF!</v>
      </c>
      <c r="AV220" s="130" t="str">
        <f>'BUDGET INPUTS (Y2)'!$D$283*'BUDGET INPUTS (Y2)'!AK283*$AO$7</f>
        <v>#REF!</v>
      </c>
      <c r="AW220" s="130" t="str">
        <f>'BUDGET INPUTS (Y2)'!$D$283*'BUDGET INPUTS (Y2)'!AL283*$AO$7</f>
        <v>#REF!</v>
      </c>
      <c r="AX220" s="130" t="str">
        <f>'BUDGET INPUTS (Y2)'!$D$283*'BUDGET INPUTS (Y2)'!AM283*$AO$7</f>
        <v>#REF!</v>
      </c>
      <c r="AY220" s="263" t="str">
        <f t="shared" si="760"/>
        <v>#REF!</v>
      </c>
      <c r="BA220" s="130" t="str">
        <f>'BUDGET INPUTS (Y2)'!$D$283*'BUDGET INPUTS (Y2)'!AP283*$BA$7</f>
        <v>#REF!</v>
      </c>
      <c r="BB220" s="130" t="str">
        <f>'BUDGET INPUTS (Y2)'!$D$283*'BUDGET INPUTS (Y2)'!AQ283*$BA$7</f>
        <v>#REF!</v>
      </c>
      <c r="BC220" s="130" t="str">
        <f>'BUDGET INPUTS (Y2)'!$D$283*'BUDGET INPUTS (Y2)'!AR283*$BA$7</f>
        <v>#REF!</v>
      </c>
      <c r="BD220" s="130" t="str">
        <f>'BUDGET INPUTS (Y2)'!$D$283*'BUDGET INPUTS (Y2)'!AS283*$BA$7</f>
        <v>#REF!</v>
      </c>
      <c r="BE220" s="130" t="str">
        <f>'BUDGET INPUTS (Y2)'!$D$283*'BUDGET INPUTS (Y2)'!AT283*$BA$7</f>
        <v>#REF!</v>
      </c>
      <c r="BF220" s="130" t="str">
        <f>'BUDGET INPUTS (Y2)'!$D$283*'BUDGET INPUTS (Y2)'!AU283*$BA$7</f>
        <v>#REF!</v>
      </c>
      <c r="BG220" s="130" t="str">
        <f>'BUDGET INPUTS (Y2)'!$D$283*'BUDGET INPUTS (Y2)'!AV283*$BA$7</f>
        <v>#REF!</v>
      </c>
      <c r="BH220" s="130" t="str">
        <f>'BUDGET INPUTS (Y2)'!$D$283*'BUDGET INPUTS (Y2)'!AW283*$BA$7</f>
        <v>#REF!</v>
      </c>
      <c r="BI220" s="130" t="str">
        <f>'BUDGET INPUTS (Y2)'!$D$283*'BUDGET INPUTS (Y2)'!AX283*$BA$7</f>
        <v>#REF!</v>
      </c>
      <c r="BJ220" s="130" t="str">
        <f>'BUDGET INPUTS (Y2)'!$D$283*'BUDGET INPUTS (Y2)'!AY283*$BA$7</f>
        <v>#REF!</v>
      </c>
      <c r="BK220" s="263" t="str">
        <f t="shared" si="761"/>
        <v>#REF!</v>
      </c>
      <c r="BM220" s="130" t="str">
        <f>'BUDGET INPUTS (Y2)'!$D$283*'BUDGET INPUTS (Y2)'!BB283*$BM$7</f>
        <v>#REF!</v>
      </c>
      <c r="BN220" s="130" t="str">
        <f>'BUDGET INPUTS (Y2)'!$D$283*'BUDGET INPUTS (Y2)'!BC283*$BM$7</f>
        <v>#REF!</v>
      </c>
      <c r="BO220" s="130" t="str">
        <f>'BUDGET INPUTS (Y2)'!$D$283*'BUDGET INPUTS (Y2)'!BD283*$BM$7</f>
        <v>#REF!</v>
      </c>
      <c r="BP220" s="130" t="str">
        <f>'BUDGET INPUTS (Y2)'!$D$283*'BUDGET INPUTS (Y2)'!BE283*$BM$7</f>
        <v>#REF!</v>
      </c>
      <c r="BQ220" s="130" t="str">
        <f>'BUDGET INPUTS (Y2)'!$D$283*'BUDGET INPUTS (Y2)'!BF283*$BM$7</f>
        <v>#REF!</v>
      </c>
      <c r="BR220" s="130" t="str">
        <f>'BUDGET INPUTS (Y2)'!$D$283*'BUDGET INPUTS (Y2)'!BG283*$BM$7</f>
        <v>#REF!</v>
      </c>
      <c r="BS220" s="130" t="str">
        <f>'BUDGET INPUTS (Y2)'!$D$283*'BUDGET INPUTS (Y2)'!BH283*$BM$7</f>
        <v>#REF!</v>
      </c>
      <c r="BT220" s="130" t="str">
        <f>'BUDGET INPUTS (Y2)'!$D$283*'BUDGET INPUTS (Y2)'!BI283*$BM$7</f>
        <v>#REF!</v>
      </c>
      <c r="BU220" s="130" t="str">
        <f>'BUDGET INPUTS (Y2)'!$D$283*'BUDGET INPUTS (Y2)'!BJ283*$BM$7</f>
        <v>#REF!</v>
      </c>
      <c r="BV220" s="130" t="str">
        <f>'BUDGET INPUTS (Y2)'!$D$283*'BUDGET INPUTS (Y2)'!BK283*$BM$7</f>
        <v>#REF!</v>
      </c>
      <c r="BW220" s="263" t="str">
        <f t="shared" si="762"/>
        <v>#REF!</v>
      </c>
      <c r="BY220" s="130" t="str">
        <f>'BUDGET INPUTS (Y2)'!$D$283*'BUDGET INPUTS (Y2)'!BN283*$BY$7</f>
        <v>#REF!</v>
      </c>
      <c r="BZ220" s="130" t="str">
        <f>'BUDGET INPUTS (Y2)'!$D$283*'BUDGET INPUTS (Y2)'!BO283*$BY$7</f>
        <v>#REF!</v>
      </c>
      <c r="CA220" s="130" t="str">
        <f>'BUDGET INPUTS (Y2)'!$D$283*'BUDGET INPUTS (Y2)'!BP283*$BY$7</f>
        <v>#REF!</v>
      </c>
      <c r="CB220" s="130" t="str">
        <f>'BUDGET INPUTS (Y2)'!$D$283*'BUDGET INPUTS (Y2)'!BQ283*$BY$7</f>
        <v>#REF!</v>
      </c>
      <c r="CC220" s="130" t="str">
        <f>'BUDGET INPUTS (Y2)'!$D$283*'BUDGET INPUTS (Y2)'!BR283*$BY$7</f>
        <v>#REF!</v>
      </c>
      <c r="CD220" s="130" t="str">
        <f>'BUDGET INPUTS (Y2)'!$D$283*'BUDGET INPUTS (Y2)'!BS283*$BY$7</f>
        <v>#REF!</v>
      </c>
      <c r="CE220" s="130" t="str">
        <f>'BUDGET INPUTS (Y2)'!$D$283*'BUDGET INPUTS (Y2)'!BT283*$BY$7</f>
        <v>#REF!</v>
      </c>
      <c r="CF220" s="130" t="str">
        <f>'BUDGET INPUTS (Y2)'!$D$283*'BUDGET INPUTS (Y2)'!BU283*$BY$7</f>
        <v>#REF!</v>
      </c>
      <c r="CG220" s="130" t="str">
        <f>'BUDGET INPUTS (Y2)'!$D$283*'BUDGET INPUTS (Y2)'!BV283*$BY$7</f>
        <v>#REF!</v>
      </c>
      <c r="CH220" s="130" t="str">
        <f>'BUDGET INPUTS (Y2)'!$D$283*'BUDGET INPUTS (Y2)'!BW283*$BY$7</f>
        <v>#REF!</v>
      </c>
      <c r="CI220" s="263" t="str">
        <f t="shared" si="763"/>
        <v>#REF!</v>
      </c>
      <c r="CK220" s="130" t="str">
        <f>'BUDGET INPUTS (Y2)'!$D$283*'BUDGET INPUTS (Y2)'!BZ283*$CK$7</f>
        <v>#REF!</v>
      </c>
      <c r="CL220" s="130" t="str">
        <f>'BUDGET INPUTS (Y2)'!$D$283*'BUDGET INPUTS (Y2)'!CA283*$CK$7</f>
        <v>#REF!</v>
      </c>
      <c r="CM220" s="130" t="str">
        <f>'BUDGET INPUTS (Y2)'!$D$283*'BUDGET INPUTS (Y2)'!CB283*$CK$7</f>
        <v>#REF!</v>
      </c>
      <c r="CN220" s="130" t="str">
        <f>'BUDGET INPUTS (Y2)'!$D$283*'BUDGET INPUTS (Y2)'!CC283*$CK$7</f>
        <v>#REF!</v>
      </c>
      <c r="CO220" s="130" t="str">
        <f>'BUDGET INPUTS (Y2)'!$D$283*'BUDGET INPUTS (Y2)'!CD283*$CK$7</f>
        <v>#REF!</v>
      </c>
      <c r="CP220" s="130" t="str">
        <f>'BUDGET INPUTS (Y2)'!$D$283*'BUDGET INPUTS (Y2)'!CE283*$CK$7</f>
        <v>#REF!</v>
      </c>
      <c r="CQ220" s="130" t="str">
        <f>'BUDGET INPUTS (Y2)'!$D$283*'BUDGET INPUTS (Y2)'!CF283*$CK$7</f>
        <v>#REF!</v>
      </c>
      <c r="CR220" s="130" t="str">
        <f>'BUDGET INPUTS (Y2)'!$D$283*'BUDGET INPUTS (Y2)'!CG283*$CK$7</f>
        <v>#REF!</v>
      </c>
      <c r="CS220" s="130" t="str">
        <f>'BUDGET INPUTS (Y2)'!$D$283*'BUDGET INPUTS (Y2)'!CH283*$CK$7</f>
        <v>#REF!</v>
      </c>
      <c r="CT220" s="130" t="str">
        <f>'BUDGET INPUTS (Y2)'!$D$283*'BUDGET INPUTS (Y2)'!CI283*$CK$7</f>
        <v>#REF!</v>
      </c>
      <c r="CU220" s="263" t="str">
        <f t="shared" si="764"/>
        <v>#REF!</v>
      </c>
      <c r="CW220" s="130" t="str">
        <f>'BUDGET INPUTS (Y2)'!$D$283*'BUDGET INPUTS (Y2)'!CL283*$CW$7</f>
        <v>#REF!</v>
      </c>
      <c r="CX220" s="130" t="str">
        <f>'BUDGET INPUTS (Y2)'!$D$283*'BUDGET INPUTS (Y2)'!CM283*$CW$7</f>
        <v>#REF!</v>
      </c>
      <c r="CY220" s="130" t="str">
        <f>'BUDGET INPUTS (Y2)'!$D$283*'BUDGET INPUTS (Y2)'!CN283*$CW$7</f>
        <v>#REF!</v>
      </c>
      <c r="CZ220" s="130" t="str">
        <f>'BUDGET INPUTS (Y2)'!$D$283*'BUDGET INPUTS (Y2)'!CO283*$CW$7</f>
        <v>#REF!</v>
      </c>
      <c r="DA220" s="130" t="str">
        <f>'BUDGET INPUTS (Y2)'!$D$283*'BUDGET INPUTS (Y2)'!CP283*$CW$7</f>
        <v>#REF!</v>
      </c>
      <c r="DB220" s="130" t="str">
        <f>'BUDGET INPUTS (Y2)'!$D$283*'BUDGET INPUTS (Y2)'!CQ283*$CW$7</f>
        <v>#REF!</v>
      </c>
      <c r="DC220" s="130" t="str">
        <f>'BUDGET INPUTS (Y2)'!$D$283*'BUDGET INPUTS (Y2)'!CR283*$CW$7</f>
        <v>#REF!</v>
      </c>
      <c r="DD220" s="130" t="str">
        <f>'BUDGET INPUTS (Y2)'!$D$283*'BUDGET INPUTS (Y2)'!CS283*$CW$7</f>
        <v>#REF!</v>
      </c>
      <c r="DE220" s="130" t="str">
        <f>'BUDGET INPUTS (Y2)'!$D$283*'BUDGET INPUTS (Y2)'!CT283*$CW$7</f>
        <v>#REF!</v>
      </c>
      <c r="DF220" s="130" t="str">
        <f>'BUDGET INPUTS (Y2)'!$D$283*'BUDGET INPUTS (Y2)'!CU283*$CW$7</f>
        <v>#REF!</v>
      </c>
      <c r="DG220" s="263" t="str">
        <f t="shared" si="765"/>
        <v>#REF!</v>
      </c>
      <c r="DI220" s="130" t="str">
        <f>'BUDGET INPUTS (Y2)'!$D$283*'BUDGET INPUTS (Y2)'!CX283*$DI$7</f>
        <v>#REF!</v>
      </c>
      <c r="DJ220" s="130" t="str">
        <f>'BUDGET INPUTS (Y2)'!$D$283*'BUDGET INPUTS (Y2)'!CY283*$DI$7</f>
        <v>#REF!</v>
      </c>
      <c r="DK220" s="130" t="str">
        <f>'BUDGET INPUTS (Y2)'!$D$283*'BUDGET INPUTS (Y2)'!CZ283*$DI$7</f>
        <v>#REF!</v>
      </c>
      <c r="DL220" s="130" t="str">
        <f>'BUDGET INPUTS (Y2)'!$D$283*'BUDGET INPUTS (Y2)'!DA283*$DI$7</f>
        <v>#REF!</v>
      </c>
      <c r="DM220" s="130" t="str">
        <f>'BUDGET INPUTS (Y2)'!$D$283*'BUDGET INPUTS (Y2)'!DB283*$DI$7</f>
        <v>#REF!</v>
      </c>
      <c r="DN220" s="130" t="str">
        <f>'BUDGET INPUTS (Y2)'!$D$283*'BUDGET INPUTS (Y2)'!DC283*$DI$7</f>
        <v>#REF!</v>
      </c>
      <c r="DO220" s="130" t="str">
        <f>'BUDGET INPUTS (Y2)'!$D$283*'BUDGET INPUTS (Y2)'!DD283*$DI$7</f>
        <v>#REF!</v>
      </c>
      <c r="DP220" s="130" t="str">
        <f>'BUDGET INPUTS (Y2)'!$D$283*'BUDGET INPUTS (Y2)'!DE283*$DI$7</f>
        <v>#REF!</v>
      </c>
      <c r="DQ220" s="130" t="str">
        <f>'BUDGET INPUTS (Y2)'!$D$283*'BUDGET INPUTS (Y2)'!DF283*$DI$7</f>
        <v>#REF!</v>
      </c>
      <c r="DR220" s="130" t="str">
        <f>'BUDGET INPUTS (Y2)'!$D$283*'BUDGET INPUTS (Y2)'!DG283*$DI$7</f>
        <v>#REF!</v>
      </c>
      <c r="DS220" s="263" t="str">
        <f t="shared" si="766"/>
        <v>#REF!</v>
      </c>
      <c r="DT220" s="263"/>
      <c r="DU220" s="264" t="str">
        <f t="shared" si="767"/>
        <v>#REF!</v>
      </c>
      <c r="DV220" s="265" t="str">
        <f t="shared" si="768"/>
        <v>#REF!</v>
      </c>
      <c r="DW220" s="255"/>
      <c r="DX220" s="266" t="str">
        <f t="shared" si="769"/>
        <v>#REF!</v>
      </c>
      <c r="DY220" s="267" t="str">
        <f t="shared" si="770"/>
        <v>#REF!</v>
      </c>
      <c r="DZ220" s="268" t="str">
        <f t="shared" si="771"/>
        <v>#REF!</v>
      </c>
      <c r="EB220" s="261">
        <f t="shared" si="772"/>
        <v>0</v>
      </c>
      <c r="EC220" s="130" t="str">
        <f t="shared" si="773"/>
        <v>#REF!</v>
      </c>
      <c r="ED220" s="130" t="str">
        <f t="shared" si="774"/>
        <v>#REF!</v>
      </c>
      <c r="EE220" s="130" t="str">
        <f t="shared" si="775"/>
        <v>#REF!</v>
      </c>
      <c r="EF220" s="130" t="str">
        <f t="shared" si="776"/>
        <v>#REF!</v>
      </c>
      <c r="EG220" s="130" t="str">
        <f t="shared" si="777"/>
        <v>#REF!</v>
      </c>
      <c r="EH220" s="130" t="str">
        <f t="shared" si="778"/>
        <v>#REF!</v>
      </c>
      <c r="EI220" s="130" t="str">
        <f t="shared" si="779"/>
        <v>#REF!</v>
      </c>
      <c r="EJ220" s="130" t="str">
        <f t="shared" si="780"/>
        <v>#REF!</v>
      </c>
      <c r="EK220" s="130" t="str">
        <f t="shared" si="781"/>
        <v>#REF!</v>
      </c>
      <c r="EL220" s="263" t="str">
        <f t="shared" si="782"/>
        <v>#REF!</v>
      </c>
      <c r="EN220" s="261">
        <f t="shared" si="783"/>
        <v>0</v>
      </c>
      <c r="EO220" s="130" t="str">
        <f t="shared" si="784"/>
        <v>#REF!</v>
      </c>
      <c r="EP220" s="130" t="str">
        <f t="shared" si="785"/>
        <v>#REF!</v>
      </c>
      <c r="EQ220" s="130" t="str">
        <f t="shared" si="786"/>
        <v>#REF!</v>
      </c>
      <c r="ER220" s="130" t="str">
        <f t="shared" si="787"/>
        <v>#REF!</v>
      </c>
      <c r="ES220" s="130" t="str">
        <f t="shared" si="788"/>
        <v>#REF!</v>
      </c>
      <c r="ET220" s="130" t="str">
        <f t="shared" si="789"/>
        <v>#REF!</v>
      </c>
      <c r="EU220" s="130" t="str">
        <f t="shared" si="790"/>
        <v>#REF!</v>
      </c>
      <c r="EV220" s="130" t="str">
        <f t="shared" si="791"/>
        <v>#REF!</v>
      </c>
      <c r="EW220" s="130" t="str">
        <f t="shared" si="792"/>
        <v>#REF!</v>
      </c>
      <c r="EX220" s="263" t="str">
        <f t="shared" si="793"/>
        <v>#REF!</v>
      </c>
      <c r="EZ220" s="261">
        <f t="shared" si="794"/>
        <v>0</v>
      </c>
      <c r="FA220" s="130" t="str">
        <f t="shared" si="795"/>
        <v>#REF!</v>
      </c>
      <c r="FB220" s="130" t="str">
        <f t="shared" si="796"/>
        <v>#REF!</v>
      </c>
      <c r="FC220" s="130" t="str">
        <f t="shared" si="797"/>
        <v>#REF!</v>
      </c>
      <c r="FD220" s="130" t="str">
        <f t="shared" si="798"/>
        <v>#REF!</v>
      </c>
      <c r="FE220" s="130" t="str">
        <f t="shared" si="799"/>
        <v>#REF!</v>
      </c>
      <c r="FF220" s="130" t="str">
        <f t="shared" si="800"/>
        <v>#REF!</v>
      </c>
      <c r="FG220" s="130" t="str">
        <f t="shared" si="801"/>
        <v>#REF!</v>
      </c>
      <c r="FH220" s="130" t="str">
        <f t="shared" si="802"/>
        <v>#REF!</v>
      </c>
      <c r="FI220" s="130" t="str">
        <f t="shared" si="803"/>
        <v>#REF!</v>
      </c>
      <c r="FJ220" s="263" t="str">
        <f t="shared" si="804"/>
        <v>#REF!</v>
      </c>
      <c r="FL220" s="261">
        <f t="shared" si="805"/>
        <v>0</v>
      </c>
      <c r="FM220" s="130" t="str">
        <f t="shared" si="806"/>
        <v>#REF!</v>
      </c>
      <c r="FN220" s="130" t="str">
        <f t="shared" si="807"/>
        <v>#REF!</v>
      </c>
      <c r="FO220" s="130" t="str">
        <f t="shared" si="808"/>
        <v>#REF!</v>
      </c>
      <c r="FP220" s="130" t="str">
        <f t="shared" si="809"/>
        <v>#REF!</v>
      </c>
      <c r="FQ220" s="130" t="str">
        <f t="shared" si="810"/>
        <v>#REF!</v>
      </c>
      <c r="FR220" s="130" t="str">
        <f t="shared" si="811"/>
        <v>#REF!</v>
      </c>
      <c r="FS220" s="130" t="str">
        <f t="shared" si="812"/>
        <v>#REF!</v>
      </c>
      <c r="FT220" s="130" t="str">
        <f t="shared" si="813"/>
        <v>#REF!</v>
      </c>
      <c r="FU220" s="130" t="str">
        <f t="shared" si="814"/>
        <v>#REF!</v>
      </c>
      <c r="FV220" s="263" t="str">
        <f t="shared" si="815"/>
        <v>#REF!</v>
      </c>
      <c r="FX220" s="261">
        <f t="shared" si="816"/>
        <v>0</v>
      </c>
      <c r="FY220" s="130" t="str">
        <f t="shared" si="817"/>
        <v>#REF!</v>
      </c>
      <c r="FZ220" s="130" t="str">
        <f t="shared" si="818"/>
        <v>#REF!</v>
      </c>
      <c r="GA220" s="130" t="str">
        <f t="shared" si="819"/>
        <v>#REF!</v>
      </c>
      <c r="GB220" s="130" t="str">
        <f t="shared" si="820"/>
        <v>#REF!</v>
      </c>
      <c r="GC220" s="130" t="str">
        <f t="shared" si="821"/>
        <v>#REF!</v>
      </c>
      <c r="GD220" s="130" t="str">
        <f t="shared" si="822"/>
        <v>#REF!</v>
      </c>
      <c r="GE220" s="130" t="str">
        <f t="shared" si="823"/>
        <v>#REF!</v>
      </c>
      <c r="GF220" s="130" t="str">
        <f t="shared" si="824"/>
        <v>#REF!</v>
      </c>
      <c r="GG220" s="130" t="str">
        <f t="shared" si="825"/>
        <v>#REF!</v>
      </c>
      <c r="GH220" s="263" t="str">
        <f t="shared" si="826"/>
        <v>#REF!</v>
      </c>
      <c r="GJ220" s="261">
        <f t="shared" si="827"/>
        <v>0</v>
      </c>
      <c r="GK220" s="130" t="str">
        <f t="shared" si="828"/>
        <v>#REF!</v>
      </c>
      <c r="GL220" s="130" t="str">
        <f t="shared" si="829"/>
        <v>#REF!</v>
      </c>
      <c r="GM220" s="130" t="str">
        <f t="shared" si="830"/>
        <v>#REF!</v>
      </c>
      <c r="GN220" s="130" t="str">
        <f t="shared" si="831"/>
        <v>#REF!</v>
      </c>
      <c r="GO220" s="130" t="str">
        <f t="shared" si="832"/>
        <v>#REF!</v>
      </c>
      <c r="GP220" s="130" t="str">
        <f t="shared" si="833"/>
        <v>#REF!</v>
      </c>
      <c r="GQ220" s="130" t="str">
        <f t="shared" si="834"/>
        <v>#REF!</v>
      </c>
      <c r="GR220" s="130" t="str">
        <f t="shared" si="835"/>
        <v>#REF!</v>
      </c>
      <c r="GS220" s="130" t="str">
        <f t="shared" si="836"/>
        <v>#REF!</v>
      </c>
      <c r="GT220" s="263" t="str">
        <f t="shared" si="837"/>
        <v>#REF!</v>
      </c>
      <c r="GV220" s="261">
        <f t="shared" si="838"/>
        <v>0</v>
      </c>
      <c r="GW220" s="130" t="str">
        <f t="shared" si="839"/>
        <v>#REF!</v>
      </c>
      <c r="GX220" s="130" t="str">
        <f t="shared" si="840"/>
        <v>#REF!</v>
      </c>
      <c r="GY220" s="130" t="str">
        <f t="shared" si="841"/>
        <v>#REF!</v>
      </c>
      <c r="GZ220" s="130" t="str">
        <f t="shared" si="842"/>
        <v>#REF!</v>
      </c>
      <c r="HA220" s="130" t="str">
        <f t="shared" si="843"/>
        <v>#REF!</v>
      </c>
      <c r="HB220" s="130" t="str">
        <f t="shared" si="844"/>
        <v>#REF!</v>
      </c>
      <c r="HC220" s="130" t="str">
        <f t="shared" si="845"/>
        <v>#REF!</v>
      </c>
      <c r="HD220" s="130" t="str">
        <f t="shared" si="846"/>
        <v>#REF!</v>
      </c>
      <c r="HE220" s="130" t="str">
        <f t="shared" si="847"/>
        <v>#REF!</v>
      </c>
      <c r="HF220" s="263" t="str">
        <f t="shared" si="848"/>
        <v>#REF!</v>
      </c>
      <c r="HH220" s="261">
        <f t="shared" si="849"/>
        <v>0</v>
      </c>
      <c r="HI220" s="130" t="str">
        <f t="shared" si="850"/>
        <v>#REF!</v>
      </c>
      <c r="HJ220" s="130" t="str">
        <f t="shared" si="851"/>
        <v>#REF!</v>
      </c>
      <c r="HK220" s="130" t="str">
        <f t="shared" si="852"/>
        <v>#REF!</v>
      </c>
      <c r="HL220" s="130" t="str">
        <f t="shared" si="853"/>
        <v>#REF!</v>
      </c>
      <c r="HM220" s="130" t="str">
        <f t="shared" si="854"/>
        <v>#REF!</v>
      </c>
      <c r="HN220" s="130" t="str">
        <f t="shared" si="855"/>
        <v>#REF!</v>
      </c>
      <c r="HO220" s="130" t="str">
        <f t="shared" si="856"/>
        <v>#REF!</v>
      </c>
      <c r="HP220" s="130" t="str">
        <f t="shared" si="857"/>
        <v>#REF!</v>
      </c>
      <c r="HQ220" s="130" t="str">
        <f t="shared" si="858"/>
        <v>#REF!</v>
      </c>
      <c r="HR220" s="263" t="str">
        <f t="shared" si="859"/>
        <v>#REF!</v>
      </c>
      <c r="HT220" s="261">
        <f t="shared" si="860"/>
        <v>0</v>
      </c>
      <c r="HU220" s="130" t="str">
        <f t="shared" si="861"/>
        <v>#REF!</v>
      </c>
      <c r="HV220" s="130" t="str">
        <f t="shared" si="862"/>
        <v>#REF!</v>
      </c>
      <c r="HW220" s="130" t="str">
        <f t="shared" si="863"/>
        <v>#REF!</v>
      </c>
      <c r="HX220" s="130" t="str">
        <f t="shared" si="864"/>
        <v>#REF!</v>
      </c>
      <c r="HY220" s="130" t="str">
        <f t="shared" si="865"/>
        <v>#REF!</v>
      </c>
      <c r="HZ220" s="130" t="str">
        <f t="shared" si="866"/>
        <v>#REF!</v>
      </c>
      <c r="IA220" s="130" t="str">
        <f t="shared" si="867"/>
        <v>#REF!</v>
      </c>
      <c r="IB220" s="130" t="str">
        <f t="shared" si="868"/>
        <v>#REF!</v>
      </c>
      <c r="IC220" s="130" t="str">
        <f t="shared" si="869"/>
        <v>#REF!</v>
      </c>
      <c r="ID220" s="263" t="str">
        <f t="shared" si="870"/>
        <v>#REF!</v>
      </c>
      <c r="IF220" s="261">
        <f t="shared" si="871"/>
        <v>0</v>
      </c>
      <c r="IG220" s="130" t="str">
        <f t="shared" si="872"/>
        <v>#REF!</v>
      </c>
      <c r="IH220" s="130" t="str">
        <f t="shared" si="873"/>
        <v>#REF!</v>
      </c>
      <c r="II220" s="130" t="str">
        <f t="shared" si="874"/>
        <v>#REF!</v>
      </c>
      <c r="IJ220" s="130" t="str">
        <f t="shared" si="875"/>
        <v>#REF!</v>
      </c>
      <c r="IK220" s="130" t="str">
        <f t="shared" si="876"/>
        <v>#REF!</v>
      </c>
      <c r="IL220" s="130" t="str">
        <f t="shared" si="877"/>
        <v>#REF!</v>
      </c>
      <c r="IM220" s="130" t="str">
        <f t="shared" si="878"/>
        <v>#REF!</v>
      </c>
      <c r="IN220" s="130" t="str">
        <f t="shared" si="879"/>
        <v>#REF!</v>
      </c>
      <c r="IO220" s="130" t="str">
        <f t="shared" si="880"/>
        <v>#REF!</v>
      </c>
      <c r="IP220" s="263" t="str">
        <f t="shared" si="881"/>
        <v>#REF!</v>
      </c>
      <c r="IQ220" s="263"/>
      <c r="IR220" s="264" t="str">
        <f t="shared" si="882"/>
        <v>#REF!</v>
      </c>
      <c r="IS220" s="265" t="str">
        <f t="shared" si="883"/>
        <v>#REF!</v>
      </c>
      <c r="IT220" s="255"/>
      <c r="IU220" s="266" t="str">
        <f t="shared" si="884"/>
        <v>#REF!</v>
      </c>
      <c r="IV220" s="267" t="str">
        <f t="shared" si="885"/>
        <v>#REF!</v>
      </c>
      <c r="IW220" s="268" t="str">
        <f t="shared" si="886"/>
        <v>#REF!</v>
      </c>
    </row>
    <row r="221" ht="15.75" customHeight="1" outlineLevel="1">
      <c r="B221" s="259" t="str">
        <f>'BUDGET INPUTS (Y2)'!A284</f>
        <v>#REF!</v>
      </c>
      <c r="C221" s="260">
        <v>1.0</v>
      </c>
      <c r="D221" s="259"/>
      <c r="E221" s="261">
        <f>'Y1 REPORTING'!D254+'Y1 REPORTING'!AV254+'Y1 REPORTING'!CZ254</f>
        <v>0</v>
      </c>
      <c r="F221" s="261">
        <f>'Y1 REPORTING'!F254+'Y1 REPORTING'!AX254+'Y1 REPORTING'!DB254</f>
        <v>0</v>
      </c>
      <c r="G221" s="261">
        <f>'Y1 REPORTING'!H254+'Y1 REPORTING'!AZ254+'Y1 REPORTING'!DD254</f>
        <v>0</v>
      </c>
      <c r="H221" s="261">
        <f>'Y1 REPORTING'!J254+'Y1 REPORTING'!BB254+'Y1 REPORTING'!DF254</f>
        <v>0</v>
      </c>
      <c r="I221" s="261">
        <f>'Y1 REPORTING'!L254+'Y1 REPORTING'!BD254+'Y1 REPORTING'!DH254</f>
        <v>0</v>
      </c>
      <c r="J221" s="261">
        <f>'Y1 REPORTING'!N254+'Y1 REPORTING'!BF254+'Y1 REPORTING'!DJ254</f>
        <v>0</v>
      </c>
      <c r="K221" s="261">
        <f>'Y1 REPORTING'!P254+'Y1 REPORTING'!BH254+'Y1 REPORTING'!DL254</f>
        <v>0</v>
      </c>
      <c r="L221" s="261">
        <f>'Y1 REPORTING'!R254+'Y1 REPORTING'!BJ254+'Y1 REPORTING'!DN254</f>
        <v>0</v>
      </c>
      <c r="M221" s="261">
        <f>'Y1 REPORTING'!T254+'Y1 REPORTING'!BL254+'Y1 REPORTING'!DP254</f>
        <v>0</v>
      </c>
      <c r="N221" s="261">
        <f>'Y1 REPORTING'!V254+'Y1 REPORTING'!BN254+'Y1 REPORTING'!DR254</f>
        <v>0</v>
      </c>
      <c r="O221" s="262">
        <f t="shared" si="757"/>
        <v>0</v>
      </c>
      <c r="Q221" s="130" t="str">
        <f>'BUDGET INPUTS (Y2)'!$D$284*'BUDGET INPUTS (Y2)'!F284*$Q$7</f>
        <v>#REF!</v>
      </c>
      <c r="R221" s="130" t="str">
        <f>'BUDGET INPUTS (Y2)'!$D$284*'BUDGET INPUTS (Y2)'!G284*$Q$7</f>
        <v>#REF!</v>
      </c>
      <c r="S221" s="130" t="str">
        <f>'BUDGET INPUTS (Y2)'!$D$284*'BUDGET INPUTS (Y2)'!H284*$Q$7</f>
        <v>#REF!</v>
      </c>
      <c r="T221" s="130" t="str">
        <f>'BUDGET INPUTS (Y2)'!$D$284*'BUDGET INPUTS (Y2)'!I284*$Q$7</f>
        <v>#REF!</v>
      </c>
      <c r="U221" s="130" t="str">
        <f>'BUDGET INPUTS (Y2)'!$D$284*'BUDGET INPUTS (Y2)'!J284*$Q$7</f>
        <v>#REF!</v>
      </c>
      <c r="V221" s="130" t="str">
        <f>'BUDGET INPUTS (Y2)'!$D$284*'BUDGET INPUTS (Y2)'!K284*$Q$7</f>
        <v>#REF!</v>
      </c>
      <c r="W221" s="130" t="str">
        <f>'BUDGET INPUTS (Y2)'!$D$284*'BUDGET INPUTS (Y2)'!L284*$Q$7</f>
        <v>#REF!</v>
      </c>
      <c r="X221" s="130" t="str">
        <f>'BUDGET INPUTS (Y2)'!$D$284*'BUDGET INPUTS (Y2)'!M284*$Q$7</f>
        <v>#REF!</v>
      </c>
      <c r="Y221" s="130" t="str">
        <f>'BUDGET INPUTS (Y2)'!$D$284*'BUDGET INPUTS (Y2)'!N284*$Q$7</f>
        <v>#REF!</v>
      </c>
      <c r="Z221" s="130" t="str">
        <f>'BUDGET INPUTS (Y2)'!$D$284*'BUDGET INPUTS (Y2)'!O284*$Q$7</f>
        <v>#REF!</v>
      </c>
      <c r="AA221" s="263" t="str">
        <f t="shared" si="758"/>
        <v>#REF!</v>
      </c>
      <c r="AC221" s="130" t="str">
        <f>'BUDGET INPUTS (Y2)'!$D$284*'BUDGET INPUTS (Y2)'!R284*$AC$7</f>
        <v>#REF!</v>
      </c>
      <c r="AD221" s="130" t="str">
        <f>'BUDGET INPUTS (Y2)'!$D$284*'BUDGET INPUTS (Y2)'!S284*$AC$7</f>
        <v>#REF!</v>
      </c>
      <c r="AE221" s="130" t="str">
        <f>'BUDGET INPUTS (Y2)'!$D$284*'BUDGET INPUTS (Y2)'!T284*$AC$7</f>
        <v>#REF!</v>
      </c>
      <c r="AF221" s="130" t="str">
        <f>'BUDGET INPUTS (Y2)'!$D$284*'BUDGET INPUTS (Y2)'!U284*$AC$7</f>
        <v>#REF!</v>
      </c>
      <c r="AG221" s="130" t="str">
        <f>'BUDGET INPUTS (Y2)'!$D$284*'BUDGET INPUTS (Y2)'!V284*$AC$7</f>
        <v>#REF!</v>
      </c>
      <c r="AH221" s="130" t="str">
        <f>'BUDGET INPUTS (Y2)'!$D$284*'BUDGET INPUTS (Y2)'!W284*$AC$7</f>
        <v>#REF!</v>
      </c>
      <c r="AI221" s="130" t="str">
        <f>'BUDGET INPUTS (Y2)'!$D$284*'BUDGET INPUTS (Y2)'!X284*$AC$7</f>
        <v>#REF!</v>
      </c>
      <c r="AJ221" s="130" t="str">
        <f>'BUDGET INPUTS (Y2)'!$D$284*'BUDGET INPUTS (Y2)'!Y284*$AC$7</f>
        <v>#REF!</v>
      </c>
      <c r="AK221" s="130" t="str">
        <f>'BUDGET INPUTS (Y2)'!$D$284*'BUDGET INPUTS (Y2)'!Z284*$AC$7</f>
        <v>#REF!</v>
      </c>
      <c r="AL221" s="130" t="str">
        <f>'BUDGET INPUTS (Y2)'!$D$284*'BUDGET INPUTS (Y2)'!AA284*$AC$7</f>
        <v>#REF!</v>
      </c>
      <c r="AM221" s="263" t="str">
        <f t="shared" si="759"/>
        <v>#REF!</v>
      </c>
      <c r="AO221" s="130" t="str">
        <f>'BUDGET INPUTS (Y2)'!$D$284*'BUDGET INPUTS (Y2)'!AD284*$AO$7</f>
        <v>#REF!</v>
      </c>
      <c r="AP221" s="130" t="str">
        <f>'BUDGET INPUTS (Y2)'!$D$284*'BUDGET INPUTS (Y2)'!AE284*$AO$7</f>
        <v>#REF!</v>
      </c>
      <c r="AQ221" s="130" t="str">
        <f>'BUDGET INPUTS (Y2)'!$D$284*'BUDGET INPUTS (Y2)'!AF284*$AO$7</f>
        <v>#REF!</v>
      </c>
      <c r="AR221" s="130" t="str">
        <f>'BUDGET INPUTS (Y2)'!$D$284*'BUDGET INPUTS (Y2)'!AG284*$AO$7</f>
        <v>#REF!</v>
      </c>
      <c r="AS221" s="130" t="str">
        <f>'BUDGET INPUTS (Y2)'!$D$284*'BUDGET INPUTS (Y2)'!AH284*$AO$7</f>
        <v>#REF!</v>
      </c>
      <c r="AT221" s="130" t="str">
        <f>'BUDGET INPUTS (Y2)'!$D$284*'BUDGET INPUTS (Y2)'!AI284*$AO$7</f>
        <v>#REF!</v>
      </c>
      <c r="AU221" s="130" t="str">
        <f>'BUDGET INPUTS (Y2)'!$D$284*'BUDGET INPUTS (Y2)'!AJ284*$AO$7</f>
        <v>#REF!</v>
      </c>
      <c r="AV221" s="130" t="str">
        <f>'BUDGET INPUTS (Y2)'!$D$284*'BUDGET INPUTS (Y2)'!AK284*$AO$7</f>
        <v>#REF!</v>
      </c>
      <c r="AW221" s="130" t="str">
        <f>'BUDGET INPUTS (Y2)'!$D$284*'BUDGET INPUTS (Y2)'!AL284*$AO$7</f>
        <v>#REF!</v>
      </c>
      <c r="AX221" s="130" t="str">
        <f>'BUDGET INPUTS (Y2)'!$D$284*'BUDGET INPUTS (Y2)'!AM284*$AO$7</f>
        <v>#REF!</v>
      </c>
      <c r="AY221" s="263" t="str">
        <f t="shared" si="760"/>
        <v>#REF!</v>
      </c>
      <c r="BA221" s="130" t="str">
        <f>'BUDGET INPUTS (Y2)'!$D$284*'BUDGET INPUTS (Y2)'!AP284*$BA$7</f>
        <v>#REF!</v>
      </c>
      <c r="BB221" s="130" t="str">
        <f>'BUDGET INPUTS (Y2)'!$D$284*'BUDGET INPUTS (Y2)'!AQ284*$BA$7</f>
        <v>#REF!</v>
      </c>
      <c r="BC221" s="130" t="str">
        <f>'BUDGET INPUTS (Y2)'!$D$284*'BUDGET INPUTS (Y2)'!AR284*$BA$7</f>
        <v>#REF!</v>
      </c>
      <c r="BD221" s="130" t="str">
        <f>'BUDGET INPUTS (Y2)'!$D$284*'BUDGET INPUTS (Y2)'!AS284*$BA$7</f>
        <v>#REF!</v>
      </c>
      <c r="BE221" s="130" t="str">
        <f>'BUDGET INPUTS (Y2)'!$D$284*'BUDGET INPUTS (Y2)'!AT284*$BA$7</f>
        <v>#REF!</v>
      </c>
      <c r="BF221" s="130" t="str">
        <f>'BUDGET INPUTS (Y2)'!$D$284*'BUDGET INPUTS (Y2)'!AU284*$BA$7</f>
        <v>#REF!</v>
      </c>
      <c r="BG221" s="130" t="str">
        <f>'BUDGET INPUTS (Y2)'!$D$284*'BUDGET INPUTS (Y2)'!AV284*$BA$7</f>
        <v>#REF!</v>
      </c>
      <c r="BH221" s="130" t="str">
        <f>'BUDGET INPUTS (Y2)'!$D$284*'BUDGET INPUTS (Y2)'!AW284*$BA$7</f>
        <v>#REF!</v>
      </c>
      <c r="BI221" s="130" t="str">
        <f>'BUDGET INPUTS (Y2)'!$D$284*'BUDGET INPUTS (Y2)'!AX284*$BA$7</f>
        <v>#REF!</v>
      </c>
      <c r="BJ221" s="130" t="str">
        <f>'BUDGET INPUTS (Y2)'!$D$284*'BUDGET INPUTS (Y2)'!AY284*$BA$7</f>
        <v>#REF!</v>
      </c>
      <c r="BK221" s="263" t="str">
        <f t="shared" si="761"/>
        <v>#REF!</v>
      </c>
      <c r="BM221" s="130" t="str">
        <f>'BUDGET INPUTS (Y2)'!$D$284*'BUDGET INPUTS (Y2)'!BB284*$BM$7</f>
        <v>#REF!</v>
      </c>
      <c r="BN221" s="130" t="str">
        <f>'BUDGET INPUTS (Y2)'!$D$284*'BUDGET INPUTS (Y2)'!BC284*$BM$7</f>
        <v>#REF!</v>
      </c>
      <c r="BO221" s="130" t="str">
        <f>'BUDGET INPUTS (Y2)'!$D$284*'BUDGET INPUTS (Y2)'!BD284*$BM$7</f>
        <v>#REF!</v>
      </c>
      <c r="BP221" s="130" t="str">
        <f>'BUDGET INPUTS (Y2)'!$D$284*'BUDGET INPUTS (Y2)'!BE284*$BM$7</f>
        <v>#REF!</v>
      </c>
      <c r="BQ221" s="130" t="str">
        <f>'BUDGET INPUTS (Y2)'!$D$284*'BUDGET INPUTS (Y2)'!BF284*$BM$7</f>
        <v>#REF!</v>
      </c>
      <c r="BR221" s="130" t="str">
        <f>'BUDGET INPUTS (Y2)'!$D$284*'BUDGET INPUTS (Y2)'!BG284*$BM$7</f>
        <v>#REF!</v>
      </c>
      <c r="BS221" s="130" t="str">
        <f>'BUDGET INPUTS (Y2)'!$D$284*'BUDGET INPUTS (Y2)'!BH284*$BM$7</f>
        <v>#REF!</v>
      </c>
      <c r="BT221" s="130" t="str">
        <f>'BUDGET INPUTS (Y2)'!$D$284*'BUDGET INPUTS (Y2)'!BI284*$BM$7</f>
        <v>#REF!</v>
      </c>
      <c r="BU221" s="130" t="str">
        <f>'BUDGET INPUTS (Y2)'!$D$284*'BUDGET INPUTS (Y2)'!BJ284*$BM$7</f>
        <v>#REF!</v>
      </c>
      <c r="BV221" s="130" t="str">
        <f>'BUDGET INPUTS (Y2)'!$D$284*'BUDGET INPUTS (Y2)'!BK284*$BM$7</f>
        <v>#REF!</v>
      </c>
      <c r="BW221" s="263" t="str">
        <f t="shared" si="762"/>
        <v>#REF!</v>
      </c>
      <c r="BY221" s="130" t="str">
        <f>'BUDGET INPUTS (Y2)'!$D$284*'BUDGET INPUTS (Y2)'!BN284*$BY$7</f>
        <v>#REF!</v>
      </c>
      <c r="BZ221" s="130" t="str">
        <f>'BUDGET INPUTS (Y2)'!$D$284*'BUDGET INPUTS (Y2)'!BO284*$BY$7</f>
        <v>#REF!</v>
      </c>
      <c r="CA221" s="130" t="str">
        <f>'BUDGET INPUTS (Y2)'!$D$284*'BUDGET INPUTS (Y2)'!BP284*$BY$7</f>
        <v>#REF!</v>
      </c>
      <c r="CB221" s="130" t="str">
        <f>'BUDGET INPUTS (Y2)'!$D$284*'BUDGET INPUTS (Y2)'!BQ284*$BY$7</f>
        <v>#REF!</v>
      </c>
      <c r="CC221" s="130" t="str">
        <f>'BUDGET INPUTS (Y2)'!$D$284*'BUDGET INPUTS (Y2)'!BR284*$BY$7</f>
        <v>#REF!</v>
      </c>
      <c r="CD221" s="130" t="str">
        <f>'BUDGET INPUTS (Y2)'!$D$284*'BUDGET INPUTS (Y2)'!BS284*$BY$7</f>
        <v>#REF!</v>
      </c>
      <c r="CE221" s="130" t="str">
        <f>'BUDGET INPUTS (Y2)'!$D$284*'BUDGET INPUTS (Y2)'!BT284*$BY$7</f>
        <v>#REF!</v>
      </c>
      <c r="CF221" s="130" t="str">
        <f>'BUDGET INPUTS (Y2)'!$D$284*'BUDGET INPUTS (Y2)'!BU284*$BY$7</f>
        <v>#REF!</v>
      </c>
      <c r="CG221" s="130" t="str">
        <f>'BUDGET INPUTS (Y2)'!$D$284*'BUDGET INPUTS (Y2)'!BV284*$BY$7</f>
        <v>#REF!</v>
      </c>
      <c r="CH221" s="130" t="str">
        <f>'BUDGET INPUTS (Y2)'!$D$284*'BUDGET INPUTS (Y2)'!BW284*$BY$7</f>
        <v>#REF!</v>
      </c>
      <c r="CI221" s="263" t="str">
        <f t="shared" si="763"/>
        <v>#REF!</v>
      </c>
      <c r="CK221" s="130" t="str">
        <f>'BUDGET INPUTS (Y2)'!$D$284*'BUDGET INPUTS (Y2)'!BZ284*$CK$7</f>
        <v>#REF!</v>
      </c>
      <c r="CL221" s="130" t="str">
        <f>'BUDGET INPUTS (Y2)'!$D$284*'BUDGET INPUTS (Y2)'!CA284*$CK$7</f>
        <v>#REF!</v>
      </c>
      <c r="CM221" s="130" t="str">
        <f>'BUDGET INPUTS (Y2)'!$D$284*'BUDGET INPUTS (Y2)'!CB284*$CK$7</f>
        <v>#REF!</v>
      </c>
      <c r="CN221" s="130" t="str">
        <f>'BUDGET INPUTS (Y2)'!$D$284*'BUDGET INPUTS (Y2)'!CC284*$CK$7</f>
        <v>#REF!</v>
      </c>
      <c r="CO221" s="130" t="str">
        <f>'BUDGET INPUTS (Y2)'!$D$284*'BUDGET INPUTS (Y2)'!CD284*$CK$7</f>
        <v>#REF!</v>
      </c>
      <c r="CP221" s="130" t="str">
        <f>'BUDGET INPUTS (Y2)'!$D$284*'BUDGET INPUTS (Y2)'!CE284*$CK$7</f>
        <v>#REF!</v>
      </c>
      <c r="CQ221" s="130" t="str">
        <f>'BUDGET INPUTS (Y2)'!$D$284*'BUDGET INPUTS (Y2)'!CF284*$CK$7</f>
        <v>#REF!</v>
      </c>
      <c r="CR221" s="130" t="str">
        <f>'BUDGET INPUTS (Y2)'!$D$284*'BUDGET INPUTS (Y2)'!CG284*$CK$7</f>
        <v>#REF!</v>
      </c>
      <c r="CS221" s="130" t="str">
        <f>'BUDGET INPUTS (Y2)'!$D$284*'BUDGET INPUTS (Y2)'!CH284*$CK$7</f>
        <v>#REF!</v>
      </c>
      <c r="CT221" s="130" t="str">
        <f>'BUDGET INPUTS (Y2)'!$D$284*'BUDGET INPUTS (Y2)'!CI284*$CK$7</f>
        <v>#REF!</v>
      </c>
      <c r="CU221" s="263" t="str">
        <f t="shared" si="764"/>
        <v>#REF!</v>
      </c>
      <c r="CW221" s="130" t="str">
        <f>'BUDGET INPUTS (Y2)'!$D$284*'BUDGET INPUTS (Y2)'!CL284*$CW$7</f>
        <v>#REF!</v>
      </c>
      <c r="CX221" s="130" t="str">
        <f>'BUDGET INPUTS (Y2)'!$D$284*'BUDGET INPUTS (Y2)'!CM284*$CW$7</f>
        <v>#REF!</v>
      </c>
      <c r="CY221" s="130" t="str">
        <f>'BUDGET INPUTS (Y2)'!$D$284*'BUDGET INPUTS (Y2)'!CN284*$CW$7</f>
        <v>#REF!</v>
      </c>
      <c r="CZ221" s="130" t="str">
        <f>'BUDGET INPUTS (Y2)'!$D$284*'BUDGET INPUTS (Y2)'!CO284*$CW$7</f>
        <v>#REF!</v>
      </c>
      <c r="DA221" s="130" t="str">
        <f>'BUDGET INPUTS (Y2)'!$D$284*'BUDGET INPUTS (Y2)'!CP284*$CW$7</f>
        <v>#REF!</v>
      </c>
      <c r="DB221" s="130" t="str">
        <f>'BUDGET INPUTS (Y2)'!$D$284*'BUDGET INPUTS (Y2)'!CQ284*$CW$7</f>
        <v>#REF!</v>
      </c>
      <c r="DC221" s="130" t="str">
        <f>'BUDGET INPUTS (Y2)'!$D$284*'BUDGET INPUTS (Y2)'!CR284*$CW$7</f>
        <v>#REF!</v>
      </c>
      <c r="DD221" s="130" t="str">
        <f>'BUDGET INPUTS (Y2)'!$D$284*'BUDGET INPUTS (Y2)'!CS284*$CW$7</f>
        <v>#REF!</v>
      </c>
      <c r="DE221" s="130" t="str">
        <f>'BUDGET INPUTS (Y2)'!$D$284*'BUDGET INPUTS (Y2)'!CT284*$CW$7</f>
        <v>#REF!</v>
      </c>
      <c r="DF221" s="130" t="str">
        <f>'BUDGET INPUTS (Y2)'!$D$284*'BUDGET INPUTS (Y2)'!CU284*$CW$7</f>
        <v>#REF!</v>
      </c>
      <c r="DG221" s="263" t="str">
        <f t="shared" si="765"/>
        <v>#REF!</v>
      </c>
      <c r="DI221" s="130" t="str">
        <f>'BUDGET INPUTS (Y2)'!$D$284*'BUDGET INPUTS (Y2)'!CX284*$DI$7</f>
        <v>#REF!</v>
      </c>
      <c r="DJ221" s="130" t="str">
        <f>'BUDGET INPUTS (Y2)'!$D$284*'BUDGET INPUTS (Y2)'!CY284*$DI$7</f>
        <v>#REF!</v>
      </c>
      <c r="DK221" s="130" t="str">
        <f>'BUDGET INPUTS (Y2)'!$D$284*'BUDGET INPUTS (Y2)'!CZ284*$DI$7</f>
        <v>#REF!</v>
      </c>
      <c r="DL221" s="130" t="str">
        <f>'BUDGET INPUTS (Y2)'!$D$284*'BUDGET INPUTS (Y2)'!DA284*$DI$7</f>
        <v>#REF!</v>
      </c>
      <c r="DM221" s="130" t="str">
        <f>'BUDGET INPUTS (Y2)'!$D$284*'BUDGET INPUTS (Y2)'!DB284*$DI$7</f>
        <v>#REF!</v>
      </c>
      <c r="DN221" s="130" t="str">
        <f>'BUDGET INPUTS (Y2)'!$D$284*'BUDGET INPUTS (Y2)'!DC284*$DI$7</f>
        <v>#REF!</v>
      </c>
      <c r="DO221" s="130" t="str">
        <f>'BUDGET INPUTS (Y2)'!$D$284*'BUDGET INPUTS (Y2)'!DD284*$DI$7</f>
        <v>#REF!</v>
      </c>
      <c r="DP221" s="130" t="str">
        <f>'BUDGET INPUTS (Y2)'!$D$284*'BUDGET INPUTS (Y2)'!DE284*$DI$7</f>
        <v>#REF!</v>
      </c>
      <c r="DQ221" s="130" t="str">
        <f>'BUDGET INPUTS (Y2)'!$D$284*'BUDGET INPUTS (Y2)'!DF284*$DI$7</f>
        <v>#REF!</v>
      </c>
      <c r="DR221" s="130" t="str">
        <f>'BUDGET INPUTS (Y2)'!$D$284*'BUDGET INPUTS (Y2)'!DG284*$DI$7</f>
        <v>#REF!</v>
      </c>
      <c r="DS221" s="263" t="str">
        <f t="shared" si="766"/>
        <v>#REF!</v>
      </c>
      <c r="DT221" s="263"/>
      <c r="DU221" s="264" t="str">
        <f t="shared" si="767"/>
        <v>#REF!</v>
      </c>
      <c r="DV221" s="265" t="str">
        <f t="shared" si="768"/>
        <v>#REF!</v>
      </c>
      <c r="DW221" s="255"/>
      <c r="DX221" s="266" t="str">
        <f t="shared" si="769"/>
        <v>#REF!</v>
      </c>
      <c r="DY221" s="267" t="str">
        <f t="shared" si="770"/>
        <v>#REF!</v>
      </c>
      <c r="DZ221" s="268" t="str">
        <f t="shared" si="771"/>
        <v>#REF!</v>
      </c>
      <c r="EB221" s="261">
        <f t="shared" si="772"/>
        <v>0</v>
      </c>
      <c r="EC221" s="130" t="str">
        <f t="shared" si="773"/>
        <v>#REF!</v>
      </c>
      <c r="ED221" s="130" t="str">
        <f t="shared" si="774"/>
        <v>#REF!</v>
      </c>
      <c r="EE221" s="130" t="str">
        <f t="shared" si="775"/>
        <v>#REF!</v>
      </c>
      <c r="EF221" s="130" t="str">
        <f t="shared" si="776"/>
        <v>#REF!</v>
      </c>
      <c r="EG221" s="130" t="str">
        <f t="shared" si="777"/>
        <v>#REF!</v>
      </c>
      <c r="EH221" s="130" t="str">
        <f t="shared" si="778"/>
        <v>#REF!</v>
      </c>
      <c r="EI221" s="130" t="str">
        <f t="shared" si="779"/>
        <v>#REF!</v>
      </c>
      <c r="EJ221" s="130" t="str">
        <f t="shared" si="780"/>
        <v>#REF!</v>
      </c>
      <c r="EK221" s="130" t="str">
        <f t="shared" si="781"/>
        <v>#REF!</v>
      </c>
      <c r="EL221" s="263" t="str">
        <f t="shared" si="782"/>
        <v>#REF!</v>
      </c>
      <c r="EN221" s="261">
        <f t="shared" si="783"/>
        <v>0</v>
      </c>
      <c r="EO221" s="130" t="str">
        <f t="shared" si="784"/>
        <v>#REF!</v>
      </c>
      <c r="EP221" s="130" t="str">
        <f t="shared" si="785"/>
        <v>#REF!</v>
      </c>
      <c r="EQ221" s="130" t="str">
        <f t="shared" si="786"/>
        <v>#REF!</v>
      </c>
      <c r="ER221" s="130" t="str">
        <f t="shared" si="787"/>
        <v>#REF!</v>
      </c>
      <c r="ES221" s="130" t="str">
        <f t="shared" si="788"/>
        <v>#REF!</v>
      </c>
      <c r="ET221" s="130" t="str">
        <f t="shared" si="789"/>
        <v>#REF!</v>
      </c>
      <c r="EU221" s="130" t="str">
        <f t="shared" si="790"/>
        <v>#REF!</v>
      </c>
      <c r="EV221" s="130" t="str">
        <f t="shared" si="791"/>
        <v>#REF!</v>
      </c>
      <c r="EW221" s="130" t="str">
        <f t="shared" si="792"/>
        <v>#REF!</v>
      </c>
      <c r="EX221" s="263" t="str">
        <f t="shared" si="793"/>
        <v>#REF!</v>
      </c>
      <c r="EZ221" s="261">
        <f t="shared" si="794"/>
        <v>0</v>
      </c>
      <c r="FA221" s="130" t="str">
        <f t="shared" si="795"/>
        <v>#REF!</v>
      </c>
      <c r="FB221" s="130" t="str">
        <f t="shared" si="796"/>
        <v>#REF!</v>
      </c>
      <c r="FC221" s="130" t="str">
        <f t="shared" si="797"/>
        <v>#REF!</v>
      </c>
      <c r="FD221" s="130" t="str">
        <f t="shared" si="798"/>
        <v>#REF!</v>
      </c>
      <c r="FE221" s="130" t="str">
        <f t="shared" si="799"/>
        <v>#REF!</v>
      </c>
      <c r="FF221" s="130" t="str">
        <f t="shared" si="800"/>
        <v>#REF!</v>
      </c>
      <c r="FG221" s="130" t="str">
        <f t="shared" si="801"/>
        <v>#REF!</v>
      </c>
      <c r="FH221" s="130" t="str">
        <f t="shared" si="802"/>
        <v>#REF!</v>
      </c>
      <c r="FI221" s="130" t="str">
        <f t="shared" si="803"/>
        <v>#REF!</v>
      </c>
      <c r="FJ221" s="263" t="str">
        <f t="shared" si="804"/>
        <v>#REF!</v>
      </c>
      <c r="FL221" s="261">
        <f t="shared" si="805"/>
        <v>0</v>
      </c>
      <c r="FM221" s="130" t="str">
        <f t="shared" si="806"/>
        <v>#REF!</v>
      </c>
      <c r="FN221" s="130" t="str">
        <f t="shared" si="807"/>
        <v>#REF!</v>
      </c>
      <c r="FO221" s="130" t="str">
        <f t="shared" si="808"/>
        <v>#REF!</v>
      </c>
      <c r="FP221" s="130" t="str">
        <f t="shared" si="809"/>
        <v>#REF!</v>
      </c>
      <c r="FQ221" s="130" t="str">
        <f t="shared" si="810"/>
        <v>#REF!</v>
      </c>
      <c r="FR221" s="130" t="str">
        <f t="shared" si="811"/>
        <v>#REF!</v>
      </c>
      <c r="FS221" s="130" t="str">
        <f t="shared" si="812"/>
        <v>#REF!</v>
      </c>
      <c r="FT221" s="130" t="str">
        <f t="shared" si="813"/>
        <v>#REF!</v>
      </c>
      <c r="FU221" s="130" t="str">
        <f t="shared" si="814"/>
        <v>#REF!</v>
      </c>
      <c r="FV221" s="263" t="str">
        <f t="shared" si="815"/>
        <v>#REF!</v>
      </c>
      <c r="FX221" s="261">
        <f t="shared" si="816"/>
        <v>0</v>
      </c>
      <c r="FY221" s="130" t="str">
        <f t="shared" si="817"/>
        <v>#REF!</v>
      </c>
      <c r="FZ221" s="130" t="str">
        <f t="shared" si="818"/>
        <v>#REF!</v>
      </c>
      <c r="GA221" s="130" t="str">
        <f t="shared" si="819"/>
        <v>#REF!</v>
      </c>
      <c r="GB221" s="130" t="str">
        <f t="shared" si="820"/>
        <v>#REF!</v>
      </c>
      <c r="GC221" s="130" t="str">
        <f t="shared" si="821"/>
        <v>#REF!</v>
      </c>
      <c r="GD221" s="130" t="str">
        <f t="shared" si="822"/>
        <v>#REF!</v>
      </c>
      <c r="GE221" s="130" t="str">
        <f t="shared" si="823"/>
        <v>#REF!</v>
      </c>
      <c r="GF221" s="130" t="str">
        <f t="shared" si="824"/>
        <v>#REF!</v>
      </c>
      <c r="GG221" s="130" t="str">
        <f t="shared" si="825"/>
        <v>#REF!</v>
      </c>
      <c r="GH221" s="263" t="str">
        <f t="shared" si="826"/>
        <v>#REF!</v>
      </c>
      <c r="GJ221" s="261">
        <f t="shared" si="827"/>
        <v>0</v>
      </c>
      <c r="GK221" s="130" t="str">
        <f t="shared" si="828"/>
        <v>#REF!</v>
      </c>
      <c r="GL221" s="130" t="str">
        <f t="shared" si="829"/>
        <v>#REF!</v>
      </c>
      <c r="GM221" s="130" t="str">
        <f t="shared" si="830"/>
        <v>#REF!</v>
      </c>
      <c r="GN221" s="130" t="str">
        <f t="shared" si="831"/>
        <v>#REF!</v>
      </c>
      <c r="GO221" s="130" t="str">
        <f t="shared" si="832"/>
        <v>#REF!</v>
      </c>
      <c r="GP221" s="130" t="str">
        <f t="shared" si="833"/>
        <v>#REF!</v>
      </c>
      <c r="GQ221" s="130" t="str">
        <f t="shared" si="834"/>
        <v>#REF!</v>
      </c>
      <c r="GR221" s="130" t="str">
        <f t="shared" si="835"/>
        <v>#REF!</v>
      </c>
      <c r="GS221" s="130" t="str">
        <f t="shared" si="836"/>
        <v>#REF!</v>
      </c>
      <c r="GT221" s="263" t="str">
        <f t="shared" si="837"/>
        <v>#REF!</v>
      </c>
      <c r="GV221" s="261">
        <f t="shared" si="838"/>
        <v>0</v>
      </c>
      <c r="GW221" s="130" t="str">
        <f t="shared" si="839"/>
        <v>#REF!</v>
      </c>
      <c r="GX221" s="130" t="str">
        <f t="shared" si="840"/>
        <v>#REF!</v>
      </c>
      <c r="GY221" s="130" t="str">
        <f t="shared" si="841"/>
        <v>#REF!</v>
      </c>
      <c r="GZ221" s="130" t="str">
        <f t="shared" si="842"/>
        <v>#REF!</v>
      </c>
      <c r="HA221" s="130" t="str">
        <f t="shared" si="843"/>
        <v>#REF!</v>
      </c>
      <c r="HB221" s="130" t="str">
        <f t="shared" si="844"/>
        <v>#REF!</v>
      </c>
      <c r="HC221" s="130" t="str">
        <f t="shared" si="845"/>
        <v>#REF!</v>
      </c>
      <c r="HD221" s="130" t="str">
        <f t="shared" si="846"/>
        <v>#REF!</v>
      </c>
      <c r="HE221" s="130" t="str">
        <f t="shared" si="847"/>
        <v>#REF!</v>
      </c>
      <c r="HF221" s="263" t="str">
        <f t="shared" si="848"/>
        <v>#REF!</v>
      </c>
      <c r="HH221" s="261">
        <f t="shared" si="849"/>
        <v>0</v>
      </c>
      <c r="HI221" s="130" t="str">
        <f t="shared" si="850"/>
        <v>#REF!</v>
      </c>
      <c r="HJ221" s="130" t="str">
        <f t="shared" si="851"/>
        <v>#REF!</v>
      </c>
      <c r="HK221" s="130" t="str">
        <f t="shared" si="852"/>
        <v>#REF!</v>
      </c>
      <c r="HL221" s="130" t="str">
        <f t="shared" si="853"/>
        <v>#REF!</v>
      </c>
      <c r="HM221" s="130" t="str">
        <f t="shared" si="854"/>
        <v>#REF!</v>
      </c>
      <c r="HN221" s="130" t="str">
        <f t="shared" si="855"/>
        <v>#REF!</v>
      </c>
      <c r="HO221" s="130" t="str">
        <f t="shared" si="856"/>
        <v>#REF!</v>
      </c>
      <c r="HP221" s="130" t="str">
        <f t="shared" si="857"/>
        <v>#REF!</v>
      </c>
      <c r="HQ221" s="130" t="str">
        <f t="shared" si="858"/>
        <v>#REF!</v>
      </c>
      <c r="HR221" s="263" t="str">
        <f t="shared" si="859"/>
        <v>#REF!</v>
      </c>
      <c r="HT221" s="261">
        <f t="shared" si="860"/>
        <v>0</v>
      </c>
      <c r="HU221" s="130" t="str">
        <f t="shared" si="861"/>
        <v>#REF!</v>
      </c>
      <c r="HV221" s="130" t="str">
        <f t="shared" si="862"/>
        <v>#REF!</v>
      </c>
      <c r="HW221" s="130" t="str">
        <f t="shared" si="863"/>
        <v>#REF!</v>
      </c>
      <c r="HX221" s="130" t="str">
        <f t="shared" si="864"/>
        <v>#REF!</v>
      </c>
      <c r="HY221" s="130" t="str">
        <f t="shared" si="865"/>
        <v>#REF!</v>
      </c>
      <c r="HZ221" s="130" t="str">
        <f t="shared" si="866"/>
        <v>#REF!</v>
      </c>
      <c r="IA221" s="130" t="str">
        <f t="shared" si="867"/>
        <v>#REF!</v>
      </c>
      <c r="IB221" s="130" t="str">
        <f t="shared" si="868"/>
        <v>#REF!</v>
      </c>
      <c r="IC221" s="130" t="str">
        <f t="shared" si="869"/>
        <v>#REF!</v>
      </c>
      <c r="ID221" s="263" t="str">
        <f t="shared" si="870"/>
        <v>#REF!</v>
      </c>
      <c r="IF221" s="261">
        <f t="shared" si="871"/>
        <v>0</v>
      </c>
      <c r="IG221" s="130" t="str">
        <f t="shared" si="872"/>
        <v>#REF!</v>
      </c>
      <c r="IH221" s="130" t="str">
        <f t="shared" si="873"/>
        <v>#REF!</v>
      </c>
      <c r="II221" s="130" t="str">
        <f t="shared" si="874"/>
        <v>#REF!</v>
      </c>
      <c r="IJ221" s="130" t="str">
        <f t="shared" si="875"/>
        <v>#REF!</v>
      </c>
      <c r="IK221" s="130" t="str">
        <f t="shared" si="876"/>
        <v>#REF!</v>
      </c>
      <c r="IL221" s="130" t="str">
        <f t="shared" si="877"/>
        <v>#REF!</v>
      </c>
      <c r="IM221" s="130" t="str">
        <f t="shared" si="878"/>
        <v>#REF!</v>
      </c>
      <c r="IN221" s="130" t="str">
        <f t="shared" si="879"/>
        <v>#REF!</v>
      </c>
      <c r="IO221" s="130" t="str">
        <f t="shared" si="880"/>
        <v>#REF!</v>
      </c>
      <c r="IP221" s="263" t="str">
        <f t="shared" si="881"/>
        <v>#REF!</v>
      </c>
      <c r="IQ221" s="263"/>
      <c r="IR221" s="264" t="str">
        <f t="shared" si="882"/>
        <v>#REF!</v>
      </c>
      <c r="IS221" s="265" t="str">
        <f t="shared" si="883"/>
        <v>#REF!</v>
      </c>
      <c r="IT221" s="255"/>
      <c r="IU221" s="266" t="str">
        <f t="shared" si="884"/>
        <v>#REF!</v>
      </c>
      <c r="IV221" s="267" t="str">
        <f t="shared" si="885"/>
        <v>#REF!</v>
      </c>
      <c r="IW221" s="268" t="str">
        <f t="shared" si="886"/>
        <v>#REF!</v>
      </c>
    </row>
    <row r="222" ht="15.75" customHeight="1" outlineLevel="1">
      <c r="B222" s="259" t="str">
        <f>'BUDGET INPUTS (Y2)'!A285</f>
        <v>#REF!</v>
      </c>
      <c r="C222" s="260">
        <v>1.0</v>
      </c>
      <c r="D222" s="259"/>
      <c r="E222" s="261">
        <f>'Y1 REPORTING'!D255+'Y1 REPORTING'!AV255+'Y1 REPORTING'!CZ255</f>
        <v>0</v>
      </c>
      <c r="F222" s="261">
        <f>'Y1 REPORTING'!F255+'Y1 REPORTING'!AX255+'Y1 REPORTING'!DB255</f>
        <v>0</v>
      </c>
      <c r="G222" s="261">
        <f>'Y1 REPORTING'!H255+'Y1 REPORTING'!AZ255+'Y1 REPORTING'!DD255</f>
        <v>0</v>
      </c>
      <c r="H222" s="261">
        <f>'Y1 REPORTING'!J255+'Y1 REPORTING'!BB255+'Y1 REPORTING'!DF255</f>
        <v>0</v>
      </c>
      <c r="I222" s="261">
        <f>'Y1 REPORTING'!L255+'Y1 REPORTING'!BD255+'Y1 REPORTING'!DH255</f>
        <v>0</v>
      </c>
      <c r="J222" s="261">
        <f>'Y1 REPORTING'!N255+'Y1 REPORTING'!BF255+'Y1 REPORTING'!DJ255</f>
        <v>0</v>
      </c>
      <c r="K222" s="261">
        <f>'Y1 REPORTING'!P255+'Y1 REPORTING'!BH255+'Y1 REPORTING'!DL255</f>
        <v>0</v>
      </c>
      <c r="L222" s="261">
        <f>'Y1 REPORTING'!R255+'Y1 REPORTING'!BJ255+'Y1 REPORTING'!DN255</f>
        <v>0</v>
      </c>
      <c r="M222" s="261">
        <f>'Y1 REPORTING'!T255+'Y1 REPORTING'!BL255+'Y1 REPORTING'!DP255</f>
        <v>0</v>
      </c>
      <c r="N222" s="261">
        <f>'Y1 REPORTING'!V255+'Y1 REPORTING'!BN255+'Y1 REPORTING'!DR255</f>
        <v>0</v>
      </c>
      <c r="O222" s="262">
        <f t="shared" si="757"/>
        <v>0</v>
      </c>
      <c r="Q222" s="130" t="str">
        <f>'BUDGET INPUTS (Y2)'!$D$285*'BUDGET INPUTS (Y2)'!F285*$Q$7</f>
        <v>#REF!</v>
      </c>
      <c r="R222" s="130" t="str">
        <f>'BUDGET INPUTS (Y2)'!$D$285*'BUDGET INPUTS (Y2)'!G285*$Q$7</f>
        <v>#REF!</v>
      </c>
      <c r="S222" s="130" t="str">
        <f>'BUDGET INPUTS (Y2)'!$D$285*'BUDGET INPUTS (Y2)'!H285*$Q$7</f>
        <v>#REF!</v>
      </c>
      <c r="T222" s="130" t="str">
        <f>'BUDGET INPUTS (Y2)'!$D$285*'BUDGET INPUTS (Y2)'!I285*$Q$7</f>
        <v>#REF!</v>
      </c>
      <c r="U222" s="130" t="str">
        <f>'BUDGET INPUTS (Y2)'!$D$285*'BUDGET INPUTS (Y2)'!J285*$Q$7</f>
        <v>#REF!</v>
      </c>
      <c r="V222" s="130" t="str">
        <f>'BUDGET INPUTS (Y2)'!$D$285*'BUDGET INPUTS (Y2)'!K285*$Q$7</f>
        <v>#REF!</v>
      </c>
      <c r="W222" s="130" t="str">
        <f>'BUDGET INPUTS (Y2)'!$D$285*'BUDGET INPUTS (Y2)'!L285*$Q$7</f>
        <v>#REF!</v>
      </c>
      <c r="X222" s="130" t="str">
        <f>'BUDGET INPUTS (Y2)'!$D$285*'BUDGET INPUTS (Y2)'!M285*$Q$7</f>
        <v>#REF!</v>
      </c>
      <c r="Y222" s="130" t="str">
        <f>'BUDGET INPUTS (Y2)'!$D$285*'BUDGET INPUTS (Y2)'!N285*$Q$7</f>
        <v>#REF!</v>
      </c>
      <c r="Z222" s="130" t="str">
        <f>'BUDGET INPUTS (Y2)'!$D$285*'BUDGET INPUTS (Y2)'!O285*$Q$7</f>
        <v>#REF!</v>
      </c>
      <c r="AA222" s="263" t="str">
        <f t="shared" si="758"/>
        <v>#REF!</v>
      </c>
      <c r="AC222" s="130" t="str">
        <f>'BUDGET INPUTS (Y2)'!$D$285*'BUDGET INPUTS (Y2)'!R285*$AC$7</f>
        <v>#REF!</v>
      </c>
      <c r="AD222" s="130" t="str">
        <f>'BUDGET INPUTS (Y2)'!$D$285*'BUDGET INPUTS (Y2)'!S285*$AC$7</f>
        <v>#REF!</v>
      </c>
      <c r="AE222" s="130" t="str">
        <f>'BUDGET INPUTS (Y2)'!$D$285*'BUDGET INPUTS (Y2)'!T285*$AC$7</f>
        <v>#REF!</v>
      </c>
      <c r="AF222" s="130" t="str">
        <f>'BUDGET INPUTS (Y2)'!$D$285*'BUDGET INPUTS (Y2)'!U285*$AC$7</f>
        <v>#REF!</v>
      </c>
      <c r="AG222" s="130" t="str">
        <f>'BUDGET INPUTS (Y2)'!$D$285*'BUDGET INPUTS (Y2)'!V285*$AC$7</f>
        <v>#REF!</v>
      </c>
      <c r="AH222" s="130" t="str">
        <f>'BUDGET INPUTS (Y2)'!$D$285*'BUDGET INPUTS (Y2)'!W285*$AC$7</f>
        <v>#REF!</v>
      </c>
      <c r="AI222" s="130" t="str">
        <f>'BUDGET INPUTS (Y2)'!$D$285*'BUDGET INPUTS (Y2)'!X285*$AC$7</f>
        <v>#REF!</v>
      </c>
      <c r="AJ222" s="130" t="str">
        <f>'BUDGET INPUTS (Y2)'!$D$285*'BUDGET INPUTS (Y2)'!Y285*$AC$7</f>
        <v>#REF!</v>
      </c>
      <c r="AK222" s="130" t="str">
        <f>'BUDGET INPUTS (Y2)'!$D$285*'BUDGET INPUTS (Y2)'!Z285*$AC$7</f>
        <v>#REF!</v>
      </c>
      <c r="AL222" s="130" t="str">
        <f>'BUDGET INPUTS (Y2)'!$D$285*'BUDGET INPUTS (Y2)'!AA285*$AC$7</f>
        <v>#REF!</v>
      </c>
      <c r="AM222" s="263" t="str">
        <f t="shared" si="759"/>
        <v>#REF!</v>
      </c>
      <c r="AO222" s="130" t="str">
        <f>'BUDGET INPUTS (Y2)'!$D$285*'BUDGET INPUTS (Y2)'!AD285*$AO$7</f>
        <v>#REF!</v>
      </c>
      <c r="AP222" s="130" t="str">
        <f>'BUDGET INPUTS (Y2)'!$D$285*'BUDGET INPUTS (Y2)'!AE285*$AO$7</f>
        <v>#REF!</v>
      </c>
      <c r="AQ222" s="130" t="str">
        <f>'BUDGET INPUTS (Y2)'!$D$285*'BUDGET INPUTS (Y2)'!AF285*$AO$7</f>
        <v>#REF!</v>
      </c>
      <c r="AR222" s="130" t="str">
        <f>'BUDGET INPUTS (Y2)'!$D$285*'BUDGET INPUTS (Y2)'!AG285*$AO$7</f>
        <v>#REF!</v>
      </c>
      <c r="AS222" s="130" t="str">
        <f>'BUDGET INPUTS (Y2)'!$D$285*'BUDGET INPUTS (Y2)'!AH285*$AO$7</f>
        <v>#REF!</v>
      </c>
      <c r="AT222" s="130" t="str">
        <f>'BUDGET INPUTS (Y2)'!$D$285*'BUDGET INPUTS (Y2)'!AI285*$AO$7</f>
        <v>#REF!</v>
      </c>
      <c r="AU222" s="130" t="str">
        <f>'BUDGET INPUTS (Y2)'!$D$285*'BUDGET INPUTS (Y2)'!AJ285*$AO$7</f>
        <v>#REF!</v>
      </c>
      <c r="AV222" s="130" t="str">
        <f>'BUDGET INPUTS (Y2)'!$D$285*'BUDGET INPUTS (Y2)'!AK285*$AO$7</f>
        <v>#REF!</v>
      </c>
      <c r="AW222" s="130" t="str">
        <f>'BUDGET INPUTS (Y2)'!$D$285*'BUDGET INPUTS (Y2)'!AL285*$AO$7</f>
        <v>#REF!</v>
      </c>
      <c r="AX222" s="130" t="str">
        <f>'BUDGET INPUTS (Y2)'!$D$285*'BUDGET INPUTS (Y2)'!AM285*$AO$7</f>
        <v>#REF!</v>
      </c>
      <c r="AY222" s="263" t="str">
        <f t="shared" si="760"/>
        <v>#REF!</v>
      </c>
      <c r="BA222" s="130" t="str">
        <f>'BUDGET INPUTS (Y2)'!$D$285*'BUDGET INPUTS (Y2)'!AP285*$BA$7</f>
        <v>#REF!</v>
      </c>
      <c r="BB222" s="130" t="str">
        <f>'BUDGET INPUTS (Y2)'!$D$285*'BUDGET INPUTS (Y2)'!AQ285*$BA$7</f>
        <v>#REF!</v>
      </c>
      <c r="BC222" s="130" t="str">
        <f>'BUDGET INPUTS (Y2)'!$D$285*'BUDGET INPUTS (Y2)'!AR285*$BA$7</f>
        <v>#REF!</v>
      </c>
      <c r="BD222" s="130" t="str">
        <f>'BUDGET INPUTS (Y2)'!$D$285*'BUDGET INPUTS (Y2)'!AS285*$BA$7</f>
        <v>#REF!</v>
      </c>
      <c r="BE222" s="130" t="str">
        <f>'BUDGET INPUTS (Y2)'!$D$285*'BUDGET INPUTS (Y2)'!AT285*$BA$7</f>
        <v>#REF!</v>
      </c>
      <c r="BF222" s="130" t="str">
        <f>'BUDGET INPUTS (Y2)'!$D$285*'BUDGET INPUTS (Y2)'!AU285*$BA$7</f>
        <v>#REF!</v>
      </c>
      <c r="BG222" s="130" t="str">
        <f>'BUDGET INPUTS (Y2)'!$D$285*'BUDGET INPUTS (Y2)'!AV285*$BA$7</f>
        <v>#REF!</v>
      </c>
      <c r="BH222" s="130" t="str">
        <f>'BUDGET INPUTS (Y2)'!$D$285*'BUDGET INPUTS (Y2)'!AW285*$BA$7</f>
        <v>#REF!</v>
      </c>
      <c r="BI222" s="130" t="str">
        <f>'BUDGET INPUTS (Y2)'!$D$285*'BUDGET INPUTS (Y2)'!AX285*$BA$7</f>
        <v>#REF!</v>
      </c>
      <c r="BJ222" s="130" t="str">
        <f>'BUDGET INPUTS (Y2)'!$D$285*'BUDGET INPUTS (Y2)'!AY285*$BA$7</f>
        <v>#REF!</v>
      </c>
      <c r="BK222" s="263" t="str">
        <f t="shared" si="761"/>
        <v>#REF!</v>
      </c>
      <c r="BM222" s="130" t="str">
        <f>'BUDGET INPUTS (Y2)'!$D$285*'BUDGET INPUTS (Y2)'!BB285*$BM$7</f>
        <v>#REF!</v>
      </c>
      <c r="BN222" s="130" t="str">
        <f>'BUDGET INPUTS (Y2)'!$D$285*'BUDGET INPUTS (Y2)'!BC285*$BM$7</f>
        <v>#REF!</v>
      </c>
      <c r="BO222" s="130" t="str">
        <f>'BUDGET INPUTS (Y2)'!$D$285*'BUDGET INPUTS (Y2)'!BD285*$BM$7</f>
        <v>#REF!</v>
      </c>
      <c r="BP222" s="130" t="str">
        <f>'BUDGET INPUTS (Y2)'!$D$285*'BUDGET INPUTS (Y2)'!BE285*$BM$7</f>
        <v>#REF!</v>
      </c>
      <c r="BQ222" s="130" t="str">
        <f>'BUDGET INPUTS (Y2)'!$D$285*'BUDGET INPUTS (Y2)'!BF285*$BM$7</f>
        <v>#REF!</v>
      </c>
      <c r="BR222" s="130" t="str">
        <f>'BUDGET INPUTS (Y2)'!$D$285*'BUDGET INPUTS (Y2)'!BG285*$BM$7</f>
        <v>#REF!</v>
      </c>
      <c r="BS222" s="130" t="str">
        <f>'BUDGET INPUTS (Y2)'!$D$285*'BUDGET INPUTS (Y2)'!BH285*$BM$7</f>
        <v>#REF!</v>
      </c>
      <c r="BT222" s="130" t="str">
        <f>'BUDGET INPUTS (Y2)'!$D$285*'BUDGET INPUTS (Y2)'!BI285*$BM$7</f>
        <v>#REF!</v>
      </c>
      <c r="BU222" s="130" t="str">
        <f>'BUDGET INPUTS (Y2)'!$D$285*'BUDGET INPUTS (Y2)'!BJ285*$BM$7</f>
        <v>#REF!</v>
      </c>
      <c r="BV222" s="130" t="str">
        <f>'BUDGET INPUTS (Y2)'!$D$285*'BUDGET INPUTS (Y2)'!BK285*$BM$7</f>
        <v>#REF!</v>
      </c>
      <c r="BW222" s="263" t="str">
        <f t="shared" si="762"/>
        <v>#REF!</v>
      </c>
      <c r="BY222" s="130" t="str">
        <f>'BUDGET INPUTS (Y2)'!$D$285*'BUDGET INPUTS (Y2)'!BN285*$BY$7</f>
        <v>#REF!</v>
      </c>
      <c r="BZ222" s="130" t="str">
        <f>'BUDGET INPUTS (Y2)'!$D$285*'BUDGET INPUTS (Y2)'!BO285*$BY$7</f>
        <v>#REF!</v>
      </c>
      <c r="CA222" s="130" t="str">
        <f>'BUDGET INPUTS (Y2)'!$D$285*'BUDGET INPUTS (Y2)'!BP285*$BY$7</f>
        <v>#REF!</v>
      </c>
      <c r="CB222" s="130" t="str">
        <f>'BUDGET INPUTS (Y2)'!$D$285*'BUDGET INPUTS (Y2)'!BQ285*$BY$7</f>
        <v>#REF!</v>
      </c>
      <c r="CC222" s="130" t="str">
        <f>'BUDGET INPUTS (Y2)'!$D$285*'BUDGET INPUTS (Y2)'!BR285*$BY$7</f>
        <v>#REF!</v>
      </c>
      <c r="CD222" s="130" t="str">
        <f>'BUDGET INPUTS (Y2)'!$D$285*'BUDGET INPUTS (Y2)'!BS285*$BY$7</f>
        <v>#REF!</v>
      </c>
      <c r="CE222" s="130" t="str">
        <f>'BUDGET INPUTS (Y2)'!$D$285*'BUDGET INPUTS (Y2)'!BT285*$BY$7</f>
        <v>#REF!</v>
      </c>
      <c r="CF222" s="130" t="str">
        <f>'BUDGET INPUTS (Y2)'!$D$285*'BUDGET INPUTS (Y2)'!BU285*$BY$7</f>
        <v>#REF!</v>
      </c>
      <c r="CG222" s="130" t="str">
        <f>'BUDGET INPUTS (Y2)'!$D$285*'BUDGET INPUTS (Y2)'!BV285*$BY$7</f>
        <v>#REF!</v>
      </c>
      <c r="CH222" s="130" t="str">
        <f>'BUDGET INPUTS (Y2)'!$D$285*'BUDGET INPUTS (Y2)'!BW285*$BY$7</f>
        <v>#REF!</v>
      </c>
      <c r="CI222" s="263" t="str">
        <f t="shared" si="763"/>
        <v>#REF!</v>
      </c>
      <c r="CK222" s="130" t="str">
        <f>'BUDGET INPUTS (Y2)'!$D$285*'BUDGET INPUTS (Y2)'!BZ285*$CK$7</f>
        <v>#REF!</v>
      </c>
      <c r="CL222" s="130" t="str">
        <f>'BUDGET INPUTS (Y2)'!$D$285*'BUDGET INPUTS (Y2)'!CA285*$CK$7</f>
        <v>#REF!</v>
      </c>
      <c r="CM222" s="130" t="str">
        <f>'BUDGET INPUTS (Y2)'!$D$285*'BUDGET INPUTS (Y2)'!CB285*$CK$7</f>
        <v>#REF!</v>
      </c>
      <c r="CN222" s="130" t="str">
        <f>'BUDGET INPUTS (Y2)'!$D$285*'BUDGET INPUTS (Y2)'!CC285*$CK$7</f>
        <v>#REF!</v>
      </c>
      <c r="CO222" s="130" t="str">
        <f>'BUDGET INPUTS (Y2)'!$D$285*'BUDGET INPUTS (Y2)'!CD285*$CK$7</f>
        <v>#REF!</v>
      </c>
      <c r="CP222" s="130" t="str">
        <f>'BUDGET INPUTS (Y2)'!$D$285*'BUDGET INPUTS (Y2)'!CE285*$CK$7</f>
        <v>#REF!</v>
      </c>
      <c r="CQ222" s="130" t="str">
        <f>'BUDGET INPUTS (Y2)'!$D$285*'BUDGET INPUTS (Y2)'!CF285*$CK$7</f>
        <v>#REF!</v>
      </c>
      <c r="CR222" s="130" t="str">
        <f>'BUDGET INPUTS (Y2)'!$D$285*'BUDGET INPUTS (Y2)'!CG285*$CK$7</f>
        <v>#REF!</v>
      </c>
      <c r="CS222" s="130" t="str">
        <f>'BUDGET INPUTS (Y2)'!$D$285*'BUDGET INPUTS (Y2)'!CH285*$CK$7</f>
        <v>#REF!</v>
      </c>
      <c r="CT222" s="130" t="str">
        <f>'BUDGET INPUTS (Y2)'!$D$285*'BUDGET INPUTS (Y2)'!CI285*$CK$7</f>
        <v>#REF!</v>
      </c>
      <c r="CU222" s="263" t="str">
        <f t="shared" si="764"/>
        <v>#REF!</v>
      </c>
      <c r="CW222" s="130" t="str">
        <f>'BUDGET INPUTS (Y2)'!$D$285*'BUDGET INPUTS (Y2)'!CL285*$CW$7</f>
        <v>#REF!</v>
      </c>
      <c r="CX222" s="130" t="str">
        <f>'BUDGET INPUTS (Y2)'!$D$285*'BUDGET INPUTS (Y2)'!CM285*$CW$7</f>
        <v>#REF!</v>
      </c>
      <c r="CY222" s="130" t="str">
        <f>'BUDGET INPUTS (Y2)'!$D$285*'BUDGET INPUTS (Y2)'!CN285*$CW$7</f>
        <v>#REF!</v>
      </c>
      <c r="CZ222" s="130" t="str">
        <f>'BUDGET INPUTS (Y2)'!$D$285*'BUDGET INPUTS (Y2)'!CO285*$CW$7</f>
        <v>#REF!</v>
      </c>
      <c r="DA222" s="130" t="str">
        <f>'BUDGET INPUTS (Y2)'!$D$285*'BUDGET INPUTS (Y2)'!CP285*$CW$7</f>
        <v>#REF!</v>
      </c>
      <c r="DB222" s="130" t="str">
        <f>'BUDGET INPUTS (Y2)'!$D$285*'BUDGET INPUTS (Y2)'!CQ285*$CW$7</f>
        <v>#REF!</v>
      </c>
      <c r="DC222" s="130" t="str">
        <f>'BUDGET INPUTS (Y2)'!$D$285*'BUDGET INPUTS (Y2)'!CR285*$CW$7</f>
        <v>#REF!</v>
      </c>
      <c r="DD222" s="130" t="str">
        <f>'BUDGET INPUTS (Y2)'!$D$285*'BUDGET INPUTS (Y2)'!CS285*$CW$7</f>
        <v>#REF!</v>
      </c>
      <c r="DE222" s="130" t="str">
        <f>'BUDGET INPUTS (Y2)'!$D$285*'BUDGET INPUTS (Y2)'!CT285*$CW$7</f>
        <v>#REF!</v>
      </c>
      <c r="DF222" s="130" t="str">
        <f>'BUDGET INPUTS (Y2)'!$D$285*'BUDGET INPUTS (Y2)'!CU285*$CW$7</f>
        <v>#REF!</v>
      </c>
      <c r="DG222" s="263" t="str">
        <f t="shared" si="765"/>
        <v>#REF!</v>
      </c>
      <c r="DI222" s="130" t="str">
        <f>'BUDGET INPUTS (Y2)'!$D$285*'BUDGET INPUTS (Y2)'!CX285*$DI$7</f>
        <v>#REF!</v>
      </c>
      <c r="DJ222" s="130" t="str">
        <f>'BUDGET INPUTS (Y2)'!$D$285*'BUDGET INPUTS (Y2)'!CY285*$DI$7</f>
        <v>#REF!</v>
      </c>
      <c r="DK222" s="130" t="str">
        <f>'BUDGET INPUTS (Y2)'!$D$285*'BUDGET INPUTS (Y2)'!CZ285*$DI$7</f>
        <v>#REF!</v>
      </c>
      <c r="DL222" s="130" t="str">
        <f>'BUDGET INPUTS (Y2)'!$D$285*'BUDGET INPUTS (Y2)'!DA285*$DI$7</f>
        <v>#REF!</v>
      </c>
      <c r="DM222" s="130" t="str">
        <f>'BUDGET INPUTS (Y2)'!$D$285*'BUDGET INPUTS (Y2)'!DB285*$DI$7</f>
        <v>#REF!</v>
      </c>
      <c r="DN222" s="130" t="str">
        <f>'BUDGET INPUTS (Y2)'!$D$285*'BUDGET INPUTS (Y2)'!DC285*$DI$7</f>
        <v>#REF!</v>
      </c>
      <c r="DO222" s="130" t="str">
        <f>'BUDGET INPUTS (Y2)'!$D$285*'BUDGET INPUTS (Y2)'!DD285*$DI$7</f>
        <v>#REF!</v>
      </c>
      <c r="DP222" s="130" t="str">
        <f>'BUDGET INPUTS (Y2)'!$D$285*'BUDGET INPUTS (Y2)'!DE285*$DI$7</f>
        <v>#REF!</v>
      </c>
      <c r="DQ222" s="130" t="str">
        <f>'BUDGET INPUTS (Y2)'!$D$285*'BUDGET INPUTS (Y2)'!DF285*$DI$7</f>
        <v>#REF!</v>
      </c>
      <c r="DR222" s="130" t="str">
        <f>'BUDGET INPUTS (Y2)'!$D$285*'BUDGET INPUTS (Y2)'!DG285*$DI$7</f>
        <v>#REF!</v>
      </c>
      <c r="DS222" s="263" t="str">
        <f t="shared" si="766"/>
        <v>#REF!</v>
      </c>
      <c r="DT222" s="263"/>
      <c r="DU222" s="264" t="str">
        <f t="shared" si="767"/>
        <v>#REF!</v>
      </c>
      <c r="DV222" s="265" t="str">
        <f t="shared" si="768"/>
        <v>#REF!</v>
      </c>
      <c r="DW222" s="255"/>
      <c r="DX222" s="266" t="str">
        <f t="shared" si="769"/>
        <v>#REF!</v>
      </c>
      <c r="DY222" s="267" t="str">
        <f t="shared" si="770"/>
        <v>#REF!</v>
      </c>
      <c r="DZ222" s="268" t="str">
        <f t="shared" si="771"/>
        <v>#REF!</v>
      </c>
      <c r="EB222" s="261">
        <f t="shared" si="772"/>
        <v>0</v>
      </c>
      <c r="EC222" s="130" t="str">
        <f t="shared" si="773"/>
        <v>#REF!</v>
      </c>
      <c r="ED222" s="130" t="str">
        <f t="shared" si="774"/>
        <v>#REF!</v>
      </c>
      <c r="EE222" s="130" t="str">
        <f t="shared" si="775"/>
        <v>#REF!</v>
      </c>
      <c r="EF222" s="130" t="str">
        <f t="shared" si="776"/>
        <v>#REF!</v>
      </c>
      <c r="EG222" s="130" t="str">
        <f t="shared" si="777"/>
        <v>#REF!</v>
      </c>
      <c r="EH222" s="130" t="str">
        <f t="shared" si="778"/>
        <v>#REF!</v>
      </c>
      <c r="EI222" s="130" t="str">
        <f t="shared" si="779"/>
        <v>#REF!</v>
      </c>
      <c r="EJ222" s="130" t="str">
        <f t="shared" si="780"/>
        <v>#REF!</v>
      </c>
      <c r="EK222" s="130" t="str">
        <f t="shared" si="781"/>
        <v>#REF!</v>
      </c>
      <c r="EL222" s="263" t="str">
        <f t="shared" si="782"/>
        <v>#REF!</v>
      </c>
      <c r="EN222" s="261">
        <f t="shared" si="783"/>
        <v>0</v>
      </c>
      <c r="EO222" s="130" t="str">
        <f t="shared" si="784"/>
        <v>#REF!</v>
      </c>
      <c r="EP222" s="130" t="str">
        <f t="shared" si="785"/>
        <v>#REF!</v>
      </c>
      <c r="EQ222" s="130" t="str">
        <f t="shared" si="786"/>
        <v>#REF!</v>
      </c>
      <c r="ER222" s="130" t="str">
        <f t="shared" si="787"/>
        <v>#REF!</v>
      </c>
      <c r="ES222" s="130" t="str">
        <f t="shared" si="788"/>
        <v>#REF!</v>
      </c>
      <c r="ET222" s="130" t="str">
        <f t="shared" si="789"/>
        <v>#REF!</v>
      </c>
      <c r="EU222" s="130" t="str">
        <f t="shared" si="790"/>
        <v>#REF!</v>
      </c>
      <c r="EV222" s="130" t="str">
        <f t="shared" si="791"/>
        <v>#REF!</v>
      </c>
      <c r="EW222" s="130" t="str">
        <f t="shared" si="792"/>
        <v>#REF!</v>
      </c>
      <c r="EX222" s="263" t="str">
        <f t="shared" si="793"/>
        <v>#REF!</v>
      </c>
      <c r="EZ222" s="261">
        <f t="shared" si="794"/>
        <v>0</v>
      </c>
      <c r="FA222" s="130" t="str">
        <f t="shared" si="795"/>
        <v>#REF!</v>
      </c>
      <c r="FB222" s="130" t="str">
        <f t="shared" si="796"/>
        <v>#REF!</v>
      </c>
      <c r="FC222" s="130" t="str">
        <f t="shared" si="797"/>
        <v>#REF!</v>
      </c>
      <c r="FD222" s="130" t="str">
        <f t="shared" si="798"/>
        <v>#REF!</v>
      </c>
      <c r="FE222" s="130" t="str">
        <f t="shared" si="799"/>
        <v>#REF!</v>
      </c>
      <c r="FF222" s="130" t="str">
        <f t="shared" si="800"/>
        <v>#REF!</v>
      </c>
      <c r="FG222" s="130" t="str">
        <f t="shared" si="801"/>
        <v>#REF!</v>
      </c>
      <c r="FH222" s="130" t="str">
        <f t="shared" si="802"/>
        <v>#REF!</v>
      </c>
      <c r="FI222" s="130" t="str">
        <f t="shared" si="803"/>
        <v>#REF!</v>
      </c>
      <c r="FJ222" s="263" t="str">
        <f t="shared" si="804"/>
        <v>#REF!</v>
      </c>
      <c r="FL222" s="261">
        <f t="shared" si="805"/>
        <v>0</v>
      </c>
      <c r="FM222" s="130" t="str">
        <f t="shared" si="806"/>
        <v>#REF!</v>
      </c>
      <c r="FN222" s="130" t="str">
        <f t="shared" si="807"/>
        <v>#REF!</v>
      </c>
      <c r="FO222" s="130" t="str">
        <f t="shared" si="808"/>
        <v>#REF!</v>
      </c>
      <c r="FP222" s="130" t="str">
        <f t="shared" si="809"/>
        <v>#REF!</v>
      </c>
      <c r="FQ222" s="130" t="str">
        <f t="shared" si="810"/>
        <v>#REF!</v>
      </c>
      <c r="FR222" s="130" t="str">
        <f t="shared" si="811"/>
        <v>#REF!</v>
      </c>
      <c r="FS222" s="130" t="str">
        <f t="shared" si="812"/>
        <v>#REF!</v>
      </c>
      <c r="FT222" s="130" t="str">
        <f t="shared" si="813"/>
        <v>#REF!</v>
      </c>
      <c r="FU222" s="130" t="str">
        <f t="shared" si="814"/>
        <v>#REF!</v>
      </c>
      <c r="FV222" s="263" t="str">
        <f t="shared" si="815"/>
        <v>#REF!</v>
      </c>
      <c r="FX222" s="261">
        <f t="shared" si="816"/>
        <v>0</v>
      </c>
      <c r="FY222" s="130" t="str">
        <f t="shared" si="817"/>
        <v>#REF!</v>
      </c>
      <c r="FZ222" s="130" t="str">
        <f t="shared" si="818"/>
        <v>#REF!</v>
      </c>
      <c r="GA222" s="130" t="str">
        <f t="shared" si="819"/>
        <v>#REF!</v>
      </c>
      <c r="GB222" s="130" t="str">
        <f t="shared" si="820"/>
        <v>#REF!</v>
      </c>
      <c r="GC222" s="130" t="str">
        <f t="shared" si="821"/>
        <v>#REF!</v>
      </c>
      <c r="GD222" s="130" t="str">
        <f t="shared" si="822"/>
        <v>#REF!</v>
      </c>
      <c r="GE222" s="130" t="str">
        <f t="shared" si="823"/>
        <v>#REF!</v>
      </c>
      <c r="GF222" s="130" t="str">
        <f t="shared" si="824"/>
        <v>#REF!</v>
      </c>
      <c r="GG222" s="130" t="str">
        <f t="shared" si="825"/>
        <v>#REF!</v>
      </c>
      <c r="GH222" s="263" t="str">
        <f t="shared" si="826"/>
        <v>#REF!</v>
      </c>
      <c r="GJ222" s="261">
        <f t="shared" si="827"/>
        <v>0</v>
      </c>
      <c r="GK222" s="130" t="str">
        <f t="shared" si="828"/>
        <v>#REF!</v>
      </c>
      <c r="GL222" s="130" t="str">
        <f t="shared" si="829"/>
        <v>#REF!</v>
      </c>
      <c r="GM222" s="130" t="str">
        <f t="shared" si="830"/>
        <v>#REF!</v>
      </c>
      <c r="GN222" s="130" t="str">
        <f t="shared" si="831"/>
        <v>#REF!</v>
      </c>
      <c r="GO222" s="130" t="str">
        <f t="shared" si="832"/>
        <v>#REF!</v>
      </c>
      <c r="GP222" s="130" t="str">
        <f t="shared" si="833"/>
        <v>#REF!</v>
      </c>
      <c r="GQ222" s="130" t="str">
        <f t="shared" si="834"/>
        <v>#REF!</v>
      </c>
      <c r="GR222" s="130" t="str">
        <f t="shared" si="835"/>
        <v>#REF!</v>
      </c>
      <c r="GS222" s="130" t="str">
        <f t="shared" si="836"/>
        <v>#REF!</v>
      </c>
      <c r="GT222" s="263" t="str">
        <f t="shared" si="837"/>
        <v>#REF!</v>
      </c>
      <c r="GV222" s="261">
        <f t="shared" si="838"/>
        <v>0</v>
      </c>
      <c r="GW222" s="130" t="str">
        <f t="shared" si="839"/>
        <v>#REF!</v>
      </c>
      <c r="GX222" s="130" t="str">
        <f t="shared" si="840"/>
        <v>#REF!</v>
      </c>
      <c r="GY222" s="130" t="str">
        <f t="shared" si="841"/>
        <v>#REF!</v>
      </c>
      <c r="GZ222" s="130" t="str">
        <f t="shared" si="842"/>
        <v>#REF!</v>
      </c>
      <c r="HA222" s="130" t="str">
        <f t="shared" si="843"/>
        <v>#REF!</v>
      </c>
      <c r="HB222" s="130" t="str">
        <f t="shared" si="844"/>
        <v>#REF!</v>
      </c>
      <c r="HC222" s="130" t="str">
        <f t="shared" si="845"/>
        <v>#REF!</v>
      </c>
      <c r="HD222" s="130" t="str">
        <f t="shared" si="846"/>
        <v>#REF!</v>
      </c>
      <c r="HE222" s="130" t="str">
        <f t="shared" si="847"/>
        <v>#REF!</v>
      </c>
      <c r="HF222" s="263" t="str">
        <f t="shared" si="848"/>
        <v>#REF!</v>
      </c>
      <c r="HH222" s="261">
        <f t="shared" si="849"/>
        <v>0</v>
      </c>
      <c r="HI222" s="130" t="str">
        <f t="shared" si="850"/>
        <v>#REF!</v>
      </c>
      <c r="HJ222" s="130" t="str">
        <f t="shared" si="851"/>
        <v>#REF!</v>
      </c>
      <c r="HK222" s="130" t="str">
        <f t="shared" si="852"/>
        <v>#REF!</v>
      </c>
      <c r="HL222" s="130" t="str">
        <f t="shared" si="853"/>
        <v>#REF!</v>
      </c>
      <c r="HM222" s="130" t="str">
        <f t="shared" si="854"/>
        <v>#REF!</v>
      </c>
      <c r="HN222" s="130" t="str">
        <f t="shared" si="855"/>
        <v>#REF!</v>
      </c>
      <c r="HO222" s="130" t="str">
        <f t="shared" si="856"/>
        <v>#REF!</v>
      </c>
      <c r="HP222" s="130" t="str">
        <f t="shared" si="857"/>
        <v>#REF!</v>
      </c>
      <c r="HQ222" s="130" t="str">
        <f t="shared" si="858"/>
        <v>#REF!</v>
      </c>
      <c r="HR222" s="263" t="str">
        <f t="shared" si="859"/>
        <v>#REF!</v>
      </c>
      <c r="HT222" s="261">
        <f t="shared" si="860"/>
        <v>0</v>
      </c>
      <c r="HU222" s="130" t="str">
        <f t="shared" si="861"/>
        <v>#REF!</v>
      </c>
      <c r="HV222" s="130" t="str">
        <f t="shared" si="862"/>
        <v>#REF!</v>
      </c>
      <c r="HW222" s="130" t="str">
        <f t="shared" si="863"/>
        <v>#REF!</v>
      </c>
      <c r="HX222" s="130" t="str">
        <f t="shared" si="864"/>
        <v>#REF!</v>
      </c>
      <c r="HY222" s="130" t="str">
        <f t="shared" si="865"/>
        <v>#REF!</v>
      </c>
      <c r="HZ222" s="130" t="str">
        <f t="shared" si="866"/>
        <v>#REF!</v>
      </c>
      <c r="IA222" s="130" t="str">
        <f t="shared" si="867"/>
        <v>#REF!</v>
      </c>
      <c r="IB222" s="130" t="str">
        <f t="shared" si="868"/>
        <v>#REF!</v>
      </c>
      <c r="IC222" s="130" t="str">
        <f t="shared" si="869"/>
        <v>#REF!</v>
      </c>
      <c r="ID222" s="263" t="str">
        <f t="shared" si="870"/>
        <v>#REF!</v>
      </c>
      <c r="IF222" s="261">
        <f t="shared" si="871"/>
        <v>0</v>
      </c>
      <c r="IG222" s="130" t="str">
        <f t="shared" si="872"/>
        <v>#REF!</v>
      </c>
      <c r="IH222" s="130" t="str">
        <f t="shared" si="873"/>
        <v>#REF!</v>
      </c>
      <c r="II222" s="130" t="str">
        <f t="shared" si="874"/>
        <v>#REF!</v>
      </c>
      <c r="IJ222" s="130" t="str">
        <f t="shared" si="875"/>
        <v>#REF!</v>
      </c>
      <c r="IK222" s="130" t="str">
        <f t="shared" si="876"/>
        <v>#REF!</v>
      </c>
      <c r="IL222" s="130" t="str">
        <f t="shared" si="877"/>
        <v>#REF!</v>
      </c>
      <c r="IM222" s="130" t="str">
        <f t="shared" si="878"/>
        <v>#REF!</v>
      </c>
      <c r="IN222" s="130" t="str">
        <f t="shared" si="879"/>
        <v>#REF!</v>
      </c>
      <c r="IO222" s="130" t="str">
        <f t="shared" si="880"/>
        <v>#REF!</v>
      </c>
      <c r="IP222" s="263" t="str">
        <f t="shared" si="881"/>
        <v>#REF!</v>
      </c>
      <c r="IQ222" s="263"/>
      <c r="IR222" s="264" t="str">
        <f t="shared" si="882"/>
        <v>#REF!</v>
      </c>
      <c r="IS222" s="265" t="str">
        <f t="shared" si="883"/>
        <v>#REF!</v>
      </c>
      <c r="IT222" s="255"/>
      <c r="IU222" s="266" t="str">
        <f t="shared" si="884"/>
        <v>#REF!</v>
      </c>
      <c r="IV222" s="267" t="str">
        <f t="shared" si="885"/>
        <v>#REF!</v>
      </c>
      <c r="IW222" s="268" t="str">
        <f t="shared" si="886"/>
        <v>#REF!</v>
      </c>
    </row>
    <row r="223" ht="15.75" customHeight="1" outlineLevel="1">
      <c r="B223" s="259" t="str">
        <f>'BUDGET INPUTS (Y2)'!A286</f>
        <v>#REF!</v>
      </c>
      <c r="C223" s="260">
        <v>1.0</v>
      </c>
      <c r="D223" s="259"/>
      <c r="E223" s="261">
        <f>'Y1 REPORTING'!D256+'Y1 REPORTING'!AV256+'Y1 REPORTING'!CZ256</f>
        <v>0</v>
      </c>
      <c r="F223" s="261">
        <f>'Y1 REPORTING'!F256+'Y1 REPORTING'!AX256+'Y1 REPORTING'!DB256</f>
        <v>0</v>
      </c>
      <c r="G223" s="261">
        <f>'Y1 REPORTING'!H256+'Y1 REPORTING'!AZ256+'Y1 REPORTING'!DD256</f>
        <v>0</v>
      </c>
      <c r="H223" s="261">
        <f>'Y1 REPORTING'!J256+'Y1 REPORTING'!BB256+'Y1 REPORTING'!DF256</f>
        <v>0</v>
      </c>
      <c r="I223" s="261">
        <f>'Y1 REPORTING'!L256+'Y1 REPORTING'!BD256+'Y1 REPORTING'!DH256</f>
        <v>0</v>
      </c>
      <c r="J223" s="261">
        <f>'Y1 REPORTING'!N256+'Y1 REPORTING'!BF256+'Y1 REPORTING'!DJ256</f>
        <v>0</v>
      </c>
      <c r="K223" s="261">
        <f>'Y1 REPORTING'!P256+'Y1 REPORTING'!BH256+'Y1 REPORTING'!DL256</f>
        <v>0</v>
      </c>
      <c r="L223" s="261">
        <f>'Y1 REPORTING'!R256+'Y1 REPORTING'!BJ256+'Y1 REPORTING'!DN256</f>
        <v>0</v>
      </c>
      <c r="M223" s="261">
        <f>'Y1 REPORTING'!T256+'Y1 REPORTING'!BL256+'Y1 REPORTING'!DP256</f>
        <v>0</v>
      </c>
      <c r="N223" s="261">
        <f>'Y1 REPORTING'!V256+'Y1 REPORTING'!BN256+'Y1 REPORTING'!DR256</f>
        <v>0</v>
      </c>
      <c r="O223" s="262">
        <f t="shared" si="757"/>
        <v>0</v>
      </c>
      <c r="Q223" s="130" t="str">
        <f>'BUDGET INPUTS (Y2)'!$D$286*'BUDGET INPUTS (Y2)'!F286*$Q$7</f>
        <v>#REF!</v>
      </c>
      <c r="R223" s="130" t="str">
        <f>'BUDGET INPUTS (Y2)'!$D$286*'BUDGET INPUTS (Y2)'!G286*$Q$7</f>
        <v>#REF!</v>
      </c>
      <c r="S223" s="130" t="str">
        <f>'BUDGET INPUTS (Y2)'!$D$286*'BUDGET INPUTS (Y2)'!H286*$Q$7</f>
        <v>#REF!</v>
      </c>
      <c r="T223" s="130" t="str">
        <f>'BUDGET INPUTS (Y2)'!$D$286*'BUDGET INPUTS (Y2)'!I286*$Q$7</f>
        <v>#REF!</v>
      </c>
      <c r="U223" s="130" t="str">
        <f>'BUDGET INPUTS (Y2)'!$D$286*'BUDGET INPUTS (Y2)'!J286*$Q$7</f>
        <v>#REF!</v>
      </c>
      <c r="V223" s="130" t="str">
        <f>'BUDGET INPUTS (Y2)'!$D$286*'BUDGET INPUTS (Y2)'!K286*$Q$7</f>
        <v>#REF!</v>
      </c>
      <c r="W223" s="130" t="str">
        <f>'BUDGET INPUTS (Y2)'!$D$286*'BUDGET INPUTS (Y2)'!L286*$Q$7</f>
        <v>#REF!</v>
      </c>
      <c r="X223" s="130" t="str">
        <f>'BUDGET INPUTS (Y2)'!$D$286*'BUDGET INPUTS (Y2)'!M286*$Q$7</f>
        <v>#REF!</v>
      </c>
      <c r="Y223" s="130" t="str">
        <f>'BUDGET INPUTS (Y2)'!$D$286*'BUDGET INPUTS (Y2)'!N286*$Q$7</f>
        <v>#REF!</v>
      </c>
      <c r="Z223" s="130" t="str">
        <f>'BUDGET INPUTS (Y2)'!$D$286*'BUDGET INPUTS (Y2)'!O286*$Q$7</f>
        <v>#REF!</v>
      </c>
      <c r="AA223" s="263" t="str">
        <f t="shared" si="758"/>
        <v>#REF!</v>
      </c>
      <c r="AC223" s="130" t="str">
        <f>'BUDGET INPUTS (Y2)'!$D$286*'BUDGET INPUTS (Y2)'!R286*$AC$7</f>
        <v>#REF!</v>
      </c>
      <c r="AD223" s="130" t="str">
        <f>'BUDGET INPUTS (Y2)'!$D$286*'BUDGET INPUTS (Y2)'!S286*$AC$7</f>
        <v>#REF!</v>
      </c>
      <c r="AE223" s="130" t="str">
        <f>'BUDGET INPUTS (Y2)'!$D$286*'BUDGET INPUTS (Y2)'!T286*$AC$7</f>
        <v>#REF!</v>
      </c>
      <c r="AF223" s="130" t="str">
        <f>'BUDGET INPUTS (Y2)'!$D$286*'BUDGET INPUTS (Y2)'!U286*$AC$7</f>
        <v>#REF!</v>
      </c>
      <c r="AG223" s="130" t="str">
        <f>'BUDGET INPUTS (Y2)'!$D$286*'BUDGET INPUTS (Y2)'!V286*$AC$7</f>
        <v>#REF!</v>
      </c>
      <c r="AH223" s="130" t="str">
        <f>'BUDGET INPUTS (Y2)'!$D$286*'BUDGET INPUTS (Y2)'!W286*$AC$7</f>
        <v>#REF!</v>
      </c>
      <c r="AI223" s="130" t="str">
        <f>'BUDGET INPUTS (Y2)'!$D$286*'BUDGET INPUTS (Y2)'!X286*$AC$7</f>
        <v>#REF!</v>
      </c>
      <c r="AJ223" s="130" t="str">
        <f>'BUDGET INPUTS (Y2)'!$D$286*'BUDGET INPUTS (Y2)'!Y286*$AC$7</f>
        <v>#REF!</v>
      </c>
      <c r="AK223" s="130" t="str">
        <f>'BUDGET INPUTS (Y2)'!$D$286*'BUDGET INPUTS (Y2)'!Z286*$AC$7</f>
        <v>#REF!</v>
      </c>
      <c r="AL223" s="130" t="str">
        <f>'BUDGET INPUTS (Y2)'!$D$286*'BUDGET INPUTS (Y2)'!AA286*$AC$7</f>
        <v>#REF!</v>
      </c>
      <c r="AM223" s="263" t="str">
        <f t="shared" si="759"/>
        <v>#REF!</v>
      </c>
      <c r="AO223" s="130" t="str">
        <f>'BUDGET INPUTS (Y2)'!$D$286*'BUDGET INPUTS (Y2)'!AD286*$AO$7</f>
        <v>#REF!</v>
      </c>
      <c r="AP223" s="130" t="str">
        <f>'BUDGET INPUTS (Y2)'!$D$286*'BUDGET INPUTS (Y2)'!AE286*$AO$7</f>
        <v>#REF!</v>
      </c>
      <c r="AQ223" s="130" t="str">
        <f>'BUDGET INPUTS (Y2)'!$D$286*'BUDGET INPUTS (Y2)'!AF286*$AO$7</f>
        <v>#REF!</v>
      </c>
      <c r="AR223" s="130" t="str">
        <f>'BUDGET INPUTS (Y2)'!$D$286*'BUDGET INPUTS (Y2)'!AG286*$AO$7</f>
        <v>#REF!</v>
      </c>
      <c r="AS223" s="130" t="str">
        <f>'BUDGET INPUTS (Y2)'!$D$286*'BUDGET INPUTS (Y2)'!AH286*$AO$7</f>
        <v>#REF!</v>
      </c>
      <c r="AT223" s="130" t="str">
        <f>'BUDGET INPUTS (Y2)'!$D$286*'BUDGET INPUTS (Y2)'!AI286*$AO$7</f>
        <v>#REF!</v>
      </c>
      <c r="AU223" s="130" t="str">
        <f>'BUDGET INPUTS (Y2)'!$D$286*'BUDGET INPUTS (Y2)'!AJ286*$AO$7</f>
        <v>#REF!</v>
      </c>
      <c r="AV223" s="130" t="str">
        <f>'BUDGET INPUTS (Y2)'!$D$286*'BUDGET INPUTS (Y2)'!AK286*$AO$7</f>
        <v>#REF!</v>
      </c>
      <c r="AW223" s="130" t="str">
        <f>'BUDGET INPUTS (Y2)'!$D$286*'BUDGET INPUTS (Y2)'!AL286*$AO$7</f>
        <v>#REF!</v>
      </c>
      <c r="AX223" s="130" t="str">
        <f>'BUDGET INPUTS (Y2)'!$D$286*'BUDGET INPUTS (Y2)'!AM286*$AO$7</f>
        <v>#REF!</v>
      </c>
      <c r="AY223" s="263" t="str">
        <f t="shared" si="760"/>
        <v>#REF!</v>
      </c>
      <c r="BA223" s="130" t="str">
        <f>'BUDGET INPUTS (Y2)'!$D$286*'BUDGET INPUTS (Y2)'!AP286*$BA$7</f>
        <v>#REF!</v>
      </c>
      <c r="BB223" s="130" t="str">
        <f>'BUDGET INPUTS (Y2)'!$D$286*'BUDGET INPUTS (Y2)'!AQ286*$BA$7</f>
        <v>#REF!</v>
      </c>
      <c r="BC223" s="130" t="str">
        <f>'BUDGET INPUTS (Y2)'!$D$286*'BUDGET INPUTS (Y2)'!AR286*$BA$7</f>
        <v>#REF!</v>
      </c>
      <c r="BD223" s="130" t="str">
        <f>'BUDGET INPUTS (Y2)'!$D$286*'BUDGET INPUTS (Y2)'!AS286*$BA$7</f>
        <v>#REF!</v>
      </c>
      <c r="BE223" s="130" t="str">
        <f>'BUDGET INPUTS (Y2)'!$D$286*'BUDGET INPUTS (Y2)'!AT286*$BA$7</f>
        <v>#REF!</v>
      </c>
      <c r="BF223" s="130" t="str">
        <f>'BUDGET INPUTS (Y2)'!$D$286*'BUDGET INPUTS (Y2)'!AU286*$BA$7</f>
        <v>#REF!</v>
      </c>
      <c r="BG223" s="130" t="str">
        <f>'BUDGET INPUTS (Y2)'!$D$286*'BUDGET INPUTS (Y2)'!AV286*$BA$7</f>
        <v>#REF!</v>
      </c>
      <c r="BH223" s="130" t="str">
        <f>'BUDGET INPUTS (Y2)'!$D$286*'BUDGET INPUTS (Y2)'!AW286*$BA$7</f>
        <v>#REF!</v>
      </c>
      <c r="BI223" s="130" t="str">
        <f>'BUDGET INPUTS (Y2)'!$D$286*'BUDGET INPUTS (Y2)'!AX286*$BA$7</f>
        <v>#REF!</v>
      </c>
      <c r="BJ223" s="130" t="str">
        <f>'BUDGET INPUTS (Y2)'!$D$286*'BUDGET INPUTS (Y2)'!AY286*$BA$7</f>
        <v>#REF!</v>
      </c>
      <c r="BK223" s="263" t="str">
        <f t="shared" si="761"/>
        <v>#REF!</v>
      </c>
      <c r="BM223" s="130" t="str">
        <f>'BUDGET INPUTS (Y2)'!$D$286*'BUDGET INPUTS (Y2)'!BB286*$BM$7</f>
        <v>#REF!</v>
      </c>
      <c r="BN223" s="130" t="str">
        <f>'BUDGET INPUTS (Y2)'!$D$286*'BUDGET INPUTS (Y2)'!BC286*$BM$7</f>
        <v>#REF!</v>
      </c>
      <c r="BO223" s="130" t="str">
        <f>'BUDGET INPUTS (Y2)'!$D$286*'BUDGET INPUTS (Y2)'!BD286*$BM$7</f>
        <v>#REF!</v>
      </c>
      <c r="BP223" s="130" t="str">
        <f>'BUDGET INPUTS (Y2)'!$D$286*'BUDGET INPUTS (Y2)'!BE286*$BM$7</f>
        <v>#REF!</v>
      </c>
      <c r="BQ223" s="130" t="str">
        <f>'BUDGET INPUTS (Y2)'!$D$286*'BUDGET INPUTS (Y2)'!BF286*$BM$7</f>
        <v>#REF!</v>
      </c>
      <c r="BR223" s="130" t="str">
        <f>'BUDGET INPUTS (Y2)'!$D$286*'BUDGET INPUTS (Y2)'!BG286*$BM$7</f>
        <v>#REF!</v>
      </c>
      <c r="BS223" s="130" t="str">
        <f>'BUDGET INPUTS (Y2)'!$D$286*'BUDGET INPUTS (Y2)'!BH286*$BM$7</f>
        <v>#REF!</v>
      </c>
      <c r="BT223" s="130" t="str">
        <f>'BUDGET INPUTS (Y2)'!$D$286*'BUDGET INPUTS (Y2)'!BI286*$BM$7</f>
        <v>#REF!</v>
      </c>
      <c r="BU223" s="130" t="str">
        <f>'BUDGET INPUTS (Y2)'!$D$286*'BUDGET INPUTS (Y2)'!BJ286*$BM$7</f>
        <v>#REF!</v>
      </c>
      <c r="BV223" s="130" t="str">
        <f>'BUDGET INPUTS (Y2)'!$D$286*'BUDGET INPUTS (Y2)'!BK286*$BM$7</f>
        <v>#REF!</v>
      </c>
      <c r="BW223" s="263" t="str">
        <f t="shared" si="762"/>
        <v>#REF!</v>
      </c>
      <c r="BY223" s="130" t="str">
        <f>'BUDGET INPUTS (Y2)'!$D$286*'BUDGET INPUTS (Y2)'!BN286*$BY$7</f>
        <v>#REF!</v>
      </c>
      <c r="BZ223" s="130" t="str">
        <f>'BUDGET INPUTS (Y2)'!$D$286*'BUDGET INPUTS (Y2)'!BO286*$BY$7</f>
        <v>#REF!</v>
      </c>
      <c r="CA223" s="130" t="str">
        <f>'BUDGET INPUTS (Y2)'!$D$286*'BUDGET INPUTS (Y2)'!BP286*$BY$7</f>
        <v>#REF!</v>
      </c>
      <c r="CB223" s="130" t="str">
        <f>'BUDGET INPUTS (Y2)'!$D$286*'BUDGET INPUTS (Y2)'!BQ286*$BY$7</f>
        <v>#REF!</v>
      </c>
      <c r="CC223" s="130" t="str">
        <f>'BUDGET INPUTS (Y2)'!$D$286*'BUDGET INPUTS (Y2)'!BR286*$BY$7</f>
        <v>#REF!</v>
      </c>
      <c r="CD223" s="130" t="str">
        <f>'BUDGET INPUTS (Y2)'!$D$286*'BUDGET INPUTS (Y2)'!BS286*$BY$7</f>
        <v>#REF!</v>
      </c>
      <c r="CE223" s="130" t="str">
        <f>'BUDGET INPUTS (Y2)'!$D$286*'BUDGET INPUTS (Y2)'!BT286*$BY$7</f>
        <v>#REF!</v>
      </c>
      <c r="CF223" s="130" t="str">
        <f>'BUDGET INPUTS (Y2)'!$D$286*'BUDGET INPUTS (Y2)'!BU286*$BY$7</f>
        <v>#REF!</v>
      </c>
      <c r="CG223" s="130" t="str">
        <f>'BUDGET INPUTS (Y2)'!$D$286*'BUDGET INPUTS (Y2)'!BV286*$BY$7</f>
        <v>#REF!</v>
      </c>
      <c r="CH223" s="130" t="str">
        <f>'BUDGET INPUTS (Y2)'!$D$286*'BUDGET INPUTS (Y2)'!BW286*$BY$7</f>
        <v>#REF!</v>
      </c>
      <c r="CI223" s="263" t="str">
        <f t="shared" si="763"/>
        <v>#REF!</v>
      </c>
      <c r="CK223" s="130" t="str">
        <f>'BUDGET INPUTS (Y2)'!$D$286*'BUDGET INPUTS (Y2)'!BZ286*$CK$7</f>
        <v>#REF!</v>
      </c>
      <c r="CL223" s="130" t="str">
        <f>'BUDGET INPUTS (Y2)'!$D$286*'BUDGET INPUTS (Y2)'!CA286*$CK$7</f>
        <v>#REF!</v>
      </c>
      <c r="CM223" s="130" t="str">
        <f>'BUDGET INPUTS (Y2)'!$D$286*'BUDGET INPUTS (Y2)'!CB286*$CK$7</f>
        <v>#REF!</v>
      </c>
      <c r="CN223" s="130" t="str">
        <f>'BUDGET INPUTS (Y2)'!$D$286*'BUDGET INPUTS (Y2)'!CC286*$CK$7</f>
        <v>#REF!</v>
      </c>
      <c r="CO223" s="130" t="str">
        <f>'BUDGET INPUTS (Y2)'!$D$286*'BUDGET INPUTS (Y2)'!CD286*$CK$7</f>
        <v>#REF!</v>
      </c>
      <c r="CP223" s="130" t="str">
        <f>'BUDGET INPUTS (Y2)'!$D$286*'BUDGET INPUTS (Y2)'!CE286*$CK$7</f>
        <v>#REF!</v>
      </c>
      <c r="CQ223" s="130" t="str">
        <f>'BUDGET INPUTS (Y2)'!$D$286*'BUDGET INPUTS (Y2)'!CF286*$CK$7</f>
        <v>#REF!</v>
      </c>
      <c r="CR223" s="130" t="str">
        <f>'BUDGET INPUTS (Y2)'!$D$286*'BUDGET INPUTS (Y2)'!CG286*$CK$7</f>
        <v>#REF!</v>
      </c>
      <c r="CS223" s="130" t="str">
        <f>'BUDGET INPUTS (Y2)'!$D$286*'BUDGET INPUTS (Y2)'!CH286*$CK$7</f>
        <v>#REF!</v>
      </c>
      <c r="CT223" s="130" t="str">
        <f>'BUDGET INPUTS (Y2)'!$D$286*'BUDGET INPUTS (Y2)'!CI286*$CK$7</f>
        <v>#REF!</v>
      </c>
      <c r="CU223" s="263" t="str">
        <f t="shared" si="764"/>
        <v>#REF!</v>
      </c>
      <c r="CW223" s="130" t="str">
        <f>'BUDGET INPUTS (Y2)'!$D$286*'BUDGET INPUTS (Y2)'!CL286*$CW$7</f>
        <v>#REF!</v>
      </c>
      <c r="CX223" s="130" t="str">
        <f>'BUDGET INPUTS (Y2)'!$D$286*'BUDGET INPUTS (Y2)'!CM286*$CW$7</f>
        <v>#REF!</v>
      </c>
      <c r="CY223" s="130" t="str">
        <f>'BUDGET INPUTS (Y2)'!$D$286*'BUDGET INPUTS (Y2)'!CN286*$CW$7</f>
        <v>#REF!</v>
      </c>
      <c r="CZ223" s="130" t="str">
        <f>'BUDGET INPUTS (Y2)'!$D$286*'BUDGET INPUTS (Y2)'!CO286*$CW$7</f>
        <v>#REF!</v>
      </c>
      <c r="DA223" s="130" t="str">
        <f>'BUDGET INPUTS (Y2)'!$D$286*'BUDGET INPUTS (Y2)'!CP286*$CW$7</f>
        <v>#REF!</v>
      </c>
      <c r="DB223" s="130" t="str">
        <f>'BUDGET INPUTS (Y2)'!$D$286*'BUDGET INPUTS (Y2)'!CQ286*$CW$7</f>
        <v>#REF!</v>
      </c>
      <c r="DC223" s="130" t="str">
        <f>'BUDGET INPUTS (Y2)'!$D$286*'BUDGET INPUTS (Y2)'!CR286*$CW$7</f>
        <v>#REF!</v>
      </c>
      <c r="DD223" s="130" t="str">
        <f>'BUDGET INPUTS (Y2)'!$D$286*'BUDGET INPUTS (Y2)'!CS286*$CW$7</f>
        <v>#REF!</v>
      </c>
      <c r="DE223" s="130" t="str">
        <f>'BUDGET INPUTS (Y2)'!$D$286*'BUDGET INPUTS (Y2)'!CT286*$CW$7</f>
        <v>#REF!</v>
      </c>
      <c r="DF223" s="130" t="str">
        <f>'BUDGET INPUTS (Y2)'!$D$286*'BUDGET INPUTS (Y2)'!CU286*$CW$7</f>
        <v>#REF!</v>
      </c>
      <c r="DG223" s="263" t="str">
        <f t="shared" si="765"/>
        <v>#REF!</v>
      </c>
      <c r="DI223" s="130" t="str">
        <f>'BUDGET INPUTS (Y2)'!$D$286*'BUDGET INPUTS (Y2)'!CX286*$DI$7</f>
        <v>#REF!</v>
      </c>
      <c r="DJ223" s="130" t="str">
        <f>'BUDGET INPUTS (Y2)'!$D$286*'BUDGET INPUTS (Y2)'!CY286*$DI$7</f>
        <v>#REF!</v>
      </c>
      <c r="DK223" s="130" t="str">
        <f>'BUDGET INPUTS (Y2)'!$D$286*'BUDGET INPUTS (Y2)'!CZ286*$DI$7</f>
        <v>#REF!</v>
      </c>
      <c r="DL223" s="130" t="str">
        <f>'BUDGET INPUTS (Y2)'!$D$286*'BUDGET INPUTS (Y2)'!DA286*$DI$7</f>
        <v>#REF!</v>
      </c>
      <c r="DM223" s="130" t="str">
        <f>'BUDGET INPUTS (Y2)'!$D$286*'BUDGET INPUTS (Y2)'!DB286*$DI$7</f>
        <v>#REF!</v>
      </c>
      <c r="DN223" s="130" t="str">
        <f>'BUDGET INPUTS (Y2)'!$D$286*'BUDGET INPUTS (Y2)'!DC286*$DI$7</f>
        <v>#REF!</v>
      </c>
      <c r="DO223" s="130" t="str">
        <f>'BUDGET INPUTS (Y2)'!$D$286*'BUDGET INPUTS (Y2)'!DD286*$DI$7</f>
        <v>#REF!</v>
      </c>
      <c r="DP223" s="130" t="str">
        <f>'BUDGET INPUTS (Y2)'!$D$286*'BUDGET INPUTS (Y2)'!DE286*$DI$7</f>
        <v>#REF!</v>
      </c>
      <c r="DQ223" s="130" t="str">
        <f>'BUDGET INPUTS (Y2)'!$D$286*'BUDGET INPUTS (Y2)'!DF286*$DI$7</f>
        <v>#REF!</v>
      </c>
      <c r="DR223" s="130" t="str">
        <f>'BUDGET INPUTS (Y2)'!$D$286*'BUDGET INPUTS (Y2)'!DG286*$DI$7</f>
        <v>#REF!</v>
      </c>
      <c r="DS223" s="263" t="str">
        <f t="shared" si="766"/>
        <v>#REF!</v>
      </c>
      <c r="DT223" s="263"/>
      <c r="DU223" s="264" t="str">
        <f t="shared" si="767"/>
        <v>#REF!</v>
      </c>
      <c r="DV223" s="265" t="str">
        <f t="shared" si="768"/>
        <v>#REF!</v>
      </c>
      <c r="DW223" s="255"/>
      <c r="DX223" s="266" t="str">
        <f t="shared" si="769"/>
        <v>#REF!</v>
      </c>
      <c r="DY223" s="267" t="str">
        <f t="shared" si="770"/>
        <v>#REF!</v>
      </c>
      <c r="DZ223" s="268" t="str">
        <f t="shared" si="771"/>
        <v>#REF!</v>
      </c>
      <c r="EB223" s="261">
        <f t="shared" si="772"/>
        <v>0</v>
      </c>
      <c r="EC223" s="130" t="str">
        <f t="shared" si="773"/>
        <v>#REF!</v>
      </c>
      <c r="ED223" s="130" t="str">
        <f t="shared" si="774"/>
        <v>#REF!</v>
      </c>
      <c r="EE223" s="130" t="str">
        <f t="shared" si="775"/>
        <v>#REF!</v>
      </c>
      <c r="EF223" s="130" t="str">
        <f t="shared" si="776"/>
        <v>#REF!</v>
      </c>
      <c r="EG223" s="130" t="str">
        <f t="shared" si="777"/>
        <v>#REF!</v>
      </c>
      <c r="EH223" s="130" t="str">
        <f t="shared" si="778"/>
        <v>#REF!</v>
      </c>
      <c r="EI223" s="130" t="str">
        <f t="shared" si="779"/>
        <v>#REF!</v>
      </c>
      <c r="EJ223" s="130" t="str">
        <f t="shared" si="780"/>
        <v>#REF!</v>
      </c>
      <c r="EK223" s="130" t="str">
        <f t="shared" si="781"/>
        <v>#REF!</v>
      </c>
      <c r="EL223" s="263" t="str">
        <f t="shared" si="782"/>
        <v>#REF!</v>
      </c>
      <c r="EN223" s="261">
        <f t="shared" si="783"/>
        <v>0</v>
      </c>
      <c r="EO223" s="130" t="str">
        <f t="shared" si="784"/>
        <v>#REF!</v>
      </c>
      <c r="EP223" s="130" t="str">
        <f t="shared" si="785"/>
        <v>#REF!</v>
      </c>
      <c r="EQ223" s="130" t="str">
        <f t="shared" si="786"/>
        <v>#REF!</v>
      </c>
      <c r="ER223" s="130" t="str">
        <f t="shared" si="787"/>
        <v>#REF!</v>
      </c>
      <c r="ES223" s="130" t="str">
        <f t="shared" si="788"/>
        <v>#REF!</v>
      </c>
      <c r="ET223" s="130" t="str">
        <f t="shared" si="789"/>
        <v>#REF!</v>
      </c>
      <c r="EU223" s="130" t="str">
        <f t="shared" si="790"/>
        <v>#REF!</v>
      </c>
      <c r="EV223" s="130" t="str">
        <f t="shared" si="791"/>
        <v>#REF!</v>
      </c>
      <c r="EW223" s="130" t="str">
        <f t="shared" si="792"/>
        <v>#REF!</v>
      </c>
      <c r="EX223" s="263" t="str">
        <f t="shared" si="793"/>
        <v>#REF!</v>
      </c>
      <c r="EZ223" s="261">
        <f t="shared" si="794"/>
        <v>0</v>
      </c>
      <c r="FA223" s="130" t="str">
        <f t="shared" si="795"/>
        <v>#REF!</v>
      </c>
      <c r="FB223" s="130" t="str">
        <f t="shared" si="796"/>
        <v>#REF!</v>
      </c>
      <c r="FC223" s="130" t="str">
        <f t="shared" si="797"/>
        <v>#REF!</v>
      </c>
      <c r="FD223" s="130" t="str">
        <f t="shared" si="798"/>
        <v>#REF!</v>
      </c>
      <c r="FE223" s="130" t="str">
        <f t="shared" si="799"/>
        <v>#REF!</v>
      </c>
      <c r="FF223" s="130" t="str">
        <f t="shared" si="800"/>
        <v>#REF!</v>
      </c>
      <c r="FG223" s="130" t="str">
        <f t="shared" si="801"/>
        <v>#REF!</v>
      </c>
      <c r="FH223" s="130" t="str">
        <f t="shared" si="802"/>
        <v>#REF!</v>
      </c>
      <c r="FI223" s="130" t="str">
        <f t="shared" si="803"/>
        <v>#REF!</v>
      </c>
      <c r="FJ223" s="263" t="str">
        <f t="shared" si="804"/>
        <v>#REF!</v>
      </c>
      <c r="FL223" s="261">
        <f t="shared" si="805"/>
        <v>0</v>
      </c>
      <c r="FM223" s="130" t="str">
        <f t="shared" si="806"/>
        <v>#REF!</v>
      </c>
      <c r="FN223" s="130" t="str">
        <f t="shared" si="807"/>
        <v>#REF!</v>
      </c>
      <c r="FO223" s="130" t="str">
        <f t="shared" si="808"/>
        <v>#REF!</v>
      </c>
      <c r="FP223" s="130" t="str">
        <f t="shared" si="809"/>
        <v>#REF!</v>
      </c>
      <c r="FQ223" s="130" t="str">
        <f t="shared" si="810"/>
        <v>#REF!</v>
      </c>
      <c r="FR223" s="130" t="str">
        <f t="shared" si="811"/>
        <v>#REF!</v>
      </c>
      <c r="FS223" s="130" t="str">
        <f t="shared" si="812"/>
        <v>#REF!</v>
      </c>
      <c r="FT223" s="130" t="str">
        <f t="shared" si="813"/>
        <v>#REF!</v>
      </c>
      <c r="FU223" s="130" t="str">
        <f t="shared" si="814"/>
        <v>#REF!</v>
      </c>
      <c r="FV223" s="263" t="str">
        <f t="shared" si="815"/>
        <v>#REF!</v>
      </c>
      <c r="FX223" s="261">
        <f t="shared" si="816"/>
        <v>0</v>
      </c>
      <c r="FY223" s="130" t="str">
        <f t="shared" si="817"/>
        <v>#REF!</v>
      </c>
      <c r="FZ223" s="130" t="str">
        <f t="shared" si="818"/>
        <v>#REF!</v>
      </c>
      <c r="GA223" s="130" t="str">
        <f t="shared" si="819"/>
        <v>#REF!</v>
      </c>
      <c r="GB223" s="130" t="str">
        <f t="shared" si="820"/>
        <v>#REF!</v>
      </c>
      <c r="GC223" s="130" t="str">
        <f t="shared" si="821"/>
        <v>#REF!</v>
      </c>
      <c r="GD223" s="130" t="str">
        <f t="shared" si="822"/>
        <v>#REF!</v>
      </c>
      <c r="GE223" s="130" t="str">
        <f t="shared" si="823"/>
        <v>#REF!</v>
      </c>
      <c r="GF223" s="130" t="str">
        <f t="shared" si="824"/>
        <v>#REF!</v>
      </c>
      <c r="GG223" s="130" t="str">
        <f t="shared" si="825"/>
        <v>#REF!</v>
      </c>
      <c r="GH223" s="263" t="str">
        <f t="shared" si="826"/>
        <v>#REF!</v>
      </c>
      <c r="GJ223" s="261">
        <f t="shared" si="827"/>
        <v>0</v>
      </c>
      <c r="GK223" s="130" t="str">
        <f t="shared" si="828"/>
        <v>#REF!</v>
      </c>
      <c r="GL223" s="130" t="str">
        <f t="shared" si="829"/>
        <v>#REF!</v>
      </c>
      <c r="GM223" s="130" t="str">
        <f t="shared" si="830"/>
        <v>#REF!</v>
      </c>
      <c r="GN223" s="130" t="str">
        <f t="shared" si="831"/>
        <v>#REF!</v>
      </c>
      <c r="GO223" s="130" t="str">
        <f t="shared" si="832"/>
        <v>#REF!</v>
      </c>
      <c r="GP223" s="130" t="str">
        <f t="shared" si="833"/>
        <v>#REF!</v>
      </c>
      <c r="GQ223" s="130" t="str">
        <f t="shared" si="834"/>
        <v>#REF!</v>
      </c>
      <c r="GR223" s="130" t="str">
        <f t="shared" si="835"/>
        <v>#REF!</v>
      </c>
      <c r="GS223" s="130" t="str">
        <f t="shared" si="836"/>
        <v>#REF!</v>
      </c>
      <c r="GT223" s="263" t="str">
        <f t="shared" si="837"/>
        <v>#REF!</v>
      </c>
      <c r="GV223" s="261">
        <f t="shared" si="838"/>
        <v>0</v>
      </c>
      <c r="GW223" s="130" t="str">
        <f t="shared" si="839"/>
        <v>#REF!</v>
      </c>
      <c r="GX223" s="130" t="str">
        <f t="shared" si="840"/>
        <v>#REF!</v>
      </c>
      <c r="GY223" s="130" t="str">
        <f t="shared" si="841"/>
        <v>#REF!</v>
      </c>
      <c r="GZ223" s="130" t="str">
        <f t="shared" si="842"/>
        <v>#REF!</v>
      </c>
      <c r="HA223" s="130" t="str">
        <f t="shared" si="843"/>
        <v>#REF!</v>
      </c>
      <c r="HB223" s="130" t="str">
        <f t="shared" si="844"/>
        <v>#REF!</v>
      </c>
      <c r="HC223" s="130" t="str">
        <f t="shared" si="845"/>
        <v>#REF!</v>
      </c>
      <c r="HD223" s="130" t="str">
        <f t="shared" si="846"/>
        <v>#REF!</v>
      </c>
      <c r="HE223" s="130" t="str">
        <f t="shared" si="847"/>
        <v>#REF!</v>
      </c>
      <c r="HF223" s="263" t="str">
        <f t="shared" si="848"/>
        <v>#REF!</v>
      </c>
      <c r="HH223" s="261">
        <f t="shared" si="849"/>
        <v>0</v>
      </c>
      <c r="HI223" s="130" t="str">
        <f t="shared" si="850"/>
        <v>#REF!</v>
      </c>
      <c r="HJ223" s="130" t="str">
        <f t="shared" si="851"/>
        <v>#REF!</v>
      </c>
      <c r="HK223" s="130" t="str">
        <f t="shared" si="852"/>
        <v>#REF!</v>
      </c>
      <c r="HL223" s="130" t="str">
        <f t="shared" si="853"/>
        <v>#REF!</v>
      </c>
      <c r="HM223" s="130" t="str">
        <f t="shared" si="854"/>
        <v>#REF!</v>
      </c>
      <c r="HN223" s="130" t="str">
        <f t="shared" si="855"/>
        <v>#REF!</v>
      </c>
      <c r="HO223" s="130" t="str">
        <f t="shared" si="856"/>
        <v>#REF!</v>
      </c>
      <c r="HP223" s="130" t="str">
        <f t="shared" si="857"/>
        <v>#REF!</v>
      </c>
      <c r="HQ223" s="130" t="str">
        <f t="shared" si="858"/>
        <v>#REF!</v>
      </c>
      <c r="HR223" s="263" t="str">
        <f t="shared" si="859"/>
        <v>#REF!</v>
      </c>
      <c r="HT223" s="261">
        <f t="shared" si="860"/>
        <v>0</v>
      </c>
      <c r="HU223" s="130" t="str">
        <f t="shared" si="861"/>
        <v>#REF!</v>
      </c>
      <c r="HV223" s="130" t="str">
        <f t="shared" si="862"/>
        <v>#REF!</v>
      </c>
      <c r="HW223" s="130" t="str">
        <f t="shared" si="863"/>
        <v>#REF!</v>
      </c>
      <c r="HX223" s="130" t="str">
        <f t="shared" si="864"/>
        <v>#REF!</v>
      </c>
      <c r="HY223" s="130" t="str">
        <f t="shared" si="865"/>
        <v>#REF!</v>
      </c>
      <c r="HZ223" s="130" t="str">
        <f t="shared" si="866"/>
        <v>#REF!</v>
      </c>
      <c r="IA223" s="130" t="str">
        <f t="shared" si="867"/>
        <v>#REF!</v>
      </c>
      <c r="IB223" s="130" t="str">
        <f t="shared" si="868"/>
        <v>#REF!</v>
      </c>
      <c r="IC223" s="130" t="str">
        <f t="shared" si="869"/>
        <v>#REF!</v>
      </c>
      <c r="ID223" s="263" t="str">
        <f t="shared" si="870"/>
        <v>#REF!</v>
      </c>
      <c r="IF223" s="261">
        <f t="shared" si="871"/>
        <v>0</v>
      </c>
      <c r="IG223" s="130" t="str">
        <f t="shared" si="872"/>
        <v>#REF!</v>
      </c>
      <c r="IH223" s="130" t="str">
        <f t="shared" si="873"/>
        <v>#REF!</v>
      </c>
      <c r="II223" s="130" t="str">
        <f t="shared" si="874"/>
        <v>#REF!</v>
      </c>
      <c r="IJ223" s="130" t="str">
        <f t="shared" si="875"/>
        <v>#REF!</v>
      </c>
      <c r="IK223" s="130" t="str">
        <f t="shared" si="876"/>
        <v>#REF!</v>
      </c>
      <c r="IL223" s="130" t="str">
        <f t="shared" si="877"/>
        <v>#REF!</v>
      </c>
      <c r="IM223" s="130" t="str">
        <f t="shared" si="878"/>
        <v>#REF!</v>
      </c>
      <c r="IN223" s="130" t="str">
        <f t="shared" si="879"/>
        <v>#REF!</v>
      </c>
      <c r="IO223" s="130" t="str">
        <f t="shared" si="880"/>
        <v>#REF!</v>
      </c>
      <c r="IP223" s="263" t="str">
        <f t="shared" si="881"/>
        <v>#REF!</v>
      </c>
      <c r="IQ223" s="263"/>
      <c r="IR223" s="264" t="str">
        <f t="shared" si="882"/>
        <v>#REF!</v>
      </c>
      <c r="IS223" s="265" t="str">
        <f t="shared" si="883"/>
        <v>#REF!</v>
      </c>
      <c r="IT223" s="255"/>
      <c r="IU223" s="266" t="str">
        <f t="shared" si="884"/>
        <v>#REF!</v>
      </c>
      <c r="IV223" s="267" t="str">
        <f t="shared" si="885"/>
        <v>#REF!</v>
      </c>
      <c r="IW223" s="268" t="str">
        <f t="shared" si="886"/>
        <v>#REF!</v>
      </c>
    </row>
    <row r="224" ht="15.75" customHeight="1" outlineLevel="1">
      <c r="B224" s="259" t="str">
        <f>'BUDGET INPUTS (Y2)'!A287</f>
        <v>#REF!</v>
      </c>
      <c r="C224" s="260">
        <v>1.0</v>
      </c>
      <c r="D224" s="259"/>
      <c r="E224" s="261">
        <f>'Y1 REPORTING'!D257+'Y1 REPORTING'!AV257+'Y1 REPORTING'!CZ257</f>
        <v>0</v>
      </c>
      <c r="F224" s="261">
        <f>'Y1 REPORTING'!F257+'Y1 REPORTING'!AX257+'Y1 REPORTING'!DB257</f>
        <v>0</v>
      </c>
      <c r="G224" s="261">
        <f>'Y1 REPORTING'!H257+'Y1 REPORTING'!AZ257+'Y1 REPORTING'!DD257</f>
        <v>0</v>
      </c>
      <c r="H224" s="261">
        <f>'Y1 REPORTING'!J257+'Y1 REPORTING'!BB257+'Y1 REPORTING'!DF257</f>
        <v>0</v>
      </c>
      <c r="I224" s="261">
        <f>'Y1 REPORTING'!L257+'Y1 REPORTING'!BD257+'Y1 REPORTING'!DH257</f>
        <v>0</v>
      </c>
      <c r="J224" s="261">
        <f>'Y1 REPORTING'!N257+'Y1 REPORTING'!BF257+'Y1 REPORTING'!DJ257</f>
        <v>0</v>
      </c>
      <c r="K224" s="261">
        <f>'Y1 REPORTING'!P257+'Y1 REPORTING'!BH257+'Y1 REPORTING'!DL257</f>
        <v>0</v>
      </c>
      <c r="L224" s="261">
        <f>'Y1 REPORTING'!R257+'Y1 REPORTING'!BJ257+'Y1 REPORTING'!DN257</f>
        <v>0</v>
      </c>
      <c r="M224" s="261">
        <f>'Y1 REPORTING'!T257+'Y1 REPORTING'!BL257+'Y1 REPORTING'!DP257</f>
        <v>0</v>
      </c>
      <c r="N224" s="261">
        <f>'Y1 REPORTING'!V257+'Y1 REPORTING'!BN257+'Y1 REPORTING'!DR257</f>
        <v>0</v>
      </c>
      <c r="O224" s="262">
        <f t="shared" si="757"/>
        <v>0</v>
      </c>
      <c r="Q224" s="130" t="str">
        <f>'BUDGET INPUTS (Y2)'!$D$287*'BUDGET INPUTS (Y2)'!F287*$Q$7</f>
        <v>#REF!</v>
      </c>
      <c r="R224" s="130" t="str">
        <f>'BUDGET INPUTS (Y2)'!$D$287*'BUDGET INPUTS (Y2)'!G287*$Q$7</f>
        <v>#REF!</v>
      </c>
      <c r="S224" s="130" t="str">
        <f>'BUDGET INPUTS (Y2)'!$D$287*'BUDGET INPUTS (Y2)'!H287*$Q$7</f>
        <v>#REF!</v>
      </c>
      <c r="T224" s="130" t="str">
        <f>'BUDGET INPUTS (Y2)'!$D$287*'BUDGET INPUTS (Y2)'!I287*$Q$7</f>
        <v>#REF!</v>
      </c>
      <c r="U224" s="130" t="str">
        <f>'BUDGET INPUTS (Y2)'!$D$287*'BUDGET INPUTS (Y2)'!J287*$Q$7</f>
        <v>#REF!</v>
      </c>
      <c r="V224" s="130" t="str">
        <f>'BUDGET INPUTS (Y2)'!$D$287*'BUDGET INPUTS (Y2)'!K287*$Q$7</f>
        <v>#REF!</v>
      </c>
      <c r="W224" s="130" t="str">
        <f>'BUDGET INPUTS (Y2)'!$D$287*'BUDGET INPUTS (Y2)'!L287*$Q$7</f>
        <v>#REF!</v>
      </c>
      <c r="X224" s="130" t="str">
        <f>'BUDGET INPUTS (Y2)'!$D$287*'BUDGET INPUTS (Y2)'!M287*$Q$7</f>
        <v>#REF!</v>
      </c>
      <c r="Y224" s="130" t="str">
        <f>'BUDGET INPUTS (Y2)'!$D$287*'BUDGET INPUTS (Y2)'!N287*$Q$7</f>
        <v>#REF!</v>
      </c>
      <c r="Z224" s="130" t="str">
        <f>'BUDGET INPUTS (Y2)'!$D$287*'BUDGET INPUTS (Y2)'!O287*$Q$7</f>
        <v>#REF!</v>
      </c>
      <c r="AA224" s="263" t="str">
        <f t="shared" si="758"/>
        <v>#REF!</v>
      </c>
      <c r="AC224" s="130" t="str">
        <f>'BUDGET INPUTS (Y2)'!$D$287*'BUDGET INPUTS (Y2)'!R287*$AC$7</f>
        <v>#REF!</v>
      </c>
      <c r="AD224" s="130" t="str">
        <f>'BUDGET INPUTS (Y2)'!$D$287*'BUDGET INPUTS (Y2)'!S287*$AC$7</f>
        <v>#REF!</v>
      </c>
      <c r="AE224" s="130" t="str">
        <f>'BUDGET INPUTS (Y2)'!$D$287*'BUDGET INPUTS (Y2)'!T287*$AC$7</f>
        <v>#REF!</v>
      </c>
      <c r="AF224" s="130" t="str">
        <f>'BUDGET INPUTS (Y2)'!$D$287*'BUDGET INPUTS (Y2)'!U287*$AC$7</f>
        <v>#REF!</v>
      </c>
      <c r="AG224" s="130" t="str">
        <f>'BUDGET INPUTS (Y2)'!$D$287*'BUDGET INPUTS (Y2)'!V287*$AC$7</f>
        <v>#REF!</v>
      </c>
      <c r="AH224" s="130" t="str">
        <f>'BUDGET INPUTS (Y2)'!$D$287*'BUDGET INPUTS (Y2)'!W287*$AC$7</f>
        <v>#REF!</v>
      </c>
      <c r="AI224" s="130" t="str">
        <f>'BUDGET INPUTS (Y2)'!$D$287*'BUDGET INPUTS (Y2)'!X287*$AC$7</f>
        <v>#REF!</v>
      </c>
      <c r="AJ224" s="130" t="str">
        <f>'BUDGET INPUTS (Y2)'!$D$287*'BUDGET INPUTS (Y2)'!Y287*$AC$7</f>
        <v>#REF!</v>
      </c>
      <c r="AK224" s="130" t="str">
        <f>'BUDGET INPUTS (Y2)'!$D$287*'BUDGET INPUTS (Y2)'!Z287*$AC$7</f>
        <v>#REF!</v>
      </c>
      <c r="AL224" s="130" t="str">
        <f>'BUDGET INPUTS (Y2)'!$D$287*'BUDGET INPUTS (Y2)'!AA287*$AC$7</f>
        <v>#REF!</v>
      </c>
      <c r="AM224" s="263" t="str">
        <f t="shared" si="759"/>
        <v>#REF!</v>
      </c>
      <c r="AO224" s="130" t="str">
        <f>'BUDGET INPUTS (Y2)'!$D$287*'BUDGET INPUTS (Y2)'!AD287*$AO$7</f>
        <v>#REF!</v>
      </c>
      <c r="AP224" s="130" t="str">
        <f>'BUDGET INPUTS (Y2)'!$D$287*'BUDGET INPUTS (Y2)'!AE287*$AO$7</f>
        <v>#REF!</v>
      </c>
      <c r="AQ224" s="130" t="str">
        <f>'BUDGET INPUTS (Y2)'!$D$287*'BUDGET INPUTS (Y2)'!AF287*$AO$7</f>
        <v>#REF!</v>
      </c>
      <c r="AR224" s="130" t="str">
        <f>'BUDGET INPUTS (Y2)'!$D$287*'BUDGET INPUTS (Y2)'!AG287*$AO$7</f>
        <v>#REF!</v>
      </c>
      <c r="AS224" s="130" t="str">
        <f>'BUDGET INPUTS (Y2)'!$D$287*'BUDGET INPUTS (Y2)'!AH287*$AO$7</f>
        <v>#REF!</v>
      </c>
      <c r="AT224" s="130" t="str">
        <f>'BUDGET INPUTS (Y2)'!$D$287*'BUDGET INPUTS (Y2)'!AI287*$AO$7</f>
        <v>#REF!</v>
      </c>
      <c r="AU224" s="130" t="str">
        <f>'BUDGET INPUTS (Y2)'!$D$287*'BUDGET INPUTS (Y2)'!AJ287*$AO$7</f>
        <v>#REF!</v>
      </c>
      <c r="AV224" s="130" t="str">
        <f>'BUDGET INPUTS (Y2)'!$D$287*'BUDGET INPUTS (Y2)'!AK287*$AO$7</f>
        <v>#REF!</v>
      </c>
      <c r="AW224" s="130" t="str">
        <f>'BUDGET INPUTS (Y2)'!$D$287*'BUDGET INPUTS (Y2)'!AL287*$AO$7</f>
        <v>#REF!</v>
      </c>
      <c r="AX224" s="130" t="str">
        <f>'BUDGET INPUTS (Y2)'!$D$287*'BUDGET INPUTS (Y2)'!AM287*$AO$7</f>
        <v>#REF!</v>
      </c>
      <c r="AY224" s="263" t="str">
        <f t="shared" si="760"/>
        <v>#REF!</v>
      </c>
      <c r="BA224" s="130" t="str">
        <f>'BUDGET INPUTS (Y2)'!$D$287*'BUDGET INPUTS (Y2)'!AP287*$BA$7</f>
        <v>#REF!</v>
      </c>
      <c r="BB224" s="130" t="str">
        <f>'BUDGET INPUTS (Y2)'!$D$287*'BUDGET INPUTS (Y2)'!AQ287*$BA$7</f>
        <v>#REF!</v>
      </c>
      <c r="BC224" s="130" t="str">
        <f>'BUDGET INPUTS (Y2)'!$D$287*'BUDGET INPUTS (Y2)'!AR287*$BA$7</f>
        <v>#REF!</v>
      </c>
      <c r="BD224" s="130" t="str">
        <f>'BUDGET INPUTS (Y2)'!$D$287*'BUDGET INPUTS (Y2)'!AS287*$BA$7</f>
        <v>#REF!</v>
      </c>
      <c r="BE224" s="130" t="str">
        <f>'BUDGET INPUTS (Y2)'!$D$287*'BUDGET INPUTS (Y2)'!AT287*$BA$7</f>
        <v>#REF!</v>
      </c>
      <c r="BF224" s="130" t="str">
        <f>'BUDGET INPUTS (Y2)'!$D$287*'BUDGET INPUTS (Y2)'!AU287*$BA$7</f>
        <v>#REF!</v>
      </c>
      <c r="BG224" s="130" t="str">
        <f>'BUDGET INPUTS (Y2)'!$D$287*'BUDGET INPUTS (Y2)'!AV287*$BA$7</f>
        <v>#REF!</v>
      </c>
      <c r="BH224" s="130" t="str">
        <f>'BUDGET INPUTS (Y2)'!$D$287*'BUDGET INPUTS (Y2)'!AW287*$BA$7</f>
        <v>#REF!</v>
      </c>
      <c r="BI224" s="130" t="str">
        <f>'BUDGET INPUTS (Y2)'!$D$287*'BUDGET INPUTS (Y2)'!AX287*$BA$7</f>
        <v>#REF!</v>
      </c>
      <c r="BJ224" s="130" t="str">
        <f>'BUDGET INPUTS (Y2)'!$D$287*'BUDGET INPUTS (Y2)'!AY287*$BA$7</f>
        <v>#REF!</v>
      </c>
      <c r="BK224" s="263" t="str">
        <f t="shared" si="761"/>
        <v>#REF!</v>
      </c>
      <c r="BM224" s="130" t="str">
        <f>'BUDGET INPUTS (Y2)'!$D$287*'BUDGET INPUTS (Y2)'!BB287*$BM$7</f>
        <v>#REF!</v>
      </c>
      <c r="BN224" s="130" t="str">
        <f>'BUDGET INPUTS (Y2)'!$D$287*'BUDGET INPUTS (Y2)'!BC287*$BM$7</f>
        <v>#REF!</v>
      </c>
      <c r="BO224" s="130" t="str">
        <f>'BUDGET INPUTS (Y2)'!$D$287*'BUDGET INPUTS (Y2)'!BD287*$BM$7</f>
        <v>#REF!</v>
      </c>
      <c r="BP224" s="130" t="str">
        <f>'BUDGET INPUTS (Y2)'!$D$287*'BUDGET INPUTS (Y2)'!BE287*$BM$7</f>
        <v>#REF!</v>
      </c>
      <c r="BQ224" s="130" t="str">
        <f>'BUDGET INPUTS (Y2)'!$D$287*'BUDGET INPUTS (Y2)'!BF287*$BM$7</f>
        <v>#REF!</v>
      </c>
      <c r="BR224" s="130" t="str">
        <f>'BUDGET INPUTS (Y2)'!$D$287*'BUDGET INPUTS (Y2)'!BG287*$BM$7</f>
        <v>#REF!</v>
      </c>
      <c r="BS224" s="130" t="str">
        <f>'BUDGET INPUTS (Y2)'!$D$287*'BUDGET INPUTS (Y2)'!BH287*$BM$7</f>
        <v>#REF!</v>
      </c>
      <c r="BT224" s="130" t="str">
        <f>'BUDGET INPUTS (Y2)'!$D$287*'BUDGET INPUTS (Y2)'!BI287*$BM$7</f>
        <v>#REF!</v>
      </c>
      <c r="BU224" s="130" t="str">
        <f>'BUDGET INPUTS (Y2)'!$D$287*'BUDGET INPUTS (Y2)'!BJ287*$BM$7</f>
        <v>#REF!</v>
      </c>
      <c r="BV224" s="130" t="str">
        <f>'BUDGET INPUTS (Y2)'!$D$287*'BUDGET INPUTS (Y2)'!BK287*$BM$7</f>
        <v>#REF!</v>
      </c>
      <c r="BW224" s="263" t="str">
        <f t="shared" si="762"/>
        <v>#REF!</v>
      </c>
      <c r="BY224" s="130" t="str">
        <f>'BUDGET INPUTS (Y2)'!$D$287*'BUDGET INPUTS (Y2)'!BN287*$BY$7</f>
        <v>#REF!</v>
      </c>
      <c r="BZ224" s="130" t="str">
        <f>'BUDGET INPUTS (Y2)'!$D$287*'BUDGET INPUTS (Y2)'!BO287*$BY$7</f>
        <v>#REF!</v>
      </c>
      <c r="CA224" s="130" t="str">
        <f>'BUDGET INPUTS (Y2)'!$D$287*'BUDGET INPUTS (Y2)'!BP287*$BY$7</f>
        <v>#REF!</v>
      </c>
      <c r="CB224" s="130" t="str">
        <f>'BUDGET INPUTS (Y2)'!$D$287*'BUDGET INPUTS (Y2)'!BQ287*$BY$7</f>
        <v>#REF!</v>
      </c>
      <c r="CC224" s="130" t="str">
        <f>'BUDGET INPUTS (Y2)'!$D$287*'BUDGET INPUTS (Y2)'!BR287*$BY$7</f>
        <v>#REF!</v>
      </c>
      <c r="CD224" s="130" t="str">
        <f>'BUDGET INPUTS (Y2)'!$D$287*'BUDGET INPUTS (Y2)'!BS287*$BY$7</f>
        <v>#REF!</v>
      </c>
      <c r="CE224" s="130" t="str">
        <f>'BUDGET INPUTS (Y2)'!$D$287*'BUDGET INPUTS (Y2)'!BT287*$BY$7</f>
        <v>#REF!</v>
      </c>
      <c r="CF224" s="130" t="str">
        <f>'BUDGET INPUTS (Y2)'!$D$287*'BUDGET INPUTS (Y2)'!BU287*$BY$7</f>
        <v>#REF!</v>
      </c>
      <c r="CG224" s="130" t="str">
        <f>'BUDGET INPUTS (Y2)'!$D$287*'BUDGET INPUTS (Y2)'!BV287*$BY$7</f>
        <v>#REF!</v>
      </c>
      <c r="CH224" s="130" t="str">
        <f>'BUDGET INPUTS (Y2)'!$D$287*'BUDGET INPUTS (Y2)'!BW287*$BY$7</f>
        <v>#REF!</v>
      </c>
      <c r="CI224" s="263" t="str">
        <f t="shared" si="763"/>
        <v>#REF!</v>
      </c>
      <c r="CK224" s="130" t="str">
        <f>'BUDGET INPUTS (Y2)'!$D$287*'BUDGET INPUTS (Y2)'!BZ287*$CK$7</f>
        <v>#REF!</v>
      </c>
      <c r="CL224" s="130" t="str">
        <f>'BUDGET INPUTS (Y2)'!$D$287*'BUDGET INPUTS (Y2)'!CA287*$CK$7</f>
        <v>#REF!</v>
      </c>
      <c r="CM224" s="130" t="str">
        <f>'BUDGET INPUTS (Y2)'!$D$287*'BUDGET INPUTS (Y2)'!CB287*$CK$7</f>
        <v>#REF!</v>
      </c>
      <c r="CN224" s="130" t="str">
        <f>'BUDGET INPUTS (Y2)'!$D$287*'BUDGET INPUTS (Y2)'!CC287*$CK$7</f>
        <v>#REF!</v>
      </c>
      <c r="CO224" s="130" t="str">
        <f>'BUDGET INPUTS (Y2)'!$D$287*'BUDGET INPUTS (Y2)'!CD287*$CK$7</f>
        <v>#REF!</v>
      </c>
      <c r="CP224" s="130" t="str">
        <f>'BUDGET INPUTS (Y2)'!$D$287*'BUDGET INPUTS (Y2)'!CE287*$CK$7</f>
        <v>#REF!</v>
      </c>
      <c r="CQ224" s="130" t="str">
        <f>'BUDGET INPUTS (Y2)'!$D$287*'BUDGET INPUTS (Y2)'!CF287*$CK$7</f>
        <v>#REF!</v>
      </c>
      <c r="CR224" s="130" t="str">
        <f>'BUDGET INPUTS (Y2)'!$D$287*'BUDGET INPUTS (Y2)'!CG287*$CK$7</f>
        <v>#REF!</v>
      </c>
      <c r="CS224" s="130" t="str">
        <f>'BUDGET INPUTS (Y2)'!$D$287*'BUDGET INPUTS (Y2)'!CH287*$CK$7</f>
        <v>#REF!</v>
      </c>
      <c r="CT224" s="130" t="str">
        <f>'BUDGET INPUTS (Y2)'!$D$287*'BUDGET INPUTS (Y2)'!CI287*$CK$7</f>
        <v>#REF!</v>
      </c>
      <c r="CU224" s="263" t="str">
        <f t="shared" si="764"/>
        <v>#REF!</v>
      </c>
      <c r="CW224" s="130" t="str">
        <f>'BUDGET INPUTS (Y2)'!$D$287*'BUDGET INPUTS (Y2)'!CL287*$CW$7</f>
        <v>#REF!</v>
      </c>
      <c r="CX224" s="130" t="str">
        <f>'BUDGET INPUTS (Y2)'!$D$287*'BUDGET INPUTS (Y2)'!CM287*$CW$7</f>
        <v>#REF!</v>
      </c>
      <c r="CY224" s="130" t="str">
        <f>'BUDGET INPUTS (Y2)'!$D$287*'BUDGET INPUTS (Y2)'!CN287*$CW$7</f>
        <v>#REF!</v>
      </c>
      <c r="CZ224" s="130" t="str">
        <f>'BUDGET INPUTS (Y2)'!$D$287*'BUDGET INPUTS (Y2)'!CO287*$CW$7</f>
        <v>#REF!</v>
      </c>
      <c r="DA224" s="130" t="str">
        <f>'BUDGET INPUTS (Y2)'!$D$287*'BUDGET INPUTS (Y2)'!CP287*$CW$7</f>
        <v>#REF!</v>
      </c>
      <c r="DB224" s="130" t="str">
        <f>'BUDGET INPUTS (Y2)'!$D$287*'BUDGET INPUTS (Y2)'!CQ287*$CW$7</f>
        <v>#REF!</v>
      </c>
      <c r="DC224" s="130" t="str">
        <f>'BUDGET INPUTS (Y2)'!$D$287*'BUDGET INPUTS (Y2)'!CR287*$CW$7</f>
        <v>#REF!</v>
      </c>
      <c r="DD224" s="130" t="str">
        <f>'BUDGET INPUTS (Y2)'!$D$287*'BUDGET INPUTS (Y2)'!CS287*$CW$7</f>
        <v>#REF!</v>
      </c>
      <c r="DE224" s="130" t="str">
        <f>'BUDGET INPUTS (Y2)'!$D$287*'BUDGET INPUTS (Y2)'!CT287*$CW$7</f>
        <v>#REF!</v>
      </c>
      <c r="DF224" s="130" t="str">
        <f>'BUDGET INPUTS (Y2)'!$D$287*'BUDGET INPUTS (Y2)'!CU287*$CW$7</f>
        <v>#REF!</v>
      </c>
      <c r="DG224" s="263" t="str">
        <f t="shared" si="765"/>
        <v>#REF!</v>
      </c>
      <c r="DI224" s="130" t="str">
        <f>'BUDGET INPUTS (Y2)'!$D$287*'BUDGET INPUTS (Y2)'!CX287*$DI$7</f>
        <v>#REF!</v>
      </c>
      <c r="DJ224" s="130" t="str">
        <f>'BUDGET INPUTS (Y2)'!$D$287*'BUDGET INPUTS (Y2)'!CY287*$DI$7</f>
        <v>#REF!</v>
      </c>
      <c r="DK224" s="130" t="str">
        <f>'BUDGET INPUTS (Y2)'!$D$287*'BUDGET INPUTS (Y2)'!CZ287*$DI$7</f>
        <v>#REF!</v>
      </c>
      <c r="DL224" s="130" t="str">
        <f>'BUDGET INPUTS (Y2)'!$D$287*'BUDGET INPUTS (Y2)'!DA287*$DI$7</f>
        <v>#REF!</v>
      </c>
      <c r="DM224" s="130" t="str">
        <f>'BUDGET INPUTS (Y2)'!$D$287*'BUDGET INPUTS (Y2)'!DB287*$DI$7</f>
        <v>#REF!</v>
      </c>
      <c r="DN224" s="130" t="str">
        <f>'BUDGET INPUTS (Y2)'!$D$287*'BUDGET INPUTS (Y2)'!DC287*$DI$7</f>
        <v>#REF!</v>
      </c>
      <c r="DO224" s="130" t="str">
        <f>'BUDGET INPUTS (Y2)'!$D$287*'BUDGET INPUTS (Y2)'!DD287*$DI$7</f>
        <v>#REF!</v>
      </c>
      <c r="DP224" s="130" t="str">
        <f>'BUDGET INPUTS (Y2)'!$D$287*'BUDGET INPUTS (Y2)'!DE287*$DI$7</f>
        <v>#REF!</v>
      </c>
      <c r="DQ224" s="130" t="str">
        <f>'BUDGET INPUTS (Y2)'!$D$287*'BUDGET INPUTS (Y2)'!DF287*$DI$7</f>
        <v>#REF!</v>
      </c>
      <c r="DR224" s="130" t="str">
        <f>'BUDGET INPUTS (Y2)'!$D$287*'BUDGET INPUTS (Y2)'!DG287*$DI$7</f>
        <v>#REF!</v>
      </c>
      <c r="DS224" s="263" t="str">
        <f t="shared" si="766"/>
        <v>#REF!</v>
      </c>
      <c r="DT224" s="263"/>
      <c r="DU224" s="264" t="str">
        <f t="shared" si="767"/>
        <v>#REF!</v>
      </c>
      <c r="DV224" s="265" t="str">
        <f t="shared" si="768"/>
        <v>#REF!</v>
      </c>
      <c r="DW224" s="255"/>
      <c r="DX224" s="266" t="str">
        <f t="shared" si="769"/>
        <v>#REF!</v>
      </c>
      <c r="DY224" s="267" t="str">
        <f t="shared" si="770"/>
        <v>#REF!</v>
      </c>
      <c r="DZ224" s="268" t="str">
        <f t="shared" si="771"/>
        <v>#REF!</v>
      </c>
      <c r="EB224" s="261">
        <f t="shared" si="772"/>
        <v>0</v>
      </c>
      <c r="EC224" s="130" t="str">
        <f t="shared" si="773"/>
        <v>#REF!</v>
      </c>
      <c r="ED224" s="130" t="str">
        <f t="shared" si="774"/>
        <v>#REF!</v>
      </c>
      <c r="EE224" s="130" t="str">
        <f t="shared" si="775"/>
        <v>#REF!</v>
      </c>
      <c r="EF224" s="130" t="str">
        <f t="shared" si="776"/>
        <v>#REF!</v>
      </c>
      <c r="EG224" s="130" t="str">
        <f t="shared" si="777"/>
        <v>#REF!</v>
      </c>
      <c r="EH224" s="130" t="str">
        <f t="shared" si="778"/>
        <v>#REF!</v>
      </c>
      <c r="EI224" s="130" t="str">
        <f t="shared" si="779"/>
        <v>#REF!</v>
      </c>
      <c r="EJ224" s="130" t="str">
        <f t="shared" si="780"/>
        <v>#REF!</v>
      </c>
      <c r="EK224" s="130" t="str">
        <f t="shared" si="781"/>
        <v>#REF!</v>
      </c>
      <c r="EL224" s="263" t="str">
        <f t="shared" si="782"/>
        <v>#REF!</v>
      </c>
      <c r="EN224" s="261">
        <f t="shared" si="783"/>
        <v>0</v>
      </c>
      <c r="EO224" s="130" t="str">
        <f t="shared" si="784"/>
        <v>#REF!</v>
      </c>
      <c r="EP224" s="130" t="str">
        <f t="shared" si="785"/>
        <v>#REF!</v>
      </c>
      <c r="EQ224" s="130" t="str">
        <f t="shared" si="786"/>
        <v>#REF!</v>
      </c>
      <c r="ER224" s="130" t="str">
        <f t="shared" si="787"/>
        <v>#REF!</v>
      </c>
      <c r="ES224" s="130" t="str">
        <f t="shared" si="788"/>
        <v>#REF!</v>
      </c>
      <c r="ET224" s="130" t="str">
        <f t="shared" si="789"/>
        <v>#REF!</v>
      </c>
      <c r="EU224" s="130" t="str">
        <f t="shared" si="790"/>
        <v>#REF!</v>
      </c>
      <c r="EV224" s="130" t="str">
        <f t="shared" si="791"/>
        <v>#REF!</v>
      </c>
      <c r="EW224" s="130" t="str">
        <f t="shared" si="792"/>
        <v>#REF!</v>
      </c>
      <c r="EX224" s="263" t="str">
        <f t="shared" si="793"/>
        <v>#REF!</v>
      </c>
      <c r="EZ224" s="261">
        <f t="shared" si="794"/>
        <v>0</v>
      </c>
      <c r="FA224" s="130" t="str">
        <f t="shared" si="795"/>
        <v>#REF!</v>
      </c>
      <c r="FB224" s="130" t="str">
        <f t="shared" si="796"/>
        <v>#REF!</v>
      </c>
      <c r="FC224" s="130" t="str">
        <f t="shared" si="797"/>
        <v>#REF!</v>
      </c>
      <c r="FD224" s="130" t="str">
        <f t="shared" si="798"/>
        <v>#REF!</v>
      </c>
      <c r="FE224" s="130" t="str">
        <f t="shared" si="799"/>
        <v>#REF!</v>
      </c>
      <c r="FF224" s="130" t="str">
        <f t="shared" si="800"/>
        <v>#REF!</v>
      </c>
      <c r="FG224" s="130" t="str">
        <f t="shared" si="801"/>
        <v>#REF!</v>
      </c>
      <c r="FH224" s="130" t="str">
        <f t="shared" si="802"/>
        <v>#REF!</v>
      </c>
      <c r="FI224" s="130" t="str">
        <f t="shared" si="803"/>
        <v>#REF!</v>
      </c>
      <c r="FJ224" s="263" t="str">
        <f t="shared" si="804"/>
        <v>#REF!</v>
      </c>
      <c r="FL224" s="261">
        <f t="shared" si="805"/>
        <v>0</v>
      </c>
      <c r="FM224" s="130" t="str">
        <f t="shared" si="806"/>
        <v>#REF!</v>
      </c>
      <c r="FN224" s="130" t="str">
        <f t="shared" si="807"/>
        <v>#REF!</v>
      </c>
      <c r="FO224" s="130" t="str">
        <f t="shared" si="808"/>
        <v>#REF!</v>
      </c>
      <c r="FP224" s="130" t="str">
        <f t="shared" si="809"/>
        <v>#REF!</v>
      </c>
      <c r="FQ224" s="130" t="str">
        <f t="shared" si="810"/>
        <v>#REF!</v>
      </c>
      <c r="FR224" s="130" t="str">
        <f t="shared" si="811"/>
        <v>#REF!</v>
      </c>
      <c r="FS224" s="130" t="str">
        <f t="shared" si="812"/>
        <v>#REF!</v>
      </c>
      <c r="FT224" s="130" t="str">
        <f t="shared" si="813"/>
        <v>#REF!</v>
      </c>
      <c r="FU224" s="130" t="str">
        <f t="shared" si="814"/>
        <v>#REF!</v>
      </c>
      <c r="FV224" s="263" t="str">
        <f t="shared" si="815"/>
        <v>#REF!</v>
      </c>
      <c r="FX224" s="261">
        <f t="shared" si="816"/>
        <v>0</v>
      </c>
      <c r="FY224" s="130" t="str">
        <f t="shared" si="817"/>
        <v>#REF!</v>
      </c>
      <c r="FZ224" s="130" t="str">
        <f t="shared" si="818"/>
        <v>#REF!</v>
      </c>
      <c r="GA224" s="130" t="str">
        <f t="shared" si="819"/>
        <v>#REF!</v>
      </c>
      <c r="GB224" s="130" t="str">
        <f t="shared" si="820"/>
        <v>#REF!</v>
      </c>
      <c r="GC224" s="130" t="str">
        <f t="shared" si="821"/>
        <v>#REF!</v>
      </c>
      <c r="GD224" s="130" t="str">
        <f t="shared" si="822"/>
        <v>#REF!</v>
      </c>
      <c r="GE224" s="130" t="str">
        <f t="shared" si="823"/>
        <v>#REF!</v>
      </c>
      <c r="GF224" s="130" t="str">
        <f t="shared" si="824"/>
        <v>#REF!</v>
      </c>
      <c r="GG224" s="130" t="str">
        <f t="shared" si="825"/>
        <v>#REF!</v>
      </c>
      <c r="GH224" s="263" t="str">
        <f t="shared" si="826"/>
        <v>#REF!</v>
      </c>
      <c r="GJ224" s="261">
        <f t="shared" si="827"/>
        <v>0</v>
      </c>
      <c r="GK224" s="130" t="str">
        <f t="shared" si="828"/>
        <v>#REF!</v>
      </c>
      <c r="GL224" s="130" t="str">
        <f t="shared" si="829"/>
        <v>#REF!</v>
      </c>
      <c r="GM224" s="130" t="str">
        <f t="shared" si="830"/>
        <v>#REF!</v>
      </c>
      <c r="GN224" s="130" t="str">
        <f t="shared" si="831"/>
        <v>#REF!</v>
      </c>
      <c r="GO224" s="130" t="str">
        <f t="shared" si="832"/>
        <v>#REF!</v>
      </c>
      <c r="GP224" s="130" t="str">
        <f t="shared" si="833"/>
        <v>#REF!</v>
      </c>
      <c r="GQ224" s="130" t="str">
        <f t="shared" si="834"/>
        <v>#REF!</v>
      </c>
      <c r="GR224" s="130" t="str">
        <f t="shared" si="835"/>
        <v>#REF!</v>
      </c>
      <c r="GS224" s="130" t="str">
        <f t="shared" si="836"/>
        <v>#REF!</v>
      </c>
      <c r="GT224" s="263" t="str">
        <f t="shared" si="837"/>
        <v>#REF!</v>
      </c>
      <c r="GV224" s="261">
        <f t="shared" si="838"/>
        <v>0</v>
      </c>
      <c r="GW224" s="130" t="str">
        <f t="shared" si="839"/>
        <v>#REF!</v>
      </c>
      <c r="GX224" s="130" t="str">
        <f t="shared" si="840"/>
        <v>#REF!</v>
      </c>
      <c r="GY224" s="130" t="str">
        <f t="shared" si="841"/>
        <v>#REF!</v>
      </c>
      <c r="GZ224" s="130" t="str">
        <f t="shared" si="842"/>
        <v>#REF!</v>
      </c>
      <c r="HA224" s="130" t="str">
        <f t="shared" si="843"/>
        <v>#REF!</v>
      </c>
      <c r="HB224" s="130" t="str">
        <f t="shared" si="844"/>
        <v>#REF!</v>
      </c>
      <c r="HC224" s="130" t="str">
        <f t="shared" si="845"/>
        <v>#REF!</v>
      </c>
      <c r="HD224" s="130" t="str">
        <f t="shared" si="846"/>
        <v>#REF!</v>
      </c>
      <c r="HE224" s="130" t="str">
        <f t="shared" si="847"/>
        <v>#REF!</v>
      </c>
      <c r="HF224" s="263" t="str">
        <f t="shared" si="848"/>
        <v>#REF!</v>
      </c>
      <c r="HH224" s="261">
        <f t="shared" si="849"/>
        <v>0</v>
      </c>
      <c r="HI224" s="130" t="str">
        <f t="shared" si="850"/>
        <v>#REF!</v>
      </c>
      <c r="HJ224" s="130" t="str">
        <f t="shared" si="851"/>
        <v>#REF!</v>
      </c>
      <c r="HK224" s="130" t="str">
        <f t="shared" si="852"/>
        <v>#REF!</v>
      </c>
      <c r="HL224" s="130" t="str">
        <f t="shared" si="853"/>
        <v>#REF!</v>
      </c>
      <c r="HM224" s="130" t="str">
        <f t="shared" si="854"/>
        <v>#REF!</v>
      </c>
      <c r="HN224" s="130" t="str">
        <f t="shared" si="855"/>
        <v>#REF!</v>
      </c>
      <c r="HO224" s="130" t="str">
        <f t="shared" si="856"/>
        <v>#REF!</v>
      </c>
      <c r="HP224" s="130" t="str">
        <f t="shared" si="857"/>
        <v>#REF!</v>
      </c>
      <c r="HQ224" s="130" t="str">
        <f t="shared" si="858"/>
        <v>#REF!</v>
      </c>
      <c r="HR224" s="263" t="str">
        <f t="shared" si="859"/>
        <v>#REF!</v>
      </c>
      <c r="HT224" s="261">
        <f t="shared" si="860"/>
        <v>0</v>
      </c>
      <c r="HU224" s="130" t="str">
        <f t="shared" si="861"/>
        <v>#REF!</v>
      </c>
      <c r="HV224" s="130" t="str">
        <f t="shared" si="862"/>
        <v>#REF!</v>
      </c>
      <c r="HW224" s="130" t="str">
        <f t="shared" si="863"/>
        <v>#REF!</v>
      </c>
      <c r="HX224" s="130" t="str">
        <f t="shared" si="864"/>
        <v>#REF!</v>
      </c>
      <c r="HY224" s="130" t="str">
        <f t="shared" si="865"/>
        <v>#REF!</v>
      </c>
      <c r="HZ224" s="130" t="str">
        <f t="shared" si="866"/>
        <v>#REF!</v>
      </c>
      <c r="IA224" s="130" t="str">
        <f t="shared" si="867"/>
        <v>#REF!</v>
      </c>
      <c r="IB224" s="130" t="str">
        <f t="shared" si="868"/>
        <v>#REF!</v>
      </c>
      <c r="IC224" s="130" t="str">
        <f t="shared" si="869"/>
        <v>#REF!</v>
      </c>
      <c r="ID224" s="263" t="str">
        <f t="shared" si="870"/>
        <v>#REF!</v>
      </c>
      <c r="IF224" s="261">
        <f t="shared" si="871"/>
        <v>0</v>
      </c>
      <c r="IG224" s="130" t="str">
        <f t="shared" si="872"/>
        <v>#REF!</v>
      </c>
      <c r="IH224" s="130" t="str">
        <f t="shared" si="873"/>
        <v>#REF!</v>
      </c>
      <c r="II224" s="130" t="str">
        <f t="shared" si="874"/>
        <v>#REF!</v>
      </c>
      <c r="IJ224" s="130" t="str">
        <f t="shared" si="875"/>
        <v>#REF!</v>
      </c>
      <c r="IK224" s="130" t="str">
        <f t="shared" si="876"/>
        <v>#REF!</v>
      </c>
      <c r="IL224" s="130" t="str">
        <f t="shared" si="877"/>
        <v>#REF!</v>
      </c>
      <c r="IM224" s="130" t="str">
        <f t="shared" si="878"/>
        <v>#REF!</v>
      </c>
      <c r="IN224" s="130" t="str">
        <f t="shared" si="879"/>
        <v>#REF!</v>
      </c>
      <c r="IO224" s="130" t="str">
        <f t="shared" si="880"/>
        <v>#REF!</v>
      </c>
      <c r="IP224" s="263" t="str">
        <f t="shared" si="881"/>
        <v>#REF!</v>
      </c>
      <c r="IQ224" s="263"/>
      <c r="IR224" s="264" t="str">
        <f t="shared" si="882"/>
        <v>#REF!</v>
      </c>
      <c r="IS224" s="265" t="str">
        <f t="shared" si="883"/>
        <v>#REF!</v>
      </c>
      <c r="IT224" s="255"/>
      <c r="IU224" s="266" t="str">
        <f t="shared" si="884"/>
        <v>#REF!</v>
      </c>
      <c r="IV224" s="267" t="str">
        <f t="shared" si="885"/>
        <v>#REF!</v>
      </c>
      <c r="IW224" s="268" t="str">
        <f t="shared" si="886"/>
        <v>#REF!</v>
      </c>
    </row>
    <row r="225" ht="15.75" customHeight="1" outlineLevel="1">
      <c r="B225" s="259" t="str">
        <f>'BUDGET INPUTS (Y2)'!A288</f>
        <v>#ERROR!</v>
      </c>
      <c r="C225" s="260">
        <v>1.0</v>
      </c>
      <c r="D225" s="259"/>
      <c r="E225" s="261">
        <f>'Y1 REPORTING'!D258+'Y1 REPORTING'!AV258+'Y1 REPORTING'!CZ258</f>
        <v>0</v>
      </c>
      <c r="F225" s="261">
        <f>'Y1 REPORTING'!F258+'Y1 REPORTING'!AX258+'Y1 REPORTING'!DB258</f>
        <v>0</v>
      </c>
      <c r="G225" s="261">
        <f>'Y1 REPORTING'!H258+'Y1 REPORTING'!AZ258+'Y1 REPORTING'!DD258</f>
        <v>0</v>
      </c>
      <c r="H225" s="261">
        <f>'Y1 REPORTING'!J258+'Y1 REPORTING'!BB258+'Y1 REPORTING'!DF258</f>
        <v>0</v>
      </c>
      <c r="I225" s="261">
        <f>'Y1 REPORTING'!L258+'Y1 REPORTING'!BD258+'Y1 REPORTING'!DH258</f>
        <v>0</v>
      </c>
      <c r="J225" s="261">
        <f>'Y1 REPORTING'!N258+'Y1 REPORTING'!BF258+'Y1 REPORTING'!DJ258</f>
        <v>0</v>
      </c>
      <c r="K225" s="261">
        <f>'Y1 REPORTING'!P258+'Y1 REPORTING'!BH258+'Y1 REPORTING'!DL258</f>
        <v>0</v>
      </c>
      <c r="L225" s="261">
        <f>'Y1 REPORTING'!R258+'Y1 REPORTING'!BJ258+'Y1 REPORTING'!DN258</f>
        <v>0</v>
      </c>
      <c r="M225" s="261">
        <f>'Y1 REPORTING'!T258+'Y1 REPORTING'!BL258+'Y1 REPORTING'!DP258</f>
        <v>0</v>
      </c>
      <c r="N225" s="261">
        <f>'Y1 REPORTING'!V258+'Y1 REPORTING'!BN258+'Y1 REPORTING'!DR258</f>
        <v>0</v>
      </c>
      <c r="O225" s="262">
        <f t="shared" si="757"/>
        <v>0</v>
      </c>
      <c r="Q225" s="130" t="str">
        <f>'BUDGET INPUTS (Y2)'!$D$288*'BUDGET INPUTS (Y2)'!F288*$Q$7</f>
        <v>#ERROR!</v>
      </c>
      <c r="R225" s="130" t="str">
        <f>'BUDGET INPUTS (Y2)'!$D$288*'BUDGET INPUTS (Y2)'!G288*$Q$7</f>
        <v>#ERROR!</v>
      </c>
      <c r="S225" s="130" t="str">
        <f>'BUDGET INPUTS (Y2)'!$D$288*'BUDGET INPUTS (Y2)'!H288*$Q$7</f>
        <v>#ERROR!</v>
      </c>
      <c r="T225" s="130" t="str">
        <f>'BUDGET INPUTS (Y2)'!$D$288*'BUDGET INPUTS (Y2)'!I288*$Q$7</f>
        <v>#ERROR!</v>
      </c>
      <c r="U225" s="130" t="str">
        <f>'BUDGET INPUTS (Y2)'!$D$288*'BUDGET INPUTS (Y2)'!J288*$Q$7</f>
        <v>#ERROR!</v>
      </c>
      <c r="V225" s="130" t="str">
        <f>'BUDGET INPUTS (Y2)'!$D$288*'BUDGET INPUTS (Y2)'!K288*$Q$7</f>
        <v>#ERROR!</v>
      </c>
      <c r="W225" s="130" t="str">
        <f>'BUDGET INPUTS (Y2)'!$D$288*'BUDGET INPUTS (Y2)'!L288*$Q$7</f>
        <v>#ERROR!</v>
      </c>
      <c r="X225" s="130" t="str">
        <f>'BUDGET INPUTS (Y2)'!$D$288*'BUDGET INPUTS (Y2)'!M288*$Q$7</f>
        <v>#ERROR!</v>
      </c>
      <c r="Y225" s="130" t="str">
        <f>'BUDGET INPUTS (Y2)'!$D$288*'BUDGET INPUTS (Y2)'!N288*$Q$7</f>
        <v>#ERROR!</v>
      </c>
      <c r="Z225" s="130" t="str">
        <f>'BUDGET INPUTS (Y2)'!$D$288*'BUDGET INPUTS (Y2)'!O288*$Q$7</f>
        <v>#ERROR!</v>
      </c>
      <c r="AA225" s="263" t="str">
        <f t="shared" si="758"/>
        <v>#ERROR!</v>
      </c>
      <c r="AC225" s="130" t="str">
        <f>'BUDGET INPUTS (Y2)'!$D$288*'BUDGET INPUTS (Y2)'!R288*$AC$7</f>
        <v>#ERROR!</v>
      </c>
      <c r="AD225" s="130" t="str">
        <f>'BUDGET INPUTS (Y2)'!$D$288*'BUDGET INPUTS (Y2)'!S288*$AC$7</f>
        <v>#ERROR!</v>
      </c>
      <c r="AE225" s="130" t="str">
        <f>'BUDGET INPUTS (Y2)'!$D$288*'BUDGET INPUTS (Y2)'!T288*$AC$7</f>
        <v>#ERROR!</v>
      </c>
      <c r="AF225" s="130" t="str">
        <f>'BUDGET INPUTS (Y2)'!$D$288*'BUDGET INPUTS (Y2)'!U288*$AC$7</f>
        <v>#ERROR!</v>
      </c>
      <c r="AG225" s="130" t="str">
        <f>'BUDGET INPUTS (Y2)'!$D$288*'BUDGET INPUTS (Y2)'!V288*$AC$7</f>
        <v>#ERROR!</v>
      </c>
      <c r="AH225" s="130" t="str">
        <f>'BUDGET INPUTS (Y2)'!$D$288*'BUDGET INPUTS (Y2)'!W288*$AC$7</f>
        <v>#ERROR!</v>
      </c>
      <c r="AI225" s="130" t="str">
        <f>'BUDGET INPUTS (Y2)'!$D$288*'BUDGET INPUTS (Y2)'!X288*$AC$7</f>
        <v>#ERROR!</v>
      </c>
      <c r="AJ225" s="130" t="str">
        <f>'BUDGET INPUTS (Y2)'!$D$288*'BUDGET INPUTS (Y2)'!Y288*$AC$7</f>
        <v>#ERROR!</v>
      </c>
      <c r="AK225" s="130" t="str">
        <f>'BUDGET INPUTS (Y2)'!$D$288*'BUDGET INPUTS (Y2)'!Z288*$AC$7</f>
        <v>#ERROR!</v>
      </c>
      <c r="AL225" s="130" t="str">
        <f>'BUDGET INPUTS (Y2)'!$D$288*'BUDGET INPUTS (Y2)'!AA288*$AC$7</f>
        <v>#ERROR!</v>
      </c>
      <c r="AM225" s="263" t="str">
        <f t="shared" si="759"/>
        <v>#ERROR!</v>
      </c>
      <c r="AO225" s="130" t="str">
        <f>'BUDGET INPUTS (Y2)'!$D$288*'BUDGET INPUTS (Y2)'!AD288*$AO$7</f>
        <v>#ERROR!</v>
      </c>
      <c r="AP225" s="130" t="str">
        <f>'BUDGET INPUTS (Y2)'!$D$288*'BUDGET INPUTS (Y2)'!AE288*$AO$7</f>
        <v>#ERROR!</v>
      </c>
      <c r="AQ225" s="130" t="str">
        <f>'BUDGET INPUTS (Y2)'!$D$288*'BUDGET INPUTS (Y2)'!AF288*$AO$7</f>
        <v>#ERROR!</v>
      </c>
      <c r="AR225" s="130" t="str">
        <f>'BUDGET INPUTS (Y2)'!$D$288*'BUDGET INPUTS (Y2)'!AG288*$AO$7</f>
        <v>#ERROR!</v>
      </c>
      <c r="AS225" s="130" t="str">
        <f>'BUDGET INPUTS (Y2)'!$D$288*'BUDGET INPUTS (Y2)'!AH288*$AO$7</f>
        <v>#ERROR!</v>
      </c>
      <c r="AT225" s="130" t="str">
        <f>'BUDGET INPUTS (Y2)'!$D$288*'BUDGET INPUTS (Y2)'!AI288*$AO$7</f>
        <v>#ERROR!</v>
      </c>
      <c r="AU225" s="130" t="str">
        <f>'BUDGET INPUTS (Y2)'!$D$288*'BUDGET INPUTS (Y2)'!AJ288*$AO$7</f>
        <v>#ERROR!</v>
      </c>
      <c r="AV225" s="130" t="str">
        <f>'BUDGET INPUTS (Y2)'!$D$288*'BUDGET INPUTS (Y2)'!AK288*$AO$7</f>
        <v>#ERROR!</v>
      </c>
      <c r="AW225" s="130" t="str">
        <f>'BUDGET INPUTS (Y2)'!$D$288*'BUDGET INPUTS (Y2)'!AL288*$AO$7</f>
        <v>#ERROR!</v>
      </c>
      <c r="AX225" s="130" t="str">
        <f>'BUDGET INPUTS (Y2)'!$D$288*'BUDGET INPUTS (Y2)'!AM288*$AO$7</f>
        <v>#ERROR!</v>
      </c>
      <c r="AY225" s="263" t="str">
        <f t="shared" si="760"/>
        <v>#ERROR!</v>
      </c>
      <c r="BA225" s="130" t="str">
        <f>'BUDGET INPUTS (Y2)'!$D$288*'BUDGET INPUTS (Y2)'!AP288*$BA$7</f>
        <v>#ERROR!</v>
      </c>
      <c r="BB225" s="130" t="str">
        <f>'BUDGET INPUTS (Y2)'!$D$288*'BUDGET INPUTS (Y2)'!AQ288*$BA$7</f>
        <v>#ERROR!</v>
      </c>
      <c r="BC225" s="130" t="str">
        <f>'BUDGET INPUTS (Y2)'!$D$288*'BUDGET INPUTS (Y2)'!AR288*$BA$7</f>
        <v>#ERROR!</v>
      </c>
      <c r="BD225" s="130" t="str">
        <f>'BUDGET INPUTS (Y2)'!$D$288*'BUDGET INPUTS (Y2)'!AS288*$BA$7</f>
        <v>#ERROR!</v>
      </c>
      <c r="BE225" s="130" t="str">
        <f>'BUDGET INPUTS (Y2)'!$D$288*'BUDGET INPUTS (Y2)'!AT288*$BA$7</f>
        <v>#ERROR!</v>
      </c>
      <c r="BF225" s="130" t="str">
        <f>'BUDGET INPUTS (Y2)'!$D$288*'BUDGET INPUTS (Y2)'!AU288*$BA$7</f>
        <v>#ERROR!</v>
      </c>
      <c r="BG225" s="130" t="str">
        <f>'BUDGET INPUTS (Y2)'!$D$288*'BUDGET INPUTS (Y2)'!AV288*$BA$7</f>
        <v>#ERROR!</v>
      </c>
      <c r="BH225" s="130" t="str">
        <f>'BUDGET INPUTS (Y2)'!$D$288*'BUDGET INPUTS (Y2)'!AW288*$BA$7</f>
        <v>#ERROR!</v>
      </c>
      <c r="BI225" s="130" t="str">
        <f>'BUDGET INPUTS (Y2)'!$D$288*'BUDGET INPUTS (Y2)'!AX288*$BA$7</f>
        <v>#ERROR!</v>
      </c>
      <c r="BJ225" s="130" t="str">
        <f>'BUDGET INPUTS (Y2)'!$D$288*'BUDGET INPUTS (Y2)'!AY288*$BA$7</f>
        <v>#ERROR!</v>
      </c>
      <c r="BK225" s="263" t="str">
        <f t="shared" si="761"/>
        <v>#ERROR!</v>
      </c>
      <c r="BM225" s="130" t="str">
        <f>'BUDGET INPUTS (Y2)'!$D$288*'BUDGET INPUTS (Y2)'!BB288*$BM$7</f>
        <v>#ERROR!</v>
      </c>
      <c r="BN225" s="130" t="str">
        <f>'BUDGET INPUTS (Y2)'!$D$288*'BUDGET INPUTS (Y2)'!BC288*$BM$7</f>
        <v>#ERROR!</v>
      </c>
      <c r="BO225" s="130" t="str">
        <f>'BUDGET INPUTS (Y2)'!$D$288*'BUDGET INPUTS (Y2)'!BD288*$BM$7</f>
        <v>#ERROR!</v>
      </c>
      <c r="BP225" s="130" t="str">
        <f>'BUDGET INPUTS (Y2)'!$D$288*'BUDGET INPUTS (Y2)'!BE288*$BM$7</f>
        <v>#ERROR!</v>
      </c>
      <c r="BQ225" s="130" t="str">
        <f>'BUDGET INPUTS (Y2)'!$D$288*'BUDGET INPUTS (Y2)'!BF288*$BM$7</f>
        <v>#ERROR!</v>
      </c>
      <c r="BR225" s="130" t="str">
        <f>'BUDGET INPUTS (Y2)'!$D$288*'BUDGET INPUTS (Y2)'!BG288*$BM$7</f>
        <v>#ERROR!</v>
      </c>
      <c r="BS225" s="130" t="str">
        <f>'BUDGET INPUTS (Y2)'!$D$288*'BUDGET INPUTS (Y2)'!BH288*$BM$7</f>
        <v>#ERROR!</v>
      </c>
      <c r="BT225" s="130" t="str">
        <f>'BUDGET INPUTS (Y2)'!$D$288*'BUDGET INPUTS (Y2)'!BI288*$BM$7</f>
        <v>#ERROR!</v>
      </c>
      <c r="BU225" s="130" t="str">
        <f>'BUDGET INPUTS (Y2)'!$D$288*'BUDGET INPUTS (Y2)'!BJ288*$BM$7</f>
        <v>#ERROR!</v>
      </c>
      <c r="BV225" s="130" t="str">
        <f>'BUDGET INPUTS (Y2)'!$D$288*'BUDGET INPUTS (Y2)'!BK288*$BM$7</f>
        <v>#ERROR!</v>
      </c>
      <c r="BW225" s="263" t="str">
        <f t="shared" si="762"/>
        <v>#ERROR!</v>
      </c>
      <c r="BY225" s="130" t="str">
        <f>'BUDGET INPUTS (Y2)'!$D$288*'BUDGET INPUTS (Y2)'!BN288*$BY$7</f>
        <v>#ERROR!</v>
      </c>
      <c r="BZ225" s="130" t="str">
        <f>'BUDGET INPUTS (Y2)'!$D$288*'BUDGET INPUTS (Y2)'!BO288*$BY$7</f>
        <v>#ERROR!</v>
      </c>
      <c r="CA225" s="130" t="str">
        <f>'BUDGET INPUTS (Y2)'!$D$288*'BUDGET INPUTS (Y2)'!BP288*$BY$7</f>
        <v>#ERROR!</v>
      </c>
      <c r="CB225" s="130" t="str">
        <f>'BUDGET INPUTS (Y2)'!$D$288*'BUDGET INPUTS (Y2)'!BQ288*$BY$7</f>
        <v>#ERROR!</v>
      </c>
      <c r="CC225" s="130" t="str">
        <f>'BUDGET INPUTS (Y2)'!$D$288*'BUDGET INPUTS (Y2)'!BR288*$BY$7</f>
        <v>#ERROR!</v>
      </c>
      <c r="CD225" s="130" t="str">
        <f>'BUDGET INPUTS (Y2)'!$D$288*'BUDGET INPUTS (Y2)'!BS288*$BY$7</f>
        <v>#ERROR!</v>
      </c>
      <c r="CE225" s="130" t="str">
        <f>'BUDGET INPUTS (Y2)'!$D$288*'BUDGET INPUTS (Y2)'!BT288*$BY$7</f>
        <v>#ERROR!</v>
      </c>
      <c r="CF225" s="130" t="str">
        <f>'BUDGET INPUTS (Y2)'!$D$288*'BUDGET INPUTS (Y2)'!BU288*$BY$7</f>
        <v>#ERROR!</v>
      </c>
      <c r="CG225" s="130" t="str">
        <f>'BUDGET INPUTS (Y2)'!$D$288*'BUDGET INPUTS (Y2)'!BV288*$BY$7</f>
        <v>#ERROR!</v>
      </c>
      <c r="CH225" s="130" t="str">
        <f>'BUDGET INPUTS (Y2)'!$D$288*'BUDGET INPUTS (Y2)'!BW288*$BY$7</f>
        <v>#ERROR!</v>
      </c>
      <c r="CI225" s="263" t="str">
        <f t="shared" si="763"/>
        <v>#ERROR!</v>
      </c>
      <c r="CK225" s="130" t="str">
        <f>'BUDGET INPUTS (Y2)'!$D$288*'BUDGET INPUTS (Y2)'!BZ288*$CK$7</f>
        <v>#ERROR!</v>
      </c>
      <c r="CL225" s="130" t="str">
        <f>'BUDGET INPUTS (Y2)'!$D$288*'BUDGET INPUTS (Y2)'!CA288*$CK$7</f>
        <v>#ERROR!</v>
      </c>
      <c r="CM225" s="130" t="str">
        <f>'BUDGET INPUTS (Y2)'!$D$288*'BUDGET INPUTS (Y2)'!CB288*$CK$7</f>
        <v>#ERROR!</v>
      </c>
      <c r="CN225" s="130" t="str">
        <f>'BUDGET INPUTS (Y2)'!$D$288*'BUDGET INPUTS (Y2)'!CC288*$CK$7</f>
        <v>#ERROR!</v>
      </c>
      <c r="CO225" s="130" t="str">
        <f>'BUDGET INPUTS (Y2)'!$D$288*'BUDGET INPUTS (Y2)'!CD288*$CK$7</f>
        <v>#ERROR!</v>
      </c>
      <c r="CP225" s="130" t="str">
        <f>'BUDGET INPUTS (Y2)'!$D$288*'BUDGET INPUTS (Y2)'!CE288*$CK$7</f>
        <v>#ERROR!</v>
      </c>
      <c r="CQ225" s="130" t="str">
        <f>'BUDGET INPUTS (Y2)'!$D$288*'BUDGET INPUTS (Y2)'!CF288*$CK$7</f>
        <v>#ERROR!</v>
      </c>
      <c r="CR225" s="130" t="str">
        <f>'BUDGET INPUTS (Y2)'!$D$288*'BUDGET INPUTS (Y2)'!CG288*$CK$7</f>
        <v>#ERROR!</v>
      </c>
      <c r="CS225" s="130" t="str">
        <f>'BUDGET INPUTS (Y2)'!$D$288*'BUDGET INPUTS (Y2)'!CH288*$CK$7</f>
        <v>#ERROR!</v>
      </c>
      <c r="CT225" s="130" t="str">
        <f>'BUDGET INPUTS (Y2)'!$D$288*'BUDGET INPUTS (Y2)'!CI288*$CK$7</f>
        <v>#ERROR!</v>
      </c>
      <c r="CU225" s="263" t="str">
        <f t="shared" si="764"/>
        <v>#ERROR!</v>
      </c>
      <c r="CW225" s="130" t="str">
        <f>'BUDGET INPUTS (Y2)'!$D$288*'BUDGET INPUTS (Y2)'!CL288*$CW$7</f>
        <v>#ERROR!</v>
      </c>
      <c r="CX225" s="130" t="str">
        <f>'BUDGET INPUTS (Y2)'!$D$288*'BUDGET INPUTS (Y2)'!CM288*$CW$7</f>
        <v>#ERROR!</v>
      </c>
      <c r="CY225" s="130" t="str">
        <f>'BUDGET INPUTS (Y2)'!$D$288*'BUDGET INPUTS (Y2)'!CN288*$CW$7</f>
        <v>#ERROR!</v>
      </c>
      <c r="CZ225" s="130" t="str">
        <f>'BUDGET INPUTS (Y2)'!$D$288*'BUDGET INPUTS (Y2)'!CO288*$CW$7</f>
        <v>#ERROR!</v>
      </c>
      <c r="DA225" s="130" t="str">
        <f>'BUDGET INPUTS (Y2)'!$D$288*'BUDGET INPUTS (Y2)'!CP288*$CW$7</f>
        <v>#ERROR!</v>
      </c>
      <c r="DB225" s="130" t="str">
        <f>'BUDGET INPUTS (Y2)'!$D$288*'BUDGET INPUTS (Y2)'!CQ288*$CW$7</f>
        <v>#ERROR!</v>
      </c>
      <c r="DC225" s="130" t="str">
        <f>'BUDGET INPUTS (Y2)'!$D$288*'BUDGET INPUTS (Y2)'!CR288*$CW$7</f>
        <v>#ERROR!</v>
      </c>
      <c r="DD225" s="130" t="str">
        <f>'BUDGET INPUTS (Y2)'!$D$288*'BUDGET INPUTS (Y2)'!CS288*$CW$7</f>
        <v>#ERROR!</v>
      </c>
      <c r="DE225" s="130" t="str">
        <f>'BUDGET INPUTS (Y2)'!$D$288*'BUDGET INPUTS (Y2)'!CT288*$CW$7</f>
        <v>#ERROR!</v>
      </c>
      <c r="DF225" s="130" t="str">
        <f>'BUDGET INPUTS (Y2)'!$D$288*'BUDGET INPUTS (Y2)'!CU288*$CW$7</f>
        <v>#ERROR!</v>
      </c>
      <c r="DG225" s="263" t="str">
        <f t="shared" si="765"/>
        <v>#ERROR!</v>
      </c>
      <c r="DI225" s="130" t="str">
        <f>'BUDGET INPUTS (Y2)'!$D$288*'BUDGET INPUTS (Y2)'!CX288*$DI$7</f>
        <v>#ERROR!</v>
      </c>
      <c r="DJ225" s="130" t="str">
        <f>'BUDGET INPUTS (Y2)'!$D$288*'BUDGET INPUTS (Y2)'!CY288*$DI$7</f>
        <v>#ERROR!</v>
      </c>
      <c r="DK225" s="130" t="str">
        <f>'BUDGET INPUTS (Y2)'!$D$288*'BUDGET INPUTS (Y2)'!CZ288*$DI$7</f>
        <v>#ERROR!</v>
      </c>
      <c r="DL225" s="130" t="str">
        <f>'BUDGET INPUTS (Y2)'!$D$288*'BUDGET INPUTS (Y2)'!DA288*$DI$7</f>
        <v>#ERROR!</v>
      </c>
      <c r="DM225" s="130" t="str">
        <f>'BUDGET INPUTS (Y2)'!$D$288*'BUDGET INPUTS (Y2)'!DB288*$DI$7</f>
        <v>#ERROR!</v>
      </c>
      <c r="DN225" s="130" t="str">
        <f>'BUDGET INPUTS (Y2)'!$D$288*'BUDGET INPUTS (Y2)'!DC288*$DI$7</f>
        <v>#ERROR!</v>
      </c>
      <c r="DO225" s="130" t="str">
        <f>'BUDGET INPUTS (Y2)'!$D$288*'BUDGET INPUTS (Y2)'!DD288*$DI$7</f>
        <v>#ERROR!</v>
      </c>
      <c r="DP225" s="130" t="str">
        <f>'BUDGET INPUTS (Y2)'!$D$288*'BUDGET INPUTS (Y2)'!DE288*$DI$7</f>
        <v>#ERROR!</v>
      </c>
      <c r="DQ225" s="130" t="str">
        <f>'BUDGET INPUTS (Y2)'!$D$288*'BUDGET INPUTS (Y2)'!DF288*$DI$7</f>
        <v>#ERROR!</v>
      </c>
      <c r="DR225" s="130" t="str">
        <f>'BUDGET INPUTS (Y2)'!$D$288*'BUDGET INPUTS (Y2)'!DG288*$DI$7</f>
        <v>#ERROR!</v>
      </c>
      <c r="DS225" s="263" t="str">
        <f t="shared" si="766"/>
        <v>#ERROR!</v>
      </c>
      <c r="DT225" s="263"/>
      <c r="DU225" s="264" t="str">
        <f t="shared" si="767"/>
        <v>#ERROR!</v>
      </c>
      <c r="DV225" s="265" t="str">
        <f t="shared" si="768"/>
        <v>#ERROR!</v>
      </c>
      <c r="DW225" s="255"/>
      <c r="DX225" s="266" t="str">
        <f>'Detailed Budget (Initial)'!#REF!</f>
        <v>#ERROR!</v>
      </c>
      <c r="DY225" s="267" t="str">
        <f t="shared" si="770"/>
        <v>#ERROR!</v>
      </c>
      <c r="DZ225" s="268" t="str">
        <f t="shared" si="771"/>
        <v>#ERROR!</v>
      </c>
      <c r="EB225" s="261">
        <f t="shared" si="772"/>
        <v>0</v>
      </c>
      <c r="EC225" s="130" t="str">
        <f t="shared" si="773"/>
        <v>#ERROR!</v>
      </c>
      <c r="ED225" s="130" t="str">
        <f t="shared" si="774"/>
        <v>#ERROR!</v>
      </c>
      <c r="EE225" s="130" t="str">
        <f t="shared" si="775"/>
        <v>#ERROR!</v>
      </c>
      <c r="EF225" s="130" t="str">
        <f t="shared" si="776"/>
        <v>#ERROR!</v>
      </c>
      <c r="EG225" s="130" t="str">
        <f t="shared" si="777"/>
        <v>#ERROR!</v>
      </c>
      <c r="EH225" s="130" t="str">
        <f t="shared" si="778"/>
        <v>#ERROR!</v>
      </c>
      <c r="EI225" s="130" t="str">
        <f t="shared" si="779"/>
        <v>#ERROR!</v>
      </c>
      <c r="EJ225" s="130" t="str">
        <f t="shared" si="780"/>
        <v>#ERROR!</v>
      </c>
      <c r="EK225" s="130" t="str">
        <f t="shared" si="781"/>
        <v>#ERROR!</v>
      </c>
      <c r="EL225" s="263" t="str">
        <f t="shared" si="782"/>
        <v>#ERROR!</v>
      </c>
      <c r="EN225" s="261">
        <f t="shared" si="783"/>
        <v>0</v>
      </c>
      <c r="EO225" s="130" t="str">
        <f t="shared" si="784"/>
        <v>#ERROR!</v>
      </c>
      <c r="EP225" s="130" t="str">
        <f t="shared" si="785"/>
        <v>#ERROR!</v>
      </c>
      <c r="EQ225" s="130" t="str">
        <f t="shared" si="786"/>
        <v>#ERROR!</v>
      </c>
      <c r="ER225" s="130" t="str">
        <f t="shared" si="787"/>
        <v>#ERROR!</v>
      </c>
      <c r="ES225" s="130" t="str">
        <f t="shared" si="788"/>
        <v>#ERROR!</v>
      </c>
      <c r="ET225" s="130" t="str">
        <f t="shared" si="789"/>
        <v>#ERROR!</v>
      </c>
      <c r="EU225" s="130" t="str">
        <f t="shared" si="790"/>
        <v>#ERROR!</v>
      </c>
      <c r="EV225" s="130" t="str">
        <f t="shared" si="791"/>
        <v>#ERROR!</v>
      </c>
      <c r="EW225" s="130" t="str">
        <f t="shared" si="792"/>
        <v>#ERROR!</v>
      </c>
      <c r="EX225" s="263" t="str">
        <f t="shared" si="793"/>
        <v>#ERROR!</v>
      </c>
      <c r="EZ225" s="261">
        <f t="shared" si="794"/>
        <v>0</v>
      </c>
      <c r="FA225" s="130" t="str">
        <f t="shared" si="795"/>
        <v>#ERROR!</v>
      </c>
      <c r="FB225" s="130" t="str">
        <f t="shared" si="796"/>
        <v>#ERROR!</v>
      </c>
      <c r="FC225" s="130" t="str">
        <f t="shared" si="797"/>
        <v>#ERROR!</v>
      </c>
      <c r="FD225" s="130" t="str">
        <f t="shared" si="798"/>
        <v>#ERROR!</v>
      </c>
      <c r="FE225" s="130" t="str">
        <f t="shared" si="799"/>
        <v>#ERROR!</v>
      </c>
      <c r="FF225" s="130" t="str">
        <f t="shared" si="800"/>
        <v>#ERROR!</v>
      </c>
      <c r="FG225" s="130" t="str">
        <f t="shared" si="801"/>
        <v>#ERROR!</v>
      </c>
      <c r="FH225" s="130" t="str">
        <f t="shared" si="802"/>
        <v>#ERROR!</v>
      </c>
      <c r="FI225" s="130" t="str">
        <f t="shared" si="803"/>
        <v>#ERROR!</v>
      </c>
      <c r="FJ225" s="263" t="str">
        <f t="shared" si="804"/>
        <v>#ERROR!</v>
      </c>
      <c r="FL225" s="261">
        <f t="shared" si="805"/>
        <v>0</v>
      </c>
      <c r="FM225" s="130" t="str">
        <f t="shared" si="806"/>
        <v>#ERROR!</v>
      </c>
      <c r="FN225" s="130" t="str">
        <f t="shared" si="807"/>
        <v>#ERROR!</v>
      </c>
      <c r="FO225" s="130" t="str">
        <f t="shared" si="808"/>
        <v>#ERROR!</v>
      </c>
      <c r="FP225" s="130" t="str">
        <f t="shared" si="809"/>
        <v>#ERROR!</v>
      </c>
      <c r="FQ225" s="130" t="str">
        <f t="shared" si="810"/>
        <v>#ERROR!</v>
      </c>
      <c r="FR225" s="130" t="str">
        <f t="shared" si="811"/>
        <v>#ERROR!</v>
      </c>
      <c r="FS225" s="130" t="str">
        <f t="shared" si="812"/>
        <v>#ERROR!</v>
      </c>
      <c r="FT225" s="130" t="str">
        <f t="shared" si="813"/>
        <v>#ERROR!</v>
      </c>
      <c r="FU225" s="130" t="str">
        <f t="shared" si="814"/>
        <v>#ERROR!</v>
      </c>
      <c r="FV225" s="263" t="str">
        <f t="shared" si="815"/>
        <v>#ERROR!</v>
      </c>
      <c r="FX225" s="261">
        <f t="shared" si="816"/>
        <v>0</v>
      </c>
      <c r="FY225" s="130" t="str">
        <f t="shared" si="817"/>
        <v>#ERROR!</v>
      </c>
      <c r="FZ225" s="130" t="str">
        <f t="shared" si="818"/>
        <v>#ERROR!</v>
      </c>
      <c r="GA225" s="130" t="str">
        <f t="shared" si="819"/>
        <v>#ERROR!</v>
      </c>
      <c r="GB225" s="130" t="str">
        <f t="shared" si="820"/>
        <v>#ERROR!</v>
      </c>
      <c r="GC225" s="130" t="str">
        <f t="shared" si="821"/>
        <v>#ERROR!</v>
      </c>
      <c r="GD225" s="130" t="str">
        <f t="shared" si="822"/>
        <v>#ERROR!</v>
      </c>
      <c r="GE225" s="130" t="str">
        <f t="shared" si="823"/>
        <v>#ERROR!</v>
      </c>
      <c r="GF225" s="130" t="str">
        <f t="shared" si="824"/>
        <v>#ERROR!</v>
      </c>
      <c r="GG225" s="130" t="str">
        <f t="shared" si="825"/>
        <v>#ERROR!</v>
      </c>
      <c r="GH225" s="263" t="str">
        <f t="shared" si="826"/>
        <v>#ERROR!</v>
      </c>
      <c r="GJ225" s="261">
        <f t="shared" si="827"/>
        <v>0</v>
      </c>
      <c r="GK225" s="130" t="str">
        <f t="shared" si="828"/>
        <v>#ERROR!</v>
      </c>
      <c r="GL225" s="130" t="str">
        <f t="shared" si="829"/>
        <v>#ERROR!</v>
      </c>
      <c r="GM225" s="130" t="str">
        <f t="shared" si="830"/>
        <v>#ERROR!</v>
      </c>
      <c r="GN225" s="130" t="str">
        <f t="shared" si="831"/>
        <v>#ERROR!</v>
      </c>
      <c r="GO225" s="130" t="str">
        <f t="shared" si="832"/>
        <v>#ERROR!</v>
      </c>
      <c r="GP225" s="130" t="str">
        <f t="shared" si="833"/>
        <v>#ERROR!</v>
      </c>
      <c r="GQ225" s="130" t="str">
        <f t="shared" si="834"/>
        <v>#ERROR!</v>
      </c>
      <c r="GR225" s="130" t="str">
        <f t="shared" si="835"/>
        <v>#ERROR!</v>
      </c>
      <c r="GS225" s="130" t="str">
        <f t="shared" si="836"/>
        <v>#ERROR!</v>
      </c>
      <c r="GT225" s="263" t="str">
        <f t="shared" si="837"/>
        <v>#ERROR!</v>
      </c>
      <c r="GV225" s="261">
        <f t="shared" si="838"/>
        <v>0</v>
      </c>
      <c r="GW225" s="130" t="str">
        <f t="shared" si="839"/>
        <v>#ERROR!</v>
      </c>
      <c r="GX225" s="130" t="str">
        <f t="shared" si="840"/>
        <v>#ERROR!</v>
      </c>
      <c r="GY225" s="130" t="str">
        <f t="shared" si="841"/>
        <v>#ERROR!</v>
      </c>
      <c r="GZ225" s="130" t="str">
        <f t="shared" si="842"/>
        <v>#ERROR!</v>
      </c>
      <c r="HA225" s="130" t="str">
        <f t="shared" si="843"/>
        <v>#ERROR!</v>
      </c>
      <c r="HB225" s="130" t="str">
        <f t="shared" si="844"/>
        <v>#ERROR!</v>
      </c>
      <c r="HC225" s="130" t="str">
        <f t="shared" si="845"/>
        <v>#ERROR!</v>
      </c>
      <c r="HD225" s="130" t="str">
        <f t="shared" si="846"/>
        <v>#ERROR!</v>
      </c>
      <c r="HE225" s="130" t="str">
        <f t="shared" si="847"/>
        <v>#ERROR!</v>
      </c>
      <c r="HF225" s="263" t="str">
        <f t="shared" si="848"/>
        <v>#ERROR!</v>
      </c>
      <c r="HH225" s="261">
        <f t="shared" si="849"/>
        <v>0</v>
      </c>
      <c r="HI225" s="130" t="str">
        <f t="shared" si="850"/>
        <v>#ERROR!</v>
      </c>
      <c r="HJ225" s="130" t="str">
        <f t="shared" si="851"/>
        <v>#ERROR!</v>
      </c>
      <c r="HK225" s="130" t="str">
        <f t="shared" si="852"/>
        <v>#ERROR!</v>
      </c>
      <c r="HL225" s="130" t="str">
        <f t="shared" si="853"/>
        <v>#ERROR!</v>
      </c>
      <c r="HM225" s="130" t="str">
        <f t="shared" si="854"/>
        <v>#ERROR!</v>
      </c>
      <c r="HN225" s="130" t="str">
        <f t="shared" si="855"/>
        <v>#ERROR!</v>
      </c>
      <c r="HO225" s="130" t="str">
        <f t="shared" si="856"/>
        <v>#ERROR!</v>
      </c>
      <c r="HP225" s="130" t="str">
        <f t="shared" si="857"/>
        <v>#ERROR!</v>
      </c>
      <c r="HQ225" s="130" t="str">
        <f t="shared" si="858"/>
        <v>#ERROR!</v>
      </c>
      <c r="HR225" s="263" t="str">
        <f t="shared" si="859"/>
        <v>#ERROR!</v>
      </c>
      <c r="HT225" s="261">
        <f t="shared" si="860"/>
        <v>0</v>
      </c>
      <c r="HU225" s="130" t="str">
        <f t="shared" si="861"/>
        <v>#ERROR!</v>
      </c>
      <c r="HV225" s="130" t="str">
        <f t="shared" si="862"/>
        <v>#ERROR!</v>
      </c>
      <c r="HW225" s="130" t="str">
        <f t="shared" si="863"/>
        <v>#ERROR!</v>
      </c>
      <c r="HX225" s="130" t="str">
        <f t="shared" si="864"/>
        <v>#ERROR!</v>
      </c>
      <c r="HY225" s="130" t="str">
        <f t="shared" si="865"/>
        <v>#ERROR!</v>
      </c>
      <c r="HZ225" s="130" t="str">
        <f t="shared" si="866"/>
        <v>#ERROR!</v>
      </c>
      <c r="IA225" s="130" t="str">
        <f t="shared" si="867"/>
        <v>#ERROR!</v>
      </c>
      <c r="IB225" s="130" t="str">
        <f t="shared" si="868"/>
        <v>#ERROR!</v>
      </c>
      <c r="IC225" s="130" t="str">
        <f t="shared" si="869"/>
        <v>#ERROR!</v>
      </c>
      <c r="ID225" s="263" t="str">
        <f t="shared" si="870"/>
        <v>#ERROR!</v>
      </c>
      <c r="IF225" s="261">
        <f t="shared" si="871"/>
        <v>0</v>
      </c>
      <c r="IG225" s="130" t="str">
        <f t="shared" si="872"/>
        <v>#ERROR!</v>
      </c>
      <c r="IH225" s="130" t="str">
        <f t="shared" si="873"/>
        <v>#ERROR!</v>
      </c>
      <c r="II225" s="130" t="str">
        <f t="shared" si="874"/>
        <v>#ERROR!</v>
      </c>
      <c r="IJ225" s="130" t="str">
        <f t="shared" si="875"/>
        <v>#ERROR!</v>
      </c>
      <c r="IK225" s="130" t="str">
        <f t="shared" si="876"/>
        <v>#ERROR!</v>
      </c>
      <c r="IL225" s="130" t="str">
        <f t="shared" si="877"/>
        <v>#ERROR!</v>
      </c>
      <c r="IM225" s="130" t="str">
        <f t="shared" si="878"/>
        <v>#ERROR!</v>
      </c>
      <c r="IN225" s="130" t="str">
        <f t="shared" si="879"/>
        <v>#ERROR!</v>
      </c>
      <c r="IO225" s="130" t="str">
        <f t="shared" si="880"/>
        <v>#ERROR!</v>
      </c>
      <c r="IP225" s="263" t="str">
        <f t="shared" si="881"/>
        <v>#ERROR!</v>
      </c>
      <c r="IQ225" s="263"/>
      <c r="IR225" s="264" t="str">
        <f t="shared" si="882"/>
        <v>#ERROR!</v>
      </c>
      <c r="IS225" s="265" t="str">
        <f t="shared" si="883"/>
        <v>#ERROR!</v>
      </c>
      <c r="IT225" s="255"/>
      <c r="IU225" s="266" t="str">
        <f t="shared" si="884"/>
        <v>#ERROR!</v>
      </c>
      <c r="IV225" s="267" t="str">
        <f t="shared" si="885"/>
        <v>#ERROR!</v>
      </c>
      <c r="IW225" s="268" t="str">
        <f t="shared" si="886"/>
        <v>#ERROR!</v>
      </c>
    </row>
    <row r="226" ht="15.75" customHeight="1" outlineLevel="1">
      <c r="B226" s="259" t="str">
        <f>'BUDGET INPUTS (Y2)'!A289</f>
        <v>#ERROR!</v>
      </c>
      <c r="C226" s="260">
        <v>1.0</v>
      </c>
      <c r="D226" s="259"/>
      <c r="E226" s="261">
        <f>'Y1 REPORTING'!D259+'Y1 REPORTING'!AV259+'Y1 REPORTING'!CZ259</f>
        <v>0</v>
      </c>
      <c r="F226" s="261">
        <f>'Y1 REPORTING'!F259+'Y1 REPORTING'!AX259+'Y1 REPORTING'!DB259</f>
        <v>0</v>
      </c>
      <c r="G226" s="261">
        <f>'Y1 REPORTING'!H259+'Y1 REPORTING'!AZ259+'Y1 REPORTING'!DD259</f>
        <v>0</v>
      </c>
      <c r="H226" s="261">
        <f>'Y1 REPORTING'!J259+'Y1 REPORTING'!BB259+'Y1 REPORTING'!DF259</f>
        <v>0</v>
      </c>
      <c r="I226" s="261">
        <f>'Y1 REPORTING'!L259+'Y1 REPORTING'!BD259+'Y1 REPORTING'!DH259</f>
        <v>0</v>
      </c>
      <c r="J226" s="261">
        <f>'Y1 REPORTING'!N259+'Y1 REPORTING'!BF259+'Y1 REPORTING'!DJ259</f>
        <v>0</v>
      </c>
      <c r="K226" s="261">
        <f>'Y1 REPORTING'!P259+'Y1 REPORTING'!BH259+'Y1 REPORTING'!DL259</f>
        <v>0</v>
      </c>
      <c r="L226" s="261">
        <f>'Y1 REPORTING'!R259+'Y1 REPORTING'!BJ259+'Y1 REPORTING'!DN259</f>
        <v>0</v>
      </c>
      <c r="M226" s="261">
        <f>'Y1 REPORTING'!T259+'Y1 REPORTING'!BL259+'Y1 REPORTING'!DP259</f>
        <v>0</v>
      </c>
      <c r="N226" s="261">
        <f>'Y1 REPORTING'!V259+'Y1 REPORTING'!BN259+'Y1 REPORTING'!DR259</f>
        <v>0</v>
      </c>
      <c r="O226" s="262">
        <f t="shared" si="757"/>
        <v>0</v>
      </c>
      <c r="Q226" s="130" t="str">
        <f>'BUDGET INPUTS (Y2)'!$D$289*'BUDGET INPUTS (Y2)'!F289*$Q$7</f>
        <v>#ERROR!</v>
      </c>
      <c r="R226" s="130" t="str">
        <f>'BUDGET INPUTS (Y2)'!$D$289*'BUDGET INPUTS (Y2)'!G289*$Q$7</f>
        <v>#ERROR!</v>
      </c>
      <c r="S226" s="130" t="str">
        <f>'BUDGET INPUTS (Y2)'!$D$289*'BUDGET INPUTS (Y2)'!H289*$Q$7</f>
        <v>#ERROR!</v>
      </c>
      <c r="T226" s="130" t="str">
        <f>'BUDGET INPUTS (Y2)'!$D$289*'BUDGET INPUTS (Y2)'!I289*$Q$7</f>
        <v>#ERROR!</v>
      </c>
      <c r="U226" s="130" t="str">
        <f>'BUDGET INPUTS (Y2)'!$D$289*'BUDGET INPUTS (Y2)'!J289*$Q$7</f>
        <v>#ERROR!</v>
      </c>
      <c r="V226" s="130" t="str">
        <f>'BUDGET INPUTS (Y2)'!$D$289*'BUDGET INPUTS (Y2)'!K289*$Q$7</f>
        <v>#ERROR!</v>
      </c>
      <c r="W226" s="130" t="str">
        <f>'BUDGET INPUTS (Y2)'!$D$289*'BUDGET INPUTS (Y2)'!L289*$Q$7</f>
        <v>#ERROR!</v>
      </c>
      <c r="X226" s="130" t="str">
        <f>'BUDGET INPUTS (Y2)'!$D$289*'BUDGET INPUTS (Y2)'!M289*$Q$7</f>
        <v>#ERROR!</v>
      </c>
      <c r="Y226" s="130" t="str">
        <f>'BUDGET INPUTS (Y2)'!$D$289*'BUDGET INPUTS (Y2)'!N289*$Q$7</f>
        <v>#ERROR!</v>
      </c>
      <c r="Z226" s="130" t="str">
        <f>'BUDGET INPUTS (Y2)'!$D$289*'BUDGET INPUTS (Y2)'!O289*$Q$7</f>
        <v>#ERROR!</v>
      </c>
      <c r="AA226" s="263" t="str">
        <f t="shared" si="758"/>
        <v>#ERROR!</v>
      </c>
      <c r="AC226" s="130" t="str">
        <f>'BUDGET INPUTS (Y2)'!$D$289*'BUDGET INPUTS (Y2)'!R289*$AC$7</f>
        <v>#ERROR!</v>
      </c>
      <c r="AD226" s="130" t="str">
        <f>'BUDGET INPUTS (Y2)'!$D$289*'BUDGET INPUTS (Y2)'!S289*$AC$7</f>
        <v>#ERROR!</v>
      </c>
      <c r="AE226" s="130" t="str">
        <f>'BUDGET INPUTS (Y2)'!$D$289*'BUDGET INPUTS (Y2)'!T289*$AC$7</f>
        <v>#ERROR!</v>
      </c>
      <c r="AF226" s="130" t="str">
        <f>'BUDGET INPUTS (Y2)'!$D$289*'BUDGET INPUTS (Y2)'!U289*$AC$7</f>
        <v>#ERROR!</v>
      </c>
      <c r="AG226" s="130" t="str">
        <f>'BUDGET INPUTS (Y2)'!$D$289*'BUDGET INPUTS (Y2)'!V289*$AC$7</f>
        <v>#ERROR!</v>
      </c>
      <c r="AH226" s="130" t="str">
        <f>'BUDGET INPUTS (Y2)'!$D$289*'BUDGET INPUTS (Y2)'!W289*$AC$7</f>
        <v>#ERROR!</v>
      </c>
      <c r="AI226" s="130" t="str">
        <f>'BUDGET INPUTS (Y2)'!$D$289*'BUDGET INPUTS (Y2)'!X289*$AC$7</f>
        <v>#ERROR!</v>
      </c>
      <c r="AJ226" s="130" t="str">
        <f>'BUDGET INPUTS (Y2)'!$D$289*'BUDGET INPUTS (Y2)'!Y289*$AC$7</f>
        <v>#ERROR!</v>
      </c>
      <c r="AK226" s="130" t="str">
        <f>'BUDGET INPUTS (Y2)'!$D$289*'BUDGET INPUTS (Y2)'!Z289*$AC$7</f>
        <v>#ERROR!</v>
      </c>
      <c r="AL226" s="130" t="str">
        <f>'BUDGET INPUTS (Y2)'!$D$289*'BUDGET INPUTS (Y2)'!AA289*$AC$7</f>
        <v>#ERROR!</v>
      </c>
      <c r="AM226" s="263" t="str">
        <f t="shared" si="759"/>
        <v>#ERROR!</v>
      </c>
      <c r="AO226" s="130" t="str">
        <f>'BUDGET INPUTS (Y2)'!$D$289*'BUDGET INPUTS (Y2)'!AD289*$AO$7</f>
        <v>#ERROR!</v>
      </c>
      <c r="AP226" s="130" t="str">
        <f>'BUDGET INPUTS (Y2)'!$D$289*'BUDGET INPUTS (Y2)'!AE289*$AO$7</f>
        <v>#ERROR!</v>
      </c>
      <c r="AQ226" s="130" t="str">
        <f>'BUDGET INPUTS (Y2)'!$D$289*'BUDGET INPUTS (Y2)'!AF289*$AO$7</f>
        <v>#ERROR!</v>
      </c>
      <c r="AR226" s="130" t="str">
        <f>'BUDGET INPUTS (Y2)'!$D$289*'BUDGET INPUTS (Y2)'!AG289*$AO$7</f>
        <v>#ERROR!</v>
      </c>
      <c r="AS226" s="130" t="str">
        <f>'BUDGET INPUTS (Y2)'!$D$289*'BUDGET INPUTS (Y2)'!AH289*$AO$7</f>
        <v>#ERROR!</v>
      </c>
      <c r="AT226" s="130" t="str">
        <f>'BUDGET INPUTS (Y2)'!$D$289*'BUDGET INPUTS (Y2)'!AI289*$AO$7</f>
        <v>#ERROR!</v>
      </c>
      <c r="AU226" s="130" t="str">
        <f>'BUDGET INPUTS (Y2)'!$D$289*'BUDGET INPUTS (Y2)'!AJ289*$AO$7</f>
        <v>#ERROR!</v>
      </c>
      <c r="AV226" s="130" t="str">
        <f>'BUDGET INPUTS (Y2)'!$D$289*'BUDGET INPUTS (Y2)'!AK289*$AO$7</f>
        <v>#ERROR!</v>
      </c>
      <c r="AW226" s="130" t="str">
        <f>'BUDGET INPUTS (Y2)'!$D$289*'BUDGET INPUTS (Y2)'!AL289*$AO$7</f>
        <v>#ERROR!</v>
      </c>
      <c r="AX226" s="130" t="str">
        <f>'BUDGET INPUTS (Y2)'!$D$289*'BUDGET INPUTS (Y2)'!AM289*$AO$7</f>
        <v>#ERROR!</v>
      </c>
      <c r="AY226" s="263" t="str">
        <f t="shared" si="760"/>
        <v>#ERROR!</v>
      </c>
      <c r="BA226" s="130" t="str">
        <f>'BUDGET INPUTS (Y2)'!$D$289*'BUDGET INPUTS (Y2)'!AP289*$BA$7</f>
        <v>#ERROR!</v>
      </c>
      <c r="BB226" s="130" t="str">
        <f>'BUDGET INPUTS (Y2)'!$D$289*'BUDGET INPUTS (Y2)'!AQ289*$BA$7</f>
        <v>#ERROR!</v>
      </c>
      <c r="BC226" s="130" t="str">
        <f>'BUDGET INPUTS (Y2)'!$D$289*'BUDGET INPUTS (Y2)'!AR289*$BA$7</f>
        <v>#ERROR!</v>
      </c>
      <c r="BD226" s="130" t="str">
        <f>'BUDGET INPUTS (Y2)'!$D$289*'BUDGET INPUTS (Y2)'!AS289*$BA$7</f>
        <v>#ERROR!</v>
      </c>
      <c r="BE226" s="130" t="str">
        <f>'BUDGET INPUTS (Y2)'!$D$289*'BUDGET INPUTS (Y2)'!AT289*$BA$7</f>
        <v>#ERROR!</v>
      </c>
      <c r="BF226" s="130" t="str">
        <f>'BUDGET INPUTS (Y2)'!$D$289*'BUDGET INPUTS (Y2)'!AU289*$BA$7</f>
        <v>#ERROR!</v>
      </c>
      <c r="BG226" s="130" t="str">
        <f>'BUDGET INPUTS (Y2)'!$D$289*'BUDGET INPUTS (Y2)'!AV289*$BA$7</f>
        <v>#ERROR!</v>
      </c>
      <c r="BH226" s="130" t="str">
        <f>'BUDGET INPUTS (Y2)'!$D$289*'BUDGET INPUTS (Y2)'!AW289*$BA$7</f>
        <v>#ERROR!</v>
      </c>
      <c r="BI226" s="130" t="str">
        <f>'BUDGET INPUTS (Y2)'!$D$289*'BUDGET INPUTS (Y2)'!AX289*$BA$7</f>
        <v>#ERROR!</v>
      </c>
      <c r="BJ226" s="130" t="str">
        <f>'BUDGET INPUTS (Y2)'!$D$289*'BUDGET INPUTS (Y2)'!AY289*$BA$7</f>
        <v>#ERROR!</v>
      </c>
      <c r="BK226" s="263" t="str">
        <f t="shared" si="761"/>
        <v>#ERROR!</v>
      </c>
      <c r="BM226" s="130" t="str">
        <f>'BUDGET INPUTS (Y2)'!$D$289*'BUDGET INPUTS (Y2)'!BB289*$BM$7</f>
        <v>#ERROR!</v>
      </c>
      <c r="BN226" s="130" t="str">
        <f>'BUDGET INPUTS (Y2)'!$D$289*'BUDGET INPUTS (Y2)'!BC289*$BM$7</f>
        <v>#ERROR!</v>
      </c>
      <c r="BO226" s="130" t="str">
        <f>'BUDGET INPUTS (Y2)'!$D$289*'BUDGET INPUTS (Y2)'!BD289*$BM$7</f>
        <v>#ERROR!</v>
      </c>
      <c r="BP226" s="130" t="str">
        <f>'BUDGET INPUTS (Y2)'!$D$289*'BUDGET INPUTS (Y2)'!BE289*$BM$7</f>
        <v>#ERROR!</v>
      </c>
      <c r="BQ226" s="130" t="str">
        <f>'BUDGET INPUTS (Y2)'!$D$289*'BUDGET INPUTS (Y2)'!BF289*$BM$7</f>
        <v>#ERROR!</v>
      </c>
      <c r="BR226" s="130" t="str">
        <f>'BUDGET INPUTS (Y2)'!$D$289*'BUDGET INPUTS (Y2)'!BG289*$BM$7</f>
        <v>#ERROR!</v>
      </c>
      <c r="BS226" s="130" t="str">
        <f>'BUDGET INPUTS (Y2)'!$D$289*'BUDGET INPUTS (Y2)'!BH289*$BM$7</f>
        <v>#ERROR!</v>
      </c>
      <c r="BT226" s="130" t="str">
        <f>'BUDGET INPUTS (Y2)'!$D$289*'BUDGET INPUTS (Y2)'!BI289*$BM$7</f>
        <v>#ERROR!</v>
      </c>
      <c r="BU226" s="130" t="str">
        <f>'BUDGET INPUTS (Y2)'!$D$289*'BUDGET INPUTS (Y2)'!BJ289*$BM$7</f>
        <v>#ERROR!</v>
      </c>
      <c r="BV226" s="130" t="str">
        <f>'BUDGET INPUTS (Y2)'!$D$289*'BUDGET INPUTS (Y2)'!BK289*$BM$7</f>
        <v>#ERROR!</v>
      </c>
      <c r="BW226" s="263" t="str">
        <f t="shared" si="762"/>
        <v>#ERROR!</v>
      </c>
      <c r="BY226" s="130" t="str">
        <f>'BUDGET INPUTS (Y2)'!$D$289*'BUDGET INPUTS (Y2)'!BN289*$BY$7</f>
        <v>#ERROR!</v>
      </c>
      <c r="BZ226" s="130" t="str">
        <f>'BUDGET INPUTS (Y2)'!$D$289*'BUDGET INPUTS (Y2)'!BO289*$BY$7</f>
        <v>#ERROR!</v>
      </c>
      <c r="CA226" s="130" t="str">
        <f>'BUDGET INPUTS (Y2)'!$D$289*'BUDGET INPUTS (Y2)'!BP289*$BY$7</f>
        <v>#ERROR!</v>
      </c>
      <c r="CB226" s="130" t="str">
        <f>'BUDGET INPUTS (Y2)'!$D$289*'BUDGET INPUTS (Y2)'!BQ289*$BY$7</f>
        <v>#ERROR!</v>
      </c>
      <c r="CC226" s="130" t="str">
        <f>'BUDGET INPUTS (Y2)'!$D$289*'BUDGET INPUTS (Y2)'!BR289*$BY$7</f>
        <v>#ERROR!</v>
      </c>
      <c r="CD226" s="130" t="str">
        <f>'BUDGET INPUTS (Y2)'!$D$289*'BUDGET INPUTS (Y2)'!BS289*$BY$7</f>
        <v>#ERROR!</v>
      </c>
      <c r="CE226" s="130" t="str">
        <f>'BUDGET INPUTS (Y2)'!$D$289*'BUDGET INPUTS (Y2)'!BT289*$BY$7</f>
        <v>#ERROR!</v>
      </c>
      <c r="CF226" s="130" t="str">
        <f>'BUDGET INPUTS (Y2)'!$D$289*'BUDGET INPUTS (Y2)'!BU289*$BY$7</f>
        <v>#ERROR!</v>
      </c>
      <c r="CG226" s="130" t="str">
        <f>'BUDGET INPUTS (Y2)'!$D$289*'BUDGET INPUTS (Y2)'!BV289*$BY$7</f>
        <v>#ERROR!</v>
      </c>
      <c r="CH226" s="130" t="str">
        <f>'BUDGET INPUTS (Y2)'!$D$289*'BUDGET INPUTS (Y2)'!BW289*$BY$7</f>
        <v>#ERROR!</v>
      </c>
      <c r="CI226" s="263" t="str">
        <f t="shared" si="763"/>
        <v>#ERROR!</v>
      </c>
      <c r="CK226" s="130" t="str">
        <f>'BUDGET INPUTS (Y2)'!$D$289*'BUDGET INPUTS (Y2)'!BZ289*$CK$7</f>
        <v>#ERROR!</v>
      </c>
      <c r="CL226" s="130" t="str">
        <f>'BUDGET INPUTS (Y2)'!$D$289*'BUDGET INPUTS (Y2)'!CA289*$CK$7</f>
        <v>#ERROR!</v>
      </c>
      <c r="CM226" s="130" t="str">
        <f>'BUDGET INPUTS (Y2)'!$D$289*'BUDGET INPUTS (Y2)'!CB289*$CK$7</f>
        <v>#ERROR!</v>
      </c>
      <c r="CN226" s="130" t="str">
        <f>'BUDGET INPUTS (Y2)'!$D$289*'BUDGET INPUTS (Y2)'!CC289*$CK$7</f>
        <v>#ERROR!</v>
      </c>
      <c r="CO226" s="130" t="str">
        <f>'BUDGET INPUTS (Y2)'!$D$289*'BUDGET INPUTS (Y2)'!CD289*$CK$7</f>
        <v>#ERROR!</v>
      </c>
      <c r="CP226" s="130" t="str">
        <f>'BUDGET INPUTS (Y2)'!$D$289*'BUDGET INPUTS (Y2)'!CE289*$CK$7</f>
        <v>#ERROR!</v>
      </c>
      <c r="CQ226" s="130" t="str">
        <f>'BUDGET INPUTS (Y2)'!$D$289*'BUDGET INPUTS (Y2)'!CF289*$CK$7</f>
        <v>#ERROR!</v>
      </c>
      <c r="CR226" s="130" t="str">
        <f>'BUDGET INPUTS (Y2)'!$D$289*'BUDGET INPUTS (Y2)'!CG289*$CK$7</f>
        <v>#ERROR!</v>
      </c>
      <c r="CS226" s="130" t="str">
        <f>'BUDGET INPUTS (Y2)'!$D$289*'BUDGET INPUTS (Y2)'!CH289*$CK$7</f>
        <v>#ERROR!</v>
      </c>
      <c r="CT226" s="130" t="str">
        <f>'BUDGET INPUTS (Y2)'!$D$289*'BUDGET INPUTS (Y2)'!CI289*$CK$7</f>
        <v>#ERROR!</v>
      </c>
      <c r="CU226" s="263" t="str">
        <f t="shared" si="764"/>
        <v>#ERROR!</v>
      </c>
      <c r="CW226" s="130" t="str">
        <f>'BUDGET INPUTS (Y2)'!$D$289*'BUDGET INPUTS (Y2)'!CL289*$CW$7</f>
        <v>#ERROR!</v>
      </c>
      <c r="CX226" s="130" t="str">
        <f>'BUDGET INPUTS (Y2)'!$D$289*'BUDGET INPUTS (Y2)'!CM289*$CW$7</f>
        <v>#ERROR!</v>
      </c>
      <c r="CY226" s="130" t="str">
        <f>'BUDGET INPUTS (Y2)'!$D$289*'BUDGET INPUTS (Y2)'!CN289*$CW$7</f>
        <v>#ERROR!</v>
      </c>
      <c r="CZ226" s="130" t="str">
        <f>'BUDGET INPUTS (Y2)'!$D$289*'BUDGET INPUTS (Y2)'!CO289*$CW$7</f>
        <v>#ERROR!</v>
      </c>
      <c r="DA226" s="130" t="str">
        <f>'BUDGET INPUTS (Y2)'!$D$289*'BUDGET INPUTS (Y2)'!CP289*$CW$7</f>
        <v>#ERROR!</v>
      </c>
      <c r="DB226" s="130" t="str">
        <f>'BUDGET INPUTS (Y2)'!$D$289*'BUDGET INPUTS (Y2)'!CQ289*$CW$7</f>
        <v>#ERROR!</v>
      </c>
      <c r="DC226" s="130" t="str">
        <f>'BUDGET INPUTS (Y2)'!$D$289*'BUDGET INPUTS (Y2)'!CR289*$CW$7</f>
        <v>#ERROR!</v>
      </c>
      <c r="DD226" s="130" t="str">
        <f>'BUDGET INPUTS (Y2)'!$D$289*'BUDGET INPUTS (Y2)'!CS289*$CW$7</f>
        <v>#ERROR!</v>
      </c>
      <c r="DE226" s="130" t="str">
        <f>'BUDGET INPUTS (Y2)'!$D$289*'BUDGET INPUTS (Y2)'!CT289*$CW$7</f>
        <v>#ERROR!</v>
      </c>
      <c r="DF226" s="130" t="str">
        <f>'BUDGET INPUTS (Y2)'!$D$289*'BUDGET INPUTS (Y2)'!CU289*$CW$7</f>
        <v>#ERROR!</v>
      </c>
      <c r="DG226" s="263" t="str">
        <f t="shared" si="765"/>
        <v>#ERROR!</v>
      </c>
      <c r="DI226" s="130" t="str">
        <f>'BUDGET INPUTS (Y2)'!$D$289*'BUDGET INPUTS (Y2)'!CX289*$DI$7</f>
        <v>#ERROR!</v>
      </c>
      <c r="DJ226" s="130" t="str">
        <f>'BUDGET INPUTS (Y2)'!$D$289*'BUDGET INPUTS (Y2)'!CY289*$DI$7</f>
        <v>#ERROR!</v>
      </c>
      <c r="DK226" s="130" t="str">
        <f>'BUDGET INPUTS (Y2)'!$D$289*'BUDGET INPUTS (Y2)'!CZ289*$DI$7</f>
        <v>#ERROR!</v>
      </c>
      <c r="DL226" s="130" t="str">
        <f>'BUDGET INPUTS (Y2)'!$D$289*'BUDGET INPUTS (Y2)'!DA289*$DI$7</f>
        <v>#ERROR!</v>
      </c>
      <c r="DM226" s="130" t="str">
        <f>'BUDGET INPUTS (Y2)'!$D$289*'BUDGET INPUTS (Y2)'!DB289*$DI$7</f>
        <v>#ERROR!</v>
      </c>
      <c r="DN226" s="130" t="str">
        <f>'BUDGET INPUTS (Y2)'!$D$289*'BUDGET INPUTS (Y2)'!DC289*$DI$7</f>
        <v>#ERROR!</v>
      </c>
      <c r="DO226" s="130" t="str">
        <f>'BUDGET INPUTS (Y2)'!$D$289*'BUDGET INPUTS (Y2)'!DD289*$DI$7</f>
        <v>#ERROR!</v>
      </c>
      <c r="DP226" s="130" t="str">
        <f>'BUDGET INPUTS (Y2)'!$D$289*'BUDGET INPUTS (Y2)'!DE289*$DI$7</f>
        <v>#ERROR!</v>
      </c>
      <c r="DQ226" s="130" t="str">
        <f>'BUDGET INPUTS (Y2)'!$D$289*'BUDGET INPUTS (Y2)'!DF289*$DI$7</f>
        <v>#ERROR!</v>
      </c>
      <c r="DR226" s="130" t="str">
        <f>'BUDGET INPUTS (Y2)'!$D$289*'BUDGET INPUTS (Y2)'!DG289*$DI$7</f>
        <v>#ERROR!</v>
      </c>
      <c r="DS226" s="263" t="str">
        <f t="shared" si="766"/>
        <v>#ERROR!</v>
      </c>
      <c r="DT226" s="263"/>
      <c r="DU226" s="264" t="str">
        <f t="shared" si="767"/>
        <v>#ERROR!</v>
      </c>
      <c r="DV226" s="265" t="str">
        <f t="shared" si="768"/>
        <v>#ERROR!</v>
      </c>
      <c r="DW226" s="255"/>
      <c r="DX226" s="266" t="str">
        <f>'Detailed Budget (Initial)'!#REF!</f>
        <v>#ERROR!</v>
      </c>
      <c r="DY226" s="267" t="str">
        <f t="shared" si="770"/>
        <v>#ERROR!</v>
      </c>
      <c r="DZ226" s="268" t="str">
        <f t="shared" si="771"/>
        <v>#ERROR!</v>
      </c>
      <c r="EB226" s="261">
        <f t="shared" si="772"/>
        <v>0</v>
      </c>
      <c r="EC226" s="130" t="str">
        <f t="shared" si="773"/>
        <v>#ERROR!</v>
      </c>
      <c r="ED226" s="130" t="str">
        <f t="shared" si="774"/>
        <v>#ERROR!</v>
      </c>
      <c r="EE226" s="130" t="str">
        <f t="shared" si="775"/>
        <v>#ERROR!</v>
      </c>
      <c r="EF226" s="130" t="str">
        <f t="shared" si="776"/>
        <v>#ERROR!</v>
      </c>
      <c r="EG226" s="130" t="str">
        <f t="shared" si="777"/>
        <v>#ERROR!</v>
      </c>
      <c r="EH226" s="130" t="str">
        <f t="shared" si="778"/>
        <v>#ERROR!</v>
      </c>
      <c r="EI226" s="130" t="str">
        <f t="shared" si="779"/>
        <v>#ERROR!</v>
      </c>
      <c r="EJ226" s="130" t="str">
        <f t="shared" si="780"/>
        <v>#ERROR!</v>
      </c>
      <c r="EK226" s="130" t="str">
        <f t="shared" si="781"/>
        <v>#ERROR!</v>
      </c>
      <c r="EL226" s="263" t="str">
        <f t="shared" si="782"/>
        <v>#ERROR!</v>
      </c>
      <c r="EN226" s="261">
        <f t="shared" si="783"/>
        <v>0</v>
      </c>
      <c r="EO226" s="130" t="str">
        <f t="shared" si="784"/>
        <v>#ERROR!</v>
      </c>
      <c r="EP226" s="130" t="str">
        <f t="shared" si="785"/>
        <v>#ERROR!</v>
      </c>
      <c r="EQ226" s="130" t="str">
        <f t="shared" si="786"/>
        <v>#ERROR!</v>
      </c>
      <c r="ER226" s="130" t="str">
        <f t="shared" si="787"/>
        <v>#ERROR!</v>
      </c>
      <c r="ES226" s="130" t="str">
        <f t="shared" si="788"/>
        <v>#ERROR!</v>
      </c>
      <c r="ET226" s="130" t="str">
        <f t="shared" si="789"/>
        <v>#ERROR!</v>
      </c>
      <c r="EU226" s="130" t="str">
        <f t="shared" si="790"/>
        <v>#ERROR!</v>
      </c>
      <c r="EV226" s="130" t="str">
        <f t="shared" si="791"/>
        <v>#ERROR!</v>
      </c>
      <c r="EW226" s="130" t="str">
        <f t="shared" si="792"/>
        <v>#ERROR!</v>
      </c>
      <c r="EX226" s="263" t="str">
        <f t="shared" si="793"/>
        <v>#ERROR!</v>
      </c>
      <c r="EZ226" s="261">
        <f t="shared" si="794"/>
        <v>0</v>
      </c>
      <c r="FA226" s="130" t="str">
        <f t="shared" si="795"/>
        <v>#ERROR!</v>
      </c>
      <c r="FB226" s="130" t="str">
        <f t="shared" si="796"/>
        <v>#ERROR!</v>
      </c>
      <c r="FC226" s="130" t="str">
        <f t="shared" si="797"/>
        <v>#ERROR!</v>
      </c>
      <c r="FD226" s="130" t="str">
        <f t="shared" si="798"/>
        <v>#ERROR!</v>
      </c>
      <c r="FE226" s="130" t="str">
        <f t="shared" si="799"/>
        <v>#ERROR!</v>
      </c>
      <c r="FF226" s="130" t="str">
        <f t="shared" si="800"/>
        <v>#ERROR!</v>
      </c>
      <c r="FG226" s="130" t="str">
        <f t="shared" si="801"/>
        <v>#ERROR!</v>
      </c>
      <c r="FH226" s="130" t="str">
        <f t="shared" si="802"/>
        <v>#ERROR!</v>
      </c>
      <c r="FI226" s="130" t="str">
        <f t="shared" si="803"/>
        <v>#ERROR!</v>
      </c>
      <c r="FJ226" s="263" t="str">
        <f t="shared" si="804"/>
        <v>#ERROR!</v>
      </c>
      <c r="FL226" s="261">
        <f t="shared" si="805"/>
        <v>0</v>
      </c>
      <c r="FM226" s="130" t="str">
        <f t="shared" si="806"/>
        <v>#ERROR!</v>
      </c>
      <c r="FN226" s="130" t="str">
        <f t="shared" si="807"/>
        <v>#ERROR!</v>
      </c>
      <c r="FO226" s="130" t="str">
        <f t="shared" si="808"/>
        <v>#ERROR!</v>
      </c>
      <c r="FP226" s="130" t="str">
        <f t="shared" si="809"/>
        <v>#ERROR!</v>
      </c>
      <c r="FQ226" s="130" t="str">
        <f t="shared" si="810"/>
        <v>#ERROR!</v>
      </c>
      <c r="FR226" s="130" t="str">
        <f t="shared" si="811"/>
        <v>#ERROR!</v>
      </c>
      <c r="FS226" s="130" t="str">
        <f t="shared" si="812"/>
        <v>#ERROR!</v>
      </c>
      <c r="FT226" s="130" t="str">
        <f t="shared" si="813"/>
        <v>#ERROR!</v>
      </c>
      <c r="FU226" s="130" t="str">
        <f t="shared" si="814"/>
        <v>#ERROR!</v>
      </c>
      <c r="FV226" s="263" t="str">
        <f t="shared" si="815"/>
        <v>#ERROR!</v>
      </c>
      <c r="FX226" s="261">
        <f t="shared" si="816"/>
        <v>0</v>
      </c>
      <c r="FY226" s="130" t="str">
        <f t="shared" si="817"/>
        <v>#ERROR!</v>
      </c>
      <c r="FZ226" s="130" t="str">
        <f t="shared" si="818"/>
        <v>#ERROR!</v>
      </c>
      <c r="GA226" s="130" t="str">
        <f t="shared" si="819"/>
        <v>#ERROR!</v>
      </c>
      <c r="GB226" s="130" t="str">
        <f t="shared" si="820"/>
        <v>#ERROR!</v>
      </c>
      <c r="GC226" s="130" t="str">
        <f t="shared" si="821"/>
        <v>#ERROR!</v>
      </c>
      <c r="GD226" s="130" t="str">
        <f t="shared" si="822"/>
        <v>#ERROR!</v>
      </c>
      <c r="GE226" s="130" t="str">
        <f t="shared" si="823"/>
        <v>#ERROR!</v>
      </c>
      <c r="GF226" s="130" t="str">
        <f t="shared" si="824"/>
        <v>#ERROR!</v>
      </c>
      <c r="GG226" s="130" t="str">
        <f t="shared" si="825"/>
        <v>#ERROR!</v>
      </c>
      <c r="GH226" s="263" t="str">
        <f t="shared" si="826"/>
        <v>#ERROR!</v>
      </c>
      <c r="GJ226" s="261">
        <f t="shared" si="827"/>
        <v>0</v>
      </c>
      <c r="GK226" s="130" t="str">
        <f t="shared" si="828"/>
        <v>#ERROR!</v>
      </c>
      <c r="GL226" s="130" t="str">
        <f t="shared" si="829"/>
        <v>#ERROR!</v>
      </c>
      <c r="GM226" s="130" t="str">
        <f t="shared" si="830"/>
        <v>#ERROR!</v>
      </c>
      <c r="GN226" s="130" t="str">
        <f t="shared" si="831"/>
        <v>#ERROR!</v>
      </c>
      <c r="GO226" s="130" t="str">
        <f t="shared" si="832"/>
        <v>#ERROR!</v>
      </c>
      <c r="GP226" s="130" t="str">
        <f t="shared" si="833"/>
        <v>#ERROR!</v>
      </c>
      <c r="GQ226" s="130" t="str">
        <f t="shared" si="834"/>
        <v>#ERROR!</v>
      </c>
      <c r="GR226" s="130" t="str">
        <f t="shared" si="835"/>
        <v>#ERROR!</v>
      </c>
      <c r="GS226" s="130" t="str">
        <f t="shared" si="836"/>
        <v>#ERROR!</v>
      </c>
      <c r="GT226" s="263" t="str">
        <f t="shared" si="837"/>
        <v>#ERROR!</v>
      </c>
      <c r="GV226" s="261">
        <f t="shared" si="838"/>
        <v>0</v>
      </c>
      <c r="GW226" s="130" t="str">
        <f t="shared" si="839"/>
        <v>#ERROR!</v>
      </c>
      <c r="GX226" s="130" t="str">
        <f t="shared" si="840"/>
        <v>#ERROR!</v>
      </c>
      <c r="GY226" s="130" t="str">
        <f t="shared" si="841"/>
        <v>#ERROR!</v>
      </c>
      <c r="GZ226" s="130" t="str">
        <f t="shared" si="842"/>
        <v>#ERROR!</v>
      </c>
      <c r="HA226" s="130" t="str">
        <f t="shared" si="843"/>
        <v>#ERROR!</v>
      </c>
      <c r="HB226" s="130" t="str">
        <f t="shared" si="844"/>
        <v>#ERROR!</v>
      </c>
      <c r="HC226" s="130" t="str">
        <f t="shared" si="845"/>
        <v>#ERROR!</v>
      </c>
      <c r="HD226" s="130" t="str">
        <f t="shared" si="846"/>
        <v>#ERROR!</v>
      </c>
      <c r="HE226" s="130" t="str">
        <f t="shared" si="847"/>
        <v>#ERROR!</v>
      </c>
      <c r="HF226" s="263" t="str">
        <f t="shared" si="848"/>
        <v>#ERROR!</v>
      </c>
      <c r="HH226" s="261">
        <f t="shared" si="849"/>
        <v>0</v>
      </c>
      <c r="HI226" s="130" t="str">
        <f t="shared" si="850"/>
        <v>#ERROR!</v>
      </c>
      <c r="HJ226" s="130" t="str">
        <f t="shared" si="851"/>
        <v>#ERROR!</v>
      </c>
      <c r="HK226" s="130" t="str">
        <f t="shared" si="852"/>
        <v>#ERROR!</v>
      </c>
      <c r="HL226" s="130" t="str">
        <f t="shared" si="853"/>
        <v>#ERROR!</v>
      </c>
      <c r="HM226" s="130" t="str">
        <f t="shared" si="854"/>
        <v>#ERROR!</v>
      </c>
      <c r="HN226" s="130" t="str">
        <f t="shared" si="855"/>
        <v>#ERROR!</v>
      </c>
      <c r="HO226" s="130" t="str">
        <f t="shared" si="856"/>
        <v>#ERROR!</v>
      </c>
      <c r="HP226" s="130" t="str">
        <f t="shared" si="857"/>
        <v>#ERROR!</v>
      </c>
      <c r="HQ226" s="130" t="str">
        <f t="shared" si="858"/>
        <v>#ERROR!</v>
      </c>
      <c r="HR226" s="263" t="str">
        <f t="shared" si="859"/>
        <v>#ERROR!</v>
      </c>
      <c r="HT226" s="261">
        <f t="shared" si="860"/>
        <v>0</v>
      </c>
      <c r="HU226" s="130" t="str">
        <f t="shared" si="861"/>
        <v>#ERROR!</v>
      </c>
      <c r="HV226" s="130" t="str">
        <f t="shared" si="862"/>
        <v>#ERROR!</v>
      </c>
      <c r="HW226" s="130" t="str">
        <f t="shared" si="863"/>
        <v>#ERROR!</v>
      </c>
      <c r="HX226" s="130" t="str">
        <f t="shared" si="864"/>
        <v>#ERROR!</v>
      </c>
      <c r="HY226" s="130" t="str">
        <f t="shared" si="865"/>
        <v>#ERROR!</v>
      </c>
      <c r="HZ226" s="130" t="str">
        <f t="shared" si="866"/>
        <v>#ERROR!</v>
      </c>
      <c r="IA226" s="130" t="str">
        <f t="shared" si="867"/>
        <v>#ERROR!</v>
      </c>
      <c r="IB226" s="130" t="str">
        <f t="shared" si="868"/>
        <v>#ERROR!</v>
      </c>
      <c r="IC226" s="130" t="str">
        <f t="shared" si="869"/>
        <v>#ERROR!</v>
      </c>
      <c r="ID226" s="263" t="str">
        <f t="shared" si="870"/>
        <v>#ERROR!</v>
      </c>
      <c r="IF226" s="261">
        <f t="shared" si="871"/>
        <v>0</v>
      </c>
      <c r="IG226" s="130" t="str">
        <f t="shared" si="872"/>
        <v>#ERROR!</v>
      </c>
      <c r="IH226" s="130" t="str">
        <f t="shared" si="873"/>
        <v>#ERROR!</v>
      </c>
      <c r="II226" s="130" t="str">
        <f t="shared" si="874"/>
        <v>#ERROR!</v>
      </c>
      <c r="IJ226" s="130" t="str">
        <f t="shared" si="875"/>
        <v>#ERROR!</v>
      </c>
      <c r="IK226" s="130" t="str">
        <f t="shared" si="876"/>
        <v>#ERROR!</v>
      </c>
      <c r="IL226" s="130" t="str">
        <f t="shared" si="877"/>
        <v>#ERROR!</v>
      </c>
      <c r="IM226" s="130" t="str">
        <f t="shared" si="878"/>
        <v>#ERROR!</v>
      </c>
      <c r="IN226" s="130" t="str">
        <f t="shared" si="879"/>
        <v>#ERROR!</v>
      </c>
      <c r="IO226" s="130" t="str">
        <f t="shared" si="880"/>
        <v>#ERROR!</v>
      </c>
      <c r="IP226" s="263" t="str">
        <f t="shared" si="881"/>
        <v>#ERROR!</v>
      </c>
      <c r="IQ226" s="263"/>
      <c r="IR226" s="264" t="str">
        <f t="shared" si="882"/>
        <v>#ERROR!</v>
      </c>
      <c r="IS226" s="265" t="str">
        <f t="shared" si="883"/>
        <v>#ERROR!</v>
      </c>
      <c r="IT226" s="255"/>
      <c r="IU226" s="266" t="str">
        <f t="shared" si="884"/>
        <v>#ERROR!</v>
      </c>
      <c r="IV226" s="267" t="str">
        <f t="shared" si="885"/>
        <v>#ERROR!</v>
      </c>
      <c r="IW226" s="268" t="str">
        <f t="shared" si="886"/>
        <v>#ERROR!</v>
      </c>
    </row>
    <row r="227" ht="15.75" customHeight="1" outlineLevel="1">
      <c r="B227" s="259" t="str">
        <f>'BUDGET INPUTS (Y2)'!A290</f>
        <v>#ERROR!</v>
      </c>
      <c r="C227" s="260">
        <v>1.0</v>
      </c>
      <c r="D227" s="259"/>
      <c r="E227" s="261">
        <f>'Y1 REPORTING'!D260+'Y1 REPORTING'!AV260+'Y1 REPORTING'!CZ260</f>
        <v>0</v>
      </c>
      <c r="F227" s="261">
        <f>'Y1 REPORTING'!F260+'Y1 REPORTING'!AX260+'Y1 REPORTING'!DB260</f>
        <v>0</v>
      </c>
      <c r="G227" s="261">
        <f>'Y1 REPORTING'!H260+'Y1 REPORTING'!AZ260+'Y1 REPORTING'!DD260</f>
        <v>0</v>
      </c>
      <c r="H227" s="261">
        <f>'Y1 REPORTING'!J260+'Y1 REPORTING'!BB260+'Y1 REPORTING'!DF260</f>
        <v>0</v>
      </c>
      <c r="I227" s="261">
        <f>'Y1 REPORTING'!L260+'Y1 REPORTING'!BD260+'Y1 REPORTING'!DH260</f>
        <v>0</v>
      </c>
      <c r="J227" s="261">
        <f>'Y1 REPORTING'!N260+'Y1 REPORTING'!BF260+'Y1 REPORTING'!DJ260</f>
        <v>0</v>
      </c>
      <c r="K227" s="261">
        <f>'Y1 REPORTING'!P260+'Y1 REPORTING'!BH260+'Y1 REPORTING'!DL260</f>
        <v>0</v>
      </c>
      <c r="L227" s="261">
        <f>'Y1 REPORTING'!R260+'Y1 REPORTING'!BJ260+'Y1 REPORTING'!DN260</f>
        <v>0</v>
      </c>
      <c r="M227" s="261">
        <f>'Y1 REPORTING'!T260+'Y1 REPORTING'!BL260+'Y1 REPORTING'!DP260</f>
        <v>0</v>
      </c>
      <c r="N227" s="261">
        <f>'Y1 REPORTING'!V260+'Y1 REPORTING'!BN260+'Y1 REPORTING'!DR260</f>
        <v>0</v>
      </c>
      <c r="O227" s="262">
        <f t="shared" si="757"/>
        <v>0</v>
      </c>
      <c r="Q227" s="130" t="str">
        <f>'BUDGET INPUTS (Y2)'!$D$290*'BUDGET INPUTS (Y2)'!F290*$Q$7</f>
        <v>#ERROR!</v>
      </c>
      <c r="R227" s="130" t="str">
        <f>'BUDGET INPUTS (Y2)'!$D$290*'BUDGET INPUTS (Y2)'!G290*$Q$7</f>
        <v>#ERROR!</v>
      </c>
      <c r="S227" s="130" t="str">
        <f>'BUDGET INPUTS (Y2)'!$D$290*'BUDGET INPUTS (Y2)'!H290*$Q$7</f>
        <v>#ERROR!</v>
      </c>
      <c r="T227" s="130" t="str">
        <f>'BUDGET INPUTS (Y2)'!$D$290*'BUDGET INPUTS (Y2)'!I290*$Q$7</f>
        <v>#ERROR!</v>
      </c>
      <c r="U227" s="130" t="str">
        <f>'BUDGET INPUTS (Y2)'!$D$290*'BUDGET INPUTS (Y2)'!J290*$Q$7</f>
        <v>#ERROR!</v>
      </c>
      <c r="V227" s="130" t="str">
        <f>'BUDGET INPUTS (Y2)'!$D$290*'BUDGET INPUTS (Y2)'!K290*$Q$7</f>
        <v>#ERROR!</v>
      </c>
      <c r="W227" s="130" t="str">
        <f>'BUDGET INPUTS (Y2)'!$D$290*'BUDGET INPUTS (Y2)'!L290*$Q$7</f>
        <v>#ERROR!</v>
      </c>
      <c r="X227" s="130" t="str">
        <f>'BUDGET INPUTS (Y2)'!$D$290*'BUDGET INPUTS (Y2)'!M290*$Q$7</f>
        <v>#ERROR!</v>
      </c>
      <c r="Y227" s="130" t="str">
        <f>'BUDGET INPUTS (Y2)'!$D$290*'BUDGET INPUTS (Y2)'!N290*$Q$7</f>
        <v>#ERROR!</v>
      </c>
      <c r="Z227" s="130" t="str">
        <f>'BUDGET INPUTS (Y2)'!$D$290*'BUDGET INPUTS (Y2)'!O290*$Q$7</f>
        <v>#ERROR!</v>
      </c>
      <c r="AA227" s="263" t="str">
        <f t="shared" si="758"/>
        <v>#ERROR!</v>
      </c>
      <c r="AC227" s="130" t="str">
        <f>'BUDGET INPUTS (Y2)'!$D$290*'BUDGET INPUTS (Y2)'!R290*$AC$7</f>
        <v>#ERROR!</v>
      </c>
      <c r="AD227" s="130" t="str">
        <f>'BUDGET INPUTS (Y2)'!$D$290*'BUDGET INPUTS (Y2)'!S290*$AC$7</f>
        <v>#ERROR!</v>
      </c>
      <c r="AE227" s="130" t="str">
        <f>'BUDGET INPUTS (Y2)'!$D$290*'BUDGET INPUTS (Y2)'!T290*$AC$7</f>
        <v>#ERROR!</v>
      </c>
      <c r="AF227" s="130" t="str">
        <f>'BUDGET INPUTS (Y2)'!$D$290*'BUDGET INPUTS (Y2)'!U290*$AC$7</f>
        <v>#ERROR!</v>
      </c>
      <c r="AG227" s="130" t="str">
        <f>'BUDGET INPUTS (Y2)'!$D$290*'BUDGET INPUTS (Y2)'!V290*$AC$7</f>
        <v>#ERROR!</v>
      </c>
      <c r="AH227" s="130" t="str">
        <f>'BUDGET INPUTS (Y2)'!$D$290*'BUDGET INPUTS (Y2)'!W290*$AC$7</f>
        <v>#ERROR!</v>
      </c>
      <c r="AI227" s="130" t="str">
        <f>'BUDGET INPUTS (Y2)'!$D$290*'BUDGET INPUTS (Y2)'!X290*$AC$7</f>
        <v>#ERROR!</v>
      </c>
      <c r="AJ227" s="130" t="str">
        <f>'BUDGET INPUTS (Y2)'!$D$290*'BUDGET INPUTS (Y2)'!Y290*$AC$7</f>
        <v>#ERROR!</v>
      </c>
      <c r="AK227" s="130" t="str">
        <f>'BUDGET INPUTS (Y2)'!$D$290*'BUDGET INPUTS (Y2)'!Z290*$AC$7</f>
        <v>#ERROR!</v>
      </c>
      <c r="AL227" s="130" t="str">
        <f>'BUDGET INPUTS (Y2)'!$D$290*'BUDGET INPUTS (Y2)'!AA290*$AC$7</f>
        <v>#ERROR!</v>
      </c>
      <c r="AM227" s="263" t="str">
        <f t="shared" si="759"/>
        <v>#ERROR!</v>
      </c>
      <c r="AO227" s="130" t="str">
        <f>'BUDGET INPUTS (Y2)'!$D$290*'BUDGET INPUTS (Y2)'!AD290*$AO$7</f>
        <v>#ERROR!</v>
      </c>
      <c r="AP227" s="130" t="str">
        <f>'BUDGET INPUTS (Y2)'!$D$290*'BUDGET INPUTS (Y2)'!AE290*$AO$7</f>
        <v>#ERROR!</v>
      </c>
      <c r="AQ227" s="130" t="str">
        <f>'BUDGET INPUTS (Y2)'!$D$290*'BUDGET INPUTS (Y2)'!AF290*$AO$7</f>
        <v>#ERROR!</v>
      </c>
      <c r="AR227" s="130" t="str">
        <f>'BUDGET INPUTS (Y2)'!$D$290*'BUDGET INPUTS (Y2)'!AG290*$AO$7</f>
        <v>#ERROR!</v>
      </c>
      <c r="AS227" s="130" t="str">
        <f>'BUDGET INPUTS (Y2)'!$D$290*'BUDGET INPUTS (Y2)'!AH290*$AO$7</f>
        <v>#ERROR!</v>
      </c>
      <c r="AT227" s="130" t="str">
        <f>'BUDGET INPUTS (Y2)'!$D$290*'BUDGET INPUTS (Y2)'!AI290*$AO$7</f>
        <v>#ERROR!</v>
      </c>
      <c r="AU227" s="130" t="str">
        <f>'BUDGET INPUTS (Y2)'!$D$290*'BUDGET INPUTS (Y2)'!AJ290*$AO$7</f>
        <v>#ERROR!</v>
      </c>
      <c r="AV227" s="130" t="str">
        <f>'BUDGET INPUTS (Y2)'!$D$290*'BUDGET INPUTS (Y2)'!AK290*$AO$7</f>
        <v>#ERROR!</v>
      </c>
      <c r="AW227" s="130" t="str">
        <f>'BUDGET INPUTS (Y2)'!$D$290*'BUDGET INPUTS (Y2)'!AL290*$AO$7</f>
        <v>#ERROR!</v>
      </c>
      <c r="AX227" s="130" t="str">
        <f>'BUDGET INPUTS (Y2)'!$D$290*'BUDGET INPUTS (Y2)'!AM290*$AO$7</f>
        <v>#ERROR!</v>
      </c>
      <c r="AY227" s="263" t="str">
        <f t="shared" si="760"/>
        <v>#ERROR!</v>
      </c>
      <c r="BA227" s="130" t="str">
        <f>'BUDGET INPUTS (Y2)'!$D$290*'BUDGET INPUTS (Y2)'!AP290*$BA$7</f>
        <v>#ERROR!</v>
      </c>
      <c r="BB227" s="130" t="str">
        <f>'BUDGET INPUTS (Y2)'!$D$290*'BUDGET INPUTS (Y2)'!AQ290*$BA$7</f>
        <v>#ERROR!</v>
      </c>
      <c r="BC227" s="130" t="str">
        <f>'BUDGET INPUTS (Y2)'!$D$290*'BUDGET INPUTS (Y2)'!AR290*$BA$7</f>
        <v>#ERROR!</v>
      </c>
      <c r="BD227" s="130" t="str">
        <f>'BUDGET INPUTS (Y2)'!$D$290*'BUDGET INPUTS (Y2)'!AS290*$BA$7</f>
        <v>#ERROR!</v>
      </c>
      <c r="BE227" s="130" t="str">
        <f>'BUDGET INPUTS (Y2)'!$D$290*'BUDGET INPUTS (Y2)'!AT290*$BA$7</f>
        <v>#ERROR!</v>
      </c>
      <c r="BF227" s="130" t="str">
        <f>'BUDGET INPUTS (Y2)'!$D$290*'BUDGET INPUTS (Y2)'!AU290*$BA$7</f>
        <v>#ERROR!</v>
      </c>
      <c r="BG227" s="130" t="str">
        <f>'BUDGET INPUTS (Y2)'!$D$290*'BUDGET INPUTS (Y2)'!AV290*$BA$7</f>
        <v>#ERROR!</v>
      </c>
      <c r="BH227" s="130" t="str">
        <f>'BUDGET INPUTS (Y2)'!$D$290*'BUDGET INPUTS (Y2)'!AW290*$BA$7</f>
        <v>#ERROR!</v>
      </c>
      <c r="BI227" s="130" t="str">
        <f>'BUDGET INPUTS (Y2)'!$D$290*'BUDGET INPUTS (Y2)'!AX290*$BA$7</f>
        <v>#ERROR!</v>
      </c>
      <c r="BJ227" s="130" t="str">
        <f>'BUDGET INPUTS (Y2)'!$D$290*'BUDGET INPUTS (Y2)'!AY290*$BA$7</f>
        <v>#ERROR!</v>
      </c>
      <c r="BK227" s="263" t="str">
        <f t="shared" si="761"/>
        <v>#ERROR!</v>
      </c>
      <c r="BM227" s="130" t="str">
        <f>'BUDGET INPUTS (Y2)'!$D$290*'BUDGET INPUTS (Y2)'!BB290*$BM$7</f>
        <v>#ERROR!</v>
      </c>
      <c r="BN227" s="130" t="str">
        <f>'BUDGET INPUTS (Y2)'!$D$290*'BUDGET INPUTS (Y2)'!BC290*$BM$7</f>
        <v>#ERROR!</v>
      </c>
      <c r="BO227" s="130" t="str">
        <f>'BUDGET INPUTS (Y2)'!$D$290*'BUDGET INPUTS (Y2)'!BD290*$BM$7</f>
        <v>#ERROR!</v>
      </c>
      <c r="BP227" s="130" t="str">
        <f>'BUDGET INPUTS (Y2)'!$D$290*'BUDGET INPUTS (Y2)'!BE290*$BM$7</f>
        <v>#ERROR!</v>
      </c>
      <c r="BQ227" s="130" t="str">
        <f>'BUDGET INPUTS (Y2)'!$D$290*'BUDGET INPUTS (Y2)'!BF290*$BM$7</f>
        <v>#ERROR!</v>
      </c>
      <c r="BR227" s="130" t="str">
        <f>'BUDGET INPUTS (Y2)'!$D$290*'BUDGET INPUTS (Y2)'!BG290*$BM$7</f>
        <v>#ERROR!</v>
      </c>
      <c r="BS227" s="130" t="str">
        <f>'BUDGET INPUTS (Y2)'!$D$290*'BUDGET INPUTS (Y2)'!BH290*$BM$7</f>
        <v>#ERROR!</v>
      </c>
      <c r="BT227" s="130" t="str">
        <f>'BUDGET INPUTS (Y2)'!$D$290*'BUDGET INPUTS (Y2)'!BI290*$BM$7</f>
        <v>#ERROR!</v>
      </c>
      <c r="BU227" s="130" t="str">
        <f>'BUDGET INPUTS (Y2)'!$D$290*'BUDGET INPUTS (Y2)'!BJ290*$BM$7</f>
        <v>#ERROR!</v>
      </c>
      <c r="BV227" s="130" t="str">
        <f>'BUDGET INPUTS (Y2)'!$D$290*'BUDGET INPUTS (Y2)'!BK290*$BM$7</f>
        <v>#ERROR!</v>
      </c>
      <c r="BW227" s="263" t="str">
        <f t="shared" si="762"/>
        <v>#ERROR!</v>
      </c>
      <c r="BY227" s="130" t="str">
        <f>'BUDGET INPUTS (Y2)'!$D$290*'BUDGET INPUTS (Y2)'!BN290*$BY$7</f>
        <v>#ERROR!</v>
      </c>
      <c r="BZ227" s="130" t="str">
        <f>'BUDGET INPUTS (Y2)'!$D$290*'BUDGET INPUTS (Y2)'!BO290*$BY$7</f>
        <v>#ERROR!</v>
      </c>
      <c r="CA227" s="130" t="str">
        <f>'BUDGET INPUTS (Y2)'!$D$290*'BUDGET INPUTS (Y2)'!BP290*$BY$7</f>
        <v>#ERROR!</v>
      </c>
      <c r="CB227" s="130" t="str">
        <f>'BUDGET INPUTS (Y2)'!$D$290*'BUDGET INPUTS (Y2)'!BQ290*$BY$7</f>
        <v>#ERROR!</v>
      </c>
      <c r="CC227" s="130" t="str">
        <f>'BUDGET INPUTS (Y2)'!$D$290*'BUDGET INPUTS (Y2)'!BR290*$BY$7</f>
        <v>#ERROR!</v>
      </c>
      <c r="CD227" s="130" t="str">
        <f>'BUDGET INPUTS (Y2)'!$D$290*'BUDGET INPUTS (Y2)'!BS290*$BY$7</f>
        <v>#ERROR!</v>
      </c>
      <c r="CE227" s="130" t="str">
        <f>'BUDGET INPUTS (Y2)'!$D$290*'BUDGET INPUTS (Y2)'!BT290*$BY$7</f>
        <v>#ERROR!</v>
      </c>
      <c r="CF227" s="130" t="str">
        <f>'BUDGET INPUTS (Y2)'!$D$290*'BUDGET INPUTS (Y2)'!BU290*$BY$7</f>
        <v>#ERROR!</v>
      </c>
      <c r="CG227" s="130" t="str">
        <f>'BUDGET INPUTS (Y2)'!$D$290*'BUDGET INPUTS (Y2)'!BV290*$BY$7</f>
        <v>#ERROR!</v>
      </c>
      <c r="CH227" s="130" t="str">
        <f>'BUDGET INPUTS (Y2)'!$D$290*'BUDGET INPUTS (Y2)'!BW290*$BY$7</f>
        <v>#ERROR!</v>
      </c>
      <c r="CI227" s="263" t="str">
        <f t="shared" si="763"/>
        <v>#ERROR!</v>
      </c>
      <c r="CK227" s="130" t="str">
        <f>'BUDGET INPUTS (Y2)'!$D$290*'BUDGET INPUTS (Y2)'!BZ290*$CK$7</f>
        <v>#ERROR!</v>
      </c>
      <c r="CL227" s="130" t="str">
        <f>'BUDGET INPUTS (Y2)'!$D$290*'BUDGET INPUTS (Y2)'!CA290*$CK$7</f>
        <v>#ERROR!</v>
      </c>
      <c r="CM227" s="130" t="str">
        <f>'BUDGET INPUTS (Y2)'!$D$290*'BUDGET INPUTS (Y2)'!CB290*$CK$7</f>
        <v>#ERROR!</v>
      </c>
      <c r="CN227" s="130" t="str">
        <f>'BUDGET INPUTS (Y2)'!$D$290*'BUDGET INPUTS (Y2)'!CC290*$CK$7</f>
        <v>#ERROR!</v>
      </c>
      <c r="CO227" s="130" t="str">
        <f>'BUDGET INPUTS (Y2)'!$D$290*'BUDGET INPUTS (Y2)'!CD290*$CK$7</f>
        <v>#ERROR!</v>
      </c>
      <c r="CP227" s="130" t="str">
        <f>'BUDGET INPUTS (Y2)'!$D$290*'BUDGET INPUTS (Y2)'!CE290*$CK$7</f>
        <v>#ERROR!</v>
      </c>
      <c r="CQ227" s="130" t="str">
        <f>'BUDGET INPUTS (Y2)'!$D$290*'BUDGET INPUTS (Y2)'!CF290*$CK$7</f>
        <v>#ERROR!</v>
      </c>
      <c r="CR227" s="130" t="str">
        <f>'BUDGET INPUTS (Y2)'!$D$290*'BUDGET INPUTS (Y2)'!CG290*$CK$7</f>
        <v>#ERROR!</v>
      </c>
      <c r="CS227" s="130" t="str">
        <f>'BUDGET INPUTS (Y2)'!$D$290*'BUDGET INPUTS (Y2)'!CH290*$CK$7</f>
        <v>#ERROR!</v>
      </c>
      <c r="CT227" s="130" t="str">
        <f>'BUDGET INPUTS (Y2)'!$D$290*'BUDGET INPUTS (Y2)'!CI290*$CK$7</f>
        <v>#ERROR!</v>
      </c>
      <c r="CU227" s="263" t="str">
        <f t="shared" si="764"/>
        <v>#ERROR!</v>
      </c>
      <c r="CW227" s="130" t="str">
        <f>'BUDGET INPUTS (Y2)'!$D$290*'BUDGET INPUTS (Y2)'!CL290*$CW$7</f>
        <v>#ERROR!</v>
      </c>
      <c r="CX227" s="130" t="str">
        <f>'BUDGET INPUTS (Y2)'!$D$290*'BUDGET INPUTS (Y2)'!CM290*$CW$7</f>
        <v>#ERROR!</v>
      </c>
      <c r="CY227" s="130" t="str">
        <f>'BUDGET INPUTS (Y2)'!$D$290*'BUDGET INPUTS (Y2)'!CN290*$CW$7</f>
        <v>#ERROR!</v>
      </c>
      <c r="CZ227" s="130" t="str">
        <f>'BUDGET INPUTS (Y2)'!$D$290*'BUDGET INPUTS (Y2)'!CO290*$CW$7</f>
        <v>#ERROR!</v>
      </c>
      <c r="DA227" s="130" t="str">
        <f>'BUDGET INPUTS (Y2)'!$D$290*'BUDGET INPUTS (Y2)'!CP290*$CW$7</f>
        <v>#ERROR!</v>
      </c>
      <c r="DB227" s="130" t="str">
        <f>'BUDGET INPUTS (Y2)'!$D$290*'BUDGET INPUTS (Y2)'!CQ290*$CW$7</f>
        <v>#ERROR!</v>
      </c>
      <c r="DC227" s="130" t="str">
        <f>'BUDGET INPUTS (Y2)'!$D$290*'BUDGET INPUTS (Y2)'!CR290*$CW$7</f>
        <v>#ERROR!</v>
      </c>
      <c r="DD227" s="130" t="str">
        <f>'BUDGET INPUTS (Y2)'!$D$290*'BUDGET INPUTS (Y2)'!CS290*$CW$7</f>
        <v>#ERROR!</v>
      </c>
      <c r="DE227" s="130" t="str">
        <f>'BUDGET INPUTS (Y2)'!$D$290*'BUDGET INPUTS (Y2)'!CT290*$CW$7</f>
        <v>#ERROR!</v>
      </c>
      <c r="DF227" s="130" t="str">
        <f>'BUDGET INPUTS (Y2)'!$D$290*'BUDGET INPUTS (Y2)'!CU290*$CW$7</f>
        <v>#ERROR!</v>
      </c>
      <c r="DG227" s="263" t="str">
        <f t="shared" si="765"/>
        <v>#ERROR!</v>
      </c>
      <c r="DI227" s="130" t="str">
        <f>'BUDGET INPUTS (Y2)'!$D$290*'BUDGET INPUTS (Y2)'!CX290*$DI$7</f>
        <v>#ERROR!</v>
      </c>
      <c r="DJ227" s="130" t="str">
        <f>'BUDGET INPUTS (Y2)'!$D$290*'BUDGET INPUTS (Y2)'!CY290*$DI$7</f>
        <v>#ERROR!</v>
      </c>
      <c r="DK227" s="130" t="str">
        <f>'BUDGET INPUTS (Y2)'!$D$290*'BUDGET INPUTS (Y2)'!CZ290*$DI$7</f>
        <v>#ERROR!</v>
      </c>
      <c r="DL227" s="130" t="str">
        <f>'BUDGET INPUTS (Y2)'!$D$290*'BUDGET INPUTS (Y2)'!DA290*$DI$7</f>
        <v>#ERROR!</v>
      </c>
      <c r="DM227" s="130" t="str">
        <f>'BUDGET INPUTS (Y2)'!$D$290*'BUDGET INPUTS (Y2)'!DB290*$DI$7</f>
        <v>#ERROR!</v>
      </c>
      <c r="DN227" s="130" t="str">
        <f>'BUDGET INPUTS (Y2)'!$D$290*'BUDGET INPUTS (Y2)'!DC290*$DI$7</f>
        <v>#ERROR!</v>
      </c>
      <c r="DO227" s="130" t="str">
        <f>'BUDGET INPUTS (Y2)'!$D$290*'BUDGET INPUTS (Y2)'!DD290*$DI$7</f>
        <v>#ERROR!</v>
      </c>
      <c r="DP227" s="130" t="str">
        <f>'BUDGET INPUTS (Y2)'!$D$290*'BUDGET INPUTS (Y2)'!DE290*$DI$7</f>
        <v>#ERROR!</v>
      </c>
      <c r="DQ227" s="130" t="str">
        <f>'BUDGET INPUTS (Y2)'!$D$290*'BUDGET INPUTS (Y2)'!DF290*$DI$7</f>
        <v>#ERROR!</v>
      </c>
      <c r="DR227" s="130" t="str">
        <f>'BUDGET INPUTS (Y2)'!$D$290*'BUDGET INPUTS (Y2)'!DG290*$DI$7</f>
        <v>#ERROR!</v>
      </c>
      <c r="DS227" s="263" t="str">
        <f t="shared" si="766"/>
        <v>#ERROR!</v>
      </c>
      <c r="DT227" s="263"/>
      <c r="DU227" s="264" t="str">
        <f t="shared" si="767"/>
        <v>#ERROR!</v>
      </c>
      <c r="DV227" s="265" t="str">
        <f t="shared" si="768"/>
        <v>#ERROR!</v>
      </c>
      <c r="DW227" s="255"/>
      <c r="DX227" s="266" t="str">
        <f>'Detailed Budget (Initial)'!#REF!</f>
        <v>#ERROR!</v>
      </c>
      <c r="DY227" s="267" t="str">
        <f t="shared" si="770"/>
        <v>#ERROR!</v>
      </c>
      <c r="DZ227" s="268" t="str">
        <f t="shared" si="771"/>
        <v>#ERROR!</v>
      </c>
      <c r="EB227" s="261">
        <f t="shared" si="772"/>
        <v>0</v>
      </c>
      <c r="EC227" s="130" t="str">
        <f t="shared" si="773"/>
        <v>#ERROR!</v>
      </c>
      <c r="ED227" s="130" t="str">
        <f t="shared" si="774"/>
        <v>#ERROR!</v>
      </c>
      <c r="EE227" s="130" t="str">
        <f t="shared" si="775"/>
        <v>#ERROR!</v>
      </c>
      <c r="EF227" s="130" t="str">
        <f t="shared" si="776"/>
        <v>#ERROR!</v>
      </c>
      <c r="EG227" s="130" t="str">
        <f t="shared" si="777"/>
        <v>#ERROR!</v>
      </c>
      <c r="EH227" s="130" t="str">
        <f t="shared" si="778"/>
        <v>#ERROR!</v>
      </c>
      <c r="EI227" s="130" t="str">
        <f t="shared" si="779"/>
        <v>#ERROR!</v>
      </c>
      <c r="EJ227" s="130" t="str">
        <f t="shared" si="780"/>
        <v>#ERROR!</v>
      </c>
      <c r="EK227" s="130" t="str">
        <f t="shared" si="781"/>
        <v>#ERROR!</v>
      </c>
      <c r="EL227" s="263" t="str">
        <f t="shared" si="782"/>
        <v>#ERROR!</v>
      </c>
      <c r="EN227" s="261">
        <f t="shared" si="783"/>
        <v>0</v>
      </c>
      <c r="EO227" s="130" t="str">
        <f t="shared" si="784"/>
        <v>#ERROR!</v>
      </c>
      <c r="EP227" s="130" t="str">
        <f t="shared" si="785"/>
        <v>#ERROR!</v>
      </c>
      <c r="EQ227" s="130" t="str">
        <f t="shared" si="786"/>
        <v>#ERROR!</v>
      </c>
      <c r="ER227" s="130" t="str">
        <f t="shared" si="787"/>
        <v>#ERROR!</v>
      </c>
      <c r="ES227" s="130" t="str">
        <f t="shared" si="788"/>
        <v>#ERROR!</v>
      </c>
      <c r="ET227" s="130" t="str">
        <f t="shared" si="789"/>
        <v>#ERROR!</v>
      </c>
      <c r="EU227" s="130" t="str">
        <f t="shared" si="790"/>
        <v>#ERROR!</v>
      </c>
      <c r="EV227" s="130" t="str">
        <f t="shared" si="791"/>
        <v>#ERROR!</v>
      </c>
      <c r="EW227" s="130" t="str">
        <f t="shared" si="792"/>
        <v>#ERROR!</v>
      </c>
      <c r="EX227" s="263" t="str">
        <f t="shared" si="793"/>
        <v>#ERROR!</v>
      </c>
      <c r="EZ227" s="261">
        <f t="shared" si="794"/>
        <v>0</v>
      </c>
      <c r="FA227" s="130" t="str">
        <f t="shared" si="795"/>
        <v>#ERROR!</v>
      </c>
      <c r="FB227" s="130" t="str">
        <f t="shared" si="796"/>
        <v>#ERROR!</v>
      </c>
      <c r="FC227" s="130" t="str">
        <f t="shared" si="797"/>
        <v>#ERROR!</v>
      </c>
      <c r="FD227" s="130" t="str">
        <f t="shared" si="798"/>
        <v>#ERROR!</v>
      </c>
      <c r="FE227" s="130" t="str">
        <f t="shared" si="799"/>
        <v>#ERROR!</v>
      </c>
      <c r="FF227" s="130" t="str">
        <f t="shared" si="800"/>
        <v>#ERROR!</v>
      </c>
      <c r="FG227" s="130" t="str">
        <f t="shared" si="801"/>
        <v>#ERROR!</v>
      </c>
      <c r="FH227" s="130" t="str">
        <f t="shared" si="802"/>
        <v>#ERROR!</v>
      </c>
      <c r="FI227" s="130" t="str">
        <f t="shared" si="803"/>
        <v>#ERROR!</v>
      </c>
      <c r="FJ227" s="263" t="str">
        <f t="shared" si="804"/>
        <v>#ERROR!</v>
      </c>
      <c r="FL227" s="261">
        <f t="shared" si="805"/>
        <v>0</v>
      </c>
      <c r="FM227" s="130" t="str">
        <f t="shared" si="806"/>
        <v>#ERROR!</v>
      </c>
      <c r="FN227" s="130" t="str">
        <f t="shared" si="807"/>
        <v>#ERROR!</v>
      </c>
      <c r="FO227" s="130" t="str">
        <f t="shared" si="808"/>
        <v>#ERROR!</v>
      </c>
      <c r="FP227" s="130" t="str">
        <f t="shared" si="809"/>
        <v>#ERROR!</v>
      </c>
      <c r="FQ227" s="130" t="str">
        <f t="shared" si="810"/>
        <v>#ERROR!</v>
      </c>
      <c r="FR227" s="130" t="str">
        <f t="shared" si="811"/>
        <v>#ERROR!</v>
      </c>
      <c r="FS227" s="130" t="str">
        <f t="shared" si="812"/>
        <v>#ERROR!</v>
      </c>
      <c r="FT227" s="130" t="str">
        <f t="shared" si="813"/>
        <v>#ERROR!</v>
      </c>
      <c r="FU227" s="130" t="str">
        <f t="shared" si="814"/>
        <v>#ERROR!</v>
      </c>
      <c r="FV227" s="263" t="str">
        <f t="shared" si="815"/>
        <v>#ERROR!</v>
      </c>
      <c r="FX227" s="261">
        <f t="shared" si="816"/>
        <v>0</v>
      </c>
      <c r="FY227" s="130" t="str">
        <f t="shared" si="817"/>
        <v>#ERROR!</v>
      </c>
      <c r="FZ227" s="130" t="str">
        <f t="shared" si="818"/>
        <v>#ERROR!</v>
      </c>
      <c r="GA227" s="130" t="str">
        <f t="shared" si="819"/>
        <v>#ERROR!</v>
      </c>
      <c r="GB227" s="130" t="str">
        <f t="shared" si="820"/>
        <v>#ERROR!</v>
      </c>
      <c r="GC227" s="130" t="str">
        <f t="shared" si="821"/>
        <v>#ERROR!</v>
      </c>
      <c r="GD227" s="130" t="str">
        <f t="shared" si="822"/>
        <v>#ERROR!</v>
      </c>
      <c r="GE227" s="130" t="str">
        <f t="shared" si="823"/>
        <v>#ERROR!</v>
      </c>
      <c r="GF227" s="130" t="str">
        <f t="shared" si="824"/>
        <v>#ERROR!</v>
      </c>
      <c r="GG227" s="130" t="str">
        <f t="shared" si="825"/>
        <v>#ERROR!</v>
      </c>
      <c r="GH227" s="263" t="str">
        <f t="shared" si="826"/>
        <v>#ERROR!</v>
      </c>
      <c r="GJ227" s="261">
        <f t="shared" si="827"/>
        <v>0</v>
      </c>
      <c r="GK227" s="130" t="str">
        <f t="shared" si="828"/>
        <v>#ERROR!</v>
      </c>
      <c r="GL227" s="130" t="str">
        <f t="shared" si="829"/>
        <v>#ERROR!</v>
      </c>
      <c r="GM227" s="130" t="str">
        <f t="shared" si="830"/>
        <v>#ERROR!</v>
      </c>
      <c r="GN227" s="130" t="str">
        <f t="shared" si="831"/>
        <v>#ERROR!</v>
      </c>
      <c r="GO227" s="130" t="str">
        <f t="shared" si="832"/>
        <v>#ERROR!</v>
      </c>
      <c r="GP227" s="130" t="str">
        <f t="shared" si="833"/>
        <v>#ERROR!</v>
      </c>
      <c r="GQ227" s="130" t="str">
        <f t="shared" si="834"/>
        <v>#ERROR!</v>
      </c>
      <c r="GR227" s="130" t="str">
        <f t="shared" si="835"/>
        <v>#ERROR!</v>
      </c>
      <c r="GS227" s="130" t="str">
        <f t="shared" si="836"/>
        <v>#ERROR!</v>
      </c>
      <c r="GT227" s="263" t="str">
        <f t="shared" si="837"/>
        <v>#ERROR!</v>
      </c>
      <c r="GV227" s="261">
        <f t="shared" si="838"/>
        <v>0</v>
      </c>
      <c r="GW227" s="130" t="str">
        <f t="shared" si="839"/>
        <v>#ERROR!</v>
      </c>
      <c r="GX227" s="130" t="str">
        <f t="shared" si="840"/>
        <v>#ERROR!</v>
      </c>
      <c r="GY227" s="130" t="str">
        <f t="shared" si="841"/>
        <v>#ERROR!</v>
      </c>
      <c r="GZ227" s="130" t="str">
        <f t="shared" si="842"/>
        <v>#ERROR!</v>
      </c>
      <c r="HA227" s="130" t="str">
        <f t="shared" si="843"/>
        <v>#ERROR!</v>
      </c>
      <c r="HB227" s="130" t="str">
        <f t="shared" si="844"/>
        <v>#ERROR!</v>
      </c>
      <c r="HC227" s="130" t="str">
        <f t="shared" si="845"/>
        <v>#ERROR!</v>
      </c>
      <c r="HD227" s="130" t="str">
        <f t="shared" si="846"/>
        <v>#ERROR!</v>
      </c>
      <c r="HE227" s="130" t="str">
        <f t="shared" si="847"/>
        <v>#ERROR!</v>
      </c>
      <c r="HF227" s="263" t="str">
        <f t="shared" si="848"/>
        <v>#ERROR!</v>
      </c>
      <c r="HH227" s="261">
        <f t="shared" si="849"/>
        <v>0</v>
      </c>
      <c r="HI227" s="130" t="str">
        <f t="shared" si="850"/>
        <v>#ERROR!</v>
      </c>
      <c r="HJ227" s="130" t="str">
        <f t="shared" si="851"/>
        <v>#ERROR!</v>
      </c>
      <c r="HK227" s="130" t="str">
        <f t="shared" si="852"/>
        <v>#ERROR!</v>
      </c>
      <c r="HL227" s="130" t="str">
        <f t="shared" si="853"/>
        <v>#ERROR!</v>
      </c>
      <c r="HM227" s="130" t="str">
        <f t="shared" si="854"/>
        <v>#ERROR!</v>
      </c>
      <c r="HN227" s="130" t="str">
        <f t="shared" si="855"/>
        <v>#ERROR!</v>
      </c>
      <c r="HO227" s="130" t="str">
        <f t="shared" si="856"/>
        <v>#ERROR!</v>
      </c>
      <c r="HP227" s="130" t="str">
        <f t="shared" si="857"/>
        <v>#ERROR!</v>
      </c>
      <c r="HQ227" s="130" t="str">
        <f t="shared" si="858"/>
        <v>#ERROR!</v>
      </c>
      <c r="HR227" s="263" t="str">
        <f t="shared" si="859"/>
        <v>#ERROR!</v>
      </c>
      <c r="HT227" s="261">
        <f t="shared" si="860"/>
        <v>0</v>
      </c>
      <c r="HU227" s="130" t="str">
        <f t="shared" si="861"/>
        <v>#ERROR!</v>
      </c>
      <c r="HV227" s="130" t="str">
        <f t="shared" si="862"/>
        <v>#ERROR!</v>
      </c>
      <c r="HW227" s="130" t="str">
        <f t="shared" si="863"/>
        <v>#ERROR!</v>
      </c>
      <c r="HX227" s="130" t="str">
        <f t="shared" si="864"/>
        <v>#ERROR!</v>
      </c>
      <c r="HY227" s="130" t="str">
        <f t="shared" si="865"/>
        <v>#ERROR!</v>
      </c>
      <c r="HZ227" s="130" t="str">
        <f t="shared" si="866"/>
        <v>#ERROR!</v>
      </c>
      <c r="IA227" s="130" t="str">
        <f t="shared" si="867"/>
        <v>#ERROR!</v>
      </c>
      <c r="IB227" s="130" t="str">
        <f t="shared" si="868"/>
        <v>#ERROR!</v>
      </c>
      <c r="IC227" s="130" t="str">
        <f t="shared" si="869"/>
        <v>#ERROR!</v>
      </c>
      <c r="ID227" s="263" t="str">
        <f t="shared" si="870"/>
        <v>#ERROR!</v>
      </c>
      <c r="IF227" s="261">
        <f t="shared" si="871"/>
        <v>0</v>
      </c>
      <c r="IG227" s="130" t="str">
        <f t="shared" si="872"/>
        <v>#ERROR!</v>
      </c>
      <c r="IH227" s="130" t="str">
        <f t="shared" si="873"/>
        <v>#ERROR!</v>
      </c>
      <c r="II227" s="130" t="str">
        <f t="shared" si="874"/>
        <v>#ERROR!</v>
      </c>
      <c r="IJ227" s="130" t="str">
        <f t="shared" si="875"/>
        <v>#ERROR!</v>
      </c>
      <c r="IK227" s="130" t="str">
        <f t="shared" si="876"/>
        <v>#ERROR!</v>
      </c>
      <c r="IL227" s="130" t="str">
        <f t="shared" si="877"/>
        <v>#ERROR!</v>
      </c>
      <c r="IM227" s="130" t="str">
        <f t="shared" si="878"/>
        <v>#ERROR!</v>
      </c>
      <c r="IN227" s="130" t="str">
        <f t="shared" si="879"/>
        <v>#ERROR!</v>
      </c>
      <c r="IO227" s="130" t="str">
        <f t="shared" si="880"/>
        <v>#ERROR!</v>
      </c>
      <c r="IP227" s="263" t="str">
        <f t="shared" si="881"/>
        <v>#ERROR!</v>
      </c>
      <c r="IQ227" s="263"/>
      <c r="IR227" s="264" t="str">
        <f t="shared" si="882"/>
        <v>#ERROR!</v>
      </c>
      <c r="IS227" s="265" t="str">
        <f t="shared" si="883"/>
        <v>#ERROR!</v>
      </c>
      <c r="IT227" s="255"/>
      <c r="IU227" s="266" t="str">
        <f t="shared" si="884"/>
        <v>#ERROR!</v>
      </c>
      <c r="IV227" s="267" t="str">
        <f t="shared" si="885"/>
        <v>#ERROR!</v>
      </c>
      <c r="IW227" s="268" t="str">
        <f t="shared" si="886"/>
        <v>#ERROR!</v>
      </c>
    </row>
    <row r="228" ht="15.75" customHeight="1" outlineLevel="1">
      <c r="B228" s="259" t="str">
        <f>'BUDGET INPUTS (Y2)'!A291</f>
        <v>#ERROR!</v>
      </c>
      <c r="C228" s="260">
        <v>1.0</v>
      </c>
      <c r="D228" s="259"/>
      <c r="E228" s="261">
        <f>'Y1 REPORTING'!D261+'Y1 REPORTING'!AV261+'Y1 REPORTING'!CZ261</f>
        <v>0</v>
      </c>
      <c r="F228" s="261">
        <f>'Y1 REPORTING'!F261+'Y1 REPORTING'!AX261+'Y1 REPORTING'!DB261</f>
        <v>0</v>
      </c>
      <c r="G228" s="261">
        <f>'Y1 REPORTING'!H261+'Y1 REPORTING'!AZ261+'Y1 REPORTING'!DD261</f>
        <v>0</v>
      </c>
      <c r="H228" s="261">
        <f>'Y1 REPORTING'!J261+'Y1 REPORTING'!BB261+'Y1 REPORTING'!DF261</f>
        <v>0</v>
      </c>
      <c r="I228" s="261">
        <f>'Y1 REPORTING'!L261+'Y1 REPORTING'!BD261+'Y1 REPORTING'!DH261</f>
        <v>0</v>
      </c>
      <c r="J228" s="261">
        <f>'Y1 REPORTING'!N261+'Y1 REPORTING'!BF261+'Y1 REPORTING'!DJ261</f>
        <v>0</v>
      </c>
      <c r="K228" s="261">
        <f>'Y1 REPORTING'!P261+'Y1 REPORTING'!BH261+'Y1 REPORTING'!DL261</f>
        <v>0</v>
      </c>
      <c r="L228" s="261">
        <f>'Y1 REPORTING'!R261+'Y1 REPORTING'!BJ261+'Y1 REPORTING'!DN261</f>
        <v>0</v>
      </c>
      <c r="M228" s="261">
        <f>'Y1 REPORTING'!T261+'Y1 REPORTING'!BL261+'Y1 REPORTING'!DP261</f>
        <v>0</v>
      </c>
      <c r="N228" s="261">
        <f>'Y1 REPORTING'!V261+'Y1 REPORTING'!BN261+'Y1 REPORTING'!DR261</f>
        <v>0</v>
      </c>
      <c r="O228" s="262">
        <f t="shared" si="757"/>
        <v>0</v>
      </c>
      <c r="Q228" s="130" t="str">
        <f>'BUDGET INPUTS (Y2)'!$D$291*'BUDGET INPUTS (Y2)'!F291*$Q$7</f>
        <v>#ERROR!</v>
      </c>
      <c r="R228" s="130" t="str">
        <f>'BUDGET INPUTS (Y2)'!$D$291*'BUDGET INPUTS (Y2)'!G291*$Q$7</f>
        <v>#ERROR!</v>
      </c>
      <c r="S228" s="130" t="str">
        <f>'BUDGET INPUTS (Y2)'!$D$291*'BUDGET INPUTS (Y2)'!H291*$Q$7</f>
        <v>#ERROR!</v>
      </c>
      <c r="T228" s="130" t="str">
        <f>'BUDGET INPUTS (Y2)'!$D$291*'BUDGET INPUTS (Y2)'!I291*$Q$7</f>
        <v>#ERROR!</v>
      </c>
      <c r="U228" s="130" t="str">
        <f>'BUDGET INPUTS (Y2)'!$D$291*'BUDGET INPUTS (Y2)'!J291*$Q$7</f>
        <v>#ERROR!</v>
      </c>
      <c r="V228" s="130" t="str">
        <f>'BUDGET INPUTS (Y2)'!$D$291*'BUDGET INPUTS (Y2)'!K291*$Q$7</f>
        <v>#ERROR!</v>
      </c>
      <c r="W228" s="130" t="str">
        <f>'BUDGET INPUTS (Y2)'!$D$291*'BUDGET INPUTS (Y2)'!L291*$Q$7</f>
        <v>#ERROR!</v>
      </c>
      <c r="X228" s="130" t="str">
        <f>'BUDGET INPUTS (Y2)'!$D$291*'BUDGET INPUTS (Y2)'!M291*$Q$7</f>
        <v>#ERROR!</v>
      </c>
      <c r="Y228" s="130" t="str">
        <f>'BUDGET INPUTS (Y2)'!$D$291*'BUDGET INPUTS (Y2)'!N291*$Q$7</f>
        <v>#ERROR!</v>
      </c>
      <c r="Z228" s="130" t="str">
        <f>'BUDGET INPUTS (Y2)'!$D$291*'BUDGET INPUTS (Y2)'!O291*$Q$7</f>
        <v>#ERROR!</v>
      </c>
      <c r="AA228" s="263" t="str">
        <f t="shared" si="758"/>
        <v>#ERROR!</v>
      </c>
      <c r="AC228" s="130" t="str">
        <f>'BUDGET INPUTS (Y2)'!$D$291*'BUDGET INPUTS (Y2)'!R291*$AC$7</f>
        <v>#ERROR!</v>
      </c>
      <c r="AD228" s="130" t="str">
        <f>'BUDGET INPUTS (Y2)'!$D$291*'BUDGET INPUTS (Y2)'!S291*$AC$7</f>
        <v>#ERROR!</v>
      </c>
      <c r="AE228" s="130" t="str">
        <f>'BUDGET INPUTS (Y2)'!$D$291*'BUDGET INPUTS (Y2)'!T291*$AC$7</f>
        <v>#ERROR!</v>
      </c>
      <c r="AF228" s="130" t="str">
        <f>'BUDGET INPUTS (Y2)'!$D$291*'BUDGET INPUTS (Y2)'!U291*$AC$7</f>
        <v>#ERROR!</v>
      </c>
      <c r="AG228" s="130" t="str">
        <f>'BUDGET INPUTS (Y2)'!$D$291*'BUDGET INPUTS (Y2)'!V291*$AC$7</f>
        <v>#ERROR!</v>
      </c>
      <c r="AH228" s="130" t="str">
        <f>'BUDGET INPUTS (Y2)'!$D$291*'BUDGET INPUTS (Y2)'!W291*$AC$7</f>
        <v>#ERROR!</v>
      </c>
      <c r="AI228" s="130" t="str">
        <f>'BUDGET INPUTS (Y2)'!$D$291*'BUDGET INPUTS (Y2)'!X291*$AC$7</f>
        <v>#ERROR!</v>
      </c>
      <c r="AJ228" s="130" t="str">
        <f>'BUDGET INPUTS (Y2)'!$D$291*'BUDGET INPUTS (Y2)'!Y291*$AC$7</f>
        <v>#ERROR!</v>
      </c>
      <c r="AK228" s="130" t="str">
        <f>'BUDGET INPUTS (Y2)'!$D$291*'BUDGET INPUTS (Y2)'!Z291*$AC$7</f>
        <v>#ERROR!</v>
      </c>
      <c r="AL228" s="130" t="str">
        <f>'BUDGET INPUTS (Y2)'!$D$291*'BUDGET INPUTS (Y2)'!AA291*$AC$7</f>
        <v>#ERROR!</v>
      </c>
      <c r="AM228" s="263" t="str">
        <f t="shared" si="759"/>
        <v>#ERROR!</v>
      </c>
      <c r="AO228" s="130" t="str">
        <f>'BUDGET INPUTS (Y2)'!$D$291*'BUDGET INPUTS (Y2)'!AD291*$AO$7</f>
        <v>#ERROR!</v>
      </c>
      <c r="AP228" s="130" t="str">
        <f>'BUDGET INPUTS (Y2)'!$D$291*'BUDGET INPUTS (Y2)'!AE291*$AO$7</f>
        <v>#ERROR!</v>
      </c>
      <c r="AQ228" s="130" t="str">
        <f>'BUDGET INPUTS (Y2)'!$D$291*'BUDGET INPUTS (Y2)'!AF291*$AO$7</f>
        <v>#ERROR!</v>
      </c>
      <c r="AR228" s="130" t="str">
        <f>'BUDGET INPUTS (Y2)'!$D$291*'BUDGET INPUTS (Y2)'!AG291*$AO$7</f>
        <v>#ERROR!</v>
      </c>
      <c r="AS228" s="130" t="str">
        <f>'BUDGET INPUTS (Y2)'!$D$291*'BUDGET INPUTS (Y2)'!AH291*$AO$7</f>
        <v>#ERROR!</v>
      </c>
      <c r="AT228" s="130" t="str">
        <f>'BUDGET INPUTS (Y2)'!$D$291*'BUDGET INPUTS (Y2)'!AI291*$AO$7</f>
        <v>#ERROR!</v>
      </c>
      <c r="AU228" s="130" t="str">
        <f>'BUDGET INPUTS (Y2)'!$D$291*'BUDGET INPUTS (Y2)'!AJ291*$AO$7</f>
        <v>#ERROR!</v>
      </c>
      <c r="AV228" s="130" t="str">
        <f>'BUDGET INPUTS (Y2)'!$D$291*'BUDGET INPUTS (Y2)'!AK291*$AO$7</f>
        <v>#ERROR!</v>
      </c>
      <c r="AW228" s="130" t="str">
        <f>'BUDGET INPUTS (Y2)'!$D$291*'BUDGET INPUTS (Y2)'!AL291*$AO$7</f>
        <v>#ERROR!</v>
      </c>
      <c r="AX228" s="130" t="str">
        <f>'BUDGET INPUTS (Y2)'!$D$291*'BUDGET INPUTS (Y2)'!AM291*$AO$7</f>
        <v>#ERROR!</v>
      </c>
      <c r="AY228" s="263" t="str">
        <f t="shared" si="760"/>
        <v>#ERROR!</v>
      </c>
      <c r="BA228" s="130" t="str">
        <f>'BUDGET INPUTS (Y2)'!$D$291*'BUDGET INPUTS (Y2)'!AP291*$BA$7</f>
        <v>#ERROR!</v>
      </c>
      <c r="BB228" s="130" t="str">
        <f>'BUDGET INPUTS (Y2)'!$D$291*'BUDGET INPUTS (Y2)'!AQ291*$BA$7</f>
        <v>#ERROR!</v>
      </c>
      <c r="BC228" s="130" t="str">
        <f>'BUDGET INPUTS (Y2)'!$D$291*'BUDGET INPUTS (Y2)'!AR291*$BA$7</f>
        <v>#ERROR!</v>
      </c>
      <c r="BD228" s="130" t="str">
        <f>'BUDGET INPUTS (Y2)'!$D$291*'BUDGET INPUTS (Y2)'!AS291*$BA$7</f>
        <v>#ERROR!</v>
      </c>
      <c r="BE228" s="130" t="str">
        <f>'BUDGET INPUTS (Y2)'!$D$291*'BUDGET INPUTS (Y2)'!AT291*$BA$7</f>
        <v>#ERROR!</v>
      </c>
      <c r="BF228" s="130" t="str">
        <f>'BUDGET INPUTS (Y2)'!$D$291*'BUDGET INPUTS (Y2)'!AU291*$BA$7</f>
        <v>#ERROR!</v>
      </c>
      <c r="BG228" s="130" t="str">
        <f>'BUDGET INPUTS (Y2)'!$D$291*'BUDGET INPUTS (Y2)'!AV291*$BA$7</f>
        <v>#ERROR!</v>
      </c>
      <c r="BH228" s="130" t="str">
        <f>'BUDGET INPUTS (Y2)'!$D$291*'BUDGET INPUTS (Y2)'!AW291*$BA$7</f>
        <v>#ERROR!</v>
      </c>
      <c r="BI228" s="130" t="str">
        <f>'BUDGET INPUTS (Y2)'!$D$291*'BUDGET INPUTS (Y2)'!AX291*$BA$7</f>
        <v>#ERROR!</v>
      </c>
      <c r="BJ228" s="130" t="str">
        <f>'BUDGET INPUTS (Y2)'!$D$291*'BUDGET INPUTS (Y2)'!AY291*$BA$7</f>
        <v>#ERROR!</v>
      </c>
      <c r="BK228" s="263" t="str">
        <f t="shared" si="761"/>
        <v>#ERROR!</v>
      </c>
      <c r="BM228" s="130" t="str">
        <f>'BUDGET INPUTS (Y2)'!$D$291*'BUDGET INPUTS (Y2)'!BB291*$BM$7</f>
        <v>#ERROR!</v>
      </c>
      <c r="BN228" s="130" t="str">
        <f>'BUDGET INPUTS (Y2)'!$D$291*'BUDGET INPUTS (Y2)'!BC291*$BM$7</f>
        <v>#ERROR!</v>
      </c>
      <c r="BO228" s="130" t="str">
        <f>'BUDGET INPUTS (Y2)'!$D$291*'BUDGET INPUTS (Y2)'!BD291*$BM$7</f>
        <v>#ERROR!</v>
      </c>
      <c r="BP228" s="130" t="str">
        <f>'BUDGET INPUTS (Y2)'!$D$291*'BUDGET INPUTS (Y2)'!BE291*$BM$7</f>
        <v>#ERROR!</v>
      </c>
      <c r="BQ228" s="130" t="str">
        <f>'BUDGET INPUTS (Y2)'!$D$291*'BUDGET INPUTS (Y2)'!BF291*$BM$7</f>
        <v>#ERROR!</v>
      </c>
      <c r="BR228" s="130" t="str">
        <f>'BUDGET INPUTS (Y2)'!$D$291*'BUDGET INPUTS (Y2)'!BG291*$BM$7</f>
        <v>#ERROR!</v>
      </c>
      <c r="BS228" s="130" t="str">
        <f>'BUDGET INPUTS (Y2)'!$D$291*'BUDGET INPUTS (Y2)'!BH291*$BM$7</f>
        <v>#ERROR!</v>
      </c>
      <c r="BT228" s="130" t="str">
        <f>'BUDGET INPUTS (Y2)'!$D$291*'BUDGET INPUTS (Y2)'!BI291*$BM$7</f>
        <v>#ERROR!</v>
      </c>
      <c r="BU228" s="130" t="str">
        <f>'BUDGET INPUTS (Y2)'!$D$291*'BUDGET INPUTS (Y2)'!BJ291*$BM$7</f>
        <v>#ERROR!</v>
      </c>
      <c r="BV228" s="130" t="str">
        <f>'BUDGET INPUTS (Y2)'!$D$291*'BUDGET INPUTS (Y2)'!BK291*$BM$7</f>
        <v>#ERROR!</v>
      </c>
      <c r="BW228" s="263" t="str">
        <f t="shared" si="762"/>
        <v>#ERROR!</v>
      </c>
      <c r="BY228" s="130" t="str">
        <f>'BUDGET INPUTS (Y2)'!$D$291*'BUDGET INPUTS (Y2)'!BN291*$BY$7</f>
        <v>#ERROR!</v>
      </c>
      <c r="BZ228" s="130" t="str">
        <f>'BUDGET INPUTS (Y2)'!$D$291*'BUDGET INPUTS (Y2)'!BO291*$BY$7</f>
        <v>#ERROR!</v>
      </c>
      <c r="CA228" s="130" t="str">
        <f>'BUDGET INPUTS (Y2)'!$D$291*'BUDGET INPUTS (Y2)'!BP291*$BY$7</f>
        <v>#ERROR!</v>
      </c>
      <c r="CB228" s="130" t="str">
        <f>'BUDGET INPUTS (Y2)'!$D$291*'BUDGET INPUTS (Y2)'!BQ291*$BY$7</f>
        <v>#ERROR!</v>
      </c>
      <c r="CC228" s="130" t="str">
        <f>'BUDGET INPUTS (Y2)'!$D$291*'BUDGET INPUTS (Y2)'!BR291*$BY$7</f>
        <v>#ERROR!</v>
      </c>
      <c r="CD228" s="130" t="str">
        <f>'BUDGET INPUTS (Y2)'!$D$291*'BUDGET INPUTS (Y2)'!BS291*$BY$7</f>
        <v>#ERROR!</v>
      </c>
      <c r="CE228" s="130" t="str">
        <f>'BUDGET INPUTS (Y2)'!$D$291*'BUDGET INPUTS (Y2)'!BT291*$BY$7</f>
        <v>#ERROR!</v>
      </c>
      <c r="CF228" s="130" t="str">
        <f>'BUDGET INPUTS (Y2)'!$D$291*'BUDGET INPUTS (Y2)'!BU291*$BY$7</f>
        <v>#ERROR!</v>
      </c>
      <c r="CG228" s="130" t="str">
        <f>'BUDGET INPUTS (Y2)'!$D$291*'BUDGET INPUTS (Y2)'!BV291*$BY$7</f>
        <v>#ERROR!</v>
      </c>
      <c r="CH228" s="130" t="str">
        <f>'BUDGET INPUTS (Y2)'!$D$291*'BUDGET INPUTS (Y2)'!BW291*$BY$7</f>
        <v>#ERROR!</v>
      </c>
      <c r="CI228" s="263" t="str">
        <f t="shared" si="763"/>
        <v>#ERROR!</v>
      </c>
      <c r="CK228" s="130" t="str">
        <f>'BUDGET INPUTS (Y2)'!$D$291*'BUDGET INPUTS (Y2)'!BZ291*$CK$7</f>
        <v>#ERROR!</v>
      </c>
      <c r="CL228" s="130" t="str">
        <f>'BUDGET INPUTS (Y2)'!$D$291*'BUDGET INPUTS (Y2)'!CA291*$CK$7</f>
        <v>#ERROR!</v>
      </c>
      <c r="CM228" s="130" t="str">
        <f>'BUDGET INPUTS (Y2)'!$D$291*'BUDGET INPUTS (Y2)'!CB291*$CK$7</f>
        <v>#ERROR!</v>
      </c>
      <c r="CN228" s="130" t="str">
        <f>'BUDGET INPUTS (Y2)'!$D$291*'BUDGET INPUTS (Y2)'!CC291*$CK$7</f>
        <v>#ERROR!</v>
      </c>
      <c r="CO228" s="130" t="str">
        <f>'BUDGET INPUTS (Y2)'!$D$291*'BUDGET INPUTS (Y2)'!CD291*$CK$7</f>
        <v>#ERROR!</v>
      </c>
      <c r="CP228" s="130" t="str">
        <f>'BUDGET INPUTS (Y2)'!$D$291*'BUDGET INPUTS (Y2)'!CE291*$CK$7</f>
        <v>#ERROR!</v>
      </c>
      <c r="CQ228" s="130" t="str">
        <f>'BUDGET INPUTS (Y2)'!$D$291*'BUDGET INPUTS (Y2)'!CF291*$CK$7</f>
        <v>#ERROR!</v>
      </c>
      <c r="CR228" s="130" t="str">
        <f>'BUDGET INPUTS (Y2)'!$D$291*'BUDGET INPUTS (Y2)'!CG291*$CK$7</f>
        <v>#ERROR!</v>
      </c>
      <c r="CS228" s="130" t="str">
        <f>'BUDGET INPUTS (Y2)'!$D$291*'BUDGET INPUTS (Y2)'!CH291*$CK$7</f>
        <v>#ERROR!</v>
      </c>
      <c r="CT228" s="130" t="str">
        <f>'BUDGET INPUTS (Y2)'!$D$291*'BUDGET INPUTS (Y2)'!CI291*$CK$7</f>
        <v>#ERROR!</v>
      </c>
      <c r="CU228" s="263" t="str">
        <f t="shared" si="764"/>
        <v>#ERROR!</v>
      </c>
      <c r="CW228" s="130" t="str">
        <f>'BUDGET INPUTS (Y2)'!$D$291*'BUDGET INPUTS (Y2)'!CL291*$CW$7</f>
        <v>#ERROR!</v>
      </c>
      <c r="CX228" s="130" t="str">
        <f>'BUDGET INPUTS (Y2)'!$D$291*'BUDGET INPUTS (Y2)'!CM291*$CW$7</f>
        <v>#ERROR!</v>
      </c>
      <c r="CY228" s="130" t="str">
        <f>'BUDGET INPUTS (Y2)'!$D$291*'BUDGET INPUTS (Y2)'!CN291*$CW$7</f>
        <v>#ERROR!</v>
      </c>
      <c r="CZ228" s="130" t="str">
        <f>'BUDGET INPUTS (Y2)'!$D$291*'BUDGET INPUTS (Y2)'!CO291*$CW$7</f>
        <v>#ERROR!</v>
      </c>
      <c r="DA228" s="130" t="str">
        <f>'BUDGET INPUTS (Y2)'!$D$291*'BUDGET INPUTS (Y2)'!CP291*$CW$7</f>
        <v>#ERROR!</v>
      </c>
      <c r="DB228" s="130" t="str">
        <f>'BUDGET INPUTS (Y2)'!$D$291*'BUDGET INPUTS (Y2)'!CQ291*$CW$7</f>
        <v>#ERROR!</v>
      </c>
      <c r="DC228" s="130" t="str">
        <f>'BUDGET INPUTS (Y2)'!$D$291*'BUDGET INPUTS (Y2)'!CR291*$CW$7</f>
        <v>#ERROR!</v>
      </c>
      <c r="DD228" s="130" t="str">
        <f>'BUDGET INPUTS (Y2)'!$D$291*'BUDGET INPUTS (Y2)'!CS291*$CW$7</f>
        <v>#ERROR!</v>
      </c>
      <c r="DE228" s="130" t="str">
        <f>'BUDGET INPUTS (Y2)'!$D$291*'BUDGET INPUTS (Y2)'!CT291*$CW$7</f>
        <v>#ERROR!</v>
      </c>
      <c r="DF228" s="130" t="str">
        <f>'BUDGET INPUTS (Y2)'!$D$291*'BUDGET INPUTS (Y2)'!CU291*$CW$7</f>
        <v>#ERROR!</v>
      </c>
      <c r="DG228" s="263" t="str">
        <f t="shared" si="765"/>
        <v>#ERROR!</v>
      </c>
      <c r="DI228" s="130" t="str">
        <f>'BUDGET INPUTS (Y2)'!$D$291*'BUDGET INPUTS (Y2)'!CX291*$DI$7</f>
        <v>#ERROR!</v>
      </c>
      <c r="DJ228" s="130" t="str">
        <f>'BUDGET INPUTS (Y2)'!$D$291*'BUDGET INPUTS (Y2)'!CY291*$DI$7</f>
        <v>#ERROR!</v>
      </c>
      <c r="DK228" s="130" t="str">
        <f>'BUDGET INPUTS (Y2)'!$D$291*'BUDGET INPUTS (Y2)'!CZ291*$DI$7</f>
        <v>#ERROR!</v>
      </c>
      <c r="DL228" s="130" t="str">
        <f>'BUDGET INPUTS (Y2)'!$D$291*'BUDGET INPUTS (Y2)'!DA291*$DI$7</f>
        <v>#ERROR!</v>
      </c>
      <c r="DM228" s="130" t="str">
        <f>'BUDGET INPUTS (Y2)'!$D$291*'BUDGET INPUTS (Y2)'!DB291*$DI$7</f>
        <v>#ERROR!</v>
      </c>
      <c r="DN228" s="130" t="str">
        <f>'BUDGET INPUTS (Y2)'!$D$291*'BUDGET INPUTS (Y2)'!DC291*$DI$7</f>
        <v>#ERROR!</v>
      </c>
      <c r="DO228" s="130" t="str">
        <f>'BUDGET INPUTS (Y2)'!$D$291*'BUDGET INPUTS (Y2)'!DD291*$DI$7</f>
        <v>#ERROR!</v>
      </c>
      <c r="DP228" s="130" t="str">
        <f>'BUDGET INPUTS (Y2)'!$D$291*'BUDGET INPUTS (Y2)'!DE291*$DI$7</f>
        <v>#ERROR!</v>
      </c>
      <c r="DQ228" s="130" t="str">
        <f>'BUDGET INPUTS (Y2)'!$D$291*'BUDGET INPUTS (Y2)'!DF291*$DI$7</f>
        <v>#ERROR!</v>
      </c>
      <c r="DR228" s="130" t="str">
        <f>'BUDGET INPUTS (Y2)'!$D$291*'BUDGET INPUTS (Y2)'!DG291*$DI$7</f>
        <v>#ERROR!</v>
      </c>
      <c r="DS228" s="263" t="str">
        <f t="shared" si="766"/>
        <v>#ERROR!</v>
      </c>
      <c r="DT228" s="263"/>
      <c r="DU228" s="264" t="str">
        <f t="shared" si="767"/>
        <v>#ERROR!</v>
      </c>
      <c r="DV228" s="265" t="str">
        <f t="shared" si="768"/>
        <v>#ERROR!</v>
      </c>
      <c r="DW228" s="255"/>
      <c r="DX228" s="266" t="str">
        <f>'Detailed Budget (Initial)'!#REF!</f>
        <v>#ERROR!</v>
      </c>
      <c r="DY228" s="267" t="str">
        <f t="shared" si="770"/>
        <v>#ERROR!</v>
      </c>
      <c r="DZ228" s="268" t="str">
        <f t="shared" si="771"/>
        <v>#ERROR!</v>
      </c>
      <c r="EB228" s="261">
        <f t="shared" si="772"/>
        <v>0</v>
      </c>
      <c r="EC228" s="130" t="str">
        <f t="shared" si="773"/>
        <v>#ERROR!</v>
      </c>
      <c r="ED228" s="130" t="str">
        <f t="shared" si="774"/>
        <v>#ERROR!</v>
      </c>
      <c r="EE228" s="130" t="str">
        <f t="shared" si="775"/>
        <v>#ERROR!</v>
      </c>
      <c r="EF228" s="130" t="str">
        <f t="shared" si="776"/>
        <v>#ERROR!</v>
      </c>
      <c r="EG228" s="130" t="str">
        <f t="shared" si="777"/>
        <v>#ERROR!</v>
      </c>
      <c r="EH228" s="130" t="str">
        <f t="shared" si="778"/>
        <v>#ERROR!</v>
      </c>
      <c r="EI228" s="130" t="str">
        <f t="shared" si="779"/>
        <v>#ERROR!</v>
      </c>
      <c r="EJ228" s="130" t="str">
        <f t="shared" si="780"/>
        <v>#ERROR!</v>
      </c>
      <c r="EK228" s="130" t="str">
        <f t="shared" si="781"/>
        <v>#ERROR!</v>
      </c>
      <c r="EL228" s="263" t="str">
        <f t="shared" si="782"/>
        <v>#ERROR!</v>
      </c>
      <c r="EN228" s="261">
        <f t="shared" si="783"/>
        <v>0</v>
      </c>
      <c r="EO228" s="130" t="str">
        <f t="shared" si="784"/>
        <v>#ERROR!</v>
      </c>
      <c r="EP228" s="130" t="str">
        <f t="shared" si="785"/>
        <v>#ERROR!</v>
      </c>
      <c r="EQ228" s="130" t="str">
        <f t="shared" si="786"/>
        <v>#ERROR!</v>
      </c>
      <c r="ER228" s="130" t="str">
        <f t="shared" si="787"/>
        <v>#ERROR!</v>
      </c>
      <c r="ES228" s="130" t="str">
        <f t="shared" si="788"/>
        <v>#ERROR!</v>
      </c>
      <c r="ET228" s="130" t="str">
        <f t="shared" si="789"/>
        <v>#ERROR!</v>
      </c>
      <c r="EU228" s="130" t="str">
        <f t="shared" si="790"/>
        <v>#ERROR!</v>
      </c>
      <c r="EV228" s="130" t="str">
        <f t="shared" si="791"/>
        <v>#ERROR!</v>
      </c>
      <c r="EW228" s="130" t="str">
        <f t="shared" si="792"/>
        <v>#ERROR!</v>
      </c>
      <c r="EX228" s="263" t="str">
        <f t="shared" si="793"/>
        <v>#ERROR!</v>
      </c>
      <c r="EZ228" s="261">
        <f t="shared" si="794"/>
        <v>0</v>
      </c>
      <c r="FA228" s="130" t="str">
        <f t="shared" si="795"/>
        <v>#ERROR!</v>
      </c>
      <c r="FB228" s="130" t="str">
        <f t="shared" si="796"/>
        <v>#ERROR!</v>
      </c>
      <c r="FC228" s="130" t="str">
        <f t="shared" si="797"/>
        <v>#ERROR!</v>
      </c>
      <c r="FD228" s="130" t="str">
        <f t="shared" si="798"/>
        <v>#ERROR!</v>
      </c>
      <c r="FE228" s="130" t="str">
        <f t="shared" si="799"/>
        <v>#ERROR!</v>
      </c>
      <c r="FF228" s="130" t="str">
        <f t="shared" si="800"/>
        <v>#ERROR!</v>
      </c>
      <c r="FG228" s="130" t="str">
        <f t="shared" si="801"/>
        <v>#ERROR!</v>
      </c>
      <c r="FH228" s="130" t="str">
        <f t="shared" si="802"/>
        <v>#ERROR!</v>
      </c>
      <c r="FI228" s="130" t="str">
        <f t="shared" si="803"/>
        <v>#ERROR!</v>
      </c>
      <c r="FJ228" s="263" t="str">
        <f t="shared" si="804"/>
        <v>#ERROR!</v>
      </c>
      <c r="FL228" s="261">
        <f t="shared" si="805"/>
        <v>0</v>
      </c>
      <c r="FM228" s="130" t="str">
        <f t="shared" si="806"/>
        <v>#ERROR!</v>
      </c>
      <c r="FN228" s="130" t="str">
        <f t="shared" si="807"/>
        <v>#ERROR!</v>
      </c>
      <c r="FO228" s="130" t="str">
        <f t="shared" si="808"/>
        <v>#ERROR!</v>
      </c>
      <c r="FP228" s="130" t="str">
        <f t="shared" si="809"/>
        <v>#ERROR!</v>
      </c>
      <c r="FQ228" s="130" t="str">
        <f t="shared" si="810"/>
        <v>#ERROR!</v>
      </c>
      <c r="FR228" s="130" t="str">
        <f t="shared" si="811"/>
        <v>#ERROR!</v>
      </c>
      <c r="FS228" s="130" t="str">
        <f t="shared" si="812"/>
        <v>#ERROR!</v>
      </c>
      <c r="FT228" s="130" t="str">
        <f t="shared" si="813"/>
        <v>#ERROR!</v>
      </c>
      <c r="FU228" s="130" t="str">
        <f t="shared" si="814"/>
        <v>#ERROR!</v>
      </c>
      <c r="FV228" s="263" t="str">
        <f t="shared" si="815"/>
        <v>#ERROR!</v>
      </c>
      <c r="FX228" s="261">
        <f t="shared" si="816"/>
        <v>0</v>
      </c>
      <c r="FY228" s="130" t="str">
        <f t="shared" si="817"/>
        <v>#ERROR!</v>
      </c>
      <c r="FZ228" s="130" t="str">
        <f t="shared" si="818"/>
        <v>#ERROR!</v>
      </c>
      <c r="GA228" s="130" t="str">
        <f t="shared" si="819"/>
        <v>#ERROR!</v>
      </c>
      <c r="GB228" s="130" t="str">
        <f t="shared" si="820"/>
        <v>#ERROR!</v>
      </c>
      <c r="GC228" s="130" t="str">
        <f t="shared" si="821"/>
        <v>#ERROR!</v>
      </c>
      <c r="GD228" s="130" t="str">
        <f t="shared" si="822"/>
        <v>#ERROR!</v>
      </c>
      <c r="GE228" s="130" t="str">
        <f t="shared" si="823"/>
        <v>#ERROR!</v>
      </c>
      <c r="GF228" s="130" t="str">
        <f t="shared" si="824"/>
        <v>#ERROR!</v>
      </c>
      <c r="GG228" s="130" t="str">
        <f t="shared" si="825"/>
        <v>#ERROR!</v>
      </c>
      <c r="GH228" s="263" t="str">
        <f t="shared" si="826"/>
        <v>#ERROR!</v>
      </c>
      <c r="GJ228" s="261">
        <f t="shared" si="827"/>
        <v>0</v>
      </c>
      <c r="GK228" s="130" t="str">
        <f t="shared" si="828"/>
        <v>#ERROR!</v>
      </c>
      <c r="GL228" s="130" t="str">
        <f t="shared" si="829"/>
        <v>#ERROR!</v>
      </c>
      <c r="GM228" s="130" t="str">
        <f t="shared" si="830"/>
        <v>#ERROR!</v>
      </c>
      <c r="GN228" s="130" t="str">
        <f t="shared" si="831"/>
        <v>#ERROR!</v>
      </c>
      <c r="GO228" s="130" t="str">
        <f t="shared" si="832"/>
        <v>#ERROR!</v>
      </c>
      <c r="GP228" s="130" t="str">
        <f t="shared" si="833"/>
        <v>#ERROR!</v>
      </c>
      <c r="GQ228" s="130" t="str">
        <f t="shared" si="834"/>
        <v>#ERROR!</v>
      </c>
      <c r="GR228" s="130" t="str">
        <f t="shared" si="835"/>
        <v>#ERROR!</v>
      </c>
      <c r="GS228" s="130" t="str">
        <f t="shared" si="836"/>
        <v>#ERROR!</v>
      </c>
      <c r="GT228" s="263" t="str">
        <f t="shared" si="837"/>
        <v>#ERROR!</v>
      </c>
      <c r="GV228" s="261">
        <f t="shared" si="838"/>
        <v>0</v>
      </c>
      <c r="GW228" s="130" t="str">
        <f t="shared" si="839"/>
        <v>#ERROR!</v>
      </c>
      <c r="GX228" s="130" t="str">
        <f t="shared" si="840"/>
        <v>#ERROR!</v>
      </c>
      <c r="GY228" s="130" t="str">
        <f t="shared" si="841"/>
        <v>#ERROR!</v>
      </c>
      <c r="GZ228" s="130" t="str">
        <f t="shared" si="842"/>
        <v>#ERROR!</v>
      </c>
      <c r="HA228" s="130" t="str">
        <f t="shared" si="843"/>
        <v>#ERROR!</v>
      </c>
      <c r="HB228" s="130" t="str">
        <f t="shared" si="844"/>
        <v>#ERROR!</v>
      </c>
      <c r="HC228" s="130" t="str">
        <f t="shared" si="845"/>
        <v>#ERROR!</v>
      </c>
      <c r="HD228" s="130" t="str">
        <f t="shared" si="846"/>
        <v>#ERROR!</v>
      </c>
      <c r="HE228" s="130" t="str">
        <f t="shared" si="847"/>
        <v>#ERROR!</v>
      </c>
      <c r="HF228" s="263" t="str">
        <f t="shared" si="848"/>
        <v>#ERROR!</v>
      </c>
      <c r="HH228" s="261">
        <f t="shared" si="849"/>
        <v>0</v>
      </c>
      <c r="HI228" s="130" t="str">
        <f t="shared" si="850"/>
        <v>#ERROR!</v>
      </c>
      <c r="HJ228" s="130" t="str">
        <f t="shared" si="851"/>
        <v>#ERROR!</v>
      </c>
      <c r="HK228" s="130" t="str">
        <f t="shared" si="852"/>
        <v>#ERROR!</v>
      </c>
      <c r="HL228" s="130" t="str">
        <f t="shared" si="853"/>
        <v>#ERROR!</v>
      </c>
      <c r="HM228" s="130" t="str">
        <f t="shared" si="854"/>
        <v>#ERROR!</v>
      </c>
      <c r="HN228" s="130" t="str">
        <f t="shared" si="855"/>
        <v>#ERROR!</v>
      </c>
      <c r="HO228" s="130" t="str">
        <f t="shared" si="856"/>
        <v>#ERROR!</v>
      </c>
      <c r="HP228" s="130" t="str">
        <f t="shared" si="857"/>
        <v>#ERROR!</v>
      </c>
      <c r="HQ228" s="130" t="str">
        <f t="shared" si="858"/>
        <v>#ERROR!</v>
      </c>
      <c r="HR228" s="263" t="str">
        <f t="shared" si="859"/>
        <v>#ERROR!</v>
      </c>
      <c r="HT228" s="261">
        <f t="shared" si="860"/>
        <v>0</v>
      </c>
      <c r="HU228" s="130" t="str">
        <f t="shared" si="861"/>
        <v>#ERROR!</v>
      </c>
      <c r="HV228" s="130" t="str">
        <f t="shared" si="862"/>
        <v>#ERROR!</v>
      </c>
      <c r="HW228" s="130" t="str">
        <f t="shared" si="863"/>
        <v>#ERROR!</v>
      </c>
      <c r="HX228" s="130" t="str">
        <f t="shared" si="864"/>
        <v>#ERROR!</v>
      </c>
      <c r="HY228" s="130" t="str">
        <f t="shared" si="865"/>
        <v>#ERROR!</v>
      </c>
      <c r="HZ228" s="130" t="str">
        <f t="shared" si="866"/>
        <v>#ERROR!</v>
      </c>
      <c r="IA228" s="130" t="str">
        <f t="shared" si="867"/>
        <v>#ERROR!</v>
      </c>
      <c r="IB228" s="130" t="str">
        <f t="shared" si="868"/>
        <v>#ERROR!</v>
      </c>
      <c r="IC228" s="130" t="str">
        <f t="shared" si="869"/>
        <v>#ERROR!</v>
      </c>
      <c r="ID228" s="263" t="str">
        <f t="shared" si="870"/>
        <v>#ERROR!</v>
      </c>
      <c r="IF228" s="261">
        <f t="shared" si="871"/>
        <v>0</v>
      </c>
      <c r="IG228" s="130" t="str">
        <f t="shared" si="872"/>
        <v>#ERROR!</v>
      </c>
      <c r="IH228" s="130" t="str">
        <f t="shared" si="873"/>
        <v>#ERROR!</v>
      </c>
      <c r="II228" s="130" t="str">
        <f t="shared" si="874"/>
        <v>#ERROR!</v>
      </c>
      <c r="IJ228" s="130" t="str">
        <f t="shared" si="875"/>
        <v>#ERROR!</v>
      </c>
      <c r="IK228" s="130" t="str">
        <f t="shared" si="876"/>
        <v>#ERROR!</v>
      </c>
      <c r="IL228" s="130" t="str">
        <f t="shared" si="877"/>
        <v>#ERROR!</v>
      </c>
      <c r="IM228" s="130" t="str">
        <f t="shared" si="878"/>
        <v>#ERROR!</v>
      </c>
      <c r="IN228" s="130" t="str">
        <f t="shared" si="879"/>
        <v>#ERROR!</v>
      </c>
      <c r="IO228" s="130" t="str">
        <f t="shared" si="880"/>
        <v>#ERROR!</v>
      </c>
      <c r="IP228" s="263" t="str">
        <f t="shared" si="881"/>
        <v>#ERROR!</v>
      </c>
      <c r="IQ228" s="263"/>
      <c r="IR228" s="264" t="str">
        <f t="shared" si="882"/>
        <v>#ERROR!</v>
      </c>
      <c r="IS228" s="265" t="str">
        <f t="shared" si="883"/>
        <v>#ERROR!</v>
      </c>
      <c r="IT228" s="255"/>
      <c r="IU228" s="266" t="str">
        <f t="shared" si="884"/>
        <v>#ERROR!</v>
      </c>
      <c r="IV228" s="267" t="str">
        <f t="shared" si="885"/>
        <v>#ERROR!</v>
      </c>
      <c r="IW228" s="268" t="str">
        <f t="shared" si="886"/>
        <v>#ERROR!</v>
      </c>
    </row>
    <row r="229" ht="15.75" customHeight="1" outlineLevel="1">
      <c r="B229" s="259" t="str">
        <f>'BUDGET INPUTS (Y2)'!A292</f>
        <v>#ERROR!</v>
      </c>
      <c r="C229" s="260">
        <v>1.0</v>
      </c>
      <c r="D229" s="259"/>
      <c r="E229" s="261">
        <f>'Y1 REPORTING'!D262+'Y1 REPORTING'!AV262+'Y1 REPORTING'!CZ262</f>
        <v>0</v>
      </c>
      <c r="F229" s="261">
        <f>'Y1 REPORTING'!F262+'Y1 REPORTING'!AX262+'Y1 REPORTING'!DB262</f>
        <v>0</v>
      </c>
      <c r="G229" s="261">
        <f>'Y1 REPORTING'!H262+'Y1 REPORTING'!AZ262+'Y1 REPORTING'!DD262</f>
        <v>0</v>
      </c>
      <c r="H229" s="261">
        <f>'Y1 REPORTING'!J262+'Y1 REPORTING'!BB262+'Y1 REPORTING'!DF262</f>
        <v>0</v>
      </c>
      <c r="I229" s="261">
        <f>'Y1 REPORTING'!L262+'Y1 REPORTING'!BD262+'Y1 REPORTING'!DH262</f>
        <v>0</v>
      </c>
      <c r="J229" s="261">
        <f>'Y1 REPORTING'!N262+'Y1 REPORTING'!BF262+'Y1 REPORTING'!DJ262</f>
        <v>0</v>
      </c>
      <c r="K229" s="261">
        <f>'Y1 REPORTING'!P262+'Y1 REPORTING'!BH262+'Y1 REPORTING'!DL262</f>
        <v>0</v>
      </c>
      <c r="L229" s="261">
        <f>'Y1 REPORTING'!R262+'Y1 REPORTING'!BJ262+'Y1 REPORTING'!DN262</f>
        <v>0</v>
      </c>
      <c r="M229" s="261">
        <f>'Y1 REPORTING'!T262+'Y1 REPORTING'!BL262+'Y1 REPORTING'!DP262</f>
        <v>0</v>
      </c>
      <c r="N229" s="261">
        <f>'Y1 REPORTING'!V262+'Y1 REPORTING'!BN262+'Y1 REPORTING'!DR262</f>
        <v>0</v>
      </c>
      <c r="O229" s="262">
        <f t="shared" si="757"/>
        <v>0</v>
      </c>
      <c r="Q229" s="130" t="str">
        <f>'BUDGET INPUTS (Y2)'!$D292*'BUDGET INPUTS (Y2)'!F292*$Q$7</f>
        <v>#ERROR!</v>
      </c>
      <c r="R229" s="130" t="str">
        <f>'BUDGET INPUTS (Y2)'!$D292*'BUDGET INPUTS (Y2)'!G292*$Q$7</f>
        <v>#ERROR!</v>
      </c>
      <c r="S229" s="130" t="str">
        <f>'BUDGET INPUTS (Y2)'!$D292*'BUDGET INPUTS (Y2)'!H292*$Q$7</f>
        <v>#ERROR!</v>
      </c>
      <c r="T229" s="130" t="str">
        <f>'BUDGET INPUTS (Y2)'!$D292*'BUDGET INPUTS (Y2)'!I292*$Q$7</f>
        <v>#ERROR!</v>
      </c>
      <c r="U229" s="130" t="str">
        <f>'BUDGET INPUTS (Y2)'!$D292*'BUDGET INPUTS (Y2)'!J292*$Q$7</f>
        <v>#ERROR!</v>
      </c>
      <c r="V229" s="130" t="str">
        <f>'BUDGET INPUTS (Y2)'!$D292*'BUDGET INPUTS (Y2)'!K292*$Q$7</f>
        <v>#ERROR!</v>
      </c>
      <c r="W229" s="130" t="str">
        <f>'BUDGET INPUTS (Y2)'!$D292*'BUDGET INPUTS (Y2)'!L292*$Q$7</f>
        <v>#ERROR!</v>
      </c>
      <c r="X229" s="130" t="str">
        <f>'BUDGET INPUTS (Y2)'!$D292*'BUDGET INPUTS (Y2)'!M292*$Q$7</f>
        <v>#ERROR!</v>
      </c>
      <c r="Y229" s="130" t="str">
        <f>'BUDGET INPUTS (Y2)'!$D292*'BUDGET INPUTS (Y2)'!N292*$Q$7</f>
        <v>#ERROR!</v>
      </c>
      <c r="Z229" s="130" t="str">
        <f>'BUDGET INPUTS (Y2)'!$D292*'BUDGET INPUTS (Y2)'!O292*$Q$7</f>
        <v>#ERROR!</v>
      </c>
      <c r="AA229" s="263" t="str">
        <f t="shared" si="758"/>
        <v>#ERROR!</v>
      </c>
      <c r="AC229" s="130" t="str">
        <f>'BUDGET INPUTS (Y2)'!$D292*'BUDGET INPUTS (Y2)'!R292*$AC$7</f>
        <v>#ERROR!</v>
      </c>
      <c r="AD229" s="130" t="str">
        <f>'BUDGET INPUTS (Y2)'!$D292*'BUDGET INPUTS (Y2)'!S292*$AC$7</f>
        <v>#ERROR!</v>
      </c>
      <c r="AE229" s="130" t="str">
        <f>'BUDGET INPUTS (Y2)'!$D292*'BUDGET INPUTS (Y2)'!T292*$AC$7</f>
        <v>#ERROR!</v>
      </c>
      <c r="AF229" s="130" t="str">
        <f>'BUDGET INPUTS (Y2)'!$D292*'BUDGET INPUTS (Y2)'!U292*$AC$7</f>
        <v>#ERROR!</v>
      </c>
      <c r="AG229" s="130" t="str">
        <f>'BUDGET INPUTS (Y2)'!$D292*'BUDGET INPUTS (Y2)'!V292*$AC$7</f>
        <v>#ERROR!</v>
      </c>
      <c r="AH229" s="130" t="str">
        <f>'BUDGET INPUTS (Y2)'!$D292*'BUDGET INPUTS (Y2)'!W292*$AC$7</f>
        <v>#ERROR!</v>
      </c>
      <c r="AI229" s="130" t="str">
        <f>'BUDGET INPUTS (Y2)'!$D292*'BUDGET INPUTS (Y2)'!X292*$AC$7</f>
        <v>#ERROR!</v>
      </c>
      <c r="AJ229" s="130" t="str">
        <f>'BUDGET INPUTS (Y2)'!$D292*'BUDGET INPUTS (Y2)'!Y292*$AC$7</f>
        <v>#ERROR!</v>
      </c>
      <c r="AK229" s="130" t="str">
        <f>'BUDGET INPUTS (Y2)'!$D292*'BUDGET INPUTS (Y2)'!Z292*$AC$7</f>
        <v>#ERROR!</v>
      </c>
      <c r="AL229" s="130" t="str">
        <f>'BUDGET INPUTS (Y2)'!$D292*'BUDGET INPUTS (Y2)'!AA292*$AC$7</f>
        <v>#ERROR!</v>
      </c>
      <c r="AM229" s="263" t="str">
        <f t="shared" si="759"/>
        <v>#ERROR!</v>
      </c>
      <c r="AO229" s="130" t="str">
        <f>'BUDGET INPUTS (Y2)'!$D292*'BUDGET INPUTS (Y2)'!AD292*$AO$7</f>
        <v>#ERROR!</v>
      </c>
      <c r="AP229" s="130" t="str">
        <f>'BUDGET INPUTS (Y2)'!$D292*'BUDGET INPUTS (Y2)'!AE292*$AO$7</f>
        <v>#ERROR!</v>
      </c>
      <c r="AQ229" s="130" t="str">
        <f>'BUDGET INPUTS (Y2)'!$D292*'BUDGET INPUTS (Y2)'!AF292*$AO$7</f>
        <v>#ERROR!</v>
      </c>
      <c r="AR229" s="130" t="str">
        <f>'BUDGET INPUTS (Y2)'!$D292*'BUDGET INPUTS (Y2)'!AG292*$AO$7</f>
        <v>#ERROR!</v>
      </c>
      <c r="AS229" s="130" t="str">
        <f>'BUDGET INPUTS (Y2)'!$D292*'BUDGET INPUTS (Y2)'!AH292*$AO$7</f>
        <v>#ERROR!</v>
      </c>
      <c r="AT229" s="130" t="str">
        <f>'BUDGET INPUTS (Y2)'!$D292*'BUDGET INPUTS (Y2)'!AI292*$AO$7</f>
        <v>#ERROR!</v>
      </c>
      <c r="AU229" s="130" t="str">
        <f>'BUDGET INPUTS (Y2)'!$D292*'BUDGET INPUTS (Y2)'!AJ292*$AO$7</f>
        <v>#ERROR!</v>
      </c>
      <c r="AV229" s="130" t="str">
        <f>'BUDGET INPUTS (Y2)'!$D292*'BUDGET INPUTS (Y2)'!AK292*$AO$7</f>
        <v>#ERROR!</v>
      </c>
      <c r="AW229" s="130" t="str">
        <f>'BUDGET INPUTS (Y2)'!$D292*'BUDGET INPUTS (Y2)'!AL292*$AO$7</f>
        <v>#ERROR!</v>
      </c>
      <c r="AX229" s="130" t="str">
        <f>'BUDGET INPUTS (Y2)'!$D292*'BUDGET INPUTS (Y2)'!AM292*$AO$7</f>
        <v>#ERROR!</v>
      </c>
      <c r="AY229" s="263" t="str">
        <f t="shared" si="760"/>
        <v>#ERROR!</v>
      </c>
      <c r="BA229" s="130" t="str">
        <f>'BUDGET INPUTS (Y2)'!$D292*'BUDGET INPUTS (Y2)'!AP292*$BA$7</f>
        <v>#ERROR!</v>
      </c>
      <c r="BB229" s="130" t="str">
        <f>'BUDGET INPUTS (Y2)'!$D292*'BUDGET INPUTS (Y2)'!AQ292*$BA$7</f>
        <v>#ERROR!</v>
      </c>
      <c r="BC229" s="130" t="str">
        <f>'BUDGET INPUTS (Y2)'!$D292*'BUDGET INPUTS (Y2)'!AR292*$BA$7</f>
        <v>#ERROR!</v>
      </c>
      <c r="BD229" s="130" t="str">
        <f>'BUDGET INPUTS (Y2)'!$D292*'BUDGET INPUTS (Y2)'!AS292*$BA$7</f>
        <v>#ERROR!</v>
      </c>
      <c r="BE229" s="130" t="str">
        <f>'BUDGET INPUTS (Y2)'!$D292*'BUDGET INPUTS (Y2)'!AT292*$BA$7</f>
        <v>#ERROR!</v>
      </c>
      <c r="BF229" s="130" t="str">
        <f>'BUDGET INPUTS (Y2)'!$D292*'BUDGET INPUTS (Y2)'!AU292*$BA$7</f>
        <v>#ERROR!</v>
      </c>
      <c r="BG229" s="130" t="str">
        <f>'BUDGET INPUTS (Y2)'!$D292*'BUDGET INPUTS (Y2)'!AV292*$BA$7</f>
        <v>#ERROR!</v>
      </c>
      <c r="BH229" s="130" t="str">
        <f>'BUDGET INPUTS (Y2)'!$D292*'BUDGET INPUTS (Y2)'!AW292*$BA$7</f>
        <v>#ERROR!</v>
      </c>
      <c r="BI229" s="130" t="str">
        <f>'BUDGET INPUTS (Y2)'!$D292*'BUDGET INPUTS (Y2)'!AX292*$BA$7</f>
        <v>#ERROR!</v>
      </c>
      <c r="BJ229" s="130" t="str">
        <f>'BUDGET INPUTS (Y2)'!$D292*'BUDGET INPUTS (Y2)'!AY292*$BA$7</f>
        <v>#ERROR!</v>
      </c>
      <c r="BK229" s="263" t="str">
        <f t="shared" si="761"/>
        <v>#ERROR!</v>
      </c>
      <c r="BM229" s="130" t="str">
        <f>'BUDGET INPUTS (Y2)'!$D292*'BUDGET INPUTS (Y2)'!BB292*$BM$7</f>
        <v>#ERROR!</v>
      </c>
      <c r="BN229" s="130" t="str">
        <f>'BUDGET INPUTS (Y2)'!$D292*'BUDGET INPUTS (Y2)'!BC292*$BM$7</f>
        <v>#ERROR!</v>
      </c>
      <c r="BO229" s="130" t="str">
        <f>'BUDGET INPUTS (Y2)'!$D292*'BUDGET INPUTS (Y2)'!BD292*$BM$7</f>
        <v>#ERROR!</v>
      </c>
      <c r="BP229" s="130" t="str">
        <f>'BUDGET INPUTS (Y2)'!$D292*'BUDGET INPUTS (Y2)'!BE292*$BM$7</f>
        <v>#ERROR!</v>
      </c>
      <c r="BQ229" s="130" t="str">
        <f>'BUDGET INPUTS (Y2)'!$D292*'BUDGET INPUTS (Y2)'!BF292*$BM$7</f>
        <v>#ERROR!</v>
      </c>
      <c r="BR229" s="130" t="str">
        <f>'BUDGET INPUTS (Y2)'!$D292*'BUDGET INPUTS (Y2)'!BG292*$BM$7</f>
        <v>#ERROR!</v>
      </c>
      <c r="BS229" s="130" t="str">
        <f>'BUDGET INPUTS (Y2)'!$D292*'BUDGET INPUTS (Y2)'!BH292*$BM$7</f>
        <v>#ERROR!</v>
      </c>
      <c r="BT229" s="130" t="str">
        <f>'BUDGET INPUTS (Y2)'!$D292*'BUDGET INPUTS (Y2)'!BI292*$BM$7</f>
        <v>#ERROR!</v>
      </c>
      <c r="BU229" s="130" t="str">
        <f>'BUDGET INPUTS (Y2)'!$D292*'BUDGET INPUTS (Y2)'!BJ292*$BM$7</f>
        <v>#ERROR!</v>
      </c>
      <c r="BV229" s="130" t="str">
        <f>'BUDGET INPUTS (Y2)'!$D292*'BUDGET INPUTS (Y2)'!BK292*$BM$7</f>
        <v>#ERROR!</v>
      </c>
      <c r="BW229" s="263" t="str">
        <f t="shared" si="762"/>
        <v>#ERROR!</v>
      </c>
      <c r="BY229" s="130" t="str">
        <f>'BUDGET INPUTS (Y2)'!$D292*'BUDGET INPUTS (Y2)'!BN292*$BY$7</f>
        <v>#ERROR!</v>
      </c>
      <c r="BZ229" s="130" t="str">
        <f>'BUDGET INPUTS (Y2)'!$D292*'BUDGET INPUTS (Y2)'!BO292*$BY$7</f>
        <v>#ERROR!</v>
      </c>
      <c r="CA229" s="130" t="str">
        <f>'BUDGET INPUTS (Y2)'!$D292*'BUDGET INPUTS (Y2)'!BP292*$BY$7</f>
        <v>#ERROR!</v>
      </c>
      <c r="CB229" s="130" t="str">
        <f>'BUDGET INPUTS (Y2)'!$D292*'BUDGET INPUTS (Y2)'!BQ292*$BY$7</f>
        <v>#ERROR!</v>
      </c>
      <c r="CC229" s="130" t="str">
        <f>'BUDGET INPUTS (Y2)'!$D292*'BUDGET INPUTS (Y2)'!BR292*$BY$7</f>
        <v>#ERROR!</v>
      </c>
      <c r="CD229" s="130" t="str">
        <f>'BUDGET INPUTS (Y2)'!$D292*'BUDGET INPUTS (Y2)'!BS292*$BY$7</f>
        <v>#ERROR!</v>
      </c>
      <c r="CE229" s="130" t="str">
        <f>'BUDGET INPUTS (Y2)'!$D292*'BUDGET INPUTS (Y2)'!BT292*$BY$7</f>
        <v>#ERROR!</v>
      </c>
      <c r="CF229" s="130" t="str">
        <f>'BUDGET INPUTS (Y2)'!$D292*'BUDGET INPUTS (Y2)'!BU292*$BY$7</f>
        <v>#ERROR!</v>
      </c>
      <c r="CG229" s="130" t="str">
        <f>'BUDGET INPUTS (Y2)'!$D292*'BUDGET INPUTS (Y2)'!BV292*$BY$7</f>
        <v>#ERROR!</v>
      </c>
      <c r="CH229" s="130" t="str">
        <f>'BUDGET INPUTS (Y2)'!$D292*'BUDGET INPUTS (Y2)'!BW292*$BY$7</f>
        <v>#ERROR!</v>
      </c>
      <c r="CI229" s="263" t="str">
        <f t="shared" si="763"/>
        <v>#ERROR!</v>
      </c>
      <c r="CK229" s="130" t="str">
        <f>'BUDGET INPUTS (Y2)'!$D292*'BUDGET INPUTS (Y2)'!BZ292*$CK$7</f>
        <v>#ERROR!</v>
      </c>
      <c r="CL229" s="130" t="str">
        <f>'BUDGET INPUTS (Y2)'!$D292*'BUDGET INPUTS (Y2)'!CA292*$CK$7</f>
        <v>#ERROR!</v>
      </c>
      <c r="CM229" s="130" t="str">
        <f>'BUDGET INPUTS (Y2)'!$D292*'BUDGET INPUTS (Y2)'!CB292*$CK$7</f>
        <v>#ERROR!</v>
      </c>
      <c r="CN229" s="130" t="str">
        <f>'BUDGET INPUTS (Y2)'!$D292*'BUDGET INPUTS (Y2)'!CC292*$CK$7</f>
        <v>#ERROR!</v>
      </c>
      <c r="CO229" s="130" t="str">
        <f>'BUDGET INPUTS (Y2)'!$D292*'BUDGET INPUTS (Y2)'!CD292*$CK$7</f>
        <v>#ERROR!</v>
      </c>
      <c r="CP229" s="130" t="str">
        <f>'BUDGET INPUTS (Y2)'!$D292*'BUDGET INPUTS (Y2)'!CE292*$CK$7</f>
        <v>#ERROR!</v>
      </c>
      <c r="CQ229" s="130" t="str">
        <f>'BUDGET INPUTS (Y2)'!$D292*'BUDGET INPUTS (Y2)'!CF292*$CK$7</f>
        <v>#ERROR!</v>
      </c>
      <c r="CR229" s="130" t="str">
        <f>'BUDGET INPUTS (Y2)'!$D292*'BUDGET INPUTS (Y2)'!CG292*$CK$7</f>
        <v>#ERROR!</v>
      </c>
      <c r="CS229" s="130" t="str">
        <f>'BUDGET INPUTS (Y2)'!$D292*'BUDGET INPUTS (Y2)'!CH292*$CK$7</f>
        <v>#ERROR!</v>
      </c>
      <c r="CT229" s="130" t="str">
        <f>'BUDGET INPUTS (Y2)'!$D292*'BUDGET INPUTS (Y2)'!CI292*$CK$7</f>
        <v>#ERROR!</v>
      </c>
      <c r="CU229" s="263" t="str">
        <f t="shared" si="764"/>
        <v>#ERROR!</v>
      </c>
      <c r="CW229" s="130" t="str">
        <f>'BUDGET INPUTS (Y2)'!$D292*'BUDGET INPUTS (Y2)'!CL292*$CW$7</f>
        <v>#ERROR!</v>
      </c>
      <c r="CX229" s="130" t="str">
        <f>'BUDGET INPUTS (Y2)'!$D292*'BUDGET INPUTS (Y2)'!CM292*$CW$7</f>
        <v>#ERROR!</v>
      </c>
      <c r="CY229" s="130" t="str">
        <f>'BUDGET INPUTS (Y2)'!$D292*'BUDGET INPUTS (Y2)'!CN292*$CW$7</f>
        <v>#ERROR!</v>
      </c>
      <c r="CZ229" s="130" t="str">
        <f>'BUDGET INPUTS (Y2)'!$D292*'BUDGET INPUTS (Y2)'!CO292*$CW$7</f>
        <v>#ERROR!</v>
      </c>
      <c r="DA229" s="130" t="str">
        <f>'BUDGET INPUTS (Y2)'!$D292*'BUDGET INPUTS (Y2)'!CP292*$CW$7</f>
        <v>#ERROR!</v>
      </c>
      <c r="DB229" s="130" t="str">
        <f>'BUDGET INPUTS (Y2)'!$D292*'BUDGET INPUTS (Y2)'!CQ292*$CW$7</f>
        <v>#ERROR!</v>
      </c>
      <c r="DC229" s="130" t="str">
        <f>'BUDGET INPUTS (Y2)'!$D292*'BUDGET INPUTS (Y2)'!CR292*$CW$7</f>
        <v>#ERROR!</v>
      </c>
      <c r="DD229" s="130" t="str">
        <f>'BUDGET INPUTS (Y2)'!$D292*'BUDGET INPUTS (Y2)'!CS292*$CW$7</f>
        <v>#ERROR!</v>
      </c>
      <c r="DE229" s="130" t="str">
        <f>'BUDGET INPUTS (Y2)'!$D292*'BUDGET INPUTS (Y2)'!CT292*$CW$7</f>
        <v>#ERROR!</v>
      </c>
      <c r="DF229" s="130" t="str">
        <f>'BUDGET INPUTS (Y2)'!$D292*'BUDGET INPUTS (Y2)'!CU292*$CW$7</f>
        <v>#ERROR!</v>
      </c>
      <c r="DG229" s="263" t="str">
        <f t="shared" si="765"/>
        <v>#ERROR!</v>
      </c>
      <c r="DI229" s="130" t="str">
        <f>'BUDGET INPUTS (Y2)'!$D292*'BUDGET INPUTS (Y2)'!CX292*$DI$7</f>
        <v>#ERROR!</v>
      </c>
      <c r="DJ229" s="130" t="str">
        <f>'BUDGET INPUTS (Y2)'!$D292*'BUDGET INPUTS (Y2)'!CY292*$DI$7</f>
        <v>#ERROR!</v>
      </c>
      <c r="DK229" s="130" t="str">
        <f>'BUDGET INPUTS (Y2)'!$D292*'BUDGET INPUTS (Y2)'!CZ292*$DI$7</f>
        <v>#ERROR!</v>
      </c>
      <c r="DL229" s="130" t="str">
        <f>'BUDGET INPUTS (Y2)'!$D292*'BUDGET INPUTS (Y2)'!DA292*$DI$7</f>
        <v>#ERROR!</v>
      </c>
      <c r="DM229" s="130" t="str">
        <f>'BUDGET INPUTS (Y2)'!$D292*'BUDGET INPUTS (Y2)'!DB292*$DI$7</f>
        <v>#ERROR!</v>
      </c>
      <c r="DN229" s="130" t="str">
        <f>'BUDGET INPUTS (Y2)'!$D292*'BUDGET INPUTS (Y2)'!DC292*$DI$7</f>
        <v>#ERROR!</v>
      </c>
      <c r="DO229" s="130" t="str">
        <f>'BUDGET INPUTS (Y2)'!$D292*'BUDGET INPUTS (Y2)'!DD292*$DI$7</f>
        <v>#ERROR!</v>
      </c>
      <c r="DP229" s="130" t="str">
        <f>'BUDGET INPUTS (Y2)'!$D292*'BUDGET INPUTS (Y2)'!DE292*$DI$7</f>
        <v>#ERROR!</v>
      </c>
      <c r="DQ229" s="130" t="str">
        <f>'BUDGET INPUTS (Y2)'!$D292*'BUDGET INPUTS (Y2)'!DF292*$DI$7</f>
        <v>#ERROR!</v>
      </c>
      <c r="DR229" s="130" t="str">
        <f>'BUDGET INPUTS (Y2)'!$D292*'BUDGET INPUTS (Y2)'!DG292*$DI$7</f>
        <v>#ERROR!</v>
      </c>
      <c r="DS229" s="263" t="str">
        <f t="shared" si="766"/>
        <v>#ERROR!</v>
      </c>
      <c r="DT229" s="263"/>
      <c r="DU229" s="264" t="str">
        <f t="shared" si="767"/>
        <v>#ERROR!</v>
      </c>
      <c r="DV229" s="265" t="str">
        <f t="shared" si="768"/>
        <v>#ERROR!</v>
      </c>
      <c r="DW229" s="255"/>
      <c r="DX229" s="266" t="str">
        <f>'Detailed Budget (Initial)'!#REF!</f>
        <v>#ERROR!</v>
      </c>
      <c r="DY229" s="267" t="str">
        <f t="shared" si="770"/>
        <v>#ERROR!</v>
      </c>
      <c r="DZ229" s="268" t="str">
        <f t="shared" si="771"/>
        <v>#ERROR!</v>
      </c>
      <c r="EB229" s="261">
        <f t="shared" si="772"/>
        <v>0</v>
      </c>
      <c r="EC229" s="130" t="str">
        <f t="shared" si="773"/>
        <v>#ERROR!</v>
      </c>
      <c r="ED229" s="130" t="str">
        <f t="shared" si="774"/>
        <v>#ERROR!</v>
      </c>
      <c r="EE229" s="130" t="str">
        <f t="shared" si="775"/>
        <v>#ERROR!</v>
      </c>
      <c r="EF229" s="130" t="str">
        <f t="shared" si="776"/>
        <v>#ERROR!</v>
      </c>
      <c r="EG229" s="130" t="str">
        <f t="shared" si="777"/>
        <v>#ERROR!</v>
      </c>
      <c r="EH229" s="130" t="str">
        <f t="shared" si="778"/>
        <v>#ERROR!</v>
      </c>
      <c r="EI229" s="130" t="str">
        <f t="shared" si="779"/>
        <v>#ERROR!</v>
      </c>
      <c r="EJ229" s="130" t="str">
        <f t="shared" si="780"/>
        <v>#ERROR!</v>
      </c>
      <c r="EK229" s="130" t="str">
        <f t="shared" si="781"/>
        <v>#ERROR!</v>
      </c>
      <c r="EL229" s="263" t="str">
        <f t="shared" si="782"/>
        <v>#ERROR!</v>
      </c>
      <c r="EN229" s="261">
        <f t="shared" si="783"/>
        <v>0</v>
      </c>
      <c r="EO229" s="130" t="str">
        <f t="shared" si="784"/>
        <v>#ERROR!</v>
      </c>
      <c r="EP229" s="130" t="str">
        <f t="shared" si="785"/>
        <v>#ERROR!</v>
      </c>
      <c r="EQ229" s="130" t="str">
        <f t="shared" si="786"/>
        <v>#ERROR!</v>
      </c>
      <c r="ER229" s="130" t="str">
        <f t="shared" si="787"/>
        <v>#ERROR!</v>
      </c>
      <c r="ES229" s="130" t="str">
        <f t="shared" si="788"/>
        <v>#ERROR!</v>
      </c>
      <c r="ET229" s="130" t="str">
        <f t="shared" si="789"/>
        <v>#ERROR!</v>
      </c>
      <c r="EU229" s="130" t="str">
        <f t="shared" si="790"/>
        <v>#ERROR!</v>
      </c>
      <c r="EV229" s="130" t="str">
        <f t="shared" si="791"/>
        <v>#ERROR!</v>
      </c>
      <c r="EW229" s="130" t="str">
        <f t="shared" si="792"/>
        <v>#ERROR!</v>
      </c>
      <c r="EX229" s="263" t="str">
        <f t="shared" si="793"/>
        <v>#ERROR!</v>
      </c>
      <c r="EZ229" s="261">
        <f t="shared" si="794"/>
        <v>0</v>
      </c>
      <c r="FA229" s="130" t="str">
        <f t="shared" si="795"/>
        <v>#ERROR!</v>
      </c>
      <c r="FB229" s="130" t="str">
        <f t="shared" si="796"/>
        <v>#ERROR!</v>
      </c>
      <c r="FC229" s="130" t="str">
        <f t="shared" si="797"/>
        <v>#ERROR!</v>
      </c>
      <c r="FD229" s="130" t="str">
        <f t="shared" si="798"/>
        <v>#ERROR!</v>
      </c>
      <c r="FE229" s="130" t="str">
        <f t="shared" si="799"/>
        <v>#ERROR!</v>
      </c>
      <c r="FF229" s="130" t="str">
        <f t="shared" si="800"/>
        <v>#ERROR!</v>
      </c>
      <c r="FG229" s="130" t="str">
        <f t="shared" si="801"/>
        <v>#ERROR!</v>
      </c>
      <c r="FH229" s="130" t="str">
        <f t="shared" si="802"/>
        <v>#ERROR!</v>
      </c>
      <c r="FI229" s="130" t="str">
        <f t="shared" si="803"/>
        <v>#ERROR!</v>
      </c>
      <c r="FJ229" s="263" t="str">
        <f t="shared" si="804"/>
        <v>#ERROR!</v>
      </c>
      <c r="FL229" s="261">
        <f t="shared" si="805"/>
        <v>0</v>
      </c>
      <c r="FM229" s="130" t="str">
        <f t="shared" si="806"/>
        <v>#ERROR!</v>
      </c>
      <c r="FN229" s="130" t="str">
        <f t="shared" si="807"/>
        <v>#ERROR!</v>
      </c>
      <c r="FO229" s="130" t="str">
        <f t="shared" si="808"/>
        <v>#ERROR!</v>
      </c>
      <c r="FP229" s="130" t="str">
        <f t="shared" si="809"/>
        <v>#ERROR!</v>
      </c>
      <c r="FQ229" s="130" t="str">
        <f t="shared" si="810"/>
        <v>#ERROR!</v>
      </c>
      <c r="FR229" s="130" t="str">
        <f t="shared" si="811"/>
        <v>#ERROR!</v>
      </c>
      <c r="FS229" s="130" t="str">
        <f t="shared" si="812"/>
        <v>#ERROR!</v>
      </c>
      <c r="FT229" s="130" t="str">
        <f t="shared" si="813"/>
        <v>#ERROR!</v>
      </c>
      <c r="FU229" s="130" t="str">
        <f t="shared" si="814"/>
        <v>#ERROR!</v>
      </c>
      <c r="FV229" s="263" t="str">
        <f t="shared" si="815"/>
        <v>#ERROR!</v>
      </c>
      <c r="FX229" s="261">
        <f t="shared" si="816"/>
        <v>0</v>
      </c>
      <c r="FY229" s="130" t="str">
        <f t="shared" si="817"/>
        <v>#ERROR!</v>
      </c>
      <c r="FZ229" s="130" t="str">
        <f t="shared" si="818"/>
        <v>#ERROR!</v>
      </c>
      <c r="GA229" s="130" t="str">
        <f t="shared" si="819"/>
        <v>#ERROR!</v>
      </c>
      <c r="GB229" s="130" t="str">
        <f t="shared" si="820"/>
        <v>#ERROR!</v>
      </c>
      <c r="GC229" s="130" t="str">
        <f t="shared" si="821"/>
        <v>#ERROR!</v>
      </c>
      <c r="GD229" s="130" t="str">
        <f t="shared" si="822"/>
        <v>#ERROR!</v>
      </c>
      <c r="GE229" s="130" t="str">
        <f t="shared" si="823"/>
        <v>#ERROR!</v>
      </c>
      <c r="GF229" s="130" t="str">
        <f t="shared" si="824"/>
        <v>#ERROR!</v>
      </c>
      <c r="GG229" s="130" t="str">
        <f t="shared" si="825"/>
        <v>#ERROR!</v>
      </c>
      <c r="GH229" s="263" t="str">
        <f t="shared" si="826"/>
        <v>#ERROR!</v>
      </c>
      <c r="GJ229" s="261">
        <f t="shared" si="827"/>
        <v>0</v>
      </c>
      <c r="GK229" s="130" t="str">
        <f t="shared" si="828"/>
        <v>#ERROR!</v>
      </c>
      <c r="GL229" s="130" t="str">
        <f t="shared" si="829"/>
        <v>#ERROR!</v>
      </c>
      <c r="GM229" s="130" t="str">
        <f t="shared" si="830"/>
        <v>#ERROR!</v>
      </c>
      <c r="GN229" s="130" t="str">
        <f t="shared" si="831"/>
        <v>#ERROR!</v>
      </c>
      <c r="GO229" s="130" t="str">
        <f t="shared" si="832"/>
        <v>#ERROR!</v>
      </c>
      <c r="GP229" s="130" t="str">
        <f t="shared" si="833"/>
        <v>#ERROR!</v>
      </c>
      <c r="GQ229" s="130" t="str">
        <f t="shared" si="834"/>
        <v>#ERROR!</v>
      </c>
      <c r="GR229" s="130" t="str">
        <f t="shared" si="835"/>
        <v>#ERROR!</v>
      </c>
      <c r="GS229" s="130" t="str">
        <f t="shared" si="836"/>
        <v>#ERROR!</v>
      </c>
      <c r="GT229" s="263" t="str">
        <f t="shared" si="837"/>
        <v>#ERROR!</v>
      </c>
      <c r="GV229" s="261">
        <f t="shared" si="838"/>
        <v>0</v>
      </c>
      <c r="GW229" s="130" t="str">
        <f t="shared" si="839"/>
        <v>#ERROR!</v>
      </c>
      <c r="GX229" s="130" t="str">
        <f t="shared" si="840"/>
        <v>#ERROR!</v>
      </c>
      <c r="GY229" s="130" t="str">
        <f t="shared" si="841"/>
        <v>#ERROR!</v>
      </c>
      <c r="GZ229" s="130" t="str">
        <f t="shared" si="842"/>
        <v>#ERROR!</v>
      </c>
      <c r="HA229" s="130" t="str">
        <f t="shared" si="843"/>
        <v>#ERROR!</v>
      </c>
      <c r="HB229" s="130" t="str">
        <f t="shared" si="844"/>
        <v>#ERROR!</v>
      </c>
      <c r="HC229" s="130" t="str">
        <f t="shared" si="845"/>
        <v>#ERROR!</v>
      </c>
      <c r="HD229" s="130" t="str">
        <f t="shared" si="846"/>
        <v>#ERROR!</v>
      </c>
      <c r="HE229" s="130" t="str">
        <f t="shared" si="847"/>
        <v>#ERROR!</v>
      </c>
      <c r="HF229" s="263" t="str">
        <f t="shared" si="848"/>
        <v>#ERROR!</v>
      </c>
      <c r="HH229" s="261">
        <f t="shared" si="849"/>
        <v>0</v>
      </c>
      <c r="HI229" s="130" t="str">
        <f t="shared" si="850"/>
        <v>#ERROR!</v>
      </c>
      <c r="HJ229" s="130" t="str">
        <f t="shared" si="851"/>
        <v>#ERROR!</v>
      </c>
      <c r="HK229" s="130" t="str">
        <f t="shared" si="852"/>
        <v>#ERROR!</v>
      </c>
      <c r="HL229" s="130" t="str">
        <f t="shared" si="853"/>
        <v>#ERROR!</v>
      </c>
      <c r="HM229" s="130" t="str">
        <f t="shared" si="854"/>
        <v>#ERROR!</v>
      </c>
      <c r="HN229" s="130" t="str">
        <f t="shared" si="855"/>
        <v>#ERROR!</v>
      </c>
      <c r="HO229" s="130" t="str">
        <f t="shared" si="856"/>
        <v>#ERROR!</v>
      </c>
      <c r="HP229" s="130" t="str">
        <f t="shared" si="857"/>
        <v>#ERROR!</v>
      </c>
      <c r="HQ229" s="130" t="str">
        <f t="shared" si="858"/>
        <v>#ERROR!</v>
      </c>
      <c r="HR229" s="263" t="str">
        <f t="shared" si="859"/>
        <v>#ERROR!</v>
      </c>
      <c r="HT229" s="261">
        <f t="shared" si="860"/>
        <v>0</v>
      </c>
      <c r="HU229" s="130" t="str">
        <f t="shared" si="861"/>
        <v>#ERROR!</v>
      </c>
      <c r="HV229" s="130" t="str">
        <f t="shared" si="862"/>
        <v>#ERROR!</v>
      </c>
      <c r="HW229" s="130" t="str">
        <f t="shared" si="863"/>
        <v>#ERROR!</v>
      </c>
      <c r="HX229" s="130" t="str">
        <f t="shared" si="864"/>
        <v>#ERROR!</v>
      </c>
      <c r="HY229" s="130" t="str">
        <f t="shared" si="865"/>
        <v>#ERROR!</v>
      </c>
      <c r="HZ229" s="130" t="str">
        <f t="shared" si="866"/>
        <v>#ERROR!</v>
      </c>
      <c r="IA229" s="130" t="str">
        <f t="shared" si="867"/>
        <v>#ERROR!</v>
      </c>
      <c r="IB229" s="130" t="str">
        <f t="shared" si="868"/>
        <v>#ERROR!</v>
      </c>
      <c r="IC229" s="130" t="str">
        <f t="shared" si="869"/>
        <v>#ERROR!</v>
      </c>
      <c r="ID229" s="263" t="str">
        <f t="shared" si="870"/>
        <v>#ERROR!</v>
      </c>
      <c r="IF229" s="261">
        <f t="shared" si="871"/>
        <v>0</v>
      </c>
      <c r="IG229" s="130" t="str">
        <f t="shared" si="872"/>
        <v>#ERROR!</v>
      </c>
      <c r="IH229" s="130" t="str">
        <f t="shared" si="873"/>
        <v>#ERROR!</v>
      </c>
      <c r="II229" s="130" t="str">
        <f t="shared" si="874"/>
        <v>#ERROR!</v>
      </c>
      <c r="IJ229" s="130" t="str">
        <f t="shared" si="875"/>
        <v>#ERROR!</v>
      </c>
      <c r="IK229" s="130" t="str">
        <f t="shared" si="876"/>
        <v>#ERROR!</v>
      </c>
      <c r="IL229" s="130" t="str">
        <f t="shared" si="877"/>
        <v>#ERROR!</v>
      </c>
      <c r="IM229" s="130" t="str">
        <f t="shared" si="878"/>
        <v>#ERROR!</v>
      </c>
      <c r="IN229" s="130" t="str">
        <f t="shared" si="879"/>
        <v>#ERROR!</v>
      </c>
      <c r="IO229" s="130" t="str">
        <f t="shared" si="880"/>
        <v>#ERROR!</v>
      </c>
      <c r="IP229" s="263" t="str">
        <f t="shared" si="881"/>
        <v>#ERROR!</v>
      </c>
      <c r="IQ229" s="263"/>
      <c r="IR229" s="264" t="str">
        <f t="shared" si="882"/>
        <v>#ERROR!</v>
      </c>
      <c r="IS229" s="265" t="str">
        <f t="shared" si="883"/>
        <v>#ERROR!</v>
      </c>
      <c r="IT229" s="255"/>
      <c r="IU229" s="266" t="str">
        <f t="shared" si="884"/>
        <v>#ERROR!</v>
      </c>
      <c r="IV229" s="267" t="str">
        <f t="shared" si="885"/>
        <v>#ERROR!</v>
      </c>
      <c r="IW229" s="268" t="str">
        <f t="shared" si="886"/>
        <v>#ERROR!</v>
      </c>
    </row>
    <row r="230" ht="15.75" customHeight="1" outlineLevel="1">
      <c r="B230" s="259" t="str">
        <f>'BUDGET INPUTS (Y2)'!A293</f>
        <v>#ERROR!</v>
      </c>
      <c r="C230" s="260">
        <v>1.0</v>
      </c>
      <c r="D230" s="259"/>
      <c r="E230" s="261">
        <f>'Y1 REPORTING'!D263+'Y1 REPORTING'!AV263+'Y1 REPORTING'!CZ263</f>
        <v>0</v>
      </c>
      <c r="F230" s="261">
        <f>'Y1 REPORTING'!F263+'Y1 REPORTING'!AX263+'Y1 REPORTING'!DB263</f>
        <v>0</v>
      </c>
      <c r="G230" s="261">
        <f>'Y1 REPORTING'!H263+'Y1 REPORTING'!AZ263+'Y1 REPORTING'!DD263</f>
        <v>0</v>
      </c>
      <c r="H230" s="261">
        <f>'Y1 REPORTING'!J263+'Y1 REPORTING'!BB263+'Y1 REPORTING'!DF263</f>
        <v>0</v>
      </c>
      <c r="I230" s="261">
        <f>'Y1 REPORTING'!L263+'Y1 REPORTING'!BD263+'Y1 REPORTING'!DH263</f>
        <v>0</v>
      </c>
      <c r="J230" s="261">
        <f>'Y1 REPORTING'!N263+'Y1 REPORTING'!BF263+'Y1 REPORTING'!DJ263</f>
        <v>0</v>
      </c>
      <c r="K230" s="261">
        <f>'Y1 REPORTING'!P263+'Y1 REPORTING'!BH263+'Y1 REPORTING'!DL263</f>
        <v>0</v>
      </c>
      <c r="L230" s="261">
        <f>'Y1 REPORTING'!R263+'Y1 REPORTING'!BJ263+'Y1 REPORTING'!DN263</f>
        <v>0</v>
      </c>
      <c r="M230" s="261">
        <f>'Y1 REPORTING'!T263+'Y1 REPORTING'!BL263+'Y1 REPORTING'!DP263</f>
        <v>0</v>
      </c>
      <c r="N230" s="261">
        <f>'Y1 REPORTING'!V263+'Y1 REPORTING'!BN263+'Y1 REPORTING'!DR263</f>
        <v>0</v>
      </c>
      <c r="O230" s="262">
        <f t="shared" si="757"/>
        <v>0</v>
      </c>
      <c r="Q230" s="130" t="str">
        <f>'BUDGET INPUTS (Y2)'!$D293*'BUDGET INPUTS (Y2)'!F293*$Q$7</f>
        <v>#ERROR!</v>
      </c>
      <c r="R230" s="130" t="str">
        <f>'BUDGET INPUTS (Y2)'!$D293*'BUDGET INPUTS (Y2)'!G293*$Q$7</f>
        <v>#ERROR!</v>
      </c>
      <c r="S230" s="130" t="str">
        <f>'BUDGET INPUTS (Y2)'!$D293*'BUDGET INPUTS (Y2)'!H293*$Q$7</f>
        <v>#ERROR!</v>
      </c>
      <c r="T230" s="130" t="str">
        <f>'BUDGET INPUTS (Y2)'!$D293*'BUDGET INPUTS (Y2)'!I293*$Q$7</f>
        <v>#ERROR!</v>
      </c>
      <c r="U230" s="130" t="str">
        <f>'BUDGET INPUTS (Y2)'!$D293*'BUDGET INPUTS (Y2)'!J293*$Q$7</f>
        <v>#ERROR!</v>
      </c>
      <c r="V230" s="130" t="str">
        <f>'BUDGET INPUTS (Y2)'!$D293*'BUDGET INPUTS (Y2)'!K293*$Q$7</f>
        <v>#ERROR!</v>
      </c>
      <c r="W230" s="130" t="str">
        <f>'BUDGET INPUTS (Y2)'!$D293*'BUDGET INPUTS (Y2)'!L293*$Q$7</f>
        <v>#ERROR!</v>
      </c>
      <c r="X230" s="130" t="str">
        <f>'BUDGET INPUTS (Y2)'!$D293*'BUDGET INPUTS (Y2)'!M293*$Q$7</f>
        <v>#ERROR!</v>
      </c>
      <c r="Y230" s="130" t="str">
        <f>'BUDGET INPUTS (Y2)'!$D293*'BUDGET INPUTS (Y2)'!N293*$Q$7</f>
        <v>#ERROR!</v>
      </c>
      <c r="Z230" s="130" t="str">
        <f>'BUDGET INPUTS (Y2)'!$D293*'BUDGET INPUTS (Y2)'!O293*$Q$7</f>
        <v>#ERROR!</v>
      </c>
      <c r="AA230" s="263" t="str">
        <f t="shared" si="758"/>
        <v>#ERROR!</v>
      </c>
      <c r="AC230" s="130" t="str">
        <f>'BUDGET INPUTS (Y2)'!$D293*'BUDGET INPUTS (Y2)'!R293*$AC$7</f>
        <v>#ERROR!</v>
      </c>
      <c r="AD230" s="130" t="str">
        <f>'BUDGET INPUTS (Y2)'!$D293*'BUDGET INPUTS (Y2)'!S293*$AC$7</f>
        <v>#ERROR!</v>
      </c>
      <c r="AE230" s="130" t="str">
        <f>'BUDGET INPUTS (Y2)'!$D293*'BUDGET INPUTS (Y2)'!T293*$AC$7</f>
        <v>#ERROR!</v>
      </c>
      <c r="AF230" s="130" t="str">
        <f>'BUDGET INPUTS (Y2)'!$D293*'BUDGET INPUTS (Y2)'!U293*$AC$7</f>
        <v>#ERROR!</v>
      </c>
      <c r="AG230" s="130" t="str">
        <f>'BUDGET INPUTS (Y2)'!$D293*'BUDGET INPUTS (Y2)'!V293*$AC$7</f>
        <v>#ERROR!</v>
      </c>
      <c r="AH230" s="130" t="str">
        <f>'BUDGET INPUTS (Y2)'!$D293*'BUDGET INPUTS (Y2)'!W293*$AC$7</f>
        <v>#ERROR!</v>
      </c>
      <c r="AI230" s="130" t="str">
        <f>'BUDGET INPUTS (Y2)'!$D293*'BUDGET INPUTS (Y2)'!X293*$AC$7</f>
        <v>#ERROR!</v>
      </c>
      <c r="AJ230" s="130" t="str">
        <f>'BUDGET INPUTS (Y2)'!$D293*'BUDGET INPUTS (Y2)'!Y293*$AC$7</f>
        <v>#ERROR!</v>
      </c>
      <c r="AK230" s="130" t="str">
        <f>'BUDGET INPUTS (Y2)'!$D293*'BUDGET INPUTS (Y2)'!Z293*$AC$7</f>
        <v>#ERROR!</v>
      </c>
      <c r="AL230" s="130" t="str">
        <f>'BUDGET INPUTS (Y2)'!$D293*'BUDGET INPUTS (Y2)'!AA293*$AC$7</f>
        <v>#ERROR!</v>
      </c>
      <c r="AM230" s="263" t="str">
        <f t="shared" si="759"/>
        <v>#ERROR!</v>
      </c>
      <c r="AO230" s="130" t="str">
        <f>'BUDGET INPUTS (Y2)'!$D293*'BUDGET INPUTS (Y2)'!AD293*$AO$7</f>
        <v>#ERROR!</v>
      </c>
      <c r="AP230" s="130" t="str">
        <f>'BUDGET INPUTS (Y2)'!$D293*'BUDGET INPUTS (Y2)'!AE293*$AO$7</f>
        <v>#ERROR!</v>
      </c>
      <c r="AQ230" s="130" t="str">
        <f>'BUDGET INPUTS (Y2)'!$D293*'BUDGET INPUTS (Y2)'!AF293*$AO$7</f>
        <v>#ERROR!</v>
      </c>
      <c r="AR230" s="130" t="str">
        <f>'BUDGET INPUTS (Y2)'!$D293*'BUDGET INPUTS (Y2)'!AG293*$AO$7</f>
        <v>#ERROR!</v>
      </c>
      <c r="AS230" s="130" t="str">
        <f>'BUDGET INPUTS (Y2)'!$D293*'BUDGET INPUTS (Y2)'!AH293*$AO$7</f>
        <v>#ERROR!</v>
      </c>
      <c r="AT230" s="130" t="str">
        <f>'BUDGET INPUTS (Y2)'!$D293*'BUDGET INPUTS (Y2)'!AI293*$AO$7</f>
        <v>#ERROR!</v>
      </c>
      <c r="AU230" s="130" t="str">
        <f>'BUDGET INPUTS (Y2)'!$D293*'BUDGET INPUTS (Y2)'!AJ293*$AO$7</f>
        <v>#ERROR!</v>
      </c>
      <c r="AV230" s="130" t="str">
        <f>'BUDGET INPUTS (Y2)'!$D293*'BUDGET INPUTS (Y2)'!AK293*$AO$7</f>
        <v>#ERROR!</v>
      </c>
      <c r="AW230" s="130" t="str">
        <f>'BUDGET INPUTS (Y2)'!$D293*'BUDGET INPUTS (Y2)'!AL293*$AO$7</f>
        <v>#ERROR!</v>
      </c>
      <c r="AX230" s="130" t="str">
        <f>'BUDGET INPUTS (Y2)'!$D293*'BUDGET INPUTS (Y2)'!AM293*$AO$7</f>
        <v>#ERROR!</v>
      </c>
      <c r="AY230" s="263" t="str">
        <f t="shared" si="760"/>
        <v>#ERROR!</v>
      </c>
      <c r="BA230" s="130" t="str">
        <f>'BUDGET INPUTS (Y2)'!$D293*'BUDGET INPUTS (Y2)'!AP293*$BA$7</f>
        <v>#ERROR!</v>
      </c>
      <c r="BB230" s="130" t="str">
        <f>'BUDGET INPUTS (Y2)'!$D293*'BUDGET INPUTS (Y2)'!AQ293*$BA$7</f>
        <v>#ERROR!</v>
      </c>
      <c r="BC230" s="130" t="str">
        <f>'BUDGET INPUTS (Y2)'!$D293*'BUDGET INPUTS (Y2)'!AR293*$BA$7</f>
        <v>#ERROR!</v>
      </c>
      <c r="BD230" s="130" t="str">
        <f>'BUDGET INPUTS (Y2)'!$D293*'BUDGET INPUTS (Y2)'!AS293*$BA$7</f>
        <v>#ERROR!</v>
      </c>
      <c r="BE230" s="130" t="str">
        <f>'BUDGET INPUTS (Y2)'!$D293*'BUDGET INPUTS (Y2)'!AT293*$BA$7</f>
        <v>#ERROR!</v>
      </c>
      <c r="BF230" s="130" t="str">
        <f>'BUDGET INPUTS (Y2)'!$D293*'BUDGET INPUTS (Y2)'!AU293*$BA$7</f>
        <v>#ERROR!</v>
      </c>
      <c r="BG230" s="130" t="str">
        <f>'BUDGET INPUTS (Y2)'!$D293*'BUDGET INPUTS (Y2)'!AV293*$BA$7</f>
        <v>#ERROR!</v>
      </c>
      <c r="BH230" s="130" t="str">
        <f>'BUDGET INPUTS (Y2)'!$D293*'BUDGET INPUTS (Y2)'!AW293*$BA$7</f>
        <v>#ERROR!</v>
      </c>
      <c r="BI230" s="130" t="str">
        <f>'BUDGET INPUTS (Y2)'!$D293*'BUDGET INPUTS (Y2)'!AX293*$BA$7</f>
        <v>#ERROR!</v>
      </c>
      <c r="BJ230" s="130" t="str">
        <f>'BUDGET INPUTS (Y2)'!$D293*'BUDGET INPUTS (Y2)'!AY293*$BA$7</f>
        <v>#ERROR!</v>
      </c>
      <c r="BK230" s="263" t="str">
        <f t="shared" si="761"/>
        <v>#ERROR!</v>
      </c>
      <c r="BM230" s="130" t="str">
        <f>'BUDGET INPUTS (Y2)'!$D293*'BUDGET INPUTS (Y2)'!BB293*$BM$7</f>
        <v>#ERROR!</v>
      </c>
      <c r="BN230" s="130" t="str">
        <f>'BUDGET INPUTS (Y2)'!$D293*'BUDGET INPUTS (Y2)'!BC293*$BM$7</f>
        <v>#ERROR!</v>
      </c>
      <c r="BO230" s="130" t="str">
        <f>'BUDGET INPUTS (Y2)'!$D293*'BUDGET INPUTS (Y2)'!BD293*$BM$7</f>
        <v>#ERROR!</v>
      </c>
      <c r="BP230" s="130" t="str">
        <f>'BUDGET INPUTS (Y2)'!$D293*'BUDGET INPUTS (Y2)'!BE293*$BM$7</f>
        <v>#ERROR!</v>
      </c>
      <c r="BQ230" s="130" t="str">
        <f>'BUDGET INPUTS (Y2)'!$D293*'BUDGET INPUTS (Y2)'!BF293*$BM$7</f>
        <v>#ERROR!</v>
      </c>
      <c r="BR230" s="130" t="str">
        <f>'BUDGET INPUTS (Y2)'!$D293*'BUDGET INPUTS (Y2)'!BG293*$BM$7</f>
        <v>#ERROR!</v>
      </c>
      <c r="BS230" s="130" t="str">
        <f>'BUDGET INPUTS (Y2)'!$D293*'BUDGET INPUTS (Y2)'!BH293*$BM$7</f>
        <v>#ERROR!</v>
      </c>
      <c r="BT230" s="130" t="str">
        <f>'BUDGET INPUTS (Y2)'!$D293*'BUDGET INPUTS (Y2)'!BI293*$BM$7</f>
        <v>#ERROR!</v>
      </c>
      <c r="BU230" s="130" t="str">
        <f>'BUDGET INPUTS (Y2)'!$D293*'BUDGET INPUTS (Y2)'!BJ293*$BM$7</f>
        <v>#ERROR!</v>
      </c>
      <c r="BV230" s="130" t="str">
        <f>'BUDGET INPUTS (Y2)'!$D293*'BUDGET INPUTS (Y2)'!BK293*$BM$7</f>
        <v>#ERROR!</v>
      </c>
      <c r="BW230" s="263" t="str">
        <f t="shared" si="762"/>
        <v>#ERROR!</v>
      </c>
      <c r="BY230" s="130" t="str">
        <f>'BUDGET INPUTS (Y2)'!$D293*'BUDGET INPUTS (Y2)'!BN293*$BY$7</f>
        <v>#ERROR!</v>
      </c>
      <c r="BZ230" s="130" t="str">
        <f>'BUDGET INPUTS (Y2)'!$D293*'BUDGET INPUTS (Y2)'!BO293*$BY$7</f>
        <v>#ERROR!</v>
      </c>
      <c r="CA230" s="130" t="str">
        <f>'BUDGET INPUTS (Y2)'!$D293*'BUDGET INPUTS (Y2)'!BP293*$BY$7</f>
        <v>#ERROR!</v>
      </c>
      <c r="CB230" s="130" t="str">
        <f>'BUDGET INPUTS (Y2)'!$D293*'BUDGET INPUTS (Y2)'!BQ293*$BY$7</f>
        <v>#ERROR!</v>
      </c>
      <c r="CC230" s="130" t="str">
        <f>'BUDGET INPUTS (Y2)'!$D293*'BUDGET INPUTS (Y2)'!BR293*$BY$7</f>
        <v>#ERROR!</v>
      </c>
      <c r="CD230" s="130" t="str">
        <f>'BUDGET INPUTS (Y2)'!$D293*'BUDGET INPUTS (Y2)'!BS293*$BY$7</f>
        <v>#ERROR!</v>
      </c>
      <c r="CE230" s="130" t="str">
        <f>'BUDGET INPUTS (Y2)'!$D293*'BUDGET INPUTS (Y2)'!BT293*$BY$7</f>
        <v>#ERROR!</v>
      </c>
      <c r="CF230" s="130" t="str">
        <f>'BUDGET INPUTS (Y2)'!$D293*'BUDGET INPUTS (Y2)'!BU293*$BY$7</f>
        <v>#ERROR!</v>
      </c>
      <c r="CG230" s="130" t="str">
        <f>'BUDGET INPUTS (Y2)'!$D293*'BUDGET INPUTS (Y2)'!BV293*$BY$7</f>
        <v>#ERROR!</v>
      </c>
      <c r="CH230" s="130" t="str">
        <f>'BUDGET INPUTS (Y2)'!$D293*'BUDGET INPUTS (Y2)'!BW293*$BY$7</f>
        <v>#ERROR!</v>
      </c>
      <c r="CI230" s="263" t="str">
        <f t="shared" si="763"/>
        <v>#ERROR!</v>
      </c>
      <c r="CK230" s="130" t="str">
        <f>'BUDGET INPUTS (Y2)'!$D293*'BUDGET INPUTS (Y2)'!BZ293*$CK$7</f>
        <v>#ERROR!</v>
      </c>
      <c r="CL230" s="130" t="str">
        <f>'BUDGET INPUTS (Y2)'!$D293*'BUDGET INPUTS (Y2)'!CA293*$CK$7</f>
        <v>#ERROR!</v>
      </c>
      <c r="CM230" s="130" t="str">
        <f>'BUDGET INPUTS (Y2)'!$D293*'BUDGET INPUTS (Y2)'!CB293*$CK$7</f>
        <v>#ERROR!</v>
      </c>
      <c r="CN230" s="130" t="str">
        <f>'BUDGET INPUTS (Y2)'!$D293*'BUDGET INPUTS (Y2)'!CC293*$CK$7</f>
        <v>#ERROR!</v>
      </c>
      <c r="CO230" s="130" t="str">
        <f>'BUDGET INPUTS (Y2)'!$D293*'BUDGET INPUTS (Y2)'!CD293*$CK$7</f>
        <v>#ERROR!</v>
      </c>
      <c r="CP230" s="130" t="str">
        <f>'BUDGET INPUTS (Y2)'!$D293*'BUDGET INPUTS (Y2)'!CE293*$CK$7</f>
        <v>#ERROR!</v>
      </c>
      <c r="CQ230" s="130" t="str">
        <f>'BUDGET INPUTS (Y2)'!$D293*'BUDGET INPUTS (Y2)'!CF293*$CK$7</f>
        <v>#ERROR!</v>
      </c>
      <c r="CR230" s="130" t="str">
        <f>'BUDGET INPUTS (Y2)'!$D293*'BUDGET INPUTS (Y2)'!CG293*$CK$7</f>
        <v>#ERROR!</v>
      </c>
      <c r="CS230" s="130" t="str">
        <f>'BUDGET INPUTS (Y2)'!$D293*'BUDGET INPUTS (Y2)'!CH293*$CK$7</f>
        <v>#ERROR!</v>
      </c>
      <c r="CT230" s="130" t="str">
        <f>'BUDGET INPUTS (Y2)'!$D293*'BUDGET INPUTS (Y2)'!CI293*$CK$7</f>
        <v>#ERROR!</v>
      </c>
      <c r="CU230" s="263" t="str">
        <f t="shared" si="764"/>
        <v>#ERROR!</v>
      </c>
      <c r="CW230" s="130" t="str">
        <f>'BUDGET INPUTS (Y2)'!$D293*'BUDGET INPUTS (Y2)'!CL293*$CW$7</f>
        <v>#ERROR!</v>
      </c>
      <c r="CX230" s="130" t="str">
        <f>'BUDGET INPUTS (Y2)'!$D293*'BUDGET INPUTS (Y2)'!CM293*$CW$7</f>
        <v>#ERROR!</v>
      </c>
      <c r="CY230" s="130" t="str">
        <f>'BUDGET INPUTS (Y2)'!$D293*'BUDGET INPUTS (Y2)'!CN293*$CW$7</f>
        <v>#ERROR!</v>
      </c>
      <c r="CZ230" s="130" t="str">
        <f>'BUDGET INPUTS (Y2)'!$D293*'BUDGET INPUTS (Y2)'!CO293*$CW$7</f>
        <v>#ERROR!</v>
      </c>
      <c r="DA230" s="130" t="str">
        <f>'BUDGET INPUTS (Y2)'!$D293*'BUDGET INPUTS (Y2)'!CP293*$CW$7</f>
        <v>#ERROR!</v>
      </c>
      <c r="DB230" s="130" t="str">
        <f>'BUDGET INPUTS (Y2)'!$D293*'BUDGET INPUTS (Y2)'!CQ293*$CW$7</f>
        <v>#ERROR!</v>
      </c>
      <c r="DC230" s="130" t="str">
        <f>'BUDGET INPUTS (Y2)'!$D293*'BUDGET INPUTS (Y2)'!CR293*$CW$7</f>
        <v>#ERROR!</v>
      </c>
      <c r="DD230" s="130" t="str">
        <f>'BUDGET INPUTS (Y2)'!$D293*'BUDGET INPUTS (Y2)'!CS293*$CW$7</f>
        <v>#ERROR!</v>
      </c>
      <c r="DE230" s="130" t="str">
        <f>'BUDGET INPUTS (Y2)'!$D293*'BUDGET INPUTS (Y2)'!CT293*$CW$7</f>
        <v>#ERROR!</v>
      </c>
      <c r="DF230" s="130" t="str">
        <f>'BUDGET INPUTS (Y2)'!$D293*'BUDGET INPUTS (Y2)'!CU293*$CW$7</f>
        <v>#ERROR!</v>
      </c>
      <c r="DG230" s="263" t="str">
        <f t="shared" si="765"/>
        <v>#ERROR!</v>
      </c>
      <c r="DI230" s="130" t="str">
        <f>'BUDGET INPUTS (Y2)'!$D293*'BUDGET INPUTS (Y2)'!CX293*$DI$7</f>
        <v>#ERROR!</v>
      </c>
      <c r="DJ230" s="130" t="str">
        <f>'BUDGET INPUTS (Y2)'!$D293*'BUDGET INPUTS (Y2)'!CY293*$DI$7</f>
        <v>#ERROR!</v>
      </c>
      <c r="DK230" s="130" t="str">
        <f>'BUDGET INPUTS (Y2)'!$D293*'BUDGET INPUTS (Y2)'!CZ293*$DI$7</f>
        <v>#ERROR!</v>
      </c>
      <c r="DL230" s="130" t="str">
        <f>'BUDGET INPUTS (Y2)'!$D293*'BUDGET INPUTS (Y2)'!DA293*$DI$7</f>
        <v>#ERROR!</v>
      </c>
      <c r="DM230" s="130" t="str">
        <f>'BUDGET INPUTS (Y2)'!$D293*'BUDGET INPUTS (Y2)'!DB293*$DI$7</f>
        <v>#ERROR!</v>
      </c>
      <c r="DN230" s="130" t="str">
        <f>'BUDGET INPUTS (Y2)'!$D293*'BUDGET INPUTS (Y2)'!DC293*$DI$7</f>
        <v>#ERROR!</v>
      </c>
      <c r="DO230" s="130" t="str">
        <f>'BUDGET INPUTS (Y2)'!$D293*'BUDGET INPUTS (Y2)'!DD293*$DI$7</f>
        <v>#ERROR!</v>
      </c>
      <c r="DP230" s="130" t="str">
        <f>'BUDGET INPUTS (Y2)'!$D293*'BUDGET INPUTS (Y2)'!DE293*$DI$7</f>
        <v>#ERROR!</v>
      </c>
      <c r="DQ230" s="130" t="str">
        <f>'BUDGET INPUTS (Y2)'!$D293*'BUDGET INPUTS (Y2)'!DF293*$DI$7</f>
        <v>#ERROR!</v>
      </c>
      <c r="DR230" s="130" t="str">
        <f>'BUDGET INPUTS (Y2)'!$D293*'BUDGET INPUTS (Y2)'!DG293*$DI$7</f>
        <v>#ERROR!</v>
      </c>
      <c r="DS230" s="263" t="str">
        <f t="shared" si="766"/>
        <v>#ERROR!</v>
      </c>
      <c r="DT230" s="263"/>
      <c r="DU230" s="264" t="str">
        <f t="shared" si="767"/>
        <v>#ERROR!</v>
      </c>
      <c r="DV230" s="265" t="str">
        <f t="shared" si="768"/>
        <v>#ERROR!</v>
      </c>
      <c r="DW230" s="255"/>
      <c r="DX230" s="266" t="str">
        <f>'Detailed Budget (Initial)'!#REF!</f>
        <v>#ERROR!</v>
      </c>
      <c r="DY230" s="267" t="str">
        <f t="shared" si="770"/>
        <v>#ERROR!</v>
      </c>
      <c r="DZ230" s="268" t="str">
        <f t="shared" si="771"/>
        <v>#ERROR!</v>
      </c>
      <c r="EB230" s="261">
        <f t="shared" si="772"/>
        <v>0</v>
      </c>
      <c r="EC230" s="130" t="str">
        <f t="shared" si="773"/>
        <v>#ERROR!</v>
      </c>
      <c r="ED230" s="130" t="str">
        <f t="shared" si="774"/>
        <v>#ERROR!</v>
      </c>
      <c r="EE230" s="130" t="str">
        <f t="shared" si="775"/>
        <v>#ERROR!</v>
      </c>
      <c r="EF230" s="130" t="str">
        <f t="shared" si="776"/>
        <v>#ERROR!</v>
      </c>
      <c r="EG230" s="130" t="str">
        <f t="shared" si="777"/>
        <v>#ERROR!</v>
      </c>
      <c r="EH230" s="130" t="str">
        <f t="shared" si="778"/>
        <v>#ERROR!</v>
      </c>
      <c r="EI230" s="130" t="str">
        <f t="shared" si="779"/>
        <v>#ERROR!</v>
      </c>
      <c r="EJ230" s="130" t="str">
        <f t="shared" si="780"/>
        <v>#ERROR!</v>
      </c>
      <c r="EK230" s="130" t="str">
        <f t="shared" si="781"/>
        <v>#ERROR!</v>
      </c>
      <c r="EL230" s="263" t="str">
        <f t="shared" si="782"/>
        <v>#ERROR!</v>
      </c>
      <c r="EN230" s="261">
        <f t="shared" si="783"/>
        <v>0</v>
      </c>
      <c r="EO230" s="130" t="str">
        <f t="shared" si="784"/>
        <v>#ERROR!</v>
      </c>
      <c r="EP230" s="130" t="str">
        <f t="shared" si="785"/>
        <v>#ERROR!</v>
      </c>
      <c r="EQ230" s="130" t="str">
        <f t="shared" si="786"/>
        <v>#ERROR!</v>
      </c>
      <c r="ER230" s="130" t="str">
        <f t="shared" si="787"/>
        <v>#ERROR!</v>
      </c>
      <c r="ES230" s="130" t="str">
        <f t="shared" si="788"/>
        <v>#ERROR!</v>
      </c>
      <c r="ET230" s="130" t="str">
        <f t="shared" si="789"/>
        <v>#ERROR!</v>
      </c>
      <c r="EU230" s="130" t="str">
        <f t="shared" si="790"/>
        <v>#ERROR!</v>
      </c>
      <c r="EV230" s="130" t="str">
        <f t="shared" si="791"/>
        <v>#ERROR!</v>
      </c>
      <c r="EW230" s="130" t="str">
        <f t="shared" si="792"/>
        <v>#ERROR!</v>
      </c>
      <c r="EX230" s="263" t="str">
        <f t="shared" si="793"/>
        <v>#ERROR!</v>
      </c>
      <c r="EZ230" s="261">
        <f t="shared" si="794"/>
        <v>0</v>
      </c>
      <c r="FA230" s="130" t="str">
        <f t="shared" si="795"/>
        <v>#ERROR!</v>
      </c>
      <c r="FB230" s="130" t="str">
        <f t="shared" si="796"/>
        <v>#ERROR!</v>
      </c>
      <c r="FC230" s="130" t="str">
        <f t="shared" si="797"/>
        <v>#ERROR!</v>
      </c>
      <c r="FD230" s="130" t="str">
        <f t="shared" si="798"/>
        <v>#ERROR!</v>
      </c>
      <c r="FE230" s="130" t="str">
        <f t="shared" si="799"/>
        <v>#ERROR!</v>
      </c>
      <c r="FF230" s="130" t="str">
        <f t="shared" si="800"/>
        <v>#ERROR!</v>
      </c>
      <c r="FG230" s="130" t="str">
        <f t="shared" si="801"/>
        <v>#ERROR!</v>
      </c>
      <c r="FH230" s="130" t="str">
        <f t="shared" si="802"/>
        <v>#ERROR!</v>
      </c>
      <c r="FI230" s="130" t="str">
        <f t="shared" si="803"/>
        <v>#ERROR!</v>
      </c>
      <c r="FJ230" s="263" t="str">
        <f t="shared" si="804"/>
        <v>#ERROR!</v>
      </c>
      <c r="FL230" s="261">
        <f t="shared" si="805"/>
        <v>0</v>
      </c>
      <c r="FM230" s="130" t="str">
        <f t="shared" si="806"/>
        <v>#ERROR!</v>
      </c>
      <c r="FN230" s="130" t="str">
        <f t="shared" si="807"/>
        <v>#ERROR!</v>
      </c>
      <c r="FO230" s="130" t="str">
        <f t="shared" si="808"/>
        <v>#ERROR!</v>
      </c>
      <c r="FP230" s="130" t="str">
        <f t="shared" si="809"/>
        <v>#ERROR!</v>
      </c>
      <c r="FQ230" s="130" t="str">
        <f t="shared" si="810"/>
        <v>#ERROR!</v>
      </c>
      <c r="FR230" s="130" t="str">
        <f t="shared" si="811"/>
        <v>#ERROR!</v>
      </c>
      <c r="FS230" s="130" t="str">
        <f t="shared" si="812"/>
        <v>#ERROR!</v>
      </c>
      <c r="FT230" s="130" t="str">
        <f t="shared" si="813"/>
        <v>#ERROR!</v>
      </c>
      <c r="FU230" s="130" t="str">
        <f t="shared" si="814"/>
        <v>#ERROR!</v>
      </c>
      <c r="FV230" s="263" t="str">
        <f t="shared" si="815"/>
        <v>#ERROR!</v>
      </c>
      <c r="FX230" s="261">
        <f t="shared" si="816"/>
        <v>0</v>
      </c>
      <c r="FY230" s="130" t="str">
        <f t="shared" si="817"/>
        <v>#ERROR!</v>
      </c>
      <c r="FZ230" s="130" t="str">
        <f t="shared" si="818"/>
        <v>#ERROR!</v>
      </c>
      <c r="GA230" s="130" t="str">
        <f t="shared" si="819"/>
        <v>#ERROR!</v>
      </c>
      <c r="GB230" s="130" t="str">
        <f t="shared" si="820"/>
        <v>#ERROR!</v>
      </c>
      <c r="GC230" s="130" t="str">
        <f t="shared" si="821"/>
        <v>#ERROR!</v>
      </c>
      <c r="GD230" s="130" t="str">
        <f t="shared" si="822"/>
        <v>#ERROR!</v>
      </c>
      <c r="GE230" s="130" t="str">
        <f t="shared" si="823"/>
        <v>#ERROR!</v>
      </c>
      <c r="GF230" s="130" t="str">
        <f t="shared" si="824"/>
        <v>#ERROR!</v>
      </c>
      <c r="GG230" s="130" t="str">
        <f t="shared" si="825"/>
        <v>#ERROR!</v>
      </c>
      <c r="GH230" s="263" t="str">
        <f t="shared" si="826"/>
        <v>#ERROR!</v>
      </c>
      <c r="GJ230" s="261">
        <f t="shared" si="827"/>
        <v>0</v>
      </c>
      <c r="GK230" s="130" t="str">
        <f t="shared" si="828"/>
        <v>#ERROR!</v>
      </c>
      <c r="GL230" s="130" t="str">
        <f t="shared" si="829"/>
        <v>#ERROR!</v>
      </c>
      <c r="GM230" s="130" t="str">
        <f t="shared" si="830"/>
        <v>#ERROR!</v>
      </c>
      <c r="GN230" s="130" t="str">
        <f t="shared" si="831"/>
        <v>#ERROR!</v>
      </c>
      <c r="GO230" s="130" t="str">
        <f t="shared" si="832"/>
        <v>#ERROR!</v>
      </c>
      <c r="GP230" s="130" t="str">
        <f t="shared" si="833"/>
        <v>#ERROR!</v>
      </c>
      <c r="GQ230" s="130" t="str">
        <f t="shared" si="834"/>
        <v>#ERROR!</v>
      </c>
      <c r="GR230" s="130" t="str">
        <f t="shared" si="835"/>
        <v>#ERROR!</v>
      </c>
      <c r="GS230" s="130" t="str">
        <f t="shared" si="836"/>
        <v>#ERROR!</v>
      </c>
      <c r="GT230" s="263" t="str">
        <f t="shared" si="837"/>
        <v>#ERROR!</v>
      </c>
      <c r="GV230" s="261">
        <f t="shared" si="838"/>
        <v>0</v>
      </c>
      <c r="GW230" s="130" t="str">
        <f t="shared" si="839"/>
        <v>#ERROR!</v>
      </c>
      <c r="GX230" s="130" t="str">
        <f t="shared" si="840"/>
        <v>#ERROR!</v>
      </c>
      <c r="GY230" s="130" t="str">
        <f t="shared" si="841"/>
        <v>#ERROR!</v>
      </c>
      <c r="GZ230" s="130" t="str">
        <f t="shared" si="842"/>
        <v>#ERROR!</v>
      </c>
      <c r="HA230" s="130" t="str">
        <f t="shared" si="843"/>
        <v>#ERROR!</v>
      </c>
      <c r="HB230" s="130" t="str">
        <f t="shared" si="844"/>
        <v>#ERROR!</v>
      </c>
      <c r="HC230" s="130" t="str">
        <f t="shared" si="845"/>
        <v>#ERROR!</v>
      </c>
      <c r="HD230" s="130" t="str">
        <f t="shared" si="846"/>
        <v>#ERROR!</v>
      </c>
      <c r="HE230" s="130" t="str">
        <f t="shared" si="847"/>
        <v>#ERROR!</v>
      </c>
      <c r="HF230" s="263" t="str">
        <f t="shared" si="848"/>
        <v>#ERROR!</v>
      </c>
      <c r="HH230" s="261">
        <f t="shared" si="849"/>
        <v>0</v>
      </c>
      <c r="HI230" s="130" t="str">
        <f t="shared" si="850"/>
        <v>#ERROR!</v>
      </c>
      <c r="HJ230" s="130" t="str">
        <f t="shared" si="851"/>
        <v>#ERROR!</v>
      </c>
      <c r="HK230" s="130" t="str">
        <f t="shared" si="852"/>
        <v>#ERROR!</v>
      </c>
      <c r="HL230" s="130" t="str">
        <f t="shared" si="853"/>
        <v>#ERROR!</v>
      </c>
      <c r="HM230" s="130" t="str">
        <f t="shared" si="854"/>
        <v>#ERROR!</v>
      </c>
      <c r="HN230" s="130" t="str">
        <f t="shared" si="855"/>
        <v>#ERROR!</v>
      </c>
      <c r="HO230" s="130" t="str">
        <f t="shared" si="856"/>
        <v>#ERROR!</v>
      </c>
      <c r="HP230" s="130" t="str">
        <f t="shared" si="857"/>
        <v>#ERROR!</v>
      </c>
      <c r="HQ230" s="130" t="str">
        <f t="shared" si="858"/>
        <v>#ERROR!</v>
      </c>
      <c r="HR230" s="263" t="str">
        <f t="shared" si="859"/>
        <v>#ERROR!</v>
      </c>
      <c r="HT230" s="261">
        <f t="shared" si="860"/>
        <v>0</v>
      </c>
      <c r="HU230" s="130" t="str">
        <f t="shared" si="861"/>
        <v>#ERROR!</v>
      </c>
      <c r="HV230" s="130" t="str">
        <f t="shared" si="862"/>
        <v>#ERROR!</v>
      </c>
      <c r="HW230" s="130" t="str">
        <f t="shared" si="863"/>
        <v>#ERROR!</v>
      </c>
      <c r="HX230" s="130" t="str">
        <f t="shared" si="864"/>
        <v>#ERROR!</v>
      </c>
      <c r="HY230" s="130" t="str">
        <f t="shared" si="865"/>
        <v>#ERROR!</v>
      </c>
      <c r="HZ230" s="130" t="str">
        <f t="shared" si="866"/>
        <v>#ERROR!</v>
      </c>
      <c r="IA230" s="130" t="str">
        <f t="shared" si="867"/>
        <v>#ERROR!</v>
      </c>
      <c r="IB230" s="130" t="str">
        <f t="shared" si="868"/>
        <v>#ERROR!</v>
      </c>
      <c r="IC230" s="130" t="str">
        <f t="shared" si="869"/>
        <v>#ERROR!</v>
      </c>
      <c r="ID230" s="263" t="str">
        <f t="shared" si="870"/>
        <v>#ERROR!</v>
      </c>
      <c r="IF230" s="261">
        <f t="shared" si="871"/>
        <v>0</v>
      </c>
      <c r="IG230" s="130" t="str">
        <f t="shared" si="872"/>
        <v>#ERROR!</v>
      </c>
      <c r="IH230" s="130" t="str">
        <f t="shared" si="873"/>
        <v>#ERROR!</v>
      </c>
      <c r="II230" s="130" t="str">
        <f t="shared" si="874"/>
        <v>#ERROR!</v>
      </c>
      <c r="IJ230" s="130" t="str">
        <f t="shared" si="875"/>
        <v>#ERROR!</v>
      </c>
      <c r="IK230" s="130" t="str">
        <f t="shared" si="876"/>
        <v>#ERROR!</v>
      </c>
      <c r="IL230" s="130" t="str">
        <f t="shared" si="877"/>
        <v>#ERROR!</v>
      </c>
      <c r="IM230" s="130" t="str">
        <f t="shared" si="878"/>
        <v>#ERROR!</v>
      </c>
      <c r="IN230" s="130" t="str">
        <f t="shared" si="879"/>
        <v>#ERROR!</v>
      </c>
      <c r="IO230" s="130" t="str">
        <f t="shared" si="880"/>
        <v>#ERROR!</v>
      </c>
      <c r="IP230" s="263" t="str">
        <f t="shared" si="881"/>
        <v>#ERROR!</v>
      </c>
      <c r="IQ230" s="263"/>
      <c r="IR230" s="264" t="str">
        <f t="shared" si="882"/>
        <v>#ERROR!</v>
      </c>
      <c r="IS230" s="265" t="str">
        <f t="shared" si="883"/>
        <v>#ERROR!</v>
      </c>
      <c r="IT230" s="255"/>
      <c r="IU230" s="266" t="str">
        <f t="shared" si="884"/>
        <v>#ERROR!</v>
      </c>
      <c r="IV230" s="267" t="str">
        <f t="shared" si="885"/>
        <v>#ERROR!</v>
      </c>
      <c r="IW230" s="268" t="str">
        <f t="shared" si="886"/>
        <v>#ERROR!</v>
      </c>
    </row>
    <row r="231" ht="15.75" customHeight="1" outlineLevel="1">
      <c r="B231" s="259" t="str">
        <f>'BUDGET INPUTS (Y2)'!A294</f>
        <v>#ERROR!</v>
      </c>
      <c r="C231" s="260">
        <v>1.0</v>
      </c>
      <c r="D231" s="259"/>
      <c r="E231" s="261">
        <f>'Y1 REPORTING'!D264+'Y1 REPORTING'!AV264+'Y1 REPORTING'!CZ264</f>
        <v>0</v>
      </c>
      <c r="F231" s="261">
        <f>'Y1 REPORTING'!F264+'Y1 REPORTING'!AX264+'Y1 REPORTING'!DB264</f>
        <v>0</v>
      </c>
      <c r="G231" s="261">
        <f>'Y1 REPORTING'!H264+'Y1 REPORTING'!AZ264+'Y1 REPORTING'!DD264</f>
        <v>0</v>
      </c>
      <c r="H231" s="261">
        <f>'Y1 REPORTING'!J264+'Y1 REPORTING'!BB264+'Y1 REPORTING'!DF264</f>
        <v>0</v>
      </c>
      <c r="I231" s="261">
        <f>'Y1 REPORTING'!L264+'Y1 REPORTING'!BD264+'Y1 REPORTING'!DH264</f>
        <v>0</v>
      </c>
      <c r="J231" s="261">
        <f>'Y1 REPORTING'!N264+'Y1 REPORTING'!BF264+'Y1 REPORTING'!DJ264</f>
        <v>0</v>
      </c>
      <c r="K231" s="261">
        <f>'Y1 REPORTING'!P264+'Y1 REPORTING'!BH264+'Y1 REPORTING'!DL264</f>
        <v>0</v>
      </c>
      <c r="L231" s="261">
        <f>'Y1 REPORTING'!R264+'Y1 REPORTING'!BJ264+'Y1 REPORTING'!DN264</f>
        <v>0</v>
      </c>
      <c r="M231" s="261">
        <f>'Y1 REPORTING'!T264+'Y1 REPORTING'!BL264+'Y1 REPORTING'!DP264</f>
        <v>0</v>
      </c>
      <c r="N231" s="261">
        <f>'Y1 REPORTING'!V264+'Y1 REPORTING'!BN264+'Y1 REPORTING'!DR264</f>
        <v>0</v>
      </c>
      <c r="O231" s="262">
        <f t="shared" si="757"/>
        <v>0</v>
      </c>
      <c r="Q231" s="130" t="str">
        <f>'BUDGET INPUTS (Y2)'!$D294*'BUDGET INPUTS (Y2)'!F294*$Q$7</f>
        <v>#ERROR!</v>
      </c>
      <c r="R231" s="130" t="str">
        <f>'BUDGET INPUTS (Y2)'!$D294*'BUDGET INPUTS (Y2)'!G294*$Q$7</f>
        <v>#ERROR!</v>
      </c>
      <c r="S231" s="130" t="str">
        <f>'BUDGET INPUTS (Y2)'!$D294*'BUDGET INPUTS (Y2)'!H294*$Q$7</f>
        <v>#ERROR!</v>
      </c>
      <c r="T231" s="130" t="str">
        <f>'BUDGET INPUTS (Y2)'!$D294*'BUDGET INPUTS (Y2)'!I294*$Q$7</f>
        <v>#ERROR!</v>
      </c>
      <c r="U231" s="130" t="str">
        <f>'BUDGET INPUTS (Y2)'!$D294*'BUDGET INPUTS (Y2)'!J294*$Q$7</f>
        <v>#ERROR!</v>
      </c>
      <c r="V231" s="130" t="str">
        <f>'BUDGET INPUTS (Y2)'!$D294*'BUDGET INPUTS (Y2)'!K294*$Q$7</f>
        <v>#ERROR!</v>
      </c>
      <c r="W231" s="130" t="str">
        <f>'BUDGET INPUTS (Y2)'!$D294*'BUDGET INPUTS (Y2)'!L294*$Q$7</f>
        <v>#ERROR!</v>
      </c>
      <c r="X231" s="130" t="str">
        <f>'BUDGET INPUTS (Y2)'!$D294*'BUDGET INPUTS (Y2)'!M294*$Q$7</f>
        <v>#ERROR!</v>
      </c>
      <c r="Y231" s="130" t="str">
        <f>'BUDGET INPUTS (Y2)'!$D294*'BUDGET INPUTS (Y2)'!N294*$Q$7</f>
        <v>#ERROR!</v>
      </c>
      <c r="Z231" s="130" t="str">
        <f>'BUDGET INPUTS (Y2)'!$D294*'BUDGET INPUTS (Y2)'!O294*$Q$7</f>
        <v>#ERROR!</v>
      </c>
      <c r="AA231" s="263" t="str">
        <f t="shared" si="758"/>
        <v>#ERROR!</v>
      </c>
      <c r="AC231" s="130" t="str">
        <f>'BUDGET INPUTS (Y2)'!$D294*'BUDGET INPUTS (Y2)'!R294*$AC$7</f>
        <v>#ERROR!</v>
      </c>
      <c r="AD231" s="130" t="str">
        <f>'BUDGET INPUTS (Y2)'!$D294*'BUDGET INPUTS (Y2)'!S294*$AC$7</f>
        <v>#ERROR!</v>
      </c>
      <c r="AE231" s="130" t="str">
        <f>'BUDGET INPUTS (Y2)'!$D294*'BUDGET INPUTS (Y2)'!T294*$AC$7</f>
        <v>#ERROR!</v>
      </c>
      <c r="AF231" s="130" t="str">
        <f>'BUDGET INPUTS (Y2)'!$D294*'BUDGET INPUTS (Y2)'!U294*$AC$7</f>
        <v>#ERROR!</v>
      </c>
      <c r="AG231" s="130" t="str">
        <f>'BUDGET INPUTS (Y2)'!$D294*'BUDGET INPUTS (Y2)'!V294*$AC$7</f>
        <v>#ERROR!</v>
      </c>
      <c r="AH231" s="130" t="str">
        <f>'BUDGET INPUTS (Y2)'!$D294*'BUDGET INPUTS (Y2)'!W294*$AC$7</f>
        <v>#ERROR!</v>
      </c>
      <c r="AI231" s="130" t="str">
        <f>'BUDGET INPUTS (Y2)'!$D294*'BUDGET INPUTS (Y2)'!X294*$AC$7</f>
        <v>#ERROR!</v>
      </c>
      <c r="AJ231" s="130" t="str">
        <f>'BUDGET INPUTS (Y2)'!$D294*'BUDGET INPUTS (Y2)'!Y294*$AC$7</f>
        <v>#ERROR!</v>
      </c>
      <c r="AK231" s="130" t="str">
        <f>'BUDGET INPUTS (Y2)'!$D294*'BUDGET INPUTS (Y2)'!Z294*$AC$7</f>
        <v>#ERROR!</v>
      </c>
      <c r="AL231" s="130" t="str">
        <f>'BUDGET INPUTS (Y2)'!$D294*'BUDGET INPUTS (Y2)'!AA294*$AC$7</f>
        <v>#ERROR!</v>
      </c>
      <c r="AM231" s="263" t="str">
        <f t="shared" si="759"/>
        <v>#ERROR!</v>
      </c>
      <c r="AO231" s="130" t="str">
        <f>'BUDGET INPUTS (Y2)'!$D294*'BUDGET INPUTS (Y2)'!AD294*$AO$7</f>
        <v>#ERROR!</v>
      </c>
      <c r="AP231" s="130" t="str">
        <f>'BUDGET INPUTS (Y2)'!$D294*'BUDGET INPUTS (Y2)'!AE294*$AO$7</f>
        <v>#ERROR!</v>
      </c>
      <c r="AQ231" s="130" t="str">
        <f>'BUDGET INPUTS (Y2)'!$D294*'BUDGET INPUTS (Y2)'!AF294*$AO$7</f>
        <v>#ERROR!</v>
      </c>
      <c r="AR231" s="130" t="str">
        <f>'BUDGET INPUTS (Y2)'!$D294*'BUDGET INPUTS (Y2)'!AG294*$AO$7</f>
        <v>#ERROR!</v>
      </c>
      <c r="AS231" s="130" t="str">
        <f>'BUDGET INPUTS (Y2)'!$D294*'BUDGET INPUTS (Y2)'!AH294*$AO$7</f>
        <v>#ERROR!</v>
      </c>
      <c r="AT231" s="130" t="str">
        <f>'BUDGET INPUTS (Y2)'!$D294*'BUDGET INPUTS (Y2)'!AI294*$AO$7</f>
        <v>#ERROR!</v>
      </c>
      <c r="AU231" s="130" t="str">
        <f>'BUDGET INPUTS (Y2)'!$D294*'BUDGET INPUTS (Y2)'!AJ294*$AO$7</f>
        <v>#ERROR!</v>
      </c>
      <c r="AV231" s="130" t="str">
        <f>'BUDGET INPUTS (Y2)'!$D294*'BUDGET INPUTS (Y2)'!AK294*$AO$7</f>
        <v>#ERROR!</v>
      </c>
      <c r="AW231" s="130" t="str">
        <f>'BUDGET INPUTS (Y2)'!$D294*'BUDGET INPUTS (Y2)'!AL294*$AO$7</f>
        <v>#ERROR!</v>
      </c>
      <c r="AX231" s="130" t="str">
        <f>'BUDGET INPUTS (Y2)'!$D294*'BUDGET INPUTS (Y2)'!AM294*$AO$7</f>
        <v>#ERROR!</v>
      </c>
      <c r="AY231" s="263" t="str">
        <f t="shared" si="760"/>
        <v>#ERROR!</v>
      </c>
      <c r="BA231" s="130" t="str">
        <f>'BUDGET INPUTS (Y2)'!$D294*'BUDGET INPUTS (Y2)'!AP294*$BA$7</f>
        <v>#ERROR!</v>
      </c>
      <c r="BB231" s="130" t="str">
        <f>'BUDGET INPUTS (Y2)'!$D294*'BUDGET INPUTS (Y2)'!AQ294*$BA$7</f>
        <v>#ERROR!</v>
      </c>
      <c r="BC231" s="130" t="str">
        <f>'BUDGET INPUTS (Y2)'!$D294*'BUDGET INPUTS (Y2)'!AR294*$BA$7</f>
        <v>#ERROR!</v>
      </c>
      <c r="BD231" s="130" t="str">
        <f>'BUDGET INPUTS (Y2)'!$D294*'BUDGET INPUTS (Y2)'!AS294*$BA$7</f>
        <v>#ERROR!</v>
      </c>
      <c r="BE231" s="130" t="str">
        <f>'BUDGET INPUTS (Y2)'!$D294*'BUDGET INPUTS (Y2)'!AT294*$BA$7</f>
        <v>#ERROR!</v>
      </c>
      <c r="BF231" s="130" t="str">
        <f>'BUDGET INPUTS (Y2)'!$D294*'BUDGET INPUTS (Y2)'!AU294*$BA$7</f>
        <v>#ERROR!</v>
      </c>
      <c r="BG231" s="130" t="str">
        <f>'BUDGET INPUTS (Y2)'!$D294*'BUDGET INPUTS (Y2)'!AV294*$BA$7</f>
        <v>#ERROR!</v>
      </c>
      <c r="BH231" s="130" t="str">
        <f>'BUDGET INPUTS (Y2)'!$D294*'BUDGET INPUTS (Y2)'!AW294*$BA$7</f>
        <v>#ERROR!</v>
      </c>
      <c r="BI231" s="130" t="str">
        <f>'BUDGET INPUTS (Y2)'!$D294*'BUDGET INPUTS (Y2)'!AX294*$BA$7</f>
        <v>#ERROR!</v>
      </c>
      <c r="BJ231" s="130" t="str">
        <f>'BUDGET INPUTS (Y2)'!$D294*'BUDGET INPUTS (Y2)'!AY294*$BA$7</f>
        <v>#ERROR!</v>
      </c>
      <c r="BK231" s="263" t="str">
        <f t="shared" si="761"/>
        <v>#ERROR!</v>
      </c>
      <c r="BM231" s="130" t="str">
        <f>'BUDGET INPUTS (Y2)'!$D294*'BUDGET INPUTS (Y2)'!BB294*$BM$7</f>
        <v>#ERROR!</v>
      </c>
      <c r="BN231" s="130" t="str">
        <f>'BUDGET INPUTS (Y2)'!$D294*'BUDGET INPUTS (Y2)'!BC294*$BM$7</f>
        <v>#ERROR!</v>
      </c>
      <c r="BO231" s="130" t="str">
        <f>'BUDGET INPUTS (Y2)'!$D294*'BUDGET INPUTS (Y2)'!BD294*$BM$7</f>
        <v>#ERROR!</v>
      </c>
      <c r="BP231" s="130" t="str">
        <f>'BUDGET INPUTS (Y2)'!$D294*'BUDGET INPUTS (Y2)'!BE294*$BM$7</f>
        <v>#ERROR!</v>
      </c>
      <c r="BQ231" s="130" t="str">
        <f>'BUDGET INPUTS (Y2)'!$D294*'BUDGET INPUTS (Y2)'!BF294*$BM$7</f>
        <v>#ERROR!</v>
      </c>
      <c r="BR231" s="130" t="str">
        <f>'BUDGET INPUTS (Y2)'!$D294*'BUDGET INPUTS (Y2)'!BG294*$BM$7</f>
        <v>#ERROR!</v>
      </c>
      <c r="BS231" s="130" t="str">
        <f>'BUDGET INPUTS (Y2)'!$D294*'BUDGET INPUTS (Y2)'!BH294*$BM$7</f>
        <v>#ERROR!</v>
      </c>
      <c r="BT231" s="130" t="str">
        <f>'BUDGET INPUTS (Y2)'!$D294*'BUDGET INPUTS (Y2)'!BI294*$BM$7</f>
        <v>#ERROR!</v>
      </c>
      <c r="BU231" s="130" t="str">
        <f>'BUDGET INPUTS (Y2)'!$D294*'BUDGET INPUTS (Y2)'!BJ294*$BM$7</f>
        <v>#ERROR!</v>
      </c>
      <c r="BV231" s="130" t="str">
        <f>'BUDGET INPUTS (Y2)'!$D294*'BUDGET INPUTS (Y2)'!BK294*$BM$7</f>
        <v>#ERROR!</v>
      </c>
      <c r="BW231" s="263" t="str">
        <f t="shared" si="762"/>
        <v>#ERROR!</v>
      </c>
      <c r="BY231" s="130" t="str">
        <f>'BUDGET INPUTS (Y2)'!$D294*'BUDGET INPUTS (Y2)'!BN294*$BY$7</f>
        <v>#ERROR!</v>
      </c>
      <c r="BZ231" s="130" t="str">
        <f>'BUDGET INPUTS (Y2)'!$D294*'BUDGET INPUTS (Y2)'!BO294*$BY$7</f>
        <v>#ERROR!</v>
      </c>
      <c r="CA231" s="130" t="str">
        <f>'BUDGET INPUTS (Y2)'!$D294*'BUDGET INPUTS (Y2)'!BP294*$BY$7</f>
        <v>#ERROR!</v>
      </c>
      <c r="CB231" s="130" t="str">
        <f>'BUDGET INPUTS (Y2)'!$D294*'BUDGET INPUTS (Y2)'!BQ294*$BY$7</f>
        <v>#ERROR!</v>
      </c>
      <c r="CC231" s="130" t="str">
        <f>'BUDGET INPUTS (Y2)'!$D294*'BUDGET INPUTS (Y2)'!BR294*$BY$7</f>
        <v>#ERROR!</v>
      </c>
      <c r="CD231" s="130" t="str">
        <f>'BUDGET INPUTS (Y2)'!$D294*'BUDGET INPUTS (Y2)'!BS294*$BY$7</f>
        <v>#ERROR!</v>
      </c>
      <c r="CE231" s="130" t="str">
        <f>'BUDGET INPUTS (Y2)'!$D294*'BUDGET INPUTS (Y2)'!BT294*$BY$7</f>
        <v>#ERROR!</v>
      </c>
      <c r="CF231" s="130" t="str">
        <f>'BUDGET INPUTS (Y2)'!$D294*'BUDGET INPUTS (Y2)'!BU294*$BY$7</f>
        <v>#ERROR!</v>
      </c>
      <c r="CG231" s="130" t="str">
        <f>'BUDGET INPUTS (Y2)'!$D294*'BUDGET INPUTS (Y2)'!BV294*$BY$7</f>
        <v>#ERROR!</v>
      </c>
      <c r="CH231" s="130" t="str">
        <f>'BUDGET INPUTS (Y2)'!$D294*'BUDGET INPUTS (Y2)'!BW294*$BY$7</f>
        <v>#ERROR!</v>
      </c>
      <c r="CI231" s="263" t="str">
        <f t="shared" si="763"/>
        <v>#ERROR!</v>
      </c>
      <c r="CK231" s="130" t="str">
        <f>'BUDGET INPUTS (Y2)'!$D294*'BUDGET INPUTS (Y2)'!BZ294*$CK$7</f>
        <v>#ERROR!</v>
      </c>
      <c r="CL231" s="130" t="str">
        <f>'BUDGET INPUTS (Y2)'!$D294*'BUDGET INPUTS (Y2)'!CA294*$CK$7</f>
        <v>#ERROR!</v>
      </c>
      <c r="CM231" s="130" t="str">
        <f>'BUDGET INPUTS (Y2)'!$D294*'BUDGET INPUTS (Y2)'!CB294*$CK$7</f>
        <v>#ERROR!</v>
      </c>
      <c r="CN231" s="130" t="str">
        <f>'BUDGET INPUTS (Y2)'!$D294*'BUDGET INPUTS (Y2)'!CC294*$CK$7</f>
        <v>#ERROR!</v>
      </c>
      <c r="CO231" s="130" t="str">
        <f>'BUDGET INPUTS (Y2)'!$D294*'BUDGET INPUTS (Y2)'!CD294*$CK$7</f>
        <v>#ERROR!</v>
      </c>
      <c r="CP231" s="130" t="str">
        <f>'BUDGET INPUTS (Y2)'!$D294*'BUDGET INPUTS (Y2)'!CE294*$CK$7</f>
        <v>#ERROR!</v>
      </c>
      <c r="CQ231" s="130" t="str">
        <f>'BUDGET INPUTS (Y2)'!$D294*'BUDGET INPUTS (Y2)'!CF294*$CK$7</f>
        <v>#ERROR!</v>
      </c>
      <c r="CR231" s="130" t="str">
        <f>'BUDGET INPUTS (Y2)'!$D294*'BUDGET INPUTS (Y2)'!CG294*$CK$7</f>
        <v>#ERROR!</v>
      </c>
      <c r="CS231" s="130" t="str">
        <f>'BUDGET INPUTS (Y2)'!$D294*'BUDGET INPUTS (Y2)'!CH294*$CK$7</f>
        <v>#ERROR!</v>
      </c>
      <c r="CT231" s="130" t="str">
        <f>'BUDGET INPUTS (Y2)'!$D294*'BUDGET INPUTS (Y2)'!CI294*$CK$7</f>
        <v>#ERROR!</v>
      </c>
      <c r="CU231" s="263" t="str">
        <f t="shared" si="764"/>
        <v>#ERROR!</v>
      </c>
      <c r="CW231" s="130" t="str">
        <f>'BUDGET INPUTS (Y2)'!$D294*'BUDGET INPUTS (Y2)'!CL294*$CW$7</f>
        <v>#ERROR!</v>
      </c>
      <c r="CX231" s="130" t="str">
        <f>'BUDGET INPUTS (Y2)'!$D294*'BUDGET INPUTS (Y2)'!CM294*$CW$7</f>
        <v>#ERROR!</v>
      </c>
      <c r="CY231" s="130" t="str">
        <f>'BUDGET INPUTS (Y2)'!$D294*'BUDGET INPUTS (Y2)'!CN294*$CW$7</f>
        <v>#ERROR!</v>
      </c>
      <c r="CZ231" s="130" t="str">
        <f>'BUDGET INPUTS (Y2)'!$D294*'BUDGET INPUTS (Y2)'!CO294*$CW$7</f>
        <v>#ERROR!</v>
      </c>
      <c r="DA231" s="130" t="str">
        <f>'BUDGET INPUTS (Y2)'!$D294*'BUDGET INPUTS (Y2)'!CP294*$CW$7</f>
        <v>#ERROR!</v>
      </c>
      <c r="DB231" s="130" t="str">
        <f>'BUDGET INPUTS (Y2)'!$D294*'BUDGET INPUTS (Y2)'!CQ294*$CW$7</f>
        <v>#ERROR!</v>
      </c>
      <c r="DC231" s="130" t="str">
        <f>'BUDGET INPUTS (Y2)'!$D294*'BUDGET INPUTS (Y2)'!CR294*$CW$7</f>
        <v>#ERROR!</v>
      </c>
      <c r="DD231" s="130" t="str">
        <f>'BUDGET INPUTS (Y2)'!$D294*'BUDGET INPUTS (Y2)'!CS294*$CW$7</f>
        <v>#ERROR!</v>
      </c>
      <c r="DE231" s="130" t="str">
        <f>'BUDGET INPUTS (Y2)'!$D294*'BUDGET INPUTS (Y2)'!CT294*$CW$7</f>
        <v>#ERROR!</v>
      </c>
      <c r="DF231" s="130" t="str">
        <f>'BUDGET INPUTS (Y2)'!$D294*'BUDGET INPUTS (Y2)'!CU294*$CW$7</f>
        <v>#ERROR!</v>
      </c>
      <c r="DG231" s="263" t="str">
        <f t="shared" si="765"/>
        <v>#ERROR!</v>
      </c>
      <c r="DI231" s="130" t="str">
        <f>'BUDGET INPUTS (Y2)'!$D294*'BUDGET INPUTS (Y2)'!CX294*$DI$7</f>
        <v>#ERROR!</v>
      </c>
      <c r="DJ231" s="130" t="str">
        <f>'BUDGET INPUTS (Y2)'!$D294*'BUDGET INPUTS (Y2)'!CY294*$DI$7</f>
        <v>#ERROR!</v>
      </c>
      <c r="DK231" s="130" t="str">
        <f>'BUDGET INPUTS (Y2)'!$D294*'BUDGET INPUTS (Y2)'!CZ294*$DI$7</f>
        <v>#ERROR!</v>
      </c>
      <c r="DL231" s="130" t="str">
        <f>'BUDGET INPUTS (Y2)'!$D294*'BUDGET INPUTS (Y2)'!DA294*$DI$7</f>
        <v>#ERROR!</v>
      </c>
      <c r="DM231" s="130" t="str">
        <f>'BUDGET INPUTS (Y2)'!$D294*'BUDGET INPUTS (Y2)'!DB294*$DI$7</f>
        <v>#ERROR!</v>
      </c>
      <c r="DN231" s="130" t="str">
        <f>'BUDGET INPUTS (Y2)'!$D294*'BUDGET INPUTS (Y2)'!DC294*$DI$7</f>
        <v>#ERROR!</v>
      </c>
      <c r="DO231" s="130" t="str">
        <f>'BUDGET INPUTS (Y2)'!$D294*'BUDGET INPUTS (Y2)'!DD294*$DI$7</f>
        <v>#ERROR!</v>
      </c>
      <c r="DP231" s="130" t="str">
        <f>'BUDGET INPUTS (Y2)'!$D294*'BUDGET INPUTS (Y2)'!DE294*$DI$7</f>
        <v>#ERROR!</v>
      </c>
      <c r="DQ231" s="130" t="str">
        <f>'BUDGET INPUTS (Y2)'!$D294*'BUDGET INPUTS (Y2)'!DF294*$DI$7</f>
        <v>#ERROR!</v>
      </c>
      <c r="DR231" s="130" t="str">
        <f>'BUDGET INPUTS (Y2)'!$D294*'BUDGET INPUTS (Y2)'!DG294*$DI$7</f>
        <v>#ERROR!</v>
      </c>
      <c r="DS231" s="263" t="str">
        <f t="shared" si="766"/>
        <v>#ERROR!</v>
      </c>
      <c r="DT231" s="263"/>
      <c r="DU231" s="264" t="str">
        <f t="shared" si="767"/>
        <v>#ERROR!</v>
      </c>
      <c r="DV231" s="265" t="str">
        <f t="shared" si="768"/>
        <v>#ERROR!</v>
      </c>
      <c r="DW231" s="255"/>
      <c r="DX231" s="266" t="str">
        <f>'Detailed Budget (Initial)'!#REF!</f>
        <v>#ERROR!</v>
      </c>
      <c r="DY231" s="267" t="str">
        <f t="shared" si="770"/>
        <v>#ERROR!</v>
      </c>
      <c r="DZ231" s="268" t="str">
        <f t="shared" si="771"/>
        <v>#ERROR!</v>
      </c>
      <c r="EB231" s="261">
        <f t="shared" si="772"/>
        <v>0</v>
      </c>
      <c r="EC231" s="130" t="str">
        <f t="shared" si="773"/>
        <v>#ERROR!</v>
      </c>
      <c r="ED231" s="130" t="str">
        <f t="shared" si="774"/>
        <v>#ERROR!</v>
      </c>
      <c r="EE231" s="130" t="str">
        <f t="shared" si="775"/>
        <v>#ERROR!</v>
      </c>
      <c r="EF231" s="130" t="str">
        <f t="shared" si="776"/>
        <v>#ERROR!</v>
      </c>
      <c r="EG231" s="130" t="str">
        <f t="shared" si="777"/>
        <v>#ERROR!</v>
      </c>
      <c r="EH231" s="130" t="str">
        <f t="shared" si="778"/>
        <v>#ERROR!</v>
      </c>
      <c r="EI231" s="130" t="str">
        <f t="shared" si="779"/>
        <v>#ERROR!</v>
      </c>
      <c r="EJ231" s="130" t="str">
        <f t="shared" si="780"/>
        <v>#ERROR!</v>
      </c>
      <c r="EK231" s="130" t="str">
        <f t="shared" si="781"/>
        <v>#ERROR!</v>
      </c>
      <c r="EL231" s="263" t="str">
        <f t="shared" si="782"/>
        <v>#ERROR!</v>
      </c>
      <c r="EN231" s="261">
        <f t="shared" si="783"/>
        <v>0</v>
      </c>
      <c r="EO231" s="130" t="str">
        <f t="shared" si="784"/>
        <v>#ERROR!</v>
      </c>
      <c r="EP231" s="130" t="str">
        <f t="shared" si="785"/>
        <v>#ERROR!</v>
      </c>
      <c r="EQ231" s="130" t="str">
        <f t="shared" si="786"/>
        <v>#ERROR!</v>
      </c>
      <c r="ER231" s="130" t="str">
        <f t="shared" si="787"/>
        <v>#ERROR!</v>
      </c>
      <c r="ES231" s="130" t="str">
        <f t="shared" si="788"/>
        <v>#ERROR!</v>
      </c>
      <c r="ET231" s="130" t="str">
        <f t="shared" si="789"/>
        <v>#ERROR!</v>
      </c>
      <c r="EU231" s="130" t="str">
        <f t="shared" si="790"/>
        <v>#ERROR!</v>
      </c>
      <c r="EV231" s="130" t="str">
        <f t="shared" si="791"/>
        <v>#ERROR!</v>
      </c>
      <c r="EW231" s="130" t="str">
        <f t="shared" si="792"/>
        <v>#ERROR!</v>
      </c>
      <c r="EX231" s="263" t="str">
        <f t="shared" si="793"/>
        <v>#ERROR!</v>
      </c>
      <c r="EZ231" s="261">
        <f t="shared" si="794"/>
        <v>0</v>
      </c>
      <c r="FA231" s="130" t="str">
        <f t="shared" si="795"/>
        <v>#ERROR!</v>
      </c>
      <c r="FB231" s="130" t="str">
        <f t="shared" si="796"/>
        <v>#ERROR!</v>
      </c>
      <c r="FC231" s="130" t="str">
        <f t="shared" si="797"/>
        <v>#ERROR!</v>
      </c>
      <c r="FD231" s="130" t="str">
        <f t="shared" si="798"/>
        <v>#ERROR!</v>
      </c>
      <c r="FE231" s="130" t="str">
        <f t="shared" si="799"/>
        <v>#ERROR!</v>
      </c>
      <c r="FF231" s="130" t="str">
        <f t="shared" si="800"/>
        <v>#ERROR!</v>
      </c>
      <c r="FG231" s="130" t="str">
        <f t="shared" si="801"/>
        <v>#ERROR!</v>
      </c>
      <c r="FH231" s="130" t="str">
        <f t="shared" si="802"/>
        <v>#ERROR!</v>
      </c>
      <c r="FI231" s="130" t="str">
        <f t="shared" si="803"/>
        <v>#ERROR!</v>
      </c>
      <c r="FJ231" s="263" t="str">
        <f t="shared" si="804"/>
        <v>#ERROR!</v>
      </c>
      <c r="FL231" s="261">
        <f t="shared" si="805"/>
        <v>0</v>
      </c>
      <c r="FM231" s="130" t="str">
        <f t="shared" si="806"/>
        <v>#ERROR!</v>
      </c>
      <c r="FN231" s="130" t="str">
        <f t="shared" si="807"/>
        <v>#ERROR!</v>
      </c>
      <c r="FO231" s="130" t="str">
        <f t="shared" si="808"/>
        <v>#ERROR!</v>
      </c>
      <c r="FP231" s="130" t="str">
        <f t="shared" si="809"/>
        <v>#ERROR!</v>
      </c>
      <c r="FQ231" s="130" t="str">
        <f t="shared" si="810"/>
        <v>#ERROR!</v>
      </c>
      <c r="FR231" s="130" t="str">
        <f t="shared" si="811"/>
        <v>#ERROR!</v>
      </c>
      <c r="FS231" s="130" t="str">
        <f t="shared" si="812"/>
        <v>#ERROR!</v>
      </c>
      <c r="FT231" s="130" t="str">
        <f t="shared" si="813"/>
        <v>#ERROR!</v>
      </c>
      <c r="FU231" s="130" t="str">
        <f t="shared" si="814"/>
        <v>#ERROR!</v>
      </c>
      <c r="FV231" s="263" t="str">
        <f t="shared" si="815"/>
        <v>#ERROR!</v>
      </c>
      <c r="FX231" s="261">
        <f t="shared" si="816"/>
        <v>0</v>
      </c>
      <c r="FY231" s="130" t="str">
        <f t="shared" si="817"/>
        <v>#ERROR!</v>
      </c>
      <c r="FZ231" s="130" t="str">
        <f t="shared" si="818"/>
        <v>#ERROR!</v>
      </c>
      <c r="GA231" s="130" t="str">
        <f t="shared" si="819"/>
        <v>#ERROR!</v>
      </c>
      <c r="GB231" s="130" t="str">
        <f t="shared" si="820"/>
        <v>#ERROR!</v>
      </c>
      <c r="GC231" s="130" t="str">
        <f t="shared" si="821"/>
        <v>#ERROR!</v>
      </c>
      <c r="GD231" s="130" t="str">
        <f t="shared" si="822"/>
        <v>#ERROR!</v>
      </c>
      <c r="GE231" s="130" t="str">
        <f t="shared" si="823"/>
        <v>#ERROR!</v>
      </c>
      <c r="GF231" s="130" t="str">
        <f t="shared" si="824"/>
        <v>#ERROR!</v>
      </c>
      <c r="GG231" s="130" t="str">
        <f t="shared" si="825"/>
        <v>#ERROR!</v>
      </c>
      <c r="GH231" s="263" t="str">
        <f t="shared" si="826"/>
        <v>#ERROR!</v>
      </c>
      <c r="GJ231" s="261">
        <f t="shared" si="827"/>
        <v>0</v>
      </c>
      <c r="GK231" s="130" t="str">
        <f t="shared" si="828"/>
        <v>#ERROR!</v>
      </c>
      <c r="GL231" s="130" t="str">
        <f t="shared" si="829"/>
        <v>#ERROR!</v>
      </c>
      <c r="GM231" s="130" t="str">
        <f t="shared" si="830"/>
        <v>#ERROR!</v>
      </c>
      <c r="GN231" s="130" t="str">
        <f t="shared" si="831"/>
        <v>#ERROR!</v>
      </c>
      <c r="GO231" s="130" t="str">
        <f t="shared" si="832"/>
        <v>#ERROR!</v>
      </c>
      <c r="GP231" s="130" t="str">
        <f t="shared" si="833"/>
        <v>#ERROR!</v>
      </c>
      <c r="GQ231" s="130" t="str">
        <f t="shared" si="834"/>
        <v>#ERROR!</v>
      </c>
      <c r="GR231" s="130" t="str">
        <f t="shared" si="835"/>
        <v>#ERROR!</v>
      </c>
      <c r="GS231" s="130" t="str">
        <f t="shared" si="836"/>
        <v>#ERROR!</v>
      </c>
      <c r="GT231" s="263" t="str">
        <f t="shared" si="837"/>
        <v>#ERROR!</v>
      </c>
      <c r="GV231" s="261">
        <f t="shared" si="838"/>
        <v>0</v>
      </c>
      <c r="GW231" s="130" t="str">
        <f t="shared" si="839"/>
        <v>#ERROR!</v>
      </c>
      <c r="GX231" s="130" t="str">
        <f t="shared" si="840"/>
        <v>#ERROR!</v>
      </c>
      <c r="GY231" s="130" t="str">
        <f t="shared" si="841"/>
        <v>#ERROR!</v>
      </c>
      <c r="GZ231" s="130" t="str">
        <f t="shared" si="842"/>
        <v>#ERROR!</v>
      </c>
      <c r="HA231" s="130" t="str">
        <f t="shared" si="843"/>
        <v>#ERROR!</v>
      </c>
      <c r="HB231" s="130" t="str">
        <f t="shared" si="844"/>
        <v>#ERROR!</v>
      </c>
      <c r="HC231" s="130" t="str">
        <f t="shared" si="845"/>
        <v>#ERROR!</v>
      </c>
      <c r="HD231" s="130" t="str">
        <f t="shared" si="846"/>
        <v>#ERROR!</v>
      </c>
      <c r="HE231" s="130" t="str">
        <f t="shared" si="847"/>
        <v>#ERROR!</v>
      </c>
      <c r="HF231" s="263" t="str">
        <f t="shared" si="848"/>
        <v>#ERROR!</v>
      </c>
      <c r="HH231" s="261">
        <f t="shared" si="849"/>
        <v>0</v>
      </c>
      <c r="HI231" s="130" t="str">
        <f t="shared" si="850"/>
        <v>#ERROR!</v>
      </c>
      <c r="HJ231" s="130" t="str">
        <f t="shared" si="851"/>
        <v>#ERROR!</v>
      </c>
      <c r="HK231" s="130" t="str">
        <f t="shared" si="852"/>
        <v>#ERROR!</v>
      </c>
      <c r="HL231" s="130" t="str">
        <f t="shared" si="853"/>
        <v>#ERROR!</v>
      </c>
      <c r="HM231" s="130" t="str">
        <f t="shared" si="854"/>
        <v>#ERROR!</v>
      </c>
      <c r="HN231" s="130" t="str">
        <f t="shared" si="855"/>
        <v>#ERROR!</v>
      </c>
      <c r="HO231" s="130" t="str">
        <f t="shared" si="856"/>
        <v>#ERROR!</v>
      </c>
      <c r="HP231" s="130" t="str">
        <f t="shared" si="857"/>
        <v>#ERROR!</v>
      </c>
      <c r="HQ231" s="130" t="str">
        <f t="shared" si="858"/>
        <v>#ERROR!</v>
      </c>
      <c r="HR231" s="263" t="str">
        <f t="shared" si="859"/>
        <v>#ERROR!</v>
      </c>
      <c r="HT231" s="261">
        <f t="shared" si="860"/>
        <v>0</v>
      </c>
      <c r="HU231" s="130" t="str">
        <f t="shared" si="861"/>
        <v>#ERROR!</v>
      </c>
      <c r="HV231" s="130" t="str">
        <f t="shared" si="862"/>
        <v>#ERROR!</v>
      </c>
      <c r="HW231" s="130" t="str">
        <f t="shared" si="863"/>
        <v>#ERROR!</v>
      </c>
      <c r="HX231" s="130" t="str">
        <f t="shared" si="864"/>
        <v>#ERROR!</v>
      </c>
      <c r="HY231" s="130" t="str">
        <f t="shared" si="865"/>
        <v>#ERROR!</v>
      </c>
      <c r="HZ231" s="130" t="str">
        <f t="shared" si="866"/>
        <v>#ERROR!</v>
      </c>
      <c r="IA231" s="130" t="str">
        <f t="shared" si="867"/>
        <v>#ERROR!</v>
      </c>
      <c r="IB231" s="130" t="str">
        <f t="shared" si="868"/>
        <v>#ERROR!</v>
      </c>
      <c r="IC231" s="130" t="str">
        <f t="shared" si="869"/>
        <v>#ERROR!</v>
      </c>
      <c r="ID231" s="263" t="str">
        <f t="shared" si="870"/>
        <v>#ERROR!</v>
      </c>
      <c r="IF231" s="261">
        <f t="shared" si="871"/>
        <v>0</v>
      </c>
      <c r="IG231" s="130" t="str">
        <f t="shared" si="872"/>
        <v>#ERROR!</v>
      </c>
      <c r="IH231" s="130" t="str">
        <f t="shared" si="873"/>
        <v>#ERROR!</v>
      </c>
      <c r="II231" s="130" t="str">
        <f t="shared" si="874"/>
        <v>#ERROR!</v>
      </c>
      <c r="IJ231" s="130" t="str">
        <f t="shared" si="875"/>
        <v>#ERROR!</v>
      </c>
      <c r="IK231" s="130" t="str">
        <f t="shared" si="876"/>
        <v>#ERROR!</v>
      </c>
      <c r="IL231" s="130" t="str">
        <f t="shared" si="877"/>
        <v>#ERROR!</v>
      </c>
      <c r="IM231" s="130" t="str">
        <f t="shared" si="878"/>
        <v>#ERROR!</v>
      </c>
      <c r="IN231" s="130" t="str">
        <f t="shared" si="879"/>
        <v>#ERROR!</v>
      </c>
      <c r="IO231" s="130" t="str">
        <f t="shared" si="880"/>
        <v>#ERROR!</v>
      </c>
      <c r="IP231" s="263" t="str">
        <f t="shared" si="881"/>
        <v>#ERROR!</v>
      </c>
      <c r="IQ231" s="263"/>
      <c r="IR231" s="264" t="str">
        <f t="shared" si="882"/>
        <v>#ERROR!</v>
      </c>
      <c r="IS231" s="265" t="str">
        <f t="shared" si="883"/>
        <v>#ERROR!</v>
      </c>
      <c r="IT231" s="255"/>
      <c r="IU231" s="266" t="str">
        <f t="shared" si="884"/>
        <v>#ERROR!</v>
      </c>
      <c r="IV231" s="267" t="str">
        <f t="shared" si="885"/>
        <v>#ERROR!</v>
      </c>
      <c r="IW231" s="268" t="str">
        <f t="shared" si="886"/>
        <v>#ERROR!</v>
      </c>
    </row>
    <row r="232" ht="15.75" customHeight="1" outlineLevel="1">
      <c r="B232" s="259" t="str">
        <f>'BUDGET INPUTS (Y2)'!A295</f>
        <v>#ERROR!</v>
      </c>
      <c r="C232" s="260">
        <v>1.0</v>
      </c>
      <c r="D232" s="259"/>
      <c r="E232" s="261">
        <f>'Y1 REPORTING'!D265+'Y1 REPORTING'!AV265+'Y1 REPORTING'!CZ265</f>
        <v>0</v>
      </c>
      <c r="F232" s="261">
        <f>'Y1 REPORTING'!F265+'Y1 REPORTING'!AX265+'Y1 REPORTING'!DB265</f>
        <v>0</v>
      </c>
      <c r="G232" s="261">
        <f>'Y1 REPORTING'!H265+'Y1 REPORTING'!AZ265+'Y1 REPORTING'!DD265</f>
        <v>0</v>
      </c>
      <c r="H232" s="261">
        <f>'Y1 REPORTING'!J265+'Y1 REPORTING'!BB265+'Y1 REPORTING'!DF265</f>
        <v>0</v>
      </c>
      <c r="I232" s="261">
        <f>'Y1 REPORTING'!L265+'Y1 REPORTING'!BD265+'Y1 REPORTING'!DH265</f>
        <v>0</v>
      </c>
      <c r="J232" s="261">
        <f>'Y1 REPORTING'!N265+'Y1 REPORTING'!BF265+'Y1 REPORTING'!DJ265</f>
        <v>0</v>
      </c>
      <c r="K232" s="261">
        <f>'Y1 REPORTING'!P265+'Y1 REPORTING'!BH265+'Y1 REPORTING'!DL265</f>
        <v>0</v>
      </c>
      <c r="L232" s="261">
        <f>'Y1 REPORTING'!R265+'Y1 REPORTING'!BJ265+'Y1 REPORTING'!DN265</f>
        <v>0</v>
      </c>
      <c r="M232" s="261">
        <f>'Y1 REPORTING'!T265+'Y1 REPORTING'!BL265+'Y1 REPORTING'!DP265</f>
        <v>0</v>
      </c>
      <c r="N232" s="261">
        <f>'Y1 REPORTING'!V265+'Y1 REPORTING'!BN265+'Y1 REPORTING'!DR265</f>
        <v>0</v>
      </c>
      <c r="O232" s="262">
        <f t="shared" si="757"/>
        <v>0</v>
      </c>
      <c r="Q232" s="130" t="str">
        <f>'BUDGET INPUTS (Y2)'!$D295*'BUDGET INPUTS (Y2)'!F295*$Q$7</f>
        <v>#ERROR!</v>
      </c>
      <c r="R232" s="130" t="str">
        <f>'BUDGET INPUTS (Y2)'!$D295*'BUDGET INPUTS (Y2)'!G295*$Q$7</f>
        <v>#ERROR!</v>
      </c>
      <c r="S232" s="130" t="str">
        <f>'BUDGET INPUTS (Y2)'!$D295*'BUDGET INPUTS (Y2)'!H295*$Q$7</f>
        <v>#ERROR!</v>
      </c>
      <c r="T232" s="130" t="str">
        <f>'BUDGET INPUTS (Y2)'!$D295*'BUDGET INPUTS (Y2)'!I295*$Q$7</f>
        <v>#ERROR!</v>
      </c>
      <c r="U232" s="130" t="str">
        <f>'BUDGET INPUTS (Y2)'!$D295*'BUDGET INPUTS (Y2)'!J295*$Q$7</f>
        <v>#ERROR!</v>
      </c>
      <c r="V232" s="130" t="str">
        <f>'BUDGET INPUTS (Y2)'!$D295*'BUDGET INPUTS (Y2)'!K295*$Q$7</f>
        <v>#ERROR!</v>
      </c>
      <c r="W232" s="130" t="str">
        <f>'BUDGET INPUTS (Y2)'!$D295*'BUDGET INPUTS (Y2)'!L295*$Q$7</f>
        <v>#ERROR!</v>
      </c>
      <c r="X232" s="130" t="str">
        <f>'BUDGET INPUTS (Y2)'!$D295*'BUDGET INPUTS (Y2)'!M295*$Q$7</f>
        <v>#ERROR!</v>
      </c>
      <c r="Y232" s="130" t="str">
        <f>'BUDGET INPUTS (Y2)'!$D295*'BUDGET INPUTS (Y2)'!N295*$Q$7</f>
        <v>#ERROR!</v>
      </c>
      <c r="Z232" s="130" t="str">
        <f>'BUDGET INPUTS (Y2)'!$D295*'BUDGET INPUTS (Y2)'!O295*$Q$7</f>
        <v>#ERROR!</v>
      </c>
      <c r="AA232" s="263" t="str">
        <f t="shared" si="758"/>
        <v>#ERROR!</v>
      </c>
      <c r="AC232" s="130" t="str">
        <f>'BUDGET INPUTS (Y2)'!$D295*'BUDGET INPUTS (Y2)'!R295*$AC$7</f>
        <v>#ERROR!</v>
      </c>
      <c r="AD232" s="130" t="str">
        <f>'BUDGET INPUTS (Y2)'!$D295*'BUDGET INPUTS (Y2)'!S295*$AC$7</f>
        <v>#ERROR!</v>
      </c>
      <c r="AE232" s="130" t="str">
        <f>'BUDGET INPUTS (Y2)'!$D295*'BUDGET INPUTS (Y2)'!T295*$AC$7</f>
        <v>#ERROR!</v>
      </c>
      <c r="AF232" s="130" t="str">
        <f>'BUDGET INPUTS (Y2)'!$D295*'BUDGET INPUTS (Y2)'!U295*$AC$7</f>
        <v>#ERROR!</v>
      </c>
      <c r="AG232" s="130" t="str">
        <f>'BUDGET INPUTS (Y2)'!$D295*'BUDGET INPUTS (Y2)'!V295*$AC$7</f>
        <v>#ERROR!</v>
      </c>
      <c r="AH232" s="130" t="str">
        <f>'BUDGET INPUTS (Y2)'!$D295*'BUDGET INPUTS (Y2)'!W295*$AC$7</f>
        <v>#ERROR!</v>
      </c>
      <c r="AI232" s="130" t="str">
        <f>'BUDGET INPUTS (Y2)'!$D295*'BUDGET INPUTS (Y2)'!X295*$AC$7</f>
        <v>#ERROR!</v>
      </c>
      <c r="AJ232" s="130" t="str">
        <f>'BUDGET INPUTS (Y2)'!$D295*'BUDGET INPUTS (Y2)'!Y295*$AC$7</f>
        <v>#ERROR!</v>
      </c>
      <c r="AK232" s="130" t="str">
        <f>'BUDGET INPUTS (Y2)'!$D295*'BUDGET INPUTS (Y2)'!Z295*$AC$7</f>
        <v>#ERROR!</v>
      </c>
      <c r="AL232" s="130" t="str">
        <f>'BUDGET INPUTS (Y2)'!$D295*'BUDGET INPUTS (Y2)'!AA295*$AC$7</f>
        <v>#ERROR!</v>
      </c>
      <c r="AM232" s="263" t="str">
        <f t="shared" si="759"/>
        <v>#ERROR!</v>
      </c>
      <c r="AO232" s="130" t="str">
        <f>'BUDGET INPUTS (Y2)'!$D295*'BUDGET INPUTS (Y2)'!AD295*$AO$7</f>
        <v>#ERROR!</v>
      </c>
      <c r="AP232" s="130" t="str">
        <f>'BUDGET INPUTS (Y2)'!$D295*'BUDGET INPUTS (Y2)'!AE295*$AO$7</f>
        <v>#ERROR!</v>
      </c>
      <c r="AQ232" s="130" t="str">
        <f>'BUDGET INPUTS (Y2)'!$D295*'BUDGET INPUTS (Y2)'!AF295*$AO$7</f>
        <v>#ERROR!</v>
      </c>
      <c r="AR232" s="130" t="str">
        <f>'BUDGET INPUTS (Y2)'!$D295*'BUDGET INPUTS (Y2)'!AG295*$AO$7</f>
        <v>#ERROR!</v>
      </c>
      <c r="AS232" s="130" t="str">
        <f>'BUDGET INPUTS (Y2)'!$D295*'BUDGET INPUTS (Y2)'!AH295*$AO$7</f>
        <v>#ERROR!</v>
      </c>
      <c r="AT232" s="130" t="str">
        <f>'BUDGET INPUTS (Y2)'!$D295*'BUDGET INPUTS (Y2)'!AI295*$AO$7</f>
        <v>#ERROR!</v>
      </c>
      <c r="AU232" s="130" t="str">
        <f>'BUDGET INPUTS (Y2)'!$D295*'BUDGET INPUTS (Y2)'!AJ295*$AO$7</f>
        <v>#ERROR!</v>
      </c>
      <c r="AV232" s="130" t="str">
        <f>'BUDGET INPUTS (Y2)'!$D295*'BUDGET INPUTS (Y2)'!AK295*$AO$7</f>
        <v>#ERROR!</v>
      </c>
      <c r="AW232" s="130" t="str">
        <f>'BUDGET INPUTS (Y2)'!$D295*'BUDGET INPUTS (Y2)'!AL295*$AO$7</f>
        <v>#ERROR!</v>
      </c>
      <c r="AX232" s="130" t="str">
        <f>'BUDGET INPUTS (Y2)'!$D295*'BUDGET INPUTS (Y2)'!AM295*$AO$7</f>
        <v>#ERROR!</v>
      </c>
      <c r="AY232" s="263" t="str">
        <f t="shared" si="760"/>
        <v>#ERROR!</v>
      </c>
      <c r="BA232" s="130" t="str">
        <f>'BUDGET INPUTS (Y2)'!$D295*'BUDGET INPUTS (Y2)'!AP295*$BA$7</f>
        <v>#ERROR!</v>
      </c>
      <c r="BB232" s="130" t="str">
        <f>'BUDGET INPUTS (Y2)'!$D295*'BUDGET INPUTS (Y2)'!AQ295*$BA$7</f>
        <v>#ERROR!</v>
      </c>
      <c r="BC232" s="130" t="str">
        <f>'BUDGET INPUTS (Y2)'!$D295*'BUDGET INPUTS (Y2)'!AR295*$BA$7</f>
        <v>#ERROR!</v>
      </c>
      <c r="BD232" s="130" t="str">
        <f>'BUDGET INPUTS (Y2)'!$D295*'BUDGET INPUTS (Y2)'!AS295*$BA$7</f>
        <v>#ERROR!</v>
      </c>
      <c r="BE232" s="130" t="str">
        <f>'BUDGET INPUTS (Y2)'!$D295*'BUDGET INPUTS (Y2)'!AT295*$BA$7</f>
        <v>#ERROR!</v>
      </c>
      <c r="BF232" s="130" t="str">
        <f>'BUDGET INPUTS (Y2)'!$D295*'BUDGET INPUTS (Y2)'!AU295*$BA$7</f>
        <v>#ERROR!</v>
      </c>
      <c r="BG232" s="130" t="str">
        <f>'BUDGET INPUTS (Y2)'!$D295*'BUDGET INPUTS (Y2)'!AV295*$BA$7</f>
        <v>#ERROR!</v>
      </c>
      <c r="BH232" s="130" t="str">
        <f>'BUDGET INPUTS (Y2)'!$D295*'BUDGET INPUTS (Y2)'!AW295*$BA$7</f>
        <v>#ERROR!</v>
      </c>
      <c r="BI232" s="130" t="str">
        <f>'BUDGET INPUTS (Y2)'!$D295*'BUDGET INPUTS (Y2)'!AX295*$BA$7</f>
        <v>#ERROR!</v>
      </c>
      <c r="BJ232" s="130" t="str">
        <f>'BUDGET INPUTS (Y2)'!$D295*'BUDGET INPUTS (Y2)'!AY295*$BA$7</f>
        <v>#ERROR!</v>
      </c>
      <c r="BK232" s="263" t="str">
        <f t="shared" si="761"/>
        <v>#ERROR!</v>
      </c>
      <c r="BM232" s="130" t="str">
        <f>'BUDGET INPUTS (Y2)'!$D295*'BUDGET INPUTS (Y2)'!BB295*$BM$7</f>
        <v>#ERROR!</v>
      </c>
      <c r="BN232" s="130" t="str">
        <f>'BUDGET INPUTS (Y2)'!$D295*'BUDGET INPUTS (Y2)'!BC295*$BM$7</f>
        <v>#ERROR!</v>
      </c>
      <c r="BO232" s="130" t="str">
        <f>'BUDGET INPUTS (Y2)'!$D295*'BUDGET INPUTS (Y2)'!BD295*$BM$7</f>
        <v>#ERROR!</v>
      </c>
      <c r="BP232" s="130" t="str">
        <f>'BUDGET INPUTS (Y2)'!$D295*'BUDGET INPUTS (Y2)'!BE295*$BM$7</f>
        <v>#ERROR!</v>
      </c>
      <c r="BQ232" s="130" t="str">
        <f>'BUDGET INPUTS (Y2)'!$D295*'BUDGET INPUTS (Y2)'!BF295*$BM$7</f>
        <v>#ERROR!</v>
      </c>
      <c r="BR232" s="130" t="str">
        <f>'BUDGET INPUTS (Y2)'!$D295*'BUDGET INPUTS (Y2)'!BG295*$BM$7</f>
        <v>#ERROR!</v>
      </c>
      <c r="BS232" s="130" t="str">
        <f>'BUDGET INPUTS (Y2)'!$D295*'BUDGET INPUTS (Y2)'!BH295*$BM$7</f>
        <v>#ERROR!</v>
      </c>
      <c r="BT232" s="130" t="str">
        <f>'BUDGET INPUTS (Y2)'!$D295*'BUDGET INPUTS (Y2)'!BI295*$BM$7</f>
        <v>#ERROR!</v>
      </c>
      <c r="BU232" s="130" t="str">
        <f>'BUDGET INPUTS (Y2)'!$D295*'BUDGET INPUTS (Y2)'!BJ295*$BM$7</f>
        <v>#ERROR!</v>
      </c>
      <c r="BV232" s="130" t="str">
        <f>'BUDGET INPUTS (Y2)'!$D295*'BUDGET INPUTS (Y2)'!BK295*$BM$7</f>
        <v>#ERROR!</v>
      </c>
      <c r="BW232" s="263" t="str">
        <f t="shared" si="762"/>
        <v>#ERROR!</v>
      </c>
      <c r="BY232" s="130" t="str">
        <f>'BUDGET INPUTS (Y2)'!$D295*'BUDGET INPUTS (Y2)'!BN295*$BY$7</f>
        <v>#ERROR!</v>
      </c>
      <c r="BZ232" s="130" t="str">
        <f>'BUDGET INPUTS (Y2)'!$D295*'BUDGET INPUTS (Y2)'!BO295*$BY$7</f>
        <v>#ERROR!</v>
      </c>
      <c r="CA232" s="130" t="str">
        <f>'BUDGET INPUTS (Y2)'!$D295*'BUDGET INPUTS (Y2)'!BP295*$BY$7</f>
        <v>#ERROR!</v>
      </c>
      <c r="CB232" s="130" t="str">
        <f>'BUDGET INPUTS (Y2)'!$D295*'BUDGET INPUTS (Y2)'!BQ295*$BY$7</f>
        <v>#ERROR!</v>
      </c>
      <c r="CC232" s="130" t="str">
        <f>'BUDGET INPUTS (Y2)'!$D295*'BUDGET INPUTS (Y2)'!BR295*$BY$7</f>
        <v>#ERROR!</v>
      </c>
      <c r="CD232" s="130" t="str">
        <f>'BUDGET INPUTS (Y2)'!$D295*'BUDGET INPUTS (Y2)'!BS295*$BY$7</f>
        <v>#ERROR!</v>
      </c>
      <c r="CE232" s="130" t="str">
        <f>'BUDGET INPUTS (Y2)'!$D295*'BUDGET INPUTS (Y2)'!BT295*$BY$7</f>
        <v>#ERROR!</v>
      </c>
      <c r="CF232" s="130" t="str">
        <f>'BUDGET INPUTS (Y2)'!$D295*'BUDGET INPUTS (Y2)'!BU295*$BY$7</f>
        <v>#ERROR!</v>
      </c>
      <c r="CG232" s="130" t="str">
        <f>'BUDGET INPUTS (Y2)'!$D295*'BUDGET INPUTS (Y2)'!BV295*$BY$7</f>
        <v>#ERROR!</v>
      </c>
      <c r="CH232" s="130" t="str">
        <f>'BUDGET INPUTS (Y2)'!$D295*'BUDGET INPUTS (Y2)'!BW295*$BY$7</f>
        <v>#ERROR!</v>
      </c>
      <c r="CI232" s="263" t="str">
        <f t="shared" si="763"/>
        <v>#ERROR!</v>
      </c>
      <c r="CK232" s="130" t="str">
        <f>'BUDGET INPUTS (Y2)'!$D295*'BUDGET INPUTS (Y2)'!BZ295*$CK$7</f>
        <v>#ERROR!</v>
      </c>
      <c r="CL232" s="130" t="str">
        <f>'BUDGET INPUTS (Y2)'!$D295*'BUDGET INPUTS (Y2)'!CA295*$CK$7</f>
        <v>#ERROR!</v>
      </c>
      <c r="CM232" s="130" t="str">
        <f>'BUDGET INPUTS (Y2)'!$D295*'BUDGET INPUTS (Y2)'!CB295*$CK$7</f>
        <v>#ERROR!</v>
      </c>
      <c r="CN232" s="130" t="str">
        <f>'BUDGET INPUTS (Y2)'!$D295*'BUDGET INPUTS (Y2)'!CC295*$CK$7</f>
        <v>#ERROR!</v>
      </c>
      <c r="CO232" s="130" t="str">
        <f>'BUDGET INPUTS (Y2)'!$D295*'BUDGET INPUTS (Y2)'!CD295*$CK$7</f>
        <v>#ERROR!</v>
      </c>
      <c r="CP232" s="130" t="str">
        <f>'BUDGET INPUTS (Y2)'!$D295*'BUDGET INPUTS (Y2)'!CE295*$CK$7</f>
        <v>#ERROR!</v>
      </c>
      <c r="CQ232" s="130" t="str">
        <f>'BUDGET INPUTS (Y2)'!$D295*'BUDGET INPUTS (Y2)'!CF295*$CK$7</f>
        <v>#ERROR!</v>
      </c>
      <c r="CR232" s="130" t="str">
        <f>'BUDGET INPUTS (Y2)'!$D295*'BUDGET INPUTS (Y2)'!CG295*$CK$7</f>
        <v>#ERROR!</v>
      </c>
      <c r="CS232" s="130" t="str">
        <f>'BUDGET INPUTS (Y2)'!$D295*'BUDGET INPUTS (Y2)'!CH295*$CK$7</f>
        <v>#ERROR!</v>
      </c>
      <c r="CT232" s="130" t="str">
        <f>'BUDGET INPUTS (Y2)'!$D295*'BUDGET INPUTS (Y2)'!CI295*$CK$7</f>
        <v>#ERROR!</v>
      </c>
      <c r="CU232" s="263" t="str">
        <f t="shared" si="764"/>
        <v>#ERROR!</v>
      </c>
      <c r="CW232" s="130" t="str">
        <f>'BUDGET INPUTS (Y2)'!$D295*'BUDGET INPUTS (Y2)'!CL295*$CW$7</f>
        <v>#ERROR!</v>
      </c>
      <c r="CX232" s="130" t="str">
        <f>'BUDGET INPUTS (Y2)'!$D295*'BUDGET INPUTS (Y2)'!CM295*$CW$7</f>
        <v>#ERROR!</v>
      </c>
      <c r="CY232" s="130" t="str">
        <f>'BUDGET INPUTS (Y2)'!$D295*'BUDGET INPUTS (Y2)'!CN295*$CW$7</f>
        <v>#ERROR!</v>
      </c>
      <c r="CZ232" s="130" t="str">
        <f>'BUDGET INPUTS (Y2)'!$D295*'BUDGET INPUTS (Y2)'!CO295*$CW$7</f>
        <v>#ERROR!</v>
      </c>
      <c r="DA232" s="130" t="str">
        <f>'BUDGET INPUTS (Y2)'!$D295*'BUDGET INPUTS (Y2)'!CP295*$CW$7</f>
        <v>#ERROR!</v>
      </c>
      <c r="DB232" s="130" t="str">
        <f>'BUDGET INPUTS (Y2)'!$D295*'BUDGET INPUTS (Y2)'!CQ295*$CW$7</f>
        <v>#ERROR!</v>
      </c>
      <c r="DC232" s="130" t="str">
        <f>'BUDGET INPUTS (Y2)'!$D295*'BUDGET INPUTS (Y2)'!CR295*$CW$7</f>
        <v>#ERROR!</v>
      </c>
      <c r="DD232" s="130" t="str">
        <f>'BUDGET INPUTS (Y2)'!$D295*'BUDGET INPUTS (Y2)'!CS295*$CW$7</f>
        <v>#ERROR!</v>
      </c>
      <c r="DE232" s="130" t="str">
        <f>'BUDGET INPUTS (Y2)'!$D295*'BUDGET INPUTS (Y2)'!CT295*$CW$7</f>
        <v>#ERROR!</v>
      </c>
      <c r="DF232" s="130" t="str">
        <f>'BUDGET INPUTS (Y2)'!$D295*'BUDGET INPUTS (Y2)'!CU295*$CW$7</f>
        <v>#ERROR!</v>
      </c>
      <c r="DG232" s="263" t="str">
        <f t="shared" si="765"/>
        <v>#ERROR!</v>
      </c>
      <c r="DI232" s="130" t="str">
        <f>'BUDGET INPUTS (Y2)'!$D295*'BUDGET INPUTS (Y2)'!CX295*$DI$7</f>
        <v>#ERROR!</v>
      </c>
      <c r="DJ232" s="130" t="str">
        <f>'BUDGET INPUTS (Y2)'!$D295*'BUDGET INPUTS (Y2)'!CY295*$DI$7</f>
        <v>#ERROR!</v>
      </c>
      <c r="DK232" s="130" t="str">
        <f>'BUDGET INPUTS (Y2)'!$D295*'BUDGET INPUTS (Y2)'!CZ295*$DI$7</f>
        <v>#ERROR!</v>
      </c>
      <c r="DL232" s="130" t="str">
        <f>'BUDGET INPUTS (Y2)'!$D295*'BUDGET INPUTS (Y2)'!DA295*$DI$7</f>
        <v>#ERROR!</v>
      </c>
      <c r="DM232" s="130" t="str">
        <f>'BUDGET INPUTS (Y2)'!$D295*'BUDGET INPUTS (Y2)'!DB295*$DI$7</f>
        <v>#ERROR!</v>
      </c>
      <c r="DN232" s="130" t="str">
        <f>'BUDGET INPUTS (Y2)'!$D295*'BUDGET INPUTS (Y2)'!DC295*$DI$7</f>
        <v>#ERROR!</v>
      </c>
      <c r="DO232" s="130" t="str">
        <f>'BUDGET INPUTS (Y2)'!$D295*'BUDGET INPUTS (Y2)'!DD295*$DI$7</f>
        <v>#ERROR!</v>
      </c>
      <c r="DP232" s="130" t="str">
        <f>'BUDGET INPUTS (Y2)'!$D295*'BUDGET INPUTS (Y2)'!DE295*$DI$7</f>
        <v>#ERROR!</v>
      </c>
      <c r="DQ232" s="130" t="str">
        <f>'BUDGET INPUTS (Y2)'!$D295*'BUDGET INPUTS (Y2)'!DF295*$DI$7</f>
        <v>#ERROR!</v>
      </c>
      <c r="DR232" s="130" t="str">
        <f>'BUDGET INPUTS (Y2)'!$D295*'BUDGET INPUTS (Y2)'!DG295*$DI$7</f>
        <v>#ERROR!</v>
      </c>
      <c r="DS232" s="263" t="str">
        <f t="shared" si="766"/>
        <v>#ERROR!</v>
      </c>
      <c r="DT232" s="263"/>
      <c r="DU232" s="264" t="str">
        <f t="shared" si="767"/>
        <v>#ERROR!</v>
      </c>
      <c r="DV232" s="265" t="str">
        <f t="shared" si="768"/>
        <v>#ERROR!</v>
      </c>
      <c r="DW232" s="255"/>
      <c r="DX232" s="266" t="str">
        <f>'Detailed Budget (Initial)'!#REF!</f>
        <v>#ERROR!</v>
      </c>
      <c r="DY232" s="267" t="str">
        <f t="shared" si="770"/>
        <v>#ERROR!</v>
      </c>
      <c r="DZ232" s="268" t="str">
        <f t="shared" si="771"/>
        <v>#ERROR!</v>
      </c>
      <c r="EB232" s="261">
        <f t="shared" si="772"/>
        <v>0</v>
      </c>
      <c r="EC232" s="130" t="str">
        <f t="shared" si="773"/>
        <v>#ERROR!</v>
      </c>
      <c r="ED232" s="130" t="str">
        <f t="shared" si="774"/>
        <v>#ERROR!</v>
      </c>
      <c r="EE232" s="130" t="str">
        <f t="shared" si="775"/>
        <v>#ERROR!</v>
      </c>
      <c r="EF232" s="130" t="str">
        <f t="shared" si="776"/>
        <v>#ERROR!</v>
      </c>
      <c r="EG232" s="130" t="str">
        <f t="shared" si="777"/>
        <v>#ERROR!</v>
      </c>
      <c r="EH232" s="130" t="str">
        <f t="shared" si="778"/>
        <v>#ERROR!</v>
      </c>
      <c r="EI232" s="130" t="str">
        <f t="shared" si="779"/>
        <v>#ERROR!</v>
      </c>
      <c r="EJ232" s="130" t="str">
        <f t="shared" si="780"/>
        <v>#ERROR!</v>
      </c>
      <c r="EK232" s="130" t="str">
        <f t="shared" si="781"/>
        <v>#ERROR!</v>
      </c>
      <c r="EL232" s="263" t="str">
        <f t="shared" si="782"/>
        <v>#ERROR!</v>
      </c>
      <c r="EN232" s="261">
        <f t="shared" si="783"/>
        <v>0</v>
      </c>
      <c r="EO232" s="130" t="str">
        <f t="shared" si="784"/>
        <v>#ERROR!</v>
      </c>
      <c r="EP232" s="130" t="str">
        <f t="shared" si="785"/>
        <v>#ERROR!</v>
      </c>
      <c r="EQ232" s="130" t="str">
        <f t="shared" si="786"/>
        <v>#ERROR!</v>
      </c>
      <c r="ER232" s="130" t="str">
        <f t="shared" si="787"/>
        <v>#ERROR!</v>
      </c>
      <c r="ES232" s="130" t="str">
        <f t="shared" si="788"/>
        <v>#ERROR!</v>
      </c>
      <c r="ET232" s="130" t="str">
        <f t="shared" si="789"/>
        <v>#ERROR!</v>
      </c>
      <c r="EU232" s="130" t="str">
        <f t="shared" si="790"/>
        <v>#ERROR!</v>
      </c>
      <c r="EV232" s="130" t="str">
        <f t="shared" si="791"/>
        <v>#ERROR!</v>
      </c>
      <c r="EW232" s="130" t="str">
        <f t="shared" si="792"/>
        <v>#ERROR!</v>
      </c>
      <c r="EX232" s="263" t="str">
        <f t="shared" si="793"/>
        <v>#ERROR!</v>
      </c>
      <c r="EZ232" s="261">
        <f t="shared" si="794"/>
        <v>0</v>
      </c>
      <c r="FA232" s="130" t="str">
        <f t="shared" si="795"/>
        <v>#ERROR!</v>
      </c>
      <c r="FB232" s="130" t="str">
        <f t="shared" si="796"/>
        <v>#ERROR!</v>
      </c>
      <c r="FC232" s="130" t="str">
        <f t="shared" si="797"/>
        <v>#ERROR!</v>
      </c>
      <c r="FD232" s="130" t="str">
        <f t="shared" si="798"/>
        <v>#ERROR!</v>
      </c>
      <c r="FE232" s="130" t="str">
        <f t="shared" si="799"/>
        <v>#ERROR!</v>
      </c>
      <c r="FF232" s="130" t="str">
        <f t="shared" si="800"/>
        <v>#ERROR!</v>
      </c>
      <c r="FG232" s="130" t="str">
        <f t="shared" si="801"/>
        <v>#ERROR!</v>
      </c>
      <c r="FH232" s="130" t="str">
        <f t="shared" si="802"/>
        <v>#ERROR!</v>
      </c>
      <c r="FI232" s="130" t="str">
        <f t="shared" si="803"/>
        <v>#ERROR!</v>
      </c>
      <c r="FJ232" s="263" t="str">
        <f t="shared" si="804"/>
        <v>#ERROR!</v>
      </c>
      <c r="FL232" s="261">
        <f t="shared" si="805"/>
        <v>0</v>
      </c>
      <c r="FM232" s="130" t="str">
        <f t="shared" si="806"/>
        <v>#ERROR!</v>
      </c>
      <c r="FN232" s="130" t="str">
        <f t="shared" si="807"/>
        <v>#ERROR!</v>
      </c>
      <c r="FO232" s="130" t="str">
        <f t="shared" si="808"/>
        <v>#ERROR!</v>
      </c>
      <c r="FP232" s="130" t="str">
        <f t="shared" si="809"/>
        <v>#ERROR!</v>
      </c>
      <c r="FQ232" s="130" t="str">
        <f t="shared" si="810"/>
        <v>#ERROR!</v>
      </c>
      <c r="FR232" s="130" t="str">
        <f t="shared" si="811"/>
        <v>#ERROR!</v>
      </c>
      <c r="FS232" s="130" t="str">
        <f t="shared" si="812"/>
        <v>#ERROR!</v>
      </c>
      <c r="FT232" s="130" t="str">
        <f t="shared" si="813"/>
        <v>#ERROR!</v>
      </c>
      <c r="FU232" s="130" t="str">
        <f t="shared" si="814"/>
        <v>#ERROR!</v>
      </c>
      <c r="FV232" s="263" t="str">
        <f t="shared" si="815"/>
        <v>#ERROR!</v>
      </c>
      <c r="FX232" s="261">
        <f t="shared" si="816"/>
        <v>0</v>
      </c>
      <c r="FY232" s="130" t="str">
        <f t="shared" si="817"/>
        <v>#ERROR!</v>
      </c>
      <c r="FZ232" s="130" t="str">
        <f t="shared" si="818"/>
        <v>#ERROR!</v>
      </c>
      <c r="GA232" s="130" t="str">
        <f t="shared" si="819"/>
        <v>#ERROR!</v>
      </c>
      <c r="GB232" s="130" t="str">
        <f t="shared" si="820"/>
        <v>#ERROR!</v>
      </c>
      <c r="GC232" s="130" t="str">
        <f t="shared" si="821"/>
        <v>#ERROR!</v>
      </c>
      <c r="GD232" s="130" t="str">
        <f t="shared" si="822"/>
        <v>#ERROR!</v>
      </c>
      <c r="GE232" s="130" t="str">
        <f t="shared" si="823"/>
        <v>#ERROR!</v>
      </c>
      <c r="GF232" s="130" t="str">
        <f t="shared" si="824"/>
        <v>#ERROR!</v>
      </c>
      <c r="GG232" s="130" t="str">
        <f t="shared" si="825"/>
        <v>#ERROR!</v>
      </c>
      <c r="GH232" s="263" t="str">
        <f t="shared" si="826"/>
        <v>#ERROR!</v>
      </c>
      <c r="GJ232" s="261">
        <f t="shared" si="827"/>
        <v>0</v>
      </c>
      <c r="GK232" s="130" t="str">
        <f t="shared" si="828"/>
        <v>#ERROR!</v>
      </c>
      <c r="GL232" s="130" t="str">
        <f t="shared" si="829"/>
        <v>#ERROR!</v>
      </c>
      <c r="GM232" s="130" t="str">
        <f t="shared" si="830"/>
        <v>#ERROR!</v>
      </c>
      <c r="GN232" s="130" t="str">
        <f t="shared" si="831"/>
        <v>#ERROR!</v>
      </c>
      <c r="GO232" s="130" t="str">
        <f t="shared" si="832"/>
        <v>#ERROR!</v>
      </c>
      <c r="GP232" s="130" t="str">
        <f t="shared" si="833"/>
        <v>#ERROR!</v>
      </c>
      <c r="GQ232" s="130" t="str">
        <f t="shared" si="834"/>
        <v>#ERROR!</v>
      </c>
      <c r="GR232" s="130" t="str">
        <f t="shared" si="835"/>
        <v>#ERROR!</v>
      </c>
      <c r="GS232" s="130" t="str">
        <f t="shared" si="836"/>
        <v>#ERROR!</v>
      </c>
      <c r="GT232" s="263" t="str">
        <f t="shared" si="837"/>
        <v>#ERROR!</v>
      </c>
      <c r="GV232" s="261">
        <f t="shared" si="838"/>
        <v>0</v>
      </c>
      <c r="GW232" s="130" t="str">
        <f t="shared" si="839"/>
        <v>#ERROR!</v>
      </c>
      <c r="GX232" s="130" t="str">
        <f t="shared" si="840"/>
        <v>#ERROR!</v>
      </c>
      <c r="GY232" s="130" t="str">
        <f t="shared" si="841"/>
        <v>#ERROR!</v>
      </c>
      <c r="GZ232" s="130" t="str">
        <f t="shared" si="842"/>
        <v>#ERROR!</v>
      </c>
      <c r="HA232" s="130" t="str">
        <f t="shared" si="843"/>
        <v>#ERROR!</v>
      </c>
      <c r="HB232" s="130" t="str">
        <f t="shared" si="844"/>
        <v>#ERROR!</v>
      </c>
      <c r="HC232" s="130" t="str">
        <f t="shared" si="845"/>
        <v>#ERROR!</v>
      </c>
      <c r="HD232" s="130" t="str">
        <f t="shared" si="846"/>
        <v>#ERROR!</v>
      </c>
      <c r="HE232" s="130" t="str">
        <f t="shared" si="847"/>
        <v>#ERROR!</v>
      </c>
      <c r="HF232" s="263" t="str">
        <f t="shared" si="848"/>
        <v>#ERROR!</v>
      </c>
      <c r="HH232" s="261">
        <f t="shared" si="849"/>
        <v>0</v>
      </c>
      <c r="HI232" s="130" t="str">
        <f t="shared" si="850"/>
        <v>#ERROR!</v>
      </c>
      <c r="HJ232" s="130" t="str">
        <f t="shared" si="851"/>
        <v>#ERROR!</v>
      </c>
      <c r="HK232" s="130" t="str">
        <f t="shared" si="852"/>
        <v>#ERROR!</v>
      </c>
      <c r="HL232" s="130" t="str">
        <f t="shared" si="853"/>
        <v>#ERROR!</v>
      </c>
      <c r="HM232" s="130" t="str">
        <f t="shared" si="854"/>
        <v>#ERROR!</v>
      </c>
      <c r="HN232" s="130" t="str">
        <f t="shared" si="855"/>
        <v>#ERROR!</v>
      </c>
      <c r="HO232" s="130" t="str">
        <f t="shared" si="856"/>
        <v>#ERROR!</v>
      </c>
      <c r="HP232" s="130" t="str">
        <f t="shared" si="857"/>
        <v>#ERROR!</v>
      </c>
      <c r="HQ232" s="130" t="str">
        <f t="shared" si="858"/>
        <v>#ERROR!</v>
      </c>
      <c r="HR232" s="263" t="str">
        <f t="shared" si="859"/>
        <v>#ERROR!</v>
      </c>
      <c r="HT232" s="261">
        <f t="shared" si="860"/>
        <v>0</v>
      </c>
      <c r="HU232" s="130" t="str">
        <f t="shared" si="861"/>
        <v>#ERROR!</v>
      </c>
      <c r="HV232" s="130" t="str">
        <f t="shared" si="862"/>
        <v>#ERROR!</v>
      </c>
      <c r="HW232" s="130" t="str">
        <f t="shared" si="863"/>
        <v>#ERROR!</v>
      </c>
      <c r="HX232" s="130" t="str">
        <f t="shared" si="864"/>
        <v>#ERROR!</v>
      </c>
      <c r="HY232" s="130" t="str">
        <f t="shared" si="865"/>
        <v>#ERROR!</v>
      </c>
      <c r="HZ232" s="130" t="str">
        <f t="shared" si="866"/>
        <v>#ERROR!</v>
      </c>
      <c r="IA232" s="130" t="str">
        <f t="shared" si="867"/>
        <v>#ERROR!</v>
      </c>
      <c r="IB232" s="130" t="str">
        <f t="shared" si="868"/>
        <v>#ERROR!</v>
      </c>
      <c r="IC232" s="130" t="str">
        <f t="shared" si="869"/>
        <v>#ERROR!</v>
      </c>
      <c r="ID232" s="263" t="str">
        <f t="shared" si="870"/>
        <v>#ERROR!</v>
      </c>
      <c r="IF232" s="261">
        <f t="shared" si="871"/>
        <v>0</v>
      </c>
      <c r="IG232" s="130" t="str">
        <f t="shared" si="872"/>
        <v>#ERROR!</v>
      </c>
      <c r="IH232" s="130" t="str">
        <f t="shared" si="873"/>
        <v>#ERROR!</v>
      </c>
      <c r="II232" s="130" t="str">
        <f t="shared" si="874"/>
        <v>#ERROR!</v>
      </c>
      <c r="IJ232" s="130" t="str">
        <f t="shared" si="875"/>
        <v>#ERROR!</v>
      </c>
      <c r="IK232" s="130" t="str">
        <f t="shared" si="876"/>
        <v>#ERROR!</v>
      </c>
      <c r="IL232" s="130" t="str">
        <f t="shared" si="877"/>
        <v>#ERROR!</v>
      </c>
      <c r="IM232" s="130" t="str">
        <f t="shared" si="878"/>
        <v>#ERROR!</v>
      </c>
      <c r="IN232" s="130" t="str">
        <f t="shared" si="879"/>
        <v>#ERROR!</v>
      </c>
      <c r="IO232" s="130" t="str">
        <f t="shared" si="880"/>
        <v>#ERROR!</v>
      </c>
      <c r="IP232" s="263" t="str">
        <f t="shared" si="881"/>
        <v>#ERROR!</v>
      </c>
      <c r="IQ232" s="263"/>
      <c r="IR232" s="264" t="str">
        <f t="shared" si="882"/>
        <v>#ERROR!</v>
      </c>
      <c r="IS232" s="265" t="str">
        <f t="shared" si="883"/>
        <v>#ERROR!</v>
      </c>
      <c r="IT232" s="255"/>
      <c r="IU232" s="266" t="str">
        <f t="shared" si="884"/>
        <v>#ERROR!</v>
      </c>
      <c r="IV232" s="267" t="str">
        <f t="shared" si="885"/>
        <v>#ERROR!</v>
      </c>
      <c r="IW232" s="268" t="str">
        <f t="shared" si="886"/>
        <v>#ERROR!</v>
      </c>
    </row>
    <row r="233" ht="15.75" customHeight="1" outlineLevel="1">
      <c r="B233" s="259" t="str">
        <f>'BUDGET INPUTS (Y2)'!A296</f>
        <v>#ERROR!</v>
      </c>
      <c r="C233" s="260">
        <v>1.0</v>
      </c>
      <c r="D233" s="259"/>
      <c r="E233" s="261">
        <f>'Y1 REPORTING'!D266+'Y1 REPORTING'!AV266+'Y1 REPORTING'!CZ266</f>
        <v>0</v>
      </c>
      <c r="F233" s="261">
        <f>'Y1 REPORTING'!F266+'Y1 REPORTING'!AX266+'Y1 REPORTING'!DB266</f>
        <v>0</v>
      </c>
      <c r="G233" s="261">
        <f>'Y1 REPORTING'!H266+'Y1 REPORTING'!AZ266+'Y1 REPORTING'!DD266</f>
        <v>0</v>
      </c>
      <c r="H233" s="261">
        <f>'Y1 REPORTING'!J266+'Y1 REPORTING'!BB266+'Y1 REPORTING'!DF266</f>
        <v>0</v>
      </c>
      <c r="I233" s="261">
        <f>'Y1 REPORTING'!L266+'Y1 REPORTING'!BD266+'Y1 REPORTING'!DH266</f>
        <v>0</v>
      </c>
      <c r="J233" s="261">
        <f>'Y1 REPORTING'!N266+'Y1 REPORTING'!BF266+'Y1 REPORTING'!DJ266</f>
        <v>0</v>
      </c>
      <c r="K233" s="261">
        <f>'Y1 REPORTING'!P266+'Y1 REPORTING'!BH266+'Y1 REPORTING'!DL266</f>
        <v>0</v>
      </c>
      <c r="L233" s="261">
        <f>'Y1 REPORTING'!R266+'Y1 REPORTING'!BJ266+'Y1 REPORTING'!DN266</f>
        <v>0</v>
      </c>
      <c r="M233" s="261">
        <f>'Y1 REPORTING'!T266+'Y1 REPORTING'!BL266+'Y1 REPORTING'!DP266</f>
        <v>0</v>
      </c>
      <c r="N233" s="261">
        <f>'Y1 REPORTING'!V266+'Y1 REPORTING'!BN266+'Y1 REPORTING'!DR266</f>
        <v>0</v>
      </c>
      <c r="O233" s="262">
        <f t="shared" si="757"/>
        <v>0</v>
      </c>
      <c r="Q233" s="130" t="str">
        <f>'BUDGET INPUTS (Y2)'!$D296*'BUDGET INPUTS (Y2)'!F296*$Q$7</f>
        <v>#ERROR!</v>
      </c>
      <c r="R233" s="130" t="str">
        <f>'BUDGET INPUTS (Y2)'!$D296*'BUDGET INPUTS (Y2)'!G296*$Q$7</f>
        <v>#ERROR!</v>
      </c>
      <c r="S233" s="130" t="str">
        <f>'BUDGET INPUTS (Y2)'!$D296*'BUDGET INPUTS (Y2)'!H296*$Q$7</f>
        <v>#ERROR!</v>
      </c>
      <c r="T233" s="130" t="str">
        <f>'BUDGET INPUTS (Y2)'!$D296*'BUDGET INPUTS (Y2)'!I296*$Q$7</f>
        <v>#ERROR!</v>
      </c>
      <c r="U233" s="130" t="str">
        <f>'BUDGET INPUTS (Y2)'!$D296*'BUDGET INPUTS (Y2)'!J296*$Q$7</f>
        <v>#ERROR!</v>
      </c>
      <c r="V233" s="130" t="str">
        <f>'BUDGET INPUTS (Y2)'!$D296*'BUDGET INPUTS (Y2)'!K296*$Q$7</f>
        <v>#ERROR!</v>
      </c>
      <c r="W233" s="130" t="str">
        <f>'BUDGET INPUTS (Y2)'!$D296*'BUDGET INPUTS (Y2)'!L296*$Q$7</f>
        <v>#ERROR!</v>
      </c>
      <c r="X233" s="130" t="str">
        <f>'BUDGET INPUTS (Y2)'!$D296*'BUDGET INPUTS (Y2)'!M296*$Q$7</f>
        <v>#ERROR!</v>
      </c>
      <c r="Y233" s="130" t="str">
        <f>'BUDGET INPUTS (Y2)'!$D296*'BUDGET INPUTS (Y2)'!N296*$Q$7</f>
        <v>#ERROR!</v>
      </c>
      <c r="Z233" s="130" t="str">
        <f>'BUDGET INPUTS (Y2)'!$D296*'BUDGET INPUTS (Y2)'!O296*$Q$7</f>
        <v>#ERROR!</v>
      </c>
      <c r="AA233" s="263" t="str">
        <f t="shared" si="758"/>
        <v>#ERROR!</v>
      </c>
      <c r="AC233" s="130" t="str">
        <f>'BUDGET INPUTS (Y2)'!$D296*'BUDGET INPUTS (Y2)'!R296*$AC$7</f>
        <v>#ERROR!</v>
      </c>
      <c r="AD233" s="130" t="str">
        <f>'BUDGET INPUTS (Y2)'!$D296*'BUDGET INPUTS (Y2)'!S296*$AC$7</f>
        <v>#ERROR!</v>
      </c>
      <c r="AE233" s="130" t="str">
        <f>'BUDGET INPUTS (Y2)'!$D296*'BUDGET INPUTS (Y2)'!T296*$AC$7</f>
        <v>#ERROR!</v>
      </c>
      <c r="AF233" s="130" t="str">
        <f>'BUDGET INPUTS (Y2)'!$D296*'BUDGET INPUTS (Y2)'!U296*$AC$7</f>
        <v>#ERROR!</v>
      </c>
      <c r="AG233" s="130" t="str">
        <f>'BUDGET INPUTS (Y2)'!$D296*'BUDGET INPUTS (Y2)'!V296*$AC$7</f>
        <v>#ERROR!</v>
      </c>
      <c r="AH233" s="130" t="str">
        <f>'BUDGET INPUTS (Y2)'!$D296*'BUDGET INPUTS (Y2)'!W296*$AC$7</f>
        <v>#ERROR!</v>
      </c>
      <c r="AI233" s="130" t="str">
        <f>'BUDGET INPUTS (Y2)'!$D296*'BUDGET INPUTS (Y2)'!X296*$AC$7</f>
        <v>#ERROR!</v>
      </c>
      <c r="AJ233" s="130" t="str">
        <f>'BUDGET INPUTS (Y2)'!$D296*'BUDGET INPUTS (Y2)'!Y296*$AC$7</f>
        <v>#ERROR!</v>
      </c>
      <c r="AK233" s="130" t="str">
        <f>'BUDGET INPUTS (Y2)'!$D296*'BUDGET INPUTS (Y2)'!Z296*$AC$7</f>
        <v>#ERROR!</v>
      </c>
      <c r="AL233" s="130" t="str">
        <f>'BUDGET INPUTS (Y2)'!$D296*'BUDGET INPUTS (Y2)'!AA296*$AC$7</f>
        <v>#ERROR!</v>
      </c>
      <c r="AM233" s="263" t="str">
        <f t="shared" si="759"/>
        <v>#ERROR!</v>
      </c>
      <c r="AO233" s="130" t="str">
        <f>'BUDGET INPUTS (Y2)'!$D296*'BUDGET INPUTS (Y2)'!AD296*$AO$7</f>
        <v>#ERROR!</v>
      </c>
      <c r="AP233" s="130" t="str">
        <f>'BUDGET INPUTS (Y2)'!$D296*'BUDGET INPUTS (Y2)'!AE296*$AO$7</f>
        <v>#ERROR!</v>
      </c>
      <c r="AQ233" s="130" t="str">
        <f>'BUDGET INPUTS (Y2)'!$D296*'BUDGET INPUTS (Y2)'!AF296*$AO$7</f>
        <v>#ERROR!</v>
      </c>
      <c r="AR233" s="130" t="str">
        <f>'BUDGET INPUTS (Y2)'!$D296*'BUDGET INPUTS (Y2)'!AG296*$AO$7</f>
        <v>#ERROR!</v>
      </c>
      <c r="AS233" s="130" t="str">
        <f>'BUDGET INPUTS (Y2)'!$D296*'BUDGET INPUTS (Y2)'!AH296*$AO$7</f>
        <v>#ERROR!</v>
      </c>
      <c r="AT233" s="130" t="str">
        <f>'BUDGET INPUTS (Y2)'!$D296*'BUDGET INPUTS (Y2)'!AI296*$AO$7</f>
        <v>#ERROR!</v>
      </c>
      <c r="AU233" s="130" t="str">
        <f>'BUDGET INPUTS (Y2)'!$D296*'BUDGET INPUTS (Y2)'!AJ296*$AO$7</f>
        <v>#ERROR!</v>
      </c>
      <c r="AV233" s="130" t="str">
        <f>'BUDGET INPUTS (Y2)'!$D296*'BUDGET INPUTS (Y2)'!AK296*$AO$7</f>
        <v>#ERROR!</v>
      </c>
      <c r="AW233" s="130" t="str">
        <f>'BUDGET INPUTS (Y2)'!$D296*'BUDGET INPUTS (Y2)'!AL296*$AO$7</f>
        <v>#ERROR!</v>
      </c>
      <c r="AX233" s="130" t="str">
        <f>'BUDGET INPUTS (Y2)'!$D296*'BUDGET INPUTS (Y2)'!AM296*$AO$7</f>
        <v>#ERROR!</v>
      </c>
      <c r="AY233" s="263" t="str">
        <f t="shared" si="760"/>
        <v>#ERROR!</v>
      </c>
      <c r="BA233" s="130" t="str">
        <f>'BUDGET INPUTS (Y2)'!$D296*'BUDGET INPUTS (Y2)'!AP296*$BA$7</f>
        <v>#ERROR!</v>
      </c>
      <c r="BB233" s="130" t="str">
        <f>'BUDGET INPUTS (Y2)'!$D296*'BUDGET INPUTS (Y2)'!AQ296*$BA$7</f>
        <v>#ERROR!</v>
      </c>
      <c r="BC233" s="130" t="str">
        <f>'BUDGET INPUTS (Y2)'!$D296*'BUDGET INPUTS (Y2)'!AR296*$BA$7</f>
        <v>#ERROR!</v>
      </c>
      <c r="BD233" s="130" t="str">
        <f>'BUDGET INPUTS (Y2)'!$D296*'BUDGET INPUTS (Y2)'!AS296*$BA$7</f>
        <v>#ERROR!</v>
      </c>
      <c r="BE233" s="130" t="str">
        <f>'BUDGET INPUTS (Y2)'!$D296*'BUDGET INPUTS (Y2)'!AT296*$BA$7</f>
        <v>#ERROR!</v>
      </c>
      <c r="BF233" s="130" t="str">
        <f>'BUDGET INPUTS (Y2)'!$D296*'BUDGET INPUTS (Y2)'!AU296*$BA$7</f>
        <v>#ERROR!</v>
      </c>
      <c r="BG233" s="130" t="str">
        <f>'BUDGET INPUTS (Y2)'!$D296*'BUDGET INPUTS (Y2)'!AV296*$BA$7</f>
        <v>#ERROR!</v>
      </c>
      <c r="BH233" s="130" t="str">
        <f>'BUDGET INPUTS (Y2)'!$D296*'BUDGET INPUTS (Y2)'!AW296*$BA$7</f>
        <v>#ERROR!</v>
      </c>
      <c r="BI233" s="130" t="str">
        <f>'BUDGET INPUTS (Y2)'!$D296*'BUDGET INPUTS (Y2)'!AX296*$BA$7</f>
        <v>#ERROR!</v>
      </c>
      <c r="BJ233" s="130" t="str">
        <f>'BUDGET INPUTS (Y2)'!$D296*'BUDGET INPUTS (Y2)'!AY296*$BA$7</f>
        <v>#ERROR!</v>
      </c>
      <c r="BK233" s="263" t="str">
        <f t="shared" si="761"/>
        <v>#ERROR!</v>
      </c>
      <c r="BM233" s="130" t="str">
        <f>'BUDGET INPUTS (Y2)'!$D296*'BUDGET INPUTS (Y2)'!BB296*$BM$7</f>
        <v>#ERROR!</v>
      </c>
      <c r="BN233" s="130" t="str">
        <f>'BUDGET INPUTS (Y2)'!$D296*'BUDGET INPUTS (Y2)'!BC296*$BM$7</f>
        <v>#ERROR!</v>
      </c>
      <c r="BO233" s="130" t="str">
        <f>'BUDGET INPUTS (Y2)'!$D296*'BUDGET INPUTS (Y2)'!BD296*$BM$7</f>
        <v>#ERROR!</v>
      </c>
      <c r="BP233" s="130" t="str">
        <f>'BUDGET INPUTS (Y2)'!$D296*'BUDGET INPUTS (Y2)'!BE296*$BM$7</f>
        <v>#ERROR!</v>
      </c>
      <c r="BQ233" s="130" t="str">
        <f>'BUDGET INPUTS (Y2)'!$D296*'BUDGET INPUTS (Y2)'!BF296*$BM$7</f>
        <v>#ERROR!</v>
      </c>
      <c r="BR233" s="130" t="str">
        <f>'BUDGET INPUTS (Y2)'!$D296*'BUDGET INPUTS (Y2)'!BG296*$BM$7</f>
        <v>#ERROR!</v>
      </c>
      <c r="BS233" s="130" t="str">
        <f>'BUDGET INPUTS (Y2)'!$D296*'BUDGET INPUTS (Y2)'!BH296*$BM$7</f>
        <v>#ERROR!</v>
      </c>
      <c r="BT233" s="130" t="str">
        <f>'BUDGET INPUTS (Y2)'!$D296*'BUDGET INPUTS (Y2)'!BI296*$BM$7</f>
        <v>#ERROR!</v>
      </c>
      <c r="BU233" s="130" t="str">
        <f>'BUDGET INPUTS (Y2)'!$D296*'BUDGET INPUTS (Y2)'!BJ296*$BM$7</f>
        <v>#ERROR!</v>
      </c>
      <c r="BV233" s="130" t="str">
        <f>'BUDGET INPUTS (Y2)'!$D296*'BUDGET INPUTS (Y2)'!BK296*$BM$7</f>
        <v>#ERROR!</v>
      </c>
      <c r="BW233" s="263" t="str">
        <f t="shared" si="762"/>
        <v>#ERROR!</v>
      </c>
      <c r="BY233" s="130" t="str">
        <f>'BUDGET INPUTS (Y2)'!$D296*'BUDGET INPUTS (Y2)'!BN296*$BY$7</f>
        <v>#ERROR!</v>
      </c>
      <c r="BZ233" s="130" t="str">
        <f>'BUDGET INPUTS (Y2)'!$D296*'BUDGET INPUTS (Y2)'!BO296*$BY$7</f>
        <v>#ERROR!</v>
      </c>
      <c r="CA233" s="130" t="str">
        <f>'BUDGET INPUTS (Y2)'!$D296*'BUDGET INPUTS (Y2)'!BP296*$BY$7</f>
        <v>#ERROR!</v>
      </c>
      <c r="CB233" s="130" t="str">
        <f>'BUDGET INPUTS (Y2)'!$D296*'BUDGET INPUTS (Y2)'!BQ296*$BY$7</f>
        <v>#ERROR!</v>
      </c>
      <c r="CC233" s="130" t="str">
        <f>'BUDGET INPUTS (Y2)'!$D296*'BUDGET INPUTS (Y2)'!BR296*$BY$7</f>
        <v>#ERROR!</v>
      </c>
      <c r="CD233" s="130" t="str">
        <f>'BUDGET INPUTS (Y2)'!$D296*'BUDGET INPUTS (Y2)'!BS296*$BY$7</f>
        <v>#ERROR!</v>
      </c>
      <c r="CE233" s="130" t="str">
        <f>'BUDGET INPUTS (Y2)'!$D296*'BUDGET INPUTS (Y2)'!BT296*$BY$7</f>
        <v>#ERROR!</v>
      </c>
      <c r="CF233" s="130" t="str">
        <f>'BUDGET INPUTS (Y2)'!$D296*'BUDGET INPUTS (Y2)'!BU296*$BY$7</f>
        <v>#ERROR!</v>
      </c>
      <c r="CG233" s="130" t="str">
        <f>'BUDGET INPUTS (Y2)'!$D296*'BUDGET INPUTS (Y2)'!BV296*$BY$7</f>
        <v>#ERROR!</v>
      </c>
      <c r="CH233" s="130" t="str">
        <f>'BUDGET INPUTS (Y2)'!$D296*'BUDGET INPUTS (Y2)'!BW296*$BY$7</f>
        <v>#ERROR!</v>
      </c>
      <c r="CI233" s="263" t="str">
        <f t="shared" si="763"/>
        <v>#ERROR!</v>
      </c>
      <c r="CK233" s="130" t="str">
        <f>'BUDGET INPUTS (Y2)'!$D296*'BUDGET INPUTS (Y2)'!BZ296*$CK$7</f>
        <v>#ERROR!</v>
      </c>
      <c r="CL233" s="130" t="str">
        <f>'BUDGET INPUTS (Y2)'!$D296*'BUDGET INPUTS (Y2)'!CA296*$CK$7</f>
        <v>#ERROR!</v>
      </c>
      <c r="CM233" s="130" t="str">
        <f>'BUDGET INPUTS (Y2)'!$D296*'BUDGET INPUTS (Y2)'!CB296*$CK$7</f>
        <v>#ERROR!</v>
      </c>
      <c r="CN233" s="130" t="str">
        <f>'BUDGET INPUTS (Y2)'!$D296*'BUDGET INPUTS (Y2)'!CC296*$CK$7</f>
        <v>#ERROR!</v>
      </c>
      <c r="CO233" s="130" t="str">
        <f>'BUDGET INPUTS (Y2)'!$D296*'BUDGET INPUTS (Y2)'!CD296*$CK$7</f>
        <v>#ERROR!</v>
      </c>
      <c r="CP233" s="130" t="str">
        <f>'BUDGET INPUTS (Y2)'!$D296*'BUDGET INPUTS (Y2)'!CE296*$CK$7</f>
        <v>#ERROR!</v>
      </c>
      <c r="CQ233" s="130" t="str">
        <f>'BUDGET INPUTS (Y2)'!$D296*'BUDGET INPUTS (Y2)'!CF296*$CK$7</f>
        <v>#ERROR!</v>
      </c>
      <c r="CR233" s="130" t="str">
        <f>'BUDGET INPUTS (Y2)'!$D296*'BUDGET INPUTS (Y2)'!CG296*$CK$7</f>
        <v>#ERROR!</v>
      </c>
      <c r="CS233" s="130" t="str">
        <f>'BUDGET INPUTS (Y2)'!$D296*'BUDGET INPUTS (Y2)'!CH296*$CK$7</f>
        <v>#ERROR!</v>
      </c>
      <c r="CT233" s="130" t="str">
        <f>'BUDGET INPUTS (Y2)'!$D296*'BUDGET INPUTS (Y2)'!CI296*$CK$7</f>
        <v>#ERROR!</v>
      </c>
      <c r="CU233" s="263" t="str">
        <f t="shared" si="764"/>
        <v>#ERROR!</v>
      </c>
      <c r="CW233" s="130" t="str">
        <f>'BUDGET INPUTS (Y2)'!$D296*'BUDGET INPUTS (Y2)'!CL296*$CW$7</f>
        <v>#ERROR!</v>
      </c>
      <c r="CX233" s="130" t="str">
        <f>'BUDGET INPUTS (Y2)'!$D296*'BUDGET INPUTS (Y2)'!CM296*$CW$7</f>
        <v>#ERROR!</v>
      </c>
      <c r="CY233" s="130" t="str">
        <f>'BUDGET INPUTS (Y2)'!$D296*'BUDGET INPUTS (Y2)'!CN296*$CW$7</f>
        <v>#ERROR!</v>
      </c>
      <c r="CZ233" s="130" t="str">
        <f>'BUDGET INPUTS (Y2)'!$D296*'BUDGET INPUTS (Y2)'!CO296*$CW$7</f>
        <v>#ERROR!</v>
      </c>
      <c r="DA233" s="130" t="str">
        <f>'BUDGET INPUTS (Y2)'!$D296*'BUDGET INPUTS (Y2)'!CP296*$CW$7</f>
        <v>#ERROR!</v>
      </c>
      <c r="DB233" s="130" t="str">
        <f>'BUDGET INPUTS (Y2)'!$D296*'BUDGET INPUTS (Y2)'!CQ296*$CW$7</f>
        <v>#ERROR!</v>
      </c>
      <c r="DC233" s="130" t="str">
        <f>'BUDGET INPUTS (Y2)'!$D296*'BUDGET INPUTS (Y2)'!CR296*$CW$7</f>
        <v>#ERROR!</v>
      </c>
      <c r="DD233" s="130" t="str">
        <f>'BUDGET INPUTS (Y2)'!$D296*'BUDGET INPUTS (Y2)'!CS296*$CW$7</f>
        <v>#ERROR!</v>
      </c>
      <c r="DE233" s="130" t="str">
        <f>'BUDGET INPUTS (Y2)'!$D296*'BUDGET INPUTS (Y2)'!CT296*$CW$7</f>
        <v>#ERROR!</v>
      </c>
      <c r="DF233" s="130" t="str">
        <f>'BUDGET INPUTS (Y2)'!$D296*'BUDGET INPUTS (Y2)'!CU296*$CW$7</f>
        <v>#ERROR!</v>
      </c>
      <c r="DG233" s="263" t="str">
        <f t="shared" si="765"/>
        <v>#ERROR!</v>
      </c>
      <c r="DI233" s="130" t="str">
        <f>'BUDGET INPUTS (Y2)'!$D296*'BUDGET INPUTS (Y2)'!CX296*$DI$7</f>
        <v>#ERROR!</v>
      </c>
      <c r="DJ233" s="130" t="str">
        <f>'BUDGET INPUTS (Y2)'!$D296*'BUDGET INPUTS (Y2)'!CY296*$DI$7</f>
        <v>#ERROR!</v>
      </c>
      <c r="DK233" s="130" t="str">
        <f>'BUDGET INPUTS (Y2)'!$D296*'BUDGET INPUTS (Y2)'!CZ296*$DI$7</f>
        <v>#ERROR!</v>
      </c>
      <c r="DL233" s="130" t="str">
        <f>'BUDGET INPUTS (Y2)'!$D296*'BUDGET INPUTS (Y2)'!DA296*$DI$7</f>
        <v>#ERROR!</v>
      </c>
      <c r="DM233" s="130" t="str">
        <f>'BUDGET INPUTS (Y2)'!$D296*'BUDGET INPUTS (Y2)'!DB296*$DI$7</f>
        <v>#ERROR!</v>
      </c>
      <c r="DN233" s="130" t="str">
        <f>'BUDGET INPUTS (Y2)'!$D296*'BUDGET INPUTS (Y2)'!DC296*$DI$7</f>
        <v>#ERROR!</v>
      </c>
      <c r="DO233" s="130" t="str">
        <f>'BUDGET INPUTS (Y2)'!$D296*'BUDGET INPUTS (Y2)'!DD296*$DI$7</f>
        <v>#ERROR!</v>
      </c>
      <c r="DP233" s="130" t="str">
        <f>'BUDGET INPUTS (Y2)'!$D296*'BUDGET INPUTS (Y2)'!DE296*$DI$7</f>
        <v>#ERROR!</v>
      </c>
      <c r="DQ233" s="130" t="str">
        <f>'BUDGET INPUTS (Y2)'!$D296*'BUDGET INPUTS (Y2)'!DF296*$DI$7</f>
        <v>#ERROR!</v>
      </c>
      <c r="DR233" s="130" t="str">
        <f>'BUDGET INPUTS (Y2)'!$D296*'BUDGET INPUTS (Y2)'!DG296*$DI$7</f>
        <v>#ERROR!</v>
      </c>
      <c r="DS233" s="263" t="str">
        <f t="shared" si="766"/>
        <v>#ERROR!</v>
      </c>
      <c r="DT233" s="263"/>
      <c r="DU233" s="264" t="str">
        <f t="shared" si="767"/>
        <v>#ERROR!</v>
      </c>
      <c r="DV233" s="265" t="str">
        <f t="shared" si="768"/>
        <v>#ERROR!</v>
      </c>
      <c r="DW233" s="255"/>
      <c r="DX233" s="266" t="str">
        <f>'Detailed Budget (Initial)'!#REF!</f>
        <v>#ERROR!</v>
      </c>
      <c r="DY233" s="267" t="str">
        <f t="shared" si="770"/>
        <v>#ERROR!</v>
      </c>
      <c r="DZ233" s="268" t="str">
        <f t="shared" si="771"/>
        <v>#ERROR!</v>
      </c>
      <c r="EB233" s="261">
        <f t="shared" si="772"/>
        <v>0</v>
      </c>
      <c r="EC233" s="130" t="str">
        <f t="shared" si="773"/>
        <v>#ERROR!</v>
      </c>
      <c r="ED233" s="130" t="str">
        <f t="shared" si="774"/>
        <v>#ERROR!</v>
      </c>
      <c r="EE233" s="130" t="str">
        <f t="shared" si="775"/>
        <v>#ERROR!</v>
      </c>
      <c r="EF233" s="130" t="str">
        <f t="shared" si="776"/>
        <v>#ERROR!</v>
      </c>
      <c r="EG233" s="130" t="str">
        <f t="shared" si="777"/>
        <v>#ERROR!</v>
      </c>
      <c r="EH233" s="130" t="str">
        <f t="shared" si="778"/>
        <v>#ERROR!</v>
      </c>
      <c r="EI233" s="130" t="str">
        <f t="shared" si="779"/>
        <v>#ERROR!</v>
      </c>
      <c r="EJ233" s="130" t="str">
        <f t="shared" si="780"/>
        <v>#ERROR!</v>
      </c>
      <c r="EK233" s="130" t="str">
        <f t="shared" si="781"/>
        <v>#ERROR!</v>
      </c>
      <c r="EL233" s="263" t="str">
        <f t="shared" si="782"/>
        <v>#ERROR!</v>
      </c>
      <c r="EN233" s="261">
        <f t="shared" si="783"/>
        <v>0</v>
      </c>
      <c r="EO233" s="130" t="str">
        <f t="shared" si="784"/>
        <v>#ERROR!</v>
      </c>
      <c r="EP233" s="130" t="str">
        <f t="shared" si="785"/>
        <v>#ERROR!</v>
      </c>
      <c r="EQ233" s="130" t="str">
        <f t="shared" si="786"/>
        <v>#ERROR!</v>
      </c>
      <c r="ER233" s="130" t="str">
        <f t="shared" si="787"/>
        <v>#ERROR!</v>
      </c>
      <c r="ES233" s="130" t="str">
        <f t="shared" si="788"/>
        <v>#ERROR!</v>
      </c>
      <c r="ET233" s="130" t="str">
        <f t="shared" si="789"/>
        <v>#ERROR!</v>
      </c>
      <c r="EU233" s="130" t="str">
        <f t="shared" si="790"/>
        <v>#ERROR!</v>
      </c>
      <c r="EV233" s="130" t="str">
        <f t="shared" si="791"/>
        <v>#ERROR!</v>
      </c>
      <c r="EW233" s="130" t="str">
        <f t="shared" si="792"/>
        <v>#ERROR!</v>
      </c>
      <c r="EX233" s="263" t="str">
        <f t="shared" si="793"/>
        <v>#ERROR!</v>
      </c>
      <c r="EZ233" s="261">
        <f t="shared" si="794"/>
        <v>0</v>
      </c>
      <c r="FA233" s="130" t="str">
        <f t="shared" si="795"/>
        <v>#ERROR!</v>
      </c>
      <c r="FB233" s="130" t="str">
        <f t="shared" si="796"/>
        <v>#ERROR!</v>
      </c>
      <c r="FC233" s="130" t="str">
        <f t="shared" si="797"/>
        <v>#ERROR!</v>
      </c>
      <c r="FD233" s="130" t="str">
        <f t="shared" si="798"/>
        <v>#ERROR!</v>
      </c>
      <c r="FE233" s="130" t="str">
        <f t="shared" si="799"/>
        <v>#ERROR!</v>
      </c>
      <c r="FF233" s="130" t="str">
        <f t="shared" si="800"/>
        <v>#ERROR!</v>
      </c>
      <c r="FG233" s="130" t="str">
        <f t="shared" si="801"/>
        <v>#ERROR!</v>
      </c>
      <c r="FH233" s="130" t="str">
        <f t="shared" si="802"/>
        <v>#ERROR!</v>
      </c>
      <c r="FI233" s="130" t="str">
        <f t="shared" si="803"/>
        <v>#ERROR!</v>
      </c>
      <c r="FJ233" s="263" t="str">
        <f t="shared" si="804"/>
        <v>#ERROR!</v>
      </c>
      <c r="FL233" s="261">
        <f t="shared" si="805"/>
        <v>0</v>
      </c>
      <c r="FM233" s="130" t="str">
        <f t="shared" si="806"/>
        <v>#ERROR!</v>
      </c>
      <c r="FN233" s="130" t="str">
        <f t="shared" si="807"/>
        <v>#ERROR!</v>
      </c>
      <c r="FO233" s="130" t="str">
        <f t="shared" si="808"/>
        <v>#ERROR!</v>
      </c>
      <c r="FP233" s="130" t="str">
        <f t="shared" si="809"/>
        <v>#ERROR!</v>
      </c>
      <c r="FQ233" s="130" t="str">
        <f t="shared" si="810"/>
        <v>#ERROR!</v>
      </c>
      <c r="FR233" s="130" t="str">
        <f t="shared" si="811"/>
        <v>#ERROR!</v>
      </c>
      <c r="FS233" s="130" t="str">
        <f t="shared" si="812"/>
        <v>#ERROR!</v>
      </c>
      <c r="FT233" s="130" t="str">
        <f t="shared" si="813"/>
        <v>#ERROR!</v>
      </c>
      <c r="FU233" s="130" t="str">
        <f t="shared" si="814"/>
        <v>#ERROR!</v>
      </c>
      <c r="FV233" s="263" t="str">
        <f t="shared" si="815"/>
        <v>#ERROR!</v>
      </c>
      <c r="FX233" s="261">
        <f t="shared" si="816"/>
        <v>0</v>
      </c>
      <c r="FY233" s="130" t="str">
        <f t="shared" si="817"/>
        <v>#ERROR!</v>
      </c>
      <c r="FZ233" s="130" t="str">
        <f t="shared" si="818"/>
        <v>#ERROR!</v>
      </c>
      <c r="GA233" s="130" t="str">
        <f t="shared" si="819"/>
        <v>#ERROR!</v>
      </c>
      <c r="GB233" s="130" t="str">
        <f t="shared" si="820"/>
        <v>#ERROR!</v>
      </c>
      <c r="GC233" s="130" t="str">
        <f t="shared" si="821"/>
        <v>#ERROR!</v>
      </c>
      <c r="GD233" s="130" t="str">
        <f t="shared" si="822"/>
        <v>#ERROR!</v>
      </c>
      <c r="GE233" s="130" t="str">
        <f t="shared" si="823"/>
        <v>#ERROR!</v>
      </c>
      <c r="GF233" s="130" t="str">
        <f t="shared" si="824"/>
        <v>#ERROR!</v>
      </c>
      <c r="GG233" s="130" t="str">
        <f t="shared" si="825"/>
        <v>#ERROR!</v>
      </c>
      <c r="GH233" s="263" t="str">
        <f t="shared" si="826"/>
        <v>#ERROR!</v>
      </c>
      <c r="GJ233" s="261">
        <f t="shared" si="827"/>
        <v>0</v>
      </c>
      <c r="GK233" s="130" t="str">
        <f t="shared" si="828"/>
        <v>#ERROR!</v>
      </c>
      <c r="GL233" s="130" t="str">
        <f t="shared" si="829"/>
        <v>#ERROR!</v>
      </c>
      <c r="GM233" s="130" t="str">
        <f t="shared" si="830"/>
        <v>#ERROR!</v>
      </c>
      <c r="GN233" s="130" t="str">
        <f t="shared" si="831"/>
        <v>#ERROR!</v>
      </c>
      <c r="GO233" s="130" t="str">
        <f t="shared" si="832"/>
        <v>#ERROR!</v>
      </c>
      <c r="GP233" s="130" t="str">
        <f t="shared" si="833"/>
        <v>#ERROR!</v>
      </c>
      <c r="GQ233" s="130" t="str">
        <f t="shared" si="834"/>
        <v>#ERROR!</v>
      </c>
      <c r="GR233" s="130" t="str">
        <f t="shared" si="835"/>
        <v>#ERROR!</v>
      </c>
      <c r="GS233" s="130" t="str">
        <f t="shared" si="836"/>
        <v>#ERROR!</v>
      </c>
      <c r="GT233" s="263" t="str">
        <f t="shared" si="837"/>
        <v>#ERROR!</v>
      </c>
      <c r="GV233" s="261">
        <f t="shared" si="838"/>
        <v>0</v>
      </c>
      <c r="GW233" s="130" t="str">
        <f t="shared" si="839"/>
        <v>#ERROR!</v>
      </c>
      <c r="GX233" s="130" t="str">
        <f t="shared" si="840"/>
        <v>#ERROR!</v>
      </c>
      <c r="GY233" s="130" t="str">
        <f t="shared" si="841"/>
        <v>#ERROR!</v>
      </c>
      <c r="GZ233" s="130" t="str">
        <f t="shared" si="842"/>
        <v>#ERROR!</v>
      </c>
      <c r="HA233" s="130" t="str">
        <f t="shared" si="843"/>
        <v>#ERROR!</v>
      </c>
      <c r="HB233" s="130" t="str">
        <f t="shared" si="844"/>
        <v>#ERROR!</v>
      </c>
      <c r="HC233" s="130" t="str">
        <f t="shared" si="845"/>
        <v>#ERROR!</v>
      </c>
      <c r="HD233" s="130" t="str">
        <f t="shared" si="846"/>
        <v>#ERROR!</v>
      </c>
      <c r="HE233" s="130" t="str">
        <f t="shared" si="847"/>
        <v>#ERROR!</v>
      </c>
      <c r="HF233" s="263" t="str">
        <f t="shared" si="848"/>
        <v>#ERROR!</v>
      </c>
      <c r="HH233" s="261">
        <f t="shared" si="849"/>
        <v>0</v>
      </c>
      <c r="HI233" s="130" t="str">
        <f t="shared" si="850"/>
        <v>#ERROR!</v>
      </c>
      <c r="HJ233" s="130" t="str">
        <f t="shared" si="851"/>
        <v>#ERROR!</v>
      </c>
      <c r="HK233" s="130" t="str">
        <f t="shared" si="852"/>
        <v>#ERROR!</v>
      </c>
      <c r="HL233" s="130" t="str">
        <f t="shared" si="853"/>
        <v>#ERROR!</v>
      </c>
      <c r="HM233" s="130" t="str">
        <f t="shared" si="854"/>
        <v>#ERROR!</v>
      </c>
      <c r="HN233" s="130" t="str">
        <f t="shared" si="855"/>
        <v>#ERROR!</v>
      </c>
      <c r="HO233" s="130" t="str">
        <f t="shared" si="856"/>
        <v>#ERROR!</v>
      </c>
      <c r="HP233" s="130" t="str">
        <f t="shared" si="857"/>
        <v>#ERROR!</v>
      </c>
      <c r="HQ233" s="130" t="str">
        <f t="shared" si="858"/>
        <v>#ERROR!</v>
      </c>
      <c r="HR233" s="263" t="str">
        <f t="shared" si="859"/>
        <v>#ERROR!</v>
      </c>
      <c r="HT233" s="261">
        <f t="shared" si="860"/>
        <v>0</v>
      </c>
      <c r="HU233" s="130" t="str">
        <f t="shared" si="861"/>
        <v>#ERROR!</v>
      </c>
      <c r="HV233" s="130" t="str">
        <f t="shared" si="862"/>
        <v>#ERROR!</v>
      </c>
      <c r="HW233" s="130" t="str">
        <f t="shared" si="863"/>
        <v>#ERROR!</v>
      </c>
      <c r="HX233" s="130" t="str">
        <f t="shared" si="864"/>
        <v>#ERROR!</v>
      </c>
      <c r="HY233" s="130" t="str">
        <f t="shared" si="865"/>
        <v>#ERROR!</v>
      </c>
      <c r="HZ233" s="130" t="str">
        <f t="shared" si="866"/>
        <v>#ERROR!</v>
      </c>
      <c r="IA233" s="130" t="str">
        <f t="shared" si="867"/>
        <v>#ERROR!</v>
      </c>
      <c r="IB233" s="130" t="str">
        <f t="shared" si="868"/>
        <v>#ERROR!</v>
      </c>
      <c r="IC233" s="130" t="str">
        <f t="shared" si="869"/>
        <v>#ERROR!</v>
      </c>
      <c r="ID233" s="263" t="str">
        <f t="shared" si="870"/>
        <v>#ERROR!</v>
      </c>
      <c r="IF233" s="261">
        <f t="shared" si="871"/>
        <v>0</v>
      </c>
      <c r="IG233" s="130" t="str">
        <f t="shared" si="872"/>
        <v>#ERROR!</v>
      </c>
      <c r="IH233" s="130" t="str">
        <f t="shared" si="873"/>
        <v>#ERROR!</v>
      </c>
      <c r="II233" s="130" t="str">
        <f t="shared" si="874"/>
        <v>#ERROR!</v>
      </c>
      <c r="IJ233" s="130" t="str">
        <f t="shared" si="875"/>
        <v>#ERROR!</v>
      </c>
      <c r="IK233" s="130" t="str">
        <f t="shared" si="876"/>
        <v>#ERROR!</v>
      </c>
      <c r="IL233" s="130" t="str">
        <f t="shared" si="877"/>
        <v>#ERROR!</v>
      </c>
      <c r="IM233" s="130" t="str">
        <f t="shared" si="878"/>
        <v>#ERROR!</v>
      </c>
      <c r="IN233" s="130" t="str">
        <f t="shared" si="879"/>
        <v>#ERROR!</v>
      </c>
      <c r="IO233" s="130" t="str">
        <f t="shared" si="880"/>
        <v>#ERROR!</v>
      </c>
      <c r="IP233" s="263" t="str">
        <f t="shared" si="881"/>
        <v>#ERROR!</v>
      </c>
      <c r="IQ233" s="263"/>
      <c r="IR233" s="264" t="str">
        <f t="shared" si="882"/>
        <v>#ERROR!</v>
      </c>
      <c r="IS233" s="265" t="str">
        <f t="shared" si="883"/>
        <v>#ERROR!</v>
      </c>
      <c r="IT233" s="255"/>
      <c r="IU233" s="266" t="str">
        <f t="shared" si="884"/>
        <v>#ERROR!</v>
      </c>
      <c r="IV233" s="267" t="str">
        <f t="shared" si="885"/>
        <v>#ERROR!</v>
      </c>
      <c r="IW233" s="268" t="str">
        <f t="shared" si="886"/>
        <v>#ERROR!</v>
      </c>
    </row>
    <row r="234" ht="15.75" customHeight="1" outlineLevel="1">
      <c r="B234" s="259" t="str">
        <f>'BUDGET INPUTS (Y2)'!A297</f>
        <v>#ERROR!</v>
      </c>
      <c r="C234" s="260">
        <v>1.0</v>
      </c>
      <c r="D234" s="259"/>
      <c r="E234" s="261">
        <f>'Y1 REPORTING'!D267+'Y1 REPORTING'!AV267+'Y1 REPORTING'!CZ267</f>
        <v>0</v>
      </c>
      <c r="F234" s="261">
        <f>'Y1 REPORTING'!F267+'Y1 REPORTING'!AX267+'Y1 REPORTING'!DB267</f>
        <v>0</v>
      </c>
      <c r="G234" s="261">
        <f>'Y1 REPORTING'!H267+'Y1 REPORTING'!AZ267+'Y1 REPORTING'!DD267</f>
        <v>0</v>
      </c>
      <c r="H234" s="261">
        <f>'Y1 REPORTING'!J267+'Y1 REPORTING'!BB267+'Y1 REPORTING'!DF267</f>
        <v>0</v>
      </c>
      <c r="I234" s="261">
        <f>'Y1 REPORTING'!L267+'Y1 REPORTING'!BD267+'Y1 REPORTING'!DH267</f>
        <v>0</v>
      </c>
      <c r="J234" s="261">
        <f>'Y1 REPORTING'!N267+'Y1 REPORTING'!BF267+'Y1 REPORTING'!DJ267</f>
        <v>0</v>
      </c>
      <c r="K234" s="261">
        <f>'Y1 REPORTING'!P267+'Y1 REPORTING'!BH267+'Y1 REPORTING'!DL267</f>
        <v>0</v>
      </c>
      <c r="L234" s="261">
        <f>'Y1 REPORTING'!R267+'Y1 REPORTING'!BJ267+'Y1 REPORTING'!DN267</f>
        <v>0</v>
      </c>
      <c r="M234" s="261">
        <f>'Y1 REPORTING'!T267+'Y1 REPORTING'!BL267+'Y1 REPORTING'!DP267</f>
        <v>0</v>
      </c>
      <c r="N234" s="261">
        <f>'Y1 REPORTING'!V267+'Y1 REPORTING'!BN267+'Y1 REPORTING'!DR267</f>
        <v>0</v>
      </c>
      <c r="O234" s="262">
        <f t="shared" si="757"/>
        <v>0</v>
      </c>
      <c r="Q234" s="130" t="str">
        <f>'BUDGET INPUTS (Y2)'!$D297*'BUDGET INPUTS (Y2)'!F297*$Q$7</f>
        <v>#ERROR!</v>
      </c>
      <c r="R234" s="130" t="str">
        <f>'BUDGET INPUTS (Y2)'!$D297*'BUDGET INPUTS (Y2)'!G297*$Q$7</f>
        <v>#ERROR!</v>
      </c>
      <c r="S234" s="130" t="str">
        <f>'BUDGET INPUTS (Y2)'!$D297*'BUDGET INPUTS (Y2)'!H297*$Q$7</f>
        <v>#ERROR!</v>
      </c>
      <c r="T234" s="130" t="str">
        <f>'BUDGET INPUTS (Y2)'!$D297*'BUDGET INPUTS (Y2)'!I297*$Q$7</f>
        <v>#ERROR!</v>
      </c>
      <c r="U234" s="130" t="str">
        <f>'BUDGET INPUTS (Y2)'!$D297*'BUDGET INPUTS (Y2)'!J297*$Q$7</f>
        <v>#ERROR!</v>
      </c>
      <c r="V234" s="130" t="str">
        <f>'BUDGET INPUTS (Y2)'!$D297*'BUDGET INPUTS (Y2)'!K297*$Q$7</f>
        <v>#ERROR!</v>
      </c>
      <c r="W234" s="130" t="str">
        <f>'BUDGET INPUTS (Y2)'!$D297*'BUDGET INPUTS (Y2)'!L297*$Q$7</f>
        <v>#ERROR!</v>
      </c>
      <c r="X234" s="130" t="str">
        <f>'BUDGET INPUTS (Y2)'!$D297*'BUDGET INPUTS (Y2)'!M297*$Q$7</f>
        <v>#ERROR!</v>
      </c>
      <c r="Y234" s="130" t="str">
        <f>'BUDGET INPUTS (Y2)'!$D297*'BUDGET INPUTS (Y2)'!N297*$Q$7</f>
        <v>#ERROR!</v>
      </c>
      <c r="Z234" s="130" t="str">
        <f>'BUDGET INPUTS (Y2)'!$D297*'BUDGET INPUTS (Y2)'!O297*$Q$7</f>
        <v>#ERROR!</v>
      </c>
      <c r="AA234" s="263" t="str">
        <f t="shared" si="758"/>
        <v>#ERROR!</v>
      </c>
      <c r="AC234" s="130" t="str">
        <f>'BUDGET INPUTS (Y2)'!$D297*'BUDGET INPUTS (Y2)'!R297*$AC$7</f>
        <v>#ERROR!</v>
      </c>
      <c r="AD234" s="130" t="str">
        <f>'BUDGET INPUTS (Y2)'!$D297*'BUDGET INPUTS (Y2)'!S297*$AC$7</f>
        <v>#ERROR!</v>
      </c>
      <c r="AE234" s="130" t="str">
        <f>'BUDGET INPUTS (Y2)'!$D297*'BUDGET INPUTS (Y2)'!T297*$AC$7</f>
        <v>#ERROR!</v>
      </c>
      <c r="AF234" s="130" t="str">
        <f>'BUDGET INPUTS (Y2)'!$D297*'BUDGET INPUTS (Y2)'!U297*$AC$7</f>
        <v>#ERROR!</v>
      </c>
      <c r="AG234" s="130" t="str">
        <f>'BUDGET INPUTS (Y2)'!$D297*'BUDGET INPUTS (Y2)'!V297*$AC$7</f>
        <v>#ERROR!</v>
      </c>
      <c r="AH234" s="130" t="str">
        <f>'BUDGET INPUTS (Y2)'!$D297*'BUDGET INPUTS (Y2)'!W297*$AC$7</f>
        <v>#ERROR!</v>
      </c>
      <c r="AI234" s="130" t="str">
        <f>'BUDGET INPUTS (Y2)'!$D297*'BUDGET INPUTS (Y2)'!X297*$AC$7</f>
        <v>#ERROR!</v>
      </c>
      <c r="AJ234" s="130" t="str">
        <f>'BUDGET INPUTS (Y2)'!$D297*'BUDGET INPUTS (Y2)'!Y297*$AC$7</f>
        <v>#ERROR!</v>
      </c>
      <c r="AK234" s="130" t="str">
        <f>'BUDGET INPUTS (Y2)'!$D297*'BUDGET INPUTS (Y2)'!Z297*$AC$7</f>
        <v>#ERROR!</v>
      </c>
      <c r="AL234" s="130" t="str">
        <f>'BUDGET INPUTS (Y2)'!$D297*'BUDGET INPUTS (Y2)'!AA297*$AC$7</f>
        <v>#ERROR!</v>
      </c>
      <c r="AM234" s="263" t="str">
        <f t="shared" si="759"/>
        <v>#ERROR!</v>
      </c>
      <c r="AO234" s="130" t="str">
        <f>'BUDGET INPUTS (Y2)'!$D297*'BUDGET INPUTS (Y2)'!AD297*$AO$7</f>
        <v>#ERROR!</v>
      </c>
      <c r="AP234" s="130" t="str">
        <f>'BUDGET INPUTS (Y2)'!$D297*'BUDGET INPUTS (Y2)'!AE297*$AO$7</f>
        <v>#ERROR!</v>
      </c>
      <c r="AQ234" s="130" t="str">
        <f>'BUDGET INPUTS (Y2)'!$D297*'BUDGET INPUTS (Y2)'!AF297*$AO$7</f>
        <v>#ERROR!</v>
      </c>
      <c r="AR234" s="130" t="str">
        <f>'BUDGET INPUTS (Y2)'!$D297*'BUDGET INPUTS (Y2)'!AG297*$AO$7</f>
        <v>#ERROR!</v>
      </c>
      <c r="AS234" s="130" t="str">
        <f>'BUDGET INPUTS (Y2)'!$D297*'BUDGET INPUTS (Y2)'!AH297*$AO$7</f>
        <v>#ERROR!</v>
      </c>
      <c r="AT234" s="130" t="str">
        <f>'BUDGET INPUTS (Y2)'!$D297*'BUDGET INPUTS (Y2)'!AI297*$AO$7</f>
        <v>#ERROR!</v>
      </c>
      <c r="AU234" s="130" t="str">
        <f>'BUDGET INPUTS (Y2)'!$D297*'BUDGET INPUTS (Y2)'!AJ297*$AO$7</f>
        <v>#ERROR!</v>
      </c>
      <c r="AV234" s="130" t="str">
        <f>'BUDGET INPUTS (Y2)'!$D297*'BUDGET INPUTS (Y2)'!AK297*$AO$7</f>
        <v>#ERROR!</v>
      </c>
      <c r="AW234" s="130" t="str">
        <f>'BUDGET INPUTS (Y2)'!$D297*'BUDGET INPUTS (Y2)'!AL297*$AO$7</f>
        <v>#ERROR!</v>
      </c>
      <c r="AX234" s="130" t="str">
        <f>'BUDGET INPUTS (Y2)'!$D297*'BUDGET INPUTS (Y2)'!AM297*$AO$7</f>
        <v>#ERROR!</v>
      </c>
      <c r="AY234" s="263" t="str">
        <f t="shared" si="760"/>
        <v>#ERROR!</v>
      </c>
      <c r="BA234" s="130" t="str">
        <f>'BUDGET INPUTS (Y2)'!$D297*'BUDGET INPUTS (Y2)'!AP297*$BA$7</f>
        <v>#ERROR!</v>
      </c>
      <c r="BB234" s="130" t="str">
        <f>'BUDGET INPUTS (Y2)'!$D297*'BUDGET INPUTS (Y2)'!AQ297*$BA$7</f>
        <v>#ERROR!</v>
      </c>
      <c r="BC234" s="130" t="str">
        <f>'BUDGET INPUTS (Y2)'!$D297*'BUDGET INPUTS (Y2)'!AR297*$BA$7</f>
        <v>#ERROR!</v>
      </c>
      <c r="BD234" s="130" t="str">
        <f>'BUDGET INPUTS (Y2)'!$D297*'BUDGET INPUTS (Y2)'!AS297*$BA$7</f>
        <v>#ERROR!</v>
      </c>
      <c r="BE234" s="130" t="str">
        <f>'BUDGET INPUTS (Y2)'!$D297*'BUDGET INPUTS (Y2)'!AT297*$BA$7</f>
        <v>#ERROR!</v>
      </c>
      <c r="BF234" s="130" t="str">
        <f>'BUDGET INPUTS (Y2)'!$D297*'BUDGET INPUTS (Y2)'!AU297*$BA$7</f>
        <v>#ERROR!</v>
      </c>
      <c r="BG234" s="130" t="str">
        <f>'BUDGET INPUTS (Y2)'!$D297*'BUDGET INPUTS (Y2)'!AV297*$BA$7</f>
        <v>#ERROR!</v>
      </c>
      <c r="BH234" s="130" t="str">
        <f>'BUDGET INPUTS (Y2)'!$D297*'BUDGET INPUTS (Y2)'!AW297*$BA$7</f>
        <v>#ERROR!</v>
      </c>
      <c r="BI234" s="130" t="str">
        <f>'BUDGET INPUTS (Y2)'!$D297*'BUDGET INPUTS (Y2)'!AX297*$BA$7</f>
        <v>#ERROR!</v>
      </c>
      <c r="BJ234" s="130" t="str">
        <f>'BUDGET INPUTS (Y2)'!$D297*'BUDGET INPUTS (Y2)'!AY297*$BA$7</f>
        <v>#ERROR!</v>
      </c>
      <c r="BK234" s="263" t="str">
        <f t="shared" si="761"/>
        <v>#ERROR!</v>
      </c>
      <c r="BM234" s="130" t="str">
        <f>'BUDGET INPUTS (Y2)'!$D297*'BUDGET INPUTS (Y2)'!BB297*$BM$7</f>
        <v>#ERROR!</v>
      </c>
      <c r="BN234" s="130" t="str">
        <f>'BUDGET INPUTS (Y2)'!$D297*'BUDGET INPUTS (Y2)'!BC297*$BM$7</f>
        <v>#ERROR!</v>
      </c>
      <c r="BO234" s="130" t="str">
        <f>'BUDGET INPUTS (Y2)'!$D297*'BUDGET INPUTS (Y2)'!BD297*$BM$7</f>
        <v>#ERROR!</v>
      </c>
      <c r="BP234" s="130" t="str">
        <f>'BUDGET INPUTS (Y2)'!$D297*'BUDGET INPUTS (Y2)'!BE297*$BM$7</f>
        <v>#ERROR!</v>
      </c>
      <c r="BQ234" s="130" t="str">
        <f>'BUDGET INPUTS (Y2)'!$D297*'BUDGET INPUTS (Y2)'!BF297*$BM$7</f>
        <v>#ERROR!</v>
      </c>
      <c r="BR234" s="130" t="str">
        <f>'BUDGET INPUTS (Y2)'!$D297*'BUDGET INPUTS (Y2)'!BG297*$BM$7</f>
        <v>#ERROR!</v>
      </c>
      <c r="BS234" s="130" t="str">
        <f>'BUDGET INPUTS (Y2)'!$D297*'BUDGET INPUTS (Y2)'!BH297*$BM$7</f>
        <v>#ERROR!</v>
      </c>
      <c r="BT234" s="130" t="str">
        <f>'BUDGET INPUTS (Y2)'!$D297*'BUDGET INPUTS (Y2)'!BI297*$BM$7</f>
        <v>#ERROR!</v>
      </c>
      <c r="BU234" s="130" t="str">
        <f>'BUDGET INPUTS (Y2)'!$D297*'BUDGET INPUTS (Y2)'!BJ297*$BM$7</f>
        <v>#ERROR!</v>
      </c>
      <c r="BV234" s="130" t="str">
        <f>'BUDGET INPUTS (Y2)'!$D297*'BUDGET INPUTS (Y2)'!BK297*$BM$7</f>
        <v>#ERROR!</v>
      </c>
      <c r="BW234" s="263" t="str">
        <f t="shared" si="762"/>
        <v>#ERROR!</v>
      </c>
      <c r="BY234" s="130" t="str">
        <f>'BUDGET INPUTS (Y2)'!$D297*'BUDGET INPUTS (Y2)'!BN297*$BY$7</f>
        <v>#ERROR!</v>
      </c>
      <c r="BZ234" s="130" t="str">
        <f>'BUDGET INPUTS (Y2)'!$D297*'BUDGET INPUTS (Y2)'!BO297*$BY$7</f>
        <v>#ERROR!</v>
      </c>
      <c r="CA234" s="130" t="str">
        <f>'BUDGET INPUTS (Y2)'!$D297*'BUDGET INPUTS (Y2)'!BP297*$BY$7</f>
        <v>#ERROR!</v>
      </c>
      <c r="CB234" s="130" t="str">
        <f>'BUDGET INPUTS (Y2)'!$D297*'BUDGET INPUTS (Y2)'!BQ297*$BY$7</f>
        <v>#ERROR!</v>
      </c>
      <c r="CC234" s="130" t="str">
        <f>'BUDGET INPUTS (Y2)'!$D297*'BUDGET INPUTS (Y2)'!BR297*$BY$7</f>
        <v>#ERROR!</v>
      </c>
      <c r="CD234" s="130" t="str">
        <f>'BUDGET INPUTS (Y2)'!$D297*'BUDGET INPUTS (Y2)'!BS297*$BY$7</f>
        <v>#ERROR!</v>
      </c>
      <c r="CE234" s="130" t="str">
        <f>'BUDGET INPUTS (Y2)'!$D297*'BUDGET INPUTS (Y2)'!BT297*$BY$7</f>
        <v>#ERROR!</v>
      </c>
      <c r="CF234" s="130" t="str">
        <f>'BUDGET INPUTS (Y2)'!$D297*'BUDGET INPUTS (Y2)'!BU297*$BY$7</f>
        <v>#ERROR!</v>
      </c>
      <c r="CG234" s="130" t="str">
        <f>'BUDGET INPUTS (Y2)'!$D297*'BUDGET INPUTS (Y2)'!BV297*$BY$7</f>
        <v>#ERROR!</v>
      </c>
      <c r="CH234" s="130" t="str">
        <f>'BUDGET INPUTS (Y2)'!$D297*'BUDGET INPUTS (Y2)'!BW297*$BY$7</f>
        <v>#ERROR!</v>
      </c>
      <c r="CI234" s="263" t="str">
        <f t="shared" si="763"/>
        <v>#ERROR!</v>
      </c>
      <c r="CK234" s="130" t="str">
        <f>'BUDGET INPUTS (Y2)'!$D297*'BUDGET INPUTS (Y2)'!BZ297*$CK$7</f>
        <v>#ERROR!</v>
      </c>
      <c r="CL234" s="130" t="str">
        <f>'BUDGET INPUTS (Y2)'!$D297*'BUDGET INPUTS (Y2)'!CA297*$CK$7</f>
        <v>#ERROR!</v>
      </c>
      <c r="CM234" s="130" t="str">
        <f>'BUDGET INPUTS (Y2)'!$D297*'BUDGET INPUTS (Y2)'!CB297*$CK$7</f>
        <v>#ERROR!</v>
      </c>
      <c r="CN234" s="130" t="str">
        <f>'BUDGET INPUTS (Y2)'!$D297*'BUDGET INPUTS (Y2)'!CC297*$CK$7</f>
        <v>#ERROR!</v>
      </c>
      <c r="CO234" s="130" t="str">
        <f>'BUDGET INPUTS (Y2)'!$D297*'BUDGET INPUTS (Y2)'!CD297*$CK$7</f>
        <v>#ERROR!</v>
      </c>
      <c r="CP234" s="130" t="str">
        <f>'BUDGET INPUTS (Y2)'!$D297*'BUDGET INPUTS (Y2)'!CE297*$CK$7</f>
        <v>#ERROR!</v>
      </c>
      <c r="CQ234" s="130" t="str">
        <f>'BUDGET INPUTS (Y2)'!$D297*'BUDGET INPUTS (Y2)'!CF297*$CK$7</f>
        <v>#ERROR!</v>
      </c>
      <c r="CR234" s="130" t="str">
        <f>'BUDGET INPUTS (Y2)'!$D297*'BUDGET INPUTS (Y2)'!CG297*$CK$7</f>
        <v>#ERROR!</v>
      </c>
      <c r="CS234" s="130" t="str">
        <f>'BUDGET INPUTS (Y2)'!$D297*'BUDGET INPUTS (Y2)'!CH297*$CK$7</f>
        <v>#ERROR!</v>
      </c>
      <c r="CT234" s="130" t="str">
        <f>'BUDGET INPUTS (Y2)'!$D297*'BUDGET INPUTS (Y2)'!CI297*$CK$7</f>
        <v>#ERROR!</v>
      </c>
      <c r="CU234" s="263" t="str">
        <f t="shared" si="764"/>
        <v>#ERROR!</v>
      </c>
      <c r="CW234" s="130" t="str">
        <f>'BUDGET INPUTS (Y2)'!$D297*'BUDGET INPUTS (Y2)'!CL297*$CW$7</f>
        <v>#ERROR!</v>
      </c>
      <c r="CX234" s="130" t="str">
        <f>'BUDGET INPUTS (Y2)'!$D297*'BUDGET INPUTS (Y2)'!CM297*$CW$7</f>
        <v>#ERROR!</v>
      </c>
      <c r="CY234" s="130" t="str">
        <f>'BUDGET INPUTS (Y2)'!$D297*'BUDGET INPUTS (Y2)'!CN297*$CW$7</f>
        <v>#ERROR!</v>
      </c>
      <c r="CZ234" s="130" t="str">
        <f>'BUDGET INPUTS (Y2)'!$D297*'BUDGET INPUTS (Y2)'!CO297*$CW$7</f>
        <v>#ERROR!</v>
      </c>
      <c r="DA234" s="130" t="str">
        <f>'BUDGET INPUTS (Y2)'!$D297*'BUDGET INPUTS (Y2)'!CP297*$CW$7</f>
        <v>#ERROR!</v>
      </c>
      <c r="DB234" s="130" t="str">
        <f>'BUDGET INPUTS (Y2)'!$D297*'BUDGET INPUTS (Y2)'!CQ297*$CW$7</f>
        <v>#ERROR!</v>
      </c>
      <c r="DC234" s="130" t="str">
        <f>'BUDGET INPUTS (Y2)'!$D297*'BUDGET INPUTS (Y2)'!CR297*$CW$7</f>
        <v>#ERROR!</v>
      </c>
      <c r="DD234" s="130" t="str">
        <f>'BUDGET INPUTS (Y2)'!$D297*'BUDGET INPUTS (Y2)'!CS297*$CW$7</f>
        <v>#ERROR!</v>
      </c>
      <c r="DE234" s="130" t="str">
        <f>'BUDGET INPUTS (Y2)'!$D297*'BUDGET INPUTS (Y2)'!CT297*$CW$7</f>
        <v>#ERROR!</v>
      </c>
      <c r="DF234" s="130" t="str">
        <f>'BUDGET INPUTS (Y2)'!$D297*'BUDGET INPUTS (Y2)'!CU297*$CW$7</f>
        <v>#ERROR!</v>
      </c>
      <c r="DG234" s="263" t="str">
        <f t="shared" si="765"/>
        <v>#ERROR!</v>
      </c>
      <c r="DI234" s="130" t="str">
        <f>'BUDGET INPUTS (Y2)'!$D297*'BUDGET INPUTS (Y2)'!CX297*$DI$7</f>
        <v>#ERROR!</v>
      </c>
      <c r="DJ234" s="130" t="str">
        <f>'BUDGET INPUTS (Y2)'!$D297*'BUDGET INPUTS (Y2)'!CY297*$DI$7</f>
        <v>#ERROR!</v>
      </c>
      <c r="DK234" s="130" t="str">
        <f>'BUDGET INPUTS (Y2)'!$D297*'BUDGET INPUTS (Y2)'!CZ297*$DI$7</f>
        <v>#ERROR!</v>
      </c>
      <c r="DL234" s="130" t="str">
        <f>'BUDGET INPUTS (Y2)'!$D297*'BUDGET INPUTS (Y2)'!DA297*$DI$7</f>
        <v>#ERROR!</v>
      </c>
      <c r="DM234" s="130" t="str">
        <f>'BUDGET INPUTS (Y2)'!$D297*'BUDGET INPUTS (Y2)'!DB297*$DI$7</f>
        <v>#ERROR!</v>
      </c>
      <c r="DN234" s="130" t="str">
        <f>'BUDGET INPUTS (Y2)'!$D297*'BUDGET INPUTS (Y2)'!DC297*$DI$7</f>
        <v>#ERROR!</v>
      </c>
      <c r="DO234" s="130" t="str">
        <f>'BUDGET INPUTS (Y2)'!$D297*'BUDGET INPUTS (Y2)'!DD297*$DI$7</f>
        <v>#ERROR!</v>
      </c>
      <c r="DP234" s="130" t="str">
        <f>'BUDGET INPUTS (Y2)'!$D297*'BUDGET INPUTS (Y2)'!DE297*$DI$7</f>
        <v>#ERROR!</v>
      </c>
      <c r="DQ234" s="130" t="str">
        <f>'BUDGET INPUTS (Y2)'!$D297*'BUDGET INPUTS (Y2)'!DF297*$DI$7</f>
        <v>#ERROR!</v>
      </c>
      <c r="DR234" s="130" t="str">
        <f>'BUDGET INPUTS (Y2)'!$D297*'BUDGET INPUTS (Y2)'!DG297*$DI$7</f>
        <v>#ERROR!</v>
      </c>
      <c r="DS234" s="263" t="str">
        <f t="shared" si="766"/>
        <v>#ERROR!</v>
      </c>
      <c r="DT234" s="263"/>
      <c r="DU234" s="264" t="str">
        <f t="shared" si="767"/>
        <v>#ERROR!</v>
      </c>
      <c r="DV234" s="265" t="str">
        <f t="shared" si="768"/>
        <v>#ERROR!</v>
      </c>
      <c r="DW234" s="255"/>
      <c r="DX234" s="266" t="str">
        <f>'Detailed Budget (Initial)'!#REF!</f>
        <v>#ERROR!</v>
      </c>
      <c r="DY234" s="267" t="str">
        <f t="shared" si="770"/>
        <v>#ERROR!</v>
      </c>
      <c r="DZ234" s="268" t="str">
        <f t="shared" si="771"/>
        <v>#ERROR!</v>
      </c>
      <c r="EB234" s="261">
        <f t="shared" si="772"/>
        <v>0</v>
      </c>
      <c r="EC234" s="130" t="str">
        <f t="shared" si="773"/>
        <v>#ERROR!</v>
      </c>
      <c r="ED234" s="130" t="str">
        <f t="shared" si="774"/>
        <v>#ERROR!</v>
      </c>
      <c r="EE234" s="130" t="str">
        <f t="shared" si="775"/>
        <v>#ERROR!</v>
      </c>
      <c r="EF234" s="130" t="str">
        <f t="shared" si="776"/>
        <v>#ERROR!</v>
      </c>
      <c r="EG234" s="130" t="str">
        <f t="shared" si="777"/>
        <v>#ERROR!</v>
      </c>
      <c r="EH234" s="130" t="str">
        <f t="shared" si="778"/>
        <v>#ERROR!</v>
      </c>
      <c r="EI234" s="130" t="str">
        <f t="shared" si="779"/>
        <v>#ERROR!</v>
      </c>
      <c r="EJ234" s="130" t="str">
        <f t="shared" si="780"/>
        <v>#ERROR!</v>
      </c>
      <c r="EK234" s="130" t="str">
        <f t="shared" si="781"/>
        <v>#ERROR!</v>
      </c>
      <c r="EL234" s="263" t="str">
        <f t="shared" si="782"/>
        <v>#ERROR!</v>
      </c>
      <c r="EN234" s="261">
        <f t="shared" si="783"/>
        <v>0</v>
      </c>
      <c r="EO234" s="130" t="str">
        <f t="shared" si="784"/>
        <v>#ERROR!</v>
      </c>
      <c r="EP234" s="130" t="str">
        <f t="shared" si="785"/>
        <v>#ERROR!</v>
      </c>
      <c r="EQ234" s="130" t="str">
        <f t="shared" si="786"/>
        <v>#ERROR!</v>
      </c>
      <c r="ER234" s="130" t="str">
        <f t="shared" si="787"/>
        <v>#ERROR!</v>
      </c>
      <c r="ES234" s="130" t="str">
        <f t="shared" si="788"/>
        <v>#ERROR!</v>
      </c>
      <c r="ET234" s="130" t="str">
        <f t="shared" si="789"/>
        <v>#ERROR!</v>
      </c>
      <c r="EU234" s="130" t="str">
        <f t="shared" si="790"/>
        <v>#ERROR!</v>
      </c>
      <c r="EV234" s="130" t="str">
        <f t="shared" si="791"/>
        <v>#ERROR!</v>
      </c>
      <c r="EW234" s="130" t="str">
        <f t="shared" si="792"/>
        <v>#ERROR!</v>
      </c>
      <c r="EX234" s="263" t="str">
        <f t="shared" si="793"/>
        <v>#ERROR!</v>
      </c>
      <c r="EZ234" s="261">
        <f t="shared" si="794"/>
        <v>0</v>
      </c>
      <c r="FA234" s="130" t="str">
        <f t="shared" si="795"/>
        <v>#ERROR!</v>
      </c>
      <c r="FB234" s="130" t="str">
        <f t="shared" si="796"/>
        <v>#ERROR!</v>
      </c>
      <c r="FC234" s="130" t="str">
        <f t="shared" si="797"/>
        <v>#ERROR!</v>
      </c>
      <c r="FD234" s="130" t="str">
        <f t="shared" si="798"/>
        <v>#ERROR!</v>
      </c>
      <c r="FE234" s="130" t="str">
        <f t="shared" si="799"/>
        <v>#ERROR!</v>
      </c>
      <c r="FF234" s="130" t="str">
        <f t="shared" si="800"/>
        <v>#ERROR!</v>
      </c>
      <c r="FG234" s="130" t="str">
        <f t="shared" si="801"/>
        <v>#ERROR!</v>
      </c>
      <c r="FH234" s="130" t="str">
        <f t="shared" si="802"/>
        <v>#ERROR!</v>
      </c>
      <c r="FI234" s="130" t="str">
        <f t="shared" si="803"/>
        <v>#ERROR!</v>
      </c>
      <c r="FJ234" s="263" t="str">
        <f t="shared" si="804"/>
        <v>#ERROR!</v>
      </c>
      <c r="FL234" s="261">
        <f t="shared" si="805"/>
        <v>0</v>
      </c>
      <c r="FM234" s="130" t="str">
        <f t="shared" si="806"/>
        <v>#ERROR!</v>
      </c>
      <c r="FN234" s="130" t="str">
        <f t="shared" si="807"/>
        <v>#ERROR!</v>
      </c>
      <c r="FO234" s="130" t="str">
        <f t="shared" si="808"/>
        <v>#ERROR!</v>
      </c>
      <c r="FP234" s="130" t="str">
        <f t="shared" si="809"/>
        <v>#ERROR!</v>
      </c>
      <c r="FQ234" s="130" t="str">
        <f t="shared" si="810"/>
        <v>#ERROR!</v>
      </c>
      <c r="FR234" s="130" t="str">
        <f t="shared" si="811"/>
        <v>#ERROR!</v>
      </c>
      <c r="FS234" s="130" t="str">
        <f t="shared" si="812"/>
        <v>#ERROR!</v>
      </c>
      <c r="FT234" s="130" t="str">
        <f t="shared" si="813"/>
        <v>#ERROR!</v>
      </c>
      <c r="FU234" s="130" t="str">
        <f t="shared" si="814"/>
        <v>#ERROR!</v>
      </c>
      <c r="FV234" s="263" t="str">
        <f t="shared" si="815"/>
        <v>#ERROR!</v>
      </c>
      <c r="FX234" s="261">
        <f t="shared" si="816"/>
        <v>0</v>
      </c>
      <c r="FY234" s="130" t="str">
        <f t="shared" si="817"/>
        <v>#ERROR!</v>
      </c>
      <c r="FZ234" s="130" t="str">
        <f t="shared" si="818"/>
        <v>#ERROR!</v>
      </c>
      <c r="GA234" s="130" t="str">
        <f t="shared" si="819"/>
        <v>#ERROR!</v>
      </c>
      <c r="GB234" s="130" t="str">
        <f t="shared" si="820"/>
        <v>#ERROR!</v>
      </c>
      <c r="GC234" s="130" t="str">
        <f t="shared" si="821"/>
        <v>#ERROR!</v>
      </c>
      <c r="GD234" s="130" t="str">
        <f t="shared" si="822"/>
        <v>#ERROR!</v>
      </c>
      <c r="GE234" s="130" t="str">
        <f t="shared" si="823"/>
        <v>#ERROR!</v>
      </c>
      <c r="GF234" s="130" t="str">
        <f t="shared" si="824"/>
        <v>#ERROR!</v>
      </c>
      <c r="GG234" s="130" t="str">
        <f t="shared" si="825"/>
        <v>#ERROR!</v>
      </c>
      <c r="GH234" s="263" t="str">
        <f t="shared" si="826"/>
        <v>#ERROR!</v>
      </c>
      <c r="GJ234" s="261">
        <f t="shared" si="827"/>
        <v>0</v>
      </c>
      <c r="GK234" s="130" t="str">
        <f t="shared" si="828"/>
        <v>#ERROR!</v>
      </c>
      <c r="GL234" s="130" t="str">
        <f t="shared" si="829"/>
        <v>#ERROR!</v>
      </c>
      <c r="GM234" s="130" t="str">
        <f t="shared" si="830"/>
        <v>#ERROR!</v>
      </c>
      <c r="GN234" s="130" t="str">
        <f t="shared" si="831"/>
        <v>#ERROR!</v>
      </c>
      <c r="GO234" s="130" t="str">
        <f t="shared" si="832"/>
        <v>#ERROR!</v>
      </c>
      <c r="GP234" s="130" t="str">
        <f t="shared" si="833"/>
        <v>#ERROR!</v>
      </c>
      <c r="GQ234" s="130" t="str">
        <f t="shared" si="834"/>
        <v>#ERROR!</v>
      </c>
      <c r="GR234" s="130" t="str">
        <f t="shared" si="835"/>
        <v>#ERROR!</v>
      </c>
      <c r="GS234" s="130" t="str">
        <f t="shared" si="836"/>
        <v>#ERROR!</v>
      </c>
      <c r="GT234" s="263" t="str">
        <f t="shared" si="837"/>
        <v>#ERROR!</v>
      </c>
      <c r="GV234" s="261">
        <f t="shared" si="838"/>
        <v>0</v>
      </c>
      <c r="GW234" s="130" t="str">
        <f t="shared" si="839"/>
        <v>#ERROR!</v>
      </c>
      <c r="GX234" s="130" t="str">
        <f t="shared" si="840"/>
        <v>#ERROR!</v>
      </c>
      <c r="GY234" s="130" t="str">
        <f t="shared" si="841"/>
        <v>#ERROR!</v>
      </c>
      <c r="GZ234" s="130" t="str">
        <f t="shared" si="842"/>
        <v>#ERROR!</v>
      </c>
      <c r="HA234" s="130" t="str">
        <f t="shared" si="843"/>
        <v>#ERROR!</v>
      </c>
      <c r="HB234" s="130" t="str">
        <f t="shared" si="844"/>
        <v>#ERROR!</v>
      </c>
      <c r="HC234" s="130" t="str">
        <f t="shared" si="845"/>
        <v>#ERROR!</v>
      </c>
      <c r="HD234" s="130" t="str">
        <f t="shared" si="846"/>
        <v>#ERROR!</v>
      </c>
      <c r="HE234" s="130" t="str">
        <f t="shared" si="847"/>
        <v>#ERROR!</v>
      </c>
      <c r="HF234" s="263" t="str">
        <f t="shared" si="848"/>
        <v>#ERROR!</v>
      </c>
      <c r="HH234" s="261">
        <f t="shared" si="849"/>
        <v>0</v>
      </c>
      <c r="HI234" s="130" t="str">
        <f t="shared" si="850"/>
        <v>#ERROR!</v>
      </c>
      <c r="HJ234" s="130" t="str">
        <f t="shared" si="851"/>
        <v>#ERROR!</v>
      </c>
      <c r="HK234" s="130" t="str">
        <f t="shared" si="852"/>
        <v>#ERROR!</v>
      </c>
      <c r="HL234" s="130" t="str">
        <f t="shared" si="853"/>
        <v>#ERROR!</v>
      </c>
      <c r="HM234" s="130" t="str">
        <f t="shared" si="854"/>
        <v>#ERROR!</v>
      </c>
      <c r="HN234" s="130" t="str">
        <f t="shared" si="855"/>
        <v>#ERROR!</v>
      </c>
      <c r="HO234" s="130" t="str">
        <f t="shared" si="856"/>
        <v>#ERROR!</v>
      </c>
      <c r="HP234" s="130" t="str">
        <f t="shared" si="857"/>
        <v>#ERROR!</v>
      </c>
      <c r="HQ234" s="130" t="str">
        <f t="shared" si="858"/>
        <v>#ERROR!</v>
      </c>
      <c r="HR234" s="263" t="str">
        <f t="shared" si="859"/>
        <v>#ERROR!</v>
      </c>
      <c r="HT234" s="261">
        <f t="shared" si="860"/>
        <v>0</v>
      </c>
      <c r="HU234" s="130" t="str">
        <f t="shared" si="861"/>
        <v>#ERROR!</v>
      </c>
      <c r="HV234" s="130" t="str">
        <f t="shared" si="862"/>
        <v>#ERROR!</v>
      </c>
      <c r="HW234" s="130" t="str">
        <f t="shared" si="863"/>
        <v>#ERROR!</v>
      </c>
      <c r="HX234" s="130" t="str">
        <f t="shared" si="864"/>
        <v>#ERROR!</v>
      </c>
      <c r="HY234" s="130" t="str">
        <f t="shared" si="865"/>
        <v>#ERROR!</v>
      </c>
      <c r="HZ234" s="130" t="str">
        <f t="shared" si="866"/>
        <v>#ERROR!</v>
      </c>
      <c r="IA234" s="130" t="str">
        <f t="shared" si="867"/>
        <v>#ERROR!</v>
      </c>
      <c r="IB234" s="130" t="str">
        <f t="shared" si="868"/>
        <v>#ERROR!</v>
      </c>
      <c r="IC234" s="130" t="str">
        <f t="shared" si="869"/>
        <v>#ERROR!</v>
      </c>
      <c r="ID234" s="263" t="str">
        <f t="shared" si="870"/>
        <v>#ERROR!</v>
      </c>
      <c r="IF234" s="261">
        <f t="shared" si="871"/>
        <v>0</v>
      </c>
      <c r="IG234" s="130" t="str">
        <f t="shared" si="872"/>
        <v>#ERROR!</v>
      </c>
      <c r="IH234" s="130" t="str">
        <f t="shared" si="873"/>
        <v>#ERROR!</v>
      </c>
      <c r="II234" s="130" t="str">
        <f t="shared" si="874"/>
        <v>#ERROR!</v>
      </c>
      <c r="IJ234" s="130" t="str">
        <f t="shared" si="875"/>
        <v>#ERROR!</v>
      </c>
      <c r="IK234" s="130" t="str">
        <f t="shared" si="876"/>
        <v>#ERROR!</v>
      </c>
      <c r="IL234" s="130" t="str">
        <f t="shared" si="877"/>
        <v>#ERROR!</v>
      </c>
      <c r="IM234" s="130" t="str">
        <f t="shared" si="878"/>
        <v>#ERROR!</v>
      </c>
      <c r="IN234" s="130" t="str">
        <f t="shared" si="879"/>
        <v>#ERROR!</v>
      </c>
      <c r="IO234" s="130" t="str">
        <f t="shared" si="880"/>
        <v>#ERROR!</v>
      </c>
      <c r="IP234" s="263" t="str">
        <f t="shared" si="881"/>
        <v>#ERROR!</v>
      </c>
      <c r="IQ234" s="263"/>
      <c r="IR234" s="264" t="str">
        <f t="shared" si="882"/>
        <v>#ERROR!</v>
      </c>
      <c r="IS234" s="265" t="str">
        <f t="shared" si="883"/>
        <v>#ERROR!</v>
      </c>
      <c r="IT234" s="255"/>
      <c r="IU234" s="266" t="str">
        <f t="shared" si="884"/>
        <v>#ERROR!</v>
      </c>
      <c r="IV234" s="267" t="str">
        <f t="shared" si="885"/>
        <v>#ERROR!</v>
      </c>
      <c r="IW234" s="268" t="str">
        <f t="shared" si="886"/>
        <v>#ERROR!</v>
      </c>
    </row>
    <row r="235" ht="15.75" customHeight="1" outlineLevel="1">
      <c r="B235" s="259" t="str">
        <f>'BUDGET INPUTS (Y2)'!A298</f>
        <v>#ERROR!</v>
      </c>
      <c r="C235" s="260">
        <v>1.0</v>
      </c>
      <c r="D235" s="259"/>
      <c r="E235" s="261">
        <f>'Y1 REPORTING'!D268+'Y1 REPORTING'!AV268+'Y1 REPORTING'!CZ268</f>
        <v>0</v>
      </c>
      <c r="F235" s="261">
        <f>'Y1 REPORTING'!F268+'Y1 REPORTING'!AX268+'Y1 REPORTING'!DB268</f>
        <v>0</v>
      </c>
      <c r="G235" s="261">
        <f>'Y1 REPORTING'!H268+'Y1 REPORTING'!AZ268+'Y1 REPORTING'!DD268</f>
        <v>0</v>
      </c>
      <c r="H235" s="261">
        <f>'Y1 REPORTING'!J268+'Y1 REPORTING'!BB268+'Y1 REPORTING'!DF268</f>
        <v>0</v>
      </c>
      <c r="I235" s="261">
        <f>'Y1 REPORTING'!L268+'Y1 REPORTING'!BD268+'Y1 REPORTING'!DH268</f>
        <v>0</v>
      </c>
      <c r="J235" s="261">
        <f>'Y1 REPORTING'!N268+'Y1 REPORTING'!BF268+'Y1 REPORTING'!DJ268</f>
        <v>0</v>
      </c>
      <c r="K235" s="261">
        <f>'Y1 REPORTING'!P268+'Y1 REPORTING'!BH268+'Y1 REPORTING'!DL268</f>
        <v>0</v>
      </c>
      <c r="L235" s="261">
        <f>'Y1 REPORTING'!R268+'Y1 REPORTING'!BJ268+'Y1 REPORTING'!DN268</f>
        <v>0</v>
      </c>
      <c r="M235" s="261">
        <f>'Y1 REPORTING'!T268+'Y1 REPORTING'!BL268+'Y1 REPORTING'!DP268</f>
        <v>0</v>
      </c>
      <c r="N235" s="261">
        <f>'Y1 REPORTING'!V268+'Y1 REPORTING'!BN268+'Y1 REPORTING'!DR268</f>
        <v>0</v>
      </c>
      <c r="O235" s="262">
        <f t="shared" si="757"/>
        <v>0</v>
      </c>
      <c r="Q235" s="130" t="str">
        <f>'BUDGET INPUTS (Y2)'!$D298*'BUDGET INPUTS (Y2)'!F298*$Q$7</f>
        <v>#ERROR!</v>
      </c>
      <c r="R235" s="130" t="str">
        <f>'BUDGET INPUTS (Y2)'!$D298*'BUDGET INPUTS (Y2)'!G298*$Q$7</f>
        <v>#ERROR!</v>
      </c>
      <c r="S235" s="130" t="str">
        <f>'BUDGET INPUTS (Y2)'!$D298*'BUDGET INPUTS (Y2)'!H298*$Q$7</f>
        <v>#ERROR!</v>
      </c>
      <c r="T235" s="130" t="str">
        <f>'BUDGET INPUTS (Y2)'!$D298*'BUDGET INPUTS (Y2)'!I298*$Q$7</f>
        <v>#ERROR!</v>
      </c>
      <c r="U235" s="130" t="str">
        <f>'BUDGET INPUTS (Y2)'!$D298*'BUDGET INPUTS (Y2)'!J298*$Q$7</f>
        <v>#ERROR!</v>
      </c>
      <c r="V235" s="130" t="str">
        <f>'BUDGET INPUTS (Y2)'!$D298*'BUDGET INPUTS (Y2)'!K298*$Q$7</f>
        <v>#ERROR!</v>
      </c>
      <c r="W235" s="130" t="str">
        <f>'BUDGET INPUTS (Y2)'!$D298*'BUDGET INPUTS (Y2)'!L298*$Q$7</f>
        <v>#ERROR!</v>
      </c>
      <c r="X235" s="130" t="str">
        <f>'BUDGET INPUTS (Y2)'!$D298*'BUDGET INPUTS (Y2)'!M298*$Q$7</f>
        <v>#ERROR!</v>
      </c>
      <c r="Y235" s="130" t="str">
        <f>'BUDGET INPUTS (Y2)'!$D298*'BUDGET INPUTS (Y2)'!N298*$Q$7</f>
        <v>#ERROR!</v>
      </c>
      <c r="Z235" s="130" t="str">
        <f>'BUDGET INPUTS (Y2)'!$D298*'BUDGET INPUTS (Y2)'!O298*$Q$7</f>
        <v>#ERROR!</v>
      </c>
      <c r="AA235" s="263" t="str">
        <f t="shared" si="758"/>
        <v>#ERROR!</v>
      </c>
      <c r="AC235" s="130" t="str">
        <f>'BUDGET INPUTS (Y2)'!$D298*'BUDGET INPUTS (Y2)'!R298*$AC$7</f>
        <v>#ERROR!</v>
      </c>
      <c r="AD235" s="130" t="str">
        <f>'BUDGET INPUTS (Y2)'!$D298*'BUDGET INPUTS (Y2)'!S298*$AC$7</f>
        <v>#ERROR!</v>
      </c>
      <c r="AE235" s="130" t="str">
        <f>'BUDGET INPUTS (Y2)'!$D298*'BUDGET INPUTS (Y2)'!T298*$AC$7</f>
        <v>#ERROR!</v>
      </c>
      <c r="AF235" s="130" t="str">
        <f>'BUDGET INPUTS (Y2)'!$D298*'BUDGET INPUTS (Y2)'!U298*$AC$7</f>
        <v>#ERROR!</v>
      </c>
      <c r="AG235" s="130" t="str">
        <f>'BUDGET INPUTS (Y2)'!$D298*'BUDGET INPUTS (Y2)'!V298*$AC$7</f>
        <v>#ERROR!</v>
      </c>
      <c r="AH235" s="130" t="str">
        <f>'BUDGET INPUTS (Y2)'!$D298*'BUDGET INPUTS (Y2)'!W298*$AC$7</f>
        <v>#ERROR!</v>
      </c>
      <c r="AI235" s="130" t="str">
        <f>'BUDGET INPUTS (Y2)'!$D298*'BUDGET INPUTS (Y2)'!X298*$AC$7</f>
        <v>#ERROR!</v>
      </c>
      <c r="AJ235" s="130" t="str">
        <f>'BUDGET INPUTS (Y2)'!$D298*'BUDGET INPUTS (Y2)'!Y298*$AC$7</f>
        <v>#ERROR!</v>
      </c>
      <c r="AK235" s="130" t="str">
        <f>'BUDGET INPUTS (Y2)'!$D298*'BUDGET INPUTS (Y2)'!Z298*$AC$7</f>
        <v>#ERROR!</v>
      </c>
      <c r="AL235" s="130" t="str">
        <f>'BUDGET INPUTS (Y2)'!$D298*'BUDGET INPUTS (Y2)'!AA298*$AC$7</f>
        <v>#ERROR!</v>
      </c>
      <c r="AM235" s="263" t="str">
        <f t="shared" si="759"/>
        <v>#ERROR!</v>
      </c>
      <c r="AO235" s="130" t="str">
        <f>'BUDGET INPUTS (Y2)'!$D298*'BUDGET INPUTS (Y2)'!AD298*$AO$7</f>
        <v>#ERROR!</v>
      </c>
      <c r="AP235" s="130" t="str">
        <f>'BUDGET INPUTS (Y2)'!$D298*'BUDGET INPUTS (Y2)'!AE298*$AO$7</f>
        <v>#ERROR!</v>
      </c>
      <c r="AQ235" s="130" t="str">
        <f>'BUDGET INPUTS (Y2)'!$D298*'BUDGET INPUTS (Y2)'!AF298*$AO$7</f>
        <v>#ERROR!</v>
      </c>
      <c r="AR235" s="130" t="str">
        <f>'BUDGET INPUTS (Y2)'!$D298*'BUDGET INPUTS (Y2)'!AG298*$AO$7</f>
        <v>#ERROR!</v>
      </c>
      <c r="AS235" s="130" t="str">
        <f>'BUDGET INPUTS (Y2)'!$D298*'BUDGET INPUTS (Y2)'!AH298*$AO$7</f>
        <v>#ERROR!</v>
      </c>
      <c r="AT235" s="130" t="str">
        <f>'BUDGET INPUTS (Y2)'!$D298*'BUDGET INPUTS (Y2)'!AI298*$AO$7</f>
        <v>#ERROR!</v>
      </c>
      <c r="AU235" s="130" t="str">
        <f>'BUDGET INPUTS (Y2)'!$D298*'BUDGET INPUTS (Y2)'!AJ298*$AO$7</f>
        <v>#ERROR!</v>
      </c>
      <c r="AV235" s="130" t="str">
        <f>'BUDGET INPUTS (Y2)'!$D298*'BUDGET INPUTS (Y2)'!AK298*$AO$7</f>
        <v>#ERROR!</v>
      </c>
      <c r="AW235" s="130" t="str">
        <f>'BUDGET INPUTS (Y2)'!$D298*'BUDGET INPUTS (Y2)'!AL298*$AO$7</f>
        <v>#ERROR!</v>
      </c>
      <c r="AX235" s="130" t="str">
        <f>'BUDGET INPUTS (Y2)'!$D298*'BUDGET INPUTS (Y2)'!AM298*$AO$7</f>
        <v>#ERROR!</v>
      </c>
      <c r="AY235" s="263" t="str">
        <f t="shared" si="760"/>
        <v>#ERROR!</v>
      </c>
      <c r="BA235" s="130" t="str">
        <f>'BUDGET INPUTS (Y2)'!$D298*'BUDGET INPUTS (Y2)'!AP298*$BA$7</f>
        <v>#ERROR!</v>
      </c>
      <c r="BB235" s="130" t="str">
        <f>'BUDGET INPUTS (Y2)'!$D298*'BUDGET INPUTS (Y2)'!AQ298*$BA$7</f>
        <v>#ERROR!</v>
      </c>
      <c r="BC235" s="130" t="str">
        <f>'BUDGET INPUTS (Y2)'!$D298*'BUDGET INPUTS (Y2)'!AR298*$BA$7</f>
        <v>#ERROR!</v>
      </c>
      <c r="BD235" s="130" t="str">
        <f>'BUDGET INPUTS (Y2)'!$D298*'BUDGET INPUTS (Y2)'!AS298*$BA$7</f>
        <v>#ERROR!</v>
      </c>
      <c r="BE235" s="130" t="str">
        <f>'BUDGET INPUTS (Y2)'!$D298*'BUDGET INPUTS (Y2)'!AT298*$BA$7</f>
        <v>#ERROR!</v>
      </c>
      <c r="BF235" s="130" t="str">
        <f>'BUDGET INPUTS (Y2)'!$D298*'BUDGET INPUTS (Y2)'!AU298*$BA$7</f>
        <v>#ERROR!</v>
      </c>
      <c r="BG235" s="130" t="str">
        <f>'BUDGET INPUTS (Y2)'!$D298*'BUDGET INPUTS (Y2)'!AV298*$BA$7</f>
        <v>#ERROR!</v>
      </c>
      <c r="BH235" s="130" t="str">
        <f>'BUDGET INPUTS (Y2)'!$D298*'BUDGET INPUTS (Y2)'!AW298*$BA$7</f>
        <v>#ERROR!</v>
      </c>
      <c r="BI235" s="130" t="str">
        <f>'BUDGET INPUTS (Y2)'!$D298*'BUDGET INPUTS (Y2)'!AX298*$BA$7</f>
        <v>#ERROR!</v>
      </c>
      <c r="BJ235" s="130" t="str">
        <f>'BUDGET INPUTS (Y2)'!$D298*'BUDGET INPUTS (Y2)'!AY298*$BA$7</f>
        <v>#ERROR!</v>
      </c>
      <c r="BK235" s="263" t="str">
        <f t="shared" si="761"/>
        <v>#ERROR!</v>
      </c>
      <c r="BM235" s="130" t="str">
        <f>'BUDGET INPUTS (Y2)'!$D298*'BUDGET INPUTS (Y2)'!BB298*$BM$7</f>
        <v>#ERROR!</v>
      </c>
      <c r="BN235" s="130" t="str">
        <f>'BUDGET INPUTS (Y2)'!$D298*'BUDGET INPUTS (Y2)'!BC298*$BM$7</f>
        <v>#ERROR!</v>
      </c>
      <c r="BO235" s="130" t="str">
        <f>'BUDGET INPUTS (Y2)'!$D298*'BUDGET INPUTS (Y2)'!BD298*$BM$7</f>
        <v>#ERROR!</v>
      </c>
      <c r="BP235" s="130" t="str">
        <f>'BUDGET INPUTS (Y2)'!$D298*'BUDGET INPUTS (Y2)'!BE298*$BM$7</f>
        <v>#ERROR!</v>
      </c>
      <c r="BQ235" s="130" t="str">
        <f>'BUDGET INPUTS (Y2)'!$D298*'BUDGET INPUTS (Y2)'!BF298*$BM$7</f>
        <v>#ERROR!</v>
      </c>
      <c r="BR235" s="130" t="str">
        <f>'BUDGET INPUTS (Y2)'!$D298*'BUDGET INPUTS (Y2)'!BG298*$BM$7</f>
        <v>#ERROR!</v>
      </c>
      <c r="BS235" s="130" t="str">
        <f>'BUDGET INPUTS (Y2)'!$D298*'BUDGET INPUTS (Y2)'!BH298*$BM$7</f>
        <v>#ERROR!</v>
      </c>
      <c r="BT235" s="130" t="str">
        <f>'BUDGET INPUTS (Y2)'!$D298*'BUDGET INPUTS (Y2)'!BI298*$BM$7</f>
        <v>#ERROR!</v>
      </c>
      <c r="BU235" s="130" t="str">
        <f>'BUDGET INPUTS (Y2)'!$D298*'BUDGET INPUTS (Y2)'!BJ298*$BM$7</f>
        <v>#ERROR!</v>
      </c>
      <c r="BV235" s="130" t="str">
        <f>'BUDGET INPUTS (Y2)'!$D298*'BUDGET INPUTS (Y2)'!BK298*$BM$7</f>
        <v>#ERROR!</v>
      </c>
      <c r="BW235" s="263" t="str">
        <f t="shared" si="762"/>
        <v>#ERROR!</v>
      </c>
      <c r="BY235" s="130" t="str">
        <f>'BUDGET INPUTS (Y2)'!$D298*'BUDGET INPUTS (Y2)'!BN298*$BY$7</f>
        <v>#ERROR!</v>
      </c>
      <c r="BZ235" s="130" t="str">
        <f>'BUDGET INPUTS (Y2)'!$D298*'BUDGET INPUTS (Y2)'!BO298*$BY$7</f>
        <v>#ERROR!</v>
      </c>
      <c r="CA235" s="130" t="str">
        <f>'BUDGET INPUTS (Y2)'!$D298*'BUDGET INPUTS (Y2)'!BP298*$BY$7</f>
        <v>#ERROR!</v>
      </c>
      <c r="CB235" s="130" t="str">
        <f>'BUDGET INPUTS (Y2)'!$D298*'BUDGET INPUTS (Y2)'!BQ298*$BY$7</f>
        <v>#ERROR!</v>
      </c>
      <c r="CC235" s="130" t="str">
        <f>'BUDGET INPUTS (Y2)'!$D298*'BUDGET INPUTS (Y2)'!BR298*$BY$7</f>
        <v>#ERROR!</v>
      </c>
      <c r="CD235" s="130" t="str">
        <f>'BUDGET INPUTS (Y2)'!$D298*'BUDGET INPUTS (Y2)'!BS298*$BY$7</f>
        <v>#ERROR!</v>
      </c>
      <c r="CE235" s="130" t="str">
        <f>'BUDGET INPUTS (Y2)'!$D298*'BUDGET INPUTS (Y2)'!BT298*$BY$7</f>
        <v>#ERROR!</v>
      </c>
      <c r="CF235" s="130" t="str">
        <f>'BUDGET INPUTS (Y2)'!$D298*'BUDGET INPUTS (Y2)'!BU298*$BY$7</f>
        <v>#ERROR!</v>
      </c>
      <c r="CG235" s="130" t="str">
        <f>'BUDGET INPUTS (Y2)'!$D298*'BUDGET INPUTS (Y2)'!BV298*$BY$7</f>
        <v>#ERROR!</v>
      </c>
      <c r="CH235" s="130" t="str">
        <f>'BUDGET INPUTS (Y2)'!$D298*'BUDGET INPUTS (Y2)'!BW298*$BY$7</f>
        <v>#ERROR!</v>
      </c>
      <c r="CI235" s="263" t="str">
        <f t="shared" si="763"/>
        <v>#ERROR!</v>
      </c>
      <c r="CK235" s="130" t="str">
        <f>'BUDGET INPUTS (Y2)'!$D298*'BUDGET INPUTS (Y2)'!BZ298*$CK$7</f>
        <v>#ERROR!</v>
      </c>
      <c r="CL235" s="130" t="str">
        <f>'BUDGET INPUTS (Y2)'!$D298*'BUDGET INPUTS (Y2)'!CA298*$CK$7</f>
        <v>#ERROR!</v>
      </c>
      <c r="CM235" s="130" t="str">
        <f>'BUDGET INPUTS (Y2)'!$D298*'BUDGET INPUTS (Y2)'!CB298*$CK$7</f>
        <v>#ERROR!</v>
      </c>
      <c r="CN235" s="130" t="str">
        <f>'BUDGET INPUTS (Y2)'!$D298*'BUDGET INPUTS (Y2)'!CC298*$CK$7</f>
        <v>#ERROR!</v>
      </c>
      <c r="CO235" s="130" t="str">
        <f>'BUDGET INPUTS (Y2)'!$D298*'BUDGET INPUTS (Y2)'!CD298*$CK$7</f>
        <v>#ERROR!</v>
      </c>
      <c r="CP235" s="130" t="str">
        <f>'BUDGET INPUTS (Y2)'!$D298*'BUDGET INPUTS (Y2)'!CE298*$CK$7</f>
        <v>#ERROR!</v>
      </c>
      <c r="CQ235" s="130" t="str">
        <f>'BUDGET INPUTS (Y2)'!$D298*'BUDGET INPUTS (Y2)'!CF298*$CK$7</f>
        <v>#ERROR!</v>
      </c>
      <c r="CR235" s="130" t="str">
        <f>'BUDGET INPUTS (Y2)'!$D298*'BUDGET INPUTS (Y2)'!CG298*$CK$7</f>
        <v>#ERROR!</v>
      </c>
      <c r="CS235" s="130" t="str">
        <f>'BUDGET INPUTS (Y2)'!$D298*'BUDGET INPUTS (Y2)'!CH298*$CK$7</f>
        <v>#ERROR!</v>
      </c>
      <c r="CT235" s="130" t="str">
        <f>'BUDGET INPUTS (Y2)'!$D298*'BUDGET INPUTS (Y2)'!CI298*$CK$7</f>
        <v>#ERROR!</v>
      </c>
      <c r="CU235" s="263" t="str">
        <f t="shared" si="764"/>
        <v>#ERROR!</v>
      </c>
      <c r="CW235" s="130" t="str">
        <f>'BUDGET INPUTS (Y2)'!$D298*'BUDGET INPUTS (Y2)'!CL298*$CW$7</f>
        <v>#ERROR!</v>
      </c>
      <c r="CX235" s="130" t="str">
        <f>'BUDGET INPUTS (Y2)'!$D298*'BUDGET INPUTS (Y2)'!CM298*$CW$7</f>
        <v>#ERROR!</v>
      </c>
      <c r="CY235" s="130" t="str">
        <f>'BUDGET INPUTS (Y2)'!$D298*'BUDGET INPUTS (Y2)'!CN298*$CW$7</f>
        <v>#ERROR!</v>
      </c>
      <c r="CZ235" s="130" t="str">
        <f>'BUDGET INPUTS (Y2)'!$D298*'BUDGET INPUTS (Y2)'!CO298*$CW$7</f>
        <v>#ERROR!</v>
      </c>
      <c r="DA235" s="130" t="str">
        <f>'BUDGET INPUTS (Y2)'!$D298*'BUDGET INPUTS (Y2)'!CP298*$CW$7</f>
        <v>#ERROR!</v>
      </c>
      <c r="DB235" s="130" t="str">
        <f>'BUDGET INPUTS (Y2)'!$D298*'BUDGET INPUTS (Y2)'!CQ298*$CW$7</f>
        <v>#ERROR!</v>
      </c>
      <c r="DC235" s="130" t="str">
        <f>'BUDGET INPUTS (Y2)'!$D298*'BUDGET INPUTS (Y2)'!CR298*$CW$7</f>
        <v>#ERROR!</v>
      </c>
      <c r="DD235" s="130" t="str">
        <f>'BUDGET INPUTS (Y2)'!$D298*'BUDGET INPUTS (Y2)'!CS298*$CW$7</f>
        <v>#ERROR!</v>
      </c>
      <c r="DE235" s="130" t="str">
        <f>'BUDGET INPUTS (Y2)'!$D298*'BUDGET INPUTS (Y2)'!CT298*$CW$7</f>
        <v>#ERROR!</v>
      </c>
      <c r="DF235" s="130" t="str">
        <f>'BUDGET INPUTS (Y2)'!$D298*'BUDGET INPUTS (Y2)'!CU298*$CW$7</f>
        <v>#ERROR!</v>
      </c>
      <c r="DG235" s="263" t="str">
        <f t="shared" si="765"/>
        <v>#ERROR!</v>
      </c>
      <c r="DI235" s="130" t="str">
        <f>'BUDGET INPUTS (Y2)'!$D298*'BUDGET INPUTS (Y2)'!CX298*$DI$7</f>
        <v>#ERROR!</v>
      </c>
      <c r="DJ235" s="130" t="str">
        <f>'BUDGET INPUTS (Y2)'!$D298*'BUDGET INPUTS (Y2)'!CY298*$DI$7</f>
        <v>#ERROR!</v>
      </c>
      <c r="DK235" s="130" t="str">
        <f>'BUDGET INPUTS (Y2)'!$D298*'BUDGET INPUTS (Y2)'!CZ298*$DI$7</f>
        <v>#ERROR!</v>
      </c>
      <c r="DL235" s="130" t="str">
        <f>'BUDGET INPUTS (Y2)'!$D298*'BUDGET INPUTS (Y2)'!DA298*$DI$7</f>
        <v>#ERROR!</v>
      </c>
      <c r="DM235" s="130" t="str">
        <f>'BUDGET INPUTS (Y2)'!$D298*'BUDGET INPUTS (Y2)'!DB298*$DI$7</f>
        <v>#ERROR!</v>
      </c>
      <c r="DN235" s="130" t="str">
        <f>'BUDGET INPUTS (Y2)'!$D298*'BUDGET INPUTS (Y2)'!DC298*$DI$7</f>
        <v>#ERROR!</v>
      </c>
      <c r="DO235" s="130" t="str">
        <f>'BUDGET INPUTS (Y2)'!$D298*'BUDGET INPUTS (Y2)'!DD298*$DI$7</f>
        <v>#ERROR!</v>
      </c>
      <c r="DP235" s="130" t="str">
        <f>'BUDGET INPUTS (Y2)'!$D298*'BUDGET INPUTS (Y2)'!DE298*$DI$7</f>
        <v>#ERROR!</v>
      </c>
      <c r="DQ235" s="130" t="str">
        <f>'BUDGET INPUTS (Y2)'!$D298*'BUDGET INPUTS (Y2)'!DF298*$DI$7</f>
        <v>#ERROR!</v>
      </c>
      <c r="DR235" s="130" t="str">
        <f>'BUDGET INPUTS (Y2)'!$D298*'BUDGET INPUTS (Y2)'!DG298*$DI$7</f>
        <v>#ERROR!</v>
      </c>
      <c r="DS235" s="263" t="str">
        <f t="shared" si="766"/>
        <v>#ERROR!</v>
      </c>
      <c r="DT235" s="263"/>
      <c r="DU235" s="264" t="str">
        <f t="shared" si="767"/>
        <v>#ERROR!</v>
      </c>
      <c r="DV235" s="265" t="str">
        <f t="shared" si="768"/>
        <v>#ERROR!</v>
      </c>
      <c r="DW235" s="255"/>
      <c r="DX235" s="266" t="str">
        <f>'Detailed Budget (Initial)'!#REF!</f>
        <v>#ERROR!</v>
      </c>
      <c r="DY235" s="267" t="str">
        <f t="shared" si="770"/>
        <v>#ERROR!</v>
      </c>
      <c r="DZ235" s="268" t="str">
        <f t="shared" si="771"/>
        <v>#ERROR!</v>
      </c>
      <c r="EB235" s="261">
        <f t="shared" si="772"/>
        <v>0</v>
      </c>
      <c r="EC235" s="130" t="str">
        <f t="shared" si="773"/>
        <v>#ERROR!</v>
      </c>
      <c r="ED235" s="130" t="str">
        <f t="shared" si="774"/>
        <v>#ERROR!</v>
      </c>
      <c r="EE235" s="130" t="str">
        <f t="shared" si="775"/>
        <v>#ERROR!</v>
      </c>
      <c r="EF235" s="130" t="str">
        <f t="shared" si="776"/>
        <v>#ERROR!</v>
      </c>
      <c r="EG235" s="130" t="str">
        <f t="shared" si="777"/>
        <v>#ERROR!</v>
      </c>
      <c r="EH235" s="130" t="str">
        <f t="shared" si="778"/>
        <v>#ERROR!</v>
      </c>
      <c r="EI235" s="130" t="str">
        <f t="shared" si="779"/>
        <v>#ERROR!</v>
      </c>
      <c r="EJ235" s="130" t="str">
        <f t="shared" si="780"/>
        <v>#ERROR!</v>
      </c>
      <c r="EK235" s="130" t="str">
        <f t="shared" si="781"/>
        <v>#ERROR!</v>
      </c>
      <c r="EL235" s="263" t="str">
        <f t="shared" si="782"/>
        <v>#ERROR!</v>
      </c>
      <c r="EN235" s="261">
        <f t="shared" si="783"/>
        <v>0</v>
      </c>
      <c r="EO235" s="130" t="str">
        <f t="shared" si="784"/>
        <v>#ERROR!</v>
      </c>
      <c r="EP235" s="130" t="str">
        <f t="shared" si="785"/>
        <v>#ERROR!</v>
      </c>
      <c r="EQ235" s="130" t="str">
        <f t="shared" si="786"/>
        <v>#ERROR!</v>
      </c>
      <c r="ER235" s="130" t="str">
        <f t="shared" si="787"/>
        <v>#ERROR!</v>
      </c>
      <c r="ES235" s="130" t="str">
        <f t="shared" si="788"/>
        <v>#ERROR!</v>
      </c>
      <c r="ET235" s="130" t="str">
        <f t="shared" si="789"/>
        <v>#ERROR!</v>
      </c>
      <c r="EU235" s="130" t="str">
        <f t="shared" si="790"/>
        <v>#ERROR!</v>
      </c>
      <c r="EV235" s="130" t="str">
        <f t="shared" si="791"/>
        <v>#ERROR!</v>
      </c>
      <c r="EW235" s="130" t="str">
        <f t="shared" si="792"/>
        <v>#ERROR!</v>
      </c>
      <c r="EX235" s="263" t="str">
        <f t="shared" si="793"/>
        <v>#ERROR!</v>
      </c>
      <c r="EZ235" s="261">
        <f t="shared" si="794"/>
        <v>0</v>
      </c>
      <c r="FA235" s="130" t="str">
        <f t="shared" si="795"/>
        <v>#ERROR!</v>
      </c>
      <c r="FB235" s="130" t="str">
        <f t="shared" si="796"/>
        <v>#ERROR!</v>
      </c>
      <c r="FC235" s="130" t="str">
        <f t="shared" si="797"/>
        <v>#ERROR!</v>
      </c>
      <c r="FD235" s="130" t="str">
        <f t="shared" si="798"/>
        <v>#ERROR!</v>
      </c>
      <c r="FE235" s="130" t="str">
        <f t="shared" si="799"/>
        <v>#ERROR!</v>
      </c>
      <c r="FF235" s="130" t="str">
        <f t="shared" si="800"/>
        <v>#ERROR!</v>
      </c>
      <c r="FG235" s="130" t="str">
        <f t="shared" si="801"/>
        <v>#ERROR!</v>
      </c>
      <c r="FH235" s="130" t="str">
        <f t="shared" si="802"/>
        <v>#ERROR!</v>
      </c>
      <c r="FI235" s="130" t="str">
        <f t="shared" si="803"/>
        <v>#ERROR!</v>
      </c>
      <c r="FJ235" s="263" t="str">
        <f t="shared" si="804"/>
        <v>#ERROR!</v>
      </c>
      <c r="FL235" s="261">
        <f t="shared" si="805"/>
        <v>0</v>
      </c>
      <c r="FM235" s="130" t="str">
        <f t="shared" si="806"/>
        <v>#ERROR!</v>
      </c>
      <c r="FN235" s="130" t="str">
        <f t="shared" si="807"/>
        <v>#ERROR!</v>
      </c>
      <c r="FO235" s="130" t="str">
        <f t="shared" si="808"/>
        <v>#ERROR!</v>
      </c>
      <c r="FP235" s="130" t="str">
        <f t="shared" si="809"/>
        <v>#ERROR!</v>
      </c>
      <c r="FQ235" s="130" t="str">
        <f t="shared" si="810"/>
        <v>#ERROR!</v>
      </c>
      <c r="FR235" s="130" t="str">
        <f t="shared" si="811"/>
        <v>#ERROR!</v>
      </c>
      <c r="FS235" s="130" t="str">
        <f t="shared" si="812"/>
        <v>#ERROR!</v>
      </c>
      <c r="FT235" s="130" t="str">
        <f t="shared" si="813"/>
        <v>#ERROR!</v>
      </c>
      <c r="FU235" s="130" t="str">
        <f t="shared" si="814"/>
        <v>#ERROR!</v>
      </c>
      <c r="FV235" s="263" t="str">
        <f t="shared" si="815"/>
        <v>#ERROR!</v>
      </c>
      <c r="FX235" s="261">
        <f t="shared" si="816"/>
        <v>0</v>
      </c>
      <c r="FY235" s="130" t="str">
        <f t="shared" si="817"/>
        <v>#ERROR!</v>
      </c>
      <c r="FZ235" s="130" t="str">
        <f t="shared" si="818"/>
        <v>#ERROR!</v>
      </c>
      <c r="GA235" s="130" t="str">
        <f t="shared" si="819"/>
        <v>#ERROR!</v>
      </c>
      <c r="GB235" s="130" t="str">
        <f t="shared" si="820"/>
        <v>#ERROR!</v>
      </c>
      <c r="GC235" s="130" t="str">
        <f t="shared" si="821"/>
        <v>#ERROR!</v>
      </c>
      <c r="GD235" s="130" t="str">
        <f t="shared" si="822"/>
        <v>#ERROR!</v>
      </c>
      <c r="GE235" s="130" t="str">
        <f t="shared" si="823"/>
        <v>#ERROR!</v>
      </c>
      <c r="GF235" s="130" t="str">
        <f t="shared" si="824"/>
        <v>#ERROR!</v>
      </c>
      <c r="GG235" s="130" t="str">
        <f t="shared" si="825"/>
        <v>#ERROR!</v>
      </c>
      <c r="GH235" s="263" t="str">
        <f t="shared" si="826"/>
        <v>#ERROR!</v>
      </c>
      <c r="GJ235" s="261">
        <f t="shared" si="827"/>
        <v>0</v>
      </c>
      <c r="GK235" s="130" t="str">
        <f t="shared" si="828"/>
        <v>#ERROR!</v>
      </c>
      <c r="GL235" s="130" t="str">
        <f t="shared" si="829"/>
        <v>#ERROR!</v>
      </c>
      <c r="GM235" s="130" t="str">
        <f t="shared" si="830"/>
        <v>#ERROR!</v>
      </c>
      <c r="GN235" s="130" t="str">
        <f t="shared" si="831"/>
        <v>#ERROR!</v>
      </c>
      <c r="GO235" s="130" t="str">
        <f t="shared" si="832"/>
        <v>#ERROR!</v>
      </c>
      <c r="GP235" s="130" t="str">
        <f t="shared" si="833"/>
        <v>#ERROR!</v>
      </c>
      <c r="GQ235" s="130" t="str">
        <f t="shared" si="834"/>
        <v>#ERROR!</v>
      </c>
      <c r="GR235" s="130" t="str">
        <f t="shared" si="835"/>
        <v>#ERROR!</v>
      </c>
      <c r="GS235" s="130" t="str">
        <f t="shared" si="836"/>
        <v>#ERROR!</v>
      </c>
      <c r="GT235" s="263" t="str">
        <f t="shared" si="837"/>
        <v>#ERROR!</v>
      </c>
      <c r="GV235" s="261">
        <f t="shared" si="838"/>
        <v>0</v>
      </c>
      <c r="GW235" s="130" t="str">
        <f t="shared" si="839"/>
        <v>#ERROR!</v>
      </c>
      <c r="GX235" s="130" t="str">
        <f t="shared" si="840"/>
        <v>#ERROR!</v>
      </c>
      <c r="GY235" s="130" t="str">
        <f t="shared" si="841"/>
        <v>#ERROR!</v>
      </c>
      <c r="GZ235" s="130" t="str">
        <f t="shared" si="842"/>
        <v>#ERROR!</v>
      </c>
      <c r="HA235" s="130" t="str">
        <f t="shared" si="843"/>
        <v>#ERROR!</v>
      </c>
      <c r="HB235" s="130" t="str">
        <f t="shared" si="844"/>
        <v>#ERROR!</v>
      </c>
      <c r="HC235" s="130" t="str">
        <f t="shared" si="845"/>
        <v>#ERROR!</v>
      </c>
      <c r="HD235" s="130" t="str">
        <f t="shared" si="846"/>
        <v>#ERROR!</v>
      </c>
      <c r="HE235" s="130" t="str">
        <f t="shared" si="847"/>
        <v>#ERROR!</v>
      </c>
      <c r="HF235" s="263" t="str">
        <f t="shared" si="848"/>
        <v>#ERROR!</v>
      </c>
      <c r="HH235" s="261">
        <f t="shared" si="849"/>
        <v>0</v>
      </c>
      <c r="HI235" s="130" t="str">
        <f t="shared" si="850"/>
        <v>#ERROR!</v>
      </c>
      <c r="HJ235" s="130" t="str">
        <f t="shared" si="851"/>
        <v>#ERROR!</v>
      </c>
      <c r="HK235" s="130" t="str">
        <f t="shared" si="852"/>
        <v>#ERROR!</v>
      </c>
      <c r="HL235" s="130" t="str">
        <f t="shared" si="853"/>
        <v>#ERROR!</v>
      </c>
      <c r="HM235" s="130" t="str">
        <f t="shared" si="854"/>
        <v>#ERROR!</v>
      </c>
      <c r="HN235" s="130" t="str">
        <f t="shared" si="855"/>
        <v>#ERROR!</v>
      </c>
      <c r="HO235" s="130" t="str">
        <f t="shared" si="856"/>
        <v>#ERROR!</v>
      </c>
      <c r="HP235" s="130" t="str">
        <f t="shared" si="857"/>
        <v>#ERROR!</v>
      </c>
      <c r="HQ235" s="130" t="str">
        <f t="shared" si="858"/>
        <v>#ERROR!</v>
      </c>
      <c r="HR235" s="263" t="str">
        <f t="shared" si="859"/>
        <v>#ERROR!</v>
      </c>
      <c r="HT235" s="261">
        <f t="shared" si="860"/>
        <v>0</v>
      </c>
      <c r="HU235" s="130" t="str">
        <f t="shared" si="861"/>
        <v>#ERROR!</v>
      </c>
      <c r="HV235" s="130" t="str">
        <f t="shared" si="862"/>
        <v>#ERROR!</v>
      </c>
      <c r="HW235" s="130" t="str">
        <f t="shared" si="863"/>
        <v>#ERROR!</v>
      </c>
      <c r="HX235" s="130" t="str">
        <f t="shared" si="864"/>
        <v>#ERROR!</v>
      </c>
      <c r="HY235" s="130" t="str">
        <f t="shared" si="865"/>
        <v>#ERROR!</v>
      </c>
      <c r="HZ235" s="130" t="str">
        <f t="shared" si="866"/>
        <v>#ERROR!</v>
      </c>
      <c r="IA235" s="130" t="str">
        <f t="shared" si="867"/>
        <v>#ERROR!</v>
      </c>
      <c r="IB235" s="130" t="str">
        <f t="shared" si="868"/>
        <v>#ERROR!</v>
      </c>
      <c r="IC235" s="130" t="str">
        <f t="shared" si="869"/>
        <v>#ERROR!</v>
      </c>
      <c r="ID235" s="263" t="str">
        <f t="shared" si="870"/>
        <v>#ERROR!</v>
      </c>
      <c r="IF235" s="261">
        <f t="shared" si="871"/>
        <v>0</v>
      </c>
      <c r="IG235" s="130" t="str">
        <f t="shared" si="872"/>
        <v>#ERROR!</v>
      </c>
      <c r="IH235" s="130" t="str">
        <f t="shared" si="873"/>
        <v>#ERROR!</v>
      </c>
      <c r="II235" s="130" t="str">
        <f t="shared" si="874"/>
        <v>#ERROR!</v>
      </c>
      <c r="IJ235" s="130" t="str">
        <f t="shared" si="875"/>
        <v>#ERROR!</v>
      </c>
      <c r="IK235" s="130" t="str">
        <f t="shared" si="876"/>
        <v>#ERROR!</v>
      </c>
      <c r="IL235" s="130" t="str">
        <f t="shared" si="877"/>
        <v>#ERROR!</v>
      </c>
      <c r="IM235" s="130" t="str">
        <f t="shared" si="878"/>
        <v>#ERROR!</v>
      </c>
      <c r="IN235" s="130" t="str">
        <f t="shared" si="879"/>
        <v>#ERROR!</v>
      </c>
      <c r="IO235" s="130" t="str">
        <f t="shared" si="880"/>
        <v>#ERROR!</v>
      </c>
      <c r="IP235" s="263" t="str">
        <f t="shared" si="881"/>
        <v>#ERROR!</v>
      </c>
      <c r="IQ235" s="263"/>
      <c r="IR235" s="264" t="str">
        <f t="shared" si="882"/>
        <v>#ERROR!</v>
      </c>
      <c r="IS235" s="265" t="str">
        <f t="shared" si="883"/>
        <v>#ERROR!</v>
      </c>
      <c r="IT235" s="255"/>
      <c r="IU235" s="266" t="str">
        <f t="shared" si="884"/>
        <v>#ERROR!</v>
      </c>
      <c r="IV235" s="267" t="str">
        <f t="shared" si="885"/>
        <v>#ERROR!</v>
      </c>
      <c r="IW235" s="268" t="str">
        <f t="shared" si="886"/>
        <v>#ERROR!</v>
      </c>
    </row>
    <row r="236" ht="15.75" customHeight="1" outlineLevel="1">
      <c r="B236" s="259" t="str">
        <f>'BUDGET INPUTS (Y2)'!A299</f>
        <v>#ERROR!</v>
      </c>
      <c r="C236" s="260">
        <v>1.0</v>
      </c>
      <c r="D236" s="259"/>
      <c r="E236" s="261">
        <f>'Y1 REPORTING'!D269+'Y1 REPORTING'!AV269+'Y1 REPORTING'!CZ269</f>
        <v>0</v>
      </c>
      <c r="F236" s="261">
        <f>'Y1 REPORTING'!F269+'Y1 REPORTING'!AX269+'Y1 REPORTING'!DB269</f>
        <v>0</v>
      </c>
      <c r="G236" s="261">
        <f>'Y1 REPORTING'!H269+'Y1 REPORTING'!AZ269+'Y1 REPORTING'!DD269</f>
        <v>0</v>
      </c>
      <c r="H236" s="261">
        <f>'Y1 REPORTING'!J269+'Y1 REPORTING'!BB269+'Y1 REPORTING'!DF269</f>
        <v>0</v>
      </c>
      <c r="I236" s="261">
        <f>'Y1 REPORTING'!L269+'Y1 REPORTING'!BD269+'Y1 REPORTING'!DH269</f>
        <v>0</v>
      </c>
      <c r="J236" s="261">
        <f>'Y1 REPORTING'!N269+'Y1 REPORTING'!BF269+'Y1 REPORTING'!DJ269</f>
        <v>0</v>
      </c>
      <c r="K236" s="261">
        <f>'Y1 REPORTING'!P269+'Y1 REPORTING'!BH269+'Y1 REPORTING'!DL269</f>
        <v>0</v>
      </c>
      <c r="L236" s="261">
        <f>'Y1 REPORTING'!R269+'Y1 REPORTING'!BJ269+'Y1 REPORTING'!DN269</f>
        <v>0</v>
      </c>
      <c r="M236" s="261">
        <f>'Y1 REPORTING'!T269+'Y1 REPORTING'!BL269+'Y1 REPORTING'!DP269</f>
        <v>0</v>
      </c>
      <c r="N236" s="261">
        <f>'Y1 REPORTING'!V269+'Y1 REPORTING'!BN269+'Y1 REPORTING'!DR269</f>
        <v>0</v>
      </c>
      <c r="O236" s="262">
        <f t="shared" si="757"/>
        <v>0</v>
      </c>
      <c r="Q236" s="130" t="str">
        <f>'BUDGET INPUTS (Y2)'!$D299*'BUDGET INPUTS (Y2)'!F299*$Q$7</f>
        <v>#ERROR!</v>
      </c>
      <c r="R236" s="130" t="str">
        <f>'BUDGET INPUTS (Y2)'!$D299*'BUDGET INPUTS (Y2)'!G299*$Q$7</f>
        <v>#ERROR!</v>
      </c>
      <c r="S236" s="130" t="str">
        <f>'BUDGET INPUTS (Y2)'!$D299*'BUDGET INPUTS (Y2)'!H299*$Q$7</f>
        <v>#ERROR!</v>
      </c>
      <c r="T236" s="130" t="str">
        <f>'BUDGET INPUTS (Y2)'!$D299*'BUDGET INPUTS (Y2)'!I299*$Q$7</f>
        <v>#ERROR!</v>
      </c>
      <c r="U236" s="130" t="str">
        <f>'BUDGET INPUTS (Y2)'!$D299*'BUDGET INPUTS (Y2)'!J299*$Q$7</f>
        <v>#ERROR!</v>
      </c>
      <c r="V236" s="130" t="str">
        <f>'BUDGET INPUTS (Y2)'!$D299*'BUDGET INPUTS (Y2)'!K299*$Q$7</f>
        <v>#ERROR!</v>
      </c>
      <c r="W236" s="130" t="str">
        <f>'BUDGET INPUTS (Y2)'!$D299*'BUDGET INPUTS (Y2)'!L299*$Q$7</f>
        <v>#ERROR!</v>
      </c>
      <c r="X236" s="130" t="str">
        <f>'BUDGET INPUTS (Y2)'!$D299*'BUDGET INPUTS (Y2)'!M299*$Q$7</f>
        <v>#ERROR!</v>
      </c>
      <c r="Y236" s="130" t="str">
        <f>'BUDGET INPUTS (Y2)'!$D299*'BUDGET INPUTS (Y2)'!N299*$Q$7</f>
        <v>#ERROR!</v>
      </c>
      <c r="Z236" s="130" t="str">
        <f>'BUDGET INPUTS (Y2)'!$D299*'BUDGET INPUTS (Y2)'!O299*$Q$7</f>
        <v>#ERROR!</v>
      </c>
      <c r="AA236" s="263" t="str">
        <f t="shared" si="758"/>
        <v>#ERROR!</v>
      </c>
      <c r="AC236" s="130" t="str">
        <f>'BUDGET INPUTS (Y2)'!$D299*'BUDGET INPUTS (Y2)'!R299*$AC$7</f>
        <v>#ERROR!</v>
      </c>
      <c r="AD236" s="130" t="str">
        <f>'BUDGET INPUTS (Y2)'!$D299*'BUDGET INPUTS (Y2)'!S299*$AC$7</f>
        <v>#ERROR!</v>
      </c>
      <c r="AE236" s="130" t="str">
        <f>'BUDGET INPUTS (Y2)'!$D299*'BUDGET INPUTS (Y2)'!T299*$AC$7</f>
        <v>#ERROR!</v>
      </c>
      <c r="AF236" s="130" t="str">
        <f>'BUDGET INPUTS (Y2)'!$D299*'BUDGET INPUTS (Y2)'!U299*$AC$7</f>
        <v>#ERROR!</v>
      </c>
      <c r="AG236" s="130" t="str">
        <f>'BUDGET INPUTS (Y2)'!$D299*'BUDGET INPUTS (Y2)'!V299*$AC$7</f>
        <v>#ERROR!</v>
      </c>
      <c r="AH236" s="130" t="str">
        <f>'BUDGET INPUTS (Y2)'!$D299*'BUDGET INPUTS (Y2)'!W299*$AC$7</f>
        <v>#ERROR!</v>
      </c>
      <c r="AI236" s="130" t="str">
        <f>'BUDGET INPUTS (Y2)'!$D299*'BUDGET INPUTS (Y2)'!X299*$AC$7</f>
        <v>#ERROR!</v>
      </c>
      <c r="AJ236" s="130" t="str">
        <f>'BUDGET INPUTS (Y2)'!$D299*'BUDGET INPUTS (Y2)'!Y299*$AC$7</f>
        <v>#ERROR!</v>
      </c>
      <c r="AK236" s="130" t="str">
        <f>'BUDGET INPUTS (Y2)'!$D299*'BUDGET INPUTS (Y2)'!Z299*$AC$7</f>
        <v>#ERROR!</v>
      </c>
      <c r="AL236" s="130" t="str">
        <f>'BUDGET INPUTS (Y2)'!$D299*'BUDGET INPUTS (Y2)'!AA299*$AC$7</f>
        <v>#ERROR!</v>
      </c>
      <c r="AM236" s="263" t="str">
        <f t="shared" si="759"/>
        <v>#ERROR!</v>
      </c>
      <c r="AO236" s="130" t="str">
        <f>'BUDGET INPUTS (Y2)'!$D299*'BUDGET INPUTS (Y2)'!AD299*$AO$7</f>
        <v>#ERROR!</v>
      </c>
      <c r="AP236" s="130" t="str">
        <f>'BUDGET INPUTS (Y2)'!$D299*'BUDGET INPUTS (Y2)'!AE299*$AO$7</f>
        <v>#ERROR!</v>
      </c>
      <c r="AQ236" s="130" t="str">
        <f>'BUDGET INPUTS (Y2)'!$D299*'BUDGET INPUTS (Y2)'!AF299*$AO$7</f>
        <v>#ERROR!</v>
      </c>
      <c r="AR236" s="130" t="str">
        <f>'BUDGET INPUTS (Y2)'!$D299*'BUDGET INPUTS (Y2)'!AG299*$AO$7</f>
        <v>#ERROR!</v>
      </c>
      <c r="AS236" s="130" t="str">
        <f>'BUDGET INPUTS (Y2)'!$D299*'BUDGET INPUTS (Y2)'!AH299*$AO$7</f>
        <v>#ERROR!</v>
      </c>
      <c r="AT236" s="130" t="str">
        <f>'BUDGET INPUTS (Y2)'!$D299*'BUDGET INPUTS (Y2)'!AI299*$AO$7</f>
        <v>#ERROR!</v>
      </c>
      <c r="AU236" s="130" t="str">
        <f>'BUDGET INPUTS (Y2)'!$D299*'BUDGET INPUTS (Y2)'!AJ299*$AO$7</f>
        <v>#ERROR!</v>
      </c>
      <c r="AV236" s="130" t="str">
        <f>'BUDGET INPUTS (Y2)'!$D299*'BUDGET INPUTS (Y2)'!AK299*$AO$7</f>
        <v>#ERROR!</v>
      </c>
      <c r="AW236" s="130" t="str">
        <f>'BUDGET INPUTS (Y2)'!$D299*'BUDGET INPUTS (Y2)'!AL299*$AO$7</f>
        <v>#ERROR!</v>
      </c>
      <c r="AX236" s="130" t="str">
        <f>'BUDGET INPUTS (Y2)'!$D299*'BUDGET INPUTS (Y2)'!AM299*$AO$7</f>
        <v>#ERROR!</v>
      </c>
      <c r="AY236" s="263" t="str">
        <f t="shared" si="760"/>
        <v>#ERROR!</v>
      </c>
      <c r="BA236" s="130" t="str">
        <f>'BUDGET INPUTS (Y2)'!$D299*'BUDGET INPUTS (Y2)'!AP299*$BA$7</f>
        <v>#ERROR!</v>
      </c>
      <c r="BB236" s="130" t="str">
        <f>'BUDGET INPUTS (Y2)'!$D299*'BUDGET INPUTS (Y2)'!AQ299*$BA$7</f>
        <v>#ERROR!</v>
      </c>
      <c r="BC236" s="130" t="str">
        <f>'BUDGET INPUTS (Y2)'!$D299*'BUDGET INPUTS (Y2)'!AR299*$BA$7</f>
        <v>#ERROR!</v>
      </c>
      <c r="BD236" s="130" t="str">
        <f>'BUDGET INPUTS (Y2)'!$D299*'BUDGET INPUTS (Y2)'!AS299*$BA$7</f>
        <v>#ERROR!</v>
      </c>
      <c r="BE236" s="130" t="str">
        <f>'BUDGET INPUTS (Y2)'!$D299*'BUDGET INPUTS (Y2)'!AT299*$BA$7</f>
        <v>#ERROR!</v>
      </c>
      <c r="BF236" s="130" t="str">
        <f>'BUDGET INPUTS (Y2)'!$D299*'BUDGET INPUTS (Y2)'!AU299*$BA$7</f>
        <v>#ERROR!</v>
      </c>
      <c r="BG236" s="130" t="str">
        <f>'BUDGET INPUTS (Y2)'!$D299*'BUDGET INPUTS (Y2)'!AV299*$BA$7</f>
        <v>#ERROR!</v>
      </c>
      <c r="BH236" s="130" t="str">
        <f>'BUDGET INPUTS (Y2)'!$D299*'BUDGET INPUTS (Y2)'!AW299*$BA$7</f>
        <v>#ERROR!</v>
      </c>
      <c r="BI236" s="130" t="str">
        <f>'BUDGET INPUTS (Y2)'!$D299*'BUDGET INPUTS (Y2)'!AX299*$BA$7</f>
        <v>#ERROR!</v>
      </c>
      <c r="BJ236" s="130" t="str">
        <f>'BUDGET INPUTS (Y2)'!$D299*'BUDGET INPUTS (Y2)'!AY299*$BA$7</f>
        <v>#ERROR!</v>
      </c>
      <c r="BK236" s="263" t="str">
        <f t="shared" si="761"/>
        <v>#ERROR!</v>
      </c>
      <c r="BM236" s="130" t="str">
        <f>'BUDGET INPUTS (Y2)'!$D299*'BUDGET INPUTS (Y2)'!BB299*$BM$7</f>
        <v>#ERROR!</v>
      </c>
      <c r="BN236" s="130" t="str">
        <f>'BUDGET INPUTS (Y2)'!$D299*'BUDGET INPUTS (Y2)'!BC299*$BM$7</f>
        <v>#ERROR!</v>
      </c>
      <c r="BO236" s="130" t="str">
        <f>'BUDGET INPUTS (Y2)'!$D299*'BUDGET INPUTS (Y2)'!BD299*$BM$7</f>
        <v>#ERROR!</v>
      </c>
      <c r="BP236" s="130" t="str">
        <f>'BUDGET INPUTS (Y2)'!$D299*'BUDGET INPUTS (Y2)'!BE299*$BM$7</f>
        <v>#ERROR!</v>
      </c>
      <c r="BQ236" s="130" t="str">
        <f>'BUDGET INPUTS (Y2)'!$D299*'BUDGET INPUTS (Y2)'!BF299*$BM$7</f>
        <v>#ERROR!</v>
      </c>
      <c r="BR236" s="130" t="str">
        <f>'BUDGET INPUTS (Y2)'!$D299*'BUDGET INPUTS (Y2)'!BG299*$BM$7</f>
        <v>#ERROR!</v>
      </c>
      <c r="BS236" s="130" t="str">
        <f>'BUDGET INPUTS (Y2)'!$D299*'BUDGET INPUTS (Y2)'!BH299*$BM$7</f>
        <v>#ERROR!</v>
      </c>
      <c r="BT236" s="130" t="str">
        <f>'BUDGET INPUTS (Y2)'!$D299*'BUDGET INPUTS (Y2)'!BI299*$BM$7</f>
        <v>#ERROR!</v>
      </c>
      <c r="BU236" s="130" t="str">
        <f>'BUDGET INPUTS (Y2)'!$D299*'BUDGET INPUTS (Y2)'!BJ299*$BM$7</f>
        <v>#ERROR!</v>
      </c>
      <c r="BV236" s="130" t="str">
        <f>'BUDGET INPUTS (Y2)'!$D299*'BUDGET INPUTS (Y2)'!BK299*$BM$7</f>
        <v>#ERROR!</v>
      </c>
      <c r="BW236" s="263" t="str">
        <f t="shared" si="762"/>
        <v>#ERROR!</v>
      </c>
      <c r="BY236" s="130" t="str">
        <f>'BUDGET INPUTS (Y2)'!$D299*'BUDGET INPUTS (Y2)'!BN299*$BY$7</f>
        <v>#ERROR!</v>
      </c>
      <c r="BZ236" s="130" t="str">
        <f>'BUDGET INPUTS (Y2)'!$D299*'BUDGET INPUTS (Y2)'!BO299*$BY$7</f>
        <v>#ERROR!</v>
      </c>
      <c r="CA236" s="130" t="str">
        <f>'BUDGET INPUTS (Y2)'!$D299*'BUDGET INPUTS (Y2)'!BP299*$BY$7</f>
        <v>#ERROR!</v>
      </c>
      <c r="CB236" s="130" t="str">
        <f>'BUDGET INPUTS (Y2)'!$D299*'BUDGET INPUTS (Y2)'!BQ299*$BY$7</f>
        <v>#ERROR!</v>
      </c>
      <c r="CC236" s="130" t="str">
        <f>'BUDGET INPUTS (Y2)'!$D299*'BUDGET INPUTS (Y2)'!BR299*$BY$7</f>
        <v>#ERROR!</v>
      </c>
      <c r="CD236" s="130" t="str">
        <f>'BUDGET INPUTS (Y2)'!$D299*'BUDGET INPUTS (Y2)'!BS299*$BY$7</f>
        <v>#ERROR!</v>
      </c>
      <c r="CE236" s="130" t="str">
        <f>'BUDGET INPUTS (Y2)'!$D299*'BUDGET INPUTS (Y2)'!BT299*$BY$7</f>
        <v>#ERROR!</v>
      </c>
      <c r="CF236" s="130" t="str">
        <f>'BUDGET INPUTS (Y2)'!$D299*'BUDGET INPUTS (Y2)'!BU299*$BY$7</f>
        <v>#ERROR!</v>
      </c>
      <c r="CG236" s="130" t="str">
        <f>'BUDGET INPUTS (Y2)'!$D299*'BUDGET INPUTS (Y2)'!BV299*$BY$7</f>
        <v>#ERROR!</v>
      </c>
      <c r="CH236" s="130" t="str">
        <f>'BUDGET INPUTS (Y2)'!$D299*'BUDGET INPUTS (Y2)'!BW299*$BY$7</f>
        <v>#ERROR!</v>
      </c>
      <c r="CI236" s="263" t="str">
        <f t="shared" si="763"/>
        <v>#ERROR!</v>
      </c>
      <c r="CK236" s="130" t="str">
        <f>'BUDGET INPUTS (Y2)'!$D299*'BUDGET INPUTS (Y2)'!BZ299*$CK$7</f>
        <v>#ERROR!</v>
      </c>
      <c r="CL236" s="130" t="str">
        <f>'BUDGET INPUTS (Y2)'!$D299*'BUDGET INPUTS (Y2)'!CA299*$CK$7</f>
        <v>#ERROR!</v>
      </c>
      <c r="CM236" s="130" t="str">
        <f>'BUDGET INPUTS (Y2)'!$D299*'BUDGET INPUTS (Y2)'!CB299*$CK$7</f>
        <v>#ERROR!</v>
      </c>
      <c r="CN236" s="130" t="str">
        <f>'BUDGET INPUTS (Y2)'!$D299*'BUDGET INPUTS (Y2)'!CC299*$CK$7</f>
        <v>#ERROR!</v>
      </c>
      <c r="CO236" s="130" t="str">
        <f>'BUDGET INPUTS (Y2)'!$D299*'BUDGET INPUTS (Y2)'!CD299*$CK$7</f>
        <v>#ERROR!</v>
      </c>
      <c r="CP236" s="130" t="str">
        <f>'BUDGET INPUTS (Y2)'!$D299*'BUDGET INPUTS (Y2)'!CE299*$CK$7</f>
        <v>#ERROR!</v>
      </c>
      <c r="CQ236" s="130" t="str">
        <f>'BUDGET INPUTS (Y2)'!$D299*'BUDGET INPUTS (Y2)'!CF299*$CK$7</f>
        <v>#ERROR!</v>
      </c>
      <c r="CR236" s="130" t="str">
        <f>'BUDGET INPUTS (Y2)'!$D299*'BUDGET INPUTS (Y2)'!CG299*$CK$7</f>
        <v>#ERROR!</v>
      </c>
      <c r="CS236" s="130" t="str">
        <f>'BUDGET INPUTS (Y2)'!$D299*'BUDGET INPUTS (Y2)'!CH299*$CK$7</f>
        <v>#ERROR!</v>
      </c>
      <c r="CT236" s="130" t="str">
        <f>'BUDGET INPUTS (Y2)'!$D299*'BUDGET INPUTS (Y2)'!CI299*$CK$7</f>
        <v>#ERROR!</v>
      </c>
      <c r="CU236" s="263" t="str">
        <f t="shared" si="764"/>
        <v>#ERROR!</v>
      </c>
      <c r="CW236" s="130" t="str">
        <f>'BUDGET INPUTS (Y2)'!$D299*'BUDGET INPUTS (Y2)'!CL299*$CW$7</f>
        <v>#ERROR!</v>
      </c>
      <c r="CX236" s="130" t="str">
        <f>'BUDGET INPUTS (Y2)'!$D299*'BUDGET INPUTS (Y2)'!CM299*$CW$7</f>
        <v>#ERROR!</v>
      </c>
      <c r="CY236" s="130" t="str">
        <f>'BUDGET INPUTS (Y2)'!$D299*'BUDGET INPUTS (Y2)'!CN299*$CW$7</f>
        <v>#ERROR!</v>
      </c>
      <c r="CZ236" s="130" t="str">
        <f>'BUDGET INPUTS (Y2)'!$D299*'BUDGET INPUTS (Y2)'!CO299*$CW$7</f>
        <v>#ERROR!</v>
      </c>
      <c r="DA236" s="130" t="str">
        <f>'BUDGET INPUTS (Y2)'!$D299*'BUDGET INPUTS (Y2)'!CP299*$CW$7</f>
        <v>#ERROR!</v>
      </c>
      <c r="DB236" s="130" t="str">
        <f>'BUDGET INPUTS (Y2)'!$D299*'BUDGET INPUTS (Y2)'!CQ299*$CW$7</f>
        <v>#ERROR!</v>
      </c>
      <c r="DC236" s="130" t="str">
        <f>'BUDGET INPUTS (Y2)'!$D299*'BUDGET INPUTS (Y2)'!CR299*$CW$7</f>
        <v>#ERROR!</v>
      </c>
      <c r="DD236" s="130" t="str">
        <f>'BUDGET INPUTS (Y2)'!$D299*'BUDGET INPUTS (Y2)'!CS299*$CW$7</f>
        <v>#ERROR!</v>
      </c>
      <c r="DE236" s="130" t="str">
        <f>'BUDGET INPUTS (Y2)'!$D299*'BUDGET INPUTS (Y2)'!CT299*$CW$7</f>
        <v>#ERROR!</v>
      </c>
      <c r="DF236" s="130" t="str">
        <f>'BUDGET INPUTS (Y2)'!$D299*'BUDGET INPUTS (Y2)'!CU299*$CW$7</f>
        <v>#ERROR!</v>
      </c>
      <c r="DG236" s="263" t="str">
        <f t="shared" si="765"/>
        <v>#ERROR!</v>
      </c>
      <c r="DI236" s="130" t="str">
        <f>'BUDGET INPUTS (Y2)'!$D299*'BUDGET INPUTS (Y2)'!CX299*$DI$7</f>
        <v>#ERROR!</v>
      </c>
      <c r="DJ236" s="130" t="str">
        <f>'BUDGET INPUTS (Y2)'!$D299*'BUDGET INPUTS (Y2)'!CY299*$DI$7</f>
        <v>#ERROR!</v>
      </c>
      <c r="DK236" s="130" t="str">
        <f>'BUDGET INPUTS (Y2)'!$D299*'BUDGET INPUTS (Y2)'!CZ299*$DI$7</f>
        <v>#ERROR!</v>
      </c>
      <c r="DL236" s="130" t="str">
        <f>'BUDGET INPUTS (Y2)'!$D299*'BUDGET INPUTS (Y2)'!DA299*$DI$7</f>
        <v>#ERROR!</v>
      </c>
      <c r="DM236" s="130" t="str">
        <f>'BUDGET INPUTS (Y2)'!$D299*'BUDGET INPUTS (Y2)'!DB299*$DI$7</f>
        <v>#ERROR!</v>
      </c>
      <c r="DN236" s="130" t="str">
        <f>'BUDGET INPUTS (Y2)'!$D299*'BUDGET INPUTS (Y2)'!DC299*$DI$7</f>
        <v>#ERROR!</v>
      </c>
      <c r="DO236" s="130" t="str">
        <f>'BUDGET INPUTS (Y2)'!$D299*'BUDGET INPUTS (Y2)'!DD299*$DI$7</f>
        <v>#ERROR!</v>
      </c>
      <c r="DP236" s="130" t="str">
        <f>'BUDGET INPUTS (Y2)'!$D299*'BUDGET INPUTS (Y2)'!DE299*$DI$7</f>
        <v>#ERROR!</v>
      </c>
      <c r="DQ236" s="130" t="str">
        <f>'BUDGET INPUTS (Y2)'!$D299*'BUDGET INPUTS (Y2)'!DF299*$DI$7</f>
        <v>#ERROR!</v>
      </c>
      <c r="DR236" s="130" t="str">
        <f>'BUDGET INPUTS (Y2)'!$D299*'BUDGET INPUTS (Y2)'!DG299*$DI$7</f>
        <v>#ERROR!</v>
      </c>
      <c r="DS236" s="263" t="str">
        <f t="shared" si="766"/>
        <v>#ERROR!</v>
      </c>
      <c r="DT236" s="263"/>
      <c r="DU236" s="264" t="str">
        <f t="shared" si="767"/>
        <v>#ERROR!</v>
      </c>
      <c r="DV236" s="265" t="str">
        <f t="shared" si="768"/>
        <v>#ERROR!</v>
      </c>
      <c r="DW236" s="255"/>
      <c r="DX236" s="266" t="str">
        <f>'Detailed Budget (Initial)'!#REF!</f>
        <v>#ERROR!</v>
      </c>
      <c r="DY236" s="267" t="str">
        <f t="shared" si="770"/>
        <v>#ERROR!</v>
      </c>
      <c r="DZ236" s="268" t="str">
        <f t="shared" si="771"/>
        <v>#ERROR!</v>
      </c>
      <c r="EB236" s="261">
        <f t="shared" si="772"/>
        <v>0</v>
      </c>
      <c r="EC236" s="130" t="str">
        <f t="shared" si="773"/>
        <v>#ERROR!</v>
      </c>
      <c r="ED236" s="130" t="str">
        <f t="shared" si="774"/>
        <v>#ERROR!</v>
      </c>
      <c r="EE236" s="130" t="str">
        <f t="shared" si="775"/>
        <v>#ERROR!</v>
      </c>
      <c r="EF236" s="130" t="str">
        <f t="shared" si="776"/>
        <v>#ERROR!</v>
      </c>
      <c r="EG236" s="130" t="str">
        <f t="shared" si="777"/>
        <v>#ERROR!</v>
      </c>
      <c r="EH236" s="130" t="str">
        <f t="shared" si="778"/>
        <v>#ERROR!</v>
      </c>
      <c r="EI236" s="130" t="str">
        <f t="shared" si="779"/>
        <v>#ERROR!</v>
      </c>
      <c r="EJ236" s="130" t="str">
        <f t="shared" si="780"/>
        <v>#ERROR!</v>
      </c>
      <c r="EK236" s="130" t="str">
        <f t="shared" si="781"/>
        <v>#ERROR!</v>
      </c>
      <c r="EL236" s="263" t="str">
        <f t="shared" si="782"/>
        <v>#ERROR!</v>
      </c>
      <c r="EN236" s="261">
        <f t="shared" si="783"/>
        <v>0</v>
      </c>
      <c r="EO236" s="130" t="str">
        <f t="shared" si="784"/>
        <v>#ERROR!</v>
      </c>
      <c r="EP236" s="130" t="str">
        <f t="shared" si="785"/>
        <v>#ERROR!</v>
      </c>
      <c r="EQ236" s="130" t="str">
        <f t="shared" si="786"/>
        <v>#ERROR!</v>
      </c>
      <c r="ER236" s="130" t="str">
        <f t="shared" si="787"/>
        <v>#ERROR!</v>
      </c>
      <c r="ES236" s="130" t="str">
        <f t="shared" si="788"/>
        <v>#ERROR!</v>
      </c>
      <c r="ET236" s="130" t="str">
        <f t="shared" si="789"/>
        <v>#ERROR!</v>
      </c>
      <c r="EU236" s="130" t="str">
        <f t="shared" si="790"/>
        <v>#ERROR!</v>
      </c>
      <c r="EV236" s="130" t="str">
        <f t="shared" si="791"/>
        <v>#ERROR!</v>
      </c>
      <c r="EW236" s="130" t="str">
        <f t="shared" si="792"/>
        <v>#ERROR!</v>
      </c>
      <c r="EX236" s="263" t="str">
        <f t="shared" si="793"/>
        <v>#ERROR!</v>
      </c>
      <c r="EZ236" s="261">
        <f t="shared" si="794"/>
        <v>0</v>
      </c>
      <c r="FA236" s="130" t="str">
        <f t="shared" si="795"/>
        <v>#ERROR!</v>
      </c>
      <c r="FB236" s="130" t="str">
        <f t="shared" si="796"/>
        <v>#ERROR!</v>
      </c>
      <c r="FC236" s="130" t="str">
        <f t="shared" si="797"/>
        <v>#ERROR!</v>
      </c>
      <c r="FD236" s="130" t="str">
        <f t="shared" si="798"/>
        <v>#ERROR!</v>
      </c>
      <c r="FE236" s="130" t="str">
        <f t="shared" si="799"/>
        <v>#ERROR!</v>
      </c>
      <c r="FF236" s="130" t="str">
        <f t="shared" si="800"/>
        <v>#ERROR!</v>
      </c>
      <c r="FG236" s="130" t="str">
        <f t="shared" si="801"/>
        <v>#ERROR!</v>
      </c>
      <c r="FH236" s="130" t="str">
        <f t="shared" si="802"/>
        <v>#ERROR!</v>
      </c>
      <c r="FI236" s="130" t="str">
        <f t="shared" si="803"/>
        <v>#ERROR!</v>
      </c>
      <c r="FJ236" s="263" t="str">
        <f t="shared" si="804"/>
        <v>#ERROR!</v>
      </c>
      <c r="FL236" s="261">
        <f t="shared" si="805"/>
        <v>0</v>
      </c>
      <c r="FM236" s="130" t="str">
        <f t="shared" si="806"/>
        <v>#ERROR!</v>
      </c>
      <c r="FN236" s="130" t="str">
        <f t="shared" si="807"/>
        <v>#ERROR!</v>
      </c>
      <c r="FO236" s="130" t="str">
        <f t="shared" si="808"/>
        <v>#ERROR!</v>
      </c>
      <c r="FP236" s="130" t="str">
        <f t="shared" si="809"/>
        <v>#ERROR!</v>
      </c>
      <c r="FQ236" s="130" t="str">
        <f t="shared" si="810"/>
        <v>#ERROR!</v>
      </c>
      <c r="FR236" s="130" t="str">
        <f t="shared" si="811"/>
        <v>#ERROR!</v>
      </c>
      <c r="FS236" s="130" t="str">
        <f t="shared" si="812"/>
        <v>#ERROR!</v>
      </c>
      <c r="FT236" s="130" t="str">
        <f t="shared" si="813"/>
        <v>#ERROR!</v>
      </c>
      <c r="FU236" s="130" t="str">
        <f t="shared" si="814"/>
        <v>#ERROR!</v>
      </c>
      <c r="FV236" s="263" t="str">
        <f t="shared" si="815"/>
        <v>#ERROR!</v>
      </c>
      <c r="FX236" s="261">
        <f t="shared" si="816"/>
        <v>0</v>
      </c>
      <c r="FY236" s="130" t="str">
        <f t="shared" si="817"/>
        <v>#ERROR!</v>
      </c>
      <c r="FZ236" s="130" t="str">
        <f t="shared" si="818"/>
        <v>#ERROR!</v>
      </c>
      <c r="GA236" s="130" t="str">
        <f t="shared" si="819"/>
        <v>#ERROR!</v>
      </c>
      <c r="GB236" s="130" t="str">
        <f t="shared" si="820"/>
        <v>#ERROR!</v>
      </c>
      <c r="GC236" s="130" t="str">
        <f t="shared" si="821"/>
        <v>#ERROR!</v>
      </c>
      <c r="GD236" s="130" t="str">
        <f t="shared" si="822"/>
        <v>#ERROR!</v>
      </c>
      <c r="GE236" s="130" t="str">
        <f t="shared" si="823"/>
        <v>#ERROR!</v>
      </c>
      <c r="GF236" s="130" t="str">
        <f t="shared" si="824"/>
        <v>#ERROR!</v>
      </c>
      <c r="GG236" s="130" t="str">
        <f t="shared" si="825"/>
        <v>#ERROR!</v>
      </c>
      <c r="GH236" s="263" t="str">
        <f t="shared" si="826"/>
        <v>#ERROR!</v>
      </c>
      <c r="GJ236" s="261">
        <f t="shared" si="827"/>
        <v>0</v>
      </c>
      <c r="GK236" s="130" t="str">
        <f t="shared" si="828"/>
        <v>#ERROR!</v>
      </c>
      <c r="GL236" s="130" t="str">
        <f t="shared" si="829"/>
        <v>#ERROR!</v>
      </c>
      <c r="GM236" s="130" t="str">
        <f t="shared" si="830"/>
        <v>#ERROR!</v>
      </c>
      <c r="GN236" s="130" t="str">
        <f t="shared" si="831"/>
        <v>#ERROR!</v>
      </c>
      <c r="GO236" s="130" t="str">
        <f t="shared" si="832"/>
        <v>#ERROR!</v>
      </c>
      <c r="GP236" s="130" t="str">
        <f t="shared" si="833"/>
        <v>#ERROR!</v>
      </c>
      <c r="GQ236" s="130" t="str">
        <f t="shared" si="834"/>
        <v>#ERROR!</v>
      </c>
      <c r="GR236" s="130" t="str">
        <f t="shared" si="835"/>
        <v>#ERROR!</v>
      </c>
      <c r="GS236" s="130" t="str">
        <f t="shared" si="836"/>
        <v>#ERROR!</v>
      </c>
      <c r="GT236" s="263" t="str">
        <f t="shared" si="837"/>
        <v>#ERROR!</v>
      </c>
      <c r="GV236" s="261">
        <f t="shared" si="838"/>
        <v>0</v>
      </c>
      <c r="GW236" s="130" t="str">
        <f t="shared" si="839"/>
        <v>#ERROR!</v>
      </c>
      <c r="GX236" s="130" t="str">
        <f t="shared" si="840"/>
        <v>#ERROR!</v>
      </c>
      <c r="GY236" s="130" t="str">
        <f t="shared" si="841"/>
        <v>#ERROR!</v>
      </c>
      <c r="GZ236" s="130" t="str">
        <f t="shared" si="842"/>
        <v>#ERROR!</v>
      </c>
      <c r="HA236" s="130" t="str">
        <f t="shared" si="843"/>
        <v>#ERROR!</v>
      </c>
      <c r="HB236" s="130" t="str">
        <f t="shared" si="844"/>
        <v>#ERROR!</v>
      </c>
      <c r="HC236" s="130" t="str">
        <f t="shared" si="845"/>
        <v>#ERROR!</v>
      </c>
      <c r="HD236" s="130" t="str">
        <f t="shared" si="846"/>
        <v>#ERROR!</v>
      </c>
      <c r="HE236" s="130" t="str">
        <f t="shared" si="847"/>
        <v>#ERROR!</v>
      </c>
      <c r="HF236" s="263" t="str">
        <f t="shared" si="848"/>
        <v>#ERROR!</v>
      </c>
      <c r="HH236" s="261">
        <f t="shared" si="849"/>
        <v>0</v>
      </c>
      <c r="HI236" s="130" t="str">
        <f t="shared" si="850"/>
        <v>#ERROR!</v>
      </c>
      <c r="HJ236" s="130" t="str">
        <f t="shared" si="851"/>
        <v>#ERROR!</v>
      </c>
      <c r="HK236" s="130" t="str">
        <f t="shared" si="852"/>
        <v>#ERROR!</v>
      </c>
      <c r="HL236" s="130" t="str">
        <f t="shared" si="853"/>
        <v>#ERROR!</v>
      </c>
      <c r="HM236" s="130" t="str">
        <f t="shared" si="854"/>
        <v>#ERROR!</v>
      </c>
      <c r="HN236" s="130" t="str">
        <f t="shared" si="855"/>
        <v>#ERROR!</v>
      </c>
      <c r="HO236" s="130" t="str">
        <f t="shared" si="856"/>
        <v>#ERROR!</v>
      </c>
      <c r="HP236" s="130" t="str">
        <f t="shared" si="857"/>
        <v>#ERROR!</v>
      </c>
      <c r="HQ236" s="130" t="str">
        <f t="shared" si="858"/>
        <v>#ERROR!</v>
      </c>
      <c r="HR236" s="263" t="str">
        <f t="shared" si="859"/>
        <v>#ERROR!</v>
      </c>
      <c r="HT236" s="261">
        <f t="shared" si="860"/>
        <v>0</v>
      </c>
      <c r="HU236" s="130" t="str">
        <f t="shared" si="861"/>
        <v>#ERROR!</v>
      </c>
      <c r="HV236" s="130" t="str">
        <f t="shared" si="862"/>
        <v>#ERROR!</v>
      </c>
      <c r="HW236" s="130" t="str">
        <f t="shared" si="863"/>
        <v>#ERROR!</v>
      </c>
      <c r="HX236" s="130" t="str">
        <f t="shared" si="864"/>
        <v>#ERROR!</v>
      </c>
      <c r="HY236" s="130" t="str">
        <f t="shared" si="865"/>
        <v>#ERROR!</v>
      </c>
      <c r="HZ236" s="130" t="str">
        <f t="shared" si="866"/>
        <v>#ERROR!</v>
      </c>
      <c r="IA236" s="130" t="str">
        <f t="shared" si="867"/>
        <v>#ERROR!</v>
      </c>
      <c r="IB236" s="130" t="str">
        <f t="shared" si="868"/>
        <v>#ERROR!</v>
      </c>
      <c r="IC236" s="130" t="str">
        <f t="shared" si="869"/>
        <v>#ERROR!</v>
      </c>
      <c r="ID236" s="263" t="str">
        <f t="shared" si="870"/>
        <v>#ERROR!</v>
      </c>
      <c r="IF236" s="261">
        <f t="shared" si="871"/>
        <v>0</v>
      </c>
      <c r="IG236" s="130" t="str">
        <f t="shared" si="872"/>
        <v>#ERROR!</v>
      </c>
      <c r="IH236" s="130" t="str">
        <f t="shared" si="873"/>
        <v>#ERROR!</v>
      </c>
      <c r="II236" s="130" t="str">
        <f t="shared" si="874"/>
        <v>#ERROR!</v>
      </c>
      <c r="IJ236" s="130" t="str">
        <f t="shared" si="875"/>
        <v>#ERROR!</v>
      </c>
      <c r="IK236" s="130" t="str">
        <f t="shared" si="876"/>
        <v>#ERROR!</v>
      </c>
      <c r="IL236" s="130" t="str">
        <f t="shared" si="877"/>
        <v>#ERROR!</v>
      </c>
      <c r="IM236" s="130" t="str">
        <f t="shared" si="878"/>
        <v>#ERROR!</v>
      </c>
      <c r="IN236" s="130" t="str">
        <f t="shared" si="879"/>
        <v>#ERROR!</v>
      </c>
      <c r="IO236" s="130" t="str">
        <f t="shared" si="880"/>
        <v>#ERROR!</v>
      </c>
      <c r="IP236" s="263" t="str">
        <f t="shared" si="881"/>
        <v>#ERROR!</v>
      </c>
      <c r="IQ236" s="263"/>
      <c r="IR236" s="264" t="str">
        <f t="shared" si="882"/>
        <v>#ERROR!</v>
      </c>
      <c r="IS236" s="265" t="str">
        <f t="shared" si="883"/>
        <v>#ERROR!</v>
      </c>
      <c r="IT236" s="255"/>
      <c r="IU236" s="266" t="str">
        <f t="shared" si="884"/>
        <v>#ERROR!</v>
      </c>
      <c r="IV236" s="267" t="str">
        <f t="shared" si="885"/>
        <v>#ERROR!</v>
      </c>
      <c r="IW236" s="268" t="str">
        <f t="shared" si="886"/>
        <v>#ERROR!</v>
      </c>
    </row>
    <row r="237" ht="15.75" customHeight="1" outlineLevel="1">
      <c r="B237" s="259" t="str">
        <f>'BUDGET INPUTS (Y2)'!A300</f>
        <v>#REF!</v>
      </c>
      <c r="C237" s="260">
        <v>1.0</v>
      </c>
      <c r="D237" s="259"/>
      <c r="E237" s="261">
        <f>'Y1 REPORTING'!D270+'Y1 REPORTING'!AV270+'Y1 REPORTING'!CZ270</f>
        <v>0</v>
      </c>
      <c r="F237" s="261">
        <f>'Y1 REPORTING'!F270+'Y1 REPORTING'!AX270+'Y1 REPORTING'!DB270</f>
        <v>0</v>
      </c>
      <c r="G237" s="261">
        <f>'Y1 REPORTING'!H270+'Y1 REPORTING'!AZ270+'Y1 REPORTING'!DD270</f>
        <v>0</v>
      </c>
      <c r="H237" s="261">
        <f>'Y1 REPORTING'!J270+'Y1 REPORTING'!BB270+'Y1 REPORTING'!DF270</f>
        <v>0</v>
      </c>
      <c r="I237" s="261">
        <f>'Y1 REPORTING'!L270+'Y1 REPORTING'!BD270+'Y1 REPORTING'!DH270</f>
        <v>0</v>
      </c>
      <c r="J237" s="261">
        <f>'Y1 REPORTING'!N270+'Y1 REPORTING'!BF270+'Y1 REPORTING'!DJ270</f>
        <v>0</v>
      </c>
      <c r="K237" s="261">
        <f>'Y1 REPORTING'!P270+'Y1 REPORTING'!BH270+'Y1 REPORTING'!DL270</f>
        <v>0</v>
      </c>
      <c r="L237" s="261">
        <f>'Y1 REPORTING'!R270+'Y1 REPORTING'!BJ270+'Y1 REPORTING'!DN270</f>
        <v>0</v>
      </c>
      <c r="M237" s="261">
        <f>'Y1 REPORTING'!T270+'Y1 REPORTING'!BL270+'Y1 REPORTING'!DP270</f>
        <v>0</v>
      </c>
      <c r="N237" s="261">
        <f>'Y1 REPORTING'!V270+'Y1 REPORTING'!BN270+'Y1 REPORTING'!DR270</f>
        <v>0</v>
      </c>
      <c r="O237" s="262">
        <f t="shared" si="757"/>
        <v>0</v>
      </c>
      <c r="Q237" s="130" t="str">
        <f>'BUDGET INPUTS (Y2)'!$D300*'BUDGET INPUTS (Y2)'!F300*$Q$7</f>
        <v>#REF!</v>
      </c>
      <c r="R237" s="130" t="str">
        <f>'BUDGET INPUTS (Y2)'!$D300*'BUDGET INPUTS (Y2)'!G300*$Q$7</f>
        <v>#REF!</v>
      </c>
      <c r="S237" s="130" t="str">
        <f>'BUDGET INPUTS (Y2)'!$D300*'BUDGET INPUTS (Y2)'!H300*$Q$7</f>
        <v>#REF!</v>
      </c>
      <c r="T237" s="130" t="str">
        <f>'BUDGET INPUTS (Y2)'!$D300*'BUDGET INPUTS (Y2)'!I300*$Q$7</f>
        <v>#REF!</v>
      </c>
      <c r="U237" s="130" t="str">
        <f>'BUDGET INPUTS (Y2)'!$D300*'BUDGET INPUTS (Y2)'!J300*$Q$7</f>
        <v>#REF!</v>
      </c>
      <c r="V237" s="130" t="str">
        <f>'BUDGET INPUTS (Y2)'!$D300*'BUDGET INPUTS (Y2)'!K300*$Q$7</f>
        <v>#REF!</v>
      </c>
      <c r="W237" s="130" t="str">
        <f>'BUDGET INPUTS (Y2)'!$D300*'BUDGET INPUTS (Y2)'!L300*$Q$7</f>
        <v>#REF!</v>
      </c>
      <c r="X237" s="130" t="str">
        <f>'BUDGET INPUTS (Y2)'!$D300*'BUDGET INPUTS (Y2)'!M300*$Q$7</f>
        <v>#REF!</v>
      </c>
      <c r="Y237" s="130" t="str">
        <f>'BUDGET INPUTS (Y2)'!$D300*'BUDGET INPUTS (Y2)'!N300*$Q$7</f>
        <v>#REF!</v>
      </c>
      <c r="Z237" s="130" t="str">
        <f>'BUDGET INPUTS (Y2)'!$D300*'BUDGET INPUTS (Y2)'!O300*$Q$7</f>
        <v>#REF!</v>
      </c>
      <c r="AA237" s="263" t="str">
        <f t="shared" si="758"/>
        <v>#REF!</v>
      </c>
      <c r="AC237" s="130" t="str">
        <f>'BUDGET INPUTS (Y2)'!$D300*'BUDGET INPUTS (Y2)'!R300*$AC$7</f>
        <v>#REF!</v>
      </c>
      <c r="AD237" s="130" t="str">
        <f>'BUDGET INPUTS (Y2)'!$D300*'BUDGET INPUTS (Y2)'!S300*$AC$7</f>
        <v>#REF!</v>
      </c>
      <c r="AE237" s="130" t="str">
        <f>'BUDGET INPUTS (Y2)'!$D300*'BUDGET INPUTS (Y2)'!T300*$AC$7</f>
        <v>#REF!</v>
      </c>
      <c r="AF237" s="130" t="str">
        <f>'BUDGET INPUTS (Y2)'!$D300*'BUDGET INPUTS (Y2)'!U300*$AC$7</f>
        <v>#REF!</v>
      </c>
      <c r="AG237" s="130" t="str">
        <f>'BUDGET INPUTS (Y2)'!$D300*'BUDGET INPUTS (Y2)'!V300*$AC$7</f>
        <v>#REF!</v>
      </c>
      <c r="AH237" s="130" t="str">
        <f>'BUDGET INPUTS (Y2)'!$D300*'BUDGET INPUTS (Y2)'!W300*$AC$7</f>
        <v>#REF!</v>
      </c>
      <c r="AI237" s="130" t="str">
        <f>'BUDGET INPUTS (Y2)'!$D300*'BUDGET INPUTS (Y2)'!X300*$AC$7</f>
        <v>#REF!</v>
      </c>
      <c r="AJ237" s="130" t="str">
        <f>'BUDGET INPUTS (Y2)'!$D300*'BUDGET INPUTS (Y2)'!Y300*$AC$7</f>
        <v>#REF!</v>
      </c>
      <c r="AK237" s="130" t="str">
        <f>'BUDGET INPUTS (Y2)'!$D300*'BUDGET INPUTS (Y2)'!Z300*$AC$7</f>
        <v>#REF!</v>
      </c>
      <c r="AL237" s="130" t="str">
        <f>'BUDGET INPUTS (Y2)'!$D300*'BUDGET INPUTS (Y2)'!AA300*$AC$7</f>
        <v>#REF!</v>
      </c>
      <c r="AM237" s="263" t="str">
        <f t="shared" si="759"/>
        <v>#REF!</v>
      </c>
      <c r="AO237" s="130" t="str">
        <f>'BUDGET INPUTS (Y2)'!$D300*'BUDGET INPUTS (Y2)'!AD300*$AO$7</f>
        <v>#REF!</v>
      </c>
      <c r="AP237" s="130" t="str">
        <f>'BUDGET INPUTS (Y2)'!$D300*'BUDGET INPUTS (Y2)'!AE300*$AO$7</f>
        <v>#REF!</v>
      </c>
      <c r="AQ237" s="130" t="str">
        <f>'BUDGET INPUTS (Y2)'!$D300*'BUDGET INPUTS (Y2)'!AF300*$AO$7</f>
        <v>#REF!</v>
      </c>
      <c r="AR237" s="130" t="str">
        <f>'BUDGET INPUTS (Y2)'!$D300*'BUDGET INPUTS (Y2)'!AG300*$AO$7</f>
        <v>#REF!</v>
      </c>
      <c r="AS237" s="130" t="str">
        <f>'BUDGET INPUTS (Y2)'!$D300*'BUDGET INPUTS (Y2)'!AH300*$AO$7</f>
        <v>#REF!</v>
      </c>
      <c r="AT237" s="130" t="str">
        <f>'BUDGET INPUTS (Y2)'!$D300*'BUDGET INPUTS (Y2)'!AI300*$AO$7</f>
        <v>#REF!</v>
      </c>
      <c r="AU237" s="130" t="str">
        <f>'BUDGET INPUTS (Y2)'!$D300*'BUDGET INPUTS (Y2)'!AJ300*$AO$7</f>
        <v>#REF!</v>
      </c>
      <c r="AV237" s="130" t="str">
        <f>'BUDGET INPUTS (Y2)'!$D300*'BUDGET INPUTS (Y2)'!AK300*$AO$7</f>
        <v>#REF!</v>
      </c>
      <c r="AW237" s="130" t="str">
        <f>'BUDGET INPUTS (Y2)'!$D300*'BUDGET INPUTS (Y2)'!AL300*$AO$7</f>
        <v>#REF!</v>
      </c>
      <c r="AX237" s="130" t="str">
        <f>'BUDGET INPUTS (Y2)'!$D300*'BUDGET INPUTS (Y2)'!AM300*$AO$7</f>
        <v>#REF!</v>
      </c>
      <c r="AY237" s="263" t="str">
        <f t="shared" si="760"/>
        <v>#REF!</v>
      </c>
      <c r="BA237" s="130" t="str">
        <f>'BUDGET INPUTS (Y2)'!$D300*'BUDGET INPUTS (Y2)'!AP300*$BA$7</f>
        <v>#REF!</v>
      </c>
      <c r="BB237" s="130" t="str">
        <f>'BUDGET INPUTS (Y2)'!$D300*'BUDGET INPUTS (Y2)'!AQ300*$BA$7</f>
        <v>#REF!</v>
      </c>
      <c r="BC237" s="130" t="str">
        <f>'BUDGET INPUTS (Y2)'!$D300*'BUDGET INPUTS (Y2)'!AR300*$BA$7</f>
        <v>#REF!</v>
      </c>
      <c r="BD237" s="130" t="str">
        <f>'BUDGET INPUTS (Y2)'!$D300*'BUDGET INPUTS (Y2)'!AS300*$BA$7</f>
        <v>#REF!</v>
      </c>
      <c r="BE237" s="130" t="str">
        <f>'BUDGET INPUTS (Y2)'!$D300*'BUDGET INPUTS (Y2)'!AT300*$BA$7</f>
        <v>#REF!</v>
      </c>
      <c r="BF237" s="130" t="str">
        <f>'BUDGET INPUTS (Y2)'!$D300*'BUDGET INPUTS (Y2)'!AU300*$BA$7</f>
        <v>#REF!</v>
      </c>
      <c r="BG237" s="130" t="str">
        <f>'BUDGET INPUTS (Y2)'!$D300*'BUDGET INPUTS (Y2)'!AV300*$BA$7</f>
        <v>#REF!</v>
      </c>
      <c r="BH237" s="130" t="str">
        <f>'BUDGET INPUTS (Y2)'!$D300*'BUDGET INPUTS (Y2)'!AW300*$BA$7</f>
        <v>#REF!</v>
      </c>
      <c r="BI237" s="130" t="str">
        <f>'BUDGET INPUTS (Y2)'!$D300*'BUDGET INPUTS (Y2)'!AX300*$BA$7</f>
        <v>#REF!</v>
      </c>
      <c r="BJ237" s="130" t="str">
        <f>'BUDGET INPUTS (Y2)'!$D300*'BUDGET INPUTS (Y2)'!AY300*$BA$7</f>
        <v>#REF!</v>
      </c>
      <c r="BK237" s="263" t="str">
        <f t="shared" si="761"/>
        <v>#REF!</v>
      </c>
      <c r="BM237" s="130" t="str">
        <f>'BUDGET INPUTS (Y2)'!$D300*'BUDGET INPUTS (Y2)'!BB300*$BM$7</f>
        <v>#REF!</v>
      </c>
      <c r="BN237" s="130" t="str">
        <f>'BUDGET INPUTS (Y2)'!$D300*'BUDGET INPUTS (Y2)'!BC300*$BM$7</f>
        <v>#REF!</v>
      </c>
      <c r="BO237" s="130" t="str">
        <f>'BUDGET INPUTS (Y2)'!$D300*'BUDGET INPUTS (Y2)'!BD300*$BM$7</f>
        <v>#REF!</v>
      </c>
      <c r="BP237" s="130" t="str">
        <f>'BUDGET INPUTS (Y2)'!$D300*'BUDGET INPUTS (Y2)'!BE300*$BM$7</f>
        <v>#REF!</v>
      </c>
      <c r="BQ237" s="130" t="str">
        <f>'BUDGET INPUTS (Y2)'!$D300*'BUDGET INPUTS (Y2)'!BF300*$BM$7</f>
        <v>#REF!</v>
      </c>
      <c r="BR237" s="130" t="str">
        <f>'BUDGET INPUTS (Y2)'!$D300*'BUDGET INPUTS (Y2)'!BG300*$BM$7</f>
        <v>#REF!</v>
      </c>
      <c r="BS237" s="130" t="str">
        <f>'BUDGET INPUTS (Y2)'!$D300*'BUDGET INPUTS (Y2)'!BH300*$BM$7</f>
        <v>#REF!</v>
      </c>
      <c r="BT237" s="130" t="str">
        <f>'BUDGET INPUTS (Y2)'!$D300*'BUDGET INPUTS (Y2)'!BI300*$BM$7</f>
        <v>#REF!</v>
      </c>
      <c r="BU237" s="130" t="str">
        <f>'BUDGET INPUTS (Y2)'!$D300*'BUDGET INPUTS (Y2)'!BJ300*$BM$7</f>
        <v>#REF!</v>
      </c>
      <c r="BV237" s="130" t="str">
        <f>'BUDGET INPUTS (Y2)'!$D300*'BUDGET INPUTS (Y2)'!BK300*$BM$7</f>
        <v>#REF!</v>
      </c>
      <c r="BW237" s="263" t="str">
        <f t="shared" si="762"/>
        <v>#REF!</v>
      </c>
      <c r="BY237" s="130" t="str">
        <f>'BUDGET INPUTS (Y2)'!$D300*'BUDGET INPUTS (Y2)'!BN300*$BY$7</f>
        <v>#REF!</v>
      </c>
      <c r="BZ237" s="130" t="str">
        <f>'BUDGET INPUTS (Y2)'!$D300*'BUDGET INPUTS (Y2)'!BO300*$BY$7</f>
        <v>#REF!</v>
      </c>
      <c r="CA237" s="130" t="str">
        <f>'BUDGET INPUTS (Y2)'!$D300*'BUDGET INPUTS (Y2)'!BP300*$BY$7</f>
        <v>#REF!</v>
      </c>
      <c r="CB237" s="130" t="str">
        <f>'BUDGET INPUTS (Y2)'!$D300*'BUDGET INPUTS (Y2)'!BQ300*$BY$7</f>
        <v>#REF!</v>
      </c>
      <c r="CC237" s="130" t="str">
        <f>'BUDGET INPUTS (Y2)'!$D300*'BUDGET INPUTS (Y2)'!BR300*$BY$7</f>
        <v>#REF!</v>
      </c>
      <c r="CD237" s="130" t="str">
        <f>'BUDGET INPUTS (Y2)'!$D300*'BUDGET INPUTS (Y2)'!BS300*$BY$7</f>
        <v>#REF!</v>
      </c>
      <c r="CE237" s="130" t="str">
        <f>'BUDGET INPUTS (Y2)'!$D300*'BUDGET INPUTS (Y2)'!BT300*$BY$7</f>
        <v>#REF!</v>
      </c>
      <c r="CF237" s="130" t="str">
        <f>'BUDGET INPUTS (Y2)'!$D300*'BUDGET INPUTS (Y2)'!BU300*$BY$7</f>
        <v>#REF!</v>
      </c>
      <c r="CG237" s="130" t="str">
        <f>'BUDGET INPUTS (Y2)'!$D300*'BUDGET INPUTS (Y2)'!BV300*$BY$7</f>
        <v>#REF!</v>
      </c>
      <c r="CH237" s="130" t="str">
        <f>'BUDGET INPUTS (Y2)'!$D300*'BUDGET INPUTS (Y2)'!BW300*$BY$7</f>
        <v>#REF!</v>
      </c>
      <c r="CI237" s="263" t="str">
        <f t="shared" si="763"/>
        <v>#REF!</v>
      </c>
      <c r="CK237" s="130" t="str">
        <f>'BUDGET INPUTS (Y2)'!$D300*'BUDGET INPUTS (Y2)'!BZ300*$CK$7</f>
        <v>#REF!</v>
      </c>
      <c r="CL237" s="130" t="str">
        <f>'BUDGET INPUTS (Y2)'!$D300*'BUDGET INPUTS (Y2)'!CA300*$CK$7</f>
        <v>#REF!</v>
      </c>
      <c r="CM237" s="130" t="str">
        <f>'BUDGET INPUTS (Y2)'!$D300*'BUDGET INPUTS (Y2)'!CB300*$CK$7</f>
        <v>#REF!</v>
      </c>
      <c r="CN237" s="130" t="str">
        <f>'BUDGET INPUTS (Y2)'!$D300*'BUDGET INPUTS (Y2)'!CC300*$CK$7</f>
        <v>#REF!</v>
      </c>
      <c r="CO237" s="130" t="str">
        <f>'BUDGET INPUTS (Y2)'!$D300*'BUDGET INPUTS (Y2)'!CD300*$CK$7</f>
        <v>#REF!</v>
      </c>
      <c r="CP237" s="130" t="str">
        <f>'BUDGET INPUTS (Y2)'!$D300*'BUDGET INPUTS (Y2)'!CE300*$CK$7</f>
        <v>#REF!</v>
      </c>
      <c r="CQ237" s="130" t="str">
        <f>'BUDGET INPUTS (Y2)'!$D300*'BUDGET INPUTS (Y2)'!CF300*$CK$7</f>
        <v>#REF!</v>
      </c>
      <c r="CR237" s="130" t="str">
        <f>'BUDGET INPUTS (Y2)'!$D300*'BUDGET INPUTS (Y2)'!CG300*$CK$7</f>
        <v>#REF!</v>
      </c>
      <c r="CS237" s="130" t="str">
        <f>'BUDGET INPUTS (Y2)'!$D300*'BUDGET INPUTS (Y2)'!CH300*$CK$7</f>
        <v>#REF!</v>
      </c>
      <c r="CT237" s="130" t="str">
        <f>'BUDGET INPUTS (Y2)'!$D300*'BUDGET INPUTS (Y2)'!CI300*$CK$7</f>
        <v>#REF!</v>
      </c>
      <c r="CU237" s="263" t="str">
        <f t="shared" si="764"/>
        <v>#REF!</v>
      </c>
      <c r="CW237" s="130" t="str">
        <f>'BUDGET INPUTS (Y2)'!$D300*'BUDGET INPUTS (Y2)'!CL300*$CW$7</f>
        <v>#REF!</v>
      </c>
      <c r="CX237" s="130" t="str">
        <f>'BUDGET INPUTS (Y2)'!$D300*'BUDGET INPUTS (Y2)'!CM300*$CW$7</f>
        <v>#REF!</v>
      </c>
      <c r="CY237" s="130" t="str">
        <f>'BUDGET INPUTS (Y2)'!$D300*'BUDGET INPUTS (Y2)'!CN300*$CW$7</f>
        <v>#REF!</v>
      </c>
      <c r="CZ237" s="130" t="str">
        <f>'BUDGET INPUTS (Y2)'!$D300*'BUDGET INPUTS (Y2)'!CO300*$CW$7</f>
        <v>#REF!</v>
      </c>
      <c r="DA237" s="130" t="str">
        <f>'BUDGET INPUTS (Y2)'!$D300*'BUDGET INPUTS (Y2)'!CP300*$CW$7</f>
        <v>#REF!</v>
      </c>
      <c r="DB237" s="130" t="str">
        <f>'BUDGET INPUTS (Y2)'!$D300*'BUDGET INPUTS (Y2)'!CQ300*$CW$7</f>
        <v>#REF!</v>
      </c>
      <c r="DC237" s="130" t="str">
        <f>'BUDGET INPUTS (Y2)'!$D300*'BUDGET INPUTS (Y2)'!CR300*$CW$7</f>
        <v>#REF!</v>
      </c>
      <c r="DD237" s="130" t="str">
        <f>'BUDGET INPUTS (Y2)'!$D300*'BUDGET INPUTS (Y2)'!CS300*$CW$7</f>
        <v>#REF!</v>
      </c>
      <c r="DE237" s="130" t="str">
        <f>'BUDGET INPUTS (Y2)'!$D300*'BUDGET INPUTS (Y2)'!CT300*$CW$7</f>
        <v>#REF!</v>
      </c>
      <c r="DF237" s="130" t="str">
        <f>'BUDGET INPUTS (Y2)'!$D300*'BUDGET INPUTS (Y2)'!CU300*$CW$7</f>
        <v>#REF!</v>
      </c>
      <c r="DG237" s="263" t="str">
        <f t="shared" si="765"/>
        <v>#REF!</v>
      </c>
      <c r="DI237" s="130" t="str">
        <f>'BUDGET INPUTS (Y2)'!$D300*'BUDGET INPUTS (Y2)'!CX300*$DI$7</f>
        <v>#REF!</v>
      </c>
      <c r="DJ237" s="130" t="str">
        <f>'BUDGET INPUTS (Y2)'!$D300*'BUDGET INPUTS (Y2)'!CY300*$DI$7</f>
        <v>#REF!</v>
      </c>
      <c r="DK237" s="130" t="str">
        <f>'BUDGET INPUTS (Y2)'!$D300*'BUDGET INPUTS (Y2)'!CZ300*$DI$7</f>
        <v>#REF!</v>
      </c>
      <c r="DL237" s="130" t="str">
        <f>'BUDGET INPUTS (Y2)'!$D300*'BUDGET INPUTS (Y2)'!DA300*$DI$7</f>
        <v>#REF!</v>
      </c>
      <c r="DM237" s="130" t="str">
        <f>'BUDGET INPUTS (Y2)'!$D300*'BUDGET INPUTS (Y2)'!DB300*$DI$7</f>
        <v>#REF!</v>
      </c>
      <c r="DN237" s="130" t="str">
        <f>'BUDGET INPUTS (Y2)'!$D300*'BUDGET INPUTS (Y2)'!DC300*$DI$7</f>
        <v>#REF!</v>
      </c>
      <c r="DO237" s="130" t="str">
        <f>'BUDGET INPUTS (Y2)'!$D300*'BUDGET INPUTS (Y2)'!DD300*$DI$7</f>
        <v>#REF!</v>
      </c>
      <c r="DP237" s="130" t="str">
        <f>'BUDGET INPUTS (Y2)'!$D300*'BUDGET INPUTS (Y2)'!DE300*$DI$7</f>
        <v>#REF!</v>
      </c>
      <c r="DQ237" s="130" t="str">
        <f>'BUDGET INPUTS (Y2)'!$D300*'BUDGET INPUTS (Y2)'!DF300*$DI$7</f>
        <v>#REF!</v>
      </c>
      <c r="DR237" s="130" t="str">
        <f>'BUDGET INPUTS (Y2)'!$D300*'BUDGET INPUTS (Y2)'!DG300*$DI$7</f>
        <v>#REF!</v>
      </c>
      <c r="DS237" s="263" t="str">
        <f t="shared" si="766"/>
        <v>#REF!</v>
      </c>
      <c r="DT237" s="263"/>
      <c r="DU237" s="264" t="str">
        <f t="shared" si="767"/>
        <v>#REF!</v>
      </c>
      <c r="DV237" s="265" t="str">
        <f t="shared" si="768"/>
        <v>#REF!</v>
      </c>
      <c r="DW237" s="255"/>
      <c r="DX237" s="266" t="str">
        <f t="shared" ref="DX237:DX253" si="887">'Detailed Budget (Initial)'!DU143</f>
        <v>#REF!</v>
      </c>
      <c r="DY237" s="267" t="str">
        <f t="shared" si="770"/>
        <v>#REF!</v>
      </c>
      <c r="DZ237" s="268" t="str">
        <f t="shared" si="771"/>
        <v>#REF!</v>
      </c>
      <c r="EB237" s="261">
        <f t="shared" si="772"/>
        <v>0</v>
      </c>
      <c r="EC237" s="130" t="str">
        <f t="shared" si="773"/>
        <v>#REF!</v>
      </c>
      <c r="ED237" s="130" t="str">
        <f t="shared" si="774"/>
        <v>#REF!</v>
      </c>
      <c r="EE237" s="130" t="str">
        <f t="shared" si="775"/>
        <v>#REF!</v>
      </c>
      <c r="EF237" s="130" t="str">
        <f t="shared" si="776"/>
        <v>#REF!</v>
      </c>
      <c r="EG237" s="130" t="str">
        <f t="shared" si="777"/>
        <v>#REF!</v>
      </c>
      <c r="EH237" s="130" t="str">
        <f t="shared" si="778"/>
        <v>#REF!</v>
      </c>
      <c r="EI237" s="130" t="str">
        <f t="shared" si="779"/>
        <v>#REF!</v>
      </c>
      <c r="EJ237" s="130" t="str">
        <f t="shared" si="780"/>
        <v>#REF!</v>
      </c>
      <c r="EK237" s="130" t="str">
        <f t="shared" si="781"/>
        <v>#REF!</v>
      </c>
      <c r="EL237" s="263" t="str">
        <f t="shared" si="782"/>
        <v>#REF!</v>
      </c>
      <c r="EN237" s="261">
        <f t="shared" si="783"/>
        <v>0</v>
      </c>
      <c r="EO237" s="130" t="str">
        <f t="shared" si="784"/>
        <v>#REF!</v>
      </c>
      <c r="EP237" s="130" t="str">
        <f t="shared" si="785"/>
        <v>#REF!</v>
      </c>
      <c r="EQ237" s="130" t="str">
        <f t="shared" si="786"/>
        <v>#REF!</v>
      </c>
      <c r="ER237" s="130" t="str">
        <f t="shared" si="787"/>
        <v>#REF!</v>
      </c>
      <c r="ES237" s="130" t="str">
        <f t="shared" si="788"/>
        <v>#REF!</v>
      </c>
      <c r="ET237" s="130" t="str">
        <f t="shared" si="789"/>
        <v>#REF!</v>
      </c>
      <c r="EU237" s="130" t="str">
        <f t="shared" si="790"/>
        <v>#REF!</v>
      </c>
      <c r="EV237" s="130" t="str">
        <f t="shared" si="791"/>
        <v>#REF!</v>
      </c>
      <c r="EW237" s="130" t="str">
        <f t="shared" si="792"/>
        <v>#REF!</v>
      </c>
      <c r="EX237" s="263" t="str">
        <f t="shared" si="793"/>
        <v>#REF!</v>
      </c>
      <c r="EZ237" s="261">
        <f t="shared" si="794"/>
        <v>0</v>
      </c>
      <c r="FA237" s="130" t="str">
        <f t="shared" si="795"/>
        <v>#REF!</v>
      </c>
      <c r="FB237" s="130" t="str">
        <f t="shared" si="796"/>
        <v>#REF!</v>
      </c>
      <c r="FC237" s="130" t="str">
        <f t="shared" si="797"/>
        <v>#REF!</v>
      </c>
      <c r="FD237" s="130" t="str">
        <f t="shared" si="798"/>
        <v>#REF!</v>
      </c>
      <c r="FE237" s="130" t="str">
        <f t="shared" si="799"/>
        <v>#REF!</v>
      </c>
      <c r="FF237" s="130" t="str">
        <f t="shared" si="800"/>
        <v>#REF!</v>
      </c>
      <c r="FG237" s="130" t="str">
        <f t="shared" si="801"/>
        <v>#REF!</v>
      </c>
      <c r="FH237" s="130" t="str">
        <f t="shared" si="802"/>
        <v>#REF!</v>
      </c>
      <c r="FI237" s="130" t="str">
        <f t="shared" si="803"/>
        <v>#REF!</v>
      </c>
      <c r="FJ237" s="263" t="str">
        <f t="shared" si="804"/>
        <v>#REF!</v>
      </c>
      <c r="FL237" s="261">
        <f t="shared" si="805"/>
        <v>0</v>
      </c>
      <c r="FM237" s="130" t="str">
        <f t="shared" si="806"/>
        <v>#REF!</v>
      </c>
      <c r="FN237" s="130" t="str">
        <f t="shared" si="807"/>
        <v>#REF!</v>
      </c>
      <c r="FO237" s="130" t="str">
        <f t="shared" si="808"/>
        <v>#REF!</v>
      </c>
      <c r="FP237" s="130" t="str">
        <f t="shared" si="809"/>
        <v>#REF!</v>
      </c>
      <c r="FQ237" s="130" t="str">
        <f t="shared" si="810"/>
        <v>#REF!</v>
      </c>
      <c r="FR237" s="130" t="str">
        <f t="shared" si="811"/>
        <v>#REF!</v>
      </c>
      <c r="FS237" s="130" t="str">
        <f t="shared" si="812"/>
        <v>#REF!</v>
      </c>
      <c r="FT237" s="130" t="str">
        <f t="shared" si="813"/>
        <v>#REF!</v>
      </c>
      <c r="FU237" s="130" t="str">
        <f t="shared" si="814"/>
        <v>#REF!</v>
      </c>
      <c r="FV237" s="263" t="str">
        <f t="shared" si="815"/>
        <v>#REF!</v>
      </c>
      <c r="FX237" s="261">
        <f t="shared" si="816"/>
        <v>0</v>
      </c>
      <c r="FY237" s="130" t="str">
        <f t="shared" si="817"/>
        <v>#REF!</v>
      </c>
      <c r="FZ237" s="130" t="str">
        <f t="shared" si="818"/>
        <v>#REF!</v>
      </c>
      <c r="GA237" s="130" t="str">
        <f t="shared" si="819"/>
        <v>#REF!</v>
      </c>
      <c r="GB237" s="130" t="str">
        <f t="shared" si="820"/>
        <v>#REF!</v>
      </c>
      <c r="GC237" s="130" t="str">
        <f t="shared" si="821"/>
        <v>#REF!</v>
      </c>
      <c r="GD237" s="130" t="str">
        <f t="shared" si="822"/>
        <v>#REF!</v>
      </c>
      <c r="GE237" s="130" t="str">
        <f t="shared" si="823"/>
        <v>#REF!</v>
      </c>
      <c r="GF237" s="130" t="str">
        <f t="shared" si="824"/>
        <v>#REF!</v>
      </c>
      <c r="GG237" s="130" t="str">
        <f t="shared" si="825"/>
        <v>#REF!</v>
      </c>
      <c r="GH237" s="263" t="str">
        <f t="shared" si="826"/>
        <v>#REF!</v>
      </c>
      <c r="GJ237" s="261">
        <f t="shared" si="827"/>
        <v>0</v>
      </c>
      <c r="GK237" s="130" t="str">
        <f t="shared" si="828"/>
        <v>#REF!</v>
      </c>
      <c r="GL237" s="130" t="str">
        <f t="shared" si="829"/>
        <v>#REF!</v>
      </c>
      <c r="GM237" s="130" t="str">
        <f t="shared" si="830"/>
        <v>#REF!</v>
      </c>
      <c r="GN237" s="130" t="str">
        <f t="shared" si="831"/>
        <v>#REF!</v>
      </c>
      <c r="GO237" s="130" t="str">
        <f t="shared" si="832"/>
        <v>#REF!</v>
      </c>
      <c r="GP237" s="130" t="str">
        <f t="shared" si="833"/>
        <v>#REF!</v>
      </c>
      <c r="GQ237" s="130" t="str">
        <f t="shared" si="834"/>
        <v>#REF!</v>
      </c>
      <c r="GR237" s="130" t="str">
        <f t="shared" si="835"/>
        <v>#REF!</v>
      </c>
      <c r="GS237" s="130" t="str">
        <f t="shared" si="836"/>
        <v>#REF!</v>
      </c>
      <c r="GT237" s="263" t="str">
        <f t="shared" si="837"/>
        <v>#REF!</v>
      </c>
      <c r="GV237" s="261">
        <f t="shared" si="838"/>
        <v>0</v>
      </c>
      <c r="GW237" s="130" t="str">
        <f t="shared" si="839"/>
        <v>#REF!</v>
      </c>
      <c r="GX237" s="130" t="str">
        <f t="shared" si="840"/>
        <v>#REF!</v>
      </c>
      <c r="GY237" s="130" t="str">
        <f t="shared" si="841"/>
        <v>#REF!</v>
      </c>
      <c r="GZ237" s="130" t="str">
        <f t="shared" si="842"/>
        <v>#REF!</v>
      </c>
      <c r="HA237" s="130" t="str">
        <f t="shared" si="843"/>
        <v>#REF!</v>
      </c>
      <c r="HB237" s="130" t="str">
        <f t="shared" si="844"/>
        <v>#REF!</v>
      </c>
      <c r="HC237" s="130" t="str">
        <f t="shared" si="845"/>
        <v>#REF!</v>
      </c>
      <c r="HD237" s="130" t="str">
        <f t="shared" si="846"/>
        <v>#REF!</v>
      </c>
      <c r="HE237" s="130" t="str">
        <f t="shared" si="847"/>
        <v>#REF!</v>
      </c>
      <c r="HF237" s="263" t="str">
        <f t="shared" si="848"/>
        <v>#REF!</v>
      </c>
      <c r="HH237" s="261">
        <f t="shared" si="849"/>
        <v>0</v>
      </c>
      <c r="HI237" s="130" t="str">
        <f t="shared" si="850"/>
        <v>#REF!</v>
      </c>
      <c r="HJ237" s="130" t="str">
        <f t="shared" si="851"/>
        <v>#REF!</v>
      </c>
      <c r="HK237" s="130" t="str">
        <f t="shared" si="852"/>
        <v>#REF!</v>
      </c>
      <c r="HL237" s="130" t="str">
        <f t="shared" si="853"/>
        <v>#REF!</v>
      </c>
      <c r="HM237" s="130" t="str">
        <f t="shared" si="854"/>
        <v>#REF!</v>
      </c>
      <c r="HN237" s="130" t="str">
        <f t="shared" si="855"/>
        <v>#REF!</v>
      </c>
      <c r="HO237" s="130" t="str">
        <f t="shared" si="856"/>
        <v>#REF!</v>
      </c>
      <c r="HP237" s="130" t="str">
        <f t="shared" si="857"/>
        <v>#REF!</v>
      </c>
      <c r="HQ237" s="130" t="str">
        <f t="shared" si="858"/>
        <v>#REF!</v>
      </c>
      <c r="HR237" s="263" t="str">
        <f t="shared" si="859"/>
        <v>#REF!</v>
      </c>
      <c r="HT237" s="261">
        <f t="shared" si="860"/>
        <v>0</v>
      </c>
      <c r="HU237" s="130" t="str">
        <f t="shared" si="861"/>
        <v>#REF!</v>
      </c>
      <c r="HV237" s="130" t="str">
        <f t="shared" si="862"/>
        <v>#REF!</v>
      </c>
      <c r="HW237" s="130" t="str">
        <f t="shared" si="863"/>
        <v>#REF!</v>
      </c>
      <c r="HX237" s="130" t="str">
        <f t="shared" si="864"/>
        <v>#REF!</v>
      </c>
      <c r="HY237" s="130" t="str">
        <f t="shared" si="865"/>
        <v>#REF!</v>
      </c>
      <c r="HZ237" s="130" t="str">
        <f t="shared" si="866"/>
        <v>#REF!</v>
      </c>
      <c r="IA237" s="130" t="str">
        <f t="shared" si="867"/>
        <v>#REF!</v>
      </c>
      <c r="IB237" s="130" t="str">
        <f t="shared" si="868"/>
        <v>#REF!</v>
      </c>
      <c r="IC237" s="130" t="str">
        <f t="shared" si="869"/>
        <v>#REF!</v>
      </c>
      <c r="ID237" s="263" t="str">
        <f t="shared" si="870"/>
        <v>#REF!</v>
      </c>
      <c r="IF237" s="261">
        <f t="shared" si="871"/>
        <v>0</v>
      </c>
      <c r="IG237" s="130" t="str">
        <f t="shared" si="872"/>
        <v>#REF!</v>
      </c>
      <c r="IH237" s="130" t="str">
        <f t="shared" si="873"/>
        <v>#REF!</v>
      </c>
      <c r="II237" s="130" t="str">
        <f t="shared" si="874"/>
        <v>#REF!</v>
      </c>
      <c r="IJ237" s="130" t="str">
        <f t="shared" si="875"/>
        <v>#REF!</v>
      </c>
      <c r="IK237" s="130" t="str">
        <f t="shared" si="876"/>
        <v>#REF!</v>
      </c>
      <c r="IL237" s="130" t="str">
        <f t="shared" si="877"/>
        <v>#REF!</v>
      </c>
      <c r="IM237" s="130" t="str">
        <f t="shared" si="878"/>
        <v>#REF!</v>
      </c>
      <c r="IN237" s="130" t="str">
        <f t="shared" si="879"/>
        <v>#REF!</v>
      </c>
      <c r="IO237" s="130" t="str">
        <f t="shared" si="880"/>
        <v>#REF!</v>
      </c>
      <c r="IP237" s="263" t="str">
        <f t="shared" si="881"/>
        <v>#REF!</v>
      </c>
      <c r="IQ237" s="263"/>
      <c r="IR237" s="264" t="str">
        <f t="shared" si="882"/>
        <v>#REF!</v>
      </c>
      <c r="IS237" s="265" t="str">
        <f t="shared" si="883"/>
        <v>#REF!</v>
      </c>
      <c r="IT237" s="255"/>
      <c r="IU237" s="266" t="str">
        <f t="shared" si="884"/>
        <v>#REF!</v>
      </c>
      <c r="IV237" s="267" t="str">
        <f t="shared" si="885"/>
        <v>#REF!</v>
      </c>
      <c r="IW237" s="268" t="str">
        <f t="shared" si="886"/>
        <v>#REF!</v>
      </c>
    </row>
    <row r="238" ht="15.75" customHeight="1" outlineLevel="1">
      <c r="B238" s="259" t="str">
        <f>'BUDGET INPUTS (Y2)'!A301</f>
        <v>#REF!</v>
      </c>
      <c r="C238" s="260">
        <v>1.0</v>
      </c>
      <c r="D238" s="259"/>
      <c r="E238" s="261">
        <f>'Y1 REPORTING'!D271+'Y1 REPORTING'!AV271+'Y1 REPORTING'!CZ271</f>
        <v>0</v>
      </c>
      <c r="F238" s="261">
        <f>'Y1 REPORTING'!F271+'Y1 REPORTING'!AX271+'Y1 REPORTING'!DB271</f>
        <v>0</v>
      </c>
      <c r="G238" s="261">
        <f>'Y1 REPORTING'!H271+'Y1 REPORTING'!AZ271+'Y1 REPORTING'!DD271</f>
        <v>0</v>
      </c>
      <c r="H238" s="261">
        <f>'Y1 REPORTING'!J271+'Y1 REPORTING'!BB271+'Y1 REPORTING'!DF271</f>
        <v>0</v>
      </c>
      <c r="I238" s="261">
        <f>'Y1 REPORTING'!L271+'Y1 REPORTING'!BD271+'Y1 REPORTING'!DH271</f>
        <v>0</v>
      </c>
      <c r="J238" s="261">
        <f>'Y1 REPORTING'!N271+'Y1 REPORTING'!BF271+'Y1 REPORTING'!DJ271</f>
        <v>0</v>
      </c>
      <c r="K238" s="261">
        <f>'Y1 REPORTING'!P271+'Y1 REPORTING'!BH271+'Y1 REPORTING'!DL271</f>
        <v>0</v>
      </c>
      <c r="L238" s="261">
        <f>'Y1 REPORTING'!R271+'Y1 REPORTING'!BJ271+'Y1 REPORTING'!DN271</f>
        <v>0</v>
      </c>
      <c r="M238" s="261">
        <f>'Y1 REPORTING'!T271+'Y1 REPORTING'!BL271+'Y1 REPORTING'!DP271</f>
        <v>0</v>
      </c>
      <c r="N238" s="261">
        <f>'Y1 REPORTING'!V271+'Y1 REPORTING'!BN271+'Y1 REPORTING'!DR271</f>
        <v>0</v>
      </c>
      <c r="O238" s="262">
        <f t="shared" si="757"/>
        <v>0</v>
      </c>
      <c r="Q238" s="130" t="str">
        <f>'BUDGET INPUTS (Y2)'!$D301*'BUDGET INPUTS (Y2)'!F301*$Q$7</f>
        <v>#REF!</v>
      </c>
      <c r="R238" s="130" t="str">
        <f>'BUDGET INPUTS (Y2)'!$D301*'BUDGET INPUTS (Y2)'!G301*$Q$7</f>
        <v>#REF!</v>
      </c>
      <c r="S238" s="130" t="str">
        <f>'BUDGET INPUTS (Y2)'!$D301*'BUDGET INPUTS (Y2)'!H301*$Q$7</f>
        <v>#REF!</v>
      </c>
      <c r="T238" s="130" t="str">
        <f>'BUDGET INPUTS (Y2)'!$D301*'BUDGET INPUTS (Y2)'!I301*$Q$7</f>
        <v>#REF!</v>
      </c>
      <c r="U238" s="130" t="str">
        <f>'BUDGET INPUTS (Y2)'!$D301*'BUDGET INPUTS (Y2)'!J301*$Q$7</f>
        <v>#REF!</v>
      </c>
      <c r="V238" s="130" t="str">
        <f>'BUDGET INPUTS (Y2)'!$D301*'BUDGET INPUTS (Y2)'!K301*$Q$7</f>
        <v>#REF!</v>
      </c>
      <c r="W238" s="130" t="str">
        <f>'BUDGET INPUTS (Y2)'!$D301*'BUDGET INPUTS (Y2)'!L301*$Q$7</f>
        <v>#REF!</v>
      </c>
      <c r="X238" s="130" t="str">
        <f>'BUDGET INPUTS (Y2)'!$D301*'BUDGET INPUTS (Y2)'!M301*$Q$7</f>
        <v>#REF!</v>
      </c>
      <c r="Y238" s="130" t="str">
        <f>'BUDGET INPUTS (Y2)'!$D301*'BUDGET INPUTS (Y2)'!N301*$Q$7</f>
        <v>#REF!</v>
      </c>
      <c r="Z238" s="130" t="str">
        <f>'BUDGET INPUTS (Y2)'!$D301*'BUDGET INPUTS (Y2)'!O301*$Q$7</f>
        <v>#REF!</v>
      </c>
      <c r="AA238" s="263" t="str">
        <f t="shared" si="758"/>
        <v>#REF!</v>
      </c>
      <c r="AC238" s="130" t="str">
        <f>'BUDGET INPUTS (Y2)'!$D301*'BUDGET INPUTS (Y2)'!R301*$AC$7</f>
        <v>#REF!</v>
      </c>
      <c r="AD238" s="130" t="str">
        <f>'BUDGET INPUTS (Y2)'!$D301*'BUDGET INPUTS (Y2)'!S301*$AC$7</f>
        <v>#REF!</v>
      </c>
      <c r="AE238" s="130" t="str">
        <f>'BUDGET INPUTS (Y2)'!$D301*'BUDGET INPUTS (Y2)'!T301*$AC$7</f>
        <v>#REF!</v>
      </c>
      <c r="AF238" s="130" t="str">
        <f>'BUDGET INPUTS (Y2)'!$D301*'BUDGET INPUTS (Y2)'!U301*$AC$7</f>
        <v>#REF!</v>
      </c>
      <c r="AG238" s="130" t="str">
        <f>'BUDGET INPUTS (Y2)'!$D301*'BUDGET INPUTS (Y2)'!V301*$AC$7</f>
        <v>#REF!</v>
      </c>
      <c r="AH238" s="130" t="str">
        <f>'BUDGET INPUTS (Y2)'!$D301*'BUDGET INPUTS (Y2)'!W301*$AC$7</f>
        <v>#REF!</v>
      </c>
      <c r="AI238" s="130" t="str">
        <f>'BUDGET INPUTS (Y2)'!$D301*'BUDGET INPUTS (Y2)'!X301*$AC$7</f>
        <v>#REF!</v>
      </c>
      <c r="AJ238" s="130" t="str">
        <f>'BUDGET INPUTS (Y2)'!$D301*'BUDGET INPUTS (Y2)'!Y301*$AC$7</f>
        <v>#REF!</v>
      </c>
      <c r="AK238" s="130" t="str">
        <f>'BUDGET INPUTS (Y2)'!$D301*'BUDGET INPUTS (Y2)'!Z301*$AC$7</f>
        <v>#REF!</v>
      </c>
      <c r="AL238" s="130" t="str">
        <f>'BUDGET INPUTS (Y2)'!$D301*'BUDGET INPUTS (Y2)'!AA301*$AC$7</f>
        <v>#REF!</v>
      </c>
      <c r="AM238" s="263" t="str">
        <f t="shared" si="759"/>
        <v>#REF!</v>
      </c>
      <c r="AO238" s="130" t="str">
        <f>'BUDGET INPUTS (Y2)'!$D301*'BUDGET INPUTS (Y2)'!AD301*$AO$7</f>
        <v>#REF!</v>
      </c>
      <c r="AP238" s="130" t="str">
        <f>'BUDGET INPUTS (Y2)'!$D301*'BUDGET INPUTS (Y2)'!AE301*$AO$7</f>
        <v>#REF!</v>
      </c>
      <c r="AQ238" s="130" t="str">
        <f>'BUDGET INPUTS (Y2)'!$D301*'BUDGET INPUTS (Y2)'!AF301*$AO$7</f>
        <v>#REF!</v>
      </c>
      <c r="AR238" s="130" t="str">
        <f>'BUDGET INPUTS (Y2)'!$D301*'BUDGET INPUTS (Y2)'!AG301*$AO$7</f>
        <v>#REF!</v>
      </c>
      <c r="AS238" s="130" t="str">
        <f>'BUDGET INPUTS (Y2)'!$D301*'BUDGET INPUTS (Y2)'!AH301*$AO$7</f>
        <v>#REF!</v>
      </c>
      <c r="AT238" s="130" t="str">
        <f>'BUDGET INPUTS (Y2)'!$D301*'BUDGET INPUTS (Y2)'!AI301*$AO$7</f>
        <v>#REF!</v>
      </c>
      <c r="AU238" s="130" t="str">
        <f>'BUDGET INPUTS (Y2)'!$D301*'BUDGET INPUTS (Y2)'!AJ301*$AO$7</f>
        <v>#REF!</v>
      </c>
      <c r="AV238" s="130" t="str">
        <f>'BUDGET INPUTS (Y2)'!$D301*'BUDGET INPUTS (Y2)'!AK301*$AO$7</f>
        <v>#REF!</v>
      </c>
      <c r="AW238" s="130" t="str">
        <f>'BUDGET INPUTS (Y2)'!$D301*'BUDGET INPUTS (Y2)'!AL301*$AO$7</f>
        <v>#REF!</v>
      </c>
      <c r="AX238" s="130" t="str">
        <f>'BUDGET INPUTS (Y2)'!$D301*'BUDGET INPUTS (Y2)'!AM301*$AO$7</f>
        <v>#REF!</v>
      </c>
      <c r="AY238" s="263" t="str">
        <f t="shared" si="760"/>
        <v>#REF!</v>
      </c>
      <c r="BA238" s="130" t="str">
        <f>'BUDGET INPUTS (Y2)'!$D301*'BUDGET INPUTS (Y2)'!AP301*$BA$7</f>
        <v>#REF!</v>
      </c>
      <c r="BB238" s="130" t="str">
        <f>'BUDGET INPUTS (Y2)'!$D301*'BUDGET INPUTS (Y2)'!AQ301*$BA$7</f>
        <v>#REF!</v>
      </c>
      <c r="BC238" s="130" t="str">
        <f>'BUDGET INPUTS (Y2)'!$D301*'BUDGET INPUTS (Y2)'!AR301*$BA$7</f>
        <v>#REF!</v>
      </c>
      <c r="BD238" s="130" t="str">
        <f>'BUDGET INPUTS (Y2)'!$D301*'BUDGET INPUTS (Y2)'!AS301*$BA$7</f>
        <v>#REF!</v>
      </c>
      <c r="BE238" s="130" t="str">
        <f>'BUDGET INPUTS (Y2)'!$D301*'BUDGET INPUTS (Y2)'!AT301*$BA$7</f>
        <v>#REF!</v>
      </c>
      <c r="BF238" s="130" t="str">
        <f>'BUDGET INPUTS (Y2)'!$D301*'BUDGET INPUTS (Y2)'!AU301*$BA$7</f>
        <v>#REF!</v>
      </c>
      <c r="BG238" s="130" t="str">
        <f>'BUDGET INPUTS (Y2)'!$D301*'BUDGET INPUTS (Y2)'!AV301*$BA$7</f>
        <v>#REF!</v>
      </c>
      <c r="BH238" s="130" t="str">
        <f>'BUDGET INPUTS (Y2)'!$D301*'BUDGET INPUTS (Y2)'!AW301*$BA$7</f>
        <v>#REF!</v>
      </c>
      <c r="BI238" s="130" t="str">
        <f>'BUDGET INPUTS (Y2)'!$D301*'BUDGET INPUTS (Y2)'!AX301*$BA$7</f>
        <v>#REF!</v>
      </c>
      <c r="BJ238" s="130" t="str">
        <f>'BUDGET INPUTS (Y2)'!$D301*'BUDGET INPUTS (Y2)'!AY301*$BA$7</f>
        <v>#REF!</v>
      </c>
      <c r="BK238" s="263" t="str">
        <f t="shared" si="761"/>
        <v>#REF!</v>
      </c>
      <c r="BM238" s="130" t="str">
        <f>'BUDGET INPUTS (Y2)'!$D301*'BUDGET INPUTS (Y2)'!BB301*$BM$7</f>
        <v>#REF!</v>
      </c>
      <c r="BN238" s="130" t="str">
        <f>'BUDGET INPUTS (Y2)'!$D301*'BUDGET INPUTS (Y2)'!BC301*$BM$7</f>
        <v>#REF!</v>
      </c>
      <c r="BO238" s="130" t="str">
        <f>'BUDGET INPUTS (Y2)'!$D301*'BUDGET INPUTS (Y2)'!BD301*$BM$7</f>
        <v>#REF!</v>
      </c>
      <c r="BP238" s="130" t="str">
        <f>'BUDGET INPUTS (Y2)'!$D301*'BUDGET INPUTS (Y2)'!BE301*$BM$7</f>
        <v>#REF!</v>
      </c>
      <c r="BQ238" s="130" t="str">
        <f>'BUDGET INPUTS (Y2)'!$D301*'BUDGET INPUTS (Y2)'!BF301*$BM$7</f>
        <v>#REF!</v>
      </c>
      <c r="BR238" s="130" t="str">
        <f>'BUDGET INPUTS (Y2)'!$D301*'BUDGET INPUTS (Y2)'!BG301*$BM$7</f>
        <v>#REF!</v>
      </c>
      <c r="BS238" s="130" t="str">
        <f>'BUDGET INPUTS (Y2)'!$D301*'BUDGET INPUTS (Y2)'!BH301*$BM$7</f>
        <v>#REF!</v>
      </c>
      <c r="BT238" s="130" t="str">
        <f>'BUDGET INPUTS (Y2)'!$D301*'BUDGET INPUTS (Y2)'!BI301*$BM$7</f>
        <v>#REF!</v>
      </c>
      <c r="BU238" s="130" t="str">
        <f>'BUDGET INPUTS (Y2)'!$D301*'BUDGET INPUTS (Y2)'!BJ301*$BM$7</f>
        <v>#REF!</v>
      </c>
      <c r="BV238" s="130" t="str">
        <f>'BUDGET INPUTS (Y2)'!$D301*'BUDGET INPUTS (Y2)'!BK301*$BM$7</f>
        <v>#REF!</v>
      </c>
      <c r="BW238" s="263" t="str">
        <f t="shared" si="762"/>
        <v>#REF!</v>
      </c>
      <c r="BY238" s="130" t="str">
        <f>'BUDGET INPUTS (Y2)'!$D301*'BUDGET INPUTS (Y2)'!BN301*$BY$7</f>
        <v>#REF!</v>
      </c>
      <c r="BZ238" s="130" t="str">
        <f>'BUDGET INPUTS (Y2)'!$D301*'BUDGET INPUTS (Y2)'!BO301*$BY$7</f>
        <v>#REF!</v>
      </c>
      <c r="CA238" s="130" t="str">
        <f>'BUDGET INPUTS (Y2)'!$D301*'BUDGET INPUTS (Y2)'!BP301*$BY$7</f>
        <v>#REF!</v>
      </c>
      <c r="CB238" s="130" t="str">
        <f>'BUDGET INPUTS (Y2)'!$D301*'BUDGET INPUTS (Y2)'!BQ301*$BY$7</f>
        <v>#REF!</v>
      </c>
      <c r="CC238" s="130" t="str">
        <f>'BUDGET INPUTS (Y2)'!$D301*'BUDGET INPUTS (Y2)'!BR301*$BY$7</f>
        <v>#REF!</v>
      </c>
      <c r="CD238" s="130" t="str">
        <f>'BUDGET INPUTS (Y2)'!$D301*'BUDGET INPUTS (Y2)'!BS301*$BY$7</f>
        <v>#REF!</v>
      </c>
      <c r="CE238" s="130" t="str">
        <f>'BUDGET INPUTS (Y2)'!$D301*'BUDGET INPUTS (Y2)'!BT301*$BY$7</f>
        <v>#REF!</v>
      </c>
      <c r="CF238" s="130" t="str">
        <f>'BUDGET INPUTS (Y2)'!$D301*'BUDGET INPUTS (Y2)'!BU301*$BY$7</f>
        <v>#REF!</v>
      </c>
      <c r="CG238" s="130" t="str">
        <f>'BUDGET INPUTS (Y2)'!$D301*'BUDGET INPUTS (Y2)'!BV301*$BY$7</f>
        <v>#REF!</v>
      </c>
      <c r="CH238" s="130" t="str">
        <f>'BUDGET INPUTS (Y2)'!$D301*'BUDGET INPUTS (Y2)'!BW301*$BY$7</f>
        <v>#REF!</v>
      </c>
      <c r="CI238" s="263" t="str">
        <f t="shared" si="763"/>
        <v>#REF!</v>
      </c>
      <c r="CK238" s="130" t="str">
        <f>'BUDGET INPUTS (Y2)'!$D301*'BUDGET INPUTS (Y2)'!BZ301*$CK$7</f>
        <v>#REF!</v>
      </c>
      <c r="CL238" s="130" t="str">
        <f>'BUDGET INPUTS (Y2)'!$D301*'BUDGET INPUTS (Y2)'!CA301*$CK$7</f>
        <v>#REF!</v>
      </c>
      <c r="CM238" s="130" t="str">
        <f>'BUDGET INPUTS (Y2)'!$D301*'BUDGET INPUTS (Y2)'!CB301*$CK$7</f>
        <v>#REF!</v>
      </c>
      <c r="CN238" s="130" t="str">
        <f>'BUDGET INPUTS (Y2)'!$D301*'BUDGET INPUTS (Y2)'!CC301*$CK$7</f>
        <v>#REF!</v>
      </c>
      <c r="CO238" s="130" t="str">
        <f>'BUDGET INPUTS (Y2)'!$D301*'BUDGET INPUTS (Y2)'!CD301*$CK$7</f>
        <v>#REF!</v>
      </c>
      <c r="CP238" s="130" t="str">
        <f>'BUDGET INPUTS (Y2)'!$D301*'BUDGET INPUTS (Y2)'!CE301*$CK$7</f>
        <v>#REF!</v>
      </c>
      <c r="CQ238" s="130" t="str">
        <f>'BUDGET INPUTS (Y2)'!$D301*'BUDGET INPUTS (Y2)'!CF301*$CK$7</f>
        <v>#REF!</v>
      </c>
      <c r="CR238" s="130" t="str">
        <f>'BUDGET INPUTS (Y2)'!$D301*'BUDGET INPUTS (Y2)'!CG301*$CK$7</f>
        <v>#REF!</v>
      </c>
      <c r="CS238" s="130" t="str">
        <f>'BUDGET INPUTS (Y2)'!$D301*'BUDGET INPUTS (Y2)'!CH301*$CK$7</f>
        <v>#REF!</v>
      </c>
      <c r="CT238" s="130" t="str">
        <f>'BUDGET INPUTS (Y2)'!$D301*'BUDGET INPUTS (Y2)'!CI301*$CK$7</f>
        <v>#REF!</v>
      </c>
      <c r="CU238" s="263" t="str">
        <f t="shared" si="764"/>
        <v>#REF!</v>
      </c>
      <c r="CW238" s="130" t="str">
        <f>'BUDGET INPUTS (Y2)'!$D301*'BUDGET INPUTS (Y2)'!CL301*$CW$7</f>
        <v>#REF!</v>
      </c>
      <c r="CX238" s="130" t="str">
        <f>'BUDGET INPUTS (Y2)'!$D301*'BUDGET INPUTS (Y2)'!CM301*$CW$7</f>
        <v>#REF!</v>
      </c>
      <c r="CY238" s="130" t="str">
        <f>'BUDGET INPUTS (Y2)'!$D301*'BUDGET INPUTS (Y2)'!CN301*$CW$7</f>
        <v>#REF!</v>
      </c>
      <c r="CZ238" s="130" t="str">
        <f>'BUDGET INPUTS (Y2)'!$D301*'BUDGET INPUTS (Y2)'!CO301*$CW$7</f>
        <v>#REF!</v>
      </c>
      <c r="DA238" s="130" t="str">
        <f>'BUDGET INPUTS (Y2)'!$D301*'BUDGET INPUTS (Y2)'!CP301*$CW$7</f>
        <v>#REF!</v>
      </c>
      <c r="DB238" s="130" t="str">
        <f>'BUDGET INPUTS (Y2)'!$D301*'BUDGET INPUTS (Y2)'!CQ301*$CW$7</f>
        <v>#REF!</v>
      </c>
      <c r="DC238" s="130" t="str">
        <f>'BUDGET INPUTS (Y2)'!$D301*'BUDGET INPUTS (Y2)'!CR301*$CW$7</f>
        <v>#REF!</v>
      </c>
      <c r="DD238" s="130" t="str">
        <f>'BUDGET INPUTS (Y2)'!$D301*'BUDGET INPUTS (Y2)'!CS301*$CW$7</f>
        <v>#REF!</v>
      </c>
      <c r="DE238" s="130" t="str">
        <f>'BUDGET INPUTS (Y2)'!$D301*'BUDGET INPUTS (Y2)'!CT301*$CW$7</f>
        <v>#REF!</v>
      </c>
      <c r="DF238" s="130" t="str">
        <f>'BUDGET INPUTS (Y2)'!$D301*'BUDGET INPUTS (Y2)'!CU301*$CW$7</f>
        <v>#REF!</v>
      </c>
      <c r="DG238" s="263" t="str">
        <f t="shared" si="765"/>
        <v>#REF!</v>
      </c>
      <c r="DI238" s="130" t="str">
        <f>'BUDGET INPUTS (Y2)'!$D301*'BUDGET INPUTS (Y2)'!CX301*$DI$7</f>
        <v>#REF!</v>
      </c>
      <c r="DJ238" s="130" t="str">
        <f>'BUDGET INPUTS (Y2)'!$D301*'BUDGET INPUTS (Y2)'!CY301*$DI$7</f>
        <v>#REF!</v>
      </c>
      <c r="DK238" s="130" t="str">
        <f>'BUDGET INPUTS (Y2)'!$D301*'BUDGET INPUTS (Y2)'!CZ301*$DI$7</f>
        <v>#REF!</v>
      </c>
      <c r="DL238" s="130" t="str">
        <f>'BUDGET INPUTS (Y2)'!$D301*'BUDGET INPUTS (Y2)'!DA301*$DI$7</f>
        <v>#REF!</v>
      </c>
      <c r="DM238" s="130" t="str">
        <f>'BUDGET INPUTS (Y2)'!$D301*'BUDGET INPUTS (Y2)'!DB301*$DI$7</f>
        <v>#REF!</v>
      </c>
      <c r="DN238" s="130" t="str">
        <f>'BUDGET INPUTS (Y2)'!$D301*'BUDGET INPUTS (Y2)'!DC301*$DI$7</f>
        <v>#REF!</v>
      </c>
      <c r="DO238" s="130" t="str">
        <f>'BUDGET INPUTS (Y2)'!$D301*'BUDGET INPUTS (Y2)'!DD301*$DI$7</f>
        <v>#REF!</v>
      </c>
      <c r="DP238" s="130" t="str">
        <f>'BUDGET INPUTS (Y2)'!$D301*'BUDGET INPUTS (Y2)'!DE301*$DI$7</f>
        <v>#REF!</v>
      </c>
      <c r="DQ238" s="130" t="str">
        <f>'BUDGET INPUTS (Y2)'!$D301*'BUDGET INPUTS (Y2)'!DF301*$DI$7</f>
        <v>#REF!</v>
      </c>
      <c r="DR238" s="130" t="str">
        <f>'BUDGET INPUTS (Y2)'!$D301*'BUDGET INPUTS (Y2)'!DG301*$DI$7</f>
        <v>#REF!</v>
      </c>
      <c r="DS238" s="263" t="str">
        <f t="shared" si="766"/>
        <v>#REF!</v>
      </c>
      <c r="DT238" s="263"/>
      <c r="DU238" s="264" t="str">
        <f t="shared" si="767"/>
        <v>#REF!</v>
      </c>
      <c r="DV238" s="265" t="str">
        <f t="shared" si="768"/>
        <v>#REF!</v>
      </c>
      <c r="DW238" s="255"/>
      <c r="DX238" s="266" t="str">
        <f t="shared" si="887"/>
        <v>#REF!</v>
      </c>
      <c r="DY238" s="267" t="str">
        <f t="shared" si="770"/>
        <v>#REF!</v>
      </c>
      <c r="DZ238" s="268" t="str">
        <f t="shared" si="771"/>
        <v>#REF!</v>
      </c>
      <c r="EB238" s="261">
        <f t="shared" si="772"/>
        <v>0</v>
      </c>
      <c r="EC238" s="130" t="str">
        <f t="shared" si="773"/>
        <v>#REF!</v>
      </c>
      <c r="ED238" s="130" t="str">
        <f t="shared" si="774"/>
        <v>#REF!</v>
      </c>
      <c r="EE238" s="130" t="str">
        <f t="shared" si="775"/>
        <v>#REF!</v>
      </c>
      <c r="EF238" s="130" t="str">
        <f t="shared" si="776"/>
        <v>#REF!</v>
      </c>
      <c r="EG238" s="130" t="str">
        <f t="shared" si="777"/>
        <v>#REF!</v>
      </c>
      <c r="EH238" s="130" t="str">
        <f t="shared" si="778"/>
        <v>#REF!</v>
      </c>
      <c r="EI238" s="130" t="str">
        <f t="shared" si="779"/>
        <v>#REF!</v>
      </c>
      <c r="EJ238" s="130" t="str">
        <f t="shared" si="780"/>
        <v>#REF!</v>
      </c>
      <c r="EK238" s="130" t="str">
        <f t="shared" si="781"/>
        <v>#REF!</v>
      </c>
      <c r="EL238" s="263" t="str">
        <f t="shared" si="782"/>
        <v>#REF!</v>
      </c>
      <c r="EN238" s="261">
        <f t="shared" si="783"/>
        <v>0</v>
      </c>
      <c r="EO238" s="130" t="str">
        <f t="shared" si="784"/>
        <v>#REF!</v>
      </c>
      <c r="EP238" s="130" t="str">
        <f t="shared" si="785"/>
        <v>#REF!</v>
      </c>
      <c r="EQ238" s="130" t="str">
        <f t="shared" si="786"/>
        <v>#REF!</v>
      </c>
      <c r="ER238" s="130" t="str">
        <f t="shared" si="787"/>
        <v>#REF!</v>
      </c>
      <c r="ES238" s="130" t="str">
        <f t="shared" si="788"/>
        <v>#REF!</v>
      </c>
      <c r="ET238" s="130" t="str">
        <f t="shared" si="789"/>
        <v>#REF!</v>
      </c>
      <c r="EU238" s="130" t="str">
        <f t="shared" si="790"/>
        <v>#REF!</v>
      </c>
      <c r="EV238" s="130" t="str">
        <f t="shared" si="791"/>
        <v>#REF!</v>
      </c>
      <c r="EW238" s="130" t="str">
        <f t="shared" si="792"/>
        <v>#REF!</v>
      </c>
      <c r="EX238" s="263" t="str">
        <f t="shared" si="793"/>
        <v>#REF!</v>
      </c>
      <c r="EZ238" s="261">
        <f t="shared" si="794"/>
        <v>0</v>
      </c>
      <c r="FA238" s="130" t="str">
        <f t="shared" si="795"/>
        <v>#REF!</v>
      </c>
      <c r="FB238" s="130" t="str">
        <f t="shared" si="796"/>
        <v>#REF!</v>
      </c>
      <c r="FC238" s="130" t="str">
        <f t="shared" si="797"/>
        <v>#REF!</v>
      </c>
      <c r="FD238" s="130" t="str">
        <f t="shared" si="798"/>
        <v>#REF!</v>
      </c>
      <c r="FE238" s="130" t="str">
        <f t="shared" si="799"/>
        <v>#REF!</v>
      </c>
      <c r="FF238" s="130" t="str">
        <f t="shared" si="800"/>
        <v>#REF!</v>
      </c>
      <c r="FG238" s="130" t="str">
        <f t="shared" si="801"/>
        <v>#REF!</v>
      </c>
      <c r="FH238" s="130" t="str">
        <f t="shared" si="802"/>
        <v>#REF!</v>
      </c>
      <c r="FI238" s="130" t="str">
        <f t="shared" si="803"/>
        <v>#REF!</v>
      </c>
      <c r="FJ238" s="263" t="str">
        <f t="shared" si="804"/>
        <v>#REF!</v>
      </c>
      <c r="FL238" s="261">
        <f t="shared" si="805"/>
        <v>0</v>
      </c>
      <c r="FM238" s="130" t="str">
        <f t="shared" si="806"/>
        <v>#REF!</v>
      </c>
      <c r="FN238" s="130" t="str">
        <f t="shared" si="807"/>
        <v>#REF!</v>
      </c>
      <c r="FO238" s="130" t="str">
        <f t="shared" si="808"/>
        <v>#REF!</v>
      </c>
      <c r="FP238" s="130" t="str">
        <f t="shared" si="809"/>
        <v>#REF!</v>
      </c>
      <c r="FQ238" s="130" t="str">
        <f t="shared" si="810"/>
        <v>#REF!</v>
      </c>
      <c r="FR238" s="130" t="str">
        <f t="shared" si="811"/>
        <v>#REF!</v>
      </c>
      <c r="FS238" s="130" t="str">
        <f t="shared" si="812"/>
        <v>#REF!</v>
      </c>
      <c r="FT238" s="130" t="str">
        <f t="shared" si="813"/>
        <v>#REF!</v>
      </c>
      <c r="FU238" s="130" t="str">
        <f t="shared" si="814"/>
        <v>#REF!</v>
      </c>
      <c r="FV238" s="263" t="str">
        <f t="shared" si="815"/>
        <v>#REF!</v>
      </c>
      <c r="FX238" s="261">
        <f t="shared" si="816"/>
        <v>0</v>
      </c>
      <c r="FY238" s="130" t="str">
        <f t="shared" si="817"/>
        <v>#REF!</v>
      </c>
      <c r="FZ238" s="130" t="str">
        <f t="shared" si="818"/>
        <v>#REF!</v>
      </c>
      <c r="GA238" s="130" t="str">
        <f t="shared" si="819"/>
        <v>#REF!</v>
      </c>
      <c r="GB238" s="130" t="str">
        <f t="shared" si="820"/>
        <v>#REF!</v>
      </c>
      <c r="GC238" s="130" t="str">
        <f t="shared" si="821"/>
        <v>#REF!</v>
      </c>
      <c r="GD238" s="130" t="str">
        <f t="shared" si="822"/>
        <v>#REF!</v>
      </c>
      <c r="GE238" s="130" t="str">
        <f t="shared" si="823"/>
        <v>#REF!</v>
      </c>
      <c r="GF238" s="130" t="str">
        <f t="shared" si="824"/>
        <v>#REF!</v>
      </c>
      <c r="GG238" s="130" t="str">
        <f t="shared" si="825"/>
        <v>#REF!</v>
      </c>
      <c r="GH238" s="263" t="str">
        <f t="shared" si="826"/>
        <v>#REF!</v>
      </c>
      <c r="GJ238" s="261">
        <f t="shared" si="827"/>
        <v>0</v>
      </c>
      <c r="GK238" s="130" t="str">
        <f t="shared" si="828"/>
        <v>#REF!</v>
      </c>
      <c r="GL238" s="130" t="str">
        <f t="shared" si="829"/>
        <v>#REF!</v>
      </c>
      <c r="GM238" s="130" t="str">
        <f t="shared" si="830"/>
        <v>#REF!</v>
      </c>
      <c r="GN238" s="130" t="str">
        <f t="shared" si="831"/>
        <v>#REF!</v>
      </c>
      <c r="GO238" s="130" t="str">
        <f t="shared" si="832"/>
        <v>#REF!</v>
      </c>
      <c r="GP238" s="130" t="str">
        <f t="shared" si="833"/>
        <v>#REF!</v>
      </c>
      <c r="GQ238" s="130" t="str">
        <f t="shared" si="834"/>
        <v>#REF!</v>
      </c>
      <c r="GR238" s="130" t="str">
        <f t="shared" si="835"/>
        <v>#REF!</v>
      </c>
      <c r="GS238" s="130" t="str">
        <f t="shared" si="836"/>
        <v>#REF!</v>
      </c>
      <c r="GT238" s="263" t="str">
        <f t="shared" si="837"/>
        <v>#REF!</v>
      </c>
      <c r="GV238" s="261">
        <f t="shared" si="838"/>
        <v>0</v>
      </c>
      <c r="GW238" s="130" t="str">
        <f t="shared" si="839"/>
        <v>#REF!</v>
      </c>
      <c r="GX238" s="130" t="str">
        <f t="shared" si="840"/>
        <v>#REF!</v>
      </c>
      <c r="GY238" s="130" t="str">
        <f t="shared" si="841"/>
        <v>#REF!</v>
      </c>
      <c r="GZ238" s="130" t="str">
        <f t="shared" si="842"/>
        <v>#REF!</v>
      </c>
      <c r="HA238" s="130" t="str">
        <f t="shared" si="843"/>
        <v>#REF!</v>
      </c>
      <c r="HB238" s="130" t="str">
        <f t="shared" si="844"/>
        <v>#REF!</v>
      </c>
      <c r="HC238" s="130" t="str">
        <f t="shared" si="845"/>
        <v>#REF!</v>
      </c>
      <c r="HD238" s="130" t="str">
        <f t="shared" si="846"/>
        <v>#REF!</v>
      </c>
      <c r="HE238" s="130" t="str">
        <f t="shared" si="847"/>
        <v>#REF!</v>
      </c>
      <c r="HF238" s="263" t="str">
        <f t="shared" si="848"/>
        <v>#REF!</v>
      </c>
      <c r="HH238" s="261">
        <f t="shared" si="849"/>
        <v>0</v>
      </c>
      <c r="HI238" s="130" t="str">
        <f t="shared" si="850"/>
        <v>#REF!</v>
      </c>
      <c r="HJ238" s="130" t="str">
        <f t="shared" si="851"/>
        <v>#REF!</v>
      </c>
      <c r="HK238" s="130" t="str">
        <f t="shared" si="852"/>
        <v>#REF!</v>
      </c>
      <c r="HL238" s="130" t="str">
        <f t="shared" si="853"/>
        <v>#REF!</v>
      </c>
      <c r="HM238" s="130" t="str">
        <f t="shared" si="854"/>
        <v>#REF!</v>
      </c>
      <c r="HN238" s="130" t="str">
        <f t="shared" si="855"/>
        <v>#REF!</v>
      </c>
      <c r="HO238" s="130" t="str">
        <f t="shared" si="856"/>
        <v>#REF!</v>
      </c>
      <c r="HP238" s="130" t="str">
        <f t="shared" si="857"/>
        <v>#REF!</v>
      </c>
      <c r="HQ238" s="130" t="str">
        <f t="shared" si="858"/>
        <v>#REF!</v>
      </c>
      <c r="HR238" s="263" t="str">
        <f t="shared" si="859"/>
        <v>#REF!</v>
      </c>
      <c r="HT238" s="261">
        <f t="shared" si="860"/>
        <v>0</v>
      </c>
      <c r="HU238" s="130" t="str">
        <f t="shared" si="861"/>
        <v>#REF!</v>
      </c>
      <c r="HV238" s="130" t="str">
        <f t="shared" si="862"/>
        <v>#REF!</v>
      </c>
      <c r="HW238" s="130" t="str">
        <f t="shared" si="863"/>
        <v>#REF!</v>
      </c>
      <c r="HX238" s="130" t="str">
        <f t="shared" si="864"/>
        <v>#REF!</v>
      </c>
      <c r="HY238" s="130" t="str">
        <f t="shared" si="865"/>
        <v>#REF!</v>
      </c>
      <c r="HZ238" s="130" t="str">
        <f t="shared" si="866"/>
        <v>#REF!</v>
      </c>
      <c r="IA238" s="130" t="str">
        <f t="shared" si="867"/>
        <v>#REF!</v>
      </c>
      <c r="IB238" s="130" t="str">
        <f t="shared" si="868"/>
        <v>#REF!</v>
      </c>
      <c r="IC238" s="130" t="str">
        <f t="shared" si="869"/>
        <v>#REF!</v>
      </c>
      <c r="ID238" s="263" t="str">
        <f t="shared" si="870"/>
        <v>#REF!</v>
      </c>
      <c r="IF238" s="261">
        <f t="shared" si="871"/>
        <v>0</v>
      </c>
      <c r="IG238" s="130" t="str">
        <f t="shared" si="872"/>
        <v>#REF!</v>
      </c>
      <c r="IH238" s="130" t="str">
        <f t="shared" si="873"/>
        <v>#REF!</v>
      </c>
      <c r="II238" s="130" t="str">
        <f t="shared" si="874"/>
        <v>#REF!</v>
      </c>
      <c r="IJ238" s="130" t="str">
        <f t="shared" si="875"/>
        <v>#REF!</v>
      </c>
      <c r="IK238" s="130" t="str">
        <f t="shared" si="876"/>
        <v>#REF!</v>
      </c>
      <c r="IL238" s="130" t="str">
        <f t="shared" si="877"/>
        <v>#REF!</v>
      </c>
      <c r="IM238" s="130" t="str">
        <f t="shared" si="878"/>
        <v>#REF!</v>
      </c>
      <c r="IN238" s="130" t="str">
        <f t="shared" si="879"/>
        <v>#REF!</v>
      </c>
      <c r="IO238" s="130" t="str">
        <f t="shared" si="880"/>
        <v>#REF!</v>
      </c>
      <c r="IP238" s="263" t="str">
        <f t="shared" si="881"/>
        <v>#REF!</v>
      </c>
      <c r="IQ238" s="263"/>
      <c r="IR238" s="264" t="str">
        <f t="shared" si="882"/>
        <v>#REF!</v>
      </c>
      <c r="IS238" s="265" t="str">
        <f t="shared" si="883"/>
        <v>#REF!</v>
      </c>
      <c r="IT238" s="255"/>
      <c r="IU238" s="266" t="str">
        <f t="shared" si="884"/>
        <v>#REF!</v>
      </c>
      <c r="IV238" s="267" t="str">
        <f t="shared" si="885"/>
        <v>#REF!</v>
      </c>
      <c r="IW238" s="268" t="str">
        <f t="shared" si="886"/>
        <v>#REF!</v>
      </c>
    </row>
    <row r="239" ht="15.75" customHeight="1" outlineLevel="1">
      <c r="B239" s="259" t="str">
        <f>'BUDGET INPUTS (Y2)'!A302</f>
        <v>#REF!</v>
      </c>
      <c r="C239" s="260">
        <v>1.0</v>
      </c>
      <c r="D239" s="259"/>
      <c r="E239" s="261">
        <f>'Y1 REPORTING'!D272+'Y1 REPORTING'!AV272+'Y1 REPORTING'!CZ272</f>
        <v>0</v>
      </c>
      <c r="F239" s="261">
        <f>'Y1 REPORTING'!F272+'Y1 REPORTING'!AX272+'Y1 REPORTING'!DB272</f>
        <v>0</v>
      </c>
      <c r="G239" s="261">
        <f>'Y1 REPORTING'!H272+'Y1 REPORTING'!AZ272+'Y1 REPORTING'!DD272</f>
        <v>0</v>
      </c>
      <c r="H239" s="261">
        <f>'Y1 REPORTING'!J272+'Y1 REPORTING'!BB272+'Y1 REPORTING'!DF272</f>
        <v>0</v>
      </c>
      <c r="I239" s="261">
        <f>'Y1 REPORTING'!L272+'Y1 REPORTING'!BD272+'Y1 REPORTING'!DH272</f>
        <v>0</v>
      </c>
      <c r="J239" s="261">
        <f>'Y1 REPORTING'!N272+'Y1 REPORTING'!BF272+'Y1 REPORTING'!DJ272</f>
        <v>0</v>
      </c>
      <c r="K239" s="261">
        <f>'Y1 REPORTING'!P272+'Y1 REPORTING'!BH272+'Y1 REPORTING'!DL272</f>
        <v>0</v>
      </c>
      <c r="L239" s="261">
        <f>'Y1 REPORTING'!R272+'Y1 REPORTING'!BJ272+'Y1 REPORTING'!DN272</f>
        <v>0</v>
      </c>
      <c r="M239" s="261">
        <f>'Y1 REPORTING'!T272+'Y1 REPORTING'!BL272+'Y1 REPORTING'!DP272</f>
        <v>0</v>
      </c>
      <c r="N239" s="261">
        <f>'Y1 REPORTING'!V272+'Y1 REPORTING'!BN272+'Y1 REPORTING'!DR272</f>
        <v>0</v>
      </c>
      <c r="O239" s="262">
        <f t="shared" si="757"/>
        <v>0</v>
      </c>
      <c r="Q239" s="130" t="str">
        <f>'BUDGET INPUTS (Y2)'!$D302*'BUDGET INPUTS (Y2)'!F302*$Q$7</f>
        <v>#REF!</v>
      </c>
      <c r="R239" s="130" t="str">
        <f>'BUDGET INPUTS (Y2)'!$D302*'BUDGET INPUTS (Y2)'!G302*$Q$7</f>
        <v>#REF!</v>
      </c>
      <c r="S239" s="130" t="str">
        <f>'BUDGET INPUTS (Y2)'!$D302*'BUDGET INPUTS (Y2)'!H302*$Q$7</f>
        <v>#REF!</v>
      </c>
      <c r="T239" s="130" t="str">
        <f>'BUDGET INPUTS (Y2)'!$D302*'BUDGET INPUTS (Y2)'!I302*$Q$7</f>
        <v>#REF!</v>
      </c>
      <c r="U239" s="130" t="str">
        <f>'BUDGET INPUTS (Y2)'!$D302*'BUDGET INPUTS (Y2)'!J302*$Q$7</f>
        <v>#REF!</v>
      </c>
      <c r="V239" s="130" t="str">
        <f>'BUDGET INPUTS (Y2)'!$D302*'BUDGET INPUTS (Y2)'!K302*$Q$7</f>
        <v>#REF!</v>
      </c>
      <c r="W239" s="130" t="str">
        <f>'BUDGET INPUTS (Y2)'!$D302*'BUDGET INPUTS (Y2)'!L302*$Q$7</f>
        <v>#REF!</v>
      </c>
      <c r="X239" s="130" t="str">
        <f>'BUDGET INPUTS (Y2)'!$D302*'BUDGET INPUTS (Y2)'!M302*$Q$7</f>
        <v>#REF!</v>
      </c>
      <c r="Y239" s="130" t="str">
        <f>'BUDGET INPUTS (Y2)'!$D302*'BUDGET INPUTS (Y2)'!N302*$Q$7</f>
        <v>#REF!</v>
      </c>
      <c r="Z239" s="130" t="str">
        <f>'BUDGET INPUTS (Y2)'!$D302*'BUDGET INPUTS (Y2)'!O302*$Q$7</f>
        <v>#REF!</v>
      </c>
      <c r="AA239" s="263" t="str">
        <f t="shared" si="758"/>
        <v>#REF!</v>
      </c>
      <c r="AC239" s="130" t="str">
        <f>'BUDGET INPUTS (Y2)'!$D302*'BUDGET INPUTS (Y2)'!R302*$AC$7</f>
        <v>#REF!</v>
      </c>
      <c r="AD239" s="130" t="str">
        <f>'BUDGET INPUTS (Y2)'!$D302*'BUDGET INPUTS (Y2)'!S302*$AC$7</f>
        <v>#REF!</v>
      </c>
      <c r="AE239" s="130" t="str">
        <f>'BUDGET INPUTS (Y2)'!$D302*'BUDGET INPUTS (Y2)'!T302*$AC$7</f>
        <v>#REF!</v>
      </c>
      <c r="AF239" s="130" t="str">
        <f>'BUDGET INPUTS (Y2)'!$D302*'BUDGET INPUTS (Y2)'!U302*$AC$7</f>
        <v>#REF!</v>
      </c>
      <c r="AG239" s="130" t="str">
        <f>'BUDGET INPUTS (Y2)'!$D302*'BUDGET INPUTS (Y2)'!V302*$AC$7</f>
        <v>#REF!</v>
      </c>
      <c r="AH239" s="130" t="str">
        <f>'BUDGET INPUTS (Y2)'!$D302*'BUDGET INPUTS (Y2)'!W302*$AC$7</f>
        <v>#REF!</v>
      </c>
      <c r="AI239" s="130" t="str">
        <f>'BUDGET INPUTS (Y2)'!$D302*'BUDGET INPUTS (Y2)'!X302*$AC$7</f>
        <v>#REF!</v>
      </c>
      <c r="AJ239" s="130" t="str">
        <f>'BUDGET INPUTS (Y2)'!$D302*'BUDGET INPUTS (Y2)'!Y302*$AC$7</f>
        <v>#REF!</v>
      </c>
      <c r="AK239" s="130" t="str">
        <f>'BUDGET INPUTS (Y2)'!$D302*'BUDGET INPUTS (Y2)'!Z302*$AC$7</f>
        <v>#REF!</v>
      </c>
      <c r="AL239" s="130" t="str">
        <f>'BUDGET INPUTS (Y2)'!$D302*'BUDGET INPUTS (Y2)'!AA302*$AC$7</f>
        <v>#REF!</v>
      </c>
      <c r="AM239" s="263" t="str">
        <f t="shared" si="759"/>
        <v>#REF!</v>
      </c>
      <c r="AO239" s="130" t="str">
        <f>'BUDGET INPUTS (Y2)'!$D302*'BUDGET INPUTS (Y2)'!AD302*$AO$7</f>
        <v>#REF!</v>
      </c>
      <c r="AP239" s="130" t="str">
        <f>'BUDGET INPUTS (Y2)'!$D302*'BUDGET INPUTS (Y2)'!AE302*$AO$7</f>
        <v>#REF!</v>
      </c>
      <c r="AQ239" s="130" t="str">
        <f>'BUDGET INPUTS (Y2)'!$D302*'BUDGET INPUTS (Y2)'!AF302*$AO$7</f>
        <v>#REF!</v>
      </c>
      <c r="AR239" s="130" t="str">
        <f>'BUDGET INPUTS (Y2)'!$D302*'BUDGET INPUTS (Y2)'!AG302*$AO$7</f>
        <v>#REF!</v>
      </c>
      <c r="AS239" s="130" t="str">
        <f>'BUDGET INPUTS (Y2)'!$D302*'BUDGET INPUTS (Y2)'!AH302*$AO$7</f>
        <v>#REF!</v>
      </c>
      <c r="AT239" s="130" t="str">
        <f>'BUDGET INPUTS (Y2)'!$D302*'BUDGET INPUTS (Y2)'!AI302*$AO$7</f>
        <v>#REF!</v>
      </c>
      <c r="AU239" s="130" t="str">
        <f>'BUDGET INPUTS (Y2)'!$D302*'BUDGET INPUTS (Y2)'!AJ302*$AO$7</f>
        <v>#REF!</v>
      </c>
      <c r="AV239" s="130" t="str">
        <f>'BUDGET INPUTS (Y2)'!$D302*'BUDGET INPUTS (Y2)'!AK302*$AO$7</f>
        <v>#REF!</v>
      </c>
      <c r="AW239" s="130" t="str">
        <f>'BUDGET INPUTS (Y2)'!$D302*'BUDGET INPUTS (Y2)'!AL302*$AO$7</f>
        <v>#REF!</v>
      </c>
      <c r="AX239" s="130" t="str">
        <f>'BUDGET INPUTS (Y2)'!$D302*'BUDGET INPUTS (Y2)'!AM302*$AO$7</f>
        <v>#REF!</v>
      </c>
      <c r="AY239" s="263" t="str">
        <f t="shared" si="760"/>
        <v>#REF!</v>
      </c>
      <c r="BA239" s="130" t="str">
        <f>'BUDGET INPUTS (Y2)'!$D302*'BUDGET INPUTS (Y2)'!AP302*$BA$7</f>
        <v>#REF!</v>
      </c>
      <c r="BB239" s="130" t="str">
        <f>'BUDGET INPUTS (Y2)'!$D302*'BUDGET INPUTS (Y2)'!AQ302*$BA$7</f>
        <v>#REF!</v>
      </c>
      <c r="BC239" s="130" t="str">
        <f>'BUDGET INPUTS (Y2)'!$D302*'BUDGET INPUTS (Y2)'!AR302*$BA$7</f>
        <v>#REF!</v>
      </c>
      <c r="BD239" s="130" t="str">
        <f>'BUDGET INPUTS (Y2)'!$D302*'BUDGET INPUTS (Y2)'!AS302*$BA$7</f>
        <v>#REF!</v>
      </c>
      <c r="BE239" s="130" t="str">
        <f>'BUDGET INPUTS (Y2)'!$D302*'BUDGET INPUTS (Y2)'!AT302*$BA$7</f>
        <v>#REF!</v>
      </c>
      <c r="BF239" s="130" t="str">
        <f>'BUDGET INPUTS (Y2)'!$D302*'BUDGET INPUTS (Y2)'!AU302*$BA$7</f>
        <v>#REF!</v>
      </c>
      <c r="BG239" s="130" t="str">
        <f>'BUDGET INPUTS (Y2)'!$D302*'BUDGET INPUTS (Y2)'!AV302*$BA$7</f>
        <v>#REF!</v>
      </c>
      <c r="BH239" s="130" t="str">
        <f>'BUDGET INPUTS (Y2)'!$D302*'BUDGET INPUTS (Y2)'!AW302*$BA$7</f>
        <v>#REF!</v>
      </c>
      <c r="BI239" s="130" t="str">
        <f>'BUDGET INPUTS (Y2)'!$D302*'BUDGET INPUTS (Y2)'!AX302*$BA$7</f>
        <v>#REF!</v>
      </c>
      <c r="BJ239" s="130" t="str">
        <f>'BUDGET INPUTS (Y2)'!$D302*'BUDGET INPUTS (Y2)'!AY302*$BA$7</f>
        <v>#REF!</v>
      </c>
      <c r="BK239" s="263" t="str">
        <f t="shared" si="761"/>
        <v>#REF!</v>
      </c>
      <c r="BM239" s="130" t="str">
        <f>'BUDGET INPUTS (Y2)'!$D302*'BUDGET INPUTS (Y2)'!BB302*$BM$7</f>
        <v>#REF!</v>
      </c>
      <c r="BN239" s="130" t="str">
        <f>'BUDGET INPUTS (Y2)'!$D302*'BUDGET INPUTS (Y2)'!BC302*$BM$7</f>
        <v>#REF!</v>
      </c>
      <c r="BO239" s="130" t="str">
        <f>'BUDGET INPUTS (Y2)'!$D302*'BUDGET INPUTS (Y2)'!BD302*$BM$7</f>
        <v>#REF!</v>
      </c>
      <c r="BP239" s="130" t="str">
        <f>'BUDGET INPUTS (Y2)'!$D302*'BUDGET INPUTS (Y2)'!BE302*$BM$7</f>
        <v>#REF!</v>
      </c>
      <c r="BQ239" s="130" t="str">
        <f>'BUDGET INPUTS (Y2)'!$D302*'BUDGET INPUTS (Y2)'!BF302*$BM$7</f>
        <v>#REF!</v>
      </c>
      <c r="BR239" s="130" t="str">
        <f>'BUDGET INPUTS (Y2)'!$D302*'BUDGET INPUTS (Y2)'!BG302*$BM$7</f>
        <v>#REF!</v>
      </c>
      <c r="BS239" s="130" t="str">
        <f>'BUDGET INPUTS (Y2)'!$D302*'BUDGET INPUTS (Y2)'!BH302*$BM$7</f>
        <v>#REF!</v>
      </c>
      <c r="BT239" s="130" t="str">
        <f>'BUDGET INPUTS (Y2)'!$D302*'BUDGET INPUTS (Y2)'!BI302*$BM$7</f>
        <v>#REF!</v>
      </c>
      <c r="BU239" s="130" t="str">
        <f>'BUDGET INPUTS (Y2)'!$D302*'BUDGET INPUTS (Y2)'!BJ302*$BM$7</f>
        <v>#REF!</v>
      </c>
      <c r="BV239" s="130" t="str">
        <f>'BUDGET INPUTS (Y2)'!$D302*'BUDGET INPUTS (Y2)'!BK302*$BM$7</f>
        <v>#REF!</v>
      </c>
      <c r="BW239" s="263" t="str">
        <f t="shared" si="762"/>
        <v>#REF!</v>
      </c>
      <c r="BY239" s="130" t="str">
        <f>'BUDGET INPUTS (Y2)'!$D302*'BUDGET INPUTS (Y2)'!BN302*$BY$7</f>
        <v>#REF!</v>
      </c>
      <c r="BZ239" s="130" t="str">
        <f>'BUDGET INPUTS (Y2)'!$D302*'BUDGET INPUTS (Y2)'!BO302*$BY$7</f>
        <v>#REF!</v>
      </c>
      <c r="CA239" s="130" t="str">
        <f>'BUDGET INPUTS (Y2)'!$D302*'BUDGET INPUTS (Y2)'!BP302*$BY$7</f>
        <v>#REF!</v>
      </c>
      <c r="CB239" s="130" t="str">
        <f>'BUDGET INPUTS (Y2)'!$D302*'BUDGET INPUTS (Y2)'!BQ302*$BY$7</f>
        <v>#REF!</v>
      </c>
      <c r="CC239" s="130" t="str">
        <f>'BUDGET INPUTS (Y2)'!$D302*'BUDGET INPUTS (Y2)'!BR302*$BY$7</f>
        <v>#REF!</v>
      </c>
      <c r="CD239" s="130" t="str">
        <f>'BUDGET INPUTS (Y2)'!$D302*'BUDGET INPUTS (Y2)'!BS302*$BY$7</f>
        <v>#REF!</v>
      </c>
      <c r="CE239" s="130" t="str">
        <f>'BUDGET INPUTS (Y2)'!$D302*'BUDGET INPUTS (Y2)'!BT302*$BY$7</f>
        <v>#REF!</v>
      </c>
      <c r="CF239" s="130" t="str">
        <f>'BUDGET INPUTS (Y2)'!$D302*'BUDGET INPUTS (Y2)'!BU302*$BY$7</f>
        <v>#REF!</v>
      </c>
      <c r="CG239" s="130" t="str">
        <f>'BUDGET INPUTS (Y2)'!$D302*'BUDGET INPUTS (Y2)'!BV302*$BY$7</f>
        <v>#REF!</v>
      </c>
      <c r="CH239" s="130" t="str">
        <f>'BUDGET INPUTS (Y2)'!$D302*'BUDGET INPUTS (Y2)'!BW302*$BY$7</f>
        <v>#REF!</v>
      </c>
      <c r="CI239" s="263" t="str">
        <f t="shared" si="763"/>
        <v>#REF!</v>
      </c>
      <c r="CK239" s="130" t="str">
        <f>'BUDGET INPUTS (Y2)'!$D302*'BUDGET INPUTS (Y2)'!BZ302*$CK$7</f>
        <v>#REF!</v>
      </c>
      <c r="CL239" s="130" t="str">
        <f>'BUDGET INPUTS (Y2)'!$D302*'BUDGET INPUTS (Y2)'!CA302*$CK$7</f>
        <v>#REF!</v>
      </c>
      <c r="CM239" s="130" t="str">
        <f>'BUDGET INPUTS (Y2)'!$D302*'BUDGET INPUTS (Y2)'!CB302*$CK$7</f>
        <v>#REF!</v>
      </c>
      <c r="CN239" s="130" t="str">
        <f>'BUDGET INPUTS (Y2)'!$D302*'BUDGET INPUTS (Y2)'!CC302*$CK$7</f>
        <v>#REF!</v>
      </c>
      <c r="CO239" s="130" t="str">
        <f>'BUDGET INPUTS (Y2)'!$D302*'BUDGET INPUTS (Y2)'!CD302*$CK$7</f>
        <v>#REF!</v>
      </c>
      <c r="CP239" s="130" t="str">
        <f>'BUDGET INPUTS (Y2)'!$D302*'BUDGET INPUTS (Y2)'!CE302*$CK$7</f>
        <v>#REF!</v>
      </c>
      <c r="CQ239" s="130" t="str">
        <f>'BUDGET INPUTS (Y2)'!$D302*'BUDGET INPUTS (Y2)'!CF302*$CK$7</f>
        <v>#REF!</v>
      </c>
      <c r="CR239" s="130" t="str">
        <f>'BUDGET INPUTS (Y2)'!$D302*'BUDGET INPUTS (Y2)'!CG302*$CK$7</f>
        <v>#REF!</v>
      </c>
      <c r="CS239" s="130" t="str">
        <f>'BUDGET INPUTS (Y2)'!$D302*'BUDGET INPUTS (Y2)'!CH302*$CK$7</f>
        <v>#REF!</v>
      </c>
      <c r="CT239" s="130" t="str">
        <f>'BUDGET INPUTS (Y2)'!$D302*'BUDGET INPUTS (Y2)'!CI302*$CK$7</f>
        <v>#REF!</v>
      </c>
      <c r="CU239" s="263" t="str">
        <f t="shared" si="764"/>
        <v>#REF!</v>
      </c>
      <c r="CW239" s="130" t="str">
        <f>'BUDGET INPUTS (Y2)'!$D302*'BUDGET INPUTS (Y2)'!CL302*$CW$7</f>
        <v>#REF!</v>
      </c>
      <c r="CX239" s="130" t="str">
        <f>'BUDGET INPUTS (Y2)'!$D302*'BUDGET INPUTS (Y2)'!CM302*$CW$7</f>
        <v>#REF!</v>
      </c>
      <c r="CY239" s="130" t="str">
        <f>'BUDGET INPUTS (Y2)'!$D302*'BUDGET INPUTS (Y2)'!CN302*$CW$7</f>
        <v>#REF!</v>
      </c>
      <c r="CZ239" s="130" t="str">
        <f>'BUDGET INPUTS (Y2)'!$D302*'BUDGET INPUTS (Y2)'!CO302*$CW$7</f>
        <v>#REF!</v>
      </c>
      <c r="DA239" s="130" t="str">
        <f>'BUDGET INPUTS (Y2)'!$D302*'BUDGET INPUTS (Y2)'!CP302*$CW$7</f>
        <v>#REF!</v>
      </c>
      <c r="DB239" s="130" t="str">
        <f>'BUDGET INPUTS (Y2)'!$D302*'BUDGET INPUTS (Y2)'!CQ302*$CW$7</f>
        <v>#REF!</v>
      </c>
      <c r="DC239" s="130" t="str">
        <f>'BUDGET INPUTS (Y2)'!$D302*'BUDGET INPUTS (Y2)'!CR302*$CW$7</f>
        <v>#REF!</v>
      </c>
      <c r="DD239" s="130" t="str">
        <f>'BUDGET INPUTS (Y2)'!$D302*'BUDGET INPUTS (Y2)'!CS302*$CW$7</f>
        <v>#REF!</v>
      </c>
      <c r="DE239" s="130" t="str">
        <f>'BUDGET INPUTS (Y2)'!$D302*'BUDGET INPUTS (Y2)'!CT302*$CW$7</f>
        <v>#REF!</v>
      </c>
      <c r="DF239" s="130" t="str">
        <f>'BUDGET INPUTS (Y2)'!$D302*'BUDGET INPUTS (Y2)'!CU302*$CW$7</f>
        <v>#REF!</v>
      </c>
      <c r="DG239" s="263" t="str">
        <f t="shared" si="765"/>
        <v>#REF!</v>
      </c>
      <c r="DI239" s="130" t="str">
        <f>'BUDGET INPUTS (Y2)'!$D302*'BUDGET INPUTS (Y2)'!CX302*$DI$7</f>
        <v>#REF!</v>
      </c>
      <c r="DJ239" s="130" t="str">
        <f>'BUDGET INPUTS (Y2)'!$D302*'BUDGET INPUTS (Y2)'!CY302*$DI$7</f>
        <v>#REF!</v>
      </c>
      <c r="DK239" s="130" t="str">
        <f>'BUDGET INPUTS (Y2)'!$D302*'BUDGET INPUTS (Y2)'!CZ302*$DI$7</f>
        <v>#REF!</v>
      </c>
      <c r="DL239" s="130" t="str">
        <f>'BUDGET INPUTS (Y2)'!$D302*'BUDGET INPUTS (Y2)'!DA302*$DI$7</f>
        <v>#REF!</v>
      </c>
      <c r="DM239" s="130" t="str">
        <f>'BUDGET INPUTS (Y2)'!$D302*'BUDGET INPUTS (Y2)'!DB302*$DI$7</f>
        <v>#REF!</v>
      </c>
      <c r="DN239" s="130" t="str">
        <f>'BUDGET INPUTS (Y2)'!$D302*'BUDGET INPUTS (Y2)'!DC302*$DI$7</f>
        <v>#REF!</v>
      </c>
      <c r="DO239" s="130" t="str">
        <f>'BUDGET INPUTS (Y2)'!$D302*'BUDGET INPUTS (Y2)'!DD302*$DI$7</f>
        <v>#REF!</v>
      </c>
      <c r="DP239" s="130" t="str">
        <f>'BUDGET INPUTS (Y2)'!$D302*'BUDGET INPUTS (Y2)'!DE302*$DI$7</f>
        <v>#REF!</v>
      </c>
      <c r="DQ239" s="130" t="str">
        <f>'BUDGET INPUTS (Y2)'!$D302*'BUDGET INPUTS (Y2)'!DF302*$DI$7</f>
        <v>#REF!</v>
      </c>
      <c r="DR239" s="130" t="str">
        <f>'BUDGET INPUTS (Y2)'!$D302*'BUDGET INPUTS (Y2)'!DG302*$DI$7</f>
        <v>#REF!</v>
      </c>
      <c r="DS239" s="263" t="str">
        <f t="shared" si="766"/>
        <v>#REF!</v>
      </c>
      <c r="DT239" s="263"/>
      <c r="DU239" s="264" t="str">
        <f t="shared" si="767"/>
        <v>#REF!</v>
      </c>
      <c r="DV239" s="265" t="str">
        <f t="shared" si="768"/>
        <v>#REF!</v>
      </c>
      <c r="DW239" s="255"/>
      <c r="DX239" s="266" t="str">
        <f t="shared" si="887"/>
        <v>#REF!</v>
      </c>
      <c r="DY239" s="267" t="str">
        <f t="shared" si="770"/>
        <v>#REF!</v>
      </c>
      <c r="DZ239" s="268" t="str">
        <f t="shared" si="771"/>
        <v>#REF!</v>
      </c>
      <c r="EB239" s="261">
        <f t="shared" si="772"/>
        <v>0</v>
      </c>
      <c r="EC239" s="130" t="str">
        <f t="shared" si="773"/>
        <v>#REF!</v>
      </c>
      <c r="ED239" s="130" t="str">
        <f t="shared" si="774"/>
        <v>#REF!</v>
      </c>
      <c r="EE239" s="130" t="str">
        <f t="shared" si="775"/>
        <v>#REF!</v>
      </c>
      <c r="EF239" s="130" t="str">
        <f t="shared" si="776"/>
        <v>#REF!</v>
      </c>
      <c r="EG239" s="130" t="str">
        <f t="shared" si="777"/>
        <v>#REF!</v>
      </c>
      <c r="EH239" s="130" t="str">
        <f t="shared" si="778"/>
        <v>#REF!</v>
      </c>
      <c r="EI239" s="130" t="str">
        <f t="shared" si="779"/>
        <v>#REF!</v>
      </c>
      <c r="EJ239" s="130" t="str">
        <f t="shared" si="780"/>
        <v>#REF!</v>
      </c>
      <c r="EK239" s="130" t="str">
        <f t="shared" si="781"/>
        <v>#REF!</v>
      </c>
      <c r="EL239" s="263" t="str">
        <f t="shared" si="782"/>
        <v>#REF!</v>
      </c>
      <c r="EN239" s="261">
        <f t="shared" si="783"/>
        <v>0</v>
      </c>
      <c r="EO239" s="130" t="str">
        <f t="shared" si="784"/>
        <v>#REF!</v>
      </c>
      <c r="EP239" s="130" t="str">
        <f t="shared" si="785"/>
        <v>#REF!</v>
      </c>
      <c r="EQ239" s="130" t="str">
        <f t="shared" si="786"/>
        <v>#REF!</v>
      </c>
      <c r="ER239" s="130" t="str">
        <f t="shared" si="787"/>
        <v>#REF!</v>
      </c>
      <c r="ES239" s="130" t="str">
        <f t="shared" si="788"/>
        <v>#REF!</v>
      </c>
      <c r="ET239" s="130" t="str">
        <f t="shared" si="789"/>
        <v>#REF!</v>
      </c>
      <c r="EU239" s="130" t="str">
        <f t="shared" si="790"/>
        <v>#REF!</v>
      </c>
      <c r="EV239" s="130" t="str">
        <f t="shared" si="791"/>
        <v>#REF!</v>
      </c>
      <c r="EW239" s="130" t="str">
        <f t="shared" si="792"/>
        <v>#REF!</v>
      </c>
      <c r="EX239" s="263" t="str">
        <f t="shared" si="793"/>
        <v>#REF!</v>
      </c>
      <c r="EZ239" s="261">
        <f t="shared" si="794"/>
        <v>0</v>
      </c>
      <c r="FA239" s="130" t="str">
        <f t="shared" si="795"/>
        <v>#REF!</v>
      </c>
      <c r="FB239" s="130" t="str">
        <f t="shared" si="796"/>
        <v>#REF!</v>
      </c>
      <c r="FC239" s="130" t="str">
        <f t="shared" si="797"/>
        <v>#REF!</v>
      </c>
      <c r="FD239" s="130" t="str">
        <f t="shared" si="798"/>
        <v>#REF!</v>
      </c>
      <c r="FE239" s="130" t="str">
        <f t="shared" si="799"/>
        <v>#REF!</v>
      </c>
      <c r="FF239" s="130" t="str">
        <f t="shared" si="800"/>
        <v>#REF!</v>
      </c>
      <c r="FG239" s="130" t="str">
        <f t="shared" si="801"/>
        <v>#REF!</v>
      </c>
      <c r="FH239" s="130" t="str">
        <f t="shared" si="802"/>
        <v>#REF!</v>
      </c>
      <c r="FI239" s="130" t="str">
        <f t="shared" si="803"/>
        <v>#REF!</v>
      </c>
      <c r="FJ239" s="263" t="str">
        <f t="shared" si="804"/>
        <v>#REF!</v>
      </c>
      <c r="FL239" s="261">
        <f t="shared" si="805"/>
        <v>0</v>
      </c>
      <c r="FM239" s="130" t="str">
        <f t="shared" si="806"/>
        <v>#REF!</v>
      </c>
      <c r="FN239" s="130" t="str">
        <f t="shared" si="807"/>
        <v>#REF!</v>
      </c>
      <c r="FO239" s="130" t="str">
        <f t="shared" si="808"/>
        <v>#REF!</v>
      </c>
      <c r="FP239" s="130" t="str">
        <f t="shared" si="809"/>
        <v>#REF!</v>
      </c>
      <c r="FQ239" s="130" t="str">
        <f t="shared" si="810"/>
        <v>#REF!</v>
      </c>
      <c r="FR239" s="130" t="str">
        <f t="shared" si="811"/>
        <v>#REF!</v>
      </c>
      <c r="FS239" s="130" t="str">
        <f t="shared" si="812"/>
        <v>#REF!</v>
      </c>
      <c r="FT239" s="130" t="str">
        <f t="shared" si="813"/>
        <v>#REF!</v>
      </c>
      <c r="FU239" s="130" t="str">
        <f t="shared" si="814"/>
        <v>#REF!</v>
      </c>
      <c r="FV239" s="263" t="str">
        <f t="shared" si="815"/>
        <v>#REF!</v>
      </c>
      <c r="FX239" s="261">
        <f t="shared" si="816"/>
        <v>0</v>
      </c>
      <c r="FY239" s="130" t="str">
        <f t="shared" si="817"/>
        <v>#REF!</v>
      </c>
      <c r="FZ239" s="130" t="str">
        <f t="shared" si="818"/>
        <v>#REF!</v>
      </c>
      <c r="GA239" s="130" t="str">
        <f t="shared" si="819"/>
        <v>#REF!</v>
      </c>
      <c r="GB239" s="130" t="str">
        <f t="shared" si="820"/>
        <v>#REF!</v>
      </c>
      <c r="GC239" s="130" t="str">
        <f t="shared" si="821"/>
        <v>#REF!</v>
      </c>
      <c r="GD239" s="130" t="str">
        <f t="shared" si="822"/>
        <v>#REF!</v>
      </c>
      <c r="GE239" s="130" t="str">
        <f t="shared" si="823"/>
        <v>#REF!</v>
      </c>
      <c r="GF239" s="130" t="str">
        <f t="shared" si="824"/>
        <v>#REF!</v>
      </c>
      <c r="GG239" s="130" t="str">
        <f t="shared" si="825"/>
        <v>#REF!</v>
      </c>
      <c r="GH239" s="263" t="str">
        <f t="shared" si="826"/>
        <v>#REF!</v>
      </c>
      <c r="GJ239" s="261">
        <f t="shared" si="827"/>
        <v>0</v>
      </c>
      <c r="GK239" s="130" t="str">
        <f t="shared" si="828"/>
        <v>#REF!</v>
      </c>
      <c r="GL239" s="130" t="str">
        <f t="shared" si="829"/>
        <v>#REF!</v>
      </c>
      <c r="GM239" s="130" t="str">
        <f t="shared" si="830"/>
        <v>#REF!</v>
      </c>
      <c r="GN239" s="130" t="str">
        <f t="shared" si="831"/>
        <v>#REF!</v>
      </c>
      <c r="GO239" s="130" t="str">
        <f t="shared" si="832"/>
        <v>#REF!</v>
      </c>
      <c r="GP239" s="130" t="str">
        <f t="shared" si="833"/>
        <v>#REF!</v>
      </c>
      <c r="GQ239" s="130" t="str">
        <f t="shared" si="834"/>
        <v>#REF!</v>
      </c>
      <c r="GR239" s="130" t="str">
        <f t="shared" si="835"/>
        <v>#REF!</v>
      </c>
      <c r="GS239" s="130" t="str">
        <f t="shared" si="836"/>
        <v>#REF!</v>
      </c>
      <c r="GT239" s="263" t="str">
        <f t="shared" si="837"/>
        <v>#REF!</v>
      </c>
      <c r="GV239" s="261">
        <f t="shared" si="838"/>
        <v>0</v>
      </c>
      <c r="GW239" s="130" t="str">
        <f t="shared" si="839"/>
        <v>#REF!</v>
      </c>
      <c r="GX239" s="130" t="str">
        <f t="shared" si="840"/>
        <v>#REF!</v>
      </c>
      <c r="GY239" s="130" t="str">
        <f t="shared" si="841"/>
        <v>#REF!</v>
      </c>
      <c r="GZ239" s="130" t="str">
        <f t="shared" si="842"/>
        <v>#REF!</v>
      </c>
      <c r="HA239" s="130" t="str">
        <f t="shared" si="843"/>
        <v>#REF!</v>
      </c>
      <c r="HB239" s="130" t="str">
        <f t="shared" si="844"/>
        <v>#REF!</v>
      </c>
      <c r="HC239" s="130" t="str">
        <f t="shared" si="845"/>
        <v>#REF!</v>
      </c>
      <c r="HD239" s="130" t="str">
        <f t="shared" si="846"/>
        <v>#REF!</v>
      </c>
      <c r="HE239" s="130" t="str">
        <f t="shared" si="847"/>
        <v>#REF!</v>
      </c>
      <c r="HF239" s="263" t="str">
        <f t="shared" si="848"/>
        <v>#REF!</v>
      </c>
      <c r="HH239" s="261">
        <f t="shared" si="849"/>
        <v>0</v>
      </c>
      <c r="HI239" s="130" t="str">
        <f t="shared" si="850"/>
        <v>#REF!</v>
      </c>
      <c r="HJ239" s="130" t="str">
        <f t="shared" si="851"/>
        <v>#REF!</v>
      </c>
      <c r="HK239" s="130" t="str">
        <f t="shared" si="852"/>
        <v>#REF!</v>
      </c>
      <c r="HL239" s="130" t="str">
        <f t="shared" si="853"/>
        <v>#REF!</v>
      </c>
      <c r="HM239" s="130" t="str">
        <f t="shared" si="854"/>
        <v>#REF!</v>
      </c>
      <c r="HN239" s="130" t="str">
        <f t="shared" si="855"/>
        <v>#REF!</v>
      </c>
      <c r="HO239" s="130" t="str">
        <f t="shared" si="856"/>
        <v>#REF!</v>
      </c>
      <c r="HP239" s="130" t="str">
        <f t="shared" si="857"/>
        <v>#REF!</v>
      </c>
      <c r="HQ239" s="130" t="str">
        <f t="shared" si="858"/>
        <v>#REF!</v>
      </c>
      <c r="HR239" s="263" t="str">
        <f t="shared" si="859"/>
        <v>#REF!</v>
      </c>
      <c r="HT239" s="261">
        <f t="shared" si="860"/>
        <v>0</v>
      </c>
      <c r="HU239" s="130" t="str">
        <f t="shared" si="861"/>
        <v>#REF!</v>
      </c>
      <c r="HV239" s="130" t="str">
        <f t="shared" si="862"/>
        <v>#REF!</v>
      </c>
      <c r="HW239" s="130" t="str">
        <f t="shared" si="863"/>
        <v>#REF!</v>
      </c>
      <c r="HX239" s="130" t="str">
        <f t="shared" si="864"/>
        <v>#REF!</v>
      </c>
      <c r="HY239" s="130" t="str">
        <f t="shared" si="865"/>
        <v>#REF!</v>
      </c>
      <c r="HZ239" s="130" t="str">
        <f t="shared" si="866"/>
        <v>#REF!</v>
      </c>
      <c r="IA239" s="130" t="str">
        <f t="shared" si="867"/>
        <v>#REF!</v>
      </c>
      <c r="IB239" s="130" t="str">
        <f t="shared" si="868"/>
        <v>#REF!</v>
      </c>
      <c r="IC239" s="130" t="str">
        <f t="shared" si="869"/>
        <v>#REF!</v>
      </c>
      <c r="ID239" s="263" t="str">
        <f t="shared" si="870"/>
        <v>#REF!</v>
      </c>
      <c r="IF239" s="261">
        <f t="shared" si="871"/>
        <v>0</v>
      </c>
      <c r="IG239" s="130" t="str">
        <f t="shared" si="872"/>
        <v>#REF!</v>
      </c>
      <c r="IH239" s="130" t="str">
        <f t="shared" si="873"/>
        <v>#REF!</v>
      </c>
      <c r="II239" s="130" t="str">
        <f t="shared" si="874"/>
        <v>#REF!</v>
      </c>
      <c r="IJ239" s="130" t="str">
        <f t="shared" si="875"/>
        <v>#REF!</v>
      </c>
      <c r="IK239" s="130" t="str">
        <f t="shared" si="876"/>
        <v>#REF!</v>
      </c>
      <c r="IL239" s="130" t="str">
        <f t="shared" si="877"/>
        <v>#REF!</v>
      </c>
      <c r="IM239" s="130" t="str">
        <f t="shared" si="878"/>
        <v>#REF!</v>
      </c>
      <c r="IN239" s="130" t="str">
        <f t="shared" si="879"/>
        <v>#REF!</v>
      </c>
      <c r="IO239" s="130" t="str">
        <f t="shared" si="880"/>
        <v>#REF!</v>
      </c>
      <c r="IP239" s="263" t="str">
        <f t="shared" si="881"/>
        <v>#REF!</v>
      </c>
      <c r="IQ239" s="263"/>
      <c r="IR239" s="264" t="str">
        <f t="shared" si="882"/>
        <v>#REF!</v>
      </c>
      <c r="IS239" s="265" t="str">
        <f t="shared" si="883"/>
        <v>#REF!</v>
      </c>
      <c r="IT239" s="255"/>
      <c r="IU239" s="266" t="str">
        <f t="shared" si="884"/>
        <v>#REF!</v>
      </c>
      <c r="IV239" s="267" t="str">
        <f t="shared" si="885"/>
        <v>#REF!</v>
      </c>
      <c r="IW239" s="268" t="str">
        <f t="shared" si="886"/>
        <v>#REF!</v>
      </c>
    </row>
    <row r="240" ht="15.75" customHeight="1" outlineLevel="1">
      <c r="B240" s="259" t="str">
        <f>'BUDGET INPUTS (Y2)'!A303</f>
        <v>#REF!</v>
      </c>
      <c r="C240" s="260">
        <v>1.0</v>
      </c>
      <c r="D240" s="259"/>
      <c r="E240" s="261">
        <f>'Y1 REPORTING'!D273+'Y1 REPORTING'!AV273+'Y1 REPORTING'!CZ273</f>
        <v>0</v>
      </c>
      <c r="F240" s="261">
        <f>'Y1 REPORTING'!F273+'Y1 REPORTING'!AX273+'Y1 REPORTING'!DB273</f>
        <v>0</v>
      </c>
      <c r="G240" s="261">
        <f>'Y1 REPORTING'!H273+'Y1 REPORTING'!AZ273+'Y1 REPORTING'!DD273</f>
        <v>0</v>
      </c>
      <c r="H240" s="261">
        <f>'Y1 REPORTING'!J273+'Y1 REPORTING'!BB273+'Y1 REPORTING'!DF273</f>
        <v>0</v>
      </c>
      <c r="I240" s="261">
        <f>'Y1 REPORTING'!L273+'Y1 REPORTING'!BD273+'Y1 REPORTING'!DH273</f>
        <v>0</v>
      </c>
      <c r="J240" s="261">
        <f>'Y1 REPORTING'!N273+'Y1 REPORTING'!BF273+'Y1 REPORTING'!DJ273</f>
        <v>0</v>
      </c>
      <c r="K240" s="261">
        <f>'Y1 REPORTING'!P273+'Y1 REPORTING'!BH273+'Y1 REPORTING'!DL273</f>
        <v>0</v>
      </c>
      <c r="L240" s="261">
        <f>'Y1 REPORTING'!R273+'Y1 REPORTING'!BJ273+'Y1 REPORTING'!DN273</f>
        <v>0</v>
      </c>
      <c r="M240" s="261">
        <f>'Y1 REPORTING'!T273+'Y1 REPORTING'!BL273+'Y1 REPORTING'!DP273</f>
        <v>0</v>
      </c>
      <c r="N240" s="261">
        <f>'Y1 REPORTING'!V273+'Y1 REPORTING'!BN273+'Y1 REPORTING'!DR273</f>
        <v>0</v>
      </c>
      <c r="O240" s="262">
        <f t="shared" si="757"/>
        <v>0</v>
      </c>
      <c r="Q240" s="130" t="str">
        <f>'BUDGET INPUTS (Y2)'!$D303*'BUDGET INPUTS (Y2)'!F303*$Q$7</f>
        <v>#REF!</v>
      </c>
      <c r="R240" s="130" t="str">
        <f>'BUDGET INPUTS (Y2)'!$D303*'BUDGET INPUTS (Y2)'!G303*$Q$7</f>
        <v>#REF!</v>
      </c>
      <c r="S240" s="130" t="str">
        <f>'BUDGET INPUTS (Y2)'!$D303*'BUDGET INPUTS (Y2)'!H303*$Q$7</f>
        <v>#REF!</v>
      </c>
      <c r="T240" s="130" t="str">
        <f>'BUDGET INPUTS (Y2)'!$D303*'BUDGET INPUTS (Y2)'!I303*$Q$7</f>
        <v>#REF!</v>
      </c>
      <c r="U240" s="130" t="str">
        <f>'BUDGET INPUTS (Y2)'!$D303*'BUDGET INPUTS (Y2)'!J303*$Q$7</f>
        <v>#REF!</v>
      </c>
      <c r="V240" s="130" t="str">
        <f>'BUDGET INPUTS (Y2)'!$D303*'BUDGET INPUTS (Y2)'!K303*$Q$7</f>
        <v>#REF!</v>
      </c>
      <c r="W240" s="130" t="str">
        <f>'BUDGET INPUTS (Y2)'!$D303*'BUDGET INPUTS (Y2)'!L303*$Q$7</f>
        <v>#REF!</v>
      </c>
      <c r="X240" s="130" t="str">
        <f>'BUDGET INPUTS (Y2)'!$D303*'BUDGET INPUTS (Y2)'!M303*$Q$7</f>
        <v>#REF!</v>
      </c>
      <c r="Y240" s="130" t="str">
        <f>'BUDGET INPUTS (Y2)'!$D303*'BUDGET INPUTS (Y2)'!N303*$Q$7</f>
        <v>#REF!</v>
      </c>
      <c r="Z240" s="130" t="str">
        <f>'BUDGET INPUTS (Y2)'!$D303*'BUDGET INPUTS (Y2)'!O303*$Q$7</f>
        <v>#REF!</v>
      </c>
      <c r="AA240" s="263" t="str">
        <f t="shared" si="758"/>
        <v>#REF!</v>
      </c>
      <c r="AC240" s="130" t="str">
        <f>'BUDGET INPUTS (Y2)'!$D303*'BUDGET INPUTS (Y2)'!R303*$AC$7</f>
        <v>#REF!</v>
      </c>
      <c r="AD240" s="130" t="str">
        <f>'BUDGET INPUTS (Y2)'!$D303*'BUDGET INPUTS (Y2)'!S303*$AC$7</f>
        <v>#REF!</v>
      </c>
      <c r="AE240" s="130" t="str">
        <f>'BUDGET INPUTS (Y2)'!$D303*'BUDGET INPUTS (Y2)'!T303*$AC$7</f>
        <v>#REF!</v>
      </c>
      <c r="AF240" s="130" t="str">
        <f>'BUDGET INPUTS (Y2)'!$D303*'BUDGET INPUTS (Y2)'!U303*$AC$7</f>
        <v>#REF!</v>
      </c>
      <c r="AG240" s="130" t="str">
        <f>'BUDGET INPUTS (Y2)'!$D303*'BUDGET INPUTS (Y2)'!V303*$AC$7</f>
        <v>#REF!</v>
      </c>
      <c r="AH240" s="130" t="str">
        <f>'BUDGET INPUTS (Y2)'!$D303*'BUDGET INPUTS (Y2)'!W303*$AC$7</f>
        <v>#REF!</v>
      </c>
      <c r="AI240" s="130" t="str">
        <f>'BUDGET INPUTS (Y2)'!$D303*'BUDGET INPUTS (Y2)'!X303*$AC$7</f>
        <v>#REF!</v>
      </c>
      <c r="AJ240" s="130" t="str">
        <f>'BUDGET INPUTS (Y2)'!$D303*'BUDGET INPUTS (Y2)'!Y303*$AC$7</f>
        <v>#REF!</v>
      </c>
      <c r="AK240" s="130" t="str">
        <f>'BUDGET INPUTS (Y2)'!$D303*'BUDGET INPUTS (Y2)'!Z303*$AC$7</f>
        <v>#REF!</v>
      </c>
      <c r="AL240" s="130" t="str">
        <f>'BUDGET INPUTS (Y2)'!$D303*'BUDGET INPUTS (Y2)'!AA303*$AC$7</f>
        <v>#REF!</v>
      </c>
      <c r="AM240" s="263" t="str">
        <f t="shared" si="759"/>
        <v>#REF!</v>
      </c>
      <c r="AO240" s="130" t="str">
        <f>'BUDGET INPUTS (Y2)'!$D303*'BUDGET INPUTS (Y2)'!AD303*$AO$7</f>
        <v>#REF!</v>
      </c>
      <c r="AP240" s="130" t="str">
        <f>'BUDGET INPUTS (Y2)'!$D303*'BUDGET INPUTS (Y2)'!AE303*$AO$7</f>
        <v>#REF!</v>
      </c>
      <c r="AQ240" s="130" t="str">
        <f>'BUDGET INPUTS (Y2)'!$D303*'BUDGET INPUTS (Y2)'!AF303*$AO$7</f>
        <v>#REF!</v>
      </c>
      <c r="AR240" s="130" t="str">
        <f>'BUDGET INPUTS (Y2)'!$D303*'BUDGET INPUTS (Y2)'!AG303*$AO$7</f>
        <v>#REF!</v>
      </c>
      <c r="AS240" s="130" t="str">
        <f>'BUDGET INPUTS (Y2)'!$D303*'BUDGET INPUTS (Y2)'!AH303*$AO$7</f>
        <v>#REF!</v>
      </c>
      <c r="AT240" s="130" t="str">
        <f>'BUDGET INPUTS (Y2)'!$D303*'BUDGET INPUTS (Y2)'!AI303*$AO$7</f>
        <v>#REF!</v>
      </c>
      <c r="AU240" s="130" t="str">
        <f>'BUDGET INPUTS (Y2)'!$D303*'BUDGET INPUTS (Y2)'!AJ303*$AO$7</f>
        <v>#REF!</v>
      </c>
      <c r="AV240" s="130" t="str">
        <f>'BUDGET INPUTS (Y2)'!$D303*'BUDGET INPUTS (Y2)'!AK303*$AO$7</f>
        <v>#REF!</v>
      </c>
      <c r="AW240" s="130" t="str">
        <f>'BUDGET INPUTS (Y2)'!$D303*'BUDGET INPUTS (Y2)'!AL303*$AO$7</f>
        <v>#REF!</v>
      </c>
      <c r="AX240" s="130" t="str">
        <f>'BUDGET INPUTS (Y2)'!$D303*'BUDGET INPUTS (Y2)'!AM303*$AO$7</f>
        <v>#REF!</v>
      </c>
      <c r="AY240" s="263" t="str">
        <f t="shared" si="760"/>
        <v>#REF!</v>
      </c>
      <c r="BA240" s="130" t="str">
        <f>'BUDGET INPUTS (Y2)'!$D303*'BUDGET INPUTS (Y2)'!AP303*$BA$7</f>
        <v>#REF!</v>
      </c>
      <c r="BB240" s="130" t="str">
        <f>'BUDGET INPUTS (Y2)'!$D303*'BUDGET INPUTS (Y2)'!AQ303*$BA$7</f>
        <v>#REF!</v>
      </c>
      <c r="BC240" s="130" t="str">
        <f>'BUDGET INPUTS (Y2)'!$D303*'BUDGET INPUTS (Y2)'!AR303*$BA$7</f>
        <v>#REF!</v>
      </c>
      <c r="BD240" s="130" t="str">
        <f>'BUDGET INPUTS (Y2)'!$D303*'BUDGET INPUTS (Y2)'!AS303*$BA$7</f>
        <v>#REF!</v>
      </c>
      <c r="BE240" s="130" t="str">
        <f>'BUDGET INPUTS (Y2)'!$D303*'BUDGET INPUTS (Y2)'!AT303*$BA$7</f>
        <v>#REF!</v>
      </c>
      <c r="BF240" s="130" t="str">
        <f>'BUDGET INPUTS (Y2)'!$D303*'BUDGET INPUTS (Y2)'!AU303*$BA$7</f>
        <v>#REF!</v>
      </c>
      <c r="BG240" s="130" t="str">
        <f>'BUDGET INPUTS (Y2)'!$D303*'BUDGET INPUTS (Y2)'!AV303*$BA$7</f>
        <v>#REF!</v>
      </c>
      <c r="BH240" s="130" t="str">
        <f>'BUDGET INPUTS (Y2)'!$D303*'BUDGET INPUTS (Y2)'!AW303*$BA$7</f>
        <v>#REF!</v>
      </c>
      <c r="BI240" s="130" t="str">
        <f>'BUDGET INPUTS (Y2)'!$D303*'BUDGET INPUTS (Y2)'!AX303*$BA$7</f>
        <v>#REF!</v>
      </c>
      <c r="BJ240" s="130" t="str">
        <f>'BUDGET INPUTS (Y2)'!$D303*'BUDGET INPUTS (Y2)'!AY303*$BA$7</f>
        <v>#REF!</v>
      </c>
      <c r="BK240" s="263" t="str">
        <f t="shared" si="761"/>
        <v>#REF!</v>
      </c>
      <c r="BM240" s="130" t="str">
        <f>'BUDGET INPUTS (Y2)'!$D303*'BUDGET INPUTS (Y2)'!BB303*$BM$7</f>
        <v>#REF!</v>
      </c>
      <c r="BN240" s="130" t="str">
        <f>'BUDGET INPUTS (Y2)'!$D303*'BUDGET INPUTS (Y2)'!BC303*$BM$7</f>
        <v>#REF!</v>
      </c>
      <c r="BO240" s="130" t="str">
        <f>'BUDGET INPUTS (Y2)'!$D303*'BUDGET INPUTS (Y2)'!BD303*$BM$7</f>
        <v>#REF!</v>
      </c>
      <c r="BP240" s="130" t="str">
        <f>'BUDGET INPUTS (Y2)'!$D303*'BUDGET INPUTS (Y2)'!BE303*$BM$7</f>
        <v>#REF!</v>
      </c>
      <c r="BQ240" s="130" t="str">
        <f>'BUDGET INPUTS (Y2)'!$D303*'BUDGET INPUTS (Y2)'!BF303*$BM$7</f>
        <v>#REF!</v>
      </c>
      <c r="BR240" s="130" t="str">
        <f>'BUDGET INPUTS (Y2)'!$D303*'BUDGET INPUTS (Y2)'!BG303*$BM$7</f>
        <v>#REF!</v>
      </c>
      <c r="BS240" s="130" t="str">
        <f>'BUDGET INPUTS (Y2)'!$D303*'BUDGET INPUTS (Y2)'!BH303*$BM$7</f>
        <v>#REF!</v>
      </c>
      <c r="BT240" s="130" t="str">
        <f>'BUDGET INPUTS (Y2)'!$D303*'BUDGET INPUTS (Y2)'!BI303*$BM$7</f>
        <v>#REF!</v>
      </c>
      <c r="BU240" s="130" t="str">
        <f>'BUDGET INPUTS (Y2)'!$D303*'BUDGET INPUTS (Y2)'!BJ303*$BM$7</f>
        <v>#REF!</v>
      </c>
      <c r="BV240" s="130" t="str">
        <f>'BUDGET INPUTS (Y2)'!$D303*'BUDGET INPUTS (Y2)'!BK303*$BM$7</f>
        <v>#REF!</v>
      </c>
      <c r="BW240" s="263" t="str">
        <f t="shared" si="762"/>
        <v>#REF!</v>
      </c>
      <c r="BY240" s="130" t="str">
        <f>'BUDGET INPUTS (Y2)'!$D303*'BUDGET INPUTS (Y2)'!BN303*$BY$7</f>
        <v>#REF!</v>
      </c>
      <c r="BZ240" s="130" t="str">
        <f>'BUDGET INPUTS (Y2)'!$D303*'BUDGET INPUTS (Y2)'!BO303*$BY$7</f>
        <v>#REF!</v>
      </c>
      <c r="CA240" s="130" t="str">
        <f>'BUDGET INPUTS (Y2)'!$D303*'BUDGET INPUTS (Y2)'!BP303*$BY$7</f>
        <v>#REF!</v>
      </c>
      <c r="CB240" s="130" t="str">
        <f>'BUDGET INPUTS (Y2)'!$D303*'BUDGET INPUTS (Y2)'!BQ303*$BY$7</f>
        <v>#REF!</v>
      </c>
      <c r="CC240" s="130" t="str">
        <f>'BUDGET INPUTS (Y2)'!$D303*'BUDGET INPUTS (Y2)'!BR303*$BY$7</f>
        <v>#REF!</v>
      </c>
      <c r="CD240" s="130" t="str">
        <f>'BUDGET INPUTS (Y2)'!$D303*'BUDGET INPUTS (Y2)'!BS303*$BY$7</f>
        <v>#REF!</v>
      </c>
      <c r="CE240" s="130" t="str">
        <f>'BUDGET INPUTS (Y2)'!$D303*'BUDGET INPUTS (Y2)'!BT303*$BY$7</f>
        <v>#REF!</v>
      </c>
      <c r="CF240" s="130" t="str">
        <f>'BUDGET INPUTS (Y2)'!$D303*'BUDGET INPUTS (Y2)'!BU303*$BY$7</f>
        <v>#REF!</v>
      </c>
      <c r="CG240" s="130" t="str">
        <f>'BUDGET INPUTS (Y2)'!$D303*'BUDGET INPUTS (Y2)'!BV303*$BY$7</f>
        <v>#REF!</v>
      </c>
      <c r="CH240" s="130" t="str">
        <f>'BUDGET INPUTS (Y2)'!$D303*'BUDGET INPUTS (Y2)'!BW303*$BY$7</f>
        <v>#REF!</v>
      </c>
      <c r="CI240" s="263" t="str">
        <f t="shared" si="763"/>
        <v>#REF!</v>
      </c>
      <c r="CK240" s="130" t="str">
        <f>'BUDGET INPUTS (Y2)'!$D303*'BUDGET INPUTS (Y2)'!BZ303*$CK$7</f>
        <v>#REF!</v>
      </c>
      <c r="CL240" s="130" t="str">
        <f>'BUDGET INPUTS (Y2)'!$D303*'BUDGET INPUTS (Y2)'!CA303*$CK$7</f>
        <v>#REF!</v>
      </c>
      <c r="CM240" s="130" t="str">
        <f>'BUDGET INPUTS (Y2)'!$D303*'BUDGET INPUTS (Y2)'!CB303*$CK$7</f>
        <v>#REF!</v>
      </c>
      <c r="CN240" s="130" t="str">
        <f>'BUDGET INPUTS (Y2)'!$D303*'BUDGET INPUTS (Y2)'!CC303*$CK$7</f>
        <v>#REF!</v>
      </c>
      <c r="CO240" s="130" t="str">
        <f>'BUDGET INPUTS (Y2)'!$D303*'BUDGET INPUTS (Y2)'!CD303*$CK$7</f>
        <v>#REF!</v>
      </c>
      <c r="CP240" s="130" t="str">
        <f>'BUDGET INPUTS (Y2)'!$D303*'BUDGET INPUTS (Y2)'!CE303*$CK$7</f>
        <v>#REF!</v>
      </c>
      <c r="CQ240" s="130" t="str">
        <f>'BUDGET INPUTS (Y2)'!$D303*'BUDGET INPUTS (Y2)'!CF303*$CK$7</f>
        <v>#REF!</v>
      </c>
      <c r="CR240" s="130" t="str">
        <f>'BUDGET INPUTS (Y2)'!$D303*'BUDGET INPUTS (Y2)'!CG303*$CK$7</f>
        <v>#REF!</v>
      </c>
      <c r="CS240" s="130" t="str">
        <f>'BUDGET INPUTS (Y2)'!$D303*'BUDGET INPUTS (Y2)'!CH303*$CK$7</f>
        <v>#REF!</v>
      </c>
      <c r="CT240" s="130" t="str">
        <f>'BUDGET INPUTS (Y2)'!$D303*'BUDGET INPUTS (Y2)'!CI303*$CK$7</f>
        <v>#REF!</v>
      </c>
      <c r="CU240" s="263" t="str">
        <f t="shared" si="764"/>
        <v>#REF!</v>
      </c>
      <c r="CW240" s="130" t="str">
        <f>'BUDGET INPUTS (Y2)'!$D303*'BUDGET INPUTS (Y2)'!CL303*$CW$7</f>
        <v>#REF!</v>
      </c>
      <c r="CX240" s="130" t="str">
        <f>'BUDGET INPUTS (Y2)'!$D303*'BUDGET INPUTS (Y2)'!CM303*$CW$7</f>
        <v>#REF!</v>
      </c>
      <c r="CY240" s="130" t="str">
        <f>'BUDGET INPUTS (Y2)'!$D303*'BUDGET INPUTS (Y2)'!CN303*$CW$7</f>
        <v>#REF!</v>
      </c>
      <c r="CZ240" s="130" t="str">
        <f>'BUDGET INPUTS (Y2)'!$D303*'BUDGET INPUTS (Y2)'!CO303*$CW$7</f>
        <v>#REF!</v>
      </c>
      <c r="DA240" s="130" t="str">
        <f>'BUDGET INPUTS (Y2)'!$D303*'BUDGET INPUTS (Y2)'!CP303*$CW$7</f>
        <v>#REF!</v>
      </c>
      <c r="DB240" s="130" t="str">
        <f>'BUDGET INPUTS (Y2)'!$D303*'BUDGET INPUTS (Y2)'!CQ303*$CW$7</f>
        <v>#REF!</v>
      </c>
      <c r="DC240" s="130" t="str">
        <f>'BUDGET INPUTS (Y2)'!$D303*'BUDGET INPUTS (Y2)'!CR303*$CW$7</f>
        <v>#REF!</v>
      </c>
      <c r="DD240" s="130" t="str">
        <f>'BUDGET INPUTS (Y2)'!$D303*'BUDGET INPUTS (Y2)'!CS303*$CW$7</f>
        <v>#REF!</v>
      </c>
      <c r="DE240" s="130" t="str">
        <f>'BUDGET INPUTS (Y2)'!$D303*'BUDGET INPUTS (Y2)'!CT303*$CW$7</f>
        <v>#REF!</v>
      </c>
      <c r="DF240" s="130" t="str">
        <f>'BUDGET INPUTS (Y2)'!$D303*'BUDGET INPUTS (Y2)'!CU303*$CW$7</f>
        <v>#REF!</v>
      </c>
      <c r="DG240" s="263" t="str">
        <f t="shared" si="765"/>
        <v>#REF!</v>
      </c>
      <c r="DI240" s="130" t="str">
        <f>'BUDGET INPUTS (Y2)'!$D303*'BUDGET INPUTS (Y2)'!CX303*$DI$7</f>
        <v>#REF!</v>
      </c>
      <c r="DJ240" s="130" t="str">
        <f>'BUDGET INPUTS (Y2)'!$D303*'BUDGET INPUTS (Y2)'!CY303*$DI$7</f>
        <v>#REF!</v>
      </c>
      <c r="DK240" s="130" t="str">
        <f>'BUDGET INPUTS (Y2)'!$D303*'BUDGET INPUTS (Y2)'!CZ303*$DI$7</f>
        <v>#REF!</v>
      </c>
      <c r="DL240" s="130" t="str">
        <f>'BUDGET INPUTS (Y2)'!$D303*'BUDGET INPUTS (Y2)'!DA303*$DI$7</f>
        <v>#REF!</v>
      </c>
      <c r="DM240" s="130" t="str">
        <f>'BUDGET INPUTS (Y2)'!$D303*'BUDGET INPUTS (Y2)'!DB303*$DI$7</f>
        <v>#REF!</v>
      </c>
      <c r="DN240" s="130" t="str">
        <f>'BUDGET INPUTS (Y2)'!$D303*'BUDGET INPUTS (Y2)'!DC303*$DI$7</f>
        <v>#REF!</v>
      </c>
      <c r="DO240" s="130" t="str">
        <f>'BUDGET INPUTS (Y2)'!$D303*'BUDGET INPUTS (Y2)'!DD303*$DI$7</f>
        <v>#REF!</v>
      </c>
      <c r="DP240" s="130" t="str">
        <f>'BUDGET INPUTS (Y2)'!$D303*'BUDGET INPUTS (Y2)'!DE303*$DI$7</f>
        <v>#REF!</v>
      </c>
      <c r="DQ240" s="130" t="str">
        <f>'BUDGET INPUTS (Y2)'!$D303*'BUDGET INPUTS (Y2)'!DF303*$DI$7</f>
        <v>#REF!</v>
      </c>
      <c r="DR240" s="130" t="str">
        <f>'BUDGET INPUTS (Y2)'!$D303*'BUDGET INPUTS (Y2)'!DG303*$DI$7</f>
        <v>#REF!</v>
      </c>
      <c r="DS240" s="263" t="str">
        <f t="shared" si="766"/>
        <v>#REF!</v>
      </c>
      <c r="DT240" s="263"/>
      <c r="DU240" s="264" t="str">
        <f t="shared" si="767"/>
        <v>#REF!</v>
      </c>
      <c r="DV240" s="265" t="str">
        <f t="shared" si="768"/>
        <v>#REF!</v>
      </c>
      <c r="DW240" s="255"/>
      <c r="DX240" s="266" t="str">
        <f t="shared" si="887"/>
        <v>#REF!</v>
      </c>
      <c r="DY240" s="267" t="str">
        <f t="shared" si="770"/>
        <v>#REF!</v>
      </c>
      <c r="DZ240" s="268" t="str">
        <f t="shared" si="771"/>
        <v>#REF!</v>
      </c>
      <c r="EB240" s="261">
        <f t="shared" si="772"/>
        <v>0</v>
      </c>
      <c r="EC240" s="130" t="str">
        <f t="shared" si="773"/>
        <v>#REF!</v>
      </c>
      <c r="ED240" s="130" t="str">
        <f t="shared" si="774"/>
        <v>#REF!</v>
      </c>
      <c r="EE240" s="130" t="str">
        <f t="shared" si="775"/>
        <v>#REF!</v>
      </c>
      <c r="EF240" s="130" t="str">
        <f t="shared" si="776"/>
        <v>#REF!</v>
      </c>
      <c r="EG240" s="130" t="str">
        <f t="shared" si="777"/>
        <v>#REF!</v>
      </c>
      <c r="EH240" s="130" t="str">
        <f t="shared" si="778"/>
        <v>#REF!</v>
      </c>
      <c r="EI240" s="130" t="str">
        <f t="shared" si="779"/>
        <v>#REF!</v>
      </c>
      <c r="EJ240" s="130" t="str">
        <f t="shared" si="780"/>
        <v>#REF!</v>
      </c>
      <c r="EK240" s="130" t="str">
        <f t="shared" si="781"/>
        <v>#REF!</v>
      </c>
      <c r="EL240" s="263" t="str">
        <f t="shared" si="782"/>
        <v>#REF!</v>
      </c>
      <c r="EN240" s="261">
        <f t="shared" si="783"/>
        <v>0</v>
      </c>
      <c r="EO240" s="130" t="str">
        <f t="shared" si="784"/>
        <v>#REF!</v>
      </c>
      <c r="EP240" s="130" t="str">
        <f t="shared" si="785"/>
        <v>#REF!</v>
      </c>
      <c r="EQ240" s="130" t="str">
        <f t="shared" si="786"/>
        <v>#REF!</v>
      </c>
      <c r="ER240" s="130" t="str">
        <f t="shared" si="787"/>
        <v>#REF!</v>
      </c>
      <c r="ES240" s="130" t="str">
        <f t="shared" si="788"/>
        <v>#REF!</v>
      </c>
      <c r="ET240" s="130" t="str">
        <f t="shared" si="789"/>
        <v>#REF!</v>
      </c>
      <c r="EU240" s="130" t="str">
        <f t="shared" si="790"/>
        <v>#REF!</v>
      </c>
      <c r="EV240" s="130" t="str">
        <f t="shared" si="791"/>
        <v>#REF!</v>
      </c>
      <c r="EW240" s="130" t="str">
        <f t="shared" si="792"/>
        <v>#REF!</v>
      </c>
      <c r="EX240" s="263" t="str">
        <f t="shared" si="793"/>
        <v>#REF!</v>
      </c>
      <c r="EZ240" s="261">
        <f t="shared" si="794"/>
        <v>0</v>
      </c>
      <c r="FA240" s="130" t="str">
        <f t="shared" si="795"/>
        <v>#REF!</v>
      </c>
      <c r="FB240" s="130" t="str">
        <f t="shared" si="796"/>
        <v>#REF!</v>
      </c>
      <c r="FC240" s="130" t="str">
        <f t="shared" si="797"/>
        <v>#REF!</v>
      </c>
      <c r="FD240" s="130" t="str">
        <f t="shared" si="798"/>
        <v>#REF!</v>
      </c>
      <c r="FE240" s="130" t="str">
        <f t="shared" si="799"/>
        <v>#REF!</v>
      </c>
      <c r="FF240" s="130" t="str">
        <f t="shared" si="800"/>
        <v>#REF!</v>
      </c>
      <c r="FG240" s="130" t="str">
        <f t="shared" si="801"/>
        <v>#REF!</v>
      </c>
      <c r="FH240" s="130" t="str">
        <f t="shared" si="802"/>
        <v>#REF!</v>
      </c>
      <c r="FI240" s="130" t="str">
        <f t="shared" si="803"/>
        <v>#REF!</v>
      </c>
      <c r="FJ240" s="263" t="str">
        <f t="shared" si="804"/>
        <v>#REF!</v>
      </c>
      <c r="FL240" s="261">
        <f t="shared" si="805"/>
        <v>0</v>
      </c>
      <c r="FM240" s="130" t="str">
        <f t="shared" si="806"/>
        <v>#REF!</v>
      </c>
      <c r="FN240" s="130" t="str">
        <f t="shared" si="807"/>
        <v>#REF!</v>
      </c>
      <c r="FO240" s="130" t="str">
        <f t="shared" si="808"/>
        <v>#REF!</v>
      </c>
      <c r="FP240" s="130" t="str">
        <f t="shared" si="809"/>
        <v>#REF!</v>
      </c>
      <c r="FQ240" s="130" t="str">
        <f t="shared" si="810"/>
        <v>#REF!</v>
      </c>
      <c r="FR240" s="130" t="str">
        <f t="shared" si="811"/>
        <v>#REF!</v>
      </c>
      <c r="FS240" s="130" t="str">
        <f t="shared" si="812"/>
        <v>#REF!</v>
      </c>
      <c r="FT240" s="130" t="str">
        <f t="shared" si="813"/>
        <v>#REF!</v>
      </c>
      <c r="FU240" s="130" t="str">
        <f t="shared" si="814"/>
        <v>#REF!</v>
      </c>
      <c r="FV240" s="263" t="str">
        <f t="shared" si="815"/>
        <v>#REF!</v>
      </c>
      <c r="FX240" s="261">
        <f t="shared" si="816"/>
        <v>0</v>
      </c>
      <c r="FY240" s="130" t="str">
        <f t="shared" si="817"/>
        <v>#REF!</v>
      </c>
      <c r="FZ240" s="130" t="str">
        <f t="shared" si="818"/>
        <v>#REF!</v>
      </c>
      <c r="GA240" s="130" t="str">
        <f t="shared" si="819"/>
        <v>#REF!</v>
      </c>
      <c r="GB240" s="130" t="str">
        <f t="shared" si="820"/>
        <v>#REF!</v>
      </c>
      <c r="GC240" s="130" t="str">
        <f t="shared" si="821"/>
        <v>#REF!</v>
      </c>
      <c r="GD240" s="130" t="str">
        <f t="shared" si="822"/>
        <v>#REF!</v>
      </c>
      <c r="GE240" s="130" t="str">
        <f t="shared" si="823"/>
        <v>#REF!</v>
      </c>
      <c r="GF240" s="130" t="str">
        <f t="shared" si="824"/>
        <v>#REF!</v>
      </c>
      <c r="GG240" s="130" t="str">
        <f t="shared" si="825"/>
        <v>#REF!</v>
      </c>
      <c r="GH240" s="263" t="str">
        <f t="shared" si="826"/>
        <v>#REF!</v>
      </c>
      <c r="GJ240" s="261">
        <f t="shared" si="827"/>
        <v>0</v>
      </c>
      <c r="GK240" s="130" t="str">
        <f t="shared" si="828"/>
        <v>#REF!</v>
      </c>
      <c r="GL240" s="130" t="str">
        <f t="shared" si="829"/>
        <v>#REF!</v>
      </c>
      <c r="GM240" s="130" t="str">
        <f t="shared" si="830"/>
        <v>#REF!</v>
      </c>
      <c r="GN240" s="130" t="str">
        <f t="shared" si="831"/>
        <v>#REF!</v>
      </c>
      <c r="GO240" s="130" t="str">
        <f t="shared" si="832"/>
        <v>#REF!</v>
      </c>
      <c r="GP240" s="130" t="str">
        <f t="shared" si="833"/>
        <v>#REF!</v>
      </c>
      <c r="GQ240" s="130" t="str">
        <f t="shared" si="834"/>
        <v>#REF!</v>
      </c>
      <c r="GR240" s="130" t="str">
        <f t="shared" si="835"/>
        <v>#REF!</v>
      </c>
      <c r="GS240" s="130" t="str">
        <f t="shared" si="836"/>
        <v>#REF!</v>
      </c>
      <c r="GT240" s="263" t="str">
        <f t="shared" si="837"/>
        <v>#REF!</v>
      </c>
      <c r="GV240" s="261">
        <f t="shared" si="838"/>
        <v>0</v>
      </c>
      <c r="GW240" s="130" t="str">
        <f t="shared" si="839"/>
        <v>#REF!</v>
      </c>
      <c r="GX240" s="130" t="str">
        <f t="shared" si="840"/>
        <v>#REF!</v>
      </c>
      <c r="GY240" s="130" t="str">
        <f t="shared" si="841"/>
        <v>#REF!</v>
      </c>
      <c r="GZ240" s="130" t="str">
        <f t="shared" si="842"/>
        <v>#REF!</v>
      </c>
      <c r="HA240" s="130" t="str">
        <f t="shared" si="843"/>
        <v>#REF!</v>
      </c>
      <c r="HB240" s="130" t="str">
        <f t="shared" si="844"/>
        <v>#REF!</v>
      </c>
      <c r="HC240" s="130" t="str">
        <f t="shared" si="845"/>
        <v>#REF!</v>
      </c>
      <c r="HD240" s="130" t="str">
        <f t="shared" si="846"/>
        <v>#REF!</v>
      </c>
      <c r="HE240" s="130" t="str">
        <f t="shared" si="847"/>
        <v>#REF!</v>
      </c>
      <c r="HF240" s="263" t="str">
        <f t="shared" si="848"/>
        <v>#REF!</v>
      </c>
      <c r="HH240" s="261">
        <f t="shared" si="849"/>
        <v>0</v>
      </c>
      <c r="HI240" s="130" t="str">
        <f t="shared" si="850"/>
        <v>#REF!</v>
      </c>
      <c r="HJ240" s="130" t="str">
        <f t="shared" si="851"/>
        <v>#REF!</v>
      </c>
      <c r="HK240" s="130" t="str">
        <f t="shared" si="852"/>
        <v>#REF!</v>
      </c>
      <c r="HL240" s="130" t="str">
        <f t="shared" si="853"/>
        <v>#REF!</v>
      </c>
      <c r="HM240" s="130" t="str">
        <f t="shared" si="854"/>
        <v>#REF!</v>
      </c>
      <c r="HN240" s="130" t="str">
        <f t="shared" si="855"/>
        <v>#REF!</v>
      </c>
      <c r="HO240" s="130" t="str">
        <f t="shared" si="856"/>
        <v>#REF!</v>
      </c>
      <c r="HP240" s="130" t="str">
        <f t="shared" si="857"/>
        <v>#REF!</v>
      </c>
      <c r="HQ240" s="130" t="str">
        <f t="shared" si="858"/>
        <v>#REF!</v>
      </c>
      <c r="HR240" s="263" t="str">
        <f t="shared" si="859"/>
        <v>#REF!</v>
      </c>
      <c r="HT240" s="261">
        <f t="shared" si="860"/>
        <v>0</v>
      </c>
      <c r="HU240" s="130" t="str">
        <f t="shared" si="861"/>
        <v>#REF!</v>
      </c>
      <c r="HV240" s="130" t="str">
        <f t="shared" si="862"/>
        <v>#REF!</v>
      </c>
      <c r="HW240" s="130" t="str">
        <f t="shared" si="863"/>
        <v>#REF!</v>
      </c>
      <c r="HX240" s="130" t="str">
        <f t="shared" si="864"/>
        <v>#REF!</v>
      </c>
      <c r="HY240" s="130" t="str">
        <f t="shared" si="865"/>
        <v>#REF!</v>
      </c>
      <c r="HZ240" s="130" t="str">
        <f t="shared" si="866"/>
        <v>#REF!</v>
      </c>
      <c r="IA240" s="130" t="str">
        <f t="shared" si="867"/>
        <v>#REF!</v>
      </c>
      <c r="IB240" s="130" t="str">
        <f t="shared" si="868"/>
        <v>#REF!</v>
      </c>
      <c r="IC240" s="130" t="str">
        <f t="shared" si="869"/>
        <v>#REF!</v>
      </c>
      <c r="ID240" s="263" t="str">
        <f t="shared" si="870"/>
        <v>#REF!</v>
      </c>
      <c r="IF240" s="261">
        <f t="shared" si="871"/>
        <v>0</v>
      </c>
      <c r="IG240" s="130" t="str">
        <f t="shared" si="872"/>
        <v>#REF!</v>
      </c>
      <c r="IH240" s="130" t="str">
        <f t="shared" si="873"/>
        <v>#REF!</v>
      </c>
      <c r="II240" s="130" t="str">
        <f t="shared" si="874"/>
        <v>#REF!</v>
      </c>
      <c r="IJ240" s="130" t="str">
        <f t="shared" si="875"/>
        <v>#REF!</v>
      </c>
      <c r="IK240" s="130" t="str">
        <f t="shared" si="876"/>
        <v>#REF!</v>
      </c>
      <c r="IL240" s="130" t="str">
        <f t="shared" si="877"/>
        <v>#REF!</v>
      </c>
      <c r="IM240" s="130" t="str">
        <f t="shared" si="878"/>
        <v>#REF!</v>
      </c>
      <c r="IN240" s="130" t="str">
        <f t="shared" si="879"/>
        <v>#REF!</v>
      </c>
      <c r="IO240" s="130" t="str">
        <f t="shared" si="880"/>
        <v>#REF!</v>
      </c>
      <c r="IP240" s="263" t="str">
        <f t="shared" si="881"/>
        <v>#REF!</v>
      </c>
      <c r="IQ240" s="263"/>
      <c r="IR240" s="264" t="str">
        <f t="shared" si="882"/>
        <v>#REF!</v>
      </c>
      <c r="IS240" s="265" t="str">
        <f t="shared" si="883"/>
        <v>#REF!</v>
      </c>
      <c r="IT240" s="255"/>
      <c r="IU240" s="266" t="str">
        <f t="shared" si="884"/>
        <v>#REF!</v>
      </c>
      <c r="IV240" s="267" t="str">
        <f t="shared" si="885"/>
        <v>#REF!</v>
      </c>
      <c r="IW240" s="268" t="str">
        <f t="shared" si="886"/>
        <v>#REF!</v>
      </c>
    </row>
    <row r="241" ht="15.75" customHeight="1" outlineLevel="1">
      <c r="B241" s="259" t="str">
        <f>'BUDGET INPUTS (Y2)'!A304</f>
        <v>#REF!</v>
      </c>
      <c r="C241" s="260">
        <v>1.0</v>
      </c>
      <c r="D241" s="259"/>
      <c r="E241" s="261">
        <f>'Y1 REPORTING'!D274+'Y1 REPORTING'!AV274+'Y1 REPORTING'!CZ274</f>
        <v>0</v>
      </c>
      <c r="F241" s="261">
        <f>'Y1 REPORTING'!F274+'Y1 REPORTING'!AX274+'Y1 REPORTING'!DB274</f>
        <v>0</v>
      </c>
      <c r="G241" s="261">
        <f>'Y1 REPORTING'!H274+'Y1 REPORTING'!AZ274+'Y1 REPORTING'!DD274</f>
        <v>0</v>
      </c>
      <c r="H241" s="261">
        <f>'Y1 REPORTING'!J274+'Y1 REPORTING'!BB274+'Y1 REPORTING'!DF274</f>
        <v>0</v>
      </c>
      <c r="I241" s="261">
        <f>'Y1 REPORTING'!L274+'Y1 REPORTING'!BD274+'Y1 REPORTING'!DH274</f>
        <v>0</v>
      </c>
      <c r="J241" s="261">
        <f>'Y1 REPORTING'!N274+'Y1 REPORTING'!BF274+'Y1 REPORTING'!DJ274</f>
        <v>0</v>
      </c>
      <c r="K241" s="261">
        <f>'Y1 REPORTING'!P274+'Y1 REPORTING'!BH274+'Y1 REPORTING'!DL274</f>
        <v>0</v>
      </c>
      <c r="L241" s="261">
        <f>'Y1 REPORTING'!R274+'Y1 REPORTING'!BJ274+'Y1 REPORTING'!DN274</f>
        <v>0</v>
      </c>
      <c r="M241" s="261">
        <f>'Y1 REPORTING'!T274+'Y1 REPORTING'!BL274+'Y1 REPORTING'!DP274</f>
        <v>0</v>
      </c>
      <c r="N241" s="261">
        <f>'Y1 REPORTING'!V274+'Y1 REPORTING'!BN274+'Y1 REPORTING'!DR274</f>
        <v>0</v>
      </c>
      <c r="O241" s="262">
        <f t="shared" si="757"/>
        <v>0</v>
      </c>
      <c r="Q241" s="130" t="str">
        <f>'BUDGET INPUTS (Y2)'!$D304*'BUDGET INPUTS (Y2)'!F304*$Q$7</f>
        <v>#REF!</v>
      </c>
      <c r="R241" s="130" t="str">
        <f>'BUDGET INPUTS (Y2)'!$D304*'BUDGET INPUTS (Y2)'!G304*$Q$7</f>
        <v>#REF!</v>
      </c>
      <c r="S241" s="130" t="str">
        <f>'BUDGET INPUTS (Y2)'!$D304*'BUDGET INPUTS (Y2)'!H304*$Q$7</f>
        <v>#REF!</v>
      </c>
      <c r="T241" s="130" t="str">
        <f>'BUDGET INPUTS (Y2)'!$D304*'BUDGET INPUTS (Y2)'!I304*$Q$7</f>
        <v>#REF!</v>
      </c>
      <c r="U241" s="130" t="str">
        <f>'BUDGET INPUTS (Y2)'!$D304*'BUDGET INPUTS (Y2)'!J304*$Q$7</f>
        <v>#REF!</v>
      </c>
      <c r="V241" s="130" t="str">
        <f>'BUDGET INPUTS (Y2)'!$D304*'BUDGET INPUTS (Y2)'!K304*$Q$7</f>
        <v>#REF!</v>
      </c>
      <c r="W241" s="130" t="str">
        <f>'BUDGET INPUTS (Y2)'!$D304*'BUDGET INPUTS (Y2)'!L304*$Q$7</f>
        <v>#REF!</v>
      </c>
      <c r="X241" s="130" t="str">
        <f>'BUDGET INPUTS (Y2)'!$D304*'BUDGET INPUTS (Y2)'!M304*$Q$7</f>
        <v>#REF!</v>
      </c>
      <c r="Y241" s="130" t="str">
        <f>'BUDGET INPUTS (Y2)'!$D304*'BUDGET INPUTS (Y2)'!N304*$Q$7</f>
        <v>#REF!</v>
      </c>
      <c r="Z241" s="130" t="str">
        <f>'BUDGET INPUTS (Y2)'!$D304*'BUDGET INPUTS (Y2)'!O304*$Q$7</f>
        <v>#REF!</v>
      </c>
      <c r="AA241" s="263" t="str">
        <f t="shared" si="758"/>
        <v>#REF!</v>
      </c>
      <c r="AC241" s="130" t="str">
        <f>'BUDGET INPUTS (Y2)'!$D304*'BUDGET INPUTS (Y2)'!R304*$AC$7</f>
        <v>#REF!</v>
      </c>
      <c r="AD241" s="130" t="str">
        <f>'BUDGET INPUTS (Y2)'!$D304*'BUDGET INPUTS (Y2)'!S304*$AC$7</f>
        <v>#REF!</v>
      </c>
      <c r="AE241" s="130" t="str">
        <f>'BUDGET INPUTS (Y2)'!$D304*'BUDGET INPUTS (Y2)'!T304*$AC$7</f>
        <v>#REF!</v>
      </c>
      <c r="AF241" s="130" t="str">
        <f>'BUDGET INPUTS (Y2)'!$D304*'BUDGET INPUTS (Y2)'!U304*$AC$7</f>
        <v>#REF!</v>
      </c>
      <c r="AG241" s="130" t="str">
        <f>'BUDGET INPUTS (Y2)'!$D304*'BUDGET INPUTS (Y2)'!V304*$AC$7</f>
        <v>#REF!</v>
      </c>
      <c r="AH241" s="130" t="str">
        <f>'BUDGET INPUTS (Y2)'!$D304*'BUDGET INPUTS (Y2)'!W304*$AC$7</f>
        <v>#REF!</v>
      </c>
      <c r="AI241" s="130" t="str">
        <f>'BUDGET INPUTS (Y2)'!$D304*'BUDGET INPUTS (Y2)'!X304*$AC$7</f>
        <v>#REF!</v>
      </c>
      <c r="AJ241" s="130" t="str">
        <f>'BUDGET INPUTS (Y2)'!$D304*'BUDGET INPUTS (Y2)'!Y304*$AC$7</f>
        <v>#REF!</v>
      </c>
      <c r="AK241" s="130" t="str">
        <f>'BUDGET INPUTS (Y2)'!$D304*'BUDGET INPUTS (Y2)'!Z304*$AC$7</f>
        <v>#REF!</v>
      </c>
      <c r="AL241" s="130" t="str">
        <f>'BUDGET INPUTS (Y2)'!$D304*'BUDGET INPUTS (Y2)'!AA304*$AC$7</f>
        <v>#REF!</v>
      </c>
      <c r="AM241" s="263" t="str">
        <f t="shared" si="759"/>
        <v>#REF!</v>
      </c>
      <c r="AO241" s="130" t="str">
        <f>'BUDGET INPUTS (Y2)'!$D304*'BUDGET INPUTS (Y2)'!AD304*$AO$7</f>
        <v>#REF!</v>
      </c>
      <c r="AP241" s="130" t="str">
        <f>'BUDGET INPUTS (Y2)'!$D304*'BUDGET INPUTS (Y2)'!AE304*$AO$7</f>
        <v>#REF!</v>
      </c>
      <c r="AQ241" s="130" t="str">
        <f>'BUDGET INPUTS (Y2)'!$D304*'BUDGET INPUTS (Y2)'!AF304*$AO$7</f>
        <v>#REF!</v>
      </c>
      <c r="AR241" s="130" t="str">
        <f>'BUDGET INPUTS (Y2)'!$D304*'BUDGET INPUTS (Y2)'!AG304*$AO$7</f>
        <v>#REF!</v>
      </c>
      <c r="AS241" s="130" t="str">
        <f>'BUDGET INPUTS (Y2)'!$D304*'BUDGET INPUTS (Y2)'!AH304*$AO$7</f>
        <v>#REF!</v>
      </c>
      <c r="AT241" s="130" t="str">
        <f>'BUDGET INPUTS (Y2)'!$D304*'BUDGET INPUTS (Y2)'!AI304*$AO$7</f>
        <v>#REF!</v>
      </c>
      <c r="AU241" s="130" t="str">
        <f>'BUDGET INPUTS (Y2)'!$D304*'BUDGET INPUTS (Y2)'!AJ304*$AO$7</f>
        <v>#REF!</v>
      </c>
      <c r="AV241" s="130" t="str">
        <f>'BUDGET INPUTS (Y2)'!$D304*'BUDGET INPUTS (Y2)'!AK304*$AO$7</f>
        <v>#REF!</v>
      </c>
      <c r="AW241" s="130" t="str">
        <f>'BUDGET INPUTS (Y2)'!$D304*'BUDGET INPUTS (Y2)'!AL304*$AO$7</f>
        <v>#REF!</v>
      </c>
      <c r="AX241" s="130" t="str">
        <f>'BUDGET INPUTS (Y2)'!$D304*'BUDGET INPUTS (Y2)'!AM304*$AO$7</f>
        <v>#REF!</v>
      </c>
      <c r="AY241" s="263" t="str">
        <f t="shared" si="760"/>
        <v>#REF!</v>
      </c>
      <c r="BA241" s="130" t="str">
        <f>'BUDGET INPUTS (Y2)'!$D304*'BUDGET INPUTS (Y2)'!AP304*$BA$7</f>
        <v>#REF!</v>
      </c>
      <c r="BB241" s="130" t="str">
        <f>'BUDGET INPUTS (Y2)'!$D304*'BUDGET INPUTS (Y2)'!AQ304*$BA$7</f>
        <v>#REF!</v>
      </c>
      <c r="BC241" s="130" t="str">
        <f>'BUDGET INPUTS (Y2)'!$D304*'BUDGET INPUTS (Y2)'!AR304*$BA$7</f>
        <v>#REF!</v>
      </c>
      <c r="BD241" s="130" t="str">
        <f>'BUDGET INPUTS (Y2)'!$D304*'BUDGET INPUTS (Y2)'!AS304*$BA$7</f>
        <v>#REF!</v>
      </c>
      <c r="BE241" s="130" t="str">
        <f>'BUDGET INPUTS (Y2)'!$D304*'BUDGET INPUTS (Y2)'!AT304*$BA$7</f>
        <v>#REF!</v>
      </c>
      <c r="BF241" s="130" t="str">
        <f>'BUDGET INPUTS (Y2)'!$D304*'BUDGET INPUTS (Y2)'!AU304*$BA$7</f>
        <v>#REF!</v>
      </c>
      <c r="BG241" s="130" t="str">
        <f>'BUDGET INPUTS (Y2)'!$D304*'BUDGET INPUTS (Y2)'!AV304*$BA$7</f>
        <v>#REF!</v>
      </c>
      <c r="BH241" s="130" t="str">
        <f>'BUDGET INPUTS (Y2)'!$D304*'BUDGET INPUTS (Y2)'!AW304*$BA$7</f>
        <v>#REF!</v>
      </c>
      <c r="BI241" s="130" t="str">
        <f>'BUDGET INPUTS (Y2)'!$D304*'BUDGET INPUTS (Y2)'!AX304*$BA$7</f>
        <v>#REF!</v>
      </c>
      <c r="BJ241" s="130" t="str">
        <f>'BUDGET INPUTS (Y2)'!$D304*'BUDGET INPUTS (Y2)'!AY304*$BA$7</f>
        <v>#REF!</v>
      </c>
      <c r="BK241" s="263" t="str">
        <f t="shared" si="761"/>
        <v>#REF!</v>
      </c>
      <c r="BM241" s="130" t="str">
        <f>'BUDGET INPUTS (Y2)'!$D304*'BUDGET INPUTS (Y2)'!BB304*$BM$7</f>
        <v>#REF!</v>
      </c>
      <c r="BN241" s="130" t="str">
        <f>'BUDGET INPUTS (Y2)'!$D304*'BUDGET INPUTS (Y2)'!BC304*$BM$7</f>
        <v>#REF!</v>
      </c>
      <c r="BO241" s="130" t="str">
        <f>'BUDGET INPUTS (Y2)'!$D304*'BUDGET INPUTS (Y2)'!BD304*$BM$7</f>
        <v>#REF!</v>
      </c>
      <c r="BP241" s="130" t="str">
        <f>'BUDGET INPUTS (Y2)'!$D304*'BUDGET INPUTS (Y2)'!BE304*$BM$7</f>
        <v>#REF!</v>
      </c>
      <c r="BQ241" s="130" t="str">
        <f>'BUDGET INPUTS (Y2)'!$D304*'BUDGET INPUTS (Y2)'!BF304*$BM$7</f>
        <v>#REF!</v>
      </c>
      <c r="BR241" s="130" t="str">
        <f>'BUDGET INPUTS (Y2)'!$D304*'BUDGET INPUTS (Y2)'!BG304*$BM$7</f>
        <v>#REF!</v>
      </c>
      <c r="BS241" s="130" t="str">
        <f>'BUDGET INPUTS (Y2)'!$D304*'BUDGET INPUTS (Y2)'!BH304*$BM$7</f>
        <v>#REF!</v>
      </c>
      <c r="BT241" s="130" t="str">
        <f>'BUDGET INPUTS (Y2)'!$D304*'BUDGET INPUTS (Y2)'!BI304*$BM$7</f>
        <v>#REF!</v>
      </c>
      <c r="BU241" s="130" t="str">
        <f>'BUDGET INPUTS (Y2)'!$D304*'BUDGET INPUTS (Y2)'!BJ304*$BM$7</f>
        <v>#REF!</v>
      </c>
      <c r="BV241" s="130" t="str">
        <f>'BUDGET INPUTS (Y2)'!$D304*'BUDGET INPUTS (Y2)'!BK304*$BM$7</f>
        <v>#REF!</v>
      </c>
      <c r="BW241" s="263" t="str">
        <f t="shared" si="762"/>
        <v>#REF!</v>
      </c>
      <c r="BY241" s="130" t="str">
        <f>'BUDGET INPUTS (Y2)'!$D304*'BUDGET INPUTS (Y2)'!BN304*$BY$7</f>
        <v>#REF!</v>
      </c>
      <c r="BZ241" s="130" t="str">
        <f>'BUDGET INPUTS (Y2)'!$D304*'BUDGET INPUTS (Y2)'!BO304*$BY$7</f>
        <v>#REF!</v>
      </c>
      <c r="CA241" s="130" t="str">
        <f>'BUDGET INPUTS (Y2)'!$D304*'BUDGET INPUTS (Y2)'!BP304*$BY$7</f>
        <v>#REF!</v>
      </c>
      <c r="CB241" s="130" t="str">
        <f>'BUDGET INPUTS (Y2)'!$D304*'BUDGET INPUTS (Y2)'!BQ304*$BY$7</f>
        <v>#REF!</v>
      </c>
      <c r="CC241" s="130" t="str">
        <f>'BUDGET INPUTS (Y2)'!$D304*'BUDGET INPUTS (Y2)'!BR304*$BY$7</f>
        <v>#REF!</v>
      </c>
      <c r="CD241" s="130" t="str">
        <f>'BUDGET INPUTS (Y2)'!$D304*'BUDGET INPUTS (Y2)'!BS304*$BY$7</f>
        <v>#REF!</v>
      </c>
      <c r="CE241" s="130" t="str">
        <f>'BUDGET INPUTS (Y2)'!$D304*'BUDGET INPUTS (Y2)'!BT304*$BY$7</f>
        <v>#REF!</v>
      </c>
      <c r="CF241" s="130" t="str">
        <f>'BUDGET INPUTS (Y2)'!$D304*'BUDGET INPUTS (Y2)'!BU304*$BY$7</f>
        <v>#REF!</v>
      </c>
      <c r="CG241" s="130" t="str">
        <f>'BUDGET INPUTS (Y2)'!$D304*'BUDGET INPUTS (Y2)'!BV304*$BY$7</f>
        <v>#REF!</v>
      </c>
      <c r="CH241" s="130" t="str">
        <f>'BUDGET INPUTS (Y2)'!$D304*'BUDGET INPUTS (Y2)'!BW304*$BY$7</f>
        <v>#REF!</v>
      </c>
      <c r="CI241" s="263" t="str">
        <f t="shared" si="763"/>
        <v>#REF!</v>
      </c>
      <c r="CK241" s="130" t="str">
        <f>'BUDGET INPUTS (Y2)'!$D304*'BUDGET INPUTS (Y2)'!BZ304*$CK$7</f>
        <v>#REF!</v>
      </c>
      <c r="CL241" s="130" t="str">
        <f>'BUDGET INPUTS (Y2)'!$D304*'BUDGET INPUTS (Y2)'!CA304*$CK$7</f>
        <v>#REF!</v>
      </c>
      <c r="CM241" s="130" t="str">
        <f>'BUDGET INPUTS (Y2)'!$D304*'BUDGET INPUTS (Y2)'!CB304*$CK$7</f>
        <v>#REF!</v>
      </c>
      <c r="CN241" s="130" t="str">
        <f>'BUDGET INPUTS (Y2)'!$D304*'BUDGET INPUTS (Y2)'!CC304*$CK$7</f>
        <v>#REF!</v>
      </c>
      <c r="CO241" s="130" t="str">
        <f>'BUDGET INPUTS (Y2)'!$D304*'BUDGET INPUTS (Y2)'!CD304*$CK$7</f>
        <v>#REF!</v>
      </c>
      <c r="CP241" s="130" t="str">
        <f>'BUDGET INPUTS (Y2)'!$D304*'BUDGET INPUTS (Y2)'!CE304*$CK$7</f>
        <v>#REF!</v>
      </c>
      <c r="CQ241" s="130" t="str">
        <f>'BUDGET INPUTS (Y2)'!$D304*'BUDGET INPUTS (Y2)'!CF304*$CK$7</f>
        <v>#REF!</v>
      </c>
      <c r="CR241" s="130" t="str">
        <f>'BUDGET INPUTS (Y2)'!$D304*'BUDGET INPUTS (Y2)'!CG304*$CK$7</f>
        <v>#REF!</v>
      </c>
      <c r="CS241" s="130" t="str">
        <f>'BUDGET INPUTS (Y2)'!$D304*'BUDGET INPUTS (Y2)'!CH304*$CK$7</f>
        <v>#REF!</v>
      </c>
      <c r="CT241" s="130" t="str">
        <f>'BUDGET INPUTS (Y2)'!$D304*'BUDGET INPUTS (Y2)'!CI304*$CK$7</f>
        <v>#REF!</v>
      </c>
      <c r="CU241" s="263" t="str">
        <f t="shared" si="764"/>
        <v>#REF!</v>
      </c>
      <c r="CW241" s="130" t="str">
        <f>'BUDGET INPUTS (Y2)'!$D304*'BUDGET INPUTS (Y2)'!CL304*$CW$7</f>
        <v>#REF!</v>
      </c>
      <c r="CX241" s="130" t="str">
        <f>'BUDGET INPUTS (Y2)'!$D304*'BUDGET INPUTS (Y2)'!CM304*$CW$7</f>
        <v>#REF!</v>
      </c>
      <c r="CY241" s="130" t="str">
        <f>'BUDGET INPUTS (Y2)'!$D304*'BUDGET INPUTS (Y2)'!CN304*$CW$7</f>
        <v>#REF!</v>
      </c>
      <c r="CZ241" s="130" t="str">
        <f>'BUDGET INPUTS (Y2)'!$D304*'BUDGET INPUTS (Y2)'!CO304*$CW$7</f>
        <v>#REF!</v>
      </c>
      <c r="DA241" s="130" t="str">
        <f>'BUDGET INPUTS (Y2)'!$D304*'BUDGET INPUTS (Y2)'!CP304*$CW$7</f>
        <v>#REF!</v>
      </c>
      <c r="DB241" s="130" t="str">
        <f>'BUDGET INPUTS (Y2)'!$D304*'BUDGET INPUTS (Y2)'!CQ304*$CW$7</f>
        <v>#REF!</v>
      </c>
      <c r="DC241" s="130" t="str">
        <f>'BUDGET INPUTS (Y2)'!$D304*'BUDGET INPUTS (Y2)'!CR304*$CW$7</f>
        <v>#REF!</v>
      </c>
      <c r="DD241" s="130" t="str">
        <f>'BUDGET INPUTS (Y2)'!$D304*'BUDGET INPUTS (Y2)'!CS304*$CW$7</f>
        <v>#REF!</v>
      </c>
      <c r="DE241" s="130" t="str">
        <f>'BUDGET INPUTS (Y2)'!$D304*'BUDGET INPUTS (Y2)'!CT304*$CW$7</f>
        <v>#REF!</v>
      </c>
      <c r="DF241" s="130" t="str">
        <f>'BUDGET INPUTS (Y2)'!$D304*'BUDGET INPUTS (Y2)'!CU304*$CW$7</f>
        <v>#REF!</v>
      </c>
      <c r="DG241" s="263" t="str">
        <f t="shared" si="765"/>
        <v>#REF!</v>
      </c>
      <c r="DI241" s="130" t="str">
        <f>'BUDGET INPUTS (Y2)'!$D304*'BUDGET INPUTS (Y2)'!CX304*$DI$7</f>
        <v>#REF!</v>
      </c>
      <c r="DJ241" s="130" t="str">
        <f>'BUDGET INPUTS (Y2)'!$D304*'BUDGET INPUTS (Y2)'!CY304*$DI$7</f>
        <v>#REF!</v>
      </c>
      <c r="DK241" s="130" t="str">
        <f>'BUDGET INPUTS (Y2)'!$D304*'BUDGET INPUTS (Y2)'!CZ304*$DI$7</f>
        <v>#REF!</v>
      </c>
      <c r="DL241" s="130" t="str">
        <f>'BUDGET INPUTS (Y2)'!$D304*'BUDGET INPUTS (Y2)'!DA304*$DI$7</f>
        <v>#REF!</v>
      </c>
      <c r="DM241" s="130" t="str">
        <f>'BUDGET INPUTS (Y2)'!$D304*'BUDGET INPUTS (Y2)'!DB304*$DI$7</f>
        <v>#REF!</v>
      </c>
      <c r="DN241" s="130" t="str">
        <f>'BUDGET INPUTS (Y2)'!$D304*'BUDGET INPUTS (Y2)'!DC304*$DI$7</f>
        <v>#REF!</v>
      </c>
      <c r="DO241" s="130" t="str">
        <f>'BUDGET INPUTS (Y2)'!$D304*'BUDGET INPUTS (Y2)'!DD304*$DI$7</f>
        <v>#REF!</v>
      </c>
      <c r="DP241" s="130" t="str">
        <f>'BUDGET INPUTS (Y2)'!$D304*'BUDGET INPUTS (Y2)'!DE304*$DI$7</f>
        <v>#REF!</v>
      </c>
      <c r="DQ241" s="130" t="str">
        <f>'BUDGET INPUTS (Y2)'!$D304*'BUDGET INPUTS (Y2)'!DF304*$DI$7</f>
        <v>#REF!</v>
      </c>
      <c r="DR241" s="130" t="str">
        <f>'BUDGET INPUTS (Y2)'!$D304*'BUDGET INPUTS (Y2)'!DG304*$DI$7</f>
        <v>#REF!</v>
      </c>
      <c r="DS241" s="263" t="str">
        <f t="shared" si="766"/>
        <v>#REF!</v>
      </c>
      <c r="DT241" s="263"/>
      <c r="DU241" s="264" t="str">
        <f t="shared" si="767"/>
        <v>#REF!</v>
      </c>
      <c r="DV241" s="265" t="str">
        <f t="shared" si="768"/>
        <v>#REF!</v>
      </c>
      <c r="DW241" s="255"/>
      <c r="DX241" s="266" t="str">
        <f t="shared" si="887"/>
        <v>#REF!</v>
      </c>
      <c r="DY241" s="267" t="str">
        <f t="shared" si="770"/>
        <v>#REF!</v>
      </c>
      <c r="DZ241" s="268" t="str">
        <f t="shared" si="771"/>
        <v>#REF!</v>
      </c>
      <c r="EB241" s="261">
        <f t="shared" si="772"/>
        <v>0</v>
      </c>
      <c r="EC241" s="130" t="str">
        <f t="shared" si="773"/>
        <v>#REF!</v>
      </c>
      <c r="ED241" s="130" t="str">
        <f t="shared" si="774"/>
        <v>#REF!</v>
      </c>
      <c r="EE241" s="130" t="str">
        <f t="shared" si="775"/>
        <v>#REF!</v>
      </c>
      <c r="EF241" s="130" t="str">
        <f t="shared" si="776"/>
        <v>#REF!</v>
      </c>
      <c r="EG241" s="130" t="str">
        <f t="shared" si="777"/>
        <v>#REF!</v>
      </c>
      <c r="EH241" s="130" t="str">
        <f t="shared" si="778"/>
        <v>#REF!</v>
      </c>
      <c r="EI241" s="130" t="str">
        <f t="shared" si="779"/>
        <v>#REF!</v>
      </c>
      <c r="EJ241" s="130" t="str">
        <f t="shared" si="780"/>
        <v>#REF!</v>
      </c>
      <c r="EK241" s="130" t="str">
        <f t="shared" si="781"/>
        <v>#REF!</v>
      </c>
      <c r="EL241" s="263" t="str">
        <f t="shared" si="782"/>
        <v>#REF!</v>
      </c>
      <c r="EN241" s="261">
        <f t="shared" si="783"/>
        <v>0</v>
      </c>
      <c r="EO241" s="130" t="str">
        <f t="shared" si="784"/>
        <v>#REF!</v>
      </c>
      <c r="EP241" s="130" t="str">
        <f t="shared" si="785"/>
        <v>#REF!</v>
      </c>
      <c r="EQ241" s="130" t="str">
        <f t="shared" si="786"/>
        <v>#REF!</v>
      </c>
      <c r="ER241" s="130" t="str">
        <f t="shared" si="787"/>
        <v>#REF!</v>
      </c>
      <c r="ES241" s="130" t="str">
        <f t="shared" si="788"/>
        <v>#REF!</v>
      </c>
      <c r="ET241" s="130" t="str">
        <f t="shared" si="789"/>
        <v>#REF!</v>
      </c>
      <c r="EU241" s="130" t="str">
        <f t="shared" si="790"/>
        <v>#REF!</v>
      </c>
      <c r="EV241" s="130" t="str">
        <f t="shared" si="791"/>
        <v>#REF!</v>
      </c>
      <c r="EW241" s="130" t="str">
        <f t="shared" si="792"/>
        <v>#REF!</v>
      </c>
      <c r="EX241" s="263" t="str">
        <f t="shared" si="793"/>
        <v>#REF!</v>
      </c>
      <c r="EZ241" s="261">
        <f t="shared" si="794"/>
        <v>0</v>
      </c>
      <c r="FA241" s="130" t="str">
        <f t="shared" si="795"/>
        <v>#REF!</v>
      </c>
      <c r="FB241" s="130" t="str">
        <f t="shared" si="796"/>
        <v>#REF!</v>
      </c>
      <c r="FC241" s="130" t="str">
        <f t="shared" si="797"/>
        <v>#REF!</v>
      </c>
      <c r="FD241" s="130" t="str">
        <f t="shared" si="798"/>
        <v>#REF!</v>
      </c>
      <c r="FE241" s="130" t="str">
        <f t="shared" si="799"/>
        <v>#REF!</v>
      </c>
      <c r="FF241" s="130" t="str">
        <f t="shared" si="800"/>
        <v>#REF!</v>
      </c>
      <c r="FG241" s="130" t="str">
        <f t="shared" si="801"/>
        <v>#REF!</v>
      </c>
      <c r="FH241" s="130" t="str">
        <f t="shared" si="802"/>
        <v>#REF!</v>
      </c>
      <c r="FI241" s="130" t="str">
        <f t="shared" si="803"/>
        <v>#REF!</v>
      </c>
      <c r="FJ241" s="263" t="str">
        <f t="shared" si="804"/>
        <v>#REF!</v>
      </c>
      <c r="FL241" s="261">
        <f t="shared" si="805"/>
        <v>0</v>
      </c>
      <c r="FM241" s="130" t="str">
        <f t="shared" si="806"/>
        <v>#REF!</v>
      </c>
      <c r="FN241" s="130" t="str">
        <f t="shared" si="807"/>
        <v>#REF!</v>
      </c>
      <c r="FO241" s="130" t="str">
        <f t="shared" si="808"/>
        <v>#REF!</v>
      </c>
      <c r="FP241" s="130" t="str">
        <f t="shared" si="809"/>
        <v>#REF!</v>
      </c>
      <c r="FQ241" s="130" t="str">
        <f t="shared" si="810"/>
        <v>#REF!</v>
      </c>
      <c r="FR241" s="130" t="str">
        <f t="shared" si="811"/>
        <v>#REF!</v>
      </c>
      <c r="FS241" s="130" t="str">
        <f t="shared" si="812"/>
        <v>#REF!</v>
      </c>
      <c r="FT241" s="130" t="str">
        <f t="shared" si="813"/>
        <v>#REF!</v>
      </c>
      <c r="FU241" s="130" t="str">
        <f t="shared" si="814"/>
        <v>#REF!</v>
      </c>
      <c r="FV241" s="263" t="str">
        <f t="shared" si="815"/>
        <v>#REF!</v>
      </c>
      <c r="FX241" s="261">
        <f t="shared" si="816"/>
        <v>0</v>
      </c>
      <c r="FY241" s="130" t="str">
        <f t="shared" si="817"/>
        <v>#REF!</v>
      </c>
      <c r="FZ241" s="130" t="str">
        <f t="shared" si="818"/>
        <v>#REF!</v>
      </c>
      <c r="GA241" s="130" t="str">
        <f t="shared" si="819"/>
        <v>#REF!</v>
      </c>
      <c r="GB241" s="130" t="str">
        <f t="shared" si="820"/>
        <v>#REF!</v>
      </c>
      <c r="GC241" s="130" t="str">
        <f t="shared" si="821"/>
        <v>#REF!</v>
      </c>
      <c r="GD241" s="130" t="str">
        <f t="shared" si="822"/>
        <v>#REF!</v>
      </c>
      <c r="GE241" s="130" t="str">
        <f t="shared" si="823"/>
        <v>#REF!</v>
      </c>
      <c r="GF241" s="130" t="str">
        <f t="shared" si="824"/>
        <v>#REF!</v>
      </c>
      <c r="GG241" s="130" t="str">
        <f t="shared" si="825"/>
        <v>#REF!</v>
      </c>
      <c r="GH241" s="263" t="str">
        <f t="shared" si="826"/>
        <v>#REF!</v>
      </c>
      <c r="GJ241" s="261">
        <f t="shared" si="827"/>
        <v>0</v>
      </c>
      <c r="GK241" s="130" t="str">
        <f t="shared" si="828"/>
        <v>#REF!</v>
      </c>
      <c r="GL241" s="130" t="str">
        <f t="shared" si="829"/>
        <v>#REF!</v>
      </c>
      <c r="GM241" s="130" t="str">
        <f t="shared" si="830"/>
        <v>#REF!</v>
      </c>
      <c r="GN241" s="130" t="str">
        <f t="shared" si="831"/>
        <v>#REF!</v>
      </c>
      <c r="GO241" s="130" t="str">
        <f t="shared" si="832"/>
        <v>#REF!</v>
      </c>
      <c r="GP241" s="130" t="str">
        <f t="shared" si="833"/>
        <v>#REF!</v>
      </c>
      <c r="GQ241" s="130" t="str">
        <f t="shared" si="834"/>
        <v>#REF!</v>
      </c>
      <c r="GR241" s="130" t="str">
        <f t="shared" si="835"/>
        <v>#REF!</v>
      </c>
      <c r="GS241" s="130" t="str">
        <f t="shared" si="836"/>
        <v>#REF!</v>
      </c>
      <c r="GT241" s="263" t="str">
        <f t="shared" si="837"/>
        <v>#REF!</v>
      </c>
      <c r="GV241" s="261">
        <f t="shared" si="838"/>
        <v>0</v>
      </c>
      <c r="GW241" s="130" t="str">
        <f t="shared" si="839"/>
        <v>#REF!</v>
      </c>
      <c r="GX241" s="130" t="str">
        <f t="shared" si="840"/>
        <v>#REF!</v>
      </c>
      <c r="GY241" s="130" t="str">
        <f t="shared" si="841"/>
        <v>#REF!</v>
      </c>
      <c r="GZ241" s="130" t="str">
        <f t="shared" si="842"/>
        <v>#REF!</v>
      </c>
      <c r="HA241" s="130" t="str">
        <f t="shared" si="843"/>
        <v>#REF!</v>
      </c>
      <c r="HB241" s="130" t="str">
        <f t="shared" si="844"/>
        <v>#REF!</v>
      </c>
      <c r="HC241" s="130" t="str">
        <f t="shared" si="845"/>
        <v>#REF!</v>
      </c>
      <c r="HD241" s="130" t="str">
        <f t="shared" si="846"/>
        <v>#REF!</v>
      </c>
      <c r="HE241" s="130" t="str">
        <f t="shared" si="847"/>
        <v>#REF!</v>
      </c>
      <c r="HF241" s="263" t="str">
        <f t="shared" si="848"/>
        <v>#REF!</v>
      </c>
      <c r="HH241" s="261">
        <f t="shared" si="849"/>
        <v>0</v>
      </c>
      <c r="HI241" s="130" t="str">
        <f t="shared" si="850"/>
        <v>#REF!</v>
      </c>
      <c r="HJ241" s="130" t="str">
        <f t="shared" si="851"/>
        <v>#REF!</v>
      </c>
      <c r="HK241" s="130" t="str">
        <f t="shared" si="852"/>
        <v>#REF!</v>
      </c>
      <c r="HL241" s="130" t="str">
        <f t="shared" si="853"/>
        <v>#REF!</v>
      </c>
      <c r="HM241" s="130" t="str">
        <f t="shared" si="854"/>
        <v>#REF!</v>
      </c>
      <c r="HN241" s="130" t="str">
        <f t="shared" si="855"/>
        <v>#REF!</v>
      </c>
      <c r="HO241" s="130" t="str">
        <f t="shared" si="856"/>
        <v>#REF!</v>
      </c>
      <c r="HP241" s="130" t="str">
        <f t="shared" si="857"/>
        <v>#REF!</v>
      </c>
      <c r="HQ241" s="130" t="str">
        <f t="shared" si="858"/>
        <v>#REF!</v>
      </c>
      <c r="HR241" s="263" t="str">
        <f t="shared" si="859"/>
        <v>#REF!</v>
      </c>
      <c r="HT241" s="261">
        <f t="shared" si="860"/>
        <v>0</v>
      </c>
      <c r="HU241" s="130" t="str">
        <f t="shared" si="861"/>
        <v>#REF!</v>
      </c>
      <c r="HV241" s="130" t="str">
        <f t="shared" si="862"/>
        <v>#REF!</v>
      </c>
      <c r="HW241" s="130" t="str">
        <f t="shared" si="863"/>
        <v>#REF!</v>
      </c>
      <c r="HX241" s="130" t="str">
        <f t="shared" si="864"/>
        <v>#REF!</v>
      </c>
      <c r="HY241" s="130" t="str">
        <f t="shared" si="865"/>
        <v>#REF!</v>
      </c>
      <c r="HZ241" s="130" t="str">
        <f t="shared" si="866"/>
        <v>#REF!</v>
      </c>
      <c r="IA241" s="130" t="str">
        <f t="shared" si="867"/>
        <v>#REF!</v>
      </c>
      <c r="IB241" s="130" t="str">
        <f t="shared" si="868"/>
        <v>#REF!</v>
      </c>
      <c r="IC241" s="130" t="str">
        <f t="shared" si="869"/>
        <v>#REF!</v>
      </c>
      <c r="ID241" s="263" t="str">
        <f t="shared" si="870"/>
        <v>#REF!</v>
      </c>
      <c r="IF241" s="261">
        <f t="shared" si="871"/>
        <v>0</v>
      </c>
      <c r="IG241" s="130" t="str">
        <f t="shared" si="872"/>
        <v>#REF!</v>
      </c>
      <c r="IH241" s="130" t="str">
        <f t="shared" si="873"/>
        <v>#REF!</v>
      </c>
      <c r="II241" s="130" t="str">
        <f t="shared" si="874"/>
        <v>#REF!</v>
      </c>
      <c r="IJ241" s="130" t="str">
        <f t="shared" si="875"/>
        <v>#REF!</v>
      </c>
      <c r="IK241" s="130" t="str">
        <f t="shared" si="876"/>
        <v>#REF!</v>
      </c>
      <c r="IL241" s="130" t="str">
        <f t="shared" si="877"/>
        <v>#REF!</v>
      </c>
      <c r="IM241" s="130" t="str">
        <f t="shared" si="878"/>
        <v>#REF!</v>
      </c>
      <c r="IN241" s="130" t="str">
        <f t="shared" si="879"/>
        <v>#REF!</v>
      </c>
      <c r="IO241" s="130" t="str">
        <f t="shared" si="880"/>
        <v>#REF!</v>
      </c>
      <c r="IP241" s="263" t="str">
        <f t="shared" si="881"/>
        <v>#REF!</v>
      </c>
      <c r="IQ241" s="263"/>
      <c r="IR241" s="264" t="str">
        <f t="shared" si="882"/>
        <v>#REF!</v>
      </c>
      <c r="IS241" s="265" t="str">
        <f t="shared" si="883"/>
        <v>#REF!</v>
      </c>
      <c r="IT241" s="255"/>
      <c r="IU241" s="266" t="str">
        <f t="shared" si="884"/>
        <v>#REF!</v>
      </c>
      <c r="IV241" s="267" t="str">
        <f t="shared" si="885"/>
        <v>#REF!</v>
      </c>
      <c r="IW241" s="268" t="str">
        <f t="shared" si="886"/>
        <v>#REF!</v>
      </c>
    </row>
    <row r="242" ht="15.75" customHeight="1" outlineLevel="1">
      <c r="B242" s="259" t="str">
        <f>'BUDGET INPUTS (Y2)'!A305</f>
        <v>#REF!</v>
      </c>
      <c r="C242" s="260">
        <v>1.0</v>
      </c>
      <c r="D242" s="259"/>
      <c r="E242" s="261">
        <f>'Y1 REPORTING'!D275+'Y1 REPORTING'!AV275+'Y1 REPORTING'!CZ275</f>
        <v>0</v>
      </c>
      <c r="F242" s="261">
        <f>'Y1 REPORTING'!F275+'Y1 REPORTING'!AX275+'Y1 REPORTING'!DB275</f>
        <v>0</v>
      </c>
      <c r="G242" s="261">
        <f>'Y1 REPORTING'!H275+'Y1 REPORTING'!AZ275+'Y1 REPORTING'!DD275</f>
        <v>0</v>
      </c>
      <c r="H242" s="261">
        <f>'Y1 REPORTING'!J275+'Y1 REPORTING'!BB275+'Y1 REPORTING'!DF275</f>
        <v>0</v>
      </c>
      <c r="I242" s="261">
        <f>'Y1 REPORTING'!L275+'Y1 REPORTING'!BD275+'Y1 REPORTING'!DH275</f>
        <v>0</v>
      </c>
      <c r="J242" s="261">
        <f>'Y1 REPORTING'!N275+'Y1 REPORTING'!BF275+'Y1 REPORTING'!DJ275</f>
        <v>0</v>
      </c>
      <c r="K242" s="261">
        <f>'Y1 REPORTING'!P275+'Y1 REPORTING'!BH275+'Y1 REPORTING'!DL275</f>
        <v>0</v>
      </c>
      <c r="L242" s="261">
        <f>'Y1 REPORTING'!R275+'Y1 REPORTING'!BJ275+'Y1 REPORTING'!DN275</f>
        <v>0</v>
      </c>
      <c r="M242" s="261">
        <f>'Y1 REPORTING'!T275+'Y1 REPORTING'!BL275+'Y1 REPORTING'!DP275</f>
        <v>0</v>
      </c>
      <c r="N242" s="261">
        <f>'Y1 REPORTING'!V275+'Y1 REPORTING'!BN275+'Y1 REPORTING'!DR275</f>
        <v>0</v>
      </c>
      <c r="O242" s="262">
        <f t="shared" si="757"/>
        <v>0</v>
      </c>
      <c r="Q242" s="130" t="str">
        <f>'BUDGET INPUTS (Y2)'!$D305*'BUDGET INPUTS (Y2)'!F305*$Q$7</f>
        <v>#REF!</v>
      </c>
      <c r="R242" s="130" t="str">
        <f>'BUDGET INPUTS (Y2)'!$D305*'BUDGET INPUTS (Y2)'!G305*$Q$7</f>
        <v>#REF!</v>
      </c>
      <c r="S242" s="130" t="str">
        <f>'BUDGET INPUTS (Y2)'!$D305*'BUDGET INPUTS (Y2)'!H305*$Q$7</f>
        <v>#REF!</v>
      </c>
      <c r="T242" s="130" t="str">
        <f>'BUDGET INPUTS (Y2)'!$D305*'BUDGET INPUTS (Y2)'!I305*$Q$7</f>
        <v>#REF!</v>
      </c>
      <c r="U242" s="130" t="str">
        <f>'BUDGET INPUTS (Y2)'!$D305*'BUDGET INPUTS (Y2)'!J305*$Q$7</f>
        <v>#REF!</v>
      </c>
      <c r="V242" s="130" t="str">
        <f>'BUDGET INPUTS (Y2)'!$D305*'BUDGET INPUTS (Y2)'!K305*$Q$7</f>
        <v>#REF!</v>
      </c>
      <c r="W242" s="130" t="str">
        <f>'BUDGET INPUTS (Y2)'!$D305*'BUDGET INPUTS (Y2)'!L305*$Q$7</f>
        <v>#REF!</v>
      </c>
      <c r="X242" s="130" t="str">
        <f>'BUDGET INPUTS (Y2)'!$D305*'BUDGET INPUTS (Y2)'!M305*$Q$7</f>
        <v>#REF!</v>
      </c>
      <c r="Y242" s="130" t="str">
        <f>'BUDGET INPUTS (Y2)'!$D305*'BUDGET INPUTS (Y2)'!N305*$Q$7</f>
        <v>#REF!</v>
      </c>
      <c r="Z242" s="130" t="str">
        <f>'BUDGET INPUTS (Y2)'!$D305*'BUDGET INPUTS (Y2)'!O305*$Q$7</f>
        <v>#REF!</v>
      </c>
      <c r="AA242" s="263" t="str">
        <f t="shared" si="758"/>
        <v>#REF!</v>
      </c>
      <c r="AC242" s="130" t="str">
        <f>'BUDGET INPUTS (Y2)'!$D305*'BUDGET INPUTS (Y2)'!R305*$AC$7</f>
        <v>#REF!</v>
      </c>
      <c r="AD242" s="130" t="str">
        <f>'BUDGET INPUTS (Y2)'!$D305*'BUDGET INPUTS (Y2)'!S305*$AC$7</f>
        <v>#REF!</v>
      </c>
      <c r="AE242" s="130" t="str">
        <f>'BUDGET INPUTS (Y2)'!$D305*'BUDGET INPUTS (Y2)'!T305*$AC$7</f>
        <v>#REF!</v>
      </c>
      <c r="AF242" s="130" t="str">
        <f>'BUDGET INPUTS (Y2)'!$D305*'BUDGET INPUTS (Y2)'!U305*$AC$7</f>
        <v>#REF!</v>
      </c>
      <c r="AG242" s="130" t="str">
        <f>'BUDGET INPUTS (Y2)'!$D305*'BUDGET INPUTS (Y2)'!V305*$AC$7</f>
        <v>#REF!</v>
      </c>
      <c r="AH242" s="130" t="str">
        <f>'BUDGET INPUTS (Y2)'!$D305*'BUDGET INPUTS (Y2)'!W305*$AC$7</f>
        <v>#REF!</v>
      </c>
      <c r="AI242" s="130" t="str">
        <f>'BUDGET INPUTS (Y2)'!$D305*'BUDGET INPUTS (Y2)'!X305*$AC$7</f>
        <v>#REF!</v>
      </c>
      <c r="AJ242" s="130" t="str">
        <f>'BUDGET INPUTS (Y2)'!$D305*'BUDGET INPUTS (Y2)'!Y305*$AC$7</f>
        <v>#REF!</v>
      </c>
      <c r="AK242" s="130" t="str">
        <f>'BUDGET INPUTS (Y2)'!$D305*'BUDGET INPUTS (Y2)'!Z305*$AC$7</f>
        <v>#REF!</v>
      </c>
      <c r="AL242" s="130" t="str">
        <f>'BUDGET INPUTS (Y2)'!$D305*'BUDGET INPUTS (Y2)'!AA305*$AC$7</f>
        <v>#REF!</v>
      </c>
      <c r="AM242" s="263" t="str">
        <f t="shared" si="759"/>
        <v>#REF!</v>
      </c>
      <c r="AO242" s="130" t="str">
        <f>'BUDGET INPUTS (Y2)'!$D305*'BUDGET INPUTS (Y2)'!AD305*$AO$7</f>
        <v>#REF!</v>
      </c>
      <c r="AP242" s="130" t="str">
        <f>'BUDGET INPUTS (Y2)'!$D305*'BUDGET INPUTS (Y2)'!AE305*$AO$7</f>
        <v>#REF!</v>
      </c>
      <c r="AQ242" s="130" t="str">
        <f>'BUDGET INPUTS (Y2)'!$D305*'BUDGET INPUTS (Y2)'!AF305*$AO$7</f>
        <v>#REF!</v>
      </c>
      <c r="AR242" s="130" t="str">
        <f>'BUDGET INPUTS (Y2)'!$D305*'BUDGET INPUTS (Y2)'!AG305*$AO$7</f>
        <v>#REF!</v>
      </c>
      <c r="AS242" s="130" t="str">
        <f>'BUDGET INPUTS (Y2)'!$D305*'BUDGET INPUTS (Y2)'!AH305*$AO$7</f>
        <v>#REF!</v>
      </c>
      <c r="AT242" s="130" t="str">
        <f>'BUDGET INPUTS (Y2)'!$D305*'BUDGET INPUTS (Y2)'!AI305*$AO$7</f>
        <v>#REF!</v>
      </c>
      <c r="AU242" s="130" t="str">
        <f>'BUDGET INPUTS (Y2)'!$D305*'BUDGET INPUTS (Y2)'!AJ305*$AO$7</f>
        <v>#REF!</v>
      </c>
      <c r="AV242" s="130" t="str">
        <f>'BUDGET INPUTS (Y2)'!$D305*'BUDGET INPUTS (Y2)'!AK305*$AO$7</f>
        <v>#REF!</v>
      </c>
      <c r="AW242" s="130" t="str">
        <f>'BUDGET INPUTS (Y2)'!$D305*'BUDGET INPUTS (Y2)'!AL305*$AO$7</f>
        <v>#REF!</v>
      </c>
      <c r="AX242" s="130" t="str">
        <f>'BUDGET INPUTS (Y2)'!$D305*'BUDGET INPUTS (Y2)'!AM305*$AO$7</f>
        <v>#REF!</v>
      </c>
      <c r="AY242" s="263" t="str">
        <f t="shared" si="760"/>
        <v>#REF!</v>
      </c>
      <c r="BA242" s="130" t="str">
        <f>'BUDGET INPUTS (Y2)'!$D305*'BUDGET INPUTS (Y2)'!AP305*$BA$7</f>
        <v>#REF!</v>
      </c>
      <c r="BB242" s="130" t="str">
        <f>'BUDGET INPUTS (Y2)'!$D305*'BUDGET INPUTS (Y2)'!AQ305*$BA$7</f>
        <v>#REF!</v>
      </c>
      <c r="BC242" s="130" t="str">
        <f>'BUDGET INPUTS (Y2)'!$D305*'BUDGET INPUTS (Y2)'!AR305*$BA$7</f>
        <v>#REF!</v>
      </c>
      <c r="BD242" s="130" t="str">
        <f>'BUDGET INPUTS (Y2)'!$D305*'BUDGET INPUTS (Y2)'!AS305*$BA$7</f>
        <v>#REF!</v>
      </c>
      <c r="BE242" s="130" t="str">
        <f>'BUDGET INPUTS (Y2)'!$D305*'BUDGET INPUTS (Y2)'!AT305*$BA$7</f>
        <v>#REF!</v>
      </c>
      <c r="BF242" s="130" t="str">
        <f>'BUDGET INPUTS (Y2)'!$D305*'BUDGET INPUTS (Y2)'!AU305*$BA$7</f>
        <v>#REF!</v>
      </c>
      <c r="BG242" s="130" t="str">
        <f>'BUDGET INPUTS (Y2)'!$D305*'BUDGET INPUTS (Y2)'!AV305*$BA$7</f>
        <v>#REF!</v>
      </c>
      <c r="BH242" s="130" t="str">
        <f>'BUDGET INPUTS (Y2)'!$D305*'BUDGET INPUTS (Y2)'!AW305*$BA$7</f>
        <v>#REF!</v>
      </c>
      <c r="BI242" s="130" t="str">
        <f>'BUDGET INPUTS (Y2)'!$D305*'BUDGET INPUTS (Y2)'!AX305*$BA$7</f>
        <v>#REF!</v>
      </c>
      <c r="BJ242" s="130" t="str">
        <f>'BUDGET INPUTS (Y2)'!$D305*'BUDGET INPUTS (Y2)'!AY305*$BA$7</f>
        <v>#REF!</v>
      </c>
      <c r="BK242" s="263" t="str">
        <f t="shared" si="761"/>
        <v>#REF!</v>
      </c>
      <c r="BM242" s="130" t="str">
        <f>'BUDGET INPUTS (Y2)'!$D305*'BUDGET INPUTS (Y2)'!BB305*$BM$7</f>
        <v>#REF!</v>
      </c>
      <c r="BN242" s="130" t="str">
        <f>'BUDGET INPUTS (Y2)'!$D305*'BUDGET INPUTS (Y2)'!BC305*$BM$7</f>
        <v>#REF!</v>
      </c>
      <c r="BO242" s="130" t="str">
        <f>'BUDGET INPUTS (Y2)'!$D305*'BUDGET INPUTS (Y2)'!BD305*$BM$7</f>
        <v>#REF!</v>
      </c>
      <c r="BP242" s="130" t="str">
        <f>'BUDGET INPUTS (Y2)'!$D305*'BUDGET INPUTS (Y2)'!BE305*$BM$7</f>
        <v>#REF!</v>
      </c>
      <c r="BQ242" s="130" t="str">
        <f>'BUDGET INPUTS (Y2)'!$D305*'BUDGET INPUTS (Y2)'!BF305*$BM$7</f>
        <v>#REF!</v>
      </c>
      <c r="BR242" s="130" t="str">
        <f>'BUDGET INPUTS (Y2)'!$D305*'BUDGET INPUTS (Y2)'!BG305*$BM$7</f>
        <v>#REF!</v>
      </c>
      <c r="BS242" s="130" t="str">
        <f>'BUDGET INPUTS (Y2)'!$D305*'BUDGET INPUTS (Y2)'!BH305*$BM$7</f>
        <v>#REF!</v>
      </c>
      <c r="BT242" s="130" t="str">
        <f>'BUDGET INPUTS (Y2)'!$D305*'BUDGET INPUTS (Y2)'!BI305*$BM$7</f>
        <v>#REF!</v>
      </c>
      <c r="BU242" s="130" t="str">
        <f>'BUDGET INPUTS (Y2)'!$D305*'BUDGET INPUTS (Y2)'!BJ305*$BM$7</f>
        <v>#REF!</v>
      </c>
      <c r="BV242" s="130" t="str">
        <f>'BUDGET INPUTS (Y2)'!$D305*'BUDGET INPUTS (Y2)'!BK305*$BM$7</f>
        <v>#REF!</v>
      </c>
      <c r="BW242" s="263" t="str">
        <f t="shared" si="762"/>
        <v>#REF!</v>
      </c>
      <c r="BY242" s="130" t="str">
        <f>'BUDGET INPUTS (Y2)'!$D305*'BUDGET INPUTS (Y2)'!BN305*$BY$7</f>
        <v>#REF!</v>
      </c>
      <c r="BZ242" s="130" t="str">
        <f>'BUDGET INPUTS (Y2)'!$D305*'BUDGET INPUTS (Y2)'!BO305*$BY$7</f>
        <v>#REF!</v>
      </c>
      <c r="CA242" s="130" t="str">
        <f>'BUDGET INPUTS (Y2)'!$D305*'BUDGET INPUTS (Y2)'!BP305*$BY$7</f>
        <v>#REF!</v>
      </c>
      <c r="CB242" s="130" t="str">
        <f>'BUDGET INPUTS (Y2)'!$D305*'BUDGET INPUTS (Y2)'!BQ305*$BY$7</f>
        <v>#REF!</v>
      </c>
      <c r="CC242" s="130" t="str">
        <f>'BUDGET INPUTS (Y2)'!$D305*'BUDGET INPUTS (Y2)'!BR305*$BY$7</f>
        <v>#REF!</v>
      </c>
      <c r="CD242" s="130" t="str">
        <f>'BUDGET INPUTS (Y2)'!$D305*'BUDGET INPUTS (Y2)'!BS305*$BY$7</f>
        <v>#REF!</v>
      </c>
      <c r="CE242" s="130" t="str">
        <f>'BUDGET INPUTS (Y2)'!$D305*'BUDGET INPUTS (Y2)'!BT305*$BY$7</f>
        <v>#REF!</v>
      </c>
      <c r="CF242" s="130" t="str">
        <f>'BUDGET INPUTS (Y2)'!$D305*'BUDGET INPUTS (Y2)'!BU305*$BY$7</f>
        <v>#REF!</v>
      </c>
      <c r="CG242" s="130" t="str">
        <f>'BUDGET INPUTS (Y2)'!$D305*'BUDGET INPUTS (Y2)'!BV305*$BY$7</f>
        <v>#REF!</v>
      </c>
      <c r="CH242" s="130" t="str">
        <f>'BUDGET INPUTS (Y2)'!$D305*'BUDGET INPUTS (Y2)'!BW305*$BY$7</f>
        <v>#REF!</v>
      </c>
      <c r="CI242" s="263" t="str">
        <f t="shared" si="763"/>
        <v>#REF!</v>
      </c>
      <c r="CK242" s="130" t="str">
        <f>'BUDGET INPUTS (Y2)'!$D305*'BUDGET INPUTS (Y2)'!BZ305*$CK$7</f>
        <v>#REF!</v>
      </c>
      <c r="CL242" s="130" t="str">
        <f>'BUDGET INPUTS (Y2)'!$D305*'BUDGET INPUTS (Y2)'!CA305*$CK$7</f>
        <v>#REF!</v>
      </c>
      <c r="CM242" s="130" t="str">
        <f>'BUDGET INPUTS (Y2)'!$D305*'BUDGET INPUTS (Y2)'!CB305*$CK$7</f>
        <v>#REF!</v>
      </c>
      <c r="CN242" s="130" t="str">
        <f>'BUDGET INPUTS (Y2)'!$D305*'BUDGET INPUTS (Y2)'!CC305*$CK$7</f>
        <v>#REF!</v>
      </c>
      <c r="CO242" s="130" t="str">
        <f>'BUDGET INPUTS (Y2)'!$D305*'BUDGET INPUTS (Y2)'!CD305*$CK$7</f>
        <v>#REF!</v>
      </c>
      <c r="CP242" s="130" t="str">
        <f>'BUDGET INPUTS (Y2)'!$D305*'BUDGET INPUTS (Y2)'!CE305*$CK$7</f>
        <v>#REF!</v>
      </c>
      <c r="CQ242" s="130" t="str">
        <f>'BUDGET INPUTS (Y2)'!$D305*'BUDGET INPUTS (Y2)'!CF305*$CK$7</f>
        <v>#REF!</v>
      </c>
      <c r="CR242" s="130" t="str">
        <f>'BUDGET INPUTS (Y2)'!$D305*'BUDGET INPUTS (Y2)'!CG305*$CK$7</f>
        <v>#REF!</v>
      </c>
      <c r="CS242" s="130" t="str">
        <f>'BUDGET INPUTS (Y2)'!$D305*'BUDGET INPUTS (Y2)'!CH305*$CK$7</f>
        <v>#REF!</v>
      </c>
      <c r="CT242" s="130" t="str">
        <f>'BUDGET INPUTS (Y2)'!$D305*'BUDGET INPUTS (Y2)'!CI305*$CK$7</f>
        <v>#REF!</v>
      </c>
      <c r="CU242" s="263" t="str">
        <f t="shared" si="764"/>
        <v>#REF!</v>
      </c>
      <c r="CW242" s="130" t="str">
        <f>'BUDGET INPUTS (Y2)'!$D305*'BUDGET INPUTS (Y2)'!CL305*$CW$7</f>
        <v>#REF!</v>
      </c>
      <c r="CX242" s="130" t="str">
        <f>'BUDGET INPUTS (Y2)'!$D305*'BUDGET INPUTS (Y2)'!CM305*$CW$7</f>
        <v>#REF!</v>
      </c>
      <c r="CY242" s="130" t="str">
        <f>'BUDGET INPUTS (Y2)'!$D305*'BUDGET INPUTS (Y2)'!CN305*$CW$7</f>
        <v>#REF!</v>
      </c>
      <c r="CZ242" s="130" t="str">
        <f>'BUDGET INPUTS (Y2)'!$D305*'BUDGET INPUTS (Y2)'!CO305*$CW$7</f>
        <v>#REF!</v>
      </c>
      <c r="DA242" s="130" t="str">
        <f>'BUDGET INPUTS (Y2)'!$D305*'BUDGET INPUTS (Y2)'!CP305*$CW$7</f>
        <v>#REF!</v>
      </c>
      <c r="DB242" s="130" t="str">
        <f>'BUDGET INPUTS (Y2)'!$D305*'BUDGET INPUTS (Y2)'!CQ305*$CW$7</f>
        <v>#REF!</v>
      </c>
      <c r="DC242" s="130" t="str">
        <f>'BUDGET INPUTS (Y2)'!$D305*'BUDGET INPUTS (Y2)'!CR305*$CW$7</f>
        <v>#REF!</v>
      </c>
      <c r="DD242" s="130" t="str">
        <f>'BUDGET INPUTS (Y2)'!$D305*'BUDGET INPUTS (Y2)'!CS305*$CW$7</f>
        <v>#REF!</v>
      </c>
      <c r="DE242" s="130" t="str">
        <f>'BUDGET INPUTS (Y2)'!$D305*'BUDGET INPUTS (Y2)'!CT305*$CW$7</f>
        <v>#REF!</v>
      </c>
      <c r="DF242" s="130" t="str">
        <f>'BUDGET INPUTS (Y2)'!$D305*'BUDGET INPUTS (Y2)'!CU305*$CW$7</f>
        <v>#REF!</v>
      </c>
      <c r="DG242" s="263" t="str">
        <f t="shared" si="765"/>
        <v>#REF!</v>
      </c>
      <c r="DI242" s="130" t="str">
        <f>'BUDGET INPUTS (Y2)'!$D305*'BUDGET INPUTS (Y2)'!CX305*$DI$7</f>
        <v>#REF!</v>
      </c>
      <c r="DJ242" s="130" t="str">
        <f>'BUDGET INPUTS (Y2)'!$D305*'BUDGET INPUTS (Y2)'!CY305*$DI$7</f>
        <v>#REF!</v>
      </c>
      <c r="DK242" s="130" t="str">
        <f>'BUDGET INPUTS (Y2)'!$D305*'BUDGET INPUTS (Y2)'!CZ305*$DI$7</f>
        <v>#REF!</v>
      </c>
      <c r="DL242" s="130" t="str">
        <f>'BUDGET INPUTS (Y2)'!$D305*'BUDGET INPUTS (Y2)'!DA305*$DI$7</f>
        <v>#REF!</v>
      </c>
      <c r="DM242" s="130" t="str">
        <f>'BUDGET INPUTS (Y2)'!$D305*'BUDGET INPUTS (Y2)'!DB305*$DI$7</f>
        <v>#REF!</v>
      </c>
      <c r="DN242" s="130" t="str">
        <f>'BUDGET INPUTS (Y2)'!$D305*'BUDGET INPUTS (Y2)'!DC305*$DI$7</f>
        <v>#REF!</v>
      </c>
      <c r="DO242" s="130" t="str">
        <f>'BUDGET INPUTS (Y2)'!$D305*'BUDGET INPUTS (Y2)'!DD305*$DI$7</f>
        <v>#REF!</v>
      </c>
      <c r="DP242" s="130" t="str">
        <f>'BUDGET INPUTS (Y2)'!$D305*'BUDGET INPUTS (Y2)'!DE305*$DI$7</f>
        <v>#REF!</v>
      </c>
      <c r="DQ242" s="130" t="str">
        <f>'BUDGET INPUTS (Y2)'!$D305*'BUDGET INPUTS (Y2)'!DF305*$DI$7</f>
        <v>#REF!</v>
      </c>
      <c r="DR242" s="130" t="str">
        <f>'BUDGET INPUTS (Y2)'!$D305*'BUDGET INPUTS (Y2)'!DG305*$DI$7</f>
        <v>#REF!</v>
      </c>
      <c r="DS242" s="263" t="str">
        <f t="shared" si="766"/>
        <v>#REF!</v>
      </c>
      <c r="DT242" s="263"/>
      <c r="DU242" s="264" t="str">
        <f t="shared" si="767"/>
        <v>#REF!</v>
      </c>
      <c r="DV242" s="265" t="str">
        <f t="shared" si="768"/>
        <v>#REF!</v>
      </c>
      <c r="DW242" s="255"/>
      <c r="DX242" s="266" t="str">
        <f t="shared" si="887"/>
        <v>#REF!</v>
      </c>
      <c r="DY242" s="267" t="str">
        <f t="shared" si="770"/>
        <v>#REF!</v>
      </c>
      <c r="DZ242" s="268" t="str">
        <f t="shared" si="771"/>
        <v>#REF!</v>
      </c>
      <c r="EB242" s="261">
        <f t="shared" si="772"/>
        <v>0</v>
      </c>
      <c r="EC242" s="130" t="str">
        <f t="shared" si="773"/>
        <v>#REF!</v>
      </c>
      <c r="ED242" s="130" t="str">
        <f t="shared" si="774"/>
        <v>#REF!</v>
      </c>
      <c r="EE242" s="130" t="str">
        <f t="shared" si="775"/>
        <v>#REF!</v>
      </c>
      <c r="EF242" s="130" t="str">
        <f t="shared" si="776"/>
        <v>#REF!</v>
      </c>
      <c r="EG242" s="130" t="str">
        <f t="shared" si="777"/>
        <v>#REF!</v>
      </c>
      <c r="EH242" s="130" t="str">
        <f t="shared" si="778"/>
        <v>#REF!</v>
      </c>
      <c r="EI242" s="130" t="str">
        <f t="shared" si="779"/>
        <v>#REF!</v>
      </c>
      <c r="EJ242" s="130" t="str">
        <f t="shared" si="780"/>
        <v>#REF!</v>
      </c>
      <c r="EK242" s="130" t="str">
        <f t="shared" si="781"/>
        <v>#REF!</v>
      </c>
      <c r="EL242" s="263" t="str">
        <f t="shared" si="782"/>
        <v>#REF!</v>
      </c>
      <c r="EN242" s="261">
        <f t="shared" si="783"/>
        <v>0</v>
      </c>
      <c r="EO242" s="130" t="str">
        <f t="shared" si="784"/>
        <v>#REF!</v>
      </c>
      <c r="EP242" s="130" t="str">
        <f t="shared" si="785"/>
        <v>#REF!</v>
      </c>
      <c r="EQ242" s="130" t="str">
        <f t="shared" si="786"/>
        <v>#REF!</v>
      </c>
      <c r="ER242" s="130" t="str">
        <f t="shared" si="787"/>
        <v>#REF!</v>
      </c>
      <c r="ES242" s="130" t="str">
        <f t="shared" si="788"/>
        <v>#REF!</v>
      </c>
      <c r="ET242" s="130" t="str">
        <f t="shared" si="789"/>
        <v>#REF!</v>
      </c>
      <c r="EU242" s="130" t="str">
        <f t="shared" si="790"/>
        <v>#REF!</v>
      </c>
      <c r="EV242" s="130" t="str">
        <f t="shared" si="791"/>
        <v>#REF!</v>
      </c>
      <c r="EW242" s="130" t="str">
        <f t="shared" si="792"/>
        <v>#REF!</v>
      </c>
      <c r="EX242" s="263" t="str">
        <f t="shared" si="793"/>
        <v>#REF!</v>
      </c>
      <c r="EZ242" s="261">
        <f t="shared" si="794"/>
        <v>0</v>
      </c>
      <c r="FA242" s="130" t="str">
        <f t="shared" si="795"/>
        <v>#REF!</v>
      </c>
      <c r="FB242" s="130" t="str">
        <f t="shared" si="796"/>
        <v>#REF!</v>
      </c>
      <c r="FC242" s="130" t="str">
        <f t="shared" si="797"/>
        <v>#REF!</v>
      </c>
      <c r="FD242" s="130" t="str">
        <f t="shared" si="798"/>
        <v>#REF!</v>
      </c>
      <c r="FE242" s="130" t="str">
        <f t="shared" si="799"/>
        <v>#REF!</v>
      </c>
      <c r="FF242" s="130" t="str">
        <f t="shared" si="800"/>
        <v>#REF!</v>
      </c>
      <c r="FG242" s="130" t="str">
        <f t="shared" si="801"/>
        <v>#REF!</v>
      </c>
      <c r="FH242" s="130" t="str">
        <f t="shared" si="802"/>
        <v>#REF!</v>
      </c>
      <c r="FI242" s="130" t="str">
        <f t="shared" si="803"/>
        <v>#REF!</v>
      </c>
      <c r="FJ242" s="263" t="str">
        <f t="shared" si="804"/>
        <v>#REF!</v>
      </c>
      <c r="FL242" s="261">
        <f t="shared" si="805"/>
        <v>0</v>
      </c>
      <c r="FM242" s="130" t="str">
        <f t="shared" si="806"/>
        <v>#REF!</v>
      </c>
      <c r="FN242" s="130" t="str">
        <f t="shared" si="807"/>
        <v>#REF!</v>
      </c>
      <c r="FO242" s="130" t="str">
        <f t="shared" si="808"/>
        <v>#REF!</v>
      </c>
      <c r="FP242" s="130" t="str">
        <f t="shared" si="809"/>
        <v>#REF!</v>
      </c>
      <c r="FQ242" s="130" t="str">
        <f t="shared" si="810"/>
        <v>#REF!</v>
      </c>
      <c r="FR242" s="130" t="str">
        <f t="shared" si="811"/>
        <v>#REF!</v>
      </c>
      <c r="FS242" s="130" t="str">
        <f t="shared" si="812"/>
        <v>#REF!</v>
      </c>
      <c r="FT242" s="130" t="str">
        <f t="shared" si="813"/>
        <v>#REF!</v>
      </c>
      <c r="FU242" s="130" t="str">
        <f t="shared" si="814"/>
        <v>#REF!</v>
      </c>
      <c r="FV242" s="263" t="str">
        <f t="shared" si="815"/>
        <v>#REF!</v>
      </c>
      <c r="FX242" s="261">
        <f t="shared" si="816"/>
        <v>0</v>
      </c>
      <c r="FY242" s="130" t="str">
        <f t="shared" si="817"/>
        <v>#REF!</v>
      </c>
      <c r="FZ242" s="130" t="str">
        <f t="shared" si="818"/>
        <v>#REF!</v>
      </c>
      <c r="GA242" s="130" t="str">
        <f t="shared" si="819"/>
        <v>#REF!</v>
      </c>
      <c r="GB242" s="130" t="str">
        <f t="shared" si="820"/>
        <v>#REF!</v>
      </c>
      <c r="GC242" s="130" t="str">
        <f t="shared" si="821"/>
        <v>#REF!</v>
      </c>
      <c r="GD242" s="130" t="str">
        <f t="shared" si="822"/>
        <v>#REF!</v>
      </c>
      <c r="GE242" s="130" t="str">
        <f t="shared" si="823"/>
        <v>#REF!</v>
      </c>
      <c r="GF242" s="130" t="str">
        <f t="shared" si="824"/>
        <v>#REF!</v>
      </c>
      <c r="GG242" s="130" t="str">
        <f t="shared" si="825"/>
        <v>#REF!</v>
      </c>
      <c r="GH242" s="263" t="str">
        <f t="shared" si="826"/>
        <v>#REF!</v>
      </c>
      <c r="GJ242" s="261">
        <f t="shared" si="827"/>
        <v>0</v>
      </c>
      <c r="GK242" s="130" t="str">
        <f t="shared" si="828"/>
        <v>#REF!</v>
      </c>
      <c r="GL242" s="130" t="str">
        <f t="shared" si="829"/>
        <v>#REF!</v>
      </c>
      <c r="GM242" s="130" t="str">
        <f t="shared" si="830"/>
        <v>#REF!</v>
      </c>
      <c r="GN242" s="130" t="str">
        <f t="shared" si="831"/>
        <v>#REF!</v>
      </c>
      <c r="GO242" s="130" t="str">
        <f t="shared" si="832"/>
        <v>#REF!</v>
      </c>
      <c r="GP242" s="130" t="str">
        <f t="shared" si="833"/>
        <v>#REF!</v>
      </c>
      <c r="GQ242" s="130" t="str">
        <f t="shared" si="834"/>
        <v>#REF!</v>
      </c>
      <c r="GR242" s="130" t="str">
        <f t="shared" si="835"/>
        <v>#REF!</v>
      </c>
      <c r="GS242" s="130" t="str">
        <f t="shared" si="836"/>
        <v>#REF!</v>
      </c>
      <c r="GT242" s="263" t="str">
        <f t="shared" si="837"/>
        <v>#REF!</v>
      </c>
      <c r="GV242" s="261">
        <f t="shared" si="838"/>
        <v>0</v>
      </c>
      <c r="GW242" s="130" t="str">
        <f t="shared" si="839"/>
        <v>#REF!</v>
      </c>
      <c r="GX242" s="130" t="str">
        <f t="shared" si="840"/>
        <v>#REF!</v>
      </c>
      <c r="GY242" s="130" t="str">
        <f t="shared" si="841"/>
        <v>#REF!</v>
      </c>
      <c r="GZ242" s="130" t="str">
        <f t="shared" si="842"/>
        <v>#REF!</v>
      </c>
      <c r="HA242" s="130" t="str">
        <f t="shared" si="843"/>
        <v>#REF!</v>
      </c>
      <c r="HB242" s="130" t="str">
        <f t="shared" si="844"/>
        <v>#REF!</v>
      </c>
      <c r="HC242" s="130" t="str">
        <f t="shared" si="845"/>
        <v>#REF!</v>
      </c>
      <c r="HD242" s="130" t="str">
        <f t="shared" si="846"/>
        <v>#REF!</v>
      </c>
      <c r="HE242" s="130" t="str">
        <f t="shared" si="847"/>
        <v>#REF!</v>
      </c>
      <c r="HF242" s="263" t="str">
        <f t="shared" si="848"/>
        <v>#REF!</v>
      </c>
      <c r="HH242" s="261">
        <f t="shared" si="849"/>
        <v>0</v>
      </c>
      <c r="HI242" s="130" t="str">
        <f t="shared" si="850"/>
        <v>#REF!</v>
      </c>
      <c r="HJ242" s="130" t="str">
        <f t="shared" si="851"/>
        <v>#REF!</v>
      </c>
      <c r="HK242" s="130" t="str">
        <f t="shared" si="852"/>
        <v>#REF!</v>
      </c>
      <c r="HL242" s="130" t="str">
        <f t="shared" si="853"/>
        <v>#REF!</v>
      </c>
      <c r="HM242" s="130" t="str">
        <f t="shared" si="854"/>
        <v>#REF!</v>
      </c>
      <c r="HN242" s="130" t="str">
        <f t="shared" si="855"/>
        <v>#REF!</v>
      </c>
      <c r="HO242" s="130" t="str">
        <f t="shared" si="856"/>
        <v>#REF!</v>
      </c>
      <c r="HP242" s="130" t="str">
        <f t="shared" si="857"/>
        <v>#REF!</v>
      </c>
      <c r="HQ242" s="130" t="str">
        <f t="shared" si="858"/>
        <v>#REF!</v>
      </c>
      <c r="HR242" s="263" t="str">
        <f t="shared" si="859"/>
        <v>#REF!</v>
      </c>
      <c r="HT242" s="261">
        <f t="shared" si="860"/>
        <v>0</v>
      </c>
      <c r="HU242" s="130" t="str">
        <f t="shared" si="861"/>
        <v>#REF!</v>
      </c>
      <c r="HV242" s="130" t="str">
        <f t="shared" si="862"/>
        <v>#REF!</v>
      </c>
      <c r="HW242" s="130" t="str">
        <f t="shared" si="863"/>
        <v>#REF!</v>
      </c>
      <c r="HX242" s="130" t="str">
        <f t="shared" si="864"/>
        <v>#REF!</v>
      </c>
      <c r="HY242" s="130" t="str">
        <f t="shared" si="865"/>
        <v>#REF!</v>
      </c>
      <c r="HZ242" s="130" t="str">
        <f t="shared" si="866"/>
        <v>#REF!</v>
      </c>
      <c r="IA242" s="130" t="str">
        <f t="shared" si="867"/>
        <v>#REF!</v>
      </c>
      <c r="IB242" s="130" t="str">
        <f t="shared" si="868"/>
        <v>#REF!</v>
      </c>
      <c r="IC242" s="130" t="str">
        <f t="shared" si="869"/>
        <v>#REF!</v>
      </c>
      <c r="ID242" s="263" t="str">
        <f t="shared" si="870"/>
        <v>#REF!</v>
      </c>
      <c r="IF242" s="261">
        <f t="shared" si="871"/>
        <v>0</v>
      </c>
      <c r="IG242" s="130" t="str">
        <f t="shared" si="872"/>
        <v>#REF!</v>
      </c>
      <c r="IH242" s="130" t="str">
        <f t="shared" si="873"/>
        <v>#REF!</v>
      </c>
      <c r="II242" s="130" t="str">
        <f t="shared" si="874"/>
        <v>#REF!</v>
      </c>
      <c r="IJ242" s="130" t="str">
        <f t="shared" si="875"/>
        <v>#REF!</v>
      </c>
      <c r="IK242" s="130" t="str">
        <f t="shared" si="876"/>
        <v>#REF!</v>
      </c>
      <c r="IL242" s="130" t="str">
        <f t="shared" si="877"/>
        <v>#REF!</v>
      </c>
      <c r="IM242" s="130" t="str">
        <f t="shared" si="878"/>
        <v>#REF!</v>
      </c>
      <c r="IN242" s="130" t="str">
        <f t="shared" si="879"/>
        <v>#REF!</v>
      </c>
      <c r="IO242" s="130" t="str">
        <f t="shared" si="880"/>
        <v>#REF!</v>
      </c>
      <c r="IP242" s="263" t="str">
        <f t="shared" si="881"/>
        <v>#REF!</v>
      </c>
      <c r="IQ242" s="263"/>
      <c r="IR242" s="264" t="str">
        <f t="shared" si="882"/>
        <v>#REF!</v>
      </c>
      <c r="IS242" s="265" t="str">
        <f t="shared" si="883"/>
        <v>#REF!</v>
      </c>
      <c r="IT242" s="255"/>
      <c r="IU242" s="266" t="str">
        <f t="shared" si="884"/>
        <v>#REF!</v>
      </c>
      <c r="IV242" s="267" t="str">
        <f t="shared" si="885"/>
        <v>#REF!</v>
      </c>
      <c r="IW242" s="268" t="str">
        <f t="shared" si="886"/>
        <v>#REF!</v>
      </c>
    </row>
    <row r="243" ht="15.75" customHeight="1" outlineLevel="1">
      <c r="B243" s="259" t="str">
        <f>'BUDGET INPUTS (Y2)'!A306</f>
        <v>#REF!</v>
      </c>
      <c r="C243" s="260">
        <v>1.0</v>
      </c>
      <c r="D243" s="259"/>
      <c r="E243" s="261">
        <f>'Y1 REPORTING'!D276+'Y1 REPORTING'!AV276+'Y1 REPORTING'!CZ276</f>
        <v>0</v>
      </c>
      <c r="F243" s="261">
        <f>'Y1 REPORTING'!F276+'Y1 REPORTING'!AX276+'Y1 REPORTING'!DB276</f>
        <v>0</v>
      </c>
      <c r="G243" s="261">
        <f>'Y1 REPORTING'!H276+'Y1 REPORTING'!AZ276+'Y1 REPORTING'!DD276</f>
        <v>0</v>
      </c>
      <c r="H243" s="261">
        <f>'Y1 REPORTING'!J276+'Y1 REPORTING'!BB276+'Y1 REPORTING'!DF276</f>
        <v>0</v>
      </c>
      <c r="I243" s="261">
        <f>'Y1 REPORTING'!L276+'Y1 REPORTING'!BD276+'Y1 REPORTING'!DH276</f>
        <v>0</v>
      </c>
      <c r="J243" s="261">
        <f>'Y1 REPORTING'!N276+'Y1 REPORTING'!BF276+'Y1 REPORTING'!DJ276</f>
        <v>0</v>
      </c>
      <c r="K243" s="261">
        <f>'Y1 REPORTING'!P276+'Y1 REPORTING'!BH276+'Y1 REPORTING'!DL276</f>
        <v>0</v>
      </c>
      <c r="L243" s="261">
        <f>'Y1 REPORTING'!R276+'Y1 REPORTING'!BJ276+'Y1 REPORTING'!DN276</f>
        <v>0</v>
      </c>
      <c r="M243" s="261">
        <f>'Y1 REPORTING'!T276+'Y1 REPORTING'!BL276+'Y1 REPORTING'!DP276</f>
        <v>0</v>
      </c>
      <c r="N243" s="261">
        <f>'Y1 REPORTING'!V276+'Y1 REPORTING'!BN276+'Y1 REPORTING'!DR276</f>
        <v>0</v>
      </c>
      <c r="O243" s="262">
        <f t="shared" si="757"/>
        <v>0</v>
      </c>
      <c r="Q243" s="130" t="str">
        <f>'BUDGET INPUTS (Y2)'!$D306*'BUDGET INPUTS (Y2)'!F306*$Q$7</f>
        <v>#REF!</v>
      </c>
      <c r="R243" s="130" t="str">
        <f>'BUDGET INPUTS (Y2)'!$D306*'BUDGET INPUTS (Y2)'!G306*$Q$7</f>
        <v>#REF!</v>
      </c>
      <c r="S243" s="130" t="str">
        <f>'BUDGET INPUTS (Y2)'!$D306*'BUDGET INPUTS (Y2)'!H306*$Q$7</f>
        <v>#REF!</v>
      </c>
      <c r="T243" s="130" t="str">
        <f>'BUDGET INPUTS (Y2)'!$D306*'BUDGET INPUTS (Y2)'!I306*$Q$7</f>
        <v>#REF!</v>
      </c>
      <c r="U243" s="130" t="str">
        <f>'BUDGET INPUTS (Y2)'!$D306*'BUDGET INPUTS (Y2)'!J306*$Q$7</f>
        <v>#REF!</v>
      </c>
      <c r="V243" s="130" t="str">
        <f>'BUDGET INPUTS (Y2)'!$D306*'BUDGET INPUTS (Y2)'!K306*$Q$7</f>
        <v>#REF!</v>
      </c>
      <c r="W243" s="130" t="str">
        <f>'BUDGET INPUTS (Y2)'!$D306*'BUDGET INPUTS (Y2)'!L306*$Q$7</f>
        <v>#REF!</v>
      </c>
      <c r="X243" s="130" t="str">
        <f>'BUDGET INPUTS (Y2)'!$D306*'BUDGET INPUTS (Y2)'!M306*$Q$7</f>
        <v>#REF!</v>
      </c>
      <c r="Y243" s="130" t="str">
        <f>'BUDGET INPUTS (Y2)'!$D306*'BUDGET INPUTS (Y2)'!N306*$Q$7</f>
        <v>#REF!</v>
      </c>
      <c r="Z243" s="130" t="str">
        <f>'BUDGET INPUTS (Y2)'!$D306*'BUDGET INPUTS (Y2)'!O306*$Q$7</f>
        <v>#REF!</v>
      </c>
      <c r="AA243" s="263" t="str">
        <f t="shared" si="758"/>
        <v>#REF!</v>
      </c>
      <c r="AC243" s="130" t="str">
        <f>'BUDGET INPUTS (Y2)'!$D306*'BUDGET INPUTS (Y2)'!R306*$AC$7</f>
        <v>#REF!</v>
      </c>
      <c r="AD243" s="130" t="str">
        <f>'BUDGET INPUTS (Y2)'!$D306*'BUDGET INPUTS (Y2)'!S306*$AC$7</f>
        <v>#REF!</v>
      </c>
      <c r="AE243" s="130" t="str">
        <f>'BUDGET INPUTS (Y2)'!$D306*'BUDGET INPUTS (Y2)'!T306*$AC$7</f>
        <v>#REF!</v>
      </c>
      <c r="AF243" s="130" t="str">
        <f>'BUDGET INPUTS (Y2)'!$D306*'BUDGET INPUTS (Y2)'!U306*$AC$7</f>
        <v>#REF!</v>
      </c>
      <c r="AG243" s="130" t="str">
        <f>'BUDGET INPUTS (Y2)'!$D306*'BUDGET INPUTS (Y2)'!V306*$AC$7</f>
        <v>#REF!</v>
      </c>
      <c r="AH243" s="130" t="str">
        <f>'BUDGET INPUTS (Y2)'!$D306*'BUDGET INPUTS (Y2)'!W306*$AC$7</f>
        <v>#REF!</v>
      </c>
      <c r="AI243" s="130" t="str">
        <f>'BUDGET INPUTS (Y2)'!$D306*'BUDGET INPUTS (Y2)'!X306*$AC$7</f>
        <v>#REF!</v>
      </c>
      <c r="AJ243" s="130" t="str">
        <f>'BUDGET INPUTS (Y2)'!$D306*'BUDGET INPUTS (Y2)'!Y306*$AC$7</f>
        <v>#REF!</v>
      </c>
      <c r="AK243" s="130" t="str">
        <f>'BUDGET INPUTS (Y2)'!$D306*'BUDGET INPUTS (Y2)'!Z306*$AC$7</f>
        <v>#REF!</v>
      </c>
      <c r="AL243" s="130" t="str">
        <f>'BUDGET INPUTS (Y2)'!$D306*'BUDGET INPUTS (Y2)'!AA306*$AC$7</f>
        <v>#REF!</v>
      </c>
      <c r="AM243" s="263" t="str">
        <f t="shared" si="759"/>
        <v>#REF!</v>
      </c>
      <c r="AO243" s="130" t="str">
        <f>'BUDGET INPUTS (Y2)'!$D306*'BUDGET INPUTS (Y2)'!AD306*$AO$7</f>
        <v>#REF!</v>
      </c>
      <c r="AP243" s="130" t="str">
        <f>'BUDGET INPUTS (Y2)'!$D306*'BUDGET INPUTS (Y2)'!AE306*$AO$7</f>
        <v>#REF!</v>
      </c>
      <c r="AQ243" s="130" t="str">
        <f>'BUDGET INPUTS (Y2)'!$D306*'BUDGET INPUTS (Y2)'!AF306*$AO$7</f>
        <v>#REF!</v>
      </c>
      <c r="AR243" s="130" t="str">
        <f>'BUDGET INPUTS (Y2)'!$D306*'BUDGET INPUTS (Y2)'!AG306*$AO$7</f>
        <v>#REF!</v>
      </c>
      <c r="AS243" s="130" t="str">
        <f>'BUDGET INPUTS (Y2)'!$D306*'BUDGET INPUTS (Y2)'!AH306*$AO$7</f>
        <v>#REF!</v>
      </c>
      <c r="AT243" s="130" t="str">
        <f>'BUDGET INPUTS (Y2)'!$D306*'BUDGET INPUTS (Y2)'!AI306*$AO$7</f>
        <v>#REF!</v>
      </c>
      <c r="AU243" s="130" t="str">
        <f>'BUDGET INPUTS (Y2)'!$D306*'BUDGET INPUTS (Y2)'!AJ306*$AO$7</f>
        <v>#REF!</v>
      </c>
      <c r="AV243" s="130" t="str">
        <f>'BUDGET INPUTS (Y2)'!$D306*'BUDGET INPUTS (Y2)'!AK306*$AO$7</f>
        <v>#REF!</v>
      </c>
      <c r="AW243" s="130" t="str">
        <f>'BUDGET INPUTS (Y2)'!$D306*'BUDGET INPUTS (Y2)'!AL306*$AO$7</f>
        <v>#REF!</v>
      </c>
      <c r="AX243" s="130" t="str">
        <f>'BUDGET INPUTS (Y2)'!$D306*'BUDGET INPUTS (Y2)'!AM306*$AO$7</f>
        <v>#REF!</v>
      </c>
      <c r="AY243" s="263" t="str">
        <f t="shared" si="760"/>
        <v>#REF!</v>
      </c>
      <c r="BA243" s="130" t="str">
        <f>'BUDGET INPUTS (Y2)'!$D306*'BUDGET INPUTS (Y2)'!AP306*$BA$7</f>
        <v>#REF!</v>
      </c>
      <c r="BB243" s="130" t="str">
        <f>'BUDGET INPUTS (Y2)'!$D306*'BUDGET INPUTS (Y2)'!AQ306*$BA$7</f>
        <v>#REF!</v>
      </c>
      <c r="BC243" s="130" t="str">
        <f>'BUDGET INPUTS (Y2)'!$D306*'BUDGET INPUTS (Y2)'!AR306*$BA$7</f>
        <v>#REF!</v>
      </c>
      <c r="BD243" s="130" t="str">
        <f>'BUDGET INPUTS (Y2)'!$D306*'BUDGET INPUTS (Y2)'!AS306*$BA$7</f>
        <v>#REF!</v>
      </c>
      <c r="BE243" s="130" t="str">
        <f>'BUDGET INPUTS (Y2)'!$D306*'BUDGET INPUTS (Y2)'!AT306*$BA$7</f>
        <v>#REF!</v>
      </c>
      <c r="BF243" s="130" t="str">
        <f>'BUDGET INPUTS (Y2)'!$D306*'BUDGET INPUTS (Y2)'!AU306*$BA$7</f>
        <v>#REF!</v>
      </c>
      <c r="BG243" s="130" t="str">
        <f>'BUDGET INPUTS (Y2)'!$D306*'BUDGET INPUTS (Y2)'!AV306*$BA$7</f>
        <v>#REF!</v>
      </c>
      <c r="BH243" s="130" t="str">
        <f>'BUDGET INPUTS (Y2)'!$D306*'BUDGET INPUTS (Y2)'!AW306*$BA$7</f>
        <v>#REF!</v>
      </c>
      <c r="BI243" s="130" t="str">
        <f>'BUDGET INPUTS (Y2)'!$D306*'BUDGET INPUTS (Y2)'!AX306*$BA$7</f>
        <v>#REF!</v>
      </c>
      <c r="BJ243" s="130" t="str">
        <f>'BUDGET INPUTS (Y2)'!$D306*'BUDGET INPUTS (Y2)'!AY306*$BA$7</f>
        <v>#REF!</v>
      </c>
      <c r="BK243" s="263" t="str">
        <f t="shared" si="761"/>
        <v>#REF!</v>
      </c>
      <c r="BM243" s="130" t="str">
        <f>'BUDGET INPUTS (Y2)'!$D306*'BUDGET INPUTS (Y2)'!BB306*$BM$7</f>
        <v>#REF!</v>
      </c>
      <c r="BN243" s="130" t="str">
        <f>'BUDGET INPUTS (Y2)'!$D306*'BUDGET INPUTS (Y2)'!BC306*$BM$7</f>
        <v>#REF!</v>
      </c>
      <c r="BO243" s="130" t="str">
        <f>'BUDGET INPUTS (Y2)'!$D306*'BUDGET INPUTS (Y2)'!BD306*$BM$7</f>
        <v>#REF!</v>
      </c>
      <c r="BP243" s="130" t="str">
        <f>'BUDGET INPUTS (Y2)'!$D306*'BUDGET INPUTS (Y2)'!BE306*$BM$7</f>
        <v>#REF!</v>
      </c>
      <c r="BQ243" s="130" t="str">
        <f>'BUDGET INPUTS (Y2)'!$D306*'BUDGET INPUTS (Y2)'!BF306*$BM$7</f>
        <v>#REF!</v>
      </c>
      <c r="BR243" s="130" t="str">
        <f>'BUDGET INPUTS (Y2)'!$D306*'BUDGET INPUTS (Y2)'!BG306*$BM$7</f>
        <v>#REF!</v>
      </c>
      <c r="BS243" s="130" t="str">
        <f>'BUDGET INPUTS (Y2)'!$D306*'BUDGET INPUTS (Y2)'!BH306*$BM$7</f>
        <v>#REF!</v>
      </c>
      <c r="BT243" s="130" t="str">
        <f>'BUDGET INPUTS (Y2)'!$D306*'BUDGET INPUTS (Y2)'!BI306*$BM$7</f>
        <v>#REF!</v>
      </c>
      <c r="BU243" s="130" t="str">
        <f>'BUDGET INPUTS (Y2)'!$D306*'BUDGET INPUTS (Y2)'!BJ306*$BM$7</f>
        <v>#REF!</v>
      </c>
      <c r="BV243" s="130" t="str">
        <f>'BUDGET INPUTS (Y2)'!$D306*'BUDGET INPUTS (Y2)'!BK306*$BM$7</f>
        <v>#REF!</v>
      </c>
      <c r="BW243" s="263" t="str">
        <f t="shared" si="762"/>
        <v>#REF!</v>
      </c>
      <c r="BY243" s="130" t="str">
        <f>'BUDGET INPUTS (Y2)'!$D306*'BUDGET INPUTS (Y2)'!BN306*$BY$7</f>
        <v>#REF!</v>
      </c>
      <c r="BZ243" s="130" t="str">
        <f>'BUDGET INPUTS (Y2)'!$D306*'BUDGET INPUTS (Y2)'!BO306*$BY$7</f>
        <v>#REF!</v>
      </c>
      <c r="CA243" s="130" t="str">
        <f>'BUDGET INPUTS (Y2)'!$D306*'BUDGET INPUTS (Y2)'!BP306*$BY$7</f>
        <v>#REF!</v>
      </c>
      <c r="CB243" s="130" t="str">
        <f>'BUDGET INPUTS (Y2)'!$D306*'BUDGET INPUTS (Y2)'!BQ306*$BY$7</f>
        <v>#REF!</v>
      </c>
      <c r="CC243" s="130" t="str">
        <f>'BUDGET INPUTS (Y2)'!$D306*'BUDGET INPUTS (Y2)'!BR306*$BY$7</f>
        <v>#REF!</v>
      </c>
      <c r="CD243" s="130" t="str">
        <f>'BUDGET INPUTS (Y2)'!$D306*'BUDGET INPUTS (Y2)'!BS306*$BY$7</f>
        <v>#REF!</v>
      </c>
      <c r="CE243" s="130" t="str">
        <f>'BUDGET INPUTS (Y2)'!$D306*'BUDGET INPUTS (Y2)'!BT306*$BY$7</f>
        <v>#REF!</v>
      </c>
      <c r="CF243" s="130" t="str">
        <f>'BUDGET INPUTS (Y2)'!$D306*'BUDGET INPUTS (Y2)'!BU306*$BY$7</f>
        <v>#REF!</v>
      </c>
      <c r="CG243" s="130" t="str">
        <f>'BUDGET INPUTS (Y2)'!$D306*'BUDGET INPUTS (Y2)'!BV306*$BY$7</f>
        <v>#REF!</v>
      </c>
      <c r="CH243" s="130" t="str">
        <f>'BUDGET INPUTS (Y2)'!$D306*'BUDGET INPUTS (Y2)'!BW306*$BY$7</f>
        <v>#REF!</v>
      </c>
      <c r="CI243" s="263" t="str">
        <f t="shared" si="763"/>
        <v>#REF!</v>
      </c>
      <c r="CK243" s="130" t="str">
        <f>'BUDGET INPUTS (Y2)'!$D306*'BUDGET INPUTS (Y2)'!BZ306*$CK$7</f>
        <v>#REF!</v>
      </c>
      <c r="CL243" s="130" t="str">
        <f>'BUDGET INPUTS (Y2)'!$D306*'BUDGET INPUTS (Y2)'!CA306*$CK$7</f>
        <v>#REF!</v>
      </c>
      <c r="CM243" s="130" t="str">
        <f>'BUDGET INPUTS (Y2)'!$D306*'BUDGET INPUTS (Y2)'!CB306*$CK$7</f>
        <v>#REF!</v>
      </c>
      <c r="CN243" s="130" t="str">
        <f>'BUDGET INPUTS (Y2)'!$D306*'BUDGET INPUTS (Y2)'!CC306*$CK$7</f>
        <v>#REF!</v>
      </c>
      <c r="CO243" s="130" t="str">
        <f>'BUDGET INPUTS (Y2)'!$D306*'BUDGET INPUTS (Y2)'!CD306*$CK$7</f>
        <v>#REF!</v>
      </c>
      <c r="CP243" s="130" t="str">
        <f>'BUDGET INPUTS (Y2)'!$D306*'BUDGET INPUTS (Y2)'!CE306*$CK$7</f>
        <v>#REF!</v>
      </c>
      <c r="CQ243" s="130" t="str">
        <f>'BUDGET INPUTS (Y2)'!$D306*'BUDGET INPUTS (Y2)'!CF306*$CK$7</f>
        <v>#REF!</v>
      </c>
      <c r="CR243" s="130" t="str">
        <f>'BUDGET INPUTS (Y2)'!$D306*'BUDGET INPUTS (Y2)'!CG306*$CK$7</f>
        <v>#REF!</v>
      </c>
      <c r="CS243" s="130" t="str">
        <f>'BUDGET INPUTS (Y2)'!$D306*'BUDGET INPUTS (Y2)'!CH306*$CK$7</f>
        <v>#REF!</v>
      </c>
      <c r="CT243" s="130" t="str">
        <f>'BUDGET INPUTS (Y2)'!$D306*'BUDGET INPUTS (Y2)'!CI306*$CK$7</f>
        <v>#REF!</v>
      </c>
      <c r="CU243" s="263" t="str">
        <f t="shared" si="764"/>
        <v>#REF!</v>
      </c>
      <c r="CW243" s="130" t="str">
        <f>'BUDGET INPUTS (Y2)'!$D306*'BUDGET INPUTS (Y2)'!CL306*$CW$7</f>
        <v>#REF!</v>
      </c>
      <c r="CX243" s="130" t="str">
        <f>'BUDGET INPUTS (Y2)'!$D306*'BUDGET INPUTS (Y2)'!CM306*$CW$7</f>
        <v>#REF!</v>
      </c>
      <c r="CY243" s="130" t="str">
        <f>'BUDGET INPUTS (Y2)'!$D306*'BUDGET INPUTS (Y2)'!CN306*$CW$7</f>
        <v>#REF!</v>
      </c>
      <c r="CZ243" s="130" t="str">
        <f>'BUDGET INPUTS (Y2)'!$D306*'BUDGET INPUTS (Y2)'!CO306*$CW$7</f>
        <v>#REF!</v>
      </c>
      <c r="DA243" s="130" t="str">
        <f>'BUDGET INPUTS (Y2)'!$D306*'BUDGET INPUTS (Y2)'!CP306*$CW$7</f>
        <v>#REF!</v>
      </c>
      <c r="DB243" s="130" t="str">
        <f>'BUDGET INPUTS (Y2)'!$D306*'BUDGET INPUTS (Y2)'!CQ306*$CW$7</f>
        <v>#REF!</v>
      </c>
      <c r="DC243" s="130" t="str">
        <f>'BUDGET INPUTS (Y2)'!$D306*'BUDGET INPUTS (Y2)'!CR306*$CW$7</f>
        <v>#REF!</v>
      </c>
      <c r="DD243" s="130" t="str">
        <f>'BUDGET INPUTS (Y2)'!$D306*'BUDGET INPUTS (Y2)'!CS306*$CW$7</f>
        <v>#REF!</v>
      </c>
      <c r="DE243" s="130" t="str">
        <f>'BUDGET INPUTS (Y2)'!$D306*'BUDGET INPUTS (Y2)'!CT306*$CW$7</f>
        <v>#REF!</v>
      </c>
      <c r="DF243" s="130" t="str">
        <f>'BUDGET INPUTS (Y2)'!$D306*'BUDGET INPUTS (Y2)'!CU306*$CW$7</f>
        <v>#REF!</v>
      </c>
      <c r="DG243" s="263" t="str">
        <f t="shared" si="765"/>
        <v>#REF!</v>
      </c>
      <c r="DI243" s="130" t="str">
        <f>'BUDGET INPUTS (Y2)'!$D306*'BUDGET INPUTS (Y2)'!CX306*$DI$7</f>
        <v>#REF!</v>
      </c>
      <c r="DJ243" s="130" t="str">
        <f>'BUDGET INPUTS (Y2)'!$D306*'BUDGET INPUTS (Y2)'!CY306*$DI$7</f>
        <v>#REF!</v>
      </c>
      <c r="DK243" s="130" t="str">
        <f>'BUDGET INPUTS (Y2)'!$D306*'BUDGET INPUTS (Y2)'!CZ306*$DI$7</f>
        <v>#REF!</v>
      </c>
      <c r="DL243" s="130" t="str">
        <f>'BUDGET INPUTS (Y2)'!$D306*'BUDGET INPUTS (Y2)'!DA306*$DI$7</f>
        <v>#REF!</v>
      </c>
      <c r="DM243" s="130" t="str">
        <f>'BUDGET INPUTS (Y2)'!$D306*'BUDGET INPUTS (Y2)'!DB306*$DI$7</f>
        <v>#REF!</v>
      </c>
      <c r="DN243" s="130" t="str">
        <f>'BUDGET INPUTS (Y2)'!$D306*'BUDGET INPUTS (Y2)'!DC306*$DI$7</f>
        <v>#REF!</v>
      </c>
      <c r="DO243" s="130" t="str">
        <f>'BUDGET INPUTS (Y2)'!$D306*'BUDGET INPUTS (Y2)'!DD306*$DI$7</f>
        <v>#REF!</v>
      </c>
      <c r="DP243" s="130" t="str">
        <f>'BUDGET INPUTS (Y2)'!$D306*'BUDGET INPUTS (Y2)'!DE306*$DI$7</f>
        <v>#REF!</v>
      </c>
      <c r="DQ243" s="130" t="str">
        <f>'BUDGET INPUTS (Y2)'!$D306*'BUDGET INPUTS (Y2)'!DF306*$DI$7</f>
        <v>#REF!</v>
      </c>
      <c r="DR243" s="130" t="str">
        <f>'BUDGET INPUTS (Y2)'!$D306*'BUDGET INPUTS (Y2)'!DG306*$DI$7</f>
        <v>#REF!</v>
      </c>
      <c r="DS243" s="263" t="str">
        <f t="shared" si="766"/>
        <v>#REF!</v>
      </c>
      <c r="DT243" s="263"/>
      <c r="DU243" s="264" t="str">
        <f t="shared" si="767"/>
        <v>#REF!</v>
      </c>
      <c r="DV243" s="265" t="str">
        <f t="shared" si="768"/>
        <v>#REF!</v>
      </c>
      <c r="DW243" s="255"/>
      <c r="DX243" s="266" t="str">
        <f t="shared" si="887"/>
        <v>#REF!</v>
      </c>
      <c r="DY243" s="267" t="str">
        <f t="shared" si="770"/>
        <v>#REF!</v>
      </c>
      <c r="DZ243" s="268" t="str">
        <f t="shared" si="771"/>
        <v>#REF!</v>
      </c>
      <c r="EB243" s="261">
        <f t="shared" si="772"/>
        <v>0</v>
      </c>
      <c r="EC243" s="130" t="str">
        <f t="shared" si="773"/>
        <v>#REF!</v>
      </c>
      <c r="ED243" s="130" t="str">
        <f t="shared" si="774"/>
        <v>#REF!</v>
      </c>
      <c r="EE243" s="130" t="str">
        <f t="shared" si="775"/>
        <v>#REF!</v>
      </c>
      <c r="EF243" s="130" t="str">
        <f t="shared" si="776"/>
        <v>#REF!</v>
      </c>
      <c r="EG243" s="130" t="str">
        <f t="shared" si="777"/>
        <v>#REF!</v>
      </c>
      <c r="EH243" s="130" t="str">
        <f t="shared" si="778"/>
        <v>#REF!</v>
      </c>
      <c r="EI243" s="130" t="str">
        <f t="shared" si="779"/>
        <v>#REF!</v>
      </c>
      <c r="EJ243" s="130" t="str">
        <f t="shared" si="780"/>
        <v>#REF!</v>
      </c>
      <c r="EK243" s="130" t="str">
        <f t="shared" si="781"/>
        <v>#REF!</v>
      </c>
      <c r="EL243" s="263" t="str">
        <f t="shared" si="782"/>
        <v>#REF!</v>
      </c>
      <c r="EN243" s="261">
        <f t="shared" si="783"/>
        <v>0</v>
      </c>
      <c r="EO243" s="130" t="str">
        <f t="shared" si="784"/>
        <v>#REF!</v>
      </c>
      <c r="EP243" s="130" t="str">
        <f t="shared" si="785"/>
        <v>#REF!</v>
      </c>
      <c r="EQ243" s="130" t="str">
        <f t="shared" si="786"/>
        <v>#REF!</v>
      </c>
      <c r="ER243" s="130" t="str">
        <f t="shared" si="787"/>
        <v>#REF!</v>
      </c>
      <c r="ES243" s="130" t="str">
        <f t="shared" si="788"/>
        <v>#REF!</v>
      </c>
      <c r="ET243" s="130" t="str">
        <f t="shared" si="789"/>
        <v>#REF!</v>
      </c>
      <c r="EU243" s="130" t="str">
        <f t="shared" si="790"/>
        <v>#REF!</v>
      </c>
      <c r="EV243" s="130" t="str">
        <f t="shared" si="791"/>
        <v>#REF!</v>
      </c>
      <c r="EW243" s="130" t="str">
        <f t="shared" si="792"/>
        <v>#REF!</v>
      </c>
      <c r="EX243" s="263" t="str">
        <f t="shared" si="793"/>
        <v>#REF!</v>
      </c>
      <c r="EZ243" s="261">
        <f t="shared" si="794"/>
        <v>0</v>
      </c>
      <c r="FA243" s="130" t="str">
        <f t="shared" si="795"/>
        <v>#REF!</v>
      </c>
      <c r="FB243" s="130" t="str">
        <f t="shared" si="796"/>
        <v>#REF!</v>
      </c>
      <c r="FC243" s="130" t="str">
        <f t="shared" si="797"/>
        <v>#REF!</v>
      </c>
      <c r="FD243" s="130" t="str">
        <f t="shared" si="798"/>
        <v>#REF!</v>
      </c>
      <c r="FE243" s="130" t="str">
        <f t="shared" si="799"/>
        <v>#REF!</v>
      </c>
      <c r="FF243" s="130" t="str">
        <f t="shared" si="800"/>
        <v>#REF!</v>
      </c>
      <c r="FG243" s="130" t="str">
        <f t="shared" si="801"/>
        <v>#REF!</v>
      </c>
      <c r="FH243" s="130" t="str">
        <f t="shared" si="802"/>
        <v>#REF!</v>
      </c>
      <c r="FI243" s="130" t="str">
        <f t="shared" si="803"/>
        <v>#REF!</v>
      </c>
      <c r="FJ243" s="263" t="str">
        <f t="shared" si="804"/>
        <v>#REF!</v>
      </c>
      <c r="FL243" s="261">
        <f t="shared" si="805"/>
        <v>0</v>
      </c>
      <c r="FM243" s="130" t="str">
        <f t="shared" si="806"/>
        <v>#REF!</v>
      </c>
      <c r="FN243" s="130" t="str">
        <f t="shared" si="807"/>
        <v>#REF!</v>
      </c>
      <c r="FO243" s="130" t="str">
        <f t="shared" si="808"/>
        <v>#REF!</v>
      </c>
      <c r="FP243" s="130" t="str">
        <f t="shared" si="809"/>
        <v>#REF!</v>
      </c>
      <c r="FQ243" s="130" t="str">
        <f t="shared" si="810"/>
        <v>#REF!</v>
      </c>
      <c r="FR243" s="130" t="str">
        <f t="shared" si="811"/>
        <v>#REF!</v>
      </c>
      <c r="FS243" s="130" t="str">
        <f t="shared" si="812"/>
        <v>#REF!</v>
      </c>
      <c r="FT243" s="130" t="str">
        <f t="shared" si="813"/>
        <v>#REF!</v>
      </c>
      <c r="FU243" s="130" t="str">
        <f t="shared" si="814"/>
        <v>#REF!</v>
      </c>
      <c r="FV243" s="263" t="str">
        <f t="shared" si="815"/>
        <v>#REF!</v>
      </c>
      <c r="FX243" s="261">
        <f t="shared" si="816"/>
        <v>0</v>
      </c>
      <c r="FY243" s="130" t="str">
        <f t="shared" si="817"/>
        <v>#REF!</v>
      </c>
      <c r="FZ243" s="130" t="str">
        <f t="shared" si="818"/>
        <v>#REF!</v>
      </c>
      <c r="GA243" s="130" t="str">
        <f t="shared" si="819"/>
        <v>#REF!</v>
      </c>
      <c r="GB243" s="130" t="str">
        <f t="shared" si="820"/>
        <v>#REF!</v>
      </c>
      <c r="GC243" s="130" t="str">
        <f t="shared" si="821"/>
        <v>#REF!</v>
      </c>
      <c r="GD243" s="130" t="str">
        <f t="shared" si="822"/>
        <v>#REF!</v>
      </c>
      <c r="GE243" s="130" t="str">
        <f t="shared" si="823"/>
        <v>#REF!</v>
      </c>
      <c r="GF243" s="130" t="str">
        <f t="shared" si="824"/>
        <v>#REF!</v>
      </c>
      <c r="GG243" s="130" t="str">
        <f t="shared" si="825"/>
        <v>#REF!</v>
      </c>
      <c r="GH243" s="263" t="str">
        <f t="shared" si="826"/>
        <v>#REF!</v>
      </c>
      <c r="GJ243" s="261">
        <f t="shared" si="827"/>
        <v>0</v>
      </c>
      <c r="GK243" s="130" t="str">
        <f t="shared" si="828"/>
        <v>#REF!</v>
      </c>
      <c r="GL243" s="130" t="str">
        <f t="shared" si="829"/>
        <v>#REF!</v>
      </c>
      <c r="GM243" s="130" t="str">
        <f t="shared" si="830"/>
        <v>#REF!</v>
      </c>
      <c r="GN243" s="130" t="str">
        <f t="shared" si="831"/>
        <v>#REF!</v>
      </c>
      <c r="GO243" s="130" t="str">
        <f t="shared" si="832"/>
        <v>#REF!</v>
      </c>
      <c r="GP243" s="130" t="str">
        <f t="shared" si="833"/>
        <v>#REF!</v>
      </c>
      <c r="GQ243" s="130" t="str">
        <f t="shared" si="834"/>
        <v>#REF!</v>
      </c>
      <c r="GR243" s="130" t="str">
        <f t="shared" si="835"/>
        <v>#REF!</v>
      </c>
      <c r="GS243" s="130" t="str">
        <f t="shared" si="836"/>
        <v>#REF!</v>
      </c>
      <c r="GT243" s="263" t="str">
        <f t="shared" si="837"/>
        <v>#REF!</v>
      </c>
      <c r="GV243" s="261">
        <f t="shared" si="838"/>
        <v>0</v>
      </c>
      <c r="GW243" s="130" t="str">
        <f t="shared" si="839"/>
        <v>#REF!</v>
      </c>
      <c r="GX243" s="130" t="str">
        <f t="shared" si="840"/>
        <v>#REF!</v>
      </c>
      <c r="GY243" s="130" t="str">
        <f t="shared" si="841"/>
        <v>#REF!</v>
      </c>
      <c r="GZ243" s="130" t="str">
        <f t="shared" si="842"/>
        <v>#REF!</v>
      </c>
      <c r="HA243" s="130" t="str">
        <f t="shared" si="843"/>
        <v>#REF!</v>
      </c>
      <c r="HB243" s="130" t="str">
        <f t="shared" si="844"/>
        <v>#REF!</v>
      </c>
      <c r="HC243" s="130" t="str">
        <f t="shared" si="845"/>
        <v>#REF!</v>
      </c>
      <c r="HD243" s="130" t="str">
        <f t="shared" si="846"/>
        <v>#REF!</v>
      </c>
      <c r="HE243" s="130" t="str">
        <f t="shared" si="847"/>
        <v>#REF!</v>
      </c>
      <c r="HF243" s="263" t="str">
        <f t="shared" si="848"/>
        <v>#REF!</v>
      </c>
      <c r="HH243" s="261">
        <f t="shared" si="849"/>
        <v>0</v>
      </c>
      <c r="HI243" s="130" t="str">
        <f t="shared" si="850"/>
        <v>#REF!</v>
      </c>
      <c r="HJ243" s="130" t="str">
        <f t="shared" si="851"/>
        <v>#REF!</v>
      </c>
      <c r="HK243" s="130" t="str">
        <f t="shared" si="852"/>
        <v>#REF!</v>
      </c>
      <c r="HL243" s="130" t="str">
        <f t="shared" si="853"/>
        <v>#REF!</v>
      </c>
      <c r="HM243" s="130" t="str">
        <f t="shared" si="854"/>
        <v>#REF!</v>
      </c>
      <c r="HN243" s="130" t="str">
        <f t="shared" si="855"/>
        <v>#REF!</v>
      </c>
      <c r="HO243" s="130" t="str">
        <f t="shared" si="856"/>
        <v>#REF!</v>
      </c>
      <c r="HP243" s="130" t="str">
        <f t="shared" si="857"/>
        <v>#REF!</v>
      </c>
      <c r="HQ243" s="130" t="str">
        <f t="shared" si="858"/>
        <v>#REF!</v>
      </c>
      <c r="HR243" s="263" t="str">
        <f t="shared" si="859"/>
        <v>#REF!</v>
      </c>
      <c r="HT243" s="261">
        <f t="shared" si="860"/>
        <v>0</v>
      </c>
      <c r="HU243" s="130" t="str">
        <f t="shared" si="861"/>
        <v>#REF!</v>
      </c>
      <c r="HV243" s="130" t="str">
        <f t="shared" si="862"/>
        <v>#REF!</v>
      </c>
      <c r="HW243" s="130" t="str">
        <f t="shared" si="863"/>
        <v>#REF!</v>
      </c>
      <c r="HX243" s="130" t="str">
        <f t="shared" si="864"/>
        <v>#REF!</v>
      </c>
      <c r="HY243" s="130" t="str">
        <f t="shared" si="865"/>
        <v>#REF!</v>
      </c>
      <c r="HZ243" s="130" t="str">
        <f t="shared" si="866"/>
        <v>#REF!</v>
      </c>
      <c r="IA243" s="130" t="str">
        <f t="shared" si="867"/>
        <v>#REF!</v>
      </c>
      <c r="IB243" s="130" t="str">
        <f t="shared" si="868"/>
        <v>#REF!</v>
      </c>
      <c r="IC243" s="130" t="str">
        <f t="shared" si="869"/>
        <v>#REF!</v>
      </c>
      <c r="ID243" s="263" t="str">
        <f t="shared" si="870"/>
        <v>#REF!</v>
      </c>
      <c r="IF243" s="261">
        <f t="shared" si="871"/>
        <v>0</v>
      </c>
      <c r="IG243" s="130" t="str">
        <f t="shared" si="872"/>
        <v>#REF!</v>
      </c>
      <c r="IH243" s="130" t="str">
        <f t="shared" si="873"/>
        <v>#REF!</v>
      </c>
      <c r="II243" s="130" t="str">
        <f t="shared" si="874"/>
        <v>#REF!</v>
      </c>
      <c r="IJ243" s="130" t="str">
        <f t="shared" si="875"/>
        <v>#REF!</v>
      </c>
      <c r="IK243" s="130" t="str">
        <f t="shared" si="876"/>
        <v>#REF!</v>
      </c>
      <c r="IL243" s="130" t="str">
        <f t="shared" si="877"/>
        <v>#REF!</v>
      </c>
      <c r="IM243" s="130" t="str">
        <f t="shared" si="878"/>
        <v>#REF!</v>
      </c>
      <c r="IN243" s="130" t="str">
        <f t="shared" si="879"/>
        <v>#REF!</v>
      </c>
      <c r="IO243" s="130" t="str">
        <f t="shared" si="880"/>
        <v>#REF!</v>
      </c>
      <c r="IP243" s="263" t="str">
        <f t="shared" si="881"/>
        <v>#REF!</v>
      </c>
      <c r="IQ243" s="263"/>
      <c r="IR243" s="264" t="str">
        <f t="shared" si="882"/>
        <v>#REF!</v>
      </c>
      <c r="IS243" s="265" t="str">
        <f t="shared" si="883"/>
        <v>#REF!</v>
      </c>
      <c r="IT243" s="255"/>
      <c r="IU243" s="266" t="str">
        <f t="shared" si="884"/>
        <v>#REF!</v>
      </c>
      <c r="IV243" s="267" t="str">
        <f t="shared" si="885"/>
        <v>#REF!</v>
      </c>
      <c r="IW243" s="268" t="str">
        <f t="shared" si="886"/>
        <v>#REF!</v>
      </c>
    </row>
    <row r="244" ht="15.75" customHeight="1" outlineLevel="1">
      <c r="B244" s="259" t="str">
        <f>'BUDGET INPUTS (Y2)'!A307</f>
        <v>#REF!</v>
      </c>
      <c r="C244" s="260">
        <v>1.0</v>
      </c>
      <c r="D244" s="259"/>
      <c r="E244" s="261">
        <f>'Y1 REPORTING'!D277+'Y1 REPORTING'!AV277+'Y1 REPORTING'!CZ277</f>
        <v>0</v>
      </c>
      <c r="F244" s="261">
        <f>'Y1 REPORTING'!F277+'Y1 REPORTING'!AX277+'Y1 REPORTING'!DB277</f>
        <v>0</v>
      </c>
      <c r="G244" s="261">
        <f>'Y1 REPORTING'!H277+'Y1 REPORTING'!AZ277+'Y1 REPORTING'!DD277</f>
        <v>0</v>
      </c>
      <c r="H244" s="261">
        <f>'Y1 REPORTING'!J277+'Y1 REPORTING'!BB277+'Y1 REPORTING'!DF277</f>
        <v>0</v>
      </c>
      <c r="I244" s="261">
        <f>'Y1 REPORTING'!L277+'Y1 REPORTING'!BD277+'Y1 REPORTING'!DH277</f>
        <v>0</v>
      </c>
      <c r="J244" s="261">
        <f>'Y1 REPORTING'!N277+'Y1 REPORTING'!BF277+'Y1 REPORTING'!DJ277</f>
        <v>0</v>
      </c>
      <c r="K244" s="261">
        <f>'Y1 REPORTING'!P277+'Y1 REPORTING'!BH277+'Y1 REPORTING'!DL277</f>
        <v>0</v>
      </c>
      <c r="L244" s="261">
        <f>'Y1 REPORTING'!R277+'Y1 REPORTING'!BJ277+'Y1 REPORTING'!DN277</f>
        <v>0</v>
      </c>
      <c r="M244" s="261">
        <f>'Y1 REPORTING'!T277+'Y1 REPORTING'!BL277+'Y1 REPORTING'!DP277</f>
        <v>0</v>
      </c>
      <c r="N244" s="261">
        <f>'Y1 REPORTING'!V277+'Y1 REPORTING'!BN277+'Y1 REPORTING'!DR277</f>
        <v>0</v>
      </c>
      <c r="O244" s="262">
        <f t="shared" si="757"/>
        <v>0</v>
      </c>
      <c r="Q244" s="130" t="str">
        <f>'BUDGET INPUTS (Y2)'!$D307*'BUDGET INPUTS (Y2)'!F307*$Q$7</f>
        <v>#REF!</v>
      </c>
      <c r="R244" s="130" t="str">
        <f>'BUDGET INPUTS (Y2)'!$D307*'BUDGET INPUTS (Y2)'!G307*$Q$7</f>
        <v>#REF!</v>
      </c>
      <c r="S244" s="130" t="str">
        <f>'BUDGET INPUTS (Y2)'!$D307*'BUDGET INPUTS (Y2)'!H307*$Q$7</f>
        <v>#REF!</v>
      </c>
      <c r="T244" s="130" t="str">
        <f>'BUDGET INPUTS (Y2)'!$D307*'BUDGET INPUTS (Y2)'!I307*$Q$7</f>
        <v>#REF!</v>
      </c>
      <c r="U244" s="130" t="str">
        <f>'BUDGET INPUTS (Y2)'!$D307*'BUDGET INPUTS (Y2)'!J307*$Q$7</f>
        <v>#REF!</v>
      </c>
      <c r="V244" s="130" t="str">
        <f>'BUDGET INPUTS (Y2)'!$D307*'BUDGET INPUTS (Y2)'!K307*$Q$7</f>
        <v>#REF!</v>
      </c>
      <c r="W244" s="130" t="str">
        <f>'BUDGET INPUTS (Y2)'!$D307*'BUDGET INPUTS (Y2)'!L307*$Q$7</f>
        <v>#REF!</v>
      </c>
      <c r="X244" s="130" t="str">
        <f>'BUDGET INPUTS (Y2)'!$D307*'BUDGET INPUTS (Y2)'!M307*$Q$7</f>
        <v>#REF!</v>
      </c>
      <c r="Y244" s="130" t="str">
        <f>'BUDGET INPUTS (Y2)'!$D307*'BUDGET INPUTS (Y2)'!N307*$Q$7</f>
        <v>#REF!</v>
      </c>
      <c r="Z244" s="130" t="str">
        <f>'BUDGET INPUTS (Y2)'!$D307*'BUDGET INPUTS (Y2)'!O307*$Q$7</f>
        <v>#REF!</v>
      </c>
      <c r="AA244" s="263" t="str">
        <f t="shared" si="758"/>
        <v>#REF!</v>
      </c>
      <c r="AC244" s="130" t="str">
        <f>'BUDGET INPUTS (Y2)'!$D307*'BUDGET INPUTS (Y2)'!R307*$AC$7</f>
        <v>#REF!</v>
      </c>
      <c r="AD244" s="130" t="str">
        <f>'BUDGET INPUTS (Y2)'!$D307*'BUDGET INPUTS (Y2)'!S307*$AC$7</f>
        <v>#REF!</v>
      </c>
      <c r="AE244" s="130" t="str">
        <f>'BUDGET INPUTS (Y2)'!$D307*'BUDGET INPUTS (Y2)'!T307*$AC$7</f>
        <v>#REF!</v>
      </c>
      <c r="AF244" s="130" t="str">
        <f>'BUDGET INPUTS (Y2)'!$D307*'BUDGET INPUTS (Y2)'!U307*$AC$7</f>
        <v>#REF!</v>
      </c>
      <c r="AG244" s="130" t="str">
        <f>'BUDGET INPUTS (Y2)'!$D307*'BUDGET INPUTS (Y2)'!V307*$AC$7</f>
        <v>#REF!</v>
      </c>
      <c r="AH244" s="130" t="str">
        <f>'BUDGET INPUTS (Y2)'!$D307*'BUDGET INPUTS (Y2)'!W307*$AC$7</f>
        <v>#REF!</v>
      </c>
      <c r="AI244" s="130" t="str">
        <f>'BUDGET INPUTS (Y2)'!$D307*'BUDGET INPUTS (Y2)'!X307*$AC$7</f>
        <v>#REF!</v>
      </c>
      <c r="AJ244" s="130" t="str">
        <f>'BUDGET INPUTS (Y2)'!$D307*'BUDGET INPUTS (Y2)'!Y307*$AC$7</f>
        <v>#REF!</v>
      </c>
      <c r="AK244" s="130" t="str">
        <f>'BUDGET INPUTS (Y2)'!$D307*'BUDGET INPUTS (Y2)'!Z307*$AC$7</f>
        <v>#REF!</v>
      </c>
      <c r="AL244" s="130" t="str">
        <f>'BUDGET INPUTS (Y2)'!$D307*'BUDGET INPUTS (Y2)'!AA307*$AC$7</f>
        <v>#REF!</v>
      </c>
      <c r="AM244" s="263" t="str">
        <f t="shared" si="759"/>
        <v>#REF!</v>
      </c>
      <c r="AO244" s="130" t="str">
        <f>'BUDGET INPUTS (Y2)'!$D307*'BUDGET INPUTS (Y2)'!AD307*$AO$7</f>
        <v>#REF!</v>
      </c>
      <c r="AP244" s="130" t="str">
        <f>'BUDGET INPUTS (Y2)'!$D307*'BUDGET INPUTS (Y2)'!AE307*$AO$7</f>
        <v>#REF!</v>
      </c>
      <c r="AQ244" s="130" t="str">
        <f>'BUDGET INPUTS (Y2)'!$D307*'BUDGET INPUTS (Y2)'!AF307*$AO$7</f>
        <v>#REF!</v>
      </c>
      <c r="AR244" s="130" t="str">
        <f>'BUDGET INPUTS (Y2)'!$D307*'BUDGET INPUTS (Y2)'!AG307*$AO$7</f>
        <v>#REF!</v>
      </c>
      <c r="AS244" s="130" t="str">
        <f>'BUDGET INPUTS (Y2)'!$D307*'BUDGET INPUTS (Y2)'!AH307*$AO$7</f>
        <v>#REF!</v>
      </c>
      <c r="AT244" s="130" t="str">
        <f>'BUDGET INPUTS (Y2)'!$D307*'BUDGET INPUTS (Y2)'!AI307*$AO$7</f>
        <v>#REF!</v>
      </c>
      <c r="AU244" s="130" t="str">
        <f>'BUDGET INPUTS (Y2)'!$D307*'BUDGET INPUTS (Y2)'!AJ307*$AO$7</f>
        <v>#REF!</v>
      </c>
      <c r="AV244" s="130" t="str">
        <f>'BUDGET INPUTS (Y2)'!$D307*'BUDGET INPUTS (Y2)'!AK307*$AO$7</f>
        <v>#REF!</v>
      </c>
      <c r="AW244" s="130" t="str">
        <f>'BUDGET INPUTS (Y2)'!$D307*'BUDGET INPUTS (Y2)'!AL307*$AO$7</f>
        <v>#REF!</v>
      </c>
      <c r="AX244" s="130" t="str">
        <f>'BUDGET INPUTS (Y2)'!$D307*'BUDGET INPUTS (Y2)'!AM307*$AO$7</f>
        <v>#REF!</v>
      </c>
      <c r="AY244" s="263" t="str">
        <f t="shared" si="760"/>
        <v>#REF!</v>
      </c>
      <c r="BA244" s="130" t="str">
        <f>'BUDGET INPUTS (Y2)'!$D307*'BUDGET INPUTS (Y2)'!AP307*$BA$7</f>
        <v>#REF!</v>
      </c>
      <c r="BB244" s="130" t="str">
        <f>'BUDGET INPUTS (Y2)'!$D307*'BUDGET INPUTS (Y2)'!AQ307*$BA$7</f>
        <v>#REF!</v>
      </c>
      <c r="BC244" s="130" t="str">
        <f>'BUDGET INPUTS (Y2)'!$D307*'BUDGET INPUTS (Y2)'!AR307*$BA$7</f>
        <v>#REF!</v>
      </c>
      <c r="BD244" s="130" t="str">
        <f>'BUDGET INPUTS (Y2)'!$D307*'BUDGET INPUTS (Y2)'!AS307*$BA$7</f>
        <v>#REF!</v>
      </c>
      <c r="BE244" s="130" t="str">
        <f>'BUDGET INPUTS (Y2)'!$D307*'BUDGET INPUTS (Y2)'!AT307*$BA$7</f>
        <v>#REF!</v>
      </c>
      <c r="BF244" s="130" t="str">
        <f>'BUDGET INPUTS (Y2)'!$D307*'BUDGET INPUTS (Y2)'!AU307*$BA$7</f>
        <v>#REF!</v>
      </c>
      <c r="BG244" s="130" t="str">
        <f>'BUDGET INPUTS (Y2)'!$D307*'BUDGET INPUTS (Y2)'!AV307*$BA$7</f>
        <v>#REF!</v>
      </c>
      <c r="BH244" s="130" t="str">
        <f>'BUDGET INPUTS (Y2)'!$D307*'BUDGET INPUTS (Y2)'!AW307*$BA$7</f>
        <v>#REF!</v>
      </c>
      <c r="BI244" s="130" t="str">
        <f>'BUDGET INPUTS (Y2)'!$D307*'BUDGET INPUTS (Y2)'!AX307*$BA$7</f>
        <v>#REF!</v>
      </c>
      <c r="BJ244" s="130" t="str">
        <f>'BUDGET INPUTS (Y2)'!$D307*'BUDGET INPUTS (Y2)'!AY307*$BA$7</f>
        <v>#REF!</v>
      </c>
      <c r="BK244" s="263" t="str">
        <f t="shared" si="761"/>
        <v>#REF!</v>
      </c>
      <c r="BM244" s="130" t="str">
        <f>'BUDGET INPUTS (Y2)'!$D307*'BUDGET INPUTS (Y2)'!BB307*$BM$7</f>
        <v>#REF!</v>
      </c>
      <c r="BN244" s="130" t="str">
        <f>'BUDGET INPUTS (Y2)'!$D307*'BUDGET INPUTS (Y2)'!BC307*$BM$7</f>
        <v>#REF!</v>
      </c>
      <c r="BO244" s="130" t="str">
        <f>'BUDGET INPUTS (Y2)'!$D307*'BUDGET INPUTS (Y2)'!BD307*$BM$7</f>
        <v>#REF!</v>
      </c>
      <c r="BP244" s="130" t="str">
        <f>'BUDGET INPUTS (Y2)'!$D307*'BUDGET INPUTS (Y2)'!BE307*$BM$7</f>
        <v>#REF!</v>
      </c>
      <c r="BQ244" s="130" t="str">
        <f>'BUDGET INPUTS (Y2)'!$D307*'BUDGET INPUTS (Y2)'!BF307*$BM$7</f>
        <v>#REF!</v>
      </c>
      <c r="BR244" s="130" t="str">
        <f>'BUDGET INPUTS (Y2)'!$D307*'BUDGET INPUTS (Y2)'!BG307*$BM$7</f>
        <v>#REF!</v>
      </c>
      <c r="BS244" s="130" t="str">
        <f>'BUDGET INPUTS (Y2)'!$D307*'BUDGET INPUTS (Y2)'!BH307*$BM$7</f>
        <v>#REF!</v>
      </c>
      <c r="BT244" s="130" t="str">
        <f>'BUDGET INPUTS (Y2)'!$D307*'BUDGET INPUTS (Y2)'!BI307*$BM$7</f>
        <v>#REF!</v>
      </c>
      <c r="BU244" s="130" t="str">
        <f>'BUDGET INPUTS (Y2)'!$D307*'BUDGET INPUTS (Y2)'!BJ307*$BM$7</f>
        <v>#REF!</v>
      </c>
      <c r="BV244" s="130" t="str">
        <f>'BUDGET INPUTS (Y2)'!$D307*'BUDGET INPUTS (Y2)'!BK307*$BM$7</f>
        <v>#REF!</v>
      </c>
      <c r="BW244" s="263" t="str">
        <f t="shared" si="762"/>
        <v>#REF!</v>
      </c>
      <c r="BY244" s="130" t="str">
        <f>'BUDGET INPUTS (Y2)'!$D307*'BUDGET INPUTS (Y2)'!BN307*$BY$7</f>
        <v>#REF!</v>
      </c>
      <c r="BZ244" s="130" t="str">
        <f>'BUDGET INPUTS (Y2)'!$D307*'BUDGET INPUTS (Y2)'!BO307*$BY$7</f>
        <v>#REF!</v>
      </c>
      <c r="CA244" s="130" t="str">
        <f>'BUDGET INPUTS (Y2)'!$D307*'BUDGET INPUTS (Y2)'!BP307*$BY$7</f>
        <v>#REF!</v>
      </c>
      <c r="CB244" s="130" t="str">
        <f>'BUDGET INPUTS (Y2)'!$D307*'BUDGET INPUTS (Y2)'!BQ307*$BY$7</f>
        <v>#REF!</v>
      </c>
      <c r="CC244" s="130" t="str">
        <f>'BUDGET INPUTS (Y2)'!$D307*'BUDGET INPUTS (Y2)'!BR307*$BY$7</f>
        <v>#REF!</v>
      </c>
      <c r="CD244" s="130" t="str">
        <f>'BUDGET INPUTS (Y2)'!$D307*'BUDGET INPUTS (Y2)'!BS307*$BY$7</f>
        <v>#REF!</v>
      </c>
      <c r="CE244" s="130" t="str">
        <f>'BUDGET INPUTS (Y2)'!$D307*'BUDGET INPUTS (Y2)'!BT307*$BY$7</f>
        <v>#REF!</v>
      </c>
      <c r="CF244" s="130" t="str">
        <f>'BUDGET INPUTS (Y2)'!$D307*'BUDGET INPUTS (Y2)'!BU307*$BY$7</f>
        <v>#REF!</v>
      </c>
      <c r="CG244" s="130" t="str">
        <f>'BUDGET INPUTS (Y2)'!$D307*'BUDGET INPUTS (Y2)'!BV307*$BY$7</f>
        <v>#REF!</v>
      </c>
      <c r="CH244" s="130" t="str">
        <f>'BUDGET INPUTS (Y2)'!$D307*'BUDGET INPUTS (Y2)'!BW307*$BY$7</f>
        <v>#REF!</v>
      </c>
      <c r="CI244" s="263" t="str">
        <f t="shared" si="763"/>
        <v>#REF!</v>
      </c>
      <c r="CK244" s="130" t="str">
        <f>'BUDGET INPUTS (Y2)'!$D307*'BUDGET INPUTS (Y2)'!BZ307*$CK$7</f>
        <v>#REF!</v>
      </c>
      <c r="CL244" s="130" t="str">
        <f>'BUDGET INPUTS (Y2)'!$D307*'BUDGET INPUTS (Y2)'!CA307*$CK$7</f>
        <v>#REF!</v>
      </c>
      <c r="CM244" s="130" t="str">
        <f>'BUDGET INPUTS (Y2)'!$D307*'BUDGET INPUTS (Y2)'!CB307*$CK$7</f>
        <v>#REF!</v>
      </c>
      <c r="CN244" s="130" t="str">
        <f>'BUDGET INPUTS (Y2)'!$D307*'BUDGET INPUTS (Y2)'!CC307*$CK$7</f>
        <v>#REF!</v>
      </c>
      <c r="CO244" s="130" t="str">
        <f>'BUDGET INPUTS (Y2)'!$D307*'BUDGET INPUTS (Y2)'!CD307*$CK$7</f>
        <v>#REF!</v>
      </c>
      <c r="CP244" s="130" t="str">
        <f>'BUDGET INPUTS (Y2)'!$D307*'BUDGET INPUTS (Y2)'!CE307*$CK$7</f>
        <v>#REF!</v>
      </c>
      <c r="CQ244" s="130" t="str">
        <f>'BUDGET INPUTS (Y2)'!$D307*'BUDGET INPUTS (Y2)'!CF307*$CK$7</f>
        <v>#REF!</v>
      </c>
      <c r="CR244" s="130" t="str">
        <f>'BUDGET INPUTS (Y2)'!$D307*'BUDGET INPUTS (Y2)'!CG307*$CK$7</f>
        <v>#REF!</v>
      </c>
      <c r="CS244" s="130" t="str">
        <f>'BUDGET INPUTS (Y2)'!$D307*'BUDGET INPUTS (Y2)'!CH307*$CK$7</f>
        <v>#REF!</v>
      </c>
      <c r="CT244" s="130" t="str">
        <f>'BUDGET INPUTS (Y2)'!$D307*'BUDGET INPUTS (Y2)'!CI307*$CK$7</f>
        <v>#REF!</v>
      </c>
      <c r="CU244" s="263" t="str">
        <f t="shared" si="764"/>
        <v>#REF!</v>
      </c>
      <c r="CW244" s="130" t="str">
        <f>'BUDGET INPUTS (Y2)'!$D307*'BUDGET INPUTS (Y2)'!CL307*$CW$7</f>
        <v>#REF!</v>
      </c>
      <c r="CX244" s="130" t="str">
        <f>'BUDGET INPUTS (Y2)'!$D307*'BUDGET INPUTS (Y2)'!CM307*$CW$7</f>
        <v>#REF!</v>
      </c>
      <c r="CY244" s="130" t="str">
        <f>'BUDGET INPUTS (Y2)'!$D307*'BUDGET INPUTS (Y2)'!CN307*$CW$7</f>
        <v>#REF!</v>
      </c>
      <c r="CZ244" s="130" t="str">
        <f>'BUDGET INPUTS (Y2)'!$D307*'BUDGET INPUTS (Y2)'!CO307*$CW$7</f>
        <v>#REF!</v>
      </c>
      <c r="DA244" s="130" t="str">
        <f>'BUDGET INPUTS (Y2)'!$D307*'BUDGET INPUTS (Y2)'!CP307*$CW$7</f>
        <v>#REF!</v>
      </c>
      <c r="DB244" s="130" t="str">
        <f>'BUDGET INPUTS (Y2)'!$D307*'BUDGET INPUTS (Y2)'!CQ307*$CW$7</f>
        <v>#REF!</v>
      </c>
      <c r="DC244" s="130" t="str">
        <f>'BUDGET INPUTS (Y2)'!$D307*'BUDGET INPUTS (Y2)'!CR307*$CW$7</f>
        <v>#REF!</v>
      </c>
      <c r="DD244" s="130" t="str">
        <f>'BUDGET INPUTS (Y2)'!$D307*'BUDGET INPUTS (Y2)'!CS307*$CW$7</f>
        <v>#REF!</v>
      </c>
      <c r="DE244" s="130" t="str">
        <f>'BUDGET INPUTS (Y2)'!$D307*'BUDGET INPUTS (Y2)'!CT307*$CW$7</f>
        <v>#REF!</v>
      </c>
      <c r="DF244" s="130" t="str">
        <f>'BUDGET INPUTS (Y2)'!$D307*'BUDGET INPUTS (Y2)'!CU307*$CW$7</f>
        <v>#REF!</v>
      </c>
      <c r="DG244" s="263" t="str">
        <f t="shared" si="765"/>
        <v>#REF!</v>
      </c>
      <c r="DI244" s="130" t="str">
        <f>'BUDGET INPUTS (Y2)'!$D307*'BUDGET INPUTS (Y2)'!CX307*$DI$7</f>
        <v>#REF!</v>
      </c>
      <c r="DJ244" s="130" t="str">
        <f>'BUDGET INPUTS (Y2)'!$D307*'BUDGET INPUTS (Y2)'!CY307*$DI$7</f>
        <v>#REF!</v>
      </c>
      <c r="DK244" s="130" t="str">
        <f>'BUDGET INPUTS (Y2)'!$D307*'BUDGET INPUTS (Y2)'!CZ307*$DI$7</f>
        <v>#REF!</v>
      </c>
      <c r="DL244" s="130" t="str">
        <f>'BUDGET INPUTS (Y2)'!$D307*'BUDGET INPUTS (Y2)'!DA307*$DI$7</f>
        <v>#REF!</v>
      </c>
      <c r="DM244" s="130" t="str">
        <f>'BUDGET INPUTS (Y2)'!$D307*'BUDGET INPUTS (Y2)'!DB307*$DI$7</f>
        <v>#REF!</v>
      </c>
      <c r="DN244" s="130" t="str">
        <f>'BUDGET INPUTS (Y2)'!$D307*'BUDGET INPUTS (Y2)'!DC307*$DI$7</f>
        <v>#REF!</v>
      </c>
      <c r="DO244" s="130" t="str">
        <f>'BUDGET INPUTS (Y2)'!$D307*'BUDGET INPUTS (Y2)'!DD307*$DI$7</f>
        <v>#REF!</v>
      </c>
      <c r="DP244" s="130" t="str">
        <f>'BUDGET INPUTS (Y2)'!$D307*'BUDGET INPUTS (Y2)'!DE307*$DI$7</f>
        <v>#REF!</v>
      </c>
      <c r="DQ244" s="130" t="str">
        <f>'BUDGET INPUTS (Y2)'!$D307*'BUDGET INPUTS (Y2)'!DF307*$DI$7</f>
        <v>#REF!</v>
      </c>
      <c r="DR244" s="130" t="str">
        <f>'BUDGET INPUTS (Y2)'!$D307*'BUDGET INPUTS (Y2)'!DG307*$DI$7</f>
        <v>#REF!</v>
      </c>
      <c r="DS244" s="263" t="str">
        <f t="shared" si="766"/>
        <v>#REF!</v>
      </c>
      <c r="DT244" s="263"/>
      <c r="DU244" s="264" t="str">
        <f t="shared" si="767"/>
        <v>#REF!</v>
      </c>
      <c r="DV244" s="265" t="str">
        <f t="shared" si="768"/>
        <v>#REF!</v>
      </c>
      <c r="DW244" s="255"/>
      <c r="DX244" s="266" t="str">
        <f t="shared" si="887"/>
        <v>#REF!</v>
      </c>
      <c r="DY244" s="267" t="str">
        <f t="shared" si="770"/>
        <v>#REF!</v>
      </c>
      <c r="DZ244" s="268" t="str">
        <f t="shared" si="771"/>
        <v>#REF!</v>
      </c>
      <c r="EB244" s="261">
        <f t="shared" si="772"/>
        <v>0</v>
      </c>
      <c r="EC244" s="130" t="str">
        <f t="shared" si="773"/>
        <v>#REF!</v>
      </c>
      <c r="ED244" s="130" t="str">
        <f t="shared" si="774"/>
        <v>#REF!</v>
      </c>
      <c r="EE244" s="130" t="str">
        <f t="shared" si="775"/>
        <v>#REF!</v>
      </c>
      <c r="EF244" s="130" t="str">
        <f t="shared" si="776"/>
        <v>#REF!</v>
      </c>
      <c r="EG244" s="130" t="str">
        <f t="shared" si="777"/>
        <v>#REF!</v>
      </c>
      <c r="EH244" s="130" t="str">
        <f t="shared" si="778"/>
        <v>#REF!</v>
      </c>
      <c r="EI244" s="130" t="str">
        <f t="shared" si="779"/>
        <v>#REF!</v>
      </c>
      <c r="EJ244" s="130" t="str">
        <f t="shared" si="780"/>
        <v>#REF!</v>
      </c>
      <c r="EK244" s="130" t="str">
        <f t="shared" si="781"/>
        <v>#REF!</v>
      </c>
      <c r="EL244" s="263" t="str">
        <f t="shared" si="782"/>
        <v>#REF!</v>
      </c>
      <c r="EN244" s="261">
        <f t="shared" si="783"/>
        <v>0</v>
      </c>
      <c r="EO244" s="130" t="str">
        <f t="shared" si="784"/>
        <v>#REF!</v>
      </c>
      <c r="EP244" s="130" t="str">
        <f t="shared" si="785"/>
        <v>#REF!</v>
      </c>
      <c r="EQ244" s="130" t="str">
        <f t="shared" si="786"/>
        <v>#REF!</v>
      </c>
      <c r="ER244" s="130" t="str">
        <f t="shared" si="787"/>
        <v>#REF!</v>
      </c>
      <c r="ES244" s="130" t="str">
        <f t="shared" si="788"/>
        <v>#REF!</v>
      </c>
      <c r="ET244" s="130" t="str">
        <f t="shared" si="789"/>
        <v>#REF!</v>
      </c>
      <c r="EU244" s="130" t="str">
        <f t="shared" si="790"/>
        <v>#REF!</v>
      </c>
      <c r="EV244" s="130" t="str">
        <f t="shared" si="791"/>
        <v>#REF!</v>
      </c>
      <c r="EW244" s="130" t="str">
        <f t="shared" si="792"/>
        <v>#REF!</v>
      </c>
      <c r="EX244" s="263" t="str">
        <f t="shared" si="793"/>
        <v>#REF!</v>
      </c>
      <c r="EZ244" s="261">
        <f t="shared" si="794"/>
        <v>0</v>
      </c>
      <c r="FA244" s="130" t="str">
        <f t="shared" si="795"/>
        <v>#REF!</v>
      </c>
      <c r="FB244" s="130" t="str">
        <f t="shared" si="796"/>
        <v>#REF!</v>
      </c>
      <c r="FC244" s="130" t="str">
        <f t="shared" si="797"/>
        <v>#REF!</v>
      </c>
      <c r="FD244" s="130" t="str">
        <f t="shared" si="798"/>
        <v>#REF!</v>
      </c>
      <c r="FE244" s="130" t="str">
        <f t="shared" si="799"/>
        <v>#REF!</v>
      </c>
      <c r="FF244" s="130" t="str">
        <f t="shared" si="800"/>
        <v>#REF!</v>
      </c>
      <c r="FG244" s="130" t="str">
        <f t="shared" si="801"/>
        <v>#REF!</v>
      </c>
      <c r="FH244" s="130" t="str">
        <f t="shared" si="802"/>
        <v>#REF!</v>
      </c>
      <c r="FI244" s="130" t="str">
        <f t="shared" si="803"/>
        <v>#REF!</v>
      </c>
      <c r="FJ244" s="263" t="str">
        <f t="shared" si="804"/>
        <v>#REF!</v>
      </c>
      <c r="FL244" s="261">
        <f t="shared" si="805"/>
        <v>0</v>
      </c>
      <c r="FM244" s="130" t="str">
        <f t="shared" si="806"/>
        <v>#REF!</v>
      </c>
      <c r="FN244" s="130" t="str">
        <f t="shared" si="807"/>
        <v>#REF!</v>
      </c>
      <c r="FO244" s="130" t="str">
        <f t="shared" si="808"/>
        <v>#REF!</v>
      </c>
      <c r="FP244" s="130" t="str">
        <f t="shared" si="809"/>
        <v>#REF!</v>
      </c>
      <c r="FQ244" s="130" t="str">
        <f t="shared" si="810"/>
        <v>#REF!</v>
      </c>
      <c r="FR244" s="130" t="str">
        <f t="shared" si="811"/>
        <v>#REF!</v>
      </c>
      <c r="FS244" s="130" t="str">
        <f t="shared" si="812"/>
        <v>#REF!</v>
      </c>
      <c r="FT244" s="130" t="str">
        <f t="shared" si="813"/>
        <v>#REF!</v>
      </c>
      <c r="FU244" s="130" t="str">
        <f t="shared" si="814"/>
        <v>#REF!</v>
      </c>
      <c r="FV244" s="263" t="str">
        <f t="shared" si="815"/>
        <v>#REF!</v>
      </c>
      <c r="FX244" s="261">
        <f t="shared" si="816"/>
        <v>0</v>
      </c>
      <c r="FY244" s="130" t="str">
        <f t="shared" si="817"/>
        <v>#REF!</v>
      </c>
      <c r="FZ244" s="130" t="str">
        <f t="shared" si="818"/>
        <v>#REF!</v>
      </c>
      <c r="GA244" s="130" t="str">
        <f t="shared" si="819"/>
        <v>#REF!</v>
      </c>
      <c r="GB244" s="130" t="str">
        <f t="shared" si="820"/>
        <v>#REF!</v>
      </c>
      <c r="GC244" s="130" t="str">
        <f t="shared" si="821"/>
        <v>#REF!</v>
      </c>
      <c r="GD244" s="130" t="str">
        <f t="shared" si="822"/>
        <v>#REF!</v>
      </c>
      <c r="GE244" s="130" t="str">
        <f t="shared" si="823"/>
        <v>#REF!</v>
      </c>
      <c r="GF244" s="130" t="str">
        <f t="shared" si="824"/>
        <v>#REF!</v>
      </c>
      <c r="GG244" s="130" t="str">
        <f t="shared" si="825"/>
        <v>#REF!</v>
      </c>
      <c r="GH244" s="263" t="str">
        <f t="shared" si="826"/>
        <v>#REF!</v>
      </c>
      <c r="GJ244" s="261">
        <f t="shared" si="827"/>
        <v>0</v>
      </c>
      <c r="GK244" s="130" t="str">
        <f t="shared" si="828"/>
        <v>#REF!</v>
      </c>
      <c r="GL244" s="130" t="str">
        <f t="shared" si="829"/>
        <v>#REF!</v>
      </c>
      <c r="GM244" s="130" t="str">
        <f t="shared" si="830"/>
        <v>#REF!</v>
      </c>
      <c r="GN244" s="130" t="str">
        <f t="shared" si="831"/>
        <v>#REF!</v>
      </c>
      <c r="GO244" s="130" t="str">
        <f t="shared" si="832"/>
        <v>#REF!</v>
      </c>
      <c r="GP244" s="130" t="str">
        <f t="shared" si="833"/>
        <v>#REF!</v>
      </c>
      <c r="GQ244" s="130" t="str">
        <f t="shared" si="834"/>
        <v>#REF!</v>
      </c>
      <c r="GR244" s="130" t="str">
        <f t="shared" si="835"/>
        <v>#REF!</v>
      </c>
      <c r="GS244" s="130" t="str">
        <f t="shared" si="836"/>
        <v>#REF!</v>
      </c>
      <c r="GT244" s="263" t="str">
        <f t="shared" si="837"/>
        <v>#REF!</v>
      </c>
      <c r="GV244" s="261">
        <f t="shared" si="838"/>
        <v>0</v>
      </c>
      <c r="GW244" s="130" t="str">
        <f t="shared" si="839"/>
        <v>#REF!</v>
      </c>
      <c r="GX244" s="130" t="str">
        <f t="shared" si="840"/>
        <v>#REF!</v>
      </c>
      <c r="GY244" s="130" t="str">
        <f t="shared" si="841"/>
        <v>#REF!</v>
      </c>
      <c r="GZ244" s="130" t="str">
        <f t="shared" si="842"/>
        <v>#REF!</v>
      </c>
      <c r="HA244" s="130" t="str">
        <f t="shared" si="843"/>
        <v>#REF!</v>
      </c>
      <c r="HB244" s="130" t="str">
        <f t="shared" si="844"/>
        <v>#REF!</v>
      </c>
      <c r="HC244" s="130" t="str">
        <f t="shared" si="845"/>
        <v>#REF!</v>
      </c>
      <c r="HD244" s="130" t="str">
        <f t="shared" si="846"/>
        <v>#REF!</v>
      </c>
      <c r="HE244" s="130" t="str">
        <f t="shared" si="847"/>
        <v>#REF!</v>
      </c>
      <c r="HF244" s="263" t="str">
        <f t="shared" si="848"/>
        <v>#REF!</v>
      </c>
      <c r="HH244" s="261">
        <f t="shared" si="849"/>
        <v>0</v>
      </c>
      <c r="HI244" s="130" t="str">
        <f t="shared" si="850"/>
        <v>#REF!</v>
      </c>
      <c r="HJ244" s="130" t="str">
        <f t="shared" si="851"/>
        <v>#REF!</v>
      </c>
      <c r="HK244" s="130" t="str">
        <f t="shared" si="852"/>
        <v>#REF!</v>
      </c>
      <c r="HL244" s="130" t="str">
        <f t="shared" si="853"/>
        <v>#REF!</v>
      </c>
      <c r="HM244" s="130" t="str">
        <f t="shared" si="854"/>
        <v>#REF!</v>
      </c>
      <c r="HN244" s="130" t="str">
        <f t="shared" si="855"/>
        <v>#REF!</v>
      </c>
      <c r="HO244" s="130" t="str">
        <f t="shared" si="856"/>
        <v>#REF!</v>
      </c>
      <c r="HP244" s="130" t="str">
        <f t="shared" si="857"/>
        <v>#REF!</v>
      </c>
      <c r="HQ244" s="130" t="str">
        <f t="shared" si="858"/>
        <v>#REF!</v>
      </c>
      <c r="HR244" s="263" t="str">
        <f t="shared" si="859"/>
        <v>#REF!</v>
      </c>
      <c r="HT244" s="261">
        <f t="shared" si="860"/>
        <v>0</v>
      </c>
      <c r="HU244" s="130" t="str">
        <f t="shared" si="861"/>
        <v>#REF!</v>
      </c>
      <c r="HV244" s="130" t="str">
        <f t="shared" si="862"/>
        <v>#REF!</v>
      </c>
      <c r="HW244" s="130" t="str">
        <f t="shared" si="863"/>
        <v>#REF!</v>
      </c>
      <c r="HX244" s="130" t="str">
        <f t="shared" si="864"/>
        <v>#REF!</v>
      </c>
      <c r="HY244" s="130" t="str">
        <f t="shared" si="865"/>
        <v>#REF!</v>
      </c>
      <c r="HZ244" s="130" t="str">
        <f t="shared" si="866"/>
        <v>#REF!</v>
      </c>
      <c r="IA244" s="130" t="str">
        <f t="shared" si="867"/>
        <v>#REF!</v>
      </c>
      <c r="IB244" s="130" t="str">
        <f t="shared" si="868"/>
        <v>#REF!</v>
      </c>
      <c r="IC244" s="130" t="str">
        <f t="shared" si="869"/>
        <v>#REF!</v>
      </c>
      <c r="ID244" s="263" t="str">
        <f t="shared" si="870"/>
        <v>#REF!</v>
      </c>
      <c r="IF244" s="261">
        <f t="shared" si="871"/>
        <v>0</v>
      </c>
      <c r="IG244" s="130" t="str">
        <f t="shared" si="872"/>
        <v>#REF!</v>
      </c>
      <c r="IH244" s="130" t="str">
        <f t="shared" si="873"/>
        <v>#REF!</v>
      </c>
      <c r="II244" s="130" t="str">
        <f t="shared" si="874"/>
        <v>#REF!</v>
      </c>
      <c r="IJ244" s="130" t="str">
        <f t="shared" si="875"/>
        <v>#REF!</v>
      </c>
      <c r="IK244" s="130" t="str">
        <f t="shared" si="876"/>
        <v>#REF!</v>
      </c>
      <c r="IL244" s="130" t="str">
        <f t="shared" si="877"/>
        <v>#REF!</v>
      </c>
      <c r="IM244" s="130" t="str">
        <f t="shared" si="878"/>
        <v>#REF!</v>
      </c>
      <c r="IN244" s="130" t="str">
        <f t="shared" si="879"/>
        <v>#REF!</v>
      </c>
      <c r="IO244" s="130" t="str">
        <f t="shared" si="880"/>
        <v>#REF!</v>
      </c>
      <c r="IP244" s="263" t="str">
        <f t="shared" si="881"/>
        <v>#REF!</v>
      </c>
      <c r="IQ244" s="263"/>
      <c r="IR244" s="264" t="str">
        <f t="shared" si="882"/>
        <v>#REF!</v>
      </c>
      <c r="IS244" s="265" t="str">
        <f t="shared" si="883"/>
        <v>#REF!</v>
      </c>
      <c r="IT244" s="255"/>
      <c r="IU244" s="266" t="str">
        <f t="shared" si="884"/>
        <v>#REF!</v>
      </c>
      <c r="IV244" s="267" t="str">
        <f t="shared" si="885"/>
        <v>#REF!</v>
      </c>
      <c r="IW244" s="268" t="str">
        <f t="shared" si="886"/>
        <v>#REF!</v>
      </c>
    </row>
    <row r="245" ht="15.75" customHeight="1" outlineLevel="1">
      <c r="B245" s="259" t="str">
        <f>'BUDGET INPUTS (Y2)'!A308</f>
        <v>#REF!</v>
      </c>
      <c r="C245" s="260">
        <v>1.0</v>
      </c>
      <c r="D245" s="259"/>
      <c r="E245" s="261">
        <f>'Y1 REPORTING'!D278+'Y1 REPORTING'!AV278+'Y1 REPORTING'!CZ278</f>
        <v>0</v>
      </c>
      <c r="F245" s="261">
        <f>'Y1 REPORTING'!F278+'Y1 REPORTING'!AX278+'Y1 REPORTING'!DB278</f>
        <v>0</v>
      </c>
      <c r="G245" s="261">
        <f>'Y1 REPORTING'!H278+'Y1 REPORTING'!AZ278+'Y1 REPORTING'!DD278</f>
        <v>0</v>
      </c>
      <c r="H245" s="261">
        <f>'Y1 REPORTING'!J278+'Y1 REPORTING'!BB278+'Y1 REPORTING'!DF278</f>
        <v>0</v>
      </c>
      <c r="I245" s="261">
        <f>'Y1 REPORTING'!L278+'Y1 REPORTING'!BD278+'Y1 REPORTING'!DH278</f>
        <v>0</v>
      </c>
      <c r="J245" s="261">
        <f>'Y1 REPORTING'!N278+'Y1 REPORTING'!BF278+'Y1 REPORTING'!DJ278</f>
        <v>0</v>
      </c>
      <c r="K245" s="261">
        <f>'Y1 REPORTING'!P278+'Y1 REPORTING'!BH278+'Y1 REPORTING'!DL278</f>
        <v>0</v>
      </c>
      <c r="L245" s="261">
        <f>'Y1 REPORTING'!R278+'Y1 REPORTING'!BJ278+'Y1 REPORTING'!DN278</f>
        <v>0</v>
      </c>
      <c r="M245" s="261">
        <f>'Y1 REPORTING'!T278+'Y1 REPORTING'!BL278+'Y1 REPORTING'!DP278</f>
        <v>0</v>
      </c>
      <c r="N245" s="261">
        <f>'Y1 REPORTING'!V278+'Y1 REPORTING'!BN278+'Y1 REPORTING'!DR278</f>
        <v>0</v>
      </c>
      <c r="O245" s="262">
        <f t="shared" si="757"/>
        <v>0</v>
      </c>
      <c r="Q245" s="130" t="str">
        <f>'BUDGET INPUTS (Y2)'!$D308*'BUDGET INPUTS (Y2)'!F308*$Q$7</f>
        <v>#REF!</v>
      </c>
      <c r="R245" s="130" t="str">
        <f>'BUDGET INPUTS (Y2)'!$D308*'BUDGET INPUTS (Y2)'!G308*$Q$7</f>
        <v>#REF!</v>
      </c>
      <c r="S245" s="130" t="str">
        <f>'BUDGET INPUTS (Y2)'!$D308*'BUDGET INPUTS (Y2)'!H308*$Q$7</f>
        <v>#REF!</v>
      </c>
      <c r="T245" s="130" t="str">
        <f>'BUDGET INPUTS (Y2)'!$D308*'BUDGET INPUTS (Y2)'!I308*$Q$7</f>
        <v>#REF!</v>
      </c>
      <c r="U245" s="130" t="str">
        <f>'BUDGET INPUTS (Y2)'!$D308*'BUDGET INPUTS (Y2)'!J308*$Q$7</f>
        <v>#REF!</v>
      </c>
      <c r="V245" s="130" t="str">
        <f>'BUDGET INPUTS (Y2)'!$D308*'BUDGET INPUTS (Y2)'!K308*$Q$7</f>
        <v>#REF!</v>
      </c>
      <c r="W245" s="130" t="str">
        <f>'BUDGET INPUTS (Y2)'!$D308*'BUDGET INPUTS (Y2)'!L308*$Q$7</f>
        <v>#REF!</v>
      </c>
      <c r="X245" s="130" t="str">
        <f>'BUDGET INPUTS (Y2)'!$D308*'BUDGET INPUTS (Y2)'!M308*$Q$7</f>
        <v>#REF!</v>
      </c>
      <c r="Y245" s="130" t="str">
        <f>'BUDGET INPUTS (Y2)'!$D308*'BUDGET INPUTS (Y2)'!N308*$Q$7</f>
        <v>#REF!</v>
      </c>
      <c r="Z245" s="130" t="str">
        <f>'BUDGET INPUTS (Y2)'!$D308*'BUDGET INPUTS (Y2)'!O308*$Q$7</f>
        <v>#REF!</v>
      </c>
      <c r="AA245" s="263" t="str">
        <f t="shared" si="758"/>
        <v>#REF!</v>
      </c>
      <c r="AC245" s="130" t="str">
        <f>'BUDGET INPUTS (Y2)'!$D308*'BUDGET INPUTS (Y2)'!R308*$AC$7</f>
        <v>#REF!</v>
      </c>
      <c r="AD245" s="130" t="str">
        <f>'BUDGET INPUTS (Y2)'!$D308*'BUDGET INPUTS (Y2)'!S308*$AC$7</f>
        <v>#REF!</v>
      </c>
      <c r="AE245" s="130" t="str">
        <f>'BUDGET INPUTS (Y2)'!$D308*'BUDGET INPUTS (Y2)'!T308*$AC$7</f>
        <v>#REF!</v>
      </c>
      <c r="AF245" s="130" t="str">
        <f>'BUDGET INPUTS (Y2)'!$D308*'BUDGET INPUTS (Y2)'!U308*$AC$7</f>
        <v>#REF!</v>
      </c>
      <c r="AG245" s="130" t="str">
        <f>'BUDGET INPUTS (Y2)'!$D308*'BUDGET INPUTS (Y2)'!V308*$AC$7</f>
        <v>#REF!</v>
      </c>
      <c r="AH245" s="130" t="str">
        <f>'BUDGET INPUTS (Y2)'!$D308*'BUDGET INPUTS (Y2)'!W308*$AC$7</f>
        <v>#REF!</v>
      </c>
      <c r="AI245" s="130" t="str">
        <f>'BUDGET INPUTS (Y2)'!$D308*'BUDGET INPUTS (Y2)'!X308*$AC$7</f>
        <v>#REF!</v>
      </c>
      <c r="AJ245" s="130" t="str">
        <f>'BUDGET INPUTS (Y2)'!$D308*'BUDGET INPUTS (Y2)'!Y308*$AC$7</f>
        <v>#REF!</v>
      </c>
      <c r="AK245" s="130" t="str">
        <f>'BUDGET INPUTS (Y2)'!$D308*'BUDGET INPUTS (Y2)'!Z308*$AC$7</f>
        <v>#REF!</v>
      </c>
      <c r="AL245" s="130" t="str">
        <f>'BUDGET INPUTS (Y2)'!$D308*'BUDGET INPUTS (Y2)'!AA308*$AC$7</f>
        <v>#REF!</v>
      </c>
      <c r="AM245" s="263" t="str">
        <f t="shared" si="759"/>
        <v>#REF!</v>
      </c>
      <c r="AO245" s="130" t="str">
        <f>'BUDGET INPUTS (Y2)'!$D308*'BUDGET INPUTS (Y2)'!AD308*$AO$7</f>
        <v>#REF!</v>
      </c>
      <c r="AP245" s="130" t="str">
        <f>'BUDGET INPUTS (Y2)'!$D308*'BUDGET INPUTS (Y2)'!AE308*$AO$7</f>
        <v>#REF!</v>
      </c>
      <c r="AQ245" s="130" t="str">
        <f>'BUDGET INPUTS (Y2)'!$D308*'BUDGET INPUTS (Y2)'!AF308*$AO$7</f>
        <v>#REF!</v>
      </c>
      <c r="AR245" s="130" t="str">
        <f>'BUDGET INPUTS (Y2)'!$D308*'BUDGET INPUTS (Y2)'!AG308*$AO$7</f>
        <v>#REF!</v>
      </c>
      <c r="AS245" s="130" t="str">
        <f>'BUDGET INPUTS (Y2)'!$D308*'BUDGET INPUTS (Y2)'!AH308*$AO$7</f>
        <v>#REF!</v>
      </c>
      <c r="AT245" s="130" t="str">
        <f>'BUDGET INPUTS (Y2)'!$D308*'BUDGET INPUTS (Y2)'!AI308*$AO$7</f>
        <v>#REF!</v>
      </c>
      <c r="AU245" s="130" t="str">
        <f>'BUDGET INPUTS (Y2)'!$D308*'BUDGET INPUTS (Y2)'!AJ308*$AO$7</f>
        <v>#REF!</v>
      </c>
      <c r="AV245" s="130" t="str">
        <f>'BUDGET INPUTS (Y2)'!$D308*'BUDGET INPUTS (Y2)'!AK308*$AO$7</f>
        <v>#REF!</v>
      </c>
      <c r="AW245" s="130" t="str">
        <f>'BUDGET INPUTS (Y2)'!$D308*'BUDGET INPUTS (Y2)'!AL308*$AO$7</f>
        <v>#REF!</v>
      </c>
      <c r="AX245" s="130" t="str">
        <f>'BUDGET INPUTS (Y2)'!$D308*'BUDGET INPUTS (Y2)'!AM308*$AO$7</f>
        <v>#REF!</v>
      </c>
      <c r="AY245" s="263" t="str">
        <f t="shared" si="760"/>
        <v>#REF!</v>
      </c>
      <c r="BA245" s="130" t="str">
        <f>'BUDGET INPUTS (Y2)'!$D308*'BUDGET INPUTS (Y2)'!AP308*$BA$7</f>
        <v>#REF!</v>
      </c>
      <c r="BB245" s="130" t="str">
        <f>'BUDGET INPUTS (Y2)'!$D308*'BUDGET INPUTS (Y2)'!AQ308*$BA$7</f>
        <v>#REF!</v>
      </c>
      <c r="BC245" s="130" t="str">
        <f>'BUDGET INPUTS (Y2)'!$D308*'BUDGET INPUTS (Y2)'!AR308*$BA$7</f>
        <v>#REF!</v>
      </c>
      <c r="BD245" s="130" t="str">
        <f>'BUDGET INPUTS (Y2)'!$D308*'BUDGET INPUTS (Y2)'!AS308*$BA$7</f>
        <v>#REF!</v>
      </c>
      <c r="BE245" s="130" t="str">
        <f>'BUDGET INPUTS (Y2)'!$D308*'BUDGET INPUTS (Y2)'!AT308*$BA$7</f>
        <v>#REF!</v>
      </c>
      <c r="BF245" s="130" t="str">
        <f>'BUDGET INPUTS (Y2)'!$D308*'BUDGET INPUTS (Y2)'!AU308*$BA$7</f>
        <v>#REF!</v>
      </c>
      <c r="BG245" s="130" t="str">
        <f>'BUDGET INPUTS (Y2)'!$D308*'BUDGET INPUTS (Y2)'!AV308*$BA$7</f>
        <v>#REF!</v>
      </c>
      <c r="BH245" s="130" t="str">
        <f>'BUDGET INPUTS (Y2)'!$D308*'BUDGET INPUTS (Y2)'!AW308*$BA$7</f>
        <v>#REF!</v>
      </c>
      <c r="BI245" s="130" t="str">
        <f>'BUDGET INPUTS (Y2)'!$D308*'BUDGET INPUTS (Y2)'!AX308*$BA$7</f>
        <v>#REF!</v>
      </c>
      <c r="BJ245" s="130" t="str">
        <f>'BUDGET INPUTS (Y2)'!$D308*'BUDGET INPUTS (Y2)'!AY308*$BA$7</f>
        <v>#REF!</v>
      </c>
      <c r="BK245" s="263" t="str">
        <f t="shared" si="761"/>
        <v>#REF!</v>
      </c>
      <c r="BM245" s="130" t="str">
        <f>'BUDGET INPUTS (Y2)'!$D308*'BUDGET INPUTS (Y2)'!BB308*$BM$7</f>
        <v>#REF!</v>
      </c>
      <c r="BN245" s="130" t="str">
        <f>'BUDGET INPUTS (Y2)'!$D308*'BUDGET INPUTS (Y2)'!BC308*$BM$7</f>
        <v>#REF!</v>
      </c>
      <c r="BO245" s="130" t="str">
        <f>'BUDGET INPUTS (Y2)'!$D308*'BUDGET INPUTS (Y2)'!BD308*$BM$7</f>
        <v>#REF!</v>
      </c>
      <c r="BP245" s="130" t="str">
        <f>'BUDGET INPUTS (Y2)'!$D308*'BUDGET INPUTS (Y2)'!BE308*$BM$7</f>
        <v>#REF!</v>
      </c>
      <c r="BQ245" s="130" t="str">
        <f>'BUDGET INPUTS (Y2)'!$D308*'BUDGET INPUTS (Y2)'!BF308*$BM$7</f>
        <v>#REF!</v>
      </c>
      <c r="BR245" s="130" t="str">
        <f>'BUDGET INPUTS (Y2)'!$D308*'BUDGET INPUTS (Y2)'!BG308*$BM$7</f>
        <v>#REF!</v>
      </c>
      <c r="BS245" s="130" t="str">
        <f>'BUDGET INPUTS (Y2)'!$D308*'BUDGET INPUTS (Y2)'!BH308*$BM$7</f>
        <v>#REF!</v>
      </c>
      <c r="BT245" s="130" t="str">
        <f>'BUDGET INPUTS (Y2)'!$D308*'BUDGET INPUTS (Y2)'!BI308*$BM$7</f>
        <v>#REF!</v>
      </c>
      <c r="BU245" s="130" t="str">
        <f>'BUDGET INPUTS (Y2)'!$D308*'BUDGET INPUTS (Y2)'!BJ308*$BM$7</f>
        <v>#REF!</v>
      </c>
      <c r="BV245" s="130" t="str">
        <f>'BUDGET INPUTS (Y2)'!$D308*'BUDGET INPUTS (Y2)'!BK308*$BM$7</f>
        <v>#REF!</v>
      </c>
      <c r="BW245" s="263" t="str">
        <f t="shared" si="762"/>
        <v>#REF!</v>
      </c>
      <c r="BY245" s="130" t="str">
        <f>'BUDGET INPUTS (Y2)'!$D308*'BUDGET INPUTS (Y2)'!BN308*$BY$7</f>
        <v>#REF!</v>
      </c>
      <c r="BZ245" s="130" t="str">
        <f>'BUDGET INPUTS (Y2)'!$D308*'BUDGET INPUTS (Y2)'!BO308*$BY$7</f>
        <v>#REF!</v>
      </c>
      <c r="CA245" s="130" t="str">
        <f>'BUDGET INPUTS (Y2)'!$D308*'BUDGET INPUTS (Y2)'!BP308*$BY$7</f>
        <v>#REF!</v>
      </c>
      <c r="CB245" s="130" t="str">
        <f>'BUDGET INPUTS (Y2)'!$D308*'BUDGET INPUTS (Y2)'!BQ308*$BY$7</f>
        <v>#REF!</v>
      </c>
      <c r="CC245" s="130" t="str">
        <f>'BUDGET INPUTS (Y2)'!$D308*'BUDGET INPUTS (Y2)'!BR308*$BY$7</f>
        <v>#REF!</v>
      </c>
      <c r="CD245" s="130" t="str">
        <f>'BUDGET INPUTS (Y2)'!$D308*'BUDGET INPUTS (Y2)'!BS308*$BY$7</f>
        <v>#REF!</v>
      </c>
      <c r="CE245" s="130" t="str">
        <f>'BUDGET INPUTS (Y2)'!$D308*'BUDGET INPUTS (Y2)'!BT308*$BY$7</f>
        <v>#REF!</v>
      </c>
      <c r="CF245" s="130" t="str">
        <f>'BUDGET INPUTS (Y2)'!$D308*'BUDGET INPUTS (Y2)'!BU308*$BY$7</f>
        <v>#REF!</v>
      </c>
      <c r="CG245" s="130" t="str">
        <f>'BUDGET INPUTS (Y2)'!$D308*'BUDGET INPUTS (Y2)'!BV308*$BY$7</f>
        <v>#REF!</v>
      </c>
      <c r="CH245" s="130" t="str">
        <f>'BUDGET INPUTS (Y2)'!$D308*'BUDGET INPUTS (Y2)'!BW308*$BY$7</f>
        <v>#REF!</v>
      </c>
      <c r="CI245" s="263" t="str">
        <f t="shared" si="763"/>
        <v>#REF!</v>
      </c>
      <c r="CK245" s="130" t="str">
        <f>'BUDGET INPUTS (Y2)'!$D308*'BUDGET INPUTS (Y2)'!BZ308*$CK$7</f>
        <v>#REF!</v>
      </c>
      <c r="CL245" s="130" t="str">
        <f>'BUDGET INPUTS (Y2)'!$D308*'BUDGET INPUTS (Y2)'!CA308*$CK$7</f>
        <v>#REF!</v>
      </c>
      <c r="CM245" s="130" t="str">
        <f>'BUDGET INPUTS (Y2)'!$D308*'BUDGET INPUTS (Y2)'!CB308*$CK$7</f>
        <v>#REF!</v>
      </c>
      <c r="CN245" s="130" t="str">
        <f>'BUDGET INPUTS (Y2)'!$D308*'BUDGET INPUTS (Y2)'!CC308*$CK$7</f>
        <v>#REF!</v>
      </c>
      <c r="CO245" s="130" t="str">
        <f>'BUDGET INPUTS (Y2)'!$D308*'BUDGET INPUTS (Y2)'!CD308*$CK$7</f>
        <v>#REF!</v>
      </c>
      <c r="CP245" s="130" t="str">
        <f>'BUDGET INPUTS (Y2)'!$D308*'BUDGET INPUTS (Y2)'!CE308*$CK$7</f>
        <v>#REF!</v>
      </c>
      <c r="CQ245" s="130" t="str">
        <f>'BUDGET INPUTS (Y2)'!$D308*'BUDGET INPUTS (Y2)'!CF308*$CK$7</f>
        <v>#REF!</v>
      </c>
      <c r="CR245" s="130" t="str">
        <f>'BUDGET INPUTS (Y2)'!$D308*'BUDGET INPUTS (Y2)'!CG308*$CK$7</f>
        <v>#REF!</v>
      </c>
      <c r="CS245" s="130" t="str">
        <f>'BUDGET INPUTS (Y2)'!$D308*'BUDGET INPUTS (Y2)'!CH308*$CK$7</f>
        <v>#REF!</v>
      </c>
      <c r="CT245" s="130" t="str">
        <f>'BUDGET INPUTS (Y2)'!$D308*'BUDGET INPUTS (Y2)'!CI308*$CK$7</f>
        <v>#REF!</v>
      </c>
      <c r="CU245" s="263" t="str">
        <f t="shared" si="764"/>
        <v>#REF!</v>
      </c>
      <c r="CW245" s="130" t="str">
        <f>'BUDGET INPUTS (Y2)'!$D308*'BUDGET INPUTS (Y2)'!CL308*$CW$7</f>
        <v>#REF!</v>
      </c>
      <c r="CX245" s="130" t="str">
        <f>'BUDGET INPUTS (Y2)'!$D308*'BUDGET INPUTS (Y2)'!CM308*$CW$7</f>
        <v>#REF!</v>
      </c>
      <c r="CY245" s="130" t="str">
        <f>'BUDGET INPUTS (Y2)'!$D308*'BUDGET INPUTS (Y2)'!CN308*$CW$7</f>
        <v>#REF!</v>
      </c>
      <c r="CZ245" s="130" t="str">
        <f>'BUDGET INPUTS (Y2)'!$D308*'BUDGET INPUTS (Y2)'!CO308*$CW$7</f>
        <v>#REF!</v>
      </c>
      <c r="DA245" s="130" t="str">
        <f>'BUDGET INPUTS (Y2)'!$D308*'BUDGET INPUTS (Y2)'!CP308*$CW$7</f>
        <v>#REF!</v>
      </c>
      <c r="DB245" s="130" t="str">
        <f>'BUDGET INPUTS (Y2)'!$D308*'BUDGET INPUTS (Y2)'!CQ308*$CW$7</f>
        <v>#REF!</v>
      </c>
      <c r="DC245" s="130" t="str">
        <f>'BUDGET INPUTS (Y2)'!$D308*'BUDGET INPUTS (Y2)'!CR308*$CW$7</f>
        <v>#REF!</v>
      </c>
      <c r="DD245" s="130" t="str">
        <f>'BUDGET INPUTS (Y2)'!$D308*'BUDGET INPUTS (Y2)'!CS308*$CW$7</f>
        <v>#REF!</v>
      </c>
      <c r="DE245" s="130" t="str">
        <f>'BUDGET INPUTS (Y2)'!$D308*'BUDGET INPUTS (Y2)'!CT308*$CW$7</f>
        <v>#REF!</v>
      </c>
      <c r="DF245" s="130" t="str">
        <f>'BUDGET INPUTS (Y2)'!$D308*'BUDGET INPUTS (Y2)'!CU308*$CW$7</f>
        <v>#REF!</v>
      </c>
      <c r="DG245" s="263" t="str">
        <f t="shared" si="765"/>
        <v>#REF!</v>
      </c>
      <c r="DI245" s="130" t="str">
        <f>'BUDGET INPUTS (Y2)'!$D308*'BUDGET INPUTS (Y2)'!CX308*$DI$7</f>
        <v>#REF!</v>
      </c>
      <c r="DJ245" s="130" t="str">
        <f>'BUDGET INPUTS (Y2)'!$D308*'BUDGET INPUTS (Y2)'!CY308*$DI$7</f>
        <v>#REF!</v>
      </c>
      <c r="DK245" s="130" t="str">
        <f>'BUDGET INPUTS (Y2)'!$D308*'BUDGET INPUTS (Y2)'!CZ308*$DI$7</f>
        <v>#REF!</v>
      </c>
      <c r="DL245" s="130" t="str">
        <f>'BUDGET INPUTS (Y2)'!$D308*'BUDGET INPUTS (Y2)'!DA308*$DI$7</f>
        <v>#REF!</v>
      </c>
      <c r="DM245" s="130" t="str">
        <f>'BUDGET INPUTS (Y2)'!$D308*'BUDGET INPUTS (Y2)'!DB308*$DI$7</f>
        <v>#REF!</v>
      </c>
      <c r="DN245" s="130" t="str">
        <f>'BUDGET INPUTS (Y2)'!$D308*'BUDGET INPUTS (Y2)'!DC308*$DI$7</f>
        <v>#REF!</v>
      </c>
      <c r="DO245" s="130" t="str">
        <f>'BUDGET INPUTS (Y2)'!$D308*'BUDGET INPUTS (Y2)'!DD308*$DI$7</f>
        <v>#REF!</v>
      </c>
      <c r="DP245" s="130" t="str">
        <f>'BUDGET INPUTS (Y2)'!$D308*'BUDGET INPUTS (Y2)'!DE308*$DI$7</f>
        <v>#REF!</v>
      </c>
      <c r="DQ245" s="130" t="str">
        <f>'BUDGET INPUTS (Y2)'!$D308*'BUDGET INPUTS (Y2)'!DF308*$DI$7</f>
        <v>#REF!</v>
      </c>
      <c r="DR245" s="130" t="str">
        <f>'BUDGET INPUTS (Y2)'!$D308*'BUDGET INPUTS (Y2)'!DG308*$DI$7</f>
        <v>#REF!</v>
      </c>
      <c r="DS245" s="263" t="str">
        <f t="shared" si="766"/>
        <v>#REF!</v>
      </c>
      <c r="DT245" s="263"/>
      <c r="DU245" s="264" t="str">
        <f t="shared" si="767"/>
        <v>#REF!</v>
      </c>
      <c r="DV245" s="265" t="str">
        <f t="shared" si="768"/>
        <v>#REF!</v>
      </c>
      <c r="DW245" s="255"/>
      <c r="DX245" s="266" t="str">
        <f t="shared" si="887"/>
        <v>#REF!</v>
      </c>
      <c r="DY245" s="267" t="str">
        <f t="shared" si="770"/>
        <v>#REF!</v>
      </c>
      <c r="DZ245" s="268" t="str">
        <f t="shared" si="771"/>
        <v>#REF!</v>
      </c>
      <c r="EB245" s="261">
        <f t="shared" si="772"/>
        <v>0</v>
      </c>
      <c r="EC245" s="130" t="str">
        <f t="shared" si="773"/>
        <v>#REF!</v>
      </c>
      <c r="ED245" s="130" t="str">
        <f t="shared" si="774"/>
        <v>#REF!</v>
      </c>
      <c r="EE245" s="130" t="str">
        <f t="shared" si="775"/>
        <v>#REF!</v>
      </c>
      <c r="EF245" s="130" t="str">
        <f t="shared" si="776"/>
        <v>#REF!</v>
      </c>
      <c r="EG245" s="130" t="str">
        <f t="shared" si="777"/>
        <v>#REF!</v>
      </c>
      <c r="EH245" s="130" t="str">
        <f t="shared" si="778"/>
        <v>#REF!</v>
      </c>
      <c r="EI245" s="130" t="str">
        <f t="shared" si="779"/>
        <v>#REF!</v>
      </c>
      <c r="EJ245" s="130" t="str">
        <f t="shared" si="780"/>
        <v>#REF!</v>
      </c>
      <c r="EK245" s="130" t="str">
        <f t="shared" si="781"/>
        <v>#REF!</v>
      </c>
      <c r="EL245" s="263" t="str">
        <f t="shared" si="782"/>
        <v>#REF!</v>
      </c>
      <c r="EN245" s="261">
        <f t="shared" si="783"/>
        <v>0</v>
      </c>
      <c r="EO245" s="130" t="str">
        <f t="shared" si="784"/>
        <v>#REF!</v>
      </c>
      <c r="EP245" s="130" t="str">
        <f t="shared" si="785"/>
        <v>#REF!</v>
      </c>
      <c r="EQ245" s="130" t="str">
        <f t="shared" si="786"/>
        <v>#REF!</v>
      </c>
      <c r="ER245" s="130" t="str">
        <f t="shared" si="787"/>
        <v>#REF!</v>
      </c>
      <c r="ES245" s="130" t="str">
        <f t="shared" si="788"/>
        <v>#REF!</v>
      </c>
      <c r="ET245" s="130" t="str">
        <f t="shared" si="789"/>
        <v>#REF!</v>
      </c>
      <c r="EU245" s="130" t="str">
        <f t="shared" si="790"/>
        <v>#REF!</v>
      </c>
      <c r="EV245" s="130" t="str">
        <f t="shared" si="791"/>
        <v>#REF!</v>
      </c>
      <c r="EW245" s="130" t="str">
        <f t="shared" si="792"/>
        <v>#REF!</v>
      </c>
      <c r="EX245" s="263" t="str">
        <f t="shared" si="793"/>
        <v>#REF!</v>
      </c>
      <c r="EZ245" s="261">
        <f t="shared" si="794"/>
        <v>0</v>
      </c>
      <c r="FA245" s="130" t="str">
        <f t="shared" si="795"/>
        <v>#REF!</v>
      </c>
      <c r="FB245" s="130" t="str">
        <f t="shared" si="796"/>
        <v>#REF!</v>
      </c>
      <c r="FC245" s="130" t="str">
        <f t="shared" si="797"/>
        <v>#REF!</v>
      </c>
      <c r="FD245" s="130" t="str">
        <f t="shared" si="798"/>
        <v>#REF!</v>
      </c>
      <c r="FE245" s="130" t="str">
        <f t="shared" si="799"/>
        <v>#REF!</v>
      </c>
      <c r="FF245" s="130" t="str">
        <f t="shared" si="800"/>
        <v>#REF!</v>
      </c>
      <c r="FG245" s="130" t="str">
        <f t="shared" si="801"/>
        <v>#REF!</v>
      </c>
      <c r="FH245" s="130" t="str">
        <f t="shared" si="802"/>
        <v>#REF!</v>
      </c>
      <c r="FI245" s="130" t="str">
        <f t="shared" si="803"/>
        <v>#REF!</v>
      </c>
      <c r="FJ245" s="263" t="str">
        <f t="shared" si="804"/>
        <v>#REF!</v>
      </c>
      <c r="FL245" s="261">
        <f t="shared" si="805"/>
        <v>0</v>
      </c>
      <c r="FM245" s="130" t="str">
        <f t="shared" si="806"/>
        <v>#REF!</v>
      </c>
      <c r="FN245" s="130" t="str">
        <f t="shared" si="807"/>
        <v>#REF!</v>
      </c>
      <c r="FO245" s="130" t="str">
        <f t="shared" si="808"/>
        <v>#REF!</v>
      </c>
      <c r="FP245" s="130" t="str">
        <f t="shared" si="809"/>
        <v>#REF!</v>
      </c>
      <c r="FQ245" s="130" t="str">
        <f t="shared" si="810"/>
        <v>#REF!</v>
      </c>
      <c r="FR245" s="130" t="str">
        <f t="shared" si="811"/>
        <v>#REF!</v>
      </c>
      <c r="FS245" s="130" t="str">
        <f t="shared" si="812"/>
        <v>#REF!</v>
      </c>
      <c r="FT245" s="130" t="str">
        <f t="shared" si="813"/>
        <v>#REF!</v>
      </c>
      <c r="FU245" s="130" t="str">
        <f t="shared" si="814"/>
        <v>#REF!</v>
      </c>
      <c r="FV245" s="263" t="str">
        <f t="shared" si="815"/>
        <v>#REF!</v>
      </c>
      <c r="FX245" s="261">
        <f t="shared" si="816"/>
        <v>0</v>
      </c>
      <c r="FY245" s="130" t="str">
        <f t="shared" si="817"/>
        <v>#REF!</v>
      </c>
      <c r="FZ245" s="130" t="str">
        <f t="shared" si="818"/>
        <v>#REF!</v>
      </c>
      <c r="GA245" s="130" t="str">
        <f t="shared" si="819"/>
        <v>#REF!</v>
      </c>
      <c r="GB245" s="130" t="str">
        <f t="shared" si="820"/>
        <v>#REF!</v>
      </c>
      <c r="GC245" s="130" t="str">
        <f t="shared" si="821"/>
        <v>#REF!</v>
      </c>
      <c r="GD245" s="130" t="str">
        <f t="shared" si="822"/>
        <v>#REF!</v>
      </c>
      <c r="GE245" s="130" t="str">
        <f t="shared" si="823"/>
        <v>#REF!</v>
      </c>
      <c r="GF245" s="130" t="str">
        <f t="shared" si="824"/>
        <v>#REF!</v>
      </c>
      <c r="GG245" s="130" t="str">
        <f t="shared" si="825"/>
        <v>#REF!</v>
      </c>
      <c r="GH245" s="263" t="str">
        <f t="shared" si="826"/>
        <v>#REF!</v>
      </c>
      <c r="GJ245" s="261">
        <f t="shared" si="827"/>
        <v>0</v>
      </c>
      <c r="GK245" s="130" t="str">
        <f t="shared" si="828"/>
        <v>#REF!</v>
      </c>
      <c r="GL245" s="130" t="str">
        <f t="shared" si="829"/>
        <v>#REF!</v>
      </c>
      <c r="GM245" s="130" t="str">
        <f t="shared" si="830"/>
        <v>#REF!</v>
      </c>
      <c r="GN245" s="130" t="str">
        <f t="shared" si="831"/>
        <v>#REF!</v>
      </c>
      <c r="GO245" s="130" t="str">
        <f t="shared" si="832"/>
        <v>#REF!</v>
      </c>
      <c r="GP245" s="130" t="str">
        <f t="shared" si="833"/>
        <v>#REF!</v>
      </c>
      <c r="GQ245" s="130" t="str">
        <f t="shared" si="834"/>
        <v>#REF!</v>
      </c>
      <c r="GR245" s="130" t="str">
        <f t="shared" si="835"/>
        <v>#REF!</v>
      </c>
      <c r="GS245" s="130" t="str">
        <f t="shared" si="836"/>
        <v>#REF!</v>
      </c>
      <c r="GT245" s="263" t="str">
        <f t="shared" si="837"/>
        <v>#REF!</v>
      </c>
      <c r="GV245" s="261">
        <f t="shared" si="838"/>
        <v>0</v>
      </c>
      <c r="GW245" s="130" t="str">
        <f t="shared" si="839"/>
        <v>#REF!</v>
      </c>
      <c r="GX245" s="130" t="str">
        <f t="shared" si="840"/>
        <v>#REF!</v>
      </c>
      <c r="GY245" s="130" t="str">
        <f t="shared" si="841"/>
        <v>#REF!</v>
      </c>
      <c r="GZ245" s="130" t="str">
        <f t="shared" si="842"/>
        <v>#REF!</v>
      </c>
      <c r="HA245" s="130" t="str">
        <f t="shared" si="843"/>
        <v>#REF!</v>
      </c>
      <c r="HB245" s="130" t="str">
        <f t="shared" si="844"/>
        <v>#REF!</v>
      </c>
      <c r="HC245" s="130" t="str">
        <f t="shared" si="845"/>
        <v>#REF!</v>
      </c>
      <c r="HD245" s="130" t="str">
        <f t="shared" si="846"/>
        <v>#REF!</v>
      </c>
      <c r="HE245" s="130" t="str">
        <f t="shared" si="847"/>
        <v>#REF!</v>
      </c>
      <c r="HF245" s="263" t="str">
        <f t="shared" si="848"/>
        <v>#REF!</v>
      </c>
      <c r="HH245" s="261">
        <f t="shared" si="849"/>
        <v>0</v>
      </c>
      <c r="HI245" s="130" t="str">
        <f t="shared" si="850"/>
        <v>#REF!</v>
      </c>
      <c r="HJ245" s="130" t="str">
        <f t="shared" si="851"/>
        <v>#REF!</v>
      </c>
      <c r="HK245" s="130" t="str">
        <f t="shared" si="852"/>
        <v>#REF!</v>
      </c>
      <c r="HL245" s="130" t="str">
        <f t="shared" si="853"/>
        <v>#REF!</v>
      </c>
      <c r="HM245" s="130" t="str">
        <f t="shared" si="854"/>
        <v>#REF!</v>
      </c>
      <c r="HN245" s="130" t="str">
        <f t="shared" si="855"/>
        <v>#REF!</v>
      </c>
      <c r="HO245" s="130" t="str">
        <f t="shared" si="856"/>
        <v>#REF!</v>
      </c>
      <c r="HP245" s="130" t="str">
        <f t="shared" si="857"/>
        <v>#REF!</v>
      </c>
      <c r="HQ245" s="130" t="str">
        <f t="shared" si="858"/>
        <v>#REF!</v>
      </c>
      <c r="HR245" s="263" t="str">
        <f t="shared" si="859"/>
        <v>#REF!</v>
      </c>
      <c r="HT245" s="261">
        <f t="shared" si="860"/>
        <v>0</v>
      </c>
      <c r="HU245" s="130" t="str">
        <f t="shared" si="861"/>
        <v>#REF!</v>
      </c>
      <c r="HV245" s="130" t="str">
        <f t="shared" si="862"/>
        <v>#REF!</v>
      </c>
      <c r="HW245" s="130" t="str">
        <f t="shared" si="863"/>
        <v>#REF!</v>
      </c>
      <c r="HX245" s="130" t="str">
        <f t="shared" si="864"/>
        <v>#REF!</v>
      </c>
      <c r="HY245" s="130" t="str">
        <f t="shared" si="865"/>
        <v>#REF!</v>
      </c>
      <c r="HZ245" s="130" t="str">
        <f t="shared" si="866"/>
        <v>#REF!</v>
      </c>
      <c r="IA245" s="130" t="str">
        <f t="shared" si="867"/>
        <v>#REF!</v>
      </c>
      <c r="IB245" s="130" t="str">
        <f t="shared" si="868"/>
        <v>#REF!</v>
      </c>
      <c r="IC245" s="130" t="str">
        <f t="shared" si="869"/>
        <v>#REF!</v>
      </c>
      <c r="ID245" s="263" t="str">
        <f t="shared" si="870"/>
        <v>#REF!</v>
      </c>
      <c r="IF245" s="261">
        <f t="shared" si="871"/>
        <v>0</v>
      </c>
      <c r="IG245" s="130" t="str">
        <f t="shared" si="872"/>
        <v>#REF!</v>
      </c>
      <c r="IH245" s="130" t="str">
        <f t="shared" si="873"/>
        <v>#REF!</v>
      </c>
      <c r="II245" s="130" t="str">
        <f t="shared" si="874"/>
        <v>#REF!</v>
      </c>
      <c r="IJ245" s="130" t="str">
        <f t="shared" si="875"/>
        <v>#REF!</v>
      </c>
      <c r="IK245" s="130" t="str">
        <f t="shared" si="876"/>
        <v>#REF!</v>
      </c>
      <c r="IL245" s="130" t="str">
        <f t="shared" si="877"/>
        <v>#REF!</v>
      </c>
      <c r="IM245" s="130" t="str">
        <f t="shared" si="878"/>
        <v>#REF!</v>
      </c>
      <c r="IN245" s="130" t="str">
        <f t="shared" si="879"/>
        <v>#REF!</v>
      </c>
      <c r="IO245" s="130" t="str">
        <f t="shared" si="880"/>
        <v>#REF!</v>
      </c>
      <c r="IP245" s="263" t="str">
        <f t="shared" si="881"/>
        <v>#REF!</v>
      </c>
      <c r="IQ245" s="263"/>
      <c r="IR245" s="264" t="str">
        <f t="shared" si="882"/>
        <v>#REF!</v>
      </c>
      <c r="IS245" s="265" t="str">
        <f t="shared" si="883"/>
        <v>#REF!</v>
      </c>
      <c r="IT245" s="255"/>
      <c r="IU245" s="266" t="str">
        <f t="shared" si="884"/>
        <v>#REF!</v>
      </c>
      <c r="IV245" s="267" t="str">
        <f t="shared" si="885"/>
        <v>#REF!</v>
      </c>
      <c r="IW245" s="268" t="str">
        <f t="shared" si="886"/>
        <v>#REF!</v>
      </c>
    </row>
    <row r="246" ht="15.75" customHeight="1" outlineLevel="1">
      <c r="B246" s="259" t="str">
        <f>'BUDGET INPUTS (Y2)'!A309</f>
        <v>#REF!</v>
      </c>
      <c r="C246" s="260">
        <v>1.0</v>
      </c>
      <c r="D246" s="259"/>
      <c r="E246" s="261">
        <f>'Y1 REPORTING'!D279+'Y1 REPORTING'!AV279+'Y1 REPORTING'!CZ279</f>
        <v>0</v>
      </c>
      <c r="F246" s="261">
        <f>'Y1 REPORTING'!F279+'Y1 REPORTING'!AX279+'Y1 REPORTING'!DB279</f>
        <v>0</v>
      </c>
      <c r="G246" s="261">
        <f>'Y1 REPORTING'!H279+'Y1 REPORTING'!AZ279+'Y1 REPORTING'!DD279</f>
        <v>0</v>
      </c>
      <c r="H246" s="261">
        <f>'Y1 REPORTING'!J279+'Y1 REPORTING'!BB279+'Y1 REPORTING'!DF279</f>
        <v>0</v>
      </c>
      <c r="I246" s="261">
        <f>'Y1 REPORTING'!L279+'Y1 REPORTING'!BD279+'Y1 REPORTING'!DH279</f>
        <v>0</v>
      </c>
      <c r="J246" s="261">
        <f>'Y1 REPORTING'!N279+'Y1 REPORTING'!BF279+'Y1 REPORTING'!DJ279</f>
        <v>0</v>
      </c>
      <c r="K246" s="261">
        <f>'Y1 REPORTING'!P279+'Y1 REPORTING'!BH279+'Y1 REPORTING'!DL279</f>
        <v>0</v>
      </c>
      <c r="L246" s="261">
        <f>'Y1 REPORTING'!R279+'Y1 REPORTING'!BJ279+'Y1 REPORTING'!DN279</f>
        <v>0</v>
      </c>
      <c r="M246" s="261">
        <f>'Y1 REPORTING'!T279+'Y1 REPORTING'!BL279+'Y1 REPORTING'!DP279</f>
        <v>0</v>
      </c>
      <c r="N246" s="261">
        <f>'Y1 REPORTING'!V279+'Y1 REPORTING'!BN279+'Y1 REPORTING'!DR279</f>
        <v>0</v>
      </c>
      <c r="O246" s="262">
        <f t="shared" si="757"/>
        <v>0</v>
      </c>
      <c r="Q246" s="130" t="str">
        <f>'BUDGET INPUTS (Y2)'!$D309*'BUDGET INPUTS (Y2)'!F309*$Q$7</f>
        <v>#REF!</v>
      </c>
      <c r="R246" s="130" t="str">
        <f>'BUDGET INPUTS (Y2)'!$D309*'BUDGET INPUTS (Y2)'!G309*$Q$7</f>
        <v>#REF!</v>
      </c>
      <c r="S246" s="130" t="str">
        <f>'BUDGET INPUTS (Y2)'!$D309*'BUDGET INPUTS (Y2)'!H309*$Q$7</f>
        <v>#REF!</v>
      </c>
      <c r="T246" s="130" t="str">
        <f>'BUDGET INPUTS (Y2)'!$D309*'BUDGET INPUTS (Y2)'!I309*$Q$7</f>
        <v>#REF!</v>
      </c>
      <c r="U246" s="130" t="str">
        <f>'BUDGET INPUTS (Y2)'!$D309*'BUDGET INPUTS (Y2)'!J309*$Q$7</f>
        <v>#REF!</v>
      </c>
      <c r="V246" s="130" t="str">
        <f>'BUDGET INPUTS (Y2)'!$D309*'BUDGET INPUTS (Y2)'!K309*$Q$7</f>
        <v>#REF!</v>
      </c>
      <c r="W246" s="130" t="str">
        <f>'BUDGET INPUTS (Y2)'!$D309*'BUDGET INPUTS (Y2)'!L309*$Q$7</f>
        <v>#REF!</v>
      </c>
      <c r="X246" s="130" t="str">
        <f>'BUDGET INPUTS (Y2)'!$D309*'BUDGET INPUTS (Y2)'!M309*$Q$7</f>
        <v>#REF!</v>
      </c>
      <c r="Y246" s="130" t="str">
        <f>'BUDGET INPUTS (Y2)'!$D309*'BUDGET INPUTS (Y2)'!N309*$Q$7</f>
        <v>#REF!</v>
      </c>
      <c r="Z246" s="130" t="str">
        <f>'BUDGET INPUTS (Y2)'!$D309*'BUDGET INPUTS (Y2)'!O309*$Q$7</f>
        <v>#REF!</v>
      </c>
      <c r="AA246" s="263" t="str">
        <f t="shared" si="758"/>
        <v>#REF!</v>
      </c>
      <c r="AC246" s="130" t="str">
        <f>'BUDGET INPUTS (Y2)'!$D309*'BUDGET INPUTS (Y2)'!R309*$AC$7</f>
        <v>#REF!</v>
      </c>
      <c r="AD246" s="130" t="str">
        <f>'BUDGET INPUTS (Y2)'!$D309*'BUDGET INPUTS (Y2)'!S309*$AC$7</f>
        <v>#REF!</v>
      </c>
      <c r="AE246" s="130" t="str">
        <f>'BUDGET INPUTS (Y2)'!$D309*'BUDGET INPUTS (Y2)'!T309*$AC$7</f>
        <v>#REF!</v>
      </c>
      <c r="AF246" s="130" t="str">
        <f>'BUDGET INPUTS (Y2)'!$D309*'BUDGET INPUTS (Y2)'!U309*$AC$7</f>
        <v>#REF!</v>
      </c>
      <c r="AG246" s="130" t="str">
        <f>'BUDGET INPUTS (Y2)'!$D309*'BUDGET INPUTS (Y2)'!V309*$AC$7</f>
        <v>#REF!</v>
      </c>
      <c r="AH246" s="130" t="str">
        <f>'BUDGET INPUTS (Y2)'!$D309*'BUDGET INPUTS (Y2)'!W309*$AC$7</f>
        <v>#REF!</v>
      </c>
      <c r="AI246" s="130" t="str">
        <f>'BUDGET INPUTS (Y2)'!$D309*'BUDGET INPUTS (Y2)'!X309*$AC$7</f>
        <v>#REF!</v>
      </c>
      <c r="AJ246" s="130" t="str">
        <f>'BUDGET INPUTS (Y2)'!$D309*'BUDGET INPUTS (Y2)'!Y309*$AC$7</f>
        <v>#REF!</v>
      </c>
      <c r="AK246" s="130" t="str">
        <f>'BUDGET INPUTS (Y2)'!$D309*'BUDGET INPUTS (Y2)'!Z309*$AC$7</f>
        <v>#REF!</v>
      </c>
      <c r="AL246" s="130" t="str">
        <f>'BUDGET INPUTS (Y2)'!$D309*'BUDGET INPUTS (Y2)'!AA309*$AC$7</f>
        <v>#REF!</v>
      </c>
      <c r="AM246" s="263" t="str">
        <f t="shared" si="759"/>
        <v>#REF!</v>
      </c>
      <c r="AO246" s="130" t="str">
        <f>'BUDGET INPUTS (Y2)'!$D309*'BUDGET INPUTS (Y2)'!AD309*$AO$7</f>
        <v>#REF!</v>
      </c>
      <c r="AP246" s="130" t="str">
        <f>'BUDGET INPUTS (Y2)'!$D309*'BUDGET INPUTS (Y2)'!AE309*$AO$7</f>
        <v>#REF!</v>
      </c>
      <c r="AQ246" s="130" t="str">
        <f>'BUDGET INPUTS (Y2)'!$D309*'BUDGET INPUTS (Y2)'!AF309*$AO$7</f>
        <v>#REF!</v>
      </c>
      <c r="AR246" s="130" t="str">
        <f>'BUDGET INPUTS (Y2)'!$D309*'BUDGET INPUTS (Y2)'!AG309*$AO$7</f>
        <v>#REF!</v>
      </c>
      <c r="AS246" s="130" t="str">
        <f>'BUDGET INPUTS (Y2)'!$D309*'BUDGET INPUTS (Y2)'!AH309*$AO$7</f>
        <v>#REF!</v>
      </c>
      <c r="AT246" s="130" t="str">
        <f>'BUDGET INPUTS (Y2)'!$D309*'BUDGET INPUTS (Y2)'!AI309*$AO$7</f>
        <v>#REF!</v>
      </c>
      <c r="AU246" s="130" t="str">
        <f>'BUDGET INPUTS (Y2)'!$D309*'BUDGET INPUTS (Y2)'!AJ309*$AO$7</f>
        <v>#REF!</v>
      </c>
      <c r="AV246" s="130" t="str">
        <f>'BUDGET INPUTS (Y2)'!$D309*'BUDGET INPUTS (Y2)'!AK309*$AO$7</f>
        <v>#REF!</v>
      </c>
      <c r="AW246" s="130" t="str">
        <f>'BUDGET INPUTS (Y2)'!$D309*'BUDGET INPUTS (Y2)'!AL309*$AO$7</f>
        <v>#REF!</v>
      </c>
      <c r="AX246" s="130" t="str">
        <f>'BUDGET INPUTS (Y2)'!$D309*'BUDGET INPUTS (Y2)'!AM309*$AO$7</f>
        <v>#REF!</v>
      </c>
      <c r="AY246" s="263" t="str">
        <f t="shared" si="760"/>
        <v>#REF!</v>
      </c>
      <c r="BA246" s="130" t="str">
        <f>'BUDGET INPUTS (Y2)'!$D309*'BUDGET INPUTS (Y2)'!AP309*$BA$7</f>
        <v>#REF!</v>
      </c>
      <c r="BB246" s="130" t="str">
        <f>'BUDGET INPUTS (Y2)'!$D309*'BUDGET INPUTS (Y2)'!AQ309*$BA$7</f>
        <v>#REF!</v>
      </c>
      <c r="BC246" s="130" t="str">
        <f>'BUDGET INPUTS (Y2)'!$D309*'BUDGET INPUTS (Y2)'!AR309*$BA$7</f>
        <v>#REF!</v>
      </c>
      <c r="BD246" s="130" t="str">
        <f>'BUDGET INPUTS (Y2)'!$D309*'BUDGET INPUTS (Y2)'!AS309*$BA$7</f>
        <v>#REF!</v>
      </c>
      <c r="BE246" s="130" t="str">
        <f>'BUDGET INPUTS (Y2)'!$D309*'BUDGET INPUTS (Y2)'!AT309*$BA$7</f>
        <v>#REF!</v>
      </c>
      <c r="BF246" s="130" t="str">
        <f>'BUDGET INPUTS (Y2)'!$D309*'BUDGET INPUTS (Y2)'!AU309*$BA$7</f>
        <v>#REF!</v>
      </c>
      <c r="BG246" s="130" t="str">
        <f>'BUDGET INPUTS (Y2)'!$D309*'BUDGET INPUTS (Y2)'!AV309*$BA$7</f>
        <v>#REF!</v>
      </c>
      <c r="BH246" s="130" t="str">
        <f>'BUDGET INPUTS (Y2)'!$D309*'BUDGET INPUTS (Y2)'!AW309*$BA$7</f>
        <v>#REF!</v>
      </c>
      <c r="BI246" s="130" t="str">
        <f>'BUDGET INPUTS (Y2)'!$D309*'BUDGET INPUTS (Y2)'!AX309*$BA$7</f>
        <v>#REF!</v>
      </c>
      <c r="BJ246" s="130" t="str">
        <f>'BUDGET INPUTS (Y2)'!$D309*'BUDGET INPUTS (Y2)'!AY309*$BA$7</f>
        <v>#REF!</v>
      </c>
      <c r="BK246" s="263" t="str">
        <f t="shared" si="761"/>
        <v>#REF!</v>
      </c>
      <c r="BM246" s="130" t="str">
        <f>'BUDGET INPUTS (Y2)'!$D309*'BUDGET INPUTS (Y2)'!BB309*$BM$7</f>
        <v>#REF!</v>
      </c>
      <c r="BN246" s="130" t="str">
        <f>'BUDGET INPUTS (Y2)'!$D309*'BUDGET INPUTS (Y2)'!BC309*$BM$7</f>
        <v>#REF!</v>
      </c>
      <c r="BO246" s="130" t="str">
        <f>'BUDGET INPUTS (Y2)'!$D309*'BUDGET INPUTS (Y2)'!BD309*$BM$7</f>
        <v>#REF!</v>
      </c>
      <c r="BP246" s="130" t="str">
        <f>'BUDGET INPUTS (Y2)'!$D309*'BUDGET INPUTS (Y2)'!BE309*$BM$7</f>
        <v>#REF!</v>
      </c>
      <c r="BQ246" s="130" t="str">
        <f>'BUDGET INPUTS (Y2)'!$D309*'BUDGET INPUTS (Y2)'!BF309*$BM$7</f>
        <v>#REF!</v>
      </c>
      <c r="BR246" s="130" t="str">
        <f>'BUDGET INPUTS (Y2)'!$D309*'BUDGET INPUTS (Y2)'!BG309*$BM$7</f>
        <v>#REF!</v>
      </c>
      <c r="BS246" s="130" t="str">
        <f>'BUDGET INPUTS (Y2)'!$D309*'BUDGET INPUTS (Y2)'!BH309*$BM$7</f>
        <v>#REF!</v>
      </c>
      <c r="BT246" s="130" t="str">
        <f>'BUDGET INPUTS (Y2)'!$D309*'BUDGET INPUTS (Y2)'!BI309*$BM$7</f>
        <v>#REF!</v>
      </c>
      <c r="BU246" s="130" t="str">
        <f>'BUDGET INPUTS (Y2)'!$D309*'BUDGET INPUTS (Y2)'!BJ309*$BM$7</f>
        <v>#REF!</v>
      </c>
      <c r="BV246" s="130" t="str">
        <f>'BUDGET INPUTS (Y2)'!$D309*'BUDGET INPUTS (Y2)'!BK309*$BM$7</f>
        <v>#REF!</v>
      </c>
      <c r="BW246" s="263" t="str">
        <f t="shared" si="762"/>
        <v>#REF!</v>
      </c>
      <c r="BY246" s="130" t="str">
        <f>'BUDGET INPUTS (Y2)'!$D309*'BUDGET INPUTS (Y2)'!BN309*$BY$7</f>
        <v>#REF!</v>
      </c>
      <c r="BZ246" s="130" t="str">
        <f>'BUDGET INPUTS (Y2)'!$D309*'BUDGET INPUTS (Y2)'!BO309*$BY$7</f>
        <v>#REF!</v>
      </c>
      <c r="CA246" s="130" t="str">
        <f>'BUDGET INPUTS (Y2)'!$D309*'BUDGET INPUTS (Y2)'!BP309*$BY$7</f>
        <v>#REF!</v>
      </c>
      <c r="CB246" s="130" t="str">
        <f>'BUDGET INPUTS (Y2)'!$D309*'BUDGET INPUTS (Y2)'!BQ309*$BY$7</f>
        <v>#REF!</v>
      </c>
      <c r="CC246" s="130" t="str">
        <f>'BUDGET INPUTS (Y2)'!$D309*'BUDGET INPUTS (Y2)'!BR309*$BY$7</f>
        <v>#REF!</v>
      </c>
      <c r="CD246" s="130" t="str">
        <f>'BUDGET INPUTS (Y2)'!$D309*'BUDGET INPUTS (Y2)'!BS309*$BY$7</f>
        <v>#REF!</v>
      </c>
      <c r="CE246" s="130" t="str">
        <f>'BUDGET INPUTS (Y2)'!$D309*'BUDGET INPUTS (Y2)'!BT309*$BY$7</f>
        <v>#REF!</v>
      </c>
      <c r="CF246" s="130" t="str">
        <f>'BUDGET INPUTS (Y2)'!$D309*'BUDGET INPUTS (Y2)'!BU309*$BY$7</f>
        <v>#REF!</v>
      </c>
      <c r="CG246" s="130" t="str">
        <f>'BUDGET INPUTS (Y2)'!$D309*'BUDGET INPUTS (Y2)'!BV309*$BY$7</f>
        <v>#REF!</v>
      </c>
      <c r="CH246" s="130" t="str">
        <f>'BUDGET INPUTS (Y2)'!$D309*'BUDGET INPUTS (Y2)'!BW309*$BY$7</f>
        <v>#REF!</v>
      </c>
      <c r="CI246" s="263" t="str">
        <f t="shared" si="763"/>
        <v>#REF!</v>
      </c>
      <c r="CK246" s="130" t="str">
        <f>'BUDGET INPUTS (Y2)'!$D309*'BUDGET INPUTS (Y2)'!BZ309*$CK$7</f>
        <v>#REF!</v>
      </c>
      <c r="CL246" s="130" t="str">
        <f>'BUDGET INPUTS (Y2)'!$D309*'BUDGET INPUTS (Y2)'!CA309*$CK$7</f>
        <v>#REF!</v>
      </c>
      <c r="CM246" s="130" t="str">
        <f>'BUDGET INPUTS (Y2)'!$D309*'BUDGET INPUTS (Y2)'!CB309*$CK$7</f>
        <v>#REF!</v>
      </c>
      <c r="CN246" s="130" t="str">
        <f>'BUDGET INPUTS (Y2)'!$D309*'BUDGET INPUTS (Y2)'!CC309*$CK$7</f>
        <v>#REF!</v>
      </c>
      <c r="CO246" s="130" t="str">
        <f>'BUDGET INPUTS (Y2)'!$D309*'BUDGET INPUTS (Y2)'!CD309*$CK$7</f>
        <v>#REF!</v>
      </c>
      <c r="CP246" s="130" t="str">
        <f>'BUDGET INPUTS (Y2)'!$D309*'BUDGET INPUTS (Y2)'!CE309*$CK$7</f>
        <v>#REF!</v>
      </c>
      <c r="CQ246" s="130" t="str">
        <f>'BUDGET INPUTS (Y2)'!$D309*'BUDGET INPUTS (Y2)'!CF309*$CK$7</f>
        <v>#REF!</v>
      </c>
      <c r="CR246" s="130" t="str">
        <f>'BUDGET INPUTS (Y2)'!$D309*'BUDGET INPUTS (Y2)'!CG309*$CK$7</f>
        <v>#REF!</v>
      </c>
      <c r="CS246" s="130" t="str">
        <f>'BUDGET INPUTS (Y2)'!$D309*'BUDGET INPUTS (Y2)'!CH309*$CK$7</f>
        <v>#REF!</v>
      </c>
      <c r="CT246" s="130" t="str">
        <f>'BUDGET INPUTS (Y2)'!$D309*'BUDGET INPUTS (Y2)'!CI309*$CK$7</f>
        <v>#REF!</v>
      </c>
      <c r="CU246" s="263" t="str">
        <f t="shared" si="764"/>
        <v>#REF!</v>
      </c>
      <c r="CW246" s="130" t="str">
        <f>'BUDGET INPUTS (Y2)'!$D309*'BUDGET INPUTS (Y2)'!CL309*$CW$7</f>
        <v>#REF!</v>
      </c>
      <c r="CX246" s="130" t="str">
        <f>'BUDGET INPUTS (Y2)'!$D309*'BUDGET INPUTS (Y2)'!CM309*$CW$7</f>
        <v>#REF!</v>
      </c>
      <c r="CY246" s="130" t="str">
        <f>'BUDGET INPUTS (Y2)'!$D309*'BUDGET INPUTS (Y2)'!CN309*$CW$7</f>
        <v>#REF!</v>
      </c>
      <c r="CZ246" s="130" t="str">
        <f>'BUDGET INPUTS (Y2)'!$D309*'BUDGET INPUTS (Y2)'!CO309*$CW$7</f>
        <v>#REF!</v>
      </c>
      <c r="DA246" s="130" t="str">
        <f>'BUDGET INPUTS (Y2)'!$D309*'BUDGET INPUTS (Y2)'!CP309*$CW$7</f>
        <v>#REF!</v>
      </c>
      <c r="DB246" s="130" t="str">
        <f>'BUDGET INPUTS (Y2)'!$D309*'BUDGET INPUTS (Y2)'!CQ309*$CW$7</f>
        <v>#REF!</v>
      </c>
      <c r="DC246" s="130" t="str">
        <f>'BUDGET INPUTS (Y2)'!$D309*'BUDGET INPUTS (Y2)'!CR309*$CW$7</f>
        <v>#REF!</v>
      </c>
      <c r="DD246" s="130" t="str">
        <f>'BUDGET INPUTS (Y2)'!$D309*'BUDGET INPUTS (Y2)'!CS309*$CW$7</f>
        <v>#REF!</v>
      </c>
      <c r="DE246" s="130" t="str">
        <f>'BUDGET INPUTS (Y2)'!$D309*'BUDGET INPUTS (Y2)'!CT309*$CW$7</f>
        <v>#REF!</v>
      </c>
      <c r="DF246" s="130" t="str">
        <f>'BUDGET INPUTS (Y2)'!$D309*'BUDGET INPUTS (Y2)'!CU309*$CW$7</f>
        <v>#REF!</v>
      </c>
      <c r="DG246" s="263" t="str">
        <f t="shared" si="765"/>
        <v>#REF!</v>
      </c>
      <c r="DI246" s="130" t="str">
        <f>'BUDGET INPUTS (Y2)'!$D309*'BUDGET INPUTS (Y2)'!CX309*$DI$7</f>
        <v>#REF!</v>
      </c>
      <c r="DJ246" s="130" t="str">
        <f>'BUDGET INPUTS (Y2)'!$D309*'BUDGET INPUTS (Y2)'!CY309*$DI$7</f>
        <v>#REF!</v>
      </c>
      <c r="DK246" s="130" t="str">
        <f>'BUDGET INPUTS (Y2)'!$D309*'BUDGET INPUTS (Y2)'!CZ309*$DI$7</f>
        <v>#REF!</v>
      </c>
      <c r="DL246" s="130" t="str">
        <f>'BUDGET INPUTS (Y2)'!$D309*'BUDGET INPUTS (Y2)'!DA309*$DI$7</f>
        <v>#REF!</v>
      </c>
      <c r="DM246" s="130" t="str">
        <f>'BUDGET INPUTS (Y2)'!$D309*'BUDGET INPUTS (Y2)'!DB309*$DI$7</f>
        <v>#REF!</v>
      </c>
      <c r="DN246" s="130" t="str">
        <f>'BUDGET INPUTS (Y2)'!$D309*'BUDGET INPUTS (Y2)'!DC309*$DI$7</f>
        <v>#REF!</v>
      </c>
      <c r="DO246" s="130" t="str">
        <f>'BUDGET INPUTS (Y2)'!$D309*'BUDGET INPUTS (Y2)'!DD309*$DI$7</f>
        <v>#REF!</v>
      </c>
      <c r="DP246" s="130" t="str">
        <f>'BUDGET INPUTS (Y2)'!$D309*'BUDGET INPUTS (Y2)'!DE309*$DI$7</f>
        <v>#REF!</v>
      </c>
      <c r="DQ246" s="130" t="str">
        <f>'BUDGET INPUTS (Y2)'!$D309*'BUDGET INPUTS (Y2)'!DF309*$DI$7</f>
        <v>#REF!</v>
      </c>
      <c r="DR246" s="130" t="str">
        <f>'BUDGET INPUTS (Y2)'!$D309*'BUDGET INPUTS (Y2)'!DG309*$DI$7</f>
        <v>#REF!</v>
      </c>
      <c r="DS246" s="263" t="str">
        <f t="shared" si="766"/>
        <v>#REF!</v>
      </c>
      <c r="DT246" s="263"/>
      <c r="DU246" s="264" t="str">
        <f t="shared" si="767"/>
        <v>#REF!</v>
      </c>
      <c r="DV246" s="265" t="str">
        <f t="shared" si="768"/>
        <v>#REF!</v>
      </c>
      <c r="DW246" s="255"/>
      <c r="DX246" s="266" t="str">
        <f t="shared" si="887"/>
        <v>#REF!</v>
      </c>
      <c r="DY246" s="267" t="str">
        <f t="shared" si="770"/>
        <v>#REF!</v>
      </c>
      <c r="DZ246" s="268" t="str">
        <f t="shared" si="771"/>
        <v>#REF!</v>
      </c>
      <c r="EB246" s="261">
        <f t="shared" si="772"/>
        <v>0</v>
      </c>
      <c r="EC246" s="130" t="str">
        <f t="shared" si="773"/>
        <v>#REF!</v>
      </c>
      <c r="ED246" s="130" t="str">
        <f t="shared" si="774"/>
        <v>#REF!</v>
      </c>
      <c r="EE246" s="130" t="str">
        <f t="shared" si="775"/>
        <v>#REF!</v>
      </c>
      <c r="EF246" s="130" t="str">
        <f t="shared" si="776"/>
        <v>#REF!</v>
      </c>
      <c r="EG246" s="130" t="str">
        <f t="shared" si="777"/>
        <v>#REF!</v>
      </c>
      <c r="EH246" s="130" t="str">
        <f t="shared" si="778"/>
        <v>#REF!</v>
      </c>
      <c r="EI246" s="130" t="str">
        <f t="shared" si="779"/>
        <v>#REF!</v>
      </c>
      <c r="EJ246" s="130" t="str">
        <f t="shared" si="780"/>
        <v>#REF!</v>
      </c>
      <c r="EK246" s="130" t="str">
        <f t="shared" si="781"/>
        <v>#REF!</v>
      </c>
      <c r="EL246" s="263" t="str">
        <f t="shared" si="782"/>
        <v>#REF!</v>
      </c>
      <c r="EN246" s="261">
        <f t="shared" si="783"/>
        <v>0</v>
      </c>
      <c r="EO246" s="130" t="str">
        <f t="shared" si="784"/>
        <v>#REF!</v>
      </c>
      <c r="EP246" s="130" t="str">
        <f t="shared" si="785"/>
        <v>#REF!</v>
      </c>
      <c r="EQ246" s="130" t="str">
        <f t="shared" si="786"/>
        <v>#REF!</v>
      </c>
      <c r="ER246" s="130" t="str">
        <f t="shared" si="787"/>
        <v>#REF!</v>
      </c>
      <c r="ES246" s="130" t="str">
        <f t="shared" si="788"/>
        <v>#REF!</v>
      </c>
      <c r="ET246" s="130" t="str">
        <f t="shared" si="789"/>
        <v>#REF!</v>
      </c>
      <c r="EU246" s="130" t="str">
        <f t="shared" si="790"/>
        <v>#REF!</v>
      </c>
      <c r="EV246" s="130" t="str">
        <f t="shared" si="791"/>
        <v>#REF!</v>
      </c>
      <c r="EW246" s="130" t="str">
        <f t="shared" si="792"/>
        <v>#REF!</v>
      </c>
      <c r="EX246" s="263" t="str">
        <f t="shared" si="793"/>
        <v>#REF!</v>
      </c>
      <c r="EZ246" s="261">
        <f t="shared" si="794"/>
        <v>0</v>
      </c>
      <c r="FA246" s="130" t="str">
        <f t="shared" si="795"/>
        <v>#REF!</v>
      </c>
      <c r="FB246" s="130" t="str">
        <f t="shared" si="796"/>
        <v>#REF!</v>
      </c>
      <c r="FC246" s="130" t="str">
        <f t="shared" si="797"/>
        <v>#REF!</v>
      </c>
      <c r="FD246" s="130" t="str">
        <f t="shared" si="798"/>
        <v>#REF!</v>
      </c>
      <c r="FE246" s="130" t="str">
        <f t="shared" si="799"/>
        <v>#REF!</v>
      </c>
      <c r="FF246" s="130" t="str">
        <f t="shared" si="800"/>
        <v>#REF!</v>
      </c>
      <c r="FG246" s="130" t="str">
        <f t="shared" si="801"/>
        <v>#REF!</v>
      </c>
      <c r="FH246" s="130" t="str">
        <f t="shared" si="802"/>
        <v>#REF!</v>
      </c>
      <c r="FI246" s="130" t="str">
        <f t="shared" si="803"/>
        <v>#REF!</v>
      </c>
      <c r="FJ246" s="263" t="str">
        <f t="shared" si="804"/>
        <v>#REF!</v>
      </c>
      <c r="FL246" s="261">
        <f t="shared" si="805"/>
        <v>0</v>
      </c>
      <c r="FM246" s="130" t="str">
        <f t="shared" si="806"/>
        <v>#REF!</v>
      </c>
      <c r="FN246" s="130" t="str">
        <f t="shared" si="807"/>
        <v>#REF!</v>
      </c>
      <c r="FO246" s="130" t="str">
        <f t="shared" si="808"/>
        <v>#REF!</v>
      </c>
      <c r="FP246" s="130" t="str">
        <f t="shared" si="809"/>
        <v>#REF!</v>
      </c>
      <c r="FQ246" s="130" t="str">
        <f t="shared" si="810"/>
        <v>#REF!</v>
      </c>
      <c r="FR246" s="130" t="str">
        <f t="shared" si="811"/>
        <v>#REF!</v>
      </c>
      <c r="FS246" s="130" t="str">
        <f t="shared" si="812"/>
        <v>#REF!</v>
      </c>
      <c r="FT246" s="130" t="str">
        <f t="shared" si="813"/>
        <v>#REF!</v>
      </c>
      <c r="FU246" s="130" t="str">
        <f t="shared" si="814"/>
        <v>#REF!</v>
      </c>
      <c r="FV246" s="263" t="str">
        <f t="shared" si="815"/>
        <v>#REF!</v>
      </c>
      <c r="FX246" s="261">
        <f t="shared" si="816"/>
        <v>0</v>
      </c>
      <c r="FY246" s="130" t="str">
        <f t="shared" si="817"/>
        <v>#REF!</v>
      </c>
      <c r="FZ246" s="130" t="str">
        <f t="shared" si="818"/>
        <v>#REF!</v>
      </c>
      <c r="GA246" s="130" t="str">
        <f t="shared" si="819"/>
        <v>#REF!</v>
      </c>
      <c r="GB246" s="130" t="str">
        <f t="shared" si="820"/>
        <v>#REF!</v>
      </c>
      <c r="GC246" s="130" t="str">
        <f t="shared" si="821"/>
        <v>#REF!</v>
      </c>
      <c r="GD246" s="130" t="str">
        <f t="shared" si="822"/>
        <v>#REF!</v>
      </c>
      <c r="GE246" s="130" t="str">
        <f t="shared" si="823"/>
        <v>#REF!</v>
      </c>
      <c r="GF246" s="130" t="str">
        <f t="shared" si="824"/>
        <v>#REF!</v>
      </c>
      <c r="GG246" s="130" t="str">
        <f t="shared" si="825"/>
        <v>#REF!</v>
      </c>
      <c r="GH246" s="263" t="str">
        <f t="shared" si="826"/>
        <v>#REF!</v>
      </c>
      <c r="GJ246" s="261">
        <f t="shared" si="827"/>
        <v>0</v>
      </c>
      <c r="GK246" s="130" t="str">
        <f t="shared" si="828"/>
        <v>#REF!</v>
      </c>
      <c r="GL246" s="130" t="str">
        <f t="shared" si="829"/>
        <v>#REF!</v>
      </c>
      <c r="GM246" s="130" t="str">
        <f t="shared" si="830"/>
        <v>#REF!</v>
      </c>
      <c r="GN246" s="130" t="str">
        <f t="shared" si="831"/>
        <v>#REF!</v>
      </c>
      <c r="GO246" s="130" t="str">
        <f t="shared" si="832"/>
        <v>#REF!</v>
      </c>
      <c r="GP246" s="130" t="str">
        <f t="shared" si="833"/>
        <v>#REF!</v>
      </c>
      <c r="GQ246" s="130" t="str">
        <f t="shared" si="834"/>
        <v>#REF!</v>
      </c>
      <c r="GR246" s="130" t="str">
        <f t="shared" si="835"/>
        <v>#REF!</v>
      </c>
      <c r="GS246" s="130" t="str">
        <f t="shared" si="836"/>
        <v>#REF!</v>
      </c>
      <c r="GT246" s="263" t="str">
        <f t="shared" si="837"/>
        <v>#REF!</v>
      </c>
      <c r="GV246" s="261">
        <f t="shared" si="838"/>
        <v>0</v>
      </c>
      <c r="GW246" s="130" t="str">
        <f t="shared" si="839"/>
        <v>#REF!</v>
      </c>
      <c r="GX246" s="130" t="str">
        <f t="shared" si="840"/>
        <v>#REF!</v>
      </c>
      <c r="GY246" s="130" t="str">
        <f t="shared" si="841"/>
        <v>#REF!</v>
      </c>
      <c r="GZ246" s="130" t="str">
        <f t="shared" si="842"/>
        <v>#REF!</v>
      </c>
      <c r="HA246" s="130" t="str">
        <f t="shared" si="843"/>
        <v>#REF!</v>
      </c>
      <c r="HB246" s="130" t="str">
        <f t="shared" si="844"/>
        <v>#REF!</v>
      </c>
      <c r="HC246" s="130" t="str">
        <f t="shared" si="845"/>
        <v>#REF!</v>
      </c>
      <c r="HD246" s="130" t="str">
        <f t="shared" si="846"/>
        <v>#REF!</v>
      </c>
      <c r="HE246" s="130" t="str">
        <f t="shared" si="847"/>
        <v>#REF!</v>
      </c>
      <c r="HF246" s="263" t="str">
        <f t="shared" si="848"/>
        <v>#REF!</v>
      </c>
      <c r="HH246" s="261">
        <f t="shared" si="849"/>
        <v>0</v>
      </c>
      <c r="HI246" s="130" t="str">
        <f t="shared" si="850"/>
        <v>#REF!</v>
      </c>
      <c r="HJ246" s="130" t="str">
        <f t="shared" si="851"/>
        <v>#REF!</v>
      </c>
      <c r="HK246" s="130" t="str">
        <f t="shared" si="852"/>
        <v>#REF!</v>
      </c>
      <c r="HL246" s="130" t="str">
        <f t="shared" si="853"/>
        <v>#REF!</v>
      </c>
      <c r="HM246" s="130" t="str">
        <f t="shared" si="854"/>
        <v>#REF!</v>
      </c>
      <c r="HN246" s="130" t="str">
        <f t="shared" si="855"/>
        <v>#REF!</v>
      </c>
      <c r="HO246" s="130" t="str">
        <f t="shared" si="856"/>
        <v>#REF!</v>
      </c>
      <c r="HP246" s="130" t="str">
        <f t="shared" si="857"/>
        <v>#REF!</v>
      </c>
      <c r="HQ246" s="130" t="str">
        <f t="shared" si="858"/>
        <v>#REF!</v>
      </c>
      <c r="HR246" s="263" t="str">
        <f t="shared" si="859"/>
        <v>#REF!</v>
      </c>
      <c r="HT246" s="261">
        <f t="shared" si="860"/>
        <v>0</v>
      </c>
      <c r="HU246" s="130" t="str">
        <f t="shared" si="861"/>
        <v>#REF!</v>
      </c>
      <c r="HV246" s="130" t="str">
        <f t="shared" si="862"/>
        <v>#REF!</v>
      </c>
      <c r="HW246" s="130" t="str">
        <f t="shared" si="863"/>
        <v>#REF!</v>
      </c>
      <c r="HX246" s="130" t="str">
        <f t="shared" si="864"/>
        <v>#REF!</v>
      </c>
      <c r="HY246" s="130" t="str">
        <f t="shared" si="865"/>
        <v>#REF!</v>
      </c>
      <c r="HZ246" s="130" t="str">
        <f t="shared" si="866"/>
        <v>#REF!</v>
      </c>
      <c r="IA246" s="130" t="str">
        <f t="shared" si="867"/>
        <v>#REF!</v>
      </c>
      <c r="IB246" s="130" t="str">
        <f t="shared" si="868"/>
        <v>#REF!</v>
      </c>
      <c r="IC246" s="130" t="str">
        <f t="shared" si="869"/>
        <v>#REF!</v>
      </c>
      <c r="ID246" s="263" t="str">
        <f t="shared" si="870"/>
        <v>#REF!</v>
      </c>
      <c r="IF246" s="261">
        <f t="shared" si="871"/>
        <v>0</v>
      </c>
      <c r="IG246" s="130" t="str">
        <f t="shared" si="872"/>
        <v>#REF!</v>
      </c>
      <c r="IH246" s="130" t="str">
        <f t="shared" si="873"/>
        <v>#REF!</v>
      </c>
      <c r="II246" s="130" t="str">
        <f t="shared" si="874"/>
        <v>#REF!</v>
      </c>
      <c r="IJ246" s="130" t="str">
        <f t="shared" si="875"/>
        <v>#REF!</v>
      </c>
      <c r="IK246" s="130" t="str">
        <f t="shared" si="876"/>
        <v>#REF!</v>
      </c>
      <c r="IL246" s="130" t="str">
        <f t="shared" si="877"/>
        <v>#REF!</v>
      </c>
      <c r="IM246" s="130" t="str">
        <f t="shared" si="878"/>
        <v>#REF!</v>
      </c>
      <c r="IN246" s="130" t="str">
        <f t="shared" si="879"/>
        <v>#REF!</v>
      </c>
      <c r="IO246" s="130" t="str">
        <f t="shared" si="880"/>
        <v>#REF!</v>
      </c>
      <c r="IP246" s="263" t="str">
        <f t="shared" si="881"/>
        <v>#REF!</v>
      </c>
      <c r="IQ246" s="263"/>
      <c r="IR246" s="264" t="str">
        <f t="shared" si="882"/>
        <v>#REF!</v>
      </c>
      <c r="IS246" s="265" t="str">
        <f t="shared" si="883"/>
        <v>#REF!</v>
      </c>
      <c r="IT246" s="255"/>
      <c r="IU246" s="266" t="str">
        <f t="shared" si="884"/>
        <v>#REF!</v>
      </c>
      <c r="IV246" s="267" t="str">
        <f t="shared" si="885"/>
        <v>#REF!</v>
      </c>
      <c r="IW246" s="268" t="str">
        <f t="shared" si="886"/>
        <v>#REF!</v>
      </c>
    </row>
    <row r="247" ht="15.75" customHeight="1" outlineLevel="1">
      <c r="B247" s="259" t="str">
        <f>'BUDGET INPUTS (Y2)'!A310</f>
        <v>#ERROR!</v>
      </c>
      <c r="C247" s="260">
        <v>1.0</v>
      </c>
      <c r="D247" s="259"/>
      <c r="E247" s="261">
        <f>'Y1 REPORTING'!D280+'Y1 REPORTING'!AV280+'Y1 REPORTING'!CZ280</f>
        <v>0</v>
      </c>
      <c r="F247" s="261">
        <f>'Y1 REPORTING'!F280+'Y1 REPORTING'!AX280+'Y1 REPORTING'!DB280</f>
        <v>0</v>
      </c>
      <c r="G247" s="261">
        <f>'Y1 REPORTING'!H280+'Y1 REPORTING'!AZ280+'Y1 REPORTING'!DD280</f>
        <v>0</v>
      </c>
      <c r="H247" s="261">
        <f>'Y1 REPORTING'!J280+'Y1 REPORTING'!BB280+'Y1 REPORTING'!DF280</f>
        <v>0</v>
      </c>
      <c r="I247" s="261">
        <f>'Y1 REPORTING'!L280+'Y1 REPORTING'!BD280+'Y1 REPORTING'!DH280</f>
        <v>0</v>
      </c>
      <c r="J247" s="261">
        <f>'Y1 REPORTING'!N280+'Y1 REPORTING'!BF280+'Y1 REPORTING'!DJ280</f>
        <v>0</v>
      </c>
      <c r="K247" s="261">
        <f>'Y1 REPORTING'!P280+'Y1 REPORTING'!BH280+'Y1 REPORTING'!DL280</f>
        <v>0</v>
      </c>
      <c r="L247" s="261">
        <f>'Y1 REPORTING'!R280+'Y1 REPORTING'!BJ280+'Y1 REPORTING'!DN280</f>
        <v>0</v>
      </c>
      <c r="M247" s="261">
        <f>'Y1 REPORTING'!T280+'Y1 REPORTING'!BL280+'Y1 REPORTING'!DP280</f>
        <v>0</v>
      </c>
      <c r="N247" s="261">
        <f>'Y1 REPORTING'!V280+'Y1 REPORTING'!BN280+'Y1 REPORTING'!DR280</f>
        <v>0</v>
      </c>
      <c r="O247" s="262">
        <f t="shared" si="757"/>
        <v>0</v>
      </c>
      <c r="Q247" s="130" t="str">
        <f>'BUDGET INPUTS (Y2)'!$D310*'BUDGET INPUTS (Y2)'!F310*$Q$7</f>
        <v>#ERROR!</v>
      </c>
      <c r="R247" s="130" t="str">
        <f>'BUDGET INPUTS (Y2)'!$D310*'BUDGET INPUTS (Y2)'!G310*$Q$7</f>
        <v>#ERROR!</v>
      </c>
      <c r="S247" s="130" t="str">
        <f>'BUDGET INPUTS (Y2)'!$D310*'BUDGET INPUTS (Y2)'!H310*$Q$7</f>
        <v>#ERROR!</v>
      </c>
      <c r="T247" s="130" t="str">
        <f>'BUDGET INPUTS (Y2)'!$D310*'BUDGET INPUTS (Y2)'!I310*$Q$7</f>
        <v>#ERROR!</v>
      </c>
      <c r="U247" s="130" t="str">
        <f>'BUDGET INPUTS (Y2)'!$D310*'BUDGET INPUTS (Y2)'!J310*$Q$7</f>
        <v>#ERROR!</v>
      </c>
      <c r="V247" s="130" t="str">
        <f>'BUDGET INPUTS (Y2)'!$D310*'BUDGET INPUTS (Y2)'!K310*$Q$7</f>
        <v>#ERROR!</v>
      </c>
      <c r="W247" s="130" t="str">
        <f>'BUDGET INPUTS (Y2)'!$D310*'BUDGET INPUTS (Y2)'!L310*$Q$7</f>
        <v>#ERROR!</v>
      </c>
      <c r="X247" s="130" t="str">
        <f>'BUDGET INPUTS (Y2)'!$D310*'BUDGET INPUTS (Y2)'!M310*$Q$7</f>
        <v>#ERROR!</v>
      </c>
      <c r="Y247" s="130" t="str">
        <f>'BUDGET INPUTS (Y2)'!$D310*'BUDGET INPUTS (Y2)'!N310*$Q$7</f>
        <v>#ERROR!</v>
      </c>
      <c r="Z247" s="130" t="str">
        <f>'BUDGET INPUTS (Y2)'!$D310*'BUDGET INPUTS (Y2)'!O310*$Q$7</f>
        <v>#ERROR!</v>
      </c>
      <c r="AA247" s="263" t="str">
        <f t="shared" si="758"/>
        <v>#ERROR!</v>
      </c>
      <c r="AC247" s="130" t="str">
        <f>'BUDGET INPUTS (Y2)'!$D310*'BUDGET INPUTS (Y2)'!R310*$AC$7</f>
        <v>#ERROR!</v>
      </c>
      <c r="AD247" s="130" t="str">
        <f>'BUDGET INPUTS (Y2)'!$D310*'BUDGET INPUTS (Y2)'!S310*$AC$7</f>
        <v>#ERROR!</v>
      </c>
      <c r="AE247" s="130" t="str">
        <f>'BUDGET INPUTS (Y2)'!$D310*'BUDGET INPUTS (Y2)'!T310*$AC$7</f>
        <v>#ERROR!</v>
      </c>
      <c r="AF247" s="130" t="str">
        <f>'BUDGET INPUTS (Y2)'!$D310*'BUDGET INPUTS (Y2)'!U310*$AC$7</f>
        <v>#ERROR!</v>
      </c>
      <c r="AG247" s="130" t="str">
        <f>'BUDGET INPUTS (Y2)'!$D310*'BUDGET INPUTS (Y2)'!V310*$AC$7</f>
        <v>#ERROR!</v>
      </c>
      <c r="AH247" s="130" t="str">
        <f>'BUDGET INPUTS (Y2)'!$D310*'BUDGET INPUTS (Y2)'!W310*$AC$7</f>
        <v>#ERROR!</v>
      </c>
      <c r="AI247" s="130" t="str">
        <f>'BUDGET INPUTS (Y2)'!$D310*'BUDGET INPUTS (Y2)'!X310*$AC$7</f>
        <v>#ERROR!</v>
      </c>
      <c r="AJ247" s="130" t="str">
        <f>'BUDGET INPUTS (Y2)'!$D310*'BUDGET INPUTS (Y2)'!Y310*$AC$7</f>
        <v>#ERROR!</v>
      </c>
      <c r="AK247" s="130" t="str">
        <f>'BUDGET INPUTS (Y2)'!$D310*'BUDGET INPUTS (Y2)'!Z310*$AC$7</f>
        <v>#ERROR!</v>
      </c>
      <c r="AL247" s="130" t="str">
        <f>'BUDGET INPUTS (Y2)'!$D310*'BUDGET INPUTS (Y2)'!AA310*$AC$7</f>
        <v>#ERROR!</v>
      </c>
      <c r="AM247" s="263" t="str">
        <f t="shared" si="759"/>
        <v>#ERROR!</v>
      </c>
      <c r="AO247" s="130" t="str">
        <f>'BUDGET INPUTS (Y2)'!$D310*'BUDGET INPUTS (Y2)'!AD310*$AO$7</f>
        <v>#ERROR!</v>
      </c>
      <c r="AP247" s="130" t="str">
        <f>'BUDGET INPUTS (Y2)'!$D310*'BUDGET INPUTS (Y2)'!AE310*$AO$7</f>
        <v>#ERROR!</v>
      </c>
      <c r="AQ247" s="130" t="str">
        <f>'BUDGET INPUTS (Y2)'!$D310*'BUDGET INPUTS (Y2)'!AF310*$AO$7</f>
        <v>#ERROR!</v>
      </c>
      <c r="AR247" s="130" t="str">
        <f>'BUDGET INPUTS (Y2)'!$D310*'BUDGET INPUTS (Y2)'!AG310*$AO$7</f>
        <v>#ERROR!</v>
      </c>
      <c r="AS247" s="130" t="str">
        <f>'BUDGET INPUTS (Y2)'!$D310*'BUDGET INPUTS (Y2)'!AH310*$AO$7</f>
        <v>#ERROR!</v>
      </c>
      <c r="AT247" s="130" t="str">
        <f>'BUDGET INPUTS (Y2)'!$D310*'BUDGET INPUTS (Y2)'!AI310*$AO$7</f>
        <v>#ERROR!</v>
      </c>
      <c r="AU247" s="130" t="str">
        <f>'BUDGET INPUTS (Y2)'!$D310*'BUDGET INPUTS (Y2)'!AJ310*$AO$7</f>
        <v>#ERROR!</v>
      </c>
      <c r="AV247" s="130" t="str">
        <f>'BUDGET INPUTS (Y2)'!$D310*'BUDGET INPUTS (Y2)'!AK310*$AO$7</f>
        <v>#ERROR!</v>
      </c>
      <c r="AW247" s="130" t="str">
        <f>'BUDGET INPUTS (Y2)'!$D310*'BUDGET INPUTS (Y2)'!AL310*$AO$7</f>
        <v>#ERROR!</v>
      </c>
      <c r="AX247" s="130" t="str">
        <f>'BUDGET INPUTS (Y2)'!$D310*'BUDGET INPUTS (Y2)'!AM310*$AO$7</f>
        <v>#ERROR!</v>
      </c>
      <c r="AY247" s="263" t="str">
        <f t="shared" si="760"/>
        <v>#ERROR!</v>
      </c>
      <c r="BA247" s="130" t="str">
        <f>'BUDGET INPUTS (Y2)'!$D310*'BUDGET INPUTS (Y2)'!AP310*$BA$7</f>
        <v>#ERROR!</v>
      </c>
      <c r="BB247" s="130" t="str">
        <f>'BUDGET INPUTS (Y2)'!$D310*'BUDGET INPUTS (Y2)'!AQ310*$BA$7</f>
        <v>#ERROR!</v>
      </c>
      <c r="BC247" s="130" t="str">
        <f>'BUDGET INPUTS (Y2)'!$D310*'BUDGET INPUTS (Y2)'!AR310*$BA$7</f>
        <v>#ERROR!</v>
      </c>
      <c r="BD247" s="130" t="str">
        <f>'BUDGET INPUTS (Y2)'!$D310*'BUDGET INPUTS (Y2)'!AS310*$BA$7</f>
        <v>#ERROR!</v>
      </c>
      <c r="BE247" s="130" t="str">
        <f>'BUDGET INPUTS (Y2)'!$D310*'BUDGET INPUTS (Y2)'!AT310*$BA$7</f>
        <v>#ERROR!</v>
      </c>
      <c r="BF247" s="130" t="str">
        <f>'BUDGET INPUTS (Y2)'!$D310*'BUDGET INPUTS (Y2)'!AU310*$BA$7</f>
        <v>#ERROR!</v>
      </c>
      <c r="BG247" s="130" t="str">
        <f>'BUDGET INPUTS (Y2)'!$D310*'BUDGET INPUTS (Y2)'!AV310*$BA$7</f>
        <v>#ERROR!</v>
      </c>
      <c r="BH247" s="130" t="str">
        <f>'BUDGET INPUTS (Y2)'!$D310*'BUDGET INPUTS (Y2)'!AW310*$BA$7</f>
        <v>#ERROR!</v>
      </c>
      <c r="BI247" s="130" t="str">
        <f>'BUDGET INPUTS (Y2)'!$D310*'BUDGET INPUTS (Y2)'!AX310*$BA$7</f>
        <v>#ERROR!</v>
      </c>
      <c r="BJ247" s="130" t="str">
        <f>'BUDGET INPUTS (Y2)'!$D310*'BUDGET INPUTS (Y2)'!AY310*$BA$7</f>
        <v>#ERROR!</v>
      </c>
      <c r="BK247" s="263" t="str">
        <f t="shared" si="761"/>
        <v>#ERROR!</v>
      </c>
      <c r="BM247" s="130" t="str">
        <f>'BUDGET INPUTS (Y2)'!$D310*'BUDGET INPUTS (Y2)'!BB310*$BM$7</f>
        <v>#ERROR!</v>
      </c>
      <c r="BN247" s="130" t="str">
        <f>'BUDGET INPUTS (Y2)'!$D310*'BUDGET INPUTS (Y2)'!BC310*$BM$7</f>
        <v>#ERROR!</v>
      </c>
      <c r="BO247" s="130" t="str">
        <f>'BUDGET INPUTS (Y2)'!$D310*'BUDGET INPUTS (Y2)'!BD310*$BM$7</f>
        <v>#ERROR!</v>
      </c>
      <c r="BP247" s="130" t="str">
        <f>'BUDGET INPUTS (Y2)'!$D310*'BUDGET INPUTS (Y2)'!BE310*$BM$7</f>
        <v>#ERROR!</v>
      </c>
      <c r="BQ247" s="130" t="str">
        <f>'BUDGET INPUTS (Y2)'!$D310*'BUDGET INPUTS (Y2)'!BF310*$BM$7</f>
        <v>#ERROR!</v>
      </c>
      <c r="BR247" s="130" t="str">
        <f>'BUDGET INPUTS (Y2)'!$D310*'BUDGET INPUTS (Y2)'!BG310*$BM$7</f>
        <v>#ERROR!</v>
      </c>
      <c r="BS247" s="130" t="str">
        <f>'BUDGET INPUTS (Y2)'!$D310*'BUDGET INPUTS (Y2)'!BH310*$BM$7</f>
        <v>#ERROR!</v>
      </c>
      <c r="BT247" s="130" t="str">
        <f>'BUDGET INPUTS (Y2)'!$D310*'BUDGET INPUTS (Y2)'!BI310*$BM$7</f>
        <v>#ERROR!</v>
      </c>
      <c r="BU247" s="130" t="str">
        <f>'BUDGET INPUTS (Y2)'!$D310*'BUDGET INPUTS (Y2)'!BJ310*$BM$7</f>
        <v>#ERROR!</v>
      </c>
      <c r="BV247" s="130" t="str">
        <f>'BUDGET INPUTS (Y2)'!$D310*'BUDGET INPUTS (Y2)'!BK310*$BM$7</f>
        <v>#ERROR!</v>
      </c>
      <c r="BW247" s="263" t="str">
        <f t="shared" si="762"/>
        <v>#ERROR!</v>
      </c>
      <c r="BY247" s="130" t="str">
        <f>'BUDGET INPUTS (Y2)'!$D310*'BUDGET INPUTS (Y2)'!BN310*$BY$7</f>
        <v>#ERROR!</v>
      </c>
      <c r="BZ247" s="130" t="str">
        <f>'BUDGET INPUTS (Y2)'!$D310*'BUDGET INPUTS (Y2)'!BO310*$BY$7</f>
        <v>#ERROR!</v>
      </c>
      <c r="CA247" s="130" t="str">
        <f>'BUDGET INPUTS (Y2)'!$D310*'BUDGET INPUTS (Y2)'!BP310*$BY$7</f>
        <v>#ERROR!</v>
      </c>
      <c r="CB247" s="130" t="str">
        <f>'BUDGET INPUTS (Y2)'!$D310*'BUDGET INPUTS (Y2)'!BQ310*$BY$7</f>
        <v>#ERROR!</v>
      </c>
      <c r="CC247" s="130" t="str">
        <f>'BUDGET INPUTS (Y2)'!$D310*'BUDGET INPUTS (Y2)'!BR310*$BY$7</f>
        <v>#ERROR!</v>
      </c>
      <c r="CD247" s="130" t="str">
        <f>'BUDGET INPUTS (Y2)'!$D310*'BUDGET INPUTS (Y2)'!BS310*$BY$7</f>
        <v>#ERROR!</v>
      </c>
      <c r="CE247" s="130" t="str">
        <f>'BUDGET INPUTS (Y2)'!$D310*'BUDGET INPUTS (Y2)'!BT310*$BY$7</f>
        <v>#ERROR!</v>
      </c>
      <c r="CF247" s="130" t="str">
        <f>'BUDGET INPUTS (Y2)'!$D310*'BUDGET INPUTS (Y2)'!BU310*$BY$7</f>
        <v>#ERROR!</v>
      </c>
      <c r="CG247" s="130" t="str">
        <f>'BUDGET INPUTS (Y2)'!$D310*'BUDGET INPUTS (Y2)'!BV310*$BY$7</f>
        <v>#ERROR!</v>
      </c>
      <c r="CH247" s="130" t="str">
        <f>'BUDGET INPUTS (Y2)'!$D310*'BUDGET INPUTS (Y2)'!BW310*$BY$7</f>
        <v>#ERROR!</v>
      </c>
      <c r="CI247" s="263" t="str">
        <f t="shared" si="763"/>
        <v>#ERROR!</v>
      </c>
      <c r="CK247" s="130" t="str">
        <f>'BUDGET INPUTS (Y2)'!$D310*'BUDGET INPUTS (Y2)'!BZ310*$CK$7</f>
        <v>#ERROR!</v>
      </c>
      <c r="CL247" s="130" t="str">
        <f>'BUDGET INPUTS (Y2)'!$D310*'BUDGET INPUTS (Y2)'!CA310*$CK$7</f>
        <v>#ERROR!</v>
      </c>
      <c r="CM247" s="130" t="str">
        <f>'BUDGET INPUTS (Y2)'!$D310*'BUDGET INPUTS (Y2)'!CB310*$CK$7</f>
        <v>#ERROR!</v>
      </c>
      <c r="CN247" s="130" t="str">
        <f>'BUDGET INPUTS (Y2)'!$D310*'BUDGET INPUTS (Y2)'!CC310*$CK$7</f>
        <v>#ERROR!</v>
      </c>
      <c r="CO247" s="130" t="str">
        <f>'BUDGET INPUTS (Y2)'!$D310*'BUDGET INPUTS (Y2)'!CD310*$CK$7</f>
        <v>#ERROR!</v>
      </c>
      <c r="CP247" s="130" t="str">
        <f>'BUDGET INPUTS (Y2)'!$D310*'BUDGET INPUTS (Y2)'!CE310*$CK$7</f>
        <v>#ERROR!</v>
      </c>
      <c r="CQ247" s="130" t="str">
        <f>'BUDGET INPUTS (Y2)'!$D310*'BUDGET INPUTS (Y2)'!CF310*$CK$7</f>
        <v>#ERROR!</v>
      </c>
      <c r="CR247" s="130" t="str">
        <f>'BUDGET INPUTS (Y2)'!$D310*'BUDGET INPUTS (Y2)'!CG310*$CK$7</f>
        <v>#ERROR!</v>
      </c>
      <c r="CS247" s="130" t="str">
        <f>'BUDGET INPUTS (Y2)'!$D310*'BUDGET INPUTS (Y2)'!CH310*$CK$7</f>
        <v>#ERROR!</v>
      </c>
      <c r="CT247" s="130" t="str">
        <f>'BUDGET INPUTS (Y2)'!$D310*'BUDGET INPUTS (Y2)'!CI310*$CK$7</f>
        <v>#ERROR!</v>
      </c>
      <c r="CU247" s="263" t="str">
        <f t="shared" si="764"/>
        <v>#ERROR!</v>
      </c>
      <c r="CW247" s="130" t="str">
        <f>'BUDGET INPUTS (Y2)'!$D310*'BUDGET INPUTS (Y2)'!CL310*$CW$7</f>
        <v>#ERROR!</v>
      </c>
      <c r="CX247" s="130" t="str">
        <f>'BUDGET INPUTS (Y2)'!$D310*'BUDGET INPUTS (Y2)'!CM310*$CW$7</f>
        <v>#ERROR!</v>
      </c>
      <c r="CY247" s="130" t="str">
        <f>'BUDGET INPUTS (Y2)'!$D310*'BUDGET INPUTS (Y2)'!CN310*$CW$7</f>
        <v>#ERROR!</v>
      </c>
      <c r="CZ247" s="130" t="str">
        <f>'BUDGET INPUTS (Y2)'!$D310*'BUDGET INPUTS (Y2)'!CO310*$CW$7</f>
        <v>#ERROR!</v>
      </c>
      <c r="DA247" s="130" t="str">
        <f>'BUDGET INPUTS (Y2)'!$D310*'BUDGET INPUTS (Y2)'!CP310*$CW$7</f>
        <v>#ERROR!</v>
      </c>
      <c r="DB247" s="130" t="str">
        <f>'BUDGET INPUTS (Y2)'!$D310*'BUDGET INPUTS (Y2)'!CQ310*$CW$7</f>
        <v>#ERROR!</v>
      </c>
      <c r="DC247" s="130" t="str">
        <f>'BUDGET INPUTS (Y2)'!$D310*'BUDGET INPUTS (Y2)'!CR310*$CW$7</f>
        <v>#ERROR!</v>
      </c>
      <c r="DD247" s="130" t="str">
        <f>'BUDGET INPUTS (Y2)'!$D310*'BUDGET INPUTS (Y2)'!CS310*$CW$7</f>
        <v>#ERROR!</v>
      </c>
      <c r="DE247" s="130" t="str">
        <f>'BUDGET INPUTS (Y2)'!$D310*'BUDGET INPUTS (Y2)'!CT310*$CW$7</f>
        <v>#ERROR!</v>
      </c>
      <c r="DF247" s="130" t="str">
        <f>'BUDGET INPUTS (Y2)'!$D310*'BUDGET INPUTS (Y2)'!CU310*$CW$7</f>
        <v>#ERROR!</v>
      </c>
      <c r="DG247" s="263" t="str">
        <f t="shared" si="765"/>
        <v>#ERROR!</v>
      </c>
      <c r="DI247" s="130" t="str">
        <f>'BUDGET INPUTS (Y2)'!$D310*'BUDGET INPUTS (Y2)'!CX310*$DI$7</f>
        <v>#ERROR!</v>
      </c>
      <c r="DJ247" s="130" t="str">
        <f>'BUDGET INPUTS (Y2)'!$D310*'BUDGET INPUTS (Y2)'!CY310*$DI$7</f>
        <v>#ERROR!</v>
      </c>
      <c r="DK247" s="130" t="str">
        <f>'BUDGET INPUTS (Y2)'!$D310*'BUDGET INPUTS (Y2)'!CZ310*$DI$7</f>
        <v>#ERROR!</v>
      </c>
      <c r="DL247" s="130" t="str">
        <f>'BUDGET INPUTS (Y2)'!$D310*'BUDGET INPUTS (Y2)'!DA310*$DI$7</f>
        <v>#ERROR!</v>
      </c>
      <c r="DM247" s="130" t="str">
        <f>'BUDGET INPUTS (Y2)'!$D310*'BUDGET INPUTS (Y2)'!DB310*$DI$7</f>
        <v>#ERROR!</v>
      </c>
      <c r="DN247" s="130" t="str">
        <f>'BUDGET INPUTS (Y2)'!$D310*'BUDGET INPUTS (Y2)'!DC310*$DI$7</f>
        <v>#ERROR!</v>
      </c>
      <c r="DO247" s="130" t="str">
        <f>'BUDGET INPUTS (Y2)'!$D310*'BUDGET INPUTS (Y2)'!DD310*$DI$7</f>
        <v>#ERROR!</v>
      </c>
      <c r="DP247" s="130" t="str">
        <f>'BUDGET INPUTS (Y2)'!$D310*'BUDGET INPUTS (Y2)'!DE310*$DI$7</f>
        <v>#ERROR!</v>
      </c>
      <c r="DQ247" s="130" t="str">
        <f>'BUDGET INPUTS (Y2)'!$D310*'BUDGET INPUTS (Y2)'!DF310*$DI$7</f>
        <v>#ERROR!</v>
      </c>
      <c r="DR247" s="130" t="str">
        <f>'BUDGET INPUTS (Y2)'!$D310*'BUDGET INPUTS (Y2)'!DG310*$DI$7</f>
        <v>#ERROR!</v>
      </c>
      <c r="DS247" s="263" t="str">
        <f t="shared" si="766"/>
        <v>#ERROR!</v>
      </c>
      <c r="DT247" s="263"/>
      <c r="DU247" s="264" t="str">
        <f t="shared" si="767"/>
        <v>#ERROR!</v>
      </c>
      <c r="DV247" s="265" t="str">
        <f t="shared" si="768"/>
        <v>#ERROR!</v>
      </c>
      <c r="DW247" s="255"/>
      <c r="DX247" s="266" t="str">
        <f t="shared" si="887"/>
        <v>#REF!</v>
      </c>
      <c r="DY247" s="267" t="str">
        <f t="shared" si="770"/>
        <v>#ERROR!</v>
      </c>
      <c r="DZ247" s="268" t="str">
        <f t="shared" si="771"/>
        <v>#ERROR!</v>
      </c>
      <c r="EB247" s="261">
        <f t="shared" si="772"/>
        <v>0</v>
      </c>
      <c r="EC247" s="130" t="str">
        <f t="shared" si="773"/>
        <v>#ERROR!</v>
      </c>
      <c r="ED247" s="130" t="str">
        <f t="shared" si="774"/>
        <v>#ERROR!</v>
      </c>
      <c r="EE247" s="130" t="str">
        <f t="shared" si="775"/>
        <v>#ERROR!</v>
      </c>
      <c r="EF247" s="130" t="str">
        <f t="shared" si="776"/>
        <v>#ERROR!</v>
      </c>
      <c r="EG247" s="130" t="str">
        <f t="shared" si="777"/>
        <v>#ERROR!</v>
      </c>
      <c r="EH247" s="130" t="str">
        <f t="shared" si="778"/>
        <v>#ERROR!</v>
      </c>
      <c r="EI247" s="130" t="str">
        <f t="shared" si="779"/>
        <v>#ERROR!</v>
      </c>
      <c r="EJ247" s="130" t="str">
        <f t="shared" si="780"/>
        <v>#ERROR!</v>
      </c>
      <c r="EK247" s="130" t="str">
        <f t="shared" si="781"/>
        <v>#ERROR!</v>
      </c>
      <c r="EL247" s="263" t="str">
        <f t="shared" si="782"/>
        <v>#ERROR!</v>
      </c>
      <c r="EN247" s="261">
        <f t="shared" si="783"/>
        <v>0</v>
      </c>
      <c r="EO247" s="130" t="str">
        <f t="shared" si="784"/>
        <v>#ERROR!</v>
      </c>
      <c r="EP247" s="130" t="str">
        <f t="shared" si="785"/>
        <v>#ERROR!</v>
      </c>
      <c r="EQ247" s="130" t="str">
        <f t="shared" si="786"/>
        <v>#ERROR!</v>
      </c>
      <c r="ER247" s="130" t="str">
        <f t="shared" si="787"/>
        <v>#ERROR!</v>
      </c>
      <c r="ES247" s="130" t="str">
        <f t="shared" si="788"/>
        <v>#ERROR!</v>
      </c>
      <c r="ET247" s="130" t="str">
        <f t="shared" si="789"/>
        <v>#ERROR!</v>
      </c>
      <c r="EU247" s="130" t="str">
        <f t="shared" si="790"/>
        <v>#ERROR!</v>
      </c>
      <c r="EV247" s="130" t="str">
        <f t="shared" si="791"/>
        <v>#ERROR!</v>
      </c>
      <c r="EW247" s="130" t="str">
        <f t="shared" si="792"/>
        <v>#ERROR!</v>
      </c>
      <c r="EX247" s="263" t="str">
        <f t="shared" si="793"/>
        <v>#ERROR!</v>
      </c>
      <c r="EZ247" s="261">
        <f t="shared" si="794"/>
        <v>0</v>
      </c>
      <c r="FA247" s="130" t="str">
        <f t="shared" si="795"/>
        <v>#ERROR!</v>
      </c>
      <c r="FB247" s="130" t="str">
        <f t="shared" si="796"/>
        <v>#ERROR!</v>
      </c>
      <c r="FC247" s="130" t="str">
        <f t="shared" si="797"/>
        <v>#ERROR!</v>
      </c>
      <c r="FD247" s="130" t="str">
        <f t="shared" si="798"/>
        <v>#ERROR!</v>
      </c>
      <c r="FE247" s="130" t="str">
        <f t="shared" si="799"/>
        <v>#ERROR!</v>
      </c>
      <c r="FF247" s="130" t="str">
        <f t="shared" si="800"/>
        <v>#ERROR!</v>
      </c>
      <c r="FG247" s="130" t="str">
        <f t="shared" si="801"/>
        <v>#ERROR!</v>
      </c>
      <c r="FH247" s="130" t="str">
        <f t="shared" si="802"/>
        <v>#ERROR!</v>
      </c>
      <c r="FI247" s="130" t="str">
        <f t="shared" si="803"/>
        <v>#ERROR!</v>
      </c>
      <c r="FJ247" s="263" t="str">
        <f t="shared" si="804"/>
        <v>#ERROR!</v>
      </c>
      <c r="FL247" s="261">
        <f t="shared" si="805"/>
        <v>0</v>
      </c>
      <c r="FM247" s="130" t="str">
        <f t="shared" si="806"/>
        <v>#ERROR!</v>
      </c>
      <c r="FN247" s="130" t="str">
        <f t="shared" si="807"/>
        <v>#ERROR!</v>
      </c>
      <c r="FO247" s="130" t="str">
        <f t="shared" si="808"/>
        <v>#ERROR!</v>
      </c>
      <c r="FP247" s="130" t="str">
        <f t="shared" si="809"/>
        <v>#ERROR!</v>
      </c>
      <c r="FQ247" s="130" t="str">
        <f t="shared" si="810"/>
        <v>#ERROR!</v>
      </c>
      <c r="FR247" s="130" t="str">
        <f t="shared" si="811"/>
        <v>#ERROR!</v>
      </c>
      <c r="FS247" s="130" t="str">
        <f t="shared" si="812"/>
        <v>#ERROR!</v>
      </c>
      <c r="FT247" s="130" t="str">
        <f t="shared" si="813"/>
        <v>#ERROR!</v>
      </c>
      <c r="FU247" s="130" t="str">
        <f t="shared" si="814"/>
        <v>#ERROR!</v>
      </c>
      <c r="FV247" s="263" t="str">
        <f t="shared" si="815"/>
        <v>#ERROR!</v>
      </c>
      <c r="FX247" s="261">
        <f t="shared" si="816"/>
        <v>0</v>
      </c>
      <c r="FY247" s="130" t="str">
        <f t="shared" si="817"/>
        <v>#ERROR!</v>
      </c>
      <c r="FZ247" s="130" t="str">
        <f t="shared" si="818"/>
        <v>#ERROR!</v>
      </c>
      <c r="GA247" s="130" t="str">
        <f t="shared" si="819"/>
        <v>#ERROR!</v>
      </c>
      <c r="GB247" s="130" t="str">
        <f t="shared" si="820"/>
        <v>#ERROR!</v>
      </c>
      <c r="GC247" s="130" t="str">
        <f t="shared" si="821"/>
        <v>#ERROR!</v>
      </c>
      <c r="GD247" s="130" t="str">
        <f t="shared" si="822"/>
        <v>#ERROR!</v>
      </c>
      <c r="GE247" s="130" t="str">
        <f t="shared" si="823"/>
        <v>#ERROR!</v>
      </c>
      <c r="GF247" s="130" t="str">
        <f t="shared" si="824"/>
        <v>#ERROR!</v>
      </c>
      <c r="GG247" s="130" t="str">
        <f t="shared" si="825"/>
        <v>#ERROR!</v>
      </c>
      <c r="GH247" s="263" t="str">
        <f t="shared" si="826"/>
        <v>#ERROR!</v>
      </c>
      <c r="GJ247" s="261">
        <f t="shared" si="827"/>
        <v>0</v>
      </c>
      <c r="GK247" s="130" t="str">
        <f t="shared" si="828"/>
        <v>#ERROR!</v>
      </c>
      <c r="GL247" s="130" t="str">
        <f t="shared" si="829"/>
        <v>#ERROR!</v>
      </c>
      <c r="GM247" s="130" t="str">
        <f t="shared" si="830"/>
        <v>#ERROR!</v>
      </c>
      <c r="GN247" s="130" t="str">
        <f t="shared" si="831"/>
        <v>#ERROR!</v>
      </c>
      <c r="GO247" s="130" t="str">
        <f t="shared" si="832"/>
        <v>#ERROR!</v>
      </c>
      <c r="GP247" s="130" t="str">
        <f t="shared" si="833"/>
        <v>#ERROR!</v>
      </c>
      <c r="GQ247" s="130" t="str">
        <f t="shared" si="834"/>
        <v>#ERROR!</v>
      </c>
      <c r="GR247" s="130" t="str">
        <f t="shared" si="835"/>
        <v>#ERROR!</v>
      </c>
      <c r="GS247" s="130" t="str">
        <f t="shared" si="836"/>
        <v>#ERROR!</v>
      </c>
      <c r="GT247" s="263" t="str">
        <f t="shared" si="837"/>
        <v>#ERROR!</v>
      </c>
      <c r="GV247" s="261">
        <f t="shared" si="838"/>
        <v>0</v>
      </c>
      <c r="GW247" s="130" t="str">
        <f t="shared" si="839"/>
        <v>#ERROR!</v>
      </c>
      <c r="GX247" s="130" t="str">
        <f t="shared" si="840"/>
        <v>#ERROR!</v>
      </c>
      <c r="GY247" s="130" t="str">
        <f t="shared" si="841"/>
        <v>#ERROR!</v>
      </c>
      <c r="GZ247" s="130" t="str">
        <f t="shared" si="842"/>
        <v>#ERROR!</v>
      </c>
      <c r="HA247" s="130" t="str">
        <f t="shared" si="843"/>
        <v>#ERROR!</v>
      </c>
      <c r="HB247" s="130" t="str">
        <f t="shared" si="844"/>
        <v>#ERROR!</v>
      </c>
      <c r="HC247" s="130" t="str">
        <f t="shared" si="845"/>
        <v>#ERROR!</v>
      </c>
      <c r="HD247" s="130" t="str">
        <f t="shared" si="846"/>
        <v>#ERROR!</v>
      </c>
      <c r="HE247" s="130" t="str">
        <f t="shared" si="847"/>
        <v>#ERROR!</v>
      </c>
      <c r="HF247" s="263" t="str">
        <f t="shared" si="848"/>
        <v>#ERROR!</v>
      </c>
      <c r="HH247" s="261">
        <f t="shared" si="849"/>
        <v>0</v>
      </c>
      <c r="HI247" s="130" t="str">
        <f t="shared" si="850"/>
        <v>#ERROR!</v>
      </c>
      <c r="HJ247" s="130" t="str">
        <f t="shared" si="851"/>
        <v>#ERROR!</v>
      </c>
      <c r="HK247" s="130" t="str">
        <f t="shared" si="852"/>
        <v>#ERROR!</v>
      </c>
      <c r="HL247" s="130" t="str">
        <f t="shared" si="853"/>
        <v>#ERROR!</v>
      </c>
      <c r="HM247" s="130" t="str">
        <f t="shared" si="854"/>
        <v>#ERROR!</v>
      </c>
      <c r="HN247" s="130" t="str">
        <f t="shared" si="855"/>
        <v>#ERROR!</v>
      </c>
      <c r="HO247" s="130" t="str">
        <f t="shared" si="856"/>
        <v>#ERROR!</v>
      </c>
      <c r="HP247" s="130" t="str">
        <f t="shared" si="857"/>
        <v>#ERROR!</v>
      </c>
      <c r="HQ247" s="130" t="str">
        <f t="shared" si="858"/>
        <v>#ERROR!</v>
      </c>
      <c r="HR247" s="263" t="str">
        <f t="shared" si="859"/>
        <v>#ERROR!</v>
      </c>
      <c r="HT247" s="261">
        <f t="shared" si="860"/>
        <v>0</v>
      </c>
      <c r="HU247" s="130" t="str">
        <f t="shared" si="861"/>
        <v>#ERROR!</v>
      </c>
      <c r="HV247" s="130" t="str">
        <f t="shared" si="862"/>
        <v>#ERROR!</v>
      </c>
      <c r="HW247" s="130" t="str">
        <f t="shared" si="863"/>
        <v>#ERROR!</v>
      </c>
      <c r="HX247" s="130" t="str">
        <f t="shared" si="864"/>
        <v>#ERROR!</v>
      </c>
      <c r="HY247" s="130" t="str">
        <f t="shared" si="865"/>
        <v>#ERROR!</v>
      </c>
      <c r="HZ247" s="130" t="str">
        <f t="shared" si="866"/>
        <v>#ERROR!</v>
      </c>
      <c r="IA247" s="130" t="str">
        <f t="shared" si="867"/>
        <v>#ERROR!</v>
      </c>
      <c r="IB247" s="130" t="str">
        <f t="shared" si="868"/>
        <v>#ERROR!</v>
      </c>
      <c r="IC247" s="130" t="str">
        <f t="shared" si="869"/>
        <v>#ERROR!</v>
      </c>
      <c r="ID247" s="263" t="str">
        <f t="shared" si="870"/>
        <v>#ERROR!</v>
      </c>
      <c r="IF247" s="261">
        <f t="shared" si="871"/>
        <v>0</v>
      </c>
      <c r="IG247" s="130" t="str">
        <f t="shared" si="872"/>
        <v>#ERROR!</v>
      </c>
      <c r="IH247" s="130" t="str">
        <f t="shared" si="873"/>
        <v>#ERROR!</v>
      </c>
      <c r="II247" s="130" t="str">
        <f t="shared" si="874"/>
        <v>#ERROR!</v>
      </c>
      <c r="IJ247" s="130" t="str">
        <f t="shared" si="875"/>
        <v>#ERROR!</v>
      </c>
      <c r="IK247" s="130" t="str">
        <f t="shared" si="876"/>
        <v>#ERROR!</v>
      </c>
      <c r="IL247" s="130" t="str">
        <f t="shared" si="877"/>
        <v>#ERROR!</v>
      </c>
      <c r="IM247" s="130" t="str">
        <f t="shared" si="878"/>
        <v>#ERROR!</v>
      </c>
      <c r="IN247" s="130" t="str">
        <f t="shared" si="879"/>
        <v>#ERROR!</v>
      </c>
      <c r="IO247" s="130" t="str">
        <f t="shared" si="880"/>
        <v>#ERROR!</v>
      </c>
      <c r="IP247" s="263" t="str">
        <f t="shared" si="881"/>
        <v>#ERROR!</v>
      </c>
      <c r="IQ247" s="263"/>
      <c r="IR247" s="264" t="str">
        <f t="shared" si="882"/>
        <v>#ERROR!</v>
      </c>
      <c r="IS247" s="265" t="str">
        <f t="shared" si="883"/>
        <v>#ERROR!</v>
      </c>
      <c r="IT247" s="255"/>
      <c r="IU247" s="266" t="str">
        <f t="shared" si="884"/>
        <v>#REF!</v>
      </c>
      <c r="IV247" s="267" t="str">
        <f t="shared" si="885"/>
        <v>#ERROR!</v>
      </c>
      <c r="IW247" s="268" t="str">
        <f t="shared" si="886"/>
        <v>#ERROR!</v>
      </c>
    </row>
    <row r="248" ht="15.75" customHeight="1" outlineLevel="1">
      <c r="B248" s="259" t="str">
        <f>'BUDGET INPUTS (Y2)'!A311</f>
        <v>#ERROR!</v>
      </c>
      <c r="C248" s="260">
        <v>1.0</v>
      </c>
      <c r="D248" s="259"/>
      <c r="E248" s="261">
        <f>'Y1 REPORTING'!D281+'Y1 REPORTING'!AV281+'Y1 REPORTING'!CZ281</f>
        <v>0</v>
      </c>
      <c r="F248" s="261">
        <f>'Y1 REPORTING'!F281+'Y1 REPORTING'!AX281+'Y1 REPORTING'!DB281</f>
        <v>0</v>
      </c>
      <c r="G248" s="261">
        <f>'Y1 REPORTING'!H281+'Y1 REPORTING'!AZ281+'Y1 REPORTING'!DD281</f>
        <v>0</v>
      </c>
      <c r="H248" s="261">
        <f>'Y1 REPORTING'!J281+'Y1 REPORTING'!BB281+'Y1 REPORTING'!DF281</f>
        <v>0</v>
      </c>
      <c r="I248" s="261">
        <f>'Y1 REPORTING'!L281+'Y1 REPORTING'!BD281+'Y1 REPORTING'!DH281</f>
        <v>0</v>
      </c>
      <c r="J248" s="261">
        <f>'Y1 REPORTING'!N281+'Y1 REPORTING'!BF281+'Y1 REPORTING'!DJ281</f>
        <v>0</v>
      </c>
      <c r="K248" s="261">
        <f>'Y1 REPORTING'!P281+'Y1 REPORTING'!BH281+'Y1 REPORTING'!DL281</f>
        <v>0</v>
      </c>
      <c r="L248" s="261">
        <f>'Y1 REPORTING'!R281+'Y1 REPORTING'!BJ281+'Y1 REPORTING'!DN281</f>
        <v>0</v>
      </c>
      <c r="M248" s="261">
        <f>'Y1 REPORTING'!T281+'Y1 REPORTING'!BL281+'Y1 REPORTING'!DP281</f>
        <v>0</v>
      </c>
      <c r="N248" s="261">
        <f>'Y1 REPORTING'!V281+'Y1 REPORTING'!BN281+'Y1 REPORTING'!DR281</f>
        <v>0</v>
      </c>
      <c r="O248" s="262">
        <f t="shared" si="757"/>
        <v>0</v>
      </c>
      <c r="Q248" s="130" t="str">
        <f>'BUDGET INPUTS (Y2)'!$D311*'BUDGET INPUTS (Y2)'!F311*$Q$7</f>
        <v>#ERROR!</v>
      </c>
      <c r="R248" s="130" t="str">
        <f>'BUDGET INPUTS (Y2)'!$D311*'BUDGET INPUTS (Y2)'!G311*$Q$7</f>
        <v>#ERROR!</v>
      </c>
      <c r="S248" s="130" t="str">
        <f>'BUDGET INPUTS (Y2)'!$D311*'BUDGET INPUTS (Y2)'!H311*$Q$7</f>
        <v>#ERROR!</v>
      </c>
      <c r="T248" s="130" t="str">
        <f>'BUDGET INPUTS (Y2)'!$D311*'BUDGET INPUTS (Y2)'!I311*$Q$7</f>
        <v>#ERROR!</v>
      </c>
      <c r="U248" s="130" t="str">
        <f>'BUDGET INPUTS (Y2)'!$D311*'BUDGET INPUTS (Y2)'!J311*$Q$7</f>
        <v>#ERROR!</v>
      </c>
      <c r="V248" s="130" t="str">
        <f>'BUDGET INPUTS (Y2)'!$D311*'BUDGET INPUTS (Y2)'!K311*$Q$7</f>
        <v>#ERROR!</v>
      </c>
      <c r="W248" s="130" t="str">
        <f>'BUDGET INPUTS (Y2)'!$D311*'BUDGET INPUTS (Y2)'!L311*$Q$7</f>
        <v>#ERROR!</v>
      </c>
      <c r="X248" s="130" t="str">
        <f>'BUDGET INPUTS (Y2)'!$D311*'BUDGET INPUTS (Y2)'!M311*$Q$7</f>
        <v>#ERROR!</v>
      </c>
      <c r="Y248" s="130" t="str">
        <f>'BUDGET INPUTS (Y2)'!$D311*'BUDGET INPUTS (Y2)'!N311*$Q$7</f>
        <v>#ERROR!</v>
      </c>
      <c r="Z248" s="130" t="str">
        <f>'BUDGET INPUTS (Y2)'!$D311*'BUDGET INPUTS (Y2)'!O311*$Q$7</f>
        <v>#ERROR!</v>
      </c>
      <c r="AA248" s="263" t="str">
        <f t="shared" si="758"/>
        <v>#ERROR!</v>
      </c>
      <c r="AC248" s="130" t="str">
        <f>'BUDGET INPUTS (Y2)'!$D311*'BUDGET INPUTS (Y2)'!R311*$AC$7</f>
        <v>#ERROR!</v>
      </c>
      <c r="AD248" s="130" t="str">
        <f>'BUDGET INPUTS (Y2)'!$D311*'BUDGET INPUTS (Y2)'!S311*$AC$7</f>
        <v>#ERROR!</v>
      </c>
      <c r="AE248" s="130" t="str">
        <f>'BUDGET INPUTS (Y2)'!$D311*'BUDGET INPUTS (Y2)'!T311*$AC$7</f>
        <v>#ERROR!</v>
      </c>
      <c r="AF248" s="130" t="str">
        <f>'BUDGET INPUTS (Y2)'!$D311*'BUDGET INPUTS (Y2)'!U311*$AC$7</f>
        <v>#ERROR!</v>
      </c>
      <c r="AG248" s="130" t="str">
        <f>'BUDGET INPUTS (Y2)'!$D311*'BUDGET INPUTS (Y2)'!V311*$AC$7</f>
        <v>#ERROR!</v>
      </c>
      <c r="AH248" s="130" t="str">
        <f>'BUDGET INPUTS (Y2)'!$D311*'BUDGET INPUTS (Y2)'!W311*$AC$7</f>
        <v>#ERROR!</v>
      </c>
      <c r="AI248" s="130" t="str">
        <f>'BUDGET INPUTS (Y2)'!$D311*'BUDGET INPUTS (Y2)'!X311*$AC$7</f>
        <v>#ERROR!</v>
      </c>
      <c r="AJ248" s="130" t="str">
        <f>'BUDGET INPUTS (Y2)'!$D311*'BUDGET INPUTS (Y2)'!Y311*$AC$7</f>
        <v>#ERROR!</v>
      </c>
      <c r="AK248" s="130" t="str">
        <f>'BUDGET INPUTS (Y2)'!$D311*'BUDGET INPUTS (Y2)'!Z311*$AC$7</f>
        <v>#ERROR!</v>
      </c>
      <c r="AL248" s="130" t="str">
        <f>'BUDGET INPUTS (Y2)'!$D311*'BUDGET INPUTS (Y2)'!AA311*$AC$7</f>
        <v>#ERROR!</v>
      </c>
      <c r="AM248" s="263" t="str">
        <f t="shared" si="759"/>
        <v>#ERROR!</v>
      </c>
      <c r="AO248" s="130" t="str">
        <f>'BUDGET INPUTS (Y2)'!$D311*'BUDGET INPUTS (Y2)'!AD311*$AO$7</f>
        <v>#ERROR!</v>
      </c>
      <c r="AP248" s="130" t="str">
        <f>'BUDGET INPUTS (Y2)'!$D311*'BUDGET INPUTS (Y2)'!AE311*$AO$7</f>
        <v>#ERROR!</v>
      </c>
      <c r="AQ248" s="130" t="str">
        <f>'BUDGET INPUTS (Y2)'!$D311*'BUDGET INPUTS (Y2)'!AF311*$AO$7</f>
        <v>#ERROR!</v>
      </c>
      <c r="AR248" s="130" t="str">
        <f>'BUDGET INPUTS (Y2)'!$D311*'BUDGET INPUTS (Y2)'!AG311*$AO$7</f>
        <v>#ERROR!</v>
      </c>
      <c r="AS248" s="130" t="str">
        <f>'BUDGET INPUTS (Y2)'!$D311*'BUDGET INPUTS (Y2)'!AH311*$AO$7</f>
        <v>#ERROR!</v>
      </c>
      <c r="AT248" s="130" t="str">
        <f>'BUDGET INPUTS (Y2)'!$D311*'BUDGET INPUTS (Y2)'!AI311*$AO$7</f>
        <v>#ERROR!</v>
      </c>
      <c r="AU248" s="130" t="str">
        <f>'BUDGET INPUTS (Y2)'!$D311*'BUDGET INPUTS (Y2)'!AJ311*$AO$7</f>
        <v>#ERROR!</v>
      </c>
      <c r="AV248" s="130" t="str">
        <f>'BUDGET INPUTS (Y2)'!$D311*'BUDGET INPUTS (Y2)'!AK311*$AO$7</f>
        <v>#ERROR!</v>
      </c>
      <c r="AW248" s="130" t="str">
        <f>'BUDGET INPUTS (Y2)'!$D311*'BUDGET INPUTS (Y2)'!AL311*$AO$7</f>
        <v>#ERROR!</v>
      </c>
      <c r="AX248" s="130" t="str">
        <f>'BUDGET INPUTS (Y2)'!$D311*'BUDGET INPUTS (Y2)'!AM311*$AO$7</f>
        <v>#ERROR!</v>
      </c>
      <c r="AY248" s="263" t="str">
        <f t="shared" si="760"/>
        <v>#ERROR!</v>
      </c>
      <c r="BA248" s="130" t="str">
        <f>'BUDGET INPUTS (Y2)'!$D311*'BUDGET INPUTS (Y2)'!AP311*$BA$7</f>
        <v>#ERROR!</v>
      </c>
      <c r="BB248" s="130" t="str">
        <f>'BUDGET INPUTS (Y2)'!$D311*'BUDGET INPUTS (Y2)'!AQ311*$BA$7</f>
        <v>#ERROR!</v>
      </c>
      <c r="BC248" s="130" t="str">
        <f>'BUDGET INPUTS (Y2)'!$D311*'BUDGET INPUTS (Y2)'!AR311*$BA$7</f>
        <v>#ERROR!</v>
      </c>
      <c r="BD248" s="130" t="str">
        <f>'BUDGET INPUTS (Y2)'!$D311*'BUDGET INPUTS (Y2)'!AS311*$BA$7</f>
        <v>#ERROR!</v>
      </c>
      <c r="BE248" s="130" t="str">
        <f>'BUDGET INPUTS (Y2)'!$D311*'BUDGET INPUTS (Y2)'!AT311*$BA$7</f>
        <v>#ERROR!</v>
      </c>
      <c r="BF248" s="130" t="str">
        <f>'BUDGET INPUTS (Y2)'!$D311*'BUDGET INPUTS (Y2)'!AU311*$BA$7</f>
        <v>#ERROR!</v>
      </c>
      <c r="BG248" s="130" t="str">
        <f>'BUDGET INPUTS (Y2)'!$D311*'BUDGET INPUTS (Y2)'!AV311*$BA$7</f>
        <v>#ERROR!</v>
      </c>
      <c r="BH248" s="130" t="str">
        <f>'BUDGET INPUTS (Y2)'!$D311*'BUDGET INPUTS (Y2)'!AW311*$BA$7</f>
        <v>#ERROR!</v>
      </c>
      <c r="BI248" s="130" t="str">
        <f>'BUDGET INPUTS (Y2)'!$D311*'BUDGET INPUTS (Y2)'!AX311*$BA$7</f>
        <v>#ERROR!</v>
      </c>
      <c r="BJ248" s="130" t="str">
        <f>'BUDGET INPUTS (Y2)'!$D311*'BUDGET INPUTS (Y2)'!AY311*$BA$7</f>
        <v>#ERROR!</v>
      </c>
      <c r="BK248" s="263" t="str">
        <f t="shared" si="761"/>
        <v>#ERROR!</v>
      </c>
      <c r="BM248" s="130" t="str">
        <f>'BUDGET INPUTS (Y2)'!$D311*'BUDGET INPUTS (Y2)'!BB311*$BM$7</f>
        <v>#ERROR!</v>
      </c>
      <c r="BN248" s="130" t="str">
        <f>'BUDGET INPUTS (Y2)'!$D311*'BUDGET INPUTS (Y2)'!BC311*$BM$7</f>
        <v>#ERROR!</v>
      </c>
      <c r="BO248" s="130" t="str">
        <f>'BUDGET INPUTS (Y2)'!$D311*'BUDGET INPUTS (Y2)'!BD311*$BM$7</f>
        <v>#ERROR!</v>
      </c>
      <c r="BP248" s="130" t="str">
        <f>'BUDGET INPUTS (Y2)'!$D311*'BUDGET INPUTS (Y2)'!BE311*$BM$7</f>
        <v>#ERROR!</v>
      </c>
      <c r="BQ248" s="130" t="str">
        <f>'BUDGET INPUTS (Y2)'!$D311*'BUDGET INPUTS (Y2)'!BF311*$BM$7</f>
        <v>#ERROR!</v>
      </c>
      <c r="BR248" s="130" t="str">
        <f>'BUDGET INPUTS (Y2)'!$D311*'BUDGET INPUTS (Y2)'!BG311*$BM$7</f>
        <v>#ERROR!</v>
      </c>
      <c r="BS248" s="130" t="str">
        <f>'BUDGET INPUTS (Y2)'!$D311*'BUDGET INPUTS (Y2)'!BH311*$BM$7</f>
        <v>#ERROR!</v>
      </c>
      <c r="BT248" s="130" t="str">
        <f>'BUDGET INPUTS (Y2)'!$D311*'BUDGET INPUTS (Y2)'!BI311*$BM$7</f>
        <v>#ERROR!</v>
      </c>
      <c r="BU248" s="130" t="str">
        <f>'BUDGET INPUTS (Y2)'!$D311*'BUDGET INPUTS (Y2)'!BJ311*$BM$7</f>
        <v>#ERROR!</v>
      </c>
      <c r="BV248" s="130" t="str">
        <f>'BUDGET INPUTS (Y2)'!$D311*'BUDGET INPUTS (Y2)'!BK311*$BM$7</f>
        <v>#ERROR!</v>
      </c>
      <c r="BW248" s="263" t="str">
        <f t="shared" si="762"/>
        <v>#ERROR!</v>
      </c>
      <c r="BY248" s="130" t="str">
        <f>'BUDGET INPUTS (Y2)'!$D311*'BUDGET INPUTS (Y2)'!BN311*$BY$7</f>
        <v>#ERROR!</v>
      </c>
      <c r="BZ248" s="130" t="str">
        <f>'BUDGET INPUTS (Y2)'!$D311*'BUDGET INPUTS (Y2)'!BO311*$BY$7</f>
        <v>#ERROR!</v>
      </c>
      <c r="CA248" s="130" t="str">
        <f>'BUDGET INPUTS (Y2)'!$D311*'BUDGET INPUTS (Y2)'!BP311*$BY$7</f>
        <v>#ERROR!</v>
      </c>
      <c r="CB248" s="130" t="str">
        <f>'BUDGET INPUTS (Y2)'!$D311*'BUDGET INPUTS (Y2)'!BQ311*$BY$7</f>
        <v>#ERROR!</v>
      </c>
      <c r="CC248" s="130" t="str">
        <f>'BUDGET INPUTS (Y2)'!$D311*'BUDGET INPUTS (Y2)'!BR311*$BY$7</f>
        <v>#ERROR!</v>
      </c>
      <c r="CD248" s="130" t="str">
        <f>'BUDGET INPUTS (Y2)'!$D311*'BUDGET INPUTS (Y2)'!BS311*$BY$7</f>
        <v>#ERROR!</v>
      </c>
      <c r="CE248" s="130" t="str">
        <f>'BUDGET INPUTS (Y2)'!$D311*'BUDGET INPUTS (Y2)'!BT311*$BY$7</f>
        <v>#ERROR!</v>
      </c>
      <c r="CF248" s="130" t="str">
        <f>'BUDGET INPUTS (Y2)'!$D311*'BUDGET INPUTS (Y2)'!BU311*$BY$7</f>
        <v>#ERROR!</v>
      </c>
      <c r="CG248" s="130" t="str">
        <f>'BUDGET INPUTS (Y2)'!$D311*'BUDGET INPUTS (Y2)'!BV311*$BY$7</f>
        <v>#ERROR!</v>
      </c>
      <c r="CH248" s="130" t="str">
        <f>'BUDGET INPUTS (Y2)'!$D311*'BUDGET INPUTS (Y2)'!BW311*$BY$7</f>
        <v>#ERROR!</v>
      </c>
      <c r="CI248" s="263" t="str">
        <f t="shared" si="763"/>
        <v>#ERROR!</v>
      </c>
      <c r="CK248" s="130" t="str">
        <f>'BUDGET INPUTS (Y2)'!$D311*'BUDGET INPUTS (Y2)'!BZ311*$CK$7</f>
        <v>#ERROR!</v>
      </c>
      <c r="CL248" s="130" t="str">
        <f>'BUDGET INPUTS (Y2)'!$D311*'BUDGET INPUTS (Y2)'!CA311*$CK$7</f>
        <v>#ERROR!</v>
      </c>
      <c r="CM248" s="130" t="str">
        <f>'BUDGET INPUTS (Y2)'!$D311*'BUDGET INPUTS (Y2)'!CB311*$CK$7</f>
        <v>#ERROR!</v>
      </c>
      <c r="CN248" s="130" t="str">
        <f>'BUDGET INPUTS (Y2)'!$D311*'BUDGET INPUTS (Y2)'!CC311*$CK$7</f>
        <v>#ERROR!</v>
      </c>
      <c r="CO248" s="130" t="str">
        <f>'BUDGET INPUTS (Y2)'!$D311*'BUDGET INPUTS (Y2)'!CD311*$CK$7</f>
        <v>#ERROR!</v>
      </c>
      <c r="CP248" s="130" t="str">
        <f>'BUDGET INPUTS (Y2)'!$D311*'BUDGET INPUTS (Y2)'!CE311*$CK$7</f>
        <v>#ERROR!</v>
      </c>
      <c r="CQ248" s="130" t="str">
        <f>'BUDGET INPUTS (Y2)'!$D311*'BUDGET INPUTS (Y2)'!CF311*$CK$7</f>
        <v>#ERROR!</v>
      </c>
      <c r="CR248" s="130" t="str">
        <f>'BUDGET INPUTS (Y2)'!$D311*'BUDGET INPUTS (Y2)'!CG311*$CK$7</f>
        <v>#ERROR!</v>
      </c>
      <c r="CS248" s="130" t="str">
        <f>'BUDGET INPUTS (Y2)'!$D311*'BUDGET INPUTS (Y2)'!CH311*$CK$7</f>
        <v>#ERROR!</v>
      </c>
      <c r="CT248" s="130" t="str">
        <f>'BUDGET INPUTS (Y2)'!$D311*'BUDGET INPUTS (Y2)'!CI311*$CK$7</f>
        <v>#ERROR!</v>
      </c>
      <c r="CU248" s="263" t="str">
        <f t="shared" si="764"/>
        <v>#ERROR!</v>
      </c>
      <c r="CW248" s="130" t="str">
        <f>'BUDGET INPUTS (Y2)'!$D311*'BUDGET INPUTS (Y2)'!CL311*$CW$7</f>
        <v>#ERROR!</v>
      </c>
      <c r="CX248" s="130" t="str">
        <f>'BUDGET INPUTS (Y2)'!$D311*'BUDGET INPUTS (Y2)'!CM311*$CW$7</f>
        <v>#ERROR!</v>
      </c>
      <c r="CY248" s="130" t="str">
        <f>'BUDGET INPUTS (Y2)'!$D311*'BUDGET INPUTS (Y2)'!CN311*$CW$7</f>
        <v>#ERROR!</v>
      </c>
      <c r="CZ248" s="130" t="str">
        <f>'BUDGET INPUTS (Y2)'!$D311*'BUDGET INPUTS (Y2)'!CO311*$CW$7</f>
        <v>#ERROR!</v>
      </c>
      <c r="DA248" s="130" t="str">
        <f>'BUDGET INPUTS (Y2)'!$D311*'BUDGET INPUTS (Y2)'!CP311*$CW$7</f>
        <v>#ERROR!</v>
      </c>
      <c r="DB248" s="130" t="str">
        <f>'BUDGET INPUTS (Y2)'!$D311*'BUDGET INPUTS (Y2)'!CQ311*$CW$7</f>
        <v>#ERROR!</v>
      </c>
      <c r="DC248" s="130" t="str">
        <f>'BUDGET INPUTS (Y2)'!$D311*'BUDGET INPUTS (Y2)'!CR311*$CW$7</f>
        <v>#ERROR!</v>
      </c>
      <c r="DD248" s="130" t="str">
        <f>'BUDGET INPUTS (Y2)'!$D311*'BUDGET INPUTS (Y2)'!CS311*$CW$7</f>
        <v>#ERROR!</v>
      </c>
      <c r="DE248" s="130" t="str">
        <f>'BUDGET INPUTS (Y2)'!$D311*'BUDGET INPUTS (Y2)'!CT311*$CW$7</f>
        <v>#ERROR!</v>
      </c>
      <c r="DF248" s="130" t="str">
        <f>'BUDGET INPUTS (Y2)'!$D311*'BUDGET INPUTS (Y2)'!CU311*$CW$7</f>
        <v>#ERROR!</v>
      </c>
      <c r="DG248" s="263" t="str">
        <f t="shared" si="765"/>
        <v>#ERROR!</v>
      </c>
      <c r="DI248" s="130" t="str">
        <f>'BUDGET INPUTS (Y2)'!$D311*'BUDGET INPUTS (Y2)'!CX311*$DI$7</f>
        <v>#ERROR!</v>
      </c>
      <c r="DJ248" s="130" t="str">
        <f>'BUDGET INPUTS (Y2)'!$D311*'BUDGET INPUTS (Y2)'!CY311*$DI$7</f>
        <v>#ERROR!</v>
      </c>
      <c r="DK248" s="130" t="str">
        <f>'BUDGET INPUTS (Y2)'!$D311*'BUDGET INPUTS (Y2)'!CZ311*$DI$7</f>
        <v>#ERROR!</v>
      </c>
      <c r="DL248" s="130" t="str">
        <f>'BUDGET INPUTS (Y2)'!$D311*'BUDGET INPUTS (Y2)'!DA311*$DI$7</f>
        <v>#ERROR!</v>
      </c>
      <c r="DM248" s="130" t="str">
        <f>'BUDGET INPUTS (Y2)'!$D311*'BUDGET INPUTS (Y2)'!DB311*$DI$7</f>
        <v>#ERROR!</v>
      </c>
      <c r="DN248" s="130" t="str">
        <f>'BUDGET INPUTS (Y2)'!$D311*'BUDGET INPUTS (Y2)'!DC311*$DI$7</f>
        <v>#ERROR!</v>
      </c>
      <c r="DO248" s="130" t="str">
        <f>'BUDGET INPUTS (Y2)'!$D311*'BUDGET INPUTS (Y2)'!DD311*$DI$7</f>
        <v>#ERROR!</v>
      </c>
      <c r="DP248" s="130" t="str">
        <f>'BUDGET INPUTS (Y2)'!$D311*'BUDGET INPUTS (Y2)'!DE311*$DI$7</f>
        <v>#ERROR!</v>
      </c>
      <c r="DQ248" s="130" t="str">
        <f>'BUDGET INPUTS (Y2)'!$D311*'BUDGET INPUTS (Y2)'!DF311*$DI$7</f>
        <v>#ERROR!</v>
      </c>
      <c r="DR248" s="130" t="str">
        <f>'BUDGET INPUTS (Y2)'!$D311*'BUDGET INPUTS (Y2)'!DG311*$DI$7</f>
        <v>#ERROR!</v>
      </c>
      <c r="DS248" s="263" t="str">
        <f t="shared" si="766"/>
        <v>#ERROR!</v>
      </c>
      <c r="DT248" s="263"/>
      <c r="DU248" s="264" t="str">
        <f t="shared" si="767"/>
        <v>#ERROR!</v>
      </c>
      <c r="DV248" s="265" t="str">
        <f t="shared" si="768"/>
        <v>#ERROR!</v>
      </c>
      <c r="DW248" s="255"/>
      <c r="DX248" s="266" t="str">
        <f t="shared" si="887"/>
        <v>#REF!</v>
      </c>
      <c r="DY248" s="267" t="str">
        <f t="shared" si="770"/>
        <v>#ERROR!</v>
      </c>
      <c r="DZ248" s="268" t="str">
        <f t="shared" si="771"/>
        <v>#ERROR!</v>
      </c>
      <c r="EB248" s="261">
        <f t="shared" si="772"/>
        <v>0</v>
      </c>
      <c r="EC248" s="130" t="str">
        <f t="shared" si="773"/>
        <v>#ERROR!</v>
      </c>
      <c r="ED248" s="130" t="str">
        <f t="shared" si="774"/>
        <v>#ERROR!</v>
      </c>
      <c r="EE248" s="130" t="str">
        <f t="shared" si="775"/>
        <v>#ERROR!</v>
      </c>
      <c r="EF248" s="130" t="str">
        <f t="shared" si="776"/>
        <v>#ERROR!</v>
      </c>
      <c r="EG248" s="130" t="str">
        <f t="shared" si="777"/>
        <v>#ERROR!</v>
      </c>
      <c r="EH248" s="130" t="str">
        <f t="shared" si="778"/>
        <v>#ERROR!</v>
      </c>
      <c r="EI248" s="130" t="str">
        <f t="shared" si="779"/>
        <v>#ERROR!</v>
      </c>
      <c r="EJ248" s="130" t="str">
        <f t="shared" si="780"/>
        <v>#ERROR!</v>
      </c>
      <c r="EK248" s="130" t="str">
        <f t="shared" si="781"/>
        <v>#ERROR!</v>
      </c>
      <c r="EL248" s="263" t="str">
        <f t="shared" si="782"/>
        <v>#ERROR!</v>
      </c>
      <c r="EN248" s="261">
        <f t="shared" si="783"/>
        <v>0</v>
      </c>
      <c r="EO248" s="130" t="str">
        <f t="shared" si="784"/>
        <v>#ERROR!</v>
      </c>
      <c r="EP248" s="130" t="str">
        <f t="shared" si="785"/>
        <v>#ERROR!</v>
      </c>
      <c r="EQ248" s="130" t="str">
        <f t="shared" si="786"/>
        <v>#ERROR!</v>
      </c>
      <c r="ER248" s="130" t="str">
        <f t="shared" si="787"/>
        <v>#ERROR!</v>
      </c>
      <c r="ES248" s="130" t="str">
        <f t="shared" si="788"/>
        <v>#ERROR!</v>
      </c>
      <c r="ET248" s="130" t="str">
        <f t="shared" si="789"/>
        <v>#ERROR!</v>
      </c>
      <c r="EU248" s="130" t="str">
        <f t="shared" si="790"/>
        <v>#ERROR!</v>
      </c>
      <c r="EV248" s="130" t="str">
        <f t="shared" si="791"/>
        <v>#ERROR!</v>
      </c>
      <c r="EW248" s="130" t="str">
        <f t="shared" si="792"/>
        <v>#ERROR!</v>
      </c>
      <c r="EX248" s="263" t="str">
        <f t="shared" si="793"/>
        <v>#ERROR!</v>
      </c>
      <c r="EZ248" s="261">
        <f t="shared" si="794"/>
        <v>0</v>
      </c>
      <c r="FA248" s="130" t="str">
        <f t="shared" si="795"/>
        <v>#ERROR!</v>
      </c>
      <c r="FB248" s="130" t="str">
        <f t="shared" si="796"/>
        <v>#ERROR!</v>
      </c>
      <c r="FC248" s="130" t="str">
        <f t="shared" si="797"/>
        <v>#ERROR!</v>
      </c>
      <c r="FD248" s="130" t="str">
        <f t="shared" si="798"/>
        <v>#ERROR!</v>
      </c>
      <c r="FE248" s="130" t="str">
        <f t="shared" si="799"/>
        <v>#ERROR!</v>
      </c>
      <c r="FF248" s="130" t="str">
        <f t="shared" si="800"/>
        <v>#ERROR!</v>
      </c>
      <c r="FG248" s="130" t="str">
        <f t="shared" si="801"/>
        <v>#ERROR!</v>
      </c>
      <c r="FH248" s="130" t="str">
        <f t="shared" si="802"/>
        <v>#ERROR!</v>
      </c>
      <c r="FI248" s="130" t="str">
        <f t="shared" si="803"/>
        <v>#ERROR!</v>
      </c>
      <c r="FJ248" s="263" t="str">
        <f t="shared" si="804"/>
        <v>#ERROR!</v>
      </c>
      <c r="FL248" s="261">
        <f t="shared" si="805"/>
        <v>0</v>
      </c>
      <c r="FM248" s="130" t="str">
        <f t="shared" si="806"/>
        <v>#ERROR!</v>
      </c>
      <c r="FN248" s="130" t="str">
        <f t="shared" si="807"/>
        <v>#ERROR!</v>
      </c>
      <c r="FO248" s="130" t="str">
        <f t="shared" si="808"/>
        <v>#ERROR!</v>
      </c>
      <c r="FP248" s="130" t="str">
        <f t="shared" si="809"/>
        <v>#ERROR!</v>
      </c>
      <c r="FQ248" s="130" t="str">
        <f t="shared" si="810"/>
        <v>#ERROR!</v>
      </c>
      <c r="FR248" s="130" t="str">
        <f t="shared" si="811"/>
        <v>#ERROR!</v>
      </c>
      <c r="FS248" s="130" t="str">
        <f t="shared" si="812"/>
        <v>#ERROR!</v>
      </c>
      <c r="FT248" s="130" t="str">
        <f t="shared" si="813"/>
        <v>#ERROR!</v>
      </c>
      <c r="FU248" s="130" t="str">
        <f t="shared" si="814"/>
        <v>#ERROR!</v>
      </c>
      <c r="FV248" s="263" t="str">
        <f t="shared" si="815"/>
        <v>#ERROR!</v>
      </c>
      <c r="FX248" s="261">
        <f t="shared" si="816"/>
        <v>0</v>
      </c>
      <c r="FY248" s="130" t="str">
        <f t="shared" si="817"/>
        <v>#ERROR!</v>
      </c>
      <c r="FZ248" s="130" t="str">
        <f t="shared" si="818"/>
        <v>#ERROR!</v>
      </c>
      <c r="GA248" s="130" t="str">
        <f t="shared" si="819"/>
        <v>#ERROR!</v>
      </c>
      <c r="GB248" s="130" t="str">
        <f t="shared" si="820"/>
        <v>#ERROR!</v>
      </c>
      <c r="GC248" s="130" t="str">
        <f t="shared" si="821"/>
        <v>#ERROR!</v>
      </c>
      <c r="GD248" s="130" t="str">
        <f t="shared" si="822"/>
        <v>#ERROR!</v>
      </c>
      <c r="GE248" s="130" t="str">
        <f t="shared" si="823"/>
        <v>#ERROR!</v>
      </c>
      <c r="GF248" s="130" t="str">
        <f t="shared" si="824"/>
        <v>#ERROR!</v>
      </c>
      <c r="GG248" s="130" t="str">
        <f t="shared" si="825"/>
        <v>#ERROR!</v>
      </c>
      <c r="GH248" s="263" t="str">
        <f t="shared" si="826"/>
        <v>#ERROR!</v>
      </c>
      <c r="GJ248" s="261">
        <f t="shared" si="827"/>
        <v>0</v>
      </c>
      <c r="GK248" s="130" t="str">
        <f t="shared" si="828"/>
        <v>#ERROR!</v>
      </c>
      <c r="GL248" s="130" t="str">
        <f t="shared" si="829"/>
        <v>#ERROR!</v>
      </c>
      <c r="GM248" s="130" t="str">
        <f t="shared" si="830"/>
        <v>#ERROR!</v>
      </c>
      <c r="GN248" s="130" t="str">
        <f t="shared" si="831"/>
        <v>#ERROR!</v>
      </c>
      <c r="GO248" s="130" t="str">
        <f t="shared" si="832"/>
        <v>#ERROR!</v>
      </c>
      <c r="GP248" s="130" t="str">
        <f t="shared" si="833"/>
        <v>#ERROR!</v>
      </c>
      <c r="GQ248" s="130" t="str">
        <f t="shared" si="834"/>
        <v>#ERROR!</v>
      </c>
      <c r="GR248" s="130" t="str">
        <f t="shared" si="835"/>
        <v>#ERROR!</v>
      </c>
      <c r="GS248" s="130" t="str">
        <f t="shared" si="836"/>
        <v>#ERROR!</v>
      </c>
      <c r="GT248" s="263" t="str">
        <f t="shared" si="837"/>
        <v>#ERROR!</v>
      </c>
      <c r="GV248" s="261">
        <f t="shared" si="838"/>
        <v>0</v>
      </c>
      <c r="GW248" s="130" t="str">
        <f t="shared" si="839"/>
        <v>#ERROR!</v>
      </c>
      <c r="GX248" s="130" t="str">
        <f t="shared" si="840"/>
        <v>#ERROR!</v>
      </c>
      <c r="GY248" s="130" t="str">
        <f t="shared" si="841"/>
        <v>#ERROR!</v>
      </c>
      <c r="GZ248" s="130" t="str">
        <f t="shared" si="842"/>
        <v>#ERROR!</v>
      </c>
      <c r="HA248" s="130" t="str">
        <f t="shared" si="843"/>
        <v>#ERROR!</v>
      </c>
      <c r="HB248" s="130" t="str">
        <f t="shared" si="844"/>
        <v>#ERROR!</v>
      </c>
      <c r="HC248" s="130" t="str">
        <f t="shared" si="845"/>
        <v>#ERROR!</v>
      </c>
      <c r="HD248" s="130" t="str">
        <f t="shared" si="846"/>
        <v>#ERROR!</v>
      </c>
      <c r="HE248" s="130" t="str">
        <f t="shared" si="847"/>
        <v>#ERROR!</v>
      </c>
      <c r="HF248" s="263" t="str">
        <f t="shared" si="848"/>
        <v>#ERROR!</v>
      </c>
      <c r="HH248" s="261">
        <f t="shared" si="849"/>
        <v>0</v>
      </c>
      <c r="HI248" s="130" t="str">
        <f t="shared" si="850"/>
        <v>#ERROR!</v>
      </c>
      <c r="HJ248" s="130" t="str">
        <f t="shared" si="851"/>
        <v>#ERROR!</v>
      </c>
      <c r="HK248" s="130" t="str">
        <f t="shared" si="852"/>
        <v>#ERROR!</v>
      </c>
      <c r="HL248" s="130" t="str">
        <f t="shared" si="853"/>
        <v>#ERROR!</v>
      </c>
      <c r="HM248" s="130" t="str">
        <f t="shared" si="854"/>
        <v>#ERROR!</v>
      </c>
      <c r="HN248" s="130" t="str">
        <f t="shared" si="855"/>
        <v>#ERROR!</v>
      </c>
      <c r="HO248" s="130" t="str">
        <f t="shared" si="856"/>
        <v>#ERROR!</v>
      </c>
      <c r="HP248" s="130" t="str">
        <f t="shared" si="857"/>
        <v>#ERROR!</v>
      </c>
      <c r="HQ248" s="130" t="str">
        <f t="shared" si="858"/>
        <v>#ERROR!</v>
      </c>
      <c r="HR248" s="263" t="str">
        <f t="shared" si="859"/>
        <v>#ERROR!</v>
      </c>
      <c r="HT248" s="261">
        <f t="shared" si="860"/>
        <v>0</v>
      </c>
      <c r="HU248" s="130" t="str">
        <f t="shared" si="861"/>
        <v>#ERROR!</v>
      </c>
      <c r="HV248" s="130" t="str">
        <f t="shared" si="862"/>
        <v>#ERROR!</v>
      </c>
      <c r="HW248" s="130" t="str">
        <f t="shared" si="863"/>
        <v>#ERROR!</v>
      </c>
      <c r="HX248" s="130" t="str">
        <f t="shared" si="864"/>
        <v>#ERROR!</v>
      </c>
      <c r="HY248" s="130" t="str">
        <f t="shared" si="865"/>
        <v>#ERROR!</v>
      </c>
      <c r="HZ248" s="130" t="str">
        <f t="shared" si="866"/>
        <v>#ERROR!</v>
      </c>
      <c r="IA248" s="130" t="str">
        <f t="shared" si="867"/>
        <v>#ERROR!</v>
      </c>
      <c r="IB248" s="130" t="str">
        <f t="shared" si="868"/>
        <v>#ERROR!</v>
      </c>
      <c r="IC248" s="130" t="str">
        <f t="shared" si="869"/>
        <v>#ERROR!</v>
      </c>
      <c r="ID248" s="263" t="str">
        <f t="shared" si="870"/>
        <v>#ERROR!</v>
      </c>
      <c r="IF248" s="261">
        <f t="shared" si="871"/>
        <v>0</v>
      </c>
      <c r="IG248" s="130" t="str">
        <f t="shared" si="872"/>
        <v>#ERROR!</v>
      </c>
      <c r="IH248" s="130" t="str">
        <f t="shared" si="873"/>
        <v>#ERROR!</v>
      </c>
      <c r="II248" s="130" t="str">
        <f t="shared" si="874"/>
        <v>#ERROR!</v>
      </c>
      <c r="IJ248" s="130" t="str">
        <f t="shared" si="875"/>
        <v>#ERROR!</v>
      </c>
      <c r="IK248" s="130" t="str">
        <f t="shared" si="876"/>
        <v>#ERROR!</v>
      </c>
      <c r="IL248" s="130" t="str">
        <f t="shared" si="877"/>
        <v>#ERROR!</v>
      </c>
      <c r="IM248" s="130" t="str">
        <f t="shared" si="878"/>
        <v>#ERROR!</v>
      </c>
      <c r="IN248" s="130" t="str">
        <f t="shared" si="879"/>
        <v>#ERROR!</v>
      </c>
      <c r="IO248" s="130" t="str">
        <f t="shared" si="880"/>
        <v>#ERROR!</v>
      </c>
      <c r="IP248" s="263" t="str">
        <f t="shared" si="881"/>
        <v>#ERROR!</v>
      </c>
      <c r="IQ248" s="263"/>
      <c r="IR248" s="264" t="str">
        <f t="shared" si="882"/>
        <v>#ERROR!</v>
      </c>
      <c r="IS248" s="265" t="str">
        <f t="shared" si="883"/>
        <v>#ERROR!</v>
      </c>
      <c r="IT248" s="255"/>
      <c r="IU248" s="266" t="str">
        <f t="shared" si="884"/>
        <v>#REF!</v>
      </c>
      <c r="IV248" s="267" t="str">
        <f t="shared" si="885"/>
        <v>#ERROR!</v>
      </c>
      <c r="IW248" s="268" t="str">
        <f t="shared" si="886"/>
        <v>#ERROR!</v>
      </c>
    </row>
    <row r="249" ht="15.75" customHeight="1" outlineLevel="1">
      <c r="B249" s="259" t="str">
        <f>'BUDGET INPUTS (Y2)'!A312</f>
        <v>#ERROR!</v>
      </c>
      <c r="C249" s="260">
        <v>1.0</v>
      </c>
      <c r="D249" s="259"/>
      <c r="E249" s="261">
        <f>'Y1 REPORTING'!D282+'Y1 REPORTING'!AV282+'Y1 REPORTING'!CZ282</f>
        <v>0</v>
      </c>
      <c r="F249" s="261">
        <f>'Y1 REPORTING'!F282+'Y1 REPORTING'!AX282+'Y1 REPORTING'!DB282</f>
        <v>0</v>
      </c>
      <c r="G249" s="261">
        <f>'Y1 REPORTING'!H282+'Y1 REPORTING'!AZ282+'Y1 REPORTING'!DD282</f>
        <v>0</v>
      </c>
      <c r="H249" s="261">
        <f>'Y1 REPORTING'!J282+'Y1 REPORTING'!BB282+'Y1 REPORTING'!DF282</f>
        <v>0</v>
      </c>
      <c r="I249" s="261">
        <f>'Y1 REPORTING'!L282+'Y1 REPORTING'!BD282+'Y1 REPORTING'!DH282</f>
        <v>0</v>
      </c>
      <c r="J249" s="261">
        <f>'Y1 REPORTING'!N282+'Y1 REPORTING'!BF282+'Y1 REPORTING'!DJ282</f>
        <v>0</v>
      </c>
      <c r="K249" s="261">
        <f>'Y1 REPORTING'!P282+'Y1 REPORTING'!BH282+'Y1 REPORTING'!DL282</f>
        <v>0</v>
      </c>
      <c r="L249" s="261">
        <f>'Y1 REPORTING'!R282+'Y1 REPORTING'!BJ282+'Y1 REPORTING'!DN282</f>
        <v>0</v>
      </c>
      <c r="M249" s="261">
        <f>'Y1 REPORTING'!T282+'Y1 REPORTING'!BL282+'Y1 REPORTING'!DP282</f>
        <v>0</v>
      </c>
      <c r="N249" s="261">
        <f>'Y1 REPORTING'!V282+'Y1 REPORTING'!BN282+'Y1 REPORTING'!DR282</f>
        <v>0</v>
      </c>
      <c r="O249" s="262">
        <f t="shared" si="757"/>
        <v>0</v>
      </c>
      <c r="Q249" s="130" t="str">
        <f>'BUDGET INPUTS (Y2)'!$D312*'BUDGET INPUTS (Y2)'!F312*$Q$7</f>
        <v>#ERROR!</v>
      </c>
      <c r="R249" s="130" t="str">
        <f>'BUDGET INPUTS (Y2)'!$D312*'BUDGET INPUTS (Y2)'!G312*$Q$7</f>
        <v>#ERROR!</v>
      </c>
      <c r="S249" s="130" t="str">
        <f>'BUDGET INPUTS (Y2)'!$D312*'BUDGET INPUTS (Y2)'!H312*$Q$7</f>
        <v>#ERROR!</v>
      </c>
      <c r="T249" s="130" t="str">
        <f>'BUDGET INPUTS (Y2)'!$D312*'BUDGET INPUTS (Y2)'!I312*$Q$7</f>
        <v>#ERROR!</v>
      </c>
      <c r="U249" s="130" t="str">
        <f>'BUDGET INPUTS (Y2)'!$D312*'BUDGET INPUTS (Y2)'!J312*$Q$7</f>
        <v>#ERROR!</v>
      </c>
      <c r="V249" s="130" t="str">
        <f>'BUDGET INPUTS (Y2)'!$D312*'BUDGET INPUTS (Y2)'!K312*$Q$7</f>
        <v>#ERROR!</v>
      </c>
      <c r="W249" s="130" t="str">
        <f>'BUDGET INPUTS (Y2)'!$D312*'BUDGET INPUTS (Y2)'!L312*$Q$7</f>
        <v>#ERROR!</v>
      </c>
      <c r="X249" s="130" t="str">
        <f>'BUDGET INPUTS (Y2)'!$D312*'BUDGET INPUTS (Y2)'!M312*$Q$7</f>
        <v>#ERROR!</v>
      </c>
      <c r="Y249" s="130" t="str">
        <f>'BUDGET INPUTS (Y2)'!$D312*'BUDGET INPUTS (Y2)'!N312*$Q$7</f>
        <v>#ERROR!</v>
      </c>
      <c r="Z249" s="130" t="str">
        <f>'BUDGET INPUTS (Y2)'!$D312*'BUDGET INPUTS (Y2)'!O312*$Q$7</f>
        <v>#ERROR!</v>
      </c>
      <c r="AA249" s="263" t="str">
        <f t="shared" si="758"/>
        <v>#ERROR!</v>
      </c>
      <c r="AC249" s="130" t="str">
        <f>'BUDGET INPUTS (Y2)'!$D312*'BUDGET INPUTS (Y2)'!R312*$AC$7</f>
        <v>#ERROR!</v>
      </c>
      <c r="AD249" s="130" t="str">
        <f>'BUDGET INPUTS (Y2)'!$D312*'BUDGET INPUTS (Y2)'!S312*$AC$7</f>
        <v>#ERROR!</v>
      </c>
      <c r="AE249" s="130" t="str">
        <f>'BUDGET INPUTS (Y2)'!$D312*'BUDGET INPUTS (Y2)'!T312*$AC$7</f>
        <v>#ERROR!</v>
      </c>
      <c r="AF249" s="130" t="str">
        <f>'BUDGET INPUTS (Y2)'!$D312*'BUDGET INPUTS (Y2)'!U312*$AC$7</f>
        <v>#ERROR!</v>
      </c>
      <c r="AG249" s="130" t="str">
        <f>'BUDGET INPUTS (Y2)'!$D312*'BUDGET INPUTS (Y2)'!V312*$AC$7</f>
        <v>#ERROR!</v>
      </c>
      <c r="AH249" s="130" t="str">
        <f>'BUDGET INPUTS (Y2)'!$D312*'BUDGET INPUTS (Y2)'!W312*$AC$7</f>
        <v>#ERROR!</v>
      </c>
      <c r="AI249" s="130" t="str">
        <f>'BUDGET INPUTS (Y2)'!$D312*'BUDGET INPUTS (Y2)'!X312*$AC$7</f>
        <v>#ERROR!</v>
      </c>
      <c r="AJ249" s="130" t="str">
        <f>'BUDGET INPUTS (Y2)'!$D312*'BUDGET INPUTS (Y2)'!Y312*$AC$7</f>
        <v>#ERROR!</v>
      </c>
      <c r="AK249" s="130" t="str">
        <f>'BUDGET INPUTS (Y2)'!$D312*'BUDGET INPUTS (Y2)'!Z312*$AC$7</f>
        <v>#ERROR!</v>
      </c>
      <c r="AL249" s="130" t="str">
        <f>'BUDGET INPUTS (Y2)'!$D312*'BUDGET INPUTS (Y2)'!AA312*$AC$7</f>
        <v>#ERROR!</v>
      </c>
      <c r="AM249" s="263" t="str">
        <f t="shared" si="759"/>
        <v>#ERROR!</v>
      </c>
      <c r="AO249" s="130" t="str">
        <f>'BUDGET INPUTS (Y2)'!$D312*'BUDGET INPUTS (Y2)'!AD312*$AO$7</f>
        <v>#ERROR!</v>
      </c>
      <c r="AP249" s="130" t="str">
        <f>'BUDGET INPUTS (Y2)'!$D312*'BUDGET INPUTS (Y2)'!AE312*$AO$7</f>
        <v>#ERROR!</v>
      </c>
      <c r="AQ249" s="130" t="str">
        <f>'BUDGET INPUTS (Y2)'!$D312*'BUDGET INPUTS (Y2)'!AF312*$AO$7</f>
        <v>#ERROR!</v>
      </c>
      <c r="AR249" s="130" t="str">
        <f>'BUDGET INPUTS (Y2)'!$D312*'BUDGET INPUTS (Y2)'!AG312*$AO$7</f>
        <v>#ERROR!</v>
      </c>
      <c r="AS249" s="130" t="str">
        <f>'BUDGET INPUTS (Y2)'!$D312*'BUDGET INPUTS (Y2)'!AH312*$AO$7</f>
        <v>#ERROR!</v>
      </c>
      <c r="AT249" s="130" t="str">
        <f>'BUDGET INPUTS (Y2)'!$D312*'BUDGET INPUTS (Y2)'!AI312*$AO$7</f>
        <v>#ERROR!</v>
      </c>
      <c r="AU249" s="130" t="str">
        <f>'BUDGET INPUTS (Y2)'!$D312*'BUDGET INPUTS (Y2)'!AJ312*$AO$7</f>
        <v>#ERROR!</v>
      </c>
      <c r="AV249" s="130" t="str">
        <f>'BUDGET INPUTS (Y2)'!$D312*'BUDGET INPUTS (Y2)'!AK312*$AO$7</f>
        <v>#ERROR!</v>
      </c>
      <c r="AW249" s="130" t="str">
        <f>'BUDGET INPUTS (Y2)'!$D312*'BUDGET INPUTS (Y2)'!AL312*$AO$7</f>
        <v>#ERROR!</v>
      </c>
      <c r="AX249" s="130" t="str">
        <f>'BUDGET INPUTS (Y2)'!$D312*'BUDGET INPUTS (Y2)'!AM312*$AO$7</f>
        <v>#ERROR!</v>
      </c>
      <c r="AY249" s="263" t="str">
        <f t="shared" si="760"/>
        <v>#ERROR!</v>
      </c>
      <c r="BA249" s="130" t="str">
        <f>'BUDGET INPUTS (Y2)'!$D312*'BUDGET INPUTS (Y2)'!AP312*$BA$7</f>
        <v>#ERROR!</v>
      </c>
      <c r="BB249" s="130" t="str">
        <f>'BUDGET INPUTS (Y2)'!$D312*'BUDGET INPUTS (Y2)'!AQ312*$BA$7</f>
        <v>#ERROR!</v>
      </c>
      <c r="BC249" s="130" t="str">
        <f>'BUDGET INPUTS (Y2)'!$D312*'BUDGET INPUTS (Y2)'!AR312*$BA$7</f>
        <v>#ERROR!</v>
      </c>
      <c r="BD249" s="130" t="str">
        <f>'BUDGET INPUTS (Y2)'!$D312*'BUDGET INPUTS (Y2)'!AS312*$BA$7</f>
        <v>#ERROR!</v>
      </c>
      <c r="BE249" s="130" t="str">
        <f>'BUDGET INPUTS (Y2)'!$D312*'BUDGET INPUTS (Y2)'!AT312*$BA$7</f>
        <v>#ERROR!</v>
      </c>
      <c r="BF249" s="130" t="str">
        <f>'BUDGET INPUTS (Y2)'!$D312*'BUDGET INPUTS (Y2)'!AU312*$BA$7</f>
        <v>#ERROR!</v>
      </c>
      <c r="BG249" s="130" t="str">
        <f>'BUDGET INPUTS (Y2)'!$D312*'BUDGET INPUTS (Y2)'!AV312*$BA$7</f>
        <v>#ERROR!</v>
      </c>
      <c r="BH249" s="130" t="str">
        <f>'BUDGET INPUTS (Y2)'!$D312*'BUDGET INPUTS (Y2)'!AW312*$BA$7</f>
        <v>#ERROR!</v>
      </c>
      <c r="BI249" s="130" t="str">
        <f>'BUDGET INPUTS (Y2)'!$D312*'BUDGET INPUTS (Y2)'!AX312*$BA$7</f>
        <v>#ERROR!</v>
      </c>
      <c r="BJ249" s="130" t="str">
        <f>'BUDGET INPUTS (Y2)'!$D312*'BUDGET INPUTS (Y2)'!AY312*$BA$7</f>
        <v>#ERROR!</v>
      </c>
      <c r="BK249" s="263" t="str">
        <f t="shared" si="761"/>
        <v>#ERROR!</v>
      </c>
      <c r="BM249" s="130" t="str">
        <f>'BUDGET INPUTS (Y2)'!$D312*'BUDGET INPUTS (Y2)'!BB312*$BM$7</f>
        <v>#ERROR!</v>
      </c>
      <c r="BN249" s="130" t="str">
        <f>'BUDGET INPUTS (Y2)'!$D312*'BUDGET INPUTS (Y2)'!BC312*$BM$7</f>
        <v>#ERROR!</v>
      </c>
      <c r="BO249" s="130" t="str">
        <f>'BUDGET INPUTS (Y2)'!$D312*'BUDGET INPUTS (Y2)'!BD312*$BM$7</f>
        <v>#ERROR!</v>
      </c>
      <c r="BP249" s="130" t="str">
        <f>'BUDGET INPUTS (Y2)'!$D312*'BUDGET INPUTS (Y2)'!BE312*$BM$7</f>
        <v>#ERROR!</v>
      </c>
      <c r="BQ249" s="130" t="str">
        <f>'BUDGET INPUTS (Y2)'!$D312*'BUDGET INPUTS (Y2)'!BF312*$BM$7</f>
        <v>#ERROR!</v>
      </c>
      <c r="BR249" s="130" t="str">
        <f>'BUDGET INPUTS (Y2)'!$D312*'BUDGET INPUTS (Y2)'!BG312*$BM$7</f>
        <v>#ERROR!</v>
      </c>
      <c r="BS249" s="130" t="str">
        <f>'BUDGET INPUTS (Y2)'!$D312*'BUDGET INPUTS (Y2)'!BH312*$BM$7</f>
        <v>#ERROR!</v>
      </c>
      <c r="BT249" s="130" t="str">
        <f>'BUDGET INPUTS (Y2)'!$D312*'BUDGET INPUTS (Y2)'!BI312*$BM$7</f>
        <v>#ERROR!</v>
      </c>
      <c r="BU249" s="130" t="str">
        <f>'BUDGET INPUTS (Y2)'!$D312*'BUDGET INPUTS (Y2)'!BJ312*$BM$7</f>
        <v>#ERROR!</v>
      </c>
      <c r="BV249" s="130" t="str">
        <f>'BUDGET INPUTS (Y2)'!$D312*'BUDGET INPUTS (Y2)'!BK312*$BM$7</f>
        <v>#ERROR!</v>
      </c>
      <c r="BW249" s="263" t="str">
        <f t="shared" si="762"/>
        <v>#ERROR!</v>
      </c>
      <c r="BY249" s="130" t="str">
        <f>'BUDGET INPUTS (Y2)'!$D312*'BUDGET INPUTS (Y2)'!BN312*$BY$7</f>
        <v>#ERROR!</v>
      </c>
      <c r="BZ249" s="130" t="str">
        <f>'BUDGET INPUTS (Y2)'!$D312*'BUDGET INPUTS (Y2)'!BO312*$BY$7</f>
        <v>#ERROR!</v>
      </c>
      <c r="CA249" s="130" t="str">
        <f>'BUDGET INPUTS (Y2)'!$D312*'BUDGET INPUTS (Y2)'!BP312*$BY$7</f>
        <v>#ERROR!</v>
      </c>
      <c r="CB249" s="130" t="str">
        <f>'BUDGET INPUTS (Y2)'!$D312*'BUDGET INPUTS (Y2)'!BQ312*$BY$7</f>
        <v>#ERROR!</v>
      </c>
      <c r="CC249" s="130" t="str">
        <f>'BUDGET INPUTS (Y2)'!$D312*'BUDGET INPUTS (Y2)'!BR312*$BY$7</f>
        <v>#ERROR!</v>
      </c>
      <c r="CD249" s="130" t="str">
        <f>'BUDGET INPUTS (Y2)'!$D312*'BUDGET INPUTS (Y2)'!BS312*$BY$7</f>
        <v>#ERROR!</v>
      </c>
      <c r="CE249" s="130" t="str">
        <f>'BUDGET INPUTS (Y2)'!$D312*'BUDGET INPUTS (Y2)'!BT312*$BY$7</f>
        <v>#ERROR!</v>
      </c>
      <c r="CF249" s="130" t="str">
        <f>'BUDGET INPUTS (Y2)'!$D312*'BUDGET INPUTS (Y2)'!BU312*$BY$7</f>
        <v>#ERROR!</v>
      </c>
      <c r="CG249" s="130" t="str">
        <f>'BUDGET INPUTS (Y2)'!$D312*'BUDGET INPUTS (Y2)'!BV312*$BY$7</f>
        <v>#ERROR!</v>
      </c>
      <c r="CH249" s="130" t="str">
        <f>'BUDGET INPUTS (Y2)'!$D312*'BUDGET INPUTS (Y2)'!BW312*$BY$7</f>
        <v>#ERROR!</v>
      </c>
      <c r="CI249" s="263" t="str">
        <f t="shared" si="763"/>
        <v>#ERROR!</v>
      </c>
      <c r="CK249" s="130" t="str">
        <f>'BUDGET INPUTS (Y2)'!$D312*'BUDGET INPUTS (Y2)'!BZ312*$CK$7</f>
        <v>#ERROR!</v>
      </c>
      <c r="CL249" s="130" t="str">
        <f>'BUDGET INPUTS (Y2)'!$D312*'BUDGET INPUTS (Y2)'!CA312*$CK$7</f>
        <v>#ERROR!</v>
      </c>
      <c r="CM249" s="130" t="str">
        <f>'BUDGET INPUTS (Y2)'!$D312*'BUDGET INPUTS (Y2)'!CB312*$CK$7</f>
        <v>#ERROR!</v>
      </c>
      <c r="CN249" s="130" t="str">
        <f>'BUDGET INPUTS (Y2)'!$D312*'BUDGET INPUTS (Y2)'!CC312*$CK$7</f>
        <v>#ERROR!</v>
      </c>
      <c r="CO249" s="130" t="str">
        <f>'BUDGET INPUTS (Y2)'!$D312*'BUDGET INPUTS (Y2)'!CD312*$CK$7</f>
        <v>#ERROR!</v>
      </c>
      <c r="CP249" s="130" t="str">
        <f>'BUDGET INPUTS (Y2)'!$D312*'BUDGET INPUTS (Y2)'!CE312*$CK$7</f>
        <v>#ERROR!</v>
      </c>
      <c r="CQ249" s="130" t="str">
        <f>'BUDGET INPUTS (Y2)'!$D312*'BUDGET INPUTS (Y2)'!CF312*$CK$7</f>
        <v>#ERROR!</v>
      </c>
      <c r="CR249" s="130" t="str">
        <f>'BUDGET INPUTS (Y2)'!$D312*'BUDGET INPUTS (Y2)'!CG312*$CK$7</f>
        <v>#ERROR!</v>
      </c>
      <c r="CS249" s="130" t="str">
        <f>'BUDGET INPUTS (Y2)'!$D312*'BUDGET INPUTS (Y2)'!CH312*$CK$7</f>
        <v>#ERROR!</v>
      </c>
      <c r="CT249" s="130" t="str">
        <f>'BUDGET INPUTS (Y2)'!$D312*'BUDGET INPUTS (Y2)'!CI312*$CK$7</f>
        <v>#ERROR!</v>
      </c>
      <c r="CU249" s="263" t="str">
        <f t="shared" si="764"/>
        <v>#ERROR!</v>
      </c>
      <c r="CW249" s="130" t="str">
        <f>'BUDGET INPUTS (Y2)'!$D312*'BUDGET INPUTS (Y2)'!CL312*$CW$7</f>
        <v>#ERROR!</v>
      </c>
      <c r="CX249" s="130" t="str">
        <f>'BUDGET INPUTS (Y2)'!$D312*'BUDGET INPUTS (Y2)'!CM312*$CW$7</f>
        <v>#ERROR!</v>
      </c>
      <c r="CY249" s="130" t="str">
        <f>'BUDGET INPUTS (Y2)'!$D312*'BUDGET INPUTS (Y2)'!CN312*$CW$7</f>
        <v>#ERROR!</v>
      </c>
      <c r="CZ249" s="130" t="str">
        <f>'BUDGET INPUTS (Y2)'!$D312*'BUDGET INPUTS (Y2)'!CO312*$CW$7</f>
        <v>#ERROR!</v>
      </c>
      <c r="DA249" s="130" t="str">
        <f>'BUDGET INPUTS (Y2)'!$D312*'BUDGET INPUTS (Y2)'!CP312*$CW$7</f>
        <v>#ERROR!</v>
      </c>
      <c r="DB249" s="130" t="str">
        <f>'BUDGET INPUTS (Y2)'!$D312*'BUDGET INPUTS (Y2)'!CQ312*$CW$7</f>
        <v>#ERROR!</v>
      </c>
      <c r="DC249" s="130" t="str">
        <f>'BUDGET INPUTS (Y2)'!$D312*'BUDGET INPUTS (Y2)'!CR312*$CW$7</f>
        <v>#ERROR!</v>
      </c>
      <c r="DD249" s="130" t="str">
        <f>'BUDGET INPUTS (Y2)'!$D312*'BUDGET INPUTS (Y2)'!CS312*$CW$7</f>
        <v>#ERROR!</v>
      </c>
      <c r="DE249" s="130" t="str">
        <f>'BUDGET INPUTS (Y2)'!$D312*'BUDGET INPUTS (Y2)'!CT312*$CW$7</f>
        <v>#ERROR!</v>
      </c>
      <c r="DF249" s="130" t="str">
        <f>'BUDGET INPUTS (Y2)'!$D312*'BUDGET INPUTS (Y2)'!CU312*$CW$7</f>
        <v>#ERROR!</v>
      </c>
      <c r="DG249" s="263" t="str">
        <f t="shared" si="765"/>
        <v>#ERROR!</v>
      </c>
      <c r="DI249" s="130" t="str">
        <f>'BUDGET INPUTS (Y2)'!$D312*'BUDGET INPUTS (Y2)'!CX312*$DI$7</f>
        <v>#ERROR!</v>
      </c>
      <c r="DJ249" s="130" t="str">
        <f>'BUDGET INPUTS (Y2)'!$D312*'BUDGET INPUTS (Y2)'!CY312*$DI$7</f>
        <v>#ERROR!</v>
      </c>
      <c r="DK249" s="130" t="str">
        <f>'BUDGET INPUTS (Y2)'!$D312*'BUDGET INPUTS (Y2)'!CZ312*$DI$7</f>
        <v>#ERROR!</v>
      </c>
      <c r="DL249" s="130" t="str">
        <f>'BUDGET INPUTS (Y2)'!$D312*'BUDGET INPUTS (Y2)'!DA312*$DI$7</f>
        <v>#ERROR!</v>
      </c>
      <c r="DM249" s="130" t="str">
        <f>'BUDGET INPUTS (Y2)'!$D312*'BUDGET INPUTS (Y2)'!DB312*$DI$7</f>
        <v>#ERROR!</v>
      </c>
      <c r="DN249" s="130" t="str">
        <f>'BUDGET INPUTS (Y2)'!$D312*'BUDGET INPUTS (Y2)'!DC312*$DI$7</f>
        <v>#ERROR!</v>
      </c>
      <c r="DO249" s="130" t="str">
        <f>'BUDGET INPUTS (Y2)'!$D312*'BUDGET INPUTS (Y2)'!DD312*$DI$7</f>
        <v>#ERROR!</v>
      </c>
      <c r="DP249" s="130" t="str">
        <f>'BUDGET INPUTS (Y2)'!$D312*'BUDGET INPUTS (Y2)'!DE312*$DI$7</f>
        <v>#ERROR!</v>
      </c>
      <c r="DQ249" s="130" t="str">
        <f>'BUDGET INPUTS (Y2)'!$D312*'BUDGET INPUTS (Y2)'!DF312*$DI$7</f>
        <v>#ERROR!</v>
      </c>
      <c r="DR249" s="130" t="str">
        <f>'BUDGET INPUTS (Y2)'!$D312*'BUDGET INPUTS (Y2)'!DG312*$DI$7</f>
        <v>#ERROR!</v>
      </c>
      <c r="DS249" s="263" t="str">
        <f t="shared" si="766"/>
        <v>#ERROR!</v>
      </c>
      <c r="DT249" s="263"/>
      <c r="DU249" s="264" t="str">
        <f t="shared" si="767"/>
        <v>#ERROR!</v>
      </c>
      <c r="DV249" s="265" t="str">
        <f t="shared" si="768"/>
        <v>#ERROR!</v>
      </c>
      <c r="DW249" s="255"/>
      <c r="DX249" s="266" t="str">
        <f t="shared" si="887"/>
        <v>#REF!</v>
      </c>
      <c r="DY249" s="267" t="str">
        <f t="shared" si="770"/>
        <v>#ERROR!</v>
      </c>
      <c r="DZ249" s="268" t="str">
        <f t="shared" si="771"/>
        <v>#ERROR!</v>
      </c>
      <c r="EB249" s="261">
        <f t="shared" si="772"/>
        <v>0</v>
      </c>
      <c r="EC249" s="130" t="str">
        <f t="shared" si="773"/>
        <v>#ERROR!</v>
      </c>
      <c r="ED249" s="130" t="str">
        <f t="shared" si="774"/>
        <v>#ERROR!</v>
      </c>
      <c r="EE249" s="130" t="str">
        <f t="shared" si="775"/>
        <v>#ERROR!</v>
      </c>
      <c r="EF249" s="130" t="str">
        <f t="shared" si="776"/>
        <v>#ERROR!</v>
      </c>
      <c r="EG249" s="130" t="str">
        <f t="shared" si="777"/>
        <v>#ERROR!</v>
      </c>
      <c r="EH249" s="130" t="str">
        <f t="shared" si="778"/>
        <v>#ERROR!</v>
      </c>
      <c r="EI249" s="130" t="str">
        <f t="shared" si="779"/>
        <v>#ERROR!</v>
      </c>
      <c r="EJ249" s="130" t="str">
        <f t="shared" si="780"/>
        <v>#ERROR!</v>
      </c>
      <c r="EK249" s="130" t="str">
        <f t="shared" si="781"/>
        <v>#ERROR!</v>
      </c>
      <c r="EL249" s="263" t="str">
        <f t="shared" si="782"/>
        <v>#ERROR!</v>
      </c>
      <c r="EN249" s="261">
        <f t="shared" si="783"/>
        <v>0</v>
      </c>
      <c r="EO249" s="130" t="str">
        <f t="shared" si="784"/>
        <v>#ERROR!</v>
      </c>
      <c r="EP249" s="130" t="str">
        <f t="shared" si="785"/>
        <v>#ERROR!</v>
      </c>
      <c r="EQ249" s="130" t="str">
        <f t="shared" si="786"/>
        <v>#ERROR!</v>
      </c>
      <c r="ER249" s="130" t="str">
        <f t="shared" si="787"/>
        <v>#ERROR!</v>
      </c>
      <c r="ES249" s="130" t="str">
        <f t="shared" si="788"/>
        <v>#ERROR!</v>
      </c>
      <c r="ET249" s="130" t="str">
        <f t="shared" si="789"/>
        <v>#ERROR!</v>
      </c>
      <c r="EU249" s="130" t="str">
        <f t="shared" si="790"/>
        <v>#ERROR!</v>
      </c>
      <c r="EV249" s="130" t="str">
        <f t="shared" si="791"/>
        <v>#ERROR!</v>
      </c>
      <c r="EW249" s="130" t="str">
        <f t="shared" si="792"/>
        <v>#ERROR!</v>
      </c>
      <c r="EX249" s="263" t="str">
        <f t="shared" si="793"/>
        <v>#ERROR!</v>
      </c>
      <c r="EZ249" s="261">
        <f t="shared" si="794"/>
        <v>0</v>
      </c>
      <c r="FA249" s="130" t="str">
        <f t="shared" si="795"/>
        <v>#ERROR!</v>
      </c>
      <c r="FB249" s="130" t="str">
        <f t="shared" si="796"/>
        <v>#ERROR!</v>
      </c>
      <c r="FC249" s="130" t="str">
        <f t="shared" si="797"/>
        <v>#ERROR!</v>
      </c>
      <c r="FD249" s="130" t="str">
        <f t="shared" si="798"/>
        <v>#ERROR!</v>
      </c>
      <c r="FE249" s="130" t="str">
        <f t="shared" si="799"/>
        <v>#ERROR!</v>
      </c>
      <c r="FF249" s="130" t="str">
        <f t="shared" si="800"/>
        <v>#ERROR!</v>
      </c>
      <c r="FG249" s="130" t="str">
        <f t="shared" si="801"/>
        <v>#ERROR!</v>
      </c>
      <c r="FH249" s="130" t="str">
        <f t="shared" si="802"/>
        <v>#ERROR!</v>
      </c>
      <c r="FI249" s="130" t="str">
        <f t="shared" si="803"/>
        <v>#ERROR!</v>
      </c>
      <c r="FJ249" s="263" t="str">
        <f t="shared" si="804"/>
        <v>#ERROR!</v>
      </c>
      <c r="FL249" s="261">
        <f t="shared" si="805"/>
        <v>0</v>
      </c>
      <c r="FM249" s="130" t="str">
        <f t="shared" si="806"/>
        <v>#ERROR!</v>
      </c>
      <c r="FN249" s="130" t="str">
        <f t="shared" si="807"/>
        <v>#ERROR!</v>
      </c>
      <c r="FO249" s="130" t="str">
        <f t="shared" si="808"/>
        <v>#ERROR!</v>
      </c>
      <c r="FP249" s="130" t="str">
        <f t="shared" si="809"/>
        <v>#ERROR!</v>
      </c>
      <c r="FQ249" s="130" t="str">
        <f t="shared" si="810"/>
        <v>#ERROR!</v>
      </c>
      <c r="FR249" s="130" t="str">
        <f t="shared" si="811"/>
        <v>#ERROR!</v>
      </c>
      <c r="FS249" s="130" t="str">
        <f t="shared" si="812"/>
        <v>#ERROR!</v>
      </c>
      <c r="FT249" s="130" t="str">
        <f t="shared" si="813"/>
        <v>#ERROR!</v>
      </c>
      <c r="FU249" s="130" t="str">
        <f t="shared" si="814"/>
        <v>#ERROR!</v>
      </c>
      <c r="FV249" s="263" t="str">
        <f t="shared" si="815"/>
        <v>#ERROR!</v>
      </c>
      <c r="FX249" s="261">
        <f t="shared" si="816"/>
        <v>0</v>
      </c>
      <c r="FY249" s="130" t="str">
        <f t="shared" si="817"/>
        <v>#ERROR!</v>
      </c>
      <c r="FZ249" s="130" t="str">
        <f t="shared" si="818"/>
        <v>#ERROR!</v>
      </c>
      <c r="GA249" s="130" t="str">
        <f t="shared" si="819"/>
        <v>#ERROR!</v>
      </c>
      <c r="GB249" s="130" t="str">
        <f t="shared" si="820"/>
        <v>#ERROR!</v>
      </c>
      <c r="GC249" s="130" t="str">
        <f t="shared" si="821"/>
        <v>#ERROR!</v>
      </c>
      <c r="GD249" s="130" t="str">
        <f t="shared" si="822"/>
        <v>#ERROR!</v>
      </c>
      <c r="GE249" s="130" t="str">
        <f t="shared" si="823"/>
        <v>#ERROR!</v>
      </c>
      <c r="GF249" s="130" t="str">
        <f t="shared" si="824"/>
        <v>#ERROR!</v>
      </c>
      <c r="GG249" s="130" t="str">
        <f t="shared" si="825"/>
        <v>#ERROR!</v>
      </c>
      <c r="GH249" s="263" t="str">
        <f t="shared" si="826"/>
        <v>#ERROR!</v>
      </c>
      <c r="GJ249" s="261">
        <f t="shared" si="827"/>
        <v>0</v>
      </c>
      <c r="GK249" s="130" t="str">
        <f t="shared" si="828"/>
        <v>#ERROR!</v>
      </c>
      <c r="GL249" s="130" t="str">
        <f t="shared" si="829"/>
        <v>#ERROR!</v>
      </c>
      <c r="GM249" s="130" t="str">
        <f t="shared" si="830"/>
        <v>#ERROR!</v>
      </c>
      <c r="GN249" s="130" t="str">
        <f t="shared" si="831"/>
        <v>#ERROR!</v>
      </c>
      <c r="GO249" s="130" t="str">
        <f t="shared" si="832"/>
        <v>#ERROR!</v>
      </c>
      <c r="GP249" s="130" t="str">
        <f t="shared" si="833"/>
        <v>#ERROR!</v>
      </c>
      <c r="GQ249" s="130" t="str">
        <f t="shared" si="834"/>
        <v>#ERROR!</v>
      </c>
      <c r="GR249" s="130" t="str">
        <f t="shared" si="835"/>
        <v>#ERROR!</v>
      </c>
      <c r="GS249" s="130" t="str">
        <f t="shared" si="836"/>
        <v>#ERROR!</v>
      </c>
      <c r="GT249" s="263" t="str">
        <f t="shared" si="837"/>
        <v>#ERROR!</v>
      </c>
      <c r="GV249" s="261">
        <f t="shared" si="838"/>
        <v>0</v>
      </c>
      <c r="GW249" s="130" t="str">
        <f t="shared" si="839"/>
        <v>#ERROR!</v>
      </c>
      <c r="GX249" s="130" t="str">
        <f t="shared" si="840"/>
        <v>#ERROR!</v>
      </c>
      <c r="GY249" s="130" t="str">
        <f t="shared" si="841"/>
        <v>#ERROR!</v>
      </c>
      <c r="GZ249" s="130" t="str">
        <f t="shared" si="842"/>
        <v>#ERROR!</v>
      </c>
      <c r="HA249" s="130" t="str">
        <f t="shared" si="843"/>
        <v>#ERROR!</v>
      </c>
      <c r="HB249" s="130" t="str">
        <f t="shared" si="844"/>
        <v>#ERROR!</v>
      </c>
      <c r="HC249" s="130" t="str">
        <f t="shared" si="845"/>
        <v>#ERROR!</v>
      </c>
      <c r="HD249" s="130" t="str">
        <f t="shared" si="846"/>
        <v>#ERROR!</v>
      </c>
      <c r="HE249" s="130" t="str">
        <f t="shared" si="847"/>
        <v>#ERROR!</v>
      </c>
      <c r="HF249" s="263" t="str">
        <f t="shared" si="848"/>
        <v>#ERROR!</v>
      </c>
      <c r="HH249" s="261">
        <f t="shared" si="849"/>
        <v>0</v>
      </c>
      <c r="HI249" s="130" t="str">
        <f t="shared" si="850"/>
        <v>#ERROR!</v>
      </c>
      <c r="HJ249" s="130" t="str">
        <f t="shared" si="851"/>
        <v>#ERROR!</v>
      </c>
      <c r="HK249" s="130" t="str">
        <f t="shared" si="852"/>
        <v>#ERROR!</v>
      </c>
      <c r="HL249" s="130" t="str">
        <f t="shared" si="853"/>
        <v>#ERROR!</v>
      </c>
      <c r="HM249" s="130" t="str">
        <f t="shared" si="854"/>
        <v>#ERROR!</v>
      </c>
      <c r="HN249" s="130" t="str">
        <f t="shared" si="855"/>
        <v>#ERROR!</v>
      </c>
      <c r="HO249" s="130" t="str">
        <f t="shared" si="856"/>
        <v>#ERROR!</v>
      </c>
      <c r="HP249" s="130" t="str">
        <f t="shared" si="857"/>
        <v>#ERROR!</v>
      </c>
      <c r="HQ249" s="130" t="str">
        <f t="shared" si="858"/>
        <v>#ERROR!</v>
      </c>
      <c r="HR249" s="263" t="str">
        <f t="shared" si="859"/>
        <v>#ERROR!</v>
      </c>
      <c r="HT249" s="261">
        <f t="shared" si="860"/>
        <v>0</v>
      </c>
      <c r="HU249" s="130" t="str">
        <f t="shared" si="861"/>
        <v>#ERROR!</v>
      </c>
      <c r="HV249" s="130" t="str">
        <f t="shared" si="862"/>
        <v>#ERROR!</v>
      </c>
      <c r="HW249" s="130" t="str">
        <f t="shared" si="863"/>
        <v>#ERROR!</v>
      </c>
      <c r="HX249" s="130" t="str">
        <f t="shared" si="864"/>
        <v>#ERROR!</v>
      </c>
      <c r="HY249" s="130" t="str">
        <f t="shared" si="865"/>
        <v>#ERROR!</v>
      </c>
      <c r="HZ249" s="130" t="str">
        <f t="shared" si="866"/>
        <v>#ERROR!</v>
      </c>
      <c r="IA249" s="130" t="str">
        <f t="shared" si="867"/>
        <v>#ERROR!</v>
      </c>
      <c r="IB249" s="130" t="str">
        <f t="shared" si="868"/>
        <v>#ERROR!</v>
      </c>
      <c r="IC249" s="130" t="str">
        <f t="shared" si="869"/>
        <v>#ERROR!</v>
      </c>
      <c r="ID249" s="263" t="str">
        <f t="shared" si="870"/>
        <v>#ERROR!</v>
      </c>
      <c r="IF249" s="261">
        <f t="shared" si="871"/>
        <v>0</v>
      </c>
      <c r="IG249" s="130" t="str">
        <f t="shared" si="872"/>
        <v>#ERROR!</v>
      </c>
      <c r="IH249" s="130" t="str">
        <f t="shared" si="873"/>
        <v>#ERROR!</v>
      </c>
      <c r="II249" s="130" t="str">
        <f t="shared" si="874"/>
        <v>#ERROR!</v>
      </c>
      <c r="IJ249" s="130" t="str">
        <f t="shared" si="875"/>
        <v>#ERROR!</v>
      </c>
      <c r="IK249" s="130" t="str">
        <f t="shared" si="876"/>
        <v>#ERROR!</v>
      </c>
      <c r="IL249" s="130" t="str">
        <f t="shared" si="877"/>
        <v>#ERROR!</v>
      </c>
      <c r="IM249" s="130" t="str">
        <f t="shared" si="878"/>
        <v>#ERROR!</v>
      </c>
      <c r="IN249" s="130" t="str">
        <f t="shared" si="879"/>
        <v>#ERROR!</v>
      </c>
      <c r="IO249" s="130" t="str">
        <f t="shared" si="880"/>
        <v>#ERROR!</v>
      </c>
      <c r="IP249" s="263" t="str">
        <f t="shared" si="881"/>
        <v>#ERROR!</v>
      </c>
      <c r="IQ249" s="263"/>
      <c r="IR249" s="264" t="str">
        <f t="shared" si="882"/>
        <v>#ERROR!</v>
      </c>
      <c r="IS249" s="265" t="str">
        <f t="shared" si="883"/>
        <v>#ERROR!</v>
      </c>
      <c r="IT249" s="255"/>
      <c r="IU249" s="266" t="str">
        <f t="shared" si="884"/>
        <v>#REF!</v>
      </c>
      <c r="IV249" s="267" t="str">
        <f t="shared" si="885"/>
        <v>#ERROR!</v>
      </c>
      <c r="IW249" s="268" t="str">
        <f t="shared" si="886"/>
        <v>#ERROR!</v>
      </c>
    </row>
    <row r="250" ht="15.75" customHeight="1" outlineLevel="1">
      <c r="B250" s="259" t="str">
        <f>'BUDGET INPUTS (Y2)'!A313</f>
        <v>#ERROR!</v>
      </c>
      <c r="C250" s="260">
        <v>1.0</v>
      </c>
      <c r="D250" s="259"/>
      <c r="E250" s="261">
        <f>'Y1 REPORTING'!D283+'Y1 REPORTING'!AV283+'Y1 REPORTING'!CZ283</f>
        <v>0</v>
      </c>
      <c r="F250" s="261">
        <f>'Y1 REPORTING'!F283+'Y1 REPORTING'!AX283+'Y1 REPORTING'!DB283</f>
        <v>0</v>
      </c>
      <c r="G250" s="261">
        <f>'Y1 REPORTING'!H283+'Y1 REPORTING'!AZ283+'Y1 REPORTING'!DD283</f>
        <v>0</v>
      </c>
      <c r="H250" s="261">
        <f>'Y1 REPORTING'!J283+'Y1 REPORTING'!BB283+'Y1 REPORTING'!DF283</f>
        <v>0</v>
      </c>
      <c r="I250" s="261">
        <f>'Y1 REPORTING'!L283+'Y1 REPORTING'!BD283+'Y1 REPORTING'!DH283</f>
        <v>0</v>
      </c>
      <c r="J250" s="261">
        <f>'Y1 REPORTING'!N283+'Y1 REPORTING'!BF283+'Y1 REPORTING'!DJ283</f>
        <v>0</v>
      </c>
      <c r="K250" s="261">
        <f>'Y1 REPORTING'!P283+'Y1 REPORTING'!BH283+'Y1 REPORTING'!DL283</f>
        <v>0</v>
      </c>
      <c r="L250" s="261">
        <f>'Y1 REPORTING'!R283+'Y1 REPORTING'!BJ283+'Y1 REPORTING'!DN283</f>
        <v>0</v>
      </c>
      <c r="M250" s="261">
        <f>'Y1 REPORTING'!T283+'Y1 REPORTING'!BL283+'Y1 REPORTING'!DP283</f>
        <v>0</v>
      </c>
      <c r="N250" s="261">
        <f>'Y1 REPORTING'!V283+'Y1 REPORTING'!BN283+'Y1 REPORTING'!DR283</f>
        <v>0</v>
      </c>
      <c r="O250" s="262">
        <f t="shared" si="757"/>
        <v>0</v>
      </c>
      <c r="Q250" s="130" t="str">
        <f>'BUDGET INPUTS (Y2)'!$D313*'BUDGET INPUTS (Y2)'!F313*$Q$7</f>
        <v>#ERROR!</v>
      </c>
      <c r="R250" s="130" t="str">
        <f>'BUDGET INPUTS (Y2)'!$D313*'BUDGET INPUTS (Y2)'!G313*$Q$7</f>
        <v>#ERROR!</v>
      </c>
      <c r="S250" s="130" t="str">
        <f>'BUDGET INPUTS (Y2)'!$D313*'BUDGET INPUTS (Y2)'!H313*$Q$7</f>
        <v>#ERROR!</v>
      </c>
      <c r="T250" s="130" t="str">
        <f>'BUDGET INPUTS (Y2)'!$D313*'BUDGET INPUTS (Y2)'!I313*$Q$7</f>
        <v>#ERROR!</v>
      </c>
      <c r="U250" s="130" t="str">
        <f>'BUDGET INPUTS (Y2)'!$D313*'BUDGET INPUTS (Y2)'!J313*$Q$7</f>
        <v>#ERROR!</v>
      </c>
      <c r="V250" s="130" t="str">
        <f>'BUDGET INPUTS (Y2)'!$D313*'BUDGET INPUTS (Y2)'!K313*$Q$7</f>
        <v>#ERROR!</v>
      </c>
      <c r="W250" s="130" t="str">
        <f>'BUDGET INPUTS (Y2)'!$D313*'BUDGET INPUTS (Y2)'!L313*$Q$7</f>
        <v>#ERROR!</v>
      </c>
      <c r="X250" s="130" t="str">
        <f>'BUDGET INPUTS (Y2)'!$D313*'BUDGET INPUTS (Y2)'!M313*$Q$7</f>
        <v>#ERROR!</v>
      </c>
      <c r="Y250" s="130" t="str">
        <f>'BUDGET INPUTS (Y2)'!$D313*'BUDGET INPUTS (Y2)'!N313*$Q$7</f>
        <v>#ERROR!</v>
      </c>
      <c r="Z250" s="130" t="str">
        <f>'BUDGET INPUTS (Y2)'!$D313*'BUDGET INPUTS (Y2)'!O313*$Q$7</f>
        <v>#ERROR!</v>
      </c>
      <c r="AA250" s="263" t="str">
        <f t="shared" si="758"/>
        <v>#ERROR!</v>
      </c>
      <c r="AC250" s="130" t="str">
        <f>'BUDGET INPUTS (Y2)'!$D313*'BUDGET INPUTS (Y2)'!R313*$AC$7</f>
        <v>#ERROR!</v>
      </c>
      <c r="AD250" s="130" t="str">
        <f>'BUDGET INPUTS (Y2)'!$D313*'BUDGET INPUTS (Y2)'!S313*$AC$7</f>
        <v>#ERROR!</v>
      </c>
      <c r="AE250" s="130" t="str">
        <f>'BUDGET INPUTS (Y2)'!$D313*'BUDGET INPUTS (Y2)'!T313*$AC$7</f>
        <v>#ERROR!</v>
      </c>
      <c r="AF250" s="130" t="str">
        <f>'BUDGET INPUTS (Y2)'!$D313*'BUDGET INPUTS (Y2)'!U313*$AC$7</f>
        <v>#ERROR!</v>
      </c>
      <c r="AG250" s="130" t="str">
        <f>'BUDGET INPUTS (Y2)'!$D313*'BUDGET INPUTS (Y2)'!V313*$AC$7</f>
        <v>#ERROR!</v>
      </c>
      <c r="AH250" s="130" t="str">
        <f>'BUDGET INPUTS (Y2)'!$D313*'BUDGET INPUTS (Y2)'!W313*$AC$7</f>
        <v>#ERROR!</v>
      </c>
      <c r="AI250" s="130" t="str">
        <f>'BUDGET INPUTS (Y2)'!$D313*'BUDGET INPUTS (Y2)'!X313*$AC$7</f>
        <v>#ERROR!</v>
      </c>
      <c r="AJ250" s="130" t="str">
        <f>'BUDGET INPUTS (Y2)'!$D313*'BUDGET INPUTS (Y2)'!Y313*$AC$7</f>
        <v>#ERROR!</v>
      </c>
      <c r="AK250" s="130" t="str">
        <f>'BUDGET INPUTS (Y2)'!$D313*'BUDGET INPUTS (Y2)'!Z313*$AC$7</f>
        <v>#ERROR!</v>
      </c>
      <c r="AL250" s="130" t="str">
        <f>'BUDGET INPUTS (Y2)'!$D313*'BUDGET INPUTS (Y2)'!AA313*$AC$7</f>
        <v>#ERROR!</v>
      </c>
      <c r="AM250" s="263" t="str">
        <f t="shared" si="759"/>
        <v>#ERROR!</v>
      </c>
      <c r="AO250" s="130" t="str">
        <f>'BUDGET INPUTS (Y2)'!$D313*'BUDGET INPUTS (Y2)'!AD313*$AO$7</f>
        <v>#ERROR!</v>
      </c>
      <c r="AP250" s="130" t="str">
        <f>'BUDGET INPUTS (Y2)'!$D313*'BUDGET INPUTS (Y2)'!AE313*$AO$7</f>
        <v>#ERROR!</v>
      </c>
      <c r="AQ250" s="130" t="str">
        <f>'BUDGET INPUTS (Y2)'!$D313*'BUDGET INPUTS (Y2)'!AF313*$AO$7</f>
        <v>#ERROR!</v>
      </c>
      <c r="AR250" s="130" t="str">
        <f>'BUDGET INPUTS (Y2)'!$D313*'BUDGET INPUTS (Y2)'!AG313*$AO$7</f>
        <v>#ERROR!</v>
      </c>
      <c r="AS250" s="130" t="str">
        <f>'BUDGET INPUTS (Y2)'!$D313*'BUDGET INPUTS (Y2)'!AH313*$AO$7</f>
        <v>#ERROR!</v>
      </c>
      <c r="AT250" s="130" t="str">
        <f>'BUDGET INPUTS (Y2)'!$D313*'BUDGET INPUTS (Y2)'!AI313*$AO$7</f>
        <v>#ERROR!</v>
      </c>
      <c r="AU250" s="130" t="str">
        <f>'BUDGET INPUTS (Y2)'!$D313*'BUDGET INPUTS (Y2)'!AJ313*$AO$7</f>
        <v>#ERROR!</v>
      </c>
      <c r="AV250" s="130" t="str">
        <f>'BUDGET INPUTS (Y2)'!$D313*'BUDGET INPUTS (Y2)'!AK313*$AO$7</f>
        <v>#ERROR!</v>
      </c>
      <c r="AW250" s="130" t="str">
        <f>'BUDGET INPUTS (Y2)'!$D313*'BUDGET INPUTS (Y2)'!AL313*$AO$7</f>
        <v>#ERROR!</v>
      </c>
      <c r="AX250" s="130" t="str">
        <f>'BUDGET INPUTS (Y2)'!$D313*'BUDGET INPUTS (Y2)'!AM313*$AO$7</f>
        <v>#ERROR!</v>
      </c>
      <c r="AY250" s="263" t="str">
        <f t="shared" si="760"/>
        <v>#ERROR!</v>
      </c>
      <c r="BA250" s="130" t="str">
        <f>'BUDGET INPUTS (Y2)'!$D313*'BUDGET INPUTS (Y2)'!AP313*$BA$7</f>
        <v>#ERROR!</v>
      </c>
      <c r="BB250" s="130" t="str">
        <f>'BUDGET INPUTS (Y2)'!$D313*'BUDGET INPUTS (Y2)'!AQ313*$BA$7</f>
        <v>#ERROR!</v>
      </c>
      <c r="BC250" s="130" t="str">
        <f>'BUDGET INPUTS (Y2)'!$D313*'BUDGET INPUTS (Y2)'!AR313*$BA$7</f>
        <v>#ERROR!</v>
      </c>
      <c r="BD250" s="130" t="str">
        <f>'BUDGET INPUTS (Y2)'!$D313*'BUDGET INPUTS (Y2)'!AS313*$BA$7</f>
        <v>#ERROR!</v>
      </c>
      <c r="BE250" s="130" t="str">
        <f>'BUDGET INPUTS (Y2)'!$D313*'BUDGET INPUTS (Y2)'!AT313*$BA$7</f>
        <v>#ERROR!</v>
      </c>
      <c r="BF250" s="130" t="str">
        <f>'BUDGET INPUTS (Y2)'!$D313*'BUDGET INPUTS (Y2)'!AU313*$BA$7</f>
        <v>#ERROR!</v>
      </c>
      <c r="BG250" s="130" t="str">
        <f>'BUDGET INPUTS (Y2)'!$D313*'BUDGET INPUTS (Y2)'!AV313*$BA$7</f>
        <v>#ERROR!</v>
      </c>
      <c r="BH250" s="130" t="str">
        <f>'BUDGET INPUTS (Y2)'!$D313*'BUDGET INPUTS (Y2)'!AW313*$BA$7</f>
        <v>#ERROR!</v>
      </c>
      <c r="BI250" s="130" t="str">
        <f>'BUDGET INPUTS (Y2)'!$D313*'BUDGET INPUTS (Y2)'!AX313*$BA$7</f>
        <v>#ERROR!</v>
      </c>
      <c r="BJ250" s="130" t="str">
        <f>'BUDGET INPUTS (Y2)'!$D313*'BUDGET INPUTS (Y2)'!AY313*$BA$7</f>
        <v>#ERROR!</v>
      </c>
      <c r="BK250" s="263" t="str">
        <f t="shared" si="761"/>
        <v>#ERROR!</v>
      </c>
      <c r="BM250" s="130" t="str">
        <f>'BUDGET INPUTS (Y2)'!$D313*'BUDGET INPUTS (Y2)'!BB313*$BM$7</f>
        <v>#ERROR!</v>
      </c>
      <c r="BN250" s="130" t="str">
        <f>'BUDGET INPUTS (Y2)'!$D313*'BUDGET INPUTS (Y2)'!BC313*$BM$7</f>
        <v>#ERROR!</v>
      </c>
      <c r="BO250" s="130" t="str">
        <f>'BUDGET INPUTS (Y2)'!$D313*'BUDGET INPUTS (Y2)'!BD313*$BM$7</f>
        <v>#ERROR!</v>
      </c>
      <c r="BP250" s="130" t="str">
        <f>'BUDGET INPUTS (Y2)'!$D313*'BUDGET INPUTS (Y2)'!BE313*$BM$7</f>
        <v>#ERROR!</v>
      </c>
      <c r="BQ250" s="130" t="str">
        <f>'BUDGET INPUTS (Y2)'!$D313*'BUDGET INPUTS (Y2)'!BF313*$BM$7</f>
        <v>#ERROR!</v>
      </c>
      <c r="BR250" s="130" t="str">
        <f>'BUDGET INPUTS (Y2)'!$D313*'BUDGET INPUTS (Y2)'!BG313*$BM$7</f>
        <v>#ERROR!</v>
      </c>
      <c r="BS250" s="130" t="str">
        <f>'BUDGET INPUTS (Y2)'!$D313*'BUDGET INPUTS (Y2)'!BH313*$BM$7</f>
        <v>#ERROR!</v>
      </c>
      <c r="BT250" s="130" t="str">
        <f>'BUDGET INPUTS (Y2)'!$D313*'BUDGET INPUTS (Y2)'!BI313*$BM$7</f>
        <v>#ERROR!</v>
      </c>
      <c r="BU250" s="130" t="str">
        <f>'BUDGET INPUTS (Y2)'!$D313*'BUDGET INPUTS (Y2)'!BJ313*$BM$7</f>
        <v>#ERROR!</v>
      </c>
      <c r="BV250" s="130" t="str">
        <f>'BUDGET INPUTS (Y2)'!$D313*'BUDGET INPUTS (Y2)'!BK313*$BM$7</f>
        <v>#ERROR!</v>
      </c>
      <c r="BW250" s="263" t="str">
        <f t="shared" si="762"/>
        <v>#ERROR!</v>
      </c>
      <c r="BY250" s="130" t="str">
        <f>'BUDGET INPUTS (Y2)'!$D313*'BUDGET INPUTS (Y2)'!BN313*$BY$7</f>
        <v>#ERROR!</v>
      </c>
      <c r="BZ250" s="130" t="str">
        <f>'BUDGET INPUTS (Y2)'!$D313*'BUDGET INPUTS (Y2)'!BO313*$BY$7</f>
        <v>#ERROR!</v>
      </c>
      <c r="CA250" s="130" t="str">
        <f>'BUDGET INPUTS (Y2)'!$D313*'BUDGET INPUTS (Y2)'!BP313*$BY$7</f>
        <v>#ERROR!</v>
      </c>
      <c r="CB250" s="130" t="str">
        <f>'BUDGET INPUTS (Y2)'!$D313*'BUDGET INPUTS (Y2)'!BQ313*$BY$7</f>
        <v>#ERROR!</v>
      </c>
      <c r="CC250" s="130" t="str">
        <f>'BUDGET INPUTS (Y2)'!$D313*'BUDGET INPUTS (Y2)'!BR313*$BY$7</f>
        <v>#ERROR!</v>
      </c>
      <c r="CD250" s="130" t="str">
        <f>'BUDGET INPUTS (Y2)'!$D313*'BUDGET INPUTS (Y2)'!BS313*$BY$7</f>
        <v>#ERROR!</v>
      </c>
      <c r="CE250" s="130" t="str">
        <f>'BUDGET INPUTS (Y2)'!$D313*'BUDGET INPUTS (Y2)'!BT313*$BY$7</f>
        <v>#ERROR!</v>
      </c>
      <c r="CF250" s="130" t="str">
        <f>'BUDGET INPUTS (Y2)'!$D313*'BUDGET INPUTS (Y2)'!BU313*$BY$7</f>
        <v>#ERROR!</v>
      </c>
      <c r="CG250" s="130" t="str">
        <f>'BUDGET INPUTS (Y2)'!$D313*'BUDGET INPUTS (Y2)'!BV313*$BY$7</f>
        <v>#ERROR!</v>
      </c>
      <c r="CH250" s="130" t="str">
        <f>'BUDGET INPUTS (Y2)'!$D313*'BUDGET INPUTS (Y2)'!BW313*$BY$7</f>
        <v>#ERROR!</v>
      </c>
      <c r="CI250" s="263" t="str">
        <f t="shared" si="763"/>
        <v>#ERROR!</v>
      </c>
      <c r="CK250" s="130" t="str">
        <f>'BUDGET INPUTS (Y2)'!$D313*'BUDGET INPUTS (Y2)'!BZ313*$CK$7</f>
        <v>#ERROR!</v>
      </c>
      <c r="CL250" s="130" t="str">
        <f>'BUDGET INPUTS (Y2)'!$D313*'BUDGET INPUTS (Y2)'!CA313*$CK$7</f>
        <v>#ERROR!</v>
      </c>
      <c r="CM250" s="130" t="str">
        <f>'BUDGET INPUTS (Y2)'!$D313*'BUDGET INPUTS (Y2)'!CB313*$CK$7</f>
        <v>#ERROR!</v>
      </c>
      <c r="CN250" s="130" t="str">
        <f>'BUDGET INPUTS (Y2)'!$D313*'BUDGET INPUTS (Y2)'!CC313*$CK$7</f>
        <v>#ERROR!</v>
      </c>
      <c r="CO250" s="130" t="str">
        <f>'BUDGET INPUTS (Y2)'!$D313*'BUDGET INPUTS (Y2)'!CD313*$CK$7</f>
        <v>#ERROR!</v>
      </c>
      <c r="CP250" s="130" t="str">
        <f>'BUDGET INPUTS (Y2)'!$D313*'BUDGET INPUTS (Y2)'!CE313*$CK$7</f>
        <v>#ERROR!</v>
      </c>
      <c r="CQ250" s="130" t="str">
        <f>'BUDGET INPUTS (Y2)'!$D313*'BUDGET INPUTS (Y2)'!CF313*$CK$7</f>
        <v>#ERROR!</v>
      </c>
      <c r="CR250" s="130" t="str">
        <f>'BUDGET INPUTS (Y2)'!$D313*'BUDGET INPUTS (Y2)'!CG313*$CK$7</f>
        <v>#ERROR!</v>
      </c>
      <c r="CS250" s="130" t="str">
        <f>'BUDGET INPUTS (Y2)'!$D313*'BUDGET INPUTS (Y2)'!CH313*$CK$7</f>
        <v>#ERROR!</v>
      </c>
      <c r="CT250" s="130" t="str">
        <f>'BUDGET INPUTS (Y2)'!$D313*'BUDGET INPUTS (Y2)'!CI313*$CK$7</f>
        <v>#ERROR!</v>
      </c>
      <c r="CU250" s="263" t="str">
        <f t="shared" si="764"/>
        <v>#ERROR!</v>
      </c>
      <c r="CW250" s="130" t="str">
        <f>'BUDGET INPUTS (Y2)'!$D313*'BUDGET INPUTS (Y2)'!CL313*$CW$7</f>
        <v>#ERROR!</v>
      </c>
      <c r="CX250" s="130" t="str">
        <f>'BUDGET INPUTS (Y2)'!$D313*'BUDGET INPUTS (Y2)'!CM313*$CW$7</f>
        <v>#ERROR!</v>
      </c>
      <c r="CY250" s="130" t="str">
        <f>'BUDGET INPUTS (Y2)'!$D313*'BUDGET INPUTS (Y2)'!CN313*$CW$7</f>
        <v>#ERROR!</v>
      </c>
      <c r="CZ250" s="130" t="str">
        <f>'BUDGET INPUTS (Y2)'!$D313*'BUDGET INPUTS (Y2)'!CO313*$CW$7</f>
        <v>#ERROR!</v>
      </c>
      <c r="DA250" s="130" t="str">
        <f>'BUDGET INPUTS (Y2)'!$D313*'BUDGET INPUTS (Y2)'!CP313*$CW$7</f>
        <v>#ERROR!</v>
      </c>
      <c r="DB250" s="130" t="str">
        <f>'BUDGET INPUTS (Y2)'!$D313*'BUDGET INPUTS (Y2)'!CQ313*$CW$7</f>
        <v>#ERROR!</v>
      </c>
      <c r="DC250" s="130" t="str">
        <f>'BUDGET INPUTS (Y2)'!$D313*'BUDGET INPUTS (Y2)'!CR313*$CW$7</f>
        <v>#ERROR!</v>
      </c>
      <c r="DD250" s="130" t="str">
        <f>'BUDGET INPUTS (Y2)'!$D313*'BUDGET INPUTS (Y2)'!CS313*$CW$7</f>
        <v>#ERROR!</v>
      </c>
      <c r="DE250" s="130" t="str">
        <f>'BUDGET INPUTS (Y2)'!$D313*'BUDGET INPUTS (Y2)'!CT313*$CW$7</f>
        <v>#ERROR!</v>
      </c>
      <c r="DF250" s="130" t="str">
        <f>'BUDGET INPUTS (Y2)'!$D313*'BUDGET INPUTS (Y2)'!CU313*$CW$7</f>
        <v>#ERROR!</v>
      </c>
      <c r="DG250" s="263" t="str">
        <f t="shared" si="765"/>
        <v>#ERROR!</v>
      </c>
      <c r="DI250" s="130" t="str">
        <f>'BUDGET INPUTS (Y2)'!$D313*'BUDGET INPUTS (Y2)'!CX313*$DI$7</f>
        <v>#ERROR!</v>
      </c>
      <c r="DJ250" s="130" t="str">
        <f>'BUDGET INPUTS (Y2)'!$D313*'BUDGET INPUTS (Y2)'!CY313*$DI$7</f>
        <v>#ERROR!</v>
      </c>
      <c r="DK250" s="130" t="str">
        <f>'BUDGET INPUTS (Y2)'!$D313*'BUDGET INPUTS (Y2)'!CZ313*$DI$7</f>
        <v>#ERROR!</v>
      </c>
      <c r="DL250" s="130" t="str">
        <f>'BUDGET INPUTS (Y2)'!$D313*'BUDGET INPUTS (Y2)'!DA313*$DI$7</f>
        <v>#ERROR!</v>
      </c>
      <c r="DM250" s="130" t="str">
        <f>'BUDGET INPUTS (Y2)'!$D313*'BUDGET INPUTS (Y2)'!DB313*$DI$7</f>
        <v>#ERROR!</v>
      </c>
      <c r="DN250" s="130" t="str">
        <f>'BUDGET INPUTS (Y2)'!$D313*'BUDGET INPUTS (Y2)'!DC313*$DI$7</f>
        <v>#ERROR!</v>
      </c>
      <c r="DO250" s="130" t="str">
        <f>'BUDGET INPUTS (Y2)'!$D313*'BUDGET INPUTS (Y2)'!DD313*$DI$7</f>
        <v>#ERROR!</v>
      </c>
      <c r="DP250" s="130" t="str">
        <f>'BUDGET INPUTS (Y2)'!$D313*'BUDGET INPUTS (Y2)'!DE313*$DI$7</f>
        <v>#ERROR!</v>
      </c>
      <c r="DQ250" s="130" t="str">
        <f>'BUDGET INPUTS (Y2)'!$D313*'BUDGET INPUTS (Y2)'!DF313*$DI$7</f>
        <v>#ERROR!</v>
      </c>
      <c r="DR250" s="130" t="str">
        <f>'BUDGET INPUTS (Y2)'!$D313*'BUDGET INPUTS (Y2)'!DG313*$DI$7</f>
        <v>#ERROR!</v>
      </c>
      <c r="DS250" s="263" t="str">
        <f t="shared" si="766"/>
        <v>#ERROR!</v>
      </c>
      <c r="DT250" s="263"/>
      <c r="DU250" s="264" t="str">
        <f t="shared" si="767"/>
        <v>#ERROR!</v>
      </c>
      <c r="DV250" s="265" t="str">
        <f t="shared" si="768"/>
        <v>#ERROR!</v>
      </c>
      <c r="DW250" s="255"/>
      <c r="DX250" s="266" t="str">
        <f t="shared" si="887"/>
        <v>#REF!</v>
      </c>
      <c r="DY250" s="267" t="str">
        <f t="shared" si="770"/>
        <v>#ERROR!</v>
      </c>
      <c r="DZ250" s="268" t="str">
        <f t="shared" si="771"/>
        <v>#ERROR!</v>
      </c>
      <c r="EB250" s="261">
        <f t="shared" si="772"/>
        <v>0</v>
      </c>
      <c r="EC250" s="130" t="str">
        <f t="shared" si="773"/>
        <v>#ERROR!</v>
      </c>
      <c r="ED250" s="130" t="str">
        <f t="shared" si="774"/>
        <v>#ERROR!</v>
      </c>
      <c r="EE250" s="130" t="str">
        <f t="shared" si="775"/>
        <v>#ERROR!</v>
      </c>
      <c r="EF250" s="130" t="str">
        <f t="shared" si="776"/>
        <v>#ERROR!</v>
      </c>
      <c r="EG250" s="130" t="str">
        <f t="shared" si="777"/>
        <v>#ERROR!</v>
      </c>
      <c r="EH250" s="130" t="str">
        <f t="shared" si="778"/>
        <v>#ERROR!</v>
      </c>
      <c r="EI250" s="130" t="str">
        <f t="shared" si="779"/>
        <v>#ERROR!</v>
      </c>
      <c r="EJ250" s="130" t="str">
        <f t="shared" si="780"/>
        <v>#ERROR!</v>
      </c>
      <c r="EK250" s="130" t="str">
        <f t="shared" si="781"/>
        <v>#ERROR!</v>
      </c>
      <c r="EL250" s="263" t="str">
        <f t="shared" si="782"/>
        <v>#ERROR!</v>
      </c>
      <c r="EN250" s="261">
        <f t="shared" si="783"/>
        <v>0</v>
      </c>
      <c r="EO250" s="130" t="str">
        <f t="shared" si="784"/>
        <v>#ERROR!</v>
      </c>
      <c r="EP250" s="130" t="str">
        <f t="shared" si="785"/>
        <v>#ERROR!</v>
      </c>
      <c r="EQ250" s="130" t="str">
        <f t="shared" si="786"/>
        <v>#ERROR!</v>
      </c>
      <c r="ER250" s="130" t="str">
        <f t="shared" si="787"/>
        <v>#ERROR!</v>
      </c>
      <c r="ES250" s="130" t="str">
        <f t="shared" si="788"/>
        <v>#ERROR!</v>
      </c>
      <c r="ET250" s="130" t="str">
        <f t="shared" si="789"/>
        <v>#ERROR!</v>
      </c>
      <c r="EU250" s="130" t="str">
        <f t="shared" si="790"/>
        <v>#ERROR!</v>
      </c>
      <c r="EV250" s="130" t="str">
        <f t="shared" si="791"/>
        <v>#ERROR!</v>
      </c>
      <c r="EW250" s="130" t="str">
        <f t="shared" si="792"/>
        <v>#ERROR!</v>
      </c>
      <c r="EX250" s="263" t="str">
        <f t="shared" si="793"/>
        <v>#ERROR!</v>
      </c>
      <c r="EZ250" s="261">
        <f t="shared" si="794"/>
        <v>0</v>
      </c>
      <c r="FA250" s="130" t="str">
        <f t="shared" si="795"/>
        <v>#ERROR!</v>
      </c>
      <c r="FB250" s="130" t="str">
        <f t="shared" si="796"/>
        <v>#ERROR!</v>
      </c>
      <c r="FC250" s="130" t="str">
        <f t="shared" si="797"/>
        <v>#ERROR!</v>
      </c>
      <c r="FD250" s="130" t="str">
        <f t="shared" si="798"/>
        <v>#ERROR!</v>
      </c>
      <c r="FE250" s="130" t="str">
        <f t="shared" si="799"/>
        <v>#ERROR!</v>
      </c>
      <c r="FF250" s="130" t="str">
        <f t="shared" si="800"/>
        <v>#ERROR!</v>
      </c>
      <c r="FG250" s="130" t="str">
        <f t="shared" si="801"/>
        <v>#ERROR!</v>
      </c>
      <c r="FH250" s="130" t="str">
        <f t="shared" si="802"/>
        <v>#ERROR!</v>
      </c>
      <c r="FI250" s="130" t="str">
        <f t="shared" si="803"/>
        <v>#ERROR!</v>
      </c>
      <c r="FJ250" s="263" t="str">
        <f t="shared" si="804"/>
        <v>#ERROR!</v>
      </c>
      <c r="FL250" s="261">
        <f t="shared" si="805"/>
        <v>0</v>
      </c>
      <c r="FM250" s="130" t="str">
        <f t="shared" si="806"/>
        <v>#ERROR!</v>
      </c>
      <c r="FN250" s="130" t="str">
        <f t="shared" si="807"/>
        <v>#ERROR!</v>
      </c>
      <c r="FO250" s="130" t="str">
        <f t="shared" si="808"/>
        <v>#ERROR!</v>
      </c>
      <c r="FP250" s="130" t="str">
        <f t="shared" si="809"/>
        <v>#ERROR!</v>
      </c>
      <c r="FQ250" s="130" t="str">
        <f t="shared" si="810"/>
        <v>#ERROR!</v>
      </c>
      <c r="FR250" s="130" t="str">
        <f t="shared" si="811"/>
        <v>#ERROR!</v>
      </c>
      <c r="FS250" s="130" t="str">
        <f t="shared" si="812"/>
        <v>#ERROR!</v>
      </c>
      <c r="FT250" s="130" t="str">
        <f t="shared" si="813"/>
        <v>#ERROR!</v>
      </c>
      <c r="FU250" s="130" t="str">
        <f t="shared" si="814"/>
        <v>#ERROR!</v>
      </c>
      <c r="FV250" s="263" t="str">
        <f t="shared" si="815"/>
        <v>#ERROR!</v>
      </c>
      <c r="FX250" s="261">
        <f t="shared" si="816"/>
        <v>0</v>
      </c>
      <c r="FY250" s="130" t="str">
        <f t="shared" si="817"/>
        <v>#ERROR!</v>
      </c>
      <c r="FZ250" s="130" t="str">
        <f t="shared" si="818"/>
        <v>#ERROR!</v>
      </c>
      <c r="GA250" s="130" t="str">
        <f t="shared" si="819"/>
        <v>#ERROR!</v>
      </c>
      <c r="GB250" s="130" t="str">
        <f t="shared" si="820"/>
        <v>#ERROR!</v>
      </c>
      <c r="GC250" s="130" t="str">
        <f t="shared" si="821"/>
        <v>#ERROR!</v>
      </c>
      <c r="GD250" s="130" t="str">
        <f t="shared" si="822"/>
        <v>#ERROR!</v>
      </c>
      <c r="GE250" s="130" t="str">
        <f t="shared" si="823"/>
        <v>#ERROR!</v>
      </c>
      <c r="GF250" s="130" t="str">
        <f t="shared" si="824"/>
        <v>#ERROR!</v>
      </c>
      <c r="GG250" s="130" t="str">
        <f t="shared" si="825"/>
        <v>#ERROR!</v>
      </c>
      <c r="GH250" s="263" t="str">
        <f t="shared" si="826"/>
        <v>#ERROR!</v>
      </c>
      <c r="GJ250" s="261">
        <f t="shared" si="827"/>
        <v>0</v>
      </c>
      <c r="GK250" s="130" t="str">
        <f t="shared" si="828"/>
        <v>#ERROR!</v>
      </c>
      <c r="GL250" s="130" t="str">
        <f t="shared" si="829"/>
        <v>#ERROR!</v>
      </c>
      <c r="GM250" s="130" t="str">
        <f t="shared" si="830"/>
        <v>#ERROR!</v>
      </c>
      <c r="GN250" s="130" t="str">
        <f t="shared" si="831"/>
        <v>#ERROR!</v>
      </c>
      <c r="GO250" s="130" t="str">
        <f t="shared" si="832"/>
        <v>#ERROR!</v>
      </c>
      <c r="GP250" s="130" t="str">
        <f t="shared" si="833"/>
        <v>#ERROR!</v>
      </c>
      <c r="GQ250" s="130" t="str">
        <f t="shared" si="834"/>
        <v>#ERROR!</v>
      </c>
      <c r="GR250" s="130" t="str">
        <f t="shared" si="835"/>
        <v>#ERROR!</v>
      </c>
      <c r="GS250" s="130" t="str">
        <f t="shared" si="836"/>
        <v>#ERROR!</v>
      </c>
      <c r="GT250" s="263" t="str">
        <f t="shared" si="837"/>
        <v>#ERROR!</v>
      </c>
      <c r="GV250" s="261">
        <f t="shared" si="838"/>
        <v>0</v>
      </c>
      <c r="GW250" s="130" t="str">
        <f t="shared" si="839"/>
        <v>#ERROR!</v>
      </c>
      <c r="GX250" s="130" t="str">
        <f t="shared" si="840"/>
        <v>#ERROR!</v>
      </c>
      <c r="GY250" s="130" t="str">
        <f t="shared" si="841"/>
        <v>#ERROR!</v>
      </c>
      <c r="GZ250" s="130" t="str">
        <f t="shared" si="842"/>
        <v>#ERROR!</v>
      </c>
      <c r="HA250" s="130" t="str">
        <f t="shared" si="843"/>
        <v>#ERROR!</v>
      </c>
      <c r="HB250" s="130" t="str">
        <f t="shared" si="844"/>
        <v>#ERROR!</v>
      </c>
      <c r="HC250" s="130" t="str">
        <f t="shared" si="845"/>
        <v>#ERROR!</v>
      </c>
      <c r="HD250" s="130" t="str">
        <f t="shared" si="846"/>
        <v>#ERROR!</v>
      </c>
      <c r="HE250" s="130" t="str">
        <f t="shared" si="847"/>
        <v>#ERROR!</v>
      </c>
      <c r="HF250" s="263" t="str">
        <f t="shared" si="848"/>
        <v>#ERROR!</v>
      </c>
      <c r="HH250" s="261">
        <f t="shared" si="849"/>
        <v>0</v>
      </c>
      <c r="HI250" s="130" t="str">
        <f t="shared" si="850"/>
        <v>#ERROR!</v>
      </c>
      <c r="HJ250" s="130" t="str">
        <f t="shared" si="851"/>
        <v>#ERROR!</v>
      </c>
      <c r="HK250" s="130" t="str">
        <f t="shared" si="852"/>
        <v>#ERROR!</v>
      </c>
      <c r="HL250" s="130" t="str">
        <f t="shared" si="853"/>
        <v>#ERROR!</v>
      </c>
      <c r="HM250" s="130" t="str">
        <f t="shared" si="854"/>
        <v>#ERROR!</v>
      </c>
      <c r="HN250" s="130" t="str">
        <f t="shared" si="855"/>
        <v>#ERROR!</v>
      </c>
      <c r="HO250" s="130" t="str">
        <f t="shared" si="856"/>
        <v>#ERROR!</v>
      </c>
      <c r="HP250" s="130" t="str">
        <f t="shared" si="857"/>
        <v>#ERROR!</v>
      </c>
      <c r="HQ250" s="130" t="str">
        <f t="shared" si="858"/>
        <v>#ERROR!</v>
      </c>
      <c r="HR250" s="263" t="str">
        <f t="shared" si="859"/>
        <v>#ERROR!</v>
      </c>
      <c r="HT250" s="261">
        <f t="shared" si="860"/>
        <v>0</v>
      </c>
      <c r="HU250" s="130" t="str">
        <f t="shared" si="861"/>
        <v>#ERROR!</v>
      </c>
      <c r="HV250" s="130" t="str">
        <f t="shared" si="862"/>
        <v>#ERROR!</v>
      </c>
      <c r="HW250" s="130" t="str">
        <f t="shared" si="863"/>
        <v>#ERROR!</v>
      </c>
      <c r="HX250" s="130" t="str">
        <f t="shared" si="864"/>
        <v>#ERROR!</v>
      </c>
      <c r="HY250" s="130" t="str">
        <f t="shared" si="865"/>
        <v>#ERROR!</v>
      </c>
      <c r="HZ250" s="130" t="str">
        <f t="shared" si="866"/>
        <v>#ERROR!</v>
      </c>
      <c r="IA250" s="130" t="str">
        <f t="shared" si="867"/>
        <v>#ERROR!</v>
      </c>
      <c r="IB250" s="130" t="str">
        <f t="shared" si="868"/>
        <v>#ERROR!</v>
      </c>
      <c r="IC250" s="130" t="str">
        <f t="shared" si="869"/>
        <v>#ERROR!</v>
      </c>
      <c r="ID250" s="263" t="str">
        <f t="shared" si="870"/>
        <v>#ERROR!</v>
      </c>
      <c r="IF250" s="261">
        <f t="shared" si="871"/>
        <v>0</v>
      </c>
      <c r="IG250" s="130" t="str">
        <f t="shared" si="872"/>
        <v>#ERROR!</v>
      </c>
      <c r="IH250" s="130" t="str">
        <f t="shared" si="873"/>
        <v>#ERROR!</v>
      </c>
      <c r="II250" s="130" t="str">
        <f t="shared" si="874"/>
        <v>#ERROR!</v>
      </c>
      <c r="IJ250" s="130" t="str">
        <f t="shared" si="875"/>
        <v>#ERROR!</v>
      </c>
      <c r="IK250" s="130" t="str">
        <f t="shared" si="876"/>
        <v>#ERROR!</v>
      </c>
      <c r="IL250" s="130" t="str">
        <f t="shared" si="877"/>
        <v>#ERROR!</v>
      </c>
      <c r="IM250" s="130" t="str">
        <f t="shared" si="878"/>
        <v>#ERROR!</v>
      </c>
      <c r="IN250" s="130" t="str">
        <f t="shared" si="879"/>
        <v>#ERROR!</v>
      </c>
      <c r="IO250" s="130" t="str">
        <f t="shared" si="880"/>
        <v>#ERROR!</v>
      </c>
      <c r="IP250" s="263" t="str">
        <f t="shared" si="881"/>
        <v>#ERROR!</v>
      </c>
      <c r="IQ250" s="263"/>
      <c r="IR250" s="264" t="str">
        <f t="shared" si="882"/>
        <v>#ERROR!</v>
      </c>
      <c r="IS250" s="265" t="str">
        <f t="shared" si="883"/>
        <v>#ERROR!</v>
      </c>
      <c r="IT250" s="255"/>
      <c r="IU250" s="266" t="str">
        <f t="shared" si="884"/>
        <v>#REF!</v>
      </c>
      <c r="IV250" s="267" t="str">
        <f t="shared" si="885"/>
        <v>#ERROR!</v>
      </c>
      <c r="IW250" s="268" t="str">
        <f t="shared" si="886"/>
        <v>#ERROR!</v>
      </c>
    </row>
    <row r="251" ht="15.75" customHeight="1" outlineLevel="1">
      <c r="B251" s="259" t="str">
        <f>'BUDGET INPUTS (Y2)'!A314</f>
        <v>#ERROR!</v>
      </c>
      <c r="C251" s="260">
        <v>1.0</v>
      </c>
      <c r="D251" s="259"/>
      <c r="E251" s="261">
        <f>'Y1 REPORTING'!D284+'Y1 REPORTING'!AV284+'Y1 REPORTING'!CZ284</f>
        <v>0</v>
      </c>
      <c r="F251" s="261">
        <f>'Y1 REPORTING'!F284+'Y1 REPORTING'!AX284+'Y1 REPORTING'!DB284</f>
        <v>0</v>
      </c>
      <c r="G251" s="261">
        <f>'Y1 REPORTING'!H284+'Y1 REPORTING'!AZ284+'Y1 REPORTING'!DD284</f>
        <v>0</v>
      </c>
      <c r="H251" s="261">
        <f>'Y1 REPORTING'!J284+'Y1 REPORTING'!BB284+'Y1 REPORTING'!DF284</f>
        <v>0</v>
      </c>
      <c r="I251" s="261">
        <f>'Y1 REPORTING'!L284+'Y1 REPORTING'!BD284+'Y1 REPORTING'!DH284</f>
        <v>0</v>
      </c>
      <c r="J251" s="261">
        <f>'Y1 REPORTING'!N284+'Y1 REPORTING'!BF284+'Y1 REPORTING'!DJ284</f>
        <v>0</v>
      </c>
      <c r="K251" s="261">
        <f>'Y1 REPORTING'!P284+'Y1 REPORTING'!BH284+'Y1 REPORTING'!DL284</f>
        <v>0</v>
      </c>
      <c r="L251" s="261">
        <f>'Y1 REPORTING'!R284+'Y1 REPORTING'!BJ284+'Y1 REPORTING'!DN284</f>
        <v>0</v>
      </c>
      <c r="M251" s="261">
        <f>'Y1 REPORTING'!T284+'Y1 REPORTING'!BL284+'Y1 REPORTING'!DP284</f>
        <v>0</v>
      </c>
      <c r="N251" s="261">
        <f>'Y1 REPORTING'!V284+'Y1 REPORTING'!BN284+'Y1 REPORTING'!DR284</f>
        <v>0</v>
      </c>
      <c r="O251" s="262">
        <f t="shared" si="757"/>
        <v>0</v>
      </c>
      <c r="Q251" s="130" t="str">
        <f>'BUDGET INPUTS (Y2)'!$D314*'BUDGET INPUTS (Y2)'!F314*$Q$7</f>
        <v>#ERROR!</v>
      </c>
      <c r="R251" s="130" t="str">
        <f>'BUDGET INPUTS (Y2)'!$D314*'BUDGET INPUTS (Y2)'!G314*$Q$7</f>
        <v>#ERROR!</v>
      </c>
      <c r="S251" s="130" t="str">
        <f>'BUDGET INPUTS (Y2)'!$D314*'BUDGET INPUTS (Y2)'!H314*$Q$7</f>
        <v>#ERROR!</v>
      </c>
      <c r="T251" s="130" t="str">
        <f>'BUDGET INPUTS (Y2)'!$D314*'BUDGET INPUTS (Y2)'!I314*$Q$7</f>
        <v>#ERROR!</v>
      </c>
      <c r="U251" s="130" t="str">
        <f>'BUDGET INPUTS (Y2)'!$D314*'BUDGET INPUTS (Y2)'!J314*$Q$7</f>
        <v>#ERROR!</v>
      </c>
      <c r="V251" s="130" t="str">
        <f>'BUDGET INPUTS (Y2)'!$D314*'BUDGET INPUTS (Y2)'!K314*$Q$7</f>
        <v>#ERROR!</v>
      </c>
      <c r="W251" s="130" t="str">
        <f>'BUDGET INPUTS (Y2)'!$D314*'BUDGET INPUTS (Y2)'!L314*$Q$7</f>
        <v>#ERROR!</v>
      </c>
      <c r="X251" s="130" t="str">
        <f>'BUDGET INPUTS (Y2)'!$D314*'BUDGET INPUTS (Y2)'!M314*$Q$7</f>
        <v>#ERROR!</v>
      </c>
      <c r="Y251" s="130" t="str">
        <f>'BUDGET INPUTS (Y2)'!$D314*'BUDGET INPUTS (Y2)'!N314*$Q$7</f>
        <v>#ERROR!</v>
      </c>
      <c r="Z251" s="130" t="str">
        <f>'BUDGET INPUTS (Y2)'!$D314*'BUDGET INPUTS (Y2)'!O314*$Q$7</f>
        <v>#ERROR!</v>
      </c>
      <c r="AA251" s="263" t="str">
        <f t="shared" si="758"/>
        <v>#ERROR!</v>
      </c>
      <c r="AC251" s="130" t="str">
        <f>'BUDGET INPUTS (Y2)'!$D314*'BUDGET INPUTS (Y2)'!R314*$AC$7</f>
        <v>#ERROR!</v>
      </c>
      <c r="AD251" s="130" t="str">
        <f>'BUDGET INPUTS (Y2)'!$D314*'BUDGET INPUTS (Y2)'!S314*$AC$7</f>
        <v>#ERROR!</v>
      </c>
      <c r="AE251" s="130" t="str">
        <f>'BUDGET INPUTS (Y2)'!$D314*'BUDGET INPUTS (Y2)'!T314*$AC$7</f>
        <v>#ERROR!</v>
      </c>
      <c r="AF251" s="130" t="str">
        <f>'BUDGET INPUTS (Y2)'!$D314*'BUDGET INPUTS (Y2)'!U314*$AC$7</f>
        <v>#ERROR!</v>
      </c>
      <c r="AG251" s="130" t="str">
        <f>'BUDGET INPUTS (Y2)'!$D314*'BUDGET INPUTS (Y2)'!V314*$AC$7</f>
        <v>#ERROR!</v>
      </c>
      <c r="AH251" s="130" t="str">
        <f>'BUDGET INPUTS (Y2)'!$D314*'BUDGET INPUTS (Y2)'!W314*$AC$7</f>
        <v>#ERROR!</v>
      </c>
      <c r="AI251" s="130" t="str">
        <f>'BUDGET INPUTS (Y2)'!$D314*'BUDGET INPUTS (Y2)'!X314*$AC$7</f>
        <v>#ERROR!</v>
      </c>
      <c r="AJ251" s="130" t="str">
        <f>'BUDGET INPUTS (Y2)'!$D314*'BUDGET INPUTS (Y2)'!Y314*$AC$7</f>
        <v>#ERROR!</v>
      </c>
      <c r="AK251" s="130" t="str">
        <f>'BUDGET INPUTS (Y2)'!$D314*'BUDGET INPUTS (Y2)'!Z314*$AC$7</f>
        <v>#ERROR!</v>
      </c>
      <c r="AL251" s="130" t="str">
        <f>'BUDGET INPUTS (Y2)'!$D314*'BUDGET INPUTS (Y2)'!AA314*$AC$7</f>
        <v>#ERROR!</v>
      </c>
      <c r="AM251" s="263" t="str">
        <f t="shared" si="759"/>
        <v>#ERROR!</v>
      </c>
      <c r="AO251" s="130" t="str">
        <f>'BUDGET INPUTS (Y2)'!$D314*'BUDGET INPUTS (Y2)'!AD314*$AO$7</f>
        <v>#ERROR!</v>
      </c>
      <c r="AP251" s="130" t="str">
        <f>'BUDGET INPUTS (Y2)'!$D314*'BUDGET INPUTS (Y2)'!AE314*$AO$7</f>
        <v>#ERROR!</v>
      </c>
      <c r="AQ251" s="130" t="str">
        <f>'BUDGET INPUTS (Y2)'!$D314*'BUDGET INPUTS (Y2)'!AF314*$AO$7</f>
        <v>#ERROR!</v>
      </c>
      <c r="AR251" s="130" t="str">
        <f>'BUDGET INPUTS (Y2)'!$D314*'BUDGET INPUTS (Y2)'!AG314*$AO$7</f>
        <v>#ERROR!</v>
      </c>
      <c r="AS251" s="130" t="str">
        <f>'BUDGET INPUTS (Y2)'!$D314*'BUDGET INPUTS (Y2)'!AH314*$AO$7</f>
        <v>#ERROR!</v>
      </c>
      <c r="AT251" s="130" t="str">
        <f>'BUDGET INPUTS (Y2)'!$D314*'BUDGET INPUTS (Y2)'!AI314*$AO$7</f>
        <v>#ERROR!</v>
      </c>
      <c r="AU251" s="130" t="str">
        <f>'BUDGET INPUTS (Y2)'!$D314*'BUDGET INPUTS (Y2)'!AJ314*$AO$7</f>
        <v>#ERROR!</v>
      </c>
      <c r="AV251" s="130" t="str">
        <f>'BUDGET INPUTS (Y2)'!$D314*'BUDGET INPUTS (Y2)'!AK314*$AO$7</f>
        <v>#ERROR!</v>
      </c>
      <c r="AW251" s="130" t="str">
        <f>'BUDGET INPUTS (Y2)'!$D314*'BUDGET INPUTS (Y2)'!AL314*$AO$7</f>
        <v>#ERROR!</v>
      </c>
      <c r="AX251" s="130" t="str">
        <f>'BUDGET INPUTS (Y2)'!$D314*'BUDGET INPUTS (Y2)'!AM314*$AO$7</f>
        <v>#ERROR!</v>
      </c>
      <c r="AY251" s="263" t="str">
        <f t="shared" si="760"/>
        <v>#ERROR!</v>
      </c>
      <c r="BA251" s="130" t="str">
        <f>'BUDGET INPUTS (Y2)'!$D314*'BUDGET INPUTS (Y2)'!AP314*$BA$7</f>
        <v>#ERROR!</v>
      </c>
      <c r="BB251" s="130" t="str">
        <f>'BUDGET INPUTS (Y2)'!$D314*'BUDGET INPUTS (Y2)'!AQ314*$BA$7</f>
        <v>#ERROR!</v>
      </c>
      <c r="BC251" s="130" t="str">
        <f>'BUDGET INPUTS (Y2)'!$D314*'BUDGET INPUTS (Y2)'!AR314*$BA$7</f>
        <v>#ERROR!</v>
      </c>
      <c r="BD251" s="130" t="str">
        <f>'BUDGET INPUTS (Y2)'!$D314*'BUDGET INPUTS (Y2)'!AS314*$BA$7</f>
        <v>#ERROR!</v>
      </c>
      <c r="BE251" s="130" t="str">
        <f>'BUDGET INPUTS (Y2)'!$D314*'BUDGET INPUTS (Y2)'!AT314*$BA$7</f>
        <v>#ERROR!</v>
      </c>
      <c r="BF251" s="130" t="str">
        <f>'BUDGET INPUTS (Y2)'!$D314*'BUDGET INPUTS (Y2)'!AU314*$BA$7</f>
        <v>#ERROR!</v>
      </c>
      <c r="BG251" s="130" t="str">
        <f>'BUDGET INPUTS (Y2)'!$D314*'BUDGET INPUTS (Y2)'!AV314*$BA$7</f>
        <v>#ERROR!</v>
      </c>
      <c r="BH251" s="130" t="str">
        <f>'BUDGET INPUTS (Y2)'!$D314*'BUDGET INPUTS (Y2)'!AW314*$BA$7</f>
        <v>#ERROR!</v>
      </c>
      <c r="BI251" s="130" t="str">
        <f>'BUDGET INPUTS (Y2)'!$D314*'BUDGET INPUTS (Y2)'!AX314*$BA$7</f>
        <v>#ERROR!</v>
      </c>
      <c r="BJ251" s="130" t="str">
        <f>'BUDGET INPUTS (Y2)'!$D314*'BUDGET INPUTS (Y2)'!AY314*$BA$7</f>
        <v>#ERROR!</v>
      </c>
      <c r="BK251" s="263" t="str">
        <f t="shared" si="761"/>
        <v>#ERROR!</v>
      </c>
      <c r="BM251" s="130" t="str">
        <f>'BUDGET INPUTS (Y2)'!$D314*'BUDGET INPUTS (Y2)'!BB314*$BM$7</f>
        <v>#ERROR!</v>
      </c>
      <c r="BN251" s="130" t="str">
        <f>'BUDGET INPUTS (Y2)'!$D314*'BUDGET INPUTS (Y2)'!BC314*$BM$7</f>
        <v>#ERROR!</v>
      </c>
      <c r="BO251" s="130" t="str">
        <f>'BUDGET INPUTS (Y2)'!$D314*'BUDGET INPUTS (Y2)'!BD314*$BM$7</f>
        <v>#ERROR!</v>
      </c>
      <c r="BP251" s="130" t="str">
        <f>'BUDGET INPUTS (Y2)'!$D314*'BUDGET INPUTS (Y2)'!BE314*$BM$7</f>
        <v>#ERROR!</v>
      </c>
      <c r="BQ251" s="130" t="str">
        <f>'BUDGET INPUTS (Y2)'!$D314*'BUDGET INPUTS (Y2)'!BF314*$BM$7</f>
        <v>#ERROR!</v>
      </c>
      <c r="BR251" s="130" t="str">
        <f>'BUDGET INPUTS (Y2)'!$D314*'BUDGET INPUTS (Y2)'!BG314*$BM$7</f>
        <v>#ERROR!</v>
      </c>
      <c r="BS251" s="130" t="str">
        <f>'BUDGET INPUTS (Y2)'!$D314*'BUDGET INPUTS (Y2)'!BH314*$BM$7</f>
        <v>#ERROR!</v>
      </c>
      <c r="BT251" s="130" t="str">
        <f>'BUDGET INPUTS (Y2)'!$D314*'BUDGET INPUTS (Y2)'!BI314*$BM$7</f>
        <v>#ERROR!</v>
      </c>
      <c r="BU251" s="130" t="str">
        <f>'BUDGET INPUTS (Y2)'!$D314*'BUDGET INPUTS (Y2)'!BJ314*$BM$7</f>
        <v>#ERROR!</v>
      </c>
      <c r="BV251" s="130" t="str">
        <f>'BUDGET INPUTS (Y2)'!$D314*'BUDGET INPUTS (Y2)'!BK314*$BM$7</f>
        <v>#ERROR!</v>
      </c>
      <c r="BW251" s="263" t="str">
        <f t="shared" si="762"/>
        <v>#ERROR!</v>
      </c>
      <c r="BY251" s="130" t="str">
        <f>'BUDGET INPUTS (Y2)'!$D314*'BUDGET INPUTS (Y2)'!BN314*$BY$7</f>
        <v>#ERROR!</v>
      </c>
      <c r="BZ251" s="130" t="str">
        <f>'BUDGET INPUTS (Y2)'!$D314*'BUDGET INPUTS (Y2)'!BO314*$BY$7</f>
        <v>#ERROR!</v>
      </c>
      <c r="CA251" s="130" t="str">
        <f>'BUDGET INPUTS (Y2)'!$D314*'BUDGET INPUTS (Y2)'!BP314*$BY$7</f>
        <v>#ERROR!</v>
      </c>
      <c r="CB251" s="130" t="str">
        <f>'BUDGET INPUTS (Y2)'!$D314*'BUDGET INPUTS (Y2)'!BQ314*$BY$7</f>
        <v>#ERROR!</v>
      </c>
      <c r="CC251" s="130" t="str">
        <f>'BUDGET INPUTS (Y2)'!$D314*'BUDGET INPUTS (Y2)'!BR314*$BY$7</f>
        <v>#ERROR!</v>
      </c>
      <c r="CD251" s="130" t="str">
        <f>'BUDGET INPUTS (Y2)'!$D314*'BUDGET INPUTS (Y2)'!BS314*$BY$7</f>
        <v>#ERROR!</v>
      </c>
      <c r="CE251" s="130" t="str">
        <f>'BUDGET INPUTS (Y2)'!$D314*'BUDGET INPUTS (Y2)'!BT314*$BY$7</f>
        <v>#ERROR!</v>
      </c>
      <c r="CF251" s="130" t="str">
        <f>'BUDGET INPUTS (Y2)'!$D314*'BUDGET INPUTS (Y2)'!BU314*$BY$7</f>
        <v>#ERROR!</v>
      </c>
      <c r="CG251" s="130" t="str">
        <f>'BUDGET INPUTS (Y2)'!$D314*'BUDGET INPUTS (Y2)'!BV314*$BY$7</f>
        <v>#ERROR!</v>
      </c>
      <c r="CH251" s="130" t="str">
        <f>'BUDGET INPUTS (Y2)'!$D314*'BUDGET INPUTS (Y2)'!BW314*$BY$7</f>
        <v>#ERROR!</v>
      </c>
      <c r="CI251" s="263" t="str">
        <f t="shared" si="763"/>
        <v>#ERROR!</v>
      </c>
      <c r="CK251" s="130" t="str">
        <f>'BUDGET INPUTS (Y2)'!$D314*'BUDGET INPUTS (Y2)'!BZ314*$CK$7</f>
        <v>#ERROR!</v>
      </c>
      <c r="CL251" s="130" t="str">
        <f>'BUDGET INPUTS (Y2)'!$D314*'BUDGET INPUTS (Y2)'!CA314*$CK$7</f>
        <v>#ERROR!</v>
      </c>
      <c r="CM251" s="130" t="str">
        <f>'BUDGET INPUTS (Y2)'!$D314*'BUDGET INPUTS (Y2)'!CB314*$CK$7</f>
        <v>#ERROR!</v>
      </c>
      <c r="CN251" s="130" t="str">
        <f>'BUDGET INPUTS (Y2)'!$D314*'BUDGET INPUTS (Y2)'!CC314*$CK$7</f>
        <v>#ERROR!</v>
      </c>
      <c r="CO251" s="130" t="str">
        <f>'BUDGET INPUTS (Y2)'!$D314*'BUDGET INPUTS (Y2)'!CD314*$CK$7</f>
        <v>#ERROR!</v>
      </c>
      <c r="CP251" s="130" t="str">
        <f>'BUDGET INPUTS (Y2)'!$D314*'BUDGET INPUTS (Y2)'!CE314*$CK$7</f>
        <v>#ERROR!</v>
      </c>
      <c r="CQ251" s="130" t="str">
        <f>'BUDGET INPUTS (Y2)'!$D314*'BUDGET INPUTS (Y2)'!CF314*$CK$7</f>
        <v>#ERROR!</v>
      </c>
      <c r="CR251" s="130" t="str">
        <f>'BUDGET INPUTS (Y2)'!$D314*'BUDGET INPUTS (Y2)'!CG314*$CK$7</f>
        <v>#ERROR!</v>
      </c>
      <c r="CS251" s="130" t="str">
        <f>'BUDGET INPUTS (Y2)'!$D314*'BUDGET INPUTS (Y2)'!CH314*$CK$7</f>
        <v>#ERROR!</v>
      </c>
      <c r="CT251" s="130" t="str">
        <f>'BUDGET INPUTS (Y2)'!$D314*'BUDGET INPUTS (Y2)'!CI314*$CK$7</f>
        <v>#ERROR!</v>
      </c>
      <c r="CU251" s="263" t="str">
        <f t="shared" si="764"/>
        <v>#ERROR!</v>
      </c>
      <c r="CW251" s="130" t="str">
        <f>'BUDGET INPUTS (Y2)'!$D314*'BUDGET INPUTS (Y2)'!CL314*$CW$7</f>
        <v>#ERROR!</v>
      </c>
      <c r="CX251" s="130" t="str">
        <f>'BUDGET INPUTS (Y2)'!$D314*'BUDGET INPUTS (Y2)'!CM314*$CW$7</f>
        <v>#ERROR!</v>
      </c>
      <c r="CY251" s="130" t="str">
        <f>'BUDGET INPUTS (Y2)'!$D314*'BUDGET INPUTS (Y2)'!CN314*$CW$7</f>
        <v>#ERROR!</v>
      </c>
      <c r="CZ251" s="130" t="str">
        <f>'BUDGET INPUTS (Y2)'!$D314*'BUDGET INPUTS (Y2)'!CO314*$CW$7</f>
        <v>#ERROR!</v>
      </c>
      <c r="DA251" s="130" t="str">
        <f>'BUDGET INPUTS (Y2)'!$D314*'BUDGET INPUTS (Y2)'!CP314*$CW$7</f>
        <v>#ERROR!</v>
      </c>
      <c r="DB251" s="130" t="str">
        <f>'BUDGET INPUTS (Y2)'!$D314*'BUDGET INPUTS (Y2)'!CQ314*$CW$7</f>
        <v>#ERROR!</v>
      </c>
      <c r="DC251" s="130" t="str">
        <f>'BUDGET INPUTS (Y2)'!$D314*'BUDGET INPUTS (Y2)'!CR314*$CW$7</f>
        <v>#ERROR!</v>
      </c>
      <c r="DD251" s="130" t="str">
        <f>'BUDGET INPUTS (Y2)'!$D314*'BUDGET INPUTS (Y2)'!CS314*$CW$7</f>
        <v>#ERROR!</v>
      </c>
      <c r="DE251" s="130" t="str">
        <f>'BUDGET INPUTS (Y2)'!$D314*'BUDGET INPUTS (Y2)'!CT314*$CW$7</f>
        <v>#ERROR!</v>
      </c>
      <c r="DF251" s="130" t="str">
        <f>'BUDGET INPUTS (Y2)'!$D314*'BUDGET INPUTS (Y2)'!CU314*$CW$7</f>
        <v>#ERROR!</v>
      </c>
      <c r="DG251" s="263" t="str">
        <f t="shared" si="765"/>
        <v>#ERROR!</v>
      </c>
      <c r="DI251" s="130" t="str">
        <f>'BUDGET INPUTS (Y2)'!$D314*'BUDGET INPUTS (Y2)'!CX314*$DI$7</f>
        <v>#ERROR!</v>
      </c>
      <c r="DJ251" s="130" t="str">
        <f>'BUDGET INPUTS (Y2)'!$D314*'BUDGET INPUTS (Y2)'!CY314*$DI$7</f>
        <v>#ERROR!</v>
      </c>
      <c r="DK251" s="130" t="str">
        <f>'BUDGET INPUTS (Y2)'!$D314*'BUDGET INPUTS (Y2)'!CZ314*$DI$7</f>
        <v>#ERROR!</v>
      </c>
      <c r="DL251" s="130" t="str">
        <f>'BUDGET INPUTS (Y2)'!$D314*'BUDGET INPUTS (Y2)'!DA314*$DI$7</f>
        <v>#ERROR!</v>
      </c>
      <c r="DM251" s="130" t="str">
        <f>'BUDGET INPUTS (Y2)'!$D314*'BUDGET INPUTS (Y2)'!DB314*$DI$7</f>
        <v>#ERROR!</v>
      </c>
      <c r="DN251" s="130" t="str">
        <f>'BUDGET INPUTS (Y2)'!$D314*'BUDGET INPUTS (Y2)'!DC314*$DI$7</f>
        <v>#ERROR!</v>
      </c>
      <c r="DO251" s="130" t="str">
        <f>'BUDGET INPUTS (Y2)'!$D314*'BUDGET INPUTS (Y2)'!DD314*$DI$7</f>
        <v>#ERROR!</v>
      </c>
      <c r="DP251" s="130" t="str">
        <f>'BUDGET INPUTS (Y2)'!$D314*'BUDGET INPUTS (Y2)'!DE314*$DI$7</f>
        <v>#ERROR!</v>
      </c>
      <c r="DQ251" s="130" t="str">
        <f>'BUDGET INPUTS (Y2)'!$D314*'BUDGET INPUTS (Y2)'!DF314*$DI$7</f>
        <v>#ERROR!</v>
      </c>
      <c r="DR251" s="130" t="str">
        <f>'BUDGET INPUTS (Y2)'!$D314*'BUDGET INPUTS (Y2)'!DG314*$DI$7</f>
        <v>#ERROR!</v>
      </c>
      <c r="DS251" s="263" t="str">
        <f t="shared" si="766"/>
        <v>#ERROR!</v>
      </c>
      <c r="DT251" s="263"/>
      <c r="DU251" s="264" t="str">
        <f t="shared" si="767"/>
        <v>#ERROR!</v>
      </c>
      <c r="DV251" s="265" t="str">
        <f t="shared" si="768"/>
        <v>#ERROR!</v>
      </c>
      <c r="DW251" s="255"/>
      <c r="DX251" s="266" t="str">
        <f t="shared" si="887"/>
        <v>#REF!</v>
      </c>
      <c r="DY251" s="267" t="str">
        <f t="shared" si="770"/>
        <v>#ERROR!</v>
      </c>
      <c r="DZ251" s="268" t="str">
        <f t="shared" si="771"/>
        <v>#ERROR!</v>
      </c>
      <c r="EB251" s="261">
        <f t="shared" si="772"/>
        <v>0</v>
      </c>
      <c r="EC251" s="130" t="str">
        <f t="shared" si="773"/>
        <v>#ERROR!</v>
      </c>
      <c r="ED251" s="130" t="str">
        <f t="shared" si="774"/>
        <v>#ERROR!</v>
      </c>
      <c r="EE251" s="130" t="str">
        <f t="shared" si="775"/>
        <v>#ERROR!</v>
      </c>
      <c r="EF251" s="130" t="str">
        <f t="shared" si="776"/>
        <v>#ERROR!</v>
      </c>
      <c r="EG251" s="130" t="str">
        <f t="shared" si="777"/>
        <v>#ERROR!</v>
      </c>
      <c r="EH251" s="130" t="str">
        <f t="shared" si="778"/>
        <v>#ERROR!</v>
      </c>
      <c r="EI251" s="130" t="str">
        <f t="shared" si="779"/>
        <v>#ERROR!</v>
      </c>
      <c r="EJ251" s="130" t="str">
        <f t="shared" si="780"/>
        <v>#ERROR!</v>
      </c>
      <c r="EK251" s="130" t="str">
        <f t="shared" si="781"/>
        <v>#ERROR!</v>
      </c>
      <c r="EL251" s="263" t="str">
        <f t="shared" si="782"/>
        <v>#ERROR!</v>
      </c>
      <c r="EN251" s="261">
        <f t="shared" si="783"/>
        <v>0</v>
      </c>
      <c r="EO251" s="130" t="str">
        <f t="shared" si="784"/>
        <v>#ERROR!</v>
      </c>
      <c r="EP251" s="130" t="str">
        <f t="shared" si="785"/>
        <v>#ERROR!</v>
      </c>
      <c r="EQ251" s="130" t="str">
        <f t="shared" si="786"/>
        <v>#ERROR!</v>
      </c>
      <c r="ER251" s="130" t="str">
        <f t="shared" si="787"/>
        <v>#ERROR!</v>
      </c>
      <c r="ES251" s="130" t="str">
        <f t="shared" si="788"/>
        <v>#ERROR!</v>
      </c>
      <c r="ET251" s="130" t="str">
        <f t="shared" si="789"/>
        <v>#ERROR!</v>
      </c>
      <c r="EU251" s="130" t="str">
        <f t="shared" si="790"/>
        <v>#ERROR!</v>
      </c>
      <c r="EV251" s="130" t="str">
        <f t="shared" si="791"/>
        <v>#ERROR!</v>
      </c>
      <c r="EW251" s="130" t="str">
        <f t="shared" si="792"/>
        <v>#ERROR!</v>
      </c>
      <c r="EX251" s="263" t="str">
        <f t="shared" si="793"/>
        <v>#ERROR!</v>
      </c>
      <c r="EZ251" s="261">
        <f t="shared" si="794"/>
        <v>0</v>
      </c>
      <c r="FA251" s="130" t="str">
        <f t="shared" si="795"/>
        <v>#ERROR!</v>
      </c>
      <c r="FB251" s="130" t="str">
        <f t="shared" si="796"/>
        <v>#ERROR!</v>
      </c>
      <c r="FC251" s="130" t="str">
        <f t="shared" si="797"/>
        <v>#ERROR!</v>
      </c>
      <c r="FD251" s="130" t="str">
        <f t="shared" si="798"/>
        <v>#ERROR!</v>
      </c>
      <c r="FE251" s="130" t="str">
        <f t="shared" si="799"/>
        <v>#ERROR!</v>
      </c>
      <c r="FF251" s="130" t="str">
        <f t="shared" si="800"/>
        <v>#ERROR!</v>
      </c>
      <c r="FG251" s="130" t="str">
        <f t="shared" si="801"/>
        <v>#ERROR!</v>
      </c>
      <c r="FH251" s="130" t="str">
        <f t="shared" si="802"/>
        <v>#ERROR!</v>
      </c>
      <c r="FI251" s="130" t="str">
        <f t="shared" si="803"/>
        <v>#ERROR!</v>
      </c>
      <c r="FJ251" s="263" t="str">
        <f t="shared" si="804"/>
        <v>#ERROR!</v>
      </c>
      <c r="FL251" s="261">
        <f t="shared" si="805"/>
        <v>0</v>
      </c>
      <c r="FM251" s="130" t="str">
        <f t="shared" si="806"/>
        <v>#ERROR!</v>
      </c>
      <c r="FN251" s="130" t="str">
        <f t="shared" si="807"/>
        <v>#ERROR!</v>
      </c>
      <c r="FO251" s="130" t="str">
        <f t="shared" si="808"/>
        <v>#ERROR!</v>
      </c>
      <c r="FP251" s="130" t="str">
        <f t="shared" si="809"/>
        <v>#ERROR!</v>
      </c>
      <c r="FQ251" s="130" t="str">
        <f t="shared" si="810"/>
        <v>#ERROR!</v>
      </c>
      <c r="FR251" s="130" t="str">
        <f t="shared" si="811"/>
        <v>#ERROR!</v>
      </c>
      <c r="FS251" s="130" t="str">
        <f t="shared" si="812"/>
        <v>#ERROR!</v>
      </c>
      <c r="FT251" s="130" t="str">
        <f t="shared" si="813"/>
        <v>#ERROR!</v>
      </c>
      <c r="FU251" s="130" t="str">
        <f t="shared" si="814"/>
        <v>#ERROR!</v>
      </c>
      <c r="FV251" s="263" t="str">
        <f t="shared" si="815"/>
        <v>#ERROR!</v>
      </c>
      <c r="FX251" s="261">
        <f t="shared" si="816"/>
        <v>0</v>
      </c>
      <c r="FY251" s="130" t="str">
        <f t="shared" si="817"/>
        <v>#ERROR!</v>
      </c>
      <c r="FZ251" s="130" t="str">
        <f t="shared" si="818"/>
        <v>#ERROR!</v>
      </c>
      <c r="GA251" s="130" t="str">
        <f t="shared" si="819"/>
        <v>#ERROR!</v>
      </c>
      <c r="GB251" s="130" t="str">
        <f t="shared" si="820"/>
        <v>#ERROR!</v>
      </c>
      <c r="GC251" s="130" t="str">
        <f t="shared" si="821"/>
        <v>#ERROR!</v>
      </c>
      <c r="GD251" s="130" t="str">
        <f t="shared" si="822"/>
        <v>#ERROR!</v>
      </c>
      <c r="GE251" s="130" t="str">
        <f t="shared" si="823"/>
        <v>#ERROR!</v>
      </c>
      <c r="GF251" s="130" t="str">
        <f t="shared" si="824"/>
        <v>#ERROR!</v>
      </c>
      <c r="GG251" s="130" t="str">
        <f t="shared" si="825"/>
        <v>#ERROR!</v>
      </c>
      <c r="GH251" s="263" t="str">
        <f t="shared" si="826"/>
        <v>#ERROR!</v>
      </c>
      <c r="GJ251" s="261">
        <f t="shared" si="827"/>
        <v>0</v>
      </c>
      <c r="GK251" s="130" t="str">
        <f t="shared" si="828"/>
        <v>#ERROR!</v>
      </c>
      <c r="GL251" s="130" t="str">
        <f t="shared" si="829"/>
        <v>#ERROR!</v>
      </c>
      <c r="GM251" s="130" t="str">
        <f t="shared" si="830"/>
        <v>#ERROR!</v>
      </c>
      <c r="GN251" s="130" t="str">
        <f t="shared" si="831"/>
        <v>#ERROR!</v>
      </c>
      <c r="GO251" s="130" t="str">
        <f t="shared" si="832"/>
        <v>#ERROR!</v>
      </c>
      <c r="GP251" s="130" t="str">
        <f t="shared" si="833"/>
        <v>#ERROR!</v>
      </c>
      <c r="GQ251" s="130" t="str">
        <f t="shared" si="834"/>
        <v>#ERROR!</v>
      </c>
      <c r="GR251" s="130" t="str">
        <f t="shared" si="835"/>
        <v>#ERROR!</v>
      </c>
      <c r="GS251" s="130" t="str">
        <f t="shared" si="836"/>
        <v>#ERROR!</v>
      </c>
      <c r="GT251" s="263" t="str">
        <f t="shared" si="837"/>
        <v>#ERROR!</v>
      </c>
      <c r="GV251" s="261">
        <f t="shared" si="838"/>
        <v>0</v>
      </c>
      <c r="GW251" s="130" t="str">
        <f t="shared" si="839"/>
        <v>#ERROR!</v>
      </c>
      <c r="GX251" s="130" t="str">
        <f t="shared" si="840"/>
        <v>#ERROR!</v>
      </c>
      <c r="GY251" s="130" t="str">
        <f t="shared" si="841"/>
        <v>#ERROR!</v>
      </c>
      <c r="GZ251" s="130" t="str">
        <f t="shared" si="842"/>
        <v>#ERROR!</v>
      </c>
      <c r="HA251" s="130" t="str">
        <f t="shared" si="843"/>
        <v>#ERROR!</v>
      </c>
      <c r="HB251" s="130" t="str">
        <f t="shared" si="844"/>
        <v>#ERROR!</v>
      </c>
      <c r="HC251" s="130" t="str">
        <f t="shared" si="845"/>
        <v>#ERROR!</v>
      </c>
      <c r="HD251" s="130" t="str">
        <f t="shared" si="846"/>
        <v>#ERROR!</v>
      </c>
      <c r="HE251" s="130" t="str">
        <f t="shared" si="847"/>
        <v>#ERROR!</v>
      </c>
      <c r="HF251" s="263" t="str">
        <f t="shared" si="848"/>
        <v>#ERROR!</v>
      </c>
      <c r="HH251" s="261">
        <f t="shared" si="849"/>
        <v>0</v>
      </c>
      <c r="HI251" s="130" t="str">
        <f t="shared" si="850"/>
        <v>#ERROR!</v>
      </c>
      <c r="HJ251" s="130" t="str">
        <f t="shared" si="851"/>
        <v>#ERROR!</v>
      </c>
      <c r="HK251" s="130" t="str">
        <f t="shared" si="852"/>
        <v>#ERROR!</v>
      </c>
      <c r="HL251" s="130" t="str">
        <f t="shared" si="853"/>
        <v>#ERROR!</v>
      </c>
      <c r="HM251" s="130" t="str">
        <f t="shared" si="854"/>
        <v>#ERROR!</v>
      </c>
      <c r="HN251" s="130" t="str">
        <f t="shared" si="855"/>
        <v>#ERROR!</v>
      </c>
      <c r="HO251" s="130" t="str">
        <f t="shared" si="856"/>
        <v>#ERROR!</v>
      </c>
      <c r="HP251" s="130" t="str">
        <f t="shared" si="857"/>
        <v>#ERROR!</v>
      </c>
      <c r="HQ251" s="130" t="str">
        <f t="shared" si="858"/>
        <v>#ERROR!</v>
      </c>
      <c r="HR251" s="263" t="str">
        <f t="shared" si="859"/>
        <v>#ERROR!</v>
      </c>
      <c r="HT251" s="261">
        <f t="shared" si="860"/>
        <v>0</v>
      </c>
      <c r="HU251" s="130" t="str">
        <f t="shared" si="861"/>
        <v>#ERROR!</v>
      </c>
      <c r="HV251" s="130" t="str">
        <f t="shared" si="862"/>
        <v>#ERROR!</v>
      </c>
      <c r="HW251" s="130" t="str">
        <f t="shared" si="863"/>
        <v>#ERROR!</v>
      </c>
      <c r="HX251" s="130" t="str">
        <f t="shared" si="864"/>
        <v>#ERROR!</v>
      </c>
      <c r="HY251" s="130" t="str">
        <f t="shared" si="865"/>
        <v>#ERROR!</v>
      </c>
      <c r="HZ251" s="130" t="str">
        <f t="shared" si="866"/>
        <v>#ERROR!</v>
      </c>
      <c r="IA251" s="130" t="str">
        <f t="shared" si="867"/>
        <v>#ERROR!</v>
      </c>
      <c r="IB251" s="130" t="str">
        <f t="shared" si="868"/>
        <v>#ERROR!</v>
      </c>
      <c r="IC251" s="130" t="str">
        <f t="shared" si="869"/>
        <v>#ERROR!</v>
      </c>
      <c r="ID251" s="263" t="str">
        <f t="shared" si="870"/>
        <v>#ERROR!</v>
      </c>
      <c r="IF251" s="261">
        <f t="shared" si="871"/>
        <v>0</v>
      </c>
      <c r="IG251" s="130" t="str">
        <f t="shared" si="872"/>
        <v>#ERROR!</v>
      </c>
      <c r="IH251" s="130" t="str">
        <f t="shared" si="873"/>
        <v>#ERROR!</v>
      </c>
      <c r="II251" s="130" t="str">
        <f t="shared" si="874"/>
        <v>#ERROR!</v>
      </c>
      <c r="IJ251" s="130" t="str">
        <f t="shared" si="875"/>
        <v>#ERROR!</v>
      </c>
      <c r="IK251" s="130" t="str">
        <f t="shared" si="876"/>
        <v>#ERROR!</v>
      </c>
      <c r="IL251" s="130" t="str">
        <f t="shared" si="877"/>
        <v>#ERROR!</v>
      </c>
      <c r="IM251" s="130" t="str">
        <f t="shared" si="878"/>
        <v>#ERROR!</v>
      </c>
      <c r="IN251" s="130" t="str">
        <f t="shared" si="879"/>
        <v>#ERROR!</v>
      </c>
      <c r="IO251" s="130" t="str">
        <f t="shared" si="880"/>
        <v>#ERROR!</v>
      </c>
      <c r="IP251" s="263" t="str">
        <f t="shared" si="881"/>
        <v>#ERROR!</v>
      </c>
      <c r="IQ251" s="263"/>
      <c r="IR251" s="264" t="str">
        <f t="shared" si="882"/>
        <v>#ERROR!</v>
      </c>
      <c r="IS251" s="265" t="str">
        <f t="shared" si="883"/>
        <v>#ERROR!</v>
      </c>
      <c r="IT251" s="255"/>
      <c r="IU251" s="266" t="str">
        <f t="shared" si="884"/>
        <v>#REF!</v>
      </c>
      <c r="IV251" s="267" t="str">
        <f t="shared" si="885"/>
        <v>#ERROR!</v>
      </c>
      <c r="IW251" s="268" t="str">
        <f t="shared" si="886"/>
        <v>#ERROR!</v>
      </c>
    </row>
    <row r="252" ht="15.75" customHeight="1" outlineLevel="1">
      <c r="B252" s="259" t="str">
        <f>'BUDGET INPUTS (Y2)'!A315</f>
        <v>#ERROR!</v>
      </c>
      <c r="C252" s="260">
        <v>1.0</v>
      </c>
      <c r="D252" s="259"/>
      <c r="E252" s="261">
        <f>'Y1 REPORTING'!D285+'Y1 REPORTING'!AV285+'Y1 REPORTING'!CZ285</f>
        <v>0</v>
      </c>
      <c r="F252" s="261">
        <f>'Y1 REPORTING'!F285+'Y1 REPORTING'!AX285+'Y1 REPORTING'!DB285</f>
        <v>0</v>
      </c>
      <c r="G252" s="261">
        <f>'Y1 REPORTING'!H285+'Y1 REPORTING'!AZ285+'Y1 REPORTING'!DD285</f>
        <v>0</v>
      </c>
      <c r="H252" s="261">
        <f>'Y1 REPORTING'!J285+'Y1 REPORTING'!BB285+'Y1 REPORTING'!DF285</f>
        <v>0</v>
      </c>
      <c r="I252" s="261">
        <f>'Y1 REPORTING'!L285+'Y1 REPORTING'!BD285+'Y1 REPORTING'!DH285</f>
        <v>0</v>
      </c>
      <c r="J252" s="261">
        <f>'Y1 REPORTING'!N285+'Y1 REPORTING'!BF285+'Y1 REPORTING'!DJ285</f>
        <v>0</v>
      </c>
      <c r="K252" s="261">
        <f>'Y1 REPORTING'!P285+'Y1 REPORTING'!BH285+'Y1 REPORTING'!DL285</f>
        <v>0</v>
      </c>
      <c r="L252" s="261">
        <f>'Y1 REPORTING'!R285+'Y1 REPORTING'!BJ285+'Y1 REPORTING'!DN285</f>
        <v>0</v>
      </c>
      <c r="M252" s="261">
        <f>'Y1 REPORTING'!T285+'Y1 REPORTING'!BL285+'Y1 REPORTING'!DP285</f>
        <v>0</v>
      </c>
      <c r="N252" s="261">
        <f>'Y1 REPORTING'!V285+'Y1 REPORTING'!BN285+'Y1 REPORTING'!DR285</f>
        <v>0</v>
      </c>
      <c r="O252" s="262">
        <f t="shared" si="757"/>
        <v>0</v>
      </c>
      <c r="Q252" s="130" t="str">
        <f>'BUDGET INPUTS (Y2)'!$D315*'BUDGET INPUTS (Y2)'!F315*$Q$7</f>
        <v>#ERROR!</v>
      </c>
      <c r="R252" s="130" t="str">
        <f>'BUDGET INPUTS (Y2)'!$D315*'BUDGET INPUTS (Y2)'!G315*$Q$7</f>
        <v>#ERROR!</v>
      </c>
      <c r="S252" s="130" t="str">
        <f>'BUDGET INPUTS (Y2)'!$D315*'BUDGET INPUTS (Y2)'!H315*$Q$7</f>
        <v>#ERROR!</v>
      </c>
      <c r="T252" s="130" t="str">
        <f>'BUDGET INPUTS (Y2)'!$D315*'BUDGET INPUTS (Y2)'!I315*$Q$7</f>
        <v>#ERROR!</v>
      </c>
      <c r="U252" s="130" t="str">
        <f>'BUDGET INPUTS (Y2)'!$D315*'BUDGET INPUTS (Y2)'!J315*$Q$7</f>
        <v>#ERROR!</v>
      </c>
      <c r="V252" s="130" t="str">
        <f>'BUDGET INPUTS (Y2)'!$D315*'BUDGET INPUTS (Y2)'!K315*$Q$7</f>
        <v>#ERROR!</v>
      </c>
      <c r="W252" s="130" t="str">
        <f>'BUDGET INPUTS (Y2)'!$D315*'BUDGET INPUTS (Y2)'!L315*$Q$7</f>
        <v>#ERROR!</v>
      </c>
      <c r="X252" s="130" t="str">
        <f>'BUDGET INPUTS (Y2)'!$D315*'BUDGET INPUTS (Y2)'!M315*$Q$7</f>
        <v>#ERROR!</v>
      </c>
      <c r="Y252" s="130" t="str">
        <f>'BUDGET INPUTS (Y2)'!$D315*'BUDGET INPUTS (Y2)'!N315*$Q$7</f>
        <v>#ERROR!</v>
      </c>
      <c r="Z252" s="130" t="str">
        <f>'BUDGET INPUTS (Y2)'!$D315*'BUDGET INPUTS (Y2)'!O315*$Q$7</f>
        <v>#ERROR!</v>
      </c>
      <c r="AA252" s="263" t="str">
        <f t="shared" si="758"/>
        <v>#ERROR!</v>
      </c>
      <c r="AC252" s="130" t="str">
        <f>'BUDGET INPUTS (Y2)'!$D315*'BUDGET INPUTS (Y2)'!R315*$AC$7</f>
        <v>#ERROR!</v>
      </c>
      <c r="AD252" s="130" t="str">
        <f>'BUDGET INPUTS (Y2)'!$D315*'BUDGET INPUTS (Y2)'!S315*$AC$7</f>
        <v>#ERROR!</v>
      </c>
      <c r="AE252" s="130" t="str">
        <f>'BUDGET INPUTS (Y2)'!$D315*'BUDGET INPUTS (Y2)'!T315*$AC$7</f>
        <v>#ERROR!</v>
      </c>
      <c r="AF252" s="130" t="str">
        <f>'BUDGET INPUTS (Y2)'!$D315*'BUDGET INPUTS (Y2)'!U315*$AC$7</f>
        <v>#ERROR!</v>
      </c>
      <c r="AG252" s="130" t="str">
        <f>'BUDGET INPUTS (Y2)'!$D315*'BUDGET INPUTS (Y2)'!V315*$AC$7</f>
        <v>#ERROR!</v>
      </c>
      <c r="AH252" s="130" t="str">
        <f>'BUDGET INPUTS (Y2)'!$D315*'BUDGET INPUTS (Y2)'!W315*$AC$7</f>
        <v>#ERROR!</v>
      </c>
      <c r="AI252" s="130" t="str">
        <f>'BUDGET INPUTS (Y2)'!$D315*'BUDGET INPUTS (Y2)'!X315*$AC$7</f>
        <v>#ERROR!</v>
      </c>
      <c r="AJ252" s="130" t="str">
        <f>'BUDGET INPUTS (Y2)'!$D315*'BUDGET INPUTS (Y2)'!Y315*$AC$7</f>
        <v>#ERROR!</v>
      </c>
      <c r="AK252" s="130" t="str">
        <f>'BUDGET INPUTS (Y2)'!$D315*'BUDGET INPUTS (Y2)'!Z315*$AC$7</f>
        <v>#ERROR!</v>
      </c>
      <c r="AL252" s="130" t="str">
        <f>'BUDGET INPUTS (Y2)'!$D315*'BUDGET INPUTS (Y2)'!AA315*$AC$7</f>
        <v>#ERROR!</v>
      </c>
      <c r="AM252" s="263" t="str">
        <f t="shared" si="759"/>
        <v>#ERROR!</v>
      </c>
      <c r="AO252" s="130" t="str">
        <f>'BUDGET INPUTS (Y2)'!$D315*'BUDGET INPUTS (Y2)'!AD315*$AO$7</f>
        <v>#ERROR!</v>
      </c>
      <c r="AP252" s="130" t="str">
        <f>'BUDGET INPUTS (Y2)'!$D315*'BUDGET INPUTS (Y2)'!AE315*$AO$7</f>
        <v>#ERROR!</v>
      </c>
      <c r="AQ252" s="130" t="str">
        <f>'BUDGET INPUTS (Y2)'!$D315*'BUDGET INPUTS (Y2)'!AF315*$AO$7</f>
        <v>#ERROR!</v>
      </c>
      <c r="AR252" s="130" t="str">
        <f>'BUDGET INPUTS (Y2)'!$D315*'BUDGET INPUTS (Y2)'!AG315*$AO$7</f>
        <v>#ERROR!</v>
      </c>
      <c r="AS252" s="130" t="str">
        <f>'BUDGET INPUTS (Y2)'!$D315*'BUDGET INPUTS (Y2)'!AH315*$AO$7</f>
        <v>#ERROR!</v>
      </c>
      <c r="AT252" s="130" t="str">
        <f>'BUDGET INPUTS (Y2)'!$D315*'BUDGET INPUTS (Y2)'!AI315*$AO$7</f>
        <v>#ERROR!</v>
      </c>
      <c r="AU252" s="130" t="str">
        <f>'BUDGET INPUTS (Y2)'!$D315*'BUDGET INPUTS (Y2)'!AJ315*$AO$7</f>
        <v>#ERROR!</v>
      </c>
      <c r="AV252" s="130" t="str">
        <f>'BUDGET INPUTS (Y2)'!$D315*'BUDGET INPUTS (Y2)'!AK315*$AO$7</f>
        <v>#ERROR!</v>
      </c>
      <c r="AW252" s="130" t="str">
        <f>'BUDGET INPUTS (Y2)'!$D315*'BUDGET INPUTS (Y2)'!AL315*$AO$7</f>
        <v>#ERROR!</v>
      </c>
      <c r="AX252" s="130" t="str">
        <f>'BUDGET INPUTS (Y2)'!$D315*'BUDGET INPUTS (Y2)'!AM315*$AO$7</f>
        <v>#ERROR!</v>
      </c>
      <c r="AY252" s="263" t="str">
        <f t="shared" si="760"/>
        <v>#ERROR!</v>
      </c>
      <c r="BA252" s="130" t="str">
        <f>'BUDGET INPUTS (Y2)'!$D315*'BUDGET INPUTS (Y2)'!AP315*$BA$7</f>
        <v>#ERROR!</v>
      </c>
      <c r="BB252" s="130" t="str">
        <f>'BUDGET INPUTS (Y2)'!$D315*'BUDGET INPUTS (Y2)'!AQ315*$BA$7</f>
        <v>#ERROR!</v>
      </c>
      <c r="BC252" s="130" t="str">
        <f>'BUDGET INPUTS (Y2)'!$D315*'BUDGET INPUTS (Y2)'!AR315*$BA$7</f>
        <v>#ERROR!</v>
      </c>
      <c r="BD252" s="130" t="str">
        <f>'BUDGET INPUTS (Y2)'!$D315*'BUDGET INPUTS (Y2)'!AS315*$BA$7</f>
        <v>#ERROR!</v>
      </c>
      <c r="BE252" s="130" t="str">
        <f>'BUDGET INPUTS (Y2)'!$D315*'BUDGET INPUTS (Y2)'!AT315*$BA$7</f>
        <v>#ERROR!</v>
      </c>
      <c r="BF252" s="130" t="str">
        <f>'BUDGET INPUTS (Y2)'!$D315*'BUDGET INPUTS (Y2)'!AU315*$BA$7</f>
        <v>#ERROR!</v>
      </c>
      <c r="BG252" s="130" t="str">
        <f>'BUDGET INPUTS (Y2)'!$D315*'BUDGET INPUTS (Y2)'!AV315*$BA$7</f>
        <v>#ERROR!</v>
      </c>
      <c r="BH252" s="130" t="str">
        <f>'BUDGET INPUTS (Y2)'!$D315*'BUDGET INPUTS (Y2)'!AW315*$BA$7</f>
        <v>#ERROR!</v>
      </c>
      <c r="BI252" s="130" t="str">
        <f>'BUDGET INPUTS (Y2)'!$D315*'BUDGET INPUTS (Y2)'!AX315*$BA$7</f>
        <v>#ERROR!</v>
      </c>
      <c r="BJ252" s="130" t="str">
        <f>'BUDGET INPUTS (Y2)'!$D315*'BUDGET INPUTS (Y2)'!AY315*$BA$7</f>
        <v>#ERROR!</v>
      </c>
      <c r="BK252" s="263" t="str">
        <f t="shared" si="761"/>
        <v>#ERROR!</v>
      </c>
      <c r="BM252" s="130" t="str">
        <f>'BUDGET INPUTS (Y2)'!$D315*'BUDGET INPUTS (Y2)'!BB315*$BM$7</f>
        <v>#ERROR!</v>
      </c>
      <c r="BN252" s="130" t="str">
        <f>'BUDGET INPUTS (Y2)'!$D315*'BUDGET INPUTS (Y2)'!BC315*$BM$7</f>
        <v>#ERROR!</v>
      </c>
      <c r="BO252" s="130" t="str">
        <f>'BUDGET INPUTS (Y2)'!$D315*'BUDGET INPUTS (Y2)'!BD315*$BM$7</f>
        <v>#ERROR!</v>
      </c>
      <c r="BP252" s="130" t="str">
        <f>'BUDGET INPUTS (Y2)'!$D315*'BUDGET INPUTS (Y2)'!BE315*$BM$7</f>
        <v>#ERROR!</v>
      </c>
      <c r="BQ252" s="130" t="str">
        <f>'BUDGET INPUTS (Y2)'!$D315*'BUDGET INPUTS (Y2)'!BF315*$BM$7</f>
        <v>#ERROR!</v>
      </c>
      <c r="BR252" s="130" t="str">
        <f>'BUDGET INPUTS (Y2)'!$D315*'BUDGET INPUTS (Y2)'!BG315*$BM$7</f>
        <v>#ERROR!</v>
      </c>
      <c r="BS252" s="130" t="str">
        <f>'BUDGET INPUTS (Y2)'!$D315*'BUDGET INPUTS (Y2)'!BH315*$BM$7</f>
        <v>#ERROR!</v>
      </c>
      <c r="BT252" s="130" t="str">
        <f>'BUDGET INPUTS (Y2)'!$D315*'BUDGET INPUTS (Y2)'!BI315*$BM$7</f>
        <v>#ERROR!</v>
      </c>
      <c r="BU252" s="130" t="str">
        <f>'BUDGET INPUTS (Y2)'!$D315*'BUDGET INPUTS (Y2)'!BJ315*$BM$7</f>
        <v>#ERROR!</v>
      </c>
      <c r="BV252" s="130" t="str">
        <f>'BUDGET INPUTS (Y2)'!$D315*'BUDGET INPUTS (Y2)'!BK315*$BM$7</f>
        <v>#ERROR!</v>
      </c>
      <c r="BW252" s="263" t="str">
        <f t="shared" si="762"/>
        <v>#ERROR!</v>
      </c>
      <c r="BY252" s="130" t="str">
        <f>'BUDGET INPUTS (Y2)'!$D315*'BUDGET INPUTS (Y2)'!BN315*$BY$7</f>
        <v>#ERROR!</v>
      </c>
      <c r="BZ252" s="130" t="str">
        <f>'BUDGET INPUTS (Y2)'!$D315*'BUDGET INPUTS (Y2)'!BO315*$BY$7</f>
        <v>#ERROR!</v>
      </c>
      <c r="CA252" s="130" t="str">
        <f>'BUDGET INPUTS (Y2)'!$D315*'BUDGET INPUTS (Y2)'!BP315*$BY$7</f>
        <v>#ERROR!</v>
      </c>
      <c r="CB252" s="130" t="str">
        <f>'BUDGET INPUTS (Y2)'!$D315*'BUDGET INPUTS (Y2)'!BQ315*$BY$7</f>
        <v>#ERROR!</v>
      </c>
      <c r="CC252" s="130" t="str">
        <f>'BUDGET INPUTS (Y2)'!$D315*'BUDGET INPUTS (Y2)'!BR315*$BY$7</f>
        <v>#ERROR!</v>
      </c>
      <c r="CD252" s="130" t="str">
        <f>'BUDGET INPUTS (Y2)'!$D315*'BUDGET INPUTS (Y2)'!BS315*$BY$7</f>
        <v>#ERROR!</v>
      </c>
      <c r="CE252" s="130" t="str">
        <f>'BUDGET INPUTS (Y2)'!$D315*'BUDGET INPUTS (Y2)'!BT315*$BY$7</f>
        <v>#ERROR!</v>
      </c>
      <c r="CF252" s="130" t="str">
        <f>'BUDGET INPUTS (Y2)'!$D315*'BUDGET INPUTS (Y2)'!BU315*$BY$7</f>
        <v>#ERROR!</v>
      </c>
      <c r="CG252" s="130" t="str">
        <f>'BUDGET INPUTS (Y2)'!$D315*'BUDGET INPUTS (Y2)'!BV315*$BY$7</f>
        <v>#ERROR!</v>
      </c>
      <c r="CH252" s="130" t="str">
        <f>'BUDGET INPUTS (Y2)'!$D315*'BUDGET INPUTS (Y2)'!BW315*$BY$7</f>
        <v>#ERROR!</v>
      </c>
      <c r="CI252" s="263" t="str">
        <f t="shared" si="763"/>
        <v>#ERROR!</v>
      </c>
      <c r="CK252" s="130" t="str">
        <f>'BUDGET INPUTS (Y2)'!$D315*'BUDGET INPUTS (Y2)'!BZ315*$CK$7</f>
        <v>#ERROR!</v>
      </c>
      <c r="CL252" s="130" t="str">
        <f>'BUDGET INPUTS (Y2)'!$D315*'BUDGET INPUTS (Y2)'!CA315*$CK$7</f>
        <v>#ERROR!</v>
      </c>
      <c r="CM252" s="130" t="str">
        <f>'BUDGET INPUTS (Y2)'!$D315*'BUDGET INPUTS (Y2)'!CB315*$CK$7</f>
        <v>#ERROR!</v>
      </c>
      <c r="CN252" s="130" t="str">
        <f>'BUDGET INPUTS (Y2)'!$D315*'BUDGET INPUTS (Y2)'!CC315*$CK$7</f>
        <v>#ERROR!</v>
      </c>
      <c r="CO252" s="130" t="str">
        <f>'BUDGET INPUTS (Y2)'!$D315*'BUDGET INPUTS (Y2)'!CD315*$CK$7</f>
        <v>#ERROR!</v>
      </c>
      <c r="CP252" s="130" t="str">
        <f>'BUDGET INPUTS (Y2)'!$D315*'BUDGET INPUTS (Y2)'!CE315*$CK$7</f>
        <v>#ERROR!</v>
      </c>
      <c r="CQ252" s="130" t="str">
        <f>'BUDGET INPUTS (Y2)'!$D315*'BUDGET INPUTS (Y2)'!CF315*$CK$7</f>
        <v>#ERROR!</v>
      </c>
      <c r="CR252" s="130" t="str">
        <f>'BUDGET INPUTS (Y2)'!$D315*'BUDGET INPUTS (Y2)'!CG315*$CK$7</f>
        <v>#ERROR!</v>
      </c>
      <c r="CS252" s="130" t="str">
        <f>'BUDGET INPUTS (Y2)'!$D315*'BUDGET INPUTS (Y2)'!CH315*$CK$7</f>
        <v>#ERROR!</v>
      </c>
      <c r="CT252" s="130" t="str">
        <f>'BUDGET INPUTS (Y2)'!$D315*'BUDGET INPUTS (Y2)'!CI315*$CK$7</f>
        <v>#ERROR!</v>
      </c>
      <c r="CU252" s="263" t="str">
        <f t="shared" si="764"/>
        <v>#ERROR!</v>
      </c>
      <c r="CW252" s="130" t="str">
        <f>'BUDGET INPUTS (Y2)'!$D315*'BUDGET INPUTS (Y2)'!CL315*$CW$7</f>
        <v>#ERROR!</v>
      </c>
      <c r="CX252" s="130" t="str">
        <f>'BUDGET INPUTS (Y2)'!$D315*'BUDGET INPUTS (Y2)'!CM315*$CW$7</f>
        <v>#ERROR!</v>
      </c>
      <c r="CY252" s="130" t="str">
        <f>'BUDGET INPUTS (Y2)'!$D315*'BUDGET INPUTS (Y2)'!CN315*$CW$7</f>
        <v>#ERROR!</v>
      </c>
      <c r="CZ252" s="130" t="str">
        <f>'BUDGET INPUTS (Y2)'!$D315*'BUDGET INPUTS (Y2)'!CO315*$CW$7</f>
        <v>#ERROR!</v>
      </c>
      <c r="DA252" s="130" t="str">
        <f>'BUDGET INPUTS (Y2)'!$D315*'BUDGET INPUTS (Y2)'!CP315*$CW$7</f>
        <v>#ERROR!</v>
      </c>
      <c r="DB252" s="130" t="str">
        <f>'BUDGET INPUTS (Y2)'!$D315*'BUDGET INPUTS (Y2)'!CQ315*$CW$7</f>
        <v>#ERROR!</v>
      </c>
      <c r="DC252" s="130" t="str">
        <f>'BUDGET INPUTS (Y2)'!$D315*'BUDGET INPUTS (Y2)'!CR315*$CW$7</f>
        <v>#ERROR!</v>
      </c>
      <c r="DD252" s="130" t="str">
        <f>'BUDGET INPUTS (Y2)'!$D315*'BUDGET INPUTS (Y2)'!CS315*$CW$7</f>
        <v>#ERROR!</v>
      </c>
      <c r="DE252" s="130" t="str">
        <f>'BUDGET INPUTS (Y2)'!$D315*'BUDGET INPUTS (Y2)'!CT315*$CW$7</f>
        <v>#ERROR!</v>
      </c>
      <c r="DF252" s="130" t="str">
        <f>'BUDGET INPUTS (Y2)'!$D315*'BUDGET INPUTS (Y2)'!CU315*$CW$7</f>
        <v>#ERROR!</v>
      </c>
      <c r="DG252" s="263" t="str">
        <f t="shared" si="765"/>
        <v>#ERROR!</v>
      </c>
      <c r="DI252" s="130" t="str">
        <f>'BUDGET INPUTS (Y2)'!$D315*'BUDGET INPUTS (Y2)'!CX315*$DI$7</f>
        <v>#ERROR!</v>
      </c>
      <c r="DJ252" s="130" t="str">
        <f>'BUDGET INPUTS (Y2)'!$D315*'BUDGET INPUTS (Y2)'!CY315*$DI$7</f>
        <v>#ERROR!</v>
      </c>
      <c r="DK252" s="130" t="str">
        <f>'BUDGET INPUTS (Y2)'!$D315*'BUDGET INPUTS (Y2)'!CZ315*$DI$7</f>
        <v>#ERROR!</v>
      </c>
      <c r="DL252" s="130" t="str">
        <f>'BUDGET INPUTS (Y2)'!$D315*'BUDGET INPUTS (Y2)'!DA315*$DI$7</f>
        <v>#ERROR!</v>
      </c>
      <c r="DM252" s="130" t="str">
        <f>'BUDGET INPUTS (Y2)'!$D315*'BUDGET INPUTS (Y2)'!DB315*$DI$7</f>
        <v>#ERROR!</v>
      </c>
      <c r="DN252" s="130" t="str">
        <f>'BUDGET INPUTS (Y2)'!$D315*'BUDGET INPUTS (Y2)'!DC315*$DI$7</f>
        <v>#ERROR!</v>
      </c>
      <c r="DO252" s="130" t="str">
        <f>'BUDGET INPUTS (Y2)'!$D315*'BUDGET INPUTS (Y2)'!DD315*$DI$7</f>
        <v>#ERROR!</v>
      </c>
      <c r="DP252" s="130" t="str">
        <f>'BUDGET INPUTS (Y2)'!$D315*'BUDGET INPUTS (Y2)'!DE315*$DI$7</f>
        <v>#ERROR!</v>
      </c>
      <c r="DQ252" s="130" t="str">
        <f>'BUDGET INPUTS (Y2)'!$D315*'BUDGET INPUTS (Y2)'!DF315*$DI$7</f>
        <v>#ERROR!</v>
      </c>
      <c r="DR252" s="130" t="str">
        <f>'BUDGET INPUTS (Y2)'!$D315*'BUDGET INPUTS (Y2)'!DG315*$DI$7</f>
        <v>#ERROR!</v>
      </c>
      <c r="DS252" s="263" t="str">
        <f t="shared" si="766"/>
        <v>#ERROR!</v>
      </c>
      <c r="DT252" s="263"/>
      <c r="DU252" s="264" t="str">
        <f t="shared" si="767"/>
        <v>#ERROR!</v>
      </c>
      <c r="DV252" s="265" t="str">
        <f t="shared" si="768"/>
        <v>#ERROR!</v>
      </c>
      <c r="DW252" s="255"/>
      <c r="DX252" s="266" t="str">
        <f t="shared" si="887"/>
        <v>#REF!</v>
      </c>
      <c r="DY252" s="267" t="str">
        <f t="shared" si="770"/>
        <v>#ERROR!</v>
      </c>
      <c r="DZ252" s="268" t="str">
        <f t="shared" si="771"/>
        <v>#ERROR!</v>
      </c>
      <c r="EB252" s="261">
        <f t="shared" si="772"/>
        <v>0</v>
      </c>
      <c r="EC252" s="130" t="str">
        <f t="shared" si="773"/>
        <v>#ERROR!</v>
      </c>
      <c r="ED252" s="130" t="str">
        <f t="shared" si="774"/>
        <v>#ERROR!</v>
      </c>
      <c r="EE252" s="130" t="str">
        <f t="shared" si="775"/>
        <v>#ERROR!</v>
      </c>
      <c r="EF252" s="130" t="str">
        <f t="shared" si="776"/>
        <v>#ERROR!</v>
      </c>
      <c r="EG252" s="130" t="str">
        <f t="shared" si="777"/>
        <v>#ERROR!</v>
      </c>
      <c r="EH252" s="130" t="str">
        <f t="shared" si="778"/>
        <v>#ERROR!</v>
      </c>
      <c r="EI252" s="130" t="str">
        <f t="shared" si="779"/>
        <v>#ERROR!</v>
      </c>
      <c r="EJ252" s="130" t="str">
        <f t="shared" si="780"/>
        <v>#ERROR!</v>
      </c>
      <c r="EK252" s="130" t="str">
        <f t="shared" si="781"/>
        <v>#ERROR!</v>
      </c>
      <c r="EL252" s="263" t="str">
        <f t="shared" si="782"/>
        <v>#ERROR!</v>
      </c>
      <c r="EN252" s="261">
        <f t="shared" si="783"/>
        <v>0</v>
      </c>
      <c r="EO252" s="130" t="str">
        <f t="shared" si="784"/>
        <v>#ERROR!</v>
      </c>
      <c r="EP252" s="130" t="str">
        <f t="shared" si="785"/>
        <v>#ERROR!</v>
      </c>
      <c r="EQ252" s="130" t="str">
        <f t="shared" si="786"/>
        <v>#ERROR!</v>
      </c>
      <c r="ER252" s="130" t="str">
        <f t="shared" si="787"/>
        <v>#ERROR!</v>
      </c>
      <c r="ES252" s="130" t="str">
        <f t="shared" si="788"/>
        <v>#ERROR!</v>
      </c>
      <c r="ET252" s="130" t="str">
        <f t="shared" si="789"/>
        <v>#ERROR!</v>
      </c>
      <c r="EU252" s="130" t="str">
        <f t="shared" si="790"/>
        <v>#ERROR!</v>
      </c>
      <c r="EV252" s="130" t="str">
        <f t="shared" si="791"/>
        <v>#ERROR!</v>
      </c>
      <c r="EW252" s="130" t="str">
        <f t="shared" si="792"/>
        <v>#ERROR!</v>
      </c>
      <c r="EX252" s="263" t="str">
        <f t="shared" si="793"/>
        <v>#ERROR!</v>
      </c>
      <c r="EZ252" s="261">
        <f t="shared" si="794"/>
        <v>0</v>
      </c>
      <c r="FA252" s="130" t="str">
        <f t="shared" si="795"/>
        <v>#ERROR!</v>
      </c>
      <c r="FB252" s="130" t="str">
        <f t="shared" si="796"/>
        <v>#ERROR!</v>
      </c>
      <c r="FC252" s="130" t="str">
        <f t="shared" si="797"/>
        <v>#ERROR!</v>
      </c>
      <c r="FD252" s="130" t="str">
        <f t="shared" si="798"/>
        <v>#ERROR!</v>
      </c>
      <c r="FE252" s="130" t="str">
        <f t="shared" si="799"/>
        <v>#ERROR!</v>
      </c>
      <c r="FF252" s="130" t="str">
        <f t="shared" si="800"/>
        <v>#ERROR!</v>
      </c>
      <c r="FG252" s="130" t="str">
        <f t="shared" si="801"/>
        <v>#ERROR!</v>
      </c>
      <c r="FH252" s="130" t="str">
        <f t="shared" si="802"/>
        <v>#ERROR!</v>
      </c>
      <c r="FI252" s="130" t="str">
        <f t="shared" si="803"/>
        <v>#ERROR!</v>
      </c>
      <c r="FJ252" s="263" t="str">
        <f t="shared" si="804"/>
        <v>#ERROR!</v>
      </c>
      <c r="FL252" s="261">
        <f t="shared" si="805"/>
        <v>0</v>
      </c>
      <c r="FM252" s="130" t="str">
        <f t="shared" si="806"/>
        <v>#ERROR!</v>
      </c>
      <c r="FN252" s="130" t="str">
        <f t="shared" si="807"/>
        <v>#ERROR!</v>
      </c>
      <c r="FO252" s="130" t="str">
        <f t="shared" si="808"/>
        <v>#ERROR!</v>
      </c>
      <c r="FP252" s="130" t="str">
        <f t="shared" si="809"/>
        <v>#ERROR!</v>
      </c>
      <c r="FQ252" s="130" t="str">
        <f t="shared" si="810"/>
        <v>#ERROR!</v>
      </c>
      <c r="FR252" s="130" t="str">
        <f t="shared" si="811"/>
        <v>#ERROR!</v>
      </c>
      <c r="FS252" s="130" t="str">
        <f t="shared" si="812"/>
        <v>#ERROR!</v>
      </c>
      <c r="FT252" s="130" t="str">
        <f t="shared" si="813"/>
        <v>#ERROR!</v>
      </c>
      <c r="FU252" s="130" t="str">
        <f t="shared" si="814"/>
        <v>#ERROR!</v>
      </c>
      <c r="FV252" s="263" t="str">
        <f t="shared" si="815"/>
        <v>#ERROR!</v>
      </c>
      <c r="FX252" s="261">
        <f t="shared" si="816"/>
        <v>0</v>
      </c>
      <c r="FY252" s="130" t="str">
        <f t="shared" si="817"/>
        <v>#ERROR!</v>
      </c>
      <c r="FZ252" s="130" t="str">
        <f t="shared" si="818"/>
        <v>#ERROR!</v>
      </c>
      <c r="GA252" s="130" t="str">
        <f t="shared" si="819"/>
        <v>#ERROR!</v>
      </c>
      <c r="GB252" s="130" t="str">
        <f t="shared" si="820"/>
        <v>#ERROR!</v>
      </c>
      <c r="GC252" s="130" t="str">
        <f t="shared" si="821"/>
        <v>#ERROR!</v>
      </c>
      <c r="GD252" s="130" t="str">
        <f t="shared" si="822"/>
        <v>#ERROR!</v>
      </c>
      <c r="GE252" s="130" t="str">
        <f t="shared" si="823"/>
        <v>#ERROR!</v>
      </c>
      <c r="GF252" s="130" t="str">
        <f t="shared" si="824"/>
        <v>#ERROR!</v>
      </c>
      <c r="GG252" s="130" t="str">
        <f t="shared" si="825"/>
        <v>#ERROR!</v>
      </c>
      <c r="GH252" s="263" t="str">
        <f t="shared" si="826"/>
        <v>#ERROR!</v>
      </c>
      <c r="GJ252" s="261">
        <f t="shared" si="827"/>
        <v>0</v>
      </c>
      <c r="GK252" s="130" t="str">
        <f t="shared" si="828"/>
        <v>#ERROR!</v>
      </c>
      <c r="GL252" s="130" t="str">
        <f t="shared" si="829"/>
        <v>#ERROR!</v>
      </c>
      <c r="GM252" s="130" t="str">
        <f t="shared" si="830"/>
        <v>#ERROR!</v>
      </c>
      <c r="GN252" s="130" t="str">
        <f t="shared" si="831"/>
        <v>#ERROR!</v>
      </c>
      <c r="GO252" s="130" t="str">
        <f t="shared" si="832"/>
        <v>#ERROR!</v>
      </c>
      <c r="GP252" s="130" t="str">
        <f t="shared" si="833"/>
        <v>#ERROR!</v>
      </c>
      <c r="GQ252" s="130" t="str">
        <f t="shared" si="834"/>
        <v>#ERROR!</v>
      </c>
      <c r="GR252" s="130" t="str">
        <f t="shared" si="835"/>
        <v>#ERROR!</v>
      </c>
      <c r="GS252" s="130" t="str">
        <f t="shared" si="836"/>
        <v>#ERROR!</v>
      </c>
      <c r="GT252" s="263" t="str">
        <f t="shared" si="837"/>
        <v>#ERROR!</v>
      </c>
      <c r="GV252" s="261">
        <f t="shared" si="838"/>
        <v>0</v>
      </c>
      <c r="GW252" s="130" t="str">
        <f t="shared" si="839"/>
        <v>#ERROR!</v>
      </c>
      <c r="GX252" s="130" t="str">
        <f t="shared" si="840"/>
        <v>#ERROR!</v>
      </c>
      <c r="GY252" s="130" t="str">
        <f t="shared" si="841"/>
        <v>#ERROR!</v>
      </c>
      <c r="GZ252" s="130" t="str">
        <f t="shared" si="842"/>
        <v>#ERROR!</v>
      </c>
      <c r="HA252" s="130" t="str">
        <f t="shared" si="843"/>
        <v>#ERROR!</v>
      </c>
      <c r="HB252" s="130" t="str">
        <f t="shared" si="844"/>
        <v>#ERROR!</v>
      </c>
      <c r="HC252" s="130" t="str">
        <f t="shared" si="845"/>
        <v>#ERROR!</v>
      </c>
      <c r="HD252" s="130" t="str">
        <f t="shared" si="846"/>
        <v>#ERROR!</v>
      </c>
      <c r="HE252" s="130" t="str">
        <f t="shared" si="847"/>
        <v>#ERROR!</v>
      </c>
      <c r="HF252" s="263" t="str">
        <f t="shared" si="848"/>
        <v>#ERROR!</v>
      </c>
      <c r="HH252" s="261">
        <f t="shared" si="849"/>
        <v>0</v>
      </c>
      <c r="HI252" s="130" t="str">
        <f t="shared" si="850"/>
        <v>#ERROR!</v>
      </c>
      <c r="HJ252" s="130" t="str">
        <f t="shared" si="851"/>
        <v>#ERROR!</v>
      </c>
      <c r="HK252" s="130" t="str">
        <f t="shared" si="852"/>
        <v>#ERROR!</v>
      </c>
      <c r="HL252" s="130" t="str">
        <f t="shared" si="853"/>
        <v>#ERROR!</v>
      </c>
      <c r="HM252" s="130" t="str">
        <f t="shared" si="854"/>
        <v>#ERROR!</v>
      </c>
      <c r="HN252" s="130" t="str">
        <f t="shared" si="855"/>
        <v>#ERROR!</v>
      </c>
      <c r="HO252" s="130" t="str">
        <f t="shared" si="856"/>
        <v>#ERROR!</v>
      </c>
      <c r="HP252" s="130" t="str">
        <f t="shared" si="857"/>
        <v>#ERROR!</v>
      </c>
      <c r="HQ252" s="130" t="str">
        <f t="shared" si="858"/>
        <v>#ERROR!</v>
      </c>
      <c r="HR252" s="263" t="str">
        <f t="shared" si="859"/>
        <v>#ERROR!</v>
      </c>
      <c r="HT252" s="261">
        <f t="shared" si="860"/>
        <v>0</v>
      </c>
      <c r="HU252" s="130" t="str">
        <f t="shared" si="861"/>
        <v>#ERROR!</v>
      </c>
      <c r="HV252" s="130" t="str">
        <f t="shared" si="862"/>
        <v>#ERROR!</v>
      </c>
      <c r="HW252" s="130" t="str">
        <f t="shared" si="863"/>
        <v>#ERROR!</v>
      </c>
      <c r="HX252" s="130" t="str">
        <f t="shared" si="864"/>
        <v>#ERROR!</v>
      </c>
      <c r="HY252" s="130" t="str">
        <f t="shared" si="865"/>
        <v>#ERROR!</v>
      </c>
      <c r="HZ252" s="130" t="str">
        <f t="shared" si="866"/>
        <v>#ERROR!</v>
      </c>
      <c r="IA252" s="130" t="str">
        <f t="shared" si="867"/>
        <v>#ERROR!</v>
      </c>
      <c r="IB252" s="130" t="str">
        <f t="shared" si="868"/>
        <v>#ERROR!</v>
      </c>
      <c r="IC252" s="130" t="str">
        <f t="shared" si="869"/>
        <v>#ERROR!</v>
      </c>
      <c r="ID252" s="263" t="str">
        <f t="shared" si="870"/>
        <v>#ERROR!</v>
      </c>
      <c r="IF252" s="261">
        <f t="shared" si="871"/>
        <v>0</v>
      </c>
      <c r="IG252" s="130" t="str">
        <f t="shared" si="872"/>
        <v>#ERROR!</v>
      </c>
      <c r="IH252" s="130" t="str">
        <f t="shared" si="873"/>
        <v>#ERROR!</v>
      </c>
      <c r="II252" s="130" t="str">
        <f t="shared" si="874"/>
        <v>#ERROR!</v>
      </c>
      <c r="IJ252" s="130" t="str">
        <f t="shared" si="875"/>
        <v>#ERROR!</v>
      </c>
      <c r="IK252" s="130" t="str">
        <f t="shared" si="876"/>
        <v>#ERROR!</v>
      </c>
      <c r="IL252" s="130" t="str">
        <f t="shared" si="877"/>
        <v>#ERROR!</v>
      </c>
      <c r="IM252" s="130" t="str">
        <f t="shared" si="878"/>
        <v>#ERROR!</v>
      </c>
      <c r="IN252" s="130" t="str">
        <f t="shared" si="879"/>
        <v>#ERROR!</v>
      </c>
      <c r="IO252" s="130" t="str">
        <f t="shared" si="880"/>
        <v>#ERROR!</v>
      </c>
      <c r="IP252" s="263" t="str">
        <f t="shared" si="881"/>
        <v>#ERROR!</v>
      </c>
      <c r="IQ252" s="263"/>
      <c r="IR252" s="264" t="str">
        <f t="shared" si="882"/>
        <v>#ERROR!</v>
      </c>
      <c r="IS252" s="265" t="str">
        <f t="shared" si="883"/>
        <v>#ERROR!</v>
      </c>
      <c r="IT252" s="255"/>
      <c r="IU252" s="266" t="str">
        <f t="shared" si="884"/>
        <v>#REF!</v>
      </c>
      <c r="IV252" s="267" t="str">
        <f t="shared" si="885"/>
        <v>#ERROR!</v>
      </c>
      <c r="IW252" s="268" t="str">
        <f t="shared" si="886"/>
        <v>#ERROR!</v>
      </c>
    </row>
    <row r="253" ht="15.75" customHeight="1" outlineLevel="1">
      <c r="B253" s="259" t="str">
        <f>'BUDGET INPUTS (Y2)'!A316</f>
        <v>#REF!</v>
      </c>
      <c r="C253" s="260">
        <v>1.0</v>
      </c>
      <c r="D253" s="259"/>
      <c r="E253" s="261">
        <f>'Y1 REPORTING'!D286+'Y1 REPORTING'!AV286+'Y1 REPORTING'!CZ286</f>
        <v>0</v>
      </c>
      <c r="F253" s="261">
        <f>'Y1 REPORTING'!F286+'Y1 REPORTING'!AX286+'Y1 REPORTING'!DB286</f>
        <v>0</v>
      </c>
      <c r="G253" s="261">
        <f>'Y1 REPORTING'!H286+'Y1 REPORTING'!AZ286+'Y1 REPORTING'!DD286</f>
        <v>0</v>
      </c>
      <c r="H253" s="261">
        <f>'Y1 REPORTING'!J286+'Y1 REPORTING'!BB286+'Y1 REPORTING'!DF286</f>
        <v>0</v>
      </c>
      <c r="I253" s="261">
        <f>'Y1 REPORTING'!L286+'Y1 REPORTING'!BD286+'Y1 REPORTING'!DH286</f>
        <v>0</v>
      </c>
      <c r="J253" s="261">
        <f>'Y1 REPORTING'!N286+'Y1 REPORTING'!BF286+'Y1 REPORTING'!DJ286</f>
        <v>0</v>
      </c>
      <c r="K253" s="261">
        <f>'Y1 REPORTING'!P286+'Y1 REPORTING'!BH286+'Y1 REPORTING'!DL286</f>
        <v>0</v>
      </c>
      <c r="L253" s="261">
        <f>'Y1 REPORTING'!R286+'Y1 REPORTING'!BJ286+'Y1 REPORTING'!DN286</f>
        <v>0</v>
      </c>
      <c r="M253" s="261">
        <f>'Y1 REPORTING'!T286+'Y1 REPORTING'!BL286+'Y1 REPORTING'!DP286</f>
        <v>0</v>
      </c>
      <c r="N253" s="261">
        <f>'Y1 REPORTING'!V286+'Y1 REPORTING'!BN286+'Y1 REPORTING'!DR286</f>
        <v>0</v>
      </c>
      <c r="O253" s="262">
        <f t="shared" si="757"/>
        <v>0</v>
      </c>
      <c r="Q253" s="130" t="str">
        <f>'BUDGET INPUTS (Y2)'!$D316*'BUDGET INPUTS (Y2)'!F316*$Q$7</f>
        <v>#REF!</v>
      </c>
      <c r="R253" s="130" t="str">
        <f>'BUDGET INPUTS (Y2)'!$D316*'BUDGET INPUTS (Y2)'!G316*$Q$7</f>
        <v>#REF!</v>
      </c>
      <c r="S253" s="130" t="str">
        <f>'BUDGET INPUTS (Y2)'!$D316*'BUDGET INPUTS (Y2)'!H316*$Q$7</f>
        <v>#REF!</v>
      </c>
      <c r="T253" s="130" t="str">
        <f>'BUDGET INPUTS (Y2)'!$D316*'BUDGET INPUTS (Y2)'!I316*$Q$7</f>
        <v>#REF!</v>
      </c>
      <c r="U253" s="130" t="str">
        <f>'BUDGET INPUTS (Y2)'!$D316*'BUDGET INPUTS (Y2)'!J316*$Q$7</f>
        <v>#REF!</v>
      </c>
      <c r="V253" s="130" t="str">
        <f>'BUDGET INPUTS (Y2)'!$D316*'BUDGET INPUTS (Y2)'!K316*$Q$7</f>
        <v>#REF!</v>
      </c>
      <c r="W253" s="130" t="str">
        <f>'BUDGET INPUTS (Y2)'!$D316*'BUDGET INPUTS (Y2)'!L316*$Q$7</f>
        <v>#REF!</v>
      </c>
      <c r="X253" s="130" t="str">
        <f>'BUDGET INPUTS (Y2)'!$D316*'BUDGET INPUTS (Y2)'!M316*$Q$7</f>
        <v>#REF!</v>
      </c>
      <c r="Y253" s="130" t="str">
        <f>'BUDGET INPUTS (Y2)'!$D316*'BUDGET INPUTS (Y2)'!N316*$Q$7</f>
        <v>#REF!</v>
      </c>
      <c r="Z253" s="130" t="str">
        <f>'BUDGET INPUTS (Y2)'!$D316*'BUDGET INPUTS (Y2)'!O316*$Q$7</f>
        <v>#REF!</v>
      </c>
      <c r="AA253" s="263" t="str">
        <f t="shared" si="758"/>
        <v>#REF!</v>
      </c>
      <c r="AC253" s="130" t="str">
        <f>'BUDGET INPUTS (Y2)'!$D316*'BUDGET INPUTS (Y2)'!R316*$AC$7</f>
        <v>#REF!</v>
      </c>
      <c r="AD253" s="130" t="str">
        <f>'BUDGET INPUTS (Y2)'!$D316*'BUDGET INPUTS (Y2)'!S316*$AC$7</f>
        <v>#REF!</v>
      </c>
      <c r="AE253" s="130" t="str">
        <f>'BUDGET INPUTS (Y2)'!$D316*'BUDGET INPUTS (Y2)'!T316*$AC$7</f>
        <v>#REF!</v>
      </c>
      <c r="AF253" s="130" t="str">
        <f>'BUDGET INPUTS (Y2)'!$D316*'BUDGET INPUTS (Y2)'!U316*$AC$7</f>
        <v>#REF!</v>
      </c>
      <c r="AG253" s="130" t="str">
        <f>'BUDGET INPUTS (Y2)'!$D316*'BUDGET INPUTS (Y2)'!V316*$AC$7</f>
        <v>#REF!</v>
      </c>
      <c r="AH253" s="130" t="str">
        <f>'BUDGET INPUTS (Y2)'!$D316*'BUDGET INPUTS (Y2)'!W316*$AC$7</f>
        <v>#REF!</v>
      </c>
      <c r="AI253" s="130" t="str">
        <f>'BUDGET INPUTS (Y2)'!$D316*'BUDGET INPUTS (Y2)'!X316*$AC$7</f>
        <v>#REF!</v>
      </c>
      <c r="AJ253" s="130" t="str">
        <f>'BUDGET INPUTS (Y2)'!$D316*'BUDGET INPUTS (Y2)'!Y316*$AC$7</f>
        <v>#REF!</v>
      </c>
      <c r="AK253" s="130" t="str">
        <f>'BUDGET INPUTS (Y2)'!$D316*'BUDGET INPUTS (Y2)'!Z316*$AC$7</f>
        <v>#REF!</v>
      </c>
      <c r="AL253" s="130" t="str">
        <f>'BUDGET INPUTS (Y2)'!$D316*'BUDGET INPUTS (Y2)'!AA316*$AC$7</f>
        <v>#REF!</v>
      </c>
      <c r="AM253" s="263" t="str">
        <f t="shared" si="759"/>
        <v>#REF!</v>
      </c>
      <c r="AO253" s="130" t="str">
        <f>'BUDGET INPUTS (Y2)'!$D316*'BUDGET INPUTS (Y2)'!AD316*$AO$7</f>
        <v>#REF!</v>
      </c>
      <c r="AP253" s="130" t="str">
        <f>'BUDGET INPUTS (Y2)'!$D316*'BUDGET INPUTS (Y2)'!AE316*$AO$7</f>
        <v>#REF!</v>
      </c>
      <c r="AQ253" s="130" t="str">
        <f>'BUDGET INPUTS (Y2)'!$D316*'BUDGET INPUTS (Y2)'!AF316*$AO$7</f>
        <v>#REF!</v>
      </c>
      <c r="AR253" s="130" t="str">
        <f>'BUDGET INPUTS (Y2)'!$D316*'BUDGET INPUTS (Y2)'!AG316*$AO$7</f>
        <v>#REF!</v>
      </c>
      <c r="AS253" s="130" t="str">
        <f>'BUDGET INPUTS (Y2)'!$D316*'BUDGET INPUTS (Y2)'!AH316*$AO$7</f>
        <v>#REF!</v>
      </c>
      <c r="AT253" s="130" t="str">
        <f>'BUDGET INPUTS (Y2)'!$D316*'BUDGET INPUTS (Y2)'!AI316*$AO$7</f>
        <v>#REF!</v>
      </c>
      <c r="AU253" s="130" t="str">
        <f>'BUDGET INPUTS (Y2)'!$D316*'BUDGET INPUTS (Y2)'!AJ316*$AO$7</f>
        <v>#REF!</v>
      </c>
      <c r="AV253" s="130" t="str">
        <f>'BUDGET INPUTS (Y2)'!$D316*'BUDGET INPUTS (Y2)'!AK316*$AO$7</f>
        <v>#REF!</v>
      </c>
      <c r="AW253" s="130" t="str">
        <f>'BUDGET INPUTS (Y2)'!$D316*'BUDGET INPUTS (Y2)'!AL316*$AO$7</f>
        <v>#REF!</v>
      </c>
      <c r="AX253" s="130" t="str">
        <f>'BUDGET INPUTS (Y2)'!$D316*'BUDGET INPUTS (Y2)'!AM316*$AO$7</f>
        <v>#REF!</v>
      </c>
      <c r="AY253" s="263" t="str">
        <f t="shared" si="760"/>
        <v>#REF!</v>
      </c>
      <c r="BA253" s="130" t="str">
        <f>'BUDGET INPUTS (Y2)'!$D316*'BUDGET INPUTS (Y2)'!AP316*$BA$7</f>
        <v>#REF!</v>
      </c>
      <c r="BB253" s="130" t="str">
        <f>'BUDGET INPUTS (Y2)'!$D316*'BUDGET INPUTS (Y2)'!AQ316*$BA$7</f>
        <v>#REF!</v>
      </c>
      <c r="BC253" s="130" t="str">
        <f>'BUDGET INPUTS (Y2)'!$D316*'BUDGET INPUTS (Y2)'!AR316*$BA$7</f>
        <v>#REF!</v>
      </c>
      <c r="BD253" s="130" t="str">
        <f>'BUDGET INPUTS (Y2)'!$D316*'BUDGET INPUTS (Y2)'!AS316*$BA$7</f>
        <v>#REF!</v>
      </c>
      <c r="BE253" s="130" t="str">
        <f>'BUDGET INPUTS (Y2)'!$D316*'BUDGET INPUTS (Y2)'!AT316*$BA$7</f>
        <v>#REF!</v>
      </c>
      <c r="BF253" s="130" t="str">
        <f>'BUDGET INPUTS (Y2)'!$D316*'BUDGET INPUTS (Y2)'!AU316*$BA$7</f>
        <v>#REF!</v>
      </c>
      <c r="BG253" s="130" t="str">
        <f>'BUDGET INPUTS (Y2)'!$D316*'BUDGET INPUTS (Y2)'!AV316*$BA$7</f>
        <v>#REF!</v>
      </c>
      <c r="BH253" s="130" t="str">
        <f>'BUDGET INPUTS (Y2)'!$D316*'BUDGET INPUTS (Y2)'!AW316*$BA$7</f>
        <v>#REF!</v>
      </c>
      <c r="BI253" s="130" t="str">
        <f>'BUDGET INPUTS (Y2)'!$D316*'BUDGET INPUTS (Y2)'!AX316*$BA$7</f>
        <v>#REF!</v>
      </c>
      <c r="BJ253" s="130" t="str">
        <f>'BUDGET INPUTS (Y2)'!$D316*'BUDGET INPUTS (Y2)'!AY316*$BA$7</f>
        <v>#REF!</v>
      </c>
      <c r="BK253" s="263" t="str">
        <f t="shared" si="761"/>
        <v>#REF!</v>
      </c>
      <c r="BM253" s="130" t="str">
        <f>'BUDGET INPUTS (Y2)'!$D316*'BUDGET INPUTS (Y2)'!BB316*$BM$7</f>
        <v>#REF!</v>
      </c>
      <c r="BN253" s="130" t="str">
        <f>'BUDGET INPUTS (Y2)'!$D316*'BUDGET INPUTS (Y2)'!BC316*$BM$7</f>
        <v>#REF!</v>
      </c>
      <c r="BO253" s="130" t="str">
        <f>'BUDGET INPUTS (Y2)'!$D316*'BUDGET INPUTS (Y2)'!BD316*$BM$7</f>
        <v>#REF!</v>
      </c>
      <c r="BP253" s="130" t="str">
        <f>'BUDGET INPUTS (Y2)'!$D316*'BUDGET INPUTS (Y2)'!BE316*$BM$7</f>
        <v>#REF!</v>
      </c>
      <c r="BQ253" s="130" t="str">
        <f>'BUDGET INPUTS (Y2)'!$D316*'BUDGET INPUTS (Y2)'!BF316*$BM$7</f>
        <v>#REF!</v>
      </c>
      <c r="BR253" s="130" t="str">
        <f>'BUDGET INPUTS (Y2)'!$D316*'BUDGET INPUTS (Y2)'!BG316*$BM$7</f>
        <v>#REF!</v>
      </c>
      <c r="BS253" s="130" t="str">
        <f>'BUDGET INPUTS (Y2)'!$D316*'BUDGET INPUTS (Y2)'!BH316*$BM$7</f>
        <v>#REF!</v>
      </c>
      <c r="BT253" s="130" t="str">
        <f>'BUDGET INPUTS (Y2)'!$D316*'BUDGET INPUTS (Y2)'!BI316*$BM$7</f>
        <v>#REF!</v>
      </c>
      <c r="BU253" s="130" t="str">
        <f>'BUDGET INPUTS (Y2)'!$D316*'BUDGET INPUTS (Y2)'!BJ316*$BM$7</f>
        <v>#REF!</v>
      </c>
      <c r="BV253" s="130" t="str">
        <f>'BUDGET INPUTS (Y2)'!$D316*'BUDGET INPUTS (Y2)'!BK316*$BM$7</f>
        <v>#REF!</v>
      </c>
      <c r="BW253" s="263" t="str">
        <f t="shared" si="762"/>
        <v>#REF!</v>
      </c>
      <c r="BY253" s="130" t="str">
        <f>'BUDGET INPUTS (Y2)'!$D316*'BUDGET INPUTS (Y2)'!BN316*$BY$7</f>
        <v>#REF!</v>
      </c>
      <c r="BZ253" s="130" t="str">
        <f>'BUDGET INPUTS (Y2)'!$D316*'BUDGET INPUTS (Y2)'!BO316*$BY$7</f>
        <v>#REF!</v>
      </c>
      <c r="CA253" s="130" t="str">
        <f>'BUDGET INPUTS (Y2)'!$D316*'BUDGET INPUTS (Y2)'!BP316*$BY$7</f>
        <v>#REF!</v>
      </c>
      <c r="CB253" s="130" t="str">
        <f>'BUDGET INPUTS (Y2)'!$D316*'BUDGET INPUTS (Y2)'!BQ316*$BY$7</f>
        <v>#REF!</v>
      </c>
      <c r="CC253" s="130" t="str">
        <f>'BUDGET INPUTS (Y2)'!$D316*'BUDGET INPUTS (Y2)'!BR316*$BY$7</f>
        <v>#REF!</v>
      </c>
      <c r="CD253" s="130" t="str">
        <f>'BUDGET INPUTS (Y2)'!$D316*'BUDGET INPUTS (Y2)'!BS316*$BY$7</f>
        <v>#REF!</v>
      </c>
      <c r="CE253" s="130" t="str">
        <f>'BUDGET INPUTS (Y2)'!$D316*'BUDGET INPUTS (Y2)'!BT316*$BY$7</f>
        <v>#REF!</v>
      </c>
      <c r="CF253" s="130" t="str">
        <f>'BUDGET INPUTS (Y2)'!$D316*'BUDGET INPUTS (Y2)'!BU316*$BY$7</f>
        <v>#REF!</v>
      </c>
      <c r="CG253" s="130" t="str">
        <f>'BUDGET INPUTS (Y2)'!$D316*'BUDGET INPUTS (Y2)'!BV316*$BY$7</f>
        <v>#REF!</v>
      </c>
      <c r="CH253" s="130" t="str">
        <f>'BUDGET INPUTS (Y2)'!$D316*'BUDGET INPUTS (Y2)'!BW316*$BY$7</f>
        <v>#REF!</v>
      </c>
      <c r="CI253" s="263" t="str">
        <f t="shared" si="763"/>
        <v>#REF!</v>
      </c>
      <c r="CK253" s="130" t="str">
        <f>'BUDGET INPUTS (Y2)'!$D316*'BUDGET INPUTS (Y2)'!BZ316*$CK$7</f>
        <v>#REF!</v>
      </c>
      <c r="CL253" s="130" t="str">
        <f>'BUDGET INPUTS (Y2)'!$D316*'BUDGET INPUTS (Y2)'!CA316*$CK$7</f>
        <v>#REF!</v>
      </c>
      <c r="CM253" s="130" t="str">
        <f>'BUDGET INPUTS (Y2)'!$D316*'BUDGET INPUTS (Y2)'!CB316*$CK$7</f>
        <v>#REF!</v>
      </c>
      <c r="CN253" s="130" t="str">
        <f>'BUDGET INPUTS (Y2)'!$D316*'BUDGET INPUTS (Y2)'!CC316*$CK$7</f>
        <v>#REF!</v>
      </c>
      <c r="CO253" s="130" t="str">
        <f>'BUDGET INPUTS (Y2)'!$D316*'BUDGET INPUTS (Y2)'!CD316*$CK$7</f>
        <v>#REF!</v>
      </c>
      <c r="CP253" s="130" t="str">
        <f>'BUDGET INPUTS (Y2)'!$D316*'BUDGET INPUTS (Y2)'!CE316*$CK$7</f>
        <v>#REF!</v>
      </c>
      <c r="CQ253" s="130" t="str">
        <f>'BUDGET INPUTS (Y2)'!$D316*'BUDGET INPUTS (Y2)'!CF316*$CK$7</f>
        <v>#REF!</v>
      </c>
      <c r="CR253" s="130" t="str">
        <f>'BUDGET INPUTS (Y2)'!$D316*'BUDGET INPUTS (Y2)'!CG316*$CK$7</f>
        <v>#REF!</v>
      </c>
      <c r="CS253" s="130" t="str">
        <f>'BUDGET INPUTS (Y2)'!$D316*'BUDGET INPUTS (Y2)'!CH316*$CK$7</f>
        <v>#REF!</v>
      </c>
      <c r="CT253" s="130" t="str">
        <f>'BUDGET INPUTS (Y2)'!$D316*'BUDGET INPUTS (Y2)'!CI316*$CK$7</f>
        <v>#REF!</v>
      </c>
      <c r="CU253" s="263" t="str">
        <f t="shared" si="764"/>
        <v>#REF!</v>
      </c>
      <c r="CW253" s="130" t="str">
        <f>'BUDGET INPUTS (Y2)'!$D316*'BUDGET INPUTS (Y2)'!CL316*$CW$7</f>
        <v>#REF!</v>
      </c>
      <c r="CX253" s="130" t="str">
        <f>'BUDGET INPUTS (Y2)'!$D316*'BUDGET INPUTS (Y2)'!CM316*$CW$7</f>
        <v>#REF!</v>
      </c>
      <c r="CY253" s="130" t="str">
        <f>'BUDGET INPUTS (Y2)'!$D316*'BUDGET INPUTS (Y2)'!CN316*$CW$7</f>
        <v>#REF!</v>
      </c>
      <c r="CZ253" s="130" t="str">
        <f>'BUDGET INPUTS (Y2)'!$D316*'BUDGET INPUTS (Y2)'!CO316*$CW$7</f>
        <v>#REF!</v>
      </c>
      <c r="DA253" s="130" t="str">
        <f>'BUDGET INPUTS (Y2)'!$D316*'BUDGET INPUTS (Y2)'!CP316*$CW$7</f>
        <v>#REF!</v>
      </c>
      <c r="DB253" s="130" t="str">
        <f>'BUDGET INPUTS (Y2)'!$D316*'BUDGET INPUTS (Y2)'!CQ316*$CW$7</f>
        <v>#REF!</v>
      </c>
      <c r="DC253" s="130" t="str">
        <f>'BUDGET INPUTS (Y2)'!$D316*'BUDGET INPUTS (Y2)'!CR316*$CW$7</f>
        <v>#REF!</v>
      </c>
      <c r="DD253" s="130" t="str">
        <f>'BUDGET INPUTS (Y2)'!$D316*'BUDGET INPUTS (Y2)'!CS316*$CW$7</f>
        <v>#REF!</v>
      </c>
      <c r="DE253" s="130" t="str">
        <f>'BUDGET INPUTS (Y2)'!$D316*'BUDGET INPUTS (Y2)'!CT316*$CW$7</f>
        <v>#REF!</v>
      </c>
      <c r="DF253" s="130" t="str">
        <f>'BUDGET INPUTS (Y2)'!$D316*'BUDGET INPUTS (Y2)'!CU316*$CW$7</f>
        <v>#REF!</v>
      </c>
      <c r="DG253" s="263" t="str">
        <f t="shared" si="765"/>
        <v>#REF!</v>
      </c>
      <c r="DI253" s="130" t="str">
        <f>'BUDGET INPUTS (Y2)'!$D316*'BUDGET INPUTS (Y2)'!CX316*$DI$7</f>
        <v>#REF!</v>
      </c>
      <c r="DJ253" s="130" t="str">
        <f>'BUDGET INPUTS (Y2)'!$D316*'BUDGET INPUTS (Y2)'!CY316*$DI$7</f>
        <v>#REF!</v>
      </c>
      <c r="DK253" s="130" t="str">
        <f>'BUDGET INPUTS (Y2)'!$D316*'BUDGET INPUTS (Y2)'!CZ316*$DI$7</f>
        <v>#REF!</v>
      </c>
      <c r="DL253" s="130" t="str">
        <f>'BUDGET INPUTS (Y2)'!$D316*'BUDGET INPUTS (Y2)'!DA316*$DI$7</f>
        <v>#REF!</v>
      </c>
      <c r="DM253" s="130" t="str">
        <f>'BUDGET INPUTS (Y2)'!$D316*'BUDGET INPUTS (Y2)'!DB316*$DI$7</f>
        <v>#REF!</v>
      </c>
      <c r="DN253" s="130" t="str">
        <f>'BUDGET INPUTS (Y2)'!$D316*'BUDGET INPUTS (Y2)'!DC316*$DI$7</f>
        <v>#REF!</v>
      </c>
      <c r="DO253" s="130" t="str">
        <f>'BUDGET INPUTS (Y2)'!$D316*'BUDGET INPUTS (Y2)'!DD316*$DI$7</f>
        <v>#REF!</v>
      </c>
      <c r="DP253" s="130" t="str">
        <f>'BUDGET INPUTS (Y2)'!$D316*'BUDGET INPUTS (Y2)'!DE316*$DI$7</f>
        <v>#REF!</v>
      </c>
      <c r="DQ253" s="130" t="str">
        <f>'BUDGET INPUTS (Y2)'!$D316*'BUDGET INPUTS (Y2)'!DF316*$DI$7</f>
        <v>#REF!</v>
      </c>
      <c r="DR253" s="130" t="str">
        <f>'BUDGET INPUTS (Y2)'!$D316*'BUDGET INPUTS (Y2)'!DG316*$DI$7</f>
        <v>#REF!</v>
      </c>
      <c r="DS253" s="263" t="str">
        <f t="shared" si="766"/>
        <v>#REF!</v>
      </c>
      <c r="DT253" s="263"/>
      <c r="DU253" s="264" t="str">
        <f t="shared" si="767"/>
        <v>#REF!</v>
      </c>
      <c r="DV253" s="265" t="str">
        <f t="shared" si="768"/>
        <v>#REF!</v>
      </c>
      <c r="DW253" s="255"/>
      <c r="DX253" s="266" t="str">
        <f t="shared" si="887"/>
        <v>#REF!</v>
      </c>
      <c r="DY253" s="267" t="str">
        <f t="shared" si="770"/>
        <v>#REF!</v>
      </c>
      <c r="DZ253" s="268" t="str">
        <f t="shared" si="771"/>
        <v>#REF!</v>
      </c>
      <c r="EB253" s="261">
        <f t="shared" si="772"/>
        <v>0</v>
      </c>
      <c r="EC253" s="130" t="str">
        <f t="shared" si="773"/>
        <v>#REF!</v>
      </c>
      <c r="ED253" s="130" t="str">
        <f t="shared" si="774"/>
        <v>#REF!</v>
      </c>
      <c r="EE253" s="130" t="str">
        <f t="shared" si="775"/>
        <v>#REF!</v>
      </c>
      <c r="EF253" s="130" t="str">
        <f t="shared" si="776"/>
        <v>#REF!</v>
      </c>
      <c r="EG253" s="130" t="str">
        <f t="shared" si="777"/>
        <v>#REF!</v>
      </c>
      <c r="EH253" s="130" t="str">
        <f t="shared" si="778"/>
        <v>#REF!</v>
      </c>
      <c r="EI253" s="130" t="str">
        <f t="shared" si="779"/>
        <v>#REF!</v>
      </c>
      <c r="EJ253" s="130" t="str">
        <f t="shared" si="780"/>
        <v>#REF!</v>
      </c>
      <c r="EK253" s="130" t="str">
        <f t="shared" si="781"/>
        <v>#REF!</v>
      </c>
      <c r="EL253" s="263" t="str">
        <f t="shared" si="782"/>
        <v>#REF!</v>
      </c>
      <c r="EN253" s="261">
        <f t="shared" si="783"/>
        <v>0</v>
      </c>
      <c r="EO253" s="130" t="str">
        <f t="shared" si="784"/>
        <v>#REF!</v>
      </c>
      <c r="EP253" s="130" t="str">
        <f t="shared" si="785"/>
        <v>#REF!</v>
      </c>
      <c r="EQ253" s="130" t="str">
        <f t="shared" si="786"/>
        <v>#REF!</v>
      </c>
      <c r="ER253" s="130" t="str">
        <f t="shared" si="787"/>
        <v>#REF!</v>
      </c>
      <c r="ES253" s="130" t="str">
        <f t="shared" si="788"/>
        <v>#REF!</v>
      </c>
      <c r="ET253" s="130" t="str">
        <f t="shared" si="789"/>
        <v>#REF!</v>
      </c>
      <c r="EU253" s="130" t="str">
        <f t="shared" si="790"/>
        <v>#REF!</v>
      </c>
      <c r="EV253" s="130" t="str">
        <f t="shared" si="791"/>
        <v>#REF!</v>
      </c>
      <c r="EW253" s="130" t="str">
        <f t="shared" si="792"/>
        <v>#REF!</v>
      </c>
      <c r="EX253" s="263" t="str">
        <f t="shared" si="793"/>
        <v>#REF!</v>
      </c>
      <c r="EZ253" s="261">
        <f t="shared" si="794"/>
        <v>0</v>
      </c>
      <c r="FA253" s="130" t="str">
        <f t="shared" si="795"/>
        <v>#REF!</v>
      </c>
      <c r="FB253" s="130" t="str">
        <f t="shared" si="796"/>
        <v>#REF!</v>
      </c>
      <c r="FC253" s="130" t="str">
        <f t="shared" si="797"/>
        <v>#REF!</v>
      </c>
      <c r="FD253" s="130" t="str">
        <f t="shared" si="798"/>
        <v>#REF!</v>
      </c>
      <c r="FE253" s="130" t="str">
        <f t="shared" si="799"/>
        <v>#REF!</v>
      </c>
      <c r="FF253" s="130" t="str">
        <f t="shared" si="800"/>
        <v>#REF!</v>
      </c>
      <c r="FG253" s="130" t="str">
        <f t="shared" si="801"/>
        <v>#REF!</v>
      </c>
      <c r="FH253" s="130" t="str">
        <f t="shared" si="802"/>
        <v>#REF!</v>
      </c>
      <c r="FI253" s="130" t="str">
        <f t="shared" si="803"/>
        <v>#REF!</v>
      </c>
      <c r="FJ253" s="263" t="str">
        <f t="shared" si="804"/>
        <v>#REF!</v>
      </c>
      <c r="FL253" s="261">
        <f t="shared" si="805"/>
        <v>0</v>
      </c>
      <c r="FM253" s="130" t="str">
        <f t="shared" si="806"/>
        <v>#REF!</v>
      </c>
      <c r="FN253" s="130" t="str">
        <f t="shared" si="807"/>
        <v>#REF!</v>
      </c>
      <c r="FO253" s="130" t="str">
        <f t="shared" si="808"/>
        <v>#REF!</v>
      </c>
      <c r="FP253" s="130" t="str">
        <f t="shared" si="809"/>
        <v>#REF!</v>
      </c>
      <c r="FQ253" s="130" t="str">
        <f t="shared" si="810"/>
        <v>#REF!</v>
      </c>
      <c r="FR253" s="130" t="str">
        <f t="shared" si="811"/>
        <v>#REF!</v>
      </c>
      <c r="FS253" s="130" t="str">
        <f t="shared" si="812"/>
        <v>#REF!</v>
      </c>
      <c r="FT253" s="130" t="str">
        <f t="shared" si="813"/>
        <v>#REF!</v>
      </c>
      <c r="FU253" s="130" t="str">
        <f t="shared" si="814"/>
        <v>#REF!</v>
      </c>
      <c r="FV253" s="263" t="str">
        <f t="shared" si="815"/>
        <v>#REF!</v>
      </c>
      <c r="FX253" s="261">
        <f t="shared" si="816"/>
        <v>0</v>
      </c>
      <c r="FY253" s="130" t="str">
        <f t="shared" si="817"/>
        <v>#REF!</v>
      </c>
      <c r="FZ253" s="130" t="str">
        <f t="shared" si="818"/>
        <v>#REF!</v>
      </c>
      <c r="GA253" s="130" t="str">
        <f t="shared" si="819"/>
        <v>#REF!</v>
      </c>
      <c r="GB253" s="130" t="str">
        <f t="shared" si="820"/>
        <v>#REF!</v>
      </c>
      <c r="GC253" s="130" t="str">
        <f t="shared" si="821"/>
        <v>#REF!</v>
      </c>
      <c r="GD253" s="130" t="str">
        <f t="shared" si="822"/>
        <v>#REF!</v>
      </c>
      <c r="GE253" s="130" t="str">
        <f t="shared" si="823"/>
        <v>#REF!</v>
      </c>
      <c r="GF253" s="130" t="str">
        <f t="shared" si="824"/>
        <v>#REF!</v>
      </c>
      <c r="GG253" s="130" t="str">
        <f t="shared" si="825"/>
        <v>#REF!</v>
      </c>
      <c r="GH253" s="263" t="str">
        <f t="shared" si="826"/>
        <v>#REF!</v>
      </c>
      <c r="GJ253" s="261">
        <f t="shared" si="827"/>
        <v>0</v>
      </c>
      <c r="GK253" s="130" t="str">
        <f t="shared" si="828"/>
        <v>#REF!</v>
      </c>
      <c r="GL253" s="130" t="str">
        <f t="shared" si="829"/>
        <v>#REF!</v>
      </c>
      <c r="GM253" s="130" t="str">
        <f t="shared" si="830"/>
        <v>#REF!</v>
      </c>
      <c r="GN253" s="130" t="str">
        <f t="shared" si="831"/>
        <v>#REF!</v>
      </c>
      <c r="GO253" s="130" t="str">
        <f t="shared" si="832"/>
        <v>#REF!</v>
      </c>
      <c r="GP253" s="130" t="str">
        <f t="shared" si="833"/>
        <v>#REF!</v>
      </c>
      <c r="GQ253" s="130" t="str">
        <f t="shared" si="834"/>
        <v>#REF!</v>
      </c>
      <c r="GR253" s="130" t="str">
        <f t="shared" si="835"/>
        <v>#REF!</v>
      </c>
      <c r="GS253" s="130" t="str">
        <f t="shared" si="836"/>
        <v>#REF!</v>
      </c>
      <c r="GT253" s="263" t="str">
        <f t="shared" si="837"/>
        <v>#REF!</v>
      </c>
      <c r="GV253" s="261">
        <f t="shared" si="838"/>
        <v>0</v>
      </c>
      <c r="GW253" s="130" t="str">
        <f t="shared" si="839"/>
        <v>#REF!</v>
      </c>
      <c r="GX253" s="130" t="str">
        <f t="shared" si="840"/>
        <v>#REF!</v>
      </c>
      <c r="GY253" s="130" t="str">
        <f t="shared" si="841"/>
        <v>#REF!</v>
      </c>
      <c r="GZ253" s="130" t="str">
        <f t="shared" si="842"/>
        <v>#REF!</v>
      </c>
      <c r="HA253" s="130" t="str">
        <f t="shared" si="843"/>
        <v>#REF!</v>
      </c>
      <c r="HB253" s="130" t="str">
        <f t="shared" si="844"/>
        <v>#REF!</v>
      </c>
      <c r="HC253" s="130" t="str">
        <f t="shared" si="845"/>
        <v>#REF!</v>
      </c>
      <c r="HD253" s="130" t="str">
        <f t="shared" si="846"/>
        <v>#REF!</v>
      </c>
      <c r="HE253" s="130" t="str">
        <f t="shared" si="847"/>
        <v>#REF!</v>
      </c>
      <c r="HF253" s="263" t="str">
        <f t="shared" si="848"/>
        <v>#REF!</v>
      </c>
      <c r="HH253" s="261">
        <f t="shared" si="849"/>
        <v>0</v>
      </c>
      <c r="HI253" s="130" t="str">
        <f t="shared" si="850"/>
        <v>#REF!</v>
      </c>
      <c r="HJ253" s="130" t="str">
        <f t="shared" si="851"/>
        <v>#REF!</v>
      </c>
      <c r="HK253" s="130" t="str">
        <f t="shared" si="852"/>
        <v>#REF!</v>
      </c>
      <c r="HL253" s="130" t="str">
        <f t="shared" si="853"/>
        <v>#REF!</v>
      </c>
      <c r="HM253" s="130" t="str">
        <f t="shared" si="854"/>
        <v>#REF!</v>
      </c>
      <c r="HN253" s="130" t="str">
        <f t="shared" si="855"/>
        <v>#REF!</v>
      </c>
      <c r="HO253" s="130" t="str">
        <f t="shared" si="856"/>
        <v>#REF!</v>
      </c>
      <c r="HP253" s="130" t="str">
        <f t="shared" si="857"/>
        <v>#REF!</v>
      </c>
      <c r="HQ253" s="130" t="str">
        <f t="shared" si="858"/>
        <v>#REF!</v>
      </c>
      <c r="HR253" s="263" t="str">
        <f t="shared" si="859"/>
        <v>#REF!</v>
      </c>
      <c r="HT253" s="261">
        <f t="shared" si="860"/>
        <v>0</v>
      </c>
      <c r="HU253" s="130" t="str">
        <f t="shared" si="861"/>
        <v>#REF!</v>
      </c>
      <c r="HV253" s="130" t="str">
        <f t="shared" si="862"/>
        <v>#REF!</v>
      </c>
      <c r="HW253" s="130" t="str">
        <f t="shared" si="863"/>
        <v>#REF!</v>
      </c>
      <c r="HX253" s="130" t="str">
        <f t="shared" si="864"/>
        <v>#REF!</v>
      </c>
      <c r="HY253" s="130" t="str">
        <f t="shared" si="865"/>
        <v>#REF!</v>
      </c>
      <c r="HZ253" s="130" t="str">
        <f t="shared" si="866"/>
        <v>#REF!</v>
      </c>
      <c r="IA253" s="130" t="str">
        <f t="shared" si="867"/>
        <v>#REF!</v>
      </c>
      <c r="IB253" s="130" t="str">
        <f t="shared" si="868"/>
        <v>#REF!</v>
      </c>
      <c r="IC253" s="130" t="str">
        <f t="shared" si="869"/>
        <v>#REF!</v>
      </c>
      <c r="ID253" s="263" t="str">
        <f t="shared" si="870"/>
        <v>#REF!</v>
      </c>
      <c r="IF253" s="261">
        <f t="shared" si="871"/>
        <v>0</v>
      </c>
      <c r="IG253" s="130" t="str">
        <f t="shared" si="872"/>
        <v>#REF!</v>
      </c>
      <c r="IH253" s="130" t="str">
        <f t="shared" si="873"/>
        <v>#REF!</v>
      </c>
      <c r="II253" s="130" t="str">
        <f t="shared" si="874"/>
        <v>#REF!</v>
      </c>
      <c r="IJ253" s="130" t="str">
        <f t="shared" si="875"/>
        <v>#REF!</v>
      </c>
      <c r="IK253" s="130" t="str">
        <f t="shared" si="876"/>
        <v>#REF!</v>
      </c>
      <c r="IL253" s="130" t="str">
        <f t="shared" si="877"/>
        <v>#REF!</v>
      </c>
      <c r="IM253" s="130" t="str">
        <f t="shared" si="878"/>
        <v>#REF!</v>
      </c>
      <c r="IN253" s="130" t="str">
        <f t="shared" si="879"/>
        <v>#REF!</v>
      </c>
      <c r="IO253" s="130" t="str">
        <f t="shared" si="880"/>
        <v>#REF!</v>
      </c>
      <c r="IP253" s="263" t="str">
        <f t="shared" si="881"/>
        <v>#REF!</v>
      </c>
      <c r="IQ253" s="263"/>
      <c r="IR253" s="264" t="str">
        <f t="shared" si="882"/>
        <v>#REF!</v>
      </c>
      <c r="IS253" s="265" t="str">
        <f t="shared" si="883"/>
        <v>#REF!</v>
      </c>
      <c r="IT253" s="255"/>
      <c r="IU253" s="266" t="str">
        <f t="shared" si="884"/>
        <v>#REF!</v>
      </c>
      <c r="IV253" s="267" t="str">
        <f t="shared" si="885"/>
        <v>#REF!</v>
      </c>
      <c r="IW253" s="268" t="str">
        <f t="shared" si="886"/>
        <v>#REF!</v>
      </c>
    </row>
    <row r="254" ht="15.75" customHeight="1" outlineLevel="1">
      <c r="B254" s="259" t="str">
        <f>'BUDGET INPUTS (Y2)'!A317</f>
        <v>#REF!</v>
      </c>
      <c r="C254" s="260">
        <v>1.0</v>
      </c>
      <c r="D254" s="259"/>
      <c r="E254" s="261">
        <f>'Y1 REPORTING'!D287+'Y1 REPORTING'!AV287+'Y1 REPORTING'!CZ287</f>
        <v>0</v>
      </c>
      <c r="F254" s="261">
        <f>'Y1 REPORTING'!F287+'Y1 REPORTING'!AX287+'Y1 REPORTING'!DB287</f>
        <v>0</v>
      </c>
      <c r="G254" s="261">
        <f>'Y1 REPORTING'!H287+'Y1 REPORTING'!AZ287+'Y1 REPORTING'!DD287</f>
        <v>0</v>
      </c>
      <c r="H254" s="261">
        <f>'Y1 REPORTING'!J287+'Y1 REPORTING'!BB287+'Y1 REPORTING'!DF287</f>
        <v>0</v>
      </c>
      <c r="I254" s="261">
        <f>'Y1 REPORTING'!L287+'Y1 REPORTING'!BD287+'Y1 REPORTING'!DH287</f>
        <v>0</v>
      </c>
      <c r="J254" s="261">
        <f>'Y1 REPORTING'!N287+'Y1 REPORTING'!BF287+'Y1 REPORTING'!DJ287</f>
        <v>0</v>
      </c>
      <c r="K254" s="261">
        <f>'Y1 REPORTING'!P287+'Y1 REPORTING'!BH287+'Y1 REPORTING'!DL287</f>
        <v>0</v>
      </c>
      <c r="L254" s="261">
        <f>'Y1 REPORTING'!R287+'Y1 REPORTING'!BJ287+'Y1 REPORTING'!DN287</f>
        <v>0</v>
      </c>
      <c r="M254" s="261">
        <f>'Y1 REPORTING'!T287+'Y1 REPORTING'!BL287+'Y1 REPORTING'!DP287</f>
        <v>0</v>
      </c>
      <c r="N254" s="261">
        <f>'Y1 REPORTING'!V287+'Y1 REPORTING'!BN287+'Y1 REPORTING'!DR287</f>
        <v>0</v>
      </c>
      <c r="O254" s="262">
        <f t="shared" si="757"/>
        <v>0</v>
      </c>
      <c r="Q254" s="130" t="str">
        <f>'BUDGET INPUTS (Y2)'!$D317*'BUDGET INPUTS (Y2)'!F317*$Q$7</f>
        <v>#REF!</v>
      </c>
      <c r="R254" s="130" t="str">
        <f>'BUDGET INPUTS (Y2)'!$D317*'BUDGET INPUTS (Y2)'!G317*$Q$7</f>
        <v>#REF!</v>
      </c>
      <c r="S254" s="130" t="str">
        <f>'BUDGET INPUTS (Y2)'!$D317*'BUDGET INPUTS (Y2)'!H317*$Q$7</f>
        <v>#REF!</v>
      </c>
      <c r="T254" s="130" t="str">
        <f>'BUDGET INPUTS (Y2)'!$D317*'BUDGET INPUTS (Y2)'!I317*$Q$7</f>
        <v>#REF!</v>
      </c>
      <c r="U254" s="130" t="str">
        <f>'BUDGET INPUTS (Y2)'!$D317*'BUDGET INPUTS (Y2)'!J317*$Q$7</f>
        <v>#REF!</v>
      </c>
      <c r="V254" s="130" t="str">
        <f>'BUDGET INPUTS (Y2)'!$D317*'BUDGET INPUTS (Y2)'!K317*$Q$7</f>
        <v>#REF!</v>
      </c>
      <c r="W254" s="130" t="str">
        <f>'BUDGET INPUTS (Y2)'!$D317*'BUDGET INPUTS (Y2)'!L317*$Q$7</f>
        <v>#REF!</v>
      </c>
      <c r="X254" s="130" t="str">
        <f>'BUDGET INPUTS (Y2)'!$D317*'BUDGET INPUTS (Y2)'!M317*$Q$7</f>
        <v>#REF!</v>
      </c>
      <c r="Y254" s="130" t="str">
        <f>'BUDGET INPUTS (Y2)'!$D317*'BUDGET INPUTS (Y2)'!N317*$Q$7</f>
        <v>#REF!</v>
      </c>
      <c r="Z254" s="130" t="str">
        <f>'BUDGET INPUTS (Y2)'!$D317*'BUDGET INPUTS (Y2)'!O317*$Q$7</f>
        <v>#REF!</v>
      </c>
      <c r="AA254" s="263" t="str">
        <f t="shared" si="758"/>
        <v>#REF!</v>
      </c>
      <c r="AC254" s="130" t="str">
        <f>'BUDGET INPUTS (Y2)'!$D317*'BUDGET INPUTS (Y2)'!R317*$AC$7</f>
        <v>#REF!</v>
      </c>
      <c r="AD254" s="130" t="str">
        <f>'BUDGET INPUTS (Y2)'!$D317*'BUDGET INPUTS (Y2)'!S317*$AC$7</f>
        <v>#REF!</v>
      </c>
      <c r="AE254" s="130" t="str">
        <f>'BUDGET INPUTS (Y2)'!$D317*'BUDGET INPUTS (Y2)'!T317*$AC$7</f>
        <v>#REF!</v>
      </c>
      <c r="AF254" s="130" t="str">
        <f>'BUDGET INPUTS (Y2)'!$D317*'BUDGET INPUTS (Y2)'!U317*$AC$7</f>
        <v>#REF!</v>
      </c>
      <c r="AG254" s="130" t="str">
        <f>'BUDGET INPUTS (Y2)'!$D317*'BUDGET INPUTS (Y2)'!V317*$AC$7</f>
        <v>#REF!</v>
      </c>
      <c r="AH254" s="130" t="str">
        <f>'BUDGET INPUTS (Y2)'!$D317*'BUDGET INPUTS (Y2)'!W317*$AC$7</f>
        <v>#REF!</v>
      </c>
      <c r="AI254" s="130" t="str">
        <f>'BUDGET INPUTS (Y2)'!$D317*'BUDGET INPUTS (Y2)'!X317*$AC$7</f>
        <v>#REF!</v>
      </c>
      <c r="AJ254" s="130" t="str">
        <f>'BUDGET INPUTS (Y2)'!$D317*'BUDGET INPUTS (Y2)'!Y317*$AC$7</f>
        <v>#REF!</v>
      </c>
      <c r="AK254" s="130" t="str">
        <f>'BUDGET INPUTS (Y2)'!$D317*'BUDGET INPUTS (Y2)'!Z317*$AC$7</f>
        <v>#REF!</v>
      </c>
      <c r="AL254" s="130" t="str">
        <f>'BUDGET INPUTS (Y2)'!$D317*'BUDGET INPUTS (Y2)'!AA317*$AC$7</f>
        <v>#REF!</v>
      </c>
      <c r="AM254" s="263" t="str">
        <f t="shared" si="759"/>
        <v>#REF!</v>
      </c>
      <c r="AO254" s="130" t="str">
        <f>'BUDGET INPUTS (Y2)'!$D317*'BUDGET INPUTS (Y2)'!AD317*$AO$7</f>
        <v>#REF!</v>
      </c>
      <c r="AP254" s="130" t="str">
        <f>'BUDGET INPUTS (Y2)'!$D317*'BUDGET INPUTS (Y2)'!AE317*$AO$7</f>
        <v>#REF!</v>
      </c>
      <c r="AQ254" s="130" t="str">
        <f>'BUDGET INPUTS (Y2)'!$D317*'BUDGET INPUTS (Y2)'!AF317*$AO$7</f>
        <v>#REF!</v>
      </c>
      <c r="AR254" s="130" t="str">
        <f>'BUDGET INPUTS (Y2)'!$D317*'BUDGET INPUTS (Y2)'!AG317*$AO$7</f>
        <v>#REF!</v>
      </c>
      <c r="AS254" s="130" t="str">
        <f>'BUDGET INPUTS (Y2)'!$D317*'BUDGET INPUTS (Y2)'!AH317*$AO$7</f>
        <v>#REF!</v>
      </c>
      <c r="AT254" s="130" t="str">
        <f>'BUDGET INPUTS (Y2)'!$D317*'BUDGET INPUTS (Y2)'!AI317*$AO$7</f>
        <v>#REF!</v>
      </c>
      <c r="AU254" s="130" t="str">
        <f>'BUDGET INPUTS (Y2)'!$D317*'BUDGET INPUTS (Y2)'!AJ317*$AO$7</f>
        <v>#REF!</v>
      </c>
      <c r="AV254" s="130" t="str">
        <f>'BUDGET INPUTS (Y2)'!$D317*'BUDGET INPUTS (Y2)'!AK317*$AO$7</f>
        <v>#REF!</v>
      </c>
      <c r="AW254" s="130" t="str">
        <f>'BUDGET INPUTS (Y2)'!$D317*'BUDGET INPUTS (Y2)'!AL317*$AO$7</f>
        <v>#REF!</v>
      </c>
      <c r="AX254" s="130" t="str">
        <f>'BUDGET INPUTS (Y2)'!$D317*'BUDGET INPUTS (Y2)'!AM317*$AO$7</f>
        <v>#REF!</v>
      </c>
      <c r="AY254" s="263" t="str">
        <f t="shared" si="760"/>
        <v>#REF!</v>
      </c>
      <c r="BA254" s="130" t="str">
        <f>'BUDGET INPUTS (Y2)'!$D317*'BUDGET INPUTS (Y2)'!AP317*$BA$7</f>
        <v>#REF!</v>
      </c>
      <c r="BB254" s="130" t="str">
        <f>'BUDGET INPUTS (Y2)'!$D317*'BUDGET INPUTS (Y2)'!AQ317*$BA$7</f>
        <v>#REF!</v>
      </c>
      <c r="BC254" s="130" t="str">
        <f>'BUDGET INPUTS (Y2)'!$D317*'BUDGET INPUTS (Y2)'!AR317*$BA$7</f>
        <v>#REF!</v>
      </c>
      <c r="BD254" s="130" t="str">
        <f>'BUDGET INPUTS (Y2)'!$D317*'BUDGET INPUTS (Y2)'!AS317*$BA$7</f>
        <v>#REF!</v>
      </c>
      <c r="BE254" s="130" t="str">
        <f>'BUDGET INPUTS (Y2)'!$D317*'BUDGET INPUTS (Y2)'!AT317*$BA$7</f>
        <v>#REF!</v>
      </c>
      <c r="BF254" s="130" t="str">
        <f>'BUDGET INPUTS (Y2)'!$D317*'BUDGET INPUTS (Y2)'!AU317*$BA$7</f>
        <v>#REF!</v>
      </c>
      <c r="BG254" s="130" t="str">
        <f>'BUDGET INPUTS (Y2)'!$D317*'BUDGET INPUTS (Y2)'!AV317*$BA$7</f>
        <v>#REF!</v>
      </c>
      <c r="BH254" s="130" t="str">
        <f>'BUDGET INPUTS (Y2)'!$D317*'BUDGET INPUTS (Y2)'!AW317*$BA$7</f>
        <v>#REF!</v>
      </c>
      <c r="BI254" s="130" t="str">
        <f>'BUDGET INPUTS (Y2)'!$D317*'BUDGET INPUTS (Y2)'!AX317*$BA$7</f>
        <v>#REF!</v>
      </c>
      <c r="BJ254" s="130" t="str">
        <f>'BUDGET INPUTS (Y2)'!$D317*'BUDGET INPUTS (Y2)'!AY317*$BA$7</f>
        <v>#REF!</v>
      </c>
      <c r="BK254" s="263" t="str">
        <f t="shared" si="761"/>
        <v>#REF!</v>
      </c>
      <c r="BM254" s="130" t="str">
        <f>'BUDGET INPUTS (Y2)'!$D317*'BUDGET INPUTS (Y2)'!BB317*$BM$7</f>
        <v>#REF!</v>
      </c>
      <c r="BN254" s="130" t="str">
        <f>'BUDGET INPUTS (Y2)'!$D317*'BUDGET INPUTS (Y2)'!BC317*$BM$7</f>
        <v>#REF!</v>
      </c>
      <c r="BO254" s="130" t="str">
        <f>'BUDGET INPUTS (Y2)'!$D317*'BUDGET INPUTS (Y2)'!BD317*$BM$7</f>
        <v>#REF!</v>
      </c>
      <c r="BP254" s="130" t="str">
        <f>'BUDGET INPUTS (Y2)'!$D317*'BUDGET INPUTS (Y2)'!BE317*$BM$7</f>
        <v>#REF!</v>
      </c>
      <c r="BQ254" s="130" t="str">
        <f>'BUDGET INPUTS (Y2)'!$D317*'BUDGET INPUTS (Y2)'!BF317*$BM$7</f>
        <v>#REF!</v>
      </c>
      <c r="BR254" s="130" t="str">
        <f>'BUDGET INPUTS (Y2)'!$D317*'BUDGET INPUTS (Y2)'!BG317*$BM$7</f>
        <v>#REF!</v>
      </c>
      <c r="BS254" s="130" t="str">
        <f>'BUDGET INPUTS (Y2)'!$D317*'BUDGET INPUTS (Y2)'!BH317*$BM$7</f>
        <v>#REF!</v>
      </c>
      <c r="BT254" s="130" t="str">
        <f>'BUDGET INPUTS (Y2)'!$D317*'BUDGET INPUTS (Y2)'!BI317*$BM$7</f>
        <v>#REF!</v>
      </c>
      <c r="BU254" s="130" t="str">
        <f>'BUDGET INPUTS (Y2)'!$D317*'BUDGET INPUTS (Y2)'!BJ317*$BM$7</f>
        <v>#REF!</v>
      </c>
      <c r="BV254" s="130" t="str">
        <f>'BUDGET INPUTS (Y2)'!$D317*'BUDGET INPUTS (Y2)'!BK317*$BM$7</f>
        <v>#REF!</v>
      </c>
      <c r="BW254" s="263" t="str">
        <f t="shared" si="762"/>
        <v>#REF!</v>
      </c>
      <c r="BY254" s="130" t="str">
        <f>'BUDGET INPUTS (Y2)'!$D317*'BUDGET INPUTS (Y2)'!BN317*$BY$7</f>
        <v>#REF!</v>
      </c>
      <c r="BZ254" s="130" t="str">
        <f>'BUDGET INPUTS (Y2)'!$D317*'BUDGET INPUTS (Y2)'!BO317*$BY$7</f>
        <v>#REF!</v>
      </c>
      <c r="CA254" s="130" t="str">
        <f>'BUDGET INPUTS (Y2)'!$D317*'BUDGET INPUTS (Y2)'!BP317*$BY$7</f>
        <v>#REF!</v>
      </c>
      <c r="CB254" s="130" t="str">
        <f>'BUDGET INPUTS (Y2)'!$D317*'BUDGET INPUTS (Y2)'!BQ317*$BY$7</f>
        <v>#REF!</v>
      </c>
      <c r="CC254" s="130" t="str">
        <f>'BUDGET INPUTS (Y2)'!$D317*'BUDGET INPUTS (Y2)'!BR317*$BY$7</f>
        <v>#REF!</v>
      </c>
      <c r="CD254" s="130" t="str">
        <f>'BUDGET INPUTS (Y2)'!$D317*'BUDGET INPUTS (Y2)'!BS317*$BY$7</f>
        <v>#REF!</v>
      </c>
      <c r="CE254" s="130" t="str">
        <f>'BUDGET INPUTS (Y2)'!$D317*'BUDGET INPUTS (Y2)'!BT317*$BY$7</f>
        <v>#REF!</v>
      </c>
      <c r="CF254" s="130" t="str">
        <f>'BUDGET INPUTS (Y2)'!$D317*'BUDGET INPUTS (Y2)'!BU317*$BY$7</f>
        <v>#REF!</v>
      </c>
      <c r="CG254" s="130" t="str">
        <f>'BUDGET INPUTS (Y2)'!$D317*'BUDGET INPUTS (Y2)'!BV317*$BY$7</f>
        <v>#REF!</v>
      </c>
      <c r="CH254" s="130" t="str">
        <f>'BUDGET INPUTS (Y2)'!$D317*'BUDGET INPUTS (Y2)'!BW317*$BY$7</f>
        <v>#REF!</v>
      </c>
      <c r="CI254" s="263" t="str">
        <f t="shared" si="763"/>
        <v>#REF!</v>
      </c>
      <c r="CK254" s="130" t="str">
        <f>'BUDGET INPUTS (Y2)'!$D317*'BUDGET INPUTS (Y2)'!BZ317*$CK$7</f>
        <v>#REF!</v>
      </c>
      <c r="CL254" s="130" t="str">
        <f>'BUDGET INPUTS (Y2)'!$D317*'BUDGET INPUTS (Y2)'!CA317*$CK$7</f>
        <v>#REF!</v>
      </c>
      <c r="CM254" s="130" t="str">
        <f>'BUDGET INPUTS (Y2)'!$D317*'BUDGET INPUTS (Y2)'!CB317*$CK$7</f>
        <v>#REF!</v>
      </c>
      <c r="CN254" s="130" t="str">
        <f>'BUDGET INPUTS (Y2)'!$D317*'BUDGET INPUTS (Y2)'!CC317*$CK$7</f>
        <v>#REF!</v>
      </c>
      <c r="CO254" s="130" t="str">
        <f>'BUDGET INPUTS (Y2)'!$D317*'BUDGET INPUTS (Y2)'!CD317*$CK$7</f>
        <v>#REF!</v>
      </c>
      <c r="CP254" s="130" t="str">
        <f>'BUDGET INPUTS (Y2)'!$D317*'BUDGET INPUTS (Y2)'!CE317*$CK$7</f>
        <v>#REF!</v>
      </c>
      <c r="CQ254" s="130" t="str">
        <f>'BUDGET INPUTS (Y2)'!$D317*'BUDGET INPUTS (Y2)'!CF317*$CK$7</f>
        <v>#REF!</v>
      </c>
      <c r="CR254" s="130" t="str">
        <f>'BUDGET INPUTS (Y2)'!$D317*'BUDGET INPUTS (Y2)'!CG317*$CK$7</f>
        <v>#REF!</v>
      </c>
      <c r="CS254" s="130" t="str">
        <f>'BUDGET INPUTS (Y2)'!$D317*'BUDGET INPUTS (Y2)'!CH317*$CK$7</f>
        <v>#REF!</v>
      </c>
      <c r="CT254" s="130" t="str">
        <f>'BUDGET INPUTS (Y2)'!$D317*'BUDGET INPUTS (Y2)'!CI317*$CK$7</f>
        <v>#REF!</v>
      </c>
      <c r="CU254" s="263" t="str">
        <f t="shared" si="764"/>
        <v>#REF!</v>
      </c>
      <c r="CW254" s="130" t="str">
        <f>'BUDGET INPUTS (Y2)'!$D317*'BUDGET INPUTS (Y2)'!CL317*$CW$7</f>
        <v>#REF!</v>
      </c>
      <c r="CX254" s="130" t="str">
        <f>'BUDGET INPUTS (Y2)'!$D317*'BUDGET INPUTS (Y2)'!CM317*$CW$7</f>
        <v>#REF!</v>
      </c>
      <c r="CY254" s="130" t="str">
        <f>'BUDGET INPUTS (Y2)'!$D317*'BUDGET INPUTS (Y2)'!CN317*$CW$7</f>
        <v>#REF!</v>
      </c>
      <c r="CZ254" s="130" t="str">
        <f>'BUDGET INPUTS (Y2)'!$D317*'BUDGET INPUTS (Y2)'!CO317*$CW$7</f>
        <v>#REF!</v>
      </c>
      <c r="DA254" s="130" t="str">
        <f>'BUDGET INPUTS (Y2)'!$D317*'BUDGET INPUTS (Y2)'!CP317*$CW$7</f>
        <v>#REF!</v>
      </c>
      <c r="DB254" s="130" t="str">
        <f>'BUDGET INPUTS (Y2)'!$D317*'BUDGET INPUTS (Y2)'!CQ317*$CW$7</f>
        <v>#REF!</v>
      </c>
      <c r="DC254" s="130" t="str">
        <f>'BUDGET INPUTS (Y2)'!$D317*'BUDGET INPUTS (Y2)'!CR317*$CW$7</f>
        <v>#REF!</v>
      </c>
      <c r="DD254" s="130" t="str">
        <f>'BUDGET INPUTS (Y2)'!$D317*'BUDGET INPUTS (Y2)'!CS317*$CW$7</f>
        <v>#REF!</v>
      </c>
      <c r="DE254" s="130" t="str">
        <f>'BUDGET INPUTS (Y2)'!$D317*'BUDGET INPUTS (Y2)'!CT317*$CW$7</f>
        <v>#REF!</v>
      </c>
      <c r="DF254" s="130" t="str">
        <f>'BUDGET INPUTS (Y2)'!$D317*'BUDGET INPUTS (Y2)'!CU317*$CW$7</f>
        <v>#REF!</v>
      </c>
      <c r="DG254" s="263" t="str">
        <f t="shared" si="765"/>
        <v>#REF!</v>
      </c>
      <c r="DI254" s="130" t="str">
        <f>'BUDGET INPUTS (Y2)'!$D317*'BUDGET INPUTS (Y2)'!CX317*$DI$7</f>
        <v>#REF!</v>
      </c>
      <c r="DJ254" s="130" t="str">
        <f>'BUDGET INPUTS (Y2)'!$D317*'BUDGET INPUTS (Y2)'!CY317*$DI$7</f>
        <v>#REF!</v>
      </c>
      <c r="DK254" s="130" t="str">
        <f>'BUDGET INPUTS (Y2)'!$D317*'BUDGET INPUTS (Y2)'!CZ317*$DI$7</f>
        <v>#REF!</v>
      </c>
      <c r="DL254" s="130" t="str">
        <f>'BUDGET INPUTS (Y2)'!$D317*'BUDGET INPUTS (Y2)'!DA317*$DI$7</f>
        <v>#REF!</v>
      </c>
      <c r="DM254" s="130" t="str">
        <f>'BUDGET INPUTS (Y2)'!$D317*'BUDGET INPUTS (Y2)'!DB317*$DI$7</f>
        <v>#REF!</v>
      </c>
      <c r="DN254" s="130" t="str">
        <f>'BUDGET INPUTS (Y2)'!$D317*'BUDGET INPUTS (Y2)'!DC317*$DI$7</f>
        <v>#REF!</v>
      </c>
      <c r="DO254" s="130" t="str">
        <f>'BUDGET INPUTS (Y2)'!$D317*'BUDGET INPUTS (Y2)'!DD317*$DI$7</f>
        <v>#REF!</v>
      </c>
      <c r="DP254" s="130" t="str">
        <f>'BUDGET INPUTS (Y2)'!$D317*'BUDGET INPUTS (Y2)'!DE317*$DI$7</f>
        <v>#REF!</v>
      </c>
      <c r="DQ254" s="130" t="str">
        <f>'BUDGET INPUTS (Y2)'!$D317*'BUDGET INPUTS (Y2)'!DF317*$DI$7</f>
        <v>#REF!</v>
      </c>
      <c r="DR254" s="130" t="str">
        <f>'BUDGET INPUTS (Y2)'!$D317*'BUDGET INPUTS (Y2)'!DG317*$DI$7</f>
        <v>#REF!</v>
      </c>
      <c r="DS254" s="263" t="str">
        <f t="shared" si="766"/>
        <v>#REF!</v>
      </c>
      <c r="DT254" s="263"/>
      <c r="DU254" s="264" t="str">
        <f t="shared" si="767"/>
        <v>#REF!</v>
      </c>
      <c r="DV254" s="265" t="str">
        <f t="shared" si="768"/>
        <v>#REF!</v>
      </c>
      <c r="DW254" s="255"/>
      <c r="DX254" s="266" t="str">
        <f t="shared" ref="DX254:DX255" si="888">'Detailed Budget (Initial)'!DU169</f>
        <v>#REF!</v>
      </c>
      <c r="DY254" s="267" t="str">
        <f t="shared" si="770"/>
        <v>#REF!</v>
      </c>
      <c r="DZ254" s="268" t="str">
        <f t="shared" si="771"/>
        <v>#REF!</v>
      </c>
      <c r="EB254" s="261">
        <f t="shared" si="772"/>
        <v>0</v>
      </c>
      <c r="EC254" s="130" t="str">
        <f t="shared" si="773"/>
        <v>#REF!</v>
      </c>
      <c r="ED254" s="130" t="str">
        <f t="shared" si="774"/>
        <v>#REF!</v>
      </c>
      <c r="EE254" s="130" t="str">
        <f t="shared" si="775"/>
        <v>#REF!</v>
      </c>
      <c r="EF254" s="130" t="str">
        <f t="shared" si="776"/>
        <v>#REF!</v>
      </c>
      <c r="EG254" s="130" t="str">
        <f t="shared" si="777"/>
        <v>#REF!</v>
      </c>
      <c r="EH254" s="130" t="str">
        <f t="shared" si="778"/>
        <v>#REF!</v>
      </c>
      <c r="EI254" s="130" t="str">
        <f t="shared" si="779"/>
        <v>#REF!</v>
      </c>
      <c r="EJ254" s="130" t="str">
        <f t="shared" si="780"/>
        <v>#REF!</v>
      </c>
      <c r="EK254" s="130" t="str">
        <f t="shared" si="781"/>
        <v>#REF!</v>
      </c>
      <c r="EL254" s="263" t="str">
        <f t="shared" si="782"/>
        <v>#REF!</v>
      </c>
      <c r="EN254" s="261">
        <f t="shared" si="783"/>
        <v>0</v>
      </c>
      <c r="EO254" s="130" t="str">
        <f t="shared" si="784"/>
        <v>#REF!</v>
      </c>
      <c r="EP254" s="130" t="str">
        <f t="shared" si="785"/>
        <v>#REF!</v>
      </c>
      <c r="EQ254" s="130" t="str">
        <f t="shared" si="786"/>
        <v>#REF!</v>
      </c>
      <c r="ER254" s="130" t="str">
        <f t="shared" si="787"/>
        <v>#REF!</v>
      </c>
      <c r="ES254" s="130" t="str">
        <f t="shared" si="788"/>
        <v>#REF!</v>
      </c>
      <c r="ET254" s="130" t="str">
        <f t="shared" si="789"/>
        <v>#REF!</v>
      </c>
      <c r="EU254" s="130" t="str">
        <f t="shared" si="790"/>
        <v>#REF!</v>
      </c>
      <c r="EV254" s="130" t="str">
        <f t="shared" si="791"/>
        <v>#REF!</v>
      </c>
      <c r="EW254" s="130" t="str">
        <f t="shared" si="792"/>
        <v>#REF!</v>
      </c>
      <c r="EX254" s="263" t="str">
        <f t="shared" si="793"/>
        <v>#REF!</v>
      </c>
      <c r="EZ254" s="261">
        <f t="shared" si="794"/>
        <v>0</v>
      </c>
      <c r="FA254" s="130" t="str">
        <f t="shared" si="795"/>
        <v>#REF!</v>
      </c>
      <c r="FB254" s="130" t="str">
        <f t="shared" si="796"/>
        <v>#REF!</v>
      </c>
      <c r="FC254" s="130" t="str">
        <f t="shared" si="797"/>
        <v>#REF!</v>
      </c>
      <c r="FD254" s="130" t="str">
        <f t="shared" si="798"/>
        <v>#REF!</v>
      </c>
      <c r="FE254" s="130" t="str">
        <f t="shared" si="799"/>
        <v>#REF!</v>
      </c>
      <c r="FF254" s="130" t="str">
        <f t="shared" si="800"/>
        <v>#REF!</v>
      </c>
      <c r="FG254" s="130" t="str">
        <f t="shared" si="801"/>
        <v>#REF!</v>
      </c>
      <c r="FH254" s="130" t="str">
        <f t="shared" si="802"/>
        <v>#REF!</v>
      </c>
      <c r="FI254" s="130" t="str">
        <f t="shared" si="803"/>
        <v>#REF!</v>
      </c>
      <c r="FJ254" s="263" t="str">
        <f t="shared" si="804"/>
        <v>#REF!</v>
      </c>
      <c r="FL254" s="261">
        <f t="shared" si="805"/>
        <v>0</v>
      </c>
      <c r="FM254" s="130" t="str">
        <f t="shared" si="806"/>
        <v>#REF!</v>
      </c>
      <c r="FN254" s="130" t="str">
        <f t="shared" si="807"/>
        <v>#REF!</v>
      </c>
      <c r="FO254" s="130" t="str">
        <f t="shared" si="808"/>
        <v>#REF!</v>
      </c>
      <c r="FP254" s="130" t="str">
        <f t="shared" si="809"/>
        <v>#REF!</v>
      </c>
      <c r="FQ254" s="130" t="str">
        <f t="shared" si="810"/>
        <v>#REF!</v>
      </c>
      <c r="FR254" s="130" t="str">
        <f t="shared" si="811"/>
        <v>#REF!</v>
      </c>
      <c r="FS254" s="130" t="str">
        <f t="shared" si="812"/>
        <v>#REF!</v>
      </c>
      <c r="FT254" s="130" t="str">
        <f t="shared" si="813"/>
        <v>#REF!</v>
      </c>
      <c r="FU254" s="130" t="str">
        <f t="shared" si="814"/>
        <v>#REF!</v>
      </c>
      <c r="FV254" s="263" t="str">
        <f t="shared" si="815"/>
        <v>#REF!</v>
      </c>
      <c r="FX254" s="261">
        <f t="shared" si="816"/>
        <v>0</v>
      </c>
      <c r="FY254" s="130" t="str">
        <f t="shared" si="817"/>
        <v>#REF!</v>
      </c>
      <c r="FZ254" s="130" t="str">
        <f t="shared" si="818"/>
        <v>#REF!</v>
      </c>
      <c r="GA254" s="130" t="str">
        <f t="shared" si="819"/>
        <v>#REF!</v>
      </c>
      <c r="GB254" s="130" t="str">
        <f t="shared" si="820"/>
        <v>#REF!</v>
      </c>
      <c r="GC254" s="130" t="str">
        <f t="shared" si="821"/>
        <v>#REF!</v>
      </c>
      <c r="GD254" s="130" t="str">
        <f t="shared" si="822"/>
        <v>#REF!</v>
      </c>
      <c r="GE254" s="130" t="str">
        <f t="shared" si="823"/>
        <v>#REF!</v>
      </c>
      <c r="GF254" s="130" t="str">
        <f t="shared" si="824"/>
        <v>#REF!</v>
      </c>
      <c r="GG254" s="130" t="str">
        <f t="shared" si="825"/>
        <v>#REF!</v>
      </c>
      <c r="GH254" s="263" t="str">
        <f t="shared" si="826"/>
        <v>#REF!</v>
      </c>
      <c r="GJ254" s="261">
        <f t="shared" si="827"/>
        <v>0</v>
      </c>
      <c r="GK254" s="130" t="str">
        <f t="shared" si="828"/>
        <v>#REF!</v>
      </c>
      <c r="GL254" s="130" t="str">
        <f t="shared" si="829"/>
        <v>#REF!</v>
      </c>
      <c r="GM254" s="130" t="str">
        <f t="shared" si="830"/>
        <v>#REF!</v>
      </c>
      <c r="GN254" s="130" t="str">
        <f t="shared" si="831"/>
        <v>#REF!</v>
      </c>
      <c r="GO254" s="130" t="str">
        <f t="shared" si="832"/>
        <v>#REF!</v>
      </c>
      <c r="GP254" s="130" t="str">
        <f t="shared" si="833"/>
        <v>#REF!</v>
      </c>
      <c r="GQ254" s="130" t="str">
        <f t="shared" si="834"/>
        <v>#REF!</v>
      </c>
      <c r="GR254" s="130" t="str">
        <f t="shared" si="835"/>
        <v>#REF!</v>
      </c>
      <c r="GS254" s="130" t="str">
        <f t="shared" si="836"/>
        <v>#REF!</v>
      </c>
      <c r="GT254" s="263" t="str">
        <f t="shared" si="837"/>
        <v>#REF!</v>
      </c>
      <c r="GV254" s="261">
        <f t="shared" si="838"/>
        <v>0</v>
      </c>
      <c r="GW254" s="130" t="str">
        <f t="shared" si="839"/>
        <v>#REF!</v>
      </c>
      <c r="GX254" s="130" t="str">
        <f t="shared" si="840"/>
        <v>#REF!</v>
      </c>
      <c r="GY254" s="130" t="str">
        <f t="shared" si="841"/>
        <v>#REF!</v>
      </c>
      <c r="GZ254" s="130" t="str">
        <f t="shared" si="842"/>
        <v>#REF!</v>
      </c>
      <c r="HA254" s="130" t="str">
        <f t="shared" si="843"/>
        <v>#REF!</v>
      </c>
      <c r="HB254" s="130" t="str">
        <f t="shared" si="844"/>
        <v>#REF!</v>
      </c>
      <c r="HC254" s="130" t="str">
        <f t="shared" si="845"/>
        <v>#REF!</v>
      </c>
      <c r="HD254" s="130" t="str">
        <f t="shared" si="846"/>
        <v>#REF!</v>
      </c>
      <c r="HE254" s="130" t="str">
        <f t="shared" si="847"/>
        <v>#REF!</v>
      </c>
      <c r="HF254" s="263" t="str">
        <f t="shared" si="848"/>
        <v>#REF!</v>
      </c>
      <c r="HH254" s="261">
        <f t="shared" si="849"/>
        <v>0</v>
      </c>
      <c r="HI254" s="130" t="str">
        <f t="shared" si="850"/>
        <v>#REF!</v>
      </c>
      <c r="HJ254" s="130" t="str">
        <f t="shared" si="851"/>
        <v>#REF!</v>
      </c>
      <c r="HK254" s="130" t="str">
        <f t="shared" si="852"/>
        <v>#REF!</v>
      </c>
      <c r="HL254" s="130" t="str">
        <f t="shared" si="853"/>
        <v>#REF!</v>
      </c>
      <c r="HM254" s="130" t="str">
        <f t="shared" si="854"/>
        <v>#REF!</v>
      </c>
      <c r="HN254" s="130" t="str">
        <f t="shared" si="855"/>
        <v>#REF!</v>
      </c>
      <c r="HO254" s="130" t="str">
        <f t="shared" si="856"/>
        <v>#REF!</v>
      </c>
      <c r="HP254" s="130" t="str">
        <f t="shared" si="857"/>
        <v>#REF!</v>
      </c>
      <c r="HQ254" s="130" t="str">
        <f t="shared" si="858"/>
        <v>#REF!</v>
      </c>
      <c r="HR254" s="263" t="str">
        <f t="shared" si="859"/>
        <v>#REF!</v>
      </c>
      <c r="HT254" s="261">
        <f t="shared" si="860"/>
        <v>0</v>
      </c>
      <c r="HU254" s="130" t="str">
        <f t="shared" si="861"/>
        <v>#REF!</v>
      </c>
      <c r="HV254" s="130" t="str">
        <f t="shared" si="862"/>
        <v>#REF!</v>
      </c>
      <c r="HW254" s="130" t="str">
        <f t="shared" si="863"/>
        <v>#REF!</v>
      </c>
      <c r="HX254" s="130" t="str">
        <f t="shared" si="864"/>
        <v>#REF!</v>
      </c>
      <c r="HY254" s="130" t="str">
        <f t="shared" si="865"/>
        <v>#REF!</v>
      </c>
      <c r="HZ254" s="130" t="str">
        <f t="shared" si="866"/>
        <v>#REF!</v>
      </c>
      <c r="IA254" s="130" t="str">
        <f t="shared" si="867"/>
        <v>#REF!</v>
      </c>
      <c r="IB254" s="130" t="str">
        <f t="shared" si="868"/>
        <v>#REF!</v>
      </c>
      <c r="IC254" s="130" t="str">
        <f t="shared" si="869"/>
        <v>#REF!</v>
      </c>
      <c r="ID254" s="263" t="str">
        <f t="shared" si="870"/>
        <v>#REF!</v>
      </c>
      <c r="IF254" s="261">
        <f t="shared" si="871"/>
        <v>0</v>
      </c>
      <c r="IG254" s="130" t="str">
        <f t="shared" si="872"/>
        <v>#REF!</v>
      </c>
      <c r="IH254" s="130" t="str">
        <f t="shared" si="873"/>
        <v>#REF!</v>
      </c>
      <c r="II254" s="130" t="str">
        <f t="shared" si="874"/>
        <v>#REF!</v>
      </c>
      <c r="IJ254" s="130" t="str">
        <f t="shared" si="875"/>
        <v>#REF!</v>
      </c>
      <c r="IK254" s="130" t="str">
        <f t="shared" si="876"/>
        <v>#REF!</v>
      </c>
      <c r="IL254" s="130" t="str">
        <f t="shared" si="877"/>
        <v>#REF!</v>
      </c>
      <c r="IM254" s="130" t="str">
        <f t="shared" si="878"/>
        <v>#REF!</v>
      </c>
      <c r="IN254" s="130" t="str">
        <f t="shared" si="879"/>
        <v>#REF!</v>
      </c>
      <c r="IO254" s="130" t="str">
        <f t="shared" si="880"/>
        <v>#REF!</v>
      </c>
      <c r="IP254" s="263" t="str">
        <f t="shared" si="881"/>
        <v>#REF!</v>
      </c>
      <c r="IQ254" s="263"/>
      <c r="IR254" s="264" t="str">
        <f t="shared" si="882"/>
        <v>#REF!</v>
      </c>
      <c r="IS254" s="265" t="str">
        <f t="shared" si="883"/>
        <v>#REF!</v>
      </c>
      <c r="IT254" s="255"/>
      <c r="IU254" s="266" t="str">
        <f t="shared" si="884"/>
        <v>#REF!</v>
      </c>
      <c r="IV254" s="267" t="str">
        <f t="shared" si="885"/>
        <v>#REF!</v>
      </c>
      <c r="IW254" s="268" t="str">
        <f t="shared" si="886"/>
        <v>#REF!</v>
      </c>
    </row>
    <row r="255" ht="15.75" customHeight="1" outlineLevel="1">
      <c r="B255" s="259" t="str">
        <f>'BUDGET INPUTS (Y2)'!A318</f>
        <v>#REF!</v>
      </c>
      <c r="C255" s="260">
        <v>1.0</v>
      </c>
      <c r="D255" s="259"/>
      <c r="E255" s="261">
        <f>'Y1 REPORTING'!D288+'Y1 REPORTING'!AV288+'Y1 REPORTING'!CZ288</f>
        <v>0</v>
      </c>
      <c r="F255" s="261">
        <f>'Y1 REPORTING'!F288+'Y1 REPORTING'!AX288+'Y1 REPORTING'!DB288</f>
        <v>0</v>
      </c>
      <c r="G255" s="261">
        <f>'Y1 REPORTING'!H288+'Y1 REPORTING'!AZ288+'Y1 REPORTING'!DD288</f>
        <v>0</v>
      </c>
      <c r="H255" s="261">
        <f>'Y1 REPORTING'!J288+'Y1 REPORTING'!BB288+'Y1 REPORTING'!DF288</f>
        <v>0</v>
      </c>
      <c r="I255" s="261">
        <f>'Y1 REPORTING'!L288+'Y1 REPORTING'!BD288+'Y1 REPORTING'!DH288</f>
        <v>0</v>
      </c>
      <c r="J255" s="261">
        <f>'Y1 REPORTING'!N288+'Y1 REPORTING'!BF288+'Y1 REPORTING'!DJ288</f>
        <v>0</v>
      </c>
      <c r="K255" s="261">
        <f>'Y1 REPORTING'!P288+'Y1 REPORTING'!BH288+'Y1 REPORTING'!DL288</f>
        <v>0</v>
      </c>
      <c r="L255" s="261">
        <f>'Y1 REPORTING'!R288+'Y1 REPORTING'!BJ288+'Y1 REPORTING'!DN288</f>
        <v>0</v>
      </c>
      <c r="M255" s="261">
        <f>'Y1 REPORTING'!T288+'Y1 REPORTING'!BL288+'Y1 REPORTING'!DP288</f>
        <v>0</v>
      </c>
      <c r="N255" s="261">
        <f>'Y1 REPORTING'!V288+'Y1 REPORTING'!BN288+'Y1 REPORTING'!DR288</f>
        <v>0</v>
      </c>
      <c r="O255" s="262">
        <f t="shared" si="757"/>
        <v>0</v>
      </c>
      <c r="Q255" s="130" t="str">
        <f>'BUDGET INPUTS (Y2)'!$D$318*'BUDGET INPUTS (Y2)'!F318*$Q$7</f>
        <v>#REF!</v>
      </c>
      <c r="R255" s="130" t="str">
        <f>'BUDGET INPUTS (Y2)'!$D$318*'BUDGET INPUTS (Y2)'!G318*$Q$7</f>
        <v>#REF!</v>
      </c>
      <c r="S255" s="130" t="str">
        <f>'BUDGET INPUTS (Y2)'!$D$318*'BUDGET INPUTS (Y2)'!H318*$Q$7</f>
        <v>#REF!</v>
      </c>
      <c r="T255" s="130" t="str">
        <f>'BUDGET INPUTS (Y2)'!$D$318*'BUDGET INPUTS (Y2)'!I318*$Q$7</f>
        <v>#REF!</v>
      </c>
      <c r="U255" s="130" t="str">
        <f>'BUDGET INPUTS (Y2)'!$D$318*'BUDGET INPUTS (Y2)'!J318*$Q$7</f>
        <v>#REF!</v>
      </c>
      <c r="V255" s="130" t="str">
        <f>'BUDGET INPUTS (Y2)'!$D$318*'BUDGET INPUTS (Y2)'!K318*$Q$7</f>
        <v>#REF!</v>
      </c>
      <c r="W255" s="130" t="str">
        <f>'BUDGET INPUTS (Y2)'!$D$318*'BUDGET INPUTS (Y2)'!L318*$Q$7</f>
        <v>#REF!</v>
      </c>
      <c r="X255" s="130" t="str">
        <f>'BUDGET INPUTS (Y2)'!$D$318*'BUDGET INPUTS (Y2)'!M318*$Q$7</f>
        <v>#REF!</v>
      </c>
      <c r="Y255" s="130" t="str">
        <f>'BUDGET INPUTS (Y2)'!$D$318*'BUDGET INPUTS (Y2)'!N318*$Q$7</f>
        <v>#REF!</v>
      </c>
      <c r="Z255" s="130" t="str">
        <f>'BUDGET INPUTS (Y2)'!$D$318*'BUDGET INPUTS (Y2)'!O318*$Q$7</f>
        <v>#REF!</v>
      </c>
      <c r="AA255" s="263" t="str">
        <f t="shared" si="758"/>
        <v>#REF!</v>
      </c>
      <c r="AC255" s="130" t="str">
        <f>'BUDGET INPUTS (Y2)'!$D$318*'BUDGET INPUTS (Y2)'!R318*$AC$7</f>
        <v>#REF!</v>
      </c>
      <c r="AD255" s="130" t="str">
        <f>'BUDGET INPUTS (Y2)'!$D$318*'BUDGET INPUTS (Y2)'!S318*$AC$7</f>
        <v>#REF!</v>
      </c>
      <c r="AE255" s="130" t="str">
        <f>'BUDGET INPUTS (Y2)'!$D$318*'BUDGET INPUTS (Y2)'!T318*$AC$7</f>
        <v>#REF!</v>
      </c>
      <c r="AF255" s="130" t="str">
        <f>'BUDGET INPUTS (Y2)'!$D$318*'BUDGET INPUTS (Y2)'!U318*$AC$7</f>
        <v>#REF!</v>
      </c>
      <c r="AG255" s="130" t="str">
        <f>'BUDGET INPUTS (Y2)'!$D$318*'BUDGET INPUTS (Y2)'!V318*$AC$7</f>
        <v>#REF!</v>
      </c>
      <c r="AH255" s="130" t="str">
        <f>'BUDGET INPUTS (Y2)'!$D$318*'BUDGET INPUTS (Y2)'!W318*$AC$7</f>
        <v>#REF!</v>
      </c>
      <c r="AI255" s="130" t="str">
        <f>'BUDGET INPUTS (Y2)'!$D$318*'BUDGET INPUTS (Y2)'!X318*$AC$7</f>
        <v>#REF!</v>
      </c>
      <c r="AJ255" s="130" t="str">
        <f>'BUDGET INPUTS (Y2)'!$D$318*'BUDGET INPUTS (Y2)'!Y318*$AC$7</f>
        <v>#REF!</v>
      </c>
      <c r="AK255" s="130" t="str">
        <f>'BUDGET INPUTS (Y2)'!$D$318*'BUDGET INPUTS (Y2)'!Z318*$AC$7</f>
        <v>#REF!</v>
      </c>
      <c r="AL255" s="130" t="str">
        <f>'BUDGET INPUTS (Y2)'!$D$318*'BUDGET INPUTS (Y2)'!AA318*$AC$7</f>
        <v>#REF!</v>
      </c>
      <c r="AM255" s="263" t="str">
        <f t="shared" si="759"/>
        <v>#REF!</v>
      </c>
      <c r="AO255" s="130" t="str">
        <f>'BUDGET INPUTS (Y2)'!$D$318*'BUDGET INPUTS (Y2)'!AD318*$AO$7</f>
        <v>#REF!</v>
      </c>
      <c r="AP255" s="130" t="str">
        <f>'BUDGET INPUTS (Y2)'!$D$318*'BUDGET INPUTS (Y2)'!AE318*$AO$7</f>
        <v>#REF!</v>
      </c>
      <c r="AQ255" s="130" t="str">
        <f>'BUDGET INPUTS (Y2)'!$D$318*'BUDGET INPUTS (Y2)'!AF318*$AO$7</f>
        <v>#REF!</v>
      </c>
      <c r="AR255" s="130" t="str">
        <f>'BUDGET INPUTS (Y2)'!$D$318*'BUDGET INPUTS (Y2)'!AG318*$AO$7</f>
        <v>#REF!</v>
      </c>
      <c r="AS255" s="130" t="str">
        <f>'BUDGET INPUTS (Y2)'!$D$318*'BUDGET INPUTS (Y2)'!AH318*$AO$7</f>
        <v>#REF!</v>
      </c>
      <c r="AT255" s="130" t="str">
        <f>'BUDGET INPUTS (Y2)'!$D$318*'BUDGET INPUTS (Y2)'!AI318*$AO$7</f>
        <v>#REF!</v>
      </c>
      <c r="AU255" s="130" t="str">
        <f>'BUDGET INPUTS (Y2)'!$D$318*'BUDGET INPUTS (Y2)'!AJ318*$AO$7</f>
        <v>#REF!</v>
      </c>
      <c r="AV255" s="130" t="str">
        <f>'BUDGET INPUTS (Y2)'!$D$318*'BUDGET INPUTS (Y2)'!AK318*$AO$7</f>
        <v>#REF!</v>
      </c>
      <c r="AW255" s="130" t="str">
        <f>'BUDGET INPUTS (Y2)'!$D$318*'BUDGET INPUTS (Y2)'!AL318*$AO$7</f>
        <v>#REF!</v>
      </c>
      <c r="AX255" s="130" t="str">
        <f>'BUDGET INPUTS (Y2)'!$D$318*'BUDGET INPUTS (Y2)'!AM318*$AO$7</f>
        <v>#REF!</v>
      </c>
      <c r="AY255" s="263" t="str">
        <f t="shared" si="760"/>
        <v>#REF!</v>
      </c>
      <c r="BA255" s="130" t="str">
        <f>'BUDGET INPUTS (Y2)'!$D$318*'BUDGET INPUTS (Y2)'!AP318*$BA$7</f>
        <v>#REF!</v>
      </c>
      <c r="BB255" s="130" t="str">
        <f>'BUDGET INPUTS (Y2)'!$D$318*'BUDGET INPUTS (Y2)'!AQ318*$BA$7</f>
        <v>#REF!</v>
      </c>
      <c r="BC255" s="130" t="str">
        <f>'BUDGET INPUTS (Y2)'!$D$318*'BUDGET INPUTS (Y2)'!AR318*$BA$7</f>
        <v>#REF!</v>
      </c>
      <c r="BD255" s="130" t="str">
        <f>'BUDGET INPUTS (Y2)'!$D$318*'BUDGET INPUTS (Y2)'!AS318*$BA$7</f>
        <v>#REF!</v>
      </c>
      <c r="BE255" s="130" t="str">
        <f>'BUDGET INPUTS (Y2)'!$D$318*'BUDGET INPUTS (Y2)'!AT318*$BA$7</f>
        <v>#REF!</v>
      </c>
      <c r="BF255" s="130" t="str">
        <f>'BUDGET INPUTS (Y2)'!$D$318*'BUDGET INPUTS (Y2)'!AU318*$BA$7</f>
        <v>#REF!</v>
      </c>
      <c r="BG255" s="130" t="str">
        <f>'BUDGET INPUTS (Y2)'!$D$318*'BUDGET INPUTS (Y2)'!AV318*$BA$7</f>
        <v>#REF!</v>
      </c>
      <c r="BH255" s="130" t="str">
        <f>'BUDGET INPUTS (Y2)'!$D$318*'BUDGET INPUTS (Y2)'!AW318*$BA$7</f>
        <v>#REF!</v>
      </c>
      <c r="BI255" s="130" t="str">
        <f>'BUDGET INPUTS (Y2)'!$D$318*'BUDGET INPUTS (Y2)'!AX318*$BA$7</f>
        <v>#REF!</v>
      </c>
      <c r="BJ255" s="130" t="str">
        <f>'BUDGET INPUTS (Y2)'!$D$318*'BUDGET INPUTS (Y2)'!AY318*$BA$7</f>
        <v>#REF!</v>
      </c>
      <c r="BK255" s="263" t="str">
        <f t="shared" si="761"/>
        <v>#REF!</v>
      </c>
      <c r="BM255" s="130" t="str">
        <f>'BUDGET INPUTS (Y2)'!$D$318*'BUDGET INPUTS (Y2)'!BB318*$BM$7</f>
        <v>#REF!</v>
      </c>
      <c r="BN255" s="130" t="str">
        <f>'BUDGET INPUTS (Y2)'!$D$318*'BUDGET INPUTS (Y2)'!BC318*$BM$7</f>
        <v>#REF!</v>
      </c>
      <c r="BO255" s="130" t="str">
        <f>'BUDGET INPUTS (Y2)'!$D$318*'BUDGET INPUTS (Y2)'!BD318*$BM$7</f>
        <v>#REF!</v>
      </c>
      <c r="BP255" s="130" t="str">
        <f>'BUDGET INPUTS (Y2)'!$D$318*'BUDGET INPUTS (Y2)'!BE318*$BM$7</f>
        <v>#REF!</v>
      </c>
      <c r="BQ255" s="130" t="str">
        <f>'BUDGET INPUTS (Y2)'!$D$318*'BUDGET INPUTS (Y2)'!BF318*$BM$7</f>
        <v>#REF!</v>
      </c>
      <c r="BR255" s="130" t="str">
        <f>'BUDGET INPUTS (Y2)'!$D$318*'BUDGET INPUTS (Y2)'!BG318*$BM$7</f>
        <v>#REF!</v>
      </c>
      <c r="BS255" s="130" t="str">
        <f>'BUDGET INPUTS (Y2)'!$D$318*'BUDGET INPUTS (Y2)'!BH318*$BM$7</f>
        <v>#REF!</v>
      </c>
      <c r="BT255" s="130" t="str">
        <f>'BUDGET INPUTS (Y2)'!$D$318*'BUDGET INPUTS (Y2)'!BI318*$BM$7</f>
        <v>#REF!</v>
      </c>
      <c r="BU255" s="130" t="str">
        <f>'BUDGET INPUTS (Y2)'!$D$318*'BUDGET INPUTS (Y2)'!BJ318*$BM$7</f>
        <v>#REF!</v>
      </c>
      <c r="BV255" s="130" t="str">
        <f>'BUDGET INPUTS (Y2)'!$D$318*'BUDGET INPUTS (Y2)'!BK318*$BM$7</f>
        <v>#REF!</v>
      </c>
      <c r="BW255" s="263" t="str">
        <f t="shared" si="762"/>
        <v>#REF!</v>
      </c>
      <c r="BY255" s="130" t="str">
        <f>'BUDGET INPUTS (Y2)'!$D$318*'BUDGET INPUTS (Y2)'!BN318*$BY$7</f>
        <v>#REF!</v>
      </c>
      <c r="BZ255" s="130" t="str">
        <f>'BUDGET INPUTS (Y2)'!$D$318*'BUDGET INPUTS (Y2)'!BO318*$BY$7</f>
        <v>#REF!</v>
      </c>
      <c r="CA255" s="130" t="str">
        <f>'BUDGET INPUTS (Y2)'!$D$318*'BUDGET INPUTS (Y2)'!BP318*$BY$7</f>
        <v>#REF!</v>
      </c>
      <c r="CB255" s="130" t="str">
        <f>'BUDGET INPUTS (Y2)'!$D$318*'BUDGET INPUTS (Y2)'!BQ318*$BY$7</f>
        <v>#REF!</v>
      </c>
      <c r="CC255" s="130" t="str">
        <f>'BUDGET INPUTS (Y2)'!$D$318*'BUDGET INPUTS (Y2)'!BR318*$BY$7</f>
        <v>#REF!</v>
      </c>
      <c r="CD255" s="130" t="str">
        <f>'BUDGET INPUTS (Y2)'!$D$318*'BUDGET INPUTS (Y2)'!BS318*$BY$7</f>
        <v>#REF!</v>
      </c>
      <c r="CE255" s="130" t="str">
        <f>'BUDGET INPUTS (Y2)'!$D$318*'BUDGET INPUTS (Y2)'!BT318*$BY$7</f>
        <v>#REF!</v>
      </c>
      <c r="CF255" s="130" t="str">
        <f>'BUDGET INPUTS (Y2)'!$D$318*'BUDGET INPUTS (Y2)'!BU318*$BY$7</f>
        <v>#REF!</v>
      </c>
      <c r="CG255" s="130" t="str">
        <f>'BUDGET INPUTS (Y2)'!$D$318*'BUDGET INPUTS (Y2)'!BV318*$BY$7</f>
        <v>#REF!</v>
      </c>
      <c r="CH255" s="130" t="str">
        <f>'BUDGET INPUTS (Y2)'!$D$318*'BUDGET INPUTS (Y2)'!BW318*$BY$7</f>
        <v>#REF!</v>
      </c>
      <c r="CI255" s="263" t="str">
        <f t="shared" si="763"/>
        <v>#REF!</v>
      </c>
      <c r="CK255" s="130" t="str">
        <f>'BUDGET INPUTS (Y2)'!$D$318*'BUDGET INPUTS (Y2)'!BZ318*$CK$7</f>
        <v>#REF!</v>
      </c>
      <c r="CL255" s="130" t="str">
        <f>'BUDGET INPUTS (Y2)'!$D$318*'BUDGET INPUTS (Y2)'!CA318*$CK$7</f>
        <v>#REF!</v>
      </c>
      <c r="CM255" s="130" t="str">
        <f>'BUDGET INPUTS (Y2)'!$D$318*'BUDGET INPUTS (Y2)'!CB318*$CK$7</f>
        <v>#REF!</v>
      </c>
      <c r="CN255" s="130" t="str">
        <f>'BUDGET INPUTS (Y2)'!$D$318*'BUDGET INPUTS (Y2)'!CC318*$CK$7</f>
        <v>#REF!</v>
      </c>
      <c r="CO255" s="130" t="str">
        <f>'BUDGET INPUTS (Y2)'!$D$318*'BUDGET INPUTS (Y2)'!CD318*$CK$7</f>
        <v>#REF!</v>
      </c>
      <c r="CP255" s="130" t="str">
        <f>'BUDGET INPUTS (Y2)'!$D$318*'BUDGET INPUTS (Y2)'!CE318*$CK$7</f>
        <v>#REF!</v>
      </c>
      <c r="CQ255" s="130" t="str">
        <f>'BUDGET INPUTS (Y2)'!$D$318*'BUDGET INPUTS (Y2)'!CF318*$CK$7</f>
        <v>#REF!</v>
      </c>
      <c r="CR255" s="130" t="str">
        <f>'BUDGET INPUTS (Y2)'!$D$318*'BUDGET INPUTS (Y2)'!CG318*$CK$7</f>
        <v>#REF!</v>
      </c>
      <c r="CS255" s="130" t="str">
        <f>'BUDGET INPUTS (Y2)'!$D$318*'BUDGET INPUTS (Y2)'!CH318*$CK$7</f>
        <v>#REF!</v>
      </c>
      <c r="CT255" s="130" t="str">
        <f>'BUDGET INPUTS (Y2)'!$D$318*'BUDGET INPUTS (Y2)'!CI318*$CK$7</f>
        <v>#REF!</v>
      </c>
      <c r="CU255" s="263" t="str">
        <f t="shared" si="764"/>
        <v>#REF!</v>
      </c>
      <c r="CW255" s="130" t="str">
        <f>'BUDGET INPUTS (Y2)'!$D$318*'BUDGET INPUTS (Y2)'!CL318*$CW$7</f>
        <v>#REF!</v>
      </c>
      <c r="CX255" s="130" t="str">
        <f>'BUDGET INPUTS (Y2)'!$D$318*'BUDGET INPUTS (Y2)'!CM318*$CW$7</f>
        <v>#REF!</v>
      </c>
      <c r="CY255" s="130" t="str">
        <f>'BUDGET INPUTS (Y2)'!$D$318*'BUDGET INPUTS (Y2)'!CN318*$CW$7</f>
        <v>#REF!</v>
      </c>
      <c r="CZ255" s="130" t="str">
        <f>'BUDGET INPUTS (Y2)'!$D$318*'BUDGET INPUTS (Y2)'!CO318*$CW$7</f>
        <v>#REF!</v>
      </c>
      <c r="DA255" s="130" t="str">
        <f>'BUDGET INPUTS (Y2)'!$D$318*'BUDGET INPUTS (Y2)'!CP318*$CW$7</f>
        <v>#REF!</v>
      </c>
      <c r="DB255" s="130" t="str">
        <f>'BUDGET INPUTS (Y2)'!$D$318*'BUDGET INPUTS (Y2)'!CQ318*$CW$7</f>
        <v>#REF!</v>
      </c>
      <c r="DC255" s="130" t="str">
        <f>'BUDGET INPUTS (Y2)'!$D$318*'BUDGET INPUTS (Y2)'!CR318*$CW$7</f>
        <v>#REF!</v>
      </c>
      <c r="DD255" s="130" t="str">
        <f>'BUDGET INPUTS (Y2)'!$D$318*'BUDGET INPUTS (Y2)'!CS318*$CW$7</f>
        <v>#REF!</v>
      </c>
      <c r="DE255" s="130" t="str">
        <f>'BUDGET INPUTS (Y2)'!$D$318*'BUDGET INPUTS (Y2)'!CT318*$CW$7</f>
        <v>#REF!</v>
      </c>
      <c r="DF255" s="130" t="str">
        <f>'BUDGET INPUTS (Y2)'!$D$318*'BUDGET INPUTS (Y2)'!CU318*$CW$7</f>
        <v>#REF!</v>
      </c>
      <c r="DG255" s="263" t="str">
        <f t="shared" si="765"/>
        <v>#REF!</v>
      </c>
      <c r="DI255" s="130" t="str">
        <f>'BUDGET INPUTS (Y2)'!$D$318*'BUDGET INPUTS (Y2)'!CX318*$DI$7</f>
        <v>#REF!</v>
      </c>
      <c r="DJ255" s="130" t="str">
        <f>'BUDGET INPUTS (Y2)'!$D$318*'BUDGET INPUTS (Y2)'!CY318*$DI$7</f>
        <v>#REF!</v>
      </c>
      <c r="DK255" s="130" t="str">
        <f>'BUDGET INPUTS (Y2)'!$D$318*'BUDGET INPUTS (Y2)'!CZ318*$DI$7</f>
        <v>#REF!</v>
      </c>
      <c r="DL255" s="130" t="str">
        <f>'BUDGET INPUTS (Y2)'!$D$318*'BUDGET INPUTS (Y2)'!DA318*$DI$7</f>
        <v>#REF!</v>
      </c>
      <c r="DM255" s="130" t="str">
        <f>'BUDGET INPUTS (Y2)'!$D$318*'BUDGET INPUTS (Y2)'!DB318*$DI$7</f>
        <v>#REF!</v>
      </c>
      <c r="DN255" s="130" t="str">
        <f>'BUDGET INPUTS (Y2)'!$D$318*'BUDGET INPUTS (Y2)'!DC318*$DI$7</f>
        <v>#REF!</v>
      </c>
      <c r="DO255" s="130" t="str">
        <f>'BUDGET INPUTS (Y2)'!$D$318*'BUDGET INPUTS (Y2)'!DD318*$DI$7</f>
        <v>#REF!</v>
      </c>
      <c r="DP255" s="130" t="str">
        <f>'BUDGET INPUTS (Y2)'!$D$318*'BUDGET INPUTS (Y2)'!DE318*$DI$7</f>
        <v>#REF!</v>
      </c>
      <c r="DQ255" s="130" t="str">
        <f>'BUDGET INPUTS (Y2)'!$D$318*'BUDGET INPUTS (Y2)'!DF318*$DI$7</f>
        <v>#REF!</v>
      </c>
      <c r="DR255" s="130" t="str">
        <f>'BUDGET INPUTS (Y2)'!$D$318*'BUDGET INPUTS (Y2)'!DG318*$DI$7</f>
        <v>#REF!</v>
      </c>
      <c r="DS255" s="263" t="str">
        <f t="shared" si="766"/>
        <v>#REF!</v>
      </c>
      <c r="DT255" s="263"/>
      <c r="DU255" s="264" t="str">
        <f t="shared" si="767"/>
        <v>#REF!</v>
      </c>
      <c r="DV255" s="274" t="str">
        <f t="shared" si="768"/>
        <v>#REF!</v>
      </c>
      <c r="DW255" s="255"/>
      <c r="DX255" s="270" t="str">
        <f t="shared" si="888"/>
        <v>#REF!</v>
      </c>
      <c r="DY255" s="271" t="str">
        <f t="shared" si="770"/>
        <v>#REF!</v>
      </c>
      <c r="DZ255" s="272" t="str">
        <f t="shared" si="771"/>
        <v>#REF!</v>
      </c>
      <c r="EB255" s="261">
        <f t="shared" si="772"/>
        <v>0</v>
      </c>
      <c r="EC255" s="130" t="str">
        <f t="shared" si="773"/>
        <v>#REF!</v>
      </c>
      <c r="ED255" s="130" t="str">
        <f t="shared" si="774"/>
        <v>#REF!</v>
      </c>
      <c r="EE255" s="130" t="str">
        <f t="shared" si="775"/>
        <v>#REF!</v>
      </c>
      <c r="EF255" s="130" t="str">
        <f t="shared" si="776"/>
        <v>#REF!</v>
      </c>
      <c r="EG255" s="130" t="str">
        <f t="shared" si="777"/>
        <v>#REF!</v>
      </c>
      <c r="EH255" s="130" t="str">
        <f t="shared" si="778"/>
        <v>#REF!</v>
      </c>
      <c r="EI255" s="130" t="str">
        <f t="shared" si="779"/>
        <v>#REF!</v>
      </c>
      <c r="EJ255" s="130" t="str">
        <f t="shared" si="780"/>
        <v>#REF!</v>
      </c>
      <c r="EK255" s="130" t="str">
        <f t="shared" si="781"/>
        <v>#REF!</v>
      </c>
      <c r="EL255" s="263" t="str">
        <f t="shared" si="782"/>
        <v>#REF!</v>
      </c>
      <c r="EN255" s="261">
        <f t="shared" si="783"/>
        <v>0</v>
      </c>
      <c r="EO255" s="275" t="str">
        <f t="shared" si="784"/>
        <v>#REF!</v>
      </c>
      <c r="EP255" s="275" t="str">
        <f t="shared" si="785"/>
        <v>#REF!</v>
      </c>
      <c r="EQ255" s="275" t="str">
        <f t="shared" si="786"/>
        <v>#REF!</v>
      </c>
      <c r="ER255" s="275" t="str">
        <f t="shared" si="787"/>
        <v>#REF!</v>
      </c>
      <c r="ES255" s="275" t="str">
        <f t="shared" si="788"/>
        <v>#REF!</v>
      </c>
      <c r="ET255" s="275" t="str">
        <f t="shared" si="789"/>
        <v>#REF!</v>
      </c>
      <c r="EU255" s="275" t="str">
        <f t="shared" si="790"/>
        <v>#REF!</v>
      </c>
      <c r="EV255" s="275" t="str">
        <f t="shared" si="791"/>
        <v>#REF!</v>
      </c>
      <c r="EW255" s="275" t="str">
        <f t="shared" si="792"/>
        <v>#REF!</v>
      </c>
      <c r="EX255" s="276" t="str">
        <f t="shared" si="793"/>
        <v>#REF!</v>
      </c>
      <c r="EZ255" s="261">
        <f t="shared" si="794"/>
        <v>0</v>
      </c>
      <c r="FA255" s="275" t="str">
        <f t="shared" si="795"/>
        <v>#REF!</v>
      </c>
      <c r="FB255" s="275" t="str">
        <f t="shared" si="796"/>
        <v>#REF!</v>
      </c>
      <c r="FC255" s="275" t="str">
        <f t="shared" si="797"/>
        <v>#REF!</v>
      </c>
      <c r="FD255" s="275" t="str">
        <f t="shared" si="798"/>
        <v>#REF!</v>
      </c>
      <c r="FE255" s="275" t="str">
        <f t="shared" si="799"/>
        <v>#REF!</v>
      </c>
      <c r="FF255" s="275" t="str">
        <f t="shared" si="800"/>
        <v>#REF!</v>
      </c>
      <c r="FG255" s="275" t="str">
        <f t="shared" si="801"/>
        <v>#REF!</v>
      </c>
      <c r="FH255" s="275" t="str">
        <f t="shared" si="802"/>
        <v>#REF!</v>
      </c>
      <c r="FI255" s="275" t="str">
        <f t="shared" si="803"/>
        <v>#REF!</v>
      </c>
      <c r="FJ255" s="276" t="str">
        <f t="shared" si="804"/>
        <v>#REF!</v>
      </c>
      <c r="FL255" s="261">
        <f t="shared" si="805"/>
        <v>0</v>
      </c>
      <c r="FM255" s="275" t="str">
        <f t="shared" si="806"/>
        <v>#REF!</v>
      </c>
      <c r="FN255" s="275" t="str">
        <f t="shared" si="807"/>
        <v>#REF!</v>
      </c>
      <c r="FO255" s="275" t="str">
        <f t="shared" si="808"/>
        <v>#REF!</v>
      </c>
      <c r="FP255" s="275" t="str">
        <f t="shared" si="809"/>
        <v>#REF!</v>
      </c>
      <c r="FQ255" s="275" t="str">
        <f t="shared" si="810"/>
        <v>#REF!</v>
      </c>
      <c r="FR255" s="275" t="str">
        <f t="shared" si="811"/>
        <v>#REF!</v>
      </c>
      <c r="FS255" s="275" t="str">
        <f t="shared" si="812"/>
        <v>#REF!</v>
      </c>
      <c r="FT255" s="275" t="str">
        <f t="shared" si="813"/>
        <v>#REF!</v>
      </c>
      <c r="FU255" s="275" t="str">
        <f t="shared" si="814"/>
        <v>#REF!</v>
      </c>
      <c r="FV255" s="276" t="str">
        <f t="shared" si="815"/>
        <v>#REF!</v>
      </c>
      <c r="FX255" s="261">
        <f t="shared" si="816"/>
        <v>0</v>
      </c>
      <c r="FY255" s="130" t="str">
        <f t="shared" si="817"/>
        <v>#REF!</v>
      </c>
      <c r="FZ255" s="130" t="str">
        <f t="shared" si="818"/>
        <v>#REF!</v>
      </c>
      <c r="GA255" s="130" t="str">
        <f t="shared" si="819"/>
        <v>#REF!</v>
      </c>
      <c r="GB255" s="130" t="str">
        <f t="shared" si="820"/>
        <v>#REF!</v>
      </c>
      <c r="GC255" s="130" t="str">
        <f t="shared" si="821"/>
        <v>#REF!</v>
      </c>
      <c r="GD255" s="130" t="str">
        <f t="shared" si="822"/>
        <v>#REF!</v>
      </c>
      <c r="GE255" s="130" t="str">
        <f t="shared" si="823"/>
        <v>#REF!</v>
      </c>
      <c r="GF255" s="130" t="str">
        <f t="shared" si="824"/>
        <v>#REF!</v>
      </c>
      <c r="GG255" s="130" t="str">
        <f t="shared" si="825"/>
        <v>#REF!</v>
      </c>
      <c r="GH255" s="276" t="str">
        <f t="shared" si="826"/>
        <v>#REF!</v>
      </c>
      <c r="GJ255" s="261">
        <f t="shared" si="827"/>
        <v>0</v>
      </c>
      <c r="GK255" s="130" t="str">
        <f t="shared" si="828"/>
        <v>#REF!</v>
      </c>
      <c r="GL255" s="130" t="str">
        <f t="shared" si="829"/>
        <v>#REF!</v>
      </c>
      <c r="GM255" s="130" t="str">
        <f t="shared" si="830"/>
        <v>#REF!</v>
      </c>
      <c r="GN255" s="130" t="str">
        <f t="shared" si="831"/>
        <v>#REF!</v>
      </c>
      <c r="GO255" s="130" t="str">
        <f t="shared" si="832"/>
        <v>#REF!</v>
      </c>
      <c r="GP255" s="130" t="str">
        <f t="shared" si="833"/>
        <v>#REF!</v>
      </c>
      <c r="GQ255" s="130" t="str">
        <f t="shared" si="834"/>
        <v>#REF!</v>
      </c>
      <c r="GR255" s="130" t="str">
        <f t="shared" si="835"/>
        <v>#REF!</v>
      </c>
      <c r="GS255" s="130" t="str">
        <f t="shared" si="836"/>
        <v>#REF!</v>
      </c>
      <c r="GT255" s="276" t="str">
        <f t="shared" si="837"/>
        <v>#REF!</v>
      </c>
      <c r="GV255" s="261">
        <f t="shared" si="838"/>
        <v>0</v>
      </c>
      <c r="GW255" s="130" t="str">
        <f t="shared" si="839"/>
        <v>#REF!</v>
      </c>
      <c r="GX255" s="130" t="str">
        <f t="shared" si="840"/>
        <v>#REF!</v>
      </c>
      <c r="GY255" s="130" t="str">
        <f t="shared" si="841"/>
        <v>#REF!</v>
      </c>
      <c r="GZ255" s="130" t="str">
        <f t="shared" si="842"/>
        <v>#REF!</v>
      </c>
      <c r="HA255" s="130" t="str">
        <f t="shared" si="843"/>
        <v>#REF!</v>
      </c>
      <c r="HB255" s="130" t="str">
        <f t="shared" si="844"/>
        <v>#REF!</v>
      </c>
      <c r="HC255" s="130" t="str">
        <f t="shared" si="845"/>
        <v>#REF!</v>
      </c>
      <c r="HD255" s="130" t="str">
        <f t="shared" si="846"/>
        <v>#REF!</v>
      </c>
      <c r="HE255" s="130" t="str">
        <f t="shared" si="847"/>
        <v>#REF!</v>
      </c>
      <c r="HF255" s="276" t="str">
        <f t="shared" si="848"/>
        <v>#REF!</v>
      </c>
      <c r="HH255" s="261">
        <f t="shared" si="849"/>
        <v>0</v>
      </c>
      <c r="HI255" s="130" t="str">
        <f t="shared" si="850"/>
        <v>#REF!</v>
      </c>
      <c r="HJ255" s="130" t="str">
        <f t="shared" si="851"/>
        <v>#REF!</v>
      </c>
      <c r="HK255" s="130" t="str">
        <f t="shared" si="852"/>
        <v>#REF!</v>
      </c>
      <c r="HL255" s="130" t="str">
        <f t="shared" si="853"/>
        <v>#REF!</v>
      </c>
      <c r="HM255" s="130" t="str">
        <f t="shared" si="854"/>
        <v>#REF!</v>
      </c>
      <c r="HN255" s="130" t="str">
        <f t="shared" si="855"/>
        <v>#REF!</v>
      </c>
      <c r="HO255" s="130" t="str">
        <f t="shared" si="856"/>
        <v>#REF!</v>
      </c>
      <c r="HP255" s="130" t="str">
        <f t="shared" si="857"/>
        <v>#REF!</v>
      </c>
      <c r="HQ255" s="130" t="str">
        <f t="shared" si="858"/>
        <v>#REF!</v>
      </c>
      <c r="HR255" s="276" t="str">
        <f t="shared" si="859"/>
        <v>#REF!</v>
      </c>
      <c r="HT255" s="261">
        <f t="shared" si="860"/>
        <v>0</v>
      </c>
      <c r="HU255" s="130" t="str">
        <f t="shared" si="861"/>
        <v>#REF!</v>
      </c>
      <c r="HV255" s="130" t="str">
        <f t="shared" si="862"/>
        <v>#REF!</v>
      </c>
      <c r="HW255" s="130" t="str">
        <f t="shared" si="863"/>
        <v>#REF!</v>
      </c>
      <c r="HX255" s="130" t="str">
        <f t="shared" si="864"/>
        <v>#REF!</v>
      </c>
      <c r="HY255" s="130" t="str">
        <f t="shared" si="865"/>
        <v>#REF!</v>
      </c>
      <c r="HZ255" s="130" t="str">
        <f t="shared" si="866"/>
        <v>#REF!</v>
      </c>
      <c r="IA255" s="130" t="str">
        <f t="shared" si="867"/>
        <v>#REF!</v>
      </c>
      <c r="IB255" s="130" t="str">
        <f t="shared" si="868"/>
        <v>#REF!</v>
      </c>
      <c r="IC255" s="130" t="str">
        <f t="shared" si="869"/>
        <v>#REF!</v>
      </c>
      <c r="ID255" s="276" t="str">
        <f t="shared" si="870"/>
        <v>#REF!</v>
      </c>
      <c r="IF255" s="261">
        <f t="shared" si="871"/>
        <v>0</v>
      </c>
      <c r="IG255" s="130" t="str">
        <f t="shared" si="872"/>
        <v>#REF!</v>
      </c>
      <c r="IH255" s="130" t="str">
        <f t="shared" si="873"/>
        <v>#REF!</v>
      </c>
      <c r="II255" s="130" t="str">
        <f t="shared" si="874"/>
        <v>#REF!</v>
      </c>
      <c r="IJ255" s="130" t="str">
        <f t="shared" si="875"/>
        <v>#REF!</v>
      </c>
      <c r="IK255" s="130" t="str">
        <f t="shared" si="876"/>
        <v>#REF!</v>
      </c>
      <c r="IL255" s="130" t="str">
        <f t="shared" si="877"/>
        <v>#REF!</v>
      </c>
      <c r="IM255" s="130" t="str">
        <f t="shared" si="878"/>
        <v>#REF!</v>
      </c>
      <c r="IN255" s="130" t="str">
        <f t="shared" si="879"/>
        <v>#REF!</v>
      </c>
      <c r="IO255" s="130" t="str">
        <f t="shared" si="880"/>
        <v>#REF!</v>
      </c>
      <c r="IP255" s="276" t="str">
        <f t="shared" si="881"/>
        <v>#REF!</v>
      </c>
      <c r="IQ255" s="263"/>
      <c r="IR255" s="264" t="str">
        <f t="shared" si="882"/>
        <v>#REF!</v>
      </c>
      <c r="IS255" s="274" t="str">
        <f t="shared" si="883"/>
        <v>#REF!</v>
      </c>
      <c r="IT255" s="255"/>
      <c r="IU255" s="270" t="str">
        <f t="shared" si="884"/>
        <v>#REF!</v>
      </c>
      <c r="IV255" s="271" t="str">
        <f t="shared" si="885"/>
        <v>#REF!</v>
      </c>
      <c r="IW255" s="272" t="str">
        <f t="shared" si="886"/>
        <v>#REF!</v>
      </c>
    </row>
    <row r="256" ht="15.75" customHeight="1">
      <c r="A256" s="236" t="s">
        <v>188</v>
      </c>
      <c r="E256" s="277">
        <f t="shared" ref="E256:O256" si="889">SUM(E211:E255)</f>
        <v>0</v>
      </c>
      <c r="F256" s="277">
        <f t="shared" si="889"/>
        <v>0</v>
      </c>
      <c r="G256" s="277">
        <f t="shared" si="889"/>
        <v>0</v>
      </c>
      <c r="H256" s="277">
        <f t="shared" si="889"/>
        <v>0</v>
      </c>
      <c r="I256" s="277">
        <f t="shared" si="889"/>
        <v>0</v>
      </c>
      <c r="J256" s="277">
        <f t="shared" si="889"/>
        <v>0</v>
      </c>
      <c r="K256" s="277">
        <f t="shared" si="889"/>
        <v>0</v>
      </c>
      <c r="L256" s="277">
        <f t="shared" si="889"/>
        <v>0</v>
      </c>
      <c r="M256" s="277">
        <f t="shared" si="889"/>
        <v>0</v>
      </c>
      <c r="N256" s="277">
        <f t="shared" si="889"/>
        <v>0</v>
      </c>
      <c r="O256" s="277">
        <f t="shared" si="889"/>
        <v>0</v>
      </c>
      <c r="Q256" s="278" t="str">
        <f t="shared" ref="Q256:AA256" si="890">SUM(Q211:Q255)</f>
        <v>#REF!</v>
      </c>
      <c r="R256" s="278" t="str">
        <f t="shared" si="890"/>
        <v>#REF!</v>
      </c>
      <c r="S256" s="278" t="str">
        <f t="shared" si="890"/>
        <v>#REF!</v>
      </c>
      <c r="T256" s="278" t="str">
        <f t="shared" si="890"/>
        <v>#REF!</v>
      </c>
      <c r="U256" s="278" t="str">
        <f t="shared" si="890"/>
        <v>#REF!</v>
      </c>
      <c r="V256" s="278" t="str">
        <f t="shared" si="890"/>
        <v>#REF!</v>
      </c>
      <c r="W256" s="278" t="str">
        <f t="shared" si="890"/>
        <v>#REF!</v>
      </c>
      <c r="X256" s="278" t="str">
        <f t="shared" si="890"/>
        <v>#REF!</v>
      </c>
      <c r="Y256" s="278" t="str">
        <f t="shared" si="890"/>
        <v>#REF!</v>
      </c>
      <c r="Z256" s="278" t="str">
        <f t="shared" si="890"/>
        <v>#REF!</v>
      </c>
      <c r="AA256" s="278" t="str">
        <f t="shared" si="890"/>
        <v>#REF!</v>
      </c>
      <c r="AC256" s="278" t="str">
        <f t="shared" ref="AC256:AM256" si="891">SUM(AC211:AC255)</f>
        <v>#REF!</v>
      </c>
      <c r="AD256" s="278" t="str">
        <f t="shared" si="891"/>
        <v>#REF!</v>
      </c>
      <c r="AE256" s="278" t="str">
        <f t="shared" si="891"/>
        <v>#REF!</v>
      </c>
      <c r="AF256" s="278" t="str">
        <f t="shared" si="891"/>
        <v>#REF!</v>
      </c>
      <c r="AG256" s="278" t="str">
        <f t="shared" si="891"/>
        <v>#REF!</v>
      </c>
      <c r="AH256" s="278" t="str">
        <f t="shared" si="891"/>
        <v>#REF!</v>
      </c>
      <c r="AI256" s="278" t="str">
        <f t="shared" si="891"/>
        <v>#REF!</v>
      </c>
      <c r="AJ256" s="278" t="str">
        <f t="shared" si="891"/>
        <v>#REF!</v>
      </c>
      <c r="AK256" s="278" t="str">
        <f t="shared" si="891"/>
        <v>#REF!</v>
      </c>
      <c r="AL256" s="278" t="str">
        <f t="shared" si="891"/>
        <v>#REF!</v>
      </c>
      <c r="AM256" s="278" t="str">
        <f t="shared" si="891"/>
        <v>#REF!</v>
      </c>
      <c r="AO256" s="278" t="str">
        <f t="shared" ref="AO256:AY256" si="892">SUM(AO211:AO255)</f>
        <v>#REF!</v>
      </c>
      <c r="AP256" s="278" t="str">
        <f t="shared" si="892"/>
        <v>#REF!</v>
      </c>
      <c r="AQ256" s="278" t="str">
        <f t="shared" si="892"/>
        <v>#REF!</v>
      </c>
      <c r="AR256" s="278" t="str">
        <f t="shared" si="892"/>
        <v>#REF!</v>
      </c>
      <c r="AS256" s="278" t="str">
        <f t="shared" si="892"/>
        <v>#REF!</v>
      </c>
      <c r="AT256" s="278" t="str">
        <f t="shared" si="892"/>
        <v>#REF!</v>
      </c>
      <c r="AU256" s="278" t="str">
        <f t="shared" si="892"/>
        <v>#REF!</v>
      </c>
      <c r="AV256" s="278" t="str">
        <f t="shared" si="892"/>
        <v>#REF!</v>
      </c>
      <c r="AW256" s="278" t="str">
        <f t="shared" si="892"/>
        <v>#REF!</v>
      </c>
      <c r="AX256" s="278" t="str">
        <f t="shared" si="892"/>
        <v>#REF!</v>
      </c>
      <c r="AY256" s="278" t="str">
        <f t="shared" si="892"/>
        <v>#REF!</v>
      </c>
      <c r="BA256" s="278" t="str">
        <f t="shared" ref="BA256:BK256" si="893">SUM(BA211:BA255)</f>
        <v>#REF!</v>
      </c>
      <c r="BB256" s="278" t="str">
        <f t="shared" si="893"/>
        <v>#REF!</v>
      </c>
      <c r="BC256" s="278" t="str">
        <f t="shared" si="893"/>
        <v>#REF!</v>
      </c>
      <c r="BD256" s="278" t="str">
        <f t="shared" si="893"/>
        <v>#REF!</v>
      </c>
      <c r="BE256" s="278" t="str">
        <f t="shared" si="893"/>
        <v>#REF!</v>
      </c>
      <c r="BF256" s="278" t="str">
        <f t="shared" si="893"/>
        <v>#REF!</v>
      </c>
      <c r="BG256" s="278" t="str">
        <f t="shared" si="893"/>
        <v>#REF!</v>
      </c>
      <c r="BH256" s="278" t="str">
        <f t="shared" si="893"/>
        <v>#REF!</v>
      </c>
      <c r="BI256" s="278" t="str">
        <f t="shared" si="893"/>
        <v>#REF!</v>
      </c>
      <c r="BJ256" s="278" t="str">
        <f t="shared" si="893"/>
        <v>#REF!</v>
      </c>
      <c r="BK256" s="278" t="str">
        <f t="shared" si="893"/>
        <v>#REF!</v>
      </c>
      <c r="BM256" s="278" t="str">
        <f t="shared" ref="BM256:BW256" si="894">SUM(BM211:BM255)</f>
        <v>#REF!</v>
      </c>
      <c r="BN256" s="278" t="str">
        <f t="shared" si="894"/>
        <v>#REF!</v>
      </c>
      <c r="BO256" s="278" t="str">
        <f t="shared" si="894"/>
        <v>#REF!</v>
      </c>
      <c r="BP256" s="278" t="str">
        <f t="shared" si="894"/>
        <v>#REF!</v>
      </c>
      <c r="BQ256" s="278" t="str">
        <f t="shared" si="894"/>
        <v>#REF!</v>
      </c>
      <c r="BR256" s="278" t="str">
        <f t="shared" si="894"/>
        <v>#REF!</v>
      </c>
      <c r="BS256" s="278" t="str">
        <f t="shared" si="894"/>
        <v>#REF!</v>
      </c>
      <c r="BT256" s="278" t="str">
        <f t="shared" si="894"/>
        <v>#REF!</v>
      </c>
      <c r="BU256" s="278" t="str">
        <f t="shared" si="894"/>
        <v>#REF!</v>
      </c>
      <c r="BV256" s="278" t="str">
        <f t="shared" si="894"/>
        <v>#REF!</v>
      </c>
      <c r="BW256" s="278" t="str">
        <f t="shared" si="894"/>
        <v>#REF!</v>
      </c>
      <c r="BY256" s="278" t="str">
        <f t="shared" ref="BY256:CI256" si="895">SUM(BY211:BY255)</f>
        <v>#REF!</v>
      </c>
      <c r="BZ256" s="278" t="str">
        <f t="shared" si="895"/>
        <v>#REF!</v>
      </c>
      <c r="CA256" s="278" t="str">
        <f t="shared" si="895"/>
        <v>#REF!</v>
      </c>
      <c r="CB256" s="278" t="str">
        <f t="shared" si="895"/>
        <v>#REF!</v>
      </c>
      <c r="CC256" s="278" t="str">
        <f t="shared" si="895"/>
        <v>#REF!</v>
      </c>
      <c r="CD256" s="278" t="str">
        <f t="shared" si="895"/>
        <v>#REF!</v>
      </c>
      <c r="CE256" s="278" t="str">
        <f t="shared" si="895"/>
        <v>#REF!</v>
      </c>
      <c r="CF256" s="278" t="str">
        <f t="shared" si="895"/>
        <v>#REF!</v>
      </c>
      <c r="CG256" s="278" t="str">
        <f t="shared" si="895"/>
        <v>#REF!</v>
      </c>
      <c r="CH256" s="278" t="str">
        <f t="shared" si="895"/>
        <v>#REF!</v>
      </c>
      <c r="CI256" s="278" t="str">
        <f t="shared" si="895"/>
        <v>#REF!</v>
      </c>
      <c r="CK256" s="278" t="str">
        <f t="shared" ref="CK256:CU256" si="896">SUM(CK211:CK255)</f>
        <v>#REF!</v>
      </c>
      <c r="CL256" s="278" t="str">
        <f t="shared" si="896"/>
        <v>#REF!</v>
      </c>
      <c r="CM256" s="278" t="str">
        <f t="shared" si="896"/>
        <v>#REF!</v>
      </c>
      <c r="CN256" s="278" t="str">
        <f t="shared" si="896"/>
        <v>#REF!</v>
      </c>
      <c r="CO256" s="278" t="str">
        <f t="shared" si="896"/>
        <v>#REF!</v>
      </c>
      <c r="CP256" s="278" t="str">
        <f t="shared" si="896"/>
        <v>#REF!</v>
      </c>
      <c r="CQ256" s="278" t="str">
        <f t="shared" si="896"/>
        <v>#REF!</v>
      </c>
      <c r="CR256" s="278" t="str">
        <f t="shared" si="896"/>
        <v>#REF!</v>
      </c>
      <c r="CS256" s="278" t="str">
        <f t="shared" si="896"/>
        <v>#REF!</v>
      </c>
      <c r="CT256" s="278" t="str">
        <f t="shared" si="896"/>
        <v>#REF!</v>
      </c>
      <c r="CU256" s="278" t="str">
        <f t="shared" si="896"/>
        <v>#REF!</v>
      </c>
      <c r="CW256" s="278" t="str">
        <f t="shared" ref="CW256:DG256" si="897">SUM(CW211:CW255)</f>
        <v>#REF!</v>
      </c>
      <c r="CX256" s="278" t="str">
        <f t="shared" si="897"/>
        <v>#REF!</v>
      </c>
      <c r="CY256" s="278" t="str">
        <f t="shared" si="897"/>
        <v>#REF!</v>
      </c>
      <c r="CZ256" s="278" t="str">
        <f t="shared" si="897"/>
        <v>#REF!</v>
      </c>
      <c r="DA256" s="278" t="str">
        <f t="shared" si="897"/>
        <v>#REF!</v>
      </c>
      <c r="DB256" s="278" t="str">
        <f t="shared" si="897"/>
        <v>#REF!</v>
      </c>
      <c r="DC256" s="278" t="str">
        <f t="shared" si="897"/>
        <v>#REF!</v>
      </c>
      <c r="DD256" s="278" t="str">
        <f t="shared" si="897"/>
        <v>#REF!</v>
      </c>
      <c r="DE256" s="278" t="str">
        <f t="shared" si="897"/>
        <v>#REF!</v>
      </c>
      <c r="DF256" s="278" t="str">
        <f t="shared" si="897"/>
        <v>#REF!</v>
      </c>
      <c r="DG256" s="278" t="str">
        <f t="shared" si="897"/>
        <v>#REF!</v>
      </c>
      <c r="DI256" s="278" t="str">
        <f t="shared" ref="DI256:DS256" si="898">SUM(DI211:DI255)</f>
        <v>#REF!</v>
      </c>
      <c r="DJ256" s="278" t="str">
        <f t="shared" si="898"/>
        <v>#REF!</v>
      </c>
      <c r="DK256" s="278" t="str">
        <f t="shared" si="898"/>
        <v>#REF!</v>
      </c>
      <c r="DL256" s="278" t="str">
        <f t="shared" si="898"/>
        <v>#REF!</v>
      </c>
      <c r="DM256" s="278" t="str">
        <f t="shared" si="898"/>
        <v>#REF!</v>
      </c>
      <c r="DN256" s="278" t="str">
        <f t="shared" si="898"/>
        <v>#REF!</v>
      </c>
      <c r="DO256" s="278" t="str">
        <f t="shared" si="898"/>
        <v>#REF!</v>
      </c>
      <c r="DP256" s="278" t="str">
        <f t="shared" si="898"/>
        <v>#REF!</v>
      </c>
      <c r="DQ256" s="278" t="str">
        <f t="shared" si="898"/>
        <v>#REF!</v>
      </c>
      <c r="DR256" s="278" t="str">
        <f t="shared" si="898"/>
        <v>#REF!</v>
      </c>
      <c r="DS256" s="278" t="str">
        <f t="shared" si="898"/>
        <v>#REF!</v>
      </c>
      <c r="DT256" s="263"/>
      <c r="DU256" s="279" t="str">
        <f t="shared" si="767"/>
        <v>#REF!</v>
      </c>
      <c r="DV256" s="265" t="str">
        <f t="shared" si="768"/>
        <v>#REF!</v>
      </c>
      <c r="DW256" s="255"/>
      <c r="DX256" s="266" t="str">
        <f>SUM(DX211:DX255)</f>
        <v>#REF!</v>
      </c>
      <c r="DY256" s="267" t="str">
        <f t="shared" si="770"/>
        <v>#REF!</v>
      </c>
      <c r="DZ256" s="268" t="str">
        <f t="shared" si="771"/>
        <v>#REF!</v>
      </c>
      <c r="EB256" s="277">
        <f t="shared" ref="EB256:EL256" si="899">SUM(EB211:EB255)</f>
        <v>0</v>
      </c>
      <c r="EC256" s="278" t="str">
        <f t="shared" si="899"/>
        <v>#REF!</v>
      </c>
      <c r="ED256" s="278" t="str">
        <f t="shared" si="899"/>
        <v>#REF!</v>
      </c>
      <c r="EE256" s="278" t="str">
        <f t="shared" si="899"/>
        <v>#REF!</v>
      </c>
      <c r="EF256" s="278" t="str">
        <f t="shared" si="899"/>
        <v>#REF!</v>
      </c>
      <c r="EG256" s="278" t="str">
        <f t="shared" si="899"/>
        <v>#REF!</v>
      </c>
      <c r="EH256" s="278" t="str">
        <f t="shared" si="899"/>
        <v>#REF!</v>
      </c>
      <c r="EI256" s="278" t="str">
        <f t="shared" si="899"/>
        <v>#REF!</v>
      </c>
      <c r="EJ256" s="278" t="str">
        <f t="shared" si="899"/>
        <v>#REF!</v>
      </c>
      <c r="EK256" s="278" t="str">
        <f t="shared" si="899"/>
        <v>#REF!</v>
      </c>
      <c r="EL256" s="278" t="str">
        <f t="shared" si="899"/>
        <v>#REF!</v>
      </c>
      <c r="EN256" s="277">
        <f t="shared" ref="EN256:EX256" si="900">SUM(EN211:EN255)</f>
        <v>0</v>
      </c>
      <c r="EO256" s="278" t="str">
        <f t="shared" si="900"/>
        <v>#REF!</v>
      </c>
      <c r="EP256" s="278" t="str">
        <f t="shared" si="900"/>
        <v>#REF!</v>
      </c>
      <c r="EQ256" s="278" t="str">
        <f t="shared" si="900"/>
        <v>#REF!</v>
      </c>
      <c r="ER256" s="278" t="str">
        <f t="shared" si="900"/>
        <v>#REF!</v>
      </c>
      <c r="ES256" s="278" t="str">
        <f t="shared" si="900"/>
        <v>#REF!</v>
      </c>
      <c r="ET256" s="278" t="str">
        <f t="shared" si="900"/>
        <v>#REF!</v>
      </c>
      <c r="EU256" s="278" t="str">
        <f t="shared" si="900"/>
        <v>#REF!</v>
      </c>
      <c r="EV256" s="278" t="str">
        <f t="shared" si="900"/>
        <v>#REF!</v>
      </c>
      <c r="EW256" s="278" t="str">
        <f t="shared" si="900"/>
        <v>#REF!</v>
      </c>
      <c r="EX256" s="278" t="str">
        <f t="shared" si="900"/>
        <v>#REF!</v>
      </c>
      <c r="EZ256" s="277">
        <f t="shared" ref="EZ256:FJ256" si="901">SUM(EZ211:EZ255)</f>
        <v>0</v>
      </c>
      <c r="FA256" s="278" t="str">
        <f t="shared" si="901"/>
        <v>#REF!</v>
      </c>
      <c r="FB256" s="278" t="str">
        <f t="shared" si="901"/>
        <v>#REF!</v>
      </c>
      <c r="FC256" s="278" t="str">
        <f t="shared" si="901"/>
        <v>#REF!</v>
      </c>
      <c r="FD256" s="278" t="str">
        <f t="shared" si="901"/>
        <v>#REF!</v>
      </c>
      <c r="FE256" s="278" t="str">
        <f t="shared" si="901"/>
        <v>#REF!</v>
      </c>
      <c r="FF256" s="278" t="str">
        <f t="shared" si="901"/>
        <v>#REF!</v>
      </c>
      <c r="FG256" s="278" t="str">
        <f t="shared" si="901"/>
        <v>#REF!</v>
      </c>
      <c r="FH256" s="278" t="str">
        <f t="shared" si="901"/>
        <v>#REF!</v>
      </c>
      <c r="FI256" s="278" t="str">
        <f t="shared" si="901"/>
        <v>#REF!</v>
      </c>
      <c r="FJ256" s="278" t="str">
        <f t="shared" si="901"/>
        <v>#REF!</v>
      </c>
      <c r="FL256" s="277">
        <f t="shared" ref="FL256:FV256" si="902">SUM(FL211:FL255)</f>
        <v>0</v>
      </c>
      <c r="FM256" s="278" t="str">
        <f t="shared" si="902"/>
        <v>#REF!</v>
      </c>
      <c r="FN256" s="278" t="str">
        <f t="shared" si="902"/>
        <v>#REF!</v>
      </c>
      <c r="FO256" s="278" t="str">
        <f t="shared" si="902"/>
        <v>#REF!</v>
      </c>
      <c r="FP256" s="278" t="str">
        <f t="shared" si="902"/>
        <v>#REF!</v>
      </c>
      <c r="FQ256" s="278" t="str">
        <f t="shared" si="902"/>
        <v>#REF!</v>
      </c>
      <c r="FR256" s="278" t="str">
        <f t="shared" si="902"/>
        <v>#REF!</v>
      </c>
      <c r="FS256" s="278" t="str">
        <f t="shared" si="902"/>
        <v>#REF!</v>
      </c>
      <c r="FT256" s="278" t="str">
        <f t="shared" si="902"/>
        <v>#REF!</v>
      </c>
      <c r="FU256" s="278" t="str">
        <f t="shared" si="902"/>
        <v>#REF!</v>
      </c>
      <c r="FV256" s="278" t="str">
        <f t="shared" si="902"/>
        <v>#REF!</v>
      </c>
      <c r="FX256" s="277">
        <f t="shared" ref="FX256:GH256" si="903">SUM(FX211:FX255)</f>
        <v>0</v>
      </c>
      <c r="FY256" s="278" t="str">
        <f t="shared" si="903"/>
        <v>#REF!</v>
      </c>
      <c r="FZ256" s="278" t="str">
        <f t="shared" si="903"/>
        <v>#REF!</v>
      </c>
      <c r="GA256" s="278" t="str">
        <f t="shared" si="903"/>
        <v>#REF!</v>
      </c>
      <c r="GB256" s="278" t="str">
        <f t="shared" si="903"/>
        <v>#REF!</v>
      </c>
      <c r="GC256" s="278" t="str">
        <f t="shared" si="903"/>
        <v>#REF!</v>
      </c>
      <c r="GD256" s="278" t="str">
        <f t="shared" si="903"/>
        <v>#REF!</v>
      </c>
      <c r="GE256" s="278" t="str">
        <f t="shared" si="903"/>
        <v>#REF!</v>
      </c>
      <c r="GF256" s="278" t="str">
        <f t="shared" si="903"/>
        <v>#REF!</v>
      </c>
      <c r="GG256" s="278" t="str">
        <f t="shared" si="903"/>
        <v>#REF!</v>
      </c>
      <c r="GH256" s="278" t="str">
        <f t="shared" si="903"/>
        <v>#REF!</v>
      </c>
      <c r="GJ256" s="277">
        <f t="shared" ref="GJ256:GT256" si="904">SUM(GJ211:GJ255)</f>
        <v>0</v>
      </c>
      <c r="GK256" s="278" t="str">
        <f t="shared" si="904"/>
        <v>#REF!</v>
      </c>
      <c r="GL256" s="278" t="str">
        <f t="shared" si="904"/>
        <v>#REF!</v>
      </c>
      <c r="GM256" s="278" t="str">
        <f t="shared" si="904"/>
        <v>#REF!</v>
      </c>
      <c r="GN256" s="278" t="str">
        <f t="shared" si="904"/>
        <v>#REF!</v>
      </c>
      <c r="GO256" s="278" t="str">
        <f t="shared" si="904"/>
        <v>#REF!</v>
      </c>
      <c r="GP256" s="278" t="str">
        <f t="shared" si="904"/>
        <v>#REF!</v>
      </c>
      <c r="GQ256" s="278" t="str">
        <f t="shared" si="904"/>
        <v>#REF!</v>
      </c>
      <c r="GR256" s="278" t="str">
        <f t="shared" si="904"/>
        <v>#REF!</v>
      </c>
      <c r="GS256" s="278" t="str">
        <f t="shared" si="904"/>
        <v>#REF!</v>
      </c>
      <c r="GT256" s="278" t="str">
        <f t="shared" si="904"/>
        <v>#REF!</v>
      </c>
      <c r="GV256" s="277">
        <f t="shared" ref="GV256:HF256" si="905">SUM(GV211:GV255)</f>
        <v>0</v>
      </c>
      <c r="GW256" s="278" t="str">
        <f t="shared" si="905"/>
        <v>#REF!</v>
      </c>
      <c r="GX256" s="278" t="str">
        <f t="shared" si="905"/>
        <v>#REF!</v>
      </c>
      <c r="GY256" s="278" t="str">
        <f t="shared" si="905"/>
        <v>#REF!</v>
      </c>
      <c r="GZ256" s="278" t="str">
        <f t="shared" si="905"/>
        <v>#REF!</v>
      </c>
      <c r="HA256" s="278" t="str">
        <f t="shared" si="905"/>
        <v>#REF!</v>
      </c>
      <c r="HB256" s="278" t="str">
        <f t="shared" si="905"/>
        <v>#REF!</v>
      </c>
      <c r="HC256" s="278" t="str">
        <f t="shared" si="905"/>
        <v>#REF!</v>
      </c>
      <c r="HD256" s="278" t="str">
        <f t="shared" si="905"/>
        <v>#REF!</v>
      </c>
      <c r="HE256" s="278" t="str">
        <f t="shared" si="905"/>
        <v>#REF!</v>
      </c>
      <c r="HF256" s="278" t="str">
        <f t="shared" si="905"/>
        <v>#REF!</v>
      </c>
      <c r="HH256" s="277">
        <f t="shared" ref="HH256:HR256" si="906">SUM(HH211:HH255)</f>
        <v>0</v>
      </c>
      <c r="HI256" s="278" t="str">
        <f t="shared" si="906"/>
        <v>#REF!</v>
      </c>
      <c r="HJ256" s="278" t="str">
        <f t="shared" si="906"/>
        <v>#REF!</v>
      </c>
      <c r="HK256" s="278" t="str">
        <f t="shared" si="906"/>
        <v>#REF!</v>
      </c>
      <c r="HL256" s="278" t="str">
        <f t="shared" si="906"/>
        <v>#REF!</v>
      </c>
      <c r="HM256" s="278" t="str">
        <f t="shared" si="906"/>
        <v>#REF!</v>
      </c>
      <c r="HN256" s="278" t="str">
        <f t="shared" si="906"/>
        <v>#REF!</v>
      </c>
      <c r="HO256" s="278" t="str">
        <f t="shared" si="906"/>
        <v>#REF!</v>
      </c>
      <c r="HP256" s="278" t="str">
        <f t="shared" si="906"/>
        <v>#REF!</v>
      </c>
      <c r="HQ256" s="278" t="str">
        <f t="shared" si="906"/>
        <v>#REF!</v>
      </c>
      <c r="HR256" s="278" t="str">
        <f t="shared" si="906"/>
        <v>#REF!</v>
      </c>
      <c r="HT256" s="277">
        <f t="shared" ref="HT256:ID256" si="907">SUM(HT211:HT255)</f>
        <v>0</v>
      </c>
      <c r="HU256" s="278" t="str">
        <f t="shared" si="907"/>
        <v>#REF!</v>
      </c>
      <c r="HV256" s="278" t="str">
        <f t="shared" si="907"/>
        <v>#REF!</v>
      </c>
      <c r="HW256" s="278" t="str">
        <f t="shared" si="907"/>
        <v>#REF!</v>
      </c>
      <c r="HX256" s="278" t="str">
        <f t="shared" si="907"/>
        <v>#REF!</v>
      </c>
      <c r="HY256" s="278" t="str">
        <f t="shared" si="907"/>
        <v>#REF!</v>
      </c>
      <c r="HZ256" s="278" t="str">
        <f t="shared" si="907"/>
        <v>#REF!</v>
      </c>
      <c r="IA256" s="278" t="str">
        <f t="shared" si="907"/>
        <v>#REF!</v>
      </c>
      <c r="IB256" s="278" t="str">
        <f t="shared" si="907"/>
        <v>#REF!</v>
      </c>
      <c r="IC256" s="278" t="str">
        <f t="shared" si="907"/>
        <v>#REF!</v>
      </c>
      <c r="ID256" s="278" t="str">
        <f t="shared" si="907"/>
        <v>#REF!</v>
      </c>
      <c r="IF256" s="277">
        <f t="shared" ref="IF256:IP256" si="908">SUM(IF211:IF255)</f>
        <v>0</v>
      </c>
      <c r="IG256" s="278" t="str">
        <f t="shared" si="908"/>
        <v>#REF!</v>
      </c>
      <c r="IH256" s="278" t="str">
        <f t="shared" si="908"/>
        <v>#REF!</v>
      </c>
      <c r="II256" s="278" t="str">
        <f t="shared" si="908"/>
        <v>#REF!</v>
      </c>
      <c r="IJ256" s="278" t="str">
        <f t="shared" si="908"/>
        <v>#REF!</v>
      </c>
      <c r="IK256" s="278" t="str">
        <f t="shared" si="908"/>
        <v>#REF!</v>
      </c>
      <c r="IL256" s="278" t="str">
        <f t="shared" si="908"/>
        <v>#REF!</v>
      </c>
      <c r="IM256" s="278" t="str">
        <f t="shared" si="908"/>
        <v>#REF!</v>
      </c>
      <c r="IN256" s="278" t="str">
        <f t="shared" si="908"/>
        <v>#REF!</v>
      </c>
      <c r="IO256" s="278" t="str">
        <f t="shared" si="908"/>
        <v>#REF!</v>
      </c>
      <c r="IP256" s="278" t="str">
        <f t="shared" si="908"/>
        <v>#REF!</v>
      </c>
      <c r="IQ256" s="263"/>
      <c r="IR256" s="279" t="str">
        <f t="shared" si="882"/>
        <v>#REF!</v>
      </c>
      <c r="IS256" s="265" t="str">
        <f t="shared" si="883"/>
        <v>#REF!</v>
      </c>
      <c r="IT256" s="255"/>
      <c r="IU256" s="266" t="str">
        <f>SUM(IU211:IU255)</f>
        <v>#REF!</v>
      </c>
      <c r="IV256" s="267" t="str">
        <f t="shared" si="885"/>
        <v>#REF!</v>
      </c>
      <c r="IW256" s="268" t="str">
        <f t="shared" si="886"/>
        <v>#REF!</v>
      </c>
    </row>
    <row r="257" ht="15.75" customHeight="1">
      <c r="DU257" s="236"/>
      <c r="DX257" s="256"/>
      <c r="DZ257" s="257"/>
      <c r="EZ257" s="281"/>
      <c r="FL257" s="281"/>
      <c r="FX257" s="281"/>
      <c r="GJ257" s="281"/>
      <c r="GV257" s="281"/>
      <c r="HH257" s="281"/>
      <c r="HT257" s="281"/>
      <c r="IF257" s="281"/>
      <c r="IR257" s="236"/>
      <c r="IU257" s="256"/>
      <c r="IW257" s="257"/>
    </row>
    <row r="258" ht="15.75" customHeight="1" outlineLevel="1">
      <c r="A258" s="236" t="s">
        <v>189</v>
      </c>
      <c r="B258" s="259" t="str">
        <f>'BUDGET INPUTS (Y2)'!A324</f>
        <v>#ERROR!</v>
      </c>
      <c r="C258" s="260" t="str">
        <f>IF('BUDGET INPUTS (Y2)'!D324&gt;999.99,0,1)</f>
        <v>#ERROR!</v>
      </c>
      <c r="D258" s="259"/>
      <c r="E258" s="261">
        <f>'Y1 REPORTING'!D292+'Y1 REPORTING'!AV292+'Y1 REPORTING'!CZ292</f>
        <v>0</v>
      </c>
      <c r="F258" s="261">
        <f>'Y1 REPORTING'!F292+'Y1 REPORTING'!AX292+'Y1 REPORTING'!DB292</f>
        <v>0</v>
      </c>
      <c r="G258" s="261">
        <f>'Y1 REPORTING'!H292+'Y1 REPORTING'!AZ292+'Y1 REPORTING'!DD292</f>
        <v>0</v>
      </c>
      <c r="H258" s="261">
        <f>'Y1 REPORTING'!J292+'Y1 REPORTING'!BB292+'Y1 REPORTING'!DF292</f>
        <v>0</v>
      </c>
      <c r="I258" s="261">
        <f>'Y1 REPORTING'!L292+'Y1 REPORTING'!BD292+'Y1 REPORTING'!DH292</f>
        <v>0</v>
      </c>
      <c r="J258" s="261">
        <f>'Y1 REPORTING'!N292+'Y1 REPORTING'!BF292+'Y1 REPORTING'!DJ292</f>
        <v>0</v>
      </c>
      <c r="K258" s="261">
        <f>'Y1 REPORTING'!P292+'Y1 REPORTING'!BH292+'Y1 REPORTING'!DL292</f>
        <v>0</v>
      </c>
      <c r="L258" s="261">
        <f>'Y1 REPORTING'!R292+'Y1 REPORTING'!BJ292+'Y1 REPORTING'!DN292</f>
        <v>0</v>
      </c>
      <c r="M258" s="261">
        <f>'Y1 REPORTING'!T292+'Y1 REPORTING'!BL292+'Y1 REPORTING'!DP292</f>
        <v>0</v>
      </c>
      <c r="N258" s="261">
        <f>'Y1 REPORTING'!V292+'Y1 REPORTING'!BN292+'Y1 REPORTING'!DR292</f>
        <v>0</v>
      </c>
      <c r="O258" s="262">
        <f t="shared" ref="O258:O267" si="909">SUM(E258:N258)</f>
        <v>0</v>
      </c>
      <c r="Q258" s="130" t="str">
        <f>'BUDGET INPUTS (Y2)'!$D$324*'BUDGET INPUTS (Y2)'!F324*$Q$7</f>
        <v>#ERROR!</v>
      </c>
      <c r="R258" s="130" t="str">
        <f>'BUDGET INPUTS (Y2)'!$D$324*'BUDGET INPUTS (Y2)'!G324*$Q$7</f>
        <v>#ERROR!</v>
      </c>
      <c r="S258" s="130" t="str">
        <f>'BUDGET INPUTS (Y2)'!$D$324*'BUDGET INPUTS (Y2)'!H324*$Q$7</f>
        <v>#ERROR!</v>
      </c>
      <c r="T258" s="130" t="str">
        <f>'BUDGET INPUTS (Y2)'!$D$324*'BUDGET INPUTS (Y2)'!I324*$Q$7</f>
        <v>#ERROR!</v>
      </c>
      <c r="U258" s="130" t="str">
        <f>'BUDGET INPUTS (Y2)'!$D$324*'BUDGET INPUTS (Y2)'!J324*$Q$7</f>
        <v>#ERROR!</v>
      </c>
      <c r="V258" s="130" t="str">
        <f>'BUDGET INPUTS (Y2)'!$D$324*'BUDGET INPUTS (Y2)'!K324*$Q$7</f>
        <v>#ERROR!</v>
      </c>
      <c r="W258" s="130" t="str">
        <f>'BUDGET INPUTS (Y2)'!$D$324*'BUDGET INPUTS (Y2)'!L324*$Q$7</f>
        <v>#ERROR!</v>
      </c>
      <c r="X258" s="130" t="str">
        <f>'BUDGET INPUTS (Y2)'!$D$324*'BUDGET INPUTS (Y2)'!M324*$Q$7</f>
        <v>#ERROR!</v>
      </c>
      <c r="Y258" s="130" t="str">
        <f>'BUDGET INPUTS (Y2)'!$D$324*'BUDGET INPUTS (Y2)'!N324*$Q$7</f>
        <v>#ERROR!</v>
      </c>
      <c r="Z258" s="130" t="str">
        <f>'BUDGET INPUTS (Y2)'!$D$324*'BUDGET INPUTS (Y2)'!O324*$Q$7</f>
        <v>#ERROR!</v>
      </c>
      <c r="AA258" s="263" t="str">
        <f t="shared" ref="AA258:AA267" si="910">SUM(Q258:Z258)</f>
        <v>#ERROR!</v>
      </c>
      <c r="AC258" s="130" t="str">
        <f>'BUDGET INPUTS (Y2)'!$D$324*'BUDGET INPUTS (Y2)'!R324*$AC$7</f>
        <v>#ERROR!</v>
      </c>
      <c r="AD258" s="130" t="str">
        <f>'BUDGET INPUTS (Y2)'!$D$324*'BUDGET INPUTS (Y2)'!S324*$AC$7</f>
        <v>#ERROR!</v>
      </c>
      <c r="AE258" s="130" t="str">
        <f>'BUDGET INPUTS (Y2)'!$D$324*'BUDGET INPUTS (Y2)'!T324*$AC$7</f>
        <v>#ERROR!</v>
      </c>
      <c r="AF258" s="130" t="str">
        <f>'BUDGET INPUTS (Y2)'!$D$324*'BUDGET INPUTS (Y2)'!U324*$AC$7</f>
        <v>#ERROR!</v>
      </c>
      <c r="AG258" s="130" t="str">
        <f>'BUDGET INPUTS (Y2)'!$D$324*'BUDGET INPUTS (Y2)'!V324*$AC$7</f>
        <v>#ERROR!</v>
      </c>
      <c r="AH258" s="130" t="str">
        <f>'BUDGET INPUTS (Y2)'!$D$324*'BUDGET INPUTS (Y2)'!W324*$AC$7</f>
        <v>#ERROR!</v>
      </c>
      <c r="AI258" s="130" t="str">
        <f>'BUDGET INPUTS (Y2)'!$D$324*'BUDGET INPUTS (Y2)'!X324*$AC$7</f>
        <v>#ERROR!</v>
      </c>
      <c r="AJ258" s="130" t="str">
        <f>'BUDGET INPUTS (Y2)'!$D$324*'BUDGET INPUTS (Y2)'!Y324*$AC$7</f>
        <v>#ERROR!</v>
      </c>
      <c r="AK258" s="130" t="str">
        <f>'BUDGET INPUTS (Y2)'!$D$324*'BUDGET INPUTS (Y2)'!Z324*$AC$7</f>
        <v>#ERROR!</v>
      </c>
      <c r="AL258" s="130" t="str">
        <f>'BUDGET INPUTS (Y2)'!$D$324*'BUDGET INPUTS (Y2)'!AA324*$AC$7</f>
        <v>#ERROR!</v>
      </c>
      <c r="AM258" s="263" t="str">
        <f t="shared" ref="AM258:AM267" si="911">SUM(AC258:AL258)</f>
        <v>#ERROR!</v>
      </c>
      <c r="AO258" s="130" t="str">
        <f>'BUDGET INPUTS (Y2)'!$D$324*'BUDGET INPUTS (Y2)'!AD324*$AO$7</f>
        <v>#ERROR!</v>
      </c>
      <c r="AP258" s="130" t="str">
        <f>'BUDGET INPUTS (Y2)'!$D$324*'BUDGET INPUTS (Y2)'!AE324*$AO$7</f>
        <v>#ERROR!</v>
      </c>
      <c r="AQ258" s="130" t="str">
        <f>'BUDGET INPUTS (Y2)'!$D$324*'BUDGET INPUTS (Y2)'!AF324*$AO$7</f>
        <v>#ERROR!</v>
      </c>
      <c r="AR258" s="130" t="str">
        <f>'BUDGET INPUTS (Y2)'!$D$324*'BUDGET INPUTS (Y2)'!AG324*$AO$7</f>
        <v>#ERROR!</v>
      </c>
      <c r="AS258" s="130" t="str">
        <f>'BUDGET INPUTS (Y2)'!$D$324*'BUDGET INPUTS (Y2)'!AH324*$AO$7</f>
        <v>#ERROR!</v>
      </c>
      <c r="AT258" s="130" t="str">
        <f>'BUDGET INPUTS (Y2)'!$D$324*'BUDGET INPUTS (Y2)'!AI324*$AO$7</f>
        <v>#ERROR!</v>
      </c>
      <c r="AU258" s="130" t="str">
        <f>'BUDGET INPUTS (Y2)'!$D$324*'BUDGET INPUTS (Y2)'!AJ324*$AO$7</f>
        <v>#ERROR!</v>
      </c>
      <c r="AV258" s="130" t="str">
        <f>'BUDGET INPUTS (Y2)'!$D$324*'BUDGET INPUTS (Y2)'!AK324*$AO$7</f>
        <v>#ERROR!</v>
      </c>
      <c r="AW258" s="130" t="str">
        <f>'BUDGET INPUTS (Y2)'!$D$324*'BUDGET INPUTS (Y2)'!AL324*$AO$7</f>
        <v>#ERROR!</v>
      </c>
      <c r="AX258" s="130" t="str">
        <f>'BUDGET INPUTS (Y2)'!$D$324*'BUDGET INPUTS (Y2)'!AM324*$AO$7</f>
        <v>#ERROR!</v>
      </c>
      <c r="AY258" s="263" t="str">
        <f t="shared" ref="AY258:AY267" si="912">SUM(AO258:AX258)</f>
        <v>#ERROR!</v>
      </c>
      <c r="BA258" s="130" t="str">
        <f>'BUDGET INPUTS (Y2)'!$D$324*'BUDGET INPUTS (Y2)'!AP324*$BA$7</f>
        <v>#ERROR!</v>
      </c>
      <c r="BB258" s="130" t="str">
        <f>'BUDGET INPUTS (Y2)'!$D$324*'BUDGET INPUTS (Y2)'!AQ324*$BA$7</f>
        <v>#ERROR!</v>
      </c>
      <c r="BC258" s="130" t="str">
        <f>'BUDGET INPUTS (Y2)'!$D$324*'BUDGET INPUTS (Y2)'!AR324*$BA$7</f>
        <v>#ERROR!</v>
      </c>
      <c r="BD258" s="130" t="str">
        <f>'BUDGET INPUTS (Y2)'!$D$324*'BUDGET INPUTS (Y2)'!AS324*$BA$7</f>
        <v>#ERROR!</v>
      </c>
      <c r="BE258" s="130" t="str">
        <f>'BUDGET INPUTS (Y2)'!$D$324*'BUDGET INPUTS (Y2)'!AT324*$BA$7</f>
        <v>#ERROR!</v>
      </c>
      <c r="BF258" s="130" t="str">
        <f>'BUDGET INPUTS (Y2)'!$D$324*'BUDGET INPUTS (Y2)'!AU324*$BA$7</f>
        <v>#ERROR!</v>
      </c>
      <c r="BG258" s="130" t="str">
        <f>'BUDGET INPUTS (Y2)'!$D$324*'BUDGET INPUTS (Y2)'!AV324*$BA$7</f>
        <v>#ERROR!</v>
      </c>
      <c r="BH258" s="130" t="str">
        <f>'BUDGET INPUTS (Y2)'!$D$324*'BUDGET INPUTS (Y2)'!AW324*$BA$7</f>
        <v>#ERROR!</v>
      </c>
      <c r="BI258" s="130" t="str">
        <f>'BUDGET INPUTS (Y2)'!$D$324*'BUDGET INPUTS (Y2)'!AX324*$BA$7</f>
        <v>#ERROR!</v>
      </c>
      <c r="BJ258" s="130" t="str">
        <f>'BUDGET INPUTS (Y2)'!$D$324*'BUDGET INPUTS (Y2)'!AY324*$BA$7</f>
        <v>#ERROR!</v>
      </c>
      <c r="BK258" s="263" t="str">
        <f t="shared" ref="BK258:BK267" si="913">SUM(BA258:BJ258)</f>
        <v>#ERROR!</v>
      </c>
      <c r="BM258" s="130" t="str">
        <f>'BUDGET INPUTS (Y2)'!$D$324*'BUDGET INPUTS (Y2)'!BB324*$BM$7</f>
        <v>#ERROR!</v>
      </c>
      <c r="BN258" s="130" t="str">
        <f>'BUDGET INPUTS (Y2)'!$D$324*'BUDGET INPUTS (Y2)'!BC324*$BM$7</f>
        <v>#ERROR!</v>
      </c>
      <c r="BO258" s="130" t="str">
        <f>'BUDGET INPUTS (Y2)'!$D$324*'BUDGET INPUTS (Y2)'!BD324*$BM$7</f>
        <v>#ERROR!</v>
      </c>
      <c r="BP258" s="130" t="str">
        <f>'BUDGET INPUTS (Y2)'!$D$324*'BUDGET INPUTS (Y2)'!BE324*$BM$7</f>
        <v>#ERROR!</v>
      </c>
      <c r="BQ258" s="130" t="str">
        <f>'BUDGET INPUTS (Y2)'!$D$324*'BUDGET INPUTS (Y2)'!BF324*$BM$7</f>
        <v>#ERROR!</v>
      </c>
      <c r="BR258" s="130" t="str">
        <f>'BUDGET INPUTS (Y2)'!$D$324*'BUDGET INPUTS (Y2)'!BG324*$BM$7</f>
        <v>#ERROR!</v>
      </c>
      <c r="BS258" s="130" t="str">
        <f>'BUDGET INPUTS (Y2)'!$D$324*'BUDGET INPUTS (Y2)'!BH324*$BM$7</f>
        <v>#ERROR!</v>
      </c>
      <c r="BT258" s="130" t="str">
        <f>'BUDGET INPUTS (Y2)'!$D$324*'BUDGET INPUTS (Y2)'!BI324*$BM$7</f>
        <v>#ERROR!</v>
      </c>
      <c r="BU258" s="130" t="str">
        <f>'BUDGET INPUTS (Y2)'!$D$324*'BUDGET INPUTS (Y2)'!BJ324*$BM$7</f>
        <v>#ERROR!</v>
      </c>
      <c r="BV258" s="130" t="str">
        <f>'BUDGET INPUTS (Y2)'!$D$324*'BUDGET INPUTS (Y2)'!BK324*$BM$7</f>
        <v>#ERROR!</v>
      </c>
      <c r="BW258" s="263" t="str">
        <f t="shared" ref="BW258:BW267" si="914">SUM(BM258:BV258)</f>
        <v>#ERROR!</v>
      </c>
      <c r="BY258" s="130" t="str">
        <f>'BUDGET INPUTS (Y2)'!$D$324*'BUDGET INPUTS (Y2)'!BN324*$BY$7</f>
        <v>#ERROR!</v>
      </c>
      <c r="BZ258" s="130" t="str">
        <f>'BUDGET INPUTS (Y2)'!$D$324*'BUDGET INPUTS (Y2)'!BO324*$BY$7</f>
        <v>#ERROR!</v>
      </c>
      <c r="CA258" s="130" t="str">
        <f>'BUDGET INPUTS (Y2)'!$D$324*'BUDGET INPUTS (Y2)'!BP324*$BY$7</f>
        <v>#ERROR!</v>
      </c>
      <c r="CB258" s="130" t="str">
        <f>'BUDGET INPUTS (Y2)'!$D$324*'BUDGET INPUTS (Y2)'!BQ324*$BY$7</f>
        <v>#ERROR!</v>
      </c>
      <c r="CC258" s="130" t="str">
        <f>'BUDGET INPUTS (Y2)'!$D$324*'BUDGET INPUTS (Y2)'!BR324*$BY$7</f>
        <v>#ERROR!</v>
      </c>
      <c r="CD258" s="130" t="str">
        <f>'BUDGET INPUTS (Y2)'!$D$324*'BUDGET INPUTS (Y2)'!BS324*$BY$7</f>
        <v>#ERROR!</v>
      </c>
      <c r="CE258" s="130" t="str">
        <f>'BUDGET INPUTS (Y2)'!$D$324*'BUDGET INPUTS (Y2)'!BT324*$BY$7</f>
        <v>#ERROR!</v>
      </c>
      <c r="CF258" s="130" t="str">
        <f>'BUDGET INPUTS (Y2)'!$D$324*'BUDGET INPUTS (Y2)'!BU324*$BY$7</f>
        <v>#ERROR!</v>
      </c>
      <c r="CG258" s="130" t="str">
        <f>'BUDGET INPUTS (Y2)'!$D$324*'BUDGET INPUTS (Y2)'!BV324*$BY$7</f>
        <v>#ERROR!</v>
      </c>
      <c r="CH258" s="130" t="str">
        <f>'BUDGET INPUTS (Y2)'!$D$324*'BUDGET INPUTS (Y2)'!BW324*$BY$7</f>
        <v>#ERROR!</v>
      </c>
      <c r="CI258" s="263" t="str">
        <f t="shared" ref="CI258:CI267" si="915">SUM(BY258:CH258)</f>
        <v>#ERROR!</v>
      </c>
      <c r="CK258" s="130" t="str">
        <f>'BUDGET INPUTS (Y2)'!$D$324*'BUDGET INPUTS (Y2)'!BZ324*$CK$7</f>
        <v>#ERROR!</v>
      </c>
      <c r="CL258" s="130" t="str">
        <f>'BUDGET INPUTS (Y2)'!$D$324*'BUDGET INPUTS (Y2)'!CA324*$CK$7</f>
        <v>#ERROR!</v>
      </c>
      <c r="CM258" s="130" t="str">
        <f>'BUDGET INPUTS (Y2)'!$D$324*'BUDGET INPUTS (Y2)'!CB324*$CK$7</f>
        <v>#ERROR!</v>
      </c>
      <c r="CN258" s="130" t="str">
        <f>'BUDGET INPUTS (Y2)'!$D$324*'BUDGET INPUTS (Y2)'!CC324*$CK$7</f>
        <v>#ERROR!</v>
      </c>
      <c r="CO258" s="130" t="str">
        <f>'BUDGET INPUTS (Y2)'!$D$324*'BUDGET INPUTS (Y2)'!CD324*$CK$7</f>
        <v>#ERROR!</v>
      </c>
      <c r="CP258" s="130" t="str">
        <f>'BUDGET INPUTS (Y2)'!$D$324*'BUDGET INPUTS (Y2)'!CE324*$CK$7</f>
        <v>#ERROR!</v>
      </c>
      <c r="CQ258" s="130" t="str">
        <f>'BUDGET INPUTS (Y2)'!$D$324*'BUDGET INPUTS (Y2)'!CF324*$CK$7</f>
        <v>#ERROR!</v>
      </c>
      <c r="CR258" s="130" t="str">
        <f>'BUDGET INPUTS (Y2)'!$D$324*'BUDGET INPUTS (Y2)'!CG324*$CK$7</f>
        <v>#ERROR!</v>
      </c>
      <c r="CS258" s="130" t="str">
        <f>'BUDGET INPUTS (Y2)'!$D$324*'BUDGET INPUTS (Y2)'!CH324*$CK$7</f>
        <v>#ERROR!</v>
      </c>
      <c r="CT258" s="130" t="str">
        <f>'BUDGET INPUTS (Y2)'!$D$324*'BUDGET INPUTS (Y2)'!CI324*$CK$7</f>
        <v>#ERROR!</v>
      </c>
      <c r="CU258" s="263" t="str">
        <f t="shared" ref="CU258:CU267" si="916">SUM(CK258:CT258)</f>
        <v>#ERROR!</v>
      </c>
      <c r="CW258" s="130" t="str">
        <f>'BUDGET INPUTS (Y2)'!$D$324*'BUDGET INPUTS (Y2)'!CL324*$CW$7</f>
        <v>#ERROR!</v>
      </c>
      <c r="CX258" s="130" t="str">
        <f>'BUDGET INPUTS (Y2)'!$D$324*'BUDGET INPUTS (Y2)'!CM324*$CW$7</f>
        <v>#ERROR!</v>
      </c>
      <c r="CY258" s="130" t="str">
        <f>'BUDGET INPUTS (Y2)'!$D$324*'BUDGET INPUTS (Y2)'!CN324*$CW$7</f>
        <v>#ERROR!</v>
      </c>
      <c r="CZ258" s="130" t="str">
        <f>'BUDGET INPUTS (Y2)'!$D$324*'BUDGET INPUTS (Y2)'!CO324*$CW$7</f>
        <v>#ERROR!</v>
      </c>
      <c r="DA258" s="130" t="str">
        <f>'BUDGET INPUTS (Y2)'!$D$324*'BUDGET INPUTS (Y2)'!CP324*$CW$7</f>
        <v>#ERROR!</v>
      </c>
      <c r="DB258" s="130" t="str">
        <f>'BUDGET INPUTS (Y2)'!$D$324*'BUDGET INPUTS (Y2)'!CQ324*$CW$7</f>
        <v>#ERROR!</v>
      </c>
      <c r="DC258" s="130" t="str">
        <f>'BUDGET INPUTS (Y2)'!$D$324*'BUDGET INPUTS (Y2)'!CR324*$CW$7</f>
        <v>#ERROR!</v>
      </c>
      <c r="DD258" s="130" t="str">
        <f>'BUDGET INPUTS (Y2)'!$D$324*'BUDGET INPUTS (Y2)'!CS324*$CW$7</f>
        <v>#ERROR!</v>
      </c>
      <c r="DE258" s="130" t="str">
        <f>'BUDGET INPUTS (Y2)'!$D$324*'BUDGET INPUTS (Y2)'!CT324*$CW$7</f>
        <v>#ERROR!</v>
      </c>
      <c r="DF258" s="130" t="str">
        <f>'BUDGET INPUTS (Y2)'!$D$324*'BUDGET INPUTS (Y2)'!CU324*$CW$7</f>
        <v>#ERROR!</v>
      </c>
      <c r="DG258" s="263" t="str">
        <f t="shared" ref="DG258:DG267" si="917">SUM(CW258:DF258)</f>
        <v>#ERROR!</v>
      </c>
      <c r="DI258" s="130" t="str">
        <f>'BUDGET INPUTS (Y2)'!$D$324*'BUDGET INPUTS (Y2)'!CX324*$DI$7</f>
        <v>#ERROR!</v>
      </c>
      <c r="DJ258" s="130" t="str">
        <f>'BUDGET INPUTS (Y2)'!$D$324*'BUDGET INPUTS (Y2)'!CY324*$DI$7</f>
        <v>#ERROR!</v>
      </c>
      <c r="DK258" s="130" t="str">
        <f>'BUDGET INPUTS (Y2)'!$D$324*'BUDGET INPUTS (Y2)'!CZ324*$DI$7</f>
        <v>#ERROR!</v>
      </c>
      <c r="DL258" s="130" t="str">
        <f>'BUDGET INPUTS (Y2)'!$D$324*'BUDGET INPUTS (Y2)'!DA324*$DI$7</f>
        <v>#ERROR!</v>
      </c>
      <c r="DM258" s="130" t="str">
        <f>'BUDGET INPUTS (Y2)'!$D$324*'BUDGET INPUTS (Y2)'!DB324*$DI$7</f>
        <v>#ERROR!</v>
      </c>
      <c r="DN258" s="130" t="str">
        <f>'BUDGET INPUTS (Y2)'!$D$324*'BUDGET INPUTS (Y2)'!DC324*$DI$7</f>
        <v>#ERROR!</v>
      </c>
      <c r="DO258" s="130" t="str">
        <f>'BUDGET INPUTS (Y2)'!$D$324*'BUDGET INPUTS (Y2)'!DD324*$DI$7</f>
        <v>#ERROR!</v>
      </c>
      <c r="DP258" s="130" t="str">
        <f>'BUDGET INPUTS (Y2)'!$D$324*'BUDGET INPUTS (Y2)'!DE324*$DI$7</f>
        <v>#ERROR!</v>
      </c>
      <c r="DQ258" s="130" t="str">
        <f>'BUDGET INPUTS (Y2)'!$D$324*'BUDGET INPUTS (Y2)'!DF324*$DI$7</f>
        <v>#ERROR!</v>
      </c>
      <c r="DR258" s="130" t="str">
        <f>'BUDGET INPUTS (Y2)'!$D$324*'BUDGET INPUTS (Y2)'!DG324*$DI$7</f>
        <v>#ERROR!</v>
      </c>
      <c r="DS258" s="263" t="str">
        <f t="shared" ref="DS258:DS267" si="918">SUM(DI258:DR258)</f>
        <v>#ERROR!</v>
      </c>
      <c r="DT258" s="263"/>
      <c r="DU258" s="264" t="str">
        <f t="shared" ref="DU258:DU268" si="919">O258+AA258+AM258+AY258+BK258+BW258+CI258+CU258+DG258+DS258</f>
        <v>#ERROR!</v>
      </c>
      <c r="DV258" s="265" t="str">
        <f t="shared" ref="DV258:DV268" si="920">DU258/$DU$272</f>
        <v>#ERROR!</v>
      </c>
      <c r="DW258" s="255"/>
      <c r="DX258" s="266" t="str">
        <f>'Detailed Budget (Initial)'!#REF!</f>
        <v>#ERROR!</v>
      </c>
      <c r="DY258" s="267" t="str">
        <f t="shared" ref="DY258:DY268" si="921">DU258-DX258</f>
        <v>#ERROR!</v>
      </c>
      <c r="DZ258" s="268" t="str">
        <f t="shared" ref="DZ258:DZ268" si="922">DY258/DX258</f>
        <v>#ERROR!</v>
      </c>
      <c r="EB258" s="261">
        <f t="shared" ref="EB258:EB267" si="923">E258</f>
        <v>0</v>
      </c>
      <c r="EC258" s="130" t="str">
        <f t="shared" ref="EC258:EC267" si="924">Q258</f>
        <v>#ERROR!</v>
      </c>
      <c r="ED258" s="130" t="str">
        <f t="shared" ref="ED258:ED267" si="925">AC258</f>
        <v>#ERROR!</v>
      </c>
      <c r="EE258" s="130" t="str">
        <f t="shared" ref="EE258:EE267" si="926">AO258</f>
        <v>#ERROR!</v>
      </c>
      <c r="EF258" s="130" t="str">
        <f t="shared" ref="EF258:EF267" si="927">BA258</f>
        <v>#ERROR!</v>
      </c>
      <c r="EG258" s="130" t="str">
        <f t="shared" ref="EG258:EG267" si="928">BM258</f>
        <v>#ERROR!</v>
      </c>
      <c r="EH258" s="130" t="str">
        <f t="shared" ref="EH258:EH267" si="929">BY258</f>
        <v>#ERROR!</v>
      </c>
      <c r="EI258" s="130" t="str">
        <f t="shared" ref="EI258:EI267" si="930">CK258</f>
        <v>#ERROR!</v>
      </c>
      <c r="EJ258" s="130" t="str">
        <f t="shared" ref="EJ258:EJ267" si="931">CW258</f>
        <v>#ERROR!</v>
      </c>
      <c r="EK258" s="130" t="str">
        <f t="shared" ref="EK258:EK267" si="932">DI258</f>
        <v>#ERROR!</v>
      </c>
      <c r="EL258" s="263" t="str">
        <f t="shared" ref="EL258:EL267" si="933">SUM(EB258:EK258)</f>
        <v>#ERROR!</v>
      </c>
      <c r="EN258" s="261">
        <f t="shared" ref="EN258:EN267" si="934">F258</f>
        <v>0</v>
      </c>
      <c r="EO258" s="130" t="str">
        <f t="shared" ref="EO258:EO267" si="935">R258</f>
        <v>#ERROR!</v>
      </c>
      <c r="EP258" s="130" t="str">
        <f t="shared" ref="EP258:EP267" si="936">AD258</f>
        <v>#ERROR!</v>
      </c>
      <c r="EQ258" s="130" t="str">
        <f t="shared" ref="EQ258:EQ267" si="937">AP258</f>
        <v>#ERROR!</v>
      </c>
      <c r="ER258" s="130" t="str">
        <f t="shared" ref="ER258:ER267" si="938">BB258</f>
        <v>#ERROR!</v>
      </c>
      <c r="ES258" s="130" t="str">
        <f t="shared" ref="ES258:ES267" si="939">BN258</f>
        <v>#ERROR!</v>
      </c>
      <c r="ET258" s="130" t="str">
        <f t="shared" ref="ET258:ET267" si="940">BZ258</f>
        <v>#ERROR!</v>
      </c>
      <c r="EU258" s="130" t="str">
        <f t="shared" ref="EU258:EU267" si="941">CL258</f>
        <v>#ERROR!</v>
      </c>
      <c r="EV258" s="130" t="str">
        <f t="shared" ref="EV258:EV267" si="942">CX258</f>
        <v>#ERROR!</v>
      </c>
      <c r="EW258" s="130" t="str">
        <f t="shared" ref="EW258:EW267" si="943">DJ258</f>
        <v>#ERROR!</v>
      </c>
      <c r="EX258" s="263" t="str">
        <f t="shared" ref="EX258:EX267" si="944">SUM(EN258:EW258)</f>
        <v>#ERROR!</v>
      </c>
      <c r="EZ258" s="261">
        <f t="shared" ref="EZ258:EZ267" si="945">G258</f>
        <v>0</v>
      </c>
      <c r="FA258" s="130" t="str">
        <f t="shared" ref="FA258:FA267" si="946">S258</f>
        <v>#ERROR!</v>
      </c>
      <c r="FB258" s="130" t="str">
        <f t="shared" ref="FB258:FB267" si="947">AE258</f>
        <v>#ERROR!</v>
      </c>
      <c r="FC258" s="130" t="str">
        <f t="shared" ref="FC258:FC267" si="948">AQ258</f>
        <v>#ERROR!</v>
      </c>
      <c r="FD258" s="130" t="str">
        <f t="shared" ref="FD258:FD267" si="949">BC258</f>
        <v>#ERROR!</v>
      </c>
      <c r="FE258" s="130" t="str">
        <f t="shared" ref="FE258:FE267" si="950">BO258</f>
        <v>#ERROR!</v>
      </c>
      <c r="FF258" s="130" t="str">
        <f t="shared" ref="FF258:FF267" si="951">CA258</f>
        <v>#ERROR!</v>
      </c>
      <c r="FG258" s="130" t="str">
        <f t="shared" ref="FG258:FG267" si="952">CM258</f>
        <v>#ERROR!</v>
      </c>
      <c r="FH258" s="130" t="str">
        <f t="shared" ref="FH258:FH267" si="953">CY258</f>
        <v>#ERROR!</v>
      </c>
      <c r="FI258" s="130" t="str">
        <f t="shared" ref="FI258:FI267" si="954">DK258</f>
        <v>#ERROR!</v>
      </c>
      <c r="FJ258" s="263" t="str">
        <f t="shared" ref="FJ258:FJ267" si="955">SUM(EZ258:FI258)</f>
        <v>#ERROR!</v>
      </c>
      <c r="FL258" s="261">
        <f t="shared" ref="FL258:FL267" si="956">H258</f>
        <v>0</v>
      </c>
      <c r="FM258" s="130" t="str">
        <f t="shared" ref="FM258:FM267" si="957">T258</f>
        <v>#ERROR!</v>
      </c>
      <c r="FN258" s="130" t="str">
        <f t="shared" ref="FN258:FN267" si="958">AF258</f>
        <v>#ERROR!</v>
      </c>
      <c r="FO258" s="130" t="str">
        <f t="shared" ref="FO258:FO267" si="959">AR258</f>
        <v>#ERROR!</v>
      </c>
      <c r="FP258" s="130" t="str">
        <f t="shared" ref="FP258:FP267" si="960">BD258</f>
        <v>#ERROR!</v>
      </c>
      <c r="FQ258" s="130" t="str">
        <f t="shared" ref="FQ258:FQ267" si="961">BP258</f>
        <v>#ERROR!</v>
      </c>
      <c r="FR258" s="130" t="str">
        <f t="shared" ref="FR258:FR267" si="962">CB258</f>
        <v>#ERROR!</v>
      </c>
      <c r="FS258" s="130" t="str">
        <f t="shared" ref="FS258:FS267" si="963">CN258</f>
        <v>#ERROR!</v>
      </c>
      <c r="FT258" s="130" t="str">
        <f t="shared" ref="FT258:FT267" si="964">CZ258</f>
        <v>#ERROR!</v>
      </c>
      <c r="FU258" s="130" t="str">
        <f t="shared" ref="FU258:FU267" si="965">DL258</f>
        <v>#ERROR!</v>
      </c>
      <c r="FV258" s="263" t="str">
        <f t="shared" ref="FV258:FV267" si="966">SUM(FL258:FU258)</f>
        <v>#ERROR!</v>
      </c>
      <c r="FX258" s="261">
        <f t="shared" ref="FX258:FX267" si="967">I258</f>
        <v>0</v>
      </c>
      <c r="FY258" s="130" t="str">
        <f t="shared" ref="FY258:FY267" si="968">U258</f>
        <v>#ERROR!</v>
      </c>
      <c r="FZ258" s="130" t="str">
        <f t="shared" ref="FZ258:FZ267" si="969">AG258</f>
        <v>#ERROR!</v>
      </c>
      <c r="GA258" s="130" t="str">
        <f t="shared" ref="GA258:GA267" si="970">AS258</f>
        <v>#ERROR!</v>
      </c>
      <c r="GB258" s="130" t="str">
        <f t="shared" ref="GB258:GB267" si="971">BE258</f>
        <v>#ERROR!</v>
      </c>
      <c r="GC258" s="130" t="str">
        <f t="shared" ref="GC258:GC267" si="972">BQ258</f>
        <v>#ERROR!</v>
      </c>
      <c r="GD258" s="130" t="str">
        <f t="shared" ref="GD258:GD267" si="973">CC258</f>
        <v>#ERROR!</v>
      </c>
      <c r="GE258" s="130" t="str">
        <f t="shared" ref="GE258:GE267" si="974">CO258</f>
        <v>#ERROR!</v>
      </c>
      <c r="GF258" s="130" t="str">
        <f t="shared" ref="GF258:GF267" si="975">DA258</f>
        <v>#ERROR!</v>
      </c>
      <c r="GG258" s="130" t="str">
        <f t="shared" ref="GG258:GG267" si="976">DM258</f>
        <v>#ERROR!</v>
      </c>
      <c r="GH258" s="263" t="str">
        <f t="shared" ref="GH258:GH267" si="977">SUM(FX258:GG258)</f>
        <v>#ERROR!</v>
      </c>
      <c r="GJ258" s="261">
        <f t="shared" ref="GJ258:GJ267" si="978">J258</f>
        <v>0</v>
      </c>
      <c r="GK258" s="130" t="str">
        <f t="shared" ref="GK258:GK267" si="979">V258</f>
        <v>#ERROR!</v>
      </c>
      <c r="GL258" s="130" t="str">
        <f t="shared" ref="GL258:GL267" si="980">AH258</f>
        <v>#ERROR!</v>
      </c>
      <c r="GM258" s="130" t="str">
        <f t="shared" ref="GM258:GM267" si="981">AT258</f>
        <v>#ERROR!</v>
      </c>
      <c r="GN258" s="130" t="str">
        <f t="shared" ref="GN258:GN267" si="982">BF258</f>
        <v>#ERROR!</v>
      </c>
      <c r="GO258" s="130" t="str">
        <f t="shared" ref="GO258:GO267" si="983">BR258</f>
        <v>#ERROR!</v>
      </c>
      <c r="GP258" s="130" t="str">
        <f t="shared" ref="GP258:GP267" si="984">CD258</f>
        <v>#ERROR!</v>
      </c>
      <c r="GQ258" s="130" t="str">
        <f t="shared" ref="GQ258:GQ267" si="985">CP258</f>
        <v>#ERROR!</v>
      </c>
      <c r="GR258" s="130" t="str">
        <f t="shared" ref="GR258:GR267" si="986">DB258</f>
        <v>#ERROR!</v>
      </c>
      <c r="GS258" s="130" t="str">
        <f t="shared" ref="GS258:GS267" si="987">DN258</f>
        <v>#ERROR!</v>
      </c>
      <c r="GT258" s="263" t="str">
        <f t="shared" ref="GT258:GT267" si="988">SUM(GJ258:GS258)</f>
        <v>#ERROR!</v>
      </c>
      <c r="GV258" s="261">
        <f t="shared" ref="GV258:GV267" si="989">K258</f>
        <v>0</v>
      </c>
      <c r="GW258" s="130" t="str">
        <f t="shared" ref="GW258:GW267" si="990">W258</f>
        <v>#ERROR!</v>
      </c>
      <c r="GX258" s="130" t="str">
        <f t="shared" ref="GX258:GX267" si="991">AI258</f>
        <v>#ERROR!</v>
      </c>
      <c r="GY258" s="130" t="str">
        <f t="shared" ref="GY258:GY267" si="992">AU258</f>
        <v>#ERROR!</v>
      </c>
      <c r="GZ258" s="130" t="str">
        <f t="shared" ref="GZ258:GZ267" si="993">BG258</f>
        <v>#ERROR!</v>
      </c>
      <c r="HA258" s="130" t="str">
        <f t="shared" ref="HA258:HA267" si="994">BS258</f>
        <v>#ERROR!</v>
      </c>
      <c r="HB258" s="130" t="str">
        <f t="shared" ref="HB258:HB267" si="995">CE258</f>
        <v>#ERROR!</v>
      </c>
      <c r="HC258" s="130" t="str">
        <f t="shared" ref="HC258:HC267" si="996">CQ258</f>
        <v>#ERROR!</v>
      </c>
      <c r="HD258" s="130" t="str">
        <f t="shared" ref="HD258:HD267" si="997">DC258</f>
        <v>#ERROR!</v>
      </c>
      <c r="HE258" s="130" t="str">
        <f t="shared" ref="HE258:HE267" si="998">DO258</f>
        <v>#ERROR!</v>
      </c>
      <c r="HF258" s="263" t="str">
        <f t="shared" ref="HF258:HF267" si="999">SUM(GV258:HE258)</f>
        <v>#ERROR!</v>
      </c>
      <c r="HH258" s="261">
        <f t="shared" ref="HH258:HH267" si="1000">L258</f>
        <v>0</v>
      </c>
      <c r="HI258" s="130" t="str">
        <f t="shared" ref="HI258:HI267" si="1001">X258</f>
        <v>#ERROR!</v>
      </c>
      <c r="HJ258" s="130" t="str">
        <f t="shared" ref="HJ258:HJ267" si="1002">AJ258</f>
        <v>#ERROR!</v>
      </c>
      <c r="HK258" s="130" t="str">
        <f t="shared" ref="HK258:HK267" si="1003">AV258</f>
        <v>#ERROR!</v>
      </c>
      <c r="HL258" s="130" t="str">
        <f t="shared" ref="HL258:HL267" si="1004">BH258</f>
        <v>#ERROR!</v>
      </c>
      <c r="HM258" s="130" t="str">
        <f t="shared" ref="HM258:HM267" si="1005">BT258</f>
        <v>#ERROR!</v>
      </c>
      <c r="HN258" s="130" t="str">
        <f t="shared" ref="HN258:HN267" si="1006">CF258</f>
        <v>#ERROR!</v>
      </c>
      <c r="HO258" s="130" t="str">
        <f t="shared" ref="HO258:HO267" si="1007">CR258</f>
        <v>#ERROR!</v>
      </c>
      <c r="HP258" s="130" t="str">
        <f t="shared" ref="HP258:HP267" si="1008">DD258</f>
        <v>#ERROR!</v>
      </c>
      <c r="HQ258" s="130" t="str">
        <f t="shared" ref="HQ258:HQ267" si="1009">DP258</f>
        <v>#ERROR!</v>
      </c>
      <c r="HR258" s="263" t="str">
        <f t="shared" ref="HR258:HR267" si="1010">SUM(HH258:HQ258)</f>
        <v>#ERROR!</v>
      </c>
      <c r="HT258" s="261">
        <f t="shared" ref="HT258:HT267" si="1011">M258</f>
        <v>0</v>
      </c>
      <c r="HU258" s="130" t="str">
        <f t="shared" ref="HU258:HU267" si="1012">Y258</f>
        <v>#ERROR!</v>
      </c>
      <c r="HV258" s="130" t="str">
        <f t="shared" ref="HV258:HV267" si="1013">AK258</f>
        <v>#ERROR!</v>
      </c>
      <c r="HW258" s="130" t="str">
        <f t="shared" ref="HW258:HW267" si="1014">AW258</f>
        <v>#ERROR!</v>
      </c>
      <c r="HX258" s="130" t="str">
        <f t="shared" ref="HX258:HX267" si="1015">BI258</f>
        <v>#ERROR!</v>
      </c>
      <c r="HY258" s="130" t="str">
        <f t="shared" ref="HY258:HY267" si="1016">BU258</f>
        <v>#ERROR!</v>
      </c>
      <c r="HZ258" s="130" t="str">
        <f t="shared" ref="HZ258:HZ267" si="1017">CG258</f>
        <v>#ERROR!</v>
      </c>
      <c r="IA258" s="130" t="str">
        <f t="shared" ref="IA258:IA267" si="1018">CS258</f>
        <v>#ERROR!</v>
      </c>
      <c r="IB258" s="130" t="str">
        <f t="shared" ref="IB258:IB267" si="1019">DE258</f>
        <v>#ERROR!</v>
      </c>
      <c r="IC258" s="130" t="str">
        <f t="shared" ref="IC258:IC267" si="1020">DQ258</f>
        <v>#ERROR!</v>
      </c>
      <c r="ID258" s="263" t="str">
        <f t="shared" ref="ID258:ID267" si="1021">SUM(HT258:IC258)</f>
        <v>#ERROR!</v>
      </c>
      <c r="IF258" s="261">
        <f t="shared" ref="IF258:IF267" si="1022">N258</f>
        <v>0</v>
      </c>
      <c r="IG258" s="130" t="str">
        <f t="shared" ref="IG258:IG267" si="1023">Z258</f>
        <v>#ERROR!</v>
      </c>
      <c r="IH258" s="130" t="str">
        <f t="shared" ref="IH258:IH267" si="1024">AL258</f>
        <v>#ERROR!</v>
      </c>
      <c r="II258" s="130" t="str">
        <f t="shared" ref="II258:II267" si="1025">AX258</f>
        <v>#ERROR!</v>
      </c>
      <c r="IJ258" s="130" t="str">
        <f t="shared" ref="IJ258:IJ267" si="1026">BJ258</f>
        <v>#ERROR!</v>
      </c>
      <c r="IK258" s="130" t="str">
        <f t="shared" ref="IK258:IK267" si="1027">BV258</f>
        <v>#ERROR!</v>
      </c>
      <c r="IL258" s="130" t="str">
        <f t="shared" ref="IL258:IL267" si="1028">CH258</f>
        <v>#ERROR!</v>
      </c>
      <c r="IM258" s="130" t="str">
        <f t="shared" ref="IM258:IM267" si="1029">CT258</f>
        <v>#ERROR!</v>
      </c>
      <c r="IN258" s="130" t="str">
        <f t="shared" ref="IN258:IN267" si="1030">DF258</f>
        <v>#ERROR!</v>
      </c>
      <c r="IO258" s="130" t="str">
        <f t="shared" ref="IO258:IO267" si="1031">DR258</f>
        <v>#ERROR!</v>
      </c>
      <c r="IP258" s="263" t="str">
        <f t="shared" ref="IP258:IP267" si="1032">SUM(IF258:IO258)</f>
        <v>#ERROR!</v>
      </c>
      <c r="IQ258" s="263"/>
      <c r="IR258" s="264" t="str">
        <f t="shared" ref="IR258:IR268" si="1033">EL258+EX258+FJ258+FV258+GH258+GT258+HF258+HR258+ID258+IP258</f>
        <v>#ERROR!</v>
      </c>
      <c r="IS258" s="265" t="str">
        <f t="shared" ref="IS258:IS268" si="1034">IR258/$DU$272</f>
        <v>#ERROR!</v>
      </c>
      <c r="IT258" s="255"/>
      <c r="IU258" s="266" t="str">
        <f t="shared" ref="IU258:IU267" si="1035">DX258</f>
        <v>#ERROR!</v>
      </c>
      <c r="IV258" s="267" t="str">
        <f t="shared" ref="IV258:IV268" si="1036">IR258-IU258</f>
        <v>#ERROR!</v>
      </c>
      <c r="IW258" s="268" t="str">
        <f t="shared" ref="IW258:IW268" si="1037">IV258/IU258</f>
        <v>#ERROR!</v>
      </c>
    </row>
    <row r="259" ht="15.75" customHeight="1" outlineLevel="1">
      <c r="B259" s="259" t="str">
        <f>'BUDGET INPUTS (Y2)'!A325</f>
        <v>#ERROR!</v>
      </c>
      <c r="C259" s="260" t="str">
        <f>IF('BUDGET INPUTS (Y2)'!D325&gt;999.99,0,1)</f>
        <v>#ERROR!</v>
      </c>
      <c r="D259" s="259"/>
      <c r="E259" s="261">
        <f>'Y1 REPORTING'!D293+'Y1 REPORTING'!AV293+'Y1 REPORTING'!CZ293</f>
        <v>0</v>
      </c>
      <c r="F259" s="261">
        <f>'Y1 REPORTING'!F293+'Y1 REPORTING'!AX293+'Y1 REPORTING'!DB293</f>
        <v>0</v>
      </c>
      <c r="G259" s="261">
        <f>'Y1 REPORTING'!H293+'Y1 REPORTING'!AZ293+'Y1 REPORTING'!DD293</f>
        <v>0</v>
      </c>
      <c r="H259" s="261">
        <f>'Y1 REPORTING'!J293+'Y1 REPORTING'!BB293+'Y1 REPORTING'!DF293</f>
        <v>0</v>
      </c>
      <c r="I259" s="261">
        <f>'Y1 REPORTING'!L293+'Y1 REPORTING'!BD293+'Y1 REPORTING'!DH293</f>
        <v>0</v>
      </c>
      <c r="J259" s="261">
        <f>'Y1 REPORTING'!N293+'Y1 REPORTING'!BF293+'Y1 REPORTING'!DJ293</f>
        <v>0</v>
      </c>
      <c r="K259" s="261">
        <f>'Y1 REPORTING'!P293+'Y1 REPORTING'!BH293+'Y1 REPORTING'!DL293</f>
        <v>0</v>
      </c>
      <c r="L259" s="261">
        <f>'Y1 REPORTING'!R293+'Y1 REPORTING'!BJ293+'Y1 REPORTING'!DN293</f>
        <v>0</v>
      </c>
      <c r="M259" s="261">
        <f>'Y1 REPORTING'!T293+'Y1 REPORTING'!BL293+'Y1 REPORTING'!DP293</f>
        <v>0</v>
      </c>
      <c r="N259" s="261">
        <f>'Y1 REPORTING'!V293+'Y1 REPORTING'!BN293+'Y1 REPORTING'!DR293</f>
        <v>0</v>
      </c>
      <c r="O259" s="262">
        <f t="shared" si="909"/>
        <v>0</v>
      </c>
      <c r="Q259" s="130" t="str">
        <f>'BUDGET INPUTS (Y2)'!$D$325*'BUDGET INPUTS (Y2)'!F325*$Q$7</f>
        <v>#ERROR!</v>
      </c>
      <c r="R259" s="130" t="str">
        <f>'BUDGET INPUTS (Y2)'!$D$325*'BUDGET INPUTS (Y2)'!G325*$Q$7</f>
        <v>#ERROR!</v>
      </c>
      <c r="S259" s="130" t="str">
        <f>'BUDGET INPUTS (Y2)'!$D$325*'BUDGET INPUTS (Y2)'!H325*$Q$7</f>
        <v>#ERROR!</v>
      </c>
      <c r="T259" s="130" t="str">
        <f>'BUDGET INPUTS (Y2)'!$D$325*'BUDGET INPUTS (Y2)'!I325*$Q$7</f>
        <v>#ERROR!</v>
      </c>
      <c r="U259" s="130" t="str">
        <f>'BUDGET INPUTS (Y2)'!$D$325*'BUDGET INPUTS (Y2)'!J325*$Q$7</f>
        <v>#ERROR!</v>
      </c>
      <c r="V259" s="130" t="str">
        <f>'BUDGET INPUTS (Y2)'!$D$325*'BUDGET INPUTS (Y2)'!K325*$Q$7</f>
        <v>#ERROR!</v>
      </c>
      <c r="W259" s="130" t="str">
        <f>'BUDGET INPUTS (Y2)'!$D$325*'BUDGET INPUTS (Y2)'!L325*$Q$7</f>
        <v>#ERROR!</v>
      </c>
      <c r="X259" s="130" t="str">
        <f>'BUDGET INPUTS (Y2)'!$D$325*'BUDGET INPUTS (Y2)'!M325*$Q$7</f>
        <v>#ERROR!</v>
      </c>
      <c r="Y259" s="130" t="str">
        <f>'BUDGET INPUTS (Y2)'!$D$325*'BUDGET INPUTS (Y2)'!N325*$Q$7</f>
        <v>#ERROR!</v>
      </c>
      <c r="Z259" s="130" t="str">
        <f>'BUDGET INPUTS (Y2)'!$D$325*'BUDGET INPUTS (Y2)'!O325*$Q$7</f>
        <v>#ERROR!</v>
      </c>
      <c r="AA259" s="263" t="str">
        <f t="shared" si="910"/>
        <v>#ERROR!</v>
      </c>
      <c r="AC259" s="130" t="str">
        <f>'BUDGET INPUTS (Y2)'!$D$325*'BUDGET INPUTS (Y2)'!R325*$AC$7</f>
        <v>#ERROR!</v>
      </c>
      <c r="AD259" s="130" t="str">
        <f>'BUDGET INPUTS (Y2)'!$D$325*'BUDGET INPUTS (Y2)'!S325*$AC$7</f>
        <v>#ERROR!</v>
      </c>
      <c r="AE259" s="130" t="str">
        <f>'BUDGET INPUTS (Y2)'!$D$325*'BUDGET INPUTS (Y2)'!T325*$AC$7</f>
        <v>#ERROR!</v>
      </c>
      <c r="AF259" s="130" t="str">
        <f>'BUDGET INPUTS (Y2)'!$D$325*'BUDGET INPUTS (Y2)'!U325*$AC$7</f>
        <v>#ERROR!</v>
      </c>
      <c r="AG259" s="130" t="str">
        <f>'BUDGET INPUTS (Y2)'!$D$325*'BUDGET INPUTS (Y2)'!V325*$AC$7</f>
        <v>#ERROR!</v>
      </c>
      <c r="AH259" s="130" t="str">
        <f>'BUDGET INPUTS (Y2)'!$D$325*'BUDGET INPUTS (Y2)'!W325*$AC$7</f>
        <v>#ERROR!</v>
      </c>
      <c r="AI259" s="130" t="str">
        <f>'BUDGET INPUTS (Y2)'!$D$325*'BUDGET INPUTS (Y2)'!X325*$AC$7</f>
        <v>#ERROR!</v>
      </c>
      <c r="AJ259" s="130" t="str">
        <f>'BUDGET INPUTS (Y2)'!$D$325*'BUDGET INPUTS (Y2)'!Y325*$AC$7</f>
        <v>#ERROR!</v>
      </c>
      <c r="AK259" s="130" t="str">
        <f>'BUDGET INPUTS (Y2)'!$D$325*'BUDGET INPUTS (Y2)'!Z325*$AC$7</f>
        <v>#ERROR!</v>
      </c>
      <c r="AL259" s="130" t="str">
        <f>'BUDGET INPUTS (Y2)'!$D$325*'BUDGET INPUTS (Y2)'!AA325*$AC$7</f>
        <v>#ERROR!</v>
      </c>
      <c r="AM259" s="263" t="str">
        <f t="shared" si="911"/>
        <v>#ERROR!</v>
      </c>
      <c r="AO259" s="130" t="str">
        <f>'BUDGET INPUTS (Y2)'!$D$325*'BUDGET INPUTS (Y2)'!AD325*$AO$7</f>
        <v>#ERROR!</v>
      </c>
      <c r="AP259" s="130" t="str">
        <f>'BUDGET INPUTS (Y2)'!$D$325*'BUDGET INPUTS (Y2)'!AE325*$AO$7</f>
        <v>#ERROR!</v>
      </c>
      <c r="AQ259" s="130" t="str">
        <f>'BUDGET INPUTS (Y2)'!$D$325*'BUDGET INPUTS (Y2)'!AF325*$AO$7</f>
        <v>#ERROR!</v>
      </c>
      <c r="AR259" s="130" t="str">
        <f>'BUDGET INPUTS (Y2)'!$D$325*'BUDGET INPUTS (Y2)'!AG325*$AO$7</f>
        <v>#ERROR!</v>
      </c>
      <c r="AS259" s="130" t="str">
        <f>'BUDGET INPUTS (Y2)'!$D$325*'BUDGET INPUTS (Y2)'!AH325*$AO$7</f>
        <v>#ERROR!</v>
      </c>
      <c r="AT259" s="130" t="str">
        <f>'BUDGET INPUTS (Y2)'!$D$325*'BUDGET INPUTS (Y2)'!AI325*$AO$7</f>
        <v>#ERROR!</v>
      </c>
      <c r="AU259" s="130" t="str">
        <f>'BUDGET INPUTS (Y2)'!$D$325*'BUDGET INPUTS (Y2)'!AJ325*$AO$7</f>
        <v>#ERROR!</v>
      </c>
      <c r="AV259" s="130" t="str">
        <f>'BUDGET INPUTS (Y2)'!$D$325*'BUDGET INPUTS (Y2)'!AK325*$AO$7</f>
        <v>#ERROR!</v>
      </c>
      <c r="AW259" s="130" t="str">
        <f>'BUDGET INPUTS (Y2)'!$D$325*'BUDGET INPUTS (Y2)'!AL325*$AO$7</f>
        <v>#ERROR!</v>
      </c>
      <c r="AX259" s="130" t="str">
        <f>'BUDGET INPUTS (Y2)'!$D$325*'BUDGET INPUTS (Y2)'!AM325*$AO$7</f>
        <v>#ERROR!</v>
      </c>
      <c r="AY259" s="263" t="str">
        <f t="shared" si="912"/>
        <v>#ERROR!</v>
      </c>
      <c r="BA259" s="130" t="str">
        <f>'BUDGET INPUTS (Y2)'!$D$325*'BUDGET INPUTS (Y2)'!AP325*$BA$7</f>
        <v>#ERROR!</v>
      </c>
      <c r="BB259" s="130" t="str">
        <f>'BUDGET INPUTS (Y2)'!$D$325*'BUDGET INPUTS (Y2)'!AQ325*$BA$7</f>
        <v>#ERROR!</v>
      </c>
      <c r="BC259" s="130" t="str">
        <f>'BUDGET INPUTS (Y2)'!$D$325*'BUDGET INPUTS (Y2)'!AR325*$BA$7</f>
        <v>#ERROR!</v>
      </c>
      <c r="BD259" s="130" t="str">
        <f>'BUDGET INPUTS (Y2)'!$D$325*'BUDGET INPUTS (Y2)'!AS325*$BA$7</f>
        <v>#ERROR!</v>
      </c>
      <c r="BE259" s="130" t="str">
        <f>'BUDGET INPUTS (Y2)'!$D$325*'BUDGET INPUTS (Y2)'!AT325*$BA$7</f>
        <v>#ERROR!</v>
      </c>
      <c r="BF259" s="130" t="str">
        <f>'BUDGET INPUTS (Y2)'!$D$325*'BUDGET INPUTS (Y2)'!AU325*$BA$7</f>
        <v>#ERROR!</v>
      </c>
      <c r="BG259" s="130" t="str">
        <f>'BUDGET INPUTS (Y2)'!$D$325*'BUDGET INPUTS (Y2)'!AV325*$BA$7</f>
        <v>#ERROR!</v>
      </c>
      <c r="BH259" s="130" t="str">
        <f>'BUDGET INPUTS (Y2)'!$D$325*'BUDGET INPUTS (Y2)'!AW325*$BA$7</f>
        <v>#ERROR!</v>
      </c>
      <c r="BI259" s="130" t="str">
        <f>'BUDGET INPUTS (Y2)'!$D$325*'BUDGET INPUTS (Y2)'!AX325*$BA$7</f>
        <v>#ERROR!</v>
      </c>
      <c r="BJ259" s="130" t="str">
        <f>'BUDGET INPUTS (Y2)'!$D$325*'BUDGET INPUTS (Y2)'!AY325*$BA$7</f>
        <v>#ERROR!</v>
      </c>
      <c r="BK259" s="263" t="str">
        <f t="shared" si="913"/>
        <v>#ERROR!</v>
      </c>
      <c r="BM259" s="130" t="str">
        <f>'BUDGET INPUTS (Y2)'!$D$325*'BUDGET INPUTS (Y2)'!BB325*$BM$7</f>
        <v>#ERROR!</v>
      </c>
      <c r="BN259" s="130" t="str">
        <f>'BUDGET INPUTS (Y2)'!$D$325*'BUDGET INPUTS (Y2)'!BC325*$BM$7</f>
        <v>#ERROR!</v>
      </c>
      <c r="BO259" s="130" t="str">
        <f>'BUDGET INPUTS (Y2)'!$D$325*'BUDGET INPUTS (Y2)'!BD325*$BM$7</f>
        <v>#ERROR!</v>
      </c>
      <c r="BP259" s="130" t="str">
        <f>'BUDGET INPUTS (Y2)'!$D$325*'BUDGET INPUTS (Y2)'!BE325*$BM$7</f>
        <v>#ERROR!</v>
      </c>
      <c r="BQ259" s="130" t="str">
        <f>'BUDGET INPUTS (Y2)'!$D$325*'BUDGET INPUTS (Y2)'!BF325*$BM$7</f>
        <v>#ERROR!</v>
      </c>
      <c r="BR259" s="130" t="str">
        <f>'BUDGET INPUTS (Y2)'!$D$325*'BUDGET INPUTS (Y2)'!BG325*$BM$7</f>
        <v>#ERROR!</v>
      </c>
      <c r="BS259" s="130" t="str">
        <f>'BUDGET INPUTS (Y2)'!$D$325*'BUDGET INPUTS (Y2)'!BH325*$BM$7</f>
        <v>#ERROR!</v>
      </c>
      <c r="BT259" s="130" t="str">
        <f>'BUDGET INPUTS (Y2)'!$D$325*'BUDGET INPUTS (Y2)'!BI325*$BM$7</f>
        <v>#ERROR!</v>
      </c>
      <c r="BU259" s="130" t="str">
        <f>'BUDGET INPUTS (Y2)'!$D$325*'BUDGET INPUTS (Y2)'!BJ325*$BM$7</f>
        <v>#ERROR!</v>
      </c>
      <c r="BV259" s="130" t="str">
        <f>'BUDGET INPUTS (Y2)'!$D$325*'BUDGET INPUTS (Y2)'!BK325*$BM$7</f>
        <v>#ERROR!</v>
      </c>
      <c r="BW259" s="263" t="str">
        <f t="shared" si="914"/>
        <v>#ERROR!</v>
      </c>
      <c r="BY259" s="130" t="str">
        <f>'BUDGET INPUTS (Y2)'!$D$325*'BUDGET INPUTS (Y2)'!BN325*$BY$7</f>
        <v>#ERROR!</v>
      </c>
      <c r="BZ259" s="130" t="str">
        <f>'BUDGET INPUTS (Y2)'!$D$325*'BUDGET INPUTS (Y2)'!BO325*$BY$7</f>
        <v>#ERROR!</v>
      </c>
      <c r="CA259" s="130" t="str">
        <f>'BUDGET INPUTS (Y2)'!$D$325*'BUDGET INPUTS (Y2)'!BP325*$BY$7</f>
        <v>#ERROR!</v>
      </c>
      <c r="CB259" s="130" t="str">
        <f>'BUDGET INPUTS (Y2)'!$D$325*'BUDGET INPUTS (Y2)'!BQ325*$BY$7</f>
        <v>#ERROR!</v>
      </c>
      <c r="CC259" s="130" t="str">
        <f>'BUDGET INPUTS (Y2)'!$D$325*'BUDGET INPUTS (Y2)'!BR325*$BY$7</f>
        <v>#ERROR!</v>
      </c>
      <c r="CD259" s="130" t="str">
        <f>'BUDGET INPUTS (Y2)'!$D$325*'BUDGET INPUTS (Y2)'!BS325*$BY$7</f>
        <v>#ERROR!</v>
      </c>
      <c r="CE259" s="130" t="str">
        <f>'BUDGET INPUTS (Y2)'!$D$325*'BUDGET INPUTS (Y2)'!BT325*$BY$7</f>
        <v>#ERROR!</v>
      </c>
      <c r="CF259" s="130" t="str">
        <f>'BUDGET INPUTS (Y2)'!$D$325*'BUDGET INPUTS (Y2)'!BU325*$BY$7</f>
        <v>#ERROR!</v>
      </c>
      <c r="CG259" s="130" t="str">
        <f>'BUDGET INPUTS (Y2)'!$D$325*'BUDGET INPUTS (Y2)'!BV325*$BY$7</f>
        <v>#ERROR!</v>
      </c>
      <c r="CH259" s="130" t="str">
        <f>'BUDGET INPUTS (Y2)'!$D$325*'BUDGET INPUTS (Y2)'!BW325*$BY$7</f>
        <v>#ERROR!</v>
      </c>
      <c r="CI259" s="263" t="str">
        <f t="shared" si="915"/>
        <v>#ERROR!</v>
      </c>
      <c r="CK259" s="130" t="str">
        <f>'BUDGET INPUTS (Y2)'!$D$325*'BUDGET INPUTS (Y2)'!BZ325*$CK$7</f>
        <v>#ERROR!</v>
      </c>
      <c r="CL259" s="130" t="str">
        <f>'BUDGET INPUTS (Y2)'!$D$325*'BUDGET INPUTS (Y2)'!CA325*$CK$7</f>
        <v>#ERROR!</v>
      </c>
      <c r="CM259" s="130" t="str">
        <f>'BUDGET INPUTS (Y2)'!$D$325*'BUDGET INPUTS (Y2)'!CB325*$CK$7</f>
        <v>#ERROR!</v>
      </c>
      <c r="CN259" s="130" t="str">
        <f>'BUDGET INPUTS (Y2)'!$D$325*'BUDGET INPUTS (Y2)'!CC325*$CK$7</f>
        <v>#ERROR!</v>
      </c>
      <c r="CO259" s="130" t="str">
        <f>'BUDGET INPUTS (Y2)'!$D$325*'BUDGET INPUTS (Y2)'!CD325*$CK$7</f>
        <v>#ERROR!</v>
      </c>
      <c r="CP259" s="130" t="str">
        <f>'BUDGET INPUTS (Y2)'!$D$325*'BUDGET INPUTS (Y2)'!CE325*$CK$7</f>
        <v>#ERROR!</v>
      </c>
      <c r="CQ259" s="130" t="str">
        <f>'BUDGET INPUTS (Y2)'!$D$325*'BUDGET INPUTS (Y2)'!CF325*$CK$7</f>
        <v>#ERROR!</v>
      </c>
      <c r="CR259" s="130" t="str">
        <f>'BUDGET INPUTS (Y2)'!$D$325*'BUDGET INPUTS (Y2)'!CG325*$CK$7</f>
        <v>#ERROR!</v>
      </c>
      <c r="CS259" s="130" t="str">
        <f>'BUDGET INPUTS (Y2)'!$D$325*'BUDGET INPUTS (Y2)'!CH325*$CK$7</f>
        <v>#ERROR!</v>
      </c>
      <c r="CT259" s="130" t="str">
        <f>'BUDGET INPUTS (Y2)'!$D$325*'BUDGET INPUTS (Y2)'!CI325*$CK$7</f>
        <v>#ERROR!</v>
      </c>
      <c r="CU259" s="263" t="str">
        <f t="shared" si="916"/>
        <v>#ERROR!</v>
      </c>
      <c r="CW259" s="130" t="str">
        <f>'BUDGET INPUTS (Y2)'!$D$325*'BUDGET INPUTS (Y2)'!CL325*$CW$7</f>
        <v>#ERROR!</v>
      </c>
      <c r="CX259" s="130" t="str">
        <f>'BUDGET INPUTS (Y2)'!$D$325*'BUDGET INPUTS (Y2)'!CM325*$CW$7</f>
        <v>#ERROR!</v>
      </c>
      <c r="CY259" s="130" t="str">
        <f>'BUDGET INPUTS (Y2)'!$D$325*'BUDGET INPUTS (Y2)'!CN325*$CW$7</f>
        <v>#ERROR!</v>
      </c>
      <c r="CZ259" s="130" t="str">
        <f>'BUDGET INPUTS (Y2)'!$D$325*'BUDGET INPUTS (Y2)'!CO325*$CW$7</f>
        <v>#ERROR!</v>
      </c>
      <c r="DA259" s="130" t="str">
        <f>'BUDGET INPUTS (Y2)'!$D$325*'BUDGET INPUTS (Y2)'!CP325*$CW$7</f>
        <v>#ERROR!</v>
      </c>
      <c r="DB259" s="130" t="str">
        <f>'BUDGET INPUTS (Y2)'!$D$325*'BUDGET INPUTS (Y2)'!CQ325*$CW$7</f>
        <v>#ERROR!</v>
      </c>
      <c r="DC259" s="130" t="str">
        <f>'BUDGET INPUTS (Y2)'!$D$325*'BUDGET INPUTS (Y2)'!CR325*$CW$7</f>
        <v>#ERROR!</v>
      </c>
      <c r="DD259" s="130" t="str">
        <f>'BUDGET INPUTS (Y2)'!$D$325*'BUDGET INPUTS (Y2)'!CS325*$CW$7</f>
        <v>#ERROR!</v>
      </c>
      <c r="DE259" s="130" t="str">
        <f>'BUDGET INPUTS (Y2)'!$D$325*'BUDGET INPUTS (Y2)'!CT325*$CW$7</f>
        <v>#ERROR!</v>
      </c>
      <c r="DF259" s="130" t="str">
        <f>'BUDGET INPUTS (Y2)'!$D$325*'BUDGET INPUTS (Y2)'!CU325*$CW$7</f>
        <v>#ERROR!</v>
      </c>
      <c r="DG259" s="263" t="str">
        <f t="shared" si="917"/>
        <v>#ERROR!</v>
      </c>
      <c r="DI259" s="130" t="str">
        <f>'BUDGET INPUTS (Y2)'!$D$325*'BUDGET INPUTS (Y2)'!CX325*$DI$7</f>
        <v>#ERROR!</v>
      </c>
      <c r="DJ259" s="130" t="str">
        <f>'BUDGET INPUTS (Y2)'!$D$325*'BUDGET INPUTS (Y2)'!CY325*$DI$7</f>
        <v>#ERROR!</v>
      </c>
      <c r="DK259" s="130" t="str">
        <f>'BUDGET INPUTS (Y2)'!$D$325*'BUDGET INPUTS (Y2)'!CZ325*$DI$7</f>
        <v>#ERROR!</v>
      </c>
      <c r="DL259" s="130" t="str">
        <f>'BUDGET INPUTS (Y2)'!$D$325*'BUDGET INPUTS (Y2)'!DA325*$DI$7</f>
        <v>#ERROR!</v>
      </c>
      <c r="DM259" s="130" t="str">
        <f>'BUDGET INPUTS (Y2)'!$D$325*'BUDGET INPUTS (Y2)'!DB325*$DI$7</f>
        <v>#ERROR!</v>
      </c>
      <c r="DN259" s="130" t="str">
        <f>'BUDGET INPUTS (Y2)'!$D$325*'BUDGET INPUTS (Y2)'!DC325*$DI$7</f>
        <v>#ERROR!</v>
      </c>
      <c r="DO259" s="130" t="str">
        <f>'BUDGET INPUTS (Y2)'!$D$325*'BUDGET INPUTS (Y2)'!DD325*$DI$7</f>
        <v>#ERROR!</v>
      </c>
      <c r="DP259" s="130" t="str">
        <f>'BUDGET INPUTS (Y2)'!$D$325*'BUDGET INPUTS (Y2)'!DE325*$DI$7</f>
        <v>#ERROR!</v>
      </c>
      <c r="DQ259" s="130" t="str">
        <f>'BUDGET INPUTS (Y2)'!$D$325*'BUDGET INPUTS (Y2)'!DF325*$DI$7</f>
        <v>#ERROR!</v>
      </c>
      <c r="DR259" s="130" t="str">
        <f>'BUDGET INPUTS (Y2)'!$D$325*'BUDGET INPUTS (Y2)'!DG325*$DI$7</f>
        <v>#ERROR!</v>
      </c>
      <c r="DS259" s="263" t="str">
        <f t="shared" si="918"/>
        <v>#ERROR!</v>
      </c>
      <c r="DT259" s="263"/>
      <c r="DU259" s="264" t="str">
        <f t="shared" si="919"/>
        <v>#ERROR!</v>
      </c>
      <c r="DV259" s="265" t="str">
        <f t="shared" si="920"/>
        <v>#ERROR!</v>
      </c>
      <c r="DW259" s="255"/>
      <c r="DX259" s="266" t="str">
        <f>'Detailed Budget (Initial)'!#REF!</f>
        <v>#ERROR!</v>
      </c>
      <c r="DY259" s="267" t="str">
        <f t="shared" si="921"/>
        <v>#ERROR!</v>
      </c>
      <c r="DZ259" s="268" t="str">
        <f t="shared" si="922"/>
        <v>#ERROR!</v>
      </c>
      <c r="EB259" s="261">
        <f t="shared" si="923"/>
        <v>0</v>
      </c>
      <c r="EC259" s="130" t="str">
        <f t="shared" si="924"/>
        <v>#ERROR!</v>
      </c>
      <c r="ED259" s="130" t="str">
        <f t="shared" si="925"/>
        <v>#ERROR!</v>
      </c>
      <c r="EE259" s="130" t="str">
        <f t="shared" si="926"/>
        <v>#ERROR!</v>
      </c>
      <c r="EF259" s="130" t="str">
        <f t="shared" si="927"/>
        <v>#ERROR!</v>
      </c>
      <c r="EG259" s="130" t="str">
        <f t="shared" si="928"/>
        <v>#ERROR!</v>
      </c>
      <c r="EH259" s="130" t="str">
        <f t="shared" si="929"/>
        <v>#ERROR!</v>
      </c>
      <c r="EI259" s="130" t="str">
        <f t="shared" si="930"/>
        <v>#ERROR!</v>
      </c>
      <c r="EJ259" s="130" t="str">
        <f t="shared" si="931"/>
        <v>#ERROR!</v>
      </c>
      <c r="EK259" s="130" t="str">
        <f t="shared" si="932"/>
        <v>#ERROR!</v>
      </c>
      <c r="EL259" s="263" t="str">
        <f t="shared" si="933"/>
        <v>#ERROR!</v>
      </c>
      <c r="EN259" s="261">
        <f t="shared" si="934"/>
        <v>0</v>
      </c>
      <c r="EO259" s="130" t="str">
        <f t="shared" si="935"/>
        <v>#ERROR!</v>
      </c>
      <c r="EP259" s="130" t="str">
        <f t="shared" si="936"/>
        <v>#ERROR!</v>
      </c>
      <c r="EQ259" s="130" t="str">
        <f t="shared" si="937"/>
        <v>#ERROR!</v>
      </c>
      <c r="ER259" s="130" t="str">
        <f t="shared" si="938"/>
        <v>#ERROR!</v>
      </c>
      <c r="ES259" s="130" t="str">
        <f t="shared" si="939"/>
        <v>#ERROR!</v>
      </c>
      <c r="ET259" s="130" t="str">
        <f t="shared" si="940"/>
        <v>#ERROR!</v>
      </c>
      <c r="EU259" s="130" t="str">
        <f t="shared" si="941"/>
        <v>#ERROR!</v>
      </c>
      <c r="EV259" s="130" t="str">
        <f t="shared" si="942"/>
        <v>#ERROR!</v>
      </c>
      <c r="EW259" s="130" t="str">
        <f t="shared" si="943"/>
        <v>#ERROR!</v>
      </c>
      <c r="EX259" s="263" t="str">
        <f t="shared" si="944"/>
        <v>#ERROR!</v>
      </c>
      <c r="EZ259" s="261">
        <f t="shared" si="945"/>
        <v>0</v>
      </c>
      <c r="FA259" s="130" t="str">
        <f t="shared" si="946"/>
        <v>#ERROR!</v>
      </c>
      <c r="FB259" s="130" t="str">
        <f t="shared" si="947"/>
        <v>#ERROR!</v>
      </c>
      <c r="FC259" s="130" t="str">
        <f t="shared" si="948"/>
        <v>#ERROR!</v>
      </c>
      <c r="FD259" s="130" t="str">
        <f t="shared" si="949"/>
        <v>#ERROR!</v>
      </c>
      <c r="FE259" s="130" t="str">
        <f t="shared" si="950"/>
        <v>#ERROR!</v>
      </c>
      <c r="FF259" s="130" t="str">
        <f t="shared" si="951"/>
        <v>#ERROR!</v>
      </c>
      <c r="FG259" s="130" t="str">
        <f t="shared" si="952"/>
        <v>#ERROR!</v>
      </c>
      <c r="FH259" s="130" t="str">
        <f t="shared" si="953"/>
        <v>#ERROR!</v>
      </c>
      <c r="FI259" s="130" t="str">
        <f t="shared" si="954"/>
        <v>#ERROR!</v>
      </c>
      <c r="FJ259" s="263" t="str">
        <f t="shared" si="955"/>
        <v>#ERROR!</v>
      </c>
      <c r="FL259" s="261">
        <f t="shared" si="956"/>
        <v>0</v>
      </c>
      <c r="FM259" s="130" t="str">
        <f t="shared" si="957"/>
        <v>#ERROR!</v>
      </c>
      <c r="FN259" s="130" t="str">
        <f t="shared" si="958"/>
        <v>#ERROR!</v>
      </c>
      <c r="FO259" s="130" t="str">
        <f t="shared" si="959"/>
        <v>#ERROR!</v>
      </c>
      <c r="FP259" s="130" t="str">
        <f t="shared" si="960"/>
        <v>#ERROR!</v>
      </c>
      <c r="FQ259" s="130" t="str">
        <f t="shared" si="961"/>
        <v>#ERROR!</v>
      </c>
      <c r="FR259" s="130" t="str">
        <f t="shared" si="962"/>
        <v>#ERROR!</v>
      </c>
      <c r="FS259" s="130" t="str">
        <f t="shared" si="963"/>
        <v>#ERROR!</v>
      </c>
      <c r="FT259" s="130" t="str">
        <f t="shared" si="964"/>
        <v>#ERROR!</v>
      </c>
      <c r="FU259" s="130" t="str">
        <f t="shared" si="965"/>
        <v>#ERROR!</v>
      </c>
      <c r="FV259" s="263" t="str">
        <f t="shared" si="966"/>
        <v>#ERROR!</v>
      </c>
      <c r="FX259" s="261">
        <f t="shared" si="967"/>
        <v>0</v>
      </c>
      <c r="FY259" s="130" t="str">
        <f t="shared" si="968"/>
        <v>#ERROR!</v>
      </c>
      <c r="FZ259" s="130" t="str">
        <f t="shared" si="969"/>
        <v>#ERROR!</v>
      </c>
      <c r="GA259" s="130" t="str">
        <f t="shared" si="970"/>
        <v>#ERROR!</v>
      </c>
      <c r="GB259" s="130" t="str">
        <f t="shared" si="971"/>
        <v>#ERROR!</v>
      </c>
      <c r="GC259" s="130" t="str">
        <f t="shared" si="972"/>
        <v>#ERROR!</v>
      </c>
      <c r="GD259" s="130" t="str">
        <f t="shared" si="973"/>
        <v>#ERROR!</v>
      </c>
      <c r="GE259" s="130" t="str">
        <f t="shared" si="974"/>
        <v>#ERROR!</v>
      </c>
      <c r="GF259" s="130" t="str">
        <f t="shared" si="975"/>
        <v>#ERROR!</v>
      </c>
      <c r="GG259" s="130" t="str">
        <f t="shared" si="976"/>
        <v>#ERROR!</v>
      </c>
      <c r="GH259" s="263" t="str">
        <f t="shared" si="977"/>
        <v>#ERROR!</v>
      </c>
      <c r="GJ259" s="261">
        <f t="shared" si="978"/>
        <v>0</v>
      </c>
      <c r="GK259" s="130" t="str">
        <f t="shared" si="979"/>
        <v>#ERROR!</v>
      </c>
      <c r="GL259" s="130" t="str">
        <f t="shared" si="980"/>
        <v>#ERROR!</v>
      </c>
      <c r="GM259" s="130" t="str">
        <f t="shared" si="981"/>
        <v>#ERROR!</v>
      </c>
      <c r="GN259" s="130" t="str">
        <f t="shared" si="982"/>
        <v>#ERROR!</v>
      </c>
      <c r="GO259" s="130" t="str">
        <f t="shared" si="983"/>
        <v>#ERROR!</v>
      </c>
      <c r="GP259" s="130" t="str">
        <f t="shared" si="984"/>
        <v>#ERROR!</v>
      </c>
      <c r="GQ259" s="130" t="str">
        <f t="shared" si="985"/>
        <v>#ERROR!</v>
      </c>
      <c r="GR259" s="130" t="str">
        <f t="shared" si="986"/>
        <v>#ERROR!</v>
      </c>
      <c r="GS259" s="130" t="str">
        <f t="shared" si="987"/>
        <v>#ERROR!</v>
      </c>
      <c r="GT259" s="263" t="str">
        <f t="shared" si="988"/>
        <v>#ERROR!</v>
      </c>
      <c r="GV259" s="261">
        <f t="shared" si="989"/>
        <v>0</v>
      </c>
      <c r="GW259" s="130" t="str">
        <f t="shared" si="990"/>
        <v>#ERROR!</v>
      </c>
      <c r="GX259" s="130" t="str">
        <f t="shared" si="991"/>
        <v>#ERROR!</v>
      </c>
      <c r="GY259" s="130" t="str">
        <f t="shared" si="992"/>
        <v>#ERROR!</v>
      </c>
      <c r="GZ259" s="130" t="str">
        <f t="shared" si="993"/>
        <v>#ERROR!</v>
      </c>
      <c r="HA259" s="130" t="str">
        <f t="shared" si="994"/>
        <v>#ERROR!</v>
      </c>
      <c r="HB259" s="130" t="str">
        <f t="shared" si="995"/>
        <v>#ERROR!</v>
      </c>
      <c r="HC259" s="130" t="str">
        <f t="shared" si="996"/>
        <v>#ERROR!</v>
      </c>
      <c r="HD259" s="130" t="str">
        <f t="shared" si="997"/>
        <v>#ERROR!</v>
      </c>
      <c r="HE259" s="130" t="str">
        <f t="shared" si="998"/>
        <v>#ERROR!</v>
      </c>
      <c r="HF259" s="263" t="str">
        <f t="shared" si="999"/>
        <v>#ERROR!</v>
      </c>
      <c r="HH259" s="261">
        <f t="shared" si="1000"/>
        <v>0</v>
      </c>
      <c r="HI259" s="130" t="str">
        <f t="shared" si="1001"/>
        <v>#ERROR!</v>
      </c>
      <c r="HJ259" s="130" t="str">
        <f t="shared" si="1002"/>
        <v>#ERROR!</v>
      </c>
      <c r="HK259" s="130" t="str">
        <f t="shared" si="1003"/>
        <v>#ERROR!</v>
      </c>
      <c r="HL259" s="130" t="str">
        <f t="shared" si="1004"/>
        <v>#ERROR!</v>
      </c>
      <c r="HM259" s="130" t="str">
        <f t="shared" si="1005"/>
        <v>#ERROR!</v>
      </c>
      <c r="HN259" s="130" t="str">
        <f t="shared" si="1006"/>
        <v>#ERROR!</v>
      </c>
      <c r="HO259" s="130" t="str">
        <f t="shared" si="1007"/>
        <v>#ERROR!</v>
      </c>
      <c r="HP259" s="130" t="str">
        <f t="shared" si="1008"/>
        <v>#ERROR!</v>
      </c>
      <c r="HQ259" s="130" t="str">
        <f t="shared" si="1009"/>
        <v>#ERROR!</v>
      </c>
      <c r="HR259" s="263" t="str">
        <f t="shared" si="1010"/>
        <v>#ERROR!</v>
      </c>
      <c r="HT259" s="261">
        <f t="shared" si="1011"/>
        <v>0</v>
      </c>
      <c r="HU259" s="130" t="str">
        <f t="shared" si="1012"/>
        <v>#ERROR!</v>
      </c>
      <c r="HV259" s="130" t="str">
        <f t="shared" si="1013"/>
        <v>#ERROR!</v>
      </c>
      <c r="HW259" s="130" t="str">
        <f t="shared" si="1014"/>
        <v>#ERROR!</v>
      </c>
      <c r="HX259" s="130" t="str">
        <f t="shared" si="1015"/>
        <v>#ERROR!</v>
      </c>
      <c r="HY259" s="130" t="str">
        <f t="shared" si="1016"/>
        <v>#ERROR!</v>
      </c>
      <c r="HZ259" s="130" t="str">
        <f t="shared" si="1017"/>
        <v>#ERROR!</v>
      </c>
      <c r="IA259" s="130" t="str">
        <f t="shared" si="1018"/>
        <v>#ERROR!</v>
      </c>
      <c r="IB259" s="130" t="str">
        <f t="shared" si="1019"/>
        <v>#ERROR!</v>
      </c>
      <c r="IC259" s="130" t="str">
        <f t="shared" si="1020"/>
        <v>#ERROR!</v>
      </c>
      <c r="ID259" s="263" t="str">
        <f t="shared" si="1021"/>
        <v>#ERROR!</v>
      </c>
      <c r="IF259" s="261">
        <f t="shared" si="1022"/>
        <v>0</v>
      </c>
      <c r="IG259" s="130" t="str">
        <f t="shared" si="1023"/>
        <v>#ERROR!</v>
      </c>
      <c r="IH259" s="130" t="str">
        <f t="shared" si="1024"/>
        <v>#ERROR!</v>
      </c>
      <c r="II259" s="130" t="str">
        <f t="shared" si="1025"/>
        <v>#ERROR!</v>
      </c>
      <c r="IJ259" s="130" t="str">
        <f t="shared" si="1026"/>
        <v>#ERROR!</v>
      </c>
      <c r="IK259" s="130" t="str">
        <f t="shared" si="1027"/>
        <v>#ERROR!</v>
      </c>
      <c r="IL259" s="130" t="str">
        <f t="shared" si="1028"/>
        <v>#ERROR!</v>
      </c>
      <c r="IM259" s="130" t="str">
        <f t="shared" si="1029"/>
        <v>#ERROR!</v>
      </c>
      <c r="IN259" s="130" t="str">
        <f t="shared" si="1030"/>
        <v>#ERROR!</v>
      </c>
      <c r="IO259" s="130" t="str">
        <f t="shared" si="1031"/>
        <v>#ERROR!</v>
      </c>
      <c r="IP259" s="263" t="str">
        <f t="shared" si="1032"/>
        <v>#ERROR!</v>
      </c>
      <c r="IQ259" s="263"/>
      <c r="IR259" s="264" t="str">
        <f t="shared" si="1033"/>
        <v>#ERROR!</v>
      </c>
      <c r="IS259" s="265" t="str">
        <f t="shared" si="1034"/>
        <v>#ERROR!</v>
      </c>
      <c r="IT259" s="255"/>
      <c r="IU259" s="266" t="str">
        <f t="shared" si="1035"/>
        <v>#ERROR!</v>
      </c>
      <c r="IV259" s="267" t="str">
        <f t="shared" si="1036"/>
        <v>#ERROR!</v>
      </c>
      <c r="IW259" s="268" t="str">
        <f t="shared" si="1037"/>
        <v>#ERROR!</v>
      </c>
    </row>
    <row r="260" ht="15.75" customHeight="1" outlineLevel="1">
      <c r="B260" s="259" t="str">
        <f>'BUDGET INPUTS (Y2)'!A326</f>
        <v>#REF!</v>
      </c>
      <c r="C260" s="260" t="str">
        <f>IF('BUDGET INPUTS (Y2)'!D326&gt;999.99,0,1)</f>
        <v>#REF!</v>
      </c>
      <c r="D260" s="259"/>
      <c r="E260" s="261">
        <f>'Y1 REPORTING'!D294+'Y1 REPORTING'!AV294+'Y1 REPORTING'!CZ294</f>
        <v>0</v>
      </c>
      <c r="F260" s="261">
        <f>'Y1 REPORTING'!F294+'Y1 REPORTING'!AX294+'Y1 REPORTING'!DB294</f>
        <v>0</v>
      </c>
      <c r="G260" s="261">
        <f>'Y1 REPORTING'!H294+'Y1 REPORTING'!AZ294+'Y1 REPORTING'!DD294</f>
        <v>0</v>
      </c>
      <c r="H260" s="261">
        <f>'Y1 REPORTING'!J294+'Y1 REPORTING'!BB294+'Y1 REPORTING'!DF294</f>
        <v>0</v>
      </c>
      <c r="I260" s="261">
        <f>'Y1 REPORTING'!L294+'Y1 REPORTING'!BD294+'Y1 REPORTING'!DH294</f>
        <v>0</v>
      </c>
      <c r="J260" s="261">
        <f>'Y1 REPORTING'!N294+'Y1 REPORTING'!BF294+'Y1 REPORTING'!DJ294</f>
        <v>0</v>
      </c>
      <c r="K260" s="261">
        <f>'Y1 REPORTING'!P294+'Y1 REPORTING'!BH294+'Y1 REPORTING'!DL294</f>
        <v>0</v>
      </c>
      <c r="L260" s="261">
        <f>'Y1 REPORTING'!R294+'Y1 REPORTING'!BJ294+'Y1 REPORTING'!DN294</f>
        <v>0</v>
      </c>
      <c r="M260" s="261">
        <f>'Y1 REPORTING'!T294+'Y1 REPORTING'!BL294+'Y1 REPORTING'!DP294</f>
        <v>0</v>
      </c>
      <c r="N260" s="261">
        <f>'Y1 REPORTING'!V294+'Y1 REPORTING'!BN294+'Y1 REPORTING'!DR294</f>
        <v>0</v>
      </c>
      <c r="O260" s="262">
        <f t="shared" si="909"/>
        <v>0</v>
      </c>
      <c r="Q260" s="130" t="str">
        <f>'BUDGET INPUTS (Y2)'!$D$326*'BUDGET INPUTS (Y2)'!F326*$Q$7</f>
        <v>#REF!</v>
      </c>
      <c r="R260" s="130" t="str">
        <f>'BUDGET INPUTS (Y2)'!$D$326*'BUDGET INPUTS (Y2)'!G326*$Q$7</f>
        <v>#REF!</v>
      </c>
      <c r="S260" s="130" t="str">
        <f>'BUDGET INPUTS (Y2)'!$D$326*'BUDGET INPUTS (Y2)'!H326*$Q$7</f>
        <v>#REF!</v>
      </c>
      <c r="T260" s="130" t="str">
        <f>'BUDGET INPUTS (Y2)'!$D$326*'BUDGET INPUTS (Y2)'!I326*$Q$7</f>
        <v>#REF!</v>
      </c>
      <c r="U260" s="130" t="str">
        <f>'BUDGET INPUTS (Y2)'!$D$326*'BUDGET INPUTS (Y2)'!J326*$Q$7</f>
        <v>#REF!</v>
      </c>
      <c r="V260" s="130" t="str">
        <f>'BUDGET INPUTS (Y2)'!$D$326*'BUDGET INPUTS (Y2)'!K326*$Q$7</f>
        <v>#REF!</v>
      </c>
      <c r="W260" s="130" t="str">
        <f>'BUDGET INPUTS (Y2)'!$D$326*'BUDGET INPUTS (Y2)'!L326*$Q$7</f>
        <v>#REF!</v>
      </c>
      <c r="X260" s="130" t="str">
        <f>'BUDGET INPUTS (Y2)'!$D$326*'BUDGET INPUTS (Y2)'!M326*$Q$7</f>
        <v>#REF!</v>
      </c>
      <c r="Y260" s="130" t="str">
        <f>'BUDGET INPUTS (Y2)'!$D$326*'BUDGET INPUTS (Y2)'!N326*$Q$7</f>
        <v>#REF!</v>
      </c>
      <c r="Z260" s="130" t="str">
        <f>'BUDGET INPUTS (Y2)'!$D$326*'BUDGET INPUTS (Y2)'!O326*$Q$7</f>
        <v>#REF!</v>
      </c>
      <c r="AA260" s="263" t="str">
        <f t="shared" si="910"/>
        <v>#REF!</v>
      </c>
      <c r="AC260" s="130" t="str">
        <f>'BUDGET INPUTS (Y2)'!$D$326*'BUDGET INPUTS (Y2)'!R326*$AC$7</f>
        <v>#REF!</v>
      </c>
      <c r="AD260" s="130" t="str">
        <f>'BUDGET INPUTS (Y2)'!$D$326*'BUDGET INPUTS (Y2)'!S326*$AC$7</f>
        <v>#REF!</v>
      </c>
      <c r="AE260" s="130" t="str">
        <f>'BUDGET INPUTS (Y2)'!$D$326*'BUDGET INPUTS (Y2)'!T326*$AC$7</f>
        <v>#REF!</v>
      </c>
      <c r="AF260" s="130" t="str">
        <f>'BUDGET INPUTS (Y2)'!$D$326*'BUDGET INPUTS (Y2)'!U326*$AC$7</f>
        <v>#REF!</v>
      </c>
      <c r="AG260" s="130" t="str">
        <f>'BUDGET INPUTS (Y2)'!$D$326*'BUDGET INPUTS (Y2)'!V326*$AC$7</f>
        <v>#REF!</v>
      </c>
      <c r="AH260" s="130" t="str">
        <f>'BUDGET INPUTS (Y2)'!$D$326*'BUDGET INPUTS (Y2)'!W326*$AC$7</f>
        <v>#REF!</v>
      </c>
      <c r="AI260" s="130" t="str">
        <f>'BUDGET INPUTS (Y2)'!$D$326*'BUDGET INPUTS (Y2)'!X326*$AC$7</f>
        <v>#REF!</v>
      </c>
      <c r="AJ260" s="130" t="str">
        <f>'BUDGET INPUTS (Y2)'!$D$326*'BUDGET INPUTS (Y2)'!Y326*$AC$7</f>
        <v>#REF!</v>
      </c>
      <c r="AK260" s="130" t="str">
        <f>'BUDGET INPUTS (Y2)'!$D$326*'BUDGET INPUTS (Y2)'!Z326*$AC$7</f>
        <v>#REF!</v>
      </c>
      <c r="AL260" s="130" t="str">
        <f>'BUDGET INPUTS (Y2)'!$D$326*'BUDGET INPUTS (Y2)'!AA326*$AC$7</f>
        <v>#REF!</v>
      </c>
      <c r="AM260" s="263" t="str">
        <f t="shared" si="911"/>
        <v>#REF!</v>
      </c>
      <c r="AO260" s="130" t="str">
        <f>'BUDGET INPUTS (Y2)'!$D$326*'BUDGET INPUTS (Y2)'!AD326*$AO$7</f>
        <v>#REF!</v>
      </c>
      <c r="AP260" s="130" t="str">
        <f>'BUDGET INPUTS (Y2)'!$D$326*'BUDGET INPUTS (Y2)'!AE326*$AO$7</f>
        <v>#REF!</v>
      </c>
      <c r="AQ260" s="130" t="str">
        <f>'BUDGET INPUTS (Y2)'!$D$326*'BUDGET INPUTS (Y2)'!AF326*$AO$7</f>
        <v>#REF!</v>
      </c>
      <c r="AR260" s="130" t="str">
        <f>'BUDGET INPUTS (Y2)'!$D$326*'BUDGET INPUTS (Y2)'!AG326*$AO$7</f>
        <v>#REF!</v>
      </c>
      <c r="AS260" s="130" t="str">
        <f>'BUDGET INPUTS (Y2)'!$D$326*'BUDGET INPUTS (Y2)'!AH326*$AO$7</f>
        <v>#REF!</v>
      </c>
      <c r="AT260" s="130" t="str">
        <f>'BUDGET INPUTS (Y2)'!$D$326*'BUDGET INPUTS (Y2)'!AI326*$AO$7</f>
        <v>#REF!</v>
      </c>
      <c r="AU260" s="130" t="str">
        <f>'BUDGET INPUTS (Y2)'!$D$326*'BUDGET INPUTS (Y2)'!AJ326*$AO$7</f>
        <v>#REF!</v>
      </c>
      <c r="AV260" s="130" t="str">
        <f>'BUDGET INPUTS (Y2)'!$D$326*'BUDGET INPUTS (Y2)'!AK326*$AO$7</f>
        <v>#REF!</v>
      </c>
      <c r="AW260" s="130" t="str">
        <f>'BUDGET INPUTS (Y2)'!$D$326*'BUDGET INPUTS (Y2)'!AL326*$AO$7</f>
        <v>#REF!</v>
      </c>
      <c r="AX260" s="130" t="str">
        <f>'BUDGET INPUTS (Y2)'!$D$326*'BUDGET INPUTS (Y2)'!AM326*$AO$7</f>
        <v>#REF!</v>
      </c>
      <c r="AY260" s="263" t="str">
        <f t="shared" si="912"/>
        <v>#REF!</v>
      </c>
      <c r="BA260" s="130" t="str">
        <f>'BUDGET INPUTS (Y2)'!$D$326*'BUDGET INPUTS (Y2)'!AP326*$BA$7</f>
        <v>#REF!</v>
      </c>
      <c r="BB260" s="130" t="str">
        <f>'BUDGET INPUTS (Y2)'!$D$326*'BUDGET INPUTS (Y2)'!AQ326*$BA$7</f>
        <v>#REF!</v>
      </c>
      <c r="BC260" s="130" t="str">
        <f>'BUDGET INPUTS (Y2)'!$D$326*'BUDGET INPUTS (Y2)'!AR326*$BA$7</f>
        <v>#REF!</v>
      </c>
      <c r="BD260" s="130" t="str">
        <f>'BUDGET INPUTS (Y2)'!$D$326*'BUDGET INPUTS (Y2)'!AS326*$BA$7</f>
        <v>#REF!</v>
      </c>
      <c r="BE260" s="130" t="str">
        <f>'BUDGET INPUTS (Y2)'!$D$326*'BUDGET INPUTS (Y2)'!AT326*$BA$7</f>
        <v>#REF!</v>
      </c>
      <c r="BF260" s="130" t="str">
        <f>'BUDGET INPUTS (Y2)'!$D$326*'BUDGET INPUTS (Y2)'!AU326*$BA$7</f>
        <v>#REF!</v>
      </c>
      <c r="BG260" s="130" t="str">
        <f>'BUDGET INPUTS (Y2)'!$D$326*'BUDGET INPUTS (Y2)'!AV326*$BA$7</f>
        <v>#REF!</v>
      </c>
      <c r="BH260" s="130" t="str">
        <f>'BUDGET INPUTS (Y2)'!$D$326*'BUDGET INPUTS (Y2)'!AW326*$BA$7</f>
        <v>#REF!</v>
      </c>
      <c r="BI260" s="130" t="str">
        <f>'BUDGET INPUTS (Y2)'!$D$326*'BUDGET INPUTS (Y2)'!AX326*$BA$7</f>
        <v>#REF!</v>
      </c>
      <c r="BJ260" s="130" t="str">
        <f>'BUDGET INPUTS (Y2)'!$D$326*'BUDGET INPUTS (Y2)'!AY326*$BA$7</f>
        <v>#REF!</v>
      </c>
      <c r="BK260" s="263" t="str">
        <f t="shared" si="913"/>
        <v>#REF!</v>
      </c>
      <c r="BM260" s="130" t="str">
        <f>'BUDGET INPUTS (Y2)'!$D$326*'BUDGET INPUTS (Y2)'!BB326*$BM$7</f>
        <v>#REF!</v>
      </c>
      <c r="BN260" s="130" t="str">
        <f>'BUDGET INPUTS (Y2)'!$D$326*'BUDGET INPUTS (Y2)'!BC326*$BM$7</f>
        <v>#REF!</v>
      </c>
      <c r="BO260" s="130" t="str">
        <f>'BUDGET INPUTS (Y2)'!$D$326*'BUDGET INPUTS (Y2)'!BD326*$BM$7</f>
        <v>#REF!</v>
      </c>
      <c r="BP260" s="130" t="str">
        <f>'BUDGET INPUTS (Y2)'!$D$326*'BUDGET INPUTS (Y2)'!BE326*$BM$7</f>
        <v>#REF!</v>
      </c>
      <c r="BQ260" s="130" t="str">
        <f>'BUDGET INPUTS (Y2)'!$D$326*'BUDGET INPUTS (Y2)'!BF326*$BM$7</f>
        <v>#REF!</v>
      </c>
      <c r="BR260" s="130" t="str">
        <f>'BUDGET INPUTS (Y2)'!$D$326*'BUDGET INPUTS (Y2)'!BG326*$BM$7</f>
        <v>#REF!</v>
      </c>
      <c r="BS260" s="130" t="str">
        <f>'BUDGET INPUTS (Y2)'!$D$326*'BUDGET INPUTS (Y2)'!BH326*$BM$7</f>
        <v>#REF!</v>
      </c>
      <c r="BT260" s="130" t="str">
        <f>'BUDGET INPUTS (Y2)'!$D$326*'BUDGET INPUTS (Y2)'!BI326*$BM$7</f>
        <v>#REF!</v>
      </c>
      <c r="BU260" s="130" t="str">
        <f>'BUDGET INPUTS (Y2)'!$D$326*'BUDGET INPUTS (Y2)'!BJ326*$BM$7</f>
        <v>#REF!</v>
      </c>
      <c r="BV260" s="130" t="str">
        <f>'BUDGET INPUTS (Y2)'!$D$326*'BUDGET INPUTS (Y2)'!BK326*$BM$7</f>
        <v>#REF!</v>
      </c>
      <c r="BW260" s="263" t="str">
        <f t="shared" si="914"/>
        <v>#REF!</v>
      </c>
      <c r="BY260" s="130" t="str">
        <f>'BUDGET INPUTS (Y2)'!$D$326*'BUDGET INPUTS (Y2)'!BN326*$BY$7</f>
        <v>#REF!</v>
      </c>
      <c r="BZ260" s="130" t="str">
        <f>'BUDGET INPUTS (Y2)'!$D$326*'BUDGET INPUTS (Y2)'!BO326*$BY$7</f>
        <v>#REF!</v>
      </c>
      <c r="CA260" s="130" t="str">
        <f>'BUDGET INPUTS (Y2)'!$D$326*'BUDGET INPUTS (Y2)'!BP326*$BY$7</f>
        <v>#REF!</v>
      </c>
      <c r="CB260" s="130" t="str">
        <f>'BUDGET INPUTS (Y2)'!$D$326*'BUDGET INPUTS (Y2)'!BQ326*$BY$7</f>
        <v>#REF!</v>
      </c>
      <c r="CC260" s="130" t="str">
        <f>'BUDGET INPUTS (Y2)'!$D$326*'BUDGET INPUTS (Y2)'!BR326*$BY$7</f>
        <v>#REF!</v>
      </c>
      <c r="CD260" s="130" t="str">
        <f>'BUDGET INPUTS (Y2)'!$D$326*'BUDGET INPUTS (Y2)'!BS326*$BY$7</f>
        <v>#REF!</v>
      </c>
      <c r="CE260" s="130" t="str">
        <f>'BUDGET INPUTS (Y2)'!$D$326*'BUDGET INPUTS (Y2)'!BT326*$BY$7</f>
        <v>#REF!</v>
      </c>
      <c r="CF260" s="130" t="str">
        <f>'BUDGET INPUTS (Y2)'!$D$326*'BUDGET INPUTS (Y2)'!BU326*$BY$7</f>
        <v>#REF!</v>
      </c>
      <c r="CG260" s="130" t="str">
        <f>'BUDGET INPUTS (Y2)'!$D$326*'BUDGET INPUTS (Y2)'!BV326*$BY$7</f>
        <v>#REF!</v>
      </c>
      <c r="CH260" s="130" t="str">
        <f>'BUDGET INPUTS (Y2)'!$D$326*'BUDGET INPUTS (Y2)'!BW326*$BY$7</f>
        <v>#REF!</v>
      </c>
      <c r="CI260" s="263" t="str">
        <f t="shared" si="915"/>
        <v>#REF!</v>
      </c>
      <c r="CK260" s="130" t="str">
        <f>'BUDGET INPUTS (Y2)'!$D$326*'BUDGET INPUTS (Y2)'!BZ326*$CK$7</f>
        <v>#REF!</v>
      </c>
      <c r="CL260" s="130" t="str">
        <f>'BUDGET INPUTS (Y2)'!$D$326*'BUDGET INPUTS (Y2)'!CA326*$CK$7</f>
        <v>#REF!</v>
      </c>
      <c r="CM260" s="130" t="str">
        <f>'BUDGET INPUTS (Y2)'!$D$326*'BUDGET INPUTS (Y2)'!CB326*$CK$7</f>
        <v>#REF!</v>
      </c>
      <c r="CN260" s="130" t="str">
        <f>'BUDGET INPUTS (Y2)'!$D$326*'BUDGET INPUTS (Y2)'!CC326*$CK$7</f>
        <v>#REF!</v>
      </c>
      <c r="CO260" s="130" t="str">
        <f>'BUDGET INPUTS (Y2)'!$D$326*'BUDGET INPUTS (Y2)'!CD326*$CK$7</f>
        <v>#REF!</v>
      </c>
      <c r="CP260" s="130" t="str">
        <f>'BUDGET INPUTS (Y2)'!$D$326*'BUDGET INPUTS (Y2)'!CE326*$CK$7</f>
        <v>#REF!</v>
      </c>
      <c r="CQ260" s="130" t="str">
        <f>'BUDGET INPUTS (Y2)'!$D$326*'BUDGET INPUTS (Y2)'!CF326*$CK$7</f>
        <v>#REF!</v>
      </c>
      <c r="CR260" s="130" t="str">
        <f>'BUDGET INPUTS (Y2)'!$D$326*'BUDGET INPUTS (Y2)'!CG326*$CK$7</f>
        <v>#REF!</v>
      </c>
      <c r="CS260" s="130" t="str">
        <f>'BUDGET INPUTS (Y2)'!$D$326*'BUDGET INPUTS (Y2)'!CH326*$CK$7</f>
        <v>#REF!</v>
      </c>
      <c r="CT260" s="130" t="str">
        <f>'BUDGET INPUTS (Y2)'!$D$326*'BUDGET INPUTS (Y2)'!CI326*$CK$7</f>
        <v>#REF!</v>
      </c>
      <c r="CU260" s="263" t="str">
        <f t="shared" si="916"/>
        <v>#REF!</v>
      </c>
      <c r="CW260" s="130" t="str">
        <f>'BUDGET INPUTS (Y2)'!$D$326*'BUDGET INPUTS (Y2)'!CL326*$CW$7</f>
        <v>#REF!</v>
      </c>
      <c r="CX260" s="130" t="str">
        <f>'BUDGET INPUTS (Y2)'!$D$326*'BUDGET INPUTS (Y2)'!CM326*$CW$7</f>
        <v>#REF!</v>
      </c>
      <c r="CY260" s="130" t="str">
        <f>'BUDGET INPUTS (Y2)'!$D$326*'BUDGET INPUTS (Y2)'!CN326*$CW$7</f>
        <v>#REF!</v>
      </c>
      <c r="CZ260" s="130" t="str">
        <f>'BUDGET INPUTS (Y2)'!$D$326*'BUDGET INPUTS (Y2)'!CO326*$CW$7</f>
        <v>#REF!</v>
      </c>
      <c r="DA260" s="130" t="str">
        <f>'BUDGET INPUTS (Y2)'!$D$326*'BUDGET INPUTS (Y2)'!CP326*$CW$7</f>
        <v>#REF!</v>
      </c>
      <c r="DB260" s="130" t="str">
        <f>'BUDGET INPUTS (Y2)'!$D$326*'BUDGET INPUTS (Y2)'!CQ326*$CW$7</f>
        <v>#REF!</v>
      </c>
      <c r="DC260" s="130" t="str">
        <f>'BUDGET INPUTS (Y2)'!$D$326*'BUDGET INPUTS (Y2)'!CR326*$CW$7</f>
        <v>#REF!</v>
      </c>
      <c r="DD260" s="130" t="str">
        <f>'BUDGET INPUTS (Y2)'!$D$326*'BUDGET INPUTS (Y2)'!CS326*$CW$7</f>
        <v>#REF!</v>
      </c>
      <c r="DE260" s="130" t="str">
        <f>'BUDGET INPUTS (Y2)'!$D$326*'BUDGET INPUTS (Y2)'!CT326*$CW$7</f>
        <v>#REF!</v>
      </c>
      <c r="DF260" s="130" t="str">
        <f>'BUDGET INPUTS (Y2)'!$D$326*'BUDGET INPUTS (Y2)'!CU326*$CW$7</f>
        <v>#REF!</v>
      </c>
      <c r="DG260" s="263" t="str">
        <f t="shared" si="917"/>
        <v>#REF!</v>
      </c>
      <c r="DI260" s="130" t="str">
        <f>'BUDGET INPUTS (Y2)'!$D$326*'BUDGET INPUTS (Y2)'!CX326*$DI$7</f>
        <v>#REF!</v>
      </c>
      <c r="DJ260" s="130" t="str">
        <f>'BUDGET INPUTS (Y2)'!$D$326*'BUDGET INPUTS (Y2)'!CY326*$DI$7</f>
        <v>#REF!</v>
      </c>
      <c r="DK260" s="130" t="str">
        <f>'BUDGET INPUTS (Y2)'!$D$326*'BUDGET INPUTS (Y2)'!CZ326*$DI$7</f>
        <v>#REF!</v>
      </c>
      <c r="DL260" s="130" t="str">
        <f>'BUDGET INPUTS (Y2)'!$D$326*'BUDGET INPUTS (Y2)'!DA326*$DI$7</f>
        <v>#REF!</v>
      </c>
      <c r="DM260" s="130" t="str">
        <f>'BUDGET INPUTS (Y2)'!$D$326*'BUDGET INPUTS (Y2)'!DB326*$DI$7</f>
        <v>#REF!</v>
      </c>
      <c r="DN260" s="130" t="str">
        <f>'BUDGET INPUTS (Y2)'!$D$326*'BUDGET INPUTS (Y2)'!DC326*$DI$7</f>
        <v>#REF!</v>
      </c>
      <c r="DO260" s="130" t="str">
        <f>'BUDGET INPUTS (Y2)'!$D$326*'BUDGET INPUTS (Y2)'!DD326*$DI$7</f>
        <v>#REF!</v>
      </c>
      <c r="DP260" s="130" t="str">
        <f>'BUDGET INPUTS (Y2)'!$D$326*'BUDGET INPUTS (Y2)'!DE326*$DI$7</f>
        <v>#REF!</v>
      </c>
      <c r="DQ260" s="130" t="str">
        <f>'BUDGET INPUTS (Y2)'!$D$326*'BUDGET INPUTS (Y2)'!DF326*$DI$7</f>
        <v>#REF!</v>
      </c>
      <c r="DR260" s="130" t="str">
        <f>'BUDGET INPUTS (Y2)'!$D$326*'BUDGET INPUTS (Y2)'!DG326*$DI$7</f>
        <v>#REF!</v>
      </c>
      <c r="DS260" s="263" t="str">
        <f t="shared" si="918"/>
        <v>#REF!</v>
      </c>
      <c r="DT260" s="263"/>
      <c r="DU260" s="264" t="str">
        <f t="shared" si="919"/>
        <v>#REF!</v>
      </c>
      <c r="DV260" s="265" t="str">
        <f t="shared" si="920"/>
        <v>#REF!</v>
      </c>
      <c r="DW260" s="255"/>
      <c r="DX260" s="266" t="str">
        <f t="shared" ref="DX260:DX261" si="1038">'Detailed Budget (Initial)'!DU174</f>
        <v>#REF!</v>
      </c>
      <c r="DY260" s="267" t="str">
        <f t="shared" si="921"/>
        <v>#REF!</v>
      </c>
      <c r="DZ260" s="268" t="str">
        <f t="shared" si="922"/>
        <v>#REF!</v>
      </c>
      <c r="EB260" s="261">
        <f t="shared" si="923"/>
        <v>0</v>
      </c>
      <c r="EC260" s="130" t="str">
        <f t="shared" si="924"/>
        <v>#REF!</v>
      </c>
      <c r="ED260" s="130" t="str">
        <f t="shared" si="925"/>
        <v>#REF!</v>
      </c>
      <c r="EE260" s="130" t="str">
        <f t="shared" si="926"/>
        <v>#REF!</v>
      </c>
      <c r="EF260" s="130" t="str">
        <f t="shared" si="927"/>
        <v>#REF!</v>
      </c>
      <c r="EG260" s="130" t="str">
        <f t="shared" si="928"/>
        <v>#REF!</v>
      </c>
      <c r="EH260" s="130" t="str">
        <f t="shared" si="929"/>
        <v>#REF!</v>
      </c>
      <c r="EI260" s="130" t="str">
        <f t="shared" si="930"/>
        <v>#REF!</v>
      </c>
      <c r="EJ260" s="130" t="str">
        <f t="shared" si="931"/>
        <v>#REF!</v>
      </c>
      <c r="EK260" s="130" t="str">
        <f t="shared" si="932"/>
        <v>#REF!</v>
      </c>
      <c r="EL260" s="263" t="str">
        <f t="shared" si="933"/>
        <v>#REF!</v>
      </c>
      <c r="EN260" s="261">
        <f t="shared" si="934"/>
        <v>0</v>
      </c>
      <c r="EO260" s="130" t="str">
        <f t="shared" si="935"/>
        <v>#REF!</v>
      </c>
      <c r="EP260" s="130" t="str">
        <f t="shared" si="936"/>
        <v>#REF!</v>
      </c>
      <c r="EQ260" s="130" t="str">
        <f t="shared" si="937"/>
        <v>#REF!</v>
      </c>
      <c r="ER260" s="130" t="str">
        <f t="shared" si="938"/>
        <v>#REF!</v>
      </c>
      <c r="ES260" s="130" t="str">
        <f t="shared" si="939"/>
        <v>#REF!</v>
      </c>
      <c r="ET260" s="130" t="str">
        <f t="shared" si="940"/>
        <v>#REF!</v>
      </c>
      <c r="EU260" s="130" t="str">
        <f t="shared" si="941"/>
        <v>#REF!</v>
      </c>
      <c r="EV260" s="130" t="str">
        <f t="shared" si="942"/>
        <v>#REF!</v>
      </c>
      <c r="EW260" s="130" t="str">
        <f t="shared" si="943"/>
        <v>#REF!</v>
      </c>
      <c r="EX260" s="263" t="str">
        <f t="shared" si="944"/>
        <v>#REF!</v>
      </c>
      <c r="EZ260" s="261">
        <f t="shared" si="945"/>
        <v>0</v>
      </c>
      <c r="FA260" s="130" t="str">
        <f t="shared" si="946"/>
        <v>#REF!</v>
      </c>
      <c r="FB260" s="130" t="str">
        <f t="shared" si="947"/>
        <v>#REF!</v>
      </c>
      <c r="FC260" s="130" t="str">
        <f t="shared" si="948"/>
        <v>#REF!</v>
      </c>
      <c r="FD260" s="130" t="str">
        <f t="shared" si="949"/>
        <v>#REF!</v>
      </c>
      <c r="FE260" s="130" t="str">
        <f t="shared" si="950"/>
        <v>#REF!</v>
      </c>
      <c r="FF260" s="130" t="str">
        <f t="shared" si="951"/>
        <v>#REF!</v>
      </c>
      <c r="FG260" s="130" t="str">
        <f t="shared" si="952"/>
        <v>#REF!</v>
      </c>
      <c r="FH260" s="130" t="str">
        <f t="shared" si="953"/>
        <v>#REF!</v>
      </c>
      <c r="FI260" s="130" t="str">
        <f t="shared" si="954"/>
        <v>#REF!</v>
      </c>
      <c r="FJ260" s="263" t="str">
        <f t="shared" si="955"/>
        <v>#REF!</v>
      </c>
      <c r="FL260" s="261">
        <f t="shared" si="956"/>
        <v>0</v>
      </c>
      <c r="FM260" s="130" t="str">
        <f t="shared" si="957"/>
        <v>#REF!</v>
      </c>
      <c r="FN260" s="130" t="str">
        <f t="shared" si="958"/>
        <v>#REF!</v>
      </c>
      <c r="FO260" s="130" t="str">
        <f t="shared" si="959"/>
        <v>#REF!</v>
      </c>
      <c r="FP260" s="130" t="str">
        <f t="shared" si="960"/>
        <v>#REF!</v>
      </c>
      <c r="FQ260" s="130" t="str">
        <f t="shared" si="961"/>
        <v>#REF!</v>
      </c>
      <c r="FR260" s="130" t="str">
        <f t="shared" si="962"/>
        <v>#REF!</v>
      </c>
      <c r="FS260" s="130" t="str">
        <f t="shared" si="963"/>
        <v>#REF!</v>
      </c>
      <c r="FT260" s="130" t="str">
        <f t="shared" si="964"/>
        <v>#REF!</v>
      </c>
      <c r="FU260" s="130" t="str">
        <f t="shared" si="965"/>
        <v>#REF!</v>
      </c>
      <c r="FV260" s="263" t="str">
        <f t="shared" si="966"/>
        <v>#REF!</v>
      </c>
      <c r="FX260" s="261">
        <f t="shared" si="967"/>
        <v>0</v>
      </c>
      <c r="FY260" s="130" t="str">
        <f t="shared" si="968"/>
        <v>#REF!</v>
      </c>
      <c r="FZ260" s="130" t="str">
        <f t="shared" si="969"/>
        <v>#REF!</v>
      </c>
      <c r="GA260" s="130" t="str">
        <f t="shared" si="970"/>
        <v>#REF!</v>
      </c>
      <c r="GB260" s="130" t="str">
        <f t="shared" si="971"/>
        <v>#REF!</v>
      </c>
      <c r="GC260" s="130" t="str">
        <f t="shared" si="972"/>
        <v>#REF!</v>
      </c>
      <c r="GD260" s="130" t="str">
        <f t="shared" si="973"/>
        <v>#REF!</v>
      </c>
      <c r="GE260" s="130" t="str">
        <f t="shared" si="974"/>
        <v>#REF!</v>
      </c>
      <c r="GF260" s="130" t="str">
        <f t="shared" si="975"/>
        <v>#REF!</v>
      </c>
      <c r="GG260" s="130" t="str">
        <f t="shared" si="976"/>
        <v>#REF!</v>
      </c>
      <c r="GH260" s="263" t="str">
        <f t="shared" si="977"/>
        <v>#REF!</v>
      </c>
      <c r="GJ260" s="261">
        <f t="shared" si="978"/>
        <v>0</v>
      </c>
      <c r="GK260" s="130" t="str">
        <f t="shared" si="979"/>
        <v>#REF!</v>
      </c>
      <c r="GL260" s="130" t="str">
        <f t="shared" si="980"/>
        <v>#REF!</v>
      </c>
      <c r="GM260" s="130" t="str">
        <f t="shared" si="981"/>
        <v>#REF!</v>
      </c>
      <c r="GN260" s="130" t="str">
        <f t="shared" si="982"/>
        <v>#REF!</v>
      </c>
      <c r="GO260" s="130" t="str">
        <f t="shared" si="983"/>
        <v>#REF!</v>
      </c>
      <c r="GP260" s="130" t="str">
        <f t="shared" si="984"/>
        <v>#REF!</v>
      </c>
      <c r="GQ260" s="130" t="str">
        <f t="shared" si="985"/>
        <v>#REF!</v>
      </c>
      <c r="GR260" s="130" t="str">
        <f t="shared" si="986"/>
        <v>#REF!</v>
      </c>
      <c r="GS260" s="130" t="str">
        <f t="shared" si="987"/>
        <v>#REF!</v>
      </c>
      <c r="GT260" s="263" t="str">
        <f t="shared" si="988"/>
        <v>#REF!</v>
      </c>
      <c r="GV260" s="261">
        <f t="shared" si="989"/>
        <v>0</v>
      </c>
      <c r="GW260" s="130" t="str">
        <f t="shared" si="990"/>
        <v>#REF!</v>
      </c>
      <c r="GX260" s="130" t="str">
        <f t="shared" si="991"/>
        <v>#REF!</v>
      </c>
      <c r="GY260" s="130" t="str">
        <f t="shared" si="992"/>
        <v>#REF!</v>
      </c>
      <c r="GZ260" s="130" t="str">
        <f t="shared" si="993"/>
        <v>#REF!</v>
      </c>
      <c r="HA260" s="130" t="str">
        <f t="shared" si="994"/>
        <v>#REF!</v>
      </c>
      <c r="HB260" s="130" t="str">
        <f t="shared" si="995"/>
        <v>#REF!</v>
      </c>
      <c r="HC260" s="130" t="str">
        <f t="shared" si="996"/>
        <v>#REF!</v>
      </c>
      <c r="HD260" s="130" t="str">
        <f t="shared" si="997"/>
        <v>#REF!</v>
      </c>
      <c r="HE260" s="130" t="str">
        <f t="shared" si="998"/>
        <v>#REF!</v>
      </c>
      <c r="HF260" s="263" t="str">
        <f t="shared" si="999"/>
        <v>#REF!</v>
      </c>
      <c r="HH260" s="261">
        <f t="shared" si="1000"/>
        <v>0</v>
      </c>
      <c r="HI260" s="130" t="str">
        <f t="shared" si="1001"/>
        <v>#REF!</v>
      </c>
      <c r="HJ260" s="130" t="str">
        <f t="shared" si="1002"/>
        <v>#REF!</v>
      </c>
      <c r="HK260" s="130" t="str">
        <f t="shared" si="1003"/>
        <v>#REF!</v>
      </c>
      <c r="HL260" s="130" t="str">
        <f t="shared" si="1004"/>
        <v>#REF!</v>
      </c>
      <c r="HM260" s="130" t="str">
        <f t="shared" si="1005"/>
        <v>#REF!</v>
      </c>
      <c r="HN260" s="130" t="str">
        <f t="shared" si="1006"/>
        <v>#REF!</v>
      </c>
      <c r="HO260" s="130" t="str">
        <f t="shared" si="1007"/>
        <v>#REF!</v>
      </c>
      <c r="HP260" s="130" t="str">
        <f t="shared" si="1008"/>
        <v>#REF!</v>
      </c>
      <c r="HQ260" s="130" t="str">
        <f t="shared" si="1009"/>
        <v>#REF!</v>
      </c>
      <c r="HR260" s="263" t="str">
        <f t="shared" si="1010"/>
        <v>#REF!</v>
      </c>
      <c r="HT260" s="261">
        <f t="shared" si="1011"/>
        <v>0</v>
      </c>
      <c r="HU260" s="130" t="str">
        <f t="shared" si="1012"/>
        <v>#REF!</v>
      </c>
      <c r="HV260" s="130" t="str">
        <f t="shared" si="1013"/>
        <v>#REF!</v>
      </c>
      <c r="HW260" s="130" t="str">
        <f t="shared" si="1014"/>
        <v>#REF!</v>
      </c>
      <c r="HX260" s="130" t="str">
        <f t="shared" si="1015"/>
        <v>#REF!</v>
      </c>
      <c r="HY260" s="130" t="str">
        <f t="shared" si="1016"/>
        <v>#REF!</v>
      </c>
      <c r="HZ260" s="130" t="str">
        <f t="shared" si="1017"/>
        <v>#REF!</v>
      </c>
      <c r="IA260" s="130" t="str">
        <f t="shared" si="1018"/>
        <v>#REF!</v>
      </c>
      <c r="IB260" s="130" t="str">
        <f t="shared" si="1019"/>
        <v>#REF!</v>
      </c>
      <c r="IC260" s="130" t="str">
        <f t="shared" si="1020"/>
        <v>#REF!</v>
      </c>
      <c r="ID260" s="263" t="str">
        <f t="shared" si="1021"/>
        <v>#REF!</v>
      </c>
      <c r="IF260" s="261">
        <f t="shared" si="1022"/>
        <v>0</v>
      </c>
      <c r="IG260" s="130" t="str">
        <f t="shared" si="1023"/>
        <v>#REF!</v>
      </c>
      <c r="IH260" s="130" t="str">
        <f t="shared" si="1024"/>
        <v>#REF!</v>
      </c>
      <c r="II260" s="130" t="str">
        <f t="shared" si="1025"/>
        <v>#REF!</v>
      </c>
      <c r="IJ260" s="130" t="str">
        <f t="shared" si="1026"/>
        <v>#REF!</v>
      </c>
      <c r="IK260" s="130" t="str">
        <f t="shared" si="1027"/>
        <v>#REF!</v>
      </c>
      <c r="IL260" s="130" t="str">
        <f t="shared" si="1028"/>
        <v>#REF!</v>
      </c>
      <c r="IM260" s="130" t="str">
        <f t="shared" si="1029"/>
        <v>#REF!</v>
      </c>
      <c r="IN260" s="130" t="str">
        <f t="shared" si="1030"/>
        <v>#REF!</v>
      </c>
      <c r="IO260" s="130" t="str">
        <f t="shared" si="1031"/>
        <v>#REF!</v>
      </c>
      <c r="IP260" s="263" t="str">
        <f t="shared" si="1032"/>
        <v>#REF!</v>
      </c>
      <c r="IQ260" s="263"/>
      <c r="IR260" s="264" t="str">
        <f t="shared" si="1033"/>
        <v>#REF!</v>
      </c>
      <c r="IS260" s="265" t="str">
        <f t="shared" si="1034"/>
        <v>#REF!</v>
      </c>
      <c r="IT260" s="255"/>
      <c r="IU260" s="266" t="str">
        <f t="shared" si="1035"/>
        <v>#REF!</v>
      </c>
      <c r="IV260" s="267" t="str">
        <f t="shared" si="1036"/>
        <v>#REF!</v>
      </c>
      <c r="IW260" s="268" t="str">
        <f t="shared" si="1037"/>
        <v>#REF!</v>
      </c>
    </row>
    <row r="261" ht="15.75" customHeight="1" outlineLevel="1">
      <c r="B261" s="259" t="str">
        <f>'BUDGET INPUTS (Y2)'!A327</f>
        <v>#REF!</v>
      </c>
      <c r="C261" s="260" t="str">
        <f>IF('BUDGET INPUTS (Y2)'!D327&gt;999.99,0,1)</f>
        <v>#REF!</v>
      </c>
      <c r="D261" s="259"/>
      <c r="E261" s="261">
        <f>'Y1 REPORTING'!D295+'Y1 REPORTING'!AV295+'Y1 REPORTING'!CZ295</f>
        <v>0</v>
      </c>
      <c r="F261" s="261">
        <f>'Y1 REPORTING'!F295+'Y1 REPORTING'!AX295+'Y1 REPORTING'!DB295</f>
        <v>0</v>
      </c>
      <c r="G261" s="261">
        <f>'Y1 REPORTING'!H295+'Y1 REPORTING'!AZ295+'Y1 REPORTING'!DD295</f>
        <v>0</v>
      </c>
      <c r="H261" s="261">
        <f>'Y1 REPORTING'!J295+'Y1 REPORTING'!BB295+'Y1 REPORTING'!DF295</f>
        <v>0</v>
      </c>
      <c r="I261" s="261">
        <f>'Y1 REPORTING'!L295+'Y1 REPORTING'!BD295+'Y1 REPORTING'!DH295</f>
        <v>0</v>
      </c>
      <c r="J261" s="261">
        <f>'Y1 REPORTING'!N295+'Y1 REPORTING'!BF295+'Y1 REPORTING'!DJ295</f>
        <v>0</v>
      </c>
      <c r="K261" s="261">
        <f>'Y1 REPORTING'!P295+'Y1 REPORTING'!BH295+'Y1 REPORTING'!DL295</f>
        <v>0</v>
      </c>
      <c r="L261" s="261">
        <f>'Y1 REPORTING'!R295+'Y1 REPORTING'!BJ295+'Y1 REPORTING'!DN295</f>
        <v>0</v>
      </c>
      <c r="M261" s="261">
        <f>'Y1 REPORTING'!T295+'Y1 REPORTING'!BL295+'Y1 REPORTING'!DP295</f>
        <v>0</v>
      </c>
      <c r="N261" s="261">
        <f>'Y1 REPORTING'!V295+'Y1 REPORTING'!BN295+'Y1 REPORTING'!DR295</f>
        <v>0</v>
      </c>
      <c r="O261" s="262">
        <f t="shared" si="909"/>
        <v>0</v>
      </c>
      <c r="Q261" s="130" t="str">
        <f>'BUDGET INPUTS (Y2)'!$D$327*'BUDGET INPUTS (Y2)'!F327*$Q$7</f>
        <v>#REF!</v>
      </c>
      <c r="R261" s="130" t="str">
        <f>'BUDGET INPUTS (Y2)'!$D$327*'BUDGET INPUTS (Y2)'!G327*$Q$7</f>
        <v>#REF!</v>
      </c>
      <c r="S261" s="130" t="str">
        <f>'BUDGET INPUTS (Y2)'!$D$327*'BUDGET INPUTS (Y2)'!H327*$Q$7</f>
        <v>#REF!</v>
      </c>
      <c r="T261" s="130" t="str">
        <f>'BUDGET INPUTS (Y2)'!$D$327*'BUDGET INPUTS (Y2)'!I327*$Q$7</f>
        <v>#REF!</v>
      </c>
      <c r="U261" s="130" t="str">
        <f>'BUDGET INPUTS (Y2)'!$D$327*'BUDGET INPUTS (Y2)'!J327*$Q$7</f>
        <v>#REF!</v>
      </c>
      <c r="V261" s="130" t="str">
        <f>'BUDGET INPUTS (Y2)'!$D$327*'BUDGET INPUTS (Y2)'!K327*$Q$7</f>
        <v>#REF!</v>
      </c>
      <c r="W261" s="130" t="str">
        <f>'BUDGET INPUTS (Y2)'!$D$327*'BUDGET INPUTS (Y2)'!L327*$Q$7</f>
        <v>#REF!</v>
      </c>
      <c r="X261" s="130" t="str">
        <f>'BUDGET INPUTS (Y2)'!$D$327*'BUDGET INPUTS (Y2)'!M327*$Q$7</f>
        <v>#REF!</v>
      </c>
      <c r="Y261" s="130" t="str">
        <f>'BUDGET INPUTS (Y2)'!$D$327*'BUDGET INPUTS (Y2)'!N327*$Q$7</f>
        <v>#REF!</v>
      </c>
      <c r="Z261" s="130" t="str">
        <f>'BUDGET INPUTS (Y2)'!$D$327*'BUDGET INPUTS (Y2)'!O327*$Q$7</f>
        <v>#REF!</v>
      </c>
      <c r="AA261" s="263" t="str">
        <f t="shared" si="910"/>
        <v>#REF!</v>
      </c>
      <c r="AC261" s="130" t="str">
        <f>'BUDGET INPUTS (Y2)'!$D$327*'BUDGET INPUTS (Y2)'!R327*$AC$7</f>
        <v>#REF!</v>
      </c>
      <c r="AD261" s="130" t="str">
        <f>'BUDGET INPUTS (Y2)'!$D$327*'BUDGET INPUTS (Y2)'!S327*$AC$7</f>
        <v>#REF!</v>
      </c>
      <c r="AE261" s="130" t="str">
        <f>'BUDGET INPUTS (Y2)'!$D$327*'BUDGET INPUTS (Y2)'!T327*$AC$7</f>
        <v>#REF!</v>
      </c>
      <c r="AF261" s="130" t="str">
        <f>'BUDGET INPUTS (Y2)'!$D$327*'BUDGET INPUTS (Y2)'!U327*$AC$7</f>
        <v>#REF!</v>
      </c>
      <c r="AG261" s="130" t="str">
        <f>'BUDGET INPUTS (Y2)'!$D$327*'BUDGET INPUTS (Y2)'!V327*$AC$7</f>
        <v>#REF!</v>
      </c>
      <c r="AH261" s="130" t="str">
        <f>'BUDGET INPUTS (Y2)'!$D$327*'BUDGET INPUTS (Y2)'!W327*$AC$7</f>
        <v>#REF!</v>
      </c>
      <c r="AI261" s="130" t="str">
        <f>'BUDGET INPUTS (Y2)'!$D$327*'BUDGET INPUTS (Y2)'!X327*$AC$7</f>
        <v>#REF!</v>
      </c>
      <c r="AJ261" s="130" t="str">
        <f>'BUDGET INPUTS (Y2)'!$D$327*'BUDGET INPUTS (Y2)'!Y327*$AC$7</f>
        <v>#REF!</v>
      </c>
      <c r="AK261" s="130" t="str">
        <f>'BUDGET INPUTS (Y2)'!$D$327*'BUDGET INPUTS (Y2)'!Z327*$AC$7</f>
        <v>#REF!</v>
      </c>
      <c r="AL261" s="130" t="str">
        <f>'BUDGET INPUTS (Y2)'!$D$327*'BUDGET INPUTS (Y2)'!AA327*$AC$7</f>
        <v>#REF!</v>
      </c>
      <c r="AM261" s="263" t="str">
        <f t="shared" si="911"/>
        <v>#REF!</v>
      </c>
      <c r="AO261" s="130" t="str">
        <f>'BUDGET INPUTS (Y2)'!$D$327*'BUDGET INPUTS (Y2)'!AD327*$AO$7</f>
        <v>#REF!</v>
      </c>
      <c r="AP261" s="130" t="str">
        <f>'BUDGET INPUTS (Y2)'!$D$327*'BUDGET INPUTS (Y2)'!AE327*$AO$7</f>
        <v>#REF!</v>
      </c>
      <c r="AQ261" s="130" t="str">
        <f>'BUDGET INPUTS (Y2)'!$D$327*'BUDGET INPUTS (Y2)'!AF327*$AO$7</f>
        <v>#REF!</v>
      </c>
      <c r="AR261" s="130" t="str">
        <f>'BUDGET INPUTS (Y2)'!$D$327*'BUDGET INPUTS (Y2)'!AG327*$AO$7</f>
        <v>#REF!</v>
      </c>
      <c r="AS261" s="130" t="str">
        <f>'BUDGET INPUTS (Y2)'!$D$327*'BUDGET INPUTS (Y2)'!AH327*$AO$7</f>
        <v>#REF!</v>
      </c>
      <c r="AT261" s="130" t="str">
        <f>'BUDGET INPUTS (Y2)'!$D$327*'BUDGET INPUTS (Y2)'!AI327*$AO$7</f>
        <v>#REF!</v>
      </c>
      <c r="AU261" s="130" t="str">
        <f>'BUDGET INPUTS (Y2)'!$D$327*'BUDGET INPUTS (Y2)'!AJ327*$AO$7</f>
        <v>#REF!</v>
      </c>
      <c r="AV261" s="130" t="str">
        <f>'BUDGET INPUTS (Y2)'!$D$327*'BUDGET INPUTS (Y2)'!AK327*$AO$7</f>
        <v>#REF!</v>
      </c>
      <c r="AW261" s="130" t="str">
        <f>'BUDGET INPUTS (Y2)'!$D$327*'BUDGET INPUTS (Y2)'!AL327*$AO$7</f>
        <v>#REF!</v>
      </c>
      <c r="AX261" s="130" t="str">
        <f>'BUDGET INPUTS (Y2)'!$D$327*'BUDGET INPUTS (Y2)'!AM327*$AO$7</f>
        <v>#REF!</v>
      </c>
      <c r="AY261" s="263" t="str">
        <f t="shared" si="912"/>
        <v>#REF!</v>
      </c>
      <c r="BA261" s="130" t="str">
        <f>'BUDGET INPUTS (Y2)'!$D$327*'BUDGET INPUTS (Y2)'!AP327*$BA$7</f>
        <v>#REF!</v>
      </c>
      <c r="BB261" s="130" t="str">
        <f>'BUDGET INPUTS (Y2)'!$D$327*'BUDGET INPUTS (Y2)'!AQ327*$BA$7</f>
        <v>#REF!</v>
      </c>
      <c r="BC261" s="130" t="str">
        <f>'BUDGET INPUTS (Y2)'!$D$327*'BUDGET INPUTS (Y2)'!AR327*$BA$7</f>
        <v>#REF!</v>
      </c>
      <c r="BD261" s="130" t="str">
        <f>'BUDGET INPUTS (Y2)'!$D$327*'BUDGET INPUTS (Y2)'!AS327*$BA$7</f>
        <v>#REF!</v>
      </c>
      <c r="BE261" s="130" t="str">
        <f>'BUDGET INPUTS (Y2)'!$D$327*'BUDGET INPUTS (Y2)'!AT327*$BA$7</f>
        <v>#REF!</v>
      </c>
      <c r="BF261" s="130" t="str">
        <f>'BUDGET INPUTS (Y2)'!$D$327*'BUDGET INPUTS (Y2)'!AU327*$BA$7</f>
        <v>#REF!</v>
      </c>
      <c r="BG261" s="130" t="str">
        <f>'BUDGET INPUTS (Y2)'!$D$327*'BUDGET INPUTS (Y2)'!AV327*$BA$7</f>
        <v>#REF!</v>
      </c>
      <c r="BH261" s="130" t="str">
        <f>'BUDGET INPUTS (Y2)'!$D$327*'BUDGET INPUTS (Y2)'!AW327*$BA$7</f>
        <v>#REF!</v>
      </c>
      <c r="BI261" s="130" t="str">
        <f>'BUDGET INPUTS (Y2)'!$D$327*'BUDGET INPUTS (Y2)'!AX327*$BA$7</f>
        <v>#REF!</v>
      </c>
      <c r="BJ261" s="130" t="str">
        <f>'BUDGET INPUTS (Y2)'!$D$327*'BUDGET INPUTS (Y2)'!AY327*$BA$7</f>
        <v>#REF!</v>
      </c>
      <c r="BK261" s="263" t="str">
        <f t="shared" si="913"/>
        <v>#REF!</v>
      </c>
      <c r="BM261" s="130" t="str">
        <f>'BUDGET INPUTS (Y2)'!$D$327*'BUDGET INPUTS (Y2)'!BB327*$BM$7</f>
        <v>#REF!</v>
      </c>
      <c r="BN261" s="130" t="str">
        <f>'BUDGET INPUTS (Y2)'!$D$327*'BUDGET INPUTS (Y2)'!BC327*$BM$7</f>
        <v>#REF!</v>
      </c>
      <c r="BO261" s="130" t="str">
        <f>'BUDGET INPUTS (Y2)'!$D$327*'BUDGET INPUTS (Y2)'!BD327*$BM$7</f>
        <v>#REF!</v>
      </c>
      <c r="BP261" s="130" t="str">
        <f>'BUDGET INPUTS (Y2)'!$D$327*'BUDGET INPUTS (Y2)'!BE327*$BM$7</f>
        <v>#REF!</v>
      </c>
      <c r="BQ261" s="130" t="str">
        <f>'BUDGET INPUTS (Y2)'!$D$327*'BUDGET INPUTS (Y2)'!BF327*$BM$7</f>
        <v>#REF!</v>
      </c>
      <c r="BR261" s="130" t="str">
        <f>'BUDGET INPUTS (Y2)'!$D$327*'BUDGET INPUTS (Y2)'!BG327*$BM$7</f>
        <v>#REF!</v>
      </c>
      <c r="BS261" s="130" t="str">
        <f>'BUDGET INPUTS (Y2)'!$D$327*'BUDGET INPUTS (Y2)'!BH327*$BM$7</f>
        <v>#REF!</v>
      </c>
      <c r="BT261" s="130" t="str">
        <f>'BUDGET INPUTS (Y2)'!$D$327*'BUDGET INPUTS (Y2)'!BI327*$BM$7</f>
        <v>#REF!</v>
      </c>
      <c r="BU261" s="130" t="str">
        <f>'BUDGET INPUTS (Y2)'!$D$327*'BUDGET INPUTS (Y2)'!BJ327*$BM$7</f>
        <v>#REF!</v>
      </c>
      <c r="BV261" s="130" t="str">
        <f>'BUDGET INPUTS (Y2)'!$D$327*'BUDGET INPUTS (Y2)'!BK327*$BM$7</f>
        <v>#REF!</v>
      </c>
      <c r="BW261" s="263" t="str">
        <f t="shared" si="914"/>
        <v>#REF!</v>
      </c>
      <c r="BY261" s="130" t="str">
        <f>'BUDGET INPUTS (Y2)'!$D$327*'BUDGET INPUTS (Y2)'!BN327*$BY$7</f>
        <v>#REF!</v>
      </c>
      <c r="BZ261" s="130" t="str">
        <f>'BUDGET INPUTS (Y2)'!$D$327*'BUDGET INPUTS (Y2)'!BO327*$BY$7</f>
        <v>#REF!</v>
      </c>
      <c r="CA261" s="130" t="str">
        <f>'BUDGET INPUTS (Y2)'!$D$327*'BUDGET INPUTS (Y2)'!BP327*$BY$7</f>
        <v>#REF!</v>
      </c>
      <c r="CB261" s="130" t="str">
        <f>'BUDGET INPUTS (Y2)'!$D$327*'BUDGET INPUTS (Y2)'!BQ327*$BY$7</f>
        <v>#REF!</v>
      </c>
      <c r="CC261" s="130" t="str">
        <f>'BUDGET INPUTS (Y2)'!$D$327*'BUDGET INPUTS (Y2)'!BR327*$BY$7</f>
        <v>#REF!</v>
      </c>
      <c r="CD261" s="130" t="str">
        <f>'BUDGET INPUTS (Y2)'!$D$327*'BUDGET INPUTS (Y2)'!BS327*$BY$7</f>
        <v>#REF!</v>
      </c>
      <c r="CE261" s="130" t="str">
        <f>'BUDGET INPUTS (Y2)'!$D$327*'BUDGET INPUTS (Y2)'!BT327*$BY$7</f>
        <v>#REF!</v>
      </c>
      <c r="CF261" s="130" t="str">
        <f>'BUDGET INPUTS (Y2)'!$D$327*'BUDGET INPUTS (Y2)'!BU327*$BY$7</f>
        <v>#REF!</v>
      </c>
      <c r="CG261" s="130" t="str">
        <f>'BUDGET INPUTS (Y2)'!$D$327*'BUDGET INPUTS (Y2)'!BV327*$BY$7</f>
        <v>#REF!</v>
      </c>
      <c r="CH261" s="130" t="str">
        <f>'BUDGET INPUTS (Y2)'!$D$327*'BUDGET INPUTS (Y2)'!BW327*$BY$7</f>
        <v>#REF!</v>
      </c>
      <c r="CI261" s="263" t="str">
        <f t="shared" si="915"/>
        <v>#REF!</v>
      </c>
      <c r="CK261" s="130" t="str">
        <f>'BUDGET INPUTS (Y2)'!$D$327*'BUDGET INPUTS (Y2)'!BZ327*$CK$7</f>
        <v>#REF!</v>
      </c>
      <c r="CL261" s="130" t="str">
        <f>'BUDGET INPUTS (Y2)'!$D$327*'BUDGET INPUTS (Y2)'!CA327*$CK$7</f>
        <v>#REF!</v>
      </c>
      <c r="CM261" s="130" t="str">
        <f>'BUDGET INPUTS (Y2)'!$D$327*'BUDGET INPUTS (Y2)'!CB327*$CK$7</f>
        <v>#REF!</v>
      </c>
      <c r="CN261" s="130" t="str">
        <f>'BUDGET INPUTS (Y2)'!$D$327*'BUDGET INPUTS (Y2)'!CC327*$CK$7</f>
        <v>#REF!</v>
      </c>
      <c r="CO261" s="130" t="str">
        <f>'BUDGET INPUTS (Y2)'!$D$327*'BUDGET INPUTS (Y2)'!CD327*$CK$7</f>
        <v>#REF!</v>
      </c>
      <c r="CP261" s="130" t="str">
        <f>'BUDGET INPUTS (Y2)'!$D$327*'BUDGET INPUTS (Y2)'!CE327*$CK$7</f>
        <v>#REF!</v>
      </c>
      <c r="CQ261" s="130" t="str">
        <f>'BUDGET INPUTS (Y2)'!$D$327*'BUDGET INPUTS (Y2)'!CF327*$CK$7</f>
        <v>#REF!</v>
      </c>
      <c r="CR261" s="130" t="str">
        <f>'BUDGET INPUTS (Y2)'!$D$327*'BUDGET INPUTS (Y2)'!CG327*$CK$7</f>
        <v>#REF!</v>
      </c>
      <c r="CS261" s="130" t="str">
        <f>'BUDGET INPUTS (Y2)'!$D$327*'BUDGET INPUTS (Y2)'!CH327*$CK$7</f>
        <v>#REF!</v>
      </c>
      <c r="CT261" s="130" t="str">
        <f>'BUDGET INPUTS (Y2)'!$D$327*'BUDGET INPUTS (Y2)'!CI327*$CK$7</f>
        <v>#REF!</v>
      </c>
      <c r="CU261" s="263" t="str">
        <f t="shared" si="916"/>
        <v>#REF!</v>
      </c>
      <c r="CW261" s="130" t="str">
        <f>'BUDGET INPUTS (Y2)'!$D$327*'BUDGET INPUTS (Y2)'!CL327*$CW$7</f>
        <v>#REF!</v>
      </c>
      <c r="CX261" s="130" t="str">
        <f>'BUDGET INPUTS (Y2)'!$D$327*'BUDGET INPUTS (Y2)'!CM327*$CW$7</f>
        <v>#REF!</v>
      </c>
      <c r="CY261" s="130" t="str">
        <f>'BUDGET INPUTS (Y2)'!$D$327*'BUDGET INPUTS (Y2)'!CN327*$CW$7</f>
        <v>#REF!</v>
      </c>
      <c r="CZ261" s="130" t="str">
        <f>'BUDGET INPUTS (Y2)'!$D$327*'BUDGET INPUTS (Y2)'!CO327*$CW$7</f>
        <v>#REF!</v>
      </c>
      <c r="DA261" s="130" t="str">
        <f>'BUDGET INPUTS (Y2)'!$D$327*'BUDGET INPUTS (Y2)'!CP327*$CW$7</f>
        <v>#REF!</v>
      </c>
      <c r="DB261" s="130" t="str">
        <f>'BUDGET INPUTS (Y2)'!$D$327*'BUDGET INPUTS (Y2)'!CQ327*$CW$7</f>
        <v>#REF!</v>
      </c>
      <c r="DC261" s="130" t="str">
        <f>'BUDGET INPUTS (Y2)'!$D$327*'BUDGET INPUTS (Y2)'!CR327*$CW$7</f>
        <v>#REF!</v>
      </c>
      <c r="DD261" s="130" t="str">
        <f>'BUDGET INPUTS (Y2)'!$D$327*'BUDGET INPUTS (Y2)'!CS327*$CW$7</f>
        <v>#REF!</v>
      </c>
      <c r="DE261" s="130" t="str">
        <f>'BUDGET INPUTS (Y2)'!$D$327*'BUDGET INPUTS (Y2)'!CT327*$CW$7</f>
        <v>#REF!</v>
      </c>
      <c r="DF261" s="130" t="str">
        <f>'BUDGET INPUTS (Y2)'!$D$327*'BUDGET INPUTS (Y2)'!CU327*$CW$7</f>
        <v>#REF!</v>
      </c>
      <c r="DG261" s="263" t="str">
        <f t="shared" si="917"/>
        <v>#REF!</v>
      </c>
      <c r="DI261" s="130" t="str">
        <f>'BUDGET INPUTS (Y2)'!$D$327*'BUDGET INPUTS (Y2)'!CX327*$DI$7</f>
        <v>#REF!</v>
      </c>
      <c r="DJ261" s="130" t="str">
        <f>'BUDGET INPUTS (Y2)'!$D$327*'BUDGET INPUTS (Y2)'!CY327*$DI$7</f>
        <v>#REF!</v>
      </c>
      <c r="DK261" s="130" t="str">
        <f>'BUDGET INPUTS (Y2)'!$D$327*'BUDGET INPUTS (Y2)'!CZ327*$DI$7</f>
        <v>#REF!</v>
      </c>
      <c r="DL261" s="130" t="str">
        <f>'BUDGET INPUTS (Y2)'!$D$327*'BUDGET INPUTS (Y2)'!DA327*$DI$7</f>
        <v>#REF!</v>
      </c>
      <c r="DM261" s="130" t="str">
        <f>'BUDGET INPUTS (Y2)'!$D$327*'BUDGET INPUTS (Y2)'!DB327*$DI$7</f>
        <v>#REF!</v>
      </c>
      <c r="DN261" s="130" t="str">
        <f>'BUDGET INPUTS (Y2)'!$D$327*'BUDGET INPUTS (Y2)'!DC327*$DI$7</f>
        <v>#REF!</v>
      </c>
      <c r="DO261" s="130" t="str">
        <f>'BUDGET INPUTS (Y2)'!$D$327*'BUDGET INPUTS (Y2)'!DD327*$DI$7</f>
        <v>#REF!</v>
      </c>
      <c r="DP261" s="130" t="str">
        <f>'BUDGET INPUTS (Y2)'!$D$327*'BUDGET INPUTS (Y2)'!DE327*$DI$7</f>
        <v>#REF!</v>
      </c>
      <c r="DQ261" s="130" t="str">
        <f>'BUDGET INPUTS (Y2)'!$D$327*'BUDGET INPUTS (Y2)'!DF327*$DI$7</f>
        <v>#REF!</v>
      </c>
      <c r="DR261" s="130" t="str">
        <f>'BUDGET INPUTS (Y2)'!$D$327*'BUDGET INPUTS (Y2)'!DG327*$DI$7</f>
        <v>#REF!</v>
      </c>
      <c r="DS261" s="263" t="str">
        <f t="shared" si="918"/>
        <v>#REF!</v>
      </c>
      <c r="DT261" s="263"/>
      <c r="DU261" s="264" t="str">
        <f t="shared" si="919"/>
        <v>#REF!</v>
      </c>
      <c r="DV261" s="265" t="str">
        <f t="shared" si="920"/>
        <v>#REF!</v>
      </c>
      <c r="DW261" s="255"/>
      <c r="DX261" s="266" t="str">
        <f t="shared" si="1038"/>
        <v>#REF!</v>
      </c>
      <c r="DY261" s="267" t="str">
        <f t="shared" si="921"/>
        <v>#REF!</v>
      </c>
      <c r="DZ261" s="268" t="str">
        <f t="shared" si="922"/>
        <v>#REF!</v>
      </c>
      <c r="EB261" s="261">
        <f t="shared" si="923"/>
        <v>0</v>
      </c>
      <c r="EC261" s="130" t="str">
        <f t="shared" si="924"/>
        <v>#REF!</v>
      </c>
      <c r="ED261" s="130" t="str">
        <f t="shared" si="925"/>
        <v>#REF!</v>
      </c>
      <c r="EE261" s="130" t="str">
        <f t="shared" si="926"/>
        <v>#REF!</v>
      </c>
      <c r="EF261" s="130" t="str">
        <f t="shared" si="927"/>
        <v>#REF!</v>
      </c>
      <c r="EG261" s="130" t="str">
        <f t="shared" si="928"/>
        <v>#REF!</v>
      </c>
      <c r="EH261" s="130" t="str">
        <f t="shared" si="929"/>
        <v>#REF!</v>
      </c>
      <c r="EI261" s="130" t="str">
        <f t="shared" si="930"/>
        <v>#REF!</v>
      </c>
      <c r="EJ261" s="130" t="str">
        <f t="shared" si="931"/>
        <v>#REF!</v>
      </c>
      <c r="EK261" s="130" t="str">
        <f t="shared" si="932"/>
        <v>#REF!</v>
      </c>
      <c r="EL261" s="263" t="str">
        <f t="shared" si="933"/>
        <v>#REF!</v>
      </c>
      <c r="EN261" s="261">
        <f t="shared" si="934"/>
        <v>0</v>
      </c>
      <c r="EO261" s="130" t="str">
        <f t="shared" si="935"/>
        <v>#REF!</v>
      </c>
      <c r="EP261" s="130" t="str">
        <f t="shared" si="936"/>
        <v>#REF!</v>
      </c>
      <c r="EQ261" s="130" t="str">
        <f t="shared" si="937"/>
        <v>#REF!</v>
      </c>
      <c r="ER261" s="130" t="str">
        <f t="shared" si="938"/>
        <v>#REF!</v>
      </c>
      <c r="ES261" s="130" t="str">
        <f t="shared" si="939"/>
        <v>#REF!</v>
      </c>
      <c r="ET261" s="130" t="str">
        <f t="shared" si="940"/>
        <v>#REF!</v>
      </c>
      <c r="EU261" s="130" t="str">
        <f t="shared" si="941"/>
        <v>#REF!</v>
      </c>
      <c r="EV261" s="130" t="str">
        <f t="shared" si="942"/>
        <v>#REF!</v>
      </c>
      <c r="EW261" s="130" t="str">
        <f t="shared" si="943"/>
        <v>#REF!</v>
      </c>
      <c r="EX261" s="263" t="str">
        <f t="shared" si="944"/>
        <v>#REF!</v>
      </c>
      <c r="EZ261" s="261">
        <f t="shared" si="945"/>
        <v>0</v>
      </c>
      <c r="FA261" s="130" t="str">
        <f t="shared" si="946"/>
        <v>#REF!</v>
      </c>
      <c r="FB261" s="130" t="str">
        <f t="shared" si="947"/>
        <v>#REF!</v>
      </c>
      <c r="FC261" s="130" t="str">
        <f t="shared" si="948"/>
        <v>#REF!</v>
      </c>
      <c r="FD261" s="130" t="str">
        <f t="shared" si="949"/>
        <v>#REF!</v>
      </c>
      <c r="FE261" s="130" t="str">
        <f t="shared" si="950"/>
        <v>#REF!</v>
      </c>
      <c r="FF261" s="130" t="str">
        <f t="shared" si="951"/>
        <v>#REF!</v>
      </c>
      <c r="FG261" s="130" t="str">
        <f t="shared" si="952"/>
        <v>#REF!</v>
      </c>
      <c r="FH261" s="130" t="str">
        <f t="shared" si="953"/>
        <v>#REF!</v>
      </c>
      <c r="FI261" s="130" t="str">
        <f t="shared" si="954"/>
        <v>#REF!</v>
      </c>
      <c r="FJ261" s="263" t="str">
        <f t="shared" si="955"/>
        <v>#REF!</v>
      </c>
      <c r="FL261" s="261">
        <f t="shared" si="956"/>
        <v>0</v>
      </c>
      <c r="FM261" s="130" t="str">
        <f t="shared" si="957"/>
        <v>#REF!</v>
      </c>
      <c r="FN261" s="130" t="str">
        <f t="shared" si="958"/>
        <v>#REF!</v>
      </c>
      <c r="FO261" s="130" t="str">
        <f t="shared" si="959"/>
        <v>#REF!</v>
      </c>
      <c r="FP261" s="130" t="str">
        <f t="shared" si="960"/>
        <v>#REF!</v>
      </c>
      <c r="FQ261" s="130" t="str">
        <f t="shared" si="961"/>
        <v>#REF!</v>
      </c>
      <c r="FR261" s="130" t="str">
        <f t="shared" si="962"/>
        <v>#REF!</v>
      </c>
      <c r="FS261" s="130" t="str">
        <f t="shared" si="963"/>
        <v>#REF!</v>
      </c>
      <c r="FT261" s="130" t="str">
        <f t="shared" si="964"/>
        <v>#REF!</v>
      </c>
      <c r="FU261" s="130" t="str">
        <f t="shared" si="965"/>
        <v>#REF!</v>
      </c>
      <c r="FV261" s="263" t="str">
        <f t="shared" si="966"/>
        <v>#REF!</v>
      </c>
      <c r="FX261" s="261">
        <f t="shared" si="967"/>
        <v>0</v>
      </c>
      <c r="FY261" s="130" t="str">
        <f t="shared" si="968"/>
        <v>#REF!</v>
      </c>
      <c r="FZ261" s="130" t="str">
        <f t="shared" si="969"/>
        <v>#REF!</v>
      </c>
      <c r="GA261" s="130" t="str">
        <f t="shared" si="970"/>
        <v>#REF!</v>
      </c>
      <c r="GB261" s="130" t="str">
        <f t="shared" si="971"/>
        <v>#REF!</v>
      </c>
      <c r="GC261" s="130" t="str">
        <f t="shared" si="972"/>
        <v>#REF!</v>
      </c>
      <c r="GD261" s="130" t="str">
        <f t="shared" si="973"/>
        <v>#REF!</v>
      </c>
      <c r="GE261" s="130" t="str">
        <f t="shared" si="974"/>
        <v>#REF!</v>
      </c>
      <c r="GF261" s="130" t="str">
        <f t="shared" si="975"/>
        <v>#REF!</v>
      </c>
      <c r="GG261" s="130" t="str">
        <f t="shared" si="976"/>
        <v>#REF!</v>
      </c>
      <c r="GH261" s="263" t="str">
        <f t="shared" si="977"/>
        <v>#REF!</v>
      </c>
      <c r="GJ261" s="261">
        <f t="shared" si="978"/>
        <v>0</v>
      </c>
      <c r="GK261" s="130" t="str">
        <f t="shared" si="979"/>
        <v>#REF!</v>
      </c>
      <c r="GL261" s="130" t="str">
        <f t="shared" si="980"/>
        <v>#REF!</v>
      </c>
      <c r="GM261" s="130" t="str">
        <f t="shared" si="981"/>
        <v>#REF!</v>
      </c>
      <c r="GN261" s="130" t="str">
        <f t="shared" si="982"/>
        <v>#REF!</v>
      </c>
      <c r="GO261" s="130" t="str">
        <f t="shared" si="983"/>
        <v>#REF!</v>
      </c>
      <c r="GP261" s="130" t="str">
        <f t="shared" si="984"/>
        <v>#REF!</v>
      </c>
      <c r="GQ261" s="130" t="str">
        <f t="shared" si="985"/>
        <v>#REF!</v>
      </c>
      <c r="GR261" s="130" t="str">
        <f t="shared" si="986"/>
        <v>#REF!</v>
      </c>
      <c r="GS261" s="130" t="str">
        <f t="shared" si="987"/>
        <v>#REF!</v>
      </c>
      <c r="GT261" s="263" t="str">
        <f t="shared" si="988"/>
        <v>#REF!</v>
      </c>
      <c r="GV261" s="261">
        <f t="shared" si="989"/>
        <v>0</v>
      </c>
      <c r="GW261" s="130" t="str">
        <f t="shared" si="990"/>
        <v>#REF!</v>
      </c>
      <c r="GX261" s="130" t="str">
        <f t="shared" si="991"/>
        <v>#REF!</v>
      </c>
      <c r="GY261" s="130" t="str">
        <f t="shared" si="992"/>
        <v>#REF!</v>
      </c>
      <c r="GZ261" s="130" t="str">
        <f t="shared" si="993"/>
        <v>#REF!</v>
      </c>
      <c r="HA261" s="130" t="str">
        <f t="shared" si="994"/>
        <v>#REF!</v>
      </c>
      <c r="HB261" s="130" t="str">
        <f t="shared" si="995"/>
        <v>#REF!</v>
      </c>
      <c r="HC261" s="130" t="str">
        <f t="shared" si="996"/>
        <v>#REF!</v>
      </c>
      <c r="HD261" s="130" t="str">
        <f t="shared" si="997"/>
        <v>#REF!</v>
      </c>
      <c r="HE261" s="130" t="str">
        <f t="shared" si="998"/>
        <v>#REF!</v>
      </c>
      <c r="HF261" s="263" t="str">
        <f t="shared" si="999"/>
        <v>#REF!</v>
      </c>
      <c r="HH261" s="261">
        <f t="shared" si="1000"/>
        <v>0</v>
      </c>
      <c r="HI261" s="130" t="str">
        <f t="shared" si="1001"/>
        <v>#REF!</v>
      </c>
      <c r="HJ261" s="130" t="str">
        <f t="shared" si="1002"/>
        <v>#REF!</v>
      </c>
      <c r="HK261" s="130" t="str">
        <f t="shared" si="1003"/>
        <v>#REF!</v>
      </c>
      <c r="HL261" s="130" t="str">
        <f t="shared" si="1004"/>
        <v>#REF!</v>
      </c>
      <c r="HM261" s="130" t="str">
        <f t="shared" si="1005"/>
        <v>#REF!</v>
      </c>
      <c r="HN261" s="130" t="str">
        <f t="shared" si="1006"/>
        <v>#REF!</v>
      </c>
      <c r="HO261" s="130" t="str">
        <f t="shared" si="1007"/>
        <v>#REF!</v>
      </c>
      <c r="HP261" s="130" t="str">
        <f t="shared" si="1008"/>
        <v>#REF!</v>
      </c>
      <c r="HQ261" s="130" t="str">
        <f t="shared" si="1009"/>
        <v>#REF!</v>
      </c>
      <c r="HR261" s="263" t="str">
        <f t="shared" si="1010"/>
        <v>#REF!</v>
      </c>
      <c r="HT261" s="261">
        <f t="shared" si="1011"/>
        <v>0</v>
      </c>
      <c r="HU261" s="130" t="str">
        <f t="shared" si="1012"/>
        <v>#REF!</v>
      </c>
      <c r="HV261" s="130" t="str">
        <f t="shared" si="1013"/>
        <v>#REF!</v>
      </c>
      <c r="HW261" s="130" t="str">
        <f t="shared" si="1014"/>
        <v>#REF!</v>
      </c>
      <c r="HX261" s="130" t="str">
        <f t="shared" si="1015"/>
        <v>#REF!</v>
      </c>
      <c r="HY261" s="130" t="str">
        <f t="shared" si="1016"/>
        <v>#REF!</v>
      </c>
      <c r="HZ261" s="130" t="str">
        <f t="shared" si="1017"/>
        <v>#REF!</v>
      </c>
      <c r="IA261" s="130" t="str">
        <f t="shared" si="1018"/>
        <v>#REF!</v>
      </c>
      <c r="IB261" s="130" t="str">
        <f t="shared" si="1019"/>
        <v>#REF!</v>
      </c>
      <c r="IC261" s="130" t="str">
        <f t="shared" si="1020"/>
        <v>#REF!</v>
      </c>
      <c r="ID261" s="263" t="str">
        <f t="shared" si="1021"/>
        <v>#REF!</v>
      </c>
      <c r="IF261" s="261">
        <f t="shared" si="1022"/>
        <v>0</v>
      </c>
      <c r="IG261" s="130" t="str">
        <f t="shared" si="1023"/>
        <v>#REF!</v>
      </c>
      <c r="IH261" s="130" t="str">
        <f t="shared" si="1024"/>
        <v>#REF!</v>
      </c>
      <c r="II261" s="130" t="str">
        <f t="shared" si="1025"/>
        <v>#REF!</v>
      </c>
      <c r="IJ261" s="130" t="str">
        <f t="shared" si="1026"/>
        <v>#REF!</v>
      </c>
      <c r="IK261" s="130" t="str">
        <f t="shared" si="1027"/>
        <v>#REF!</v>
      </c>
      <c r="IL261" s="130" t="str">
        <f t="shared" si="1028"/>
        <v>#REF!</v>
      </c>
      <c r="IM261" s="130" t="str">
        <f t="shared" si="1029"/>
        <v>#REF!</v>
      </c>
      <c r="IN261" s="130" t="str">
        <f t="shared" si="1030"/>
        <v>#REF!</v>
      </c>
      <c r="IO261" s="130" t="str">
        <f t="shared" si="1031"/>
        <v>#REF!</v>
      </c>
      <c r="IP261" s="263" t="str">
        <f t="shared" si="1032"/>
        <v>#REF!</v>
      </c>
      <c r="IQ261" s="263"/>
      <c r="IR261" s="264" t="str">
        <f t="shared" si="1033"/>
        <v>#REF!</v>
      </c>
      <c r="IS261" s="265" t="str">
        <f t="shared" si="1034"/>
        <v>#REF!</v>
      </c>
      <c r="IT261" s="255"/>
      <c r="IU261" s="266" t="str">
        <f t="shared" si="1035"/>
        <v>#REF!</v>
      </c>
      <c r="IV261" s="267" t="str">
        <f t="shared" si="1036"/>
        <v>#REF!</v>
      </c>
      <c r="IW261" s="268" t="str">
        <f t="shared" si="1037"/>
        <v>#REF!</v>
      </c>
    </row>
    <row r="262" ht="15.75" customHeight="1" outlineLevel="1">
      <c r="B262" s="259" t="str">
        <f>'BUDGET INPUTS (Y2)'!A328</f>
        <v>#ERROR!</v>
      </c>
      <c r="C262" s="260" t="str">
        <f>IF('BUDGET INPUTS (Y2)'!D328&gt;999.99,0,1)</f>
        <v>#ERROR!</v>
      </c>
      <c r="D262" s="259"/>
      <c r="E262" s="261">
        <f>'Y1 REPORTING'!D296+'Y1 REPORTING'!AV296+'Y1 REPORTING'!CZ296</f>
        <v>0</v>
      </c>
      <c r="F262" s="261">
        <f>'Y1 REPORTING'!F296+'Y1 REPORTING'!AX296+'Y1 REPORTING'!DB296</f>
        <v>0</v>
      </c>
      <c r="G262" s="261">
        <f>'Y1 REPORTING'!H296+'Y1 REPORTING'!AZ296+'Y1 REPORTING'!DD296</f>
        <v>0</v>
      </c>
      <c r="H262" s="261">
        <f>'Y1 REPORTING'!J296+'Y1 REPORTING'!BB296+'Y1 REPORTING'!DF296</f>
        <v>0</v>
      </c>
      <c r="I262" s="261">
        <f>'Y1 REPORTING'!L296+'Y1 REPORTING'!BD296+'Y1 REPORTING'!DH296</f>
        <v>0</v>
      </c>
      <c r="J262" s="261">
        <f>'Y1 REPORTING'!N296+'Y1 REPORTING'!BF296+'Y1 REPORTING'!DJ296</f>
        <v>0</v>
      </c>
      <c r="K262" s="261">
        <f>'Y1 REPORTING'!P296+'Y1 REPORTING'!BH296+'Y1 REPORTING'!DL296</f>
        <v>0</v>
      </c>
      <c r="L262" s="261">
        <f>'Y1 REPORTING'!R296+'Y1 REPORTING'!BJ296+'Y1 REPORTING'!DN296</f>
        <v>0</v>
      </c>
      <c r="M262" s="261">
        <f>'Y1 REPORTING'!T296+'Y1 REPORTING'!BL296+'Y1 REPORTING'!DP296</f>
        <v>0</v>
      </c>
      <c r="N262" s="261">
        <f>'Y1 REPORTING'!V296+'Y1 REPORTING'!BN296+'Y1 REPORTING'!DR296</f>
        <v>0</v>
      </c>
      <c r="O262" s="262">
        <f t="shared" si="909"/>
        <v>0</v>
      </c>
      <c r="Q262" s="130" t="str">
        <f>'BUDGET INPUTS (Y2)'!$D$328*'BUDGET INPUTS (Y2)'!F328*$Q$7</f>
        <v>#ERROR!</v>
      </c>
      <c r="R262" s="130" t="str">
        <f>'BUDGET INPUTS (Y2)'!$D$328*'BUDGET INPUTS (Y2)'!G328*$Q$7</f>
        <v>#ERROR!</v>
      </c>
      <c r="S262" s="130" t="str">
        <f>'BUDGET INPUTS (Y2)'!$D$328*'BUDGET INPUTS (Y2)'!H328*$Q$7</f>
        <v>#ERROR!</v>
      </c>
      <c r="T262" s="130" t="str">
        <f>'BUDGET INPUTS (Y2)'!$D$328*'BUDGET INPUTS (Y2)'!I328*$Q$7</f>
        <v>#ERROR!</v>
      </c>
      <c r="U262" s="130" t="str">
        <f>'BUDGET INPUTS (Y2)'!$D$328*'BUDGET INPUTS (Y2)'!J328*$Q$7</f>
        <v>#ERROR!</v>
      </c>
      <c r="V262" s="130" t="str">
        <f>'BUDGET INPUTS (Y2)'!$D$328*'BUDGET INPUTS (Y2)'!K328*$Q$7</f>
        <v>#ERROR!</v>
      </c>
      <c r="W262" s="130" t="str">
        <f>'BUDGET INPUTS (Y2)'!$D$328*'BUDGET INPUTS (Y2)'!L328*$Q$7</f>
        <v>#ERROR!</v>
      </c>
      <c r="X262" s="130" t="str">
        <f>'BUDGET INPUTS (Y2)'!$D$328*'BUDGET INPUTS (Y2)'!M328*$Q$7</f>
        <v>#ERROR!</v>
      </c>
      <c r="Y262" s="130" t="str">
        <f>'BUDGET INPUTS (Y2)'!$D$328*'BUDGET INPUTS (Y2)'!N328*$Q$7</f>
        <v>#ERROR!</v>
      </c>
      <c r="Z262" s="130" t="str">
        <f>'BUDGET INPUTS (Y2)'!$D$328*'BUDGET INPUTS (Y2)'!O328*$Q$7</f>
        <v>#ERROR!</v>
      </c>
      <c r="AA262" s="263" t="str">
        <f t="shared" si="910"/>
        <v>#ERROR!</v>
      </c>
      <c r="AC262" s="130" t="str">
        <f>'BUDGET INPUTS (Y2)'!$D$328*'BUDGET INPUTS (Y2)'!R328*$AC$7</f>
        <v>#ERROR!</v>
      </c>
      <c r="AD262" s="130" t="str">
        <f>'BUDGET INPUTS (Y2)'!$D$328*'BUDGET INPUTS (Y2)'!S328*$AC$7</f>
        <v>#ERROR!</v>
      </c>
      <c r="AE262" s="130" t="str">
        <f>'BUDGET INPUTS (Y2)'!$D$328*'BUDGET INPUTS (Y2)'!T328*$AC$7</f>
        <v>#ERROR!</v>
      </c>
      <c r="AF262" s="130" t="str">
        <f>'BUDGET INPUTS (Y2)'!$D$328*'BUDGET INPUTS (Y2)'!U328*$AC$7</f>
        <v>#ERROR!</v>
      </c>
      <c r="AG262" s="130" t="str">
        <f>'BUDGET INPUTS (Y2)'!$D$328*'BUDGET INPUTS (Y2)'!V328*$AC$7</f>
        <v>#ERROR!</v>
      </c>
      <c r="AH262" s="130" t="str">
        <f>'BUDGET INPUTS (Y2)'!$D$328*'BUDGET INPUTS (Y2)'!W328*$AC$7</f>
        <v>#ERROR!</v>
      </c>
      <c r="AI262" s="130" t="str">
        <f>'BUDGET INPUTS (Y2)'!$D$328*'BUDGET INPUTS (Y2)'!X328*$AC$7</f>
        <v>#ERROR!</v>
      </c>
      <c r="AJ262" s="130" t="str">
        <f>'BUDGET INPUTS (Y2)'!$D$328*'BUDGET INPUTS (Y2)'!Y328*$AC$7</f>
        <v>#ERROR!</v>
      </c>
      <c r="AK262" s="130" t="str">
        <f>'BUDGET INPUTS (Y2)'!$D$328*'BUDGET INPUTS (Y2)'!Z328*$AC$7</f>
        <v>#ERROR!</v>
      </c>
      <c r="AL262" s="130" t="str">
        <f>'BUDGET INPUTS (Y2)'!$D$328*'BUDGET INPUTS (Y2)'!AA328*$AC$7</f>
        <v>#ERROR!</v>
      </c>
      <c r="AM262" s="263" t="str">
        <f t="shared" si="911"/>
        <v>#ERROR!</v>
      </c>
      <c r="AO262" s="130" t="str">
        <f>'BUDGET INPUTS (Y2)'!$D$328*'BUDGET INPUTS (Y2)'!AD328*$AO$7</f>
        <v>#ERROR!</v>
      </c>
      <c r="AP262" s="130" t="str">
        <f>'BUDGET INPUTS (Y2)'!$D$328*'BUDGET INPUTS (Y2)'!AE328*$AO$7</f>
        <v>#ERROR!</v>
      </c>
      <c r="AQ262" s="130" t="str">
        <f>'BUDGET INPUTS (Y2)'!$D$328*'BUDGET INPUTS (Y2)'!AF328*$AO$7</f>
        <v>#ERROR!</v>
      </c>
      <c r="AR262" s="130" t="str">
        <f>'BUDGET INPUTS (Y2)'!$D$328*'BUDGET INPUTS (Y2)'!AG328*$AO$7</f>
        <v>#ERROR!</v>
      </c>
      <c r="AS262" s="130" t="str">
        <f>'BUDGET INPUTS (Y2)'!$D$328*'BUDGET INPUTS (Y2)'!AH328*$AO$7</f>
        <v>#ERROR!</v>
      </c>
      <c r="AT262" s="130" t="str">
        <f>'BUDGET INPUTS (Y2)'!$D$328*'BUDGET INPUTS (Y2)'!AI328*$AO$7</f>
        <v>#ERROR!</v>
      </c>
      <c r="AU262" s="130" t="str">
        <f>'BUDGET INPUTS (Y2)'!$D$328*'BUDGET INPUTS (Y2)'!AJ328*$AO$7</f>
        <v>#ERROR!</v>
      </c>
      <c r="AV262" s="130" t="str">
        <f>'BUDGET INPUTS (Y2)'!$D$328*'BUDGET INPUTS (Y2)'!AK328*$AO$7</f>
        <v>#ERROR!</v>
      </c>
      <c r="AW262" s="130" t="str">
        <f>'BUDGET INPUTS (Y2)'!$D$328*'BUDGET INPUTS (Y2)'!AL328*$AO$7</f>
        <v>#ERROR!</v>
      </c>
      <c r="AX262" s="130" t="str">
        <f>'BUDGET INPUTS (Y2)'!$D$328*'BUDGET INPUTS (Y2)'!AM328*$AO$7</f>
        <v>#ERROR!</v>
      </c>
      <c r="AY262" s="263" t="str">
        <f t="shared" si="912"/>
        <v>#ERROR!</v>
      </c>
      <c r="BA262" s="130" t="str">
        <f>'BUDGET INPUTS (Y2)'!$D$328*'BUDGET INPUTS (Y2)'!AP328*$BA$7</f>
        <v>#ERROR!</v>
      </c>
      <c r="BB262" s="130" t="str">
        <f>'BUDGET INPUTS (Y2)'!$D$328*'BUDGET INPUTS (Y2)'!AQ328*$BA$7</f>
        <v>#ERROR!</v>
      </c>
      <c r="BC262" s="130" t="str">
        <f>'BUDGET INPUTS (Y2)'!$D$328*'BUDGET INPUTS (Y2)'!AR328*$BA$7</f>
        <v>#ERROR!</v>
      </c>
      <c r="BD262" s="130" t="str">
        <f>'BUDGET INPUTS (Y2)'!$D$328*'BUDGET INPUTS (Y2)'!AS328*$BA$7</f>
        <v>#ERROR!</v>
      </c>
      <c r="BE262" s="130" t="str">
        <f>'BUDGET INPUTS (Y2)'!$D$328*'BUDGET INPUTS (Y2)'!AT328*$BA$7</f>
        <v>#ERROR!</v>
      </c>
      <c r="BF262" s="130" t="str">
        <f>'BUDGET INPUTS (Y2)'!$D$328*'BUDGET INPUTS (Y2)'!AU328*$BA$7</f>
        <v>#ERROR!</v>
      </c>
      <c r="BG262" s="130" t="str">
        <f>'BUDGET INPUTS (Y2)'!$D$328*'BUDGET INPUTS (Y2)'!AV328*$BA$7</f>
        <v>#ERROR!</v>
      </c>
      <c r="BH262" s="130" t="str">
        <f>'BUDGET INPUTS (Y2)'!$D$328*'BUDGET INPUTS (Y2)'!AW328*$BA$7</f>
        <v>#ERROR!</v>
      </c>
      <c r="BI262" s="130" t="str">
        <f>'BUDGET INPUTS (Y2)'!$D$328*'BUDGET INPUTS (Y2)'!AX328*$BA$7</f>
        <v>#ERROR!</v>
      </c>
      <c r="BJ262" s="130" t="str">
        <f>'BUDGET INPUTS (Y2)'!$D$328*'BUDGET INPUTS (Y2)'!AY328*$BA$7</f>
        <v>#ERROR!</v>
      </c>
      <c r="BK262" s="263" t="str">
        <f t="shared" si="913"/>
        <v>#ERROR!</v>
      </c>
      <c r="BM262" s="130" t="str">
        <f>'BUDGET INPUTS (Y2)'!$D$328*'BUDGET INPUTS (Y2)'!BB328*$BM$7</f>
        <v>#ERROR!</v>
      </c>
      <c r="BN262" s="130" t="str">
        <f>'BUDGET INPUTS (Y2)'!$D$328*'BUDGET INPUTS (Y2)'!BC328*$BM$7</f>
        <v>#ERROR!</v>
      </c>
      <c r="BO262" s="130" t="str">
        <f>'BUDGET INPUTS (Y2)'!$D$328*'BUDGET INPUTS (Y2)'!BD328*$BM$7</f>
        <v>#ERROR!</v>
      </c>
      <c r="BP262" s="130" t="str">
        <f>'BUDGET INPUTS (Y2)'!$D$328*'BUDGET INPUTS (Y2)'!BE328*$BM$7</f>
        <v>#ERROR!</v>
      </c>
      <c r="BQ262" s="130" t="str">
        <f>'BUDGET INPUTS (Y2)'!$D$328*'BUDGET INPUTS (Y2)'!BF328*$BM$7</f>
        <v>#ERROR!</v>
      </c>
      <c r="BR262" s="130" t="str">
        <f>'BUDGET INPUTS (Y2)'!$D$328*'BUDGET INPUTS (Y2)'!BG328*$BM$7</f>
        <v>#ERROR!</v>
      </c>
      <c r="BS262" s="130" t="str">
        <f>'BUDGET INPUTS (Y2)'!$D$328*'BUDGET INPUTS (Y2)'!BH328*$BM$7</f>
        <v>#ERROR!</v>
      </c>
      <c r="BT262" s="130" t="str">
        <f>'BUDGET INPUTS (Y2)'!$D$328*'BUDGET INPUTS (Y2)'!BI328*$BM$7</f>
        <v>#ERROR!</v>
      </c>
      <c r="BU262" s="130" t="str">
        <f>'BUDGET INPUTS (Y2)'!$D$328*'BUDGET INPUTS (Y2)'!BJ328*$BM$7</f>
        <v>#ERROR!</v>
      </c>
      <c r="BV262" s="130" t="str">
        <f>'BUDGET INPUTS (Y2)'!$D$328*'BUDGET INPUTS (Y2)'!BK328*$BM$7</f>
        <v>#ERROR!</v>
      </c>
      <c r="BW262" s="263" t="str">
        <f t="shared" si="914"/>
        <v>#ERROR!</v>
      </c>
      <c r="BY262" s="130" t="str">
        <f>'BUDGET INPUTS (Y2)'!$D$328*'BUDGET INPUTS (Y2)'!BN328*$BY$7</f>
        <v>#ERROR!</v>
      </c>
      <c r="BZ262" s="130" t="str">
        <f>'BUDGET INPUTS (Y2)'!$D$328*'BUDGET INPUTS (Y2)'!BO328*$BY$7</f>
        <v>#ERROR!</v>
      </c>
      <c r="CA262" s="130" t="str">
        <f>'BUDGET INPUTS (Y2)'!$D$328*'BUDGET INPUTS (Y2)'!BP328*$BY$7</f>
        <v>#ERROR!</v>
      </c>
      <c r="CB262" s="130" t="str">
        <f>'BUDGET INPUTS (Y2)'!$D$328*'BUDGET INPUTS (Y2)'!BQ328*$BY$7</f>
        <v>#ERROR!</v>
      </c>
      <c r="CC262" s="130" t="str">
        <f>'BUDGET INPUTS (Y2)'!$D$328*'BUDGET INPUTS (Y2)'!BR328*$BY$7</f>
        <v>#ERROR!</v>
      </c>
      <c r="CD262" s="130" t="str">
        <f>'BUDGET INPUTS (Y2)'!$D$328*'BUDGET INPUTS (Y2)'!BS328*$BY$7</f>
        <v>#ERROR!</v>
      </c>
      <c r="CE262" s="130" t="str">
        <f>'BUDGET INPUTS (Y2)'!$D$328*'BUDGET INPUTS (Y2)'!BT328*$BY$7</f>
        <v>#ERROR!</v>
      </c>
      <c r="CF262" s="130" t="str">
        <f>'BUDGET INPUTS (Y2)'!$D$328*'BUDGET INPUTS (Y2)'!BU328*$BY$7</f>
        <v>#ERROR!</v>
      </c>
      <c r="CG262" s="130" t="str">
        <f>'BUDGET INPUTS (Y2)'!$D$328*'BUDGET INPUTS (Y2)'!BV328*$BY$7</f>
        <v>#ERROR!</v>
      </c>
      <c r="CH262" s="130" t="str">
        <f>'BUDGET INPUTS (Y2)'!$D$328*'BUDGET INPUTS (Y2)'!BW328*$BY$7</f>
        <v>#ERROR!</v>
      </c>
      <c r="CI262" s="263" t="str">
        <f t="shared" si="915"/>
        <v>#ERROR!</v>
      </c>
      <c r="CK262" s="130" t="str">
        <f>'BUDGET INPUTS (Y2)'!$D$328*'BUDGET INPUTS (Y2)'!BZ328*$CK$7</f>
        <v>#ERROR!</v>
      </c>
      <c r="CL262" s="130" t="str">
        <f>'BUDGET INPUTS (Y2)'!$D$328*'BUDGET INPUTS (Y2)'!CA328*$CK$7</f>
        <v>#ERROR!</v>
      </c>
      <c r="CM262" s="130" t="str">
        <f>'BUDGET INPUTS (Y2)'!$D$328*'BUDGET INPUTS (Y2)'!CB328*$CK$7</f>
        <v>#ERROR!</v>
      </c>
      <c r="CN262" s="130" t="str">
        <f>'BUDGET INPUTS (Y2)'!$D$328*'BUDGET INPUTS (Y2)'!CC328*$CK$7</f>
        <v>#ERROR!</v>
      </c>
      <c r="CO262" s="130" t="str">
        <f>'BUDGET INPUTS (Y2)'!$D$328*'BUDGET INPUTS (Y2)'!CD328*$CK$7</f>
        <v>#ERROR!</v>
      </c>
      <c r="CP262" s="130" t="str">
        <f>'BUDGET INPUTS (Y2)'!$D$328*'BUDGET INPUTS (Y2)'!CE328*$CK$7</f>
        <v>#ERROR!</v>
      </c>
      <c r="CQ262" s="130" t="str">
        <f>'BUDGET INPUTS (Y2)'!$D$328*'BUDGET INPUTS (Y2)'!CF328*$CK$7</f>
        <v>#ERROR!</v>
      </c>
      <c r="CR262" s="130" t="str">
        <f>'BUDGET INPUTS (Y2)'!$D$328*'BUDGET INPUTS (Y2)'!CG328*$CK$7</f>
        <v>#ERROR!</v>
      </c>
      <c r="CS262" s="130" t="str">
        <f>'BUDGET INPUTS (Y2)'!$D$328*'BUDGET INPUTS (Y2)'!CH328*$CK$7</f>
        <v>#ERROR!</v>
      </c>
      <c r="CT262" s="130" t="str">
        <f>'BUDGET INPUTS (Y2)'!$D$328*'BUDGET INPUTS (Y2)'!CI328*$CK$7</f>
        <v>#ERROR!</v>
      </c>
      <c r="CU262" s="263" t="str">
        <f t="shared" si="916"/>
        <v>#ERROR!</v>
      </c>
      <c r="CW262" s="130" t="str">
        <f>'BUDGET INPUTS (Y2)'!$D$328*'BUDGET INPUTS (Y2)'!CL328*$CW$7</f>
        <v>#ERROR!</v>
      </c>
      <c r="CX262" s="130" t="str">
        <f>'BUDGET INPUTS (Y2)'!$D$328*'BUDGET INPUTS (Y2)'!CM328*$CW$7</f>
        <v>#ERROR!</v>
      </c>
      <c r="CY262" s="130" t="str">
        <f>'BUDGET INPUTS (Y2)'!$D$328*'BUDGET INPUTS (Y2)'!CN328*$CW$7</f>
        <v>#ERROR!</v>
      </c>
      <c r="CZ262" s="130" t="str">
        <f>'BUDGET INPUTS (Y2)'!$D$328*'BUDGET INPUTS (Y2)'!CO328*$CW$7</f>
        <v>#ERROR!</v>
      </c>
      <c r="DA262" s="130" t="str">
        <f>'BUDGET INPUTS (Y2)'!$D$328*'BUDGET INPUTS (Y2)'!CP328*$CW$7</f>
        <v>#ERROR!</v>
      </c>
      <c r="DB262" s="130" t="str">
        <f>'BUDGET INPUTS (Y2)'!$D$328*'BUDGET INPUTS (Y2)'!CQ328*$CW$7</f>
        <v>#ERROR!</v>
      </c>
      <c r="DC262" s="130" t="str">
        <f>'BUDGET INPUTS (Y2)'!$D$328*'BUDGET INPUTS (Y2)'!CR328*$CW$7</f>
        <v>#ERROR!</v>
      </c>
      <c r="DD262" s="130" t="str">
        <f>'BUDGET INPUTS (Y2)'!$D$328*'BUDGET INPUTS (Y2)'!CS328*$CW$7</f>
        <v>#ERROR!</v>
      </c>
      <c r="DE262" s="130" t="str">
        <f>'BUDGET INPUTS (Y2)'!$D$328*'BUDGET INPUTS (Y2)'!CT328*$CW$7</f>
        <v>#ERROR!</v>
      </c>
      <c r="DF262" s="130" t="str">
        <f>'BUDGET INPUTS (Y2)'!$D$328*'BUDGET INPUTS (Y2)'!CU328*$CW$7</f>
        <v>#ERROR!</v>
      </c>
      <c r="DG262" s="263" t="str">
        <f t="shared" si="917"/>
        <v>#ERROR!</v>
      </c>
      <c r="DI262" s="130" t="str">
        <f>'BUDGET INPUTS (Y2)'!$D$328*'BUDGET INPUTS (Y2)'!CX328*$DI$7</f>
        <v>#ERROR!</v>
      </c>
      <c r="DJ262" s="130" t="str">
        <f>'BUDGET INPUTS (Y2)'!$D$328*'BUDGET INPUTS (Y2)'!CY328*$DI$7</f>
        <v>#ERROR!</v>
      </c>
      <c r="DK262" s="130" t="str">
        <f>'BUDGET INPUTS (Y2)'!$D$328*'BUDGET INPUTS (Y2)'!CZ328*$DI$7</f>
        <v>#ERROR!</v>
      </c>
      <c r="DL262" s="130" t="str">
        <f>'BUDGET INPUTS (Y2)'!$D$328*'BUDGET INPUTS (Y2)'!DA328*$DI$7</f>
        <v>#ERROR!</v>
      </c>
      <c r="DM262" s="130" t="str">
        <f>'BUDGET INPUTS (Y2)'!$D$328*'BUDGET INPUTS (Y2)'!DB328*$DI$7</f>
        <v>#ERROR!</v>
      </c>
      <c r="DN262" s="130" t="str">
        <f>'BUDGET INPUTS (Y2)'!$D$328*'BUDGET INPUTS (Y2)'!DC328*$DI$7</f>
        <v>#ERROR!</v>
      </c>
      <c r="DO262" s="130" t="str">
        <f>'BUDGET INPUTS (Y2)'!$D$328*'BUDGET INPUTS (Y2)'!DD328*$DI$7</f>
        <v>#ERROR!</v>
      </c>
      <c r="DP262" s="130" t="str">
        <f>'BUDGET INPUTS (Y2)'!$D$328*'BUDGET INPUTS (Y2)'!DE328*$DI$7</f>
        <v>#ERROR!</v>
      </c>
      <c r="DQ262" s="130" t="str">
        <f>'BUDGET INPUTS (Y2)'!$D$328*'BUDGET INPUTS (Y2)'!DF328*$DI$7</f>
        <v>#ERROR!</v>
      </c>
      <c r="DR262" s="130" t="str">
        <f>'BUDGET INPUTS (Y2)'!$D$328*'BUDGET INPUTS (Y2)'!DG328*$DI$7</f>
        <v>#ERROR!</v>
      </c>
      <c r="DS262" s="263" t="str">
        <f t="shared" si="918"/>
        <v>#ERROR!</v>
      </c>
      <c r="DT262" s="263"/>
      <c r="DU262" s="264" t="str">
        <f t="shared" si="919"/>
        <v>#ERROR!</v>
      </c>
      <c r="DV262" s="265" t="str">
        <f t="shared" si="920"/>
        <v>#ERROR!</v>
      </c>
      <c r="DW262" s="255"/>
      <c r="DX262" s="266" t="str">
        <f>'Detailed Budget (Initial)'!DU180</f>
        <v>#REF!</v>
      </c>
      <c r="DY262" s="267" t="str">
        <f t="shared" si="921"/>
        <v>#ERROR!</v>
      </c>
      <c r="DZ262" s="268" t="str">
        <f t="shared" si="922"/>
        <v>#ERROR!</v>
      </c>
      <c r="EB262" s="261">
        <f t="shared" si="923"/>
        <v>0</v>
      </c>
      <c r="EC262" s="130" t="str">
        <f t="shared" si="924"/>
        <v>#ERROR!</v>
      </c>
      <c r="ED262" s="130" t="str">
        <f t="shared" si="925"/>
        <v>#ERROR!</v>
      </c>
      <c r="EE262" s="130" t="str">
        <f t="shared" si="926"/>
        <v>#ERROR!</v>
      </c>
      <c r="EF262" s="130" t="str">
        <f t="shared" si="927"/>
        <v>#ERROR!</v>
      </c>
      <c r="EG262" s="130" t="str">
        <f t="shared" si="928"/>
        <v>#ERROR!</v>
      </c>
      <c r="EH262" s="130" t="str">
        <f t="shared" si="929"/>
        <v>#ERROR!</v>
      </c>
      <c r="EI262" s="130" t="str">
        <f t="shared" si="930"/>
        <v>#ERROR!</v>
      </c>
      <c r="EJ262" s="130" t="str">
        <f t="shared" si="931"/>
        <v>#ERROR!</v>
      </c>
      <c r="EK262" s="130" t="str">
        <f t="shared" si="932"/>
        <v>#ERROR!</v>
      </c>
      <c r="EL262" s="263" t="str">
        <f t="shared" si="933"/>
        <v>#ERROR!</v>
      </c>
      <c r="EN262" s="261">
        <f t="shared" si="934"/>
        <v>0</v>
      </c>
      <c r="EO262" s="130" t="str">
        <f t="shared" si="935"/>
        <v>#ERROR!</v>
      </c>
      <c r="EP262" s="130" t="str">
        <f t="shared" si="936"/>
        <v>#ERROR!</v>
      </c>
      <c r="EQ262" s="130" t="str">
        <f t="shared" si="937"/>
        <v>#ERROR!</v>
      </c>
      <c r="ER262" s="130" t="str">
        <f t="shared" si="938"/>
        <v>#ERROR!</v>
      </c>
      <c r="ES262" s="130" t="str">
        <f t="shared" si="939"/>
        <v>#ERROR!</v>
      </c>
      <c r="ET262" s="130" t="str">
        <f t="shared" si="940"/>
        <v>#ERROR!</v>
      </c>
      <c r="EU262" s="130" t="str">
        <f t="shared" si="941"/>
        <v>#ERROR!</v>
      </c>
      <c r="EV262" s="130" t="str">
        <f t="shared" si="942"/>
        <v>#ERROR!</v>
      </c>
      <c r="EW262" s="130" t="str">
        <f t="shared" si="943"/>
        <v>#ERROR!</v>
      </c>
      <c r="EX262" s="263" t="str">
        <f t="shared" si="944"/>
        <v>#ERROR!</v>
      </c>
      <c r="EZ262" s="261">
        <f t="shared" si="945"/>
        <v>0</v>
      </c>
      <c r="FA262" s="130" t="str">
        <f t="shared" si="946"/>
        <v>#ERROR!</v>
      </c>
      <c r="FB262" s="130" t="str">
        <f t="shared" si="947"/>
        <v>#ERROR!</v>
      </c>
      <c r="FC262" s="130" t="str">
        <f t="shared" si="948"/>
        <v>#ERROR!</v>
      </c>
      <c r="FD262" s="130" t="str">
        <f t="shared" si="949"/>
        <v>#ERROR!</v>
      </c>
      <c r="FE262" s="130" t="str">
        <f t="shared" si="950"/>
        <v>#ERROR!</v>
      </c>
      <c r="FF262" s="130" t="str">
        <f t="shared" si="951"/>
        <v>#ERROR!</v>
      </c>
      <c r="FG262" s="130" t="str">
        <f t="shared" si="952"/>
        <v>#ERROR!</v>
      </c>
      <c r="FH262" s="130" t="str">
        <f t="shared" si="953"/>
        <v>#ERROR!</v>
      </c>
      <c r="FI262" s="130" t="str">
        <f t="shared" si="954"/>
        <v>#ERROR!</v>
      </c>
      <c r="FJ262" s="263" t="str">
        <f t="shared" si="955"/>
        <v>#ERROR!</v>
      </c>
      <c r="FL262" s="261">
        <f t="shared" si="956"/>
        <v>0</v>
      </c>
      <c r="FM262" s="130" t="str">
        <f t="shared" si="957"/>
        <v>#ERROR!</v>
      </c>
      <c r="FN262" s="130" t="str">
        <f t="shared" si="958"/>
        <v>#ERROR!</v>
      </c>
      <c r="FO262" s="130" t="str">
        <f t="shared" si="959"/>
        <v>#ERROR!</v>
      </c>
      <c r="FP262" s="130" t="str">
        <f t="shared" si="960"/>
        <v>#ERROR!</v>
      </c>
      <c r="FQ262" s="130" t="str">
        <f t="shared" si="961"/>
        <v>#ERROR!</v>
      </c>
      <c r="FR262" s="130" t="str">
        <f t="shared" si="962"/>
        <v>#ERROR!</v>
      </c>
      <c r="FS262" s="130" t="str">
        <f t="shared" si="963"/>
        <v>#ERROR!</v>
      </c>
      <c r="FT262" s="130" t="str">
        <f t="shared" si="964"/>
        <v>#ERROR!</v>
      </c>
      <c r="FU262" s="130" t="str">
        <f t="shared" si="965"/>
        <v>#ERROR!</v>
      </c>
      <c r="FV262" s="263" t="str">
        <f t="shared" si="966"/>
        <v>#ERROR!</v>
      </c>
      <c r="FX262" s="261">
        <f t="shared" si="967"/>
        <v>0</v>
      </c>
      <c r="FY262" s="130" t="str">
        <f t="shared" si="968"/>
        <v>#ERROR!</v>
      </c>
      <c r="FZ262" s="130" t="str">
        <f t="shared" si="969"/>
        <v>#ERROR!</v>
      </c>
      <c r="GA262" s="130" t="str">
        <f t="shared" si="970"/>
        <v>#ERROR!</v>
      </c>
      <c r="GB262" s="130" t="str">
        <f t="shared" si="971"/>
        <v>#ERROR!</v>
      </c>
      <c r="GC262" s="130" t="str">
        <f t="shared" si="972"/>
        <v>#ERROR!</v>
      </c>
      <c r="GD262" s="130" t="str">
        <f t="shared" si="973"/>
        <v>#ERROR!</v>
      </c>
      <c r="GE262" s="130" t="str">
        <f t="shared" si="974"/>
        <v>#ERROR!</v>
      </c>
      <c r="GF262" s="130" t="str">
        <f t="shared" si="975"/>
        <v>#ERROR!</v>
      </c>
      <c r="GG262" s="130" t="str">
        <f t="shared" si="976"/>
        <v>#ERROR!</v>
      </c>
      <c r="GH262" s="263" t="str">
        <f t="shared" si="977"/>
        <v>#ERROR!</v>
      </c>
      <c r="GJ262" s="261">
        <f t="shared" si="978"/>
        <v>0</v>
      </c>
      <c r="GK262" s="130" t="str">
        <f t="shared" si="979"/>
        <v>#ERROR!</v>
      </c>
      <c r="GL262" s="130" t="str">
        <f t="shared" si="980"/>
        <v>#ERROR!</v>
      </c>
      <c r="GM262" s="130" t="str">
        <f t="shared" si="981"/>
        <v>#ERROR!</v>
      </c>
      <c r="GN262" s="130" t="str">
        <f t="shared" si="982"/>
        <v>#ERROR!</v>
      </c>
      <c r="GO262" s="130" t="str">
        <f t="shared" si="983"/>
        <v>#ERROR!</v>
      </c>
      <c r="GP262" s="130" t="str">
        <f t="shared" si="984"/>
        <v>#ERROR!</v>
      </c>
      <c r="GQ262" s="130" t="str">
        <f t="shared" si="985"/>
        <v>#ERROR!</v>
      </c>
      <c r="GR262" s="130" t="str">
        <f t="shared" si="986"/>
        <v>#ERROR!</v>
      </c>
      <c r="GS262" s="130" t="str">
        <f t="shared" si="987"/>
        <v>#ERROR!</v>
      </c>
      <c r="GT262" s="263" t="str">
        <f t="shared" si="988"/>
        <v>#ERROR!</v>
      </c>
      <c r="GV262" s="261">
        <f t="shared" si="989"/>
        <v>0</v>
      </c>
      <c r="GW262" s="130" t="str">
        <f t="shared" si="990"/>
        <v>#ERROR!</v>
      </c>
      <c r="GX262" s="130" t="str">
        <f t="shared" si="991"/>
        <v>#ERROR!</v>
      </c>
      <c r="GY262" s="130" t="str">
        <f t="shared" si="992"/>
        <v>#ERROR!</v>
      </c>
      <c r="GZ262" s="130" t="str">
        <f t="shared" si="993"/>
        <v>#ERROR!</v>
      </c>
      <c r="HA262" s="130" t="str">
        <f t="shared" si="994"/>
        <v>#ERROR!</v>
      </c>
      <c r="HB262" s="130" t="str">
        <f t="shared" si="995"/>
        <v>#ERROR!</v>
      </c>
      <c r="HC262" s="130" t="str">
        <f t="shared" si="996"/>
        <v>#ERROR!</v>
      </c>
      <c r="HD262" s="130" t="str">
        <f t="shared" si="997"/>
        <v>#ERROR!</v>
      </c>
      <c r="HE262" s="130" t="str">
        <f t="shared" si="998"/>
        <v>#ERROR!</v>
      </c>
      <c r="HF262" s="263" t="str">
        <f t="shared" si="999"/>
        <v>#ERROR!</v>
      </c>
      <c r="HH262" s="261">
        <f t="shared" si="1000"/>
        <v>0</v>
      </c>
      <c r="HI262" s="130" t="str">
        <f t="shared" si="1001"/>
        <v>#ERROR!</v>
      </c>
      <c r="HJ262" s="130" t="str">
        <f t="shared" si="1002"/>
        <v>#ERROR!</v>
      </c>
      <c r="HK262" s="130" t="str">
        <f t="shared" si="1003"/>
        <v>#ERROR!</v>
      </c>
      <c r="HL262" s="130" t="str">
        <f t="shared" si="1004"/>
        <v>#ERROR!</v>
      </c>
      <c r="HM262" s="130" t="str">
        <f t="shared" si="1005"/>
        <v>#ERROR!</v>
      </c>
      <c r="HN262" s="130" t="str">
        <f t="shared" si="1006"/>
        <v>#ERROR!</v>
      </c>
      <c r="HO262" s="130" t="str">
        <f t="shared" si="1007"/>
        <v>#ERROR!</v>
      </c>
      <c r="HP262" s="130" t="str">
        <f t="shared" si="1008"/>
        <v>#ERROR!</v>
      </c>
      <c r="HQ262" s="130" t="str">
        <f t="shared" si="1009"/>
        <v>#ERROR!</v>
      </c>
      <c r="HR262" s="263" t="str">
        <f t="shared" si="1010"/>
        <v>#ERROR!</v>
      </c>
      <c r="HT262" s="261">
        <f t="shared" si="1011"/>
        <v>0</v>
      </c>
      <c r="HU262" s="130" t="str">
        <f t="shared" si="1012"/>
        <v>#ERROR!</v>
      </c>
      <c r="HV262" s="130" t="str">
        <f t="shared" si="1013"/>
        <v>#ERROR!</v>
      </c>
      <c r="HW262" s="130" t="str">
        <f t="shared" si="1014"/>
        <v>#ERROR!</v>
      </c>
      <c r="HX262" s="130" t="str">
        <f t="shared" si="1015"/>
        <v>#ERROR!</v>
      </c>
      <c r="HY262" s="130" t="str">
        <f t="shared" si="1016"/>
        <v>#ERROR!</v>
      </c>
      <c r="HZ262" s="130" t="str">
        <f t="shared" si="1017"/>
        <v>#ERROR!</v>
      </c>
      <c r="IA262" s="130" t="str">
        <f t="shared" si="1018"/>
        <v>#ERROR!</v>
      </c>
      <c r="IB262" s="130" t="str">
        <f t="shared" si="1019"/>
        <v>#ERROR!</v>
      </c>
      <c r="IC262" s="130" t="str">
        <f t="shared" si="1020"/>
        <v>#ERROR!</v>
      </c>
      <c r="ID262" s="263" t="str">
        <f t="shared" si="1021"/>
        <v>#ERROR!</v>
      </c>
      <c r="IF262" s="261">
        <f t="shared" si="1022"/>
        <v>0</v>
      </c>
      <c r="IG262" s="130" t="str">
        <f t="shared" si="1023"/>
        <v>#ERROR!</v>
      </c>
      <c r="IH262" s="130" t="str">
        <f t="shared" si="1024"/>
        <v>#ERROR!</v>
      </c>
      <c r="II262" s="130" t="str">
        <f t="shared" si="1025"/>
        <v>#ERROR!</v>
      </c>
      <c r="IJ262" s="130" t="str">
        <f t="shared" si="1026"/>
        <v>#ERROR!</v>
      </c>
      <c r="IK262" s="130" t="str">
        <f t="shared" si="1027"/>
        <v>#ERROR!</v>
      </c>
      <c r="IL262" s="130" t="str">
        <f t="shared" si="1028"/>
        <v>#ERROR!</v>
      </c>
      <c r="IM262" s="130" t="str">
        <f t="shared" si="1029"/>
        <v>#ERROR!</v>
      </c>
      <c r="IN262" s="130" t="str">
        <f t="shared" si="1030"/>
        <v>#ERROR!</v>
      </c>
      <c r="IO262" s="130" t="str">
        <f t="shared" si="1031"/>
        <v>#ERROR!</v>
      </c>
      <c r="IP262" s="263" t="str">
        <f t="shared" si="1032"/>
        <v>#ERROR!</v>
      </c>
      <c r="IQ262" s="263"/>
      <c r="IR262" s="264" t="str">
        <f t="shared" si="1033"/>
        <v>#ERROR!</v>
      </c>
      <c r="IS262" s="265" t="str">
        <f t="shared" si="1034"/>
        <v>#ERROR!</v>
      </c>
      <c r="IT262" s="255"/>
      <c r="IU262" s="266" t="str">
        <f t="shared" si="1035"/>
        <v>#REF!</v>
      </c>
      <c r="IV262" s="267" t="str">
        <f t="shared" si="1036"/>
        <v>#ERROR!</v>
      </c>
      <c r="IW262" s="268" t="str">
        <f t="shared" si="1037"/>
        <v>#ERROR!</v>
      </c>
    </row>
    <row r="263" ht="15.75" customHeight="1" outlineLevel="1">
      <c r="B263" s="259" t="str">
        <f>'BUDGET INPUTS (Y2)'!A329</f>
        <v>#REF!</v>
      </c>
      <c r="C263" s="260" t="str">
        <f>IF('BUDGET INPUTS (Y2)'!D329&gt;999.99,0,1)</f>
        <v>#REF!</v>
      </c>
      <c r="D263" s="259"/>
      <c r="E263" s="261">
        <f>'Y1 REPORTING'!D297+'Y1 REPORTING'!AV297+'Y1 REPORTING'!CZ297</f>
        <v>0</v>
      </c>
      <c r="F263" s="261">
        <f>'Y1 REPORTING'!F297+'Y1 REPORTING'!AX297+'Y1 REPORTING'!DB297</f>
        <v>0</v>
      </c>
      <c r="G263" s="261">
        <f>'Y1 REPORTING'!H297+'Y1 REPORTING'!AZ297+'Y1 REPORTING'!DD297</f>
        <v>0</v>
      </c>
      <c r="H263" s="261">
        <f>'Y1 REPORTING'!J297+'Y1 REPORTING'!BB297+'Y1 REPORTING'!DF297</f>
        <v>0</v>
      </c>
      <c r="I263" s="261">
        <f>'Y1 REPORTING'!L297+'Y1 REPORTING'!BD297+'Y1 REPORTING'!DH297</f>
        <v>0</v>
      </c>
      <c r="J263" s="261">
        <f>'Y1 REPORTING'!N297+'Y1 REPORTING'!BF297+'Y1 REPORTING'!DJ297</f>
        <v>0</v>
      </c>
      <c r="K263" s="261">
        <f>'Y1 REPORTING'!P297+'Y1 REPORTING'!BH297+'Y1 REPORTING'!DL297</f>
        <v>0</v>
      </c>
      <c r="L263" s="261">
        <f>'Y1 REPORTING'!R297+'Y1 REPORTING'!BJ297+'Y1 REPORTING'!DN297</f>
        <v>0</v>
      </c>
      <c r="M263" s="261">
        <f>'Y1 REPORTING'!T297+'Y1 REPORTING'!BL297+'Y1 REPORTING'!DP297</f>
        <v>0</v>
      </c>
      <c r="N263" s="261">
        <f>'Y1 REPORTING'!V297+'Y1 REPORTING'!BN297+'Y1 REPORTING'!DR297</f>
        <v>0</v>
      </c>
      <c r="O263" s="262">
        <f t="shared" si="909"/>
        <v>0</v>
      </c>
      <c r="Q263" s="130" t="str">
        <f>'BUDGET INPUTS (Y2)'!$D$329*'BUDGET INPUTS (Y2)'!F329*$Q$7</f>
        <v>#REF!</v>
      </c>
      <c r="R263" s="130" t="str">
        <f>'BUDGET INPUTS (Y2)'!$D$329*'BUDGET INPUTS (Y2)'!G329*$Q$7</f>
        <v>#REF!</v>
      </c>
      <c r="S263" s="130" t="str">
        <f>'BUDGET INPUTS (Y2)'!$D$329*'BUDGET INPUTS (Y2)'!H329*$Q$7</f>
        <v>#REF!</v>
      </c>
      <c r="T263" s="130" t="str">
        <f>'BUDGET INPUTS (Y2)'!$D$329*'BUDGET INPUTS (Y2)'!I329*$Q$7</f>
        <v>#REF!</v>
      </c>
      <c r="U263" s="130" t="str">
        <f>'BUDGET INPUTS (Y2)'!$D$329*'BUDGET INPUTS (Y2)'!J329*$Q$7</f>
        <v>#REF!</v>
      </c>
      <c r="V263" s="130" t="str">
        <f>'BUDGET INPUTS (Y2)'!$D$329*'BUDGET INPUTS (Y2)'!K329*$Q$7</f>
        <v>#REF!</v>
      </c>
      <c r="W263" s="130" t="str">
        <f>'BUDGET INPUTS (Y2)'!$D$329*'BUDGET INPUTS (Y2)'!L329*$Q$7</f>
        <v>#REF!</v>
      </c>
      <c r="X263" s="130" t="str">
        <f>'BUDGET INPUTS (Y2)'!$D$329*'BUDGET INPUTS (Y2)'!M329*$Q$7</f>
        <v>#REF!</v>
      </c>
      <c r="Y263" s="130" t="str">
        <f>'BUDGET INPUTS (Y2)'!$D$329*'BUDGET INPUTS (Y2)'!N329*$Q$7</f>
        <v>#REF!</v>
      </c>
      <c r="Z263" s="130" t="str">
        <f>'BUDGET INPUTS (Y2)'!$D$329*'BUDGET INPUTS (Y2)'!O329*$Q$7</f>
        <v>#REF!</v>
      </c>
      <c r="AA263" s="263" t="str">
        <f t="shared" si="910"/>
        <v>#REF!</v>
      </c>
      <c r="AC263" s="130" t="str">
        <f>'BUDGET INPUTS (Y2)'!$D$329*'BUDGET INPUTS (Y2)'!R329*$AC$7</f>
        <v>#REF!</v>
      </c>
      <c r="AD263" s="130" t="str">
        <f>'BUDGET INPUTS (Y2)'!$D$329*'BUDGET INPUTS (Y2)'!S329*$AC$7</f>
        <v>#REF!</v>
      </c>
      <c r="AE263" s="130" t="str">
        <f>'BUDGET INPUTS (Y2)'!$D$329*'BUDGET INPUTS (Y2)'!T329*$AC$7</f>
        <v>#REF!</v>
      </c>
      <c r="AF263" s="130" t="str">
        <f>'BUDGET INPUTS (Y2)'!$D$329*'BUDGET INPUTS (Y2)'!U329*$AC$7</f>
        <v>#REF!</v>
      </c>
      <c r="AG263" s="130" t="str">
        <f>'BUDGET INPUTS (Y2)'!$D$329*'BUDGET INPUTS (Y2)'!V329*$AC$7</f>
        <v>#REF!</v>
      </c>
      <c r="AH263" s="130" t="str">
        <f>'BUDGET INPUTS (Y2)'!$D$329*'BUDGET INPUTS (Y2)'!W329*$AC$7</f>
        <v>#REF!</v>
      </c>
      <c r="AI263" s="130" t="str">
        <f>'BUDGET INPUTS (Y2)'!$D$329*'BUDGET INPUTS (Y2)'!X329*$AC$7</f>
        <v>#REF!</v>
      </c>
      <c r="AJ263" s="130" t="str">
        <f>'BUDGET INPUTS (Y2)'!$D$329*'BUDGET INPUTS (Y2)'!Y329*$AC$7</f>
        <v>#REF!</v>
      </c>
      <c r="AK263" s="130" t="str">
        <f>'BUDGET INPUTS (Y2)'!$D$329*'BUDGET INPUTS (Y2)'!Z329*$AC$7</f>
        <v>#REF!</v>
      </c>
      <c r="AL263" s="130" t="str">
        <f>'BUDGET INPUTS (Y2)'!$D$329*'BUDGET INPUTS (Y2)'!AA329*$AC$7</f>
        <v>#REF!</v>
      </c>
      <c r="AM263" s="263" t="str">
        <f t="shared" si="911"/>
        <v>#REF!</v>
      </c>
      <c r="AO263" s="130" t="str">
        <f>'BUDGET INPUTS (Y2)'!$D$329*'BUDGET INPUTS (Y2)'!AD329*$AO$7</f>
        <v>#REF!</v>
      </c>
      <c r="AP263" s="130" t="str">
        <f>'BUDGET INPUTS (Y2)'!$D$329*'BUDGET INPUTS (Y2)'!AE329*$AO$7</f>
        <v>#REF!</v>
      </c>
      <c r="AQ263" s="130" t="str">
        <f>'BUDGET INPUTS (Y2)'!$D$329*'BUDGET INPUTS (Y2)'!AF329*$AO$7</f>
        <v>#REF!</v>
      </c>
      <c r="AR263" s="130" t="str">
        <f>'BUDGET INPUTS (Y2)'!$D$329*'BUDGET INPUTS (Y2)'!AG329*$AO$7</f>
        <v>#REF!</v>
      </c>
      <c r="AS263" s="130" t="str">
        <f>'BUDGET INPUTS (Y2)'!$D$329*'BUDGET INPUTS (Y2)'!AH329*$AO$7</f>
        <v>#REF!</v>
      </c>
      <c r="AT263" s="130" t="str">
        <f>'BUDGET INPUTS (Y2)'!$D$329*'BUDGET INPUTS (Y2)'!AI329*$AO$7</f>
        <v>#REF!</v>
      </c>
      <c r="AU263" s="130" t="str">
        <f>'BUDGET INPUTS (Y2)'!$D$329*'BUDGET INPUTS (Y2)'!AJ329*$AO$7</f>
        <v>#REF!</v>
      </c>
      <c r="AV263" s="130" t="str">
        <f>'BUDGET INPUTS (Y2)'!$D$329*'BUDGET INPUTS (Y2)'!AK329*$AO$7</f>
        <v>#REF!</v>
      </c>
      <c r="AW263" s="130" t="str">
        <f>'BUDGET INPUTS (Y2)'!$D$329*'BUDGET INPUTS (Y2)'!AL329*$AO$7</f>
        <v>#REF!</v>
      </c>
      <c r="AX263" s="130" t="str">
        <f>'BUDGET INPUTS (Y2)'!$D$329*'BUDGET INPUTS (Y2)'!AM329*$AO$7</f>
        <v>#REF!</v>
      </c>
      <c r="AY263" s="263" t="str">
        <f t="shared" si="912"/>
        <v>#REF!</v>
      </c>
      <c r="BA263" s="130" t="str">
        <f>'BUDGET INPUTS (Y2)'!$D$329*'BUDGET INPUTS (Y2)'!AP329*$BA$7</f>
        <v>#REF!</v>
      </c>
      <c r="BB263" s="130" t="str">
        <f>'BUDGET INPUTS (Y2)'!$D$329*'BUDGET INPUTS (Y2)'!AQ329*$BA$7</f>
        <v>#REF!</v>
      </c>
      <c r="BC263" s="130" t="str">
        <f>'BUDGET INPUTS (Y2)'!$D$329*'BUDGET INPUTS (Y2)'!AR329*$BA$7</f>
        <v>#REF!</v>
      </c>
      <c r="BD263" s="130" t="str">
        <f>'BUDGET INPUTS (Y2)'!$D$329*'BUDGET INPUTS (Y2)'!AS329*$BA$7</f>
        <v>#REF!</v>
      </c>
      <c r="BE263" s="130" t="str">
        <f>'BUDGET INPUTS (Y2)'!$D$329*'BUDGET INPUTS (Y2)'!AT329*$BA$7</f>
        <v>#REF!</v>
      </c>
      <c r="BF263" s="130" t="str">
        <f>'BUDGET INPUTS (Y2)'!$D$329*'BUDGET INPUTS (Y2)'!AU329*$BA$7</f>
        <v>#REF!</v>
      </c>
      <c r="BG263" s="130" t="str">
        <f>'BUDGET INPUTS (Y2)'!$D$329*'BUDGET INPUTS (Y2)'!AV329*$BA$7</f>
        <v>#REF!</v>
      </c>
      <c r="BH263" s="130" t="str">
        <f>'BUDGET INPUTS (Y2)'!$D$329*'BUDGET INPUTS (Y2)'!AW329*$BA$7</f>
        <v>#REF!</v>
      </c>
      <c r="BI263" s="130" t="str">
        <f>'BUDGET INPUTS (Y2)'!$D$329*'BUDGET INPUTS (Y2)'!AX329*$BA$7</f>
        <v>#REF!</v>
      </c>
      <c r="BJ263" s="130" t="str">
        <f>'BUDGET INPUTS (Y2)'!$D$329*'BUDGET INPUTS (Y2)'!AY329*$BA$7</f>
        <v>#REF!</v>
      </c>
      <c r="BK263" s="263" t="str">
        <f t="shared" si="913"/>
        <v>#REF!</v>
      </c>
      <c r="BM263" s="130" t="str">
        <f>'BUDGET INPUTS (Y2)'!$D$329*'BUDGET INPUTS (Y2)'!BB329*$BM$7</f>
        <v>#REF!</v>
      </c>
      <c r="BN263" s="130" t="str">
        <f>'BUDGET INPUTS (Y2)'!$D$329*'BUDGET INPUTS (Y2)'!BC329*$BM$7</f>
        <v>#REF!</v>
      </c>
      <c r="BO263" s="130" t="str">
        <f>'BUDGET INPUTS (Y2)'!$D$329*'BUDGET INPUTS (Y2)'!BD329*$BM$7</f>
        <v>#REF!</v>
      </c>
      <c r="BP263" s="130" t="str">
        <f>'BUDGET INPUTS (Y2)'!$D$329*'BUDGET INPUTS (Y2)'!BE329*$BM$7</f>
        <v>#REF!</v>
      </c>
      <c r="BQ263" s="130" t="str">
        <f>'BUDGET INPUTS (Y2)'!$D$329*'BUDGET INPUTS (Y2)'!BF329*$BM$7</f>
        <v>#REF!</v>
      </c>
      <c r="BR263" s="130" t="str">
        <f>'BUDGET INPUTS (Y2)'!$D$329*'BUDGET INPUTS (Y2)'!BG329*$BM$7</f>
        <v>#REF!</v>
      </c>
      <c r="BS263" s="130" t="str">
        <f>'BUDGET INPUTS (Y2)'!$D$329*'BUDGET INPUTS (Y2)'!BH329*$BM$7</f>
        <v>#REF!</v>
      </c>
      <c r="BT263" s="130" t="str">
        <f>'BUDGET INPUTS (Y2)'!$D$329*'BUDGET INPUTS (Y2)'!BI329*$BM$7</f>
        <v>#REF!</v>
      </c>
      <c r="BU263" s="130" t="str">
        <f>'BUDGET INPUTS (Y2)'!$D$329*'BUDGET INPUTS (Y2)'!BJ329*$BM$7</f>
        <v>#REF!</v>
      </c>
      <c r="BV263" s="130" t="str">
        <f>'BUDGET INPUTS (Y2)'!$D$329*'BUDGET INPUTS (Y2)'!BK329*$BM$7</f>
        <v>#REF!</v>
      </c>
      <c r="BW263" s="263" t="str">
        <f t="shared" si="914"/>
        <v>#REF!</v>
      </c>
      <c r="BY263" s="130" t="str">
        <f>'BUDGET INPUTS (Y2)'!$D$329*'BUDGET INPUTS (Y2)'!BN329*$BY$7</f>
        <v>#REF!</v>
      </c>
      <c r="BZ263" s="130" t="str">
        <f>'BUDGET INPUTS (Y2)'!$D$329*'BUDGET INPUTS (Y2)'!BO329*$BY$7</f>
        <v>#REF!</v>
      </c>
      <c r="CA263" s="130" t="str">
        <f>'BUDGET INPUTS (Y2)'!$D$329*'BUDGET INPUTS (Y2)'!BP329*$BY$7</f>
        <v>#REF!</v>
      </c>
      <c r="CB263" s="130" t="str">
        <f>'BUDGET INPUTS (Y2)'!$D$329*'BUDGET INPUTS (Y2)'!BQ329*$BY$7</f>
        <v>#REF!</v>
      </c>
      <c r="CC263" s="130" t="str">
        <f>'BUDGET INPUTS (Y2)'!$D$329*'BUDGET INPUTS (Y2)'!BR329*$BY$7</f>
        <v>#REF!</v>
      </c>
      <c r="CD263" s="130" t="str">
        <f>'BUDGET INPUTS (Y2)'!$D$329*'BUDGET INPUTS (Y2)'!BS329*$BY$7</f>
        <v>#REF!</v>
      </c>
      <c r="CE263" s="130" t="str">
        <f>'BUDGET INPUTS (Y2)'!$D$329*'BUDGET INPUTS (Y2)'!BT329*$BY$7</f>
        <v>#REF!</v>
      </c>
      <c r="CF263" s="130" t="str">
        <f>'BUDGET INPUTS (Y2)'!$D$329*'BUDGET INPUTS (Y2)'!BU329*$BY$7</f>
        <v>#REF!</v>
      </c>
      <c r="CG263" s="130" t="str">
        <f>'BUDGET INPUTS (Y2)'!$D$329*'BUDGET INPUTS (Y2)'!BV329*$BY$7</f>
        <v>#REF!</v>
      </c>
      <c r="CH263" s="130" t="str">
        <f>'BUDGET INPUTS (Y2)'!$D$329*'BUDGET INPUTS (Y2)'!BW329*$BY$7</f>
        <v>#REF!</v>
      </c>
      <c r="CI263" s="263" t="str">
        <f t="shared" si="915"/>
        <v>#REF!</v>
      </c>
      <c r="CK263" s="130" t="str">
        <f>'BUDGET INPUTS (Y2)'!$D$329*'BUDGET INPUTS (Y2)'!BZ329*$CK$7</f>
        <v>#REF!</v>
      </c>
      <c r="CL263" s="130" t="str">
        <f>'BUDGET INPUTS (Y2)'!$D$329*'BUDGET INPUTS (Y2)'!CA329*$CK$7</f>
        <v>#REF!</v>
      </c>
      <c r="CM263" s="130" t="str">
        <f>'BUDGET INPUTS (Y2)'!$D$329*'BUDGET INPUTS (Y2)'!CB329*$CK$7</f>
        <v>#REF!</v>
      </c>
      <c r="CN263" s="130" t="str">
        <f>'BUDGET INPUTS (Y2)'!$D$329*'BUDGET INPUTS (Y2)'!CC329*$CK$7</f>
        <v>#REF!</v>
      </c>
      <c r="CO263" s="130" t="str">
        <f>'BUDGET INPUTS (Y2)'!$D$329*'BUDGET INPUTS (Y2)'!CD329*$CK$7</f>
        <v>#REF!</v>
      </c>
      <c r="CP263" s="130" t="str">
        <f>'BUDGET INPUTS (Y2)'!$D$329*'BUDGET INPUTS (Y2)'!CE329*$CK$7</f>
        <v>#REF!</v>
      </c>
      <c r="CQ263" s="130" t="str">
        <f>'BUDGET INPUTS (Y2)'!$D$329*'BUDGET INPUTS (Y2)'!CF329*$CK$7</f>
        <v>#REF!</v>
      </c>
      <c r="CR263" s="130" t="str">
        <f>'BUDGET INPUTS (Y2)'!$D$329*'BUDGET INPUTS (Y2)'!CG329*$CK$7</f>
        <v>#REF!</v>
      </c>
      <c r="CS263" s="130" t="str">
        <f>'BUDGET INPUTS (Y2)'!$D$329*'BUDGET INPUTS (Y2)'!CH329*$CK$7</f>
        <v>#REF!</v>
      </c>
      <c r="CT263" s="130" t="str">
        <f>'BUDGET INPUTS (Y2)'!$D$329*'BUDGET INPUTS (Y2)'!CI329*$CK$7</f>
        <v>#REF!</v>
      </c>
      <c r="CU263" s="263" t="str">
        <f t="shared" si="916"/>
        <v>#REF!</v>
      </c>
      <c r="CW263" s="130" t="str">
        <f>'BUDGET INPUTS (Y2)'!$D$329*'BUDGET INPUTS (Y2)'!CL329*$CW$7</f>
        <v>#REF!</v>
      </c>
      <c r="CX263" s="130" t="str">
        <f>'BUDGET INPUTS (Y2)'!$D$329*'BUDGET INPUTS (Y2)'!CM329*$CW$7</f>
        <v>#REF!</v>
      </c>
      <c r="CY263" s="130" t="str">
        <f>'BUDGET INPUTS (Y2)'!$D$329*'BUDGET INPUTS (Y2)'!CN329*$CW$7</f>
        <v>#REF!</v>
      </c>
      <c r="CZ263" s="130" t="str">
        <f>'BUDGET INPUTS (Y2)'!$D$329*'BUDGET INPUTS (Y2)'!CO329*$CW$7</f>
        <v>#REF!</v>
      </c>
      <c r="DA263" s="130" t="str">
        <f>'BUDGET INPUTS (Y2)'!$D$329*'BUDGET INPUTS (Y2)'!CP329*$CW$7</f>
        <v>#REF!</v>
      </c>
      <c r="DB263" s="130" t="str">
        <f>'BUDGET INPUTS (Y2)'!$D$329*'BUDGET INPUTS (Y2)'!CQ329*$CW$7</f>
        <v>#REF!</v>
      </c>
      <c r="DC263" s="130" t="str">
        <f>'BUDGET INPUTS (Y2)'!$D$329*'BUDGET INPUTS (Y2)'!CR329*$CW$7</f>
        <v>#REF!</v>
      </c>
      <c r="DD263" s="130" t="str">
        <f>'BUDGET INPUTS (Y2)'!$D$329*'BUDGET INPUTS (Y2)'!CS329*$CW$7</f>
        <v>#REF!</v>
      </c>
      <c r="DE263" s="130" t="str">
        <f>'BUDGET INPUTS (Y2)'!$D$329*'BUDGET INPUTS (Y2)'!CT329*$CW$7</f>
        <v>#REF!</v>
      </c>
      <c r="DF263" s="130" t="str">
        <f>'BUDGET INPUTS (Y2)'!$D$329*'BUDGET INPUTS (Y2)'!CU329*$CW$7</f>
        <v>#REF!</v>
      </c>
      <c r="DG263" s="263" t="str">
        <f t="shared" si="917"/>
        <v>#REF!</v>
      </c>
      <c r="DI263" s="130" t="str">
        <f>'BUDGET INPUTS (Y2)'!$D$329*'BUDGET INPUTS (Y2)'!CX329*$DI$7</f>
        <v>#REF!</v>
      </c>
      <c r="DJ263" s="130" t="str">
        <f>'BUDGET INPUTS (Y2)'!$D$329*'BUDGET INPUTS (Y2)'!CY329*$DI$7</f>
        <v>#REF!</v>
      </c>
      <c r="DK263" s="130" t="str">
        <f>'BUDGET INPUTS (Y2)'!$D$329*'BUDGET INPUTS (Y2)'!CZ329*$DI$7</f>
        <v>#REF!</v>
      </c>
      <c r="DL263" s="130" t="str">
        <f>'BUDGET INPUTS (Y2)'!$D$329*'BUDGET INPUTS (Y2)'!DA329*$DI$7</f>
        <v>#REF!</v>
      </c>
      <c r="DM263" s="130" t="str">
        <f>'BUDGET INPUTS (Y2)'!$D$329*'BUDGET INPUTS (Y2)'!DB329*$DI$7</f>
        <v>#REF!</v>
      </c>
      <c r="DN263" s="130" t="str">
        <f>'BUDGET INPUTS (Y2)'!$D$329*'BUDGET INPUTS (Y2)'!DC329*$DI$7</f>
        <v>#REF!</v>
      </c>
      <c r="DO263" s="130" t="str">
        <f>'BUDGET INPUTS (Y2)'!$D$329*'BUDGET INPUTS (Y2)'!DD329*$DI$7</f>
        <v>#REF!</v>
      </c>
      <c r="DP263" s="130" t="str">
        <f>'BUDGET INPUTS (Y2)'!$D$329*'BUDGET INPUTS (Y2)'!DE329*$DI$7</f>
        <v>#REF!</v>
      </c>
      <c r="DQ263" s="130" t="str">
        <f>'BUDGET INPUTS (Y2)'!$D$329*'BUDGET INPUTS (Y2)'!DF329*$DI$7</f>
        <v>#REF!</v>
      </c>
      <c r="DR263" s="130" t="str">
        <f>'BUDGET INPUTS (Y2)'!$D$329*'BUDGET INPUTS (Y2)'!DG329*$DI$7</f>
        <v>#REF!</v>
      </c>
      <c r="DS263" s="263" t="str">
        <f t="shared" si="918"/>
        <v>#REF!</v>
      </c>
      <c r="DT263" s="263"/>
      <c r="DU263" s="264" t="str">
        <f t="shared" si="919"/>
        <v>#REF!</v>
      </c>
      <c r="DV263" s="265" t="str">
        <f t="shared" si="920"/>
        <v>#REF!</v>
      </c>
      <c r="DW263" s="255"/>
      <c r="DX263" s="266" t="str">
        <f t="shared" ref="DX263:DX264" si="1039">'Detailed Budget (Initial)'!DU182</f>
        <v>#REF!</v>
      </c>
      <c r="DY263" s="267" t="str">
        <f t="shared" si="921"/>
        <v>#REF!</v>
      </c>
      <c r="DZ263" s="268" t="str">
        <f t="shared" si="922"/>
        <v>#REF!</v>
      </c>
      <c r="EB263" s="261">
        <f t="shared" si="923"/>
        <v>0</v>
      </c>
      <c r="EC263" s="130" t="str">
        <f t="shared" si="924"/>
        <v>#REF!</v>
      </c>
      <c r="ED263" s="130" t="str">
        <f t="shared" si="925"/>
        <v>#REF!</v>
      </c>
      <c r="EE263" s="130" t="str">
        <f t="shared" si="926"/>
        <v>#REF!</v>
      </c>
      <c r="EF263" s="130" t="str">
        <f t="shared" si="927"/>
        <v>#REF!</v>
      </c>
      <c r="EG263" s="130" t="str">
        <f t="shared" si="928"/>
        <v>#REF!</v>
      </c>
      <c r="EH263" s="130" t="str">
        <f t="shared" si="929"/>
        <v>#REF!</v>
      </c>
      <c r="EI263" s="130" t="str">
        <f t="shared" si="930"/>
        <v>#REF!</v>
      </c>
      <c r="EJ263" s="130" t="str">
        <f t="shared" si="931"/>
        <v>#REF!</v>
      </c>
      <c r="EK263" s="130" t="str">
        <f t="shared" si="932"/>
        <v>#REF!</v>
      </c>
      <c r="EL263" s="263" t="str">
        <f t="shared" si="933"/>
        <v>#REF!</v>
      </c>
      <c r="EN263" s="261">
        <f t="shared" si="934"/>
        <v>0</v>
      </c>
      <c r="EO263" s="130" t="str">
        <f t="shared" si="935"/>
        <v>#REF!</v>
      </c>
      <c r="EP263" s="130" t="str">
        <f t="shared" si="936"/>
        <v>#REF!</v>
      </c>
      <c r="EQ263" s="130" t="str">
        <f t="shared" si="937"/>
        <v>#REF!</v>
      </c>
      <c r="ER263" s="130" t="str">
        <f t="shared" si="938"/>
        <v>#REF!</v>
      </c>
      <c r="ES263" s="130" t="str">
        <f t="shared" si="939"/>
        <v>#REF!</v>
      </c>
      <c r="ET263" s="130" t="str">
        <f t="shared" si="940"/>
        <v>#REF!</v>
      </c>
      <c r="EU263" s="130" t="str">
        <f t="shared" si="941"/>
        <v>#REF!</v>
      </c>
      <c r="EV263" s="130" t="str">
        <f t="shared" si="942"/>
        <v>#REF!</v>
      </c>
      <c r="EW263" s="130" t="str">
        <f t="shared" si="943"/>
        <v>#REF!</v>
      </c>
      <c r="EX263" s="263" t="str">
        <f t="shared" si="944"/>
        <v>#REF!</v>
      </c>
      <c r="EZ263" s="261">
        <f t="shared" si="945"/>
        <v>0</v>
      </c>
      <c r="FA263" s="130" t="str">
        <f t="shared" si="946"/>
        <v>#REF!</v>
      </c>
      <c r="FB263" s="130" t="str">
        <f t="shared" si="947"/>
        <v>#REF!</v>
      </c>
      <c r="FC263" s="130" t="str">
        <f t="shared" si="948"/>
        <v>#REF!</v>
      </c>
      <c r="FD263" s="130" t="str">
        <f t="shared" si="949"/>
        <v>#REF!</v>
      </c>
      <c r="FE263" s="130" t="str">
        <f t="shared" si="950"/>
        <v>#REF!</v>
      </c>
      <c r="FF263" s="130" t="str">
        <f t="shared" si="951"/>
        <v>#REF!</v>
      </c>
      <c r="FG263" s="130" t="str">
        <f t="shared" si="952"/>
        <v>#REF!</v>
      </c>
      <c r="FH263" s="130" t="str">
        <f t="shared" si="953"/>
        <v>#REF!</v>
      </c>
      <c r="FI263" s="130" t="str">
        <f t="shared" si="954"/>
        <v>#REF!</v>
      </c>
      <c r="FJ263" s="263" t="str">
        <f t="shared" si="955"/>
        <v>#REF!</v>
      </c>
      <c r="FL263" s="261">
        <f t="shared" si="956"/>
        <v>0</v>
      </c>
      <c r="FM263" s="130" t="str">
        <f t="shared" si="957"/>
        <v>#REF!</v>
      </c>
      <c r="FN263" s="130" t="str">
        <f t="shared" si="958"/>
        <v>#REF!</v>
      </c>
      <c r="FO263" s="130" t="str">
        <f t="shared" si="959"/>
        <v>#REF!</v>
      </c>
      <c r="FP263" s="130" t="str">
        <f t="shared" si="960"/>
        <v>#REF!</v>
      </c>
      <c r="FQ263" s="130" t="str">
        <f t="shared" si="961"/>
        <v>#REF!</v>
      </c>
      <c r="FR263" s="130" t="str">
        <f t="shared" si="962"/>
        <v>#REF!</v>
      </c>
      <c r="FS263" s="130" t="str">
        <f t="shared" si="963"/>
        <v>#REF!</v>
      </c>
      <c r="FT263" s="130" t="str">
        <f t="shared" si="964"/>
        <v>#REF!</v>
      </c>
      <c r="FU263" s="130" t="str">
        <f t="shared" si="965"/>
        <v>#REF!</v>
      </c>
      <c r="FV263" s="263" t="str">
        <f t="shared" si="966"/>
        <v>#REF!</v>
      </c>
      <c r="FX263" s="261">
        <f t="shared" si="967"/>
        <v>0</v>
      </c>
      <c r="FY263" s="130" t="str">
        <f t="shared" si="968"/>
        <v>#REF!</v>
      </c>
      <c r="FZ263" s="130" t="str">
        <f t="shared" si="969"/>
        <v>#REF!</v>
      </c>
      <c r="GA263" s="130" t="str">
        <f t="shared" si="970"/>
        <v>#REF!</v>
      </c>
      <c r="GB263" s="130" t="str">
        <f t="shared" si="971"/>
        <v>#REF!</v>
      </c>
      <c r="GC263" s="130" t="str">
        <f t="shared" si="972"/>
        <v>#REF!</v>
      </c>
      <c r="GD263" s="130" t="str">
        <f t="shared" si="973"/>
        <v>#REF!</v>
      </c>
      <c r="GE263" s="130" t="str">
        <f t="shared" si="974"/>
        <v>#REF!</v>
      </c>
      <c r="GF263" s="130" t="str">
        <f t="shared" si="975"/>
        <v>#REF!</v>
      </c>
      <c r="GG263" s="130" t="str">
        <f t="shared" si="976"/>
        <v>#REF!</v>
      </c>
      <c r="GH263" s="263" t="str">
        <f t="shared" si="977"/>
        <v>#REF!</v>
      </c>
      <c r="GJ263" s="261">
        <f t="shared" si="978"/>
        <v>0</v>
      </c>
      <c r="GK263" s="130" t="str">
        <f t="shared" si="979"/>
        <v>#REF!</v>
      </c>
      <c r="GL263" s="130" t="str">
        <f t="shared" si="980"/>
        <v>#REF!</v>
      </c>
      <c r="GM263" s="130" t="str">
        <f t="shared" si="981"/>
        <v>#REF!</v>
      </c>
      <c r="GN263" s="130" t="str">
        <f t="shared" si="982"/>
        <v>#REF!</v>
      </c>
      <c r="GO263" s="130" t="str">
        <f t="shared" si="983"/>
        <v>#REF!</v>
      </c>
      <c r="GP263" s="130" t="str">
        <f t="shared" si="984"/>
        <v>#REF!</v>
      </c>
      <c r="GQ263" s="130" t="str">
        <f t="shared" si="985"/>
        <v>#REF!</v>
      </c>
      <c r="GR263" s="130" t="str">
        <f t="shared" si="986"/>
        <v>#REF!</v>
      </c>
      <c r="GS263" s="130" t="str">
        <f t="shared" si="987"/>
        <v>#REF!</v>
      </c>
      <c r="GT263" s="263" t="str">
        <f t="shared" si="988"/>
        <v>#REF!</v>
      </c>
      <c r="GV263" s="261">
        <f t="shared" si="989"/>
        <v>0</v>
      </c>
      <c r="GW263" s="130" t="str">
        <f t="shared" si="990"/>
        <v>#REF!</v>
      </c>
      <c r="GX263" s="130" t="str">
        <f t="shared" si="991"/>
        <v>#REF!</v>
      </c>
      <c r="GY263" s="130" t="str">
        <f t="shared" si="992"/>
        <v>#REF!</v>
      </c>
      <c r="GZ263" s="130" t="str">
        <f t="shared" si="993"/>
        <v>#REF!</v>
      </c>
      <c r="HA263" s="130" t="str">
        <f t="shared" si="994"/>
        <v>#REF!</v>
      </c>
      <c r="HB263" s="130" t="str">
        <f t="shared" si="995"/>
        <v>#REF!</v>
      </c>
      <c r="HC263" s="130" t="str">
        <f t="shared" si="996"/>
        <v>#REF!</v>
      </c>
      <c r="HD263" s="130" t="str">
        <f t="shared" si="997"/>
        <v>#REF!</v>
      </c>
      <c r="HE263" s="130" t="str">
        <f t="shared" si="998"/>
        <v>#REF!</v>
      </c>
      <c r="HF263" s="263" t="str">
        <f t="shared" si="999"/>
        <v>#REF!</v>
      </c>
      <c r="HH263" s="261">
        <f t="shared" si="1000"/>
        <v>0</v>
      </c>
      <c r="HI263" s="130" t="str">
        <f t="shared" si="1001"/>
        <v>#REF!</v>
      </c>
      <c r="HJ263" s="130" t="str">
        <f t="shared" si="1002"/>
        <v>#REF!</v>
      </c>
      <c r="HK263" s="130" t="str">
        <f t="shared" si="1003"/>
        <v>#REF!</v>
      </c>
      <c r="HL263" s="130" t="str">
        <f t="shared" si="1004"/>
        <v>#REF!</v>
      </c>
      <c r="HM263" s="130" t="str">
        <f t="shared" si="1005"/>
        <v>#REF!</v>
      </c>
      <c r="HN263" s="130" t="str">
        <f t="shared" si="1006"/>
        <v>#REF!</v>
      </c>
      <c r="HO263" s="130" t="str">
        <f t="shared" si="1007"/>
        <v>#REF!</v>
      </c>
      <c r="HP263" s="130" t="str">
        <f t="shared" si="1008"/>
        <v>#REF!</v>
      </c>
      <c r="HQ263" s="130" t="str">
        <f t="shared" si="1009"/>
        <v>#REF!</v>
      </c>
      <c r="HR263" s="263" t="str">
        <f t="shared" si="1010"/>
        <v>#REF!</v>
      </c>
      <c r="HT263" s="261">
        <f t="shared" si="1011"/>
        <v>0</v>
      </c>
      <c r="HU263" s="130" t="str">
        <f t="shared" si="1012"/>
        <v>#REF!</v>
      </c>
      <c r="HV263" s="130" t="str">
        <f t="shared" si="1013"/>
        <v>#REF!</v>
      </c>
      <c r="HW263" s="130" t="str">
        <f t="shared" si="1014"/>
        <v>#REF!</v>
      </c>
      <c r="HX263" s="130" t="str">
        <f t="shared" si="1015"/>
        <v>#REF!</v>
      </c>
      <c r="HY263" s="130" t="str">
        <f t="shared" si="1016"/>
        <v>#REF!</v>
      </c>
      <c r="HZ263" s="130" t="str">
        <f t="shared" si="1017"/>
        <v>#REF!</v>
      </c>
      <c r="IA263" s="130" t="str">
        <f t="shared" si="1018"/>
        <v>#REF!</v>
      </c>
      <c r="IB263" s="130" t="str">
        <f t="shared" si="1019"/>
        <v>#REF!</v>
      </c>
      <c r="IC263" s="130" t="str">
        <f t="shared" si="1020"/>
        <v>#REF!</v>
      </c>
      <c r="ID263" s="263" t="str">
        <f t="shared" si="1021"/>
        <v>#REF!</v>
      </c>
      <c r="IF263" s="261">
        <f t="shared" si="1022"/>
        <v>0</v>
      </c>
      <c r="IG263" s="130" t="str">
        <f t="shared" si="1023"/>
        <v>#REF!</v>
      </c>
      <c r="IH263" s="130" t="str">
        <f t="shared" si="1024"/>
        <v>#REF!</v>
      </c>
      <c r="II263" s="130" t="str">
        <f t="shared" si="1025"/>
        <v>#REF!</v>
      </c>
      <c r="IJ263" s="130" t="str">
        <f t="shared" si="1026"/>
        <v>#REF!</v>
      </c>
      <c r="IK263" s="130" t="str">
        <f t="shared" si="1027"/>
        <v>#REF!</v>
      </c>
      <c r="IL263" s="130" t="str">
        <f t="shared" si="1028"/>
        <v>#REF!</v>
      </c>
      <c r="IM263" s="130" t="str">
        <f t="shared" si="1029"/>
        <v>#REF!</v>
      </c>
      <c r="IN263" s="130" t="str">
        <f t="shared" si="1030"/>
        <v>#REF!</v>
      </c>
      <c r="IO263" s="130" t="str">
        <f t="shared" si="1031"/>
        <v>#REF!</v>
      </c>
      <c r="IP263" s="263" t="str">
        <f t="shared" si="1032"/>
        <v>#REF!</v>
      </c>
      <c r="IQ263" s="263"/>
      <c r="IR263" s="264" t="str">
        <f t="shared" si="1033"/>
        <v>#REF!</v>
      </c>
      <c r="IS263" s="265" t="str">
        <f t="shared" si="1034"/>
        <v>#REF!</v>
      </c>
      <c r="IT263" s="255"/>
      <c r="IU263" s="266" t="str">
        <f t="shared" si="1035"/>
        <v>#REF!</v>
      </c>
      <c r="IV263" s="267" t="str">
        <f t="shared" si="1036"/>
        <v>#REF!</v>
      </c>
      <c r="IW263" s="268" t="str">
        <f t="shared" si="1037"/>
        <v>#REF!</v>
      </c>
    </row>
    <row r="264" ht="15.75" customHeight="1" outlineLevel="1">
      <c r="B264" s="259" t="str">
        <f>'BUDGET INPUTS (Y2)'!A330</f>
        <v>#REF!</v>
      </c>
      <c r="C264" s="260" t="str">
        <f>IF('BUDGET INPUTS (Y2)'!D330&gt;999.99,0,1)</f>
        <v>#REF!</v>
      </c>
      <c r="D264" s="259"/>
      <c r="E264" s="261">
        <f>'Y1 REPORTING'!D298+'Y1 REPORTING'!AV298+'Y1 REPORTING'!CZ298</f>
        <v>0</v>
      </c>
      <c r="F264" s="261">
        <f>'Y1 REPORTING'!F298+'Y1 REPORTING'!AX298+'Y1 REPORTING'!DB298</f>
        <v>0</v>
      </c>
      <c r="G264" s="261">
        <f>'Y1 REPORTING'!H298+'Y1 REPORTING'!AZ298+'Y1 REPORTING'!DD298</f>
        <v>0</v>
      </c>
      <c r="H264" s="261">
        <f>'Y1 REPORTING'!J298+'Y1 REPORTING'!BB298+'Y1 REPORTING'!DF298</f>
        <v>0</v>
      </c>
      <c r="I264" s="261">
        <f>'Y1 REPORTING'!L298+'Y1 REPORTING'!BD298+'Y1 REPORTING'!DH298</f>
        <v>0</v>
      </c>
      <c r="J264" s="261">
        <f>'Y1 REPORTING'!N298+'Y1 REPORTING'!BF298+'Y1 REPORTING'!DJ298</f>
        <v>0</v>
      </c>
      <c r="K264" s="261">
        <f>'Y1 REPORTING'!P298+'Y1 REPORTING'!BH298+'Y1 REPORTING'!DL298</f>
        <v>0</v>
      </c>
      <c r="L264" s="261">
        <f>'Y1 REPORTING'!R298+'Y1 REPORTING'!BJ298+'Y1 REPORTING'!DN298</f>
        <v>0</v>
      </c>
      <c r="M264" s="261">
        <f>'Y1 REPORTING'!T298+'Y1 REPORTING'!BL298+'Y1 REPORTING'!DP298</f>
        <v>0</v>
      </c>
      <c r="N264" s="261">
        <f>'Y1 REPORTING'!V298+'Y1 REPORTING'!BN298+'Y1 REPORTING'!DR298</f>
        <v>0</v>
      </c>
      <c r="O264" s="262">
        <f t="shared" si="909"/>
        <v>0</v>
      </c>
      <c r="Q264" s="130" t="str">
        <f>'BUDGET INPUTS (Y2)'!$D$330*'BUDGET INPUTS (Y2)'!F330*$Q$7</f>
        <v>#REF!</v>
      </c>
      <c r="R264" s="130" t="str">
        <f>'BUDGET INPUTS (Y2)'!$D$330*'BUDGET INPUTS (Y2)'!G330*$Q$7</f>
        <v>#REF!</v>
      </c>
      <c r="S264" s="130" t="str">
        <f>'BUDGET INPUTS (Y2)'!$D$330*'BUDGET INPUTS (Y2)'!H330*$Q$7</f>
        <v>#REF!</v>
      </c>
      <c r="T264" s="130" t="str">
        <f>'BUDGET INPUTS (Y2)'!$D$330*'BUDGET INPUTS (Y2)'!I330*$Q$7</f>
        <v>#REF!</v>
      </c>
      <c r="U264" s="130" t="str">
        <f>'BUDGET INPUTS (Y2)'!$D$330*'BUDGET INPUTS (Y2)'!J330*$Q$7</f>
        <v>#REF!</v>
      </c>
      <c r="V264" s="130" t="str">
        <f>'BUDGET INPUTS (Y2)'!$D$330*'BUDGET INPUTS (Y2)'!K330*$Q$7</f>
        <v>#REF!</v>
      </c>
      <c r="W264" s="130" t="str">
        <f>'BUDGET INPUTS (Y2)'!$D$330*'BUDGET INPUTS (Y2)'!L330*$Q$7</f>
        <v>#REF!</v>
      </c>
      <c r="X264" s="130" t="str">
        <f>'BUDGET INPUTS (Y2)'!$D$330*'BUDGET INPUTS (Y2)'!M330*$Q$7</f>
        <v>#REF!</v>
      </c>
      <c r="Y264" s="130" t="str">
        <f>'BUDGET INPUTS (Y2)'!$D$330*'BUDGET INPUTS (Y2)'!N330*$Q$7</f>
        <v>#REF!</v>
      </c>
      <c r="Z264" s="130" t="str">
        <f>'BUDGET INPUTS (Y2)'!$D$330*'BUDGET INPUTS (Y2)'!O330*$Q$7</f>
        <v>#REF!</v>
      </c>
      <c r="AA264" s="263" t="str">
        <f t="shared" si="910"/>
        <v>#REF!</v>
      </c>
      <c r="AC264" s="130" t="str">
        <f>'BUDGET INPUTS (Y2)'!$D$330*'BUDGET INPUTS (Y2)'!R330*$AC$7</f>
        <v>#REF!</v>
      </c>
      <c r="AD264" s="130" t="str">
        <f>'BUDGET INPUTS (Y2)'!$D$330*'BUDGET INPUTS (Y2)'!S330*$AC$7</f>
        <v>#REF!</v>
      </c>
      <c r="AE264" s="130" t="str">
        <f>'BUDGET INPUTS (Y2)'!$D$330*'BUDGET INPUTS (Y2)'!T330*$AC$7</f>
        <v>#REF!</v>
      </c>
      <c r="AF264" s="130" t="str">
        <f>'BUDGET INPUTS (Y2)'!$D$330*'BUDGET INPUTS (Y2)'!U330*$AC$7</f>
        <v>#REF!</v>
      </c>
      <c r="AG264" s="130" t="str">
        <f>'BUDGET INPUTS (Y2)'!$D$330*'BUDGET INPUTS (Y2)'!V330*$AC$7</f>
        <v>#REF!</v>
      </c>
      <c r="AH264" s="130" t="str">
        <f>'BUDGET INPUTS (Y2)'!$D$330*'BUDGET INPUTS (Y2)'!W330*$AC$7</f>
        <v>#REF!</v>
      </c>
      <c r="AI264" s="130" t="str">
        <f>'BUDGET INPUTS (Y2)'!$D$330*'BUDGET INPUTS (Y2)'!X330*$AC$7</f>
        <v>#REF!</v>
      </c>
      <c r="AJ264" s="130" t="str">
        <f>'BUDGET INPUTS (Y2)'!$D$330*'BUDGET INPUTS (Y2)'!Y330*$AC$7</f>
        <v>#REF!</v>
      </c>
      <c r="AK264" s="130" t="str">
        <f>'BUDGET INPUTS (Y2)'!$D$330*'BUDGET INPUTS (Y2)'!Z330*$AC$7</f>
        <v>#REF!</v>
      </c>
      <c r="AL264" s="130" t="str">
        <f>'BUDGET INPUTS (Y2)'!$D$330*'BUDGET INPUTS (Y2)'!AA330*$AC$7</f>
        <v>#REF!</v>
      </c>
      <c r="AM264" s="263" t="str">
        <f t="shared" si="911"/>
        <v>#REF!</v>
      </c>
      <c r="AO264" s="130" t="str">
        <f>'BUDGET INPUTS (Y2)'!$D$330*'BUDGET INPUTS (Y2)'!AD330*$AO$7</f>
        <v>#REF!</v>
      </c>
      <c r="AP264" s="130" t="str">
        <f>'BUDGET INPUTS (Y2)'!$D$330*'BUDGET INPUTS (Y2)'!AE330*$AO$7</f>
        <v>#REF!</v>
      </c>
      <c r="AQ264" s="130" t="str">
        <f>'BUDGET INPUTS (Y2)'!$D$330*'BUDGET INPUTS (Y2)'!AF330*$AO$7</f>
        <v>#REF!</v>
      </c>
      <c r="AR264" s="130" t="str">
        <f>'BUDGET INPUTS (Y2)'!$D$330*'BUDGET INPUTS (Y2)'!AG330*$AO$7</f>
        <v>#REF!</v>
      </c>
      <c r="AS264" s="130" t="str">
        <f>'BUDGET INPUTS (Y2)'!$D$330*'BUDGET INPUTS (Y2)'!AH330*$AO$7</f>
        <v>#REF!</v>
      </c>
      <c r="AT264" s="130" t="str">
        <f>'BUDGET INPUTS (Y2)'!$D$330*'BUDGET INPUTS (Y2)'!AI330*$AO$7</f>
        <v>#REF!</v>
      </c>
      <c r="AU264" s="130" t="str">
        <f>'BUDGET INPUTS (Y2)'!$D$330*'BUDGET INPUTS (Y2)'!AJ330*$AO$7</f>
        <v>#REF!</v>
      </c>
      <c r="AV264" s="130" t="str">
        <f>'BUDGET INPUTS (Y2)'!$D$330*'BUDGET INPUTS (Y2)'!AK330*$AO$7</f>
        <v>#REF!</v>
      </c>
      <c r="AW264" s="130" t="str">
        <f>'BUDGET INPUTS (Y2)'!$D$330*'BUDGET INPUTS (Y2)'!AL330*$AO$7</f>
        <v>#REF!</v>
      </c>
      <c r="AX264" s="130" t="str">
        <f>'BUDGET INPUTS (Y2)'!$D$330*'BUDGET INPUTS (Y2)'!AM330*$AO$7</f>
        <v>#REF!</v>
      </c>
      <c r="AY264" s="263" t="str">
        <f t="shared" si="912"/>
        <v>#REF!</v>
      </c>
      <c r="BA264" s="130" t="str">
        <f>'BUDGET INPUTS (Y2)'!$D$330*'BUDGET INPUTS (Y2)'!AP330*$BA$7</f>
        <v>#REF!</v>
      </c>
      <c r="BB264" s="130" t="str">
        <f>'BUDGET INPUTS (Y2)'!$D$330*'BUDGET INPUTS (Y2)'!AQ330*$BA$7</f>
        <v>#REF!</v>
      </c>
      <c r="BC264" s="130" t="str">
        <f>'BUDGET INPUTS (Y2)'!$D$330*'BUDGET INPUTS (Y2)'!AR330*$BA$7</f>
        <v>#REF!</v>
      </c>
      <c r="BD264" s="130" t="str">
        <f>'BUDGET INPUTS (Y2)'!$D$330*'BUDGET INPUTS (Y2)'!AS330*$BA$7</f>
        <v>#REF!</v>
      </c>
      <c r="BE264" s="130" t="str">
        <f>'BUDGET INPUTS (Y2)'!$D$330*'BUDGET INPUTS (Y2)'!AT330*$BA$7</f>
        <v>#REF!</v>
      </c>
      <c r="BF264" s="130" t="str">
        <f>'BUDGET INPUTS (Y2)'!$D$330*'BUDGET INPUTS (Y2)'!AU330*$BA$7</f>
        <v>#REF!</v>
      </c>
      <c r="BG264" s="130" t="str">
        <f>'BUDGET INPUTS (Y2)'!$D$330*'BUDGET INPUTS (Y2)'!AV330*$BA$7</f>
        <v>#REF!</v>
      </c>
      <c r="BH264" s="130" t="str">
        <f>'BUDGET INPUTS (Y2)'!$D$330*'BUDGET INPUTS (Y2)'!AW330*$BA$7</f>
        <v>#REF!</v>
      </c>
      <c r="BI264" s="130" t="str">
        <f>'BUDGET INPUTS (Y2)'!$D$330*'BUDGET INPUTS (Y2)'!AX330*$BA$7</f>
        <v>#REF!</v>
      </c>
      <c r="BJ264" s="130" t="str">
        <f>'BUDGET INPUTS (Y2)'!$D$330*'BUDGET INPUTS (Y2)'!AY330*$BA$7</f>
        <v>#REF!</v>
      </c>
      <c r="BK264" s="263" t="str">
        <f t="shared" si="913"/>
        <v>#REF!</v>
      </c>
      <c r="BM264" s="130" t="str">
        <f>'BUDGET INPUTS (Y2)'!$D$330*'BUDGET INPUTS (Y2)'!BB330*$BM$7</f>
        <v>#REF!</v>
      </c>
      <c r="BN264" s="130" t="str">
        <f>'BUDGET INPUTS (Y2)'!$D$330*'BUDGET INPUTS (Y2)'!BC330*$BM$7</f>
        <v>#REF!</v>
      </c>
      <c r="BO264" s="130" t="str">
        <f>'BUDGET INPUTS (Y2)'!$D$330*'BUDGET INPUTS (Y2)'!BD330*$BM$7</f>
        <v>#REF!</v>
      </c>
      <c r="BP264" s="130" t="str">
        <f>'BUDGET INPUTS (Y2)'!$D$330*'BUDGET INPUTS (Y2)'!BE330*$BM$7</f>
        <v>#REF!</v>
      </c>
      <c r="BQ264" s="130" t="str">
        <f>'BUDGET INPUTS (Y2)'!$D$330*'BUDGET INPUTS (Y2)'!BF330*$BM$7</f>
        <v>#REF!</v>
      </c>
      <c r="BR264" s="130" t="str">
        <f>'BUDGET INPUTS (Y2)'!$D$330*'BUDGET INPUTS (Y2)'!BG330*$BM$7</f>
        <v>#REF!</v>
      </c>
      <c r="BS264" s="130" t="str">
        <f>'BUDGET INPUTS (Y2)'!$D$330*'BUDGET INPUTS (Y2)'!BH330*$BM$7</f>
        <v>#REF!</v>
      </c>
      <c r="BT264" s="130" t="str">
        <f>'BUDGET INPUTS (Y2)'!$D$330*'BUDGET INPUTS (Y2)'!BI330*$BM$7</f>
        <v>#REF!</v>
      </c>
      <c r="BU264" s="130" t="str">
        <f>'BUDGET INPUTS (Y2)'!$D$330*'BUDGET INPUTS (Y2)'!BJ330*$BM$7</f>
        <v>#REF!</v>
      </c>
      <c r="BV264" s="130" t="str">
        <f>'BUDGET INPUTS (Y2)'!$D$330*'BUDGET INPUTS (Y2)'!BK330*$BM$7</f>
        <v>#REF!</v>
      </c>
      <c r="BW264" s="263" t="str">
        <f t="shared" si="914"/>
        <v>#REF!</v>
      </c>
      <c r="BY264" s="130" t="str">
        <f>'BUDGET INPUTS (Y2)'!$D$330*'BUDGET INPUTS (Y2)'!BN330*$BY$7</f>
        <v>#REF!</v>
      </c>
      <c r="BZ264" s="130" t="str">
        <f>'BUDGET INPUTS (Y2)'!$D$330*'BUDGET INPUTS (Y2)'!BO330*$BY$7</f>
        <v>#REF!</v>
      </c>
      <c r="CA264" s="130" t="str">
        <f>'BUDGET INPUTS (Y2)'!$D$330*'BUDGET INPUTS (Y2)'!BP330*$BY$7</f>
        <v>#REF!</v>
      </c>
      <c r="CB264" s="130" t="str">
        <f>'BUDGET INPUTS (Y2)'!$D$330*'BUDGET INPUTS (Y2)'!BQ330*$BY$7</f>
        <v>#REF!</v>
      </c>
      <c r="CC264" s="130" t="str">
        <f>'BUDGET INPUTS (Y2)'!$D$330*'BUDGET INPUTS (Y2)'!BR330*$BY$7</f>
        <v>#REF!</v>
      </c>
      <c r="CD264" s="130" t="str">
        <f>'BUDGET INPUTS (Y2)'!$D$330*'BUDGET INPUTS (Y2)'!BS330*$BY$7</f>
        <v>#REF!</v>
      </c>
      <c r="CE264" s="130" t="str">
        <f>'BUDGET INPUTS (Y2)'!$D$330*'BUDGET INPUTS (Y2)'!BT330*$BY$7</f>
        <v>#REF!</v>
      </c>
      <c r="CF264" s="130" t="str">
        <f>'BUDGET INPUTS (Y2)'!$D$330*'BUDGET INPUTS (Y2)'!BU330*$BY$7</f>
        <v>#REF!</v>
      </c>
      <c r="CG264" s="130" t="str">
        <f>'BUDGET INPUTS (Y2)'!$D$330*'BUDGET INPUTS (Y2)'!BV330*$BY$7</f>
        <v>#REF!</v>
      </c>
      <c r="CH264" s="130" t="str">
        <f>'BUDGET INPUTS (Y2)'!$D$330*'BUDGET INPUTS (Y2)'!BW330*$BY$7</f>
        <v>#REF!</v>
      </c>
      <c r="CI264" s="263" t="str">
        <f t="shared" si="915"/>
        <v>#REF!</v>
      </c>
      <c r="CK264" s="130" t="str">
        <f>'BUDGET INPUTS (Y2)'!$D$330*'BUDGET INPUTS (Y2)'!BZ330*$CK$7</f>
        <v>#REF!</v>
      </c>
      <c r="CL264" s="130" t="str">
        <f>'BUDGET INPUTS (Y2)'!$D$330*'BUDGET INPUTS (Y2)'!CA330*$CK$7</f>
        <v>#REF!</v>
      </c>
      <c r="CM264" s="130" t="str">
        <f>'BUDGET INPUTS (Y2)'!$D$330*'BUDGET INPUTS (Y2)'!CB330*$CK$7</f>
        <v>#REF!</v>
      </c>
      <c r="CN264" s="130" t="str">
        <f>'BUDGET INPUTS (Y2)'!$D$330*'BUDGET INPUTS (Y2)'!CC330*$CK$7</f>
        <v>#REF!</v>
      </c>
      <c r="CO264" s="130" t="str">
        <f>'BUDGET INPUTS (Y2)'!$D$330*'BUDGET INPUTS (Y2)'!CD330*$CK$7</f>
        <v>#REF!</v>
      </c>
      <c r="CP264" s="130" t="str">
        <f>'BUDGET INPUTS (Y2)'!$D$330*'BUDGET INPUTS (Y2)'!CE330*$CK$7</f>
        <v>#REF!</v>
      </c>
      <c r="CQ264" s="130" t="str">
        <f>'BUDGET INPUTS (Y2)'!$D$330*'BUDGET INPUTS (Y2)'!CF330*$CK$7</f>
        <v>#REF!</v>
      </c>
      <c r="CR264" s="130" t="str">
        <f>'BUDGET INPUTS (Y2)'!$D$330*'BUDGET INPUTS (Y2)'!CG330*$CK$7</f>
        <v>#REF!</v>
      </c>
      <c r="CS264" s="130" t="str">
        <f>'BUDGET INPUTS (Y2)'!$D$330*'BUDGET INPUTS (Y2)'!CH330*$CK$7</f>
        <v>#REF!</v>
      </c>
      <c r="CT264" s="130" t="str">
        <f>'BUDGET INPUTS (Y2)'!$D$330*'BUDGET INPUTS (Y2)'!CI330*$CK$7</f>
        <v>#REF!</v>
      </c>
      <c r="CU264" s="263" t="str">
        <f t="shared" si="916"/>
        <v>#REF!</v>
      </c>
      <c r="CW264" s="130" t="str">
        <f>'BUDGET INPUTS (Y2)'!$D$330*'BUDGET INPUTS (Y2)'!CL330*$CW$7</f>
        <v>#REF!</v>
      </c>
      <c r="CX264" s="130" t="str">
        <f>'BUDGET INPUTS (Y2)'!$D$330*'BUDGET INPUTS (Y2)'!CM330*$CW$7</f>
        <v>#REF!</v>
      </c>
      <c r="CY264" s="130" t="str">
        <f>'BUDGET INPUTS (Y2)'!$D$330*'BUDGET INPUTS (Y2)'!CN330*$CW$7</f>
        <v>#REF!</v>
      </c>
      <c r="CZ264" s="130" t="str">
        <f>'BUDGET INPUTS (Y2)'!$D$330*'BUDGET INPUTS (Y2)'!CO330*$CW$7</f>
        <v>#REF!</v>
      </c>
      <c r="DA264" s="130" t="str">
        <f>'BUDGET INPUTS (Y2)'!$D$330*'BUDGET INPUTS (Y2)'!CP330*$CW$7</f>
        <v>#REF!</v>
      </c>
      <c r="DB264" s="130" t="str">
        <f>'BUDGET INPUTS (Y2)'!$D$330*'BUDGET INPUTS (Y2)'!CQ330*$CW$7</f>
        <v>#REF!</v>
      </c>
      <c r="DC264" s="130" t="str">
        <f>'BUDGET INPUTS (Y2)'!$D$330*'BUDGET INPUTS (Y2)'!CR330*$CW$7</f>
        <v>#REF!</v>
      </c>
      <c r="DD264" s="130" t="str">
        <f>'BUDGET INPUTS (Y2)'!$D$330*'BUDGET INPUTS (Y2)'!CS330*$CW$7</f>
        <v>#REF!</v>
      </c>
      <c r="DE264" s="130" t="str">
        <f>'BUDGET INPUTS (Y2)'!$D$330*'BUDGET INPUTS (Y2)'!CT330*$CW$7</f>
        <v>#REF!</v>
      </c>
      <c r="DF264" s="130" t="str">
        <f>'BUDGET INPUTS (Y2)'!$D$330*'BUDGET INPUTS (Y2)'!CU330*$CW$7</f>
        <v>#REF!</v>
      </c>
      <c r="DG264" s="263" t="str">
        <f t="shared" si="917"/>
        <v>#REF!</v>
      </c>
      <c r="DI264" s="130" t="str">
        <f>'BUDGET INPUTS (Y2)'!$D$330*'BUDGET INPUTS (Y2)'!CX330*$DI$7</f>
        <v>#REF!</v>
      </c>
      <c r="DJ264" s="130" t="str">
        <f>'BUDGET INPUTS (Y2)'!$D$330*'BUDGET INPUTS (Y2)'!CY330*$DI$7</f>
        <v>#REF!</v>
      </c>
      <c r="DK264" s="130" t="str">
        <f>'BUDGET INPUTS (Y2)'!$D$330*'BUDGET INPUTS (Y2)'!CZ330*$DI$7</f>
        <v>#REF!</v>
      </c>
      <c r="DL264" s="130" t="str">
        <f>'BUDGET INPUTS (Y2)'!$D$330*'BUDGET INPUTS (Y2)'!DA330*$DI$7</f>
        <v>#REF!</v>
      </c>
      <c r="DM264" s="130" t="str">
        <f>'BUDGET INPUTS (Y2)'!$D$330*'BUDGET INPUTS (Y2)'!DB330*$DI$7</f>
        <v>#REF!</v>
      </c>
      <c r="DN264" s="130" t="str">
        <f>'BUDGET INPUTS (Y2)'!$D$330*'BUDGET INPUTS (Y2)'!DC330*$DI$7</f>
        <v>#REF!</v>
      </c>
      <c r="DO264" s="130" t="str">
        <f>'BUDGET INPUTS (Y2)'!$D$330*'BUDGET INPUTS (Y2)'!DD330*$DI$7</f>
        <v>#REF!</v>
      </c>
      <c r="DP264" s="130" t="str">
        <f>'BUDGET INPUTS (Y2)'!$D$330*'BUDGET INPUTS (Y2)'!DE330*$DI$7</f>
        <v>#REF!</v>
      </c>
      <c r="DQ264" s="130" t="str">
        <f>'BUDGET INPUTS (Y2)'!$D$330*'BUDGET INPUTS (Y2)'!DF330*$DI$7</f>
        <v>#REF!</v>
      </c>
      <c r="DR264" s="130" t="str">
        <f>'BUDGET INPUTS (Y2)'!$D$330*'BUDGET INPUTS (Y2)'!DG330*$DI$7</f>
        <v>#REF!</v>
      </c>
      <c r="DS264" s="263" t="str">
        <f t="shared" si="918"/>
        <v>#REF!</v>
      </c>
      <c r="DT264" s="263"/>
      <c r="DU264" s="264" t="str">
        <f t="shared" si="919"/>
        <v>#REF!</v>
      </c>
      <c r="DV264" s="265" t="str">
        <f t="shared" si="920"/>
        <v>#REF!</v>
      </c>
      <c r="DW264" s="255"/>
      <c r="DX264" s="266" t="str">
        <f t="shared" si="1039"/>
        <v>#REF!</v>
      </c>
      <c r="DY264" s="267" t="str">
        <f t="shared" si="921"/>
        <v>#REF!</v>
      </c>
      <c r="DZ264" s="268" t="str">
        <f t="shared" si="922"/>
        <v>#REF!</v>
      </c>
      <c r="EB264" s="261">
        <f t="shared" si="923"/>
        <v>0</v>
      </c>
      <c r="EC264" s="130" t="str">
        <f t="shared" si="924"/>
        <v>#REF!</v>
      </c>
      <c r="ED264" s="130" t="str">
        <f t="shared" si="925"/>
        <v>#REF!</v>
      </c>
      <c r="EE264" s="130" t="str">
        <f t="shared" si="926"/>
        <v>#REF!</v>
      </c>
      <c r="EF264" s="130" t="str">
        <f t="shared" si="927"/>
        <v>#REF!</v>
      </c>
      <c r="EG264" s="130" t="str">
        <f t="shared" si="928"/>
        <v>#REF!</v>
      </c>
      <c r="EH264" s="130" t="str">
        <f t="shared" si="929"/>
        <v>#REF!</v>
      </c>
      <c r="EI264" s="130" t="str">
        <f t="shared" si="930"/>
        <v>#REF!</v>
      </c>
      <c r="EJ264" s="130" t="str">
        <f t="shared" si="931"/>
        <v>#REF!</v>
      </c>
      <c r="EK264" s="130" t="str">
        <f t="shared" si="932"/>
        <v>#REF!</v>
      </c>
      <c r="EL264" s="263" t="str">
        <f t="shared" si="933"/>
        <v>#REF!</v>
      </c>
      <c r="EN264" s="261">
        <f t="shared" si="934"/>
        <v>0</v>
      </c>
      <c r="EO264" s="130" t="str">
        <f t="shared" si="935"/>
        <v>#REF!</v>
      </c>
      <c r="EP264" s="130" t="str">
        <f t="shared" si="936"/>
        <v>#REF!</v>
      </c>
      <c r="EQ264" s="130" t="str">
        <f t="shared" si="937"/>
        <v>#REF!</v>
      </c>
      <c r="ER264" s="130" t="str">
        <f t="shared" si="938"/>
        <v>#REF!</v>
      </c>
      <c r="ES264" s="130" t="str">
        <f t="shared" si="939"/>
        <v>#REF!</v>
      </c>
      <c r="ET264" s="130" t="str">
        <f t="shared" si="940"/>
        <v>#REF!</v>
      </c>
      <c r="EU264" s="130" t="str">
        <f t="shared" si="941"/>
        <v>#REF!</v>
      </c>
      <c r="EV264" s="130" t="str">
        <f t="shared" si="942"/>
        <v>#REF!</v>
      </c>
      <c r="EW264" s="130" t="str">
        <f t="shared" si="943"/>
        <v>#REF!</v>
      </c>
      <c r="EX264" s="263" t="str">
        <f t="shared" si="944"/>
        <v>#REF!</v>
      </c>
      <c r="EZ264" s="261">
        <f t="shared" si="945"/>
        <v>0</v>
      </c>
      <c r="FA264" s="130" t="str">
        <f t="shared" si="946"/>
        <v>#REF!</v>
      </c>
      <c r="FB264" s="130" t="str">
        <f t="shared" si="947"/>
        <v>#REF!</v>
      </c>
      <c r="FC264" s="130" t="str">
        <f t="shared" si="948"/>
        <v>#REF!</v>
      </c>
      <c r="FD264" s="130" t="str">
        <f t="shared" si="949"/>
        <v>#REF!</v>
      </c>
      <c r="FE264" s="130" t="str">
        <f t="shared" si="950"/>
        <v>#REF!</v>
      </c>
      <c r="FF264" s="130" t="str">
        <f t="shared" si="951"/>
        <v>#REF!</v>
      </c>
      <c r="FG264" s="130" t="str">
        <f t="shared" si="952"/>
        <v>#REF!</v>
      </c>
      <c r="FH264" s="130" t="str">
        <f t="shared" si="953"/>
        <v>#REF!</v>
      </c>
      <c r="FI264" s="130" t="str">
        <f t="shared" si="954"/>
        <v>#REF!</v>
      </c>
      <c r="FJ264" s="263" t="str">
        <f t="shared" si="955"/>
        <v>#REF!</v>
      </c>
      <c r="FL264" s="261">
        <f t="shared" si="956"/>
        <v>0</v>
      </c>
      <c r="FM264" s="130" t="str">
        <f t="shared" si="957"/>
        <v>#REF!</v>
      </c>
      <c r="FN264" s="130" t="str">
        <f t="shared" si="958"/>
        <v>#REF!</v>
      </c>
      <c r="FO264" s="130" t="str">
        <f t="shared" si="959"/>
        <v>#REF!</v>
      </c>
      <c r="FP264" s="130" t="str">
        <f t="shared" si="960"/>
        <v>#REF!</v>
      </c>
      <c r="FQ264" s="130" t="str">
        <f t="shared" si="961"/>
        <v>#REF!</v>
      </c>
      <c r="FR264" s="130" t="str">
        <f t="shared" si="962"/>
        <v>#REF!</v>
      </c>
      <c r="FS264" s="130" t="str">
        <f t="shared" si="963"/>
        <v>#REF!</v>
      </c>
      <c r="FT264" s="130" t="str">
        <f t="shared" si="964"/>
        <v>#REF!</v>
      </c>
      <c r="FU264" s="130" t="str">
        <f t="shared" si="965"/>
        <v>#REF!</v>
      </c>
      <c r="FV264" s="263" t="str">
        <f t="shared" si="966"/>
        <v>#REF!</v>
      </c>
      <c r="FX264" s="261">
        <f t="shared" si="967"/>
        <v>0</v>
      </c>
      <c r="FY264" s="130" t="str">
        <f t="shared" si="968"/>
        <v>#REF!</v>
      </c>
      <c r="FZ264" s="130" t="str">
        <f t="shared" si="969"/>
        <v>#REF!</v>
      </c>
      <c r="GA264" s="130" t="str">
        <f t="shared" si="970"/>
        <v>#REF!</v>
      </c>
      <c r="GB264" s="130" t="str">
        <f t="shared" si="971"/>
        <v>#REF!</v>
      </c>
      <c r="GC264" s="130" t="str">
        <f t="shared" si="972"/>
        <v>#REF!</v>
      </c>
      <c r="GD264" s="130" t="str">
        <f t="shared" si="973"/>
        <v>#REF!</v>
      </c>
      <c r="GE264" s="130" t="str">
        <f t="shared" si="974"/>
        <v>#REF!</v>
      </c>
      <c r="GF264" s="130" t="str">
        <f t="shared" si="975"/>
        <v>#REF!</v>
      </c>
      <c r="GG264" s="130" t="str">
        <f t="shared" si="976"/>
        <v>#REF!</v>
      </c>
      <c r="GH264" s="263" t="str">
        <f t="shared" si="977"/>
        <v>#REF!</v>
      </c>
      <c r="GJ264" s="261">
        <f t="shared" si="978"/>
        <v>0</v>
      </c>
      <c r="GK264" s="130" t="str">
        <f t="shared" si="979"/>
        <v>#REF!</v>
      </c>
      <c r="GL264" s="130" t="str">
        <f t="shared" si="980"/>
        <v>#REF!</v>
      </c>
      <c r="GM264" s="130" t="str">
        <f t="shared" si="981"/>
        <v>#REF!</v>
      </c>
      <c r="GN264" s="130" t="str">
        <f t="shared" si="982"/>
        <v>#REF!</v>
      </c>
      <c r="GO264" s="130" t="str">
        <f t="shared" si="983"/>
        <v>#REF!</v>
      </c>
      <c r="GP264" s="130" t="str">
        <f t="shared" si="984"/>
        <v>#REF!</v>
      </c>
      <c r="GQ264" s="130" t="str">
        <f t="shared" si="985"/>
        <v>#REF!</v>
      </c>
      <c r="GR264" s="130" t="str">
        <f t="shared" si="986"/>
        <v>#REF!</v>
      </c>
      <c r="GS264" s="130" t="str">
        <f t="shared" si="987"/>
        <v>#REF!</v>
      </c>
      <c r="GT264" s="263" t="str">
        <f t="shared" si="988"/>
        <v>#REF!</v>
      </c>
      <c r="GV264" s="261">
        <f t="shared" si="989"/>
        <v>0</v>
      </c>
      <c r="GW264" s="130" t="str">
        <f t="shared" si="990"/>
        <v>#REF!</v>
      </c>
      <c r="GX264" s="130" t="str">
        <f t="shared" si="991"/>
        <v>#REF!</v>
      </c>
      <c r="GY264" s="130" t="str">
        <f t="shared" si="992"/>
        <v>#REF!</v>
      </c>
      <c r="GZ264" s="130" t="str">
        <f t="shared" si="993"/>
        <v>#REF!</v>
      </c>
      <c r="HA264" s="130" t="str">
        <f t="shared" si="994"/>
        <v>#REF!</v>
      </c>
      <c r="HB264" s="130" t="str">
        <f t="shared" si="995"/>
        <v>#REF!</v>
      </c>
      <c r="HC264" s="130" t="str">
        <f t="shared" si="996"/>
        <v>#REF!</v>
      </c>
      <c r="HD264" s="130" t="str">
        <f t="shared" si="997"/>
        <v>#REF!</v>
      </c>
      <c r="HE264" s="130" t="str">
        <f t="shared" si="998"/>
        <v>#REF!</v>
      </c>
      <c r="HF264" s="263" t="str">
        <f t="shared" si="999"/>
        <v>#REF!</v>
      </c>
      <c r="HH264" s="261">
        <f t="shared" si="1000"/>
        <v>0</v>
      </c>
      <c r="HI264" s="130" t="str">
        <f t="shared" si="1001"/>
        <v>#REF!</v>
      </c>
      <c r="HJ264" s="130" t="str">
        <f t="shared" si="1002"/>
        <v>#REF!</v>
      </c>
      <c r="HK264" s="130" t="str">
        <f t="shared" si="1003"/>
        <v>#REF!</v>
      </c>
      <c r="HL264" s="130" t="str">
        <f t="shared" si="1004"/>
        <v>#REF!</v>
      </c>
      <c r="HM264" s="130" t="str">
        <f t="shared" si="1005"/>
        <v>#REF!</v>
      </c>
      <c r="HN264" s="130" t="str">
        <f t="shared" si="1006"/>
        <v>#REF!</v>
      </c>
      <c r="HO264" s="130" t="str">
        <f t="shared" si="1007"/>
        <v>#REF!</v>
      </c>
      <c r="HP264" s="130" t="str">
        <f t="shared" si="1008"/>
        <v>#REF!</v>
      </c>
      <c r="HQ264" s="130" t="str">
        <f t="shared" si="1009"/>
        <v>#REF!</v>
      </c>
      <c r="HR264" s="263" t="str">
        <f t="shared" si="1010"/>
        <v>#REF!</v>
      </c>
      <c r="HT264" s="261">
        <f t="shared" si="1011"/>
        <v>0</v>
      </c>
      <c r="HU264" s="130" t="str">
        <f t="shared" si="1012"/>
        <v>#REF!</v>
      </c>
      <c r="HV264" s="130" t="str">
        <f t="shared" si="1013"/>
        <v>#REF!</v>
      </c>
      <c r="HW264" s="130" t="str">
        <f t="shared" si="1014"/>
        <v>#REF!</v>
      </c>
      <c r="HX264" s="130" t="str">
        <f t="shared" si="1015"/>
        <v>#REF!</v>
      </c>
      <c r="HY264" s="130" t="str">
        <f t="shared" si="1016"/>
        <v>#REF!</v>
      </c>
      <c r="HZ264" s="130" t="str">
        <f t="shared" si="1017"/>
        <v>#REF!</v>
      </c>
      <c r="IA264" s="130" t="str">
        <f t="shared" si="1018"/>
        <v>#REF!</v>
      </c>
      <c r="IB264" s="130" t="str">
        <f t="shared" si="1019"/>
        <v>#REF!</v>
      </c>
      <c r="IC264" s="130" t="str">
        <f t="shared" si="1020"/>
        <v>#REF!</v>
      </c>
      <c r="ID264" s="263" t="str">
        <f t="shared" si="1021"/>
        <v>#REF!</v>
      </c>
      <c r="IF264" s="261">
        <f t="shared" si="1022"/>
        <v>0</v>
      </c>
      <c r="IG264" s="130" t="str">
        <f t="shared" si="1023"/>
        <v>#REF!</v>
      </c>
      <c r="IH264" s="130" t="str">
        <f t="shared" si="1024"/>
        <v>#REF!</v>
      </c>
      <c r="II264" s="130" t="str">
        <f t="shared" si="1025"/>
        <v>#REF!</v>
      </c>
      <c r="IJ264" s="130" t="str">
        <f t="shared" si="1026"/>
        <v>#REF!</v>
      </c>
      <c r="IK264" s="130" t="str">
        <f t="shared" si="1027"/>
        <v>#REF!</v>
      </c>
      <c r="IL264" s="130" t="str">
        <f t="shared" si="1028"/>
        <v>#REF!</v>
      </c>
      <c r="IM264" s="130" t="str">
        <f t="shared" si="1029"/>
        <v>#REF!</v>
      </c>
      <c r="IN264" s="130" t="str">
        <f t="shared" si="1030"/>
        <v>#REF!</v>
      </c>
      <c r="IO264" s="130" t="str">
        <f t="shared" si="1031"/>
        <v>#REF!</v>
      </c>
      <c r="IP264" s="263" t="str">
        <f t="shared" si="1032"/>
        <v>#REF!</v>
      </c>
      <c r="IQ264" s="263"/>
      <c r="IR264" s="264" t="str">
        <f t="shared" si="1033"/>
        <v>#REF!</v>
      </c>
      <c r="IS264" s="265" t="str">
        <f t="shared" si="1034"/>
        <v>#REF!</v>
      </c>
      <c r="IT264" s="255"/>
      <c r="IU264" s="266" t="str">
        <f t="shared" si="1035"/>
        <v>#REF!</v>
      </c>
      <c r="IV264" s="267" t="str">
        <f t="shared" si="1036"/>
        <v>#REF!</v>
      </c>
      <c r="IW264" s="268" t="str">
        <f t="shared" si="1037"/>
        <v>#REF!</v>
      </c>
    </row>
    <row r="265" ht="15.75" customHeight="1" outlineLevel="1">
      <c r="B265" s="259" t="str">
        <f>'BUDGET INPUTS (Y2)'!A331</f>
        <v>#REF!</v>
      </c>
      <c r="C265" s="260" t="str">
        <f>IF('BUDGET INPUTS (Y2)'!D331&gt;999.99,0,1)</f>
        <v>#REF!</v>
      </c>
      <c r="D265" s="259"/>
      <c r="E265" s="261">
        <f>'Y1 REPORTING'!D299+'Y1 REPORTING'!AV299+'Y1 REPORTING'!CZ299</f>
        <v>0</v>
      </c>
      <c r="F265" s="261">
        <f>'Y1 REPORTING'!F299+'Y1 REPORTING'!AX299+'Y1 REPORTING'!DB299</f>
        <v>0</v>
      </c>
      <c r="G265" s="261">
        <f>'Y1 REPORTING'!H299+'Y1 REPORTING'!AZ299+'Y1 REPORTING'!DD299</f>
        <v>0</v>
      </c>
      <c r="H265" s="261">
        <f>'Y1 REPORTING'!J299+'Y1 REPORTING'!BB299+'Y1 REPORTING'!DF299</f>
        <v>0</v>
      </c>
      <c r="I265" s="261">
        <f>'Y1 REPORTING'!L299+'Y1 REPORTING'!BD299+'Y1 REPORTING'!DH299</f>
        <v>0</v>
      </c>
      <c r="J265" s="261">
        <f>'Y1 REPORTING'!N299+'Y1 REPORTING'!BF299+'Y1 REPORTING'!DJ299</f>
        <v>0</v>
      </c>
      <c r="K265" s="261">
        <f>'Y1 REPORTING'!P299+'Y1 REPORTING'!BH299+'Y1 REPORTING'!DL299</f>
        <v>0</v>
      </c>
      <c r="L265" s="261">
        <f>'Y1 REPORTING'!R299+'Y1 REPORTING'!BJ299+'Y1 REPORTING'!DN299</f>
        <v>0</v>
      </c>
      <c r="M265" s="261">
        <f>'Y1 REPORTING'!T299+'Y1 REPORTING'!BL299+'Y1 REPORTING'!DP299</f>
        <v>0</v>
      </c>
      <c r="N265" s="261">
        <f>'Y1 REPORTING'!V299+'Y1 REPORTING'!BN299+'Y1 REPORTING'!DR299</f>
        <v>0</v>
      </c>
      <c r="O265" s="262">
        <f t="shared" si="909"/>
        <v>0</v>
      </c>
      <c r="Q265" s="130" t="str">
        <f>'BUDGET INPUTS (Y2)'!$D$331*'BUDGET INPUTS (Y2)'!F331*$Q$7</f>
        <v>#REF!</v>
      </c>
      <c r="R265" s="130" t="str">
        <f>'BUDGET INPUTS (Y2)'!$D$331*'BUDGET INPUTS (Y2)'!G331*$Q$7</f>
        <v>#REF!</v>
      </c>
      <c r="S265" s="130" t="str">
        <f>'BUDGET INPUTS (Y2)'!$D$331*'BUDGET INPUTS (Y2)'!H331*$Q$7</f>
        <v>#REF!</v>
      </c>
      <c r="T265" s="130" t="str">
        <f>'BUDGET INPUTS (Y2)'!$D$331*'BUDGET INPUTS (Y2)'!I331*$Q$7</f>
        <v>#REF!</v>
      </c>
      <c r="U265" s="130" t="str">
        <f>'BUDGET INPUTS (Y2)'!$D$331*'BUDGET INPUTS (Y2)'!J331*$Q$7</f>
        <v>#REF!</v>
      </c>
      <c r="V265" s="130" t="str">
        <f>'BUDGET INPUTS (Y2)'!$D$331*'BUDGET INPUTS (Y2)'!K331*$Q$7</f>
        <v>#REF!</v>
      </c>
      <c r="W265" s="130" t="str">
        <f>'BUDGET INPUTS (Y2)'!$D$331*'BUDGET INPUTS (Y2)'!L331*$Q$7</f>
        <v>#REF!</v>
      </c>
      <c r="X265" s="130" t="str">
        <f>'BUDGET INPUTS (Y2)'!$D$331*'BUDGET INPUTS (Y2)'!M331*$Q$7</f>
        <v>#REF!</v>
      </c>
      <c r="Y265" s="130" t="str">
        <f>'BUDGET INPUTS (Y2)'!$D$331*'BUDGET INPUTS (Y2)'!N331*$Q$7</f>
        <v>#REF!</v>
      </c>
      <c r="Z265" s="130" t="str">
        <f>'BUDGET INPUTS (Y2)'!$D$331*'BUDGET INPUTS (Y2)'!O331*$Q$7</f>
        <v>#REF!</v>
      </c>
      <c r="AA265" s="263" t="str">
        <f t="shared" si="910"/>
        <v>#REF!</v>
      </c>
      <c r="AC265" s="130" t="str">
        <f>'BUDGET INPUTS (Y2)'!$D$331*'BUDGET INPUTS (Y2)'!R331*$AC$7</f>
        <v>#REF!</v>
      </c>
      <c r="AD265" s="130" t="str">
        <f>'BUDGET INPUTS (Y2)'!$D$331*'BUDGET INPUTS (Y2)'!S331*$AC$7</f>
        <v>#REF!</v>
      </c>
      <c r="AE265" s="130" t="str">
        <f>'BUDGET INPUTS (Y2)'!$D$331*'BUDGET INPUTS (Y2)'!T331*$AC$7</f>
        <v>#REF!</v>
      </c>
      <c r="AF265" s="130" t="str">
        <f>'BUDGET INPUTS (Y2)'!$D$331*'BUDGET INPUTS (Y2)'!U331*$AC$7</f>
        <v>#REF!</v>
      </c>
      <c r="AG265" s="130" t="str">
        <f>'BUDGET INPUTS (Y2)'!$D$331*'BUDGET INPUTS (Y2)'!V331*$AC$7</f>
        <v>#REF!</v>
      </c>
      <c r="AH265" s="130" t="str">
        <f>'BUDGET INPUTS (Y2)'!$D$331*'BUDGET INPUTS (Y2)'!W331*$AC$7</f>
        <v>#REF!</v>
      </c>
      <c r="AI265" s="130" t="str">
        <f>'BUDGET INPUTS (Y2)'!$D$331*'BUDGET INPUTS (Y2)'!X331*$AC$7</f>
        <v>#REF!</v>
      </c>
      <c r="AJ265" s="130" t="str">
        <f>'BUDGET INPUTS (Y2)'!$D$331*'BUDGET INPUTS (Y2)'!Y331*$AC$7</f>
        <v>#REF!</v>
      </c>
      <c r="AK265" s="130" t="str">
        <f>'BUDGET INPUTS (Y2)'!$D$331*'BUDGET INPUTS (Y2)'!Z331*$AC$7</f>
        <v>#REF!</v>
      </c>
      <c r="AL265" s="130" t="str">
        <f>'BUDGET INPUTS (Y2)'!$D$331*'BUDGET INPUTS (Y2)'!AA331*$AC$7</f>
        <v>#REF!</v>
      </c>
      <c r="AM265" s="263" t="str">
        <f t="shared" si="911"/>
        <v>#REF!</v>
      </c>
      <c r="AO265" s="130" t="str">
        <f>'BUDGET INPUTS (Y2)'!$D$331*'BUDGET INPUTS (Y2)'!AD331*$AO$7</f>
        <v>#REF!</v>
      </c>
      <c r="AP265" s="130" t="str">
        <f>'BUDGET INPUTS (Y2)'!$D$331*'BUDGET INPUTS (Y2)'!AE331*$AO$7</f>
        <v>#REF!</v>
      </c>
      <c r="AQ265" s="130" t="str">
        <f>'BUDGET INPUTS (Y2)'!$D$331*'BUDGET INPUTS (Y2)'!AF331*$AO$7</f>
        <v>#REF!</v>
      </c>
      <c r="AR265" s="130" t="str">
        <f>'BUDGET INPUTS (Y2)'!$D$331*'BUDGET INPUTS (Y2)'!AG331*$AO$7</f>
        <v>#REF!</v>
      </c>
      <c r="AS265" s="130" t="str">
        <f>'BUDGET INPUTS (Y2)'!$D$331*'BUDGET INPUTS (Y2)'!AH331*$AO$7</f>
        <v>#REF!</v>
      </c>
      <c r="AT265" s="130" t="str">
        <f>'BUDGET INPUTS (Y2)'!$D$331*'BUDGET INPUTS (Y2)'!AI331*$AO$7</f>
        <v>#REF!</v>
      </c>
      <c r="AU265" s="130" t="str">
        <f>'BUDGET INPUTS (Y2)'!$D$331*'BUDGET INPUTS (Y2)'!AJ331*$AO$7</f>
        <v>#REF!</v>
      </c>
      <c r="AV265" s="130" t="str">
        <f>'BUDGET INPUTS (Y2)'!$D$331*'BUDGET INPUTS (Y2)'!AK331*$AO$7</f>
        <v>#REF!</v>
      </c>
      <c r="AW265" s="130" t="str">
        <f>'BUDGET INPUTS (Y2)'!$D$331*'BUDGET INPUTS (Y2)'!AL331*$AO$7</f>
        <v>#REF!</v>
      </c>
      <c r="AX265" s="130" t="str">
        <f>'BUDGET INPUTS (Y2)'!$D$331*'BUDGET INPUTS (Y2)'!AM331*$AO$7</f>
        <v>#REF!</v>
      </c>
      <c r="AY265" s="263" t="str">
        <f t="shared" si="912"/>
        <v>#REF!</v>
      </c>
      <c r="BA265" s="130" t="str">
        <f>'BUDGET INPUTS (Y2)'!$D$331*'BUDGET INPUTS (Y2)'!AP331*$BA$7</f>
        <v>#REF!</v>
      </c>
      <c r="BB265" s="130" t="str">
        <f>'BUDGET INPUTS (Y2)'!$D$331*'BUDGET INPUTS (Y2)'!AQ331*$BA$7</f>
        <v>#REF!</v>
      </c>
      <c r="BC265" s="130" t="str">
        <f>'BUDGET INPUTS (Y2)'!$D$331*'BUDGET INPUTS (Y2)'!AR331*$BA$7</f>
        <v>#REF!</v>
      </c>
      <c r="BD265" s="130" t="str">
        <f>'BUDGET INPUTS (Y2)'!$D$331*'BUDGET INPUTS (Y2)'!AS331*$BA$7</f>
        <v>#REF!</v>
      </c>
      <c r="BE265" s="130" t="str">
        <f>'BUDGET INPUTS (Y2)'!$D$331*'BUDGET INPUTS (Y2)'!AT331*$BA$7</f>
        <v>#REF!</v>
      </c>
      <c r="BF265" s="130" t="str">
        <f>'BUDGET INPUTS (Y2)'!$D$331*'BUDGET INPUTS (Y2)'!AU331*$BA$7</f>
        <v>#REF!</v>
      </c>
      <c r="BG265" s="130" t="str">
        <f>'BUDGET INPUTS (Y2)'!$D$331*'BUDGET INPUTS (Y2)'!AV331*$BA$7</f>
        <v>#REF!</v>
      </c>
      <c r="BH265" s="130" t="str">
        <f>'BUDGET INPUTS (Y2)'!$D$331*'BUDGET INPUTS (Y2)'!AW331*$BA$7</f>
        <v>#REF!</v>
      </c>
      <c r="BI265" s="130" t="str">
        <f>'BUDGET INPUTS (Y2)'!$D$331*'BUDGET INPUTS (Y2)'!AX331*$BA$7</f>
        <v>#REF!</v>
      </c>
      <c r="BJ265" s="130" t="str">
        <f>'BUDGET INPUTS (Y2)'!$D$331*'BUDGET INPUTS (Y2)'!AY331*$BA$7</f>
        <v>#REF!</v>
      </c>
      <c r="BK265" s="263" t="str">
        <f t="shared" si="913"/>
        <v>#REF!</v>
      </c>
      <c r="BM265" s="130" t="str">
        <f>'BUDGET INPUTS (Y2)'!$D$331*'BUDGET INPUTS (Y2)'!BB331*$BM$7</f>
        <v>#REF!</v>
      </c>
      <c r="BN265" s="130" t="str">
        <f>'BUDGET INPUTS (Y2)'!$D$331*'BUDGET INPUTS (Y2)'!BC331*$BM$7</f>
        <v>#REF!</v>
      </c>
      <c r="BO265" s="130" t="str">
        <f>'BUDGET INPUTS (Y2)'!$D$331*'BUDGET INPUTS (Y2)'!BD331*$BM$7</f>
        <v>#REF!</v>
      </c>
      <c r="BP265" s="130" t="str">
        <f>'BUDGET INPUTS (Y2)'!$D$331*'BUDGET INPUTS (Y2)'!BE331*$BM$7</f>
        <v>#REF!</v>
      </c>
      <c r="BQ265" s="130" t="str">
        <f>'BUDGET INPUTS (Y2)'!$D$331*'BUDGET INPUTS (Y2)'!BF331*$BM$7</f>
        <v>#REF!</v>
      </c>
      <c r="BR265" s="130" t="str">
        <f>'BUDGET INPUTS (Y2)'!$D$331*'BUDGET INPUTS (Y2)'!BG331*$BM$7</f>
        <v>#REF!</v>
      </c>
      <c r="BS265" s="130" t="str">
        <f>'BUDGET INPUTS (Y2)'!$D$331*'BUDGET INPUTS (Y2)'!BH331*$BM$7</f>
        <v>#REF!</v>
      </c>
      <c r="BT265" s="130" t="str">
        <f>'BUDGET INPUTS (Y2)'!$D$331*'BUDGET INPUTS (Y2)'!BI331*$BM$7</f>
        <v>#REF!</v>
      </c>
      <c r="BU265" s="130" t="str">
        <f>'BUDGET INPUTS (Y2)'!$D$331*'BUDGET INPUTS (Y2)'!BJ331*$BM$7</f>
        <v>#REF!</v>
      </c>
      <c r="BV265" s="130" t="str">
        <f>'BUDGET INPUTS (Y2)'!$D$331*'BUDGET INPUTS (Y2)'!BK331*$BM$7</f>
        <v>#REF!</v>
      </c>
      <c r="BW265" s="263" t="str">
        <f t="shared" si="914"/>
        <v>#REF!</v>
      </c>
      <c r="BY265" s="130" t="str">
        <f>'BUDGET INPUTS (Y2)'!$D$331*'BUDGET INPUTS (Y2)'!BN331*$BY$7</f>
        <v>#REF!</v>
      </c>
      <c r="BZ265" s="130" t="str">
        <f>'BUDGET INPUTS (Y2)'!$D$331*'BUDGET INPUTS (Y2)'!BO331*$BY$7</f>
        <v>#REF!</v>
      </c>
      <c r="CA265" s="130" t="str">
        <f>'BUDGET INPUTS (Y2)'!$D$331*'BUDGET INPUTS (Y2)'!BP331*$BY$7</f>
        <v>#REF!</v>
      </c>
      <c r="CB265" s="130" t="str">
        <f>'BUDGET INPUTS (Y2)'!$D$331*'BUDGET INPUTS (Y2)'!BQ331*$BY$7</f>
        <v>#REF!</v>
      </c>
      <c r="CC265" s="130" t="str">
        <f>'BUDGET INPUTS (Y2)'!$D$331*'BUDGET INPUTS (Y2)'!BR331*$BY$7</f>
        <v>#REF!</v>
      </c>
      <c r="CD265" s="130" t="str">
        <f>'BUDGET INPUTS (Y2)'!$D$331*'BUDGET INPUTS (Y2)'!BS331*$BY$7</f>
        <v>#REF!</v>
      </c>
      <c r="CE265" s="130" t="str">
        <f>'BUDGET INPUTS (Y2)'!$D$331*'BUDGET INPUTS (Y2)'!BT331*$BY$7</f>
        <v>#REF!</v>
      </c>
      <c r="CF265" s="130" t="str">
        <f>'BUDGET INPUTS (Y2)'!$D$331*'BUDGET INPUTS (Y2)'!BU331*$BY$7</f>
        <v>#REF!</v>
      </c>
      <c r="CG265" s="130" t="str">
        <f>'BUDGET INPUTS (Y2)'!$D$331*'BUDGET INPUTS (Y2)'!BV331*$BY$7</f>
        <v>#REF!</v>
      </c>
      <c r="CH265" s="130" t="str">
        <f>'BUDGET INPUTS (Y2)'!$D$331*'BUDGET INPUTS (Y2)'!BW331*$BY$7</f>
        <v>#REF!</v>
      </c>
      <c r="CI265" s="263" t="str">
        <f t="shared" si="915"/>
        <v>#REF!</v>
      </c>
      <c r="CK265" s="130" t="str">
        <f>'BUDGET INPUTS (Y2)'!$D$331*'BUDGET INPUTS (Y2)'!BZ331*$CK$7</f>
        <v>#REF!</v>
      </c>
      <c r="CL265" s="130" t="str">
        <f>'BUDGET INPUTS (Y2)'!$D$331*'BUDGET INPUTS (Y2)'!CA331*$CK$7</f>
        <v>#REF!</v>
      </c>
      <c r="CM265" s="130" t="str">
        <f>'BUDGET INPUTS (Y2)'!$D$331*'BUDGET INPUTS (Y2)'!CB331*$CK$7</f>
        <v>#REF!</v>
      </c>
      <c r="CN265" s="130" t="str">
        <f>'BUDGET INPUTS (Y2)'!$D$331*'BUDGET INPUTS (Y2)'!CC331*$CK$7</f>
        <v>#REF!</v>
      </c>
      <c r="CO265" s="130" t="str">
        <f>'BUDGET INPUTS (Y2)'!$D$331*'BUDGET INPUTS (Y2)'!CD331*$CK$7</f>
        <v>#REF!</v>
      </c>
      <c r="CP265" s="130" t="str">
        <f>'BUDGET INPUTS (Y2)'!$D$331*'BUDGET INPUTS (Y2)'!CE331*$CK$7</f>
        <v>#REF!</v>
      </c>
      <c r="CQ265" s="130" t="str">
        <f>'BUDGET INPUTS (Y2)'!$D$331*'BUDGET INPUTS (Y2)'!CF331*$CK$7</f>
        <v>#REF!</v>
      </c>
      <c r="CR265" s="130" t="str">
        <f>'BUDGET INPUTS (Y2)'!$D$331*'BUDGET INPUTS (Y2)'!CG331*$CK$7</f>
        <v>#REF!</v>
      </c>
      <c r="CS265" s="130" t="str">
        <f>'BUDGET INPUTS (Y2)'!$D$331*'BUDGET INPUTS (Y2)'!CH331*$CK$7</f>
        <v>#REF!</v>
      </c>
      <c r="CT265" s="130" t="str">
        <f>'BUDGET INPUTS (Y2)'!$D$331*'BUDGET INPUTS (Y2)'!CI331*$CK$7</f>
        <v>#REF!</v>
      </c>
      <c r="CU265" s="263" t="str">
        <f t="shared" si="916"/>
        <v>#REF!</v>
      </c>
      <c r="CW265" s="130" t="str">
        <f>'BUDGET INPUTS (Y2)'!$D$331*'BUDGET INPUTS (Y2)'!CL331*$CW$7</f>
        <v>#REF!</v>
      </c>
      <c r="CX265" s="130" t="str">
        <f>'BUDGET INPUTS (Y2)'!$D$331*'BUDGET INPUTS (Y2)'!CM331*$CW$7</f>
        <v>#REF!</v>
      </c>
      <c r="CY265" s="130" t="str">
        <f>'BUDGET INPUTS (Y2)'!$D$331*'BUDGET INPUTS (Y2)'!CN331*$CW$7</f>
        <v>#REF!</v>
      </c>
      <c r="CZ265" s="130" t="str">
        <f>'BUDGET INPUTS (Y2)'!$D$331*'BUDGET INPUTS (Y2)'!CO331*$CW$7</f>
        <v>#REF!</v>
      </c>
      <c r="DA265" s="130" t="str">
        <f>'BUDGET INPUTS (Y2)'!$D$331*'BUDGET INPUTS (Y2)'!CP331*$CW$7</f>
        <v>#REF!</v>
      </c>
      <c r="DB265" s="130" t="str">
        <f>'BUDGET INPUTS (Y2)'!$D$331*'BUDGET INPUTS (Y2)'!CQ331*$CW$7</f>
        <v>#REF!</v>
      </c>
      <c r="DC265" s="130" t="str">
        <f>'BUDGET INPUTS (Y2)'!$D$331*'BUDGET INPUTS (Y2)'!CR331*$CW$7</f>
        <v>#REF!</v>
      </c>
      <c r="DD265" s="130" t="str">
        <f>'BUDGET INPUTS (Y2)'!$D$331*'BUDGET INPUTS (Y2)'!CS331*$CW$7</f>
        <v>#REF!</v>
      </c>
      <c r="DE265" s="130" t="str">
        <f>'BUDGET INPUTS (Y2)'!$D$331*'BUDGET INPUTS (Y2)'!CT331*$CW$7</f>
        <v>#REF!</v>
      </c>
      <c r="DF265" s="130" t="str">
        <f>'BUDGET INPUTS (Y2)'!$D$331*'BUDGET INPUTS (Y2)'!CU331*$CW$7</f>
        <v>#REF!</v>
      </c>
      <c r="DG265" s="263" t="str">
        <f t="shared" si="917"/>
        <v>#REF!</v>
      </c>
      <c r="DI265" s="130" t="str">
        <f>'BUDGET INPUTS (Y2)'!$D$331*'BUDGET INPUTS (Y2)'!CX331*$DI$7</f>
        <v>#REF!</v>
      </c>
      <c r="DJ265" s="130" t="str">
        <f>'BUDGET INPUTS (Y2)'!$D$331*'BUDGET INPUTS (Y2)'!CY331*$DI$7</f>
        <v>#REF!</v>
      </c>
      <c r="DK265" s="130" t="str">
        <f>'BUDGET INPUTS (Y2)'!$D$331*'BUDGET INPUTS (Y2)'!CZ331*$DI$7</f>
        <v>#REF!</v>
      </c>
      <c r="DL265" s="130" t="str">
        <f>'BUDGET INPUTS (Y2)'!$D$331*'BUDGET INPUTS (Y2)'!DA331*$DI$7</f>
        <v>#REF!</v>
      </c>
      <c r="DM265" s="130" t="str">
        <f>'BUDGET INPUTS (Y2)'!$D$331*'BUDGET INPUTS (Y2)'!DB331*$DI$7</f>
        <v>#REF!</v>
      </c>
      <c r="DN265" s="130" t="str">
        <f>'BUDGET INPUTS (Y2)'!$D$331*'BUDGET INPUTS (Y2)'!DC331*$DI$7</f>
        <v>#REF!</v>
      </c>
      <c r="DO265" s="130" t="str">
        <f>'BUDGET INPUTS (Y2)'!$D$331*'BUDGET INPUTS (Y2)'!DD331*$DI$7</f>
        <v>#REF!</v>
      </c>
      <c r="DP265" s="130" t="str">
        <f>'BUDGET INPUTS (Y2)'!$D$331*'BUDGET INPUTS (Y2)'!DE331*$DI$7</f>
        <v>#REF!</v>
      </c>
      <c r="DQ265" s="130" t="str">
        <f>'BUDGET INPUTS (Y2)'!$D$331*'BUDGET INPUTS (Y2)'!DF331*$DI$7</f>
        <v>#REF!</v>
      </c>
      <c r="DR265" s="130" t="str">
        <f>'BUDGET INPUTS (Y2)'!$D$331*'BUDGET INPUTS (Y2)'!DG331*$DI$7</f>
        <v>#REF!</v>
      </c>
      <c r="DS265" s="263" t="str">
        <f t="shared" si="918"/>
        <v>#REF!</v>
      </c>
      <c r="DT265" s="263"/>
      <c r="DU265" s="264" t="str">
        <f t="shared" si="919"/>
        <v>#REF!</v>
      </c>
      <c r="DV265" s="265" t="str">
        <f t="shared" si="920"/>
        <v>#REF!</v>
      </c>
      <c r="DW265" s="255"/>
      <c r="DX265" s="266" t="str">
        <f>'Detailed Budget (Initial)'!#REF!</f>
        <v>#ERROR!</v>
      </c>
      <c r="DY265" s="267" t="str">
        <f t="shared" si="921"/>
        <v>#REF!</v>
      </c>
      <c r="DZ265" s="268" t="str">
        <f t="shared" si="922"/>
        <v>#REF!</v>
      </c>
      <c r="EB265" s="261">
        <f t="shared" si="923"/>
        <v>0</v>
      </c>
      <c r="EC265" s="130" t="str">
        <f t="shared" si="924"/>
        <v>#REF!</v>
      </c>
      <c r="ED265" s="130" t="str">
        <f t="shared" si="925"/>
        <v>#REF!</v>
      </c>
      <c r="EE265" s="130" t="str">
        <f t="shared" si="926"/>
        <v>#REF!</v>
      </c>
      <c r="EF265" s="130" t="str">
        <f t="shared" si="927"/>
        <v>#REF!</v>
      </c>
      <c r="EG265" s="130" t="str">
        <f t="shared" si="928"/>
        <v>#REF!</v>
      </c>
      <c r="EH265" s="130" t="str">
        <f t="shared" si="929"/>
        <v>#REF!</v>
      </c>
      <c r="EI265" s="130" t="str">
        <f t="shared" si="930"/>
        <v>#REF!</v>
      </c>
      <c r="EJ265" s="130" t="str">
        <f t="shared" si="931"/>
        <v>#REF!</v>
      </c>
      <c r="EK265" s="130" t="str">
        <f t="shared" si="932"/>
        <v>#REF!</v>
      </c>
      <c r="EL265" s="263" t="str">
        <f t="shared" si="933"/>
        <v>#REF!</v>
      </c>
      <c r="EN265" s="261">
        <f t="shared" si="934"/>
        <v>0</v>
      </c>
      <c r="EO265" s="130" t="str">
        <f t="shared" si="935"/>
        <v>#REF!</v>
      </c>
      <c r="EP265" s="130" t="str">
        <f t="shared" si="936"/>
        <v>#REF!</v>
      </c>
      <c r="EQ265" s="130" t="str">
        <f t="shared" si="937"/>
        <v>#REF!</v>
      </c>
      <c r="ER265" s="130" t="str">
        <f t="shared" si="938"/>
        <v>#REF!</v>
      </c>
      <c r="ES265" s="130" t="str">
        <f t="shared" si="939"/>
        <v>#REF!</v>
      </c>
      <c r="ET265" s="130" t="str">
        <f t="shared" si="940"/>
        <v>#REF!</v>
      </c>
      <c r="EU265" s="130" t="str">
        <f t="shared" si="941"/>
        <v>#REF!</v>
      </c>
      <c r="EV265" s="130" t="str">
        <f t="shared" si="942"/>
        <v>#REF!</v>
      </c>
      <c r="EW265" s="130" t="str">
        <f t="shared" si="943"/>
        <v>#REF!</v>
      </c>
      <c r="EX265" s="263" t="str">
        <f t="shared" si="944"/>
        <v>#REF!</v>
      </c>
      <c r="EZ265" s="261">
        <f t="shared" si="945"/>
        <v>0</v>
      </c>
      <c r="FA265" s="130" t="str">
        <f t="shared" si="946"/>
        <v>#REF!</v>
      </c>
      <c r="FB265" s="130" t="str">
        <f t="shared" si="947"/>
        <v>#REF!</v>
      </c>
      <c r="FC265" s="130" t="str">
        <f t="shared" si="948"/>
        <v>#REF!</v>
      </c>
      <c r="FD265" s="130" t="str">
        <f t="shared" si="949"/>
        <v>#REF!</v>
      </c>
      <c r="FE265" s="130" t="str">
        <f t="shared" si="950"/>
        <v>#REF!</v>
      </c>
      <c r="FF265" s="130" t="str">
        <f t="shared" si="951"/>
        <v>#REF!</v>
      </c>
      <c r="FG265" s="130" t="str">
        <f t="shared" si="952"/>
        <v>#REF!</v>
      </c>
      <c r="FH265" s="130" t="str">
        <f t="shared" si="953"/>
        <v>#REF!</v>
      </c>
      <c r="FI265" s="130" t="str">
        <f t="shared" si="954"/>
        <v>#REF!</v>
      </c>
      <c r="FJ265" s="263" t="str">
        <f t="shared" si="955"/>
        <v>#REF!</v>
      </c>
      <c r="FL265" s="261">
        <f t="shared" si="956"/>
        <v>0</v>
      </c>
      <c r="FM265" s="130" t="str">
        <f t="shared" si="957"/>
        <v>#REF!</v>
      </c>
      <c r="FN265" s="130" t="str">
        <f t="shared" si="958"/>
        <v>#REF!</v>
      </c>
      <c r="FO265" s="130" t="str">
        <f t="shared" si="959"/>
        <v>#REF!</v>
      </c>
      <c r="FP265" s="130" t="str">
        <f t="shared" si="960"/>
        <v>#REF!</v>
      </c>
      <c r="FQ265" s="130" t="str">
        <f t="shared" si="961"/>
        <v>#REF!</v>
      </c>
      <c r="FR265" s="130" t="str">
        <f t="shared" si="962"/>
        <v>#REF!</v>
      </c>
      <c r="FS265" s="130" t="str">
        <f t="shared" si="963"/>
        <v>#REF!</v>
      </c>
      <c r="FT265" s="130" t="str">
        <f t="shared" si="964"/>
        <v>#REF!</v>
      </c>
      <c r="FU265" s="130" t="str">
        <f t="shared" si="965"/>
        <v>#REF!</v>
      </c>
      <c r="FV265" s="263" t="str">
        <f t="shared" si="966"/>
        <v>#REF!</v>
      </c>
      <c r="FX265" s="261">
        <f t="shared" si="967"/>
        <v>0</v>
      </c>
      <c r="FY265" s="130" t="str">
        <f t="shared" si="968"/>
        <v>#REF!</v>
      </c>
      <c r="FZ265" s="130" t="str">
        <f t="shared" si="969"/>
        <v>#REF!</v>
      </c>
      <c r="GA265" s="130" t="str">
        <f t="shared" si="970"/>
        <v>#REF!</v>
      </c>
      <c r="GB265" s="130" t="str">
        <f t="shared" si="971"/>
        <v>#REF!</v>
      </c>
      <c r="GC265" s="130" t="str">
        <f t="shared" si="972"/>
        <v>#REF!</v>
      </c>
      <c r="GD265" s="130" t="str">
        <f t="shared" si="973"/>
        <v>#REF!</v>
      </c>
      <c r="GE265" s="130" t="str">
        <f t="shared" si="974"/>
        <v>#REF!</v>
      </c>
      <c r="GF265" s="130" t="str">
        <f t="shared" si="975"/>
        <v>#REF!</v>
      </c>
      <c r="GG265" s="130" t="str">
        <f t="shared" si="976"/>
        <v>#REF!</v>
      </c>
      <c r="GH265" s="263" t="str">
        <f t="shared" si="977"/>
        <v>#REF!</v>
      </c>
      <c r="GJ265" s="261">
        <f t="shared" si="978"/>
        <v>0</v>
      </c>
      <c r="GK265" s="130" t="str">
        <f t="shared" si="979"/>
        <v>#REF!</v>
      </c>
      <c r="GL265" s="130" t="str">
        <f t="shared" si="980"/>
        <v>#REF!</v>
      </c>
      <c r="GM265" s="130" t="str">
        <f t="shared" si="981"/>
        <v>#REF!</v>
      </c>
      <c r="GN265" s="130" t="str">
        <f t="shared" si="982"/>
        <v>#REF!</v>
      </c>
      <c r="GO265" s="130" t="str">
        <f t="shared" si="983"/>
        <v>#REF!</v>
      </c>
      <c r="GP265" s="130" t="str">
        <f t="shared" si="984"/>
        <v>#REF!</v>
      </c>
      <c r="GQ265" s="130" t="str">
        <f t="shared" si="985"/>
        <v>#REF!</v>
      </c>
      <c r="GR265" s="130" t="str">
        <f t="shared" si="986"/>
        <v>#REF!</v>
      </c>
      <c r="GS265" s="130" t="str">
        <f t="shared" si="987"/>
        <v>#REF!</v>
      </c>
      <c r="GT265" s="263" t="str">
        <f t="shared" si="988"/>
        <v>#REF!</v>
      </c>
      <c r="GV265" s="261">
        <f t="shared" si="989"/>
        <v>0</v>
      </c>
      <c r="GW265" s="130" t="str">
        <f t="shared" si="990"/>
        <v>#REF!</v>
      </c>
      <c r="GX265" s="130" t="str">
        <f t="shared" si="991"/>
        <v>#REF!</v>
      </c>
      <c r="GY265" s="130" t="str">
        <f t="shared" si="992"/>
        <v>#REF!</v>
      </c>
      <c r="GZ265" s="130" t="str">
        <f t="shared" si="993"/>
        <v>#REF!</v>
      </c>
      <c r="HA265" s="130" t="str">
        <f t="shared" si="994"/>
        <v>#REF!</v>
      </c>
      <c r="HB265" s="130" t="str">
        <f t="shared" si="995"/>
        <v>#REF!</v>
      </c>
      <c r="HC265" s="130" t="str">
        <f t="shared" si="996"/>
        <v>#REF!</v>
      </c>
      <c r="HD265" s="130" t="str">
        <f t="shared" si="997"/>
        <v>#REF!</v>
      </c>
      <c r="HE265" s="130" t="str">
        <f t="shared" si="998"/>
        <v>#REF!</v>
      </c>
      <c r="HF265" s="263" t="str">
        <f t="shared" si="999"/>
        <v>#REF!</v>
      </c>
      <c r="HH265" s="261">
        <f t="shared" si="1000"/>
        <v>0</v>
      </c>
      <c r="HI265" s="130" t="str">
        <f t="shared" si="1001"/>
        <v>#REF!</v>
      </c>
      <c r="HJ265" s="130" t="str">
        <f t="shared" si="1002"/>
        <v>#REF!</v>
      </c>
      <c r="HK265" s="130" t="str">
        <f t="shared" si="1003"/>
        <v>#REF!</v>
      </c>
      <c r="HL265" s="130" t="str">
        <f t="shared" si="1004"/>
        <v>#REF!</v>
      </c>
      <c r="HM265" s="130" t="str">
        <f t="shared" si="1005"/>
        <v>#REF!</v>
      </c>
      <c r="HN265" s="130" t="str">
        <f t="shared" si="1006"/>
        <v>#REF!</v>
      </c>
      <c r="HO265" s="130" t="str">
        <f t="shared" si="1007"/>
        <v>#REF!</v>
      </c>
      <c r="HP265" s="130" t="str">
        <f t="shared" si="1008"/>
        <v>#REF!</v>
      </c>
      <c r="HQ265" s="130" t="str">
        <f t="shared" si="1009"/>
        <v>#REF!</v>
      </c>
      <c r="HR265" s="263" t="str">
        <f t="shared" si="1010"/>
        <v>#REF!</v>
      </c>
      <c r="HT265" s="261">
        <f t="shared" si="1011"/>
        <v>0</v>
      </c>
      <c r="HU265" s="130" t="str">
        <f t="shared" si="1012"/>
        <v>#REF!</v>
      </c>
      <c r="HV265" s="130" t="str">
        <f t="shared" si="1013"/>
        <v>#REF!</v>
      </c>
      <c r="HW265" s="130" t="str">
        <f t="shared" si="1014"/>
        <v>#REF!</v>
      </c>
      <c r="HX265" s="130" t="str">
        <f t="shared" si="1015"/>
        <v>#REF!</v>
      </c>
      <c r="HY265" s="130" t="str">
        <f t="shared" si="1016"/>
        <v>#REF!</v>
      </c>
      <c r="HZ265" s="130" t="str">
        <f t="shared" si="1017"/>
        <v>#REF!</v>
      </c>
      <c r="IA265" s="130" t="str">
        <f t="shared" si="1018"/>
        <v>#REF!</v>
      </c>
      <c r="IB265" s="130" t="str">
        <f t="shared" si="1019"/>
        <v>#REF!</v>
      </c>
      <c r="IC265" s="130" t="str">
        <f t="shared" si="1020"/>
        <v>#REF!</v>
      </c>
      <c r="ID265" s="263" t="str">
        <f t="shared" si="1021"/>
        <v>#REF!</v>
      </c>
      <c r="IF265" s="261">
        <f t="shared" si="1022"/>
        <v>0</v>
      </c>
      <c r="IG265" s="130" t="str">
        <f t="shared" si="1023"/>
        <v>#REF!</v>
      </c>
      <c r="IH265" s="130" t="str">
        <f t="shared" si="1024"/>
        <v>#REF!</v>
      </c>
      <c r="II265" s="130" t="str">
        <f t="shared" si="1025"/>
        <v>#REF!</v>
      </c>
      <c r="IJ265" s="130" t="str">
        <f t="shared" si="1026"/>
        <v>#REF!</v>
      </c>
      <c r="IK265" s="130" t="str">
        <f t="shared" si="1027"/>
        <v>#REF!</v>
      </c>
      <c r="IL265" s="130" t="str">
        <f t="shared" si="1028"/>
        <v>#REF!</v>
      </c>
      <c r="IM265" s="130" t="str">
        <f t="shared" si="1029"/>
        <v>#REF!</v>
      </c>
      <c r="IN265" s="130" t="str">
        <f t="shared" si="1030"/>
        <v>#REF!</v>
      </c>
      <c r="IO265" s="130" t="str">
        <f t="shared" si="1031"/>
        <v>#REF!</v>
      </c>
      <c r="IP265" s="263" t="str">
        <f t="shared" si="1032"/>
        <v>#REF!</v>
      </c>
      <c r="IQ265" s="263"/>
      <c r="IR265" s="264" t="str">
        <f t="shared" si="1033"/>
        <v>#REF!</v>
      </c>
      <c r="IS265" s="265" t="str">
        <f t="shared" si="1034"/>
        <v>#REF!</v>
      </c>
      <c r="IT265" s="255"/>
      <c r="IU265" s="266" t="str">
        <f t="shared" si="1035"/>
        <v>#ERROR!</v>
      </c>
      <c r="IV265" s="267" t="str">
        <f t="shared" si="1036"/>
        <v>#REF!</v>
      </c>
      <c r="IW265" s="268" t="str">
        <f t="shared" si="1037"/>
        <v>#REF!</v>
      </c>
    </row>
    <row r="266" ht="15.75" customHeight="1" outlineLevel="1">
      <c r="B266" s="259" t="str">
        <f>'BUDGET INPUTS (Y2)'!A332</f>
        <v>#REF!</v>
      </c>
      <c r="C266" s="260" t="str">
        <f>IF('BUDGET INPUTS (Y2)'!D332&gt;999.99,0,1)</f>
        <v>#REF!</v>
      </c>
      <c r="D266" s="259"/>
      <c r="E266" s="261">
        <f>'Y1 REPORTING'!D300+'Y1 REPORTING'!AV300+'Y1 REPORTING'!CZ300</f>
        <v>0</v>
      </c>
      <c r="F266" s="261">
        <f>'Y1 REPORTING'!F300+'Y1 REPORTING'!AX300+'Y1 REPORTING'!DB300</f>
        <v>0</v>
      </c>
      <c r="G266" s="261">
        <f>'Y1 REPORTING'!H300+'Y1 REPORTING'!AZ300+'Y1 REPORTING'!DD300</f>
        <v>0</v>
      </c>
      <c r="H266" s="261">
        <f>'Y1 REPORTING'!J300+'Y1 REPORTING'!BB300+'Y1 REPORTING'!DF300</f>
        <v>0</v>
      </c>
      <c r="I266" s="261">
        <f>'Y1 REPORTING'!L300+'Y1 REPORTING'!BD300+'Y1 REPORTING'!DH300</f>
        <v>0</v>
      </c>
      <c r="J266" s="261">
        <f>'Y1 REPORTING'!N300+'Y1 REPORTING'!BF300+'Y1 REPORTING'!DJ300</f>
        <v>0</v>
      </c>
      <c r="K266" s="261">
        <f>'Y1 REPORTING'!P300+'Y1 REPORTING'!BH300+'Y1 REPORTING'!DL300</f>
        <v>0</v>
      </c>
      <c r="L266" s="261">
        <f>'Y1 REPORTING'!R300+'Y1 REPORTING'!BJ300+'Y1 REPORTING'!DN300</f>
        <v>0</v>
      </c>
      <c r="M266" s="261">
        <f>'Y1 REPORTING'!T300+'Y1 REPORTING'!BL300+'Y1 REPORTING'!DP300</f>
        <v>0</v>
      </c>
      <c r="N266" s="261">
        <f>'Y1 REPORTING'!V300+'Y1 REPORTING'!BN300+'Y1 REPORTING'!DR300</f>
        <v>0</v>
      </c>
      <c r="O266" s="262">
        <f t="shared" si="909"/>
        <v>0</v>
      </c>
      <c r="Q266" s="130" t="str">
        <f>'BUDGET INPUTS (Y2)'!$D$332*'BUDGET INPUTS (Y2)'!F332*$Q$7</f>
        <v>#REF!</v>
      </c>
      <c r="R266" s="130" t="str">
        <f>'BUDGET INPUTS (Y2)'!$D$332*'BUDGET INPUTS (Y2)'!G332*$Q$7</f>
        <v>#REF!</v>
      </c>
      <c r="S266" s="130" t="str">
        <f>'BUDGET INPUTS (Y2)'!$D$332*'BUDGET INPUTS (Y2)'!H332*$Q$7</f>
        <v>#REF!</v>
      </c>
      <c r="T266" s="130" t="str">
        <f>'BUDGET INPUTS (Y2)'!$D$332*'BUDGET INPUTS (Y2)'!I332*$Q$7</f>
        <v>#REF!</v>
      </c>
      <c r="U266" s="130" t="str">
        <f>'BUDGET INPUTS (Y2)'!$D$332*'BUDGET INPUTS (Y2)'!J332*$Q$7</f>
        <v>#REF!</v>
      </c>
      <c r="V266" s="130" t="str">
        <f>'BUDGET INPUTS (Y2)'!$D$332*'BUDGET INPUTS (Y2)'!K332*$Q$7</f>
        <v>#REF!</v>
      </c>
      <c r="W266" s="130" t="str">
        <f>'BUDGET INPUTS (Y2)'!$D$332*'BUDGET INPUTS (Y2)'!L332*$Q$7</f>
        <v>#REF!</v>
      </c>
      <c r="X266" s="130" t="str">
        <f>'BUDGET INPUTS (Y2)'!$D$332*'BUDGET INPUTS (Y2)'!M332*$Q$7</f>
        <v>#REF!</v>
      </c>
      <c r="Y266" s="130" t="str">
        <f>'BUDGET INPUTS (Y2)'!$D$332*'BUDGET INPUTS (Y2)'!N332*$Q$7</f>
        <v>#REF!</v>
      </c>
      <c r="Z266" s="130" t="str">
        <f>'BUDGET INPUTS (Y2)'!$D$332*'BUDGET INPUTS (Y2)'!O332*$Q$7</f>
        <v>#REF!</v>
      </c>
      <c r="AA266" s="263" t="str">
        <f t="shared" si="910"/>
        <v>#REF!</v>
      </c>
      <c r="AC266" s="130" t="str">
        <f>'BUDGET INPUTS (Y2)'!$D$332*'BUDGET INPUTS (Y2)'!R332*$AC$7</f>
        <v>#REF!</v>
      </c>
      <c r="AD266" s="130" t="str">
        <f>'BUDGET INPUTS (Y2)'!$D$332*'BUDGET INPUTS (Y2)'!S332*$AC$7</f>
        <v>#REF!</v>
      </c>
      <c r="AE266" s="130" t="str">
        <f>'BUDGET INPUTS (Y2)'!$D$332*'BUDGET INPUTS (Y2)'!T332*$AC$7</f>
        <v>#REF!</v>
      </c>
      <c r="AF266" s="130" t="str">
        <f>'BUDGET INPUTS (Y2)'!$D$332*'BUDGET INPUTS (Y2)'!U332*$AC$7</f>
        <v>#REF!</v>
      </c>
      <c r="AG266" s="130" t="str">
        <f>'BUDGET INPUTS (Y2)'!$D$332*'BUDGET INPUTS (Y2)'!V332*$AC$7</f>
        <v>#REF!</v>
      </c>
      <c r="AH266" s="130" t="str">
        <f>'BUDGET INPUTS (Y2)'!$D$332*'BUDGET INPUTS (Y2)'!W332*$AC$7</f>
        <v>#REF!</v>
      </c>
      <c r="AI266" s="130" t="str">
        <f>'BUDGET INPUTS (Y2)'!$D$332*'BUDGET INPUTS (Y2)'!X332*$AC$7</f>
        <v>#REF!</v>
      </c>
      <c r="AJ266" s="130" t="str">
        <f>'BUDGET INPUTS (Y2)'!$D$332*'BUDGET INPUTS (Y2)'!Y332*$AC$7</f>
        <v>#REF!</v>
      </c>
      <c r="AK266" s="130" t="str">
        <f>'BUDGET INPUTS (Y2)'!$D$332*'BUDGET INPUTS (Y2)'!Z332*$AC$7</f>
        <v>#REF!</v>
      </c>
      <c r="AL266" s="130" t="str">
        <f>'BUDGET INPUTS (Y2)'!$D$332*'BUDGET INPUTS (Y2)'!AA332*$AC$7</f>
        <v>#REF!</v>
      </c>
      <c r="AM266" s="263" t="str">
        <f t="shared" si="911"/>
        <v>#REF!</v>
      </c>
      <c r="AO266" s="130" t="str">
        <f>'BUDGET INPUTS (Y2)'!$D$332*'BUDGET INPUTS (Y2)'!AD332*$AO$7</f>
        <v>#REF!</v>
      </c>
      <c r="AP266" s="130" t="str">
        <f>'BUDGET INPUTS (Y2)'!$D$332*'BUDGET INPUTS (Y2)'!AE332*$AO$7</f>
        <v>#REF!</v>
      </c>
      <c r="AQ266" s="130" t="str">
        <f>'BUDGET INPUTS (Y2)'!$D$332*'BUDGET INPUTS (Y2)'!AF332*$AO$7</f>
        <v>#REF!</v>
      </c>
      <c r="AR266" s="130" t="str">
        <f>'BUDGET INPUTS (Y2)'!$D$332*'BUDGET INPUTS (Y2)'!AG332*$AO$7</f>
        <v>#REF!</v>
      </c>
      <c r="AS266" s="130" t="str">
        <f>'BUDGET INPUTS (Y2)'!$D$332*'BUDGET INPUTS (Y2)'!AH332*$AO$7</f>
        <v>#REF!</v>
      </c>
      <c r="AT266" s="130" t="str">
        <f>'BUDGET INPUTS (Y2)'!$D$332*'BUDGET INPUTS (Y2)'!AI332*$AO$7</f>
        <v>#REF!</v>
      </c>
      <c r="AU266" s="130" t="str">
        <f>'BUDGET INPUTS (Y2)'!$D$332*'BUDGET INPUTS (Y2)'!AJ332*$AO$7</f>
        <v>#REF!</v>
      </c>
      <c r="AV266" s="130" t="str">
        <f>'BUDGET INPUTS (Y2)'!$D$332*'BUDGET INPUTS (Y2)'!AK332*$AO$7</f>
        <v>#REF!</v>
      </c>
      <c r="AW266" s="130" t="str">
        <f>'BUDGET INPUTS (Y2)'!$D$332*'BUDGET INPUTS (Y2)'!AL332*$AO$7</f>
        <v>#REF!</v>
      </c>
      <c r="AX266" s="130" t="str">
        <f>'BUDGET INPUTS (Y2)'!$D$332*'BUDGET INPUTS (Y2)'!AM332*$AO$7</f>
        <v>#REF!</v>
      </c>
      <c r="AY266" s="263" t="str">
        <f t="shared" si="912"/>
        <v>#REF!</v>
      </c>
      <c r="BA266" s="130" t="str">
        <f>'BUDGET INPUTS (Y2)'!$D$332*'BUDGET INPUTS (Y2)'!AP332*$BA$7</f>
        <v>#REF!</v>
      </c>
      <c r="BB266" s="130" t="str">
        <f>'BUDGET INPUTS (Y2)'!$D$332*'BUDGET INPUTS (Y2)'!AQ332*$BA$7</f>
        <v>#REF!</v>
      </c>
      <c r="BC266" s="130" t="str">
        <f>'BUDGET INPUTS (Y2)'!$D$332*'BUDGET INPUTS (Y2)'!AR332*$BA$7</f>
        <v>#REF!</v>
      </c>
      <c r="BD266" s="130" t="str">
        <f>'BUDGET INPUTS (Y2)'!$D$332*'BUDGET INPUTS (Y2)'!AS332*$BA$7</f>
        <v>#REF!</v>
      </c>
      <c r="BE266" s="130" t="str">
        <f>'BUDGET INPUTS (Y2)'!$D$332*'BUDGET INPUTS (Y2)'!AT332*$BA$7</f>
        <v>#REF!</v>
      </c>
      <c r="BF266" s="130" t="str">
        <f>'BUDGET INPUTS (Y2)'!$D$332*'BUDGET INPUTS (Y2)'!AU332*$BA$7</f>
        <v>#REF!</v>
      </c>
      <c r="BG266" s="130" t="str">
        <f>'BUDGET INPUTS (Y2)'!$D$332*'BUDGET INPUTS (Y2)'!AV332*$BA$7</f>
        <v>#REF!</v>
      </c>
      <c r="BH266" s="130" t="str">
        <f>'BUDGET INPUTS (Y2)'!$D$332*'BUDGET INPUTS (Y2)'!AW332*$BA$7</f>
        <v>#REF!</v>
      </c>
      <c r="BI266" s="130" t="str">
        <f>'BUDGET INPUTS (Y2)'!$D$332*'BUDGET INPUTS (Y2)'!AX332*$BA$7</f>
        <v>#REF!</v>
      </c>
      <c r="BJ266" s="130" t="str">
        <f>'BUDGET INPUTS (Y2)'!$D$332*'BUDGET INPUTS (Y2)'!AY332*$BA$7</f>
        <v>#REF!</v>
      </c>
      <c r="BK266" s="263" t="str">
        <f t="shared" si="913"/>
        <v>#REF!</v>
      </c>
      <c r="BM266" s="130" t="str">
        <f>'BUDGET INPUTS (Y2)'!$D$332*'BUDGET INPUTS (Y2)'!BB332*$BM$7</f>
        <v>#REF!</v>
      </c>
      <c r="BN266" s="130" t="str">
        <f>'BUDGET INPUTS (Y2)'!$D$332*'BUDGET INPUTS (Y2)'!BC332*$BM$7</f>
        <v>#REF!</v>
      </c>
      <c r="BO266" s="130" t="str">
        <f>'BUDGET INPUTS (Y2)'!$D$332*'BUDGET INPUTS (Y2)'!BD332*$BM$7</f>
        <v>#REF!</v>
      </c>
      <c r="BP266" s="130" t="str">
        <f>'BUDGET INPUTS (Y2)'!$D$332*'BUDGET INPUTS (Y2)'!BE332*$BM$7</f>
        <v>#REF!</v>
      </c>
      <c r="BQ266" s="130" t="str">
        <f>'BUDGET INPUTS (Y2)'!$D$332*'BUDGET INPUTS (Y2)'!BF332*$BM$7</f>
        <v>#REF!</v>
      </c>
      <c r="BR266" s="130" t="str">
        <f>'BUDGET INPUTS (Y2)'!$D$332*'BUDGET INPUTS (Y2)'!BG332*$BM$7</f>
        <v>#REF!</v>
      </c>
      <c r="BS266" s="130" t="str">
        <f>'BUDGET INPUTS (Y2)'!$D$332*'BUDGET INPUTS (Y2)'!BH332*$BM$7</f>
        <v>#REF!</v>
      </c>
      <c r="BT266" s="130" t="str">
        <f>'BUDGET INPUTS (Y2)'!$D$332*'BUDGET INPUTS (Y2)'!BI332*$BM$7</f>
        <v>#REF!</v>
      </c>
      <c r="BU266" s="130" t="str">
        <f>'BUDGET INPUTS (Y2)'!$D$332*'BUDGET INPUTS (Y2)'!BJ332*$BM$7</f>
        <v>#REF!</v>
      </c>
      <c r="BV266" s="130" t="str">
        <f>'BUDGET INPUTS (Y2)'!$D$332*'BUDGET INPUTS (Y2)'!BK332*$BM$7</f>
        <v>#REF!</v>
      </c>
      <c r="BW266" s="263" t="str">
        <f t="shared" si="914"/>
        <v>#REF!</v>
      </c>
      <c r="BY266" s="130" t="str">
        <f>'BUDGET INPUTS (Y2)'!$D$332*'BUDGET INPUTS (Y2)'!BN332*$BY$7</f>
        <v>#REF!</v>
      </c>
      <c r="BZ266" s="130" t="str">
        <f>'BUDGET INPUTS (Y2)'!$D$332*'BUDGET INPUTS (Y2)'!BO332*$BY$7</f>
        <v>#REF!</v>
      </c>
      <c r="CA266" s="130" t="str">
        <f>'BUDGET INPUTS (Y2)'!$D$332*'BUDGET INPUTS (Y2)'!BP332*$BY$7</f>
        <v>#REF!</v>
      </c>
      <c r="CB266" s="130" t="str">
        <f>'BUDGET INPUTS (Y2)'!$D$332*'BUDGET INPUTS (Y2)'!BQ332*$BY$7</f>
        <v>#REF!</v>
      </c>
      <c r="CC266" s="130" t="str">
        <f>'BUDGET INPUTS (Y2)'!$D$332*'BUDGET INPUTS (Y2)'!BR332*$BY$7</f>
        <v>#REF!</v>
      </c>
      <c r="CD266" s="130" t="str">
        <f>'BUDGET INPUTS (Y2)'!$D$332*'BUDGET INPUTS (Y2)'!BS332*$BY$7</f>
        <v>#REF!</v>
      </c>
      <c r="CE266" s="130" t="str">
        <f>'BUDGET INPUTS (Y2)'!$D$332*'BUDGET INPUTS (Y2)'!BT332*$BY$7</f>
        <v>#REF!</v>
      </c>
      <c r="CF266" s="130" t="str">
        <f>'BUDGET INPUTS (Y2)'!$D$332*'BUDGET INPUTS (Y2)'!BU332*$BY$7</f>
        <v>#REF!</v>
      </c>
      <c r="CG266" s="130" t="str">
        <f>'BUDGET INPUTS (Y2)'!$D$332*'BUDGET INPUTS (Y2)'!BV332*$BY$7</f>
        <v>#REF!</v>
      </c>
      <c r="CH266" s="130" t="str">
        <f>'BUDGET INPUTS (Y2)'!$D$332*'BUDGET INPUTS (Y2)'!BW332*$BY$7</f>
        <v>#REF!</v>
      </c>
      <c r="CI266" s="263" t="str">
        <f t="shared" si="915"/>
        <v>#REF!</v>
      </c>
      <c r="CK266" s="130" t="str">
        <f>'BUDGET INPUTS (Y2)'!$D$332*'BUDGET INPUTS (Y2)'!BZ332*$CK$7</f>
        <v>#REF!</v>
      </c>
      <c r="CL266" s="130" t="str">
        <f>'BUDGET INPUTS (Y2)'!$D$332*'BUDGET INPUTS (Y2)'!CA332*$CK$7</f>
        <v>#REF!</v>
      </c>
      <c r="CM266" s="130" t="str">
        <f>'BUDGET INPUTS (Y2)'!$D$332*'BUDGET INPUTS (Y2)'!CB332*$CK$7</f>
        <v>#REF!</v>
      </c>
      <c r="CN266" s="130" t="str">
        <f>'BUDGET INPUTS (Y2)'!$D$332*'BUDGET INPUTS (Y2)'!CC332*$CK$7</f>
        <v>#REF!</v>
      </c>
      <c r="CO266" s="130" t="str">
        <f>'BUDGET INPUTS (Y2)'!$D$332*'BUDGET INPUTS (Y2)'!CD332*$CK$7</f>
        <v>#REF!</v>
      </c>
      <c r="CP266" s="130" t="str">
        <f>'BUDGET INPUTS (Y2)'!$D$332*'BUDGET INPUTS (Y2)'!CE332*$CK$7</f>
        <v>#REF!</v>
      </c>
      <c r="CQ266" s="130" t="str">
        <f>'BUDGET INPUTS (Y2)'!$D$332*'BUDGET INPUTS (Y2)'!CF332*$CK$7</f>
        <v>#REF!</v>
      </c>
      <c r="CR266" s="130" t="str">
        <f>'BUDGET INPUTS (Y2)'!$D$332*'BUDGET INPUTS (Y2)'!CG332*$CK$7</f>
        <v>#REF!</v>
      </c>
      <c r="CS266" s="130" t="str">
        <f>'BUDGET INPUTS (Y2)'!$D$332*'BUDGET INPUTS (Y2)'!CH332*$CK$7</f>
        <v>#REF!</v>
      </c>
      <c r="CT266" s="130" t="str">
        <f>'BUDGET INPUTS (Y2)'!$D$332*'BUDGET INPUTS (Y2)'!CI332*$CK$7</f>
        <v>#REF!</v>
      </c>
      <c r="CU266" s="263" t="str">
        <f t="shared" si="916"/>
        <v>#REF!</v>
      </c>
      <c r="CW266" s="130" t="str">
        <f>'BUDGET INPUTS (Y2)'!$D$332*'BUDGET INPUTS (Y2)'!CL332*$CW$7</f>
        <v>#REF!</v>
      </c>
      <c r="CX266" s="130" t="str">
        <f>'BUDGET INPUTS (Y2)'!$D$332*'BUDGET INPUTS (Y2)'!CM332*$CW$7</f>
        <v>#REF!</v>
      </c>
      <c r="CY266" s="130" t="str">
        <f>'BUDGET INPUTS (Y2)'!$D$332*'BUDGET INPUTS (Y2)'!CN332*$CW$7</f>
        <v>#REF!</v>
      </c>
      <c r="CZ266" s="130" t="str">
        <f>'BUDGET INPUTS (Y2)'!$D$332*'BUDGET INPUTS (Y2)'!CO332*$CW$7</f>
        <v>#REF!</v>
      </c>
      <c r="DA266" s="130" t="str">
        <f>'BUDGET INPUTS (Y2)'!$D$332*'BUDGET INPUTS (Y2)'!CP332*$CW$7</f>
        <v>#REF!</v>
      </c>
      <c r="DB266" s="130" t="str">
        <f>'BUDGET INPUTS (Y2)'!$D$332*'BUDGET INPUTS (Y2)'!CQ332*$CW$7</f>
        <v>#REF!</v>
      </c>
      <c r="DC266" s="130" t="str">
        <f>'BUDGET INPUTS (Y2)'!$D$332*'BUDGET INPUTS (Y2)'!CR332*$CW$7</f>
        <v>#REF!</v>
      </c>
      <c r="DD266" s="130" t="str">
        <f>'BUDGET INPUTS (Y2)'!$D$332*'BUDGET INPUTS (Y2)'!CS332*$CW$7</f>
        <v>#REF!</v>
      </c>
      <c r="DE266" s="130" t="str">
        <f>'BUDGET INPUTS (Y2)'!$D$332*'BUDGET INPUTS (Y2)'!CT332*$CW$7</f>
        <v>#REF!</v>
      </c>
      <c r="DF266" s="130" t="str">
        <f>'BUDGET INPUTS (Y2)'!$D$332*'BUDGET INPUTS (Y2)'!CU332*$CW$7</f>
        <v>#REF!</v>
      </c>
      <c r="DG266" s="263" t="str">
        <f t="shared" si="917"/>
        <v>#REF!</v>
      </c>
      <c r="DI266" s="130" t="str">
        <f>'BUDGET INPUTS (Y2)'!$D$332*'BUDGET INPUTS (Y2)'!CX332*$DI$7</f>
        <v>#REF!</v>
      </c>
      <c r="DJ266" s="130" t="str">
        <f>'BUDGET INPUTS (Y2)'!$D$332*'BUDGET INPUTS (Y2)'!CY332*$DI$7</f>
        <v>#REF!</v>
      </c>
      <c r="DK266" s="130" t="str">
        <f>'BUDGET INPUTS (Y2)'!$D$332*'BUDGET INPUTS (Y2)'!CZ332*$DI$7</f>
        <v>#REF!</v>
      </c>
      <c r="DL266" s="130" t="str">
        <f>'BUDGET INPUTS (Y2)'!$D$332*'BUDGET INPUTS (Y2)'!DA332*$DI$7</f>
        <v>#REF!</v>
      </c>
      <c r="DM266" s="130" t="str">
        <f>'BUDGET INPUTS (Y2)'!$D$332*'BUDGET INPUTS (Y2)'!DB332*$DI$7</f>
        <v>#REF!</v>
      </c>
      <c r="DN266" s="130" t="str">
        <f>'BUDGET INPUTS (Y2)'!$D$332*'BUDGET INPUTS (Y2)'!DC332*$DI$7</f>
        <v>#REF!</v>
      </c>
      <c r="DO266" s="130" t="str">
        <f>'BUDGET INPUTS (Y2)'!$D$332*'BUDGET INPUTS (Y2)'!DD332*$DI$7</f>
        <v>#REF!</v>
      </c>
      <c r="DP266" s="130" t="str">
        <f>'BUDGET INPUTS (Y2)'!$D$332*'BUDGET INPUTS (Y2)'!DE332*$DI$7</f>
        <v>#REF!</v>
      </c>
      <c r="DQ266" s="130" t="str">
        <f>'BUDGET INPUTS (Y2)'!$D$332*'BUDGET INPUTS (Y2)'!DF332*$DI$7</f>
        <v>#REF!</v>
      </c>
      <c r="DR266" s="130" t="str">
        <f>'BUDGET INPUTS (Y2)'!$D$332*'BUDGET INPUTS (Y2)'!DG332*$DI$7</f>
        <v>#REF!</v>
      </c>
      <c r="DS266" s="263" t="str">
        <f t="shared" si="918"/>
        <v>#REF!</v>
      </c>
      <c r="DT266" s="263"/>
      <c r="DU266" s="264" t="str">
        <f t="shared" si="919"/>
        <v>#REF!</v>
      </c>
      <c r="DV266" s="265" t="str">
        <f t="shared" si="920"/>
        <v>#REF!</v>
      </c>
      <c r="DW266" s="255"/>
      <c r="DX266" s="266" t="str">
        <f>'Detailed Budget (Initial)'!#REF!</f>
        <v>#ERROR!</v>
      </c>
      <c r="DY266" s="267" t="str">
        <f t="shared" si="921"/>
        <v>#REF!</v>
      </c>
      <c r="DZ266" s="268" t="str">
        <f t="shared" si="922"/>
        <v>#REF!</v>
      </c>
      <c r="EB266" s="261">
        <f t="shared" si="923"/>
        <v>0</v>
      </c>
      <c r="EC266" s="130" t="str">
        <f t="shared" si="924"/>
        <v>#REF!</v>
      </c>
      <c r="ED266" s="130" t="str">
        <f t="shared" si="925"/>
        <v>#REF!</v>
      </c>
      <c r="EE266" s="130" t="str">
        <f t="shared" si="926"/>
        <v>#REF!</v>
      </c>
      <c r="EF266" s="130" t="str">
        <f t="shared" si="927"/>
        <v>#REF!</v>
      </c>
      <c r="EG266" s="130" t="str">
        <f t="shared" si="928"/>
        <v>#REF!</v>
      </c>
      <c r="EH266" s="130" t="str">
        <f t="shared" si="929"/>
        <v>#REF!</v>
      </c>
      <c r="EI266" s="130" t="str">
        <f t="shared" si="930"/>
        <v>#REF!</v>
      </c>
      <c r="EJ266" s="130" t="str">
        <f t="shared" si="931"/>
        <v>#REF!</v>
      </c>
      <c r="EK266" s="130" t="str">
        <f t="shared" si="932"/>
        <v>#REF!</v>
      </c>
      <c r="EL266" s="263" t="str">
        <f t="shared" si="933"/>
        <v>#REF!</v>
      </c>
      <c r="EN266" s="261">
        <f t="shared" si="934"/>
        <v>0</v>
      </c>
      <c r="EO266" s="130" t="str">
        <f t="shared" si="935"/>
        <v>#REF!</v>
      </c>
      <c r="EP266" s="130" t="str">
        <f t="shared" si="936"/>
        <v>#REF!</v>
      </c>
      <c r="EQ266" s="130" t="str">
        <f t="shared" si="937"/>
        <v>#REF!</v>
      </c>
      <c r="ER266" s="130" t="str">
        <f t="shared" si="938"/>
        <v>#REF!</v>
      </c>
      <c r="ES266" s="130" t="str">
        <f t="shared" si="939"/>
        <v>#REF!</v>
      </c>
      <c r="ET266" s="130" t="str">
        <f t="shared" si="940"/>
        <v>#REF!</v>
      </c>
      <c r="EU266" s="130" t="str">
        <f t="shared" si="941"/>
        <v>#REF!</v>
      </c>
      <c r="EV266" s="130" t="str">
        <f t="shared" si="942"/>
        <v>#REF!</v>
      </c>
      <c r="EW266" s="130" t="str">
        <f t="shared" si="943"/>
        <v>#REF!</v>
      </c>
      <c r="EX266" s="263" t="str">
        <f t="shared" si="944"/>
        <v>#REF!</v>
      </c>
      <c r="EZ266" s="261">
        <f t="shared" si="945"/>
        <v>0</v>
      </c>
      <c r="FA266" s="130" t="str">
        <f t="shared" si="946"/>
        <v>#REF!</v>
      </c>
      <c r="FB266" s="130" t="str">
        <f t="shared" si="947"/>
        <v>#REF!</v>
      </c>
      <c r="FC266" s="130" t="str">
        <f t="shared" si="948"/>
        <v>#REF!</v>
      </c>
      <c r="FD266" s="130" t="str">
        <f t="shared" si="949"/>
        <v>#REF!</v>
      </c>
      <c r="FE266" s="130" t="str">
        <f t="shared" si="950"/>
        <v>#REF!</v>
      </c>
      <c r="FF266" s="130" t="str">
        <f t="shared" si="951"/>
        <v>#REF!</v>
      </c>
      <c r="FG266" s="130" t="str">
        <f t="shared" si="952"/>
        <v>#REF!</v>
      </c>
      <c r="FH266" s="130" t="str">
        <f t="shared" si="953"/>
        <v>#REF!</v>
      </c>
      <c r="FI266" s="130" t="str">
        <f t="shared" si="954"/>
        <v>#REF!</v>
      </c>
      <c r="FJ266" s="263" t="str">
        <f t="shared" si="955"/>
        <v>#REF!</v>
      </c>
      <c r="FL266" s="261">
        <f t="shared" si="956"/>
        <v>0</v>
      </c>
      <c r="FM266" s="130" t="str">
        <f t="shared" si="957"/>
        <v>#REF!</v>
      </c>
      <c r="FN266" s="130" t="str">
        <f t="shared" si="958"/>
        <v>#REF!</v>
      </c>
      <c r="FO266" s="130" t="str">
        <f t="shared" si="959"/>
        <v>#REF!</v>
      </c>
      <c r="FP266" s="130" t="str">
        <f t="shared" si="960"/>
        <v>#REF!</v>
      </c>
      <c r="FQ266" s="130" t="str">
        <f t="shared" si="961"/>
        <v>#REF!</v>
      </c>
      <c r="FR266" s="130" t="str">
        <f t="shared" si="962"/>
        <v>#REF!</v>
      </c>
      <c r="FS266" s="130" t="str">
        <f t="shared" si="963"/>
        <v>#REF!</v>
      </c>
      <c r="FT266" s="130" t="str">
        <f t="shared" si="964"/>
        <v>#REF!</v>
      </c>
      <c r="FU266" s="130" t="str">
        <f t="shared" si="965"/>
        <v>#REF!</v>
      </c>
      <c r="FV266" s="263" t="str">
        <f t="shared" si="966"/>
        <v>#REF!</v>
      </c>
      <c r="FX266" s="261">
        <f t="shared" si="967"/>
        <v>0</v>
      </c>
      <c r="FY266" s="130" t="str">
        <f t="shared" si="968"/>
        <v>#REF!</v>
      </c>
      <c r="FZ266" s="130" t="str">
        <f t="shared" si="969"/>
        <v>#REF!</v>
      </c>
      <c r="GA266" s="130" t="str">
        <f t="shared" si="970"/>
        <v>#REF!</v>
      </c>
      <c r="GB266" s="130" t="str">
        <f t="shared" si="971"/>
        <v>#REF!</v>
      </c>
      <c r="GC266" s="130" t="str">
        <f t="shared" si="972"/>
        <v>#REF!</v>
      </c>
      <c r="GD266" s="130" t="str">
        <f t="shared" si="973"/>
        <v>#REF!</v>
      </c>
      <c r="GE266" s="130" t="str">
        <f t="shared" si="974"/>
        <v>#REF!</v>
      </c>
      <c r="GF266" s="130" t="str">
        <f t="shared" si="975"/>
        <v>#REF!</v>
      </c>
      <c r="GG266" s="130" t="str">
        <f t="shared" si="976"/>
        <v>#REF!</v>
      </c>
      <c r="GH266" s="263" t="str">
        <f t="shared" si="977"/>
        <v>#REF!</v>
      </c>
      <c r="GJ266" s="261">
        <f t="shared" si="978"/>
        <v>0</v>
      </c>
      <c r="GK266" s="130" t="str">
        <f t="shared" si="979"/>
        <v>#REF!</v>
      </c>
      <c r="GL266" s="130" t="str">
        <f t="shared" si="980"/>
        <v>#REF!</v>
      </c>
      <c r="GM266" s="130" t="str">
        <f t="shared" si="981"/>
        <v>#REF!</v>
      </c>
      <c r="GN266" s="130" t="str">
        <f t="shared" si="982"/>
        <v>#REF!</v>
      </c>
      <c r="GO266" s="130" t="str">
        <f t="shared" si="983"/>
        <v>#REF!</v>
      </c>
      <c r="GP266" s="130" t="str">
        <f t="shared" si="984"/>
        <v>#REF!</v>
      </c>
      <c r="GQ266" s="130" t="str">
        <f t="shared" si="985"/>
        <v>#REF!</v>
      </c>
      <c r="GR266" s="130" t="str">
        <f t="shared" si="986"/>
        <v>#REF!</v>
      </c>
      <c r="GS266" s="130" t="str">
        <f t="shared" si="987"/>
        <v>#REF!</v>
      </c>
      <c r="GT266" s="263" t="str">
        <f t="shared" si="988"/>
        <v>#REF!</v>
      </c>
      <c r="GV266" s="261">
        <f t="shared" si="989"/>
        <v>0</v>
      </c>
      <c r="GW266" s="130" t="str">
        <f t="shared" si="990"/>
        <v>#REF!</v>
      </c>
      <c r="GX266" s="130" t="str">
        <f t="shared" si="991"/>
        <v>#REF!</v>
      </c>
      <c r="GY266" s="130" t="str">
        <f t="shared" si="992"/>
        <v>#REF!</v>
      </c>
      <c r="GZ266" s="130" t="str">
        <f t="shared" si="993"/>
        <v>#REF!</v>
      </c>
      <c r="HA266" s="130" t="str">
        <f t="shared" si="994"/>
        <v>#REF!</v>
      </c>
      <c r="HB266" s="130" t="str">
        <f t="shared" si="995"/>
        <v>#REF!</v>
      </c>
      <c r="HC266" s="130" t="str">
        <f t="shared" si="996"/>
        <v>#REF!</v>
      </c>
      <c r="HD266" s="130" t="str">
        <f t="shared" si="997"/>
        <v>#REF!</v>
      </c>
      <c r="HE266" s="130" t="str">
        <f t="shared" si="998"/>
        <v>#REF!</v>
      </c>
      <c r="HF266" s="263" t="str">
        <f t="shared" si="999"/>
        <v>#REF!</v>
      </c>
      <c r="HH266" s="261">
        <f t="shared" si="1000"/>
        <v>0</v>
      </c>
      <c r="HI266" s="130" t="str">
        <f t="shared" si="1001"/>
        <v>#REF!</v>
      </c>
      <c r="HJ266" s="130" t="str">
        <f t="shared" si="1002"/>
        <v>#REF!</v>
      </c>
      <c r="HK266" s="130" t="str">
        <f t="shared" si="1003"/>
        <v>#REF!</v>
      </c>
      <c r="HL266" s="130" t="str">
        <f t="shared" si="1004"/>
        <v>#REF!</v>
      </c>
      <c r="HM266" s="130" t="str">
        <f t="shared" si="1005"/>
        <v>#REF!</v>
      </c>
      <c r="HN266" s="130" t="str">
        <f t="shared" si="1006"/>
        <v>#REF!</v>
      </c>
      <c r="HO266" s="130" t="str">
        <f t="shared" si="1007"/>
        <v>#REF!</v>
      </c>
      <c r="HP266" s="130" t="str">
        <f t="shared" si="1008"/>
        <v>#REF!</v>
      </c>
      <c r="HQ266" s="130" t="str">
        <f t="shared" si="1009"/>
        <v>#REF!</v>
      </c>
      <c r="HR266" s="263" t="str">
        <f t="shared" si="1010"/>
        <v>#REF!</v>
      </c>
      <c r="HT266" s="261">
        <f t="shared" si="1011"/>
        <v>0</v>
      </c>
      <c r="HU266" s="130" t="str">
        <f t="shared" si="1012"/>
        <v>#REF!</v>
      </c>
      <c r="HV266" s="130" t="str">
        <f t="shared" si="1013"/>
        <v>#REF!</v>
      </c>
      <c r="HW266" s="130" t="str">
        <f t="shared" si="1014"/>
        <v>#REF!</v>
      </c>
      <c r="HX266" s="130" t="str">
        <f t="shared" si="1015"/>
        <v>#REF!</v>
      </c>
      <c r="HY266" s="130" t="str">
        <f t="shared" si="1016"/>
        <v>#REF!</v>
      </c>
      <c r="HZ266" s="130" t="str">
        <f t="shared" si="1017"/>
        <v>#REF!</v>
      </c>
      <c r="IA266" s="130" t="str">
        <f t="shared" si="1018"/>
        <v>#REF!</v>
      </c>
      <c r="IB266" s="130" t="str">
        <f t="shared" si="1019"/>
        <v>#REF!</v>
      </c>
      <c r="IC266" s="130" t="str">
        <f t="shared" si="1020"/>
        <v>#REF!</v>
      </c>
      <c r="ID266" s="263" t="str">
        <f t="shared" si="1021"/>
        <v>#REF!</v>
      </c>
      <c r="IF266" s="261">
        <f t="shared" si="1022"/>
        <v>0</v>
      </c>
      <c r="IG266" s="130" t="str">
        <f t="shared" si="1023"/>
        <v>#REF!</v>
      </c>
      <c r="IH266" s="130" t="str">
        <f t="shared" si="1024"/>
        <v>#REF!</v>
      </c>
      <c r="II266" s="130" t="str">
        <f t="shared" si="1025"/>
        <v>#REF!</v>
      </c>
      <c r="IJ266" s="130" t="str">
        <f t="shared" si="1026"/>
        <v>#REF!</v>
      </c>
      <c r="IK266" s="130" t="str">
        <f t="shared" si="1027"/>
        <v>#REF!</v>
      </c>
      <c r="IL266" s="130" t="str">
        <f t="shared" si="1028"/>
        <v>#REF!</v>
      </c>
      <c r="IM266" s="130" t="str">
        <f t="shared" si="1029"/>
        <v>#REF!</v>
      </c>
      <c r="IN266" s="130" t="str">
        <f t="shared" si="1030"/>
        <v>#REF!</v>
      </c>
      <c r="IO266" s="130" t="str">
        <f t="shared" si="1031"/>
        <v>#REF!</v>
      </c>
      <c r="IP266" s="263" t="str">
        <f t="shared" si="1032"/>
        <v>#REF!</v>
      </c>
      <c r="IQ266" s="263"/>
      <c r="IR266" s="264" t="str">
        <f t="shared" si="1033"/>
        <v>#REF!</v>
      </c>
      <c r="IS266" s="265" t="str">
        <f t="shared" si="1034"/>
        <v>#REF!</v>
      </c>
      <c r="IT266" s="255"/>
      <c r="IU266" s="266" t="str">
        <f t="shared" si="1035"/>
        <v>#ERROR!</v>
      </c>
      <c r="IV266" s="267" t="str">
        <f t="shared" si="1036"/>
        <v>#REF!</v>
      </c>
      <c r="IW266" s="268" t="str">
        <f t="shared" si="1037"/>
        <v>#REF!</v>
      </c>
    </row>
    <row r="267" ht="15.75" customHeight="1" outlineLevel="1">
      <c r="B267" s="259" t="str">
        <f>'BUDGET INPUTS (Y2)'!A333</f>
        <v>#REF!</v>
      </c>
      <c r="C267" s="260" t="str">
        <f>IF('BUDGET INPUTS (Y2)'!D333&gt;999.99,0,1)</f>
        <v>#REF!</v>
      </c>
      <c r="D267" s="259"/>
      <c r="E267" s="273">
        <f>'Y1 REPORTING'!D301+'Y1 REPORTING'!AV301+'Y1 REPORTING'!CZ301</f>
        <v>0</v>
      </c>
      <c r="F267" s="273">
        <f>'Y1 REPORTING'!F301+'Y1 REPORTING'!AX301+'Y1 REPORTING'!DB301</f>
        <v>0</v>
      </c>
      <c r="G267" s="273">
        <f>'Y1 REPORTING'!H301+'Y1 REPORTING'!AZ301+'Y1 REPORTING'!DD301</f>
        <v>0</v>
      </c>
      <c r="H267" s="273">
        <f>'Y1 REPORTING'!J301+'Y1 REPORTING'!BB301+'Y1 REPORTING'!DF301</f>
        <v>0</v>
      </c>
      <c r="I267" s="273">
        <f>'Y1 REPORTING'!L301+'Y1 REPORTING'!BD301+'Y1 REPORTING'!DH301</f>
        <v>0</v>
      </c>
      <c r="J267" s="273">
        <f>'Y1 REPORTING'!N301+'Y1 REPORTING'!BF301+'Y1 REPORTING'!DJ301</f>
        <v>0</v>
      </c>
      <c r="K267" s="273">
        <f>'Y1 REPORTING'!P301+'Y1 REPORTING'!BH301+'Y1 REPORTING'!DL301</f>
        <v>0</v>
      </c>
      <c r="L267" s="273">
        <f>'Y1 REPORTING'!R301+'Y1 REPORTING'!BJ301+'Y1 REPORTING'!DN301</f>
        <v>0</v>
      </c>
      <c r="M267" s="273">
        <f>'Y1 REPORTING'!T301+'Y1 REPORTING'!BL301+'Y1 REPORTING'!DP301</f>
        <v>0</v>
      </c>
      <c r="N267" s="273">
        <f>'Y1 REPORTING'!V301+'Y1 REPORTING'!BN301+'Y1 REPORTING'!DR301</f>
        <v>0</v>
      </c>
      <c r="O267" s="282">
        <f t="shared" si="909"/>
        <v>0</v>
      </c>
      <c r="Q267" s="275" t="str">
        <f>'BUDGET INPUTS (Y2)'!$D$333*'BUDGET INPUTS (Y2)'!F333*$Q$7</f>
        <v>#REF!</v>
      </c>
      <c r="R267" s="275" t="str">
        <f>'BUDGET INPUTS (Y2)'!$D$333*'BUDGET INPUTS (Y2)'!G333*$Q$7</f>
        <v>#REF!</v>
      </c>
      <c r="S267" s="275" t="str">
        <f>'BUDGET INPUTS (Y2)'!$D$333*'BUDGET INPUTS (Y2)'!H333*$Q$7</f>
        <v>#REF!</v>
      </c>
      <c r="T267" s="275" t="str">
        <f>'BUDGET INPUTS (Y2)'!$D$333*'BUDGET INPUTS (Y2)'!I333*$Q$7</f>
        <v>#REF!</v>
      </c>
      <c r="U267" s="275" t="str">
        <f>'BUDGET INPUTS (Y2)'!$D$333*'BUDGET INPUTS (Y2)'!J333*$Q$7</f>
        <v>#REF!</v>
      </c>
      <c r="V267" s="275" t="str">
        <f>'BUDGET INPUTS (Y2)'!$D$333*'BUDGET INPUTS (Y2)'!K333*$Q$7</f>
        <v>#REF!</v>
      </c>
      <c r="W267" s="275" t="str">
        <f>'BUDGET INPUTS (Y2)'!$D$333*'BUDGET INPUTS (Y2)'!L333*$Q$7</f>
        <v>#REF!</v>
      </c>
      <c r="X267" s="275" t="str">
        <f>'BUDGET INPUTS (Y2)'!$D$333*'BUDGET INPUTS (Y2)'!M333*$Q$7</f>
        <v>#REF!</v>
      </c>
      <c r="Y267" s="275" t="str">
        <f>'BUDGET INPUTS (Y2)'!$D$333*'BUDGET INPUTS (Y2)'!N333*$Q$7</f>
        <v>#REF!</v>
      </c>
      <c r="Z267" s="275" t="str">
        <f>'BUDGET INPUTS (Y2)'!$D$333*'BUDGET INPUTS (Y2)'!O333*$Q$7</f>
        <v>#REF!</v>
      </c>
      <c r="AA267" s="276" t="str">
        <f t="shared" si="910"/>
        <v>#REF!</v>
      </c>
      <c r="AC267" s="275" t="str">
        <f>'BUDGET INPUTS (Y2)'!$D$333*'BUDGET INPUTS (Y2)'!R333*$AC$7</f>
        <v>#REF!</v>
      </c>
      <c r="AD267" s="275" t="str">
        <f>'BUDGET INPUTS (Y2)'!$D$333*'BUDGET INPUTS (Y2)'!S333*$AC$7</f>
        <v>#REF!</v>
      </c>
      <c r="AE267" s="275" t="str">
        <f>'BUDGET INPUTS (Y2)'!$D$333*'BUDGET INPUTS (Y2)'!T333*$AC$7</f>
        <v>#REF!</v>
      </c>
      <c r="AF267" s="275" t="str">
        <f>'BUDGET INPUTS (Y2)'!$D$333*'BUDGET INPUTS (Y2)'!U333*$AC$7</f>
        <v>#REF!</v>
      </c>
      <c r="AG267" s="275" t="str">
        <f>'BUDGET INPUTS (Y2)'!$D$333*'BUDGET INPUTS (Y2)'!V333*$AC$7</f>
        <v>#REF!</v>
      </c>
      <c r="AH267" s="275" t="str">
        <f>'BUDGET INPUTS (Y2)'!$D$333*'BUDGET INPUTS (Y2)'!W333*$AC$7</f>
        <v>#REF!</v>
      </c>
      <c r="AI267" s="275" t="str">
        <f>'BUDGET INPUTS (Y2)'!$D$333*'BUDGET INPUTS (Y2)'!X333*$AC$7</f>
        <v>#REF!</v>
      </c>
      <c r="AJ267" s="275" t="str">
        <f>'BUDGET INPUTS (Y2)'!$D$333*'BUDGET INPUTS (Y2)'!Y333*$AC$7</f>
        <v>#REF!</v>
      </c>
      <c r="AK267" s="275" t="str">
        <f>'BUDGET INPUTS (Y2)'!$D$333*'BUDGET INPUTS (Y2)'!Z333*$AC$7</f>
        <v>#REF!</v>
      </c>
      <c r="AL267" s="275" t="str">
        <f>'BUDGET INPUTS (Y2)'!$D$333*'BUDGET INPUTS (Y2)'!AA333*$AC$7</f>
        <v>#REF!</v>
      </c>
      <c r="AM267" s="276" t="str">
        <f t="shared" si="911"/>
        <v>#REF!</v>
      </c>
      <c r="AO267" s="275" t="str">
        <f>'BUDGET INPUTS (Y2)'!$D$333*'BUDGET INPUTS (Y2)'!AD333*$AO$7</f>
        <v>#REF!</v>
      </c>
      <c r="AP267" s="275" t="str">
        <f>'BUDGET INPUTS (Y2)'!$D$333*'BUDGET INPUTS (Y2)'!AE333*$AO$7</f>
        <v>#REF!</v>
      </c>
      <c r="AQ267" s="275" t="str">
        <f>'BUDGET INPUTS (Y2)'!$D$333*'BUDGET INPUTS (Y2)'!AF333*$AO$7</f>
        <v>#REF!</v>
      </c>
      <c r="AR267" s="275" t="str">
        <f>'BUDGET INPUTS (Y2)'!$D$333*'BUDGET INPUTS (Y2)'!AG333*$AO$7</f>
        <v>#REF!</v>
      </c>
      <c r="AS267" s="275" t="str">
        <f>'BUDGET INPUTS (Y2)'!$D$333*'BUDGET INPUTS (Y2)'!AH333*$AO$7</f>
        <v>#REF!</v>
      </c>
      <c r="AT267" s="275" t="str">
        <f>'BUDGET INPUTS (Y2)'!$D$333*'BUDGET INPUTS (Y2)'!AI333*$AO$7</f>
        <v>#REF!</v>
      </c>
      <c r="AU267" s="275" t="str">
        <f>'BUDGET INPUTS (Y2)'!$D$333*'BUDGET INPUTS (Y2)'!AJ333*$AO$7</f>
        <v>#REF!</v>
      </c>
      <c r="AV267" s="275" t="str">
        <f>'BUDGET INPUTS (Y2)'!$D$333*'BUDGET INPUTS (Y2)'!AK333*$AO$7</f>
        <v>#REF!</v>
      </c>
      <c r="AW267" s="275" t="str">
        <f>'BUDGET INPUTS (Y2)'!$D$333*'BUDGET INPUTS (Y2)'!AL333*$AO$7</f>
        <v>#REF!</v>
      </c>
      <c r="AX267" s="275" t="str">
        <f>'BUDGET INPUTS (Y2)'!$D$333*'BUDGET INPUTS (Y2)'!AM333*$AO$7</f>
        <v>#REF!</v>
      </c>
      <c r="AY267" s="276" t="str">
        <f t="shared" si="912"/>
        <v>#REF!</v>
      </c>
      <c r="BA267" s="275" t="str">
        <f>'BUDGET INPUTS (Y2)'!$D$333*'BUDGET INPUTS (Y2)'!AP333*$BA$7</f>
        <v>#REF!</v>
      </c>
      <c r="BB267" s="275" t="str">
        <f>'BUDGET INPUTS (Y2)'!$D$333*'BUDGET INPUTS (Y2)'!AQ333*$BA$7</f>
        <v>#REF!</v>
      </c>
      <c r="BC267" s="275" t="str">
        <f>'BUDGET INPUTS (Y2)'!$D$333*'BUDGET INPUTS (Y2)'!AR333*$BA$7</f>
        <v>#REF!</v>
      </c>
      <c r="BD267" s="275" t="str">
        <f>'BUDGET INPUTS (Y2)'!$D$333*'BUDGET INPUTS (Y2)'!AS333*$BA$7</f>
        <v>#REF!</v>
      </c>
      <c r="BE267" s="275" t="str">
        <f>'BUDGET INPUTS (Y2)'!$D$333*'BUDGET INPUTS (Y2)'!AT333*$BA$7</f>
        <v>#REF!</v>
      </c>
      <c r="BF267" s="275" t="str">
        <f>'BUDGET INPUTS (Y2)'!$D$333*'BUDGET INPUTS (Y2)'!AU333*$BA$7</f>
        <v>#REF!</v>
      </c>
      <c r="BG267" s="275" t="str">
        <f>'BUDGET INPUTS (Y2)'!$D$333*'BUDGET INPUTS (Y2)'!AV333*$BA$7</f>
        <v>#REF!</v>
      </c>
      <c r="BH267" s="275" t="str">
        <f>'BUDGET INPUTS (Y2)'!$D$333*'BUDGET INPUTS (Y2)'!AW333*$BA$7</f>
        <v>#REF!</v>
      </c>
      <c r="BI267" s="275" t="str">
        <f>'BUDGET INPUTS (Y2)'!$D$333*'BUDGET INPUTS (Y2)'!AX333*$BA$7</f>
        <v>#REF!</v>
      </c>
      <c r="BJ267" s="275" t="str">
        <f>'BUDGET INPUTS (Y2)'!$D$333*'BUDGET INPUTS (Y2)'!AY333*$BA$7</f>
        <v>#REF!</v>
      </c>
      <c r="BK267" s="276" t="str">
        <f t="shared" si="913"/>
        <v>#REF!</v>
      </c>
      <c r="BM267" s="275" t="str">
        <f>'BUDGET INPUTS (Y2)'!$D$333*'BUDGET INPUTS (Y2)'!BB333*$BM$7</f>
        <v>#REF!</v>
      </c>
      <c r="BN267" s="275" t="str">
        <f>'BUDGET INPUTS (Y2)'!$D$333*'BUDGET INPUTS (Y2)'!BC333*$BM$7</f>
        <v>#REF!</v>
      </c>
      <c r="BO267" s="275" t="str">
        <f>'BUDGET INPUTS (Y2)'!$D$333*'BUDGET INPUTS (Y2)'!BD333*$BM$7</f>
        <v>#REF!</v>
      </c>
      <c r="BP267" s="275" t="str">
        <f>'BUDGET INPUTS (Y2)'!$D$333*'BUDGET INPUTS (Y2)'!BE333*$BM$7</f>
        <v>#REF!</v>
      </c>
      <c r="BQ267" s="275" t="str">
        <f>'BUDGET INPUTS (Y2)'!$D$333*'BUDGET INPUTS (Y2)'!BF333*$BM$7</f>
        <v>#REF!</v>
      </c>
      <c r="BR267" s="275" t="str">
        <f>'BUDGET INPUTS (Y2)'!$D$333*'BUDGET INPUTS (Y2)'!BG333*$BM$7</f>
        <v>#REF!</v>
      </c>
      <c r="BS267" s="275" t="str">
        <f>'BUDGET INPUTS (Y2)'!$D$333*'BUDGET INPUTS (Y2)'!BH333*$BM$7</f>
        <v>#REF!</v>
      </c>
      <c r="BT267" s="275" t="str">
        <f>'BUDGET INPUTS (Y2)'!$D$333*'BUDGET INPUTS (Y2)'!BI333*$BM$7</f>
        <v>#REF!</v>
      </c>
      <c r="BU267" s="275" t="str">
        <f>'BUDGET INPUTS (Y2)'!$D$333*'BUDGET INPUTS (Y2)'!BJ333*$BM$7</f>
        <v>#REF!</v>
      </c>
      <c r="BV267" s="275" t="str">
        <f>'BUDGET INPUTS (Y2)'!$D$333*'BUDGET INPUTS (Y2)'!BK333*$BM$7</f>
        <v>#REF!</v>
      </c>
      <c r="BW267" s="276" t="str">
        <f t="shared" si="914"/>
        <v>#REF!</v>
      </c>
      <c r="BY267" s="275" t="str">
        <f>'BUDGET INPUTS (Y2)'!$D$333*'BUDGET INPUTS (Y2)'!BN333*$BY$7</f>
        <v>#REF!</v>
      </c>
      <c r="BZ267" s="275" t="str">
        <f>'BUDGET INPUTS (Y2)'!$D$333*'BUDGET INPUTS (Y2)'!BO333*$BY$7</f>
        <v>#REF!</v>
      </c>
      <c r="CA267" s="275" t="str">
        <f>'BUDGET INPUTS (Y2)'!$D$333*'BUDGET INPUTS (Y2)'!BP333*$BY$7</f>
        <v>#REF!</v>
      </c>
      <c r="CB267" s="275" t="str">
        <f>'BUDGET INPUTS (Y2)'!$D$333*'BUDGET INPUTS (Y2)'!BQ333*$BY$7</f>
        <v>#REF!</v>
      </c>
      <c r="CC267" s="275" t="str">
        <f>'BUDGET INPUTS (Y2)'!$D$333*'BUDGET INPUTS (Y2)'!BR333*$BY$7</f>
        <v>#REF!</v>
      </c>
      <c r="CD267" s="275" t="str">
        <f>'BUDGET INPUTS (Y2)'!$D$333*'BUDGET INPUTS (Y2)'!BS333*$BY$7</f>
        <v>#REF!</v>
      </c>
      <c r="CE267" s="275" t="str">
        <f>'BUDGET INPUTS (Y2)'!$D$333*'BUDGET INPUTS (Y2)'!BT333*$BY$7</f>
        <v>#REF!</v>
      </c>
      <c r="CF267" s="275" t="str">
        <f>'BUDGET INPUTS (Y2)'!$D$333*'BUDGET INPUTS (Y2)'!BU333*$BY$7</f>
        <v>#REF!</v>
      </c>
      <c r="CG267" s="275" t="str">
        <f>'BUDGET INPUTS (Y2)'!$D$333*'BUDGET INPUTS (Y2)'!BV333*$BY$7</f>
        <v>#REF!</v>
      </c>
      <c r="CH267" s="275" t="str">
        <f>'BUDGET INPUTS (Y2)'!$D$333*'BUDGET INPUTS (Y2)'!BW333*$BY$7</f>
        <v>#REF!</v>
      </c>
      <c r="CI267" s="276" t="str">
        <f t="shared" si="915"/>
        <v>#REF!</v>
      </c>
      <c r="CK267" s="275" t="str">
        <f>'BUDGET INPUTS (Y2)'!$D$333*'BUDGET INPUTS (Y2)'!BZ333*$CK$7</f>
        <v>#REF!</v>
      </c>
      <c r="CL267" s="275" t="str">
        <f>'BUDGET INPUTS (Y2)'!$D$333*'BUDGET INPUTS (Y2)'!CA333*$CK$7</f>
        <v>#REF!</v>
      </c>
      <c r="CM267" s="275" t="str">
        <f>'BUDGET INPUTS (Y2)'!$D$333*'BUDGET INPUTS (Y2)'!CB333*$CK$7</f>
        <v>#REF!</v>
      </c>
      <c r="CN267" s="275" t="str">
        <f>'BUDGET INPUTS (Y2)'!$D$333*'BUDGET INPUTS (Y2)'!CC333*$CK$7</f>
        <v>#REF!</v>
      </c>
      <c r="CO267" s="275" t="str">
        <f>'BUDGET INPUTS (Y2)'!$D$333*'BUDGET INPUTS (Y2)'!CD333*$CK$7</f>
        <v>#REF!</v>
      </c>
      <c r="CP267" s="275" t="str">
        <f>'BUDGET INPUTS (Y2)'!$D$333*'BUDGET INPUTS (Y2)'!CE333*$CK$7</f>
        <v>#REF!</v>
      </c>
      <c r="CQ267" s="275" t="str">
        <f>'BUDGET INPUTS (Y2)'!$D$333*'BUDGET INPUTS (Y2)'!CF333*$CK$7</f>
        <v>#REF!</v>
      </c>
      <c r="CR267" s="275" t="str">
        <f>'BUDGET INPUTS (Y2)'!$D$333*'BUDGET INPUTS (Y2)'!CG333*$CK$7</f>
        <v>#REF!</v>
      </c>
      <c r="CS267" s="275" t="str">
        <f>'BUDGET INPUTS (Y2)'!$D$333*'BUDGET INPUTS (Y2)'!CH333*$CK$7</f>
        <v>#REF!</v>
      </c>
      <c r="CT267" s="275" t="str">
        <f>'BUDGET INPUTS (Y2)'!$D$333*'BUDGET INPUTS (Y2)'!CI333*$CK$7</f>
        <v>#REF!</v>
      </c>
      <c r="CU267" s="276" t="str">
        <f t="shared" si="916"/>
        <v>#REF!</v>
      </c>
      <c r="CW267" s="275" t="str">
        <f>'BUDGET INPUTS (Y2)'!$D$333*'BUDGET INPUTS (Y2)'!CL333*$CW$7</f>
        <v>#REF!</v>
      </c>
      <c r="CX267" s="275" t="str">
        <f>'BUDGET INPUTS (Y2)'!$D$333*'BUDGET INPUTS (Y2)'!CM333*$CW$7</f>
        <v>#REF!</v>
      </c>
      <c r="CY267" s="275" t="str">
        <f>'BUDGET INPUTS (Y2)'!$D$333*'BUDGET INPUTS (Y2)'!CN333*$CW$7</f>
        <v>#REF!</v>
      </c>
      <c r="CZ267" s="275" t="str">
        <f>'BUDGET INPUTS (Y2)'!$D$333*'BUDGET INPUTS (Y2)'!CO333*$CW$7</f>
        <v>#REF!</v>
      </c>
      <c r="DA267" s="275" t="str">
        <f>'BUDGET INPUTS (Y2)'!$D$333*'BUDGET INPUTS (Y2)'!CP333*$CW$7</f>
        <v>#REF!</v>
      </c>
      <c r="DB267" s="275" t="str">
        <f>'BUDGET INPUTS (Y2)'!$D$333*'BUDGET INPUTS (Y2)'!CQ333*$CW$7</f>
        <v>#REF!</v>
      </c>
      <c r="DC267" s="275" t="str">
        <f>'BUDGET INPUTS (Y2)'!$D$333*'BUDGET INPUTS (Y2)'!CR333*$CW$7</f>
        <v>#REF!</v>
      </c>
      <c r="DD267" s="275" t="str">
        <f>'BUDGET INPUTS (Y2)'!$D$333*'BUDGET INPUTS (Y2)'!CS333*$CW$7</f>
        <v>#REF!</v>
      </c>
      <c r="DE267" s="275" t="str">
        <f>'BUDGET INPUTS (Y2)'!$D$333*'BUDGET INPUTS (Y2)'!CT333*$CW$7</f>
        <v>#REF!</v>
      </c>
      <c r="DF267" s="275" t="str">
        <f>'BUDGET INPUTS (Y2)'!$D$333*'BUDGET INPUTS (Y2)'!CU333*$CW$7</f>
        <v>#REF!</v>
      </c>
      <c r="DG267" s="276" t="str">
        <f t="shared" si="917"/>
        <v>#REF!</v>
      </c>
      <c r="DI267" s="275" t="str">
        <f>'BUDGET INPUTS (Y2)'!$D$333*'BUDGET INPUTS (Y2)'!CX333*$DI$7</f>
        <v>#REF!</v>
      </c>
      <c r="DJ267" s="275" t="str">
        <f>'BUDGET INPUTS (Y2)'!$D$333*'BUDGET INPUTS (Y2)'!CY333*$DI$7</f>
        <v>#REF!</v>
      </c>
      <c r="DK267" s="275" t="str">
        <f>'BUDGET INPUTS (Y2)'!$D$333*'BUDGET INPUTS (Y2)'!CZ333*$DI$7</f>
        <v>#REF!</v>
      </c>
      <c r="DL267" s="275" t="str">
        <f>'BUDGET INPUTS (Y2)'!$D$333*'BUDGET INPUTS (Y2)'!DA333*$DI$7</f>
        <v>#REF!</v>
      </c>
      <c r="DM267" s="275" t="str">
        <f>'BUDGET INPUTS (Y2)'!$D$333*'BUDGET INPUTS (Y2)'!DB333*$DI$7</f>
        <v>#REF!</v>
      </c>
      <c r="DN267" s="275" t="str">
        <f>'BUDGET INPUTS (Y2)'!$D$333*'BUDGET INPUTS (Y2)'!DC333*$DI$7</f>
        <v>#REF!</v>
      </c>
      <c r="DO267" s="275" t="str">
        <f>'BUDGET INPUTS (Y2)'!$D$333*'BUDGET INPUTS (Y2)'!DD333*$DI$7</f>
        <v>#REF!</v>
      </c>
      <c r="DP267" s="275" t="str">
        <f>'BUDGET INPUTS (Y2)'!$D$333*'BUDGET INPUTS (Y2)'!DE333*$DI$7</f>
        <v>#REF!</v>
      </c>
      <c r="DQ267" s="275" t="str">
        <f>'BUDGET INPUTS (Y2)'!$D$333*'BUDGET INPUTS (Y2)'!DF333*$DI$7</f>
        <v>#REF!</v>
      </c>
      <c r="DR267" s="275" t="str">
        <f>'BUDGET INPUTS (Y2)'!$D$333*'BUDGET INPUTS (Y2)'!DG333*$DI$7</f>
        <v>#REF!</v>
      </c>
      <c r="DS267" s="276" t="str">
        <f t="shared" si="918"/>
        <v>#REF!</v>
      </c>
      <c r="DT267" s="263"/>
      <c r="DU267" s="264" t="str">
        <f t="shared" si="919"/>
        <v>#REF!</v>
      </c>
      <c r="DV267" s="274" t="str">
        <f t="shared" si="920"/>
        <v>#REF!</v>
      </c>
      <c r="DW267" s="255"/>
      <c r="DX267" s="270" t="str">
        <f>'Detailed Budget (Initial)'!#REF!</f>
        <v>#ERROR!</v>
      </c>
      <c r="DY267" s="271" t="str">
        <f t="shared" si="921"/>
        <v>#REF!</v>
      </c>
      <c r="DZ267" s="272" t="str">
        <f t="shared" si="922"/>
        <v>#REF!</v>
      </c>
      <c r="EB267" s="273">
        <f t="shared" si="923"/>
        <v>0</v>
      </c>
      <c r="EC267" s="275" t="str">
        <f t="shared" si="924"/>
        <v>#REF!</v>
      </c>
      <c r="ED267" s="275" t="str">
        <f t="shared" si="925"/>
        <v>#REF!</v>
      </c>
      <c r="EE267" s="275" t="str">
        <f t="shared" si="926"/>
        <v>#REF!</v>
      </c>
      <c r="EF267" s="275" t="str">
        <f t="shared" si="927"/>
        <v>#REF!</v>
      </c>
      <c r="EG267" s="275" t="str">
        <f t="shared" si="928"/>
        <v>#REF!</v>
      </c>
      <c r="EH267" s="275" t="str">
        <f t="shared" si="929"/>
        <v>#REF!</v>
      </c>
      <c r="EI267" s="275" t="str">
        <f t="shared" si="930"/>
        <v>#REF!</v>
      </c>
      <c r="EJ267" s="275" t="str">
        <f t="shared" si="931"/>
        <v>#REF!</v>
      </c>
      <c r="EK267" s="275" t="str">
        <f t="shared" si="932"/>
        <v>#REF!</v>
      </c>
      <c r="EL267" s="276" t="str">
        <f t="shared" si="933"/>
        <v>#REF!</v>
      </c>
      <c r="EN267" s="273">
        <f t="shared" si="934"/>
        <v>0</v>
      </c>
      <c r="EO267" s="275" t="str">
        <f t="shared" si="935"/>
        <v>#REF!</v>
      </c>
      <c r="EP267" s="275" t="str">
        <f t="shared" si="936"/>
        <v>#REF!</v>
      </c>
      <c r="EQ267" s="275" t="str">
        <f t="shared" si="937"/>
        <v>#REF!</v>
      </c>
      <c r="ER267" s="275" t="str">
        <f t="shared" si="938"/>
        <v>#REF!</v>
      </c>
      <c r="ES267" s="275" t="str">
        <f t="shared" si="939"/>
        <v>#REF!</v>
      </c>
      <c r="ET267" s="275" t="str">
        <f t="shared" si="940"/>
        <v>#REF!</v>
      </c>
      <c r="EU267" s="275" t="str">
        <f t="shared" si="941"/>
        <v>#REF!</v>
      </c>
      <c r="EV267" s="275" t="str">
        <f t="shared" si="942"/>
        <v>#REF!</v>
      </c>
      <c r="EW267" s="275" t="str">
        <f t="shared" si="943"/>
        <v>#REF!</v>
      </c>
      <c r="EX267" s="276" t="str">
        <f t="shared" si="944"/>
        <v>#REF!</v>
      </c>
      <c r="EZ267" s="273">
        <f t="shared" si="945"/>
        <v>0</v>
      </c>
      <c r="FA267" s="275" t="str">
        <f t="shared" si="946"/>
        <v>#REF!</v>
      </c>
      <c r="FB267" s="275" t="str">
        <f t="shared" si="947"/>
        <v>#REF!</v>
      </c>
      <c r="FC267" s="275" t="str">
        <f t="shared" si="948"/>
        <v>#REF!</v>
      </c>
      <c r="FD267" s="275" t="str">
        <f t="shared" si="949"/>
        <v>#REF!</v>
      </c>
      <c r="FE267" s="275" t="str">
        <f t="shared" si="950"/>
        <v>#REF!</v>
      </c>
      <c r="FF267" s="275" t="str">
        <f t="shared" si="951"/>
        <v>#REF!</v>
      </c>
      <c r="FG267" s="275" t="str">
        <f t="shared" si="952"/>
        <v>#REF!</v>
      </c>
      <c r="FH267" s="275" t="str">
        <f t="shared" si="953"/>
        <v>#REF!</v>
      </c>
      <c r="FI267" s="275" t="str">
        <f t="shared" si="954"/>
        <v>#REF!</v>
      </c>
      <c r="FJ267" s="276" t="str">
        <f t="shared" si="955"/>
        <v>#REF!</v>
      </c>
      <c r="FL267" s="273">
        <f t="shared" si="956"/>
        <v>0</v>
      </c>
      <c r="FM267" s="275" t="str">
        <f t="shared" si="957"/>
        <v>#REF!</v>
      </c>
      <c r="FN267" s="275" t="str">
        <f t="shared" si="958"/>
        <v>#REF!</v>
      </c>
      <c r="FO267" s="275" t="str">
        <f t="shared" si="959"/>
        <v>#REF!</v>
      </c>
      <c r="FP267" s="275" t="str">
        <f t="shared" si="960"/>
        <v>#REF!</v>
      </c>
      <c r="FQ267" s="275" t="str">
        <f t="shared" si="961"/>
        <v>#REF!</v>
      </c>
      <c r="FR267" s="275" t="str">
        <f t="shared" si="962"/>
        <v>#REF!</v>
      </c>
      <c r="FS267" s="275" t="str">
        <f t="shared" si="963"/>
        <v>#REF!</v>
      </c>
      <c r="FT267" s="275" t="str">
        <f t="shared" si="964"/>
        <v>#REF!</v>
      </c>
      <c r="FU267" s="275" t="str">
        <f t="shared" si="965"/>
        <v>#REF!</v>
      </c>
      <c r="FV267" s="276" t="str">
        <f t="shared" si="966"/>
        <v>#REF!</v>
      </c>
      <c r="FX267" s="273">
        <f t="shared" si="967"/>
        <v>0</v>
      </c>
      <c r="FY267" s="275" t="str">
        <f t="shared" si="968"/>
        <v>#REF!</v>
      </c>
      <c r="FZ267" s="275" t="str">
        <f t="shared" si="969"/>
        <v>#REF!</v>
      </c>
      <c r="GA267" s="275" t="str">
        <f t="shared" si="970"/>
        <v>#REF!</v>
      </c>
      <c r="GB267" s="275" t="str">
        <f t="shared" si="971"/>
        <v>#REF!</v>
      </c>
      <c r="GC267" s="275" t="str">
        <f t="shared" si="972"/>
        <v>#REF!</v>
      </c>
      <c r="GD267" s="275" t="str">
        <f t="shared" si="973"/>
        <v>#REF!</v>
      </c>
      <c r="GE267" s="275" t="str">
        <f t="shared" si="974"/>
        <v>#REF!</v>
      </c>
      <c r="GF267" s="275" t="str">
        <f t="shared" si="975"/>
        <v>#REF!</v>
      </c>
      <c r="GG267" s="275" t="str">
        <f t="shared" si="976"/>
        <v>#REF!</v>
      </c>
      <c r="GH267" s="276" t="str">
        <f t="shared" si="977"/>
        <v>#REF!</v>
      </c>
      <c r="GJ267" s="273">
        <f t="shared" si="978"/>
        <v>0</v>
      </c>
      <c r="GK267" s="275" t="str">
        <f t="shared" si="979"/>
        <v>#REF!</v>
      </c>
      <c r="GL267" s="275" t="str">
        <f t="shared" si="980"/>
        <v>#REF!</v>
      </c>
      <c r="GM267" s="275" t="str">
        <f t="shared" si="981"/>
        <v>#REF!</v>
      </c>
      <c r="GN267" s="275" t="str">
        <f t="shared" si="982"/>
        <v>#REF!</v>
      </c>
      <c r="GO267" s="275" t="str">
        <f t="shared" si="983"/>
        <v>#REF!</v>
      </c>
      <c r="GP267" s="275" t="str">
        <f t="shared" si="984"/>
        <v>#REF!</v>
      </c>
      <c r="GQ267" s="275" t="str">
        <f t="shared" si="985"/>
        <v>#REF!</v>
      </c>
      <c r="GR267" s="275" t="str">
        <f t="shared" si="986"/>
        <v>#REF!</v>
      </c>
      <c r="GS267" s="275" t="str">
        <f t="shared" si="987"/>
        <v>#REF!</v>
      </c>
      <c r="GT267" s="276" t="str">
        <f t="shared" si="988"/>
        <v>#REF!</v>
      </c>
      <c r="GV267" s="273">
        <f t="shared" si="989"/>
        <v>0</v>
      </c>
      <c r="GW267" s="275" t="str">
        <f t="shared" si="990"/>
        <v>#REF!</v>
      </c>
      <c r="GX267" s="275" t="str">
        <f t="shared" si="991"/>
        <v>#REF!</v>
      </c>
      <c r="GY267" s="275" t="str">
        <f t="shared" si="992"/>
        <v>#REF!</v>
      </c>
      <c r="GZ267" s="275" t="str">
        <f t="shared" si="993"/>
        <v>#REF!</v>
      </c>
      <c r="HA267" s="275" t="str">
        <f t="shared" si="994"/>
        <v>#REF!</v>
      </c>
      <c r="HB267" s="275" t="str">
        <f t="shared" si="995"/>
        <v>#REF!</v>
      </c>
      <c r="HC267" s="275" t="str">
        <f t="shared" si="996"/>
        <v>#REF!</v>
      </c>
      <c r="HD267" s="275" t="str">
        <f t="shared" si="997"/>
        <v>#REF!</v>
      </c>
      <c r="HE267" s="275" t="str">
        <f t="shared" si="998"/>
        <v>#REF!</v>
      </c>
      <c r="HF267" s="276" t="str">
        <f t="shared" si="999"/>
        <v>#REF!</v>
      </c>
      <c r="HH267" s="273">
        <f t="shared" si="1000"/>
        <v>0</v>
      </c>
      <c r="HI267" s="275" t="str">
        <f t="shared" si="1001"/>
        <v>#REF!</v>
      </c>
      <c r="HJ267" s="275" t="str">
        <f t="shared" si="1002"/>
        <v>#REF!</v>
      </c>
      <c r="HK267" s="275" t="str">
        <f t="shared" si="1003"/>
        <v>#REF!</v>
      </c>
      <c r="HL267" s="275" t="str">
        <f t="shared" si="1004"/>
        <v>#REF!</v>
      </c>
      <c r="HM267" s="275" t="str">
        <f t="shared" si="1005"/>
        <v>#REF!</v>
      </c>
      <c r="HN267" s="275" t="str">
        <f t="shared" si="1006"/>
        <v>#REF!</v>
      </c>
      <c r="HO267" s="275" t="str">
        <f t="shared" si="1007"/>
        <v>#REF!</v>
      </c>
      <c r="HP267" s="275" t="str">
        <f t="shared" si="1008"/>
        <v>#REF!</v>
      </c>
      <c r="HQ267" s="275" t="str">
        <f t="shared" si="1009"/>
        <v>#REF!</v>
      </c>
      <c r="HR267" s="276" t="str">
        <f t="shared" si="1010"/>
        <v>#REF!</v>
      </c>
      <c r="HT267" s="273">
        <f t="shared" si="1011"/>
        <v>0</v>
      </c>
      <c r="HU267" s="275" t="str">
        <f t="shared" si="1012"/>
        <v>#REF!</v>
      </c>
      <c r="HV267" s="275" t="str">
        <f t="shared" si="1013"/>
        <v>#REF!</v>
      </c>
      <c r="HW267" s="275" t="str">
        <f t="shared" si="1014"/>
        <v>#REF!</v>
      </c>
      <c r="HX267" s="275" t="str">
        <f t="shared" si="1015"/>
        <v>#REF!</v>
      </c>
      <c r="HY267" s="275" t="str">
        <f t="shared" si="1016"/>
        <v>#REF!</v>
      </c>
      <c r="HZ267" s="275" t="str">
        <f t="shared" si="1017"/>
        <v>#REF!</v>
      </c>
      <c r="IA267" s="275" t="str">
        <f t="shared" si="1018"/>
        <v>#REF!</v>
      </c>
      <c r="IB267" s="275" t="str">
        <f t="shared" si="1019"/>
        <v>#REF!</v>
      </c>
      <c r="IC267" s="275" t="str">
        <f t="shared" si="1020"/>
        <v>#REF!</v>
      </c>
      <c r="ID267" s="276" t="str">
        <f t="shared" si="1021"/>
        <v>#REF!</v>
      </c>
      <c r="IF267" s="273">
        <f t="shared" si="1022"/>
        <v>0</v>
      </c>
      <c r="IG267" s="275" t="str">
        <f t="shared" si="1023"/>
        <v>#REF!</v>
      </c>
      <c r="IH267" s="275" t="str">
        <f t="shared" si="1024"/>
        <v>#REF!</v>
      </c>
      <c r="II267" s="275" t="str">
        <f t="shared" si="1025"/>
        <v>#REF!</v>
      </c>
      <c r="IJ267" s="275" t="str">
        <f t="shared" si="1026"/>
        <v>#REF!</v>
      </c>
      <c r="IK267" s="275" t="str">
        <f t="shared" si="1027"/>
        <v>#REF!</v>
      </c>
      <c r="IL267" s="275" t="str">
        <f t="shared" si="1028"/>
        <v>#REF!</v>
      </c>
      <c r="IM267" s="275" t="str">
        <f t="shared" si="1029"/>
        <v>#REF!</v>
      </c>
      <c r="IN267" s="275" t="str">
        <f t="shared" si="1030"/>
        <v>#REF!</v>
      </c>
      <c r="IO267" s="275" t="str">
        <f t="shared" si="1031"/>
        <v>#REF!</v>
      </c>
      <c r="IP267" s="276" t="str">
        <f t="shared" si="1032"/>
        <v>#REF!</v>
      </c>
      <c r="IQ267" s="263"/>
      <c r="IR267" s="264" t="str">
        <f t="shared" si="1033"/>
        <v>#REF!</v>
      </c>
      <c r="IS267" s="274" t="str">
        <f t="shared" si="1034"/>
        <v>#REF!</v>
      </c>
      <c r="IT267" s="255"/>
      <c r="IU267" s="270" t="str">
        <f t="shared" si="1035"/>
        <v>#ERROR!</v>
      </c>
      <c r="IV267" s="271" t="str">
        <f t="shared" si="1036"/>
        <v>#REF!</v>
      </c>
      <c r="IW267" s="272" t="str">
        <f t="shared" si="1037"/>
        <v>#REF!</v>
      </c>
    </row>
    <row r="268" ht="15.75" customHeight="1">
      <c r="A268" s="236" t="s">
        <v>190</v>
      </c>
      <c r="E268" s="262">
        <f t="shared" ref="E268:O268" si="1040">SUM(E258:E267)</f>
        <v>0</v>
      </c>
      <c r="F268" s="262">
        <f t="shared" si="1040"/>
        <v>0</v>
      </c>
      <c r="G268" s="262">
        <f t="shared" si="1040"/>
        <v>0</v>
      </c>
      <c r="H268" s="262">
        <f t="shared" si="1040"/>
        <v>0</v>
      </c>
      <c r="I268" s="262">
        <f t="shared" si="1040"/>
        <v>0</v>
      </c>
      <c r="J268" s="262">
        <f t="shared" si="1040"/>
        <v>0</v>
      </c>
      <c r="K268" s="262">
        <f t="shared" si="1040"/>
        <v>0</v>
      </c>
      <c r="L268" s="262">
        <f t="shared" si="1040"/>
        <v>0</v>
      </c>
      <c r="M268" s="262">
        <f t="shared" si="1040"/>
        <v>0</v>
      </c>
      <c r="N268" s="262">
        <f t="shared" si="1040"/>
        <v>0</v>
      </c>
      <c r="O268" s="262">
        <f t="shared" si="1040"/>
        <v>0</v>
      </c>
      <c r="Q268" s="263" t="str">
        <f t="shared" ref="Q268:AA268" si="1041">SUM(Q258:Q267)</f>
        <v>#ERROR!</v>
      </c>
      <c r="R268" s="263" t="str">
        <f t="shared" si="1041"/>
        <v>#ERROR!</v>
      </c>
      <c r="S268" s="263" t="str">
        <f t="shared" si="1041"/>
        <v>#ERROR!</v>
      </c>
      <c r="T268" s="263" t="str">
        <f t="shared" si="1041"/>
        <v>#ERROR!</v>
      </c>
      <c r="U268" s="263" t="str">
        <f t="shared" si="1041"/>
        <v>#ERROR!</v>
      </c>
      <c r="V268" s="263" t="str">
        <f t="shared" si="1041"/>
        <v>#ERROR!</v>
      </c>
      <c r="W268" s="263" t="str">
        <f t="shared" si="1041"/>
        <v>#ERROR!</v>
      </c>
      <c r="X268" s="263" t="str">
        <f t="shared" si="1041"/>
        <v>#ERROR!</v>
      </c>
      <c r="Y268" s="263" t="str">
        <f t="shared" si="1041"/>
        <v>#ERROR!</v>
      </c>
      <c r="Z268" s="263" t="str">
        <f t="shared" si="1041"/>
        <v>#ERROR!</v>
      </c>
      <c r="AA268" s="263" t="str">
        <f t="shared" si="1041"/>
        <v>#ERROR!</v>
      </c>
      <c r="AC268" s="263" t="str">
        <f t="shared" ref="AC268:AM268" si="1042">SUM(AC258:AC267)</f>
        <v>#ERROR!</v>
      </c>
      <c r="AD268" s="263" t="str">
        <f t="shared" si="1042"/>
        <v>#ERROR!</v>
      </c>
      <c r="AE268" s="263" t="str">
        <f t="shared" si="1042"/>
        <v>#ERROR!</v>
      </c>
      <c r="AF268" s="263" t="str">
        <f t="shared" si="1042"/>
        <v>#ERROR!</v>
      </c>
      <c r="AG268" s="263" t="str">
        <f t="shared" si="1042"/>
        <v>#ERROR!</v>
      </c>
      <c r="AH268" s="263" t="str">
        <f t="shared" si="1042"/>
        <v>#ERROR!</v>
      </c>
      <c r="AI268" s="263" t="str">
        <f t="shared" si="1042"/>
        <v>#ERROR!</v>
      </c>
      <c r="AJ268" s="263" t="str">
        <f t="shared" si="1042"/>
        <v>#ERROR!</v>
      </c>
      <c r="AK268" s="263" t="str">
        <f t="shared" si="1042"/>
        <v>#ERROR!</v>
      </c>
      <c r="AL268" s="263" t="str">
        <f t="shared" si="1042"/>
        <v>#ERROR!</v>
      </c>
      <c r="AM268" s="263" t="str">
        <f t="shared" si="1042"/>
        <v>#ERROR!</v>
      </c>
      <c r="AO268" s="263" t="str">
        <f t="shared" ref="AO268:AY268" si="1043">SUM(AO258:AO267)</f>
        <v>#ERROR!</v>
      </c>
      <c r="AP268" s="263" t="str">
        <f t="shared" si="1043"/>
        <v>#ERROR!</v>
      </c>
      <c r="AQ268" s="263" t="str">
        <f t="shared" si="1043"/>
        <v>#ERROR!</v>
      </c>
      <c r="AR268" s="263" t="str">
        <f t="shared" si="1043"/>
        <v>#ERROR!</v>
      </c>
      <c r="AS268" s="263" t="str">
        <f t="shared" si="1043"/>
        <v>#ERROR!</v>
      </c>
      <c r="AT268" s="263" t="str">
        <f t="shared" si="1043"/>
        <v>#ERROR!</v>
      </c>
      <c r="AU268" s="263" t="str">
        <f t="shared" si="1043"/>
        <v>#ERROR!</v>
      </c>
      <c r="AV268" s="263" t="str">
        <f t="shared" si="1043"/>
        <v>#ERROR!</v>
      </c>
      <c r="AW268" s="263" t="str">
        <f t="shared" si="1043"/>
        <v>#ERROR!</v>
      </c>
      <c r="AX268" s="263" t="str">
        <f t="shared" si="1043"/>
        <v>#ERROR!</v>
      </c>
      <c r="AY268" s="263" t="str">
        <f t="shared" si="1043"/>
        <v>#ERROR!</v>
      </c>
      <c r="BA268" s="263" t="str">
        <f t="shared" ref="BA268:BK268" si="1044">SUM(BA258:BA267)</f>
        <v>#ERROR!</v>
      </c>
      <c r="BB268" s="263" t="str">
        <f t="shared" si="1044"/>
        <v>#ERROR!</v>
      </c>
      <c r="BC268" s="263" t="str">
        <f t="shared" si="1044"/>
        <v>#ERROR!</v>
      </c>
      <c r="BD268" s="263" t="str">
        <f t="shared" si="1044"/>
        <v>#ERROR!</v>
      </c>
      <c r="BE268" s="263" t="str">
        <f t="shared" si="1044"/>
        <v>#ERROR!</v>
      </c>
      <c r="BF268" s="263" t="str">
        <f t="shared" si="1044"/>
        <v>#ERROR!</v>
      </c>
      <c r="BG268" s="263" t="str">
        <f t="shared" si="1044"/>
        <v>#ERROR!</v>
      </c>
      <c r="BH268" s="263" t="str">
        <f t="shared" si="1044"/>
        <v>#ERROR!</v>
      </c>
      <c r="BI268" s="263" t="str">
        <f t="shared" si="1044"/>
        <v>#ERROR!</v>
      </c>
      <c r="BJ268" s="263" t="str">
        <f t="shared" si="1044"/>
        <v>#ERROR!</v>
      </c>
      <c r="BK268" s="263" t="str">
        <f t="shared" si="1044"/>
        <v>#ERROR!</v>
      </c>
      <c r="BM268" s="263" t="str">
        <f t="shared" ref="BM268:BW268" si="1045">SUM(BM258:BM267)</f>
        <v>#ERROR!</v>
      </c>
      <c r="BN268" s="263" t="str">
        <f t="shared" si="1045"/>
        <v>#ERROR!</v>
      </c>
      <c r="BO268" s="263" t="str">
        <f t="shared" si="1045"/>
        <v>#ERROR!</v>
      </c>
      <c r="BP268" s="263" t="str">
        <f t="shared" si="1045"/>
        <v>#ERROR!</v>
      </c>
      <c r="BQ268" s="263" t="str">
        <f t="shared" si="1045"/>
        <v>#ERROR!</v>
      </c>
      <c r="BR268" s="263" t="str">
        <f t="shared" si="1045"/>
        <v>#ERROR!</v>
      </c>
      <c r="BS268" s="263" t="str">
        <f t="shared" si="1045"/>
        <v>#ERROR!</v>
      </c>
      <c r="BT268" s="263" t="str">
        <f t="shared" si="1045"/>
        <v>#ERROR!</v>
      </c>
      <c r="BU268" s="263" t="str">
        <f t="shared" si="1045"/>
        <v>#ERROR!</v>
      </c>
      <c r="BV268" s="263" t="str">
        <f t="shared" si="1045"/>
        <v>#ERROR!</v>
      </c>
      <c r="BW268" s="263" t="str">
        <f t="shared" si="1045"/>
        <v>#ERROR!</v>
      </c>
      <c r="BY268" s="263" t="str">
        <f t="shared" ref="BY268:CI268" si="1046">SUM(BY258:BY267)</f>
        <v>#ERROR!</v>
      </c>
      <c r="BZ268" s="263" t="str">
        <f t="shared" si="1046"/>
        <v>#ERROR!</v>
      </c>
      <c r="CA268" s="263" t="str">
        <f t="shared" si="1046"/>
        <v>#ERROR!</v>
      </c>
      <c r="CB268" s="263" t="str">
        <f t="shared" si="1046"/>
        <v>#ERROR!</v>
      </c>
      <c r="CC268" s="263" t="str">
        <f t="shared" si="1046"/>
        <v>#ERROR!</v>
      </c>
      <c r="CD268" s="263" t="str">
        <f t="shared" si="1046"/>
        <v>#ERROR!</v>
      </c>
      <c r="CE268" s="263" t="str">
        <f t="shared" si="1046"/>
        <v>#ERROR!</v>
      </c>
      <c r="CF268" s="263" t="str">
        <f t="shared" si="1046"/>
        <v>#ERROR!</v>
      </c>
      <c r="CG268" s="263" t="str">
        <f t="shared" si="1046"/>
        <v>#ERROR!</v>
      </c>
      <c r="CH268" s="263" t="str">
        <f t="shared" si="1046"/>
        <v>#ERROR!</v>
      </c>
      <c r="CI268" s="263" t="str">
        <f t="shared" si="1046"/>
        <v>#ERROR!</v>
      </c>
      <c r="CK268" s="263" t="str">
        <f t="shared" ref="CK268:CU268" si="1047">SUM(CK258:CK267)</f>
        <v>#ERROR!</v>
      </c>
      <c r="CL268" s="263" t="str">
        <f t="shared" si="1047"/>
        <v>#ERROR!</v>
      </c>
      <c r="CM268" s="263" t="str">
        <f t="shared" si="1047"/>
        <v>#ERROR!</v>
      </c>
      <c r="CN268" s="263" t="str">
        <f t="shared" si="1047"/>
        <v>#ERROR!</v>
      </c>
      <c r="CO268" s="263" t="str">
        <f t="shared" si="1047"/>
        <v>#ERROR!</v>
      </c>
      <c r="CP268" s="263" t="str">
        <f t="shared" si="1047"/>
        <v>#ERROR!</v>
      </c>
      <c r="CQ268" s="263" t="str">
        <f t="shared" si="1047"/>
        <v>#ERROR!</v>
      </c>
      <c r="CR268" s="263" t="str">
        <f t="shared" si="1047"/>
        <v>#ERROR!</v>
      </c>
      <c r="CS268" s="263" t="str">
        <f t="shared" si="1047"/>
        <v>#ERROR!</v>
      </c>
      <c r="CT268" s="263" t="str">
        <f t="shared" si="1047"/>
        <v>#ERROR!</v>
      </c>
      <c r="CU268" s="263" t="str">
        <f t="shared" si="1047"/>
        <v>#ERROR!</v>
      </c>
      <c r="CW268" s="263" t="str">
        <f t="shared" ref="CW268:DG268" si="1048">SUM(CW258:CW267)</f>
        <v>#ERROR!</v>
      </c>
      <c r="CX268" s="263" t="str">
        <f t="shared" si="1048"/>
        <v>#ERROR!</v>
      </c>
      <c r="CY268" s="263" t="str">
        <f t="shared" si="1048"/>
        <v>#ERROR!</v>
      </c>
      <c r="CZ268" s="263" t="str">
        <f t="shared" si="1048"/>
        <v>#ERROR!</v>
      </c>
      <c r="DA268" s="263" t="str">
        <f t="shared" si="1048"/>
        <v>#ERROR!</v>
      </c>
      <c r="DB268" s="263" t="str">
        <f t="shared" si="1048"/>
        <v>#ERROR!</v>
      </c>
      <c r="DC268" s="263" t="str">
        <f t="shared" si="1048"/>
        <v>#ERROR!</v>
      </c>
      <c r="DD268" s="263" t="str">
        <f t="shared" si="1048"/>
        <v>#ERROR!</v>
      </c>
      <c r="DE268" s="263" t="str">
        <f t="shared" si="1048"/>
        <v>#ERROR!</v>
      </c>
      <c r="DF268" s="263" t="str">
        <f t="shared" si="1048"/>
        <v>#ERROR!</v>
      </c>
      <c r="DG268" s="263" t="str">
        <f t="shared" si="1048"/>
        <v>#ERROR!</v>
      </c>
      <c r="DI268" s="263" t="str">
        <f t="shared" ref="DI268:DS268" si="1049">SUM(DI258:DI267)</f>
        <v>#ERROR!</v>
      </c>
      <c r="DJ268" s="263" t="str">
        <f t="shared" si="1049"/>
        <v>#ERROR!</v>
      </c>
      <c r="DK268" s="263" t="str">
        <f t="shared" si="1049"/>
        <v>#ERROR!</v>
      </c>
      <c r="DL268" s="263" t="str">
        <f t="shared" si="1049"/>
        <v>#ERROR!</v>
      </c>
      <c r="DM268" s="263" t="str">
        <f t="shared" si="1049"/>
        <v>#ERROR!</v>
      </c>
      <c r="DN268" s="263" t="str">
        <f t="shared" si="1049"/>
        <v>#ERROR!</v>
      </c>
      <c r="DO268" s="263" t="str">
        <f t="shared" si="1049"/>
        <v>#ERROR!</v>
      </c>
      <c r="DP268" s="263" t="str">
        <f t="shared" si="1049"/>
        <v>#ERROR!</v>
      </c>
      <c r="DQ268" s="263" t="str">
        <f t="shared" si="1049"/>
        <v>#ERROR!</v>
      </c>
      <c r="DR268" s="263" t="str">
        <f t="shared" si="1049"/>
        <v>#ERROR!</v>
      </c>
      <c r="DS268" s="263" t="str">
        <f t="shared" si="1049"/>
        <v>#ERROR!</v>
      </c>
      <c r="DT268" s="263"/>
      <c r="DU268" s="279" t="str">
        <f t="shared" si="919"/>
        <v>#ERROR!</v>
      </c>
      <c r="DV268" s="265" t="str">
        <f t="shared" si="920"/>
        <v>#ERROR!</v>
      </c>
      <c r="DW268" s="255"/>
      <c r="DX268" s="266" t="str">
        <f>SUM(DX258:DX267)</f>
        <v>#ERROR!</v>
      </c>
      <c r="DY268" s="267" t="str">
        <f t="shared" si="921"/>
        <v>#ERROR!</v>
      </c>
      <c r="DZ268" s="268" t="str">
        <f t="shared" si="922"/>
        <v>#ERROR!</v>
      </c>
      <c r="EB268" s="262">
        <f t="shared" ref="EB268:EL268" si="1050">SUM(EB258:EB267)</f>
        <v>0</v>
      </c>
      <c r="EC268" s="263" t="str">
        <f t="shared" si="1050"/>
        <v>#ERROR!</v>
      </c>
      <c r="ED268" s="263" t="str">
        <f t="shared" si="1050"/>
        <v>#ERROR!</v>
      </c>
      <c r="EE268" s="263" t="str">
        <f t="shared" si="1050"/>
        <v>#ERROR!</v>
      </c>
      <c r="EF268" s="263" t="str">
        <f t="shared" si="1050"/>
        <v>#ERROR!</v>
      </c>
      <c r="EG268" s="263" t="str">
        <f t="shared" si="1050"/>
        <v>#ERROR!</v>
      </c>
      <c r="EH268" s="263" t="str">
        <f t="shared" si="1050"/>
        <v>#ERROR!</v>
      </c>
      <c r="EI268" s="263" t="str">
        <f t="shared" si="1050"/>
        <v>#ERROR!</v>
      </c>
      <c r="EJ268" s="263" t="str">
        <f t="shared" si="1050"/>
        <v>#ERROR!</v>
      </c>
      <c r="EK268" s="263" t="str">
        <f t="shared" si="1050"/>
        <v>#ERROR!</v>
      </c>
      <c r="EL268" s="263" t="str">
        <f t="shared" si="1050"/>
        <v>#ERROR!</v>
      </c>
      <c r="EN268" s="262">
        <f t="shared" ref="EN268:EX268" si="1051">SUM(EN258:EN267)</f>
        <v>0</v>
      </c>
      <c r="EO268" s="263" t="str">
        <f t="shared" si="1051"/>
        <v>#ERROR!</v>
      </c>
      <c r="EP268" s="263" t="str">
        <f t="shared" si="1051"/>
        <v>#ERROR!</v>
      </c>
      <c r="EQ268" s="263" t="str">
        <f t="shared" si="1051"/>
        <v>#ERROR!</v>
      </c>
      <c r="ER268" s="263" t="str">
        <f t="shared" si="1051"/>
        <v>#ERROR!</v>
      </c>
      <c r="ES268" s="263" t="str">
        <f t="shared" si="1051"/>
        <v>#ERROR!</v>
      </c>
      <c r="ET268" s="263" t="str">
        <f t="shared" si="1051"/>
        <v>#ERROR!</v>
      </c>
      <c r="EU268" s="263" t="str">
        <f t="shared" si="1051"/>
        <v>#ERROR!</v>
      </c>
      <c r="EV268" s="263" t="str">
        <f t="shared" si="1051"/>
        <v>#ERROR!</v>
      </c>
      <c r="EW268" s="263" t="str">
        <f t="shared" si="1051"/>
        <v>#ERROR!</v>
      </c>
      <c r="EX268" s="263" t="str">
        <f t="shared" si="1051"/>
        <v>#ERROR!</v>
      </c>
      <c r="EZ268" s="262">
        <f t="shared" ref="EZ268:FJ268" si="1052">SUM(EZ258:EZ267)</f>
        <v>0</v>
      </c>
      <c r="FA268" s="263" t="str">
        <f t="shared" si="1052"/>
        <v>#ERROR!</v>
      </c>
      <c r="FB268" s="263" t="str">
        <f t="shared" si="1052"/>
        <v>#ERROR!</v>
      </c>
      <c r="FC268" s="263" t="str">
        <f t="shared" si="1052"/>
        <v>#ERROR!</v>
      </c>
      <c r="FD268" s="263" t="str">
        <f t="shared" si="1052"/>
        <v>#ERROR!</v>
      </c>
      <c r="FE268" s="263" t="str">
        <f t="shared" si="1052"/>
        <v>#ERROR!</v>
      </c>
      <c r="FF268" s="263" t="str">
        <f t="shared" si="1052"/>
        <v>#ERROR!</v>
      </c>
      <c r="FG268" s="263" t="str">
        <f t="shared" si="1052"/>
        <v>#ERROR!</v>
      </c>
      <c r="FH268" s="263" t="str">
        <f t="shared" si="1052"/>
        <v>#ERROR!</v>
      </c>
      <c r="FI268" s="263" t="str">
        <f t="shared" si="1052"/>
        <v>#ERROR!</v>
      </c>
      <c r="FJ268" s="263" t="str">
        <f t="shared" si="1052"/>
        <v>#ERROR!</v>
      </c>
      <c r="FL268" s="262">
        <f t="shared" ref="FL268:FV268" si="1053">SUM(FL258:FL267)</f>
        <v>0</v>
      </c>
      <c r="FM268" s="263" t="str">
        <f t="shared" si="1053"/>
        <v>#ERROR!</v>
      </c>
      <c r="FN268" s="263" t="str">
        <f t="shared" si="1053"/>
        <v>#ERROR!</v>
      </c>
      <c r="FO268" s="263" t="str">
        <f t="shared" si="1053"/>
        <v>#ERROR!</v>
      </c>
      <c r="FP268" s="263" t="str">
        <f t="shared" si="1053"/>
        <v>#ERROR!</v>
      </c>
      <c r="FQ268" s="263" t="str">
        <f t="shared" si="1053"/>
        <v>#ERROR!</v>
      </c>
      <c r="FR268" s="263" t="str">
        <f t="shared" si="1053"/>
        <v>#ERROR!</v>
      </c>
      <c r="FS268" s="263" t="str">
        <f t="shared" si="1053"/>
        <v>#ERROR!</v>
      </c>
      <c r="FT268" s="263" t="str">
        <f t="shared" si="1053"/>
        <v>#ERROR!</v>
      </c>
      <c r="FU268" s="263" t="str">
        <f t="shared" si="1053"/>
        <v>#ERROR!</v>
      </c>
      <c r="FV268" s="263" t="str">
        <f t="shared" si="1053"/>
        <v>#ERROR!</v>
      </c>
      <c r="FX268" s="262">
        <f t="shared" ref="FX268:GH268" si="1054">SUM(FX258:FX267)</f>
        <v>0</v>
      </c>
      <c r="FY268" s="263" t="str">
        <f t="shared" si="1054"/>
        <v>#ERROR!</v>
      </c>
      <c r="FZ268" s="263" t="str">
        <f t="shared" si="1054"/>
        <v>#ERROR!</v>
      </c>
      <c r="GA268" s="263" t="str">
        <f t="shared" si="1054"/>
        <v>#ERROR!</v>
      </c>
      <c r="GB268" s="263" t="str">
        <f t="shared" si="1054"/>
        <v>#ERROR!</v>
      </c>
      <c r="GC268" s="263" t="str">
        <f t="shared" si="1054"/>
        <v>#ERROR!</v>
      </c>
      <c r="GD268" s="263" t="str">
        <f t="shared" si="1054"/>
        <v>#ERROR!</v>
      </c>
      <c r="GE268" s="263" t="str">
        <f t="shared" si="1054"/>
        <v>#ERROR!</v>
      </c>
      <c r="GF268" s="263" t="str">
        <f t="shared" si="1054"/>
        <v>#ERROR!</v>
      </c>
      <c r="GG268" s="263" t="str">
        <f t="shared" si="1054"/>
        <v>#ERROR!</v>
      </c>
      <c r="GH268" s="263" t="str">
        <f t="shared" si="1054"/>
        <v>#ERROR!</v>
      </c>
      <c r="GJ268" s="262">
        <f t="shared" ref="GJ268:GT268" si="1055">SUM(GJ258:GJ267)</f>
        <v>0</v>
      </c>
      <c r="GK268" s="263" t="str">
        <f t="shared" si="1055"/>
        <v>#ERROR!</v>
      </c>
      <c r="GL268" s="263" t="str">
        <f t="shared" si="1055"/>
        <v>#ERROR!</v>
      </c>
      <c r="GM268" s="263" t="str">
        <f t="shared" si="1055"/>
        <v>#ERROR!</v>
      </c>
      <c r="GN268" s="263" t="str">
        <f t="shared" si="1055"/>
        <v>#ERROR!</v>
      </c>
      <c r="GO268" s="263" t="str">
        <f t="shared" si="1055"/>
        <v>#ERROR!</v>
      </c>
      <c r="GP268" s="263" t="str">
        <f t="shared" si="1055"/>
        <v>#ERROR!</v>
      </c>
      <c r="GQ268" s="263" t="str">
        <f t="shared" si="1055"/>
        <v>#ERROR!</v>
      </c>
      <c r="GR268" s="263" t="str">
        <f t="shared" si="1055"/>
        <v>#ERROR!</v>
      </c>
      <c r="GS268" s="263" t="str">
        <f t="shared" si="1055"/>
        <v>#ERROR!</v>
      </c>
      <c r="GT268" s="263" t="str">
        <f t="shared" si="1055"/>
        <v>#ERROR!</v>
      </c>
      <c r="GV268" s="262">
        <f t="shared" ref="GV268:HF268" si="1056">SUM(GV258:GV267)</f>
        <v>0</v>
      </c>
      <c r="GW268" s="263" t="str">
        <f t="shared" si="1056"/>
        <v>#ERROR!</v>
      </c>
      <c r="GX268" s="263" t="str">
        <f t="shared" si="1056"/>
        <v>#ERROR!</v>
      </c>
      <c r="GY268" s="263" t="str">
        <f t="shared" si="1056"/>
        <v>#ERROR!</v>
      </c>
      <c r="GZ268" s="263" t="str">
        <f t="shared" si="1056"/>
        <v>#ERROR!</v>
      </c>
      <c r="HA268" s="263" t="str">
        <f t="shared" si="1056"/>
        <v>#ERROR!</v>
      </c>
      <c r="HB268" s="263" t="str">
        <f t="shared" si="1056"/>
        <v>#ERROR!</v>
      </c>
      <c r="HC268" s="263" t="str">
        <f t="shared" si="1056"/>
        <v>#ERROR!</v>
      </c>
      <c r="HD268" s="263" t="str">
        <f t="shared" si="1056"/>
        <v>#ERROR!</v>
      </c>
      <c r="HE268" s="263" t="str">
        <f t="shared" si="1056"/>
        <v>#ERROR!</v>
      </c>
      <c r="HF268" s="263" t="str">
        <f t="shared" si="1056"/>
        <v>#ERROR!</v>
      </c>
      <c r="HH268" s="262">
        <f t="shared" ref="HH268:HR268" si="1057">SUM(HH258:HH267)</f>
        <v>0</v>
      </c>
      <c r="HI268" s="263" t="str">
        <f t="shared" si="1057"/>
        <v>#ERROR!</v>
      </c>
      <c r="HJ268" s="263" t="str">
        <f t="shared" si="1057"/>
        <v>#ERROR!</v>
      </c>
      <c r="HK268" s="263" t="str">
        <f t="shared" si="1057"/>
        <v>#ERROR!</v>
      </c>
      <c r="HL268" s="263" t="str">
        <f t="shared" si="1057"/>
        <v>#ERROR!</v>
      </c>
      <c r="HM268" s="263" t="str">
        <f t="shared" si="1057"/>
        <v>#ERROR!</v>
      </c>
      <c r="HN268" s="263" t="str">
        <f t="shared" si="1057"/>
        <v>#ERROR!</v>
      </c>
      <c r="HO268" s="263" t="str">
        <f t="shared" si="1057"/>
        <v>#ERROR!</v>
      </c>
      <c r="HP268" s="263" t="str">
        <f t="shared" si="1057"/>
        <v>#ERROR!</v>
      </c>
      <c r="HQ268" s="263" t="str">
        <f t="shared" si="1057"/>
        <v>#ERROR!</v>
      </c>
      <c r="HR268" s="263" t="str">
        <f t="shared" si="1057"/>
        <v>#ERROR!</v>
      </c>
      <c r="HT268" s="262">
        <f t="shared" ref="HT268:ID268" si="1058">SUM(HT258:HT267)</f>
        <v>0</v>
      </c>
      <c r="HU268" s="263" t="str">
        <f t="shared" si="1058"/>
        <v>#ERROR!</v>
      </c>
      <c r="HV268" s="263" t="str">
        <f t="shared" si="1058"/>
        <v>#ERROR!</v>
      </c>
      <c r="HW268" s="263" t="str">
        <f t="shared" si="1058"/>
        <v>#ERROR!</v>
      </c>
      <c r="HX268" s="263" t="str">
        <f t="shared" si="1058"/>
        <v>#ERROR!</v>
      </c>
      <c r="HY268" s="263" t="str">
        <f t="shared" si="1058"/>
        <v>#ERROR!</v>
      </c>
      <c r="HZ268" s="263" t="str">
        <f t="shared" si="1058"/>
        <v>#ERROR!</v>
      </c>
      <c r="IA268" s="263" t="str">
        <f t="shared" si="1058"/>
        <v>#ERROR!</v>
      </c>
      <c r="IB268" s="263" t="str">
        <f t="shared" si="1058"/>
        <v>#ERROR!</v>
      </c>
      <c r="IC268" s="263" t="str">
        <f t="shared" si="1058"/>
        <v>#ERROR!</v>
      </c>
      <c r="ID268" s="263" t="str">
        <f t="shared" si="1058"/>
        <v>#ERROR!</v>
      </c>
      <c r="IF268" s="262">
        <f t="shared" ref="IF268:IP268" si="1059">SUM(IF258:IF267)</f>
        <v>0</v>
      </c>
      <c r="IG268" s="263" t="str">
        <f t="shared" si="1059"/>
        <v>#ERROR!</v>
      </c>
      <c r="IH268" s="263" t="str">
        <f t="shared" si="1059"/>
        <v>#ERROR!</v>
      </c>
      <c r="II268" s="263" t="str">
        <f t="shared" si="1059"/>
        <v>#ERROR!</v>
      </c>
      <c r="IJ268" s="263" t="str">
        <f t="shared" si="1059"/>
        <v>#ERROR!</v>
      </c>
      <c r="IK268" s="263" t="str">
        <f t="shared" si="1059"/>
        <v>#ERROR!</v>
      </c>
      <c r="IL268" s="263" t="str">
        <f t="shared" si="1059"/>
        <v>#ERROR!</v>
      </c>
      <c r="IM268" s="263" t="str">
        <f t="shared" si="1059"/>
        <v>#ERROR!</v>
      </c>
      <c r="IN268" s="263" t="str">
        <f t="shared" si="1059"/>
        <v>#ERROR!</v>
      </c>
      <c r="IO268" s="263" t="str">
        <f t="shared" si="1059"/>
        <v>#ERROR!</v>
      </c>
      <c r="IP268" s="263" t="str">
        <f t="shared" si="1059"/>
        <v>#ERROR!</v>
      </c>
      <c r="IQ268" s="263"/>
      <c r="IR268" s="279" t="str">
        <f t="shared" si="1033"/>
        <v>#ERROR!</v>
      </c>
      <c r="IS268" s="265" t="str">
        <f t="shared" si="1034"/>
        <v>#ERROR!</v>
      </c>
      <c r="IT268" s="255"/>
      <c r="IU268" s="266" t="str">
        <f>SUM(IU258:IU267)</f>
        <v>#ERROR!</v>
      </c>
      <c r="IV268" s="267" t="str">
        <f t="shared" si="1036"/>
        <v>#ERROR!</v>
      </c>
      <c r="IW268" s="268" t="str">
        <f t="shared" si="1037"/>
        <v>#ERROR!</v>
      </c>
    </row>
    <row r="269" ht="15.75" customHeight="1">
      <c r="DU269" s="236"/>
      <c r="DX269" s="256"/>
      <c r="DZ269" s="257"/>
      <c r="EZ269" s="281"/>
      <c r="FL269" s="281"/>
      <c r="FX269" s="281"/>
      <c r="GJ269" s="281"/>
      <c r="GV269" s="281"/>
      <c r="HH269" s="281"/>
      <c r="HT269" s="281"/>
      <c r="IF269" s="281"/>
      <c r="IR269" s="236"/>
      <c r="IU269" s="256"/>
      <c r="IW269" s="257"/>
    </row>
    <row r="270" ht="15.75" customHeight="1">
      <c r="A270" s="236" t="s">
        <v>191</v>
      </c>
      <c r="E270" s="262">
        <f t="shared" ref="E270:N270" si="1060">E108+E130+E177+E187+E209+E256+E268</f>
        <v>0</v>
      </c>
      <c r="F270" s="262">
        <f t="shared" si="1060"/>
        <v>0</v>
      </c>
      <c r="G270" s="262">
        <f t="shared" si="1060"/>
        <v>0</v>
      </c>
      <c r="H270" s="262">
        <f t="shared" si="1060"/>
        <v>0</v>
      </c>
      <c r="I270" s="262">
        <f t="shared" si="1060"/>
        <v>0</v>
      </c>
      <c r="J270" s="262">
        <f t="shared" si="1060"/>
        <v>0</v>
      </c>
      <c r="K270" s="262">
        <f t="shared" si="1060"/>
        <v>0</v>
      </c>
      <c r="L270" s="262">
        <f t="shared" si="1060"/>
        <v>0</v>
      </c>
      <c r="M270" s="262">
        <f t="shared" si="1060"/>
        <v>0</v>
      </c>
      <c r="N270" s="262">
        <f t="shared" si="1060"/>
        <v>0</v>
      </c>
      <c r="O270" s="262">
        <f t="shared" ref="O270:O272" si="1080">SUM(E270:N270)</f>
        <v>0</v>
      </c>
      <c r="Q270" s="263" t="str">
        <f t="shared" ref="Q270:Z270" si="1061">Q108+Q130+Q177+Q187+Q209+Q256+Q268</f>
        <v>#REF!</v>
      </c>
      <c r="R270" s="263" t="str">
        <f t="shared" si="1061"/>
        <v>#REF!</v>
      </c>
      <c r="S270" s="263" t="str">
        <f t="shared" si="1061"/>
        <v>#REF!</v>
      </c>
      <c r="T270" s="263" t="str">
        <f t="shared" si="1061"/>
        <v>#REF!</v>
      </c>
      <c r="U270" s="263" t="str">
        <f t="shared" si="1061"/>
        <v>#REF!</v>
      </c>
      <c r="V270" s="263" t="str">
        <f t="shared" si="1061"/>
        <v>#REF!</v>
      </c>
      <c r="W270" s="263" t="str">
        <f t="shared" si="1061"/>
        <v>#REF!</v>
      </c>
      <c r="X270" s="263" t="str">
        <f t="shared" si="1061"/>
        <v>#REF!</v>
      </c>
      <c r="Y270" s="263" t="str">
        <f t="shared" si="1061"/>
        <v>#REF!</v>
      </c>
      <c r="Z270" s="263" t="str">
        <f t="shared" si="1061"/>
        <v>#REF!</v>
      </c>
      <c r="AA270" s="263" t="str">
        <f t="shared" ref="AA270:AA272" si="1081">SUM(Q270:Z270)</f>
        <v>#REF!</v>
      </c>
      <c r="AC270" s="263" t="str">
        <f t="shared" ref="AC270:AL270" si="1062">AC108+AC130+AC177+AC187+AC209+AC256+AC268</f>
        <v>#REF!</v>
      </c>
      <c r="AD270" s="263" t="str">
        <f t="shared" si="1062"/>
        <v>#REF!</v>
      </c>
      <c r="AE270" s="263" t="str">
        <f t="shared" si="1062"/>
        <v>#REF!</v>
      </c>
      <c r="AF270" s="263" t="str">
        <f t="shared" si="1062"/>
        <v>#REF!</v>
      </c>
      <c r="AG270" s="263" t="str">
        <f t="shared" si="1062"/>
        <v>#REF!</v>
      </c>
      <c r="AH270" s="263" t="str">
        <f t="shared" si="1062"/>
        <v>#REF!</v>
      </c>
      <c r="AI270" s="263" t="str">
        <f t="shared" si="1062"/>
        <v>#REF!</v>
      </c>
      <c r="AJ270" s="263" t="str">
        <f t="shared" si="1062"/>
        <v>#REF!</v>
      </c>
      <c r="AK270" s="263" t="str">
        <f t="shared" si="1062"/>
        <v>#REF!</v>
      </c>
      <c r="AL270" s="263" t="str">
        <f t="shared" si="1062"/>
        <v>#REF!</v>
      </c>
      <c r="AM270" s="263" t="str">
        <f t="shared" ref="AM270:AM272" si="1082">SUM(AC270:AL270)</f>
        <v>#REF!</v>
      </c>
      <c r="AO270" s="263" t="str">
        <f t="shared" ref="AO270:AX270" si="1063">AO108+AO130+AO177+AO187+AO209+AO256+AO268</f>
        <v>#REF!</v>
      </c>
      <c r="AP270" s="263" t="str">
        <f t="shared" si="1063"/>
        <v>#REF!</v>
      </c>
      <c r="AQ270" s="263" t="str">
        <f t="shared" si="1063"/>
        <v>#REF!</v>
      </c>
      <c r="AR270" s="263" t="str">
        <f t="shared" si="1063"/>
        <v>#REF!</v>
      </c>
      <c r="AS270" s="263" t="str">
        <f t="shared" si="1063"/>
        <v>#REF!</v>
      </c>
      <c r="AT270" s="263" t="str">
        <f t="shared" si="1063"/>
        <v>#REF!</v>
      </c>
      <c r="AU270" s="263" t="str">
        <f t="shared" si="1063"/>
        <v>#REF!</v>
      </c>
      <c r="AV270" s="263" t="str">
        <f t="shared" si="1063"/>
        <v>#REF!</v>
      </c>
      <c r="AW270" s="263" t="str">
        <f t="shared" si="1063"/>
        <v>#REF!</v>
      </c>
      <c r="AX270" s="263" t="str">
        <f t="shared" si="1063"/>
        <v>#REF!</v>
      </c>
      <c r="AY270" s="263" t="str">
        <f t="shared" ref="AY270:AY272" si="1083">SUM(AO270:AX270)</f>
        <v>#REF!</v>
      </c>
      <c r="BA270" s="263" t="str">
        <f t="shared" ref="BA270:BJ270" si="1064">BA108+BA130+BA177+BA187+BA209+BA256+BA268</f>
        <v>#REF!</v>
      </c>
      <c r="BB270" s="263" t="str">
        <f t="shared" si="1064"/>
        <v>#REF!</v>
      </c>
      <c r="BC270" s="263" t="str">
        <f t="shared" si="1064"/>
        <v>#REF!</v>
      </c>
      <c r="BD270" s="263" t="str">
        <f t="shared" si="1064"/>
        <v>#REF!</v>
      </c>
      <c r="BE270" s="263" t="str">
        <f t="shared" si="1064"/>
        <v>#REF!</v>
      </c>
      <c r="BF270" s="263" t="str">
        <f t="shared" si="1064"/>
        <v>#REF!</v>
      </c>
      <c r="BG270" s="263" t="str">
        <f t="shared" si="1064"/>
        <v>#REF!</v>
      </c>
      <c r="BH270" s="263" t="str">
        <f t="shared" si="1064"/>
        <v>#REF!</v>
      </c>
      <c r="BI270" s="263" t="str">
        <f t="shared" si="1064"/>
        <v>#REF!</v>
      </c>
      <c r="BJ270" s="263" t="str">
        <f t="shared" si="1064"/>
        <v>#REF!</v>
      </c>
      <c r="BK270" s="263" t="str">
        <f t="shared" ref="BK270:BK272" si="1084">SUM(BA270:BJ270)</f>
        <v>#REF!</v>
      </c>
      <c r="BM270" s="263" t="str">
        <f t="shared" ref="BM270:BV270" si="1065">BM108+BM130+BM177+BM187+BM209+BM256+BM268</f>
        <v>#REF!</v>
      </c>
      <c r="BN270" s="263" t="str">
        <f t="shared" si="1065"/>
        <v>#REF!</v>
      </c>
      <c r="BO270" s="263" t="str">
        <f t="shared" si="1065"/>
        <v>#REF!</v>
      </c>
      <c r="BP270" s="263" t="str">
        <f t="shared" si="1065"/>
        <v>#REF!</v>
      </c>
      <c r="BQ270" s="263" t="str">
        <f t="shared" si="1065"/>
        <v>#REF!</v>
      </c>
      <c r="BR270" s="263" t="str">
        <f t="shared" si="1065"/>
        <v>#REF!</v>
      </c>
      <c r="BS270" s="263" t="str">
        <f t="shared" si="1065"/>
        <v>#REF!</v>
      </c>
      <c r="BT270" s="263" t="str">
        <f t="shared" si="1065"/>
        <v>#REF!</v>
      </c>
      <c r="BU270" s="263" t="str">
        <f t="shared" si="1065"/>
        <v>#REF!</v>
      </c>
      <c r="BV270" s="263" t="str">
        <f t="shared" si="1065"/>
        <v>#REF!</v>
      </c>
      <c r="BW270" s="263" t="str">
        <f t="shared" ref="BW270:BW272" si="1085">SUM(BM270:BV270)</f>
        <v>#REF!</v>
      </c>
      <c r="BY270" s="263" t="str">
        <f t="shared" ref="BY270:CH270" si="1066">BY108+BY130+BY177+BY187+BY209+BY256+BY268</f>
        <v>#REF!</v>
      </c>
      <c r="BZ270" s="263" t="str">
        <f t="shared" si="1066"/>
        <v>#REF!</v>
      </c>
      <c r="CA270" s="263" t="str">
        <f t="shared" si="1066"/>
        <v>#REF!</v>
      </c>
      <c r="CB270" s="263" t="str">
        <f t="shared" si="1066"/>
        <v>#REF!</v>
      </c>
      <c r="CC270" s="263" t="str">
        <f t="shared" si="1066"/>
        <v>#REF!</v>
      </c>
      <c r="CD270" s="263" t="str">
        <f t="shared" si="1066"/>
        <v>#REF!</v>
      </c>
      <c r="CE270" s="263" t="str">
        <f t="shared" si="1066"/>
        <v>#REF!</v>
      </c>
      <c r="CF270" s="263" t="str">
        <f t="shared" si="1066"/>
        <v>#REF!</v>
      </c>
      <c r="CG270" s="263" t="str">
        <f t="shared" si="1066"/>
        <v>#REF!</v>
      </c>
      <c r="CH270" s="263" t="str">
        <f t="shared" si="1066"/>
        <v>#REF!</v>
      </c>
      <c r="CI270" s="263" t="str">
        <f t="shared" ref="CI270:CI272" si="1086">SUM(BY270:CH270)</f>
        <v>#REF!</v>
      </c>
      <c r="CK270" s="263" t="str">
        <f t="shared" ref="CK270:CT270" si="1067">CK108+CK130+CK177+CK187+CK209+CK256+CK268</f>
        <v>#REF!</v>
      </c>
      <c r="CL270" s="263" t="str">
        <f t="shared" si="1067"/>
        <v>#REF!</v>
      </c>
      <c r="CM270" s="263" t="str">
        <f t="shared" si="1067"/>
        <v>#REF!</v>
      </c>
      <c r="CN270" s="263" t="str">
        <f t="shared" si="1067"/>
        <v>#REF!</v>
      </c>
      <c r="CO270" s="263" t="str">
        <f t="shared" si="1067"/>
        <v>#REF!</v>
      </c>
      <c r="CP270" s="263" t="str">
        <f t="shared" si="1067"/>
        <v>#REF!</v>
      </c>
      <c r="CQ270" s="263" t="str">
        <f t="shared" si="1067"/>
        <v>#REF!</v>
      </c>
      <c r="CR270" s="263" t="str">
        <f t="shared" si="1067"/>
        <v>#REF!</v>
      </c>
      <c r="CS270" s="263" t="str">
        <f t="shared" si="1067"/>
        <v>#REF!</v>
      </c>
      <c r="CT270" s="263" t="str">
        <f t="shared" si="1067"/>
        <v>#REF!</v>
      </c>
      <c r="CU270" s="263" t="str">
        <f t="shared" ref="CU270:CU272" si="1087">SUM(CK270:CT270)</f>
        <v>#REF!</v>
      </c>
      <c r="CW270" s="263" t="str">
        <f t="shared" ref="CW270:DF270" si="1068">CW108+CW130+CW177+CW187+CW209+CW256+CW268</f>
        <v>#REF!</v>
      </c>
      <c r="CX270" s="263" t="str">
        <f t="shared" si="1068"/>
        <v>#REF!</v>
      </c>
      <c r="CY270" s="263" t="str">
        <f t="shared" si="1068"/>
        <v>#REF!</v>
      </c>
      <c r="CZ270" s="263" t="str">
        <f t="shared" si="1068"/>
        <v>#REF!</v>
      </c>
      <c r="DA270" s="263" t="str">
        <f t="shared" si="1068"/>
        <v>#REF!</v>
      </c>
      <c r="DB270" s="263" t="str">
        <f t="shared" si="1068"/>
        <v>#REF!</v>
      </c>
      <c r="DC270" s="263" t="str">
        <f t="shared" si="1068"/>
        <v>#REF!</v>
      </c>
      <c r="DD270" s="263" t="str">
        <f t="shared" si="1068"/>
        <v>#REF!</v>
      </c>
      <c r="DE270" s="263" t="str">
        <f t="shared" si="1068"/>
        <v>#REF!</v>
      </c>
      <c r="DF270" s="263" t="str">
        <f t="shared" si="1068"/>
        <v>#REF!</v>
      </c>
      <c r="DG270" s="263" t="str">
        <f t="shared" ref="DG270:DG272" si="1088">SUM(CW270:DF270)</f>
        <v>#REF!</v>
      </c>
      <c r="DI270" s="263" t="str">
        <f t="shared" ref="DI270:DR270" si="1069">DI108+DI130+DI177+DI187+DI209+DI256+DI268</f>
        <v>#REF!</v>
      </c>
      <c r="DJ270" s="263" t="str">
        <f t="shared" si="1069"/>
        <v>#REF!</v>
      </c>
      <c r="DK270" s="263" t="str">
        <f t="shared" si="1069"/>
        <v>#REF!</v>
      </c>
      <c r="DL270" s="263" t="str">
        <f t="shared" si="1069"/>
        <v>#REF!</v>
      </c>
      <c r="DM270" s="263" t="str">
        <f t="shared" si="1069"/>
        <v>#REF!</v>
      </c>
      <c r="DN270" s="263" t="str">
        <f t="shared" si="1069"/>
        <v>#REF!</v>
      </c>
      <c r="DO270" s="263" t="str">
        <f t="shared" si="1069"/>
        <v>#REF!</v>
      </c>
      <c r="DP270" s="263" t="str">
        <f t="shared" si="1069"/>
        <v>#REF!</v>
      </c>
      <c r="DQ270" s="263" t="str">
        <f t="shared" si="1069"/>
        <v>#REF!</v>
      </c>
      <c r="DR270" s="263" t="str">
        <f t="shared" si="1069"/>
        <v>#REF!</v>
      </c>
      <c r="DS270" s="263" t="str">
        <f t="shared" ref="DS270:DS272" si="1089">SUM(DI270:DR270)</f>
        <v>#REF!</v>
      </c>
      <c r="DT270" s="263"/>
      <c r="DU270" s="264" t="str">
        <f t="shared" ref="DU270:DU272" si="1090">O270+AA270+AM270+AY270+BK270+BW270+CI270+CU270+DG270+DS270</f>
        <v>#REF!</v>
      </c>
      <c r="DV270" s="265" t="str">
        <f t="shared" ref="DV270:DV272" si="1091">DU270/$DU$272</f>
        <v>#REF!</v>
      </c>
      <c r="DW270" s="255"/>
      <c r="DX270" s="266" t="str">
        <f t="shared" ref="DX270:DX272" si="1092">'Detailed Budget (Initial)'!DU186</f>
        <v>#REF!</v>
      </c>
      <c r="DY270" s="267" t="str">
        <f t="shared" ref="DY270:DY272" si="1093">DU270-DX270</f>
        <v>#REF!</v>
      </c>
      <c r="DZ270" s="268" t="str">
        <f t="shared" ref="DZ270:DZ272" si="1094">DY270/DX270</f>
        <v>#REF!</v>
      </c>
      <c r="EB270" s="262">
        <f t="shared" ref="EB270:EK270" si="1070">EB108+EB130+EB177+EB187+EB209+EB256+EB268</f>
        <v>0</v>
      </c>
      <c r="EC270" s="263" t="str">
        <f t="shared" si="1070"/>
        <v>#REF!</v>
      </c>
      <c r="ED270" s="263" t="str">
        <f t="shared" si="1070"/>
        <v>#REF!</v>
      </c>
      <c r="EE270" s="263" t="str">
        <f t="shared" si="1070"/>
        <v>#REF!</v>
      </c>
      <c r="EF270" s="263" t="str">
        <f t="shared" si="1070"/>
        <v>#REF!</v>
      </c>
      <c r="EG270" s="263" t="str">
        <f t="shared" si="1070"/>
        <v>#REF!</v>
      </c>
      <c r="EH270" s="263" t="str">
        <f t="shared" si="1070"/>
        <v>#REF!</v>
      </c>
      <c r="EI270" s="263" t="str">
        <f t="shared" si="1070"/>
        <v>#REF!</v>
      </c>
      <c r="EJ270" s="263" t="str">
        <f t="shared" si="1070"/>
        <v>#REF!</v>
      </c>
      <c r="EK270" s="263" t="str">
        <f t="shared" si="1070"/>
        <v>#REF!</v>
      </c>
      <c r="EL270" s="263" t="str">
        <f t="shared" ref="EL270:EL272" si="1095">SUM(EB270:EK270)</f>
        <v>#REF!</v>
      </c>
      <c r="EN270" s="262">
        <f t="shared" ref="EN270:EW270" si="1071">EN108+EN130+EN177+EN187+EN209+EN256+EN268</f>
        <v>0</v>
      </c>
      <c r="EO270" s="263" t="str">
        <f t="shared" si="1071"/>
        <v>#REF!</v>
      </c>
      <c r="EP270" s="263" t="str">
        <f t="shared" si="1071"/>
        <v>#REF!</v>
      </c>
      <c r="EQ270" s="263" t="str">
        <f t="shared" si="1071"/>
        <v>#REF!</v>
      </c>
      <c r="ER270" s="263" t="str">
        <f t="shared" si="1071"/>
        <v>#REF!</v>
      </c>
      <c r="ES270" s="263" t="str">
        <f t="shared" si="1071"/>
        <v>#REF!</v>
      </c>
      <c r="ET270" s="263" t="str">
        <f t="shared" si="1071"/>
        <v>#REF!</v>
      </c>
      <c r="EU270" s="263" t="str">
        <f t="shared" si="1071"/>
        <v>#REF!</v>
      </c>
      <c r="EV270" s="263" t="str">
        <f t="shared" si="1071"/>
        <v>#REF!</v>
      </c>
      <c r="EW270" s="263" t="str">
        <f t="shared" si="1071"/>
        <v>#REF!</v>
      </c>
      <c r="EX270" s="263" t="str">
        <f t="shared" ref="EX270:EX272" si="1096">SUM(EN270:EW270)</f>
        <v>#REF!</v>
      </c>
      <c r="EZ270" s="262">
        <f t="shared" ref="EZ270:FI270" si="1072">EZ108+EZ130+EZ177+EZ187+EZ209+EZ256+EZ268</f>
        <v>0</v>
      </c>
      <c r="FA270" s="263" t="str">
        <f t="shared" si="1072"/>
        <v>#REF!</v>
      </c>
      <c r="FB270" s="263" t="str">
        <f t="shared" si="1072"/>
        <v>#REF!</v>
      </c>
      <c r="FC270" s="263" t="str">
        <f t="shared" si="1072"/>
        <v>#REF!</v>
      </c>
      <c r="FD270" s="263" t="str">
        <f t="shared" si="1072"/>
        <v>#REF!</v>
      </c>
      <c r="FE270" s="263" t="str">
        <f t="shared" si="1072"/>
        <v>#REF!</v>
      </c>
      <c r="FF270" s="263" t="str">
        <f t="shared" si="1072"/>
        <v>#REF!</v>
      </c>
      <c r="FG270" s="263" t="str">
        <f t="shared" si="1072"/>
        <v>#REF!</v>
      </c>
      <c r="FH270" s="263" t="str">
        <f t="shared" si="1072"/>
        <v>#REF!</v>
      </c>
      <c r="FI270" s="263" t="str">
        <f t="shared" si="1072"/>
        <v>#REF!</v>
      </c>
      <c r="FJ270" s="263" t="str">
        <f t="shared" ref="FJ270:FJ272" si="1097">SUM(EZ270:FI270)</f>
        <v>#REF!</v>
      </c>
      <c r="FL270" s="262">
        <f t="shared" ref="FL270:FU270" si="1073">FL108+FL130+FL177+FL187+FL209+FL256+FL268</f>
        <v>0</v>
      </c>
      <c r="FM270" s="263" t="str">
        <f t="shared" si="1073"/>
        <v>#REF!</v>
      </c>
      <c r="FN270" s="263" t="str">
        <f t="shared" si="1073"/>
        <v>#REF!</v>
      </c>
      <c r="FO270" s="263" t="str">
        <f t="shared" si="1073"/>
        <v>#REF!</v>
      </c>
      <c r="FP270" s="263" t="str">
        <f t="shared" si="1073"/>
        <v>#REF!</v>
      </c>
      <c r="FQ270" s="263" t="str">
        <f t="shared" si="1073"/>
        <v>#REF!</v>
      </c>
      <c r="FR270" s="263" t="str">
        <f t="shared" si="1073"/>
        <v>#REF!</v>
      </c>
      <c r="FS270" s="263" t="str">
        <f t="shared" si="1073"/>
        <v>#REF!</v>
      </c>
      <c r="FT270" s="263" t="str">
        <f t="shared" si="1073"/>
        <v>#REF!</v>
      </c>
      <c r="FU270" s="263" t="str">
        <f t="shared" si="1073"/>
        <v>#REF!</v>
      </c>
      <c r="FV270" s="263" t="str">
        <f t="shared" ref="FV270:FV272" si="1098">SUM(FL270:FU270)</f>
        <v>#REF!</v>
      </c>
      <c r="FX270" s="262">
        <f t="shared" ref="FX270:GG270" si="1074">FX108+FX130+FX177+FX187+FX209+FX256+FX268</f>
        <v>0</v>
      </c>
      <c r="FY270" s="263" t="str">
        <f t="shared" si="1074"/>
        <v>#REF!</v>
      </c>
      <c r="FZ270" s="263" t="str">
        <f t="shared" si="1074"/>
        <v>#REF!</v>
      </c>
      <c r="GA270" s="263" t="str">
        <f t="shared" si="1074"/>
        <v>#REF!</v>
      </c>
      <c r="GB270" s="263" t="str">
        <f t="shared" si="1074"/>
        <v>#REF!</v>
      </c>
      <c r="GC270" s="263" t="str">
        <f t="shared" si="1074"/>
        <v>#REF!</v>
      </c>
      <c r="GD270" s="263" t="str">
        <f t="shared" si="1074"/>
        <v>#REF!</v>
      </c>
      <c r="GE270" s="263" t="str">
        <f t="shared" si="1074"/>
        <v>#REF!</v>
      </c>
      <c r="GF270" s="263" t="str">
        <f t="shared" si="1074"/>
        <v>#REF!</v>
      </c>
      <c r="GG270" s="263" t="str">
        <f t="shared" si="1074"/>
        <v>#REF!</v>
      </c>
      <c r="GH270" s="263" t="str">
        <f t="shared" ref="GH270:GH272" si="1099">SUM(FX270:GG270)</f>
        <v>#REF!</v>
      </c>
      <c r="GJ270" s="262">
        <f t="shared" ref="GJ270:GS270" si="1075">GJ108+GJ130+GJ177+GJ187+GJ209+GJ256+GJ268</f>
        <v>0</v>
      </c>
      <c r="GK270" s="263" t="str">
        <f t="shared" si="1075"/>
        <v>#REF!</v>
      </c>
      <c r="GL270" s="263" t="str">
        <f t="shared" si="1075"/>
        <v>#REF!</v>
      </c>
      <c r="GM270" s="263" t="str">
        <f t="shared" si="1075"/>
        <v>#REF!</v>
      </c>
      <c r="GN270" s="263" t="str">
        <f t="shared" si="1075"/>
        <v>#REF!</v>
      </c>
      <c r="GO270" s="263" t="str">
        <f t="shared" si="1075"/>
        <v>#REF!</v>
      </c>
      <c r="GP270" s="263" t="str">
        <f t="shared" si="1075"/>
        <v>#REF!</v>
      </c>
      <c r="GQ270" s="263" t="str">
        <f t="shared" si="1075"/>
        <v>#REF!</v>
      </c>
      <c r="GR270" s="263" t="str">
        <f t="shared" si="1075"/>
        <v>#REF!</v>
      </c>
      <c r="GS270" s="263" t="str">
        <f t="shared" si="1075"/>
        <v>#REF!</v>
      </c>
      <c r="GT270" s="263" t="str">
        <f t="shared" ref="GT270:GT272" si="1100">SUM(GJ270:GS270)</f>
        <v>#REF!</v>
      </c>
      <c r="GV270" s="262">
        <f t="shared" ref="GV270:HE270" si="1076">GV108+GV130+GV177+GV187+GV209+GV256+GV268</f>
        <v>0</v>
      </c>
      <c r="GW270" s="263" t="str">
        <f t="shared" si="1076"/>
        <v>#REF!</v>
      </c>
      <c r="GX270" s="263" t="str">
        <f t="shared" si="1076"/>
        <v>#REF!</v>
      </c>
      <c r="GY270" s="263" t="str">
        <f t="shared" si="1076"/>
        <v>#REF!</v>
      </c>
      <c r="GZ270" s="263" t="str">
        <f t="shared" si="1076"/>
        <v>#REF!</v>
      </c>
      <c r="HA270" s="263" t="str">
        <f t="shared" si="1076"/>
        <v>#REF!</v>
      </c>
      <c r="HB270" s="263" t="str">
        <f t="shared" si="1076"/>
        <v>#REF!</v>
      </c>
      <c r="HC270" s="263" t="str">
        <f t="shared" si="1076"/>
        <v>#REF!</v>
      </c>
      <c r="HD270" s="263" t="str">
        <f t="shared" si="1076"/>
        <v>#REF!</v>
      </c>
      <c r="HE270" s="263" t="str">
        <f t="shared" si="1076"/>
        <v>#REF!</v>
      </c>
      <c r="HF270" s="263" t="str">
        <f t="shared" ref="HF270:HF272" si="1101">SUM(GV270:HE270)</f>
        <v>#REF!</v>
      </c>
      <c r="HH270" s="262">
        <f t="shared" ref="HH270:HQ270" si="1077">HH108+HH130+HH177+HH187+HH209+HH256+HH268</f>
        <v>0</v>
      </c>
      <c r="HI270" s="263" t="str">
        <f t="shared" si="1077"/>
        <v>#REF!</v>
      </c>
      <c r="HJ270" s="263" t="str">
        <f t="shared" si="1077"/>
        <v>#REF!</v>
      </c>
      <c r="HK270" s="263" t="str">
        <f t="shared" si="1077"/>
        <v>#REF!</v>
      </c>
      <c r="HL270" s="263" t="str">
        <f t="shared" si="1077"/>
        <v>#REF!</v>
      </c>
      <c r="HM270" s="263" t="str">
        <f t="shared" si="1077"/>
        <v>#REF!</v>
      </c>
      <c r="HN270" s="263" t="str">
        <f t="shared" si="1077"/>
        <v>#REF!</v>
      </c>
      <c r="HO270" s="263" t="str">
        <f t="shared" si="1077"/>
        <v>#REF!</v>
      </c>
      <c r="HP270" s="263" t="str">
        <f t="shared" si="1077"/>
        <v>#REF!</v>
      </c>
      <c r="HQ270" s="263" t="str">
        <f t="shared" si="1077"/>
        <v>#REF!</v>
      </c>
      <c r="HR270" s="263" t="str">
        <f t="shared" ref="HR270:HR272" si="1102">SUM(HH270:HQ270)</f>
        <v>#REF!</v>
      </c>
      <c r="HT270" s="262">
        <f t="shared" ref="HT270:IC270" si="1078">HT108+HT130+HT177+HT187+HT209+HT256+HT268</f>
        <v>0</v>
      </c>
      <c r="HU270" s="263" t="str">
        <f t="shared" si="1078"/>
        <v>#REF!</v>
      </c>
      <c r="HV270" s="263" t="str">
        <f t="shared" si="1078"/>
        <v>#REF!</v>
      </c>
      <c r="HW270" s="263" t="str">
        <f t="shared" si="1078"/>
        <v>#REF!</v>
      </c>
      <c r="HX270" s="263" t="str">
        <f t="shared" si="1078"/>
        <v>#REF!</v>
      </c>
      <c r="HY270" s="263" t="str">
        <f t="shared" si="1078"/>
        <v>#REF!</v>
      </c>
      <c r="HZ270" s="263" t="str">
        <f t="shared" si="1078"/>
        <v>#REF!</v>
      </c>
      <c r="IA270" s="263" t="str">
        <f t="shared" si="1078"/>
        <v>#REF!</v>
      </c>
      <c r="IB270" s="263" t="str">
        <f t="shared" si="1078"/>
        <v>#REF!</v>
      </c>
      <c r="IC270" s="263" t="str">
        <f t="shared" si="1078"/>
        <v>#REF!</v>
      </c>
      <c r="ID270" s="263" t="str">
        <f t="shared" ref="ID270:ID272" si="1103">SUM(HT270:IC270)</f>
        <v>#REF!</v>
      </c>
      <c r="IF270" s="262">
        <f t="shared" ref="IF270:IO270" si="1079">IF108+IF130+IF177+IF187+IF209+IF256+IF268</f>
        <v>0</v>
      </c>
      <c r="IG270" s="263" t="str">
        <f t="shared" si="1079"/>
        <v>#REF!</v>
      </c>
      <c r="IH270" s="263" t="str">
        <f t="shared" si="1079"/>
        <v>#REF!</v>
      </c>
      <c r="II270" s="263" t="str">
        <f t="shared" si="1079"/>
        <v>#REF!</v>
      </c>
      <c r="IJ270" s="263" t="str">
        <f t="shared" si="1079"/>
        <v>#REF!</v>
      </c>
      <c r="IK270" s="263" t="str">
        <f t="shared" si="1079"/>
        <v>#REF!</v>
      </c>
      <c r="IL270" s="263" t="str">
        <f t="shared" si="1079"/>
        <v>#REF!</v>
      </c>
      <c r="IM270" s="263" t="str">
        <f t="shared" si="1079"/>
        <v>#REF!</v>
      </c>
      <c r="IN270" s="263" t="str">
        <f t="shared" si="1079"/>
        <v>#REF!</v>
      </c>
      <c r="IO270" s="263" t="str">
        <f t="shared" si="1079"/>
        <v>#REF!</v>
      </c>
      <c r="IP270" s="263" t="str">
        <f t="shared" ref="IP270:IP272" si="1104">SUM(IF270:IO270)</f>
        <v>#REF!</v>
      </c>
      <c r="IQ270" s="263"/>
      <c r="IR270" s="264" t="str">
        <f t="shared" ref="IR270:IR272" si="1105">EL270+EX270+FJ270+FV270+GH270+GT270+HF270+HR270+ID270+IP270</f>
        <v>#REF!</v>
      </c>
      <c r="IS270" s="265" t="str">
        <f t="shared" ref="IS270:IS272" si="1106">IR270/$DU$272</f>
        <v>#REF!</v>
      </c>
      <c r="IT270" s="255"/>
      <c r="IU270" s="266" t="str">
        <f t="shared" ref="IU270:IU272" si="1107">DX270</f>
        <v>#REF!</v>
      </c>
      <c r="IV270" s="267" t="str">
        <f t="shared" ref="IV270:IV272" si="1108">IR270-IU270</f>
        <v>#REF!</v>
      </c>
      <c r="IW270" s="268" t="str">
        <f t="shared" ref="IW270:IW272" si="1109">IV270/IU270</f>
        <v>#REF!</v>
      </c>
    </row>
    <row r="271" ht="15.75" customHeight="1">
      <c r="A271" s="236" t="s">
        <v>192</v>
      </c>
      <c r="E271" s="262" t="str">
        <f>SUMPRODUCT(E179:E186*$C$179:$C$186*'BUDGET INPUTS (Y2)'!$B$24)+SUMPRODUCT(E110:E129*$C$110:$C$129*'BUDGET INPUTS (Y2)'!$B$24)+SUMPRODUCT(E132:E176*$C$132:$C$176*'BUDGET INPUTS (Y2)'!$B$24)+SUMPRODUCT(E189:E208*$C$189:$C$208*'BUDGET INPUTS (Y2)'!$B$24)+SUMPRODUCT(E8:E107*$C$8:$C$107*'BUDGET INPUTS (Y2)'!$B$24)+SUMPRODUCT(E211:E255*$C$211:$C$255*'BUDGET INPUTS (Y2)'!$B$24)+SUMPRODUCT(E258:E267*$C$258:$C$267*'BUDGET INPUTS (Y2)'!$B$24)</f>
        <v>#REF!</v>
      </c>
      <c r="F271" s="262" t="str">
        <f>SUMPRODUCT(F179:F186*$C$179:$C$186*'BUDGET INPUTS (Y2)'!$B$24)+SUMPRODUCT(F110:F129*$C$110:$C$129*'BUDGET INPUTS (Y2)'!$B$24)+SUMPRODUCT(F132:F176*$C$132:$C$176*'BUDGET INPUTS (Y2)'!$B$24)+SUMPRODUCT(F189:F208*$C$189:$C$208*'BUDGET INPUTS (Y2)'!$B$24)+SUMPRODUCT(F8:F107*$C$8:$C$107*'BUDGET INPUTS (Y2)'!$B$24)+SUMPRODUCT(F211:F255*$C$211:$C$255*'BUDGET INPUTS (Y2)'!$B$24)+SUMPRODUCT(F258:F267*$C$258:$C$267*'BUDGET INPUTS (Y2)'!$B$24)</f>
        <v>#REF!</v>
      </c>
      <c r="G271" s="262" t="str">
        <f>SUMPRODUCT(G179:G186*$C$179:$C$186*'BUDGET INPUTS (Y2)'!$B$24)+SUMPRODUCT(G110:G129*$C$110:$C$129*'BUDGET INPUTS (Y2)'!$B$24)+SUMPRODUCT(G132:G176*$C$132:$C$176*'BUDGET INPUTS (Y2)'!$B$24)+SUMPRODUCT(G189:G208*$C$189:$C$208*'BUDGET INPUTS (Y2)'!$B$24)+SUMPRODUCT(G8:G107*$C$8:$C$107*'BUDGET INPUTS (Y2)'!$B$24)+SUMPRODUCT(G211:G255*$C$211:$C$255*'BUDGET INPUTS (Y2)'!$B$24)+SUMPRODUCT(G258:G267*$C$258:$C$267*'BUDGET INPUTS (Y2)'!$B$24)</f>
        <v>#REF!</v>
      </c>
      <c r="H271" s="262" t="str">
        <f>SUMPRODUCT(H179:H186*$C$179:$C$186*'BUDGET INPUTS (Y2)'!$B$24)+SUMPRODUCT(H110:H129*$C$110:$C$129*'BUDGET INPUTS (Y2)'!$B$24)+SUMPRODUCT(H132:H176*$C$132:$C$176*'BUDGET INPUTS (Y2)'!$B$24)+SUMPRODUCT(H189:H208*$C$189:$C$208*'BUDGET INPUTS (Y2)'!$B$24)+SUMPRODUCT(H8:H107*$C$8:$C$107*'BUDGET INPUTS (Y2)'!$B$24)+SUMPRODUCT(H211:H255*$C$211:$C$255*'BUDGET INPUTS (Y2)'!$B$24)+SUMPRODUCT(H258:H267*$C$258:$C$267*'BUDGET INPUTS (Y2)'!$B$24)</f>
        <v>#REF!</v>
      </c>
      <c r="I271" s="262" t="str">
        <f>SUMPRODUCT(I179:I186*$C$179:$C$186*'BUDGET INPUTS (Y2)'!$B$24)+SUMPRODUCT(I110:I129*$C$110:$C$129*'BUDGET INPUTS (Y2)'!$B$24)+SUMPRODUCT(I132:I176*$C$132:$C$176*'BUDGET INPUTS (Y2)'!$B$24)+SUMPRODUCT(I189:I208*$C$189:$C$208*'BUDGET INPUTS (Y2)'!$B$24)+SUMPRODUCT(I8:I107*$C$8:$C$107*'BUDGET INPUTS (Y2)'!$B$24)+SUMPRODUCT(I211:I255*$C$211:$C$255*'BUDGET INPUTS (Y2)'!$B$24)+SUMPRODUCT(I258:I267*$C$258:$C$267*'BUDGET INPUTS (Y2)'!$B$24)</f>
        <v>#REF!</v>
      </c>
      <c r="J271" s="262" t="str">
        <f>SUMPRODUCT(J179:J186*$C$179:$C$186*'BUDGET INPUTS (Y2)'!$B$24)+SUMPRODUCT(J110:J129*$C$110:$C$129*'BUDGET INPUTS (Y2)'!$B$24)+SUMPRODUCT(J132:J176*$C$132:$C$176*'BUDGET INPUTS (Y2)'!$B$24)+SUMPRODUCT(J189:J208*$C$189:$C$208*'BUDGET INPUTS (Y2)'!$B$24)+SUMPRODUCT(J8:J107*$C$8:$C$107*'BUDGET INPUTS (Y2)'!$B$24)+SUMPRODUCT(J211:J255*$C$211:$C$255*'BUDGET INPUTS (Y2)'!$B$24)+SUMPRODUCT(J258:J267*$C$258:$C$267*'BUDGET INPUTS (Y2)'!$B$24)</f>
        <v>#REF!</v>
      </c>
      <c r="K271" s="262" t="str">
        <f>SUMPRODUCT(K179:K186*$C$179:$C$186*'BUDGET INPUTS (Y2)'!$B$24)+SUMPRODUCT(K110:K129*$C$110:$C$129*'BUDGET INPUTS (Y2)'!$B$24)+SUMPRODUCT(K132:K176*$C$132:$C$176*'BUDGET INPUTS (Y2)'!$B$24)+SUMPRODUCT(K189:K208*$C$189:$C$208*'BUDGET INPUTS (Y2)'!$B$24)+SUMPRODUCT(K8:K107*$C$8:$C$107*'BUDGET INPUTS (Y2)'!$B$24)+SUMPRODUCT(K211:K255*$C$211:$C$255*'BUDGET INPUTS (Y2)'!$B$24)+SUMPRODUCT(K258:K267*$C$258:$C$267*'BUDGET INPUTS (Y2)'!$B$24)</f>
        <v>#REF!</v>
      </c>
      <c r="L271" s="262" t="str">
        <f>SUMPRODUCT(L179:L186*$C$179:$C$186*'BUDGET INPUTS (Y2)'!$B$24)+SUMPRODUCT(L110:L129*$C$110:$C$129*'BUDGET INPUTS (Y2)'!$B$24)+SUMPRODUCT(L132:L176*$C$132:$C$176*'BUDGET INPUTS (Y2)'!$B$24)+SUMPRODUCT(L189:L208*$C$189:$C$208*'BUDGET INPUTS (Y2)'!$B$24)+SUMPRODUCT(L8:L107*$C$8:$C$107*'BUDGET INPUTS (Y2)'!$B$24)+SUMPRODUCT(L211:L255*$C$211:$C$255*'BUDGET INPUTS (Y2)'!$B$24)+SUMPRODUCT(L258:L267*$C$258:$C$267*'BUDGET INPUTS (Y2)'!$B$24)</f>
        <v>#REF!</v>
      </c>
      <c r="M271" s="262" t="str">
        <f>SUMPRODUCT(M179:M186*$C$179:$C$186*'BUDGET INPUTS (Y2)'!$B$24)+SUMPRODUCT(M110:M129*$C$110:$C$129*'BUDGET INPUTS (Y2)'!$B$24)+SUMPRODUCT(M132:M176*$C$132:$C$176*'BUDGET INPUTS (Y2)'!$B$24)+SUMPRODUCT(M189:M208*$C$189:$C$208*'BUDGET INPUTS (Y2)'!$B$24)+SUMPRODUCT(M8:M107*$C$8:$C$107*'BUDGET INPUTS (Y2)'!$B$24)+SUMPRODUCT(M211:M255*$C$211:$C$255*'BUDGET INPUTS (Y2)'!$B$24)+SUMPRODUCT(M258:M267*$C$258:$C$267*'BUDGET INPUTS (Y2)'!$B$24)</f>
        <v>#REF!</v>
      </c>
      <c r="N271" s="262" t="str">
        <f>SUMPRODUCT(N179:N186*$C$179:$C$186*'BUDGET INPUTS (Y2)'!$B$24)+SUMPRODUCT(N110:N129*$C$110:$C$129*'BUDGET INPUTS (Y2)'!$B$24)+SUMPRODUCT(N132:N176*$C$132:$C$176*'BUDGET INPUTS (Y2)'!$B$24)+SUMPRODUCT(N189:N208*$C$189:$C$208*'BUDGET INPUTS (Y2)'!$B$24)+SUMPRODUCT(N8:N107*$C$8:$C$107*'BUDGET INPUTS (Y2)'!$B$24)+SUMPRODUCT(N211:N255*$C$211:$C$255*'BUDGET INPUTS (Y2)'!$B$24)+SUMPRODUCT(N258:N267*$C$258:$C$267*'BUDGET INPUTS (Y2)'!$B$24)</f>
        <v>#REF!</v>
      </c>
      <c r="O271" s="262" t="str">
        <f t="shared" si="1080"/>
        <v>#REF!</v>
      </c>
      <c r="Q271" s="263" t="str">
        <f>SUMPRODUCT(Q179:Q186*$C$179:$C$186*'BUDGET INPUTS (Y2)'!$B$24)+SUMPRODUCT(Q110:Q129*$C$110:$C$129*'BUDGET INPUTS (Y2)'!$B$24)+SUMPRODUCT(Q132:Q176*$C$132:$C$176*'BUDGET INPUTS (Y2)'!$B$24)+SUMPRODUCT(Q189:Q208*$C$189:$C$208*'BUDGET INPUTS (Y2)'!$B$24)+SUMPRODUCT(Q8:Q107*$C$8:$C$107*'BUDGET INPUTS (Y2)'!$B$24)+SUMPRODUCT(Q211:Q255*$C$211:$C$255*'BUDGET INPUTS (Y2)'!$B$24)+SUMPRODUCT(Q258:Q267*$C$258:$C$267*'BUDGET INPUTS (Y2)'!$B$24)</f>
        <v>#ERROR!</v>
      </c>
      <c r="R271" s="263" t="str">
        <f>SUMPRODUCT(R179:R186*$C$179:$C$186*'BUDGET INPUTS (Y2)'!$B$24)+SUMPRODUCT(R110:R129*$C$110:$C$129*'BUDGET INPUTS (Y2)'!$B$24)+SUMPRODUCT(R132:R176*$C$132:$C$176*'BUDGET INPUTS (Y2)'!$B$24)+SUMPRODUCT(R189:R208*$C$189:$C$208*'BUDGET INPUTS (Y2)'!$B$24)+SUMPRODUCT(R8:R107*$C$8:$C$107*'BUDGET INPUTS (Y2)'!$B$24)+SUMPRODUCT(R211:R255*$C$211:$C$255*'BUDGET INPUTS (Y2)'!$B$24)+SUMPRODUCT(R258:R267*$C$258:$C$267*'BUDGET INPUTS (Y2)'!$B$24)</f>
        <v>#ERROR!</v>
      </c>
      <c r="S271" s="263" t="str">
        <f>SUMPRODUCT(S179:S186*$C$179:$C$186*'BUDGET INPUTS (Y2)'!$B$24)+SUMPRODUCT(S110:S129*$C$110:$C$129*'BUDGET INPUTS (Y2)'!$B$24)+SUMPRODUCT(S132:S176*$C$132:$C$176*'BUDGET INPUTS (Y2)'!$B$24)+SUMPRODUCT(S189:S208*$C$189:$C$208*'BUDGET INPUTS (Y2)'!$B$24)+SUMPRODUCT(S8:S107*$C$8:$C$107*'BUDGET INPUTS (Y2)'!$B$24)+SUMPRODUCT(S211:S255*$C$211:$C$255*'BUDGET INPUTS (Y2)'!$B$24)+SUMPRODUCT(S258:S267*$C$258:$C$267*'BUDGET INPUTS (Y2)'!$B$24)</f>
        <v>#ERROR!</v>
      </c>
      <c r="T271" s="263" t="str">
        <f>SUMPRODUCT(T179:T186*$C$179:$C$186*'BUDGET INPUTS (Y2)'!$B$24)+SUMPRODUCT(T110:T129*$C$110:$C$129*'BUDGET INPUTS (Y2)'!$B$24)+SUMPRODUCT(T132:T176*$C$132:$C$176*'BUDGET INPUTS (Y2)'!$B$24)+SUMPRODUCT(T189:T208*$C$189:$C$208*'BUDGET INPUTS (Y2)'!$B$24)+SUMPRODUCT(T8:T107*$C$8:$C$107*'BUDGET INPUTS (Y2)'!$B$24)+SUMPRODUCT(T211:T255*$C$211:$C$255*'BUDGET INPUTS (Y2)'!$B$24)+SUMPRODUCT(T258:T267*$C$258:$C$267*'BUDGET INPUTS (Y2)'!$B$24)</f>
        <v>#ERROR!</v>
      </c>
      <c r="U271" s="263" t="str">
        <f>SUMPRODUCT(U179:U186*$C$179:$C$186*'BUDGET INPUTS (Y2)'!$B$24)+SUMPRODUCT(U110:U129*$C$110:$C$129*'BUDGET INPUTS (Y2)'!$B$24)+SUMPRODUCT(U132:U176*$C$132:$C$176*'BUDGET INPUTS (Y2)'!$B$24)+SUMPRODUCT(U189:U208*$C$189:$C$208*'BUDGET INPUTS (Y2)'!$B$24)+SUMPRODUCT(U8:U107*$C$8:$C$107*'BUDGET INPUTS (Y2)'!$B$24)+SUMPRODUCT(U211:U255*$C$211:$C$255*'BUDGET INPUTS (Y2)'!$B$24)+SUMPRODUCT(U258:U267*$C$258:$C$267*'BUDGET INPUTS (Y2)'!$B$24)</f>
        <v>#ERROR!</v>
      </c>
      <c r="V271" s="263" t="str">
        <f>SUMPRODUCT(V179:V186*$C$179:$C$186*'BUDGET INPUTS (Y2)'!$B$24)+SUMPRODUCT(V110:V129*$C$110:$C$129*'BUDGET INPUTS (Y2)'!$B$24)+SUMPRODUCT(V132:V176*$C$132:$C$176*'BUDGET INPUTS (Y2)'!$B$24)+SUMPRODUCT(V189:V208*$C$189:$C$208*'BUDGET INPUTS (Y2)'!$B$24)+SUMPRODUCT(V8:V107*$C$8:$C$107*'BUDGET INPUTS (Y2)'!$B$24)+SUMPRODUCT(V211:V255*$C$211:$C$255*'BUDGET INPUTS (Y2)'!$B$24)+SUMPRODUCT(V258:V267*$C$258:$C$267*'BUDGET INPUTS (Y2)'!$B$24)</f>
        <v>#ERROR!</v>
      </c>
      <c r="W271" s="263" t="str">
        <f>SUMPRODUCT(W179:W186*$C$179:$C$186*'BUDGET INPUTS (Y2)'!$B$24)+SUMPRODUCT(W110:W129*$C$110:$C$129*'BUDGET INPUTS (Y2)'!$B$24)+SUMPRODUCT(W132:W176*$C$132:$C$176*'BUDGET INPUTS (Y2)'!$B$24)+SUMPRODUCT(W189:W208*$C$189:$C$208*'BUDGET INPUTS (Y2)'!$B$24)+SUMPRODUCT(W8:W107*$C$8:$C$107*'BUDGET INPUTS (Y2)'!$B$24)+SUMPRODUCT(W211:W255*$C$211:$C$255*'BUDGET INPUTS (Y2)'!$B$24)+SUMPRODUCT(W258:W267*$C$258:$C$267*'BUDGET INPUTS (Y2)'!$B$24)</f>
        <v>#ERROR!</v>
      </c>
      <c r="X271" s="263" t="str">
        <f>SUMPRODUCT(X179:X186*$C$179:$C$186*'BUDGET INPUTS (Y2)'!$B$24)+SUMPRODUCT(X110:X129*$C$110:$C$129*'BUDGET INPUTS (Y2)'!$B$24)+SUMPRODUCT(X132:X176*$C$132:$C$176*'BUDGET INPUTS (Y2)'!$B$24)+SUMPRODUCT(X189:X208*$C$189:$C$208*'BUDGET INPUTS (Y2)'!$B$24)+SUMPRODUCT(X8:X107*$C$8:$C$107*'BUDGET INPUTS (Y2)'!$B$24)+SUMPRODUCT(X211:X255*$C$211:$C$255*'BUDGET INPUTS (Y2)'!$B$24)+SUMPRODUCT(X258:X267*$C$258:$C$267*'BUDGET INPUTS (Y2)'!$B$24)</f>
        <v>#ERROR!</v>
      </c>
      <c r="Y271" s="263" t="str">
        <f>SUMPRODUCT(Y179:Y186*$C$179:$C$186*'BUDGET INPUTS (Y2)'!$B$24)+SUMPRODUCT(Y110:Y129*$C$110:$C$129*'BUDGET INPUTS (Y2)'!$B$24)+SUMPRODUCT(Y132:Y176*$C$132:$C$176*'BUDGET INPUTS (Y2)'!$B$24)+SUMPRODUCT(Y189:Y208*$C$189:$C$208*'BUDGET INPUTS (Y2)'!$B$24)+SUMPRODUCT(Y8:Y107*$C$8:$C$107*'BUDGET INPUTS (Y2)'!$B$24)+SUMPRODUCT(Y211:Y255*$C$211:$C$255*'BUDGET INPUTS (Y2)'!$B$24)+SUMPRODUCT(Y258:Y267*$C$258:$C$267*'BUDGET INPUTS (Y2)'!$B$24)</f>
        <v>#ERROR!</v>
      </c>
      <c r="Z271" s="263" t="str">
        <f>SUMPRODUCT(Z179:Z186*$C$179:$C$186*'BUDGET INPUTS (Y2)'!$B$24)+SUMPRODUCT(Z110:Z129*$C$110:$C$129*'BUDGET INPUTS (Y2)'!$B$24)+SUMPRODUCT(Z132:Z176*$C$132:$C$176*'BUDGET INPUTS (Y2)'!$B$24)+SUMPRODUCT(Z189:Z208*$C$189:$C$208*'BUDGET INPUTS (Y2)'!$B$24)+SUMPRODUCT(Z8:Z107*$C$8:$C$107*'BUDGET INPUTS (Y2)'!$B$24)+SUMPRODUCT(Z211:Z255*$C$211:$C$255*'BUDGET INPUTS (Y2)'!$B$24)+SUMPRODUCT(Z258:Z267*$C$258:$C$267*'BUDGET INPUTS (Y2)'!$B$24)</f>
        <v>#ERROR!</v>
      </c>
      <c r="AA271" s="263" t="str">
        <f t="shared" si="1081"/>
        <v>#ERROR!</v>
      </c>
      <c r="AC271" s="263" t="str">
        <f>SUMPRODUCT(AC179:AC186*$C$179:$C$186*'BUDGET INPUTS (Y2)'!$B$24)+SUMPRODUCT(AC110:AC129*$C$110:$C$129*'BUDGET INPUTS (Y2)'!$B$24)+SUMPRODUCT(AC132:AC176*$C$132:$C$176*'BUDGET INPUTS (Y2)'!$B$24)+SUMPRODUCT(AC189:AC208*$C$189:$C$208*'BUDGET INPUTS (Y2)'!$B$24)+SUMPRODUCT(AC8:AC107*$C$8:$C$107*'BUDGET INPUTS (Y2)'!$B$24)+SUMPRODUCT(AC211:AC255*$C$211:$C$255*'BUDGET INPUTS (Y2)'!$B$24)+SUMPRODUCT(AC258:AC267*$C$258:$C$267*'BUDGET INPUTS (Y2)'!$B$24)</f>
        <v>#ERROR!</v>
      </c>
      <c r="AD271" s="263" t="str">
        <f>SUMPRODUCT(AD179:AD186*$C$179:$C$186*'BUDGET INPUTS (Y2)'!$B$24)+SUMPRODUCT(AD110:AD129*$C$110:$C$129*'BUDGET INPUTS (Y2)'!$B$24)+SUMPRODUCT(AD132:AD176*$C$132:$C$176*'BUDGET INPUTS (Y2)'!$B$24)+SUMPRODUCT(AD189:AD208*$C$189:$C$208*'BUDGET INPUTS (Y2)'!$B$24)+SUMPRODUCT(AD8:AD107*$C$8:$C$107*'BUDGET INPUTS (Y2)'!$B$24)+SUMPRODUCT(AD211:AD255*$C$211:$C$255*'BUDGET INPUTS (Y2)'!$B$24)+SUMPRODUCT(AD258:AD267*$C$258:$C$267*'BUDGET INPUTS (Y2)'!$B$24)</f>
        <v>#ERROR!</v>
      </c>
      <c r="AE271" s="263" t="str">
        <f>SUMPRODUCT(AE179:AE186*$C$179:$C$186*'BUDGET INPUTS (Y2)'!$B$24)+SUMPRODUCT(AE110:AE129*$C$110:$C$129*'BUDGET INPUTS (Y2)'!$B$24)+SUMPRODUCT(AE132:AE176*$C$132:$C$176*'BUDGET INPUTS (Y2)'!$B$24)+SUMPRODUCT(AE189:AE208*$C$189:$C$208*'BUDGET INPUTS (Y2)'!$B$24)+SUMPRODUCT(AE8:AE107*$C$8:$C$107*'BUDGET INPUTS (Y2)'!$B$24)+SUMPRODUCT(AE211:AE255*$C$211:$C$255*'BUDGET INPUTS (Y2)'!$B$24)+SUMPRODUCT(AE258:AE267*$C$258:$C$267*'BUDGET INPUTS (Y2)'!$B$24)</f>
        <v>#ERROR!</v>
      </c>
      <c r="AF271" s="263" t="str">
        <f>SUMPRODUCT(AF179:AF186*$C$179:$C$186*'BUDGET INPUTS (Y2)'!$B$24)+SUMPRODUCT(AF110:AF129*$C$110:$C$129*'BUDGET INPUTS (Y2)'!$B$24)+SUMPRODUCT(AF132:AF176*$C$132:$C$176*'BUDGET INPUTS (Y2)'!$B$24)+SUMPRODUCT(AF189:AF208*$C$189:$C$208*'BUDGET INPUTS (Y2)'!$B$24)+SUMPRODUCT(AF8:AF107*$C$8:$C$107*'BUDGET INPUTS (Y2)'!$B$24)+SUMPRODUCT(AF211:AF255*$C$211:$C$255*'BUDGET INPUTS (Y2)'!$B$24)+SUMPRODUCT(AF258:AF267*$C$258:$C$267*'BUDGET INPUTS (Y2)'!$B$24)</f>
        <v>#ERROR!</v>
      </c>
      <c r="AG271" s="263" t="str">
        <f>SUMPRODUCT(AG179:AG186*$C$179:$C$186*'BUDGET INPUTS (Y2)'!$B$24)+SUMPRODUCT(AG110:AG129*$C$110:$C$129*'BUDGET INPUTS (Y2)'!$B$24)+SUMPRODUCT(AG132:AG176*$C$132:$C$176*'BUDGET INPUTS (Y2)'!$B$24)+SUMPRODUCT(AG189:AG208*$C$189:$C$208*'BUDGET INPUTS (Y2)'!$B$24)+SUMPRODUCT(AG8:AG107*$C$8:$C$107*'BUDGET INPUTS (Y2)'!$B$24)+SUMPRODUCT(AG211:AG255*$C$211:$C$255*'BUDGET INPUTS (Y2)'!$B$24)+SUMPRODUCT(AG258:AG267*$C$258:$C$267*'BUDGET INPUTS (Y2)'!$B$24)</f>
        <v>#ERROR!</v>
      </c>
      <c r="AH271" s="263" t="str">
        <f>SUMPRODUCT(AH179:AH186*$C$179:$C$186*'BUDGET INPUTS (Y2)'!$B$24)+SUMPRODUCT(AH110:AH129*$C$110:$C$129*'BUDGET INPUTS (Y2)'!$B$24)+SUMPRODUCT(AH132:AH176*$C$132:$C$176*'BUDGET INPUTS (Y2)'!$B$24)+SUMPRODUCT(AH189:AH208*$C$189:$C$208*'BUDGET INPUTS (Y2)'!$B$24)+SUMPRODUCT(AH8:AH107*$C$8:$C$107*'BUDGET INPUTS (Y2)'!$B$24)+SUMPRODUCT(AH211:AH255*$C$211:$C$255*'BUDGET INPUTS (Y2)'!$B$24)+SUMPRODUCT(AH258:AH267*$C$258:$C$267*'BUDGET INPUTS (Y2)'!$B$24)</f>
        <v>#ERROR!</v>
      </c>
      <c r="AI271" s="263" t="str">
        <f>SUMPRODUCT(AI179:AI186*$C$179:$C$186*'BUDGET INPUTS (Y2)'!$B$24)+SUMPRODUCT(AI110:AI129*$C$110:$C$129*'BUDGET INPUTS (Y2)'!$B$24)+SUMPRODUCT(AI132:AI176*$C$132:$C$176*'BUDGET INPUTS (Y2)'!$B$24)+SUMPRODUCT(AI189:AI208*$C$189:$C$208*'BUDGET INPUTS (Y2)'!$B$24)+SUMPRODUCT(AI8:AI107*$C$8:$C$107*'BUDGET INPUTS (Y2)'!$B$24)+SUMPRODUCT(AI211:AI255*$C$211:$C$255*'BUDGET INPUTS (Y2)'!$B$24)+SUMPRODUCT(AI258:AI267*$C$258:$C$267*'BUDGET INPUTS (Y2)'!$B$24)</f>
        <v>#ERROR!</v>
      </c>
      <c r="AJ271" s="263" t="str">
        <f>SUMPRODUCT(AJ179:AJ186*$C$179:$C$186*'BUDGET INPUTS (Y2)'!$B$24)+SUMPRODUCT(AJ110:AJ129*$C$110:$C$129*'BUDGET INPUTS (Y2)'!$B$24)+SUMPRODUCT(AJ132:AJ176*$C$132:$C$176*'BUDGET INPUTS (Y2)'!$B$24)+SUMPRODUCT(AJ189:AJ208*$C$189:$C$208*'BUDGET INPUTS (Y2)'!$B$24)+SUMPRODUCT(AJ8:AJ107*$C$8:$C$107*'BUDGET INPUTS (Y2)'!$B$24)+SUMPRODUCT(AJ211:AJ255*$C$211:$C$255*'BUDGET INPUTS (Y2)'!$B$24)+SUMPRODUCT(AJ258:AJ267*$C$258:$C$267*'BUDGET INPUTS (Y2)'!$B$24)</f>
        <v>#ERROR!</v>
      </c>
      <c r="AK271" s="263" t="str">
        <f>SUMPRODUCT(AK179:AK186*$C$179:$C$186*'BUDGET INPUTS (Y2)'!$B$24)+SUMPRODUCT(AK110:AK129*$C$110:$C$129*'BUDGET INPUTS (Y2)'!$B$24)+SUMPRODUCT(AK132:AK176*$C$132:$C$176*'BUDGET INPUTS (Y2)'!$B$24)+SUMPRODUCT(AK189:AK208*$C$189:$C$208*'BUDGET INPUTS (Y2)'!$B$24)+SUMPRODUCT(AK8:AK107*$C$8:$C$107*'BUDGET INPUTS (Y2)'!$B$24)+SUMPRODUCT(AK211:AK255*$C$211:$C$255*'BUDGET INPUTS (Y2)'!$B$24)+SUMPRODUCT(AK258:AK267*$C$258:$C$267*'BUDGET INPUTS (Y2)'!$B$24)</f>
        <v>#ERROR!</v>
      </c>
      <c r="AL271" s="263" t="str">
        <f>SUMPRODUCT(AL179:AL186*$C$179:$C$186*'BUDGET INPUTS (Y2)'!$B$24)+SUMPRODUCT(AL110:AL129*$C$110:$C$129*'BUDGET INPUTS (Y2)'!$B$24)+SUMPRODUCT(AL132:AL176*$C$132:$C$176*'BUDGET INPUTS (Y2)'!$B$24)+SUMPRODUCT(AL189:AL208*$C$189:$C$208*'BUDGET INPUTS (Y2)'!$B$24)+SUMPRODUCT(AL8:AL107*$C$8:$C$107*'BUDGET INPUTS (Y2)'!$B$24)+SUMPRODUCT(AL211:AL255*$C$211:$C$255*'BUDGET INPUTS (Y2)'!$B$24)+SUMPRODUCT(AL258:AL267*$C$258:$C$267*'BUDGET INPUTS (Y2)'!$B$24)</f>
        <v>#ERROR!</v>
      </c>
      <c r="AM271" s="263" t="str">
        <f t="shared" si="1082"/>
        <v>#ERROR!</v>
      </c>
      <c r="AO271" s="263" t="str">
        <f>SUMPRODUCT(AO179:AO186*$C$179:$C$186*'BUDGET INPUTS (Y2)'!$B$24)+SUMPRODUCT(AO110:AO129*$C$110:$C$129*'BUDGET INPUTS (Y2)'!$B$24)+SUMPRODUCT(AO132:AO176*$C$132:$C$176*'BUDGET INPUTS (Y2)'!$B$24)+SUMPRODUCT(AO189:AO208*$C$189:$C$208*'BUDGET INPUTS (Y2)'!$B$24)+SUMPRODUCT(AO8:AO107*$C$8:$C$107*'BUDGET INPUTS (Y2)'!$B$24)+SUMPRODUCT(AO211:AO255*$C$211:$C$255*'BUDGET INPUTS (Y2)'!$B$24)+SUMPRODUCT(AO258:AO267*$C$258:$C$267*'BUDGET INPUTS (Y2)'!$B$24)</f>
        <v>#ERROR!</v>
      </c>
      <c r="AP271" s="263" t="str">
        <f>SUMPRODUCT(AP179:AP186*$C$179:$C$186*'BUDGET INPUTS (Y2)'!$B$24)+SUMPRODUCT(AP110:AP129*$C$110:$C$129*'BUDGET INPUTS (Y2)'!$B$24)+SUMPRODUCT(AP132:AP176*$C$132:$C$176*'BUDGET INPUTS (Y2)'!$B$24)+SUMPRODUCT(AP189:AP208*$C$189:$C$208*'BUDGET INPUTS (Y2)'!$B$24)+SUMPRODUCT(AP8:AP107*$C$8:$C$107*'BUDGET INPUTS (Y2)'!$B$24)+SUMPRODUCT(AP211:AP255*$C$211:$C$255*'BUDGET INPUTS (Y2)'!$B$24)+SUMPRODUCT(AP258:AP267*$C$258:$C$267*'BUDGET INPUTS (Y2)'!$B$24)</f>
        <v>#ERROR!</v>
      </c>
      <c r="AQ271" s="263" t="str">
        <f>SUMPRODUCT(AQ179:AQ186*$C$179:$C$186*'BUDGET INPUTS (Y2)'!$B$24)+SUMPRODUCT(AQ110:AQ129*$C$110:$C$129*'BUDGET INPUTS (Y2)'!$B$24)+SUMPRODUCT(AQ132:AQ176*$C$132:$C$176*'BUDGET INPUTS (Y2)'!$B$24)+SUMPRODUCT(AQ189:AQ208*$C$189:$C$208*'BUDGET INPUTS (Y2)'!$B$24)+SUMPRODUCT(AQ8:AQ107*$C$8:$C$107*'BUDGET INPUTS (Y2)'!$B$24)+SUMPRODUCT(AQ211:AQ255*$C$211:$C$255*'BUDGET INPUTS (Y2)'!$B$24)+SUMPRODUCT(AQ258:AQ267*$C$258:$C$267*'BUDGET INPUTS (Y2)'!$B$24)</f>
        <v>#ERROR!</v>
      </c>
      <c r="AR271" s="263" t="str">
        <f>SUMPRODUCT(AR179:AR186*$C$179:$C$186*'BUDGET INPUTS (Y2)'!$B$24)+SUMPRODUCT(AR110:AR129*$C$110:$C$129*'BUDGET INPUTS (Y2)'!$B$24)+SUMPRODUCT(AR132:AR176*$C$132:$C$176*'BUDGET INPUTS (Y2)'!$B$24)+SUMPRODUCT(AR189:AR208*$C$189:$C$208*'BUDGET INPUTS (Y2)'!$B$24)+SUMPRODUCT(AR8:AR107*$C$8:$C$107*'BUDGET INPUTS (Y2)'!$B$24)+SUMPRODUCT(AR211:AR255*$C$211:$C$255*'BUDGET INPUTS (Y2)'!$B$24)+SUMPRODUCT(AR258:AR267*$C$258:$C$267*'BUDGET INPUTS (Y2)'!$B$24)</f>
        <v>#ERROR!</v>
      </c>
      <c r="AS271" s="263" t="str">
        <f>SUMPRODUCT(AS179:AS186*$C$179:$C$186*'BUDGET INPUTS (Y2)'!$B$24)+SUMPRODUCT(AS110:AS129*$C$110:$C$129*'BUDGET INPUTS (Y2)'!$B$24)+SUMPRODUCT(AS132:AS176*$C$132:$C$176*'BUDGET INPUTS (Y2)'!$B$24)+SUMPRODUCT(AS189:AS208*$C$189:$C$208*'BUDGET INPUTS (Y2)'!$B$24)+SUMPRODUCT(AS8:AS107*$C$8:$C$107*'BUDGET INPUTS (Y2)'!$B$24)+SUMPRODUCT(AS211:AS255*$C$211:$C$255*'BUDGET INPUTS (Y2)'!$B$24)+SUMPRODUCT(AS258:AS267*$C$258:$C$267*'BUDGET INPUTS (Y2)'!$B$24)</f>
        <v>#ERROR!</v>
      </c>
      <c r="AT271" s="263" t="str">
        <f>SUMPRODUCT(AT179:AT186*$C$179:$C$186*'BUDGET INPUTS (Y2)'!$B$24)+SUMPRODUCT(AT110:AT129*$C$110:$C$129*'BUDGET INPUTS (Y2)'!$B$24)+SUMPRODUCT(AT132:AT176*$C$132:$C$176*'BUDGET INPUTS (Y2)'!$B$24)+SUMPRODUCT(AT189:AT208*$C$189:$C$208*'BUDGET INPUTS (Y2)'!$B$24)+SUMPRODUCT(AT8:AT107*$C$8:$C$107*'BUDGET INPUTS (Y2)'!$B$24)+SUMPRODUCT(AT211:AT255*$C$211:$C$255*'BUDGET INPUTS (Y2)'!$B$24)+SUMPRODUCT(AT258:AT267*$C$258:$C$267*'BUDGET INPUTS (Y2)'!$B$24)</f>
        <v>#ERROR!</v>
      </c>
      <c r="AU271" s="263" t="str">
        <f>SUMPRODUCT(AU179:AU186*$C$179:$C$186*'BUDGET INPUTS (Y2)'!$B$24)+SUMPRODUCT(AU110:AU129*$C$110:$C$129*'BUDGET INPUTS (Y2)'!$B$24)+SUMPRODUCT(AU132:AU176*$C$132:$C$176*'BUDGET INPUTS (Y2)'!$B$24)+SUMPRODUCT(AU189:AU208*$C$189:$C$208*'BUDGET INPUTS (Y2)'!$B$24)+SUMPRODUCT(AU8:AU107*$C$8:$C$107*'BUDGET INPUTS (Y2)'!$B$24)+SUMPRODUCT(AU211:AU255*$C$211:$C$255*'BUDGET INPUTS (Y2)'!$B$24)+SUMPRODUCT(AU258:AU267*$C$258:$C$267*'BUDGET INPUTS (Y2)'!$B$24)</f>
        <v>#ERROR!</v>
      </c>
      <c r="AV271" s="263" t="str">
        <f>SUMPRODUCT(AV179:AV186*$C$179:$C$186*'BUDGET INPUTS (Y2)'!$B$24)+SUMPRODUCT(AV110:AV129*$C$110:$C$129*'BUDGET INPUTS (Y2)'!$B$24)+SUMPRODUCT(AV132:AV176*$C$132:$C$176*'BUDGET INPUTS (Y2)'!$B$24)+SUMPRODUCT(AV189:AV208*$C$189:$C$208*'BUDGET INPUTS (Y2)'!$B$24)+SUMPRODUCT(AV8:AV107*$C$8:$C$107*'BUDGET INPUTS (Y2)'!$B$24)+SUMPRODUCT(AV211:AV255*$C$211:$C$255*'BUDGET INPUTS (Y2)'!$B$24)+SUMPRODUCT(AV258:AV267*$C$258:$C$267*'BUDGET INPUTS (Y2)'!$B$24)</f>
        <v>#ERROR!</v>
      </c>
      <c r="AW271" s="263" t="str">
        <f>SUMPRODUCT(AW179:AW186*$C$179:$C$186*'BUDGET INPUTS (Y2)'!$B$24)+SUMPRODUCT(AW110:AW129*$C$110:$C$129*'BUDGET INPUTS (Y2)'!$B$24)+SUMPRODUCT(AW132:AW176*$C$132:$C$176*'BUDGET INPUTS (Y2)'!$B$24)+SUMPRODUCT(AW189:AW208*$C$189:$C$208*'BUDGET INPUTS (Y2)'!$B$24)+SUMPRODUCT(AW8:AW107*$C$8:$C$107*'BUDGET INPUTS (Y2)'!$B$24)+SUMPRODUCT(AW211:AW255*$C$211:$C$255*'BUDGET INPUTS (Y2)'!$B$24)+SUMPRODUCT(AW258:AW267*$C$258:$C$267*'BUDGET INPUTS (Y2)'!$B$24)</f>
        <v>#ERROR!</v>
      </c>
      <c r="AX271" s="263" t="str">
        <f>SUMPRODUCT(AX179:AX186*$C$179:$C$186*'BUDGET INPUTS (Y2)'!$B$24)+SUMPRODUCT(AX110:AX129*$C$110:$C$129*'BUDGET INPUTS (Y2)'!$B$24)+SUMPRODUCT(AX132:AX176*$C$132:$C$176*'BUDGET INPUTS (Y2)'!$B$24)+SUMPRODUCT(AX189:AX208*$C$189:$C$208*'BUDGET INPUTS (Y2)'!$B$24)+SUMPRODUCT(AX8:AX107*$C$8:$C$107*'BUDGET INPUTS (Y2)'!$B$24)+SUMPRODUCT(AX211:AX255*$C$211:$C$255*'BUDGET INPUTS (Y2)'!$B$24)+SUMPRODUCT(AX258:AX267*$C$258:$C$267*'BUDGET INPUTS (Y2)'!$B$24)</f>
        <v>#ERROR!</v>
      </c>
      <c r="AY271" s="263" t="str">
        <f t="shared" si="1083"/>
        <v>#ERROR!</v>
      </c>
      <c r="BA271" s="263" t="str">
        <f>SUMPRODUCT(BA179:BA186*$C$179:$C$186*'BUDGET INPUTS (Y2)'!$B$24)+SUMPRODUCT(BA110:BA129*$C$110:$C$129*'BUDGET INPUTS (Y2)'!$B$24)+SUMPRODUCT(BA132:BA176*$C$132:$C$176*'BUDGET INPUTS (Y2)'!$B$24)+SUMPRODUCT(BA189:BA208*$C$189:$C$208*'BUDGET INPUTS (Y2)'!$B$24)+SUMPRODUCT(BA8:BA107*$C$8:$C$107*'BUDGET INPUTS (Y2)'!$B$24)+SUMPRODUCT(BA211:BA255*$C$211:$C$255*'BUDGET INPUTS (Y2)'!$B$24)+SUMPRODUCT(BA258:BA267*$C$258:$C$267*'BUDGET INPUTS (Y2)'!$B$24)</f>
        <v>#ERROR!</v>
      </c>
      <c r="BB271" s="263" t="str">
        <f>SUMPRODUCT(BB179:BB186*$C$179:$C$186*'BUDGET INPUTS (Y2)'!$B$24)+SUMPRODUCT(BB110:BB129*$C$110:$C$129*'BUDGET INPUTS (Y2)'!$B$24)+SUMPRODUCT(BB132:BB176*$C$132:$C$176*'BUDGET INPUTS (Y2)'!$B$24)+SUMPRODUCT(BB189:BB208*$C$189:$C$208*'BUDGET INPUTS (Y2)'!$B$24)+SUMPRODUCT(BB8:BB107*$C$8:$C$107*'BUDGET INPUTS (Y2)'!$B$24)+SUMPRODUCT(BB211:BB255*$C$211:$C$255*'BUDGET INPUTS (Y2)'!$B$24)+SUMPRODUCT(BB258:BB267*$C$258:$C$267*'BUDGET INPUTS (Y2)'!$B$24)</f>
        <v>#ERROR!</v>
      </c>
      <c r="BC271" s="263" t="str">
        <f>SUMPRODUCT(BC179:BC186*$C$179:$C$186*'BUDGET INPUTS (Y2)'!$B$24)+SUMPRODUCT(BC110:BC129*$C$110:$C$129*'BUDGET INPUTS (Y2)'!$B$24)+SUMPRODUCT(BC132:BC176*$C$132:$C$176*'BUDGET INPUTS (Y2)'!$B$24)+SUMPRODUCT(BC189:BC208*$C$189:$C$208*'BUDGET INPUTS (Y2)'!$B$24)+SUMPRODUCT(BC8:BC107*$C$8:$C$107*'BUDGET INPUTS (Y2)'!$B$24)+SUMPRODUCT(BC211:BC255*$C$211:$C$255*'BUDGET INPUTS (Y2)'!$B$24)+SUMPRODUCT(BC258:BC267*$C$258:$C$267*'BUDGET INPUTS (Y2)'!$B$24)</f>
        <v>#ERROR!</v>
      </c>
      <c r="BD271" s="263" t="str">
        <f>SUMPRODUCT(BD179:BD186*$C$179:$C$186*'BUDGET INPUTS (Y2)'!$B$24)+SUMPRODUCT(BD110:BD129*$C$110:$C$129*'BUDGET INPUTS (Y2)'!$B$24)+SUMPRODUCT(BD132:BD176*$C$132:$C$176*'BUDGET INPUTS (Y2)'!$B$24)+SUMPRODUCT(BD189:BD208*$C$189:$C$208*'BUDGET INPUTS (Y2)'!$B$24)+SUMPRODUCT(BD8:BD107*$C$8:$C$107*'BUDGET INPUTS (Y2)'!$B$24)+SUMPRODUCT(BD211:BD255*$C$211:$C$255*'BUDGET INPUTS (Y2)'!$B$24)+SUMPRODUCT(BD258:BD267*$C$258:$C$267*'BUDGET INPUTS (Y2)'!$B$24)</f>
        <v>#ERROR!</v>
      </c>
      <c r="BE271" s="263" t="str">
        <f>SUMPRODUCT(BE179:BE186*$C$179:$C$186*'BUDGET INPUTS (Y2)'!$B$24)+SUMPRODUCT(BE110:BE129*$C$110:$C$129*'BUDGET INPUTS (Y2)'!$B$24)+SUMPRODUCT(BE132:BE176*$C$132:$C$176*'BUDGET INPUTS (Y2)'!$B$24)+SUMPRODUCT(BE189:BE208*$C$189:$C$208*'BUDGET INPUTS (Y2)'!$B$24)+SUMPRODUCT(BE8:BE107*$C$8:$C$107*'BUDGET INPUTS (Y2)'!$B$24)+SUMPRODUCT(BE211:BE255*$C$211:$C$255*'BUDGET INPUTS (Y2)'!$B$24)+SUMPRODUCT(BE258:BE267*$C$258:$C$267*'BUDGET INPUTS (Y2)'!$B$24)</f>
        <v>#ERROR!</v>
      </c>
      <c r="BF271" s="263" t="str">
        <f>SUMPRODUCT(BF179:BF186*$C$179:$C$186*'BUDGET INPUTS (Y2)'!$B$24)+SUMPRODUCT(BF110:BF129*$C$110:$C$129*'BUDGET INPUTS (Y2)'!$B$24)+SUMPRODUCT(BF132:BF176*$C$132:$C$176*'BUDGET INPUTS (Y2)'!$B$24)+SUMPRODUCT(BF189:BF208*$C$189:$C$208*'BUDGET INPUTS (Y2)'!$B$24)+SUMPRODUCT(BF8:BF107*$C$8:$C$107*'BUDGET INPUTS (Y2)'!$B$24)+SUMPRODUCT(BF211:BF255*$C$211:$C$255*'BUDGET INPUTS (Y2)'!$B$24)+SUMPRODUCT(BF258:BF267*$C$258:$C$267*'BUDGET INPUTS (Y2)'!$B$24)</f>
        <v>#ERROR!</v>
      </c>
      <c r="BG271" s="263" t="str">
        <f>SUMPRODUCT(BG179:BG186*$C$179:$C$186*'BUDGET INPUTS (Y2)'!$B$24)+SUMPRODUCT(BG110:BG129*$C$110:$C$129*'BUDGET INPUTS (Y2)'!$B$24)+SUMPRODUCT(BG132:BG176*$C$132:$C$176*'BUDGET INPUTS (Y2)'!$B$24)+SUMPRODUCT(BG189:BG208*$C$189:$C$208*'BUDGET INPUTS (Y2)'!$B$24)+SUMPRODUCT(BG8:BG107*$C$8:$C$107*'BUDGET INPUTS (Y2)'!$B$24)+SUMPRODUCT(BG211:BG255*$C$211:$C$255*'BUDGET INPUTS (Y2)'!$B$24)+SUMPRODUCT(BG258:BG267*$C$258:$C$267*'BUDGET INPUTS (Y2)'!$B$24)</f>
        <v>#ERROR!</v>
      </c>
      <c r="BH271" s="263" t="str">
        <f>SUMPRODUCT(BH179:BH186*$C$179:$C$186*'BUDGET INPUTS (Y2)'!$B$24)+SUMPRODUCT(BH110:BH129*$C$110:$C$129*'BUDGET INPUTS (Y2)'!$B$24)+SUMPRODUCT(BH132:BH176*$C$132:$C$176*'BUDGET INPUTS (Y2)'!$B$24)+SUMPRODUCT(BH189:BH208*$C$189:$C$208*'BUDGET INPUTS (Y2)'!$B$24)+SUMPRODUCT(BH8:BH107*$C$8:$C$107*'BUDGET INPUTS (Y2)'!$B$24)+SUMPRODUCT(BH211:BH255*$C$211:$C$255*'BUDGET INPUTS (Y2)'!$B$24)+SUMPRODUCT(BH258:BH267*$C$258:$C$267*'BUDGET INPUTS (Y2)'!$B$24)</f>
        <v>#ERROR!</v>
      </c>
      <c r="BI271" s="263" t="str">
        <f>SUMPRODUCT(BI179:BI186*$C$179:$C$186*'BUDGET INPUTS (Y2)'!$B$24)+SUMPRODUCT(BI110:BI129*$C$110:$C$129*'BUDGET INPUTS (Y2)'!$B$24)+SUMPRODUCT(BI132:BI176*$C$132:$C$176*'BUDGET INPUTS (Y2)'!$B$24)+SUMPRODUCT(BI189:BI208*$C$189:$C$208*'BUDGET INPUTS (Y2)'!$B$24)+SUMPRODUCT(BI8:BI107*$C$8:$C$107*'BUDGET INPUTS (Y2)'!$B$24)+SUMPRODUCT(BI211:BI255*$C$211:$C$255*'BUDGET INPUTS (Y2)'!$B$24)+SUMPRODUCT(BI258:BI267*$C$258:$C$267*'BUDGET INPUTS (Y2)'!$B$24)</f>
        <v>#ERROR!</v>
      </c>
      <c r="BJ271" s="263" t="str">
        <f>SUMPRODUCT(BJ179:BJ186*$C$179:$C$186*'BUDGET INPUTS (Y2)'!$B$24)+SUMPRODUCT(BJ110:BJ129*$C$110:$C$129*'BUDGET INPUTS (Y2)'!$B$24)+SUMPRODUCT(BJ132:BJ176*$C$132:$C$176*'BUDGET INPUTS (Y2)'!$B$24)+SUMPRODUCT(BJ189:BJ208*$C$189:$C$208*'BUDGET INPUTS (Y2)'!$B$24)+SUMPRODUCT(BJ8:BJ107*$C$8:$C$107*'BUDGET INPUTS (Y2)'!$B$24)+SUMPRODUCT(BJ211:BJ255*$C$211:$C$255*'BUDGET INPUTS (Y2)'!$B$24)+SUMPRODUCT(BJ258:BJ267*$C$258:$C$267*'BUDGET INPUTS (Y2)'!$B$24)</f>
        <v>#ERROR!</v>
      </c>
      <c r="BK271" s="263" t="str">
        <f t="shared" si="1084"/>
        <v>#ERROR!</v>
      </c>
      <c r="BM271" s="263" t="str">
        <f>SUMPRODUCT(BM179:BM186*$C$179:$C$186*'BUDGET INPUTS (Y2)'!$B$24)+SUMPRODUCT(BM110:BM129*$C$110:$C$129*'BUDGET INPUTS (Y2)'!$B$24)+SUMPRODUCT(BM132:BM176*$C$132:$C$176*'BUDGET INPUTS (Y2)'!$B$24)+SUMPRODUCT(BM189:BM208*$C$189:$C$208*'BUDGET INPUTS (Y2)'!$B$24)+SUMPRODUCT(BM8:BM107*$C$8:$C$107*'BUDGET INPUTS (Y2)'!$B$24)+SUMPRODUCT(BM211:BM255*$C$211:$C$255*'BUDGET INPUTS (Y2)'!$B$24)+SUMPRODUCT(BM258:BM267*$C$258:$C$267*'BUDGET INPUTS (Y2)'!$B$24)</f>
        <v>#ERROR!</v>
      </c>
      <c r="BN271" s="263" t="str">
        <f>SUMPRODUCT(BN179:BN186*$C$179:$C$186*'BUDGET INPUTS (Y2)'!$B$24)+SUMPRODUCT(BN110:BN129*$C$110:$C$129*'BUDGET INPUTS (Y2)'!$B$24)+SUMPRODUCT(BN132:BN176*$C$132:$C$176*'BUDGET INPUTS (Y2)'!$B$24)+SUMPRODUCT(BN189:BN208*$C$189:$C$208*'BUDGET INPUTS (Y2)'!$B$24)+SUMPRODUCT(BN8:BN107*$C$8:$C$107*'BUDGET INPUTS (Y2)'!$B$24)+SUMPRODUCT(BN211:BN255*$C$211:$C$255*'BUDGET INPUTS (Y2)'!$B$24)+SUMPRODUCT(BN258:BN267*$C$258:$C$267*'BUDGET INPUTS (Y2)'!$B$24)</f>
        <v>#ERROR!</v>
      </c>
      <c r="BO271" s="263" t="str">
        <f>SUMPRODUCT(BO179:BO186*$C$179:$C$186*'BUDGET INPUTS (Y2)'!$B$24)+SUMPRODUCT(BO110:BO129*$C$110:$C$129*'BUDGET INPUTS (Y2)'!$B$24)+SUMPRODUCT(BO132:BO176*$C$132:$C$176*'BUDGET INPUTS (Y2)'!$B$24)+SUMPRODUCT(BO189:BO208*$C$189:$C$208*'BUDGET INPUTS (Y2)'!$B$24)+SUMPRODUCT(BO8:BO107*$C$8:$C$107*'BUDGET INPUTS (Y2)'!$B$24)+SUMPRODUCT(BO211:BO255*$C$211:$C$255*'BUDGET INPUTS (Y2)'!$B$24)+SUMPRODUCT(BO258:BO267*$C$258:$C$267*'BUDGET INPUTS (Y2)'!$B$24)</f>
        <v>#ERROR!</v>
      </c>
      <c r="BP271" s="263" t="str">
        <f>SUMPRODUCT(BP179:BP186*$C$179:$C$186*'BUDGET INPUTS (Y2)'!$B$24)+SUMPRODUCT(BP110:BP129*$C$110:$C$129*'BUDGET INPUTS (Y2)'!$B$24)+SUMPRODUCT(BP132:BP176*$C$132:$C$176*'BUDGET INPUTS (Y2)'!$B$24)+SUMPRODUCT(BP189:BP208*$C$189:$C$208*'BUDGET INPUTS (Y2)'!$B$24)+SUMPRODUCT(BP8:BP107*$C$8:$C$107*'BUDGET INPUTS (Y2)'!$B$24)+SUMPRODUCT(BP211:BP255*$C$211:$C$255*'BUDGET INPUTS (Y2)'!$B$24)+SUMPRODUCT(BP258:BP267*$C$258:$C$267*'BUDGET INPUTS (Y2)'!$B$24)</f>
        <v>#ERROR!</v>
      </c>
      <c r="BQ271" s="263" t="str">
        <f>SUMPRODUCT(BQ179:BQ186*$C$179:$C$186*'BUDGET INPUTS (Y2)'!$B$24)+SUMPRODUCT(BQ110:BQ129*$C$110:$C$129*'BUDGET INPUTS (Y2)'!$B$24)+SUMPRODUCT(BQ132:BQ176*$C$132:$C$176*'BUDGET INPUTS (Y2)'!$B$24)+SUMPRODUCT(BQ189:BQ208*$C$189:$C$208*'BUDGET INPUTS (Y2)'!$B$24)+SUMPRODUCT(BQ8:BQ107*$C$8:$C$107*'BUDGET INPUTS (Y2)'!$B$24)+SUMPRODUCT(BQ211:BQ255*$C$211:$C$255*'BUDGET INPUTS (Y2)'!$B$24)+SUMPRODUCT(BQ258:BQ267*$C$258:$C$267*'BUDGET INPUTS (Y2)'!$B$24)</f>
        <v>#ERROR!</v>
      </c>
      <c r="BR271" s="263" t="str">
        <f>SUMPRODUCT(BR179:BR186*$C$179:$C$186*'BUDGET INPUTS (Y2)'!$B$24)+SUMPRODUCT(BR110:BR129*$C$110:$C$129*'BUDGET INPUTS (Y2)'!$B$24)+SUMPRODUCT(BR132:BR176*$C$132:$C$176*'BUDGET INPUTS (Y2)'!$B$24)+SUMPRODUCT(BR189:BR208*$C$189:$C$208*'BUDGET INPUTS (Y2)'!$B$24)+SUMPRODUCT(BR8:BR107*$C$8:$C$107*'BUDGET INPUTS (Y2)'!$B$24)+SUMPRODUCT(BR211:BR255*$C$211:$C$255*'BUDGET INPUTS (Y2)'!$B$24)+SUMPRODUCT(BR258:BR267*$C$258:$C$267*'BUDGET INPUTS (Y2)'!$B$24)</f>
        <v>#ERROR!</v>
      </c>
      <c r="BS271" s="263" t="str">
        <f>SUMPRODUCT(BS179:BS186*$C$179:$C$186*'BUDGET INPUTS (Y2)'!$B$24)+SUMPRODUCT(BS110:BS129*$C$110:$C$129*'BUDGET INPUTS (Y2)'!$B$24)+SUMPRODUCT(BS132:BS176*$C$132:$C$176*'BUDGET INPUTS (Y2)'!$B$24)+SUMPRODUCT(BS189:BS208*$C$189:$C$208*'BUDGET INPUTS (Y2)'!$B$24)+SUMPRODUCT(BS8:BS107*$C$8:$C$107*'BUDGET INPUTS (Y2)'!$B$24)+SUMPRODUCT(BS211:BS255*$C$211:$C$255*'BUDGET INPUTS (Y2)'!$B$24)+SUMPRODUCT(BS258:BS267*$C$258:$C$267*'BUDGET INPUTS (Y2)'!$B$24)</f>
        <v>#ERROR!</v>
      </c>
      <c r="BT271" s="263" t="str">
        <f>SUMPRODUCT(BT179:BT186*$C$179:$C$186*'BUDGET INPUTS (Y2)'!$B$24)+SUMPRODUCT(BT110:BT129*$C$110:$C$129*'BUDGET INPUTS (Y2)'!$B$24)+SUMPRODUCT(BT132:BT176*$C$132:$C$176*'BUDGET INPUTS (Y2)'!$B$24)+SUMPRODUCT(BT189:BT208*$C$189:$C$208*'BUDGET INPUTS (Y2)'!$B$24)+SUMPRODUCT(BT8:BT107*$C$8:$C$107*'BUDGET INPUTS (Y2)'!$B$24)+SUMPRODUCT(BT211:BT255*$C$211:$C$255*'BUDGET INPUTS (Y2)'!$B$24)+SUMPRODUCT(BT258:BT267*$C$258:$C$267*'BUDGET INPUTS (Y2)'!$B$24)</f>
        <v>#ERROR!</v>
      </c>
      <c r="BU271" s="263" t="str">
        <f>SUMPRODUCT(BU179:BU186*$C$179:$C$186*'BUDGET INPUTS (Y2)'!$B$24)+SUMPRODUCT(BU110:BU129*$C$110:$C$129*'BUDGET INPUTS (Y2)'!$B$24)+SUMPRODUCT(BU132:BU176*$C$132:$C$176*'BUDGET INPUTS (Y2)'!$B$24)+SUMPRODUCT(BU189:BU208*$C$189:$C$208*'BUDGET INPUTS (Y2)'!$B$24)+SUMPRODUCT(BU8:BU107*$C$8:$C$107*'BUDGET INPUTS (Y2)'!$B$24)+SUMPRODUCT(BU211:BU255*$C$211:$C$255*'BUDGET INPUTS (Y2)'!$B$24)+SUMPRODUCT(BU258:BU267*$C$258:$C$267*'BUDGET INPUTS (Y2)'!$B$24)</f>
        <v>#ERROR!</v>
      </c>
      <c r="BV271" s="263" t="str">
        <f>SUMPRODUCT(BV179:BV186*$C$179:$C$186*'BUDGET INPUTS (Y2)'!$B$24)+SUMPRODUCT(BV110:BV129*$C$110:$C$129*'BUDGET INPUTS (Y2)'!$B$24)+SUMPRODUCT(BV132:BV176*$C$132:$C$176*'BUDGET INPUTS (Y2)'!$B$24)+SUMPRODUCT(BV189:BV208*$C$189:$C$208*'BUDGET INPUTS (Y2)'!$B$24)+SUMPRODUCT(BV8:BV107*$C$8:$C$107*'BUDGET INPUTS (Y2)'!$B$24)+SUMPRODUCT(BV211:BV255*$C$211:$C$255*'BUDGET INPUTS (Y2)'!$B$24)+SUMPRODUCT(BV258:BV267*$C$258:$C$267*'BUDGET INPUTS (Y2)'!$B$24)</f>
        <v>#ERROR!</v>
      </c>
      <c r="BW271" s="263" t="str">
        <f t="shared" si="1085"/>
        <v>#ERROR!</v>
      </c>
      <c r="BY271" s="263" t="str">
        <f>SUMPRODUCT(BY179:BY186*$C$179:$C$186*'BUDGET INPUTS (Y2)'!$B$24)+SUMPRODUCT(BY110:BY129*$C$110:$C$129*'BUDGET INPUTS (Y2)'!$B$24)+SUMPRODUCT(BY132:BY176*$C$132:$C$176*'BUDGET INPUTS (Y2)'!$B$24)+SUMPRODUCT(BY189:BY208*$C$189:$C$208*'BUDGET INPUTS (Y2)'!$B$24)+SUMPRODUCT(BY8:BY107*$C$8:$C$107*'BUDGET INPUTS (Y2)'!$B$24)+SUMPRODUCT(BY211:BY255*$C$211:$C$255*'BUDGET INPUTS (Y2)'!$B$24)+SUMPRODUCT(BY258:BY267*$C$258:$C$267*'BUDGET INPUTS (Y2)'!$B$24)</f>
        <v>#ERROR!</v>
      </c>
      <c r="BZ271" s="263" t="str">
        <f>SUMPRODUCT(BZ179:BZ186*$C$179:$C$186*'BUDGET INPUTS (Y2)'!$B$24)+SUMPRODUCT(BZ110:BZ129*$C$110:$C$129*'BUDGET INPUTS (Y2)'!$B$24)+SUMPRODUCT(BZ132:BZ176*$C$132:$C$176*'BUDGET INPUTS (Y2)'!$B$24)+SUMPRODUCT(BZ189:BZ208*$C$189:$C$208*'BUDGET INPUTS (Y2)'!$B$24)+SUMPRODUCT(BZ8:BZ107*$C$8:$C$107*'BUDGET INPUTS (Y2)'!$B$24)+SUMPRODUCT(BZ211:BZ255*$C$211:$C$255*'BUDGET INPUTS (Y2)'!$B$24)+SUMPRODUCT(BZ258:BZ267*$C$258:$C$267*'BUDGET INPUTS (Y2)'!$B$24)</f>
        <v>#ERROR!</v>
      </c>
      <c r="CA271" s="263" t="str">
        <f>SUMPRODUCT(CA179:CA186*$C$179:$C$186*'BUDGET INPUTS (Y2)'!$B$24)+SUMPRODUCT(CA110:CA129*$C$110:$C$129*'BUDGET INPUTS (Y2)'!$B$24)+SUMPRODUCT(CA132:CA176*$C$132:$C$176*'BUDGET INPUTS (Y2)'!$B$24)+SUMPRODUCT(CA189:CA208*$C$189:$C$208*'BUDGET INPUTS (Y2)'!$B$24)+SUMPRODUCT(CA8:CA107*$C$8:$C$107*'BUDGET INPUTS (Y2)'!$B$24)+SUMPRODUCT(CA211:CA255*$C$211:$C$255*'BUDGET INPUTS (Y2)'!$B$24)+SUMPRODUCT(CA258:CA267*$C$258:$C$267*'BUDGET INPUTS (Y2)'!$B$24)</f>
        <v>#ERROR!</v>
      </c>
      <c r="CB271" s="263" t="str">
        <f>SUMPRODUCT(CB179:CB186*$C$179:$C$186*'BUDGET INPUTS (Y2)'!$B$24)+SUMPRODUCT(CB110:CB129*$C$110:$C$129*'BUDGET INPUTS (Y2)'!$B$24)+SUMPRODUCT(CB132:CB176*$C$132:$C$176*'BUDGET INPUTS (Y2)'!$B$24)+SUMPRODUCT(CB189:CB208*$C$189:$C$208*'BUDGET INPUTS (Y2)'!$B$24)+SUMPRODUCT(CB8:CB107*$C$8:$C$107*'BUDGET INPUTS (Y2)'!$B$24)+SUMPRODUCT(CB211:CB255*$C$211:$C$255*'BUDGET INPUTS (Y2)'!$B$24)+SUMPRODUCT(CB258:CB267*$C$258:$C$267*'BUDGET INPUTS (Y2)'!$B$24)</f>
        <v>#ERROR!</v>
      </c>
      <c r="CC271" s="263" t="str">
        <f>SUMPRODUCT(CC179:CC186*$C$179:$C$186*'BUDGET INPUTS (Y2)'!$B$24)+SUMPRODUCT(CC110:CC129*$C$110:$C$129*'BUDGET INPUTS (Y2)'!$B$24)+SUMPRODUCT(CC132:CC176*$C$132:$C$176*'BUDGET INPUTS (Y2)'!$B$24)+SUMPRODUCT(CC189:CC208*$C$189:$C$208*'BUDGET INPUTS (Y2)'!$B$24)+SUMPRODUCT(CC8:CC107*$C$8:$C$107*'BUDGET INPUTS (Y2)'!$B$24)+SUMPRODUCT(CC211:CC255*$C$211:$C$255*'BUDGET INPUTS (Y2)'!$B$24)+SUMPRODUCT(CC258:CC267*$C$258:$C$267*'BUDGET INPUTS (Y2)'!$B$24)</f>
        <v>#ERROR!</v>
      </c>
      <c r="CD271" s="263" t="str">
        <f>SUMPRODUCT(CD179:CD186*$C$179:$C$186*'BUDGET INPUTS (Y2)'!$B$24)+SUMPRODUCT(CD110:CD129*$C$110:$C$129*'BUDGET INPUTS (Y2)'!$B$24)+SUMPRODUCT(CD132:CD176*$C$132:$C$176*'BUDGET INPUTS (Y2)'!$B$24)+SUMPRODUCT(CD189:CD208*$C$189:$C$208*'BUDGET INPUTS (Y2)'!$B$24)+SUMPRODUCT(CD8:CD107*$C$8:$C$107*'BUDGET INPUTS (Y2)'!$B$24)+SUMPRODUCT(CD211:CD255*$C$211:$C$255*'BUDGET INPUTS (Y2)'!$B$24)+SUMPRODUCT(CD258:CD267*$C$258:$C$267*'BUDGET INPUTS (Y2)'!$B$24)</f>
        <v>#ERROR!</v>
      </c>
      <c r="CE271" s="263" t="str">
        <f>SUMPRODUCT(CE179:CE186*$C$179:$C$186*'BUDGET INPUTS (Y2)'!$B$24)+SUMPRODUCT(CE110:CE129*$C$110:$C$129*'BUDGET INPUTS (Y2)'!$B$24)+SUMPRODUCT(CE132:CE176*$C$132:$C$176*'BUDGET INPUTS (Y2)'!$B$24)+SUMPRODUCT(CE189:CE208*$C$189:$C$208*'BUDGET INPUTS (Y2)'!$B$24)+SUMPRODUCT(CE8:CE107*$C$8:$C$107*'BUDGET INPUTS (Y2)'!$B$24)+SUMPRODUCT(CE211:CE255*$C$211:$C$255*'BUDGET INPUTS (Y2)'!$B$24)+SUMPRODUCT(CE258:CE267*$C$258:$C$267*'BUDGET INPUTS (Y2)'!$B$24)</f>
        <v>#ERROR!</v>
      </c>
      <c r="CF271" s="263" t="str">
        <f>SUMPRODUCT(CF179:CF186*$C$179:$C$186*'BUDGET INPUTS (Y2)'!$B$24)+SUMPRODUCT(CF110:CF129*$C$110:$C$129*'BUDGET INPUTS (Y2)'!$B$24)+SUMPRODUCT(CF132:CF176*$C$132:$C$176*'BUDGET INPUTS (Y2)'!$B$24)+SUMPRODUCT(CF189:CF208*$C$189:$C$208*'BUDGET INPUTS (Y2)'!$B$24)+SUMPRODUCT(CF8:CF107*$C$8:$C$107*'BUDGET INPUTS (Y2)'!$B$24)+SUMPRODUCT(CF211:CF255*$C$211:$C$255*'BUDGET INPUTS (Y2)'!$B$24)+SUMPRODUCT(CF258:CF267*$C$258:$C$267*'BUDGET INPUTS (Y2)'!$B$24)</f>
        <v>#ERROR!</v>
      </c>
      <c r="CG271" s="263" t="str">
        <f>SUMPRODUCT(CG179:CG186*$C$179:$C$186*'BUDGET INPUTS (Y2)'!$B$24)+SUMPRODUCT(CG110:CG129*$C$110:$C$129*'BUDGET INPUTS (Y2)'!$B$24)+SUMPRODUCT(CG132:CG176*$C$132:$C$176*'BUDGET INPUTS (Y2)'!$B$24)+SUMPRODUCT(CG189:CG208*$C$189:$C$208*'BUDGET INPUTS (Y2)'!$B$24)+SUMPRODUCT(CG8:CG107*$C$8:$C$107*'BUDGET INPUTS (Y2)'!$B$24)+SUMPRODUCT(CG211:CG255*$C$211:$C$255*'BUDGET INPUTS (Y2)'!$B$24)+SUMPRODUCT(CG258:CG267*$C$258:$C$267*'BUDGET INPUTS (Y2)'!$B$24)</f>
        <v>#ERROR!</v>
      </c>
      <c r="CH271" s="263" t="str">
        <f>SUMPRODUCT(CH179:CH186*$C$179:$C$186*'BUDGET INPUTS (Y2)'!$B$24)+SUMPRODUCT(CH110:CH129*$C$110:$C$129*'BUDGET INPUTS (Y2)'!$B$24)+SUMPRODUCT(CH132:CH176*$C$132:$C$176*'BUDGET INPUTS (Y2)'!$B$24)+SUMPRODUCT(CH189:CH208*$C$189:$C$208*'BUDGET INPUTS (Y2)'!$B$24)+SUMPRODUCT(CH8:CH107*$C$8:$C$107*'BUDGET INPUTS (Y2)'!$B$24)+SUMPRODUCT(CH211:CH255*$C$211:$C$255*'BUDGET INPUTS (Y2)'!$B$24)+SUMPRODUCT(CH258:CH267*$C$258:$C$267*'BUDGET INPUTS (Y2)'!$B$24)</f>
        <v>#ERROR!</v>
      </c>
      <c r="CI271" s="263" t="str">
        <f t="shared" si="1086"/>
        <v>#ERROR!</v>
      </c>
      <c r="CK271" s="263" t="str">
        <f>SUMPRODUCT(CK179:CK186*$C$179:$C$186*'BUDGET INPUTS (Y2)'!$B$24)+SUMPRODUCT(CK110:CK129*$C$110:$C$129*'BUDGET INPUTS (Y2)'!$B$24)+SUMPRODUCT(CK132:CK176*$C$132:$C$176*'BUDGET INPUTS (Y2)'!$B$24)+SUMPRODUCT(CK189:CK208*$C$189:$C$208*'BUDGET INPUTS (Y2)'!$B$24)+SUMPRODUCT(CK8:CK107*$C$8:$C$107*'BUDGET INPUTS (Y2)'!$B$24)+SUMPRODUCT(CK211:CK255*$C$211:$C$255*'BUDGET INPUTS (Y2)'!$B$24)+SUMPRODUCT(CK258:CK267*$C$258:$C$267*'BUDGET INPUTS (Y2)'!$B$24)</f>
        <v>#ERROR!</v>
      </c>
      <c r="CL271" s="263" t="str">
        <f>SUMPRODUCT(CL179:CL186*$C$179:$C$186*'BUDGET INPUTS (Y2)'!$B$24)+SUMPRODUCT(CL110:CL129*$C$110:$C$129*'BUDGET INPUTS (Y2)'!$B$24)+SUMPRODUCT(CL132:CL176*$C$132:$C$176*'BUDGET INPUTS (Y2)'!$B$24)+SUMPRODUCT(CL189:CL208*$C$189:$C$208*'BUDGET INPUTS (Y2)'!$B$24)+SUMPRODUCT(CL8:CL107*$C$8:$C$107*'BUDGET INPUTS (Y2)'!$B$24)+SUMPRODUCT(CL211:CL255*$C$211:$C$255*'BUDGET INPUTS (Y2)'!$B$24)+SUMPRODUCT(CL258:CL267*$C$258:$C$267*'BUDGET INPUTS (Y2)'!$B$24)</f>
        <v>#ERROR!</v>
      </c>
      <c r="CM271" s="263" t="str">
        <f>SUMPRODUCT(CM179:CM186*$C$179:$C$186*'BUDGET INPUTS (Y2)'!$B$24)+SUMPRODUCT(CM110:CM129*$C$110:$C$129*'BUDGET INPUTS (Y2)'!$B$24)+SUMPRODUCT(CM132:CM176*$C$132:$C$176*'BUDGET INPUTS (Y2)'!$B$24)+SUMPRODUCT(CM189:CM208*$C$189:$C$208*'BUDGET INPUTS (Y2)'!$B$24)+SUMPRODUCT(CM8:CM107*$C$8:$C$107*'BUDGET INPUTS (Y2)'!$B$24)+SUMPRODUCT(CM211:CM255*$C$211:$C$255*'BUDGET INPUTS (Y2)'!$B$24)+SUMPRODUCT(CM258:CM267*$C$258:$C$267*'BUDGET INPUTS (Y2)'!$B$24)</f>
        <v>#ERROR!</v>
      </c>
      <c r="CN271" s="263" t="str">
        <f>SUMPRODUCT(CN179:CN186*$C$179:$C$186*'BUDGET INPUTS (Y2)'!$B$24)+SUMPRODUCT(CN110:CN129*$C$110:$C$129*'BUDGET INPUTS (Y2)'!$B$24)+SUMPRODUCT(CN132:CN176*$C$132:$C$176*'BUDGET INPUTS (Y2)'!$B$24)+SUMPRODUCT(CN189:CN208*$C$189:$C$208*'BUDGET INPUTS (Y2)'!$B$24)+SUMPRODUCT(CN8:CN107*$C$8:$C$107*'BUDGET INPUTS (Y2)'!$B$24)+SUMPRODUCT(CN211:CN255*$C$211:$C$255*'BUDGET INPUTS (Y2)'!$B$24)+SUMPRODUCT(CN258:CN267*$C$258:$C$267*'BUDGET INPUTS (Y2)'!$B$24)</f>
        <v>#ERROR!</v>
      </c>
      <c r="CO271" s="263" t="str">
        <f>SUMPRODUCT(CO179:CO186*$C$179:$C$186*'BUDGET INPUTS (Y2)'!$B$24)+SUMPRODUCT(CO110:CO129*$C$110:$C$129*'BUDGET INPUTS (Y2)'!$B$24)+SUMPRODUCT(CO132:CO176*$C$132:$C$176*'BUDGET INPUTS (Y2)'!$B$24)+SUMPRODUCT(CO189:CO208*$C$189:$C$208*'BUDGET INPUTS (Y2)'!$B$24)+SUMPRODUCT(CO8:CO107*$C$8:$C$107*'BUDGET INPUTS (Y2)'!$B$24)+SUMPRODUCT(CO211:CO255*$C$211:$C$255*'BUDGET INPUTS (Y2)'!$B$24)+SUMPRODUCT(CO258:CO267*$C$258:$C$267*'BUDGET INPUTS (Y2)'!$B$24)</f>
        <v>#ERROR!</v>
      </c>
      <c r="CP271" s="263" t="str">
        <f>SUMPRODUCT(CP179:CP186*$C$179:$C$186*'BUDGET INPUTS (Y2)'!$B$24)+SUMPRODUCT(CP110:CP129*$C$110:$C$129*'BUDGET INPUTS (Y2)'!$B$24)+SUMPRODUCT(CP132:CP176*$C$132:$C$176*'BUDGET INPUTS (Y2)'!$B$24)+SUMPRODUCT(CP189:CP208*$C$189:$C$208*'BUDGET INPUTS (Y2)'!$B$24)+SUMPRODUCT(CP8:CP107*$C$8:$C$107*'BUDGET INPUTS (Y2)'!$B$24)+SUMPRODUCT(CP211:CP255*$C$211:$C$255*'BUDGET INPUTS (Y2)'!$B$24)+SUMPRODUCT(CP258:CP267*$C$258:$C$267*'BUDGET INPUTS (Y2)'!$B$24)</f>
        <v>#ERROR!</v>
      </c>
      <c r="CQ271" s="263" t="str">
        <f>SUMPRODUCT(CQ179:CQ186*$C$179:$C$186*'BUDGET INPUTS (Y2)'!$B$24)+SUMPRODUCT(CQ110:CQ129*$C$110:$C$129*'BUDGET INPUTS (Y2)'!$B$24)+SUMPRODUCT(CQ132:CQ176*$C$132:$C$176*'BUDGET INPUTS (Y2)'!$B$24)+SUMPRODUCT(CQ189:CQ208*$C$189:$C$208*'BUDGET INPUTS (Y2)'!$B$24)+SUMPRODUCT(CQ8:CQ107*$C$8:$C$107*'BUDGET INPUTS (Y2)'!$B$24)+SUMPRODUCT(CQ211:CQ255*$C$211:$C$255*'BUDGET INPUTS (Y2)'!$B$24)+SUMPRODUCT(CQ258:CQ267*$C$258:$C$267*'BUDGET INPUTS (Y2)'!$B$24)</f>
        <v>#ERROR!</v>
      </c>
      <c r="CR271" s="263" t="str">
        <f>SUMPRODUCT(CR179:CR186*$C$179:$C$186*'BUDGET INPUTS (Y2)'!$B$24)+SUMPRODUCT(CR110:CR129*$C$110:$C$129*'BUDGET INPUTS (Y2)'!$B$24)+SUMPRODUCT(CR132:CR176*$C$132:$C$176*'BUDGET INPUTS (Y2)'!$B$24)+SUMPRODUCT(CR189:CR208*$C$189:$C$208*'BUDGET INPUTS (Y2)'!$B$24)+SUMPRODUCT(CR8:CR107*$C$8:$C$107*'BUDGET INPUTS (Y2)'!$B$24)+SUMPRODUCT(CR211:CR255*$C$211:$C$255*'BUDGET INPUTS (Y2)'!$B$24)+SUMPRODUCT(CR258:CR267*$C$258:$C$267*'BUDGET INPUTS (Y2)'!$B$24)</f>
        <v>#ERROR!</v>
      </c>
      <c r="CS271" s="263" t="str">
        <f>SUMPRODUCT(CS179:CS186*$C$179:$C$186*'BUDGET INPUTS (Y2)'!$B$24)+SUMPRODUCT(CS110:CS129*$C$110:$C$129*'BUDGET INPUTS (Y2)'!$B$24)+SUMPRODUCT(CS132:CS176*$C$132:$C$176*'BUDGET INPUTS (Y2)'!$B$24)+SUMPRODUCT(CS189:CS208*$C$189:$C$208*'BUDGET INPUTS (Y2)'!$B$24)+SUMPRODUCT(CS8:CS107*$C$8:$C$107*'BUDGET INPUTS (Y2)'!$B$24)+SUMPRODUCT(CS211:CS255*$C$211:$C$255*'BUDGET INPUTS (Y2)'!$B$24)+SUMPRODUCT(CS258:CS267*$C$258:$C$267*'BUDGET INPUTS (Y2)'!$B$24)</f>
        <v>#ERROR!</v>
      </c>
      <c r="CT271" s="263" t="str">
        <f>SUMPRODUCT(CT179:CT186*$C$179:$C$186*'BUDGET INPUTS (Y2)'!$B$24)+SUMPRODUCT(CT110:CT129*$C$110:$C$129*'BUDGET INPUTS (Y2)'!$B$24)+SUMPRODUCT(CT132:CT176*$C$132:$C$176*'BUDGET INPUTS (Y2)'!$B$24)+SUMPRODUCT(CT189:CT208*$C$189:$C$208*'BUDGET INPUTS (Y2)'!$B$24)+SUMPRODUCT(CT8:CT107*$C$8:$C$107*'BUDGET INPUTS (Y2)'!$B$24)+SUMPRODUCT(CT211:CT255*$C$211:$C$255*'BUDGET INPUTS (Y2)'!$B$24)+SUMPRODUCT(CT258:CT267*$C$258:$C$267*'BUDGET INPUTS (Y2)'!$B$24)</f>
        <v>#ERROR!</v>
      </c>
      <c r="CU271" s="263" t="str">
        <f t="shared" si="1087"/>
        <v>#ERROR!</v>
      </c>
      <c r="CW271" s="263" t="str">
        <f>SUMPRODUCT(CW179:CW186*$C$179:$C$186*'BUDGET INPUTS (Y2)'!$B$24)+SUMPRODUCT(CW110:CW129*$C$110:$C$129*'BUDGET INPUTS (Y2)'!$B$24)+SUMPRODUCT(CW132:CW176*$C$132:$C$176*'BUDGET INPUTS (Y2)'!$B$24)+SUMPRODUCT(CW189:CW208*$C$189:$C$208*'BUDGET INPUTS (Y2)'!$B$24)+SUMPRODUCT(CW8:CW107*$C$8:$C$107*'BUDGET INPUTS (Y2)'!$B$24)+SUMPRODUCT(CW211:CW255*$C$211:$C$255*'BUDGET INPUTS (Y2)'!$B$24)+SUMPRODUCT(CW258:CW267*$C$258:$C$267*'BUDGET INPUTS (Y2)'!$B$24)</f>
        <v>#ERROR!</v>
      </c>
      <c r="CX271" s="263" t="str">
        <f>SUMPRODUCT(CX179:CX186*$C$179:$C$186*'BUDGET INPUTS (Y2)'!$B$24)+SUMPRODUCT(CX110:CX129*$C$110:$C$129*'BUDGET INPUTS (Y2)'!$B$24)+SUMPRODUCT(CX132:CX176*$C$132:$C$176*'BUDGET INPUTS (Y2)'!$B$24)+SUMPRODUCT(CX189:CX208*$C$189:$C$208*'BUDGET INPUTS (Y2)'!$B$24)+SUMPRODUCT(CX8:CX107*$C$8:$C$107*'BUDGET INPUTS (Y2)'!$B$24)+SUMPRODUCT(CX211:CX255*$C$211:$C$255*'BUDGET INPUTS (Y2)'!$B$24)+SUMPRODUCT(CX258:CX267*$C$258:$C$267*'BUDGET INPUTS (Y2)'!$B$24)</f>
        <v>#ERROR!</v>
      </c>
      <c r="CY271" s="263" t="str">
        <f>SUMPRODUCT(CY179:CY186*$C$179:$C$186*'BUDGET INPUTS (Y2)'!$B$24)+SUMPRODUCT(CY110:CY129*$C$110:$C$129*'BUDGET INPUTS (Y2)'!$B$24)+SUMPRODUCT(CY132:CY176*$C$132:$C$176*'BUDGET INPUTS (Y2)'!$B$24)+SUMPRODUCT(CY189:CY208*$C$189:$C$208*'BUDGET INPUTS (Y2)'!$B$24)+SUMPRODUCT(CY8:CY107*$C$8:$C$107*'BUDGET INPUTS (Y2)'!$B$24)+SUMPRODUCT(CY211:CY255*$C$211:$C$255*'BUDGET INPUTS (Y2)'!$B$24)+SUMPRODUCT(CY258:CY267*$C$258:$C$267*'BUDGET INPUTS (Y2)'!$B$24)</f>
        <v>#ERROR!</v>
      </c>
      <c r="CZ271" s="263" t="str">
        <f>SUMPRODUCT(CZ179:CZ186*$C$179:$C$186*'BUDGET INPUTS (Y2)'!$B$24)+SUMPRODUCT(CZ110:CZ129*$C$110:$C$129*'BUDGET INPUTS (Y2)'!$B$24)+SUMPRODUCT(CZ132:CZ176*$C$132:$C$176*'BUDGET INPUTS (Y2)'!$B$24)+SUMPRODUCT(CZ189:CZ208*$C$189:$C$208*'BUDGET INPUTS (Y2)'!$B$24)+SUMPRODUCT(CZ8:CZ107*$C$8:$C$107*'BUDGET INPUTS (Y2)'!$B$24)+SUMPRODUCT(CZ211:CZ255*$C$211:$C$255*'BUDGET INPUTS (Y2)'!$B$24)+SUMPRODUCT(CZ258:CZ267*$C$258:$C$267*'BUDGET INPUTS (Y2)'!$B$24)</f>
        <v>#ERROR!</v>
      </c>
      <c r="DA271" s="263" t="str">
        <f>SUMPRODUCT(DA179:DA186*$C$179:$C$186*'BUDGET INPUTS (Y2)'!$B$24)+SUMPRODUCT(DA110:DA129*$C$110:$C$129*'BUDGET INPUTS (Y2)'!$B$24)+SUMPRODUCT(DA132:DA176*$C$132:$C$176*'BUDGET INPUTS (Y2)'!$B$24)+SUMPRODUCT(DA189:DA208*$C$189:$C$208*'BUDGET INPUTS (Y2)'!$B$24)+SUMPRODUCT(DA8:DA107*$C$8:$C$107*'BUDGET INPUTS (Y2)'!$B$24)+SUMPRODUCT(DA211:DA255*$C$211:$C$255*'BUDGET INPUTS (Y2)'!$B$24)+SUMPRODUCT(DA258:DA267*$C$258:$C$267*'BUDGET INPUTS (Y2)'!$B$24)</f>
        <v>#ERROR!</v>
      </c>
      <c r="DB271" s="263" t="str">
        <f>SUMPRODUCT(DB179:DB186*$C$179:$C$186*'BUDGET INPUTS (Y2)'!$B$24)+SUMPRODUCT(DB110:DB129*$C$110:$C$129*'BUDGET INPUTS (Y2)'!$B$24)+SUMPRODUCT(DB132:DB176*$C$132:$C$176*'BUDGET INPUTS (Y2)'!$B$24)+SUMPRODUCT(DB189:DB208*$C$189:$C$208*'BUDGET INPUTS (Y2)'!$B$24)+SUMPRODUCT(DB8:DB107*$C$8:$C$107*'BUDGET INPUTS (Y2)'!$B$24)+SUMPRODUCT(DB211:DB255*$C$211:$C$255*'BUDGET INPUTS (Y2)'!$B$24)+SUMPRODUCT(DB258:DB267*$C$258:$C$267*'BUDGET INPUTS (Y2)'!$B$24)</f>
        <v>#ERROR!</v>
      </c>
      <c r="DC271" s="263" t="str">
        <f>SUMPRODUCT(DC179:DC186*$C$179:$C$186*'BUDGET INPUTS (Y2)'!$B$24)+SUMPRODUCT(DC110:DC129*$C$110:$C$129*'BUDGET INPUTS (Y2)'!$B$24)+SUMPRODUCT(DC132:DC176*$C$132:$C$176*'BUDGET INPUTS (Y2)'!$B$24)+SUMPRODUCT(DC189:DC208*$C$189:$C$208*'BUDGET INPUTS (Y2)'!$B$24)+SUMPRODUCT(DC8:DC107*$C$8:$C$107*'BUDGET INPUTS (Y2)'!$B$24)+SUMPRODUCT(DC211:DC255*$C$211:$C$255*'BUDGET INPUTS (Y2)'!$B$24)+SUMPRODUCT(DC258:DC267*$C$258:$C$267*'BUDGET INPUTS (Y2)'!$B$24)</f>
        <v>#ERROR!</v>
      </c>
      <c r="DD271" s="263" t="str">
        <f>SUMPRODUCT(DD179:DD186*$C$179:$C$186*'BUDGET INPUTS (Y2)'!$B$24)+SUMPRODUCT(DD110:DD129*$C$110:$C$129*'BUDGET INPUTS (Y2)'!$B$24)+SUMPRODUCT(DD132:DD176*$C$132:$C$176*'BUDGET INPUTS (Y2)'!$B$24)+SUMPRODUCT(DD189:DD208*$C$189:$C$208*'BUDGET INPUTS (Y2)'!$B$24)+SUMPRODUCT(DD8:DD107*$C$8:$C$107*'BUDGET INPUTS (Y2)'!$B$24)+SUMPRODUCT(DD211:DD255*$C$211:$C$255*'BUDGET INPUTS (Y2)'!$B$24)+SUMPRODUCT(DD258:DD267*$C$258:$C$267*'BUDGET INPUTS (Y2)'!$B$24)</f>
        <v>#ERROR!</v>
      </c>
      <c r="DE271" s="263" t="str">
        <f>SUMPRODUCT(DE179:DE186*$C$179:$C$186*'BUDGET INPUTS (Y2)'!$B$24)+SUMPRODUCT(DE110:DE129*$C$110:$C$129*'BUDGET INPUTS (Y2)'!$B$24)+SUMPRODUCT(DE132:DE176*$C$132:$C$176*'BUDGET INPUTS (Y2)'!$B$24)+SUMPRODUCT(DE189:DE208*$C$189:$C$208*'BUDGET INPUTS (Y2)'!$B$24)+SUMPRODUCT(DE8:DE107*$C$8:$C$107*'BUDGET INPUTS (Y2)'!$B$24)+SUMPRODUCT(DE211:DE255*$C$211:$C$255*'BUDGET INPUTS (Y2)'!$B$24)+SUMPRODUCT(DE258:DE267*$C$258:$C$267*'BUDGET INPUTS (Y2)'!$B$24)</f>
        <v>#ERROR!</v>
      </c>
      <c r="DF271" s="263" t="str">
        <f>SUMPRODUCT(DF179:DF186*$C$179:$C$186*'BUDGET INPUTS (Y2)'!$B$24)+SUMPRODUCT(DF110:DF129*$C$110:$C$129*'BUDGET INPUTS (Y2)'!$B$24)+SUMPRODUCT(DF132:DF176*$C$132:$C$176*'BUDGET INPUTS (Y2)'!$B$24)+SUMPRODUCT(DF189:DF208*$C$189:$C$208*'BUDGET INPUTS (Y2)'!$B$24)+SUMPRODUCT(DF8:DF107*$C$8:$C$107*'BUDGET INPUTS (Y2)'!$B$24)+SUMPRODUCT(DF211:DF255*$C$211:$C$255*'BUDGET INPUTS (Y2)'!$B$24)+SUMPRODUCT(DF258:DF267*$C$258:$C$267*'BUDGET INPUTS (Y2)'!$B$24)</f>
        <v>#ERROR!</v>
      </c>
      <c r="DG271" s="263" t="str">
        <f t="shared" si="1088"/>
        <v>#ERROR!</v>
      </c>
      <c r="DI271" s="263" t="str">
        <f>SUMPRODUCT(DI179:DI186*$C$179:$C$186*'BUDGET INPUTS (Y2)'!$B$24)+SUMPRODUCT(DI110:DI129*$C$110:$C$129*'BUDGET INPUTS (Y2)'!$B$24)+SUMPRODUCT(DI132:DI176*$C$132:$C$176*'BUDGET INPUTS (Y2)'!$B$24)+SUMPRODUCT(DI189:DI208*$C$189:$C$208*'BUDGET INPUTS (Y2)'!$B$24)+SUMPRODUCT(DI8:DI107*$C$8:$C$107*'BUDGET INPUTS (Y2)'!$B$24)+SUMPRODUCT(DI211:DI255*$C$211:$C$255*'BUDGET INPUTS (Y2)'!$B$24)+SUMPRODUCT(DI258:DI267*$C$258:$C$267*'BUDGET INPUTS (Y2)'!$B$24)</f>
        <v>#ERROR!</v>
      </c>
      <c r="DJ271" s="263" t="str">
        <f>SUMPRODUCT(DJ179:DJ186*$C$179:$C$186*'BUDGET INPUTS (Y2)'!$B$24)+SUMPRODUCT(DJ110:DJ129*$C$110:$C$129*'BUDGET INPUTS (Y2)'!$B$24)+SUMPRODUCT(DJ132:DJ176*$C$132:$C$176*'BUDGET INPUTS (Y2)'!$B$24)+SUMPRODUCT(DJ189:DJ208*$C$189:$C$208*'BUDGET INPUTS (Y2)'!$B$24)+SUMPRODUCT(DJ8:DJ107*$C$8:$C$107*'BUDGET INPUTS (Y2)'!$B$24)+SUMPRODUCT(DJ211:DJ255*$C$211:$C$255*'BUDGET INPUTS (Y2)'!$B$24)+SUMPRODUCT(DJ258:DJ267*$C$258:$C$267*'BUDGET INPUTS (Y2)'!$B$24)</f>
        <v>#ERROR!</v>
      </c>
      <c r="DK271" s="263" t="str">
        <f>SUMPRODUCT(DK179:DK186*$C$179:$C$186*'BUDGET INPUTS (Y2)'!$B$24)+SUMPRODUCT(DK110:DK129*$C$110:$C$129*'BUDGET INPUTS (Y2)'!$B$24)+SUMPRODUCT(DK132:DK176*$C$132:$C$176*'BUDGET INPUTS (Y2)'!$B$24)+SUMPRODUCT(DK189:DK208*$C$189:$C$208*'BUDGET INPUTS (Y2)'!$B$24)+SUMPRODUCT(DK8:DK107*$C$8:$C$107*'BUDGET INPUTS (Y2)'!$B$24)+SUMPRODUCT(DK211:DK255*$C$211:$C$255*'BUDGET INPUTS (Y2)'!$B$24)+SUMPRODUCT(DK258:DK267*$C$258:$C$267*'BUDGET INPUTS (Y2)'!$B$24)</f>
        <v>#ERROR!</v>
      </c>
      <c r="DL271" s="263" t="str">
        <f>SUMPRODUCT(DL179:DL186*$C$179:$C$186*'BUDGET INPUTS (Y2)'!$B$24)+SUMPRODUCT(DL110:DL129*$C$110:$C$129*'BUDGET INPUTS (Y2)'!$B$24)+SUMPRODUCT(DL132:DL176*$C$132:$C$176*'BUDGET INPUTS (Y2)'!$B$24)+SUMPRODUCT(DL189:DL208*$C$189:$C$208*'BUDGET INPUTS (Y2)'!$B$24)+SUMPRODUCT(DL8:DL107*$C$8:$C$107*'BUDGET INPUTS (Y2)'!$B$24)+SUMPRODUCT(DL211:DL255*$C$211:$C$255*'BUDGET INPUTS (Y2)'!$B$24)+SUMPRODUCT(DL258:DL267*$C$258:$C$267*'BUDGET INPUTS (Y2)'!$B$24)</f>
        <v>#ERROR!</v>
      </c>
      <c r="DM271" s="263" t="str">
        <f>SUMPRODUCT(DM179:DM186*$C$179:$C$186*'BUDGET INPUTS (Y2)'!$B$24)+SUMPRODUCT(DM110:DM129*$C$110:$C$129*'BUDGET INPUTS (Y2)'!$B$24)+SUMPRODUCT(DM132:DM176*$C$132:$C$176*'BUDGET INPUTS (Y2)'!$B$24)+SUMPRODUCT(DM189:DM208*$C$189:$C$208*'BUDGET INPUTS (Y2)'!$B$24)+SUMPRODUCT(DM8:DM107*$C$8:$C$107*'BUDGET INPUTS (Y2)'!$B$24)+SUMPRODUCT(DM211:DM255*$C$211:$C$255*'BUDGET INPUTS (Y2)'!$B$24)+SUMPRODUCT(DM258:DM267*$C$258:$C$267*'BUDGET INPUTS (Y2)'!$B$24)</f>
        <v>#ERROR!</v>
      </c>
      <c r="DN271" s="263" t="str">
        <f>SUMPRODUCT(DN179:DN186*$C$179:$C$186*'BUDGET INPUTS (Y2)'!$B$24)+SUMPRODUCT(DN110:DN129*$C$110:$C$129*'BUDGET INPUTS (Y2)'!$B$24)+SUMPRODUCT(DN132:DN176*$C$132:$C$176*'BUDGET INPUTS (Y2)'!$B$24)+SUMPRODUCT(DN189:DN208*$C$189:$C$208*'BUDGET INPUTS (Y2)'!$B$24)+SUMPRODUCT(DN8:DN107*$C$8:$C$107*'BUDGET INPUTS (Y2)'!$B$24)+SUMPRODUCT(DN211:DN255*$C$211:$C$255*'BUDGET INPUTS (Y2)'!$B$24)+SUMPRODUCT(DN258:DN267*$C$258:$C$267*'BUDGET INPUTS (Y2)'!$B$24)</f>
        <v>#ERROR!</v>
      </c>
      <c r="DO271" s="263" t="str">
        <f>SUMPRODUCT(DO179:DO186*$C$179:$C$186*'BUDGET INPUTS (Y2)'!$B$24)+SUMPRODUCT(DO110:DO129*$C$110:$C$129*'BUDGET INPUTS (Y2)'!$B$24)+SUMPRODUCT(DO132:DO176*$C$132:$C$176*'BUDGET INPUTS (Y2)'!$B$24)+SUMPRODUCT(DO189:DO208*$C$189:$C$208*'BUDGET INPUTS (Y2)'!$B$24)+SUMPRODUCT(DO8:DO107*$C$8:$C$107*'BUDGET INPUTS (Y2)'!$B$24)+SUMPRODUCT(DO211:DO255*$C$211:$C$255*'BUDGET INPUTS (Y2)'!$B$24)+SUMPRODUCT(DO258:DO267*$C$258:$C$267*'BUDGET INPUTS (Y2)'!$B$24)</f>
        <v>#ERROR!</v>
      </c>
      <c r="DP271" s="263" t="str">
        <f>SUMPRODUCT(DP179:DP186*$C$179:$C$186*'BUDGET INPUTS (Y2)'!$B$24)+SUMPRODUCT(DP110:DP129*$C$110:$C$129*'BUDGET INPUTS (Y2)'!$B$24)+SUMPRODUCT(DP132:DP176*$C$132:$C$176*'BUDGET INPUTS (Y2)'!$B$24)+SUMPRODUCT(DP189:DP208*$C$189:$C$208*'BUDGET INPUTS (Y2)'!$B$24)+SUMPRODUCT(DP8:DP107*$C$8:$C$107*'BUDGET INPUTS (Y2)'!$B$24)+SUMPRODUCT(DP211:DP255*$C$211:$C$255*'BUDGET INPUTS (Y2)'!$B$24)+SUMPRODUCT(DP258:DP267*$C$258:$C$267*'BUDGET INPUTS (Y2)'!$B$24)</f>
        <v>#ERROR!</v>
      </c>
      <c r="DQ271" s="263" t="str">
        <f>SUMPRODUCT(DQ179:DQ186*$C$179:$C$186*'BUDGET INPUTS (Y2)'!$B$24)+SUMPRODUCT(DQ110:DQ129*$C$110:$C$129*'BUDGET INPUTS (Y2)'!$B$24)+SUMPRODUCT(DQ132:DQ176*$C$132:$C$176*'BUDGET INPUTS (Y2)'!$B$24)+SUMPRODUCT(DQ189:DQ208*$C$189:$C$208*'BUDGET INPUTS (Y2)'!$B$24)+SUMPRODUCT(DQ8:DQ107*$C$8:$C$107*'BUDGET INPUTS (Y2)'!$B$24)+SUMPRODUCT(DQ211:DQ255*$C$211:$C$255*'BUDGET INPUTS (Y2)'!$B$24)+SUMPRODUCT(DQ258:DQ267*$C$258:$C$267*'BUDGET INPUTS (Y2)'!$B$24)</f>
        <v>#ERROR!</v>
      </c>
      <c r="DR271" s="263" t="str">
        <f>SUMPRODUCT(DR179:DR186*$C$179:$C$186*'BUDGET INPUTS (Y2)'!$B$24)+SUMPRODUCT(DR110:DR129*$C$110:$C$129*'BUDGET INPUTS (Y2)'!$B$24)+SUMPRODUCT(DR132:DR176*$C$132:$C$176*'BUDGET INPUTS (Y2)'!$B$24)+SUMPRODUCT(DR189:DR208*$C$189:$C$208*'BUDGET INPUTS (Y2)'!$B$24)+SUMPRODUCT(DR8:DR107*$C$8:$C$107*'BUDGET INPUTS (Y2)'!$B$24)+SUMPRODUCT(DR211:DR255*$C$211:$C$255*'BUDGET INPUTS (Y2)'!$B$24)+SUMPRODUCT(DR258:DR267*$C$258:$C$267*'BUDGET INPUTS (Y2)'!$B$24)</f>
        <v>#ERROR!</v>
      </c>
      <c r="DS271" s="263" t="str">
        <f t="shared" si="1089"/>
        <v>#ERROR!</v>
      </c>
      <c r="DT271" s="263"/>
      <c r="DU271" s="264" t="str">
        <f t="shared" si="1090"/>
        <v>#REF!</v>
      </c>
      <c r="DV271" s="265" t="str">
        <f t="shared" si="1091"/>
        <v>#REF!</v>
      </c>
      <c r="DW271" s="255"/>
      <c r="DX271" s="266" t="str">
        <f t="shared" si="1092"/>
        <v>#REF!</v>
      </c>
      <c r="DY271" s="267" t="str">
        <f t="shared" si="1093"/>
        <v>#REF!</v>
      </c>
      <c r="DZ271" s="268" t="str">
        <f t="shared" si="1094"/>
        <v>#REF!</v>
      </c>
      <c r="EB271" s="262" t="str">
        <f>SUMPRODUCT(EB179:EB186*$C$179:$C$186*'BUDGET INPUTS (Y2)'!$B$24)+SUMPRODUCT(EB110:EB129*$C$110:$C$129*'BUDGET INPUTS (Y2)'!$B$24)+SUMPRODUCT(EB132:EB176*$C$132:$C$176*'BUDGET INPUTS (Y2)'!$B$24)+SUMPRODUCT(EB189:EB208*$C$189:$C$208*'BUDGET INPUTS (Y2)'!$B$24)+SUMPRODUCT(EB8:EB107*$C$8:$C$107*'BUDGET INPUTS (Y2)'!$B$24)+SUMPRODUCT(EB211:EB255*$C$211:$C$255*'BUDGET INPUTS (Y2)'!$B$24)+SUMPRODUCT(EB258:EB267*$C$258:$C$267*'BUDGET INPUTS (Y2)'!$B$24)</f>
        <v>#REF!</v>
      </c>
      <c r="EC271" s="263" t="str">
        <f>SUMPRODUCT(EC179:EC186*$C$179:$C$186*'BUDGET INPUTS (Y2)'!$B$24)+SUMPRODUCT(EC110:EC129*$C$110:$C$129*'BUDGET INPUTS (Y2)'!$B$24)+SUMPRODUCT(EC132:EC176*$C$132:$C$176*'BUDGET INPUTS (Y2)'!$B$24)+SUMPRODUCT(EC189:EC208*$C$189:$C$208*'BUDGET INPUTS (Y2)'!$B$24)+SUMPRODUCT(EC8:EC107*$C$8:$C$107*'BUDGET INPUTS (Y2)'!$B$24)+SUMPRODUCT(EC211:EC255*$C$211:$C$255*'BUDGET INPUTS (Y2)'!$B$24)+SUMPRODUCT(EC258:EC267*$C$258:$C$267*'BUDGET INPUTS (Y2)'!$B$24)</f>
        <v>#ERROR!</v>
      </c>
      <c r="ED271" s="263" t="str">
        <f>SUMPRODUCT(ED179:ED186*$C$179:$C$186*'BUDGET INPUTS (Y2)'!$B$24)+SUMPRODUCT(ED110:ED129*$C$110:$C$129*'BUDGET INPUTS (Y2)'!$B$24)+SUMPRODUCT(ED132:ED176*$C$132:$C$176*'BUDGET INPUTS (Y2)'!$B$24)+SUMPRODUCT(ED189:ED208*$C$189:$C$208*'BUDGET INPUTS (Y2)'!$B$24)+SUMPRODUCT(ED8:ED107*$C$8:$C$107*'BUDGET INPUTS (Y2)'!$B$24)+SUMPRODUCT(ED211:ED255*$C$211:$C$255*'BUDGET INPUTS (Y2)'!$B$24)+SUMPRODUCT(ED258:ED267*$C$258:$C$267*'BUDGET INPUTS (Y2)'!$B$24)</f>
        <v>#ERROR!</v>
      </c>
      <c r="EE271" s="263" t="str">
        <f>SUMPRODUCT(EE179:EE186*$C$179:$C$186*'BUDGET INPUTS (Y2)'!$B$24)+SUMPRODUCT(EE110:EE129*$C$110:$C$129*'BUDGET INPUTS (Y2)'!$B$24)+SUMPRODUCT(EE132:EE176*$C$132:$C$176*'BUDGET INPUTS (Y2)'!$B$24)+SUMPRODUCT(EE189:EE208*$C$189:$C$208*'BUDGET INPUTS (Y2)'!$B$24)+SUMPRODUCT(EE8:EE107*$C$8:$C$107*'BUDGET INPUTS (Y2)'!$B$24)+SUMPRODUCT(EE211:EE255*$C$211:$C$255*'BUDGET INPUTS (Y2)'!$B$24)+SUMPRODUCT(EE258:EE267*$C$258:$C$267*'BUDGET INPUTS (Y2)'!$B$24)</f>
        <v>#ERROR!</v>
      </c>
      <c r="EF271" s="263" t="str">
        <f>SUMPRODUCT(EF179:EF186*$C$179:$C$186*'BUDGET INPUTS (Y2)'!$B$24)+SUMPRODUCT(EF110:EF129*$C$110:$C$129*'BUDGET INPUTS (Y2)'!$B$24)+SUMPRODUCT(EF132:EF176*$C$132:$C$176*'BUDGET INPUTS (Y2)'!$B$24)+SUMPRODUCT(EF189:EF208*$C$189:$C$208*'BUDGET INPUTS (Y2)'!$B$24)+SUMPRODUCT(EF8:EF107*$C$8:$C$107*'BUDGET INPUTS (Y2)'!$B$24)+SUMPRODUCT(EF211:EF255*$C$211:$C$255*'BUDGET INPUTS (Y2)'!$B$24)+SUMPRODUCT(EF258:EF267*$C$258:$C$267*'BUDGET INPUTS (Y2)'!$B$24)</f>
        <v>#ERROR!</v>
      </c>
      <c r="EG271" s="263" t="str">
        <f>SUMPRODUCT(EG179:EG186*$C$179:$C$186*'BUDGET INPUTS (Y2)'!$B$24)+SUMPRODUCT(EG110:EG129*$C$110:$C$129*'BUDGET INPUTS (Y2)'!$B$24)+SUMPRODUCT(EG132:EG176*$C$132:$C$176*'BUDGET INPUTS (Y2)'!$B$24)+SUMPRODUCT(EG189:EG208*$C$189:$C$208*'BUDGET INPUTS (Y2)'!$B$24)+SUMPRODUCT(EG8:EG107*$C$8:$C$107*'BUDGET INPUTS (Y2)'!$B$24)+SUMPRODUCT(EG211:EG255*$C$211:$C$255*'BUDGET INPUTS (Y2)'!$B$24)+SUMPRODUCT(EG258:EG267*$C$258:$C$267*'BUDGET INPUTS (Y2)'!$B$24)</f>
        <v>#ERROR!</v>
      </c>
      <c r="EH271" s="263" t="str">
        <f>SUMPRODUCT(EH179:EH186*$C$179:$C$186*'BUDGET INPUTS (Y2)'!$B$24)+SUMPRODUCT(EH110:EH129*$C$110:$C$129*'BUDGET INPUTS (Y2)'!$B$24)+SUMPRODUCT(EH132:EH176*$C$132:$C$176*'BUDGET INPUTS (Y2)'!$B$24)+SUMPRODUCT(EH189:EH208*$C$189:$C$208*'BUDGET INPUTS (Y2)'!$B$24)+SUMPRODUCT(EH8:EH107*$C$8:$C$107*'BUDGET INPUTS (Y2)'!$B$24)+SUMPRODUCT(EH211:EH255*$C$211:$C$255*'BUDGET INPUTS (Y2)'!$B$24)+SUMPRODUCT(EH258:EH267*$C$258:$C$267*'BUDGET INPUTS (Y2)'!$B$24)</f>
        <v>#ERROR!</v>
      </c>
      <c r="EI271" s="263" t="str">
        <f>SUMPRODUCT(EI179:EI186*$C$179:$C$186*'BUDGET INPUTS (Y2)'!$B$24)+SUMPRODUCT(EI110:EI129*$C$110:$C$129*'BUDGET INPUTS (Y2)'!$B$24)+SUMPRODUCT(EI132:EI176*$C$132:$C$176*'BUDGET INPUTS (Y2)'!$B$24)+SUMPRODUCT(EI189:EI208*$C$189:$C$208*'BUDGET INPUTS (Y2)'!$B$24)+SUMPRODUCT(EI8:EI107*$C$8:$C$107*'BUDGET INPUTS (Y2)'!$B$24)+SUMPRODUCT(EI211:EI255*$C$211:$C$255*'BUDGET INPUTS (Y2)'!$B$24)+SUMPRODUCT(EI258:EI267*$C$258:$C$267*'BUDGET INPUTS (Y2)'!$B$24)</f>
        <v>#ERROR!</v>
      </c>
      <c r="EJ271" s="263" t="str">
        <f>SUMPRODUCT(EJ179:EJ186*$C$179:$C$186*'BUDGET INPUTS (Y2)'!$B$24)+SUMPRODUCT(EJ110:EJ129*$C$110:$C$129*'BUDGET INPUTS (Y2)'!$B$24)+SUMPRODUCT(EJ132:EJ176*$C$132:$C$176*'BUDGET INPUTS (Y2)'!$B$24)+SUMPRODUCT(EJ189:EJ208*$C$189:$C$208*'BUDGET INPUTS (Y2)'!$B$24)+SUMPRODUCT(EJ8:EJ107*$C$8:$C$107*'BUDGET INPUTS (Y2)'!$B$24)+SUMPRODUCT(EJ211:EJ255*$C$211:$C$255*'BUDGET INPUTS (Y2)'!$B$24)+SUMPRODUCT(EJ258:EJ267*$C$258:$C$267*'BUDGET INPUTS (Y2)'!$B$24)</f>
        <v>#ERROR!</v>
      </c>
      <c r="EK271" s="263" t="str">
        <f>SUMPRODUCT(EK179:EK186*$C$179:$C$186*'BUDGET INPUTS (Y2)'!$B$24)+SUMPRODUCT(EK110:EK129*$C$110:$C$129*'BUDGET INPUTS (Y2)'!$B$24)+SUMPRODUCT(EK132:EK176*$C$132:$C$176*'BUDGET INPUTS (Y2)'!$B$24)+SUMPRODUCT(EK189:EK208*$C$189:$C$208*'BUDGET INPUTS (Y2)'!$B$24)+SUMPRODUCT(EK8:EK107*$C$8:$C$107*'BUDGET INPUTS (Y2)'!$B$24)+SUMPRODUCT(EK211:EK255*$C$211:$C$255*'BUDGET INPUTS (Y2)'!$B$24)+SUMPRODUCT(EK258:EK267*$C$258:$C$267*'BUDGET INPUTS (Y2)'!$B$24)</f>
        <v>#ERROR!</v>
      </c>
      <c r="EL271" s="263" t="str">
        <f t="shared" si="1095"/>
        <v>#REF!</v>
      </c>
      <c r="EN271" s="262" t="str">
        <f>SUMPRODUCT(EN179:EN186*$C$179:$C$186*'BUDGET INPUTS (Y2)'!$B$24)+SUMPRODUCT(EN110:EN129*$C$110:$C$129*'BUDGET INPUTS (Y2)'!$B$24)+SUMPRODUCT(EN132:EN176*$C$132:$C$176*'BUDGET INPUTS (Y2)'!$B$24)+SUMPRODUCT(EN189:EN208*$C$189:$C$208*'BUDGET INPUTS (Y2)'!$B$24)+SUMPRODUCT(EN8:EN107*$C$8:$C$107*'BUDGET INPUTS (Y2)'!$B$24)+SUMPRODUCT(EN211:EN255*$C$211:$C$255*'BUDGET INPUTS (Y2)'!$B$24)+SUMPRODUCT(EN258:EN267*$C$258:$C$267*'BUDGET INPUTS (Y2)'!$B$24)</f>
        <v>#REF!</v>
      </c>
      <c r="EO271" s="263" t="str">
        <f>SUMPRODUCT(EO179:EO186*$C$179:$C$186*'BUDGET INPUTS (Y2)'!$B$24)+SUMPRODUCT(EO110:EO129*$C$110:$C$129*'BUDGET INPUTS (Y2)'!$B$24)+SUMPRODUCT(EO132:EO176*$C$132:$C$176*'BUDGET INPUTS (Y2)'!$B$24)+SUMPRODUCT(EO189:EO208*$C$189:$C$208*'BUDGET INPUTS (Y2)'!$B$24)+SUMPRODUCT(EO8:EO107*$C$8:$C$107*'BUDGET INPUTS (Y2)'!$B$24)+SUMPRODUCT(EO211:EO255*$C$211:$C$255*'BUDGET INPUTS (Y2)'!$B$24)+SUMPRODUCT(EO258:EO267*$C$258:$C$267*'BUDGET INPUTS (Y2)'!$B$24)</f>
        <v>#ERROR!</v>
      </c>
      <c r="EP271" s="263" t="str">
        <f>SUMPRODUCT(EP179:EP186*$C$179:$C$186*'BUDGET INPUTS (Y2)'!$B$24)+SUMPRODUCT(EP110:EP129*$C$110:$C$129*'BUDGET INPUTS (Y2)'!$B$24)+SUMPRODUCT(EP132:EP176*$C$132:$C$176*'BUDGET INPUTS (Y2)'!$B$24)+SUMPRODUCT(EP189:EP208*$C$189:$C$208*'BUDGET INPUTS (Y2)'!$B$24)+SUMPRODUCT(EP8:EP107*$C$8:$C$107*'BUDGET INPUTS (Y2)'!$B$24)+SUMPRODUCT(EP211:EP255*$C$211:$C$255*'BUDGET INPUTS (Y2)'!$B$24)+SUMPRODUCT(EP258:EP267*$C$258:$C$267*'BUDGET INPUTS (Y2)'!$B$24)</f>
        <v>#ERROR!</v>
      </c>
      <c r="EQ271" s="263" t="str">
        <f>SUMPRODUCT(EQ179:EQ186*$C$179:$C$186*'BUDGET INPUTS (Y2)'!$B$24)+SUMPRODUCT(EQ110:EQ129*$C$110:$C$129*'BUDGET INPUTS (Y2)'!$B$24)+SUMPRODUCT(EQ132:EQ176*$C$132:$C$176*'BUDGET INPUTS (Y2)'!$B$24)+SUMPRODUCT(EQ189:EQ208*$C$189:$C$208*'BUDGET INPUTS (Y2)'!$B$24)+SUMPRODUCT(EQ8:EQ107*$C$8:$C$107*'BUDGET INPUTS (Y2)'!$B$24)+SUMPRODUCT(EQ211:EQ255*$C$211:$C$255*'BUDGET INPUTS (Y2)'!$B$24)+SUMPRODUCT(EQ258:EQ267*$C$258:$C$267*'BUDGET INPUTS (Y2)'!$B$24)</f>
        <v>#ERROR!</v>
      </c>
      <c r="ER271" s="263" t="str">
        <f>SUMPRODUCT(ER179:ER186*$C$179:$C$186*'BUDGET INPUTS (Y2)'!$B$24)+SUMPRODUCT(ER110:ER129*$C$110:$C$129*'BUDGET INPUTS (Y2)'!$B$24)+SUMPRODUCT(ER132:ER176*$C$132:$C$176*'BUDGET INPUTS (Y2)'!$B$24)+SUMPRODUCT(ER189:ER208*$C$189:$C$208*'BUDGET INPUTS (Y2)'!$B$24)+SUMPRODUCT(ER8:ER107*$C$8:$C$107*'BUDGET INPUTS (Y2)'!$B$24)+SUMPRODUCT(ER211:ER255*$C$211:$C$255*'BUDGET INPUTS (Y2)'!$B$24)+SUMPRODUCT(ER258:ER267*$C$258:$C$267*'BUDGET INPUTS (Y2)'!$B$24)</f>
        <v>#ERROR!</v>
      </c>
      <c r="ES271" s="263" t="str">
        <f>SUMPRODUCT(ES179:ES186*$C$179:$C$186*'BUDGET INPUTS (Y2)'!$B$24)+SUMPRODUCT(ES110:ES129*$C$110:$C$129*'BUDGET INPUTS (Y2)'!$B$24)+SUMPRODUCT(ES132:ES176*$C$132:$C$176*'BUDGET INPUTS (Y2)'!$B$24)+SUMPRODUCT(ES189:ES208*$C$189:$C$208*'BUDGET INPUTS (Y2)'!$B$24)+SUMPRODUCT(ES8:ES107*$C$8:$C$107*'BUDGET INPUTS (Y2)'!$B$24)+SUMPRODUCT(ES211:ES255*$C$211:$C$255*'BUDGET INPUTS (Y2)'!$B$24)+SUMPRODUCT(ES258:ES267*$C$258:$C$267*'BUDGET INPUTS (Y2)'!$B$24)</f>
        <v>#ERROR!</v>
      </c>
      <c r="ET271" s="263" t="str">
        <f>SUMPRODUCT(ET179:ET186*$C$179:$C$186*'BUDGET INPUTS (Y2)'!$B$24)+SUMPRODUCT(ET110:ET129*$C$110:$C$129*'BUDGET INPUTS (Y2)'!$B$24)+SUMPRODUCT(ET132:ET176*$C$132:$C$176*'BUDGET INPUTS (Y2)'!$B$24)+SUMPRODUCT(ET189:ET208*$C$189:$C$208*'BUDGET INPUTS (Y2)'!$B$24)+SUMPRODUCT(ET8:ET107*$C$8:$C$107*'BUDGET INPUTS (Y2)'!$B$24)+SUMPRODUCT(ET211:ET255*$C$211:$C$255*'BUDGET INPUTS (Y2)'!$B$24)+SUMPRODUCT(ET258:ET267*$C$258:$C$267*'BUDGET INPUTS (Y2)'!$B$24)</f>
        <v>#ERROR!</v>
      </c>
      <c r="EU271" s="263" t="str">
        <f>SUMPRODUCT(EU179:EU186*$C$179:$C$186*'BUDGET INPUTS (Y2)'!$B$24)+SUMPRODUCT(EU110:EU129*$C$110:$C$129*'BUDGET INPUTS (Y2)'!$B$24)+SUMPRODUCT(EU132:EU176*$C$132:$C$176*'BUDGET INPUTS (Y2)'!$B$24)+SUMPRODUCT(EU189:EU208*$C$189:$C$208*'BUDGET INPUTS (Y2)'!$B$24)+SUMPRODUCT(EU8:EU107*$C$8:$C$107*'BUDGET INPUTS (Y2)'!$B$24)+SUMPRODUCT(EU211:EU255*$C$211:$C$255*'BUDGET INPUTS (Y2)'!$B$24)+SUMPRODUCT(EU258:EU267*$C$258:$C$267*'BUDGET INPUTS (Y2)'!$B$24)</f>
        <v>#ERROR!</v>
      </c>
      <c r="EV271" s="263" t="str">
        <f>SUMPRODUCT(EV179:EV186*$C$179:$C$186*'BUDGET INPUTS (Y2)'!$B$24)+SUMPRODUCT(EV110:EV129*$C$110:$C$129*'BUDGET INPUTS (Y2)'!$B$24)+SUMPRODUCT(EV132:EV176*$C$132:$C$176*'BUDGET INPUTS (Y2)'!$B$24)+SUMPRODUCT(EV189:EV208*$C$189:$C$208*'BUDGET INPUTS (Y2)'!$B$24)+SUMPRODUCT(EV8:EV107*$C$8:$C$107*'BUDGET INPUTS (Y2)'!$B$24)+SUMPRODUCT(EV211:EV255*$C$211:$C$255*'BUDGET INPUTS (Y2)'!$B$24)+SUMPRODUCT(EV258:EV267*$C$258:$C$267*'BUDGET INPUTS (Y2)'!$B$24)</f>
        <v>#ERROR!</v>
      </c>
      <c r="EW271" s="263" t="str">
        <f>SUMPRODUCT(EW179:EW186*$C$179:$C$186*'BUDGET INPUTS (Y2)'!$B$24)+SUMPRODUCT(EW110:EW129*$C$110:$C$129*'BUDGET INPUTS (Y2)'!$B$24)+SUMPRODUCT(EW132:EW176*$C$132:$C$176*'BUDGET INPUTS (Y2)'!$B$24)+SUMPRODUCT(EW189:EW208*$C$189:$C$208*'BUDGET INPUTS (Y2)'!$B$24)+SUMPRODUCT(EW8:EW107*$C$8:$C$107*'BUDGET INPUTS (Y2)'!$B$24)+SUMPRODUCT(EW211:EW255*$C$211:$C$255*'BUDGET INPUTS (Y2)'!$B$24)+SUMPRODUCT(EW258:EW267*$C$258:$C$267*'BUDGET INPUTS (Y2)'!$B$24)</f>
        <v>#ERROR!</v>
      </c>
      <c r="EX271" s="263" t="str">
        <f t="shared" si="1096"/>
        <v>#REF!</v>
      </c>
      <c r="EZ271" s="262" t="str">
        <f>SUMPRODUCT(EZ179:EZ186*$C$179:$C$186*'BUDGET INPUTS (Y2)'!$B$24)+SUMPRODUCT(EZ110:EZ129*$C$110:$C$129*'BUDGET INPUTS (Y2)'!$B$24)+SUMPRODUCT(EZ132:EZ176*$C$132:$C$176*'BUDGET INPUTS (Y2)'!$B$24)+SUMPRODUCT(EZ189:EZ208*$C$189:$C$208*'BUDGET INPUTS (Y2)'!$B$24)+SUMPRODUCT(EZ8:EZ107*$C$8:$C$107*'BUDGET INPUTS (Y2)'!$B$24)+SUMPRODUCT(EZ211:EZ255*$C$211:$C$255*'BUDGET INPUTS (Y2)'!$B$24)+SUMPRODUCT(EZ258:EZ267*$C$258:$C$267*'BUDGET INPUTS (Y2)'!$B$24)</f>
        <v>#REF!</v>
      </c>
      <c r="FA271" s="263" t="str">
        <f>SUMPRODUCT(FA179:FA186*$C$179:$C$186*'BUDGET INPUTS (Y2)'!$B$24)+SUMPRODUCT(FA110:FA129*$C$110:$C$129*'BUDGET INPUTS (Y2)'!$B$24)+SUMPRODUCT(FA132:FA176*$C$132:$C$176*'BUDGET INPUTS (Y2)'!$B$24)+SUMPRODUCT(FA189:FA208*$C$189:$C$208*'BUDGET INPUTS (Y2)'!$B$24)+SUMPRODUCT(FA8:FA107*$C$8:$C$107*'BUDGET INPUTS (Y2)'!$B$24)+SUMPRODUCT(FA211:FA255*$C$211:$C$255*'BUDGET INPUTS (Y2)'!$B$24)+SUMPRODUCT(FA258:FA267*$C$258:$C$267*'BUDGET INPUTS (Y2)'!$B$24)</f>
        <v>#ERROR!</v>
      </c>
      <c r="FB271" s="263" t="str">
        <f>SUMPRODUCT(FB179:FB186*$C$179:$C$186*'BUDGET INPUTS (Y2)'!$B$24)+SUMPRODUCT(FB110:FB129*$C$110:$C$129*'BUDGET INPUTS (Y2)'!$B$24)+SUMPRODUCT(FB132:FB176*$C$132:$C$176*'BUDGET INPUTS (Y2)'!$B$24)+SUMPRODUCT(FB189:FB208*$C$189:$C$208*'BUDGET INPUTS (Y2)'!$B$24)+SUMPRODUCT(FB8:FB107*$C$8:$C$107*'BUDGET INPUTS (Y2)'!$B$24)+SUMPRODUCT(FB211:FB255*$C$211:$C$255*'BUDGET INPUTS (Y2)'!$B$24)+SUMPRODUCT(FB258:FB267*$C$258:$C$267*'BUDGET INPUTS (Y2)'!$B$24)</f>
        <v>#ERROR!</v>
      </c>
      <c r="FC271" s="263" t="str">
        <f>SUMPRODUCT(FC179:FC186*$C$179:$C$186*'BUDGET INPUTS (Y2)'!$B$24)+SUMPRODUCT(FC110:FC129*$C$110:$C$129*'BUDGET INPUTS (Y2)'!$B$24)+SUMPRODUCT(FC132:FC176*$C$132:$C$176*'BUDGET INPUTS (Y2)'!$B$24)+SUMPRODUCT(FC189:FC208*$C$189:$C$208*'BUDGET INPUTS (Y2)'!$B$24)+SUMPRODUCT(FC8:FC107*$C$8:$C$107*'BUDGET INPUTS (Y2)'!$B$24)+SUMPRODUCT(FC211:FC255*$C$211:$C$255*'BUDGET INPUTS (Y2)'!$B$24)+SUMPRODUCT(FC258:FC267*$C$258:$C$267*'BUDGET INPUTS (Y2)'!$B$24)</f>
        <v>#ERROR!</v>
      </c>
      <c r="FD271" s="263" t="str">
        <f>SUMPRODUCT(FD179:FD186*$C$179:$C$186*'BUDGET INPUTS (Y2)'!$B$24)+SUMPRODUCT(FD110:FD129*$C$110:$C$129*'BUDGET INPUTS (Y2)'!$B$24)+SUMPRODUCT(FD132:FD176*$C$132:$C$176*'BUDGET INPUTS (Y2)'!$B$24)+SUMPRODUCT(FD189:FD208*$C$189:$C$208*'BUDGET INPUTS (Y2)'!$B$24)+SUMPRODUCT(FD8:FD107*$C$8:$C$107*'BUDGET INPUTS (Y2)'!$B$24)+SUMPRODUCT(FD211:FD255*$C$211:$C$255*'BUDGET INPUTS (Y2)'!$B$24)+SUMPRODUCT(FD258:FD267*$C$258:$C$267*'BUDGET INPUTS (Y2)'!$B$24)</f>
        <v>#ERROR!</v>
      </c>
      <c r="FE271" s="263" t="str">
        <f>SUMPRODUCT(FE179:FE186*$C$179:$C$186*'BUDGET INPUTS (Y2)'!$B$24)+SUMPRODUCT(FE110:FE129*$C$110:$C$129*'BUDGET INPUTS (Y2)'!$B$24)+SUMPRODUCT(FE132:FE176*$C$132:$C$176*'BUDGET INPUTS (Y2)'!$B$24)+SUMPRODUCT(FE189:FE208*$C$189:$C$208*'BUDGET INPUTS (Y2)'!$B$24)+SUMPRODUCT(FE8:FE107*$C$8:$C$107*'BUDGET INPUTS (Y2)'!$B$24)+SUMPRODUCT(FE211:FE255*$C$211:$C$255*'BUDGET INPUTS (Y2)'!$B$24)+SUMPRODUCT(FE258:FE267*$C$258:$C$267*'BUDGET INPUTS (Y2)'!$B$24)</f>
        <v>#ERROR!</v>
      </c>
      <c r="FF271" s="263" t="str">
        <f>SUMPRODUCT(FF179:FF186*$C$179:$C$186*'BUDGET INPUTS (Y2)'!$B$24)+SUMPRODUCT(FF110:FF129*$C$110:$C$129*'BUDGET INPUTS (Y2)'!$B$24)+SUMPRODUCT(FF132:FF176*$C$132:$C$176*'BUDGET INPUTS (Y2)'!$B$24)+SUMPRODUCT(FF189:FF208*$C$189:$C$208*'BUDGET INPUTS (Y2)'!$B$24)+SUMPRODUCT(FF8:FF107*$C$8:$C$107*'BUDGET INPUTS (Y2)'!$B$24)+SUMPRODUCT(FF211:FF255*$C$211:$C$255*'BUDGET INPUTS (Y2)'!$B$24)+SUMPRODUCT(FF258:FF267*$C$258:$C$267*'BUDGET INPUTS (Y2)'!$B$24)</f>
        <v>#ERROR!</v>
      </c>
      <c r="FG271" s="263" t="str">
        <f>SUMPRODUCT(FG179:FG186*$C$179:$C$186*'BUDGET INPUTS (Y2)'!$B$24)+SUMPRODUCT(FG110:FG129*$C$110:$C$129*'BUDGET INPUTS (Y2)'!$B$24)+SUMPRODUCT(FG132:FG176*$C$132:$C$176*'BUDGET INPUTS (Y2)'!$B$24)+SUMPRODUCT(FG189:FG208*$C$189:$C$208*'BUDGET INPUTS (Y2)'!$B$24)+SUMPRODUCT(FG8:FG107*$C$8:$C$107*'BUDGET INPUTS (Y2)'!$B$24)+SUMPRODUCT(FG211:FG255*$C$211:$C$255*'BUDGET INPUTS (Y2)'!$B$24)+SUMPRODUCT(FG258:FG267*$C$258:$C$267*'BUDGET INPUTS (Y2)'!$B$24)</f>
        <v>#ERROR!</v>
      </c>
      <c r="FH271" s="263" t="str">
        <f>SUMPRODUCT(FH179:FH186*$C$179:$C$186*'BUDGET INPUTS (Y2)'!$B$24)+SUMPRODUCT(FH110:FH129*$C$110:$C$129*'BUDGET INPUTS (Y2)'!$B$24)+SUMPRODUCT(FH132:FH176*$C$132:$C$176*'BUDGET INPUTS (Y2)'!$B$24)+SUMPRODUCT(FH189:FH208*$C$189:$C$208*'BUDGET INPUTS (Y2)'!$B$24)+SUMPRODUCT(FH8:FH107*$C$8:$C$107*'BUDGET INPUTS (Y2)'!$B$24)+SUMPRODUCT(FH211:FH255*$C$211:$C$255*'BUDGET INPUTS (Y2)'!$B$24)+SUMPRODUCT(FH258:FH267*$C$258:$C$267*'BUDGET INPUTS (Y2)'!$B$24)</f>
        <v>#ERROR!</v>
      </c>
      <c r="FI271" s="263" t="str">
        <f>SUMPRODUCT(FI179:FI186*$C$179:$C$186*'BUDGET INPUTS (Y2)'!$B$24)+SUMPRODUCT(FI110:FI129*$C$110:$C$129*'BUDGET INPUTS (Y2)'!$B$24)+SUMPRODUCT(FI132:FI176*$C$132:$C$176*'BUDGET INPUTS (Y2)'!$B$24)+SUMPRODUCT(FI189:FI208*$C$189:$C$208*'BUDGET INPUTS (Y2)'!$B$24)+SUMPRODUCT(FI8:FI107*$C$8:$C$107*'BUDGET INPUTS (Y2)'!$B$24)+SUMPRODUCT(FI211:FI255*$C$211:$C$255*'BUDGET INPUTS (Y2)'!$B$24)+SUMPRODUCT(FI258:FI267*$C$258:$C$267*'BUDGET INPUTS (Y2)'!$B$24)</f>
        <v>#ERROR!</v>
      </c>
      <c r="FJ271" s="263" t="str">
        <f t="shared" si="1097"/>
        <v>#REF!</v>
      </c>
      <c r="FL271" s="262" t="str">
        <f>SUMPRODUCT(FL179:FL186*$C$179:$C$186*'BUDGET INPUTS (Y2)'!$B$24)+SUMPRODUCT(FL110:FL129*$C$110:$C$129*'BUDGET INPUTS (Y2)'!$B$24)+SUMPRODUCT(FL132:FL176*$C$132:$C$176*'BUDGET INPUTS (Y2)'!$B$24)+SUMPRODUCT(FL189:FL208*$C$189:$C$208*'BUDGET INPUTS (Y2)'!$B$24)+SUMPRODUCT(FL8:FL107*$C$8:$C$107*'BUDGET INPUTS (Y2)'!$B$24)+SUMPRODUCT(FL211:FL255*$C$211:$C$255*'BUDGET INPUTS (Y2)'!$B$24)+SUMPRODUCT(FL258:FL267*$C$258:$C$267*'BUDGET INPUTS (Y2)'!$B$24)</f>
        <v>#REF!</v>
      </c>
      <c r="FM271" s="263" t="str">
        <f>SUMPRODUCT(FM179:FM186*$C$179:$C$186*'BUDGET INPUTS (Y2)'!$B$24)+SUMPRODUCT(FM110:FM129*$C$110:$C$129*'BUDGET INPUTS (Y2)'!$B$24)+SUMPRODUCT(FM132:FM176*$C$132:$C$176*'BUDGET INPUTS (Y2)'!$B$24)+SUMPRODUCT(FM189:FM208*$C$189:$C$208*'BUDGET INPUTS (Y2)'!$B$24)+SUMPRODUCT(FM8:FM107*$C$8:$C$107*'BUDGET INPUTS (Y2)'!$B$24)+SUMPRODUCT(FM211:FM255*$C$211:$C$255*'BUDGET INPUTS (Y2)'!$B$24)+SUMPRODUCT(FM258:FM267*$C$258:$C$267*'BUDGET INPUTS (Y2)'!$B$24)</f>
        <v>#ERROR!</v>
      </c>
      <c r="FN271" s="263" t="str">
        <f>SUMPRODUCT(FN179:FN186*$C$179:$C$186*'BUDGET INPUTS (Y2)'!$B$24)+SUMPRODUCT(FN110:FN129*$C$110:$C$129*'BUDGET INPUTS (Y2)'!$B$24)+SUMPRODUCT(FN132:FN176*$C$132:$C$176*'BUDGET INPUTS (Y2)'!$B$24)+SUMPRODUCT(FN189:FN208*$C$189:$C$208*'BUDGET INPUTS (Y2)'!$B$24)+SUMPRODUCT(FN8:FN107*$C$8:$C$107*'BUDGET INPUTS (Y2)'!$B$24)+SUMPRODUCT(FN211:FN255*$C$211:$C$255*'BUDGET INPUTS (Y2)'!$B$24)+SUMPRODUCT(FN258:FN267*$C$258:$C$267*'BUDGET INPUTS (Y2)'!$B$24)</f>
        <v>#ERROR!</v>
      </c>
      <c r="FO271" s="263" t="str">
        <f>SUMPRODUCT(FO179:FO186*$C$179:$C$186*'BUDGET INPUTS (Y2)'!$B$24)+SUMPRODUCT(FO110:FO129*$C$110:$C$129*'BUDGET INPUTS (Y2)'!$B$24)+SUMPRODUCT(FO132:FO176*$C$132:$C$176*'BUDGET INPUTS (Y2)'!$B$24)+SUMPRODUCT(FO189:FO208*$C$189:$C$208*'BUDGET INPUTS (Y2)'!$B$24)+SUMPRODUCT(FO8:FO107*$C$8:$C$107*'BUDGET INPUTS (Y2)'!$B$24)+SUMPRODUCT(FO211:FO255*$C$211:$C$255*'BUDGET INPUTS (Y2)'!$B$24)+SUMPRODUCT(FO258:FO267*$C$258:$C$267*'BUDGET INPUTS (Y2)'!$B$24)</f>
        <v>#ERROR!</v>
      </c>
      <c r="FP271" s="263" t="str">
        <f>SUMPRODUCT(FP179:FP186*$C$179:$C$186*'BUDGET INPUTS (Y2)'!$B$24)+SUMPRODUCT(FP110:FP129*$C$110:$C$129*'BUDGET INPUTS (Y2)'!$B$24)+SUMPRODUCT(FP132:FP176*$C$132:$C$176*'BUDGET INPUTS (Y2)'!$B$24)+SUMPRODUCT(FP189:FP208*$C$189:$C$208*'BUDGET INPUTS (Y2)'!$B$24)+SUMPRODUCT(FP8:FP107*$C$8:$C$107*'BUDGET INPUTS (Y2)'!$B$24)+SUMPRODUCT(FP211:FP255*$C$211:$C$255*'BUDGET INPUTS (Y2)'!$B$24)+SUMPRODUCT(FP258:FP267*$C$258:$C$267*'BUDGET INPUTS (Y2)'!$B$24)</f>
        <v>#ERROR!</v>
      </c>
      <c r="FQ271" s="263" t="str">
        <f>SUMPRODUCT(FQ179:FQ186*$C$179:$C$186*'BUDGET INPUTS (Y2)'!$B$24)+SUMPRODUCT(FQ110:FQ129*$C$110:$C$129*'BUDGET INPUTS (Y2)'!$B$24)+SUMPRODUCT(FQ132:FQ176*$C$132:$C$176*'BUDGET INPUTS (Y2)'!$B$24)+SUMPRODUCT(FQ189:FQ208*$C$189:$C$208*'BUDGET INPUTS (Y2)'!$B$24)+SUMPRODUCT(FQ8:FQ107*$C$8:$C$107*'BUDGET INPUTS (Y2)'!$B$24)+SUMPRODUCT(FQ211:FQ255*$C$211:$C$255*'BUDGET INPUTS (Y2)'!$B$24)+SUMPRODUCT(FQ258:FQ267*$C$258:$C$267*'BUDGET INPUTS (Y2)'!$B$24)</f>
        <v>#ERROR!</v>
      </c>
      <c r="FR271" s="263" t="str">
        <f>SUMPRODUCT(FR179:FR186*$C$179:$C$186*'BUDGET INPUTS (Y2)'!$B$24)+SUMPRODUCT(FR110:FR129*$C$110:$C$129*'BUDGET INPUTS (Y2)'!$B$24)+SUMPRODUCT(FR132:FR176*$C$132:$C$176*'BUDGET INPUTS (Y2)'!$B$24)+SUMPRODUCT(FR189:FR208*$C$189:$C$208*'BUDGET INPUTS (Y2)'!$B$24)+SUMPRODUCT(FR8:FR107*$C$8:$C$107*'BUDGET INPUTS (Y2)'!$B$24)+SUMPRODUCT(FR211:FR255*$C$211:$C$255*'BUDGET INPUTS (Y2)'!$B$24)+SUMPRODUCT(FR258:FR267*$C$258:$C$267*'BUDGET INPUTS (Y2)'!$B$24)</f>
        <v>#ERROR!</v>
      </c>
      <c r="FS271" s="263" t="str">
        <f>SUMPRODUCT(FS179:FS186*$C$179:$C$186*'BUDGET INPUTS (Y2)'!$B$24)+SUMPRODUCT(FS110:FS129*$C$110:$C$129*'BUDGET INPUTS (Y2)'!$B$24)+SUMPRODUCT(FS132:FS176*$C$132:$C$176*'BUDGET INPUTS (Y2)'!$B$24)+SUMPRODUCT(FS189:FS208*$C$189:$C$208*'BUDGET INPUTS (Y2)'!$B$24)+SUMPRODUCT(FS8:FS107*$C$8:$C$107*'BUDGET INPUTS (Y2)'!$B$24)+SUMPRODUCT(FS211:FS255*$C$211:$C$255*'BUDGET INPUTS (Y2)'!$B$24)+SUMPRODUCT(FS258:FS267*$C$258:$C$267*'BUDGET INPUTS (Y2)'!$B$24)</f>
        <v>#ERROR!</v>
      </c>
      <c r="FT271" s="263" t="str">
        <f>SUMPRODUCT(FT179:FT186*$C$179:$C$186*'BUDGET INPUTS (Y2)'!$B$24)+SUMPRODUCT(FT110:FT129*$C$110:$C$129*'BUDGET INPUTS (Y2)'!$B$24)+SUMPRODUCT(FT132:FT176*$C$132:$C$176*'BUDGET INPUTS (Y2)'!$B$24)+SUMPRODUCT(FT189:FT208*$C$189:$C$208*'BUDGET INPUTS (Y2)'!$B$24)+SUMPRODUCT(FT8:FT107*$C$8:$C$107*'BUDGET INPUTS (Y2)'!$B$24)+SUMPRODUCT(FT211:FT255*$C$211:$C$255*'BUDGET INPUTS (Y2)'!$B$24)+SUMPRODUCT(FT258:FT267*$C$258:$C$267*'BUDGET INPUTS (Y2)'!$B$24)</f>
        <v>#ERROR!</v>
      </c>
      <c r="FU271" s="263" t="str">
        <f>SUMPRODUCT(FU179:FU186*$C$179:$C$186*'BUDGET INPUTS (Y2)'!$B$24)+SUMPRODUCT(FU110:FU129*$C$110:$C$129*'BUDGET INPUTS (Y2)'!$B$24)+SUMPRODUCT(FU132:FU176*$C$132:$C$176*'BUDGET INPUTS (Y2)'!$B$24)+SUMPRODUCT(FU189:FU208*$C$189:$C$208*'BUDGET INPUTS (Y2)'!$B$24)+SUMPRODUCT(FU8:FU107*$C$8:$C$107*'BUDGET INPUTS (Y2)'!$B$24)+SUMPRODUCT(FU211:FU255*$C$211:$C$255*'BUDGET INPUTS (Y2)'!$B$24)+SUMPRODUCT(FU258:FU267*$C$258:$C$267*'BUDGET INPUTS (Y2)'!$B$24)</f>
        <v>#ERROR!</v>
      </c>
      <c r="FV271" s="263" t="str">
        <f t="shared" si="1098"/>
        <v>#REF!</v>
      </c>
      <c r="FX271" s="262" t="str">
        <f>SUMPRODUCT(FX179:FX186*$C$179:$C$186*'BUDGET INPUTS (Y2)'!$B$24)+SUMPRODUCT(FX110:FX129*$C$110:$C$129*'BUDGET INPUTS (Y2)'!$B$24)+SUMPRODUCT(FX132:FX176*$C$132:$C$176*'BUDGET INPUTS (Y2)'!$B$24)+SUMPRODUCT(FX189:FX208*$C$189:$C$208*'BUDGET INPUTS (Y2)'!$B$24)+SUMPRODUCT(FX8:FX107*$C$8:$C$107*'BUDGET INPUTS (Y2)'!$B$24)+SUMPRODUCT(FX211:FX255*$C$211:$C$255*'BUDGET INPUTS (Y2)'!$B$24)+SUMPRODUCT(FX258:FX267*$C$258:$C$267*'BUDGET INPUTS (Y2)'!$B$24)</f>
        <v>#REF!</v>
      </c>
      <c r="FY271" s="263" t="str">
        <f>SUMPRODUCT(FY179:FY186*$C$179:$C$186*'BUDGET INPUTS (Y2)'!$B$24)+SUMPRODUCT(FY110:FY129*$C$110:$C$129*'BUDGET INPUTS (Y2)'!$B$24)+SUMPRODUCT(FY132:FY176*$C$132:$C$176*'BUDGET INPUTS (Y2)'!$B$24)+SUMPRODUCT(FY189:FY208*$C$189:$C$208*'BUDGET INPUTS (Y2)'!$B$24)+SUMPRODUCT(FY8:FY107*$C$8:$C$107*'BUDGET INPUTS (Y2)'!$B$24)+SUMPRODUCT(FY211:FY255*$C$211:$C$255*'BUDGET INPUTS (Y2)'!$B$24)+SUMPRODUCT(FY258:FY267*$C$258:$C$267*'BUDGET INPUTS (Y2)'!$B$24)</f>
        <v>#ERROR!</v>
      </c>
      <c r="FZ271" s="263" t="str">
        <f>SUMPRODUCT(FZ179:FZ186*$C$179:$C$186*'BUDGET INPUTS (Y2)'!$B$24)+SUMPRODUCT(FZ110:FZ129*$C$110:$C$129*'BUDGET INPUTS (Y2)'!$B$24)+SUMPRODUCT(FZ132:FZ176*$C$132:$C$176*'BUDGET INPUTS (Y2)'!$B$24)+SUMPRODUCT(FZ189:FZ208*$C$189:$C$208*'BUDGET INPUTS (Y2)'!$B$24)+SUMPRODUCT(FZ8:FZ107*$C$8:$C$107*'BUDGET INPUTS (Y2)'!$B$24)+SUMPRODUCT(FZ211:FZ255*$C$211:$C$255*'BUDGET INPUTS (Y2)'!$B$24)+SUMPRODUCT(FZ258:FZ267*$C$258:$C$267*'BUDGET INPUTS (Y2)'!$B$24)</f>
        <v>#ERROR!</v>
      </c>
      <c r="GA271" s="263" t="str">
        <f>SUMPRODUCT(GA179:GA186*$C$179:$C$186*'BUDGET INPUTS (Y2)'!$B$24)+SUMPRODUCT(GA110:GA129*$C$110:$C$129*'BUDGET INPUTS (Y2)'!$B$24)+SUMPRODUCT(GA132:GA176*$C$132:$C$176*'BUDGET INPUTS (Y2)'!$B$24)+SUMPRODUCT(GA189:GA208*$C$189:$C$208*'BUDGET INPUTS (Y2)'!$B$24)+SUMPRODUCT(GA8:GA107*$C$8:$C$107*'BUDGET INPUTS (Y2)'!$B$24)+SUMPRODUCT(GA211:GA255*$C$211:$C$255*'BUDGET INPUTS (Y2)'!$B$24)+SUMPRODUCT(GA258:GA267*$C$258:$C$267*'BUDGET INPUTS (Y2)'!$B$24)</f>
        <v>#ERROR!</v>
      </c>
      <c r="GB271" s="263" t="str">
        <f>SUMPRODUCT(GB179:GB186*$C$179:$C$186*'BUDGET INPUTS (Y2)'!$B$24)+SUMPRODUCT(GB110:GB129*$C$110:$C$129*'BUDGET INPUTS (Y2)'!$B$24)+SUMPRODUCT(GB132:GB176*$C$132:$C$176*'BUDGET INPUTS (Y2)'!$B$24)+SUMPRODUCT(GB189:GB208*$C$189:$C$208*'BUDGET INPUTS (Y2)'!$B$24)+SUMPRODUCT(GB8:GB107*$C$8:$C$107*'BUDGET INPUTS (Y2)'!$B$24)+SUMPRODUCT(GB211:GB255*$C$211:$C$255*'BUDGET INPUTS (Y2)'!$B$24)+SUMPRODUCT(GB258:GB267*$C$258:$C$267*'BUDGET INPUTS (Y2)'!$B$24)</f>
        <v>#ERROR!</v>
      </c>
      <c r="GC271" s="263" t="str">
        <f>SUMPRODUCT(GC179:GC186*$C$179:$C$186*'BUDGET INPUTS (Y2)'!$B$24)+SUMPRODUCT(GC110:GC129*$C$110:$C$129*'BUDGET INPUTS (Y2)'!$B$24)+SUMPRODUCT(GC132:GC176*$C$132:$C$176*'BUDGET INPUTS (Y2)'!$B$24)+SUMPRODUCT(GC189:GC208*$C$189:$C$208*'BUDGET INPUTS (Y2)'!$B$24)+SUMPRODUCT(GC8:GC107*$C$8:$C$107*'BUDGET INPUTS (Y2)'!$B$24)+SUMPRODUCT(GC211:GC255*$C$211:$C$255*'BUDGET INPUTS (Y2)'!$B$24)+SUMPRODUCT(GC258:GC267*$C$258:$C$267*'BUDGET INPUTS (Y2)'!$B$24)</f>
        <v>#ERROR!</v>
      </c>
      <c r="GD271" s="263" t="str">
        <f>SUMPRODUCT(GD179:GD186*$C$179:$C$186*'BUDGET INPUTS (Y2)'!$B$24)+SUMPRODUCT(GD110:GD129*$C$110:$C$129*'BUDGET INPUTS (Y2)'!$B$24)+SUMPRODUCT(GD132:GD176*$C$132:$C$176*'BUDGET INPUTS (Y2)'!$B$24)+SUMPRODUCT(GD189:GD208*$C$189:$C$208*'BUDGET INPUTS (Y2)'!$B$24)+SUMPRODUCT(GD8:GD107*$C$8:$C$107*'BUDGET INPUTS (Y2)'!$B$24)+SUMPRODUCT(GD211:GD255*$C$211:$C$255*'BUDGET INPUTS (Y2)'!$B$24)+SUMPRODUCT(GD258:GD267*$C$258:$C$267*'BUDGET INPUTS (Y2)'!$B$24)</f>
        <v>#ERROR!</v>
      </c>
      <c r="GE271" s="263" t="str">
        <f>SUMPRODUCT(GE179:GE186*$C$179:$C$186*'BUDGET INPUTS (Y2)'!$B$24)+SUMPRODUCT(GE110:GE129*$C$110:$C$129*'BUDGET INPUTS (Y2)'!$B$24)+SUMPRODUCT(GE132:GE176*$C$132:$C$176*'BUDGET INPUTS (Y2)'!$B$24)+SUMPRODUCT(GE189:GE208*$C$189:$C$208*'BUDGET INPUTS (Y2)'!$B$24)+SUMPRODUCT(GE8:GE107*$C$8:$C$107*'BUDGET INPUTS (Y2)'!$B$24)+SUMPRODUCT(GE211:GE255*$C$211:$C$255*'BUDGET INPUTS (Y2)'!$B$24)+SUMPRODUCT(GE258:GE267*$C$258:$C$267*'BUDGET INPUTS (Y2)'!$B$24)</f>
        <v>#ERROR!</v>
      </c>
      <c r="GF271" s="263" t="str">
        <f>SUMPRODUCT(GF179:GF186*$C$179:$C$186*'BUDGET INPUTS (Y2)'!$B$24)+SUMPRODUCT(GF110:GF129*$C$110:$C$129*'BUDGET INPUTS (Y2)'!$B$24)+SUMPRODUCT(GF132:GF176*$C$132:$C$176*'BUDGET INPUTS (Y2)'!$B$24)+SUMPRODUCT(GF189:GF208*$C$189:$C$208*'BUDGET INPUTS (Y2)'!$B$24)+SUMPRODUCT(GF8:GF107*$C$8:$C$107*'BUDGET INPUTS (Y2)'!$B$24)+SUMPRODUCT(GF211:GF255*$C$211:$C$255*'BUDGET INPUTS (Y2)'!$B$24)+SUMPRODUCT(GF258:GF267*$C$258:$C$267*'BUDGET INPUTS (Y2)'!$B$24)</f>
        <v>#ERROR!</v>
      </c>
      <c r="GG271" s="263" t="str">
        <f>SUMPRODUCT(GG179:GG186*$C$179:$C$186*'BUDGET INPUTS (Y2)'!$B$24)+SUMPRODUCT(GG110:GG129*$C$110:$C$129*'BUDGET INPUTS (Y2)'!$B$24)+SUMPRODUCT(GG132:GG176*$C$132:$C$176*'BUDGET INPUTS (Y2)'!$B$24)+SUMPRODUCT(GG189:GG208*$C$189:$C$208*'BUDGET INPUTS (Y2)'!$B$24)+SUMPRODUCT(GG8:GG107*$C$8:$C$107*'BUDGET INPUTS (Y2)'!$B$24)+SUMPRODUCT(GG211:GG255*$C$211:$C$255*'BUDGET INPUTS (Y2)'!$B$24)+SUMPRODUCT(GG258:GG267*$C$258:$C$267*'BUDGET INPUTS (Y2)'!$B$24)</f>
        <v>#ERROR!</v>
      </c>
      <c r="GH271" s="263" t="str">
        <f t="shared" si="1099"/>
        <v>#REF!</v>
      </c>
      <c r="GJ271" s="262" t="str">
        <f>SUMPRODUCT(GJ179:GJ186*$C$179:$C$186*'BUDGET INPUTS (Y2)'!$B$24)+SUMPRODUCT(GJ110:GJ129*$C$110:$C$129*'BUDGET INPUTS (Y2)'!$B$24)+SUMPRODUCT(GJ132:GJ176*$C$132:$C$176*'BUDGET INPUTS (Y2)'!$B$24)+SUMPRODUCT(GJ189:GJ208*$C$189:$C$208*'BUDGET INPUTS (Y2)'!$B$24)+SUMPRODUCT(GJ8:GJ107*$C$8:$C$107*'BUDGET INPUTS (Y2)'!$B$24)+SUMPRODUCT(GJ211:GJ255*$C$211:$C$255*'BUDGET INPUTS (Y2)'!$B$24)+SUMPRODUCT(GJ258:GJ267*$C$258:$C$267*'BUDGET INPUTS (Y2)'!$B$24)</f>
        <v>#REF!</v>
      </c>
      <c r="GK271" s="263" t="str">
        <f>SUMPRODUCT(GK179:GK186*$C$179:$C$186*'BUDGET INPUTS (Y2)'!$B$24)+SUMPRODUCT(GK110:GK129*$C$110:$C$129*'BUDGET INPUTS (Y2)'!$B$24)+SUMPRODUCT(GK132:GK176*$C$132:$C$176*'BUDGET INPUTS (Y2)'!$B$24)+SUMPRODUCT(GK189:GK208*$C$189:$C$208*'BUDGET INPUTS (Y2)'!$B$24)+SUMPRODUCT(GK8:GK107*$C$8:$C$107*'BUDGET INPUTS (Y2)'!$B$24)+SUMPRODUCT(GK211:GK255*$C$211:$C$255*'BUDGET INPUTS (Y2)'!$B$24)+SUMPRODUCT(GK258:GK267*$C$258:$C$267*'BUDGET INPUTS (Y2)'!$B$24)</f>
        <v>#ERROR!</v>
      </c>
      <c r="GL271" s="263" t="str">
        <f>SUMPRODUCT(GL179:GL186*$C$179:$C$186*'BUDGET INPUTS (Y2)'!$B$24)+SUMPRODUCT(GL110:GL129*$C$110:$C$129*'BUDGET INPUTS (Y2)'!$B$24)+SUMPRODUCT(GL132:GL176*$C$132:$C$176*'BUDGET INPUTS (Y2)'!$B$24)+SUMPRODUCT(GL189:GL208*$C$189:$C$208*'BUDGET INPUTS (Y2)'!$B$24)+SUMPRODUCT(GL8:GL107*$C$8:$C$107*'BUDGET INPUTS (Y2)'!$B$24)+SUMPRODUCT(GL211:GL255*$C$211:$C$255*'BUDGET INPUTS (Y2)'!$B$24)+SUMPRODUCT(GL258:GL267*$C$258:$C$267*'BUDGET INPUTS (Y2)'!$B$24)</f>
        <v>#ERROR!</v>
      </c>
      <c r="GM271" s="263" t="str">
        <f>SUMPRODUCT(GM179:GM186*$C$179:$C$186*'BUDGET INPUTS (Y2)'!$B$24)+SUMPRODUCT(GM110:GM129*$C$110:$C$129*'BUDGET INPUTS (Y2)'!$B$24)+SUMPRODUCT(GM132:GM176*$C$132:$C$176*'BUDGET INPUTS (Y2)'!$B$24)+SUMPRODUCT(GM189:GM208*$C$189:$C$208*'BUDGET INPUTS (Y2)'!$B$24)+SUMPRODUCT(GM8:GM107*$C$8:$C$107*'BUDGET INPUTS (Y2)'!$B$24)+SUMPRODUCT(GM211:GM255*$C$211:$C$255*'BUDGET INPUTS (Y2)'!$B$24)+SUMPRODUCT(GM258:GM267*$C$258:$C$267*'BUDGET INPUTS (Y2)'!$B$24)</f>
        <v>#ERROR!</v>
      </c>
      <c r="GN271" s="263" t="str">
        <f>SUMPRODUCT(GN179:GN186*$C$179:$C$186*'BUDGET INPUTS (Y2)'!$B$24)+SUMPRODUCT(GN110:GN129*$C$110:$C$129*'BUDGET INPUTS (Y2)'!$B$24)+SUMPRODUCT(GN132:GN176*$C$132:$C$176*'BUDGET INPUTS (Y2)'!$B$24)+SUMPRODUCT(GN189:GN208*$C$189:$C$208*'BUDGET INPUTS (Y2)'!$B$24)+SUMPRODUCT(GN8:GN107*$C$8:$C$107*'BUDGET INPUTS (Y2)'!$B$24)+SUMPRODUCT(GN211:GN255*$C$211:$C$255*'BUDGET INPUTS (Y2)'!$B$24)+SUMPRODUCT(GN258:GN267*$C$258:$C$267*'BUDGET INPUTS (Y2)'!$B$24)</f>
        <v>#ERROR!</v>
      </c>
      <c r="GO271" s="263" t="str">
        <f>SUMPRODUCT(GO179:GO186*$C$179:$C$186*'BUDGET INPUTS (Y2)'!$B$24)+SUMPRODUCT(GO110:GO129*$C$110:$C$129*'BUDGET INPUTS (Y2)'!$B$24)+SUMPRODUCT(GO132:GO176*$C$132:$C$176*'BUDGET INPUTS (Y2)'!$B$24)+SUMPRODUCT(GO189:GO208*$C$189:$C$208*'BUDGET INPUTS (Y2)'!$B$24)+SUMPRODUCT(GO8:GO107*$C$8:$C$107*'BUDGET INPUTS (Y2)'!$B$24)+SUMPRODUCT(GO211:GO255*$C$211:$C$255*'BUDGET INPUTS (Y2)'!$B$24)+SUMPRODUCT(GO258:GO267*$C$258:$C$267*'BUDGET INPUTS (Y2)'!$B$24)</f>
        <v>#ERROR!</v>
      </c>
      <c r="GP271" s="263" t="str">
        <f>SUMPRODUCT(GP179:GP186*$C$179:$C$186*'BUDGET INPUTS (Y2)'!$B$24)+SUMPRODUCT(GP110:GP129*$C$110:$C$129*'BUDGET INPUTS (Y2)'!$B$24)+SUMPRODUCT(GP132:GP176*$C$132:$C$176*'BUDGET INPUTS (Y2)'!$B$24)+SUMPRODUCT(GP189:GP208*$C$189:$C$208*'BUDGET INPUTS (Y2)'!$B$24)+SUMPRODUCT(GP8:GP107*$C$8:$C$107*'BUDGET INPUTS (Y2)'!$B$24)+SUMPRODUCT(GP211:GP255*$C$211:$C$255*'BUDGET INPUTS (Y2)'!$B$24)+SUMPRODUCT(GP258:GP267*$C$258:$C$267*'BUDGET INPUTS (Y2)'!$B$24)</f>
        <v>#ERROR!</v>
      </c>
      <c r="GQ271" s="263" t="str">
        <f>SUMPRODUCT(GQ179:GQ186*$C$179:$C$186*'BUDGET INPUTS (Y2)'!$B$24)+SUMPRODUCT(GQ110:GQ129*$C$110:$C$129*'BUDGET INPUTS (Y2)'!$B$24)+SUMPRODUCT(GQ132:GQ176*$C$132:$C$176*'BUDGET INPUTS (Y2)'!$B$24)+SUMPRODUCT(GQ189:GQ208*$C$189:$C$208*'BUDGET INPUTS (Y2)'!$B$24)+SUMPRODUCT(GQ8:GQ107*$C$8:$C$107*'BUDGET INPUTS (Y2)'!$B$24)+SUMPRODUCT(GQ211:GQ255*$C$211:$C$255*'BUDGET INPUTS (Y2)'!$B$24)+SUMPRODUCT(GQ258:GQ267*$C$258:$C$267*'BUDGET INPUTS (Y2)'!$B$24)</f>
        <v>#ERROR!</v>
      </c>
      <c r="GR271" s="263" t="str">
        <f>SUMPRODUCT(GR179:GR186*$C$179:$C$186*'BUDGET INPUTS (Y2)'!$B$24)+SUMPRODUCT(GR110:GR129*$C$110:$C$129*'BUDGET INPUTS (Y2)'!$B$24)+SUMPRODUCT(GR132:GR176*$C$132:$C$176*'BUDGET INPUTS (Y2)'!$B$24)+SUMPRODUCT(GR189:GR208*$C$189:$C$208*'BUDGET INPUTS (Y2)'!$B$24)+SUMPRODUCT(GR8:GR107*$C$8:$C$107*'BUDGET INPUTS (Y2)'!$B$24)+SUMPRODUCT(GR211:GR255*$C$211:$C$255*'BUDGET INPUTS (Y2)'!$B$24)+SUMPRODUCT(GR258:GR267*$C$258:$C$267*'BUDGET INPUTS (Y2)'!$B$24)</f>
        <v>#ERROR!</v>
      </c>
      <c r="GS271" s="263" t="str">
        <f>SUMPRODUCT(GS179:GS186*$C$179:$C$186*'BUDGET INPUTS (Y2)'!$B$24)+SUMPRODUCT(GS110:GS129*$C$110:$C$129*'BUDGET INPUTS (Y2)'!$B$24)+SUMPRODUCT(GS132:GS176*$C$132:$C$176*'BUDGET INPUTS (Y2)'!$B$24)+SUMPRODUCT(GS189:GS208*$C$189:$C$208*'BUDGET INPUTS (Y2)'!$B$24)+SUMPRODUCT(GS8:GS107*$C$8:$C$107*'BUDGET INPUTS (Y2)'!$B$24)+SUMPRODUCT(GS211:GS255*$C$211:$C$255*'BUDGET INPUTS (Y2)'!$B$24)+SUMPRODUCT(GS258:GS267*$C$258:$C$267*'BUDGET INPUTS (Y2)'!$B$24)</f>
        <v>#ERROR!</v>
      </c>
      <c r="GT271" s="263" t="str">
        <f t="shared" si="1100"/>
        <v>#REF!</v>
      </c>
      <c r="GV271" s="262" t="str">
        <f>SUMPRODUCT(GV179:GV186*$C$179:$C$186*'BUDGET INPUTS (Y2)'!$B$24)+SUMPRODUCT(GV110:GV129*$C$110:$C$129*'BUDGET INPUTS (Y2)'!$B$24)+SUMPRODUCT(GV132:GV176*$C$132:$C$176*'BUDGET INPUTS (Y2)'!$B$24)+SUMPRODUCT(GV189:GV208*$C$189:$C$208*'BUDGET INPUTS (Y2)'!$B$24)+SUMPRODUCT(GV8:GV107*$C$8:$C$107*'BUDGET INPUTS (Y2)'!$B$24)+SUMPRODUCT(GV211:GV255*$C$211:$C$255*'BUDGET INPUTS (Y2)'!$B$24)+SUMPRODUCT(GV258:GV267*$C$258:$C$267*'BUDGET INPUTS (Y2)'!$B$24)</f>
        <v>#REF!</v>
      </c>
      <c r="GW271" s="263" t="str">
        <f>SUMPRODUCT(GW179:GW186*$C$179:$C$186*'BUDGET INPUTS (Y2)'!$B$24)+SUMPRODUCT(GW110:GW129*$C$110:$C$129*'BUDGET INPUTS (Y2)'!$B$24)+SUMPRODUCT(GW132:GW176*$C$132:$C$176*'BUDGET INPUTS (Y2)'!$B$24)+SUMPRODUCT(GW189:GW208*$C$189:$C$208*'BUDGET INPUTS (Y2)'!$B$24)+SUMPRODUCT(GW8:GW107*$C$8:$C$107*'BUDGET INPUTS (Y2)'!$B$24)+SUMPRODUCT(GW211:GW255*$C$211:$C$255*'BUDGET INPUTS (Y2)'!$B$24)+SUMPRODUCT(GW258:GW267*$C$258:$C$267*'BUDGET INPUTS (Y2)'!$B$24)</f>
        <v>#ERROR!</v>
      </c>
      <c r="GX271" s="263" t="str">
        <f>SUMPRODUCT(GX179:GX186*$C$179:$C$186*'BUDGET INPUTS (Y2)'!$B$24)+SUMPRODUCT(GX110:GX129*$C$110:$C$129*'BUDGET INPUTS (Y2)'!$B$24)+SUMPRODUCT(GX132:GX176*$C$132:$C$176*'BUDGET INPUTS (Y2)'!$B$24)+SUMPRODUCT(GX189:GX208*$C$189:$C$208*'BUDGET INPUTS (Y2)'!$B$24)+SUMPRODUCT(GX8:GX107*$C$8:$C$107*'BUDGET INPUTS (Y2)'!$B$24)+SUMPRODUCT(GX211:GX255*$C$211:$C$255*'BUDGET INPUTS (Y2)'!$B$24)+SUMPRODUCT(GX258:GX267*$C$258:$C$267*'BUDGET INPUTS (Y2)'!$B$24)</f>
        <v>#ERROR!</v>
      </c>
      <c r="GY271" s="263" t="str">
        <f>SUMPRODUCT(GY179:GY186*$C$179:$C$186*'BUDGET INPUTS (Y2)'!$B$24)+SUMPRODUCT(GY110:GY129*$C$110:$C$129*'BUDGET INPUTS (Y2)'!$B$24)+SUMPRODUCT(GY132:GY176*$C$132:$C$176*'BUDGET INPUTS (Y2)'!$B$24)+SUMPRODUCT(GY189:GY208*$C$189:$C$208*'BUDGET INPUTS (Y2)'!$B$24)+SUMPRODUCT(GY8:GY107*$C$8:$C$107*'BUDGET INPUTS (Y2)'!$B$24)+SUMPRODUCT(GY211:GY255*$C$211:$C$255*'BUDGET INPUTS (Y2)'!$B$24)+SUMPRODUCT(GY258:GY267*$C$258:$C$267*'BUDGET INPUTS (Y2)'!$B$24)</f>
        <v>#ERROR!</v>
      </c>
      <c r="GZ271" s="263" t="str">
        <f>SUMPRODUCT(GZ179:GZ186*$C$179:$C$186*'BUDGET INPUTS (Y2)'!$B$24)+SUMPRODUCT(GZ110:GZ129*$C$110:$C$129*'BUDGET INPUTS (Y2)'!$B$24)+SUMPRODUCT(GZ132:GZ176*$C$132:$C$176*'BUDGET INPUTS (Y2)'!$B$24)+SUMPRODUCT(GZ189:GZ208*$C$189:$C$208*'BUDGET INPUTS (Y2)'!$B$24)+SUMPRODUCT(GZ8:GZ107*$C$8:$C$107*'BUDGET INPUTS (Y2)'!$B$24)+SUMPRODUCT(GZ211:GZ255*$C$211:$C$255*'BUDGET INPUTS (Y2)'!$B$24)+SUMPRODUCT(GZ258:GZ267*$C$258:$C$267*'BUDGET INPUTS (Y2)'!$B$24)</f>
        <v>#ERROR!</v>
      </c>
      <c r="HA271" s="263" t="str">
        <f>SUMPRODUCT(HA179:HA186*$C$179:$C$186*'BUDGET INPUTS (Y2)'!$B$24)+SUMPRODUCT(HA110:HA129*$C$110:$C$129*'BUDGET INPUTS (Y2)'!$B$24)+SUMPRODUCT(HA132:HA176*$C$132:$C$176*'BUDGET INPUTS (Y2)'!$B$24)+SUMPRODUCT(HA189:HA208*$C$189:$C$208*'BUDGET INPUTS (Y2)'!$B$24)+SUMPRODUCT(HA8:HA107*$C$8:$C$107*'BUDGET INPUTS (Y2)'!$B$24)+SUMPRODUCT(HA211:HA255*$C$211:$C$255*'BUDGET INPUTS (Y2)'!$B$24)+SUMPRODUCT(HA258:HA267*$C$258:$C$267*'BUDGET INPUTS (Y2)'!$B$24)</f>
        <v>#ERROR!</v>
      </c>
      <c r="HB271" s="263" t="str">
        <f>SUMPRODUCT(HB179:HB186*$C$179:$C$186*'BUDGET INPUTS (Y2)'!$B$24)+SUMPRODUCT(HB110:HB129*$C$110:$C$129*'BUDGET INPUTS (Y2)'!$B$24)+SUMPRODUCT(HB132:HB176*$C$132:$C$176*'BUDGET INPUTS (Y2)'!$B$24)+SUMPRODUCT(HB189:HB208*$C$189:$C$208*'BUDGET INPUTS (Y2)'!$B$24)+SUMPRODUCT(HB8:HB107*$C$8:$C$107*'BUDGET INPUTS (Y2)'!$B$24)+SUMPRODUCT(HB211:HB255*$C$211:$C$255*'BUDGET INPUTS (Y2)'!$B$24)+SUMPRODUCT(HB258:HB267*$C$258:$C$267*'BUDGET INPUTS (Y2)'!$B$24)</f>
        <v>#ERROR!</v>
      </c>
      <c r="HC271" s="263" t="str">
        <f>SUMPRODUCT(HC179:HC186*$C$179:$C$186*'BUDGET INPUTS (Y2)'!$B$24)+SUMPRODUCT(HC110:HC129*$C$110:$C$129*'BUDGET INPUTS (Y2)'!$B$24)+SUMPRODUCT(HC132:HC176*$C$132:$C$176*'BUDGET INPUTS (Y2)'!$B$24)+SUMPRODUCT(HC189:HC208*$C$189:$C$208*'BUDGET INPUTS (Y2)'!$B$24)+SUMPRODUCT(HC8:HC107*$C$8:$C$107*'BUDGET INPUTS (Y2)'!$B$24)+SUMPRODUCT(HC211:HC255*$C$211:$C$255*'BUDGET INPUTS (Y2)'!$B$24)+SUMPRODUCT(HC258:HC267*$C$258:$C$267*'BUDGET INPUTS (Y2)'!$B$24)</f>
        <v>#ERROR!</v>
      </c>
      <c r="HD271" s="263" t="str">
        <f>SUMPRODUCT(HD179:HD186*$C$179:$C$186*'BUDGET INPUTS (Y2)'!$B$24)+SUMPRODUCT(HD110:HD129*$C$110:$C$129*'BUDGET INPUTS (Y2)'!$B$24)+SUMPRODUCT(HD132:HD176*$C$132:$C$176*'BUDGET INPUTS (Y2)'!$B$24)+SUMPRODUCT(HD189:HD208*$C$189:$C$208*'BUDGET INPUTS (Y2)'!$B$24)+SUMPRODUCT(HD8:HD107*$C$8:$C$107*'BUDGET INPUTS (Y2)'!$B$24)+SUMPRODUCT(HD211:HD255*$C$211:$C$255*'BUDGET INPUTS (Y2)'!$B$24)+SUMPRODUCT(HD258:HD267*$C$258:$C$267*'BUDGET INPUTS (Y2)'!$B$24)</f>
        <v>#ERROR!</v>
      </c>
      <c r="HE271" s="263" t="str">
        <f>SUMPRODUCT(HE179:HE186*$C$179:$C$186*'BUDGET INPUTS (Y2)'!$B$24)+SUMPRODUCT(HE110:HE129*$C$110:$C$129*'BUDGET INPUTS (Y2)'!$B$24)+SUMPRODUCT(HE132:HE176*$C$132:$C$176*'BUDGET INPUTS (Y2)'!$B$24)+SUMPRODUCT(HE189:HE208*$C$189:$C$208*'BUDGET INPUTS (Y2)'!$B$24)+SUMPRODUCT(HE8:HE107*$C$8:$C$107*'BUDGET INPUTS (Y2)'!$B$24)+SUMPRODUCT(HE211:HE255*$C$211:$C$255*'BUDGET INPUTS (Y2)'!$B$24)+SUMPRODUCT(HE258:HE267*$C$258:$C$267*'BUDGET INPUTS (Y2)'!$B$24)</f>
        <v>#ERROR!</v>
      </c>
      <c r="HF271" s="263" t="str">
        <f t="shared" si="1101"/>
        <v>#REF!</v>
      </c>
      <c r="HH271" s="262" t="str">
        <f>SUMPRODUCT(HH179:HH186*$C$179:$C$186*'BUDGET INPUTS (Y2)'!$B$24)+SUMPRODUCT(HH110:HH129*$C$110:$C$129*'BUDGET INPUTS (Y2)'!$B$24)+SUMPRODUCT(HH132:HH176*$C$132:$C$176*'BUDGET INPUTS (Y2)'!$B$24)+SUMPRODUCT(HH189:HH208*$C$189:$C$208*'BUDGET INPUTS (Y2)'!$B$24)+SUMPRODUCT(HH8:HH107*$C$8:$C$107*'BUDGET INPUTS (Y2)'!$B$24)+SUMPRODUCT(HH211:HH255*$C$211:$C$255*'BUDGET INPUTS (Y2)'!$B$24)+SUMPRODUCT(HH258:HH267*$C$258:$C$267*'BUDGET INPUTS (Y2)'!$B$24)</f>
        <v>#REF!</v>
      </c>
      <c r="HI271" s="263" t="str">
        <f>SUMPRODUCT(HI179:HI186*$C$179:$C$186*'BUDGET INPUTS (Y2)'!$B$24)+SUMPRODUCT(HI110:HI129*$C$110:$C$129*'BUDGET INPUTS (Y2)'!$B$24)+SUMPRODUCT(HI132:HI176*$C$132:$C$176*'BUDGET INPUTS (Y2)'!$B$24)+SUMPRODUCT(HI189:HI208*$C$189:$C$208*'BUDGET INPUTS (Y2)'!$B$24)+SUMPRODUCT(HI8:HI107*$C$8:$C$107*'BUDGET INPUTS (Y2)'!$B$24)+SUMPRODUCT(HI211:HI255*$C$211:$C$255*'BUDGET INPUTS (Y2)'!$B$24)+SUMPRODUCT(HI258:HI267*$C$258:$C$267*'BUDGET INPUTS (Y2)'!$B$24)</f>
        <v>#ERROR!</v>
      </c>
      <c r="HJ271" s="263" t="str">
        <f>SUMPRODUCT(HJ179:HJ186*$C$179:$C$186*'BUDGET INPUTS (Y2)'!$B$24)+SUMPRODUCT(HJ110:HJ129*$C$110:$C$129*'BUDGET INPUTS (Y2)'!$B$24)+SUMPRODUCT(HJ132:HJ176*$C$132:$C$176*'BUDGET INPUTS (Y2)'!$B$24)+SUMPRODUCT(HJ189:HJ208*$C$189:$C$208*'BUDGET INPUTS (Y2)'!$B$24)+SUMPRODUCT(HJ8:HJ107*$C$8:$C$107*'BUDGET INPUTS (Y2)'!$B$24)+SUMPRODUCT(HJ211:HJ255*$C$211:$C$255*'BUDGET INPUTS (Y2)'!$B$24)+SUMPRODUCT(HJ258:HJ267*$C$258:$C$267*'BUDGET INPUTS (Y2)'!$B$24)</f>
        <v>#ERROR!</v>
      </c>
      <c r="HK271" s="263" t="str">
        <f>SUMPRODUCT(HK179:HK186*$C$179:$C$186*'BUDGET INPUTS (Y2)'!$B$24)+SUMPRODUCT(HK110:HK129*$C$110:$C$129*'BUDGET INPUTS (Y2)'!$B$24)+SUMPRODUCT(HK132:HK176*$C$132:$C$176*'BUDGET INPUTS (Y2)'!$B$24)+SUMPRODUCT(HK189:HK208*$C$189:$C$208*'BUDGET INPUTS (Y2)'!$B$24)+SUMPRODUCT(HK8:HK107*$C$8:$C$107*'BUDGET INPUTS (Y2)'!$B$24)+SUMPRODUCT(HK211:HK255*$C$211:$C$255*'BUDGET INPUTS (Y2)'!$B$24)+SUMPRODUCT(HK258:HK267*$C$258:$C$267*'BUDGET INPUTS (Y2)'!$B$24)</f>
        <v>#ERROR!</v>
      </c>
      <c r="HL271" s="263" t="str">
        <f>SUMPRODUCT(HL179:HL186*$C$179:$C$186*'BUDGET INPUTS (Y2)'!$B$24)+SUMPRODUCT(HL110:HL129*$C$110:$C$129*'BUDGET INPUTS (Y2)'!$B$24)+SUMPRODUCT(HL132:HL176*$C$132:$C$176*'BUDGET INPUTS (Y2)'!$B$24)+SUMPRODUCT(HL189:HL208*$C$189:$C$208*'BUDGET INPUTS (Y2)'!$B$24)+SUMPRODUCT(HL8:HL107*$C$8:$C$107*'BUDGET INPUTS (Y2)'!$B$24)+SUMPRODUCT(HL211:HL255*$C$211:$C$255*'BUDGET INPUTS (Y2)'!$B$24)+SUMPRODUCT(HL258:HL267*$C$258:$C$267*'BUDGET INPUTS (Y2)'!$B$24)</f>
        <v>#ERROR!</v>
      </c>
      <c r="HM271" s="263" t="str">
        <f>SUMPRODUCT(HM179:HM186*$C$179:$C$186*'BUDGET INPUTS (Y2)'!$B$24)+SUMPRODUCT(HM110:HM129*$C$110:$C$129*'BUDGET INPUTS (Y2)'!$B$24)+SUMPRODUCT(HM132:HM176*$C$132:$C$176*'BUDGET INPUTS (Y2)'!$B$24)+SUMPRODUCT(HM189:HM208*$C$189:$C$208*'BUDGET INPUTS (Y2)'!$B$24)+SUMPRODUCT(HM8:HM107*$C$8:$C$107*'BUDGET INPUTS (Y2)'!$B$24)+SUMPRODUCT(HM211:HM255*$C$211:$C$255*'BUDGET INPUTS (Y2)'!$B$24)+SUMPRODUCT(HM258:HM267*$C$258:$C$267*'BUDGET INPUTS (Y2)'!$B$24)</f>
        <v>#ERROR!</v>
      </c>
      <c r="HN271" s="263" t="str">
        <f>SUMPRODUCT(HN179:HN186*$C$179:$C$186*'BUDGET INPUTS (Y2)'!$B$24)+SUMPRODUCT(HN110:HN129*$C$110:$C$129*'BUDGET INPUTS (Y2)'!$B$24)+SUMPRODUCT(HN132:HN176*$C$132:$C$176*'BUDGET INPUTS (Y2)'!$B$24)+SUMPRODUCT(HN189:HN208*$C$189:$C$208*'BUDGET INPUTS (Y2)'!$B$24)+SUMPRODUCT(HN8:HN107*$C$8:$C$107*'BUDGET INPUTS (Y2)'!$B$24)+SUMPRODUCT(HN211:HN255*$C$211:$C$255*'BUDGET INPUTS (Y2)'!$B$24)+SUMPRODUCT(HN258:HN267*$C$258:$C$267*'BUDGET INPUTS (Y2)'!$B$24)</f>
        <v>#ERROR!</v>
      </c>
      <c r="HO271" s="263" t="str">
        <f>SUMPRODUCT(HO179:HO186*$C$179:$C$186*'BUDGET INPUTS (Y2)'!$B$24)+SUMPRODUCT(HO110:HO129*$C$110:$C$129*'BUDGET INPUTS (Y2)'!$B$24)+SUMPRODUCT(HO132:HO176*$C$132:$C$176*'BUDGET INPUTS (Y2)'!$B$24)+SUMPRODUCT(HO189:HO208*$C$189:$C$208*'BUDGET INPUTS (Y2)'!$B$24)+SUMPRODUCT(HO8:HO107*$C$8:$C$107*'BUDGET INPUTS (Y2)'!$B$24)+SUMPRODUCT(HO211:HO255*$C$211:$C$255*'BUDGET INPUTS (Y2)'!$B$24)+SUMPRODUCT(HO258:HO267*$C$258:$C$267*'BUDGET INPUTS (Y2)'!$B$24)</f>
        <v>#ERROR!</v>
      </c>
      <c r="HP271" s="263" t="str">
        <f>SUMPRODUCT(HP179:HP186*$C$179:$C$186*'BUDGET INPUTS (Y2)'!$B$24)+SUMPRODUCT(HP110:HP129*$C$110:$C$129*'BUDGET INPUTS (Y2)'!$B$24)+SUMPRODUCT(HP132:HP176*$C$132:$C$176*'BUDGET INPUTS (Y2)'!$B$24)+SUMPRODUCT(HP189:HP208*$C$189:$C$208*'BUDGET INPUTS (Y2)'!$B$24)+SUMPRODUCT(HP8:HP107*$C$8:$C$107*'BUDGET INPUTS (Y2)'!$B$24)+SUMPRODUCT(HP211:HP255*$C$211:$C$255*'BUDGET INPUTS (Y2)'!$B$24)+SUMPRODUCT(HP258:HP267*$C$258:$C$267*'BUDGET INPUTS (Y2)'!$B$24)</f>
        <v>#ERROR!</v>
      </c>
      <c r="HQ271" s="263" t="str">
        <f>SUMPRODUCT(HQ179:HQ186*$C$179:$C$186*'BUDGET INPUTS (Y2)'!$B$24)+SUMPRODUCT(HQ110:HQ129*$C$110:$C$129*'BUDGET INPUTS (Y2)'!$B$24)+SUMPRODUCT(HQ132:HQ176*$C$132:$C$176*'BUDGET INPUTS (Y2)'!$B$24)+SUMPRODUCT(HQ189:HQ208*$C$189:$C$208*'BUDGET INPUTS (Y2)'!$B$24)+SUMPRODUCT(HQ8:HQ107*$C$8:$C$107*'BUDGET INPUTS (Y2)'!$B$24)+SUMPRODUCT(HQ211:HQ255*$C$211:$C$255*'BUDGET INPUTS (Y2)'!$B$24)+SUMPRODUCT(HQ258:HQ267*$C$258:$C$267*'BUDGET INPUTS (Y2)'!$B$24)</f>
        <v>#ERROR!</v>
      </c>
      <c r="HR271" s="263" t="str">
        <f t="shared" si="1102"/>
        <v>#REF!</v>
      </c>
      <c r="HT271" s="262" t="str">
        <f>SUMPRODUCT(HT179:HT186*$C$179:$C$186*'BUDGET INPUTS (Y2)'!$B$24)+SUMPRODUCT(HT110:HT129*$C$110:$C$129*'BUDGET INPUTS (Y2)'!$B$24)+SUMPRODUCT(HT132:HT176*$C$132:$C$176*'BUDGET INPUTS (Y2)'!$B$24)+SUMPRODUCT(HT189:HT208*$C$189:$C$208*'BUDGET INPUTS (Y2)'!$B$24)+SUMPRODUCT(HT8:HT107*$C$8:$C$107*'BUDGET INPUTS (Y2)'!$B$24)+SUMPRODUCT(HT211:HT255*$C$211:$C$255*'BUDGET INPUTS (Y2)'!$B$24)+SUMPRODUCT(HT258:HT267*$C$258:$C$267*'BUDGET INPUTS (Y2)'!$B$24)</f>
        <v>#REF!</v>
      </c>
      <c r="HU271" s="263" t="str">
        <f>SUMPRODUCT(HU179:HU186*$C$179:$C$186*'BUDGET INPUTS (Y2)'!$B$24)+SUMPRODUCT(HU110:HU129*$C$110:$C$129*'BUDGET INPUTS (Y2)'!$B$24)+SUMPRODUCT(HU132:HU176*$C$132:$C$176*'BUDGET INPUTS (Y2)'!$B$24)+SUMPRODUCT(HU189:HU208*$C$189:$C$208*'BUDGET INPUTS (Y2)'!$B$24)+SUMPRODUCT(HU8:HU107*$C$8:$C$107*'BUDGET INPUTS (Y2)'!$B$24)+SUMPRODUCT(HU211:HU255*$C$211:$C$255*'BUDGET INPUTS (Y2)'!$B$24)+SUMPRODUCT(HU258:HU267*$C$258:$C$267*'BUDGET INPUTS (Y2)'!$B$24)</f>
        <v>#ERROR!</v>
      </c>
      <c r="HV271" s="263" t="str">
        <f>SUMPRODUCT(HV179:HV186*$C$179:$C$186*'BUDGET INPUTS (Y2)'!$B$24)+SUMPRODUCT(HV110:HV129*$C$110:$C$129*'BUDGET INPUTS (Y2)'!$B$24)+SUMPRODUCT(HV132:HV176*$C$132:$C$176*'BUDGET INPUTS (Y2)'!$B$24)+SUMPRODUCT(HV189:HV208*$C$189:$C$208*'BUDGET INPUTS (Y2)'!$B$24)+SUMPRODUCT(HV8:HV107*$C$8:$C$107*'BUDGET INPUTS (Y2)'!$B$24)+SUMPRODUCT(HV211:HV255*$C$211:$C$255*'BUDGET INPUTS (Y2)'!$B$24)+SUMPRODUCT(HV258:HV267*$C$258:$C$267*'BUDGET INPUTS (Y2)'!$B$24)</f>
        <v>#ERROR!</v>
      </c>
      <c r="HW271" s="263" t="str">
        <f>SUMPRODUCT(HW179:HW186*$C$179:$C$186*'BUDGET INPUTS (Y2)'!$B$24)+SUMPRODUCT(HW110:HW129*$C$110:$C$129*'BUDGET INPUTS (Y2)'!$B$24)+SUMPRODUCT(HW132:HW176*$C$132:$C$176*'BUDGET INPUTS (Y2)'!$B$24)+SUMPRODUCT(HW189:HW208*$C$189:$C$208*'BUDGET INPUTS (Y2)'!$B$24)+SUMPRODUCT(HW8:HW107*$C$8:$C$107*'BUDGET INPUTS (Y2)'!$B$24)+SUMPRODUCT(HW211:HW255*$C$211:$C$255*'BUDGET INPUTS (Y2)'!$B$24)+SUMPRODUCT(HW258:HW267*$C$258:$C$267*'BUDGET INPUTS (Y2)'!$B$24)</f>
        <v>#ERROR!</v>
      </c>
      <c r="HX271" s="263" t="str">
        <f>SUMPRODUCT(HX179:HX186*$C$179:$C$186*'BUDGET INPUTS (Y2)'!$B$24)+SUMPRODUCT(HX110:HX129*$C$110:$C$129*'BUDGET INPUTS (Y2)'!$B$24)+SUMPRODUCT(HX132:HX176*$C$132:$C$176*'BUDGET INPUTS (Y2)'!$B$24)+SUMPRODUCT(HX189:HX208*$C$189:$C$208*'BUDGET INPUTS (Y2)'!$B$24)+SUMPRODUCT(HX8:HX107*$C$8:$C$107*'BUDGET INPUTS (Y2)'!$B$24)+SUMPRODUCT(HX211:HX255*$C$211:$C$255*'BUDGET INPUTS (Y2)'!$B$24)+SUMPRODUCT(HX258:HX267*$C$258:$C$267*'BUDGET INPUTS (Y2)'!$B$24)</f>
        <v>#ERROR!</v>
      </c>
      <c r="HY271" s="263" t="str">
        <f>SUMPRODUCT(HY179:HY186*$C$179:$C$186*'BUDGET INPUTS (Y2)'!$B$24)+SUMPRODUCT(HY110:HY129*$C$110:$C$129*'BUDGET INPUTS (Y2)'!$B$24)+SUMPRODUCT(HY132:HY176*$C$132:$C$176*'BUDGET INPUTS (Y2)'!$B$24)+SUMPRODUCT(HY189:HY208*$C$189:$C$208*'BUDGET INPUTS (Y2)'!$B$24)+SUMPRODUCT(HY8:HY107*$C$8:$C$107*'BUDGET INPUTS (Y2)'!$B$24)+SUMPRODUCT(HY211:HY255*$C$211:$C$255*'BUDGET INPUTS (Y2)'!$B$24)+SUMPRODUCT(HY258:HY267*$C$258:$C$267*'BUDGET INPUTS (Y2)'!$B$24)</f>
        <v>#ERROR!</v>
      </c>
      <c r="HZ271" s="263" t="str">
        <f>SUMPRODUCT(HZ179:HZ186*$C$179:$C$186*'BUDGET INPUTS (Y2)'!$B$24)+SUMPRODUCT(HZ110:HZ129*$C$110:$C$129*'BUDGET INPUTS (Y2)'!$B$24)+SUMPRODUCT(HZ132:HZ176*$C$132:$C$176*'BUDGET INPUTS (Y2)'!$B$24)+SUMPRODUCT(HZ189:HZ208*$C$189:$C$208*'BUDGET INPUTS (Y2)'!$B$24)+SUMPRODUCT(HZ8:HZ107*$C$8:$C$107*'BUDGET INPUTS (Y2)'!$B$24)+SUMPRODUCT(HZ211:HZ255*$C$211:$C$255*'BUDGET INPUTS (Y2)'!$B$24)+SUMPRODUCT(HZ258:HZ267*$C$258:$C$267*'BUDGET INPUTS (Y2)'!$B$24)</f>
        <v>#ERROR!</v>
      </c>
      <c r="IA271" s="263" t="str">
        <f>SUMPRODUCT(IA179:IA186*$C$179:$C$186*'BUDGET INPUTS (Y2)'!$B$24)+SUMPRODUCT(IA110:IA129*$C$110:$C$129*'BUDGET INPUTS (Y2)'!$B$24)+SUMPRODUCT(IA132:IA176*$C$132:$C$176*'BUDGET INPUTS (Y2)'!$B$24)+SUMPRODUCT(IA189:IA208*$C$189:$C$208*'BUDGET INPUTS (Y2)'!$B$24)+SUMPRODUCT(IA8:IA107*$C$8:$C$107*'BUDGET INPUTS (Y2)'!$B$24)+SUMPRODUCT(IA211:IA255*$C$211:$C$255*'BUDGET INPUTS (Y2)'!$B$24)+SUMPRODUCT(IA258:IA267*$C$258:$C$267*'BUDGET INPUTS (Y2)'!$B$24)</f>
        <v>#ERROR!</v>
      </c>
      <c r="IB271" s="263" t="str">
        <f>SUMPRODUCT(IB179:IB186*$C$179:$C$186*'BUDGET INPUTS (Y2)'!$B$24)+SUMPRODUCT(IB110:IB129*$C$110:$C$129*'BUDGET INPUTS (Y2)'!$B$24)+SUMPRODUCT(IB132:IB176*$C$132:$C$176*'BUDGET INPUTS (Y2)'!$B$24)+SUMPRODUCT(IB189:IB208*$C$189:$C$208*'BUDGET INPUTS (Y2)'!$B$24)+SUMPRODUCT(IB8:IB107*$C$8:$C$107*'BUDGET INPUTS (Y2)'!$B$24)+SUMPRODUCT(IB211:IB255*$C$211:$C$255*'BUDGET INPUTS (Y2)'!$B$24)+SUMPRODUCT(IB258:IB267*$C$258:$C$267*'BUDGET INPUTS (Y2)'!$B$24)</f>
        <v>#ERROR!</v>
      </c>
      <c r="IC271" s="263" t="str">
        <f>SUMPRODUCT(IC179:IC186*$C$179:$C$186*'BUDGET INPUTS (Y2)'!$B$24)+SUMPRODUCT(IC110:IC129*$C$110:$C$129*'BUDGET INPUTS (Y2)'!$B$24)+SUMPRODUCT(IC132:IC176*$C$132:$C$176*'BUDGET INPUTS (Y2)'!$B$24)+SUMPRODUCT(IC189:IC208*$C$189:$C$208*'BUDGET INPUTS (Y2)'!$B$24)+SUMPRODUCT(IC8:IC107*$C$8:$C$107*'BUDGET INPUTS (Y2)'!$B$24)+SUMPRODUCT(IC211:IC255*$C$211:$C$255*'BUDGET INPUTS (Y2)'!$B$24)+SUMPRODUCT(IC258:IC267*$C$258:$C$267*'BUDGET INPUTS (Y2)'!$B$24)</f>
        <v>#ERROR!</v>
      </c>
      <c r="ID271" s="263" t="str">
        <f t="shared" si="1103"/>
        <v>#REF!</v>
      </c>
      <c r="IF271" s="262" t="str">
        <f>SUMPRODUCT(IF179:IF186*$C$179:$C$186*'BUDGET INPUTS (Y2)'!$B$24)+SUMPRODUCT(IF110:IF129*$C$110:$C$129*'BUDGET INPUTS (Y2)'!$B$24)+SUMPRODUCT(IF132:IF176*$C$132:$C$176*'BUDGET INPUTS (Y2)'!$B$24)+SUMPRODUCT(IF189:IF208*$C$189:$C$208*'BUDGET INPUTS (Y2)'!$B$24)+SUMPRODUCT(IF8:IF107*$C$8:$C$107*'BUDGET INPUTS (Y2)'!$B$24)+SUMPRODUCT(IF211:IF255*$C$211:$C$255*'BUDGET INPUTS (Y2)'!$B$24)+SUMPRODUCT(IF258:IF267*$C$258:$C$267*'BUDGET INPUTS (Y2)'!$B$24)</f>
        <v>#REF!</v>
      </c>
      <c r="IG271" s="263" t="str">
        <f>SUMPRODUCT(IG179:IG186*$C$179:$C$186*'BUDGET INPUTS (Y2)'!$B$24)+SUMPRODUCT(IG110:IG129*$C$110:$C$129*'BUDGET INPUTS (Y2)'!$B$24)+SUMPRODUCT(IG132:IG176*$C$132:$C$176*'BUDGET INPUTS (Y2)'!$B$24)+SUMPRODUCT(IG189:IG208*$C$189:$C$208*'BUDGET INPUTS (Y2)'!$B$24)+SUMPRODUCT(IG8:IG107*$C$8:$C$107*'BUDGET INPUTS (Y2)'!$B$24)+SUMPRODUCT(IG211:IG255*$C$211:$C$255*'BUDGET INPUTS (Y2)'!$B$24)+SUMPRODUCT(IG258:IG267*$C$258:$C$267*'BUDGET INPUTS (Y2)'!$B$24)</f>
        <v>#ERROR!</v>
      </c>
      <c r="IH271" s="263" t="str">
        <f>SUMPRODUCT(IH179:IH186*$C$179:$C$186*'BUDGET INPUTS (Y2)'!$B$24)+SUMPRODUCT(IH110:IH129*$C$110:$C$129*'BUDGET INPUTS (Y2)'!$B$24)+SUMPRODUCT(IH132:IH176*$C$132:$C$176*'BUDGET INPUTS (Y2)'!$B$24)+SUMPRODUCT(IH189:IH208*$C$189:$C$208*'BUDGET INPUTS (Y2)'!$B$24)+SUMPRODUCT(IH8:IH107*$C$8:$C$107*'BUDGET INPUTS (Y2)'!$B$24)+SUMPRODUCT(IH211:IH255*$C$211:$C$255*'BUDGET INPUTS (Y2)'!$B$24)+SUMPRODUCT(IH258:IH267*$C$258:$C$267*'BUDGET INPUTS (Y2)'!$B$24)</f>
        <v>#ERROR!</v>
      </c>
      <c r="II271" s="263" t="str">
        <f>SUMPRODUCT(II179:II186*$C$179:$C$186*'BUDGET INPUTS (Y2)'!$B$24)+SUMPRODUCT(II110:II129*$C$110:$C$129*'BUDGET INPUTS (Y2)'!$B$24)+SUMPRODUCT(II132:II176*$C$132:$C$176*'BUDGET INPUTS (Y2)'!$B$24)+SUMPRODUCT(II189:II208*$C$189:$C$208*'BUDGET INPUTS (Y2)'!$B$24)+SUMPRODUCT(II8:II107*$C$8:$C$107*'BUDGET INPUTS (Y2)'!$B$24)+SUMPRODUCT(II211:II255*$C$211:$C$255*'BUDGET INPUTS (Y2)'!$B$24)+SUMPRODUCT(II258:II267*$C$258:$C$267*'BUDGET INPUTS (Y2)'!$B$24)</f>
        <v>#ERROR!</v>
      </c>
      <c r="IJ271" s="263" t="str">
        <f>SUMPRODUCT(IJ179:IJ186*$C$179:$C$186*'BUDGET INPUTS (Y2)'!$B$24)+SUMPRODUCT(IJ110:IJ129*$C$110:$C$129*'BUDGET INPUTS (Y2)'!$B$24)+SUMPRODUCT(IJ132:IJ176*$C$132:$C$176*'BUDGET INPUTS (Y2)'!$B$24)+SUMPRODUCT(IJ189:IJ208*$C$189:$C$208*'BUDGET INPUTS (Y2)'!$B$24)+SUMPRODUCT(IJ8:IJ107*$C$8:$C$107*'BUDGET INPUTS (Y2)'!$B$24)+SUMPRODUCT(IJ211:IJ255*$C$211:$C$255*'BUDGET INPUTS (Y2)'!$B$24)+SUMPRODUCT(IJ258:IJ267*$C$258:$C$267*'BUDGET INPUTS (Y2)'!$B$24)</f>
        <v>#ERROR!</v>
      </c>
      <c r="IK271" s="263" t="str">
        <f>SUMPRODUCT(IK179:IK186*$C$179:$C$186*'BUDGET INPUTS (Y2)'!$B$24)+SUMPRODUCT(IK110:IK129*$C$110:$C$129*'BUDGET INPUTS (Y2)'!$B$24)+SUMPRODUCT(IK132:IK176*$C$132:$C$176*'BUDGET INPUTS (Y2)'!$B$24)+SUMPRODUCT(IK189:IK208*$C$189:$C$208*'BUDGET INPUTS (Y2)'!$B$24)+SUMPRODUCT(IK8:IK107*$C$8:$C$107*'BUDGET INPUTS (Y2)'!$B$24)+SUMPRODUCT(IK211:IK255*$C$211:$C$255*'BUDGET INPUTS (Y2)'!$B$24)+SUMPRODUCT(IK258:IK267*$C$258:$C$267*'BUDGET INPUTS (Y2)'!$B$24)</f>
        <v>#ERROR!</v>
      </c>
      <c r="IL271" s="263" t="str">
        <f>SUMPRODUCT(IL179:IL186*$C$179:$C$186*'BUDGET INPUTS (Y2)'!$B$24)+SUMPRODUCT(IL110:IL129*$C$110:$C$129*'BUDGET INPUTS (Y2)'!$B$24)+SUMPRODUCT(IL132:IL176*$C$132:$C$176*'BUDGET INPUTS (Y2)'!$B$24)+SUMPRODUCT(IL189:IL208*$C$189:$C$208*'BUDGET INPUTS (Y2)'!$B$24)+SUMPRODUCT(IL8:IL107*$C$8:$C$107*'BUDGET INPUTS (Y2)'!$B$24)+SUMPRODUCT(IL211:IL255*$C$211:$C$255*'BUDGET INPUTS (Y2)'!$B$24)+SUMPRODUCT(IL258:IL267*$C$258:$C$267*'BUDGET INPUTS (Y2)'!$B$24)</f>
        <v>#ERROR!</v>
      </c>
      <c r="IM271" s="263" t="str">
        <f>SUMPRODUCT(IM179:IM186*$C$179:$C$186*'BUDGET INPUTS (Y2)'!$B$24)+SUMPRODUCT(IM110:IM129*$C$110:$C$129*'BUDGET INPUTS (Y2)'!$B$24)+SUMPRODUCT(IM132:IM176*$C$132:$C$176*'BUDGET INPUTS (Y2)'!$B$24)+SUMPRODUCT(IM189:IM208*$C$189:$C$208*'BUDGET INPUTS (Y2)'!$B$24)+SUMPRODUCT(IM8:IM107*$C$8:$C$107*'BUDGET INPUTS (Y2)'!$B$24)+SUMPRODUCT(IM211:IM255*$C$211:$C$255*'BUDGET INPUTS (Y2)'!$B$24)+SUMPRODUCT(IM258:IM267*$C$258:$C$267*'BUDGET INPUTS (Y2)'!$B$24)</f>
        <v>#ERROR!</v>
      </c>
      <c r="IN271" s="263" t="str">
        <f>SUMPRODUCT(IN179:IN186*$C$179:$C$186*'BUDGET INPUTS (Y2)'!$B$24)+SUMPRODUCT(IN110:IN129*$C$110:$C$129*'BUDGET INPUTS (Y2)'!$B$24)+SUMPRODUCT(IN132:IN176*$C$132:$C$176*'BUDGET INPUTS (Y2)'!$B$24)+SUMPRODUCT(IN189:IN208*$C$189:$C$208*'BUDGET INPUTS (Y2)'!$B$24)+SUMPRODUCT(IN8:IN107*$C$8:$C$107*'BUDGET INPUTS (Y2)'!$B$24)+SUMPRODUCT(IN211:IN255*$C$211:$C$255*'BUDGET INPUTS (Y2)'!$B$24)+SUMPRODUCT(IN258:IN267*$C$258:$C$267*'BUDGET INPUTS (Y2)'!$B$24)</f>
        <v>#ERROR!</v>
      </c>
      <c r="IO271" s="263" t="str">
        <f>SUMPRODUCT(IO179:IO186*$C$179:$C$186*'BUDGET INPUTS (Y2)'!$B$24)+SUMPRODUCT(IO110:IO129*$C$110:$C$129*'BUDGET INPUTS (Y2)'!$B$24)+SUMPRODUCT(IO132:IO176*$C$132:$C$176*'BUDGET INPUTS (Y2)'!$B$24)+SUMPRODUCT(IO189:IO208*$C$189:$C$208*'BUDGET INPUTS (Y2)'!$B$24)+SUMPRODUCT(IO8:IO107*$C$8:$C$107*'BUDGET INPUTS (Y2)'!$B$24)+SUMPRODUCT(IO211:IO255*$C$211:$C$255*'BUDGET INPUTS (Y2)'!$B$24)+SUMPRODUCT(IO258:IO267*$C$258:$C$267*'BUDGET INPUTS (Y2)'!$B$24)</f>
        <v>#ERROR!</v>
      </c>
      <c r="IP271" s="263" t="str">
        <f t="shared" si="1104"/>
        <v>#REF!</v>
      </c>
      <c r="IQ271" s="263"/>
      <c r="IR271" s="264" t="str">
        <f t="shared" si="1105"/>
        <v>#REF!</v>
      </c>
      <c r="IS271" s="265" t="str">
        <f t="shared" si="1106"/>
        <v>#REF!</v>
      </c>
      <c r="IT271" s="255"/>
      <c r="IU271" s="266" t="str">
        <f t="shared" si="1107"/>
        <v>#REF!</v>
      </c>
      <c r="IV271" s="267" t="str">
        <f t="shared" si="1108"/>
        <v>#REF!</v>
      </c>
      <c r="IW271" s="268" t="str">
        <f t="shared" si="1109"/>
        <v>#REF!</v>
      </c>
    </row>
    <row r="272" ht="15.75" customHeight="1">
      <c r="A272" s="236" t="s">
        <v>193</v>
      </c>
      <c r="E272" s="283" t="str">
        <f t="shared" ref="E272:N272" si="1110">E270+E271</f>
        <v>#REF!</v>
      </c>
      <c r="F272" s="283" t="str">
        <f t="shared" si="1110"/>
        <v>#REF!</v>
      </c>
      <c r="G272" s="283" t="str">
        <f t="shared" si="1110"/>
        <v>#REF!</v>
      </c>
      <c r="H272" s="283" t="str">
        <f t="shared" si="1110"/>
        <v>#REF!</v>
      </c>
      <c r="I272" s="283" t="str">
        <f t="shared" si="1110"/>
        <v>#REF!</v>
      </c>
      <c r="J272" s="283" t="str">
        <f t="shared" si="1110"/>
        <v>#REF!</v>
      </c>
      <c r="K272" s="283" t="str">
        <f t="shared" si="1110"/>
        <v>#REF!</v>
      </c>
      <c r="L272" s="283" t="str">
        <f t="shared" si="1110"/>
        <v>#REF!</v>
      </c>
      <c r="M272" s="283" t="str">
        <f t="shared" si="1110"/>
        <v>#REF!</v>
      </c>
      <c r="N272" s="283" t="str">
        <f t="shared" si="1110"/>
        <v>#REF!</v>
      </c>
      <c r="O272" s="283" t="str">
        <f t="shared" si="1080"/>
        <v>#REF!</v>
      </c>
      <c r="Q272" s="284" t="str">
        <f t="shared" ref="Q272:Z272" si="1111">Q270+Q271</f>
        <v>#REF!</v>
      </c>
      <c r="R272" s="284" t="str">
        <f t="shared" si="1111"/>
        <v>#REF!</v>
      </c>
      <c r="S272" s="284" t="str">
        <f t="shared" si="1111"/>
        <v>#REF!</v>
      </c>
      <c r="T272" s="284" t="str">
        <f t="shared" si="1111"/>
        <v>#REF!</v>
      </c>
      <c r="U272" s="284" t="str">
        <f t="shared" si="1111"/>
        <v>#REF!</v>
      </c>
      <c r="V272" s="284" t="str">
        <f t="shared" si="1111"/>
        <v>#REF!</v>
      </c>
      <c r="W272" s="284" t="str">
        <f t="shared" si="1111"/>
        <v>#REF!</v>
      </c>
      <c r="X272" s="284" t="str">
        <f t="shared" si="1111"/>
        <v>#REF!</v>
      </c>
      <c r="Y272" s="284" t="str">
        <f t="shared" si="1111"/>
        <v>#REF!</v>
      </c>
      <c r="Z272" s="284" t="str">
        <f t="shared" si="1111"/>
        <v>#REF!</v>
      </c>
      <c r="AA272" s="284" t="str">
        <f t="shared" si="1081"/>
        <v>#REF!</v>
      </c>
      <c r="AC272" s="284" t="str">
        <f t="shared" ref="AC272:AL272" si="1112">AC270+AC271</f>
        <v>#REF!</v>
      </c>
      <c r="AD272" s="284" t="str">
        <f t="shared" si="1112"/>
        <v>#REF!</v>
      </c>
      <c r="AE272" s="284" t="str">
        <f t="shared" si="1112"/>
        <v>#REF!</v>
      </c>
      <c r="AF272" s="284" t="str">
        <f t="shared" si="1112"/>
        <v>#REF!</v>
      </c>
      <c r="AG272" s="284" t="str">
        <f t="shared" si="1112"/>
        <v>#REF!</v>
      </c>
      <c r="AH272" s="284" t="str">
        <f t="shared" si="1112"/>
        <v>#REF!</v>
      </c>
      <c r="AI272" s="284" t="str">
        <f t="shared" si="1112"/>
        <v>#REF!</v>
      </c>
      <c r="AJ272" s="284" t="str">
        <f t="shared" si="1112"/>
        <v>#REF!</v>
      </c>
      <c r="AK272" s="284" t="str">
        <f t="shared" si="1112"/>
        <v>#REF!</v>
      </c>
      <c r="AL272" s="284" t="str">
        <f t="shared" si="1112"/>
        <v>#REF!</v>
      </c>
      <c r="AM272" s="284" t="str">
        <f t="shared" si="1082"/>
        <v>#REF!</v>
      </c>
      <c r="AO272" s="284" t="str">
        <f t="shared" ref="AO272:AX272" si="1113">AO270+AO271</f>
        <v>#REF!</v>
      </c>
      <c r="AP272" s="284" t="str">
        <f t="shared" si="1113"/>
        <v>#REF!</v>
      </c>
      <c r="AQ272" s="284" t="str">
        <f t="shared" si="1113"/>
        <v>#REF!</v>
      </c>
      <c r="AR272" s="284" t="str">
        <f t="shared" si="1113"/>
        <v>#REF!</v>
      </c>
      <c r="AS272" s="284" t="str">
        <f t="shared" si="1113"/>
        <v>#REF!</v>
      </c>
      <c r="AT272" s="284" t="str">
        <f t="shared" si="1113"/>
        <v>#REF!</v>
      </c>
      <c r="AU272" s="284" t="str">
        <f t="shared" si="1113"/>
        <v>#REF!</v>
      </c>
      <c r="AV272" s="284" t="str">
        <f t="shared" si="1113"/>
        <v>#REF!</v>
      </c>
      <c r="AW272" s="284" t="str">
        <f t="shared" si="1113"/>
        <v>#REF!</v>
      </c>
      <c r="AX272" s="284" t="str">
        <f t="shared" si="1113"/>
        <v>#REF!</v>
      </c>
      <c r="AY272" s="284" t="str">
        <f t="shared" si="1083"/>
        <v>#REF!</v>
      </c>
      <c r="BA272" s="284" t="str">
        <f t="shared" ref="BA272:BJ272" si="1114">BA270+BA271</f>
        <v>#REF!</v>
      </c>
      <c r="BB272" s="284" t="str">
        <f t="shared" si="1114"/>
        <v>#REF!</v>
      </c>
      <c r="BC272" s="284" t="str">
        <f t="shared" si="1114"/>
        <v>#REF!</v>
      </c>
      <c r="BD272" s="284" t="str">
        <f t="shared" si="1114"/>
        <v>#REF!</v>
      </c>
      <c r="BE272" s="284" t="str">
        <f t="shared" si="1114"/>
        <v>#REF!</v>
      </c>
      <c r="BF272" s="284" t="str">
        <f t="shared" si="1114"/>
        <v>#REF!</v>
      </c>
      <c r="BG272" s="284" t="str">
        <f t="shared" si="1114"/>
        <v>#REF!</v>
      </c>
      <c r="BH272" s="284" t="str">
        <f t="shared" si="1114"/>
        <v>#REF!</v>
      </c>
      <c r="BI272" s="284" t="str">
        <f t="shared" si="1114"/>
        <v>#REF!</v>
      </c>
      <c r="BJ272" s="284" t="str">
        <f t="shared" si="1114"/>
        <v>#REF!</v>
      </c>
      <c r="BK272" s="284" t="str">
        <f t="shared" si="1084"/>
        <v>#REF!</v>
      </c>
      <c r="BM272" s="284" t="str">
        <f t="shared" ref="BM272:BV272" si="1115">BM270+BM271</f>
        <v>#REF!</v>
      </c>
      <c r="BN272" s="284" t="str">
        <f t="shared" si="1115"/>
        <v>#REF!</v>
      </c>
      <c r="BO272" s="284" t="str">
        <f t="shared" si="1115"/>
        <v>#REF!</v>
      </c>
      <c r="BP272" s="284" t="str">
        <f t="shared" si="1115"/>
        <v>#REF!</v>
      </c>
      <c r="BQ272" s="284" t="str">
        <f t="shared" si="1115"/>
        <v>#REF!</v>
      </c>
      <c r="BR272" s="284" t="str">
        <f t="shared" si="1115"/>
        <v>#REF!</v>
      </c>
      <c r="BS272" s="284" t="str">
        <f t="shared" si="1115"/>
        <v>#REF!</v>
      </c>
      <c r="BT272" s="284" t="str">
        <f t="shared" si="1115"/>
        <v>#REF!</v>
      </c>
      <c r="BU272" s="284" t="str">
        <f t="shared" si="1115"/>
        <v>#REF!</v>
      </c>
      <c r="BV272" s="284" t="str">
        <f t="shared" si="1115"/>
        <v>#REF!</v>
      </c>
      <c r="BW272" s="284" t="str">
        <f t="shared" si="1085"/>
        <v>#REF!</v>
      </c>
      <c r="BY272" s="284" t="str">
        <f t="shared" ref="BY272:CH272" si="1116">BY270+BY271</f>
        <v>#REF!</v>
      </c>
      <c r="BZ272" s="284" t="str">
        <f t="shared" si="1116"/>
        <v>#REF!</v>
      </c>
      <c r="CA272" s="284" t="str">
        <f t="shared" si="1116"/>
        <v>#REF!</v>
      </c>
      <c r="CB272" s="284" t="str">
        <f t="shared" si="1116"/>
        <v>#REF!</v>
      </c>
      <c r="CC272" s="284" t="str">
        <f t="shared" si="1116"/>
        <v>#REF!</v>
      </c>
      <c r="CD272" s="284" t="str">
        <f t="shared" si="1116"/>
        <v>#REF!</v>
      </c>
      <c r="CE272" s="284" t="str">
        <f t="shared" si="1116"/>
        <v>#REF!</v>
      </c>
      <c r="CF272" s="284" t="str">
        <f t="shared" si="1116"/>
        <v>#REF!</v>
      </c>
      <c r="CG272" s="284" t="str">
        <f t="shared" si="1116"/>
        <v>#REF!</v>
      </c>
      <c r="CH272" s="284" t="str">
        <f t="shared" si="1116"/>
        <v>#REF!</v>
      </c>
      <c r="CI272" s="284" t="str">
        <f t="shared" si="1086"/>
        <v>#REF!</v>
      </c>
      <c r="CK272" s="284" t="str">
        <f t="shared" ref="CK272:CT272" si="1117">CK270+CK271</f>
        <v>#REF!</v>
      </c>
      <c r="CL272" s="284" t="str">
        <f t="shared" si="1117"/>
        <v>#REF!</v>
      </c>
      <c r="CM272" s="284" t="str">
        <f t="shared" si="1117"/>
        <v>#REF!</v>
      </c>
      <c r="CN272" s="284" t="str">
        <f t="shared" si="1117"/>
        <v>#REF!</v>
      </c>
      <c r="CO272" s="284" t="str">
        <f t="shared" si="1117"/>
        <v>#REF!</v>
      </c>
      <c r="CP272" s="284" t="str">
        <f t="shared" si="1117"/>
        <v>#REF!</v>
      </c>
      <c r="CQ272" s="284" t="str">
        <f t="shared" si="1117"/>
        <v>#REF!</v>
      </c>
      <c r="CR272" s="284" t="str">
        <f t="shared" si="1117"/>
        <v>#REF!</v>
      </c>
      <c r="CS272" s="284" t="str">
        <f t="shared" si="1117"/>
        <v>#REF!</v>
      </c>
      <c r="CT272" s="284" t="str">
        <f t="shared" si="1117"/>
        <v>#REF!</v>
      </c>
      <c r="CU272" s="284" t="str">
        <f t="shared" si="1087"/>
        <v>#REF!</v>
      </c>
      <c r="CW272" s="284" t="str">
        <f t="shared" ref="CW272:DF272" si="1118">CW270+CW271</f>
        <v>#REF!</v>
      </c>
      <c r="CX272" s="284" t="str">
        <f t="shared" si="1118"/>
        <v>#REF!</v>
      </c>
      <c r="CY272" s="284" t="str">
        <f t="shared" si="1118"/>
        <v>#REF!</v>
      </c>
      <c r="CZ272" s="284" t="str">
        <f t="shared" si="1118"/>
        <v>#REF!</v>
      </c>
      <c r="DA272" s="284" t="str">
        <f t="shared" si="1118"/>
        <v>#REF!</v>
      </c>
      <c r="DB272" s="284" t="str">
        <f t="shared" si="1118"/>
        <v>#REF!</v>
      </c>
      <c r="DC272" s="284" t="str">
        <f t="shared" si="1118"/>
        <v>#REF!</v>
      </c>
      <c r="DD272" s="284" t="str">
        <f t="shared" si="1118"/>
        <v>#REF!</v>
      </c>
      <c r="DE272" s="284" t="str">
        <f t="shared" si="1118"/>
        <v>#REF!</v>
      </c>
      <c r="DF272" s="284" t="str">
        <f t="shared" si="1118"/>
        <v>#REF!</v>
      </c>
      <c r="DG272" s="284" t="str">
        <f t="shared" si="1088"/>
        <v>#REF!</v>
      </c>
      <c r="DI272" s="284" t="str">
        <f t="shared" ref="DI272:DR272" si="1119">DI270+DI271</f>
        <v>#REF!</v>
      </c>
      <c r="DJ272" s="284" t="str">
        <f t="shared" si="1119"/>
        <v>#REF!</v>
      </c>
      <c r="DK272" s="284" t="str">
        <f t="shared" si="1119"/>
        <v>#REF!</v>
      </c>
      <c r="DL272" s="284" t="str">
        <f t="shared" si="1119"/>
        <v>#REF!</v>
      </c>
      <c r="DM272" s="284" t="str">
        <f t="shared" si="1119"/>
        <v>#REF!</v>
      </c>
      <c r="DN272" s="284" t="str">
        <f t="shared" si="1119"/>
        <v>#REF!</v>
      </c>
      <c r="DO272" s="284" t="str">
        <f t="shared" si="1119"/>
        <v>#REF!</v>
      </c>
      <c r="DP272" s="284" t="str">
        <f t="shared" si="1119"/>
        <v>#REF!</v>
      </c>
      <c r="DQ272" s="284" t="str">
        <f t="shared" si="1119"/>
        <v>#REF!</v>
      </c>
      <c r="DR272" s="284" t="str">
        <f t="shared" si="1119"/>
        <v>#REF!</v>
      </c>
      <c r="DS272" s="284" t="str">
        <f t="shared" si="1089"/>
        <v>#REF!</v>
      </c>
      <c r="DT272" s="263"/>
      <c r="DU272" s="285" t="str">
        <f t="shared" si="1090"/>
        <v>#REF!</v>
      </c>
      <c r="DV272" s="286" t="str">
        <f t="shared" si="1091"/>
        <v>#REF!</v>
      </c>
      <c r="DW272" s="255"/>
      <c r="DX272" s="287" t="str">
        <f t="shared" si="1092"/>
        <v>#REF!</v>
      </c>
      <c r="DY272" s="288" t="str">
        <f t="shared" si="1093"/>
        <v>#REF!</v>
      </c>
      <c r="DZ272" s="289" t="str">
        <f t="shared" si="1094"/>
        <v>#REF!</v>
      </c>
      <c r="EB272" s="283" t="str">
        <f t="shared" ref="EB272:EK272" si="1120">EB270+EB271</f>
        <v>#REF!</v>
      </c>
      <c r="EC272" s="284" t="str">
        <f t="shared" si="1120"/>
        <v>#REF!</v>
      </c>
      <c r="ED272" s="284" t="str">
        <f t="shared" si="1120"/>
        <v>#REF!</v>
      </c>
      <c r="EE272" s="284" t="str">
        <f t="shared" si="1120"/>
        <v>#REF!</v>
      </c>
      <c r="EF272" s="284" t="str">
        <f t="shared" si="1120"/>
        <v>#REF!</v>
      </c>
      <c r="EG272" s="284" t="str">
        <f t="shared" si="1120"/>
        <v>#REF!</v>
      </c>
      <c r="EH272" s="284" t="str">
        <f t="shared" si="1120"/>
        <v>#REF!</v>
      </c>
      <c r="EI272" s="284" t="str">
        <f t="shared" si="1120"/>
        <v>#REF!</v>
      </c>
      <c r="EJ272" s="284" t="str">
        <f t="shared" si="1120"/>
        <v>#REF!</v>
      </c>
      <c r="EK272" s="284" t="str">
        <f t="shared" si="1120"/>
        <v>#REF!</v>
      </c>
      <c r="EL272" s="284" t="str">
        <f t="shared" si="1095"/>
        <v>#REF!</v>
      </c>
      <c r="EN272" s="283" t="str">
        <f t="shared" ref="EN272:EW272" si="1121">EN270+EN271</f>
        <v>#REF!</v>
      </c>
      <c r="EO272" s="284" t="str">
        <f t="shared" si="1121"/>
        <v>#REF!</v>
      </c>
      <c r="EP272" s="284" t="str">
        <f t="shared" si="1121"/>
        <v>#REF!</v>
      </c>
      <c r="EQ272" s="284" t="str">
        <f t="shared" si="1121"/>
        <v>#REF!</v>
      </c>
      <c r="ER272" s="284" t="str">
        <f t="shared" si="1121"/>
        <v>#REF!</v>
      </c>
      <c r="ES272" s="284" t="str">
        <f t="shared" si="1121"/>
        <v>#REF!</v>
      </c>
      <c r="ET272" s="284" t="str">
        <f t="shared" si="1121"/>
        <v>#REF!</v>
      </c>
      <c r="EU272" s="284" t="str">
        <f t="shared" si="1121"/>
        <v>#REF!</v>
      </c>
      <c r="EV272" s="284" t="str">
        <f t="shared" si="1121"/>
        <v>#REF!</v>
      </c>
      <c r="EW272" s="284" t="str">
        <f t="shared" si="1121"/>
        <v>#REF!</v>
      </c>
      <c r="EX272" s="284" t="str">
        <f t="shared" si="1096"/>
        <v>#REF!</v>
      </c>
      <c r="EZ272" s="283" t="str">
        <f t="shared" ref="EZ272:FI272" si="1122">EZ270+EZ271</f>
        <v>#REF!</v>
      </c>
      <c r="FA272" s="284" t="str">
        <f t="shared" si="1122"/>
        <v>#REF!</v>
      </c>
      <c r="FB272" s="284" t="str">
        <f t="shared" si="1122"/>
        <v>#REF!</v>
      </c>
      <c r="FC272" s="284" t="str">
        <f t="shared" si="1122"/>
        <v>#REF!</v>
      </c>
      <c r="FD272" s="284" t="str">
        <f t="shared" si="1122"/>
        <v>#REF!</v>
      </c>
      <c r="FE272" s="284" t="str">
        <f t="shared" si="1122"/>
        <v>#REF!</v>
      </c>
      <c r="FF272" s="284" t="str">
        <f t="shared" si="1122"/>
        <v>#REF!</v>
      </c>
      <c r="FG272" s="284" t="str">
        <f t="shared" si="1122"/>
        <v>#REF!</v>
      </c>
      <c r="FH272" s="284" t="str">
        <f t="shared" si="1122"/>
        <v>#REF!</v>
      </c>
      <c r="FI272" s="284" t="str">
        <f t="shared" si="1122"/>
        <v>#REF!</v>
      </c>
      <c r="FJ272" s="284" t="str">
        <f t="shared" si="1097"/>
        <v>#REF!</v>
      </c>
      <c r="FL272" s="283" t="str">
        <f t="shared" ref="FL272:FU272" si="1123">FL270+FL271</f>
        <v>#REF!</v>
      </c>
      <c r="FM272" s="284" t="str">
        <f t="shared" si="1123"/>
        <v>#REF!</v>
      </c>
      <c r="FN272" s="284" t="str">
        <f t="shared" si="1123"/>
        <v>#REF!</v>
      </c>
      <c r="FO272" s="284" t="str">
        <f t="shared" si="1123"/>
        <v>#REF!</v>
      </c>
      <c r="FP272" s="284" t="str">
        <f t="shared" si="1123"/>
        <v>#REF!</v>
      </c>
      <c r="FQ272" s="284" t="str">
        <f t="shared" si="1123"/>
        <v>#REF!</v>
      </c>
      <c r="FR272" s="284" t="str">
        <f t="shared" si="1123"/>
        <v>#REF!</v>
      </c>
      <c r="FS272" s="284" t="str">
        <f t="shared" si="1123"/>
        <v>#REF!</v>
      </c>
      <c r="FT272" s="284" t="str">
        <f t="shared" si="1123"/>
        <v>#REF!</v>
      </c>
      <c r="FU272" s="284" t="str">
        <f t="shared" si="1123"/>
        <v>#REF!</v>
      </c>
      <c r="FV272" s="284" t="str">
        <f t="shared" si="1098"/>
        <v>#REF!</v>
      </c>
      <c r="FX272" s="283" t="str">
        <f t="shared" ref="FX272:GG272" si="1124">FX270+FX271</f>
        <v>#REF!</v>
      </c>
      <c r="FY272" s="284" t="str">
        <f t="shared" si="1124"/>
        <v>#REF!</v>
      </c>
      <c r="FZ272" s="284" t="str">
        <f t="shared" si="1124"/>
        <v>#REF!</v>
      </c>
      <c r="GA272" s="284" t="str">
        <f t="shared" si="1124"/>
        <v>#REF!</v>
      </c>
      <c r="GB272" s="284" t="str">
        <f t="shared" si="1124"/>
        <v>#REF!</v>
      </c>
      <c r="GC272" s="284" t="str">
        <f t="shared" si="1124"/>
        <v>#REF!</v>
      </c>
      <c r="GD272" s="284" t="str">
        <f t="shared" si="1124"/>
        <v>#REF!</v>
      </c>
      <c r="GE272" s="284" t="str">
        <f t="shared" si="1124"/>
        <v>#REF!</v>
      </c>
      <c r="GF272" s="284" t="str">
        <f t="shared" si="1124"/>
        <v>#REF!</v>
      </c>
      <c r="GG272" s="284" t="str">
        <f t="shared" si="1124"/>
        <v>#REF!</v>
      </c>
      <c r="GH272" s="284" t="str">
        <f t="shared" si="1099"/>
        <v>#REF!</v>
      </c>
      <c r="GJ272" s="283" t="str">
        <f t="shared" ref="GJ272:GS272" si="1125">GJ270+GJ271</f>
        <v>#REF!</v>
      </c>
      <c r="GK272" s="284" t="str">
        <f t="shared" si="1125"/>
        <v>#REF!</v>
      </c>
      <c r="GL272" s="284" t="str">
        <f t="shared" si="1125"/>
        <v>#REF!</v>
      </c>
      <c r="GM272" s="284" t="str">
        <f t="shared" si="1125"/>
        <v>#REF!</v>
      </c>
      <c r="GN272" s="284" t="str">
        <f t="shared" si="1125"/>
        <v>#REF!</v>
      </c>
      <c r="GO272" s="284" t="str">
        <f t="shared" si="1125"/>
        <v>#REF!</v>
      </c>
      <c r="GP272" s="284" t="str">
        <f t="shared" si="1125"/>
        <v>#REF!</v>
      </c>
      <c r="GQ272" s="284" t="str">
        <f t="shared" si="1125"/>
        <v>#REF!</v>
      </c>
      <c r="GR272" s="284" t="str">
        <f t="shared" si="1125"/>
        <v>#REF!</v>
      </c>
      <c r="GS272" s="284" t="str">
        <f t="shared" si="1125"/>
        <v>#REF!</v>
      </c>
      <c r="GT272" s="284" t="str">
        <f t="shared" si="1100"/>
        <v>#REF!</v>
      </c>
      <c r="GV272" s="283" t="str">
        <f t="shared" ref="GV272:HE272" si="1126">GV270+GV271</f>
        <v>#REF!</v>
      </c>
      <c r="GW272" s="284" t="str">
        <f t="shared" si="1126"/>
        <v>#REF!</v>
      </c>
      <c r="GX272" s="284" t="str">
        <f t="shared" si="1126"/>
        <v>#REF!</v>
      </c>
      <c r="GY272" s="284" t="str">
        <f t="shared" si="1126"/>
        <v>#REF!</v>
      </c>
      <c r="GZ272" s="284" t="str">
        <f t="shared" si="1126"/>
        <v>#REF!</v>
      </c>
      <c r="HA272" s="284" t="str">
        <f t="shared" si="1126"/>
        <v>#REF!</v>
      </c>
      <c r="HB272" s="284" t="str">
        <f t="shared" si="1126"/>
        <v>#REF!</v>
      </c>
      <c r="HC272" s="284" t="str">
        <f t="shared" si="1126"/>
        <v>#REF!</v>
      </c>
      <c r="HD272" s="284" t="str">
        <f t="shared" si="1126"/>
        <v>#REF!</v>
      </c>
      <c r="HE272" s="284" t="str">
        <f t="shared" si="1126"/>
        <v>#REF!</v>
      </c>
      <c r="HF272" s="284" t="str">
        <f t="shared" si="1101"/>
        <v>#REF!</v>
      </c>
      <c r="HH272" s="283" t="str">
        <f t="shared" ref="HH272:HQ272" si="1127">HH270+HH271</f>
        <v>#REF!</v>
      </c>
      <c r="HI272" s="284" t="str">
        <f t="shared" si="1127"/>
        <v>#REF!</v>
      </c>
      <c r="HJ272" s="284" t="str">
        <f t="shared" si="1127"/>
        <v>#REF!</v>
      </c>
      <c r="HK272" s="284" t="str">
        <f t="shared" si="1127"/>
        <v>#REF!</v>
      </c>
      <c r="HL272" s="284" t="str">
        <f t="shared" si="1127"/>
        <v>#REF!</v>
      </c>
      <c r="HM272" s="284" t="str">
        <f t="shared" si="1127"/>
        <v>#REF!</v>
      </c>
      <c r="HN272" s="284" t="str">
        <f t="shared" si="1127"/>
        <v>#REF!</v>
      </c>
      <c r="HO272" s="284" t="str">
        <f t="shared" si="1127"/>
        <v>#REF!</v>
      </c>
      <c r="HP272" s="284" t="str">
        <f t="shared" si="1127"/>
        <v>#REF!</v>
      </c>
      <c r="HQ272" s="284" t="str">
        <f t="shared" si="1127"/>
        <v>#REF!</v>
      </c>
      <c r="HR272" s="284" t="str">
        <f t="shared" si="1102"/>
        <v>#REF!</v>
      </c>
      <c r="HT272" s="283" t="str">
        <f t="shared" ref="HT272:IC272" si="1128">HT270+HT271</f>
        <v>#REF!</v>
      </c>
      <c r="HU272" s="284" t="str">
        <f t="shared" si="1128"/>
        <v>#REF!</v>
      </c>
      <c r="HV272" s="284" t="str">
        <f t="shared" si="1128"/>
        <v>#REF!</v>
      </c>
      <c r="HW272" s="284" t="str">
        <f t="shared" si="1128"/>
        <v>#REF!</v>
      </c>
      <c r="HX272" s="284" t="str">
        <f t="shared" si="1128"/>
        <v>#REF!</v>
      </c>
      <c r="HY272" s="284" t="str">
        <f t="shared" si="1128"/>
        <v>#REF!</v>
      </c>
      <c r="HZ272" s="284" t="str">
        <f t="shared" si="1128"/>
        <v>#REF!</v>
      </c>
      <c r="IA272" s="284" t="str">
        <f t="shared" si="1128"/>
        <v>#REF!</v>
      </c>
      <c r="IB272" s="284" t="str">
        <f t="shared" si="1128"/>
        <v>#REF!</v>
      </c>
      <c r="IC272" s="284" t="str">
        <f t="shared" si="1128"/>
        <v>#REF!</v>
      </c>
      <c r="ID272" s="284" t="str">
        <f t="shared" si="1103"/>
        <v>#REF!</v>
      </c>
      <c r="IF272" s="283" t="str">
        <f t="shared" ref="IF272:IO272" si="1129">IF270+IF271</f>
        <v>#REF!</v>
      </c>
      <c r="IG272" s="284" t="str">
        <f t="shared" si="1129"/>
        <v>#REF!</v>
      </c>
      <c r="IH272" s="284" t="str">
        <f t="shared" si="1129"/>
        <v>#REF!</v>
      </c>
      <c r="II272" s="284" t="str">
        <f t="shared" si="1129"/>
        <v>#REF!</v>
      </c>
      <c r="IJ272" s="284" t="str">
        <f t="shared" si="1129"/>
        <v>#REF!</v>
      </c>
      <c r="IK272" s="284" t="str">
        <f t="shared" si="1129"/>
        <v>#REF!</v>
      </c>
      <c r="IL272" s="284" t="str">
        <f t="shared" si="1129"/>
        <v>#REF!</v>
      </c>
      <c r="IM272" s="284" t="str">
        <f t="shared" si="1129"/>
        <v>#REF!</v>
      </c>
      <c r="IN272" s="284" t="str">
        <f t="shared" si="1129"/>
        <v>#REF!</v>
      </c>
      <c r="IO272" s="284" t="str">
        <f t="shared" si="1129"/>
        <v>#REF!</v>
      </c>
      <c r="IP272" s="284" t="str">
        <f t="shared" si="1104"/>
        <v>#REF!</v>
      </c>
      <c r="IQ272" s="263"/>
      <c r="IR272" s="285" t="str">
        <f t="shared" si="1105"/>
        <v>#REF!</v>
      </c>
      <c r="IS272" s="286" t="str">
        <f t="shared" si="1106"/>
        <v>#REF!</v>
      </c>
      <c r="IT272" s="255"/>
      <c r="IU272" s="287" t="str">
        <f t="shared" si="1107"/>
        <v>#REF!</v>
      </c>
      <c r="IV272" s="288" t="str">
        <f t="shared" si="1108"/>
        <v>#REF!</v>
      </c>
      <c r="IW272" s="289" t="str">
        <f t="shared" si="1109"/>
        <v>#REF!</v>
      </c>
    </row>
    <row r="273" ht="15.75" customHeight="1">
      <c r="DU273" s="236"/>
      <c r="IR273" s="236"/>
    </row>
    <row r="274" ht="15.75" customHeight="1">
      <c r="O274" s="265" t="str">
        <f>O272/$DU$272</f>
        <v>#REF!</v>
      </c>
      <c r="AA274" s="265" t="str">
        <f>AA272/$DU$272</f>
        <v>#REF!</v>
      </c>
      <c r="AM274" s="265" t="str">
        <f>AM272/$DU$272</f>
        <v>#REF!</v>
      </c>
      <c r="AY274" s="265" t="str">
        <f>AY272/$DU$272</f>
        <v>#REF!</v>
      </c>
      <c r="BK274" s="265" t="str">
        <f>BK272/$DU$272</f>
        <v>#REF!</v>
      </c>
      <c r="BW274" s="265" t="str">
        <f>BW272/$DU$272</f>
        <v>#REF!</v>
      </c>
      <c r="CI274" s="265" t="str">
        <f>CI272/$DU$272</f>
        <v>#REF!</v>
      </c>
      <c r="CU274" s="265" t="str">
        <f>CU272/$DU$272</f>
        <v>#REF!</v>
      </c>
      <c r="DG274" s="265" t="str">
        <f>DG272/$DU$272</f>
        <v>#REF!</v>
      </c>
      <c r="DS274" s="265" t="str">
        <f>DS272/$DU$272</f>
        <v>#REF!</v>
      </c>
      <c r="DT274" s="255"/>
      <c r="DU274" s="265" t="str">
        <f>DU272/$DU$272</f>
        <v>#REF!</v>
      </c>
      <c r="DV274" s="255"/>
      <c r="DW274" s="255"/>
      <c r="DX274" s="255"/>
      <c r="DY274" s="255"/>
      <c r="DZ274" s="255"/>
      <c r="EL274" s="265" t="str">
        <f>EL272/$IR$272</f>
        <v>#REF!</v>
      </c>
      <c r="EX274" s="265" t="str">
        <f>EX272/$IR$272</f>
        <v>#REF!</v>
      </c>
      <c r="FJ274" s="265" t="str">
        <f>FJ272/$IR$272</f>
        <v>#REF!</v>
      </c>
      <c r="FV274" s="265" t="str">
        <f>FV272/$IR$272</f>
        <v>#REF!</v>
      </c>
      <c r="GH274" s="265" t="str">
        <f>GH272/$IR$272</f>
        <v>#REF!</v>
      </c>
      <c r="GT274" s="265" t="str">
        <f>GT272/$IR$272</f>
        <v>#REF!</v>
      </c>
      <c r="HF274" s="265" t="str">
        <f>HF272/$IR$272</f>
        <v>#REF!</v>
      </c>
      <c r="HR274" s="265" t="str">
        <f>HR272/$IR$272</f>
        <v>#REF!</v>
      </c>
      <c r="ID274" s="265" t="str">
        <f>ID272/$IR$272</f>
        <v>#REF!</v>
      </c>
      <c r="IP274" s="265" t="str">
        <f>IP272/$IR$272</f>
        <v>#REF!</v>
      </c>
      <c r="IQ274" s="255"/>
      <c r="IR274" s="265" t="str">
        <f>IR272/$DU$272</f>
        <v>#REF!</v>
      </c>
      <c r="IT274" s="255"/>
      <c r="IU274" s="255"/>
      <c r="IV274" s="255"/>
      <c r="IW274" s="255"/>
    </row>
    <row r="275" ht="15.75" customHeight="1">
      <c r="DU275" s="236"/>
      <c r="IR275" s="263"/>
    </row>
    <row r="276" ht="15.75" customHeight="1">
      <c r="DU276" s="236"/>
      <c r="IR276" s="263"/>
    </row>
    <row r="277" ht="15.75" customHeight="1">
      <c r="B277" s="290" t="s">
        <v>194</v>
      </c>
      <c r="C277" s="291"/>
      <c r="D277" s="291"/>
      <c r="E277" s="291"/>
      <c r="F277" s="291"/>
      <c r="G277" s="291"/>
      <c r="H277" s="291"/>
      <c r="I277" s="291"/>
      <c r="J277" s="291"/>
      <c r="K277" s="291"/>
      <c r="L277" s="291"/>
      <c r="M277" s="291"/>
      <c r="N277" s="291"/>
      <c r="O277" s="278" t="str">
        <f>'Detailed Budget (Initial)'!O188</f>
        <v>#REF!</v>
      </c>
      <c r="P277" s="291"/>
      <c r="Q277" s="291"/>
      <c r="R277" s="291"/>
      <c r="S277" s="291"/>
      <c r="T277" s="291"/>
      <c r="U277" s="291"/>
      <c r="V277" s="291"/>
      <c r="W277" s="291"/>
      <c r="X277" s="291"/>
      <c r="Y277" s="291"/>
      <c r="Z277" s="291"/>
      <c r="AA277" s="292" t="str">
        <f>IF((AA272-O280)&lt;0,"0",(AA272-O280))</f>
        <v>#REF!</v>
      </c>
      <c r="AB277" s="291"/>
      <c r="AC277" s="291"/>
      <c r="AD277" s="291"/>
      <c r="AE277" s="291"/>
      <c r="AF277" s="291"/>
      <c r="AG277" s="291"/>
      <c r="AH277" s="291"/>
      <c r="AI277" s="291"/>
      <c r="AJ277" s="291"/>
      <c r="AK277" s="291"/>
      <c r="AL277" s="291"/>
      <c r="AM277" s="278" t="str">
        <f>IF((AM272-AA280)&lt;0,"0",(AM272-AA280))</f>
        <v>#REF!</v>
      </c>
      <c r="AN277" s="291"/>
      <c r="AO277" s="291"/>
      <c r="AP277" s="291"/>
      <c r="AQ277" s="291"/>
      <c r="AR277" s="291"/>
      <c r="AS277" s="291"/>
      <c r="AT277" s="291"/>
      <c r="AU277" s="291"/>
      <c r="AV277" s="291"/>
      <c r="AW277" s="291"/>
      <c r="AX277" s="291"/>
      <c r="AY277" s="292" t="str">
        <f>IF((AY272-AM280)&lt;0,"0",(AY272-AM280))</f>
        <v>#REF!</v>
      </c>
      <c r="AZ277" s="291"/>
      <c r="BA277" s="291"/>
      <c r="BB277" s="291"/>
      <c r="BC277" s="291"/>
      <c r="BD277" s="291"/>
      <c r="BE277" s="291"/>
      <c r="BF277" s="291"/>
      <c r="BG277" s="291"/>
      <c r="BH277" s="291"/>
      <c r="BI277" s="291"/>
      <c r="BJ277" s="291"/>
      <c r="BK277" s="278" t="str">
        <f>IF((BK272-AY280)&lt;0,"0",(BK272-AY280))</f>
        <v>#REF!</v>
      </c>
      <c r="BL277" s="291"/>
      <c r="BM277" s="291"/>
      <c r="BN277" s="291"/>
      <c r="BO277" s="291"/>
      <c r="BP277" s="291"/>
      <c r="BQ277" s="291"/>
      <c r="BR277" s="291"/>
      <c r="BS277" s="291"/>
      <c r="BT277" s="291"/>
      <c r="BU277" s="291"/>
      <c r="BV277" s="291"/>
      <c r="BW277" s="292" t="str">
        <f>IF((BW272-BK280)&lt;0,"0",(BW272-BK280))</f>
        <v>#REF!</v>
      </c>
      <c r="BX277" s="291"/>
      <c r="BY277" s="291"/>
      <c r="BZ277" s="291"/>
      <c r="CA277" s="291"/>
      <c r="CB277" s="291"/>
      <c r="CC277" s="291"/>
      <c r="CD277" s="291"/>
      <c r="CE277" s="291"/>
      <c r="CF277" s="291"/>
      <c r="CG277" s="291"/>
      <c r="CH277" s="291"/>
      <c r="CI277" s="278" t="str">
        <f>IF((CI272-BW280)&lt;0,"0",(CI272-BW280))</f>
        <v>#REF!</v>
      </c>
      <c r="CJ277" s="291"/>
      <c r="CK277" s="291"/>
      <c r="CL277" s="291"/>
      <c r="CM277" s="291"/>
      <c r="CN277" s="291"/>
      <c r="CO277" s="291"/>
      <c r="CP277" s="291"/>
      <c r="CQ277" s="291"/>
      <c r="CR277" s="291"/>
      <c r="CS277" s="291"/>
      <c r="CT277" s="291"/>
      <c r="CU277" s="292" t="str">
        <f>IF((CU272-CI280)&lt;0,"0",(CU272-CI280))</f>
        <v>#REF!</v>
      </c>
      <c r="CV277" s="291"/>
      <c r="CW277" s="291"/>
      <c r="CX277" s="291"/>
      <c r="CY277" s="291"/>
      <c r="CZ277" s="291"/>
      <c r="DA277" s="291"/>
      <c r="DB277" s="291"/>
      <c r="DC277" s="291"/>
      <c r="DD277" s="291"/>
      <c r="DE277" s="291"/>
      <c r="DF277" s="291"/>
      <c r="DG277" s="278" t="str">
        <f>IF((DG272-CU280)&lt;0,"0",(DG272-CU280))</f>
        <v>#REF!</v>
      </c>
      <c r="DH277" s="291"/>
      <c r="DI277" s="291"/>
      <c r="DJ277" s="291"/>
      <c r="DK277" s="291"/>
      <c r="DL277" s="291"/>
      <c r="DM277" s="291"/>
      <c r="DN277" s="291"/>
      <c r="DO277" s="291"/>
      <c r="DP277" s="291"/>
      <c r="DQ277" s="291"/>
      <c r="DR277" s="291"/>
      <c r="DS277" s="293" t="str">
        <f>IF((DS272-DG280)&lt;0,"0",(DS272-DG280))</f>
        <v>#REF!</v>
      </c>
      <c r="DU277" s="236"/>
      <c r="IR277" s="294"/>
    </row>
    <row r="278" ht="15.75" customHeight="1">
      <c r="B278" s="295" t="s">
        <v>195</v>
      </c>
      <c r="O278" s="263" t="str">
        <f>'BUDGET INPUTS (Y2)'!B32</f>
        <v/>
      </c>
      <c r="AA278" s="263"/>
      <c r="AM278" s="263"/>
      <c r="AY278" s="263"/>
      <c r="BK278" s="263"/>
      <c r="BW278" s="263"/>
      <c r="CI278" s="263"/>
      <c r="CU278" s="263"/>
      <c r="DG278" s="263"/>
      <c r="DS278" s="296"/>
      <c r="DU278" s="236"/>
      <c r="IR278" s="236"/>
    </row>
    <row r="279" ht="15.75" customHeight="1">
      <c r="B279" s="295" t="s">
        <v>196</v>
      </c>
      <c r="O279" s="276" t="str">
        <f>-O272</f>
        <v>#REF!</v>
      </c>
      <c r="AA279" s="276" t="str">
        <f>-AA272</f>
        <v>#REF!</v>
      </c>
      <c r="AM279" s="276" t="str">
        <f>-AM272</f>
        <v>#REF!</v>
      </c>
      <c r="AY279" s="276" t="str">
        <f>-AY272</f>
        <v>#REF!</v>
      </c>
      <c r="BK279" s="276" t="str">
        <f>-BK272</f>
        <v>#REF!</v>
      </c>
      <c r="BW279" s="276" t="str">
        <f>-BW272</f>
        <v>#REF!</v>
      </c>
      <c r="CI279" s="276" t="str">
        <f>-CI272</f>
        <v>#REF!</v>
      </c>
      <c r="CU279" s="276" t="str">
        <f>-CU272</f>
        <v>#REF!</v>
      </c>
      <c r="DG279" s="276" t="str">
        <f>-DG272</f>
        <v>#REF!</v>
      </c>
      <c r="DS279" s="297" t="str">
        <f>-DS272</f>
        <v>#REF!</v>
      </c>
      <c r="DU279" s="236"/>
      <c r="IR279" s="236"/>
    </row>
    <row r="280" ht="15.75" customHeight="1">
      <c r="B280" s="298" t="s">
        <v>197</v>
      </c>
      <c r="C280" s="299"/>
      <c r="D280" s="299"/>
      <c r="E280" s="299"/>
      <c r="F280" s="299"/>
      <c r="G280" s="299"/>
      <c r="H280" s="299"/>
      <c r="I280" s="299"/>
      <c r="J280" s="299"/>
      <c r="K280" s="299"/>
      <c r="L280" s="299"/>
      <c r="M280" s="299"/>
      <c r="N280" s="299"/>
      <c r="O280" s="276" t="str">
        <f>SUM(O277:O279)</f>
        <v>#REF!</v>
      </c>
      <c r="P280" s="299"/>
      <c r="Q280" s="299"/>
      <c r="R280" s="299"/>
      <c r="S280" s="299"/>
      <c r="T280" s="299"/>
      <c r="U280" s="299"/>
      <c r="V280" s="299"/>
      <c r="W280" s="299"/>
      <c r="X280" s="299"/>
      <c r="Y280" s="299"/>
      <c r="Z280" s="299"/>
      <c r="AA280" s="276" t="str">
        <f>O280+SUM(AA277:AA279)</f>
        <v>#REF!</v>
      </c>
      <c r="AB280" s="299"/>
      <c r="AC280" s="299"/>
      <c r="AD280" s="299"/>
      <c r="AE280" s="299"/>
      <c r="AF280" s="299"/>
      <c r="AG280" s="299"/>
      <c r="AH280" s="299"/>
      <c r="AI280" s="299"/>
      <c r="AJ280" s="299"/>
      <c r="AK280" s="299"/>
      <c r="AL280" s="299"/>
      <c r="AM280" s="276" t="str">
        <f>AA280+SUM(AM277:AM279)</f>
        <v>#REF!</v>
      </c>
      <c r="AN280" s="299"/>
      <c r="AO280" s="299"/>
      <c r="AP280" s="299"/>
      <c r="AQ280" s="299"/>
      <c r="AR280" s="299"/>
      <c r="AS280" s="299"/>
      <c r="AT280" s="299"/>
      <c r="AU280" s="299"/>
      <c r="AV280" s="299"/>
      <c r="AW280" s="299"/>
      <c r="AX280" s="299"/>
      <c r="AY280" s="276" t="str">
        <f>AM280+SUM(AY277:AY279)</f>
        <v>#REF!</v>
      </c>
      <c r="AZ280" s="299"/>
      <c r="BA280" s="299"/>
      <c r="BB280" s="299"/>
      <c r="BC280" s="299"/>
      <c r="BD280" s="299"/>
      <c r="BE280" s="299"/>
      <c r="BF280" s="299"/>
      <c r="BG280" s="299"/>
      <c r="BH280" s="299"/>
      <c r="BI280" s="299"/>
      <c r="BJ280" s="299"/>
      <c r="BK280" s="276" t="str">
        <f>AY280+SUM(BK277:BK279)</f>
        <v>#REF!</v>
      </c>
      <c r="BL280" s="299"/>
      <c r="BM280" s="299"/>
      <c r="BN280" s="299"/>
      <c r="BO280" s="299"/>
      <c r="BP280" s="299"/>
      <c r="BQ280" s="299"/>
      <c r="BR280" s="299"/>
      <c r="BS280" s="299"/>
      <c r="BT280" s="299"/>
      <c r="BU280" s="299"/>
      <c r="BV280" s="299"/>
      <c r="BW280" s="276" t="str">
        <f>BK280+SUM(BW277:BW279)</f>
        <v>#REF!</v>
      </c>
      <c r="BX280" s="299"/>
      <c r="BY280" s="299"/>
      <c r="BZ280" s="299"/>
      <c r="CA280" s="299"/>
      <c r="CB280" s="299"/>
      <c r="CC280" s="299"/>
      <c r="CD280" s="299"/>
      <c r="CE280" s="299"/>
      <c r="CF280" s="299"/>
      <c r="CG280" s="299"/>
      <c r="CH280" s="299"/>
      <c r="CI280" s="276" t="str">
        <f>BW280+SUM(CI277:CI279)</f>
        <v>#REF!</v>
      </c>
      <c r="CJ280" s="299"/>
      <c r="CK280" s="299"/>
      <c r="CL280" s="299"/>
      <c r="CM280" s="299"/>
      <c r="CN280" s="299"/>
      <c r="CO280" s="299"/>
      <c r="CP280" s="299"/>
      <c r="CQ280" s="299"/>
      <c r="CR280" s="299"/>
      <c r="CS280" s="299"/>
      <c r="CT280" s="299"/>
      <c r="CU280" s="276" t="str">
        <f>CI280+SUM(CU277:CU279)</f>
        <v>#REF!</v>
      </c>
      <c r="CV280" s="299"/>
      <c r="CW280" s="299"/>
      <c r="CX280" s="299"/>
      <c r="CY280" s="299"/>
      <c r="CZ280" s="299"/>
      <c r="DA280" s="299"/>
      <c r="DB280" s="299"/>
      <c r="DC280" s="299"/>
      <c r="DD280" s="299"/>
      <c r="DE280" s="299"/>
      <c r="DF280" s="299"/>
      <c r="DG280" s="276" t="str">
        <f>CU280+SUM(DG277:DG279)</f>
        <v>#REF!</v>
      </c>
      <c r="DH280" s="299"/>
      <c r="DI280" s="299"/>
      <c r="DJ280" s="299"/>
      <c r="DK280" s="299"/>
      <c r="DL280" s="299"/>
      <c r="DM280" s="299"/>
      <c r="DN280" s="299"/>
      <c r="DO280" s="299"/>
      <c r="DP280" s="299"/>
      <c r="DQ280" s="299"/>
      <c r="DR280" s="299"/>
      <c r="DS280" s="297" t="str">
        <f>DG280+SUM(DS277:DS279)</f>
        <v>#REF!</v>
      </c>
      <c r="DU280" s="236"/>
      <c r="IR280" s="236"/>
    </row>
  </sheetData>
  <mergeCells count="65">
    <mergeCell ref="HH4:HR4"/>
    <mergeCell ref="HT4:ID4"/>
    <mergeCell ref="EL3:IS3"/>
    <mergeCell ref="E4:O4"/>
    <mergeCell ref="Q4:AA4"/>
    <mergeCell ref="AC4:AM4"/>
    <mergeCell ref="AO4:AY4"/>
    <mergeCell ref="BA4:BK4"/>
    <mergeCell ref="BM4:BW4"/>
    <mergeCell ref="FX6:GG6"/>
    <mergeCell ref="GJ6:GS6"/>
    <mergeCell ref="BM6:BV6"/>
    <mergeCell ref="BY6:CH6"/>
    <mergeCell ref="CW6:DF6"/>
    <mergeCell ref="DI6:DR6"/>
    <mergeCell ref="EN6:EW6"/>
    <mergeCell ref="EZ6:FI6"/>
    <mergeCell ref="FL6:FU6"/>
    <mergeCell ref="BY4:CI4"/>
    <mergeCell ref="CK4:CU4"/>
    <mergeCell ref="Q6:Z6"/>
    <mergeCell ref="AC6:AL6"/>
    <mergeCell ref="AO6:AX6"/>
    <mergeCell ref="BA6:BJ6"/>
    <mergeCell ref="CK6:CT6"/>
    <mergeCell ref="E6:N6"/>
    <mergeCell ref="E7:N7"/>
    <mergeCell ref="Q7:Z7"/>
    <mergeCell ref="AC7:AL7"/>
    <mergeCell ref="AO7:AX7"/>
    <mergeCell ref="BA7:BJ7"/>
    <mergeCell ref="BM7:BV7"/>
    <mergeCell ref="CW4:DG4"/>
    <mergeCell ref="DI4:DS4"/>
    <mergeCell ref="DU4:DV4"/>
    <mergeCell ref="EB4:EL4"/>
    <mergeCell ref="DU5:DV5"/>
    <mergeCell ref="EB6:EK6"/>
    <mergeCell ref="EB7:EK7"/>
    <mergeCell ref="EN4:EX4"/>
    <mergeCell ref="EZ4:FJ4"/>
    <mergeCell ref="FL4:FV4"/>
    <mergeCell ref="FX4:GH4"/>
    <mergeCell ref="GJ4:GT4"/>
    <mergeCell ref="GV4:HF4"/>
    <mergeCell ref="GV6:HE6"/>
    <mergeCell ref="HH6:HQ6"/>
    <mergeCell ref="HT6:IC6"/>
    <mergeCell ref="IF4:IP4"/>
    <mergeCell ref="IR4:IS4"/>
    <mergeCell ref="IR5:IS5"/>
    <mergeCell ref="IF6:IO6"/>
    <mergeCell ref="FX7:GG7"/>
    <mergeCell ref="GJ7:GS7"/>
    <mergeCell ref="GV7:HE7"/>
    <mergeCell ref="HH7:HQ7"/>
    <mergeCell ref="HT7:IC7"/>
    <mergeCell ref="IF7:IO7"/>
    <mergeCell ref="BY7:CH7"/>
    <mergeCell ref="CK7:CT7"/>
    <mergeCell ref="CW7:DF7"/>
    <mergeCell ref="DI7:DR7"/>
    <mergeCell ref="EN7:EW7"/>
    <mergeCell ref="EZ7:FI7"/>
    <mergeCell ref="FL7:FU7"/>
  </mergeCells>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5.0" topLeftCell="A6" activePane="bottomLeft" state="frozen"/>
      <selection activeCell="B7" sqref="B7" pane="bottomLeft"/>
    </sheetView>
  </sheetViews>
  <sheetFormatPr customHeight="1" defaultColWidth="14.43" defaultRowHeight="15.0"/>
  <cols>
    <col customWidth="1" min="1" max="1" width="28.14"/>
    <col customWidth="1" min="2" max="2" width="34.29"/>
    <col customWidth="1" min="3" max="3" width="26.0"/>
    <col customWidth="1" min="6" max="6" width="16.86"/>
    <col customWidth="1" min="7" max="7" width="6.57"/>
    <col customWidth="1" min="8" max="9" width="16.86"/>
  </cols>
  <sheetData>
    <row r="1">
      <c r="A1" s="27" t="s">
        <v>26</v>
      </c>
    </row>
    <row r="2">
      <c r="A2" s="28" t="s">
        <v>27</v>
      </c>
      <c r="B2" s="29" t="s">
        <v>28</v>
      </c>
      <c r="C2" s="27"/>
      <c r="D2" s="27"/>
      <c r="E2" s="27"/>
      <c r="F2" s="27"/>
    </row>
    <row r="3">
      <c r="A3" s="28" t="s">
        <v>29</v>
      </c>
      <c r="B3" s="29" t="s">
        <v>28</v>
      </c>
      <c r="C3" s="27"/>
      <c r="D3" s="27"/>
      <c r="E3" s="27"/>
      <c r="F3" s="27"/>
    </row>
    <row r="4">
      <c r="A4" s="28" t="s">
        <v>30</v>
      </c>
      <c r="B4" s="29" t="s">
        <v>31</v>
      </c>
    </row>
    <row r="5">
      <c r="A5" s="26"/>
      <c r="B5" s="30" t="s">
        <v>32</v>
      </c>
      <c r="C5" s="31" t="s">
        <v>33</v>
      </c>
      <c r="D5" s="32" t="s">
        <v>34</v>
      </c>
      <c r="E5" s="32" t="s">
        <v>35</v>
      </c>
      <c r="F5" s="33" t="s">
        <v>36</v>
      </c>
      <c r="G5" s="33"/>
      <c r="H5" s="33" t="s">
        <v>37</v>
      </c>
      <c r="I5" s="33" t="s">
        <v>38</v>
      </c>
      <c r="J5" s="26"/>
      <c r="K5" s="26"/>
      <c r="L5" s="26"/>
      <c r="M5" s="26"/>
      <c r="N5" s="26"/>
      <c r="O5" s="26"/>
      <c r="P5" s="26"/>
      <c r="Q5" s="26"/>
      <c r="R5" s="26"/>
      <c r="S5" s="26"/>
      <c r="T5" s="26"/>
      <c r="U5" s="26"/>
      <c r="V5" s="26"/>
      <c r="W5" s="26"/>
      <c r="X5" s="26"/>
      <c r="Y5" s="26"/>
      <c r="Z5" s="26"/>
      <c r="AA5" s="26"/>
    </row>
    <row r="6">
      <c r="B6" s="34" t="s">
        <v>39</v>
      </c>
      <c r="C6" s="34"/>
      <c r="D6" s="34"/>
      <c r="E6" s="34"/>
      <c r="F6" s="34"/>
      <c r="G6" s="34"/>
      <c r="H6" s="34"/>
      <c r="I6" s="34"/>
    </row>
    <row r="7">
      <c r="A7" s="35" t="s">
        <v>40</v>
      </c>
      <c r="B7" s="36" t="s">
        <v>32</v>
      </c>
      <c r="C7" s="37" t="s">
        <v>33</v>
      </c>
      <c r="D7" s="38" t="s">
        <v>34</v>
      </c>
      <c r="E7" s="38" t="s">
        <v>35</v>
      </c>
      <c r="F7" s="39" t="s">
        <v>41</v>
      </c>
      <c r="G7" s="39"/>
      <c r="H7" s="39" t="s">
        <v>42</v>
      </c>
      <c r="I7" s="39" t="s">
        <v>43</v>
      </c>
    </row>
    <row r="8">
      <c r="A8" s="40"/>
      <c r="B8" s="41"/>
      <c r="C8" s="42"/>
      <c r="D8" s="43">
        <v>0.0</v>
      </c>
      <c r="E8" s="43">
        <v>400.0</v>
      </c>
      <c r="F8" s="44">
        <f t="shared" ref="F8:F13" si="1">E8*D8</f>
        <v>0</v>
      </c>
      <c r="G8" s="44"/>
      <c r="H8" s="43"/>
      <c r="I8" s="43"/>
    </row>
    <row r="9">
      <c r="A9" s="40"/>
      <c r="B9" s="41"/>
      <c r="C9" s="42"/>
      <c r="D9" s="44"/>
      <c r="E9" s="44"/>
      <c r="F9" s="44">
        <f t="shared" si="1"/>
        <v>0</v>
      </c>
      <c r="G9" s="44"/>
      <c r="H9" s="44"/>
      <c r="I9" s="44"/>
    </row>
    <row r="10">
      <c r="A10" s="40"/>
      <c r="B10" s="41"/>
      <c r="C10" s="42"/>
      <c r="D10" s="44"/>
      <c r="E10" s="44"/>
      <c r="F10" s="44">
        <f t="shared" si="1"/>
        <v>0</v>
      </c>
      <c r="G10" s="44"/>
      <c r="H10" s="44"/>
      <c r="I10" s="44"/>
    </row>
    <row r="11">
      <c r="A11" s="40"/>
      <c r="B11" s="41"/>
      <c r="C11" s="42"/>
      <c r="D11" s="44"/>
      <c r="E11" s="44"/>
      <c r="F11" s="44">
        <f t="shared" si="1"/>
        <v>0</v>
      </c>
      <c r="G11" s="44"/>
      <c r="H11" s="44"/>
      <c r="I11" s="44"/>
    </row>
    <row r="12">
      <c r="A12" s="40"/>
      <c r="B12" s="41"/>
      <c r="C12" s="42"/>
      <c r="D12" s="44"/>
      <c r="E12" s="44"/>
      <c r="F12" s="44">
        <f t="shared" si="1"/>
        <v>0</v>
      </c>
      <c r="G12" s="44"/>
      <c r="H12" s="44"/>
      <c r="I12" s="44"/>
    </row>
    <row r="13">
      <c r="A13" s="40"/>
      <c r="B13" s="42"/>
      <c r="C13" s="42"/>
      <c r="D13" s="44"/>
      <c r="E13" s="44"/>
      <c r="F13" s="44">
        <f t="shared" si="1"/>
        <v>0</v>
      </c>
      <c r="G13" s="44"/>
      <c r="H13" s="44"/>
      <c r="I13" s="44"/>
    </row>
    <row r="14">
      <c r="A14" s="45"/>
      <c r="B14" s="46" t="s">
        <v>44</v>
      </c>
      <c r="C14" s="47"/>
      <c r="D14" s="48"/>
      <c r="E14" s="48"/>
      <c r="F14" s="48">
        <f>SUM(F8:F13)</f>
        <v>0</v>
      </c>
      <c r="G14" s="48"/>
      <c r="H14" s="48">
        <f t="shared" ref="H14:I14" si="2">SUM(H8:H13)</f>
        <v>0</v>
      </c>
      <c r="I14" s="48">
        <f t="shared" si="2"/>
        <v>0</v>
      </c>
    </row>
    <row r="15">
      <c r="A15" s="35" t="s">
        <v>45</v>
      </c>
      <c r="B15" s="36" t="s">
        <v>32</v>
      </c>
      <c r="C15" s="37" t="s">
        <v>33</v>
      </c>
      <c r="D15" s="38" t="s">
        <v>34</v>
      </c>
      <c r="E15" s="38" t="s">
        <v>35</v>
      </c>
      <c r="F15" s="39" t="s">
        <v>41</v>
      </c>
      <c r="G15" s="39"/>
      <c r="H15" s="39" t="s">
        <v>42</v>
      </c>
      <c r="I15" s="39" t="s">
        <v>43</v>
      </c>
    </row>
    <row r="16">
      <c r="A16" s="40"/>
      <c r="B16" s="41"/>
      <c r="C16" s="42"/>
      <c r="D16" s="44"/>
      <c r="E16" s="44"/>
      <c r="F16" s="44">
        <f t="shared" ref="F16:F21" si="3">E16*D16</f>
        <v>0</v>
      </c>
      <c r="G16" s="44"/>
      <c r="H16" s="43"/>
      <c r="I16" s="43"/>
    </row>
    <row r="17">
      <c r="A17" s="40"/>
      <c r="B17" s="41"/>
      <c r="C17" s="42"/>
      <c r="D17" s="44"/>
      <c r="E17" s="44"/>
      <c r="F17" s="44">
        <f t="shared" si="3"/>
        <v>0</v>
      </c>
      <c r="G17" s="44"/>
      <c r="H17" s="44"/>
      <c r="I17" s="44"/>
    </row>
    <row r="18">
      <c r="A18" s="40"/>
      <c r="B18" s="41"/>
      <c r="C18" s="42"/>
      <c r="D18" s="44"/>
      <c r="E18" s="44"/>
      <c r="F18" s="44">
        <f t="shared" si="3"/>
        <v>0</v>
      </c>
      <c r="G18" s="44"/>
      <c r="H18" s="44"/>
      <c r="I18" s="44"/>
    </row>
    <row r="19">
      <c r="A19" s="40"/>
      <c r="B19" s="41"/>
      <c r="C19" s="42"/>
      <c r="D19" s="44"/>
      <c r="E19" s="44"/>
      <c r="F19" s="44">
        <f t="shared" si="3"/>
        <v>0</v>
      </c>
      <c r="G19" s="44"/>
      <c r="H19" s="44"/>
      <c r="I19" s="44"/>
    </row>
    <row r="20">
      <c r="A20" s="40"/>
      <c r="B20" s="41"/>
      <c r="C20" s="42"/>
      <c r="D20" s="44"/>
      <c r="E20" s="44"/>
      <c r="F20" s="44">
        <f t="shared" si="3"/>
        <v>0</v>
      </c>
      <c r="G20" s="44"/>
      <c r="H20" s="44"/>
      <c r="I20" s="44"/>
    </row>
    <row r="21">
      <c r="A21" s="40"/>
      <c r="B21" s="42"/>
      <c r="C21" s="42"/>
      <c r="D21" s="44"/>
      <c r="E21" s="44"/>
      <c r="F21" s="44">
        <f t="shared" si="3"/>
        <v>0</v>
      </c>
      <c r="G21" s="44"/>
      <c r="H21" s="44"/>
      <c r="I21" s="44"/>
    </row>
    <row r="22">
      <c r="A22" s="45"/>
      <c r="B22" s="46" t="s">
        <v>44</v>
      </c>
      <c r="C22" s="47"/>
      <c r="D22" s="48"/>
      <c r="E22" s="48"/>
      <c r="F22" s="48">
        <f>SUM(F16:F21)</f>
        <v>0</v>
      </c>
      <c r="G22" s="48"/>
      <c r="H22" s="48">
        <f t="shared" ref="H22:I22" si="4">SUM(H16:H21)</f>
        <v>0</v>
      </c>
      <c r="I22" s="48">
        <f t="shared" si="4"/>
        <v>0</v>
      </c>
    </row>
    <row r="23">
      <c r="A23" s="35" t="s">
        <v>46</v>
      </c>
      <c r="B23" s="36" t="s">
        <v>32</v>
      </c>
      <c r="C23" s="37" t="s">
        <v>33</v>
      </c>
      <c r="D23" s="38" t="s">
        <v>34</v>
      </c>
      <c r="E23" s="38" t="s">
        <v>35</v>
      </c>
      <c r="F23" s="39" t="s">
        <v>41</v>
      </c>
      <c r="G23" s="39"/>
      <c r="H23" s="39" t="s">
        <v>42</v>
      </c>
      <c r="I23" s="39" t="s">
        <v>43</v>
      </c>
    </row>
    <row r="24">
      <c r="A24" s="40"/>
      <c r="B24" s="41"/>
      <c r="C24" s="42"/>
      <c r="D24" s="44"/>
      <c r="E24" s="44"/>
      <c r="F24" s="44">
        <f t="shared" ref="F24:F29" si="5">E24*D24</f>
        <v>0</v>
      </c>
      <c r="G24" s="44"/>
      <c r="H24" s="43"/>
      <c r="I24" s="43"/>
    </row>
    <row r="25">
      <c r="A25" s="40"/>
      <c r="B25" s="41"/>
      <c r="C25" s="42"/>
      <c r="D25" s="44"/>
      <c r="E25" s="44"/>
      <c r="F25" s="44">
        <f t="shared" si="5"/>
        <v>0</v>
      </c>
      <c r="G25" s="44"/>
      <c r="H25" s="44"/>
      <c r="I25" s="44"/>
    </row>
    <row r="26">
      <c r="A26" s="40"/>
      <c r="B26" s="41"/>
      <c r="C26" s="42"/>
      <c r="D26" s="44"/>
      <c r="E26" s="44"/>
      <c r="F26" s="44">
        <f t="shared" si="5"/>
        <v>0</v>
      </c>
      <c r="G26" s="44"/>
      <c r="H26" s="44"/>
      <c r="I26" s="44"/>
    </row>
    <row r="27">
      <c r="A27" s="40"/>
      <c r="B27" s="41"/>
      <c r="C27" s="42"/>
      <c r="D27" s="44"/>
      <c r="E27" s="44"/>
      <c r="F27" s="44">
        <f t="shared" si="5"/>
        <v>0</v>
      </c>
      <c r="G27" s="44"/>
      <c r="H27" s="44"/>
      <c r="I27" s="44"/>
    </row>
    <row r="28">
      <c r="A28" s="40"/>
      <c r="B28" s="41"/>
      <c r="C28" s="42"/>
      <c r="D28" s="44"/>
      <c r="E28" s="44"/>
      <c r="F28" s="44">
        <f t="shared" si="5"/>
        <v>0</v>
      </c>
      <c r="G28" s="44"/>
      <c r="H28" s="44"/>
      <c r="I28" s="44"/>
    </row>
    <row r="29">
      <c r="A29" s="40"/>
      <c r="B29" s="42"/>
      <c r="C29" s="42"/>
      <c r="D29" s="44"/>
      <c r="E29" s="44"/>
      <c r="F29" s="44">
        <f t="shared" si="5"/>
        <v>0</v>
      </c>
      <c r="G29" s="44"/>
      <c r="H29" s="44"/>
      <c r="I29" s="44"/>
    </row>
    <row r="30">
      <c r="A30" s="45"/>
      <c r="B30" s="46" t="s">
        <v>44</v>
      </c>
      <c r="C30" s="47"/>
      <c r="D30" s="48"/>
      <c r="E30" s="48"/>
      <c r="F30" s="48">
        <f>SUM(F24:F29)</f>
        <v>0</v>
      </c>
      <c r="G30" s="48"/>
      <c r="H30" s="48">
        <f t="shared" ref="H30:I30" si="6">SUM(H24:H29)</f>
        <v>0</v>
      </c>
      <c r="I30" s="48">
        <f t="shared" si="6"/>
        <v>0</v>
      </c>
    </row>
    <row r="31">
      <c r="B31" s="34" t="s">
        <v>47</v>
      </c>
      <c r="C31" s="34"/>
      <c r="D31" s="34"/>
      <c r="E31" s="34"/>
      <c r="F31" s="49">
        <f>SUM(F30,F22,F14)</f>
        <v>0</v>
      </c>
      <c r="G31" s="49"/>
      <c r="H31" s="49">
        <f t="shared" ref="H31:I31" si="7">SUM(H30,H22,H14)</f>
        <v>0</v>
      </c>
      <c r="I31" s="49">
        <f t="shared" si="7"/>
        <v>0</v>
      </c>
    </row>
    <row r="32">
      <c r="B32" s="50"/>
      <c r="C32" s="50"/>
      <c r="D32" s="50"/>
      <c r="E32" s="50"/>
      <c r="F32" s="50"/>
      <c r="G32" s="50"/>
      <c r="H32" s="50"/>
      <c r="I32" s="50"/>
    </row>
    <row r="33">
      <c r="B33" s="34" t="s">
        <v>48</v>
      </c>
      <c r="C33" s="34"/>
      <c r="D33" s="34"/>
      <c r="E33" s="34"/>
      <c r="F33" s="34"/>
      <c r="G33" s="34"/>
      <c r="H33" s="34"/>
      <c r="I33" s="34"/>
    </row>
    <row r="34">
      <c r="A34" s="35" t="s">
        <v>49</v>
      </c>
      <c r="B34" s="36" t="s">
        <v>32</v>
      </c>
      <c r="C34" s="37" t="s">
        <v>33</v>
      </c>
      <c r="D34" s="38" t="s">
        <v>34</v>
      </c>
      <c r="E34" s="38" t="s">
        <v>35</v>
      </c>
      <c r="F34" s="39" t="s">
        <v>41</v>
      </c>
      <c r="G34" s="39"/>
      <c r="H34" s="39" t="s">
        <v>42</v>
      </c>
      <c r="I34" s="39" t="s">
        <v>43</v>
      </c>
    </row>
    <row r="35">
      <c r="A35" s="40"/>
      <c r="B35" s="41"/>
      <c r="C35" s="42"/>
      <c r="D35" s="44"/>
      <c r="E35" s="44"/>
      <c r="F35" s="44">
        <f t="shared" ref="F35:F40" si="8">E35*D35</f>
        <v>0</v>
      </c>
      <c r="G35" s="44"/>
      <c r="H35" s="43"/>
      <c r="I35" s="43"/>
    </row>
    <row r="36">
      <c r="A36" s="40"/>
      <c r="B36" s="41"/>
      <c r="C36" s="42"/>
      <c r="D36" s="44"/>
      <c r="E36" s="44"/>
      <c r="F36" s="44">
        <f t="shared" si="8"/>
        <v>0</v>
      </c>
      <c r="G36" s="44"/>
      <c r="H36" s="44"/>
      <c r="I36" s="44"/>
    </row>
    <row r="37">
      <c r="A37" s="40"/>
      <c r="B37" s="41"/>
      <c r="C37" s="42"/>
      <c r="D37" s="44"/>
      <c r="E37" s="44"/>
      <c r="F37" s="44">
        <f t="shared" si="8"/>
        <v>0</v>
      </c>
      <c r="G37" s="44"/>
      <c r="H37" s="44"/>
      <c r="I37" s="44"/>
    </row>
    <row r="38">
      <c r="A38" s="40"/>
      <c r="B38" s="41"/>
      <c r="C38" s="42"/>
      <c r="D38" s="44"/>
      <c r="E38" s="44"/>
      <c r="F38" s="44">
        <f t="shared" si="8"/>
        <v>0</v>
      </c>
      <c r="G38" s="44"/>
      <c r="H38" s="44"/>
      <c r="I38" s="44"/>
    </row>
    <row r="39">
      <c r="A39" s="40"/>
      <c r="B39" s="41"/>
      <c r="C39" s="42"/>
      <c r="D39" s="44"/>
      <c r="E39" s="44"/>
      <c r="F39" s="44">
        <f t="shared" si="8"/>
        <v>0</v>
      </c>
      <c r="G39" s="44"/>
      <c r="H39" s="44"/>
      <c r="I39" s="44"/>
    </row>
    <row r="40">
      <c r="A40" s="40"/>
      <c r="B40" s="42"/>
      <c r="C40" s="42"/>
      <c r="D40" s="44"/>
      <c r="E40" s="44"/>
      <c r="F40" s="44">
        <f t="shared" si="8"/>
        <v>0</v>
      </c>
      <c r="G40" s="44"/>
      <c r="H40" s="44"/>
      <c r="I40" s="44"/>
    </row>
    <row r="41">
      <c r="A41" s="45"/>
      <c r="B41" s="46" t="s">
        <v>44</v>
      </c>
      <c r="C41" s="47"/>
      <c r="D41" s="48"/>
      <c r="E41" s="48"/>
      <c r="F41" s="48">
        <f>SUM(F35:F40)</f>
        <v>0</v>
      </c>
      <c r="G41" s="48"/>
      <c r="H41" s="48">
        <f t="shared" ref="H41:I41" si="9">SUM(H35:H40)</f>
        <v>0</v>
      </c>
      <c r="I41" s="48">
        <f t="shared" si="9"/>
        <v>0</v>
      </c>
    </row>
    <row r="42">
      <c r="A42" s="35" t="s">
        <v>50</v>
      </c>
      <c r="B42" s="36" t="s">
        <v>32</v>
      </c>
      <c r="C42" s="37" t="s">
        <v>33</v>
      </c>
      <c r="D42" s="38" t="s">
        <v>34</v>
      </c>
      <c r="E42" s="38" t="s">
        <v>35</v>
      </c>
      <c r="F42" s="39" t="s">
        <v>41</v>
      </c>
      <c r="G42" s="39"/>
      <c r="H42" s="39" t="s">
        <v>42</v>
      </c>
      <c r="I42" s="39" t="s">
        <v>43</v>
      </c>
    </row>
    <row r="43">
      <c r="A43" s="40"/>
      <c r="B43" s="41"/>
      <c r="C43" s="42"/>
      <c r="D43" s="44"/>
      <c r="E43" s="44"/>
      <c r="F43" s="44">
        <f t="shared" ref="F43:F48" si="10">E43*D43</f>
        <v>0</v>
      </c>
      <c r="G43" s="44"/>
      <c r="H43" s="43"/>
      <c r="I43" s="43"/>
    </row>
    <row r="44">
      <c r="A44" s="40"/>
      <c r="B44" s="41"/>
      <c r="C44" s="42"/>
      <c r="D44" s="44"/>
      <c r="E44" s="44"/>
      <c r="F44" s="44">
        <f t="shared" si="10"/>
        <v>0</v>
      </c>
      <c r="G44" s="44"/>
      <c r="H44" s="44"/>
      <c r="I44" s="44"/>
    </row>
    <row r="45">
      <c r="A45" s="40"/>
      <c r="B45" s="41"/>
      <c r="C45" s="42"/>
      <c r="D45" s="44"/>
      <c r="E45" s="44"/>
      <c r="F45" s="44">
        <f t="shared" si="10"/>
        <v>0</v>
      </c>
      <c r="G45" s="44"/>
      <c r="H45" s="44"/>
      <c r="I45" s="44"/>
    </row>
    <row r="46">
      <c r="A46" s="40"/>
      <c r="B46" s="41"/>
      <c r="C46" s="42"/>
      <c r="D46" s="44"/>
      <c r="E46" s="44"/>
      <c r="F46" s="44">
        <f t="shared" si="10"/>
        <v>0</v>
      </c>
      <c r="G46" s="44"/>
      <c r="H46" s="44"/>
      <c r="I46" s="44"/>
    </row>
    <row r="47">
      <c r="A47" s="40"/>
      <c r="B47" s="41"/>
      <c r="C47" s="42"/>
      <c r="D47" s="44"/>
      <c r="E47" s="44"/>
      <c r="F47" s="44">
        <f t="shared" si="10"/>
        <v>0</v>
      </c>
      <c r="G47" s="44"/>
      <c r="H47" s="44"/>
      <c r="I47" s="44"/>
    </row>
    <row r="48">
      <c r="A48" s="40"/>
      <c r="B48" s="42"/>
      <c r="C48" s="42"/>
      <c r="D48" s="44"/>
      <c r="E48" s="44"/>
      <c r="F48" s="44">
        <f t="shared" si="10"/>
        <v>0</v>
      </c>
      <c r="G48" s="44"/>
      <c r="H48" s="44"/>
      <c r="I48" s="44"/>
    </row>
    <row r="49">
      <c r="A49" s="45"/>
      <c r="B49" s="46" t="s">
        <v>44</v>
      </c>
      <c r="C49" s="47"/>
      <c r="D49" s="48"/>
      <c r="E49" s="48"/>
      <c r="F49" s="48">
        <f>SUM(F43:F48)</f>
        <v>0</v>
      </c>
      <c r="G49" s="48"/>
      <c r="H49" s="48">
        <f t="shared" ref="H49:I49" si="11">SUM(H43:H48)</f>
        <v>0</v>
      </c>
      <c r="I49" s="48">
        <f t="shared" si="11"/>
        <v>0</v>
      </c>
    </row>
    <row r="50">
      <c r="A50" s="35" t="s">
        <v>51</v>
      </c>
      <c r="B50" s="36" t="s">
        <v>32</v>
      </c>
      <c r="C50" s="37" t="s">
        <v>33</v>
      </c>
      <c r="D50" s="38" t="s">
        <v>34</v>
      </c>
      <c r="E50" s="38" t="s">
        <v>35</v>
      </c>
      <c r="F50" s="39" t="s">
        <v>41</v>
      </c>
      <c r="G50" s="39"/>
      <c r="H50" s="39" t="s">
        <v>42</v>
      </c>
      <c r="I50" s="39" t="s">
        <v>43</v>
      </c>
    </row>
    <row r="51">
      <c r="A51" s="40"/>
      <c r="B51" s="41"/>
      <c r="C51" s="42"/>
      <c r="D51" s="44"/>
      <c r="E51" s="44"/>
      <c r="F51" s="44">
        <f t="shared" ref="F51:F56" si="12">E51*D51</f>
        <v>0</v>
      </c>
      <c r="G51" s="44"/>
      <c r="H51" s="43"/>
      <c r="I51" s="43"/>
    </row>
    <row r="52">
      <c r="A52" s="40"/>
      <c r="B52" s="41"/>
      <c r="C52" s="42"/>
      <c r="D52" s="44"/>
      <c r="E52" s="44"/>
      <c r="F52" s="44">
        <f t="shared" si="12"/>
        <v>0</v>
      </c>
      <c r="G52" s="44"/>
      <c r="H52" s="44"/>
      <c r="I52" s="44"/>
    </row>
    <row r="53">
      <c r="A53" s="40"/>
      <c r="B53" s="41"/>
      <c r="C53" s="42"/>
      <c r="D53" s="44"/>
      <c r="E53" s="44"/>
      <c r="F53" s="44">
        <f t="shared" si="12"/>
        <v>0</v>
      </c>
      <c r="G53" s="44"/>
      <c r="H53" s="44"/>
      <c r="I53" s="44"/>
    </row>
    <row r="54">
      <c r="A54" s="40"/>
      <c r="B54" s="41"/>
      <c r="C54" s="42"/>
      <c r="D54" s="44"/>
      <c r="E54" s="44"/>
      <c r="F54" s="44">
        <f t="shared" si="12"/>
        <v>0</v>
      </c>
      <c r="G54" s="44"/>
      <c r="H54" s="44"/>
      <c r="I54" s="44"/>
    </row>
    <row r="55">
      <c r="A55" s="40"/>
      <c r="B55" s="41"/>
      <c r="C55" s="42"/>
      <c r="D55" s="44"/>
      <c r="E55" s="44"/>
      <c r="F55" s="44">
        <f t="shared" si="12"/>
        <v>0</v>
      </c>
      <c r="G55" s="44"/>
      <c r="H55" s="44"/>
      <c r="I55" s="44"/>
    </row>
    <row r="56">
      <c r="A56" s="40"/>
      <c r="B56" s="42"/>
      <c r="C56" s="42"/>
      <c r="D56" s="44"/>
      <c r="E56" s="44"/>
      <c r="F56" s="44">
        <f t="shared" si="12"/>
        <v>0</v>
      </c>
      <c r="G56" s="44"/>
      <c r="H56" s="44"/>
      <c r="I56" s="44"/>
    </row>
    <row r="57">
      <c r="A57" s="45"/>
      <c r="B57" s="46" t="s">
        <v>44</v>
      </c>
      <c r="C57" s="47"/>
      <c r="D57" s="48"/>
      <c r="E57" s="48"/>
      <c r="F57" s="48">
        <f>SUM(F51:F56)</f>
        <v>0</v>
      </c>
      <c r="G57" s="48"/>
      <c r="H57" s="48">
        <f t="shared" ref="H57:I57" si="13">SUM(H51:H56)</f>
        <v>0</v>
      </c>
      <c r="I57" s="48">
        <f t="shared" si="13"/>
        <v>0</v>
      </c>
    </row>
    <row r="58">
      <c r="B58" s="34" t="s">
        <v>47</v>
      </c>
      <c r="C58" s="34"/>
      <c r="D58" s="34"/>
      <c r="E58" s="34"/>
      <c r="F58" s="49">
        <f>SUM(F57,F49,F41)</f>
        <v>0</v>
      </c>
      <c r="G58" s="49"/>
      <c r="H58" s="49">
        <f t="shared" ref="H58:I58" si="14">SUM(H57,H49,H41)</f>
        <v>0</v>
      </c>
      <c r="I58" s="49">
        <f t="shared" si="14"/>
        <v>0</v>
      </c>
    </row>
    <row r="59">
      <c r="B59" s="50"/>
      <c r="C59" s="50"/>
      <c r="D59" s="50"/>
      <c r="E59" s="50"/>
      <c r="F59" s="50"/>
      <c r="G59" s="50"/>
      <c r="H59" s="50"/>
      <c r="I59" s="50"/>
    </row>
    <row r="60">
      <c r="B60" s="34" t="s">
        <v>52</v>
      </c>
      <c r="C60" s="34"/>
      <c r="D60" s="34"/>
      <c r="E60" s="34"/>
      <c r="F60" s="34"/>
      <c r="G60" s="34"/>
      <c r="H60" s="34"/>
      <c r="I60" s="34"/>
    </row>
    <row r="61">
      <c r="A61" s="35" t="s">
        <v>53</v>
      </c>
      <c r="B61" s="36" t="s">
        <v>32</v>
      </c>
      <c r="C61" s="37" t="s">
        <v>33</v>
      </c>
      <c r="D61" s="38" t="s">
        <v>34</v>
      </c>
      <c r="E61" s="38" t="s">
        <v>35</v>
      </c>
      <c r="F61" s="39" t="s">
        <v>41</v>
      </c>
      <c r="G61" s="39"/>
      <c r="H61" s="39" t="s">
        <v>42</v>
      </c>
      <c r="I61" s="39" t="s">
        <v>43</v>
      </c>
    </row>
    <row r="62">
      <c r="A62" s="40"/>
      <c r="B62" s="41"/>
      <c r="C62" s="42"/>
      <c r="D62" s="44"/>
      <c r="E62" s="44"/>
      <c r="F62" s="44">
        <f t="shared" ref="F62:F67" si="15">E62*D62</f>
        <v>0</v>
      </c>
      <c r="G62" s="44"/>
      <c r="H62" s="43"/>
      <c r="I62" s="43"/>
    </row>
    <row r="63">
      <c r="A63" s="40"/>
      <c r="B63" s="41"/>
      <c r="C63" s="42"/>
      <c r="D63" s="44"/>
      <c r="E63" s="44"/>
      <c r="F63" s="44">
        <f t="shared" si="15"/>
        <v>0</v>
      </c>
      <c r="G63" s="44"/>
      <c r="H63" s="44"/>
      <c r="I63" s="44"/>
    </row>
    <row r="64">
      <c r="A64" s="40"/>
      <c r="B64" s="41"/>
      <c r="C64" s="42"/>
      <c r="D64" s="44"/>
      <c r="E64" s="44"/>
      <c r="F64" s="44">
        <f t="shared" si="15"/>
        <v>0</v>
      </c>
      <c r="G64" s="44"/>
      <c r="H64" s="44"/>
      <c r="I64" s="44"/>
    </row>
    <row r="65">
      <c r="A65" s="40"/>
      <c r="B65" s="41"/>
      <c r="C65" s="42"/>
      <c r="D65" s="44"/>
      <c r="E65" s="44"/>
      <c r="F65" s="44">
        <f t="shared" si="15"/>
        <v>0</v>
      </c>
      <c r="G65" s="44"/>
      <c r="H65" s="44"/>
      <c r="I65" s="44"/>
    </row>
    <row r="66">
      <c r="A66" s="40"/>
      <c r="B66" s="41"/>
      <c r="C66" s="42"/>
      <c r="D66" s="44"/>
      <c r="E66" s="44"/>
      <c r="F66" s="44">
        <f t="shared" si="15"/>
        <v>0</v>
      </c>
      <c r="G66" s="44"/>
      <c r="H66" s="44"/>
      <c r="I66" s="44"/>
    </row>
    <row r="67">
      <c r="A67" s="40"/>
      <c r="B67" s="42"/>
      <c r="C67" s="42"/>
      <c r="D67" s="44"/>
      <c r="E67" s="44"/>
      <c r="F67" s="44">
        <f t="shared" si="15"/>
        <v>0</v>
      </c>
      <c r="G67" s="44"/>
      <c r="H67" s="44"/>
      <c r="I67" s="44"/>
    </row>
    <row r="68">
      <c r="A68" s="45"/>
      <c r="B68" s="46" t="s">
        <v>44</v>
      </c>
      <c r="C68" s="47"/>
      <c r="D68" s="48"/>
      <c r="E68" s="48"/>
      <c r="F68" s="48">
        <f>SUM(F62:F67)</f>
        <v>0</v>
      </c>
      <c r="G68" s="48"/>
      <c r="H68" s="48">
        <f t="shared" ref="H68:I68" si="16">SUM(H62:H67)</f>
        <v>0</v>
      </c>
      <c r="I68" s="48">
        <f t="shared" si="16"/>
        <v>0</v>
      </c>
    </row>
    <row r="69">
      <c r="A69" s="35" t="s">
        <v>54</v>
      </c>
      <c r="B69" s="36" t="s">
        <v>32</v>
      </c>
      <c r="C69" s="37" t="s">
        <v>33</v>
      </c>
      <c r="D69" s="38" t="s">
        <v>34</v>
      </c>
      <c r="E69" s="38" t="s">
        <v>35</v>
      </c>
      <c r="F69" s="39" t="s">
        <v>41</v>
      </c>
      <c r="G69" s="39"/>
      <c r="H69" s="39" t="s">
        <v>42</v>
      </c>
      <c r="I69" s="39" t="s">
        <v>43</v>
      </c>
    </row>
    <row r="70">
      <c r="A70" s="40"/>
      <c r="B70" s="41"/>
      <c r="C70" s="42"/>
      <c r="D70" s="44"/>
      <c r="E70" s="44"/>
      <c r="F70" s="44">
        <f t="shared" ref="F70:F75" si="17">E70*D70</f>
        <v>0</v>
      </c>
      <c r="G70" s="44"/>
      <c r="H70" s="43"/>
      <c r="I70" s="43"/>
    </row>
    <row r="71">
      <c r="A71" s="40"/>
      <c r="B71" s="41"/>
      <c r="C71" s="42"/>
      <c r="D71" s="44"/>
      <c r="E71" s="44"/>
      <c r="F71" s="44">
        <f t="shared" si="17"/>
        <v>0</v>
      </c>
      <c r="G71" s="44"/>
      <c r="H71" s="44"/>
      <c r="I71" s="44"/>
    </row>
    <row r="72">
      <c r="A72" s="40"/>
      <c r="B72" s="41"/>
      <c r="C72" s="42"/>
      <c r="D72" s="44"/>
      <c r="E72" s="44"/>
      <c r="F72" s="44">
        <f t="shared" si="17"/>
        <v>0</v>
      </c>
      <c r="G72" s="44"/>
      <c r="H72" s="44"/>
      <c r="I72" s="44"/>
    </row>
    <row r="73">
      <c r="A73" s="40"/>
      <c r="B73" s="41"/>
      <c r="C73" s="42"/>
      <c r="D73" s="44"/>
      <c r="E73" s="44"/>
      <c r="F73" s="44">
        <f t="shared" si="17"/>
        <v>0</v>
      </c>
      <c r="G73" s="44"/>
      <c r="H73" s="44"/>
      <c r="I73" s="44"/>
    </row>
    <row r="74">
      <c r="A74" s="40"/>
      <c r="B74" s="41"/>
      <c r="C74" s="42"/>
      <c r="D74" s="44"/>
      <c r="E74" s="44"/>
      <c r="F74" s="44">
        <f t="shared" si="17"/>
        <v>0</v>
      </c>
      <c r="G74" s="44"/>
      <c r="H74" s="44"/>
      <c r="I74" s="44"/>
    </row>
    <row r="75">
      <c r="A75" s="40"/>
      <c r="B75" s="42"/>
      <c r="C75" s="42"/>
      <c r="D75" s="44"/>
      <c r="E75" s="44"/>
      <c r="F75" s="44">
        <f t="shared" si="17"/>
        <v>0</v>
      </c>
      <c r="G75" s="44"/>
      <c r="H75" s="44"/>
      <c r="I75" s="44"/>
    </row>
    <row r="76">
      <c r="A76" s="45"/>
      <c r="B76" s="46" t="s">
        <v>44</v>
      </c>
      <c r="C76" s="47"/>
      <c r="D76" s="48"/>
      <c r="E76" s="48"/>
      <c r="F76" s="48">
        <f>SUM(F70:F75)</f>
        <v>0</v>
      </c>
      <c r="G76" s="48"/>
      <c r="H76" s="48">
        <f t="shared" ref="H76:I76" si="18">SUM(H70:H75)</f>
        <v>0</v>
      </c>
      <c r="I76" s="48">
        <f t="shared" si="18"/>
        <v>0</v>
      </c>
    </row>
    <row r="77">
      <c r="A77" s="35" t="s">
        <v>55</v>
      </c>
      <c r="B77" s="36" t="s">
        <v>32</v>
      </c>
      <c r="C77" s="37" t="s">
        <v>33</v>
      </c>
      <c r="D77" s="38" t="s">
        <v>34</v>
      </c>
      <c r="E77" s="38" t="s">
        <v>35</v>
      </c>
      <c r="F77" s="39" t="s">
        <v>41</v>
      </c>
      <c r="G77" s="39"/>
      <c r="H77" s="39" t="s">
        <v>42</v>
      </c>
      <c r="I77" s="39" t="s">
        <v>43</v>
      </c>
    </row>
    <row r="78">
      <c r="A78" s="40"/>
      <c r="B78" s="41"/>
      <c r="C78" s="42"/>
      <c r="D78" s="44"/>
      <c r="E78" s="44"/>
      <c r="F78" s="44">
        <f t="shared" ref="F78:F83" si="19">E78*D78</f>
        <v>0</v>
      </c>
      <c r="G78" s="44"/>
      <c r="H78" s="43"/>
      <c r="I78" s="43"/>
    </row>
    <row r="79">
      <c r="A79" s="40"/>
      <c r="B79" s="41"/>
      <c r="C79" s="42"/>
      <c r="D79" s="44"/>
      <c r="E79" s="44"/>
      <c r="F79" s="44">
        <f t="shared" si="19"/>
        <v>0</v>
      </c>
      <c r="G79" s="44"/>
      <c r="H79" s="44"/>
      <c r="I79" s="44"/>
    </row>
    <row r="80">
      <c r="A80" s="40"/>
      <c r="B80" s="41"/>
      <c r="C80" s="42"/>
      <c r="D80" s="44"/>
      <c r="E80" s="44"/>
      <c r="F80" s="44">
        <f t="shared" si="19"/>
        <v>0</v>
      </c>
      <c r="G80" s="44"/>
      <c r="H80" s="44"/>
      <c r="I80" s="44"/>
    </row>
    <row r="81">
      <c r="A81" s="40"/>
      <c r="B81" s="41"/>
      <c r="C81" s="42"/>
      <c r="D81" s="44"/>
      <c r="E81" s="44"/>
      <c r="F81" s="44">
        <f t="shared" si="19"/>
        <v>0</v>
      </c>
      <c r="G81" s="44"/>
      <c r="H81" s="44"/>
      <c r="I81" s="44"/>
    </row>
    <row r="82">
      <c r="A82" s="40"/>
      <c r="B82" s="41"/>
      <c r="C82" s="42"/>
      <c r="D82" s="44"/>
      <c r="E82" s="44"/>
      <c r="F82" s="44">
        <f t="shared" si="19"/>
        <v>0</v>
      </c>
      <c r="G82" s="44"/>
      <c r="H82" s="44"/>
      <c r="I82" s="44"/>
    </row>
    <row r="83">
      <c r="A83" s="40"/>
      <c r="B83" s="42"/>
      <c r="C83" s="42"/>
      <c r="D83" s="44"/>
      <c r="E83" s="44"/>
      <c r="F83" s="44">
        <f t="shared" si="19"/>
        <v>0</v>
      </c>
      <c r="G83" s="44"/>
      <c r="H83" s="44"/>
      <c r="I83" s="44"/>
    </row>
    <row r="84">
      <c r="A84" s="45"/>
      <c r="B84" s="46" t="s">
        <v>44</v>
      </c>
      <c r="C84" s="47"/>
      <c r="D84" s="48"/>
      <c r="E84" s="48"/>
      <c r="F84" s="48">
        <f>SUM(F78:F83)</f>
        <v>0</v>
      </c>
      <c r="G84" s="48"/>
      <c r="H84" s="48">
        <f t="shared" ref="H84:I84" si="20">SUM(H78:H83)</f>
        <v>0</v>
      </c>
      <c r="I84" s="48">
        <f t="shared" si="20"/>
        <v>0</v>
      </c>
    </row>
    <row r="85">
      <c r="B85" s="34" t="s">
        <v>47</v>
      </c>
      <c r="C85" s="34"/>
      <c r="D85" s="34"/>
      <c r="E85" s="34"/>
      <c r="F85" s="49">
        <f>SUM(F84,F76,F68)</f>
        <v>0</v>
      </c>
      <c r="G85" s="49"/>
      <c r="H85" s="49">
        <f t="shared" ref="H85:I85" si="21">SUM(H84,H76,H68)</f>
        <v>0</v>
      </c>
      <c r="I85" s="49">
        <f t="shared" si="21"/>
        <v>0</v>
      </c>
    </row>
    <row r="87">
      <c r="B87" s="51"/>
      <c r="C87" s="51"/>
      <c r="D87" s="51"/>
      <c r="E87" s="51"/>
      <c r="F87" s="52"/>
      <c r="G87" s="52"/>
      <c r="H87" s="52"/>
      <c r="I87" s="52"/>
    </row>
    <row r="88">
      <c r="B88" s="53" t="s">
        <v>56</v>
      </c>
      <c r="C88" s="54"/>
      <c r="D88" s="54"/>
      <c r="E88" s="55"/>
      <c r="F88" s="56">
        <f>SUM(F84,F76,F68,F57,F49,F41,F30,F22,F14)</f>
        <v>0</v>
      </c>
      <c r="G88" s="56"/>
      <c r="H88" s="56">
        <f t="shared" ref="H88:I88" si="22">SUM(H84,H76,H68,H57,H49,H41,H30,H22,H14)</f>
        <v>0</v>
      </c>
      <c r="I88" s="56">
        <f t="shared" si="22"/>
        <v>0</v>
      </c>
    </row>
    <row r="90">
      <c r="B90" s="57" t="s">
        <v>57</v>
      </c>
      <c r="C90" s="54"/>
      <c r="D90" s="54"/>
      <c r="E90" s="55"/>
      <c r="F90" s="48">
        <f>F88/C91</f>
        <v>0</v>
      </c>
      <c r="G90" s="48"/>
      <c r="H90" s="48">
        <f>H88/C91</f>
        <v>0</v>
      </c>
      <c r="I90" s="48">
        <f>I88/C91</f>
        <v>0</v>
      </c>
    </row>
    <row r="91">
      <c r="B91" s="58" t="s">
        <v>58</v>
      </c>
      <c r="C91" s="58">
        <v>1407.0</v>
      </c>
      <c r="D91" s="59"/>
      <c r="E91" s="59"/>
      <c r="F91" s="59"/>
      <c r="G91" s="59"/>
      <c r="H91" s="59"/>
      <c r="I91" s="59"/>
    </row>
  </sheetData>
  <mergeCells count="12">
    <mergeCell ref="A61:A68"/>
    <mergeCell ref="A69:A76"/>
    <mergeCell ref="A77:A84"/>
    <mergeCell ref="B88:E88"/>
    <mergeCell ref="B90:E90"/>
    <mergeCell ref="A7:A14"/>
    <mergeCell ref="A15:A22"/>
    <mergeCell ref="A23:A30"/>
    <mergeCell ref="A34:A41"/>
    <mergeCell ref="A42:A49"/>
    <mergeCell ref="A50:A57"/>
    <mergeCell ref="A1:I1"/>
  </mergeCells>
  <dataValidations>
    <dataValidation type="list" allowBlank="1" showErrorMessage="1" sqref="B8:B12 B16:B20 B24:B28 B35:B39 B43:B47 B51:B55 B62:B66 B70:B74 B78:B82">
      <formula1>"Individual Beneficiary Cost,Staff cost,Event Cost,Travel Cost,Asset cost (Hardware),Software cost,Othe  Program cost"</formula1>
    </dataValidation>
  </dataValidation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showGridLines="0" workbookViewId="0">
      <pane xSplit="3.0" ySplit="9.0" topLeftCell="D10" activePane="bottomRight" state="frozen"/>
      <selection activeCell="D1" sqref="D1" pane="topRight"/>
      <selection activeCell="A10" sqref="A10" pane="bottomLeft"/>
      <selection activeCell="D10" sqref="D10" pane="bottomRight"/>
    </sheetView>
  </sheetViews>
  <sheetFormatPr customHeight="1" defaultColWidth="14.43" defaultRowHeight="15.0" outlineLevelRow="1"/>
  <cols>
    <col customWidth="1" min="1" max="1" width="1.43"/>
    <col customWidth="1" min="2" max="2" width="30.0"/>
    <col customWidth="1" min="3" max="3" width="21.14"/>
    <col customWidth="1" min="4" max="4" width="13.43"/>
    <col customWidth="1" min="5" max="5" width="1.43"/>
    <col customWidth="1" min="6" max="9" width="13.43"/>
    <col customWidth="1" min="10" max="18" width="9.0"/>
    <col customWidth="1" min="19" max="26" width="8.86"/>
  </cols>
  <sheetData>
    <row r="1" ht="18.0" customHeight="1">
      <c r="A1" s="60" t="s">
        <v>59</v>
      </c>
      <c r="B1" s="61"/>
      <c r="C1" s="61"/>
      <c r="D1" s="61"/>
      <c r="E1" s="62"/>
      <c r="F1" s="61"/>
      <c r="G1" s="62"/>
      <c r="H1" s="61"/>
      <c r="I1" s="62"/>
      <c r="J1" s="63"/>
      <c r="K1" s="63"/>
      <c r="L1" s="64"/>
      <c r="M1" s="63"/>
      <c r="N1" s="64"/>
      <c r="O1" s="63"/>
      <c r="P1" s="64"/>
      <c r="Q1" s="63"/>
      <c r="R1" s="64"/>
    </row>
    <row r="2">
      <c r="A2" s="65" t="str">
        <f t="shared" ref="A2:A7" si="1">#REF!</f>
        <v>#REF!</v>
      </c>
      <c r="B2" s="7"/>
      <c r="C2" s="7"/>
      <c r="D2" s="66" t="str">
        <f t="shared" ref="D2:D7" si="2">#REF!</f>
        <v>#REF!</v>
      </c>
      <c r="I2" s="7"/>
      <c r="J2" s="7"/>
      <c r="K2" s="7"/>
      <c r="L2" s="7"/>
      <c r="M2" s="7"/>
      <c r="N2" s="7"/>
      <c r="O2" s="7"/>
      <c r="P2" s="7"/>
      <c r="Q2" s="7"/>
      <c r="R2" s="7"/>
      <c r="S2" s="7"/>
      <c r="T2" s="7"/>
      <c r="U2" s="7"/>
      <c r="V2" s="7"/>
      <c r="W2" s="7"/>
      <c r="X2" s="7"/>
      <c r="Y2" s="7"/>
      <c r="Z2" s="7"/>
    </row>
    <row r="3">
      <c r="A3" s="65" t="str">
        <f t="shared" si="1"/>
        <v>#REF!</v>
      </c>
      <c r="B3" s="7"/>
      <c r="C3" s="7"/>
      <c r="D3" s="66" t="str">
        <f t="shared" si="2"/>
        <v>#REF!</v>
      </c>
      <c r="I3" s="7"/>
      <c r="J3" s="7"/>
      <c r="K3" s="7"/>
      <c r="L3" s="7"/>
      <c r="M3" s="7"/>
      <c r="N3" s="7"/>
      <c r="O3" s="7"/>
      <c r="P3" s="7"/>
      <c r="Q3" s="7"/>
      <c r="R3" s="7"/>
      <c r="S3" s="7"/>
      <c r="T3" s="7"/>
      <c r="U3" s="7"/>
      <c r="V3" s="7"/>
      <c r="W3" s="7"/>
      <c r="X3" s="7"/>
      <c r="Y3" s="7"/>
      <c r="Z3" s="7"/>
    </row>
    <row r="4">
      <c r="A4" s="65" t="str">
        <f t="shared" si="1"/>
        <v>#REF!</v>
      </c>
      <c r="B4" s="7"/>
      <c r="C4" s="7"/>
      <c r="D4" s="66" t="str">
        <f t="shared" si="2"/>
        <v>#REF!</v>
      </c>
      <c r="I4" s="7"/>
      <c r="J4" s="7"/>
      <c r="K4" s="7"/>
      <c r="L4" s="7"/>
      <c r="M4" s="7"/>
      <c r="N4" s="7"/>
      <c r="O4" s="7"/>
      <c r="P4" s="7"/>
      <c r="Q4" s="7"/>
      <c r="R4" s="7"/>
      <c r="S4" s="7"/>
      <c r="T4" s="7"/>
      <c r="U4" s="7"/>
      <c r="V4" s="7"/>
      <c r="W4" s="7"/>
      <c r="X4" s="7"/>
      <c r="Y4" s="7"/>
      <c r="Z4" s="7"/>
    </row>
    <row r="5">
      <c r="A5" s="65" t="str">
        <f t="shared" si="1"/>
        <v>#REF!</v>
      </c>
      <c r="B5" s="7"/>
      <c r="C5" s="7"/>
      <c r="D5" s="66" t="str">
        <f t="shared" si="2"/>
        <v>#REF!</v>
      </c>
      <c r="I5" s="7"/>
      <c r="J5" s="7"/>
      <c r="K5" s="7"/>
      <c r="L5" s="7"/>
      <c r="M5" s="7"/>
      <c r="N5" s="7"/>
      <c r="O5" s="7"/>
      <c r="P5" s="7"/>
      <c r="Q5" s="7"/>
      <c r="R5" s="7"/>
      <c r="S5" s="7"/>
      <c r="T5" s="7"/>
      <c r="U5" s="7"/>
      <c r="V5" s="7"/>
      <c r="W5" s="7"/>
      <c r="X5" s="7"/>
      <c r="Y5" s="7"/>
      <c r="Z5" s="7"/>
    </row>
    <row r="6">
      <c r="A6" s="65" t="str">
        <f t="shared" si="1"/>
        <v>#REF!</v>
      </c>
      <c r="B6" s="7"/>
      <c r="C6" s="7"/>
      <c r="D6" s="66" t="str">
        <f t="shared" si="2"/>
        <v>#REF!</v>
      </c>
      <c r="I6" s="7"/>
      <c r="J6" s="7"/>
      <c r="K6" s="7"/>
      <c r="L6" s="7"/>
      <c r="M6" s="7"/>
      <c r="N6" s="7"/>
      <c r="O6" s="7"/>
      <c r="P6" s="7"/>
      <c r="Q6" s="7"/>
      <c r="R6" s="7"/>
      <c r="S6" s="7"/>
      <c r="T6" s="7"/>
      <c r="U6" s="7"/>
      <c r="V6" s="7"/>
      <c r="W6" s="7"/>
      <c r="X6" s="7"/>
      <c r="Y6" s="7"/>
      <c r="Z6" s="7"/>
    </row>
    <row r="7">
      <c r="A7" s="65" t="str">
        <f t="shared" si="1"/>
        <v>#REF!</v>
      </c>
      <c r="B7" s="7"/>
      <c r="C7" s="7"/>
      <c r="D7" s="66" t="str">
        <f t="shared" si="2"/>
        <v>#REF!</v>
      </c>
      <c r="I7" s="7"/>
      <c r="J7" s="7"/>
      <c r="K7" s="7"/>
      <c r="L7" s="7"/>
      <c r="M7" s="7"/>
      <c r="N7" s="7"/>
      <c r="O7" s="7"/>
      <c r="P7" s="7"/>
      <c r="Q7" s="7"/>
      <c r="R7" s="7"/>
      <c r="S7" s="7"/>
      <c r="T7" s="7"/>
      <c r="U7" s="7"/>
      <c r="V7" s="7"/>
      <c r="W7" s="7"/>
      <c r="X7" s="7"/>
      <c r="Y7" s="7"/>
      <c r="Z7" s="7"/>
    </row>
    <row r="8">
      <c r="A8" s="7"/>
      <c r="B8" s="7"/>
      <c r="C8" s="7"/>
      <c r="D8" s="7"/>
      <c r="E8" s="7"/>
      <c r="F8" s="7"/>
      <c r="G8" s="7"/>
      <c r="H8" s="7"/>
      <c r="I8" s="7"/>
      <c r="J8" s="7"/>
      <c r="K8" s="7"/>
      <c r="L8" s="7"/>
      <c r="M8" s="7"/>
      <c r="N8" s="7"/>
      <c r="O8" s="7"/>
      <c r="P8" s="7"/>
      <c r="Q8" s="7"/>
      <c r="R8" s="7"/>
      <c r="S8" s="7"/>
      <c r="T8" s="7"/>
      <c r="U8" s="7"/>
      <c r="V8" s="7"/>
      <c r="W8" s="7"/>
      <c r="X8" s="7"/>
      <c r="Y8" s="7"/>
      <c r="Z8" s="7"/>
    </row>
    <row r="9">
      <c r="A9" s="7"/>
      <c r="B9" s="7"/>
      <c r="C9" s="7"/>
      <c r="D9" s="67" t="s">
        <v>60</v>
      </c>
      <c r="E9" s="68"/>
      <c r="F9" s="69" t="s">
        <v>61</v>
      </c>
      <c r="G9" s="69" t="s">
        <v>62</v>
      </c>
      <c r="H9" s="69" t="s">
        <v>63</v>
      </c>
      <c r="I9" s="69" t="s">
        <v>64</v>
      </c>
      <c r="J9" s="7"/>
      <c r="K9" s="7"/>
      <c r="L9" s="7"/>
      <c r="M9" s="7"/>
      <c r="N9" s="7"/>
      <c r="O9" s="7"/>
      <c r="P9" s="7"/>
      <c r="Q9" s="7"/>
      <c r="R9" s="7"/>
      <c r="S9" s="7"/>
      <c r="T9" s="7"/>
      <c r="U9" s="7"/>
      <c r="V9" s="7"/>
      <c r="W9" s="7"/>
      <c r="X9" s="7"/>
      <c r="Y9" s="7"/>
      <c r="Z9" s="7"/>
    </row>
    <row r="10">
      <c r="A10" s="70" t="str">
        <f>'BUDGET INPUTS (INITIAL)'!B4</f>
        <v>#REF!</v>
      </c>
      <c r="B10" s="7"/>
      <c r="C10" s="7"/>
      <c r="D10" s="68"/>
      <c r="E10" s="68"/>
      <c r="F10" s="71"/>
      <c r="G10" s="71"/>
      <c r="H10" s="71"/>
      <c r="I10" s="71"/>
      <c r="J10" s="7"/>
      <c r="K10" s="7"/>
      <c r="L10" s="7"/>
      <c r="M10" s="7"/>
      <c r="N10" s="7"/>
      <c r="O10" s="7"/>
      <c r="P10" s="7"/>
      <c r="Q10" s="7"/>
      <c r="R10" s="7"/>
      <c r="S10" s="7"/>
      <c r="T10" s="7"/>
      <c r="U10" s="7"/>
      <c r="V10" s="7"/>
      <c r="W10" s="7"/>
      <c r="X10" s="7"/>
      <c r="Y10" s="7"/>
      <c r="Z10" s="7"/>
    </row>
    <row r="11" outlineLevel="1">
      <c r="A11" s="7"/>
      <c r="B11" s="66" t="str">
        <f t="shared" ref="B11:B37" si="3">'BUDGET INPUTS (INITIAL)'!B6</f>
        <v>#REF!</v>
      </c>
      <c r="C11" s="66"/>
      <c r="D11" s="72" t="str">
        <f t="shared" ref="D11:D37" si="4">'Detailed Budget (Initial)'!DU10</f>
        <v>#REF!</v>
      </c>
      <c r="E11" s="72"/>
      <c r="F11" s="73" t="str">
        <f>IF('BUDGET INPUTS (INITIAL)'!DX6=0,0,'Thematic Allocations'!$D$11)</f>
        <v>#REF!</v>
      </c>
      <c r="G11" s="73" t="str">
        <f>IF('BUDGET INPUTS (INITIAL)'!DY6=0,0,'Thematic Allocations'!$D$11)</f>
        <v>#REF!</v>
      </c>
      <c r="H11" s="73" t="str">
        <f>IF('BUDGET INPUTS (INITIAL)'!DZ6=0,0,'Thematic Allocations'!$D$11)</f>
        <v>#REF!</v>
      </c>
      <c r="I11" s="73" t="str">
        <f>IF('BUDGET INPUTS (INITIAL)'!EA6=0,0,'Thematic Allocations'!$D$11)</f>
        <v>#REF!</v>
      </c>
      <c r="J11" s="7"/>
      <c r="K11" s="7"/>
      <c r="L11" s="7"/>
      <c r="M11" s="7"/>
      <c r="N11" s="7"/>
      <c r="O11" s="7"/>
      <c r="P11" s="7"/>
      <c r="Q11" s="7"/>
      <c r="R11" s="7"/>
      <c r="S11" s="7"/>
      <c r="T11" s="7"/>
      <c r="U11" s="7"/>
      <c r="V11" s="7"/>
      <c r="W11" s="7"/>
      <c r="X11" s="7"/>
      <c r="Y11" s="7"/>
      <c r="Z11" s="7"/>
    </row>
    <row r="12" outlineLevel="1">
      <c r="A12" s="7"/>
      <c r="B12" s="66" t="str">
        <f t="shared" si="3"/>
        <v>#REF!</v>
      </c>
      <c r="C12" s="66"/>
      <c r="D12" s="72" t="str">
        <f t="shared" si="4"/>
        <v>#REF!</v>
      </c>
      <c r="E12" s="72"/>
      <c r="F12" s="73" t="str">
        <f>IF('BUDGET INPUTS (INITIAL)'!DX7=0,0,'Thematic Allocations'!$D$11)</f>
        <v>#REF!</v>
      </c>
      <c r="G12" s="73" t="str">
        <f>IF('BUDGET INPUTS (INITIAL)'!DY7=0,0,'Thematic Allocations'!$D$11)</f>
        <v>#REF!</v>
      </c>
      <c r="H12" s="73" t="str">
        <f>IF('BUDGET INPUTS (INITIAL)'!DZ7=0,0,'Thematic Allocations'!$D$11)</f>
        <v>#REF!</v>
      </c>
      <c r="I12" s="73" t="str">
        <f>IF('BUDGET INPUTS (INITIAL)'!EA7=0,0,'Thematic Allocations'!$D$11)</f>
        <v>#REF!</v>
      </c>
      <c r="J12" s="7"/>
      <c r="K12" s="7"/>
      <c r="L12" s="7"/>
      <c r="M12" s="7"/>
      <c r="N12" s="7"/>
      <c r="O12" s="7"/>
      <c r="P12" s="7"/>
      <c r="Q12" s="7"/>
      <c r="R12" s="7"/>
      <c r="S12" s="7"/>
      <c r="T12" s="7"/>
      <c r="U12" s="7"/>
      <c r="V12" s="7"/>
      <c r="W12" s="7"/>
      <c r="X12" s="7"/>
      <c r="Y12" s="7"/>
      <c r="Z12" s="7"/>
    </row>
    <row r="13" outlineLevel="1">
      <c r="A13" s="7"/>
      <c r="B13" s="66" t="str">
        <f t="shared" si="3"/>
        <v>#REF!</v>
      </c>
      <c r="C13" s="66"/>
      <c r="D13" s="72" t="str">
        <f t="shared" si="4"/>
        <v>#REF!</v>
      </c>
      <c r="E13" s="72"/>
      <c r="F13" s="73" t="str">
        <f>IF('BUDGET INPUTS (INITIAL)'!DX8=0,0,'Thematic Allocations'!$D$11)</f>
        <v>#REF!</v>
      </c>
      <c r="G13" s="73" t="str">
        <f>IF('BUDGET INPUTS (INITIAL)'!DY8=0,0,'Thematic Allocations'!$D$11)</f>
        <v>#REF!</v>
      </c>
      <c r="H13" s="73" t="str">
        <f>IF('BUDGET INPUTS (INITIAL)'!DZ8=0,0,'Thematic Allocations'!$D$11)</f>
        <v>#REF!</v>
      </c>
      <c r="I13" s="73" t="str">
        <f>IF('BUDGET INPUTS (INITIAL)'!EA8=0,0,'Thematic Allocations'!$D$11)</f>
        <v>#REF!</v>
      </c>
      <c r="J13" s="7"/>
      <c r="K13" s="7"/>
      <c r="L13" s="7"/>
      <c r="M13" s="7"/>
      <c r="N13" s="7"/>
      <c r="O13" s="7"/>
      <c r="P13" s="7"/>
      <c r="Q13" s="7"/>
      <c r="R13" s="7"/>
      <c r="S13" s="7"/>
      <c r="T13" s="7"/>
      <c r="U13" s="7"/>
      <c r="V13" s="7"/>
      <c r="W13" s="7"/>
      <c r="X13" s="7"/>
      <c r="Y13" s="7"/>
      <c r="Z13" s="7"/>
    </row>
    <row r="14" outlineLevel="1">
      <c r="A14" s="7"/>
      <c r="B14" s="66" t="str">
        <f t="shared" si="3"/>
        <v>#REF!</v>
      </c>
      <c r="C14" s="66"/>
      <c r="D14" s="72" t="str">
        <f t="shared" si="4"/>
        <v>#REF!</v>
      </c>
      <c r="E14" s="72"/>
      <c r="F14" s="73" t="str">
        <f>IF('BUDGET INPUTS (INITIAL)'!DX9=0,0,'Thematic Allocations'!$D$11)</f>
        <v>#REF!</v>
      </c>
      <c r="G14" s="73" t="str">
        <f>IF('BUDGET INPUTS (INITIAL)'!DY9=0,0,'Thematic Allocations'!$D$11)</f>
        <v>#REF!</v>
      </c>
      <c r="H14" s="73" t="str">
        <f>IF('BUDGET INPUTS (INITIAL)'!DZ9=0,0,'Thematic Allocations'!$D$11)</f>
        <v>#REF!</v>
      </c>
      <c r="I14" s="73" t="str">
        <f>IF('BUDGET INPUTS (INITIAL)'!EA9=0,0,'Thematic Allocations'!$D$11)</f>
        <v>#REF!</v>
      </c>
      <c r="J14" s="7"/>
      <c r="K14" s="7"/>
      <c r="L14" s="7"/>
      <c r="M14" s="7"/>
      <c r="N14" s="7"/>
      <c r="O14" s="7"/>
      <c r="P14" s="7"/>
      <c r="Q14" s="7"/>
      <c r="R14" s="7"/>
      <c r="S14" s="7"/>
      <c r="T14" s="7"/>
      <c r="U14" s="7"/>
      <c r="V14" s="7"/>
      <c r="W14" s="7"/>
      <c r="X14" s="7"/>
      <c r="Y14" s="7"/>
      <c r="Z14" s="7"/>
    </row>
    <row r="15" outlineLevel="1">
      <c r="A15" s="7"/>
      <c r="B15" s="66" t="str">
        <f t="shared" si="3"/>
        <v>#REF!</v>
      </c>
      <c r="C15" s="66"/>
      <c r="D15" s="72" t="str">
        <f t="shared" si="4"/>
        <v>#REF!</v>
      </c>
      <c r="E15" s="72"/>
      <c r="F15" s="73" t="str">
        <f>IF('BUDGET INPUTS (INITIAL)'!DX10=0,0,'Thematic Allocations'!$D$11)</f>
        <v>#REF!</v>
      </c>
      <c r="G15" s="73" t="str">
        <f>IF('BUDGET INPUTS (INITIAL)'!DY10=0,0,'Thematic Allocations'!$D$11)</f>
        <v>#REF!</v>
      </c>
      <c r="H15" s="73" t="str">
        <f>IF('BUDGET INPUTS (INITIAL)'!DZ10=0,0,'Thematic Allocations'!$D$11)</f>
        <v>#REF!</v>
      </c>
      <c r="I15" s="73" t="str">
        <f>IF('BUDGET INPUTS (INITIAL)'!EA10=0,0,'Thematic Allocations'!$D$11)</f>
        <v>#REF!</v>
      </c>
      <c r="J15" s="7"/>
      <c r="K15" s="7"/>
      <c r="L15" s="7"/>
      <c r="M15" s="7"/>
      <c r="N15" s="7"/>
      <c r="O15" s="7"/>
      <c r="P15" s="7"/>
      <c r="Q15" s="7"/>
      <c r="R15" s="7"/>
      <c r="S15" s="7"/>
      <c r="T15" s="7"/>
      <c r="U15" s="7"/>
      <c r="V15" s="7"/>
      <c r="W15" s="7"/>
      <c r="X15" s="7"/>
      <c r="Y15" s="7"/>
      <c r="Z15" s="7"/>
    </row>
    <row r="16" outlineLevel="1">
      <c r="A16" s="7"/>
      <c r="B16" s="66" t="str">
        <f t="shared" si="3"/>
        <v>#REF!</v>
      </c>
      <c r="C16" s="66"/>
      <c r="D16" s="72" t="str">
        <f t="shared" si="4"/>
        <v>#REF!</v>
      </c>
      <c r="E16" s="72"/>
      <c r="F16" s="73" t="str">
        <f>IF('BUDGET INPUTS (INITIAL)'!DX11=0,0,'Thematic Allocations'!$D$11)</f>
        <v>#REF!</v>
      </c>
      <c r="G16" s="73" t="str">
        <f>IF('BUDGET INPUTS (INITIAL)'!DY11=0,0,'Thematic Allocations'!$D$11)</f>
        <v>#REF!</v>
      </c>
      <c r="H16" s="73" t="str">
        <f>IF('BUDGET INPUTS (INITIAL)'!DZ11=0,0,'Thematic Allocations'!$D$11)</f>
        <v>#REF!</v>
      </c>
      <c r="I16" s="73" t="str">
        <f>IF('BUDGET INPUTS (INITIAL)'!EA11=0,0,'Thematic Allocations'!$D$11)</f>
        <v>#REF!</v>
      </c>
      <c r="J16" s="7"/>
      <c r="K16" s="7"/>
      <c r="L16" s="7"/>
      <c r="M16" s="7"/>
      <c r="N16" s="7"/>
      <c r="O16" s="7"/>
      <c r="P16" s="7"/>
      <c r="Q16" s="7"/>
      <c r="R16" s="7"/>
      <c r="S16" s="7"/>
      <c r="T16" s="7"/>
      <c r="U16" s="7"/>
      <c r="V16" s="7"/>
      <c r="W16" s="7"/>
      <c r="X16" s="7"/>
      <c r="Y16" s="7"/>
      <c r="Z16" s="7"/>
    </row>
    <row r="17" outlineLevel="1">
      <c r="A17" s="7"/>
      <c r="B17" s="66" t="str">
        <f t="shared" si="3"/>
        <v>#REF!</v>
      </c>
      <c r="C17" s="66"/>
      <c r="D17" s="72" t="str">
        <f t="shared" si="4"/>
        <v>#REF!</v>
      </c>
      <c r="E17" s="72"/>
      <c r="F17" s="73" t="str">
        <f>IF('BUDGET INPUTS (INITIAL)'!DX12=0,0,'Thematic Allocations'!$D$11)</f>
        <v>#REF!</v>
      </c>
      <c r="G17" s="73" t="str">
        <f>IF('BUDGET INPUTS (INITIAL)'!DY12=0,0,'Thematic Allocations'!$D$11)</f>
        <v>#REF!</v>
      </c>
      <c r="H17" s="73" t="str">
        <f>IF('BUDGET INPUTS (INITIAL)'!DZ12=0,0,'Thematic Allocations'!$D$11)</f>
        <v>#REF!</v>
      </c>
      <c r="I17" s="73" t="str">
        <f>IF('BUDGET INPUTS (INITIAL)'!EA12=0,0,'Thematic Allocations'!$D$11)</f>
        <v>#REF!</v>
      </c>
      <c r="J17" s="7"/>
      <c r="K17" s="7"/>
      <c r="L17" s="7"/>
      <c r="M17" s="7"/>
      <c r="N17" s="7"/>
      <c r="O17" s="7"/>
      <c r="P17" s="7"/>
      <c r="Q17" s="7"/>
      <c r="R17" s="7"/>
      <c r="S17" s="7"/>
      <c r="T17" s="7"/>
      <c r="U17" s="7"/>
      <c r="V17" s="7"/>
      <c r="W17" s="7"/>
      <c r="X17" s="7"/>
      <c r="Y17" s="7"/>
      <c r="Z17" s="7"/>
    </row>
    <row r="18" outlineLevel="1">
      <c r="A18" s="7"/>
      <c r="B18" s="66" t="str">
        <f t="shared" si="3"/>
        <v>#REF!</v>
      </c>
      <c r="C18" s="66"/>
      <c r="D18" s="72" t="str">
        <f t="shared" si="4"/>
        <v>#REF!</v>
      </c>
      <c r="E18" s="72"/>
      <c r="F18" s="73" t="str">
        <f>IF('BUDGET INPUTS (INITIAL)'!DX13=0,0,'Thematic Allocations'!$D$11)</f>
        <v>#REF!</v>
      </c>
      <c r="G18" s="73" t="str">
        <f>IF('BUDGET INPUTS (INITIAL)'!DY13=0,0,'Thematic Allocations'!$D$11)</f>
        <v>#REF!</v>
      </c>
      <c r="H18" s="73" t="str">
        <f>IF('BUDGET INPUTS (INITIAL)'!DZ13=0,0,'Thematic Allocations'!$D$11)</f>
        <v>#REF!</v>
      </c>
      <c r="I18" s="73" t="str">
        <f>IF('BUDGET INPUTS (INITIAL)'!EA13=0,0,'Thematic Allocations'!$D$11)</f>
        <v>#REF!</v>
      </c>
      <c r="J18" s="7"/>
      <c r="K18" s="7"/>
      <c r="L18" s="7"/>
      <c r="M18" s="7"/>
      <c r="N18" s="7"/>
      <c r="O18" s="7"/>
      <c r="P18" s="7"/>
      <c r="Q18" s="7"/>
      <c r="R18" s="7"/>
      <c r="S18" s="7"/>
      <c r="T18" s="7"/>
      <c r="U18" s="7"/>
      <c r="V18" s="7"/>
      <c r="W18" s="7"/>
      <c r="X18" s="7"/>
      <c r="Y18" s="7"/>
      <c r="Z18" s="7"/>
    </row>
    <row r="19" outlineLevel="1">
      <c r="A19" s="7"/>
      <c r="B19" s="66" t="str">
        <f t="shared" si="3"/>
        <v>#REF!</v>
      </c>
      <c r="C19" s="66"/>
      <c r="D19" s="72" t="str">
        <f t="shared" si="4"/>
        <v>#REF!</v>
      </c>
      <c r="E19" s="72"/>
      <c r="F19" s="73" t="str">
        <f>IF('BUDGET INPUTS (INITIAL)'!DX14=0,0,'Thematic Allocations'!$D$11)</f>
        <v>#REF!</v>
      </c>
      <c r="G19" s="73" t="str">
        <f>IF('BUDGET INPUTS (INITIAL)'!DY14=0,0,'Thematic Allocations'!$D$11)</f>
        <v>#REF!</v>
      </c>
      <c r="H19" s="73" t="str">
        <f>IF('BUDGET INPUTS (INITIAL)'!DZ14=0,0,'Thematic Allocations'!$D$11)</f>
        <v>#REF!</v>
      </c>
      <c r="I19" s="73" t="str">
        <f>IF('BUDGET INPUTS (INITIAL)'!EA14=0,0,'Thematic Allocations'!$D$11)</f>
        <v>#REF!</v>
      </c>
      <c r="J19" s="7"/>
      <c r="K19" s="7"/>
      <c r="L19" s="7"/>
      <c r="M19" s="7"/>
      <c r="N19" s="7"/>
      <c r="O19" s="7"/>
      <c r="P19" s="7"/>
      <c r="Q19" s="7"/>
      <c r="R19" s="7"/>
      <c r="S19" s="7"/>
      <c r="T19" s="7"/>
      <c r="U19" s="7"/>
      <c r="V19" s="7"/>
      <c r="W19" s="7"/>
      <c r="X19" s="7"/>
      <c r="Y19" s="7"/>
      <c r="Z19" s="7"/>
    </row>
    <row r="20" outlineLevel="1">
      <c r="A20" s="7"/>
      <c r="B20" s="66" t="str">
        <f t="shared" si="3"/>
        <v>#REF!</v>
      </c>
      <c r="C20" s="66"/>
      <c r="D20" s="72" t="str">
        <f t="shared" si="4"/>
        <v>#REF!</v>
      </c>
      <c r="E20" s="72"/>
      <c r="F20" s="73" t="str">
        <f>IF('BUDGET INPUTS (INITIAL)'!DX15=0,0,'Thematic Allocations'!$D$11)</f>
        <v>#REF!</v>
      </c>
      <c r="G20" s="73" t="str">
        <f>IF('BUDGET INPUTS (INITIAL)'!DY15=0,0,'Thematic Allocations'!$D$11)</f>
        <v>#REF!</v>
      </c>
      <c r="H20" s="73" t="str">
        <f>IF('BUDGET INPUTS (INITIAL)'!DZ15=0,0,'Thematic Allocations'!$D$11)</f>
        <v>#REF!</v>
      </c>
      <c r="I20" s="73" t="str">
        <f>IF('BUDGET INPUTS (INITIAL)'!EA15=0,0,'Thematic Allocations'!$D$11)</f>
        <v>#REF!</v>
      </c>
      <c r="J20" s="7"/>
      <c r="K20" s="7"/>
      <c r="L20" s="7"/>
      <c r="M20" s="7"/>
      <c r="N20" s="7"/>
      <c r="O20" s="7"/>
      <c r="P20" s="7"/>
      <c r="Q20" s="7"/>
      <c r="R20" s="7"/>
      <c r="S20" s="7"/>
      <c r="T20" s="7"/>
      <c r="U20" s="7"/>
      <c r="V20" s="7"/>
      <c r="W20" s="7"/>
      <c r="X20" s="7"/>
      <c r="Y20" s="7"/>
      <c r="Z20" s="7"/>
    </row>
    <row r="21" ht="15.75" customHeight="1" outlineLevel="1">
      <c r="A21" s="7"/>
      <c r="B21" s="66" t="str">
        <f t="shared" si="3"/>
        <v>#REF!</v>
      </c>
      <c r="C21" s="66"/>
      <c r="D21" s="72" t="str">
        <f t="shared" si="4"/>
        <v>#REF!</v>
      </c>
      <c r="E21" s="72"/>
      <c r="F21" s="73" t="str">
        <f>IF('BUDGET INPUTS (INITIAL)'!DX16=0,0,'Thematic Allocations'!$D$11)</f>
        <v>#REF!</v>
      </c>
      <c r="G21" s="73" t="str">
        <f>IF('BUDGET INPUTS (INITIAL)'!DY16=0,0,'Thematic Allocations'!$D$11)</f>
        <v>#REF!</v>
      </c>
      <c r="H21" s="73" t="str">
        <f>IF('BUDGET INPUTS (INITIAL)'!DZ16=0,0,'Thematic Allocations'!$D$11)</f>
        <v>#REF!</v>
      </c>
      <c r="I21" s="73" t="str">
        <f>IF('BUDGET INPUTS (INITIAL)'!EA16=0,0,'Thematic Allocations'!$D$11)</f>
        <v>#REF!</v>
      </c>
      <c r="J21" s="7"/>
      <c r="K21" s="7"/>
      <c r="L21" s="7"/>
      <c r="M21" s="7"/>
      <c r="N21" s="7"/>
      <c r="O21" s="7"/>
      <c r="P21" s="7"/>
      <c r="Q21" s="7"/>
      <c r="R21" s="7"/>
      <c r="S21" s="7"/>
      <c r="T21" s="7"/>
      <c r="U21" s="7"/>
      <c r="V21" s="7"/>
      <c r="W21" s="7"/>
      <c r="X21" s="7"/>
      <c r="Y21" s="7"/>
      <c r="Z21" s="7"/>
    </row>
    <row r="22" ht="15.75" customHeight="1" outlineLevel="1">
      <c r="A22" s="7"/>
      <c r="B22" s="66" t="str">
        <f t="shared" si="3"/>
        <v>#REF!</v>
      </c>
      <c r="C22" s="66"/>
      <c r="D22" s="72" t="str">
        <f t="shared" si="4"/>
        <v>#REF!</v>
      </c>
      <c r="E22" s="72"/>
      <c r="F22" s="73" t="str">
        <f>IF('BUDGET INPUTS (INITIAL)'!DX17=0,0,'Thematic Allocations'!$D$11)</f>
        <v>#REF!</v>
      </c>
      <c r="G22" s="73" t="str">
        <f>IF('BUDGET INPUTS (INITIAL)'!DY17=0,0,'Thematic Allocations'!$D$11)</f>
        <v>#REF!</v>
      </c>
      <c r="H22" s="73" t="str">
        <f>IF('BUDGET INPUTS (INITIAL)'!DZ17=0,0,'Thematic Allocations'!$D$11)</f>
        <v>#REF!</v>
      </c>
      <c r="I22" s="73" t="str">
        <f>IF('BUDGET INPUTS (INITIAL)'!EA17=0,0,'Thematic Allocations'!$D$11)</f>
        <v>#REF!</v>
      </c>
      <c r="J22" s="7"/>
      <c r="K22" s="7"/>
      <c r="L22" s="7"/>
      <c r="M22" s="7"/>
      <c r="N22" s="7"/>
      <c r="O22" s="7"/>
      <c r="P22" s="7"/>
      <c r="Q22" s="7"/>
      <c r="R22" s="7"/>
      <c r="S22" s="7"/>
      <c r="T22" s="7"/>
      <c r="U22" s="7"/>
      <c r="V22" s="7"/>
      <c r="W22" s="7"/>
      <c r="X22" s="7"/>
      <c r="Y22" s="7"/>
      <c r="Z22" s="7"/>
    </row>
    <row r="23" ht="15.75" customHeight="1" outlineLevel="1">
      <c r="A23" s="7"/>
      <c r="B23" s="66" t="str">
        <f t="shared" si="3"/>
        <v>#REF!</v>
      </c>
      <c r="C23" s="66"/>
      <c r="D23" s="72" t="str">
        <f t="shared" si="4"/>
        <v>#REF!</v>
      </c>
      <c r="E23" s="72"/>
      <c r="F23" s="73" t="str">
        <f>IF('BUDGET INPUTS (INITIAL)'!DX18=0,0,'Thematic Allocations'!$D$11)</f>
        <v>#REF!</v>
      </c>
      <c r="G23" s="73" t="str">
        <f>IF('BUDGET INPUTS (INITIAL)'!DY18=0,0,'Thematic Allocations'!$D$11)</f>
        <v>#REF!</v>
      </c>
      <c r="H23" s="73" t="str">
        <f>IF('BUDGET INPUTS (INITIAL)'!DZ18=0,0,'Thematic Allocations'!$D$11)</f>
        <v>#REF!</v>
      </c>
      <c r="I23" s="73" t="str">
        <f>IF('BUDGET INPUTS (INITIAL)'!EA18=0,0,'Thematic Allocations'!$D$11)</f>
        <v>#REF!</v>
      </c>
      <c r="J23" s="7"/>
      <c r="K23" s="7"/>
      <c r="L23" s="7"/>
      <c r="M23" s="7"/>
      <c r="N23" s="7"/>
      <c r="O23" s="7"/>
      <c r="P23" s="7"/>
      <c r="Q23" s="7"/>
      <c r="R23" s="7"/>
      <c r="S23" s="7"/>
      <c r="T23" s="7"/>
      <c r="U23" s="7"/>
      <c r="V23" s="7"/>
      <c r="W23" s="7"/>
      <c r="X23" s="7"/>
      <c r="Y23" s="7"/>
      <c r="Z23" s="7"/>
    </row>
    <row r="24" ht="15.75" customHeight="1" outlineLevel="1">
      <c r="A24" s="7"/>
      <c r="B24" s="66" t="str">
        <f t="shared" si="3"/>
        <v>#REF!</v>
      </c>
      <c r="C24" s="66"/>
      <c r="D24" s="72" t="str">
        <f t="shared" si="4"/>
        <v>#REF!</v>
      </c>
      <c r="E24" s="72"/>
      <c r="F24" s="73" t="str">
        <f>IF('BUDGET INPUTS (INITIAL)'!DX19=0,0,'Thematic Allocations'!$D$11)</f>
        <v>#REF!</v>
      </c>
      <c r="G24" s="73" t="str">
        <f>IF('BUDGET INPUTS (INITIAL)'!DY19=0,0,'Thematic Allocations'!$D$11)</f>
        <v>#REF!</v>
      </c>
      <c r="H24" s="73" t="str">
        <f>IF('BUDGET INPUTS (INITIAL)'!DZ19=0,0,'Thematic Allocations'!$D$11)</f>
        <v>#REF!</v>
      </c>
      <c r="I24" s="73" t="str">
        <f>IF('BUDGET INPUTS (INITIAL)'!EA19=0,0,'Thematic Allocations'!$D$11)</f>
        <v>#REF!</v>
      </c>
      <c r="J24" s="7"/>
      <c r="K24" s="7"/>
      <c r="L24" s="7"/>
      <c r="M24" s="7"/>
      <c r="N24" s="7"/>
      <c r="O24" s="7"/>
      <c r="P24" s="7"/>
      <c r="Q24" s="7"/>
      <c r="R24" s="7"/>
      <c r="S24" s="7"/>
      <c r="T24" s="7"/>
      <c r="U24" s="7"/>
      <c r="V24" s="7"/>
      <c r="W24" s="7"/>
      <c r="X24" s="7"/>
      <c r="Y24" s="7"/>
      <c r="Z24" s="7"/>
    </row>
    <row r="25" ht="15.75" customHeight="1" outlineLevel="1">
      <c r="A25" s="7"/>
      <c r="B25" s="66" t="str">
        <f t="shared" si="3"/>
        <v>#REF!</v>
      </c>
      <c r="C25" s="66"/>
      <c r="D25" s="72" t="str">
        <f t="shared" si="4"/>
        <v>#REF!</v>
      </c>
      <c r="E25" s="72"/>
      <c r="F25" s="73" t="str">
        <f>IF('BUDGET INPUTS (INITIAL)'!DX20=0,0,'Thematic Allocations'!$D$11)</f>
        <v>#REF!</v>
      </c>
      <c r="G25" s="73" t="str">
        <f>IF('BUDGET INPUTS (INITIAL)'!DY20=0,0,'Thematic Allocations'!$D$11)</f>
        <v>#REF!</v>
      </c>
      <c r="H25" s="73" t="str">
        <f>IF('BUDGET INPUTS (INITIAL)'!DZ20=0,0,'Thematic Allocations'!$D$11)</f>
        <v>#REF!</v>
      </c>
      <c r="I25" s="73" t="str">
        <f>IF('BUDGET INPUTS (INITIAL)'!EA20=0,0,'Thematic Allocations'!$D$11)</f>
        <v>#REF!</v>
      </c>
      <c r="J25" s="7"/>
      <c r="K25" s="7"/>
      <c r="L25" s="7"/>
      <c r="M25" s="7"/>
      <c r="N25" s="7"/>
      <c r="O25" s="7"/>
      <c r="P25" s="7"/>
      <c r="Q25" s="7"/>
      <c r="R25" s="7"/>
      <c r="S25" s="7"/>
      <c r="T25" s="7"/>
      <c r="U25" s="7"/>
      <c r="V25" s="7"/>
      <c r="W25" s="7"/>
      <c r="X25" s="7"/>
      <c r="Y25" s="7"/>
      <c r="Z25" s="7"/>
    </row>
    <row r="26" ht="15.75" customHeight="1" outlineLevel="1">
      <c r="A26" s="7"/>
      <c r="B26" s="66" t="str">
        <f t="shared" si="3"/>
        <v>#REF!</v>
      </c>
      <c r="C26" s="66"/>
      <c r="D26" s="72" t="str">
        <f t="shared" si="4"/>
        <v>#REF!</v>
      </c>
      <c r="E26" s="72"/>
      <c r="F26" s="73" t="str">
        <f>IF('BUDGET INPUTS (INITIAL)'!DX21=0,0,'Thematic Allocations'!$D$11)</f>
        <v>#REF!</v>
      </c>
      <c r="G26" s="73" t="str">
        <f>IF('BUDGET INPUTS (INITIAL)'!DY21=0,0,'Thematic Allocations'!$D$11)</f>
        <v>#REF!</v>
      </c>
      <c r="H26" s="73" t="str">
        <f>IF('BUDGET INPUTS (INITIAL)'!DZ21=0,0,'Thematic Allocations'!$D$11)</f>
        <v>#REF!</v>
      </c>
      <c r="I26" s="73" t="str">
        <f>IF('BUDGET INPUTS (INITIAL)'!EA21=0,0,'Thematic Allocations'!$D$11)</f>
        <v>#REF!</v>
      </c>
      <c r="J26" s="7"/>
      <c r="K26" s="7"/>
      <c r="L26" s="7"/>
      <c r="M26" s="7"/>
      <c r="N26" s="7"/>
      <c r="O26" s="7"/>
      <c r="P26" s="7"/>
      <c r="Q26" s="7"/>
      <c r="R26" s="7"/>
      <c r="S26" s="7"/>
      <c r="T26" s="7"/>
      <c r="U26" s="7"/>
      <c r="V26" s="7"/>
      <c r="W26" s="7"/>
      <c r="X26" s="7"/>
      <c r="Y26" s="7"/>
      <c r="Z26" s="7"/>
    </row>
    <row r="27" ht="15.75" customHeight="1" outlineLevel="1">
      <c r="A27" s="7"/>
      <c r="B27" s="66" t="str">
        <f t="shared" si="3"/>
        <v>#REF!</v>
      </c>
      <c r="C27" s="66"/>
      <c r="D27" s="72" t="str">
        <f t="shared" si="4"/>
        <v>#REF!</v>
      </c>
      <c r="E27" s="72"/>
      <c r="F27" s="73" t="str">
        <f>IF('BUDGET INPUTS (INITIAL)'!DX22=0,0,'Thematic Allocations'!$D$11)</f>
        <v>#REF!</v>
      </c>
      <c r="G27" s="73" t="str">
        <f>IF('BUDGET INPUTS (INITIAL)'!DY22=0,0,'Thematic Allocations'!$D$11)</f>
        <v>#REF!</v>
      </c>
      <c r="H27" s="73" t="str">
        <f>IF('BUDGET INPUTS (INITIAL)'!DZ22=0,0,'Thematic Allocations'!$D$11)</f>
        <v>#REF!</v>
      </c>
      <c r="I27" s="73" t="str">
        <f>IF('BUDGET INPUTS (INITIAL)'!EA22=0,0,'Thematic Allocations'!$D$11)</f>
        <v>#REF!</v>
      </c>
      <c r="J27" s="7"/>
      <c r="K27" s="7"/>
      <c r="L27" s="7"/>
      <c r="M27" s="7"/>
      <c r="N27" s="7"/>
      <c r="O27" s="7"/>
      <c r="P27" s="7"/>
      <c r="Q27" s="7"/>
      <c r="R27" s="7"/>
      <c r="S27" s="7"/>
      <c r="T27" s="7"/>
      <c r="U27" s="7"/>
      <c r="V27" s="7"/>
      <c r="W27" s="7"/>
      <c r="X27" s="7"/>
      <c r="Y27" s="7"/>
      <c r="Z27" s="7"/>
    </row>
    <row r="28" ht="15.75" customHeight="1" outlineLevel="1">
      <c r="A28" s="7"/>
      <c r="B28" s="66" t="str">
        <f t="shared" si="3"/>
        <v>#REF!</v>
      </c>
      <c r="C28" s="66"/>
      <c r="D28" s="72" t="str">
        <f t="shared" si="4"/>
        <v>#REF!</v>
      </c>
      <c r="E28" s="72"/>
      <c r="F28" s="73" t="str">
        <f>IF('BUDGET INPUTS (INITIAL)'!DX23=0,0,'Thematic Allocations'!$D$11)</f>
        <v>#REF!</v>
      </c>
      <c r="G28" s="73" t="str">
        <f>IF('BUDGET INPUTS (INITIAL)'!DY23=0,0,'Thematic Allocations'!$D$11)</f>
        <v>#REF!</v>
      </c>
      <c r="H28" s="73" t="str">
        <f>IF('BUDGET INPUTS (INITIAL)'!DZ23=0,0,'Thematic Allocations'!$D$11)</f>
        <v>#REF!</v>
      </c>
      <c r="I28" s="73" t="str">
        <f>IF('BUDGET INPUTS (INITIAL)'!EA23=0,0,'Thematic Allocations'!$D$11)</f>
        <v>#REF!</v>
      </c>
      <c r="J28" s="7"/>
      <c r="K28" s="7"/>
      <c r="L28" s="7"/>
      <c r="M28" s="7"/>
      <c r="N28" s="7"/>
      <c r="O28" s="7"/>
      <c r="P28" s="7"/>
      <c r="Q28" s="7"/>
      <c r="R28" s="7"/>
      <c r="S28" s="7"/>
      <c r="T28" s="7"/>
      <c r="U28" s="7"/>
      <c r="V28" s="7"/>
      <c r="W28" s="7"/>
      <c r="X28" s="7"/>
      <c r="Y28" s="7"/>
      <c r="Z28" s="7"/>
    </row>
    <row r="29" ht="15.75" customHeight="1" outlineLevel="1">
      <c r="A29" s="7"/>
      <c r="B29" s="66" t="str">
        <f t="shared" si="3"/>
        <v>#REF!</v>
      </c>
      <c r="C29" s="66"/>
      <c r="D29" s="72" t="str">
        <f t="shared" si="4"/>
        <v>#REF!</v>
      </c>
      <c r="E29" s="72"/>
      <c r="F29" s="73" t="str">
        <f>IF('BUDGET INPUTS (INITIAL)'!DX24=0,0,'Thematic Allocations'!$D$11)</f>
        <v>#REF!</v>
      </c>
      <c r="G29" s="73" t="str">
        <f>IF('BUDGET INPUTS (INITIAL)'!DY24=0,0,'Thematic Allocations'!$D$11)</f>
        <v>#REF!</v>
      </c>
      <c r="H29" s="73" t="str">
        <f>IF('BUDGET INPUTS (INITIAL)'!DZ24=0,0,'Thematic Allocations'!$D$11)</f>
        <v>#REF!</v>
      </c>
      <c r="I29" s="73" t="str">
        <f>IF('BUDGET INPUTS (INITIAL)'!EA24=0,0,'Thematic Allocations'!$D$11)</f>
        <v>#REF!</v>
      </c>
      <c r="J29" s="7"/>
      <c r="K29" s="7"/>
      <c r="L29" s="7"/>
      <c r="M29" s="7"/>
      <c r="N29" s="7"/>
      <c r="O29" s="7"/>
      <c r="P29" s="7"/>
      <c r="Q29" s="7"/>
      <c r="R29" s="7"/>
      <c r="S29" s="7"/>
      <c r="T29" s="7"/>
      <c r="U29" s="7"/>
      <c r="V29" s="7"/>
      <c r="W29" s="7"/>
      <c r="X29" s="7"/>
      <c r="Y29" s="7"/>
      <c r="Z29" s="7"/>
    </row>
    <row r="30" ht="15.75" customHeight="1" outlineLevel="1">
      <c r="A30" s="7"/>
      <c r="B30" s="66" t="str">
        <f t="shared" si="3"/>
        <v>#REF!</v>
      </c>
      <c r="C30" s="66"/>
      <c r="D30" s="72" t="str">
        <f t="shared" si="4"/>
        <v>#REF!</v>
      </c>
      <c r="E30" s="72"/>
      <c r="F30" s="73" t="str">
        <f>IF('BUDGET INPUTS (INITIAL)'!DX25=0,0,'Thematic Allocations'!$D$11)</f>
        <v>#REF!</v>
      </c>
      <c r="G30" s="73" t="str">
        <f>IF('BUDGET INPUTS (INITIAL)'!DY25=0,0,'Thematic Allocations'!$D$11)</f>
        <v>#REF!</v>
      </c>
      <c r="H30" s="73" t="str">
        <f>IF('BUDGET INPUTS (INITIAL)'!DZ25=0,0,'Thematic Allocations'!$D$11)</f>
        <v>#REF!</v>
      </c>
      <c r="I30" s="73" t="str">
        <f>IF('BUDGET INPUTS (INITIAL)'!EA25=0,0,'Thematic Allocations'!$D$11)</f>
        <v>#REF!</v>
      </c>
      <c r="J30" s="7"/>
      <c r="K30" s="7"/>
      <c r="L30" s="7"/>
      <c r="M30" s="7"/>
      <c r="N30" s="7"/>
      <c r="O30" s="7"/>
      <c r="P30" s="7"/>
      <c r="Q30" s="7"/>
      <c r="R30" s="7"/>
      <c r="S30" s="7"/>
      <c r="T30" s="7"/>
      <c r="U30" s="7"/>
      <c r="V30" s="7"/>
      <c r="W30" s="7"/>
      <c r="X30" s="7"/>
      <c r="Y30" s="7"/>
      <c r="Z30" s="7"/>
    </row>
    <row r="31" ht="15.75" customHeight="1" outlineLevel="1">
      <c r="A31" s="7"/>
      <c r="B31" s="66" t="str">
        <f t="shared" si="3"/>
        <v>#REF!</v>
      </c>
      <c r="C31" s="66"/>
      <c r="D31" s="72" t="str">
        <f t="shared" si="4"/>
        <v>#REF!</v>
      </c>
      <c r="E31" s="72"/>
      <c r="F31" s="73" t="str">
        <f>IF('BUDGET INPUTS (INITIAL)'!DX26=0,0,'Thematic Allocations'!$D$11)</f>
        <v>#REF!</v>
      </c>
      <c r="G31" s="73" t="str">
        <f>IF('BUDGET INPUTS (INITIAL)'!DY26=0,0,'Thematic Allocations'!$D$11)</f>
        <v>#REF!</v>
      </c>
      <c r="H31" s="73" t="str">
        <f>IF('BUDGET INPUTS (INITIAL)'!DZ26=0,0,'Thematic Allocations'!$D$11)</f>
        <v>#REF!</v>
      </c>
      <c r="I31" s="73" t="str">
        <f>IF('BUDGET INPUTS (INITIAL)'!EA26=0,0,'Thematic Allocations'!$D$11)</f>
        <v>#REF!</v>
      </c>
      <c r="J31" s="7"/>
      <c r="K31" s="7"/>
      <c r="L31" s="7"/>
      <c r="M31" s="7"/>
      <c r="N31" s="7"/>
      <c r="O31" s="7"/>
      <c r="P31" s="7"/>
      <c r="Q31" s="7"/>
      <c r="R31" s="7"/>
      <c r="S31" s="7"/>
      <c r="T31" s="7"/>
      <c r="U31" s="7"/>
      <c r="V31" s="7"/>
      <c r="W31" s="7"/>
      <c r="X31" s="7"/>
      <c r="Y31" s="7"/>
      <c r="Z31" s="7"/>
    </row>
    <row r="32" ht="15.75" customHeight="1" outlineLevel="1">
      <c r="A32" s="7"/>
      <c r="B32" s="66" t="str">
        <f t="shared" si="3"/>
        <v>#REF!</v>
      </c>
      <c r="C32" s="66"/>
      <c r="D32" s="72" t="str">
        <f t="shared" si="4"/>
        <v>#REF!</v>
      </c>
      <c r="E32" s="72"/>
      <c r="F32" s="73" t="str">
        <f>IF('BUDGET INPUTS (INITIAL)'!DX27=0,0,'Thematic Allocations'!$D$11)</f>
        <v>#REF!</v>
      </c>
      <c r="G32" s="73" t="str">
        <f>IF('BUDGET INPUTS (INITIAL)'!DY27=0,0,'Thematic Allocations'!$D$11)</f>
        <v>#REF!</v>
      </c>
      <c r="H32" s="73" t="str">
        <f>IF('BUDGET INPUTS (INITIAL)'!DZ27=0,0,'Thematic Allocations'!$D$11)</f>
        <v>#REF!</v>
      </c>
      <c r="I32" s="73" t="str">
        <f>IF('BUDGET INPUTS (INITIAL)'!EA27=0,0,'Thematic Allocations'!$D$11)</f>
        <v>#REF!</v>
      </c>
      <c r="J32" s="7"/>
      <c r="K32" s="7"/>
      <c r="L32" s="7"/>
      <c r="M32" s="7"/>
      <c r="N32" s="7"/>
      <c r="O32" s="7"/>
      <c r="P32" s="7"/>
      <c r="Q32" s="7"/>
      <c r="R32" s="7"/>
      <c r="S32" s="7"/>
      <c r="T32" s="7"/>
      <c r="U32" s="7"/>
      <c r="V32" s="7"/>
      <c r="W32" s="7"/>
      <c r="X32" s="7"/>
      <c r="Y32" s="7"/>
      <c r="Z32" s="7"/>
    </row>
    <row r="33" ht="15.75" customHeight="1" outlineLevel="1">
      <c r="A33" s="7"/>
      <c r="B33" s="66" t="str">
        <f t="shared" si="3"/>
        <v>#REF!</v>
      </c>
      <c r="C33" s="66"/>
      <c r="D33" s="72" t="str">
        <f t="shared" si="4"/>
        <v>#REF!</v>
      </c>
      <c r="E33" s="72"/>
      <c r="F33" s="73" t="str">
        <f>IF('BUDGET INPUTS (INITIAL)'!DX28=0,0,'Thematic Allocations'!$D$11)</f>
        <v>#REF!</v>
      </c>
      <c r="G33" s="73" t="str">
        <f>IF('BUDGET INPUTS (INITIAL)'!DY28=0,0,'Thematic Allocations'!$D$11)</f>
        <v>#REF!</v>
      </c>
      <c r="H33" s="73" t="str">
        <f>IF('BUDGET INPUTS (INITIAL)'!DZ28=0,0,'Thematic Allocations'!$D$11)</f>
        <v>#REF!</v>
      </c>
      <c r="I33" s="73" t="str">
        <f>IF('BUDGET INPUTS (INITIAL)'!EA28=0,0,'Thematic Allocations'!$D$11)</f>
        <v>#REF!</v>
      </c>
      <c r="J33" s="7"/>
      <c r="K33" s="7"/>
      <c r="L33" s="7"/>
      <c r="M33" s="7"/>
      <c r="N33" s="7"/>
      <c r="O33" s="7"/>
      <c r="P33" s="7"/>
      <c r="Q33" s="7"/>
      <c r="R33" s="7"/>
      <c r="S33" s="7"/>
      <c r="T33" s="7"/>
      <c r="U33" s="7"/>
      <c r="V33" s="7"/>
      <c r="W33" s="7"/>
      <c r="X33" s="7"/>
      <c r="Y33" s="7"/>
      <c r="Z33" s="7"/>
    </row>
    <row r="34" ht="15.75" customHeight="1" outlineLevel="1">
      <c r="A34" s="7"/>
      <c r="B34" s="66" t="str">
        <f t="shared" si="3"/>
        <v>#REF!</v>
      </c>
      <c r="C34" s="66"/>
      <c r="D34" s="72" t="str">
        <f t="shared" si="4"/>
        <v>#REF!</v>
      </c>
      <c r="E34" s="72"/>
      <c r="F34" s="73" t="str">
        <f>IF('BUDGET INPUTS (INITIAL)'!DX29=0,0,'Thematic Allocations'!$D$11)</f>
        <v>#REF!</v>
      </c>
      <c r="G34" s="73" t="str">
        <f>IF('BUDGET INPUTS (INITIAL)'!DY29=0,0,'Thematic Allocations'!$D$11)</f>
        <v>#REF!</v>
      </c>
      <c r="H34" s="73" t="str">
        <f>IF('BUDGET INPUTS (INITIAL)'!DZ29=0,0,'Thematic Allocations'!$D$11)</f>
        <v>#REF!</v>
      </c>
      <c r="I34" s="73" t="str">
        <f>IF('BUDGET INPUTS (INITIAL)'!EA29=0,0,'Thematic Allocations'!$D$11)</f>
        <v>#REF!</v>
      </c>
      <c r="J34" s="7"/>
      <c r="K34" s="7"/>
      <c r="L34" s="7"/>
      <c r="M34" s="7"/>
      <c r="N34" s="7"/>
      <c r="O34" s="7"/>
      <c r="P34" s="7"/>
      <c r="Q34" s="7"/>
      <c r="R34" s="7"/>
      <c r="S34" s="7"/>
      <c r="T34" s="7"/>
      <c r="U34" s="7"/>
      <c r="V34" s="7"/>
      <c r="W34" s="7"/>
      <c r="X34" s="7"/>
      <c r="Y34" s="7"/>
      <c r="Z34" s="7"/>
    </row>
    <row r="35" ht="15.75" customHeight="1" outlineLevel="1">
      <c r="A35" s="7"/>
      <c r="B35" s="66" t="str">
        <f t="shared" si="3"/>
        <v>#REF!</v>
      </c>
      <c r="C35" s="66"/>
      <c r="D35" s="72" t="str">
        <f t="shared" si="4"/>
        <v>#REF!</v>
      </c>
      <c r="E35" s="72"/>
      <c r="F35" s="73" t="str">
        <f>IF('BUDGET INPUTS (INITIAL)'!DX30=0,0,'Thematic Allocations'!$D$11)</f>
        <v>#REF!</v>
      </c>
      <c r="G35" s="73" t="str">
        <f>IF('BUDGET INPUTS (INITIAL)'!DY30=0,0,'Thematic Allocations'!$D$11)</f>
        <v>#REF!</v>
      </c>
      <c r="H35" s="73" t="str">
        <f>IF('BUDGET INPUTS (INITIAL)'!DZ30=0,0,'Thematic Allocations'!$D$11)</f>
        <v>#REF!</v>
      </c>
      <c r="I35" s="73" t="str">
        <f>IF('BUDGET INPUTS (INITIAL)'!EA30=0,0,'Thematic Allocations'!$D$11)</f>
        <v>#REF!</v>
      </c>
      <c r="J35" s="7"/>
      <c r="K35" s="7"/>
      <c r="L35" s="7"/>
      <c r="M35" s="7"/>
      <c r="N35" s="7"/>
      <c r="O35" s="7"/>
      <c r="P35" s="7"/>
      <c r="Q35" s="7"/>
      <c r="R35" s="7"/>
      <c r="S35" s="7"/>
      <c r="T35" s="7"/>
      <c r="U35" s="7"/>
      <c r="V35" s="7"/>
      <c r="W35" s="7"/>
      <c r="X35" s="7"/>
      <c r="Y35" s="7"/>
      <c r="Z35" s="7"/>
    </row>
    <row r="36" ht="15.75" customHeight="1" outlineLevel="1">
      <c r="A36" s="7"/>
      <c r="B36" s="66" t="str">
        <f t="shared" si="3"/>
        <v>#REF!</v>
      </c>
      <c r="C36" s="66"/>
      <c r="D36" s="72" t="str">
        <f t="shared" si="4"/>
        <v>#REF!</v>
      </c>
      <c r="E36" s="72"/>
      <c r="F36" s="73" t="str">
        <f>IF('BUDGET INPUTS (INITIAL)'!DX31=0,0,'Thematic Allocations'!$D$11)</f>
        <v>#REF!</v>
      </c>
      <c r="G36" s="73" t="str">
        <f>IF('BUDGET INPUTS (INITIAL)'!DY31=0,0,'Thematic Allocations'!$D$11)</f>
        <v>#REF!</v>
      </c>
      <c r="H36" s="73" t="str">
        <f>IF('BUDGET INPUTS (INITIAL)'!DZ31=0,0,'Thematic Allocations'!$D$11)</f>
        <v>#REF!</v>
      </c>
      <c r="I36" s="73" t="str">
        <f>IF('BUDGET INPUTS (INITIAL)'!EA31=0,0,'Thematic Allocations'!$D$11)</f>
        <v>#REF!</v>
      </c>
      <c r="J36" s="7"/>
      <c r="K36" s="7"/>
      <c r="L36" s="7"/>
      <c r="M36" s="7"/>
      <c r="N36" s="7"/>
      <c r="O36" s="7"/>
      <c r="P36" s="7"/>
      <c r="Q36" s="7"/>
      <c r="R36" s="7"/>
      <c r="S36" s="7"/>
      <c r="T36" s="7"/>
      <c r="U36" s="7"/>
      <c r="V36" s="7"/>
      <c r="W36" s="7"/>
      <c r="X36" s="7"/>
      <c r="Y36" s="7"/>
      <c r="Z36" s="7"/>
    </row>
    <row r="37" ht="15.75" customHeight="1" outlineLevel="1">
      <c r="A37" s="7"/>
      <c r="B37" s="66" t="str">
        <f t="shared" si="3"/>
        <v>#REF!</v>
      </c>
      <c r="C37" s="66"/>
      <c r="D37" s="72" t="str">
        <f t="shared" si="4"/>
        <v>#REF!</v>
      </c>
      <c r="E37" s="72"/>
      <c r="F37" s="73" t="str">
        <f>IF('BUDGET INPUTS (INITIAL)'!DX32=0,0,'Thematic Allocations'!$D$11)</f>
        <v>#REF!</v>
      </c>
      <c r="G37" s="73" t="str">
        <f>IF('BUDGET INPUTS (INITIAL)'!DY32=0,0,'Thematic Allocations'!$D$11)</f>
        <v>#REF!</v>
      </c>
      <c r="H37" s="73" t="str">
        <f>IF('BUDGET INPUTS (INITIAL)'!DZ32=0,0,'Thematic Allocations'!$D$11)</f>
        <v>#REF!</v>
      </c>
      <c r="I37" s="73" t="str">
        <f>IF('BUDGET INPUTS (INITIAL)'!EA32=0,0,'Thematic Allocations'!$D$11)</f>
        <v>#REF!</v>
      </c>
      <c r="J37" s="7"/>
      <c r="K37" s="7"/>
      <c r="L37" s="7"/>
      <c r="M37" s="7"/>
      <c r="N37" s="7"/>
      <c r="O37" s="7"/>
      <c r="P37" s="7"/>
      <c r="Q37" s="7"/>
      <c r="R37" s="7"/>
      <c r="S37" s="7"/>
      <c r="T37" s="7"/>
      <c r="U37" s="7"/>
      <c r="V37" s="7"/>
      <c r="W37" s="7"/>
      <c r="X37" s="7"/>
      <c r="Y37" s="7"/>
      <c r="Z37" s="7"/>
    </row>
    <row r="38" ht="15.75" customHeight="1" outlineLevel="1">
      <c r="A38" s="7"/>
      <c r="B38" s="66"/>
      <c r="C38" s="66"/>
      <c r="D38" s="72"/>
      <c r="E38" s="72"/>
      <c r="F38" s="73"/>
      <c r="G38" s="73"/>
      <c r="H38" s="73"/>
      <c r="I38" s="73"/>
      <c r="J38" s="7"/>
      <c r="K38" s="7"/>
      <c r="L38" s="7"/>
      <c r="M38" s="7"/>
      <c r="N38" s="7"/>
      <c r="O38" s="7"/>
      <c r="P38" s="7"/>
      <c r="Q38" s="7"/>
      <c r="R38" s="7"/>
      <c r="S38" s="7"/>
      <c r="T38" s="7"/>
      <c r="U38" s="7"/>
      <c r="V38" s="7"/>
      <c r="W38" s="7"/>
      <c r="X38" s="7"/>
      <c r="Y38" s="7"/>
      <c r="Z38" s="7"/>
    </row>
    <row r="39" ht="15.75" customHeight="1" outlineLevel="1">
      <c r="A39" s="7"/>
      <c r="B39" s="66"/>
      <c r="C39" s="66"/>
      <c r="D39" s="72"/>
      <c r="E39" s="72"/>
      <c r="F39" s="73"/>
      <c r="G39" s="73"/>
      <c r="H39" s="73"/>
      <c r="I39" s="73"/>
      <c r="J39" s="7"/>
      <c r="K39" s="7"/>
      <c r="L39" s="7"/>
      <c r="M39" s="7"/>
      <c r="N39" s="7"/>
      <c r="O39" s="7"/>
      <c r="P39" s="7"/>
      <c r="Q39" s="7"/>
      <c r="R39" s="7"/>
      <c r="S39" s="7"/>
      <c r="T39" s="7"/>
      <c r="U39" s="7"/>
      <c r="V39" s="7"/>
      <c r="W39" s="7"/>
      <c r="X39" s="7"/>
      <c r="Y39" s="7"/>
      <c r="Z39" s="7"/>
    </row>
    <row r="40" ht="15.75" customHeight="1" outlineLevel="1">
      <c r="A40" s="7"/>
      <c r="B40" s="66"/>
      <c r="C40" s="66"/>
      <c r="D40" s="72"/>
      <c r="E40" s="72"/>
      <c r="F40" s="73"/>
      <c r="G40" s="73"/>
      <c r="H40" s="73"/>
      <c r="I40" s="73"/>
      <c r="J40" s="7"/>
      <c r="K40" s="7"/>
      <c r="L40" s="7"/>
      <c r="M40" s="7"/>
      <c r="N40" s="7"/>
      <c r="O40" s="7"/>
      <c r="P40" s="7"/>
      <c r="Q40" s="7"/>
      <c r="R40" s="7"/>
      <c r="S40" s="7"/>
      <c r="T40" s="7"/>
      <c r="U40" s="7"/>
      <c r="V40" s="7"/>
      <c r="W40" s="7"/>
      <c r="X40" s="7"/>
      <c r="Y40" s="7"/>
      <c r="Z40" s="7"/>
    </row>
    <row r="41" ht="15.75" customHeight="1" outlineLevel="1">
      <c r="A41" s="7"/>
      <c r="B41" s="66"/>
      <c r="C41" s="66"/>
      <c r="D41" s="72"/>
      <c r="E41" s="72"/>
      <c r="F41" s="73"/>
      <c r="G41" s="73"/>
      <c r="H41" s="73"/>
      <c r="I41" s="73"/>
      <c r="J41" s="7"/>
      <c r="K41" s="7"/>
      <c r="L41" s="7"/>
      <c r="M41" s="7"/>
      <c r="N41" s="7"/>
      <c r="O41" s="7"/>
      <c r="P41" s="7"/>
      <c r="Q41" s="7"/>
      <c r="R41" s="7"/>
      <c r="S41" s="7"/>
      <c r="T41" s="7"/>
      <c r="U41" s="7"/>
      <c r="V41" s="7"/>
      <c r="W41" s="7"/>
      <c r="X41" s="7"/>
      <c r="Y41" s="7"/>
      <c r="Z41" s="7"/>
    </row>
    <row r="42" ht="15.75" customHeight="1">
      <c r="A42" s="7"/>
      <c r="B42" s="7"/>
      <c r="C42" s="7"/>
      <c r="D42" s="74" t="str">
        <f>SUM(D11:D41)</f>
        <v>#REF!</v>
      </c>
      <c r="E42" s="72"/>
      <c r="F42" s="74" t="str">
        <f t="shared" ref="F42:I42" si="5">SUM(F11:F41)</f>
        <v>#REF!</v>
      </c>
      <c r="G42" s="74" t="str">
        <f t="shared" si="5"/>
        <v>#REF!</v>
      </c>
      <c r="H42" s="74" t="str">
        <f t="shared" si="5"/>
        <v>#REF!</v>
      </c>
      <c r="I42" s="74" t="str">
        <f t="shared" si="5"/>
        <v>#REF!</v>
      </c>
      <c r="J42" s="7"/>
      <c r="K42" s="7"/>
      <c r="L42" s="7"/>
      <c r="M42" s="7"/>
      <c r="N42" s="7"/>
      <c r="O42" s="7"/>
      <c r="P42" s="7"/>
      <c r="Q42" s="7"/>
      <c r="R42" s="7"/>
      <c r="S42" s="7"/>
      <c r="T42" s="7"/>
      <c r="U42" s="7"/>
      <c r="V42" s="7"/>
      <c r="W42" s="7"/>
      <c r="X42" s="7"/>
      <c r="Y42" s="7"/>
      <c r="Z42" s="7"/>
    </row>
    <row r="43" ht="15.75" customHeight="1" outlineLevel="1">
      <c r="A43" s="7"/>
      <c r="B43" s="7"/>
      <c r="C43" s="7"/>
      <c r="D43" s="72"/>
      <c r="E43" s="72"/>
      <c r="F43" s="73"/>
      <c r="G43" s="73"/>
      <c r="H43" s="73"/>
      <c r="I43" s="73"/>
      <c r="J43" s="7"/>
      <c r="K43" s="7"/>
      <c r="L43" s="7"/>
      <c r="M43" s="7"/>
      <c r="N43" s="7"/>
      <c r="O43" s="7"/>
      <c r="P43" s="7"/>
      <c r="Q43" s="7"/>
      <c r="R43" s="7"/>
      <c r="S43" s="7"/>
      <c r="T43" s="7"/>
      <c r="U43" s="7"/>
      <c r="V43" s="7"/>
      <c r="W43" s="7"/>
      <c r="X43" s="7"/>
      <c r="Y43" s="7"/>
      <c r="Z43" s="7"/>
    </row>
    <row r="44" ht="15.75" customHeight="1">
      <c r="A44" s="70" t="str">
        <f>'BUDGET INPUTS (INITIAL)'!B37</f>
        <v>#REF!</v>
      </c>
      <c r="B44" s="7"/>
      <c r="C44" s="7"/>
      <c r="D44" s="72"/>
      <c r="E44" s="72"/>
      <c r="F44" s="73"/>
      <c r="G44" s="73"/>
      <c r="H44" s="73"/>
      <c r="I44" s="73"/>
      <c r="J44" s="7"/>
      <c r="K44" s="7"/>
      <c r="L44" s="7"/>
      <c r="M44" s="7"/>
      <c r="N44" s="7"/>
      <c r="O44" s="7"/>
      <c r="P44" s="7"/>
      <c r="Q44" s="7"/>
      <c r="R44" s="7"/>
      <c r="S44" s="7"/>
      <c r="T44" s="7"/>
      <c r="U44" s="7"/>
      <c r="V44" s="7"/>
      <c r="W44" s="7"/>
      <c r="X44" s="7"/>
      <c r="Y44" s="7"/>
      <c r="Z44" s="7"/>
    </row>
    <row r="45" ht="15.75" customHeight="1" outlineLevel="1">
      <c r="A45" s="7"/>
      <c r="B45" s="66" t="str">
        <f t="shared" ref="B45:B69" si="6">'BUDGET INPUTS (INITIAL)'!B39</f>
        <v>#REF!</v>
      </c>
      <c r="C45" s="66"/>
      <c r="D45" s="72" t="str">
        <f t="shared" ref="D45:D69" si="7">'Detailed Budget (Initial)'!DU43</f>
        <v>#REF!</v>
      </c>
      <c r="E45" s="72"/>
      <c r="F45" s="73" t="str">
        <f>IF('BUDGET INPUTS (INITIAL)'!DX39=0,0,'Thematic Allocations'!$D$45)</f>
        <v>#REF!</v>
      </c>
      <c r="G45" s="73" t="str">
        <f>IF('BUDGET INPUTS (INITIAL)'!DY39=0,0,'Thematic Allocations'!$D$45)</f>
        <v>#REF!</v>
      </c>
      <c r="H45" s="73" t="str">
        <f>IF('BUDGET INPUTS (INITIAL)'!DZ39=0,0,'Thematic Allocations'!$D$45)</f>
        <v>#REF!</v>
      </c>
      <c r="I45" s="73" t="str">
        <f>IF('BUDGET INPUTS (INITIAL)'!EA39=0,0,'Thematic Allocations'!$D$45)</f>
        <v>#REF!</v>
      </c>
      <c r="J45" s="7"/>
      <c r="K45" s="7"/>
      <c r="L45" s="7"/>
      <c r="M45" s="7"/>
      <c r="N45" s="7"/>
      <c r="O45" s="7"/>
      <c r="P45" s="7"/>
      <c r="Q45" s="7"/>
      <c r="R45" s="7"/>
      <c r="S45" s="7"/>
      <c r="T45" s="7"/>
      <c r="U45" s="7"/>
      <c r="V45" s="7"/>
      <c r="W45" s="7"/>
      <c r="X45" s="7"/>
      <c r="Y45" s="7"/>
      <c r="Z45" s="7"/>
    </row>
    <row r="46" ht="15.75" customHeight="1" outlineLevel="1">
      <c r="A46" s="7"/>
      <c r="B46" s="66" t="str">
        <f t="shared" si="6"/>
        <v>#REF!</v>
      </c>
      <c r="C46" s="66"/>
      <c r="D46" s="72" t="str">
        <f t="shared" si="7"/>
        <v>#REF!</v>
      </c>
      <c r="E46" s="72"/>
      <c r="F46" s="73" t="str">
        <f>IF('BUDGET INPUTS (INITIAL)'!DX40=0,0,'Thematic Allocations'!$D$45)</f>
        <v>#REF!</v>
      </c>
      <c r="G46" s="73" t="str">
        <f>IF('BUDGET INPUTS (INITIAL)'!DY40=0,0,'Thematic Allocations'!$D$45)</f>
        <v>#REF!</v>
      </c>
      <c r="H46" s="73" t="str">
        <f>IF('BUDGET INPUTS (INITIAL)'!DZ40=0,0,'Thematic Allocations'!$D$45)</f>
        <v>#REF!</v>
      </c>
      <c r="I46" s="73" t="str">
        <f>IF('BUDGET INPUTS (INITIAL)'!EA40=0,0,'Thematic Allocations'!$D$45)</f>
        <v>#REF!</v>
      </c>
      <c r="J46" s="7"/>
      <c r="K46" s="7"/>
      <c r="L46" s="7"/>
      <c r="M46" s="7"/>
      <c r="N46" s="7"/>
      <c r="O46" s="7"/>
      <c r="P46" s="7"/>
      <c r="Q46" s="7"/>
      <c r="R46" s="7"/>
      <c r="S46" s="7"/>
      <c r="T46" s="7"/>
      <c r="U46" s="7"/>
      <c r="V46" s="7"/>
      <c r="W46" s="7"/>
      <c r="X46" s="7"/>
      <c r="Y46" s="7"/>
      <c r="Z46" s="7"/>
    </row>
    <row r="47" ht="15.75" customHeight="1" outlineLevel="1">
      <c r="A47" s="7"/>
      <c r="B47" s="66" t="str">
        <f t="shared" si="6"/>
        <v>#REF!</v>
      </c>
      <c r="C47" s="66"/>
      <c r="D47" s="72" t="str">
        <f t="shared" si="7"/>
        <v>#REF!</v>
      </c>
      <c r="E47" s="72"/>
      <c r="F47" s="73" t="str">
        <f>IF('BUDGET INPUTS (INITIAL)'!DX41=0,0,'Thematic Allocations'!$D$45)</f>
        <v>#REF!</v>
      </c>
      <c r="G47" s="73" t="str">
        <f>IF('BUDGET INPUTS (INITIAL)'!DY41=0,0,'Thematic Allocations'!$D$45)</f>
        <v>#REF!</v>
      </c>
      <c r="H47" s="73" t="str">
        <f>IF('BUDGET INPUTS (INITIAL)'!DZ41=0,0,'Thematic Allocations'!$D$45)</f>
        <v>#REF!</v>
      </c>
      <c r="I47" s="73" t="str">
        <f>IF('BUDGET INPUTS (INITIAL)'!EA41=0,0,'Thematic Allocations'!$D$45)</f>
        <v>#REF!</v>
      </c>
      <c r="J47" s="7"/>
      <c r="K47" s="7"/>
      <c r="L47" s="7"/>
      <c r="M47" s="7"/>
      <c r="N47" s="7"/>
      <c r="O47" s="7"/>
      <c r="P47" s="7"/>
      <c r="Q47" s="7"/>
      <c r="R47" s="7"/>
      <c r="S47" s="7"/>
      <c r="T47" s="7"/>
      <c r="U47" s="7"/>
      <c r="V47" s="7"/>
      <c r="W47" s="7"/>
      <c r="X47" s="7"/>
      <c r="Y47" s="7"/>
      <c r="Z47" s="7"/>
    </row>
    <row r="48" ht="15.75" customHeight="1" outlineLevel="1">
      <c r="A48" s="7"/>
      <c r="B48" s="66" t="str">
        <f t="shared" si="6"/>
        <v>#REF!</v>
      </c>
      <c r="C48" s="66"/>
      <c r="D48" s="72" t="str">
        <f t="shared" si="7"/>
        <v>#REF!</v>
      </c>
      <c r="E48" s="72"/>
      <c r="F48" s="73" t="str">
        <f>IF('BUDGET INPUTS (INITIAL)'!DX42=0,0,'Thematic Allocations'!$D$45)</f>
        <v>#REF!</v>
      </c>
      <c r="G48" s="73" t="str">
        <f>IF('BUDGET INPUTS (INITIAL)'!DY42=0,0,'Thematic Allocations'!$D$45)</f>
        <v>#REF!</v>
      </c>
      <c r="H48" s="73" t="str">
        <f>IF('BUDGET INPUTS (INITIAL)'!DZ42=0,0,'Thematic Allocations'!$D$45)</f>
        <v>#REF!</v>
      </c>
      <c r="I48" s="73" t="str">
        <f>IF('BUDGET INPUTS (INITIAL)'!EA42=0,0,'Thematic Allocations'!$D$45)</f>
        <v>#REF!</v>
      </c>
      <c r="J48" s="7"/>
      <c r="K48" s="7"/>
      <c r="L48" s="7"/>
      <c r="M48" s="7"/>
      <c r="N48" s="7"/>
      <c r="O48" s="7"/>
      <c r="P48" s="7"/>
      <c r="Q48" s="7"/>
      <c r="R48" s="7"/>
      <c r="S48" s="7"/>
      <c r="T48" s="7"/>
      <c r="U48" s="7"/>
      <c r="V48" s="7"/>
      <c r="W48" s="7"/>
      <c r="X48" s="7"/>
      <c r="Y48" s="7"/>
      <c r="Z48" s="7"/>
    </row>
    <row r="49" ht="15.75" customHeight="1" outlineLevel="1">
      <c r="A49" s="7"/>
      <c r="B49" s="66" t="str">
        <f t="shared" si="6"/>
        <v>#REF!</v>
      </c>
      <c r="C49" s="66"/>
      <c r="D49" s="72" t="str">
        <f t="shared" si="7"/>
        <v>#REF!</v>
      </c>
      <c r="E49" s="72"/>
      <c r="F49" s="73" t="str">
        <f>IF('BUDGET INPUTS (INITIAL)'!DX43=0,0,'Thematic Allocations'!$D$45)</f>
        <v>#REF!</v>
      </c>
      <c r="G49" s="73" t="str">
        <f>IF('BUDGET INPUTS (INITIAL)'!DY43=0,0,'Thematic Allocations'!$D$45)</f>
        <v>#REF!</v>
      </c>
      <c r="H49" s="73" t="str">
        <f>IF('BUDGET INPUTS (INITIAL)'!DZ43=0,0,'Thematic Allocations'!$D$45)</f>
        <v>#REF!</v>
      </c>
      <c r="I49" s="73" t="str">
        <f>IF('BUDGET INPUTS (INITIAL)'!EA43=0,0,'Thematic Allocations'!$D$45)</f>
        <v>#REF!</v>
      </c>
      <c r="J49" s="7"/>
      <c r="K49" s="7"/>
      <c r="L49" s="7"/>
      <c r="M49" s="7"/>
      <c r="N49" s="7"/>
      <c r="O49" s="7"/>
      <c r="P49" s="7"/>
      <c r="Q49" s="7"/>
      <c r="R49" s="7"/>
      <c r="S49" s="7"/>
      <c r="T49" s="7"/>
      <c r="U49" s="7"/>
      <c r="V49" s="7"/>
      <c r="W49" s="7"/>
      <c r="X49" s="7"/>
      <c r="Y49" s="7"/>
      <c r="Z49" s="7"/>
    </row>
    <row r="50" ht="15.75" customHeight="1" outlineLevel="1">
      <c r="A50" s="7"/>
      <c r="B50" s="66" t="str">
        <f t="shared" si="6"/>
        <v>#REF!</v>
      </c>
      <c r="C50" s="66"/>
      <c r="D50" s="72" t="str">
        <f t="shared" si="7"/>
        <v>#REF!</v>
      </c>
      <c r="E50" s="72"/>
      <c r="F50" s="73" t="str">
        <f>IF('BUDGET INPUTS (INITIAL)'!DX44=0,0,'Thematic Allocations'!$D$45)</f>
        <v>#REF!</v>
      </c>
      <c r="G50" s="73" t="str">
        <f>IF('BUDGET INPUTS (INITIAL)'!DY44=0,0,'Thematic Allocations'!$D$45)</f>
        <v>#REF!</v>
      </c>
      <c r="H50" s="73" t="str">
        <f>IF('BUDGET INPUTS (INITIAL)'!DZ44=0,0,'Thematic Allocations'!$D$45)</f>
        <v>#REF!</v>
      </c>
      <c r="I50" s="73" t="str">
        <f>IF('BUDGET INPUTS (INITIAL)'!EA44=0,0,'Thematic Allocations'!$D$45)</f>
        <v>#REF!</v>
      </c>
      <c r="J50" s="7"/>
      <c r="K50" s="7"/>
      <c r="L50" s="7"/>
      <c r="M50" s="7"/>
      <c r="N50" s="7"/>
      <c r="O50" s="7"/>
      <c r="P50" s="7"/>
      <c r="Q50" s="7"/>
      <c r="R50" s="7"/>
      <c r="S50" s="7"/>
      <c r="T50" s="7"/>
      <c r="U50" s="7"/>
      <c r="V50" s="7"/>
      <c r="W50" s="7"/>
      <c r="X50" s="7"/>
      <c r="Y50" s="7"/>
      <c r="Z50" s="7"/>
    </row>
    <row r="51" ht="15.75" customHeight="1" outlineLevel="1">
      <c r="A51" s="7"/>
      <c r="B51" s="66" t="str">
        <f t="shared" si="6"/>
        <v>#REF!</v>
      </c>
      <c r="C51" s="66"/>
      <c r="D51" s="72" t="str">
        <f t="shared" si="7"/>
        <v>#REF!</v>
      </c>
      <c r="E51" s="72"/>
      <c r="F51" s="73" t="str">
        <f>IF('BUDGET INPUTS (INITIAL)'!DX45=0,0,'Thematic Allocations'!$D$45)</f>
        <v>#REF!</v>
      </c>
      <c r="G51" s="73" t="str">
        <f>IF('BUDGET INPUTS (INITIAL)'!DY45=0,0,'Thematic Allocations'!$D$45)</f>
        <v>#REF!</v>
      </c>
      <c r="H51" s="73" t="str">
        <f>IF('BUDGET INPUTS (INITIAL)'!DZ45=0,0,'Thematic Allocations'!$D$45)</f>
        <v>#REF!</v>
      </c>
      <c r="I51" s="73" t="str">
        <f>IF('BUDGET INPUTS (INITIAL)'!EA45=0,0,'Thematic Allocations'!$D$45)</f>
        <v>#REF!</v>
      </c>
      <c r="J51" s="7"/>
      <c r="K51" s="7"/>
      <c r="L51" s="7"/>
      <c r="M51" s="7"/>
      <c r="N51" s="7"/>
      <c r="O51" s="7"/>
      <c r="P51" s="7"/>
      <c r="Q51" s="7"/>
      <c r="R51" s="7"/>
      <c r="S51" s="7"/>
      <c r="T51" s="7"/>
      <c r="U51" s="7"/>
      <c r="V51" s="7"/>
      <c r="W51" s="7"/>
      <c r="X51" s="7"/>
      <c r="Y51" s="7"/>
      <c r="Z51" s="7"/>
    </row>
    <row r="52" ht="15.75" customHeight="1" outlineLevel="1">
      <c r="A52" s="7"/>
      <c r="B52" s="66" t="str">
        <f t="shared" si="6"/>
        <v>#REF!</v>
      </c>
      <c r="C52" s="66"/>
      <c r="D52" s="72" t="str">
        <f t="shared" si="7"/>
        <v>#REF!</v>
      </c>
      <c r="E52" s="72"/>
      <c r="F52" s="73" t="str">
        <f>IF('BUDGET INPUTS (INITIAL)'!DX46=0,0,'Thematic Allocations'!$D$45)</f>
        <v>#REF!</v>
      </c>
      <c r="G52" s="73" t="str">
        <f>IF('BUDGET INPUTS (INITIAL)'!DY46=0,0,'Thematic Allocations'!$D$45)</f>
        <v>#REF!</v>
      </c>
      <c r="H52" s="73" t="str">
        <f>IF('BUDGET INPUTS (INITIAL)'!DZ46=0,0,'Thematic Allocations'!$D$45)</f>
        <v>#REF!</v>
      </c>
      <c r="I52" s="73" t="str">
        <f>IF('BUDGET INPUTS (INITIAL)'!EA46=0,0,'Thematic Allocations'!$D$45)</f>
        <v>#REF!</v>
      </c>
      <c r="J52" s="7"/>
      <c r="K52" s="7"/>
      <c r="L52" s="7"/>
      <c r="M52" s="7"/>
      <c r="N52" s="7"/>
      <c r="O52" s="7"/>
      <c r="P52" s="7"/>
      <c r="Q52" s="7"/>
      <c r="R52" s="7"/>
      <c r="S52" s="7"/>
      <c r="T52" s="7"/>
      <c r="U52" s="7"/>
      <c r="V52" s="7"/>
      <c r="W52" s="7"/>
      <c r="X52" s="7"/>
      <c r="Y52" s="7"/>
      <c r="Z52" s="7"/>
    </row>
    <row r="53" ht="15.75" customHeight="1" outlineLevel="1">
      <c r="A53" s="7"/>
      <c r="B53" s="66" t="str">
        <f t="shared" si="6"/>
        <v>#REF!</v>
      </c>
      <c r="C53" s="66"/>
      <c r="D53" s="72" t="str">
        <f t="shared" si="7"/>
        <v>#REF!</v>
      </c>
      <c r="E53" s="72"/>
      <c r="F53" s="73" t="str">
        <f>IF('BUDGET INPUTS (INITIAL)'!DX47=0,0,'Thematic Allocations'!$D$45)</f>
        <v>#REF!</v>
      </c>
      <c r="G53" s="73" t="str">
        <f>IF('BUDGET INPUTS (INITIAL)'!DY47=0,0,'Thematic Allocations'!$D$45)</f>
        <v>#REF!</v>
      </c>
      <c r="H53" s="73" t="str">
        <f>IF('BUDGET INPUTS (INITIAL)'!DZ47=0,0,'Thematic Allocations'!$D$45)</f>
        <v>#REF!</v>
      </c>
      <c r="I53" s="73" t="str">
        <f>IF('BUDGET INPUTS (INITIAL)'!EA47=0,0,'Thematic Allocations'!$D$45)</f>
        <v>#REF!</v>
      </c>
      <c r="J53" s="7"/>
      <c r="K53" s="7"/>
      <c r="L53" s="7"/>
      <c r="M53" s="7"/>
      <c r="N53" s="7"/>
      <c r="O53" s="7"/>
      <c r="P53" s="7"/>
      <c r="Q53" s="7"/>
      <c r="R53" s="7"/>
      <c r="S53" s="7"/>
      <c r="T53" s="7"/>
      <c r="U53" s="7"/>
      <c r="V53" s="7"/>
      <c r="W53" s="7"/>
      <c r="X53" s="7"/>
      <c r="Y53" s="7"/>
      <c r="Z53" s="7"/>
    </row>
    <row r="54" ht="15.75" customHeight="1" outlineLevel="1">
      <c r="A54" s="7"/>
      <c r="B54" s="66" t="str">
        <f t="shared" si="6"/>
        <v>#REF!</v>
      </c>
      <c r="C54" s="66"/>
      <c r="D54" s="72" t="str">
        <f t="shared" si="7"/>
        <v>#REF!</v>
      </c>
      <c r="E54" s="72"/>
      <c r="F54" s="73" t="str">
        <f>IF('BUDGET INPUTS (INITIAL)'!DX48=0,0,'Thematic Allocations'!$D$45)</f>
        <v>#REF!</v>
      </c>
      <c r="G54" s="73" t="str">
        <f>IF('BUDGET INPUTS (INITIAL)'!DY48=0,0,'Thematic Allocations'!$D$45)</f>
        <v>#REF!</v>
      </c>
      <c r="H54" s="73" t="str">
        <f>IF('BUDGET INPUTS (INITIAL)'!DZ48=0,0,'Thematic Allocations'!$D$45)</f>
        <v>#REF!</v>
      </c>
      <c r="I54" s="73" t="str">
        <f>IF('BUDGET INPUTS (INITIAL)'!EA48=0,0,'Thematic Allocations'!$D$45)</f>
        <v>#REF!</v>
      </c>
      <c r="J54" s="7"/>
      <c r="K54" s="7"/>
      <c r="L54" s="7"/>
      <c r="M54" s="7"/>
      <c r="N54" s="7"/>
      <c r="O54" s="7"/>
      <c r="P54" s="7"/>
      <c r="Q54" s="7"/>
      <c r="R54" s="7"/>
      <c r="S54" s="7"/>
      <c r="T54" s="7"/>
      <c r="U54" s="7"/>
      <c r="V54" s="7"/>
      <c r="W54" s="7"/>
      <c r="X54" s="7"/>
      <c r="Y54" s="7"/>
      <c r="Z54" s="7"/>
    </row>
    <row r="55" ht="15.75" customHeight="1" outlineLevel="1">
      <c r="A55" s="7"/>
      <c r="B55" s="66" t="str">
        <f t="shared" si="6"/>
        <v>#REF!</v>
      </c>
      <c r="C55" s="66"/>
      <c r="D55" s="72" t="str">
        <f t="shared" si="7"/>
        <v>#REF!</v>
      </c>
      <c r="E55" s="72"/>
      <c r="F55" s="73" t="str">
        <f>IF('BUDGET INPUTS (INITIAL)'!DX49=0,0,'Thematic Allocations'!$D$45)</f>
        <v>#REF!</v>
      </c>
      <c r="G55" s="73" t="str">
        <f>IF('BUDGET INPUTS (INITIAL)'!DY49=0,0,'Thematic Allocations'!$D$45)</f>
        <v>#REF!</v>
      </c>
      <c r="H55" s="73" t="str">
        <f>IF('BUDGET INPUTS (INITIAL)'!DZ49=0,0,'Thematic Allocations'!$D$45)</f>
        <v>#REF!</v>
      </c>
      <c r="I55" s="73" t="str">
        <f>IF('BUDGET INPUTS (INITIAL)'!EA49=0,0,'Thematic Allocations'!$D$45)</f>
        <v>#REF!</v>
      </c>
      <c r="J55" s="7"/>
      <c r="K55" s="7"/>
      <c r="L55" s="7"/>
      <c r="M55" s="7"/>
      <c r="N55" s="7"/>
      <c r="O55" s="7"/>
      <c r="P55" s="7"/>
      <c r="Q55" s="7"/>
      <c r="R55" s="7"/>
      <c r="S55" s="7"/>
      <c r="T55" s="7"/>
      <c r="U55" s="7"/>
      <c r="V55" s="7"/>
      <c r="W55" s="7"/>
      <c r="X55" s="7"/>
      <c r="Y55" s="7"/>
      <c r="Z55" s="7"/>
    </row>
    <row r="56" ht="15.75" customHeight="1" outlineLevel="1">
      <c r="A56" s="7"/>
      <c r="B56" s="66" t="str">
        <f t="shared" si="6"/>
        <v>#REF!</v>
      </c>
      <c r="C56" s="66"/>
      <c r="D56" s="72" t="str">
        <f t="shared" si="7"/>
        <v>#REF!</v>
      </c>
      <c r="E56" s="72"/>
      <c r="F56" s="73" t="str">
        <f>IF('BUDGET INPUTS (INITIAL)'!DX50=0,0,'Thematic Allocations'!$D$45)</f>
        <v>#REF!</v>
      </c>
      <c r="G56" s="73" t="str">
        <f>IF('BUDGET INPUTS (INITIAL)'!DY50=0,0,'Thematic Allocations'!$D$45)</f>
        <v>#REF!</v>
      </c>
      <c r="H56" s="73" t="str">
        <f>IF('BUDGET INPUTS (INITIAL)'!DZ50=0,0,'Thematic Allocations'!$D$45)</f>
        <v>#REF!</v>
      </c>
      <c r="I56" s="73" t="str">
        <f>IF('BUDGET INPUTS (INITIAL)'!EA50=0,0,'Thematic Allocations'!$D$45)</f>
        <v>#REF!</v>
      </c>
      <c r="J56" s="7"/>
      <c r="K56" s="7"/>
      <c r="L56" s="7"/>
      <c r="M56" s="7"/>
      <c r="N56" s="7"/>
      <c r="O56" s="7"/>
      <c r="P56" s="7"/>
      <c r="Q56" s="7"/>
      <c r="R56" s="7"/>
      <c r="S56" s="7"/>
      <c r="T56" s="7"/>
      <c r="U56" s="7"/>
      <c r="V56" s="7"/>
      <c r="W56" s="7"/>
      <c r="X56" s="7"/>
      <c r="Y56" s="7"/>
      <c r="Z56" s="7"/>
    </row>
    <row r="57" ht="15.75" customHeight="1" outlineLevel="1">
      <c r="A57" s="7"/>
      <c r="B57" s="66" t="str">
        <f t="shared" si="6"/>
        <v>#REF!</v>
      </c>
      <c r="C57" s="66"/>
      <c r="D57" s="72" t="str">
        <f t="shared" si="7"/>
        <v>#REF!</v>
      </c>
      <c r="E57" s="72"/>
      <c r="F57" s="73" t="str">
        <f>IF('BUDGET INPUTS (INITIAL)'!DX51=0,0,'Thematic Allocations'!$D$45)</f>
        <v>#REF!</v>
      </c>
      <c r="G57" s="73" t="str">
        <f>IF('BUDGET INPUTS (INITIAL)'!DY51=0,0,'Thematic Allocations'!$D$45)</f>
        <v>#REF!</v>
      </c>
      <c r="H57" s="73" t="str">
        <f>IF('BUDGET INPUTS (INITIAL)'!DZ51=0,0,'Thematic Allocations'!$D$45)</f>
        <v>#REF!</v>
      </c>
      <c r="I57" s="73" t="str">
        <f>IF('BUDGET INPUTS (INITIAL)'!EA51=0,0,'Thematic Allocations'!$D$45)</f>
        <v>#REF!</v>
      </c>
      <c r="J57" s="7"/>
      <c r="K57" s="7"/>
      <c r="L57" s="7"/>
      <c r="M57" s="7"/>
      <c r="N57" s="7"/>
      <c r="O57" s="7"/>
      <c r="P57" s="7"/>
      <c r="Q57" s="7"/>
      <c r="R57" s="7"/>
      <c r="S57" s="7"/>
      <c r="T57" s="7"/>
      <c r="U57" s="7"/>
      <c r="V57" s="7"/>
      <c r="W57" s="7"/>
      <c r="X57" s="7"/>
      <c r="Y57" s="7"/>
      <c r="Z57" s="7"/>
    </row>
    <row r="58" ht="15.75" customHeight="1" outlineLevel="1">
      <c r="A58" s="7"/>
      <c r="B58" s="66" t="str">
        <f t="shared" si="6"/>
        <v>#REF!</v>
      </c>
      <c r="C58" s="66"/>
      <c r="D58" s="72" t="str">
        <f t="shared" si="7"/>
        <v>#REF!</v>
      </c>
      <c r="E58" s="72"/>
      <c r="F58" s="73" t="str">
        <f>IF('BUDGET INPUTS (INITIAL)'!DX52=0,0,'Thematic Allocations'!$D$45)</f>
        <v>#REF!</v>
      </c>
      <c r="G58" s="73" t="str">
        <f>IF('BUDGET INPUTS (INITIAL)'!DY52=0,0,'Thematic Allocations'!$D$45)</f>
        <v>#REF!</v>
      </c>
      <c r="H58" s="73" t="str">
        <f>IF('BUDGET INPUTS (INITIAL)'!DZ52=0,0,'Thematic Allocations'!$D$45)</f>
        <v>#REF!</v>
      </c>
      <c r="I58" s="73" t="str">
        <f>IF('BUDGET INPUTS (INITIAL)'!EA52=0,0,'Thematic Allocations'!$D$45)</f>
        <v>#REF!</v>
      </c>
      <c r="J58" s="7"/>
      <c r="K58" s="7"/>
      <c r="L58" s="7"/>
      <c r="M58" s="7"/>
      <c r="N58" s="7"/>
      <c r="O58" s="7"/>
      <c r="P58" s="7"/>
      <c r="Q58" s="7"/>
      <c r="R58" s="7"/>
      <c r="S58" s="7"/>
      <c r="T58" s="7"/>
      <c r="U58" s="7"/>
      <c r="V58" s="7"/>
      <c r="W58" s="7"/>
      <c r="X58" s="7"/>
      <c r="Y58" s="7"/>
      <c r="Z58" s="7"/>
    </row>
    <row r="59" ht="15.75" customHeight="1" outlineLevel="1">
      <c r="A59" s="7"/>
      <c r="B59" s="66" t="str">
        <f t="shared" si="6"/>
        <v>#REF!</v>
      </c>
      <c r="C59" s="66"/>
      <c r="D59" s="72" t="str">
        <f t="shared" si="7"/>
        <v>#REF!</v>
      </c>
      <c r="E59" s="72"/>
      <c r="F59" s="73" t="str">
        <f>IF('BUDGET INPUTS (INITIAL)'!DX53=0,0,'Thematic Allocations'!$D$45)</f>
        <v>#REF!</v>
      </c>
      <c r="G59" s="73" t="str">
        <f>IF('BUDGET INPUTS (INITIAL)'!DY53=0,0,'Thematic Allocations'!$D$45)</f>
        <v>#REF!</v>
      </c>
      <c r="H59" s="73" t="str">
        <f>IF('BUDGET INPUTS (INITIAL)'!DZ53=0,0,'Thematic Allocations'!$D$45)</f>
        <v>#REF!</v>
      </c>
      <c r="I59" s="73" t="str">
        <f>IF('BUDGET INPUTS (INITIAL)'!EA53=0,0,'Thematic Allocations'!$D$45)</f>
        <v>#REF!</v>
      </c>
      <c r="J59" s="7"/>
      <c r="K59" s="7"/>
      <c r="L59" s="7"/>
      <c r="M59" s="7"/>
      <c r="N59" s="7"/>
      <c r="O59" s="7"/>
      <c r="P59" s="7"/>
      <c r="Q59" s="7"/>
      <c r="R59" s="7"/>
      <c r="S59" s="7"/>
      <c r="T59" s="7"/>
      <c r="U59" s="7"/>
      <c r="V59" s="7"/>
      <c r="W59" s="7"/>
      <c r="X59" s="7"/>
      <c r="Y59" s="7"/>
      <c r="Z59" s="7"/>
    </row>
    <row r="60" ht="15.75" customHeight="1" outlineLevel="1">
      <c r="A60" s="7"/>
      <c r="B60" s="66" t="str">
        <f t="shared" si="6"/>
        <v>#REF!</v>
      </c>
      <c r="C60" s="66"/>
      <c r="D60" s="72" t="str">
        <f t="shared" si="7"/>
        <v>#REF!</v>
      </c>
      <c r="E60" s="72"/>
      <c r="F60" s="73" t="str">
        <f>IF('BUDGET INPUTS (INITIAL)'!DX54=0,0,'Thematic Allocations'!$D$45)</f>
        <v>#REF!</v>
      </c>
      <c r="G60" s="73" t="str">
        <f>IF('BUDGET INPUTS (INITIAL)'!DY54=0,0,'Thematic Allocations'!$D$45)</f>
        <v>#REF!</v>
      </c>
      <c r="H60" s="73" t="str">
        <f>IF('BUDGET INPUTS (INITIAL)'!DZ54=0,0,'Thematic Allocations'!$D$45)</f>
        <v>#REF!</v>
      </c>
      <c r="I60" s="73" t="str">
        <f>IF('BUDGET INPUTS (INITIAL)'!EA54=0,0,'Thematic Allocations'!$D$45)</f>
        <v>#REF!</v>
      </c>
      <c r="J60" s="7"/>
      <c r="K60" s="7"/>
      <c r="L60" s="7"/>
      <c r="M60" s="7"/>
      <c r="N60" s="7"/>
      <c r="O60" s="7"/>
      <c r="P60" s="7"/>
      <c r="Q60" s="7"/>
      <c r="R60" s="7"/>
      <c r="S60" s="7"/>
      <c r="T60" s="7"/>
      <c r="U60" s="7"/>
      <c r="V60" s="7"/>
      <c r="W60" s="7"/>
      <c r="X60" s="7"/>
      <c r="Y60" s="7"/>
      <c r="Z60" s="7"/>
    </row>
    <row r="61" ht="15.75" customHeight="1" outlineLevel="1">
      <c r="A61" s="7"/>
      <c r="B61" s="66" t="str">
        <f t="shared" si="6"/>
        <v>#REF!</v>
      </c>
      <c r="C61" s="66"/>
      <c r="D61" s="72" t="str">
        <f t="shared" si="7"/>
        <v>#REF!</v>
      </c>
      <c r="E61" s="72"/>
      <c r="F61" s="73" t="str">
        <f>IF('BUDGET INPUTS (INITIAL)'!DX55=0,0,'Thematic Allocations'!$D$45)</f>
        <v>#REF!</v>
      </c>
      <c r="G61" s="73" t="str">
        <f>IF('BUDGET INPUTS (INITIAL)'!DY55=0,0,'Thematic Allocations'!$D$45)</f>
        <v>#REF!</v>
      </c>
      <c r="H61" s="73" t="str">
        <f>IF('BUDGET INPUTS (INITIAL)'!DZ55=0,0,'Thematic Allocations'!$D$45)</f>
        <v>#REF!</v>
      </c>
      <c r="I61" s="73" t="str">
        <f>IF('BUDGET INPUTS (INITIAL)'!EA55=0,0,'Thematic Allocations'!$D$45)</f>
        <v>#REF!</v>
      </c>
      <c r="J61" s="7"/>
      <c r="K61" s="7"/>
      <c r="L61" s="7"/>
      <c r="M61" s="7"/>
      <c r="N61" s="7"/>
      <c r="O61" s="7"/>
      <c r="P61" s="7"/>
      <c r="Q61" s="7"/>
      <c r="R61" s="7"/>
      <c r="S61" s="7"/>
      <c r="T61" s="7"/>
      <c r="U61" s="7"/>
      <c r="V61" s="7"/>
      <c r="W61" s="7"/>
      <c r="X61" s="7"/>
      <c r="Y61" s="7"/>
      <c r="Z61" s="7"/>
    </row>
    <row r="62" ht="15.75" customHeight="1" outlineLevel="1">
      <c r="A62" s="7"/>
      <c r="B62" s="66" t="str">
        <f t="shared" si="6"/>
        <v>#REF!</v>
      </c>
      <c r="C62" s="66"/>
      <c r="D62" s="72" t="str">
        <f t="shared" si="7"/>
        <v>#REF!</v>
      </c>
      <c r="E62" s="72"/>
      <c r="F62" s="73" t="str">
        <f>IF('BUDGET INPUTS (INITIAL)'!DX56=0,0,'Thematic Allocations'!$D$45)</f>
        <v>#REF!</v>
      </c>
      <c r="G62" s="73" t="str">
        <f>IF('BUDGET INPUTS (INITIAL)'!DY56=0,0,'Thematic Allocations'!$D$45)</f>
        <v>#REF!</v>
      </c>
      <c r="H62" s="73" t="str">
        <f>IF('BUDGET INPUTS (INITIAL)'!DZ56=0,0,'Thematic Allocations'!$D$45)</f>
        <v>#REF!</v>
      </c>
      <c r="I62" s="73" t="str">
        <f>IF('BUDGET INPUTS (INITIAL)'!EA56=0,0,'Thematic Allocations'!$D$45)</f>
        <v>#REF!</v>
      </c>
      <c r="J62" s="7"/>
      <c r="K62" s="7"/>
      <c r="L62" s="7"/>
      <c r="M62" s="7"/>
      <c r="N62" s="7"/>
      <c r="O62" s="7"/>
      <c r="P62" s="7"/>
      <c r="Q62" s="7"/>
      <c r="R62" s="7"/>
      <c r="S62" s="7"/>
      <c r="T62" s="7"/>
      <c r="U62" s="7"/>
      <c r="V62" s="7"/>
      <c r="W62" s="7"/>
      <c r="X62" s="7"/>
      <c r="Y62" s="7"/>
      <c r="Z62" s="7"/>
    </row>
    <row r="63" ht="15.75" customHeight="1" outlineLevel="1">
      <c r="A63" s="7"/>
      <c r="B63" s="66" t="str">
        <f t="shared" si="6"/>
        <v>#REF!</v>
      </c>
      <c r="C63" s="66"/>
      <c r="D63" s="72" t="str">
        <f t="shared" si="7"/>
        <v>#REF!</v>
      </c>
      <c r="E63" s="72"/>
      <c r="F63" s="73" t="str">
        <f>IF('BUDGET INPUTS (INITIAL)'!DX57=0,0,'Thematic Allocations'!$D$45)</f>
        <v>#REF!</v>
      </c>
      <c r="G63" s="73" t="str">
        <f>IF('BUDGET INPUTS (INITIAL)'!DY57=0,0,'Thematic Allocations'!$D$45)</f>
        <v>#REF!</v>
      </c>
      <c r="H63" s="73" t="str">
        <f>IF('BUDGET INPUTS (INITIAL)'!DZ57=0,0,'Thematic Allocations'!$D$45)</f>
        <v>#REF!</v>
      </c>
      <c r="I63" s="73" t="str">
        <f>IF('BUDGET INPUTS (INITIAL)'!EA57=0,0,'Thematic Allocations'!$D$45)</f>
        <v>#REF!</v>
      </c>
      <c r="J63" s="7"/>
      <c r="K63" s="7"/>
      <c r="L63" s="7"/>
      <c r="M63" s="7"/>
      <c r="N63" s="7"/>
      <c r="O63" s="7"/>
      <c r="P63" s="7"/>
      <c r="Q63" s="7"/>
      <c r="R63" s="7"/>
      <c r="S63" s="7"/>
      <c r="T63" s="7"/>
      <c r="U63" s="7"/>
      <c r="V63" s="7"/>
      <c r="W63" s="7"/>
      <c r="X63" s="7"/>
      <c r="Y63" s="7"/>
      <c r="Z63" s="7"/>
    </row>
    <row r="64" ht="15.75" customHeight="1" outlineLevel="1">
      <c r="A64" s="7"/>
      <c r="B64" s="66" t="str">
        <f t="shared" si="6"/>
        <v>#REF!</v>
      </c>
      <c r="C64" s="66"/>
      <c r="D64" s="72" t="str">
        <f t="shared" si="7"/>
        <v>#REF!</v>
      </c>
      <c r="E64" s="72"/>
      <c r="F64" s="73" t="str">
        <f>IF('BUDGET INPUTS (INITIAL)'!DX58=0,0,'Thematic Allocations'!$D$45)</f>
        <v>#REF!</v>
      </c>
      <c r="G64" s="73" t="str">
        <f>IF('BUDGET INPUTS (INITIAL)'!DY58=0,0,'Thematic Allocations'!$D$45)</f>
        <v>#REF!</v>
      </c>
      <c r="H64" s="73" t="str">
        <f>IF('BUDGET INPUTS (INITIAL)'!DZ58=0,0,'Thematic Allocations'!$D$45)</f>
        <v>#REF!</v>
      </c>
      <c r="I64" s="73" t="str">
        <f>IF('BUDGET INPUTS (INITIAL)'!EA58=0,0,'Thematic Allocations'!$D$45)</f>
        <v>#REF!</v>
      </c>
      <c r="J64" s="7"/>
      <c r="K64" s="7"/>
      <c r="L64" s="7"/>
      <c r="M64" s="7"/>
      <c r="N64" s="7"/>
      <c r="O64" s="7"/>
      <c r="P64" s="7"/>
      <c r="Q64" s="7"/>
      <c r="R64" s="7"/>
      <c r="S64" s="7"/>
      <c r="T64" s="7"/>
      <c r="U64" s="7"/>
      <c r="V64" s="7"/>
      <c r="W64" s="7"/>
      <c r="X64" s="7"/>
      <c r="Y64" s="7"/>
      <c r="Z64" s="7"/>
    </row>
    <row r="65" ht="15.75" customHeight="1" outlineLevel="1">
      <c r="A65" s="7"/>
      <c r="B65" s="66" t="str">
        <f t="shared" si="6"/>
        <v>#REF!</v>
      </c>
      <c r="C65" s="66"/>
      <c r="D65" s="72" t="str">
        <f t="shared" si="7"/>
        <v>#REF!</v>
      </c>
      <c r="E65" s="72"/>
      <c r="F65" s="73" t="str">
        <f>IF('BUDGET INPUTS (INITIAL)'!DX59=0,0,'Thematic Allocations'!$D$45)</f>
        <v>#REF!</v>
      </c>
      <c r="G65" s="73" t="str">
        <f>IF('BUDGET INPUTS (INITIAL)'!DY59=0,0,'Thematic Allocations'!$D$45)</f>
        <v>#REF!</v>
      </c>
      <c r="H65" s="73" t="str">
        <f>IF('BUDGET INPUTS (INITIAL)'!DZ59=0,0,'Thematic Allocations'!$D$45)</f>
        <v>#REF!</v>
      </c>
      <c r="I65" s="73" t="str">
        <f>IF('BUDGET INPUTS (INITIAL)'!EA59=0,0,'Thematic Allocations'!$D$45)</f>
        <v>#REF!</v>
      </c>
      <c r="J65" s="7"/>
      <c r="K65" s="7"/>
      <c r="L65" s="7"/>
      <c r="M65" s="7"/>
      <c r="N65" s="7"/>
      <c r="O65" s="7"/>
      <c r="P65" s="7"/>
      <c r="Q65" s="7"/>
      <c r="R65" s="7"/>
      <c r="S65" s="7"/>
      <c r="T65" s="7"/>
      <c r="U65" s="7"/>
      <c r="V65" s="7"/>
      <c r="W65" s="7"/>
      <c r="X65" s="7"/>
      <c r="Y65" s="7"/>
      <c r="Z65" s="7"/>
    </row>
    <row r="66" ht="15.75" customHeight="1" outlineLevel="1">
      <c r="A66" s="7"/>
      <c r="B66" s="66" t="str">
        <f t="shared" si="6"/>
        <v>#REF!</v>
      </c>
      <c r="C66" s="66"/>
      <c r="D66" s="72" t="str">
        <f t="shared" si="7"/>
        <v>#REF!</v>
      </c>
      <c r="E66" s="72"/>
      <c r="F66" s="73" t="str">
        <f>IF('BUDGET INPUTS (INITIAL)'!DX60=0,0,'Thematic Allocations'!$D$45)</f>
        <v>#REF!</v>
      </c>
      <c r="G66" s="73" t="str">
        <f>IF('BUDGET INPUTS (INITIAL)'!DY60=0,0,'Thematic Allocations'!$D$45)</f>
        <v>#REF!</v>
      </c>
      <c r="H66" s="73" t="str">
        <f>IF('BUDGET INPUTS (INITIAL)'!DZ60=0,0,'Thematic Allocations'!$D$45)</f>
        <v>#REF!</v>
      </c>
      <c r="I66" s="73" t="str">
        <f>IF('BUDGET INPUTS (INITIAL)'!EA60=0,0,'Thematic Allocations'!$D$45)</f>
        <v>#REF!</v>
      </c>
      <c r="J66" s="7"/>
      <c r="K66" s="7"/>
      <c r="L66" s="7"/>
      <c r="M66" s="7"/>
      <c r="N66" s="7"/>
      <c r="O66" s="7"/>
      <c r="P66" s="7"/>
      <c r="Q66" s="7"/>
      <c r="R66" s="7"/>
      <c r="S66" s="7"/>
      <c r="T66" s="7"/>
      <c r="U66" s="7"/>
      <c r="V66" s="7"/>
      <c r="W66" s="7"/>
      <c r="X66" s="7"/>
      <c r="Y66" s="7"/>
      <c r="Z66" s="7"/>
    </row>
    <row r="67" ht="15.75" customHeight="1" outlineLevel="1">
      <c r="A67" s="7"/>
      <c r="B67" s="66" t="str">
        <f t="shared" si="6"/>
        <v>#REF!</v>
      </c>
      <c r="C67" s="66"/>
      <c r="D67" s="72" t="str">
        <f t="shared" si="7"/>
        <v>#REF!</v>
      </c>
      <c r="E67" s="72"/>
      <c r="F67" s="73" t="str">
        <f>IF('BUDGET INPUTS (INITIAL)'!DX61=0,0,'Thematic Allocations'!$D$45)</f>
        <v>#REF!</v>
      </c>
      <c r="G67" s="73" t="str">
        <f>IF('BUDGET INPUTS (INITIAL)'!DY61=0,0,'Thematic Allocations'!$D$45)</f>
        <v>#REF!</v>
      </c>
      <c r="H67" s="73" t="str">
        <f>IF('BUDGET INPUTS (INITIAL)'!DZ61=0,0,'Thematic Allocations'!$D$45)</f>
        <v>#REF!</v>
      </c>
      <c r="I67" s="73" t="str">
        <f>IF('BUDGET INPUTS (INITIAL)'!EA61=0,0,'Thematic Allocations'!$D$45)</f>
        <v>#REF!</v>
      </c>
      <c r="J67" s="7"/>
      <c r="K67" s="7"/>
      <c r="L67" s="7"/>
      <c r="M67" s="7"/>
      <c r="N67" s="7"/>
      <c r="O67" s="7"/>
      <c r="P67" s="7"/>
      <c r="Q67" s="7"/>
      <c r="R67" s="7"/>
      <c r="S67" s="7"/>
      <c r="T67" s="7"/>
      <c r="U67" s="7"/>
      <c r="V67" s="7"/>
      <c r="W67" s="7"/>
      <c r="X67" s="7"/>
      <c r="Y67" s="7"/>
      <c r="Z67" s="7"/>
    </row>
    <row r="68" ht="15.75" customHeight="1" outlineLevel="1">
      <c r="A68" s="7"/>
      <c r="B68" s="66" t="str">
        <f t="shared" si="6"/>
        <v>#REF!</v>
      </c>
      <c r="C68" s="66"/>
      <c r="D68" s="72" t="str">
        <f t="shared" si="7"/>
        <v>#REF!</v>
      </c>
      <c r="E68" s="72"/>
      <c r="F68" s="73" t="str">
        <f>IF('BUDGET INPUTS (INITIAL)'!DX62=0,0,'Thematic Allocations'!$D$45)</f>
        <v>#REF!</v>
      </c>
      <c r="G68" s="73" t="str">
        <f>IF('BUDGET INPUTS (INITIAL)'!DY62=0,0,'Thematic Allocations'!$D$45)</f>
        <v>#REF!</v>
      </c>
      <c r="H68" s="73" t="str">
        <f>IF('BUDGET INPUTS (INITIAL)'!DZ62=0,0,'Thematic Allocations'!$D$45)</f>
        <v>#REF!</v>
      </c>
      <c r="I68" s="73" t="str">
        <f>IF('BUDGET INPUTS (INITIAL)'!EA62=0,0,'Thematic Allocations'!$D$45)</f>
        <v>#REF!</v>
      </c>
      <c r="J68" s="7"/>
      <c r="K68" s="7"/>
      <c r="L68" s="7"/>
      <c r="M68" s="7"/>
      <c r="N68" s="7"/>
      <c r="O68" s="7"/>
      <c r="P68" s="7"/>
      <c r="Q68" s="7"/>
      <c r="R68" s="7"/>
      <c r="S68" s="7"/>
      <c r="T68" s="7"/>
      <c r="U68" s="7"/>
      <c r="V68" s="7"/>
      <c r="W68" s="7"/>
      <c r="X68" s="7"/>
      <c r="Y68" s="7"/>
      <c r="Z68" s="7"/>
    </row>
    <row r="69" ht="15.75" customHeight="1" outlineLevel="1">
      <c r="A69" s="7"/>
      <c r="B69" s="66" t="str">
        <f t="shared" si="6"/>
        <v>#REF!</v>
      </c>
      <c r="C69" s="66"/>
      <c r="D69" s="72" t="str">
        <f t="shared" si="7"/>
        <v>#REF!</v>
      </c>
      <c r="E69" s="72"/>
      <c r="F69" s="73" t="str">
        <f>IF('BUDGET INPUTS (INITIAL)'!DX63=0,0,'Thematic Allocations'!$D$45)</f>
        <v>#REF!</v>
      </c>
      <c r="G69" s="73" t="str">
        <f>IF('BUDGET INPUTS (INITIAL)'!DY63=0,0,'Thematic Allocations'!$D$45)</f>
        <v>#REF!</v>
      </c>
      <c r="H69" s="73" t="str">
        <f>IF('BUDGET INPUTS (INITIAL)'!DZ63=0,0,'Thematic Allocations'!$D$45)</f>
        <v>#REF!</v>
      </c>
      <c r="I69" s="73" t="str">
        <f>IF('BUDGET INPUTS (INITIAL)'!EA63=0,0,'Thematic Allocations'!$D$45)</f>
        <v>#REF!</v>
      </c>
      <c r="J69" s="7"/>
      <c r="K69" s="7"/>
      <c r="L69" s="7"/>
      <c r="M69" s="7"/>
      <c r="N69" s="7"/>
      <c r="O69" s="7"/>
      <c r="P69" s="7"/>
      <c r="Q69" s="7"/>
      <c r="R69" s="7"/>
      <c r="S69" s="7"/>
      <c r="T69" s="7"/>
      <c r="U69" s="7"/>
      <c r="V69" s="7"/>
      <c r="W69" s="7"/>
      <c r="X69" s="7"/>
      <c r="Y69" s="7"/>
      <c r="Z69" s="7"/>
    </row>
    <row r="70" ht="15.75" customHeight="1" outlineLevel="1">
      <c r="A70" s="7"/>
      <c r="B70" s="66"/>
      <c r="C70" s="66"/>
      <c r="D70" s="72"/>
      <c r="E70" s="72"/>
      <c r="F70" s="73"/>
      <c r="G70" s="73"/>
      <c r="H70" s="73"/>
      <c r="I70" s="73"/>
      <c r="J70" s="7"/>
      <c r="K70" s="7"/>
      <c r="L70" s="7"/>
      <c r="M70" s="7"/>
      <c r="N70" s="7"/>
      <c r="O70" s="7"/>
      <c r="P70" s="7"/>
      <c r="Q70" s="7"/>
      <c r="R70" s="7"/>
      <c r="S70" s="7"/>
      <c r="T70" s="7"/>
      <c r="U70" s="7"/>
      <c r="V70" s="7"/>
      <c r="W70" s="7"/>
      <c r="X70" s="7"/>
      <c r="Y70" s="7"/>
      <c r="Z70" s="7"/>
    </row>
    <row r="71" ht="15.75" customHeight="1" outlineLevel="1">
      <c r="A71" s="7"/>
      <c r="B71" s="66"/>
      <c r="C71" s="66"/>
      <c r="D71" s="72"/>
      <c r="E71" s="72"/>
      <c r="F71" s="73"/>
      <c r="G71" s="73"/>
      <c r="H71" s="73"/>
      <c r="I71" s="73"/>
      <c r="J71" s="7"/>
      <c r="K71" s="7"/>
      <c r="L71" s="7"/>
      <c r="M71" s="7"/>
      <c r="N71" s="7"/>
      <c r="O71" s="7"/>
      <c r="P71" s="7"/>
      <c r="Q71" s="7"/>
      <c r="R71" s="7"/>
      <c r="S71" s="7"/>
      <c r="T71" s="7"/>
      <c r="U71" s="7"/>
      <c r="V71" s="7"/>
      <c r="W71" s="7"/>
      <c r="X71" s="7"/>
      <c r="Y71" s="7"/>
      <c r="Z71" s="7"/>
    </row>
    <row r="72" ht="15.75" customHeight="1" outlineLevel="1">
      <c r="A72" s="7"/>
      <c r="B72" s="66"/>
      <c r="C72" s="66"/>
      <c r="D72" s="72"/>
      <c r="E72" s="72"/>
      <c r="F72" s="73"/>
      <c r="G72" s="73"/>
      <c r="H72" s="73"/>
      <c r="I72" s="73"/>
      <c r="J72" s="7"/>
      <c r="K72" s="7"/>
      <c r="L72" s="7"/>
      <c r="M72" s="7"/>
      <c r="N72" s="7"/>
      <c r="O72" s="7"/>
      <c r="P72" s="7"/>
      <c r="Q72" s="7"/>
      <c r="R72" s="7"/>
      <c r="S72" s="7"/>
      <c r="T72" s="7"/>
      <c r="U72" s="7"/>
      <c r="V72" s="7"/>
      <c r="W72" s="7"/>
      <c r="X72" s="7"/>
      <c r="Y72" s="7"/>
      <c r="Z72" s="7"/>
    </row>
    <row r="73" ht="15.75" customHeight="1">
      <c r="A73" s="7"/>
      <c r="B73" s="7"/>
      <c r="C73" s="7"/>
      <c r="D73" s="74" t="str">
        <f>'Detailed Budget (Initial)'!DU71</f>
        <v>#REF!</v>
      </c>
      <c r="E73" s="72"/>
      <c r="F73" s="74" t="str">
        <f t="shared" ref="F73:I73" si="8">SUM(F45:F72)</f>
        <v>#REF!</v>
      </c>
      <c r="G73" s="74" t="str">
        <f t="shared" si="8"/>
        <v>#REF!</v>
      </c>
      <c r="H73" s="74" t="str">
        <f t="shared" si="8"/>
        <v>#REF!</v>
      </c>
      <c r="I73" s="74" t="str">
        <f t="shared" si="8"/>
        <v>#REF!</v>
      </c>
      <c r="J73" s="7"/>
      <c r="K73" s="7"/>
      <c r="L73" s="7"/>
      <c r="M73" s="7"/>
      <c r="N73" s="7"/>
      <c r="O73" s="7"/>
      <c r="P73" s="7"/>
      <c r="Q73" s="7"/>
      <c r="R73" s="7"/>
      <c r="S73" s="7"/>
      <c r="T73" s="7"/>
      <c r="U73" s="7"/>
      <c r="V73" s="7"/>
      <c r="W73" s="7"/>
      <c r="X73" s="7"/>
      <c r="Y73" s="7"/>
      <c r="Z73" s="7"/>
    </row>
    <row r="74" ht="15.75" customHeight="1" outlineLevel="1">
      <c r="A74" s="7"/>
      <c r="B74" s="7"/>
      <c r="C74" s="7"/>
      <c r="D74" s="70"/>
      <c r="E74" s="70"/>
      <c r="F74" s="73"/>
      <c r="G74" s="73"/>
      <c r="H74" s="73"/>
      <c r="I74" s="73"/>
      <c r="J74" s="7"/>
      <c r="K74" s="7"/>
      <c r="L74" s="7"/>
      <c r="M74" s="7"/>
      <c r="N74" s="7"/>
      <c r="O74" s="7"/>
      <c r="P74" s="7"/>
      <c r="Q74" s="7"/>
      <c r="R74" s="7"/>
      <c r="S74" s="7"/>
      <c r="T74" s="7"/>
      <c r="U74" s="7"/>
      <c r="V74" s="7"/>
      <c r="W74" s="7"/>
      <c r="X74" s="7"/>
      <c r="Y74" s="7"/>
      <c r="Z74" s="7"/>
    </row>
    <row r="75" ht="15.75" customHeight="1">
      <c r="A75" s="70" t="str">
        <f>'BUDGET INPUTS (INITIAL)'!B71</f>
        <v>#REF!</v>
      </c>
      <c r="B75" s="7"/>
      <c r="C75" s="7"/>
      <c r="D75" s="70"/>
      <c r="E75" s="70"/>
      <c r="F75" s="73"/>
      <c r="G75" s="73"/>
      <c r="H75" s="73"/>
      <c r="I75" s="73"/>
      <c r="J75" s="7"/>
      <c r="K75" s="7"/>
      <c r="L75" s="7"/>
      <c r="M75" s="7"/>
      <c r="N75" s="7"/>
      <c r="O75" s="7"/>
      <c r="P75" s="7"/>
      <c r="Q75" s="7"/>
      <c r="R75" s="7"/>
      <c r="S75" s="7"/>
      <c r="T75" s="7"/>
      <c r="U75" s="7"/>
      <c r="V75" s="7"/>
      <c r="W75" s="7"/>
      <c r="X75" s="7"/>
      <c r="Y75" s="7"/>
      <c r="Z75" s="7"/>
    </row>
    <row r="76" ht="15.75" customHeight="1" outlineLevel="1">
      <c r="A76" s="7"/>
      <c r="B76" s="66" t="str">
        <f t="shared" ref="B76:B90" si="9">'BUDGET INPUTS (INITIAL)'!B72</f>
        <v>#REF!</v>
      </c>
      <c r="C76" s="66"/>
      <c r="D76" s="72" t="str">
        <f t="shared" ref="D76:D90" si="10">'Detailed Budget (Initial)'!DU74</f>
        <v>#REF!</v>
      </c>
      <c r="E76" s="72"/>
      <c r="F76" s="73" t="str">
        <f>IF('BUDGET INPUTS (INITIAL)'!DX72=0,0,'Thematic Allocations'!$D$76)</f>
        <v>#REF!</v>
      </c>
      <c r="G76" s="73" t="str">
        <f>IF('BUDGET INPUTS (INITIAL)'!DY72=0,0,'Thematic Allocations'!$D$76)</f>
        <v>#REF!</v>
      </c>
      <c r="H76" s="73" t="str">
        <f>IF('BUDGET INPUTS (INITIAL)'!DZ72=0,0,'Thematic Allocations'!$D$76)</f>
        <v>#REF!</v>
      </c>
      <c r="I76" s="73" t="str">
        <f>IF('BUDGET INPUTS (INITIAL)'!EA72=0,0,'Thematic Allocations'!$D$76)</f>
        <v>#REF!</v>
      </c>
      <c r="J76" s="7"/>
      <c r="K76" s="7"/>
      <c r="L76" s="7"/>
      <c r="M76" s="7"/>
      <c r="N76" s="7"/>
      <c r="O76" s="7"/>
      <c r="P76" s="7"/>
      <c r="Q76" s="7"/>
      <c r="R76" s="7"/>
      <c r="S76" s="7"/>
      <c r="T76" s="7"/>
      <c r="U76" s="7"/>
      <c r="V76" s="7"/>
      <c r="W76" s="7"/>
      <c r="X76" s="7"/>
      <c r="Y76" s="7"/>
      <c r="Z76" s="7"/>
    </row>
    <row r="77" ht="15.75" customHeight="1" outlineLevel="1">
      <c r="A77" s="7"/>
      <c r="B77" s="66" t="str">
        <f t="shared" si="9"/>
        <v>#REF!</v>
      </c>
      <c r="C77" s="66"/>
      <c r="D77" s="72" t="str">
        <f t="shared" si="10"/>
        <v>#REF!</v>
      </c>
      <c r="E77" s="72"/>
      <c r="F77" s="73" t="str">
        <f>IF('BUDGET INPUTS (INITIAL)'!DX73=0,0,'Thematic Allocations'!$D$76)</f>
        <v>#REF!</v>
      </c>
      <c r="G77" s="73" t="str">
        <f>IF('BUDGET INPUTS (INITIAL)'!DY73=0,0,'Thematic Allocations'!$D$76)</f>
        <v>#REF!</v>
      </c>
      <c r="H77" s="73" t="str">
        <f>IF('BUDGET INPUTS (INITIAL)'!DZ73=0,0,'Thematic Allocations'!$D$76)</f>
        <v>#REF!</v>
      </c>
      <c r="I77" s="73" t="str">
        <f>IF('BUDGET INPUTS (INITIAL)'!EA73=0,0,'Thematic Allocations'!$D$76)</f>
        <v>#REF!</v>
      </c>
      <c r="J77" s="7"/>
      <c r="K77" s="7"/>
      <c r="L77" s="7"/>
      <c r="M77" s="7"/>
      <c r="N77" s="7"/>
      <c r="O77" s="7"/>
      <c r="P77" s="7"/>
      <c r="Q77" s="7"/>
      <c r="R77" s="7"/>
      <c r="S77" s="7"/>
      <c r="T77" s="7"/>
      <c r="U77" s="7"/>
      <c r="V77" s="7"/>
      <c r="W77" s="7"/>
      <c r="X77" s="7"/>
      <c r="Y77" s="7"/>
      <c r="Z77" s="7"/>
    </row>
    <row r="78" ht="15.75" customHeight="1" outlineLevel="1">
      <c r="A78" s="7"/>
      <c r="B78" s="66" t="str">
        <f t="shared" si="9"/>
        <v>#REF!</v>
      </c>
      <c r="C78" s="66"/>
      <c r="D78" s="72" t="str">
        <f t="shared" si="10"/>
        <v>#REF!</v>
      </c>
      <c r="E78" s="72"/>
      <c r="F78" s="73" t="str">
        <f>IF('BUDGET INPUTS (INITIAL)'!DX74=0,0,'Thematic Allocations'!$D$76)</f>
        <v>#REF!</v>
      </c>
      <c r="G78" s="73" t="str">
        <f>IF('BUDGET INPUTS (INITIAL)'!DY74=0,0,'Thematic Allocations'!$D$76)</f>
        <v>#REF!</v>
      </c>
      <c r="H78" s="73" t="str">
        <f>IF('BUDGET INPUTS (INITIAL)'!DZ74=0,0,'Thematic Allocations'!$D$76)</f>
        <v>#REF!</v>
      </c>
      <c r="I78" s="73" t="str">
        <f>IF('BUDGET INPUTS (INITIAL)'!EA74=0,0,'Thematic Allocations'!$D$76)</f>
        <v>#REF!</v>
      </c>
      <c r="J78" s="7"/>
      <c r="K78" s="7"/>
      <c r="L78" s="7"/>
      <c r="M78" s="7"/>
      <c r="N78" s="7"/>
      <c r="O78" s="7"/>
      <c r="P78" s="7"/>
      <c r="Q78" s="7"/>
      <c r="R78" s="7"/>
      <c r="S78" s="7"/>
      <c r="T78" s="7"/>
      <c r="U78" s="7"/>
      <c r="V78" s="7"/>
      <c r="W78" s="7"/>
      <c r="X78" s="7"/>
      <c r="Y78" s="7"/>
      <c r="Z78" s="7"/>
    </row>
    <row r="79" ht="15.75" customHeight="1" outlineLevel="1">
      <c r="A79" s="7"/>
      <c r="B79" s="66" t="str">
        <f t="shared" si="9"/>
        <v>#REF!</v>
      </c>
      <c r="C79" s="66"/>
      <c r="D79" s="72" t="str">
        <f t="shared" si="10"/>
        <v>#REF!</v>
      </c>
      <c r="E79" s="72"/>
      <c r="F79" s="73" t="str">
        <f>IF('BUDGET INPUTS (INITIAL)'!DX75=0,0,'Thematic Allocations'!$D$76)</f>
        <v>#REF!</v>
      </c>
      <c r="G79" s="73" t="str">
        <f>IF('BUDGET INPUTS (INITIAL)'!DY75=0,0,'Thematic Allocations'!$D$76)</f>
        <v>#REF!</v>
      </c>
      <c r="H79" s="73" t="str">
        <f>IF('BUDGET INPUTS (INITIAL)'!DZ75=0,0,'Thematic Allocations'!$D$76)</f>
        <v>#REF!</v>
      </c>
      <c r="I79" s="73" t="str">
        <f>IF('BUDGET INPUTS (INITIAL)'!EA75=0,0,'Thematic Allocations'!$D$76)</f>
        <v>#REF!</v>
      </c>
      <c r="J79" s="7"/>
      <c r="K79" s="7"/>
      <c r="L79" s="7"/>
      <c r="M79" s="7"/>
      <c r="N79" s="7"/>
      <c r="O79" s="7"/>
      <c r="P79" s="7"/>
      <c r="Q79" s="7"/>
      <c r="R79" s="7"/>
      <c r="S79" s="7"/>
      <c r="T79" s="7"/>
      <c r="U79" s="7"/>
      <c r="V79" s="7"/>
      <c r="W79" s="7"/>
      <c r="X79" s="7"/>
      <c r="Y79" s="7"/>
      <c r="Z79" s="7"/>
    </row>
    <row r="80" ht="15.75" customHeight="1" outlineLevel="1">
      <c r="A80" s="7"/>
      <c r="B80" s="66" t="str">
        <f t="shared" si="9"/>
        <v>#REF!</v>
      </c>
      <c r="C80" s="66"/>
      <c r="D80" s="72" t="str">
        <f t="shared" si="10"/>
        <v>#REF!</v>
      </c>
      <c r="E80" s="72"/>
      <c r="F80" s="73" t="str">
        <f>IF('BUDGET INPUTS (INITIAL)'!DX76=0,0,'Thematic Allocations'!$D$76)</f>
        <v>#REF!</v>
      </c>
      <c r="G80" s="73" t="str">
        <f>IF('BUDGET INPUTS (INITIAL)'!DY76=0,0,'Thematic Allocations'!$D$76)</f>
        <v>#REF!</v>
      </c>
      <c r="H80" s="73" t="str">
        <f>IF('BUDGET INPUTS (INITIAL)'!DZ76=0,0,'Thematic Allocations'!$D$76)</f>
        <v>#REF!</v>
      </c>
      <c r="I80" s="73" t="str">
        <f>IF('BUDGET INPUTS (INITIAL)'!EA76=0,0,'Thematic Allocations'!$D$76)</f>
        <v>#REF!</v>
      </c>
      <c r="J80" s="7"/>
      <c r="K80" s="7"/>
      <c r="L80" s="7"/>
      <c r="M80" s="7"/>
      <c r="N80" s="7"/>
      <c r="O80" s="7"/>
      <c r="P80" s="7"/>
      <c r="Q80" s="7"/>
      <c r="R80" s="7"/>
      <c r="S80" s="7"/>
      <c r="T80" s="7"/>
      <c r="U80" s="7"/>
      <c r="V80" s="7"/>
      <c r="W80" s="7"/>
      <c r="X80" s="7"/>
      <c r="Y80" s="7"/>
      <c r="Z80" s="7"/>
    </row>
    <row r="81" ht="15.75" customHeight="1" outlineLevel="1">
      <c r="A81" s="7"/>
      <c r="B81" s="66" t="str">
        <f t="shared" si="9"/>
        <v>#REF!</v>
      </c>
      <c r="C81" s="66"/>
      <c r="D81" s="72" t="str">
        <f t="shared" si="10"/>
        <v>#REF!</v>
      </c>
      <c r="E81" s="72"/>
      <c r="F81" s="73" t="str">
        <f>IF('BUDGET INPUTS (INITIAL)'!DX77=0,0,'Thematic Allocations'!$D$76)</f>
        <v>#REF!</v>
      </c>
      <c r="G81" s="73" t="str">
        <f>IF('BUDGET INPUTS (INITIAL)'!DY77=0,0,'Thematic Allocations'!$D$76)</f>
        <v>#REF!</v>
      </c>
      <c r="H81" s="73" t="str">
        <f>IF('BUDGET INPUTS (INITIAL)'!DZ77=0,0,'Thematic Allocations'!$D$76)</f>
        <v>#REF!</v>
      </c>
      <c r="I81" s="73" t="str">
        <f>IF('BUDGET INPUTS (INITIAL)'!EA77=0,0,'Thematic Allocations'!$D$76)</f>
        <v>#REF!</v>
      </c>
      <c r="J81" s="7"/>
      <c r="K81" s="7"/>
      <c r="L81" s="7"/>
      <c r="M81" s="7"/>
      <c r="N81" s="7"/>
      <c r="O81" s="7"/>
      <c r="P81" s="7"/>
      <c r="Q81" s="7"/>
      <c r="R81" s="7"/>
      <c r="S81" s="7"/>
      <c r="T81" s="7"/>
      <c r="U81" s="7"/>
      <c r="V81" s="7"/>
      <c r="W81" s="7"/>
      <c r="X81" s="7"/>
      <c r="Y81" s="7"/>
      <c r="Z81" s="7"/>
    </row>
    <row r="82" ht="15.75" customHeight="1" outlineLevel="1">
      <c r="A82" s="7"/>
      <c r="B82" s="66" t="str">
        <f t="shared" si="9"/>
        <v>#REF!</v>
      </c>
      <c r="C82" s="66"/>
      <c r="D82" s="72" t="str">
        <f t="shared" si="10"/>
        <v>#REF!</v>
      </c>
      <c r="E82" s="72"/>
      <c r="F82" s="73" t="str">
        <f>IF('BUDGET INPUTS (INITIAL)'!DX78=0,0,'Thematic Allocations'!$D$76)</f>
        <v>#REF!</v>
      </c>
      <c r="G82" s="73" t="str">
        <f>IF('BUDGET INPUTS (INITIAL)'!DY78=0,0,'Thematic Allocations'!$D$76)</f>
        <v>#REF!</v>
      </c>
      <c r="H82" s="73" t="str">
        <f>IF('BUDGET INPUTS (INITIAL)'!DZ78=0,0,'Thematic Allocations'!$D$76)</f>
        <v>#REF!</v>
      </c>
      <c r="I82" s="73" t="str">
        <f>IF('BUDGET INPUTS (INITIAL)'!EA78=0,0,'Thematic Allocations'!$D$76)</f>
        <v>#REF!</v>
      </c>
      <c r="J82" s="7"/>
      <c r="K82" s="7"/>
      <c r="L82" s="7"/>
      <c r="M82" s="7"/>
      <c r="N82" s="7"/>
      <c r="O82" s="7"/>
      <c r="P82" s="7"/>
      <c r="Q82" s="7"/>
      <c r="R82" s="7"/>
      <c r="S82" s="7"/>
      <c r="T82" s="7"/>
      <c r="U82" s="7"/>
      <c r="V82" s="7"/>
      <c r="W82" s="7"/>
      <c r="X82" s="7"/>
      <c r="Y82" s="7"/>
      <c r="Z82" s="7"/>
    </row>
    <row r="83" ht="15.75" customHeight="1" outlineLevel="1">
      <c r="A83" s="7"/>
      <c r="B83" s="66" t="str">
        <f t="shared" si="9"/>
        <v>#REF!</v>
      </c>
      <c r="C83" s="66"/>
      <c r="D83" s="72" t="str">
        <f t="shared" si="10"/>
        <v>#REF!</v>
      </c>
      <c r="E83" s="72"/>
      <c r="F83" s="73" t="str">
        <f>IF('BUDGET INPUTS (INITIAL)'!DX79=0,0,'Thematic Allocations'!$D$76)</f>
        <v>#REF!</v>
      </c>
      <c r="G83" s="73" t="str">
        <f>IF('BUDGET INPUTS (INITIAL)'!DY79=0,0,'Thematic Allocations'!$D$76)</f>
        <v>#REF!</v>
      </c>
      <c r="H83" s="73" t="str">
        <f>IF('BUDGET INPUTS (INITIAL)'!DZ79=0,0,'Thematic Allocations'!$D$76)</f>
        <v>#REF!</v>
      </c>
      <c r="I83" s="73" t="str">
        <f>IF('BUDGET INPUTS (INITIAL)'!EA79=0,0,'Thematic Allocations'!$D$76)</f>
        <v>#REF!</v>
      </c>
      <c r="J83" s="7"/>
      <c r="K83" s="7"/>
      <c r="L83" s="7"/>
      <c r="M83" s="7"/>
      <c r="N83" s="7"/>
      <c r="O83" s="7"/>
      <c r="P83" s="7"/>
      <c r="Q83" s="7"/>
      <c r="R83" s="7"/>
      <c r="S83" s="7"/>
      <c r="T83" s="7"/>
      <c r="U83" s="7"/>
      <c r="V83" s="7"/>
      <c r="W83" s="7"/>
      <c r="X83" s="7"/>
      <c r="Y83" s="7"/>
      <c r="Z83" s="7"/>
    </row>
    <row r="84" ht="15.75" customHeight="1" outlineLevel="1">
      <c r="A84" s="7"/>
      <c r="B84" s="66" t="str">
        <f t="shared" si="9"/>
        <v>#REF!</v>
      </c>
      <c r="C84" s="66"/>
      <c r="D84" s="72" t="str">
        <f t="shared" si="10"/>
        <v>#REF!</v>
      </c>
      <c r="E84" s="72"/>
      <c r="F84" s="73" t="str">
        <f>IF('BUDGET INPUTS (INITIAL)'!DX80=0,0,'Thematic Allocations'!$D$76)</f>
        <v>#REF!</v>
      </c>
      <c r="G84" s="73" t="str">
        <f>IF('BUDGET INPUTS (INITIAL)'!DY80=0,0,'Thematic Allocations'!$D$76)</f>
        <v>#REF!</v>
      </c>
      <c r="H84" s="73" t="str">
        <f>IF('BUDGET INPUTS (INITIAL)'!DZ80=0,0,'Thematic Allocations'!$D$76)</f>
        <v>#REF!</v>
      </c>
      <c r="I84" s="73" t="str">
        <f>IF('BUDGET INPUTS (INITIAL)'!EA80=0,0,'Thematic Allocations'!$D$76)</f>
        <v>#REF!</v>
      </c>
      <c r="J84" s="7"/>
      <c r="K84" s="7"/>
      <c r="L84" s="7"/>
      <c r="M84" s="7"/>
      <c r="N84" s="7"/>
      <c r="O84" s="7"/>
      <c r="P84" s="7"/>
      <c r="Q84" s="7"/>
      <c r="R84" s="7"/>
      <c r="S84" s="7"/>
      <c r="T84" s="7"/>
      <c r="U84" s="7"/>
      <c r="V84" s="7"/>
      <c r="W84" s="7"/>
      <c r="X84" s="7"/>
      <c r="Y84" s="7"/>
      <c r="Z84" s="7"/>
    </row>
    <row r="85" ht="15.75" customHeight="1" outlineLevel="1">
      <c r="A85" s="7"/>
      <c r="B85" s="66" t="str">
        <f t="shared" si="9"/>
        <v>#REF!</v>
      </c>
      <c r="C85" s="66"/>
      <c r="D85" s="72" t="str">
        <f t="shared" si="10"/>
        <v>#REF!</v>
      </c>
      <c r="E85" s="72"/>
      <c r="F85" s="73" t="str">
        <f>IF('BUDGET INPUTS (INITIAL)'!DX81=0,0,'Thematic Allocations'!$D$76)</f>
        <v>#REF!</v>
      </c>
      <c r="G85" s="73" t="str">
        <f>IF('BUDGET INPUTS (INITIAL)'!DY81=0,0,'Thematic Allocations'!$D$76)</f>
        <v>#REF!</v>
      </c>
      <c r="H85" s="73" t="str">
        <f>IF('BUDGET INPUTS (INITIAL)'!DZ81=0,0,'Thematic Allocations'!$D$76)</f>
        <v>#REF!</v>
      </c>
      <c r="I85" s="73" t="str">
        <f>IF('BUDGET INPUTS (INITIAL)'!EA81=0,0,'Thematic Allocations'!$D$76)</f>
        <v>#REF!</v>
      </c>
      <c r="J85" s="7"/>
      <c r="K85" s="7"/>
      <c r="L85" s="7"/>
      <c r="M85" s="7"/>
      <c r="N85" s="7"/>
      <c r="O85" s="7"/>
      <c r="P85" s="7"/>
      <c r="Q85" s="7"/>
      <c r="R85" s="7"/>
      <c r="S85" s="7"/>
      <c r="T85" s="7"/>
      <c r="U85" s="7"/>
      <c r="V85" s="7"/>
      <c r="W85" s="7"/>
      <c r="X85" s="7"/>
      <c r="Y85" s="7"/>
      <c r="Z85" s="7"/>
    </row>
    <row r="86" ht="15.75" customHeight="1" outlineLevel="1">
      <c r="A86" s="7"/>
      <c r="B86" s="66" t="str">
        <f t="shared" si="9"/>
        <v>#REF!</v>
      </c>
      <c r="C86" s="66"/>
      <c r="D86" s="72" t="str">
        <f t="shared" si="10"/>
        <v>#REF!</v>
      </c>
      <c r="E86" s="72"/>
      <c r="F86" s="73" t="str">
        <f>IF('BUDGET INPUTS (INITIAL)'!DX82=0,0,'Thematic Allocations'!$D$76)</f>
        <v>#REF!</v>
      </c>
      <c r="G86" s="73" t="str">
        <f>IF('BUDGET INPUTS (INITIAL)'!DY82=0,0,'Thematic Allocations'!$D$76)</f>
        <v>#REF!</v>
      </c>
      <c r="H86" s="73" t="str">
        <f>IF('BUDGET INPUTS (INITIAL)'!DZ82=0,0,'Thematic Allocations'!$D$76)</f>
        <v>#REF!</v>
      </c>
      <c r="I86" s="73" t="str">
        <f>IF('BUDGET INPUTS (INITIAL)'!EA82=0,0,'Thematic Allocations'!$D$76)</f>
        <v>#REF!</v>
      </c>
      <c r="J86" s="7"/>
      <c r="K86" s="7"/>
      <c r="L86" s="7"/>
      <c r="M86" s="7"/>
      <c r="N86" s="7"/>
      <c r="O86" s="7"/>
      <c r="P86" s="7"/>
      <c r="Q86" s="7"/>
      <c r="R86" s="7"/>
      <c r="S86" s="7"/>
      <c r="T86" s="7"/>
      <c r="U86" s="7"/>
      <c r="V86" s="7"/>
      <c r="W86" s="7"/>
      <c r="X86" s="7"/>
      <c r="Y86" s="7"/>
      <c r="Z86" s="7"/>
    </row>
    <row r="87" ht="15.75" customHeight="1" outlineLevel="1">
      <c r="A87" s="7"/>
      <c r="B87" s="66" t="str">
        <f t="shared" si="9"/>
        <v>#REF!</v>
      </c>
      <c r="C87" s="66"/>
      <c r="D87" s="72" t="str">
        <f t="shared" si="10"/>
        <v>#REF!</v>
      </c>
      <c r="E87" s="72"/>
      <c r="F87" s="73" t="str">
        <f>IF('BUDGET INPUTS (INITIAL)'!DX83=0,0,'Thematic Allocations'!$D$76)</f>
        <v>#REF!</v>
      </c>
      <c r="G87" s="73" t="str">
        <f>IF('BUDGET INPUTS (INITIAL)'!DY83=0,0,'Thematic Allocations'!$D$76)</f>
        <v>#REF!</v>
      </c>
      <c r="H87" s="73" t="str">
        <f>IF('BUDGET INPUTS (INITIAL)'!DZ83=0,0,'Thematic Allocations'!$D$76)</f>
        <v>#REF!</v>
      </c>
      <c r="I87" s="73" t="str">
        <f>IF('BUDGET INPUTS (INITIAL)'!EA83=0,0,'Thematic Allocations'!$D$76)</f>
        <v>#REF!</v>
      </c>
      <c r="J87" s="7"/>
      <c r="K87" s="7"/>
      <c r="L87" s="7"/>
      <c r="M87" s="7"/>
      <c r="N87" s="7"/>
      <c r="O87" s="7"/>
      <c r="P87" s="7"/>
      <c r="Q87" s="7"/>
      <c r="R87" s="7"/>
      <c r="S87" s="7"/>
      <c r="T87" s="7"/>
      <c r="U87" s="7"/>
      <c r="V87" s="7"/>
      <c r="W87" s="7"/>
      <c r="X87" s="7"/>
      <c r="Y87" s="7"/>
      <c r="Z87" s="7"/>
    </row>
    <row r="88" ht="15.75" customHeight="1" outlineLevel="1">
      <c r="A88" s="7"/>
      <c r="B88" s="66" t="str">
        <f t="shared" si="9"/>
        <v>#REF!</v>
      </c>
      <c r="C88" s="66"/>
      <c r="D88" s="72" t="str">
        <f t="shared" si="10"/>
        <v>#REF!</v>
      </c>
      <c r="E88" s="72"/>
      <c r="F88" s="73" t="str">
        <f>IF('BUDGET INPUTS (INITIAL)'!DX84=0,0,'Thematic Allocations'!$D$76)</f>
        <v>#REF!</v>
      </c>
      <c r="G88" s="73" t="str">
        <f>IF('BUDGET INPUTS (INITIAL)'!DY84=0,0,'Thematic Allocations'!$D$76)</f>
        <v>#REF!</v>
      </c>
      <c r="H88" s="73" t="str">
        <f>IF('BUDGET INPUTS (INITIAL)'!DZ84=0,0,'Thematic Allocations'!$D$76)</f>
        <v>#REF!</v>
      </c>
      <c r="I88" s="73" t="str">
        <f>IF('BUDGET INPUTS (INITIAL)'!EA84=0,0,'Thematic Allocations'!$D$76)</f>
        <v>#REF!</v>
      </c>
      <c r="J88" s="7"/>
      <c r="K88" s="7"/>
      <c r="L88" s="7"/>
      <c r="M88" s="7"/>
      <c r="N88" s="7"/>
      <c r="O88" s="7"/>
      <c r="P88" s="7"/>
      <c r="Q88" s="7"/>
      <c r="R88" s="7"/>
      <c r="S88" s="7"/>
      <c r="T88" s="7"/>
      <c r="U88" s="7"/>
      <c r="V88" s="7"/>
      <c r="W88" s="7"/>
      <c r="X88" s="7"/>
      <c r="Y88" s="7"/>
      <c r="Z88" s="7"/>
    </row>
    <row r="89" ht="15.75" customHeight="1" outlineLevel="1">
      <c r="A89" s="7"/>
      <c r="B89" s="66" t="str">
        <f t="shared" si="9"/>
        <v>#REF!</v>
      </c>
      <c r="C89" s="66"/>
      <c r="D89" s="72" t="str">
        <f t="shared" si="10"/>
        <v>#REF!</v>
      </c>
      <c r="E89" s="72"/>
      <c r="F89" s="73" t="str">
        <f>IF('BUDGET INPUTS (INITIAL)'!DX85=0,0,'Thematic Allocations'!$D$76)</f>
        <v>#REF!</v>
      </c>
      <c r="G89" s="73" t="str">
        <f>IF('BUDGET INPUTS (INITIAL)'!DY85=0,0,'Thematic Allocations'!$D$76)</f>
        <v>#REF!</v>
      </c>
      <c r="H89" s="73" t="str">
        <f>IF('BUDGET INPUTS (INITIAL)'!DZ85=0,0,'Thematic Allocations'!$D$76)</f>
        <v>#REF!</v>
      </c>
      <c r="I89" s="73" t="str">
        <f>IF('BUDGET INPUTS (INITIAL)'!EA85=0,0,'Thematic Allocations'!$D$76)</f>
        <v>#REF!</v>
      </c>
      <c r="J89" s="7"/>
      <c r="K89" s="7"/>
      <c r="L89" s="7"/>
      <c r="M89" s="7"/>
      <c r="N89" s="7"/>
      <c r="O89" s="7"/>
      <c r="P89" s="7"/>
      <c r="Q89" s="7"/>
      <c r="R89" s="7"/>
      <c r="S89" s="7"/>
      <c r="T89" s="7"/>
      <c r="U89" s="7"/>
      <c r="V89" s="7"/>
      <c r="W89" s="7"/>
      <c r="X89" s="7"/>
      <c r="Y89" s="7"/>
      <c r="Z89" s="7"/>
    </row>
    <row r="90" ht="15.75" customHeight="1" outlineLevel="1">
      <c r="A90" s="7"/>
      <c r="B90" s="66" t="str">
        <f t="shared" si="9"/>
        <v>#REF!</v>
      </c>
      <c r="C90" s="66"/>
      <c r="D90" s="72" t="str">
        <f t="shared" si="10"/>
        <v>#REF!</v>
      </c>
      <c r="E90" s="72"/>
      <c r="F90" s="73" t="str">
        <f>IF('BUDGET INPUTS (INITIAL)'!DX86=0,0,'Thematic Allocations'!$D$76)</f>
        <v>#REF!</v>
      </c>
      <c r="G90" s="73" t="str">
        <f>IF('BUDGET INPUTS (INITIAL)'!DY86=0,0,'Thematic Allocations'!$D$76)</f>
        <v>#REF!</v>
      </c>
      <c r="H90" s="73" t="str">
        <f>IF('BUDGET INPUTS (INITIAL)'!DZ86=0,0,'Thematic Allocations'!$D$76)</f>
        <v>#REF!</v>
      </c>
      <c r="I90" s="73" t="str">
        <f>IF('BUDGET INPUTS (INITIAL)'!EA86=0,0,'Thematic Allocations'!$D$76)</f>
        <v>#REF!</v>
      </c>
      <c r="J90" s="7"/>
      <c r="K90" s="7"/>
      <c r="L90" s="7"/>
      <c r="M90" s="7"/>
      <c r="N90" s="7"/>
      <c r="O90" s="7"/>
      <c r="P90" s="7"/>
      <c r="Q90" s="7"/>
      <c r="R90" s="7"/>
      <c r="S90" s="7"/>
      <c r="T90" s="7"/>
      <c r="U90" s="7"/>
      <c r="V90" s="7"/>
      <c r="W90" s="7"/>
      <c r="X90" s="7"/>
      <c r="Y90" s="7"/>
      <c r="Z90" s="7"/>
    </row>
    <row r="91" ht="15.75" customHeight="1" outlineLevel="1">
      <c r="A91" s="7"/>
      <c r="B91" s="66"/>
      <c r="C91" s="66"/>
      <c r="D91" s="72"/>
      <c r="E91" s="72"/>
      <c r="F91" s="73"/>
      <c r="G91" s="73"/>
      <c r="H91" s="73"/>
      <c r="I91" s="73"/>
      <c r="J91" s="7"/>
      <c r="K91" s="7"/>
      <c r="L91" s="7"/>
      <c r="M91" s="7"/>
      <c r="N91" s="7"/>
      <c r="O91" s="7"/>
      <c r="P91" s="7"/>
      <c r="Q91" s="7"/>
      <c r="R91" s="7"/>
      <c r="S91" s="7"/>
      <c r="T91" s="7"/>
      <c r="U91" s="7"/>
      <c r="V91" s="7"/>
      <c r="W91" s="7"/>
      <c r="X91" s="7"/>
      <c r="Y91" s="7"/>
      <c r="Z91" s="7"/>
    </row>
    <row r="92" ht="15.75" customHeight="1" outlineLevel="1">
      <c r="A92" s="7"/>
      <c r="B92" s="66"/>
      <c r="C92" s="66"/>
      <c r="D92" s="72"/>
      <c r="E92" s="72"/>
      <c r="F92" s="73"/>
      <c r="G92" s="73"/>
      <c r="H92" s="73"/>
      <c r="I92" s="73"/>
      <c r="J92" s="7"/>
      <c r="K92" s="7"/>
      <c r="L92" s="7"/>
      <c r="M92" s="7"/>
      <c r="N92" s="7"/>
      <c r="O92" s="7"/>
      <c r="P92" s="7"/>
      <c r="Q92" s="7"/>
      <c r="R92" s="7"/>
      <c r="S92" s="7"/>
      <c r="T92" s="7"/>
      <c r="U92" s="7"/>
      <c r="V92" s="7"/>
      <c r="W92" s="7"/>
      <c r="X92" s="7"/>
      <c r="Y92" s="7"/>
      <c r="Z92" s="7"/>
    </row>
    <row r="93" ht="15.75" customHeight="1" outlineLevel="1">
      <c r="A93" s="7"/>
      <c r="B93" s="66"/>
      <c r="C93" s="66"/>
      <c r="D93" s="72"/>
      <c r="E93" s="72"/>
      <c r="F93" s="73"/>
      <c r="G93" s="73"/>
      <c r="H93" s="73"/>
      <c r="I93" s="73"/>
      <c r="J93" s="7"/>
      <c r="K93" s="7"/>
      <c r="L93" s="7"/>
      <c r="M93" s="7"/>
      <c r="N93" s="7"/>
      <c r="O93" s="7"/>
      <c r="P93" s="7"/>
      <c r="Q93" s="7"/>
      <c r="R93" s="7"/>
      <c r="S93" s="7"/>
      <c r="T93" s="7"/>
      <c r="U93" s="7"/>
      <c r="V93" s="7"/>
      <c r="W93" s="7"/>
      <c r="X93" s="7"/>
      <c r="Y93" s="7"/>
      <c r="Z93" s="7"/>
    </row>
    <row r="94" ht="15.75" customHeight="1">
      <c r="A94" s="7"/>
      <c r="B94" s="7"/>
      <c r="C94" s="7"/>
      <c r="D94" s="74" t="str">
        <f>'Detailed Budget (Initial)'!DU92</f>
        <v>#REF!</v>
      </c>
      <c r="E94" s="72"/>
      <c r="F94" s="74" t="str">
        <f t="shared" ref="F94:I94" si="11">SUM(F76:F93)</f>
        <v>#REF!</v>
      </c>
      <c r="G94" s="74" t="str">
        <f t="shared" si="11"/>
        <v>#REF!</v>
      </c>
      <c r="H94" s="74" t="str">
        <f t="shared" si="11"/>
        <v>#REF!</v>
      </c>
      <c r="I94" s="74" t="str">
        <f t="shared" si="11"/>
        <v>#REF!</v>
      </c>
      <c r="J94" s="7"/>
      <c r="K94" s="7"/>
      <c r="L94" s="7"/>
      <c r="M94" s="7"/>
      <c r="N94" s="7"/>
      <c r="O94" s="7"/>
      <c r="P94" s="7"/>
      <c r="Q94" s="7"/>
      <c r="R94" s="7"/>
      <c r="S94" s="7"/>
      <c r="T94" s="7"/>
      <c r="U94" s="7"/>
      <c r="V94" s="7"/>
      <c r="W94" s="7"/>
      <c r="X94" s="7"/>
      <c r="Y94" s="7"/>
      <c r="Z94" s="7"/>
    </row>
    <row r="95" ht="15.75" customHeight="1" outlineLevel="1">
      <c r="A95" s="7"/>
      <c r="B95" s="7"/>
      <c r="C95" s="7"/>
      <c r="D95" s="70"/>
      <c r="E95" s="70"/>
      <c r="F95" s="73"/>
      <c r="G95" s="73"/>
      <c r="H95" s="73"/>
      <c r="I95" s="73"/>
      <c r="J95" s="7"/>
      <c r="K95" s="7"/>
      <c r="L95" s="7"/>
      <c r="M95" s="7"/>
      <c r="N95" s="7"/>
      <c r="O95" s="7"/>
      <c r="P95" s="7"/>
      <c r="Q95" s="7"/>
      <c r="R95" s="7"/>
      <c r="S95" s="7"/>
      <c r="T95" s="7"/>
      <c r="U95" s="7"/>
      <c r="V95" s="7"/>
      <c r="W95" s="7"/>
      <c r="X95" s="7"/>
      <c r="Y95" s="7"/>
      <c r="Z95" s="7"/>
    </row>
    <row r="96" ht="15.75" customHeight="1">
      <c r="A96" s="70" t="str">
        <f>'BUDGET INPUTS (INITIAL)'!B92</f>
        <v>#REF!</v>
      </c>
      <c r="B96" s="7"/>
      <c r="C96" s="7"/>
      <c r="D96" s="70"/>
      <c r="E96" s="70"/>
      <c r="F96" s="73"/>
      <c r="G96" s="73"/>
      <c r="H96" s="73"/>
      <c r="I96" s="73"/>
      <c r="J96" s="7"/>
      <c r="K96" s="7"/>
      <c r="L96" s="7"/>
      <c r="M96" s="7"/>
      <c r="N96" s="7"/>
      <c r="O96" s="7"/>
      <c r="P96" s="7"/>
      <c r="Q96" s="7"/>
      <c r="R96" s="7"/>
      <c r="S96" s="7"/>
      <c r="T96" s="7"/>
      <c r="U96" s="7"/>
      <c r="V96" s="7"/>
      <c r="W96" s="7"/>
      <c r="X96" s="7"/>
      <c r="Y96" s="7"/>
      <c r="Z96" s="7"/>
    </row>
    <row r="97" ht="15.75" customHeight="1" outlineLevel="1">
      <c r="A97" s="7"/>
      <c r="B97" s="66" t="str">
        <f t="shared" ref="B97:B107" si="12">'BUDGET INPUTS (INITIAL)'!B93</f>
        <v>#REF!</v>
      </c>
      <c r="C97" s="66"/>
      <c r="D97" s="72" t="str">
        <f t="shared" ref="D97:D107" si="13">'Detailed Budget (Initial)'!DU95</f>
        <v>#REF!</v>
      </c>
      <c r="E97" s="72"/>
      <c r="F97" s="73" t="str">
        <f>IF('BUDGET INPUTS (INITIAL)'!DX93=0,0,'Thematic Allocations'!$D97)</f>
        <v>#REF!</v>
      </c>
      <c r="G97" s="73" t="str">
        <f>IF('BUDGET INPUTS (INITIAL)'!DY93=0,0,'Thematic Allocations'!$D97)</f>
        <v>#REF!</v>
      </c>
      <c r="H97" s="73" t="str">
        <f>IF('BUDGET INPUTS (INITIAL)'!DZ93=0,0,'Thematic Allocations'!$D97)</f>
        <v>#REF!</v>
      </c>
      <c r="I97" s="73" t="str">
        <f>IF('BUDGET INPUTS (INITIAL)'!EA93=0,0,'Thematic Allocations'!$D97)</f>
        <v>#REF!</v>
      </c>
      <c r="J97" s="7"/>
      <c r="K97" s="7"/>
      <c r="L97" s="7"/>
      <c r="M97" s="7"/>
      <c r="N97" s="7"/>
      <c r="O97" s="7"/>
      <c r="P97" s="7"/>
      <c r="Q97" s="7"/>
      <c r="R97" s="7"/>
      <c r="S97" s="7"/>
      <c r="T97" s="7"/>
      <c r="U97" s="7"/>
      <c r="V97" s="7"/>
      <c r="W97" s="7"/>
      <c r="X97" s="7"/>
      <c r="Y97" s="7"/>
      <c r="Z97" s="7"/>
    </row>
    <row r="98" ht="15.75" customHeight="1" outlineLevel="1">
      <c r="A98" s="7"/>
      <c r="B98" s="66" t="str">
        <f t="shared" si="12"/>
        <v>#REF!</v>
      </c>
      <c r="C98" s="66"/>
      <c r="D98" s="72" t="str">
        <f t="shared" si="13"/>
        <v>#REF!</v>
      </c>
      <c r="E98" s="72"/>
      <c r="F98" s="73" t="str">
        <f>IF('BUDGET INPUTS (INITIAL)'!DX94=0,0,'Thematic Allocations'!$D98)</f>
        <v>#REF!</v>
      </c>
      <c r="G98" s="73" t="str">
        <f>IF('BUDGET INPUTS (INITIAL)'!DY94=0,0,'Thematic Allocations'!$D98)</f>
        <v>#REF!</v>
      </c>
      <c r="H98" s="73" t="str">
        <f>IF('BUDGET INPUTS (INITIAL)'!DZ94=0,0,'Thematic Allocations'!$D98)</f>
        <v>#REF!</v>
      </c>
      <c r="I98" s="73" t="str">
        <f>IF('BUDGET INPUTS (INITIAL)'!EA94=0,0,'Thematic Allocations'!$D98)</f>
        <v>#REF!</v>
      </c>
      <c r="J98" s="7"/>
      <c r="K98" s="7"/>
      <c r="L98" s="7"/>
      <c r="M98" s="7"/>
      <c r="N98" s="7"/>
      <c r="O98" s="7"/>
      <c r="P98" s="7"/>
      <c r="Q98" s="7"/>
      <c r="R98" s="7"/>
      <c r="S98" s="7"/>
      <c r="T98" s="7"/>
      <c r="U98" s="7"/>
      <c r="V98" s="7"/>
      <c r="W98" s="7"/>
      <c r="X98" s="7"/>
      <c r="Y98" s="7"/>
      <c r="Z98" s="7"/>
    </row>
    <row r="99" ht="15.75" customHeight="1" outlineLevel="1">
      <c r="A99" s="7"/>
      <c r="B99" s="66" t="str">
        <f t="shared" si="12"/>
        <v>#REF!</v>
      </c>
      <c r="C99" s="66"/>
      <c r="D99" s="72" t="str">
        <f t="shared" si="13"/>
        <v>#REF!</v>
      </c>
      <c r="E99" s="72"/>
      <c r="F99" s="73" t="str">
        <f>IF('BUDGET INPUTS (INITIAL)'!DX95=0,0,'Thematic Allocations'!$D99)</f>
        <v>#REF!</v>
      </c>
      <c r="G99" s="73" t="str">
        <f>IF('BUDGET INPUTS (INITIAL)'!DY95=0,0,'Thematic Allocations'!$D99)</f>
        <v>#REF!</v>
      </c>
      <c r="H99" s="73" t="str">
        <f>IF('BUDGET INPUTS (INITIAL)'!DZ95=0,0,'Thematic Allocations'!$D99)</f>
        <v>#REF!</v>
      </c>
      <c r="I99" s="73" t="str">
        <f>IF('BUDGET INPUTS (INITIAL)'!EA95=0,0,'Thematic Allocations'!$D99)</f>
        <v>#REF!</v>
      </c>
      <c r="J99" s="7"/>
      <c r="K99" s="7"/>
      <c r="L99" s="7"/>
      <c r="M99" s="7"/>
      <c r="N99" s="7"/>
      <c r="O99" s="7"/>
      <c r="P99" s="7"/>
      <c r="Q99" s="7"/>
      <c r="R99" s="7"/>
      <c r="S99" s="7"/>
      <c r="T99" s="7"/>
      <c r="U99" s="7"/>
      <c r="V99" s="7"/>
      <c r="W99" s="7"/>
      <c r="X99" s="7"/>
      <c r="Y99" s="7"/>
      <c r="Z99" s="7"/>
    </row>
    <row r="100" ht="15.75" customHeight="1" outlineLevel="1">
      <c r="A100" s="7"/>
      <c r="B100" s="66" t="str">
        <f t="shared" si="12"/>
        <v>#REF!</v>
      </c>
      <c r="C100" s="66"/>
      <c r="D100" s="72" t="str">
        <f t="shared" si="13"/>
        <v>#REF!</v>
      </c>
      <c r="E100" s="72"/>
      <c r="F100" s="73" t="str">
        <f>IF('BUDGET INPUTS (INITIAL)'!DX96=0,0,'Thematic Allocations'!$D100)</f>
        <v>#REF!</v>
      </c>
      <c r="G100" s="73" t="str">
        <f>IF('BUDGET INPUTS (INITIAL)'!DY96=0,0,'Thematic Allocations'!$D100)</f>
        <v>#REF!</v>
      </c>
      <c r="H100" s="73" t="str">
        <f>IF('BUDGET INPUTS (INITIAL)'!DZ96=0,0,'Thematic Allocations'!$D100)</f>
        <v>#REF!</v>
      </c>
      <c r="I100" s="73" t="str">
        <f>IF('BUDGET INPUTS (INITIAL)'!EA96=0,0,'Thematic Allocations'!$D100)</f>
        <v>#REF!</v>
      </c>
      <c r="J100" s="7"/>
      <c r="K100" s="7"/>
      <c r="L100" s="7"/>
      <c r="M100" s="7"/>
      <c r="N100" s="7"/>
      <c r="O100" s="7"/>
      <c r="P100" s="7"/>
      <c r="Q100" s="7"/>
      <c r="R100" s="7"/>
      <c r="S100" s="7"/>
      <c r="T100" s="7"/>
      <c r="U100" s="7"/>
      <c r="V100" s="7"/>
      <c r="W100" s="7"/>
      <c r="X100" s="7"/>
      <c r="Y100" s="7"/>
      <c r="Z100" s="7"/>
    </row>
    <row r="101" ht="15.75" customHeight="1" outlineLevel="1">
      <c r="A101" s="7"/>
      <c r="B101" s="66" t="str">
        <f t="shared" si="12"/>
        <v>#REF!</v>
      </c>
      <c r="C101" s="66"/>
      <c r="D101" s="72" t="str">
        <f t="shared" si="13"/>
        <v>#REF!</v>
      </c>
      <c r="E101" s="72"/>
      <c r="F101" s="73" t="str">
        <f>IF('BUDGET INPUTS (INITIAL)'!DX97=0,0,'Thematic Allocations'!$D101)</f>
        <v>#REF!</v>
      </c>
      <c r="G101" s="73" t="str">
        <f>IF('BUDGET INPUTS (INITIAL)'!DY97=0,0,'Thematic Allocations'!$D101)</f>
        <v>#REF!</v>
      </c>
      <c r="H101" s="73" t="str">
        <f>IF('BUDGET INPUTS (INITIAL)'!DZ97=0,0,'Thematic Allocations'!$D101)</f>
        <v>#REF!</v>
      </c>
      <c r="I101" s="73" t="str">
        <f>IF('BUDGET INPUTS (INITIAL)'!EA97=0,0,'Thematic Allocations'!$D101)</f>
        <v>#REF!</v>
      </c>
      <c r="J101" s="7"/>
      <c r="K101" s="7"/>
      <c r="L101" s="7"/>
      <c r="M101" s="7"/>
      <c r="N101" s="7"/>
      <c r="O101" s="7"/>
      <c r="P101" s="7"/>
      <c r="Q101" s="7"/>
      <c r="R101" s="7"/>
      <c r="S101" s="7"/>
      <c r="T101" s="7"/>
      <c r="U101" s="7"/>
      <c r="V101" s="7"/>
      <c r="W101" s="7"/>
      <c r="X101" s="7"/>
      <c r="Y101" s="7"/>
      <c r="Z101" s="7"/>
    </row>
    <row r="102" ht="15.75" customHeight="1" outlineLevel="1">
      <c r="A102" s="7"/>
      <c r="B102" s="66" t="str">
        <f t="shared" si="12"/>
        <v>#REF!</v>
      </c>
      <c r="C102" s="66"/>
      <c r="D102" s="72" t="str">
        <f t="shared" si="13"/>
        <v>#REF!</v>
      </c>
      <c r="E102" s="72"/>
      <c r="F102" s="73" t="str">
        <f>IF('BUDGET INPUTS (INITIAL)'!DX98=0,0,'Thematic Allocations'!$D102)</f>
        <v>#REF!</v>
      </c>
      <c r="G102" s="73" t="str">
        <f>IF('BUDGET INPUTS (INITIAL)'!DY98=0,0,'Thematic Allocations'!$D102)</f>
        <v>#REF!</v>
      </c>
      <c r="H102" s="73" t="str">
        <f>IF('BUDGET INPUTS (INITIAL)'!DZ98=0,0,'Thematic Allocations'!$D102)</f>
        <v>#REF!</v>
      </c>
      <c r="I102" s="73" t="str">
        <f>IF('BUDGET INPUTS (INITIAL)'!EA98=0,0,'Thematic Allocations'!$D102)</f>
        <v>#REF!</v>
      </c>
      <c r="J102" s="7"/>
      <c r="K102" s="7"/>
      <c r="L102" s="7"/>
      <c r="M102" s="7"/>
      <c r="N102" s="7"/>
      <c r="O102" s="7"/>
      <c r="P102" s="7"/>
      <c r="Q102" s="7"/>
      <c r="R102" s="7"/>
      <c r="S102" s="7"/>
      <c r="T102" s="7"/>
      <c r="U102" s="7"/>
      <c r="V102" s="7"/>
      <c r="W102" s="7"/>
      <c r="X102" s="7"/>
      <c r="Y102" s="7"/>
      <c r="Z102" s="7"/>
    </row>
    <row r="103" ht="15.75" customHeight="1" outlineLevel="1">
      <c r="A103" s="7"/>
      <c r="B103" s="66" t="str">
        <f t="shared" si="12"/>
        <v>#REF!</v>
      </c>
      <c r="C103" s="66"/>
      <c r="D103" s="72" t="str">
        <f t="shared" si="13"/>
        <v>#REF!</v>
      </c>
      <c r="E103" s="72"/>
      <c r="F103" s="73" t="str">
        <f>IF('BUDGET INPUTS (INITIAL)'!DX99=0,0,'Thematic Allocations'!$D103)</f>
        <v>#REF!</v>
      </c>
      <c r="G103" s="73" t="str">
        <f>IF('BUDGET INPUTS (INITIAL)'!DY99=0,0,'Thematic Allocations'!$D103)</f>
        <v>#REF!</v>
      </c>
      <c r="H103" s="73" t="str">
        <f>IF('BUDGET INPUTS (INITIAL)'!DZ99=0,0,'Thematic Allocations'!$D103)</f>
        <v>#REF!</v>
      </c>
      <c r="I103" s="73" t="str">
        <f>IF('BUDGET INPUTS (INITIAL)'!EA99=0,0,'Thematic Allocations'!$D103)</f>
        <v>#REF!</v>
      </c>
      <c r="J103" s="7"/>
      <c r="K103" s="7"/>
      <c r="L103" s="7"/>
      <c r="M103" s="7"/>
      <c r="N103" s="7"/>
      <c r="O103" s="7"/>
      <c r="P103" s="7"/>
      <c r="Q103" s="7"/>
      <c r="R103" s="7"/>
      <c r="S103" s="7"/>
      <c r="T103" s="7"/>
      <c r="U103" s="7"/>
      <c r="V103" s="7"/>
      <c r="W103" s="7"/>
      <c r="X103" s="7"/>
      <c r="Y103" s="7"/>
      <c r="Z103" s="7"/>
    </row>
    <row r="104" ht="15.75" customHeight="1" outlineLevel="1">
      <c r="A104" s="7"/>
      <c r="B104" s="66" t="str">
        <f t="shared" si="12"/>
        <v>#REF!</v>
      </c>
      <c r="C104" s="66"/>
      <c r="D104" s="72" t="str">
        <f t="shared" si="13"/>
        <v>#REF!</v>
      </c>
      <c r="E104" s="72"/>
      <c r="F104" s="73" t="str">
        <f>IF('BUDGET INPUTS (INITIAL)'!DX100=0,0,'Thematic Allocations'!$D104)</f>
        <v>#REF!</v>
      </c>
      <c r="G104" s="73" t="str">
        <f>IF('BUDGET INPUTS (INITIAL)'!DY100=0,0,'Thematic Allocations'!$D104)</f>
        <v>#REF!</v>
      </c>
      <c r="H104" s="73" t="str">
        <f>IF('BUDGET INPUTS (INITIAL)'!DZ100=0,0,'Thematic Allocations'!$D104)</f>
        <v>#REF!</v>
      </c>
      <c r="I104" s="73" t="str">
        <f>IF('BUDGET INPUTS (INITIAL)'!EA100=0,0,'Thematic Allocations'!$D104)</f>
        <v>#REF!</v>
      </c>
      <c r="J104" s="7"/>
      <c r="K104" s="7"/>
      <c r="L104" s="7"/>
      <c r="M104" s="7"/>
      <c r="N104" s="7"/>
      <c r="O104" s="7"/>
      <c r="P104" s="7"/>
      <c r="Q104" s="7"/>
      <c r="R104" s="7"/>
      <c r="S104" s="7"/>
      <c r="T104" s="7"/>
      <c r="U104" s="7"/>
      <c r="V104" s="7"/>
      <c r="W104" s="7"/>
      <c r="X104" s="7"/>
      <c r="Y104" s="7"/>
      <c r="Z104" s="7"/>
    </row>
    <row r="105" ht="15.75" customHeight="1" outlineLevel="1">
      <c r="A105" s="7"/>
      <c r="B105" s="66" t="str">
        <f t="shared" si="12"/>
        <v>#REF!</v>
      </c>
      <c r="C105" s="66"/>
      <c r="D105" s="72" t="str">
        <f t="shared" si="13"/>
        <v>#REF!</v>
      </c>
      <c r="E105" s="72"/>
      <c r="F105" s="73" t="str">
        <f>IF('BUDGET INPUTS (INITIAL)'!DX101=0,0,'Thematic Allocations'!$D105)</f>
        <v>#REF!</v>
      </c>
      <c r="G105" s="73" t="str">
        <f>IF('BUDGET INPUTS (INITIAL)'!DY101=0,0,'Thematic Allocations'!$D105)</f>
        <v>#REF!</v>
      </c>
      <c r="H105" s="73" t="str">
        <f>IF('BUDGET INPUTS (INITIAL)'!DZ101=0,0,'Thematic Allocations'!$D105)</f>
        <v>#REF!</v>
      </c>
      <c r="I105" s="73" t="str">
        <f>IF('BUDGET INPUTS (INITIAL)'!EA101=0,0,'Thematic Allocations'!$D105)</f>
        <v>#REF!</v>
      </c>
      <c r="J105" s="7"/>
      <c r="K105" s="7"/>
      <c r="L105" s="7"/>
      <c r="M105" s="7"/>
      <c r="N105" s="7"/>
      <c r="O105" s="7"/>
      <c r="P105" s="7"/>
      <c r="Q105" s="7"/>
      <c r="R105" s="7"/>
      <c r="S105" s="7"/>
      <c r="T105" s="7"/>
      <c r="U105" s="7"/>
      <c r="V105" s="7"/>
      <c r="W105" s="7"/>
      <c r="X105" s="7"/>
      <c r="Y105" s="7"/>
      <c r="Z105" s="7"/>
    </row>
    <row r="106" ht="15.75" customHeight="1" outlineLevel="1">
      <c r="A106" s="7"/>
      <c r="B106" s="66" t="str">
        <f t="shared" si="12"/>
        <v>#REF!</v>
      </c>
      <c r="C106" s="66"/>
      <c r="D106" s="72" t="str">
        <f t="shared" si="13"/>
        <v>#REF!</v>
      </c>
      <c r="E106" s="72"/>
      <c r="F106" s="73" t="str">
        <f>IF('BUDGET INPUTS (INITIAL)'!DX102=0,0,'Thematic Allocations'!$D106)</f>
        <v>#REF!</v>
      </c>
      <c r="G106" s="73" t="str">
        <f>IF('BUDGET INPUTS (INITIAL)'!DY102=0,0,'Thematic Allocations'!$D106)</f>
        <v>#REF!</v>
      </c>
      <c r="H106" s="73" t="str">
        <f>IF('BUDGET INPUTS (INITIAL)'!DZ102=0,0,'Thematic Allocations'!$D106)</f>
        <v>#REF!</v>
      </c>
      <c r="I106" s="73" t="str">
        <f>IF('BUDGET INPUTS (INITIAL)'!EA102=0,0,'Thematic Allocations'!$D106)</f>
        <v>#REF!</v>
      </c>
      <c r="J106" s="7"/>
      <c r="K106" s="7"/>
      <c r="L106" s="7"/>
      <c r="M106" s="7"/>
      <c r="N106" s="7"/>
      <c r="O106" s="7"/>
      <c r="P106" s="7"/>
      <c r="Q106" s="7"/>
      <c r="R106" s="7"/>
      <c r="S106" s="7"/>
      <c r="T106" s="7"/>
      <c r="U106" s="7"/>
      <c r="V106" s="7"/>
      <c r="W106" s="7"/>
      <c r="X106" s="7"/>
      <c r="Y106" s="7"/>
      <c r="Z106" s="7"/>
    </row>
    <row r="107" ht="15.75" customHeight="1" outlineLevel="1">
      <c r="A107" s="7"/>
      <c r="B107" s="66" t="str">
        <f t="shared" si="12"/>
        <v>#REF!</v>
      </c>
      <c r="C107" s="66"/>
      <c r="D107" s="72" t="str">
        <f t="shared" si="13"/>
        <v>#REF!</v>
      </c>
      <c r="E107" s="72"/>
      <c r="F107" s="73" t="str">
        <f>IF('BUDGET INPUTS (INITIAL)'!DX103=0,0,'Thematic Allocations'!$D107)</f>
        <v>#REF!</v>
      </c>
      <c r="G107" s="73" t="str">
        <f>IF('BUDGET INPUTS (INITIAL)'!DY103=0,0,'Thematic Allocations'!$D107)</f>
        <v>#REF!</v>
      </c>
      <c r="H107" s="73" t="str">
        <f>IF('BUDGET INPUTS (INITIAL)'!DZ103=0,0,'Thematic Allocations'!$D107)</f>
        <v>#REF!</v>
      </c>
      <c r="I107" s="73" t="str">
        <f>IF('BUDGET INPUTS (INITIAL)'!EA103=0,0,'Thematic Allocations'!$D107)</f>
        <v>#REF!</v>
      </c>
      <c r="J107" s="7"/>
      <c r="K107" s="7"/>
      <c r="L107" s="7"/>
      <c r="M107" s="7"/>
      <c r="N107" s="7"/>
      <c r="O107" s="7"/>
      <c r="P107" s="7"/>
      <c r="Q107" s="7"/>
      <c r="R107" s="7"/>
      <c r="S107" s="7"/>
      <c r="T107" s="7"/>
      <c r="U107" s="7"/>
      <c r="V107" s="7"/>
      <c r="W107" s="7"/>
      <c r="X107" s="7"/>
      <c r="Y107" s="7"/>
      <c r="Z107" s="7"/>
    </row>
    <row r="108" ht="15.75" customHeight="1" outlineLevel="1">
      <c r="A108" s="7"/>
      <c r="B108" s="66"/>
      <c r="C108" s="66"/>
      <c r="D108" s="72"/>
      <c r="E108" s="72"/>
      <c r="F108" s="73"/>
      <c r="G108" s="73"/>
      <c r="H108" s="73"/>
      <c r="I108" s="73"/>
      <c r="J108" s="7"/>
      <c r="K108" s="7"/>
      <c r="L108" s="7"/>
      <c r="M108" s="7"/>
      <c r="N108" s="7"/>
      <c r="O108" s="7"/>
      <c r="P108" s="7"/>
      <c r="Q108" s="7"/>
      <c r="R108" s="7"/>
      <c r="S108" s="7"/>
      <c r="T108" s="7"/>
      <c r="U108" s="7"/>
      <c r="V108" s="7"/>
      <c r="W108" s="7"/>
      <c r="X108" s="7"/>
      <c r="Y108" s="7"/>
      <c r="Z108" s="7"/>
    </row>
    <row r="109" ht="15.75" customHeight="1" outlineLevel="1">
      <c r="A109" s="7"/>
      <c r="B109" s="66"/>
      <c r="C109" s="66"/>
      <c r="D109" s="72"/>
      <c r="E109" s="72"/>
      <c r="F109" s="73"/>
      <c r="G109" s="73"/>
      <c r="H109" s="73"/>
      <c r="I109" s="73"/>
      <c r="J109" s="7"/>
      <c r="K109" s="7"/>
      <c r="L109" s="7"/>
      <c r="M109" s="7"/>
      <c r="N109" s="7"/>
      <c r="O109" s="7"/>
      <c r="P109" s="7"/>
      <c r="Q109" s="7"/>
      <c r="R109" s="7"/>
      <c r="S109" s="7"/>
      <c r="T109" s="7"/>
      <c r="U109" s="7"/>
      <c r="V109" s="7"/>
      <c r="W109" s="7"/>
      <c r="X109" s="7"/>
      <c r="Y109" s="7"/>
      <c r="Z109" s="7"/>
    </row>
    <row r="110" ht="15.75" customHeight="1" outlineLevel="1">
      <c r="A110" s="7"/>
      <c r="B110" s="66"/>
      <c r="C110" s="66"/>
      <c r="D110" s="72"/>
      <c r="E110" s="72"/>
      <c r="F110" s="73"/>
      <c r="G110" s="73"/>
      <c r="H110" s="73"/>
      <c r="I110" s="73"/>
      <c r="J110" s="7"/>
      <c r="K110" s="7"/>
      <c r="L110" s="7"/>
      <c r="M110" s="7"/>
      <c r="N110" s="7"/>
      <c r="O110" s="7"/>
      <c r="P110" s="7"/>
      <c r="Q110" s="7"/>
      <c r="R110" s="7"/>
      <c r="S110" s="7"/>
      <c r="T110" s="7"/>
      <c r="U110" s="7"/>
      <c r="V110" s="7"/>
      <c r="W110" s="7"/>
      <c r="X110" s="7"/>
      <c r="Y110" s="7"/>
      <c r="Z110" s="7"/>
    </row>
    <row r="111" ht="15.75" customHeight="1">
      <c r="A111" s="7"/>
      <c r="B111" s="7"/>
      <c r="C111" s="7"/>
      <c r="D111" s="74" t="str">
        <f>'Detailed Budget (Initial)'!DU109</f>
        <v>#REF!</v>
      </c>
      <c r="E111" s="72"/>
      <c r="F111" s="74" t="str">
        <f t="shared" ref="F111:I111" si="14">SUM(F97:F104)</f>
        <v>#REF!</v>
      </c>
      <c r="G111" s="74" t="str">
        <f t="shared" si="14"/>
        <v>#REF!</v>
      </c>
      <c r="H111" s="74" t="str">
        <f t="shared" si="14"/>
        <v>#REF!</v>
      </c>
      <c r="I111" s="74" t="str">
        <f t="shared" si="14"/>
        <v>#REF!</v>
      </c>
      <c r="J111" s="7"/>
      <c r="K111" s="7"/>
      <c r="L111" s="7"/>
      <c r="M111" s="7"/>
      <c r="N111" s="7"/>
      <c r="O111" s="7"/>
      <c r="P111" s="7"/>
      <c r="Q111" s="7"/>
      <c r="R111" s="7"/>
      <c r="S111" s="7"/>
      <c r="T111" s="7"/>
      <c r="U111" s="7"/>
      <c r="V111" s="7"/>
      <c r="W111" s="7"/>
      <c r="X111" s="7"/>
      <c r="Y111" s="7"/>
      <c r="Z111" s="7"/>
    </row>
    <row r="112" ht="15.75" customHeight="1" outlineLevel="1">
      <c r="A112" s="7"/>
      <c r="B112" s="66"/>
      <c r="C112" s="66"/>
      <c r="D112" s="70"/>
      <c r="E112" s="70"/>
      <c r="F112" s="73"/>
      <c r="G112" s="73"/>
      <c r="H112" s="73"/>
      <c r="I112" s="73"/>
      <c r="J112" s="7"/>
      <c r="K112" s="7"/>
      <c r="L112" s="7"/>
      <c r="M112" s="7"/>
      <c r="N112" s="7"/>
      <c r="O112" s="7"/>
      <c r="P112" s="7"/>
      <c r="Q112" s="7"/>
      <c r="R112" s="7"/>
      <c r="S112" s="7"/>
      <c r="T112" s="7"/>
      <c r="U112" s="7"/>
      <c r="V112" s="7"/>
      <c r="W112" s="7"/>
      <c r="X112" s="7"/>
      <c r="Y112" s="7"/>
      <c r="Z112" s="7"/>
    </row>
    <row r="113" ht="15.75" customHeight="1">
      <c r="A113" s="70" t="str">
        <f>'BUDGET INPUTS (INITIAL)'!B109</f>
        <v>#REF!</v>
      </c>
      <c r="B113" s="66"/>
      <c r="C113" s="66"/>
      <c r="D113" s="70"/>
      <c r="E113" s="70"/>
      <c r="F113" s="73"/>
      <c r="G113" s="73"/>
      <c r="H113" s="73"/>
      <c r="I113" s="73"/>
      <c r="J113" s="7"/>
      <c r="K113" s="7"/>
      <c r="L113" s="7"/>
      <c r="M113" s="7"/>
      <c r="N113" s="7"/>
      <c r="O113" s="7"/>
      <c r="P113" s="7"/>
      <c r="Q113" s="7"/>
      <c r="R113" s="7"/>
      <c r="S113" s="7"/>
      <c r="T113" s="7"/>
      <c r="U113" s="7"/>
      <c r="V113" s="7"/>
      <c r="W113" s="7"/>
      <c r="X113" s="7"/>
      <c r="Y113" s="7"/>
      <c r="Z113" s="7"/>
    </row>
    <row r="114" ht="15.75" customHeight="1" outlineLevel="1">
      <c r="A114" s="7"/>
      <c r="B114" s="66" t="str">
        <f t="shared" ref="B114:B124" si="15">'BUDGET INPUTS (INITIAL)'!B110</f>
        <v>#REF!</v>
      </c>
      <c r="C114" s="66"/>
      <c r="D114" s="72" t="str">
        <f t="shared" ref="D114:D124" si="16">'Detailed Budget (Initial)'!DU112</f>
        <v>#REF!</v>
      </c>
      <c r="E114" s="72"/>
      <c r="F114" s="73" t="str">
        <f>IF('BUDGET INPUTS (INITIAL)'!DX110=0,0,'Thematic Allocations'!$D$114)</f>
        <v>#REF!</v>
      </c>
      <c r="G114" s="73" t="str">
        <f>IF('BUDGET INPUTS (INITIAL)'!DY110=0,0,'Thematic Allocations'!$D$114)</f>
        <v>#REF!</v>
      </c>
      <c r="H114" s="73" t="str">
        <f>IF('BUDGET INPUTS (INITIAL)'!DZ110=0,0,'Thematic Allocations'!$D$114)</f>
        <v>#REF!</v>
      </c>
      <c r="I114" s="73" t="str">
        <f>IF('BUDGET INPUTS (INITIAL)'!EA110=0,0,'Thematic Allocations'!$D$114)</f>
        <v>#REF!</v>
      </c>
      <c r="J114" s="7"/>
      <c r="K114" s="7"/>
      <c r="L114" s="7"/>
      <c r="M114" s="7"/>
      <c r="N114" s="7"/>
      <c r="O114" s="7"/>
      <c r="P114" s="7"/>
      <c r="Q114" s="7"/>
      <c r="R114" s="7"/>
      <c r="S114" s="7"/>
      <c r="T114" s="7"/>
      <c r="U114" s="7"/>
      <c r="V114" s="7"/>
      <c r="W114" s="7"/>
      <c r="X114" s="7"/>
      <c r="Y114" s="7"/>
      <c r="Z114" s="7"/>
    </row>
    <row r="115" ht="15.75" customHeight="1" outlineLevel="1">
      <c r="A115" s="7"/>
      <c r="B115" s="66" t="str">
        <f t="shared" si="15"/>
        <v>#REF!</v>
      </c>
      <c r="C115" s="66"/>
      <c r="D115" s="72" t="str">
        <f t="shared" si="16"/>
        <v>#REF!</v>
      </c>
      <c r="E115" s="72"/>
      <c r="F115" s="73" t="str">
        <f>IF('BUDGET INPUTS (INITIAL)'!DX111=0,0,'Thematic Allocations'!$D$114)</f>
        <v>#REF!</v>
      </c>
      <c r="G115" s="73" t="str">
        <f>IF('BUDGET INPUTS (INITIAL)'!DY111=0,0,'Thematic Allocations'!$D$114)</f>
        <v>#REF!</v>
      </c>
      <c r="H115" s="73" t="str">
        <f>IF('BUDGET INPUTS (INITIAL)'!DZ111=0,0,'Thematic Allocations'!$D$114)</f>
        <v>#REF!</v>
      </c>
      <c r="I115" s="73" t="str">
        <f>IF('BUDGET INPUTS (INITIAL)'!EA111=0,0,'Thematic Allocations'!$D$114)</f>
        <v>#REF!</v>
      </c>
      <c r="J115" s="7"/>
      <c r="K115" s="7"/>
      <c r="L115" s="7"/>
      <c r="M115" s="7"/>
      <c r="N115" s="7"/>
      <c r="O115" s="7"/>
      <c r="P115" s="7"/>
      <c r="Q115" s="7"/>
      <c r="R115" s="7"/>
      <c r="S115" s="7"/>
      <c r="T115" s="7"/>
      <c r="U115" s="7"/>
      <c r="V115" s="7"/>
      <c r="W115" s="7"/>
      <c r="X115" s="7"/>
      <c r="Y115" s="7"/>
      <c r="Z115" s="7"/>
    </row>
    <row r="116" ht="15.75" customHeight="1" outlineLevel="1">
      <c r="A116" s="7"/>
      <c r="B116" s="66" t="str">
        <f t="shared" si="15"/>
        <v>#REF!</v>
      </c>
      <c r="C116" s="66"/>
      <c r="D116" s="72" t="str">
        <f t="shared" si="16"/>
        <v>#REF!</v>
      </c>
      <c r="E116" s="72"/>
      <c r="F116" s="73" t="str">
        <f>IF('BUDGET INPUTS (INITIAL)'!DX112=0,0,'Thematic Allocations'!$D$114)</f>
        <v>#REF!</v>
      </c>
      <c r="G116" s="73" t="str">
        <f>IF('BUDGET INPUTS (INITIAL)'!DY112=0,0,'Thematic Allocations'!$D$114)</f>
        <v>#REF!</v>
      </c>
      <c r="H116" s="73" t="str">
        <f>IF('BUDGET INPUTS (INITIAL)'!DZ112=0,0,'Thematic Allocations'!$D$114)</f>
        <v>#REF!</v>
      </c>
      <c r="I116" s="73" t="str">
        <f>IF('BUDGET INPUTS (INITIAL)'!EA112=0,0,'Thematic Allocations'!$D$114)</f>
        <v>#REF!</v>
      </c>
      <c r="J116" s="7"/>
      <c r="K116" s="7"/>
      <c r="L116" s="7"/>
      <c r="M116" s="7"/>
      <c r="N116" s="7"/>
      <c r="O116" s="7"/>
      <c r="P116" s="7"/>
      <c r="Q116" s="7"/>
      <c r="R116" s="7"/>
      <c r="S116" s="7"/>
      <c r="T116" s="7"/>
      <c r="U116" s="7"/>
      <c r="V116" s="7"/>
      <c r="W116" s="7"/>
      <c r="X116" s="7"/>
      <c r="Y116" s="7"/>
      <c r="Z116" s="7"/>
    </row>
    <row r="117" ht="15.75" customHeight="1" outlineLevel="1">
      <c r="A117" s="7"/>
      <c r="B117" s="66" t="str">
        <f t="shared" si="15"/>
        <v>#REF!</v>
      </c>
      <c r="C117" s="66"/>
      <c r="D117" s="72" t="str">
        <f t="shared" si="16"/>
        <v>#REF!</v>
      </c>
      <c r="E117" s="72"/>
      <c r="F117" s="73" t="str">
        <f>IF('BUDGET INPUTS (INITIAL)'!DX113=0,0,'Thematic Allocations'!$D$114)</f>
        <v>#REF!</v>
      </c>
      <c r="G117" s="73" t="str">
        <f>IF('BUDGET INPUTS (INITIAL)'!DY113=0,0,'Thematic Allocations'!$D$114)</f>
        <v>#REF!</v>
      </c>
      <c r="H117" s="73" t="str">
        <f>IF('BUDGET INPUTS (INITIAL)'!DZ113=0,0,'Thematic Allocations'!$D$114)</f>
        <v>#REF!</v>
      </c>
      <c r="I117" s="73" t="str">
        <f>IF('BUDGET INPUTS (INITIAL)'!EA113=0,0,'Thematic Allocations'!$D$114)</f>
        <v>#REF!</v>
      </c>
      <c r="J117" s="7"/>
      <c r="K117" s="7"/>
      <c r="L117" s="7"/>
      <c r="M117" s="7"/>
      <c r="N117" s="7"/>
      <c r="O117" s="7"/>
      <c r="P117" s="7"/>
      <c r="Q117" s="7"/>
      <c r="R117" s="7"/>
      <c r="S117" s="7"/>
      <c r="T117" s="7"/>
      <c r="U117" s="7"/>
      <c r="V117" s="7"/>
      <c r="W117" s="7"/>
      <c r="X117" s="7"/>
      <c r="Y117" s="7"/>
      <c r="Z117" s="7"/>
    </row>
    <row r="118" ht="15.75" customHeight="1" outlineLevel="1">
      <c r="A118" s="7"/>
      <c r="B118" s="66" t="str">
        <f t="shared" si="15"/>
        <v>#REF!</v>
      </c>
      <c r="C118" s="66"/>
      <c r="D118" s="72" t="str">
        <f t="shared" si="16"/>
        <v>#REF!</v>
      </c>
      <c r="E118" s="72"/>
      <c r="F118" s="73" t="str">
        <f>IF('BUDGET INPUTS (INITIAL)'!DX114=0,0,'Thematic Allocations'!$D$114)</f>
        <v>#REF!</v>
      </c>
      <c r="G118" s="73" t="str">
        <f>IF('BUDGET INPUTS (INITIAL)'!DY114=0,0,'Thematic Allocations'!$D$114)</f>
        <v>#REF!</v>
      </c>
      <c r="H118" s="73" t="str">
        <f>IF('BUDGET INPUTS (INITIAL)'!DZ114=0,0,'Thematic Allocations'!$D$114)</f>
        <v>#REF!</v>
      </c>
      <c r="I118" s="73" t="str">
        <f>IF('BUDGET INPUTS (INITIAL)'!EA114=0,0,'Thematic Allocations'!$D$114)</f>
        <v>#REF!</v>
      </c>
      <c r="J118" s="7"/>
      <c r="K118" s="7"/>
      <c r="L118" s="7"/>
      <c r="M118" s="7"/>
      <c r="N118" s="7"/>
      <c r="O118" s="7"/>
      <c r="P118" s="7"/>
      <c r="Q118" s="7"/>
      <c r="R118" s="7"/>
      <c r="S118" s="7"/>
      <c r="T118" s="7"/>
      <c r="U118" s="7"/>
      <c r="V118" s="7"/>
      <c r="W118" s="7"/>
      <c r="X118" s="7"/>
      <c r="Y118" s="7"/>
      <c r="Z118" s="7"/>
    </row>
    <row r="119" ht="15.75" customHeight="1" outlineLevel="1">
      <c r="A119" s="7"/>
      <c r="B119" s="66" t="str">
        <f t="shared" si="15"/>
        <v>#REF!</v>
      </c>
      <c r="C119" s="66"/>
      <c r="D119" s="72" t="str">
        <f t="shared" si="16"/>
        <v>#REF!</v>
      </c>
      <c r="E119" s="72"/>
      <c r="F119" s="73" t="str">
        <f>IF('BUDGET INPUTS (INITIAL)'!DX115=0,0,'Thematic Allocations'!$D$114)</f>
        <v>#REF!</v>
      </c>
      <c r="G119" s="73" t="str">
        <f>IF('BUDGET INPUTS (INITIAL)'!DY115=0,0,'Thematic Allocations'!$D$114)</f>
        <v>#REF!</v>
      </c>
      <c r="H119" s="73" t="str">
        <f>IF('BUDGET INPUTS (INITIAL)'!DZ115=0,0,'Thematic Allocations'!$D$114)</f>
        <v>#REF!</v>
      </c>
      <c r="I119" s="73" t="str">
        <f>IF('BUDGET INPUTS (INITIAL)'!EA115=0,0,'Thematic Allocations'!$D$114)</f>
        <v>#REF!</v>
      </c>
      <c r="J119" s="7"/>
      <c r="K119" s="7"/>
      <c r="L119" s="7"/>
      <c r="M119" s="7"/>
      <c r="N119" s="7"/>
      <c r="O119" s="7"/>
      <c r="P119" s="7"/>
      <c r="Q119" s="7"/>
      <c r="R119" s="7"/>
      <c r="S119" s="7"/>
      <c r="T119" s="7"/>
      <c r="U119" s="7"/>
      <c r="V119" s="7"/>
      <c r="W119" s="7"/>
      <c r="X119" s="7"/>
      <c r="Y119" s="7"/>
      <c r="Z119" s="7"/>
    </row>
    <row r="120" ht="15.75" customHeight="1" outlineLevel="1">
      <c r="A120" s="7"/>
      <c r="B120" s="66" t="str">
        <f t="shared" si="15"/>
        <v>#REF!</v>
      </c>
      <c r="C120" s="66"/>
      <c r="D120" s="72" t="str">
        <f t="shared" si="16"/>
        <v>#REF!</v>
      </c>
      <c r="E120" s="72"/>
      <c r="F120" s="73" t="str">
        <f>IF('BUDGET INPUTS (INITIAL)'!DX116=0,0,'Thematic Allocations'!$D$114)</f>
        <v>#REF!</v>
      </c>
      <c r="G120" s="73" t="str">
        <f>IF('BUDGET INPUTS (INITIAL)'!DY116=0,0,'Thematic Allocations'!$D$114)</f>
        <v>#REF!</v>
      </c>
      <c r="H120" s="73" t="str">
        <f>IF('BUDGET INPUTS (INITIAL)'!DZ116=0,0,'Thematic Allocations'!$D$114)</f>
        <v>#REF!</v>
      </c>
      <c r="I120" s="73" t="str">
        <f>IF('BUDGET INPUTS (INITIAL)'!EA116=0,0,'Thematic Allocations'!$D$114)</f>
        <v>#REF!</v>
      </c>
      <c r="J120" s="7"/>
      <c r="K120" s="7"/>
      <c r="L120" s="7"/>
      <c r="M120" s="7"/>
      <c r="N120" s="7"/>
      <c r="O120" s="7"/>
      <c r="P120" s="7"/>
      <c r="Q120" s="7"/>
      <c r="R120" s="7"/>
      <c r="S120" s="7"/>
      <c r="T120" s="7"/>
      <c r="U120" s="7"/>
      <c r="V120" s="7"/>
      <c r="W120" s="7"/>
      <c r="X120" s="7"/>
      <c r="Y120" s="7"/>
      <c r="Z120" s="7"/>
    </row>
    <row r="121" ht="15.75" customHeight="1" outlineLevel="1">
      <c r="A121" s="7"/>
      <c r="B121" s="66" t="str">
        <f t="shared" si="15"/>
        <v>#REF!</v>
      </c>
      <c r="C121" s="66"/>
      <c r="D121" s="72" t="str">
        <f t="shared" si="16"/>
        <v>#REF!</v>
      </c>
      <c r="E121" s="72"/>
      <c r="F121" s="73" t="str">
        <f>IF('BUDGET INPUTS (INITIAL)'!DX117=0,0,'Thematic Allocations'!$D$114)</f>
        <v>#REF!</v>
      </c>
      <c r="G121" s="73" t="str">
        <f>IF('BUDGET INPUTS (INITIAL)'!DY117=0,0,'Thematic Allocations'!$D$114)</f>
        <v>#REF!</v>
      </c>
      <c r="H121" s="73" t="str">
        <f>IF('BUDGET INPUTS (INITIAL)'!DZ117=0,0,'Thematic Allocations'!$D$114)</f>
        <v>#REF!</v>
      </c>
      <c r="I121" s="73" t="str">
        <f>IF('BUDGET INPUTS (INITIAL)'!EA117=0,0,'Thematic Allocations'!$D$114)</f>
        <v>#REF!</v>
      </c>
      <c r="J121" s="7"/>
      <c r="K121" s="7"/>
      <c r="L121" s="7"/>
      <c r="M121" s="7"/>
      <c r="N121" s="7"/>
      <c r="O121" s="7"/>
      <c r="P121" s="7"/>
      <c r="Q121" s="7"/>
      <c r="R121" s="7"/>
      <c r="S121" s="7"/>
      <c r="T121" s="7"/>
      <c r="U121" s="7"/>
      <c r="V121" s="7"/>
      <c r="W121" s="7"/>
      <c r="X121" s="7"/>
      <c r="Y121" s="7"/>
      <c r="Z121" s="7"/>
    </row>
    <row r="122" ht="15.75" customHeight="1" outlineLevel="1">
      <c r="A122" s="7"/>
      <c r="B122" s="66" t="str">
        <f t="shared" si="15"/>
        <v>#REF!</v>
      </c>
      <c r="C122" s="66"/>
      <c r="D122" s="72" t="str">
        <f t="shared" si="16"/>
        <v>#REF!</v>
      </c>
      <c r="E122" s="72"/>
      <c r="F122" s="73" t="str">
        <f>IF('BUDGET INPUTS (INITIAL)'!DX118=0,0,'Thematic Allocations'!$D$114)</f>
        <v>#REF!</v>
      </c>
      <c r="G122" s="73" t="str">
        <f>IF('BUDGET INPUTS (INITIAL)'!DY118=0,0,'Thematic Allocations'!$D$114)</f>
        <v>#REF!</v>
      </c>
      <c r="H122" s="73" t="str">
        <f>IF('BUDGET INPUTS (INITIAL)'!DZ118=0,0,'Thematic Allocations'!$D$114)</f>
        <v>#REF!</v>
      </c>
      <c r="I122" s="73" t="str">
        <f>IF('BUDGET INPUTS (INITIAL)'!EA118=0,0,'Thematic Allocations'!$D$114)</f>
        <v>#REF!</v>
      </c>
      <c r="J122" s="7"/>
      <c r="K122" s="7"/>
      <c r="L122" s="7"/>
      <c r="M122" s="7"/>
      <c r="N122" s="7"/>
      <c r="O122" s="7"/>
      <c r="P122" s="7"/>
      <c r="Q122" s="7"/>
      <c r="R122" s="7"/>
      <c r="S122" s="7"/>
      <c r="T122" s="7"/>
      <c r="U122" s="7"/>
      <c r="V122" s="7"/>
      <c r="W122" s="7"/>
      <c r="X122" s="7"/>
      <c r="Y122" s="7"/>
      <c r="Z122" s="7"/>
    </row>
    <row r="123" ht="15.75" customHeight="1" outlineLevel="1">
      <c r="A123" s="7"/>
      <c r="B123" s="66" t="str">
        <f t="shared" si="15"/>
        <v>#REF!</v>
      </c>
      <c r="C123" s="66"/>
      <c r="D123" s="72" t="str">
        <f t="shared" si="16"/>
        <v>#REF!</v>
      </c>
      <c r="E123" s="72"/>
      <c r="F123" s="73" t="str">
        <f>IF('BUDGET INPUTS (INITIAL)'!DX119=0,0,'Thematic Allocations'!$D$114)</f>
        <v>#REF!</v>
      </c>
      <c r="G123" s="73" t="str">
        <f>IF('BUDGET INPUTS (INITIAL)'!DY119=0,0,'Thematic Allocations'!$D$114)</f>
        <v>#REF!</v>
      </c>
      <c r="H123" s="73" t="str">
        <f>IF('BUDGET INPUTS (INITIAL)'!DZ119=0,0,'Thematic Allocations'!$D$114)</f>
        <v>#REF!</v>
      </c>
      <c r="I123" s="73" t="str">
        <f>IF('BUDGET INPUTS (INITIAL)'!EA119=0,0,'Thematic Allocations'!$D$114)</f>
        <v>#REF!</v>
      </c>
      <c r="J123" s="7"/>
      <c r="K123" s="7"/>
      <c r="L123" s="7"/>
      <c r="M123" s="7"/>
      <c r="N123" s="7"/>
      <c r="O123" s="7"/>
      <c r="P123" s="7"/>
      <c r="Q123" s="7"/>
      <c r="R123" s="7"/>
      <c r="S123" s="7"/>
      <c r="T123" s="7"/>
      <c r="U123" s="7"/>
      <c r="V123" s="7"/>
      <c r="W123" s="7"/>
      <c r="X123" s="7"/>
      <c r="Y123" s="7"/>
      <c r="Z123" s="7"/>
    </row>
    <row r="124" ht="15.75" customHeight="1" outlineLevel="1">
      <c r="A124" s="7"/>
      <c r="B124" s="66" t="str">
        <f t="shared" si="15"/>
        <v>#REF!</v>
      </c>
      <c r="C124" s="66"/>
      <c r="D124" s="72" t="str">
        <f t="shared" si="16"/>
        <v>#REF!</v>
      </c>
      <c r="E124" s="72"/>
      <c r="F124" s="73" t="str">
        <f>IF('BUDGET INPUTS (INITIAL)'!DX120=0,0,'Thematic Allocations'!$D$114)</f>
        <v>#REF!</v>
      </c>
      <c r="G124" s="73" t="str">
        <f>IF('BUDGET INPUTS (INITIAL)'!DY120=0,0,'Thematic Allocations'!$D$114)</f>
        <v>#REF!</v>
      </c>
      <c r="H124" s="73" t="str">
        <f>IF('BUDGET INPUTS (INITIAL)'!DZ120=0,0,'Thematic Allocations'!$D$114)</f>
        <v>#REF!</v>
      </c>
      <c r="I124" s="73" t="str">
        <f>IF('BUDGET INPUTS (INITIAL)'!EA120=0,0,'Thematic Allocations'!$D$114)</f>
        <v>#REF!</v>
      </c>
      <c r="J124" s="7"/>
      <c r="K124" s="7"/>
      <c r="L124" s="7"/>
      <c r="M124" s="7"/>
      <c r="N124" s="7"/>
      <c r="O124" s="7"/>
      <c r="P124" s="7"/>
      <c r="Q124" s="7"/>
      <c r="R124" s="7"/>
      <c r="S124" s="7"/>
      <c r="T124" s="7"/>
      <c r="U124" s="7"/>
      <c r="V124" s="7"/>
      <c r="W124" s="7"/>
      <c r="X124" s="7"/>
      <c r="Y124" s="7"/>
      <c r="Z124" s="7"/>
    </row>
    <row r="125" ht="15.75" customHeight="1" outlineLevel="1">
      <c r="A125" s="7"/>
      <c r="B125" s="66"/>
      <c r="C125" s="66"/>
      <c r="D125" s="72"/>
      <c r="E125" s="72"/>
      <c r="F125" s="73"/>
      <c r="G125" s="73"/>
      <c r="H125" s="73"/>
      <c r="I125" s="73"/>
      <c r="J125" s="7"/>
      <c r="K125" s="7"/>
      <c r="L125" s="7"/>
      <c r="M125" s="7"/>
      <c r="N125" s="7"/>
      <c r="O125" s="7"/>
      <c r="P125" s="7"/>
      <c r="Q125" s="7"/>
      <c r="R125" s="7"/>
      <c r="S125" s="7"/>
      <c r="T125" s="7"/>
      <c r="U125" s="7"/>
      <c r="V125" s="7"/>
      <c r="W125" s="7"/>
      <c r="X125" s="7"/>
      <c r="Y125" s="7"/>
      <c r="Z125" s="7"/>
    </row>
    <row r="126" ht="15.75" customHeight="1" outlineLevel="1">
      <c r="A126" s="7"/>
      <c r="B126" s="66"/>
      <c r="C126" s="66"/>
      <c r="D126" s="72"/>
      <c r="E126" s="72"/>
      <c r="F126" s="73"/>
      <c r="G126" s="73"/>
      <c r="H126" s="73"/>
      <c r="I126" s="73"/>
      <c r="J126" s="7"/>
      <c r="K126" s="7"/>
      <c r="L126" s="7"/>
      <c r="M126" s="7"/>
      <c r="N126" s="7"/>
      <c r="O126" s="7"/>
      <c r="P126" s="7"/>
      <c r="Q126" s="7"/>
      <c r="R126" s="7"/>
      <c r="S126" s="7"/>
      <c r="T126" s="7"/>
      <c r="U126" s="7"/>
      <c r="V126" s="7"/>
      <c r="W126" s="7"/>
      <c r="X126" s="7"/>
      <c r="Y126" s="7"/>
      <c r="Z126" s="7"/>
    </row>
    <row r="127" ht="15.75" customHeight="1" outlineLevel="1">
      <c r="A127" s="7"/>
      <c r="B127" s="66"/>
      <c r="C127" s="66"/>
      <c r="D127" s="72"/>
      <c r="E127" s="72"/>
      <c r="F127" s="73"/>
      <c r="G127" s="73"/>
      <c r="H127" s="73"/>
      <c r="I127" s="73"/>
      <c r="J127" s="7"/>
      <c r="K127" s="7"/>
      <c r="L127" s="7"/>
      <c r="M127" s="7"/>
      <c r="N127" s="7"/>
      <c r="O127" s="7"/>
      <c r="P127" s="7"/>
      <c r="Q127" s="7"/>
      <c r="R127" s="7"/>
      <c r="S127" s="7"/>
      <c r="T127" s="7"/>
      <c r="U127" s="7"/>
      <c r="V127" s="7"/>
      <c r="W127" s="7"/>
      <c r="X127" s="7"/>
      <c r="Y127" s="7"/>
      <c r="Z127" s="7"/>
    </row>
    <row r="128" ht="15.75" customHeight="1">
      <c r="A128" s="7"/>
      <c r="B128" s="7"/>
      <c r="C128" s="7"/>
      <c r="D128" s="74" t="str">
        <f>'Detailed Budget (Initial)'!DU126</f>
        <v>#REF!</v>
      </c>
      <c r="E128" s="72"/>
      <c r="F128" s="74" t="str">
        <f t="shared" ref="F128:I128" si="17">SUM(F114:F127)</f>
        <v>#REF!</v>
      </c>
      <c r="G128" s="74" t="str">
        <f t="shared" si="17"/>
        <v>#REF!</v>
      </c>
      <c r="H128" s="74" t="str">
        <f t="shared" si="17"/>
        <v>#REF!</v>
      </c>
      <c r="I128" s="74" t="str">
        <f t="shared" si="17"/>
        <v>#REF!</v>
      </c>
      <c r="J128" s="7"/>
      <c r="K128" s="7"/>
      <c r="L128" s="7"/>
      <c r="M128" s="7"/>
      <c r="N128" s="7"/>
      <c r="O128" s="7"/>
      <c r="P128" s="7"/>
      <c r="Q128" s="7"/>
      <c r="R128" s="7"/>
      <c r="S128" s="7"/>
      <c r="T128" s="7"/>
      <c r="U128" s="7"/>
      <c r="V128" s="7"/>
      <c r="W128" s="7"/>
      <c r="X128" s="7"/>
      <c r="Y128" s="7"/>
      <c r="Z128" s="7"/>
    </row>
    <row r="129" ht="15.75" customHeight="1" outlineLevel="1">
      <c r="A129" s="7"/>
      <c r="B129" s="66"/>
      <c r="C129" s="66"/>
      <c r="D129" s="70"/>
      <c r="E129" s="70"/>
      <c r="F129" s="73"/>
      <c r="G129" s="73"/>
      <c r="H129" s="73"/>
      <c r="I129" s="73"/>
      <c r="J129" s="7"/>
      <c r="K129" s="7"/>
      <c r="L129" s="7"/>
      <c r="M129" s="7"/>
      <c r="N129" s="7"/>
      <c r="O129" s="7"/>
      <c r="P129" s="7"/>
      <c r="Q129" s="7"/>
      <c r="R129" s="7"/>
      <c r="S129" s="7"/>
      <c r="T129" s="7"/>
      <c r="U129" s="7"/>
      <c r="V129" s="7"/>
      <c r="W129" s="7"/>
      <c r="X129" s="7"/>
      <c r="Y129" s="7"/>
      <c r="Z129" s="7"/>
    </row>
    <row r="130" ht="15.75" customHeight="1">
      <c r="A130" s="70" t="str">
        <f>'BUDGET INPUTS (INITIAL)'!B126</f>
        <v>#REF!</v>
      </c>
      <c r="B130" s="66"/>
      <c r="C130" s="66"/>
      <c r="D130" s="70"/>
      <c r="E130" s="70"/>
      <c r="F130" s="73"/>
      <c r="G130" s="73"/>
      <c r="H130" s="73"/>
      <c r="I130" s="73"/>
      <c r="J130" s="7"/>
      <c r="K130" s="7"/>
      <c r="L130" s="7"/>
      <c r="M130" s="7"/>
      <c r="N130" s="7"/>
      <c r="O130" s="7"/>
      <c r="P130" s="7"/>
      <c r="Q130" s="7"/>
      <c r="R130" s="7"/>
      <c r="S130" s="7"/>
      <c r="T130" s="7"/>
      <c r="U130" s="7"/>
      <c r="V130" s="7"/>
      <c r="W130" s="7"/>
      <c r="X130" s="7"/>
      <c r="Y130" s="7"/>
      <c r="Z130" s="7"/>
    </row>
    <row r="131" ht="15.75" customHeight="1" outlineLevel="1">
      <c r="A131" s="7"/>
      <c r="B131" s="66" t="str">
        <f t="shared" ref="B131:B169" si="18">'BUDGET INPUTS (INITIAL)'!B127</f>
        <v>#REF!</v>
      </c>
      <c r="C131" s="66"/>
      <c r="D131" s="72" t="str">
        <f t="shared" ref="D131:D169" si="19">'Detailed Budget (Initial)'!DU129</f>
        <v>#REF!</v>
      </c>
      <c r="E131" s="72"/>
      <c r="F131" s="73" t="str">
        <f>IF('BUDGET INPUTS (INITIAL)'!DX127=0,0,'Thematic Allocations'!$D$131)</f>
        <v>#REF!</v>
      </c>
      <c r="G131" s="73" t="str">
        <f>IF('BUDGET INPUTS (INITIAL)'!DY127=0,0,'Thematic Allocations'!$D$131)</f>
        <v>#REF!</v>
      </c>
      <c r="H131" s="73" t="str">
        <f>IF('BUDGET INPUTS (INITIAL)'!DZ127=0,0,'Thematic Allocations'!$D$131)</f>
        <v>#REF!</v>
      </c>
      <c r="I131" s="73" t="str">
        <f>IF('BUDGET INPUTS (INITIAL)'!EA127=0,0,'Thematic Allocations'!$D$131)</f>
        <v>#REF!</v>
      </c>
      <c r="J131" s="7"/>
      <c r="K131" s="7"/>
      <c r="L131" s="7"/>
      <c r="M131" s="7"/>
      <c r="N131" s="7"/>
      <c r="O131" s="7"/>
      <c r="P131" s="7"/>
      <c r="Q131" s="7"/>
      <c r="R131" s="7"/>
      <c r="S131" s="7"/>
      <c r="T131" s="7"/>
      <c r="U131" s="7"/>
      <c r="V131" s="7"/>
      <c r="W131" s="7"/>
      <c r="X131" s="7"/>
      <c r="Y131" s="7"/>
      <c r="Z131" s="7"/>
    </row>
    <row r="132" ht="15.75" customHeight="1" outlineLevel="1">
      <c r="A132" s="7"/>
      <c r="B132" s="75" t="str">
        <f t="shared" si="18"/>
        <v>#REF!</v>
      </c>
      <c r="C132" s="75"/>
      <c r="D132" s="76" t="str">
        <f t="shared" si="19"/>
        <v>#REF!</v>
      </c>
      <c r="E132" s="76"/>
      <c r="F132" s="77" t="str">
        <f>IF('BUDGET INPUTS (INITIAL)'!DX128=0,0,'Thematic Allocations'!$D$131)</f>
        <v>#REF!</v>
      </c>
      <c r="G132" s="77" t="str">
        <f>IF('BUDGET INPUTS (INITIAL)'!DY128=0,0,'Thematic Allocations'!$D$131)</f>
        <v>#REF!</v>
      </c>
      <c r="H132" s="77" t="str">
        <f>IF('BUDGET INPUTS (INITIAL)'!DZ128=0,0,'Thematic Allocations'!$D$131)</f>
        <v>#REF!</v>
      </c>
      <c r="I132" s="77" t="str">
        <f>IF('BUDGET INPUTS (INITIAL)'!EA128=0,0,'Thematic Allocations'!$D$131)</f>
        <v>#REF!</v>
      </c>
      <c r="J132" s="7"/>
      <c r="K132" s="7"/>
      <c r="L132" s="7"/>
      <c r="M132" s="7"/>
      <c r="N132" s="7"/>
      <c r="O132" s="7"/>
      <c r="P132" s="7"/>
      <c r="Q132" s="7"/>
      <c r="R132" s="7"/>
      <c r="S132" s="7"/>
      <c r="T132" s="7"/>
      <c r="U132" s="7"/>
      <c r="V132" s="7"/>
      <c r="W132" s="7"/>
      <c r="X132" s="7"/>
      <c r="Y132" s="7"/>
      <c r="Z132" s="7"/>
    </row>
    <row r="133" ht="15.75" customHeight="1" outlineLevel="1">
      <c r="A133" s="7"/>
      <c r="B133" s="66" t="str">
        <f t="shared" si="18"/>
        <v>#REF!</v>
      </c>
      <c r="C133" s="66"/>
      <c r="D133" s="72" t="str">
        <f t="shared" si="19"/>
        <v>#REF!</v>
      </c>
      <c r="E133" s="72"/>
      <c r="F133" s="73" t="str">
        <f>IF('BUDGET INPUTS (INITIAL)'!DX129=0,0,'Thematic Allocations'!$D$131)</f>
        <v>#REF!</v>
      </c>
      <c r="G133" s="73" t="str">
        <f>IF('BUDGET INPUTS (INITIAL)'!DY129=0,0,'Thematic Allocations'!$D$131)</f>
        <v>#REF!</v>
      </c>
      <c r="H133" s="73" t="str">
        <f>IF('BUDGET INPUTS (INITIAL)'!DZ129=0,0,'Thematic Allocations'!$D$131)</f>
        <v>#REF!</v>
      </c>
      <c r="I133" s="73" t="str">
        <f>IF('BUDGET INPUTS (INITIAL)'!EA129=0,0,'Thematic Allocations'!$D$131)</f>
        <v>#REF!</v>
      </c>
      <c r="J133" s="7"/>
      <c r="K133" s="7"/>
      <c r="L133" s="7"/>
      <c r="M133" s="7"/>
      <c r="N133" s="7"/>
      <c r="O133" s="7"/>
      <c r="P133" s="7"/>
      <c r="Q133" s="7"/>
      <c r="R133" s="7"/>
      <c r="S133" s="7"/>
      <c r="T133" s="7"/>
      <c r="U133" s="7"/>
      <c r="V133" s="7"/>
      <c r="W133" s="7"/>
      <c r="X133" s="7"/>
      <c r="Y133" s="7"/>
      <c r="Z133" s="7"/>
    </row>
    <row r="134" ht="15.75" customHeight="1" outlineLevel="1">
      <c r="A134" s="7"/>
      <c r="B134" s="66" t="str">
        <f t="shared" si="18"/>
        <v>#REF!</v>
      </c>
      <c r="C134" s="66"/>
      <c r="D134" s="72" t="str">
        <f t="shared" si="19"/>
        <v>#REF!</v>
      </c>
      <c r="E134" s="72"/>
      <c r="F134" s="73" t="str">
        <f>IF('BUDGET INPUTS (INITIAL)'!DX130=0,0,'Thematic Allocations'!$D$131)</f>
        <v>#REF!</v>
      </c>
      <c r="G134" s="73" t="str">
        <f>IF('BUDGET INPUTS (INITIAL)'!DY130=0,0,'Thematic Allocations'!$D$131)</f>
        <v>#REF!</v>
      </c>
      <c r="H134" s="73" t="str">
        <f>IF('BUDGET INPUTS (INITIAL)'!DZ130=0,0,'Thematic Allocations'!$D$131)</f>
        <v>#REF!</v>
      </c>
      <c r="I134" s="73" t="str">
        <f>IF('BUDGET INPUTS (INITIAL)'!EA130=0,0,'Thematic Allocations'!$D$131)</f>
        <v>#REF!</v>
      </c>
      <c r="J134" s="7"/>
      <c r="K134" s="7"/>
      <c r="L134" s="7"/>
      <c r="M134" s="7"/>
      <c r="N134" s="7"/>
      <c r="O134" s="7"/>
      <c r="P134" s="7"/>
      <c r="Q134" s="7"/>
      <c r="R134" s="7"/>
      <c r="S134" s="7"/>
      <c r="T134" s="7"/>
      <c r="U134" s="7"/>
      <c r="V134" s="7"/>
      <c r="W134" s="7"/>
      <c r="X134" s="7"/>
      <c r="Y134" s="7"/>
      <c r="Z134" s="7"/>
    </row>
    <row r="135" ht="15.75" customHeight="1" outlineLevel="1">
      <c r="A135" s="7"/>
      <c r="B135" s="66" t="str">
        <f t="shared" si="18"/>
        <v>#REF!</v>
      </c>
      <c r="C135" s="66"/>
      <c r="D135" s="72" t="str">
        <f t="shared" si="19"/>
        <v>#REF!</v>
      </c>
      <c r="E135" s="72"/>
      <c r="F135" s="73" t="str">
        <f>IF('BUDGET INPUTS (INITIAL)'!DX131=0,0,'Thematic Allocations'!$D$131)</f>
        <v>#REF!</v>
      </c>
      <c r="G135" s="73" t="str">
        <f>IF('BUDGET INPUTS (INITIAL)'!DY131=0,0,'Thematic Allocations'!$D$131)</f>
        <v>#REF!</v>
      </c>
      <c r="H135" s="73" t="str">
        <f>IF('BUDGET INPUTS (INITIAL)'!DZ131=0,0,'Thematic Allocations'!$D$131)</f>
        <v>#REF!</v>
      </c>
      <c r="I135" s="73" t="str">
        <f>IF('BUDGET INPUTS (INITIAL)'!EA131=0,0,'Thematic Allocations'!$D$131)</f>
        <v>#REF!</v>
      </c>
      <c r="J135" s="7"/>
      <c r="K135" s="7"/>
      <c r="L135" s="7"/>
      <c r="M135" s="7"/>
      <c r="N135" s="7"/>
      <c r="O135" s="7"/>
      <c r="P135" s="7"/>
      <c r="Q135" s="7"/>
      <c r="R135" s="7"/>
      <c r="S135" s="7"/>
      <c r="T135" s="7"/>
      <c r="U135" s="7"/>
      <c r="V135" s="7"/>
      <c r="W135" s="7"/>
      <c r="X135" s="7"/>
      <c r="Y135" s="7"/>
      <c r="Z135" s="7"/>
    </row>
    <row r="136" ht="15.75" customHeight="1" outlineLevel="1">
      <c r="A136" s="7"/>
      <c r="B136" s="66" t="str">
        <f t="shared" si="18"/>
        <v>#REF!</v>
      </c>
      <c r="C136" s="66"/>
      <c r="D136" s="72" t="str">
        <f t="shared" si="19"/>
        <v>#REF!</v>
      </c>
      <c r="E136" s="72"/>
      <c r="F136" s="73" t="str">
        <f>IF('BUDGET INPUTS (INITIAL)'!DX132=0,0,'Thematic Allocations'!$D$131)</f>
        <v>#REF!</v>
      </c>
      <c r="G136" s="73" t="str">
        <f>IF('BUDGET INPUTS (INITIAL)'!DY132=0,0,'Thematic Allocations'!$D$131)</f>
        <v>#REF!</v>
      </c>
      <c r="H136" s="73" t="str">
        <f>IF('BUDGET INPUTS (INITIAL)'!DZ132=0,0,'Thematic Allocations'!$D$131)</f>
        <v>#REF!</v>
      </c>
      <c r="I136" s="73" t="str">
        <f>IF('BUDGET INPUTS (INITIAL)'!EA132=0,0,'Thematic Allocations'!$D$131)</f>
        <v>#REF!</v>
      </c>
      <c r="J136" s="7"/>
      <c r="K136" s="7"/>
      <c r="L136" s="7"/>
      <c r="M136" s="7"/>
      <c r="N136" s="7"/>
      <c r="O136" s="7"/>
      <c r="P136" s="7"/>
      <c r="Q136" s="7"/>
      <c r="R136" s="7"/>
      <c r="S136" s="7"/>
      <c r="T136" s="7"/>
      <c r="U136" s="7"/>
      <c r="V136" s="7"/>
      <c r="W136" s="7"/>
      <c r="X136" s="7"/>
      <c r="Y136" s="7"/>
      <c r="Z136" s="7"/>
    </row>
    <row r="137" ht="15.75" customHeight="1" outlineLevel="1">
      <c r="A137" s="7"/>
      <c r="B137" s="66" t="str">
        <f t="shared" si="18"/>
        <v>#REF!</v>
      </c>
      <c r="C137" s="66"/>
      <c r="D137" s="72" t="str">
        <f t="shared" si="19"/>
        <v>#REF!</v>
      </c>
      <c r="E137" s="72"/>
      <c r="F137" s="73" t="str">
        <f>IF('BUDGET INPUTS (INITIAL)'!DX133=0,0,'Thematic Allocations'!$D$131)</f>
        <v>#REF!</v>
      </c>
      <c r="G137" s="73" t="str">
        <f>IF('BUDGET INPUTS (INITIAL)'!DY133=0,0,'Thematic Allocations'!$D$131)</f>
        <v>#REF!</v>
      </c>
      <c r="H137" s="73" t="str">
        <f>IF('BUDGET INPUTS (INITIAL)'!DZ133=0,0,'Thematic Allocations'!$D$131)</f>
        <v>#REF!</v>
      </c>
      <c r="I137" s="73" t="str">
        <f>IF('BUDGET INPUTS (INITIAL)'!EA133=0,0,'Thematic Allocations'!$D$131)</f>
        <v>#REF!</v>
      </c>
      <c r="J137" s="7"/>
      <c r="K137" s="7"/>
      <c r="L137" s="7"/>
      <c r="M137" s="7"/>
      <c r="N137" s="7"/>
      <c r="O137" s="7"/>
      <c r="P137" s="7"/>
      <c r="Q137" s="7"/>
      <c r="R137" s="7"/>
      <c r="S137" s="7"/>
      <c r="T137" s="7"/>
      <c r="U137" s="7"/>
      <c r="V137" s="7"/>
      <c r="W137" s="7"/>
      <c r="X137" s="7"/>
      <c r="Y137" s="7"/>
      <c r="Z137" s="7"/>
    </row>
    <row r="138" ht="15.75" customHeight="1" outlineLevel="1">
      <c r="A138" s="7"/>
      <c r="B138" s="66" t="str">
        <f t="shared" si="18"/>
        <v>#REF!</v>
      </c>
      <c r="C138" s="66"/>
      <c r="D138" s="72" t="str">
        <f t="shared" si="19"/>
        <v>#REF!</v>
      </c>
      <c r="E138" s="72"/>
      <c r="F138" s="73" t="str">
        <f>IF('BUDGET INPUTS (INITIAL)'!DX134=0,0,'Thematic Allocations'!$D$131)</f>
        <v>#REF!</v>
      </c>
      <c r="G138" s="73" t="str">
        <f>IF('BUDGET INPUTS (INITIAL)'!DY134=0,0,'Thematic Allocations'!$D$131)</f>
        <v>#REF!</v>
      </c>
      <c r="H138" s="73" t="str">
        <f>IF('BUDGET INPUTS (INITIAL)'!DZ134=0,0,'Thematic Allocations'!$D$131)</f>
        <v>#REF!</v>
      </c>
      <c r="I138" s="73" t="str">
        <f>IF('BUDGET INPUTS (INITIAL)'!EA134=0,0,'Thematic Allocations'!$D$131)</f>
        <v>#REF!</v>
      </c>
      <c r="J138" s="7"/>
      <c r="K138" s="7"/>
      <c r="L138" s="7"/>
      <c r="M138" s="7"/>
      <c r="N138" s="7"/>
      <c r="O138" s="7"/>
      <c r="P138" s="7"/>
      <c r="Q138" s="7"/>
      <c r="R138" s="7"/>
      <c r="S138" s="7"/>
      <c r="T138" s="7"/>
      <c r="U138" s="7"/>
      <c r="V138" s="7"/>
      <c r="W138" s="7"/>
      <c r="X138" s="7"/>
      <c r="Y138" s="7"/>
      <c r="Z138" s="7"/>
    </row>
    <row r="139" ht="15.75" customHeight="1" outlineLevel="1">
      <c r="A139" s="7"/>
      <c r="B139" s="66" t="str">
        <f t="shared" si="18"/>
        <v>#REF!</v>
      </c>
      <c r="C139" s="66"/>
      <c r="D139" s="72" t="str">
        <f t="shared" si="19"/>
        <v>#REF!</v>
      </c>
      <c r="E139" s="72"/>
      <c r="F139" s="73" t="str">
        <f>IF('BUDGET INPUTS (INITIAL)'!DX135=0,0,'Thematic Allocations'!$D$131)</f>
        <v>#REF!</v>
      </c>
      <c r="G139" s="73" t="str">
        <f>IF('BUDGET INPUTS (INITIAL)'!DY135=0,0,'Thematic Allocations'!$D$131)</f>
        <v>#REF!</v>
      </c>
      <c r="H139" s="73" t="str">
        <f>IF('BUDGET INPUTS (INITIAL)'!DZ135=0,0,'Thematic Allocations'!$D$131)</f>
        <v>#REF!</v>
      </c>
      <c r="I139" s="73" t="str">
        <f>IF('BUDGET INPUTS (INITIAL)'!EA135=0,0,'Thematic Allocations'!$D$131)</f>
        <v>#REF!</v>
      </c>
      <c r="J139" s="7"/>
      <c r="K139" s="7"/>
      <c r="L139" s="7"/>
      <c r="M139" s="7"/>
      <c r="N139" s="7"/>
      <c r="O139" s="7"/>
      <c r="P139" s="7"/>
      <c r="Q139" s="7"/>
      <c r="R139" s="7"/>
      <c r="S139" s="7"/>
      <c r="T139" s="7"/>
      <c r="U139" s="7"/>
      <c r="V139" s="7"/>
      <c r="W139" s="7"/>
      <c r="X139" s="7"/>
      <c r="Y139" s="7"/>
      <c r="Z139" s="7"/>
    </row>
    <row r="140" ht="15.75" customHeight="1" outlineLevel="1">
      <c r="A140" s="7"/>
      <c r="B140" s="66" t="str">
        <f t="shared" si="18"/>
        <v>#REF!</v>
      </c>
      <c r="C140" s="66"/>
      <c r="D140" s="72" t="str">
        <f t="shared" si="19"/>
        <v>#REF!</v>
      </c>
      <c r="E140" s="72"/>
      <c r="F140" s="73" t="str">
        <f>IF('BUDGET INPUTS (INITIAL)'!DX136=0,0,'Thematic Allocations'!$D$131)</f>
        <v>#REF!</v>
      </c>
      <c r="G140" s="73" t="str">
        <f>IF('BUDGET INPUTS (INITIAL)'!DY136=0,0,'Thematic Allocations'!$D$131)</f>
        <v>#REF!</v>
      </c>
      <c r="H140" s="73" t="str">
        <f>IF('BUDGET INPUTS (INITIAL)'!DZ136=0,0,'Thematic Allocations'!$D$131)</f>
        <v>#REF!</v>
      </c>
      <c r="I140" s="73" t="str">
        <f>IF('BUDGET INPUTS (INITIAL)'!EA136=0,0,'Thematic Allocations'!$D$131)</f>
        <v>#REF!</v>
      </c>
      <c r="J140" s="7"/>
      <c r="K140" s="7"/>
      <c r="L140" s="7"/>
      <c r="M140" s="7"/>
      <c r="N140" s="7"/>
      <c r="O140" s="7"/>
      <c r="P140" s="7"/>
      <c r="Q140" s="7"/>
      <c r="R140" s="7"/>
      <c r="S140" s="7"/>
      <c r="T140" s="7"/>
      <c r="U140" s="7"/>
      <c r="V140" s="7"/>
      <c r="W140" s="7"/>
      <c r="X140" s="7"/>
      <c r="Y140" s="7"/>
      <c r="Z140" s="7"/>
    </row>
    <row r="141" ht="15.75" customHeight="1" outlineLevel="1">
      <c r="A141" s="7"/>
      <c r="B141" s="66" t="str">
        <f t="shared" si="18"/>
        <v>#REF!</v>
      </c>
      <c r="C141" s="66"/>
      <c r="D141" s="72" t="str">
        <f t="shared" si="19"/>
        <v>#REF!</v>
      </c>
      <c r="E141" s="72"/>
      <c r="F141" s="73" t="str">
        <f>IF('BUDGET INPUTS (INITIAL)'!DX137=0,0,'Thematic Allocations'!$D$131)</f>
        <v>#REF!</v>
      </c>
      <c r="G141" s="73" t="str">
        <f>IF('BUDGET INPUTS (INITIAL)'!DY137=0,0,'Thematic Allocations'!$D$131)</f>
        <v>#REF!</v>
      </c>
      <c r="H141" s="73" t="str">
        <f>IF('BUDGET INPUTS (INITIAL)'!DZ137=0,0,'Thematic Allocations'!$D$131)</f>
        <v>#REF!</v>
      </c>
      <c r="I141" s="73" t="str">
        <f>IF('BUDGET INPUTS (INITIAL)'!EA137=0,0,'Thematic Allocations'!$D$131)</f>
        <v>#REF!</v>
      </c>
      <c r="J141" s="7"/>
      <c r="K141" s="7"/>
      <c r="L141" s="7"/>
      <c r="M141" s="7"/>
      <c r="N141" s="7"/>
      <c r="O141" s="7"/>
      <c r="P141" s="7"/>
      <c r="Q141" s="7"/>
      <c r="R141" s="7"/>
      <c r="S141" s="7"/>
      <c r="T141" s="7"/>
      <c r="U141" s="7"/>
      <c r="V141" s="7"/>
      <c r="W141" s="7"/>
      <c r="X141" s="7"/>
      <c r="Y141" s="7"/>
      <c r="Z141" s="7"/>
    </row>
    <row r="142" ht="15.75" customHeight="1" outlineLevel="1">
      <c r="A142" s="7"/>
      <c r="B142" s="66" t="str">
        <f t="shared" si="18"/>
        <v>#REF!</v>
      </c>
      <c r="C142" s="66"/>
      <c r="D142" s="72" t="str">
        <f t="shared" si="19"/>
        <v>#REF!</v>
      </c>
      <c r="E142" s="72"/>
      <c r="F142" s="73" t="str">
        <f>IF('BUDGET INPUTS (INITIAL)'!DX138=0,0,'Thematic Allocations'!$D$131)</f>
        <v>#REF!</v>
      </c>
      <c r="G142" s="73" t="str">
        <f>IF('BUDGET INPUTS (INITIAL)'!DY138=0,0,'Thematic Allocations'!$D$131)</f>
        <v>#REF!</v>
      </c>
      <c r="H142" s="73" t="str">
        <f>IF('BUDGET INPUTS (INITIAL)'!DZ138=0,0,'Thematic Allocations'!$D$131)</f>
        <v>#REF!</v>
      </c>
      <c r="I142" s="73" t="str">
        <f>IF('BUDGET INPUTS (INITIAL)'!EA138=0,0,'Thematic Allocations'!$D$131)</f>
        <v>#REF!</v>
      </c>
      <c r="J142" s="7"/>
      <c r="K142" s="7"/>
      <c r="L142" s="7"/>
      <c r="M142" s="7"/>
      <c r="N142" s="7"/>
      <c r="O142" s="7"/>
      <c r="P142" s="7"/>
      <c r="Q142" s="7"/>
      <c r="R142" s="7"/>
      <c r="S142" s="7"/>
      <c r="T142" s="7"/>
      <c r="U142" s="7"/>
      <c r="V142" s="7"/>
      <c r="W142" s="7"/>
      <c r="X142" s="7"/>
      <c r="Y142" s="7"/>
      <c r="Z142" s="7"/>
    </row>
    <row r="143" ht="15.75" customHeight="1" outlineLevel="1">
      <c r="A143" s="7"/>
      <c r="B143" s="66" t="str">
        <f t="shared" si="18"/>
        <v>#REF!</v>
      </c>
      <c r="C143" s="66"/>
      <c r="D143" s="72" t="str">
        <f t="shared" si="19"/>
        <v>#REF!</v>
      </c>
      <c r="E143" s="72"/>
      <c r="F143" s="73" t="str">
        <f>IF('BUDGET INPUTS (INITIAL)'!DX139=0,0,'Thematic Allocations'!$D$131)</f>
        <v>#REF!</v>
      </c>
      <c r="G143" s="73" t="str">
        <f>IF('BUDGET INPUTS (INITIAL)'!DY139=0,0,'Thematic Allocations'!$D$131)</f>
        <v>#REF!</v>
      </c>
      <c r="H143" s="73" t="str">
        <f>IF('BUDGET INPUTS (INITIAL)'!DZ139=0,0,'Thematic Allocations'!$D$131)</f>
        <v>#REF!</v>
      </c>
      <c r="I143" s="73" t="str">
        <f>IF('BUDGET INPUTS (INITIAL)'!EA139=0,0,'Thematic Allocations'!$D$131)</f>
        <v>#REF!</v>
      </c>
      <c r="J143" s="7"/>
      <c r="K143" s="7"/>
      <c r="L143" s="7"/>
      <c r="M143" s="7"/>
      <c r="N143" s="7"/>
      <c r="O143" s="7"/>
      <c r="P143" s="7"/>
      <c r="Q143" s="7"/>
      <c r="R143" s="7"/>
      <c r="S143" s="7"/>
      <c r="T143" s="7"/>
      <c r="U143" s="7"/>
      <c r="V143" s="7"/>
      <c r="W143" s="7"/>
      <c r="X143" s="7"/>
      <c r="Y143" s="7"/>
      <c r="Z143" s="7"/>
    </row>
    <row r="144" ht="15.75" customHeight="1" outlineLevel="1">
      <c r="A144" s="7"/>
      <c r="B144" s="66" t="str">
        <f t="shared" si="18"/>
        <v>#REF!</v>
      </c>
      <c r="C144" s="66"/>
      <c r="D144" s="72" t="str">
        <f t="shared" si="19"/>
        <v>#REF!</v>
      </c>
      <c r="E144" s="72"/>
      <c r="F144" s="73" t="str">
        <f>IF('BUDGET INPUTS (INITIAL)'!DX140=0,0,'Thematic Allocations'!$D$131)</f>
        <v>#REF!</v>
      </c>
      <c r="G144" s="73" t="str">
        <f>IF('BUDGET INPUTS (INITIAL)'!DY140=0,0,'Thematic Allocations'!$D$131)</f>
        <v>#REF!</v>
      </c>
      <c r="H144" s="73" t="str">
        <f>IF('BUDGET INPUTS (INITIAL)'!DZ140=0,0,'Thematic Allocations'!$D$131)</f>
        <v>#REF!</v>
      </c>
      <c r="I144" s="73" t="str">
        <f>IF('BUDGET INPUTS (INITIAL)'!EA140=0,0,'Thematic Allocations'!$D$131)</f>
        <v>#REF!</v>
      </c>
      <c r="J144" s="7"/>
      <c r="K144" s="7"/>
      <c r="L144" s="7"/>
      <c r="M144" s="7"/>
      <c r="N144" s="7"/>
      <c r="O144" s="7"/>
      <c r="P144" s="7"/>
      <c r="Q144" s="7"/>
      <c r="R144" s="7"/>
      <c r="S144" s="7"/>
      <c r="T144" s="7"/>
      <c r="U144" s="7"/>
      <c r="V144" s="7"/>
      <c r="W144" s="7"/>
      <c r="X144" s="7"/>
      <c r="Y144" s="7"/>
      <c r="Z144" s="7"/>
    </row>
    <row r="145" ht="15.75" customHeight="1" outlineLevel="1">
      <c r="A145" s="7"/>
      <c r="B145" s="66" t="str">
        <f t="shared" si="18"/>
        <v>#REF!</v>
      </c>
      <c r="C145" s="66"/>
      <c r="D145" s="72" t="str">
        <f t="shared" si="19"/>
        <v>#REF!</v>
      </c>
      <c r="E145" s="72"/>
      <c r="F145" s="73" t="str">
        <f>IF('BUDGET INPUTS (INITIAL)'!DX141=0,0,'Thematic Allocations'!$D$131)</f>
        <v>#REF!</v>
      </c>
      <c r="G145" s="73" t="str">
        <f>IF('BUDGET INPUTS (INITIAL)'!DY141=0,0,'Thematic Allocations'!$D$131)</f>
        <v>#REF!</v>
      </c>
      <c r="H145" s="73" t="str">
        <f>IF('BUDGET INPUTS (INITIAL)'!DZ141=0,0,'Thematic Allocations'!$D$131)</f>
        <v>#REF!</v>
      </c>
      <c r="I145" s="73" t="str">
        <f>IF('BUDGET INPUTS (INITIAL)'!EA141=0,0,'Thematic Allocations'!$D$131)</f>
        <v>#REF!</v>
      </c>
      <c r="J145" s="7"/>
      <c r="K145" s="7"/>
      <c r="L145" s="7"/>
      <c r="M145" s="7"/>
      <c r="N145" s="7"/>
      <c r="O145" s="7"/>
      <c r="P145" s="7"/>
      <c r="Q145" s="7"/>
      <c r="R145" s="7"/>
      <c r="S145" s="7"/>
      <c r="T145" s="7"/>
      <c r="U145" s="7"/>
      <c r="V145" s="7"/>
      <c r="W145" s="7"/>
      <c r="X145" s="7"/>
      <c r="Y145" s="7"/>
      <c r="Z145" s="7"/>
    </row>
    <row r="146" ht="15.75" customHeight="1" outlineLevel="1">
      <c r="A146" s="7"/>
      <c r="B146" s="66" t="str">
        <f t="shared" si="18"/>
        <v>#REF!</v>
      </c>
      <c r="C146" s="66"/>
      <c r="D146" s="72" t="str">
        <f t="shared" si="19"/>
        <v>#REF!</v>
      </c>
      <c r="E146" s="72"/>
      <c r="F146" s="73" t="str">
        <f>IF('BUDGET INPUTS (INITIAL)'!DX142=0,0,'Thematic Allocations'!$D$131)</f>
        <v>#REF!</v>
      </c>
      <c r="G146" s="73" t="str">
        <f>IF('BUDGET INPUTS (INITIAL)'!DY142=0,0,'Thematic Allocations'!$D$131)</f>
        <v>#REF!</v>
      </c>
      <c r="H146" s="73" t="str">
        <f>IF('BUDGET INPUTS (INITIAL)'!DZ142=0,0,'Thematic Allocations'!$D$131)</f>
        <v>#REF!</v>
      </c>
      <c r="I146" s="73" t="str">
        <f>IF('BUDGET INPUTS (INITIAL)'!EA142=0,0,'Thematic Allocations'!$D$131)</f>
        <v>#REF!</v>
      </c>
      <c r="J146" s="7"/>
      <c r="K146" s="7"/>
      <c r="L146" s="7"/>
      <c r="M146" s="7"/>
      <c r="N146" s="7"/>
      <c r="O146" s="7"/>
      <c r="P146" s="7"/>
      <c r="Q146" s="7"/>
      <c r="R146" s="7"/>
      <c r="S146" s="7"/>
      <c r="T146" s="7"/>
      <c r="U146" s="7"/>
      <c r="V146" s="7"/>
      <c r="W146" s="7"/>
      <c r="X146" s="7"/>
      <c r="Y146" s="7"/>
      <c r="Z146" s="7"/>
    </row>
    <row r="147" ht="15.75" customHeight="1" outlineLevel="1">
      <c r="A147" s="7"/>
      <c r="B147" s="66" t="str">
        <f t="shared" si="18"/>
        <v>#REF!</v>
      </c>
      <c r="C147" s="66"/>
      <c r="D147" s="72" t="str">
        <f t="shared" si="19"/>
        <v>#REF!</v>
      </c>
      <c r="E147" s="72"/>
      <c r="F147" s="73" t="str">
        <f>IF('BUDGET INPUTS (INITIAL)'!DX143=0,0,'Thematic Allocations'!$D$131)</f>
        <v>#REF!</v>
      </c>
      <c r="G147" s="73" t="str">
        <f>IF('BUDGET INPUTS (INITIAL)'!DY143=0,0,'Thematic Allocations'!$D$131)</f>
        <v>#REF!</v>
      </c>
      <c r="H147" s="73" t="str">
        <f>IF('BUDGET INPUTS (INITIAL)'!DZ143=0,0,'Thematic Allocations'!$D$131)</f>
        <v>#REF!</v>
      </c>
      <c r="I147" s="73" t="str">
        <f>IF('BUDGET INPUTS (INITIAL)'!EA143=0,0,'Thematic Allocations'!$D$131)</f>
        <v>#REF!</v>
      </c>
      <c r="J147" s="7"/>
      <c r="K147" s="7"/>
      <c r="L147" s="7"/>
      <c r="M147" s="7"/>
      <c r="N147" s="7"/>
      <c r="O147" s="7"/>
      <c r="P147" s="7"/>
      <c r="Q147" s="7"/>
      <c r="R147" s="7"/>
      <c r="S147" s="7"/>
      <c r="T147" s="7"/>
      <c r="U147" s="7"/>
      <c r="V147" s="7"/>
      <c r="W147" s="7"/>
      <c r="X147" s="7"/>
      <c r="Y147" s="7"/>
      <c r="Z147" s="7"/>
    </row>
    <row r="148" ht="15.75" customHeight="1" outlineLevel="1">
      <c r="A148" s="7"/>
      <c r="B148" s="66" t="str">
        <f t="shared" si="18"/>
        <v>#REF!</v>
      </c>
      <c r="C148" s="66"/>
      <c r="D148" s="72" t="str">
        <f t="shared" si="19"/>
        <v>#REF!</v>
      </c>
      <c r="E148" s="72"/>
      <c r="F148" s="73" t="str">
        <f>IF('BUDGET INPUTS (INITIAL)'!DX144=0,0,'Thematic Allocations'!$D$131)</f>
        <v>#REF!</v>
      </c>
      <c r="G148" s="73" t="str">
        <f>IF('BUDGET INPUTS (INITIAL)'!DY144=0,0,'Thematic Allocations'!$D$131)</f>
        <v>#REF!</v>
      </c>
      <c r="H148" s="73" t="str">
        <f>IF('BUDGET INPUTS (INITIAL)'!DZ144=0,0,'Thematic Allocations'!$D$131)</f>
        <v>#REF!</v>
      </c>
      <c r="I148" s="73" t="str">
        <f>IF('BUDGET INPUTS (INITIAL)'!EA144=0,0,'Thematic Allocations'!$D$131)</f>
        <v>#REF!</v>
      </c>
      <c r="J148" s="7"/>
      <c r="K148" s="7"/>
      <c r="L148" s="7"/>
      <c r="M148" s="7"/>
      <c r="N148" s="7"/>
      <c r="O148" s="7"/>
      <c r="P148" s="7"/>
      <c r="Q148" s="7"/>
      <c r="R148" s="7"/>
      <c r="S148" s="7"/>
      <c r="T148" s="7"/>
      <c r="U148" s="7"/>
      <c r="V148" s="7"/>
      <c r="W148" s="7"/>
      <c r="X148" s="7"/>
      <c r="Y148" s="7"/>
      <c r="Z148" s="7"/>
    </row>
    <row r="149" ht="15.75" customHeight="1" outlineLevel="1">
      <c r="A149" s="7"/>
      <c r="B149" s="66" t="str">
        <f t="shared" si="18"/>
        <v>#REF!</v>
      </c>
      <c r="C149" s="66"/>
      <c r="D149" s="72" t="str">
        <f t="shared" si="19"/>
        <v>#REF!</v>
      </c>
      <c r="E149" s="72"/>
      <c r="F149" s="73" t="str">
        <f>IF('BUDGET INPUTS (INITIAL)'!DX145=0,0,'Thematic Allocations'!$D$131)</f>
        <v>#REF!</v>
      </c>
      <c r="G149" s="73" t="str">
        <f>IF('BUDGET INPUTS (INITIAL)'!DY145=0,0,'Thematic Allocations'!$D$131)</f>
        <v>#REF!</v>
      </c>
      <c r="H149" s="73" t="str">
        <f>IF('BUDGET INPUTS (INITIAL)'!DZ145=0,0,'Thematic Allocations'!$D$131)</f>
        <v>#REF!</v>
      </c>
      <c r="I149" s="73" t="str">
        <f>IF('BUDGET INPUTS (INITIAL)'!EA145=0,0,'Thematic Allocations'!$D$131)</f>
        <v>#REF!</v>
      </c>
      <c r="J149" s="7"/>
      <c r="K149" s="7"/>
      <c r="L149" s="7"/>
      <c r="M149" s="7"/>
      <c r="N149" s="7"/>
      <c r="O149" s="7"/>
      <c r="P149" s="7"/>
      <c r="Q149" s="7"/>
      <c r="R149" s="7"/>
      <c r="S149" s="7"/>
      <c r="T149" s="7"/>
      <c r="U149" s="7"/>
      <c r="V149" s="7"/>
      <c r="W149" s="7"/>
      <c r="X149" s="7"/>
      <c r="Y149" s="7"/>
      <c r="Z149" s="7"/>
    </row>
    <row r="150" ht="15.75" customHeight="1" outlineLevel="1">
      <c r="A150" s="7"/>
      <c r="B150" s="66" t="str">
        <f t="shared" si="18"/>
        <v>#REF!</v>
      </c>
      <c r="C150" s="66"/>
      <c r="D150" s="72" t="str">
        <f t="shared" si="19"/>
        <v>#REF!</v>
      </c>
      <c r="E150" s="72"/>
      <c r="F150" s="73" t="str">
        <f>IF('BUDGET INPUTS (INITIAL)'!DX146=0,0,'Thematic Allocations'!$D$131)</f>
        <v>#REF!</v>
      </c>
      <c r="G150" s="73" t="str">
        <f>IF('BUDGET INPUTS (INITIAL)'!DY146=0,0,'Thematic Allocations'!$D$131)</f>
        <v>#REF!</v>
      </c>
      <c r="H150" s="73" t="str">
        <f>IF('BUDGET INPUTS (INITIAL)'!DZ146=0,0,'Thematic Allocations'!$D$131)</f>
        <v>#REF!</v>
      </c>
      <c r="I150" s="73" t="str">
        <f>IF('BUDGET INPUTS (INITIAL)'!EA146=0,0,'Thematic Allocations'!$D$131)</f>
        <v>#REF!</v>
      </c>
      <c r="J150" s="7"/>
      <c r="K150" s="7"/>
      <c r="L150" s="7"/>
      <c r="M150" s="7"/>
      <c r="N150" s="7"/>
      <c r="O150" s="7"/>
      <c r="P150" s="7"/>
      <c r="Q150" s="7"/>
      <c r="R150" s="7"/>
      <c r="S150" s="7"/>
      <c r="T150" s="7"/>
      <c r="U150" s="7"/>
      <c r="V150" s="7"/>
      <c r="W150" s="7"/>
      <c r="X150" s="7"/>
      <c r="Y150" s="7"/>
      <c r="Z150" s="7"/>
    </row>
    <row r="151" ht="15.75" customHeight="1" outlineLevel="1">
      <c r="A151" s="7"/>
      <c r="B151" s="66" t="str">
        <f t="shared" si="18"/>
        <v>#REF!</v>
      </c>
      <c r="C151" s="66"/>
      <c r="D151" s="72" t="str">
        <f t="shared" si="19"/>
        <v>#REF!</v>
      </c>
      <c r="E151" s="72"/>
      <c r="F151" s="73" t="str">
        <f>IF('BUDGET INPUTS (INITIAL)'!DX147=0,0,'Thematic Allocations'!$D$131)</f>
        <v>#REF!</v>
      </c>
      <c r="G151" s="73" t="str">
        <f>IF('BUDGET INPUTS (INITIAL)'!DY147=0,0,'Thematic Allocations'!$D$131)</f>
        <v>#REF!</v>
      </c>
      <c r="H151" s="73" t="str">
        <f>IF('BUDGET INPUTS (INITIAL)'!DZ147=0,0,'Thematic Allocations'!$D$131)</f>
        <v>#REF!</v>
      </c>
      <c r="I151" s="73" t="str">
        <f>IF('BUDGET INPUTS (INITIAL)'!EA147=0,0,'Thematic Allocations'!$D$131)</f>
        <v>#REF!</v>
      </c>
      <c r="J151" s="7"/>
      <c r="K151" s="7"/>
      <c r="L151" s="7"/>
      <c r="M151" s="7"/>
      <c r="N151" s="7"/>
      <c r="O151" s="7"/>
      <c r="P151" s="7"/>
      <c r="Q151" s="7"/>
      <c r="R151" s="7"/>
      <c r="S151" s="7"/>
      <c r="T151" s="7"/>
      <c r="U151" s="7"/>
      <c r="V151" s="7"/>
      <c r="W151" s="7"/>
      <c r="X151" s="7"/>
      <c r="Y151" s="7"/>
      <c r="Z151" s="7"/>
    </row>
    <row r="152" ht="15.75" customHeight="1" outlineLevel="1">
      <c r="A152" s="7"/>
      <c r="B152" s="66" t="str">
        <f t="shared" si="18"/>
        <v>#REF!</v>
      </c>
      <c r="C152" s="66"/>
      <c r="D152" s="72" t="str">
        <f t="shared" si="19"/>
        <v>#REF!</v>
      </c>
      <c r="E152" s="72"/>
      <c r="F152" s="73" t="str">
        <f>IF('BUDGET INPUTS (INITIAL)'!DX148=0,0,'Thematic Allocations'!$D$131)</f>
        <v>#REF!</v>
      </c>
      <c r="G152" s="73" t="str">
        <f>IF('BUDGET INPUTS (INITIAL)'!DY148=0,0,'Thematic Allocations'!$D$131)</f>
        <v>#REF!</v>
      </c>
      <c r="H152" s="73" t="str">
        <f>IF('BUDGET INPUTS (INITIAL)'!DZ148=0,0,'Thematic Allocations'!$D$131)</f>
        <v>#REF!</v>
      </c>
      <c r="I152" s="73" t="str">
        <f>IF('BUDGET INPUTS (INITIAL)'!EA148=0,0,'Thematic Allocations'!$D$131)</f>
        <v>#REF!</v>
      </c>
      <c r="J152" s="7"/>
      <c r="K152" s="7"/>
      <c r="L152" s="7"/>
      <c r="M152" s="7"/>
      <c r="N152" s="7"/>
      <c r="O152" s="7"/>
      <c r="P152" s="7"/>
      <c r="Q152" s="7"/>
      <c r="R152" s="7"/>
      <c r="S152" s="7"/>
      <c r="T152" s="7"/>
      <c r="U152" s="7"/>
      <c r="V152" s="7"/>
      <c r="W152" s="7"/>
      <c r="X152" s="7"/>
      <c r="Y152" s="7"/>
      <c r="Z152" s="7"/>
    </row>
    <row r="153" ht="15.75" customHeight="1" outlineLevel="1">
      <c r="A153" s="7"/>
      <c r="B153" s="66" t="str">
        <f t="shared" si="18"/>
        <v>#REF!</v>
      </c>
      <c r="C153" s="66"/>
      <c r="D153" s="72" t="str">
        <f t="shared" si="19"/>
        <v>#REF!</v>
      </c>
      <c r="E153" s="72"/>
      <c r="F153" s="73" t="str">
        <f>IF('BUDGET INPUTS (INITIAL)'!DX149=0,0,'Thematic Allocations'!$D$131)</f>
        <v>#REF!</v>
      </c>
      <c r="G153" s="73" t="str">
        <f>IF('BUDGET INPUTS (INITIAL)'!DY149=0,0,'Thematic Allocations'!$D$131)</f>
        <v>#REF!</v>
      </c>
      <c r="H153" s="73" t="str">
        <f>IF('BUDGET INPUTS (INITIAL)'!DZ149=0,0,'Thematic Allocations'!$D$131)</f>
        <v>#REF!</v>
      </c>
      <c r="I153" s="73" t="str">
        <f>IF('BUDGET INPUTS (INITIAL)'!EA149=0,0,'Thematic Allocations'!$D$131)</f>
        <v>#REF!</v>
      </c>
      <c r="J153" s="7"/>
      <c r="K153" s="7"/>
      <c r="L153" s="7"/>
      <c r="M153" s="7"/>
      <c r="N153" s="7"/>
      <c r="O153" s="7"/>
      <c r="P153" s="7"/>
      <c r="Q153" s="7"/>
      <c r="R153" s="7"/>
      <c r="S153" s="7"/>
      <c r="T153" s="7"/>
      <c r="U153" s="7"/>
      <c r="V153" s="7"/>
      <c r="W153" s="7"/>
      <c r="X153" s="7"/>
      <c r="Y153" s="7"/>
      <c r="Z153" s="7"/>
    </row>
    <row r="154" ht="15.75" customHeight="1" outlineLevel="1">
      <c r="A154" s="7"/>
      <c r="B154" s="66" t="str">
        <f t="shared" si="18"/>
        <v>#REF!</v>
      </c>
      <c r="C154" s="66"/>
      <c r="D154" s="72" t="str">
        <f t="shared" si="19"/>
        <v>#REF!</v>
      </c>
      <c r="E154" s="72"/>
      <c r="F154" s="73" t="str">
        <f>IF('BUDGET INPUTS (INITIAL)'!DX150=0,0,'Thematic Allocations'!$D$131)</f>
        <v>#REF!</v>
      </c>
      <c r="G154" s="73" t="str">
        <f>IF('BUDGET INPUTS (INITIAL)'!DY150=0,0,'Thematic Allocations'!$D$131)</f>
        <v>#REF!</v>
      </c>
      <c r="H154" s="73" t="str">
        <f>IF('BUDGET INPUTS (INITIAL)'!DZ150=0,0,'Thematic Allocations'!$D$131)</f>
        <v>#REF!</v>
      </c>
      <c r="I154" s="73" t="str">
        <f>IF('BUDGET INPUTS (INITIAL)'!EA150=0,0,'Thematic Allocations'!$D$131)</f>
        <v>#REF!</v>
      </c>
      <c r="J154" s="7"/>
      <c r="K154" s="7"/>
      <c r="L154" s="7"/>
      <c r="M154" s="7"/>
      <c r="N154" s="7"/>
      <c r="O154" s="7"/>
      <c r="P154" s="7"/>
      <c r="Q154" s="7"/>
      <c r="R154" s="7"/>
      <c r="S154" s="7"/>
      <c r="T154" s="7"/>
      <c r="U154" s="7"/>
      <c r="V154" s="7"/>
      <c r="W154" s="7"/>
      <c r="X154" s="7"/>
      <c r="Y154" s="7"/>
      <c r="Z154" s="7"/>
    </row>
    <row r="155" ht="15.75" customHeight="1" outlineLevel="1">
      <c r="A155" s="7"/>
      <c r="B155" s="66" t="str">
        <f t="shared" si="18"/>
        <v>#REF!</v>
      </c>
      <c r="C155" s="66"/>
      <c r="D155" s="72" t="str">
        <f t="shared" si="19"/>
        <v>#REF!</v>
      </c>
      <c r="E155" s="72"/>
      <c r="F155" s="73" t="str">
        <f>IF('BUDGET INPUTS (INITIAL)'!DX151=0,0,'Thematic Allocations'!$D$131)</f>
        <v>#REF!</v>
      </c>
      <c r="G155" s="73" t="str">
        <f>IF('BUDGET INPUTS (INITIAL)'!DY151=0,0,'Thematic Allocations'!$D$131)</f>
        <v>#REF!</v>
      </c>
      <c r="H155" s="73" t="str">
        <f>IF('BUDGET INPUTS (INITIAL)'!DZ151=0,0,'Thematic Allocations'!$D$131)</f>
        <v>#REF!</v>
      </c>
      <c r="I155" s="73" t="str">
        <f>IF('BUDGET INPUTS (INITIAL)'!EA151=0,0,'Thematic Allocations'!$D$131)</f>
        <v>#REF!</v>
      </c>
      <c r="J155" s="7"/>
      <c r="K155" s="7"/>
      <c r="L155" s="7"/>
      <c r="M155" s="7"/>
      <c r="N155" s="7"/>
      <c r="O155" s="7"/>
      <c r="P155" s="7"/>
      <c r="Q155" s="7"/>
      <c r="R155" s="7"/>
      <c r="S155" s="7"/>
      <c r="T155" s="7"/>
      <c r="U155" s="7"/>
      <c r="V155" s="7"/>
      <c r="W155" s="7"/>
      <c r="X155" s="7"/>
      <c r="Y155" s="7"/>
      <c r="Z155" s="7"/>
    </row>
    <row r="156" ht="15.75" customHeight="1" outlineLevel="1">
      <c r="A156" s="7"/>
      <c r="B156" s="66" t="str">
        <f t="shared" si="18"/>
        <v>#REF!</v>
      </c>
      <c r="C156" s="66"/>
      <c r="D156" s="72" t="str">
        <f t="shared" si="19"/>
        <v>#REF!</v>
      </c>
      <c r="E156" s="72"/>
      <c r="F156" s="73" t="str">
        <f>IF('BUDGET INPUTS (INITIAL)'!DX152=0,0,'Thematic Allocations'!$D$131)</f>
        <v>#REF!</v>
      </c>
      <c r="G156" s="73" t="str">
        <f>IF('BUDGET INPUTS (INITIAL)'!DY152=0,0,'Thematic Allocations'!$D$131)</f>
        <v>#REF!</v>
      </c>
      <c r="H156" s="73" t="str">
        <f>IF('BUDGET INPUTS (INITIAL)'!DZ152=0,0,'Thematic Allocations'!$D$131)</f>
        <v>#REF!</v>
      </c>
      <c r="I156" s="73" t="str">
        <f>IF('BUDGET INPUTS (INITIAL)'!EA152=0,0,'Thematic Allocations'!$D$131)</f>
        <v>#REF!</v>
      </c>
      <c r="J156" s="7"/>
      <c r="K156" s="7"/>
      <c r="L156" s="7"/>
      <c r="M156" s="7"/>
      <c r="N156" s="7"/>
      <c r="O156" s="7"/>
      <c r="P156" s="7"/>
      <c r="Q156" s="7"/>
      <c r="R156" s="7"/>
      <c r="S156" s="7"/>
      <c r="T156" s="7"/>
      <c r="U156" s="7"/>
      <c r="V156" s="7"/>
      <c r="W156" s="7"/>
      <c r="X156" s="7"/>
      <c r="Y156" s="7"/>
      <c r="Z156" s="7"/>
    </row>
    <row r="157" ht="15.75" customHeight="1" outlineLevel="1">
      <c r="A157" s="7"/>
      <c r="B157" s="66" t="str">
        <f t="shared" si="18"/>
        <v>#REF!</v>
      </c>
      <c r="C157" s="66"/>
      <c r="D157" s="72" t="str">
        <f t="shared" si="19"/>
        <v>#REF!</v>
      </c>
      <c r="E157" s="72"/>
      <c r="F157" s="73" t="str">
        <f>IF('BUDGET INPUTS (INITIAL)'!DX153=0,0,'Thematic Allocations'!$D$131)</f>
        <v>#REF!</v>
      </c>
      <c r="G157" s="73" t="str">
        <f>IF('BUDGET INPUTS (INITIAL)'!DY153=0,0,'Thematic Allocations'!$D$131)</f>
        <v>#REF!</v>
      </c>
      <c r="H157" s="73" t="str">
        <f>IF('BUDGET INPUTS (INITIAL)'!DZ153=0,0,'Thematic Allocations'!$D$131)</f>
        <v>#REF!</v>
      </c>
      <c r="I157" s="73" t="str">
        <f>IF('BUDGET INPUTS (INITIAL)'!EA153=0,0,'Thematic Allocations'!$D$131)</f>
        <v>#REF!</v>
      </c>
      <c r="J157" s="7"/>
      <c r="K157" s="7"/>
      <c r="L157" s="7"/>
      <c r="M157" s="7"/>
      <c r="N157" s="7"/>
      <c r="O157" s="7"/>
      <c r="P157" s="7"/>
      <c r="Q157" s="7"/>
      <c r="R157" s="7"/>
      <c r="S157" s="7"/>
      <c r="T157" s="7"/>
      <c r="U157" s="7"/>
      <c r="V157" s="7"/>
      <c r="W157" s="7"/>
      <c r="X157" s="7"/>
      <c r="Y157" s="7"/>
      <c r="Z157" s="7"/>
    </row>
    <row r="158" ht="15.75" customHeight="1" outlineLevel="1">
      <c r="A158" s="7"/>
      <c r="B158" s="66" t="str">
        <f t="shared" si="18"/>
        <v>#REF!</v>
      </c>
      <c r="C158" s="66"/>
      <c r="D158" s="72" t="str">
        <f t="shared" si="19"/>
        <v>#REF!</v>
      </c>
      <c r="E158" s="72"/>
      <c r="F158" s="73" t="str">
        <f>IF('BUDGET INPUTS (INITIAL)'!DX154=0,0,'Thematic Allocations'!$D$131)</f>
        <v>#REF!</v>
      </c>
      <c r="G158" s="73" t="str">
        <f>IF('BUDGET INPUTS (INITIAL)'!DY154=0,0,'Thematic Allocations'!$D$131)</f>
        <v>#REF!</v>
      </c>
      <c r="H158" s="73" t="str">
        <f>IF('BUDGET INPUTS (INITIAL)'!DZ154=0,0,'Thematic Allocations'!$D$131)</f>
        <v>#REF!</v>
      </c>
      <c r="I158" s="73" t="str">
        <f>IF('BUDGET INPUTS (INITIAL)'!EA154=0,0,'Thematic Allocations'!$D$131)</f>
        <v>#REF!</v>
      </c>
      <c r="J158" s="7"/>
      <c r="K158" s="7"/>
      <c r="L158" s="7"/>
      <c r="M158" s="7"/>
      <c r="N158" s="7"/>
      <c r="O158" s="7"/>
      <c r="P158" s="7"/>
      <c r="Q158" s="7"/>
      <c r="R158" s="7"/>
      <c r="S158" s="7"/>
      <c r="T158" s="7"/>
      <c r="U158" s="7"/>
      <c r="V158" s="7"/>
      <c r="W158" s="7"/>
      <c r="X158" s="7"/>
      <c r="Y158" s="7"/>
      <c r="Z158" s="7"/>
    </row>
    <row r="159" ht="15.75" customHeight="1" outlineLevel="1">
      <c r="A159" s="7"/>
      <c r="B159" s="66" t="str">
        <f t="shared" si="18"/>
        <v>#REF!</v>
      </c>
      <c r="C159" s="66"/>
      <c r="D159" s="72" t="str">
        <f t="shared" si="19"/>
        <v>#REF!</v>
      </c>
      <c r="E159" s="72"/>
      <c r="F159" s="73" t="str">
        <f>IF('BUDGET INPUTS (INITIAL)'!DX155=0,0,'Thematic Allocations'!$D$131)</f>
        <v>#REF!</v>
      </c>
      <c r="G159" s="73" t="str">
        <f>IF('BUDGET INPUTS (INITIAL)'!DY155=0,0,'Thematic Allocations'!$D$131)</f>
        <v>#REF!</v>
      </c>
      <c r="H159" s="73" t="str">
        <f>IF('BUDGET INPUTS (INITIAL)'!DZ155=0,0,'Thematic Allocations'!$D$131)</f>
        <v>#REF!</v>
      </c>
      <c r="I159" s="73" t="str">
        <f>IF('BUDGET INPUTS (INITIAL)'!EA155=0,0,'Thematic Allocations'!$D$131)</f>
        <v>#REF!</v>
      </c>
      <c r="J159" s="7"/>
      <c r="K159" s="7"/>
      <c r="L159" s="7"/>
      <c r="M159" s="7"/>
      <c r="N159" s="7"/>
      <c r="O159" s="7"/>
      <c r="P159" s="7"/>
      <c r="Q159" s="7"/>
      <c r="R159" s="7"/>
      <c r="S159" s="7"/>
      <c r="T159" s="7"/>
      <c r="U159" s="7"/>
      <c r="V159" s="7"/>
      <c r="W159" s="7"/>
      <c r="X159" s="7"/>
      <c r="Y159" s="7"/>
      <c r="Z159" s="7"/>
    </row>
    <row r="160" ht="15.75" customHeight="1" outlineLevel="1">
      <c r="A160" s="7"/>
      <c r="B160" s="66" t="str">
        <f t="shared" si="18"/>
        <v>#REF!</v>
      </c>
      <c r="C160" s="66"/>
      <c r="D160" s="72" t="str">
        <f t="shared" si="19"/>
        <v>#REF!</v>
      </c>
      <c r="E160" s="72"/>
      <c r="F160" s="73" t="str">
        <f>IF('BUDGET INPUTS (INITIAL)'!DX156=0,0,'Thematic Allocations'!$D$131)</f>
        <v>#REF!</v>
      </c>
      <c r="G160" s="73" t="str">
        <f>IF('BUDGET INPUTS (INITIAL)'!DY156=0,0,'Thematic Allocations'!$D$131)</f>
        <v>#REF!</v>
      </c>
      <c r="H160" s="73" t="str">
        <f>IF('BUDGET INPUTS (INITIAL)'!DZ156=0,0,'Thematic Allocations'!$D$131)</f>
        <v>#REF!</v>
      </c>
      <c r="I160" s="73" t="str">
        <f>IF('BUDGET INPUTS (INITIAL)'!EA156=0,0,'Thematic Allocations'!$D$131)</f>
        <v>#REF!</v>
      </c>
      <c r="J160" s="7"/>
      <c r="K160" s="7"/>
      <c r="L160" s="7"/>
      <c r="M160" s="7"/>
      <c r="N160" s="7"/>
      <c r="O160" s="7"/>
      <c r="P160" s="7"/>
      <c r="Q160" s="7"/>
      <c r="R160" s="7"/>
      <c r="S160" s="7"/>
      <c r="T160" s="7"/>
      <c r="U160" s="7"/>
      <c r="V160" s="7"/>
      <c r="W160" s="7"/>
      <c r="X160" s="7"/>
      <c r="Y160" s="7"/>
      <c r="Z160" s="7"/>
    </row>
    <row r="161" ht="15.75" customHeight="1" outlineLevel="1">
      <c r="A161" s="7"/>
      <c r="B161" s="66" t="str">
        <f t="shared" si="18"/>
        <v>#REF!</v>
      </c>
      <c r="C161" s="66"/>
      <c r="D161" s="72" t="str">
        <f t="shared" si="19"/>
        <v>#REF!</v>
      </c>
      <c r="E161" s="72"/>
      <c r="F161" s="73" t="str">
        <f>IF('BUDGET INPUTS (INITIAL)'!DX157=0,0,'Thematic Allocations'!$D$131)</f>
        <v>#REF!</v>
      </c>
      <c r="G161" s="73" t="str">
        <f>IF('BUDGET INPUTS (INITIAL)'!DY157=0,0,'Thematic Allocations'!$D$131)</f>
        <v>#REF!</v>
      </c>
      <c r="H161" s="73" t="str">
        <f>IF('BUDGET INPUTS (INITIAL)'!DZ157=0,0,'Thematic Allocations'!$D$131)</f>
        <v>#REF!</v>
      </c>
      <c r="I161" s="73" t="str">
        <f>IF('BUDGET INPUTS (INITIAL)'!EA157=0,0,'Thematic Allocations'!$D$131)</f>
        <v>#REF!</v>
      </c>
      <c r="J161" s="7"/>
      <c r="K161" s="7"/>
      <c r="L161" s="7"/>
      <c r="M161" s="7"/>
      <c r="N161" s="7"/>
      <c r="O161" s="7"/>
      <c r="P161" s="7"/>
      <c r="Q161" s="7"/>
      <c r="R161" s="7"/>
      <c r="S161" s="7"/>
      <c r="T161" s="7"/>
      <c r="U161" s="7"/>
      <c r="V161" s="7"/>
      <c r="W161" s="7"/>
      <c r="X161" s="7"/>
      <c r="Y161" s="7"/>
      <c r="Z161" s="7"/>
    </row>
    <row r="162" ht="15.75" customHeight="1" outlineLevel="1">
      <c r="A162" s="7"/>
      <c r="B162" s="66" t="str">
        <f t="shared" si="18"/>
        <v>#REF!</v>
      </c>
      <c r="C162" s="66"/>
      <c r="D162" s="72" t="str">
        <f t="shared" si="19"/>
        <v>#REF!</v>
      </c>
      <c r="E162" s="72"/>
      <c r="F162" s="73" t="str">
        <f>IF('BUDGET INPUTS (INITIAL)'!DX158=0,0,'Thematic Allocations'!$D$131)</f>
        <v>#REF!</v>
      </c>
      <c r="G162" s="73" t="str">
        <f>IF('BUDGET INPUTS (INITIAL)'!DY158=0,0,'Thematic Allocations'!$D$131)</f>
        <v>#REF!</v>
      </c>
      <c r="H162" s="73" t="str">
        <f>IF('BUDGET INPUTS (INITIAL)'!DZ158=0,0,'Thematic Allocations'!$D$131)</f>
        <v>#REF!</v>
      </c>
      <c r="I162" s="73" t="str">
        <f>IF('BUDGET INPUTS (INITIAL)'!EA158=0,0,'Thematic Allocations'!$D$131)</f>
        <v>#REF!</v>
      </c>
      <c r="J162" s="7"/>
      <c r="K162" s="7"/>
      <c r="L162" s="7"/>
      <c r="M162" s="7"/>
      <c r="N162" s="7"/>
      <c r="O162" s="7"/>
      <c r="P162" s="7"/>
      <c r="Q162" s="7"/>
      <c r="R162" s="7"/>
      <c r="S162" s="7"/>
      <c r="T162" s="7"/>
      <c r="U162" s="7"/>
      <c r="V162" s="7"/>
      <c r="W162" s="7"/>
      <c r="X162" s="7"/>
      <c r="Y162" s="7"/>
      <c r="Z162" s="7"/>
    </row>
    <row r="163" ht="15.75" customHeight="1" outlineLevel="1">
      <c r="A163" s="7"/>
      <c r="B163" s="66" t="str">
        <f t="shared" si="18"/>
        <v>#REF!</v>
      </c>
      <c r="C163" s="66"/>
      <c r="D163" s="72" t="str">
        <f t="shared" si="19"/>
        <v>#REF!</v>
      </c>
      <c r="E163" s="72"/>
      <c r="F163" s="73" t="str">
        <f>IF('BUDGET INPUTS (INITIAL)'!DX159=0,0,'Thematic Allocations'!$D$131)</f>
        <v>#REF!</v>
      </c>
      <c r="G163" s="73" t="str">
        <f>IF('BUDGET INPUTS (INITIAL)'!DY159=0,0,'Thematic Allocations'!$D$131)</f>
        <v>#REF!</v>
      </c>
      <c r="H163" s="73" t="str">
        <f>IF('BUDGET INPUTS (INITIAL)'!DZ159=0,0,'Thematic Allocations'!$D$131)</f>
        <v>#REF!</v>
      </c>
      <c r="I163" s="73" t="str">
        <f>IF('BUDGET INPUTS (INITIAL)'!EA159=0,0,'Thematic Allocations'!$D$131)</f>
        <v>#REF!</v>
      </c>
      <c r="J163" s="7"/>
      <c r="K163" s="7"/>
      <c r="L163" s="7"/>
      <c r="M163" s="7"/>
      <c r="N163" s="7"/>
      <c r="O163" s="7"/>
      <c r="P163" s="7"/>
      <c r="Q163" s="7"/>
      <c r="R163" s="7"/>
      <c r="S163" s="7"/>
      <c r="T163" s="7"/>
      <c r="U163" s="7"/>
      <c r="V163" s="7"/>
      <c r="W163" s="7"/>
      <c r="X163" s="7"/>
      <c r="Y163" s="7"/>
      <c r="Z163" s="7"/>
    </row>
    <row r="164" ht="15.75" customHeight="1" outlineLevel="1">
      <c r="A164" s="7"/>
      <c r="B164" s="66" t="str">
        <f t="shared" si="18"/>
        <v>#REF!</v>
      </c>
      <c r="C164" s="66"/>
      <c r="D164" s="72" t="str">
        <f t="shared" si="19"/>
        <v>#REF!</v>
      </c>
      <c r="E164" s="72"/>
      <c r="F164" s="73" t="str">
        <f>IF('BUDGET INPUTS (INITIAL)'!DX160=0,0,'Thematic Allocations'!$D$131)</f>
        <v>#REF!</v>
      </c>
      <c r="G164" s="73" t="str">
        <f>IF('BUDGET INPUTS (INITIAL)'!DY160=0,0,'Thematic Allocations'!$D$131)</f>
        <v>#REF!</v>
      </c>
      <c r="H164" s="73" t="str">
        <f>IF('BUDGET INPUTS (INITIAL)'!DZ160=0,0,'Thematic Allocations'!$D$131)</f>
        <v>#REF!</v>
      </c>
      <c r="I164" s="73" t="str">
        <f>IF('BUDGET INPUTS (INITIAL)'!EA160=0,0,'Thematic Allocations'!$D$131)</f>
        <v>#REF!</v>
      </c>
      <c r="J164" s="7"/>
      <c r="K164" s="7"/>
      <c r="L164" s="7"/>
      <c r="M164" s="7"/>
      <c r="N164" s="7"/>
      <c r="O164" s="7"/>
      <c r="P164" s="7"/>
      <c r="Q164" s="7"/>
      <c r="R164" s="7"/>
      <c r="S164" s="7"/>
      <c r="T164" s="7"/>
      <c r="U164" s="7"/>
      <c r="V164" s="7"/>
      <c r="W164" s="7"/>
      <c r="X164" s="7"/>
      <c r="Y164" s="7"/>
      <c r="Z164" s="7"/>
    </row>
    <row r="165" ht="15.75" customHeight="1" outlineLevel="1">
      <c r="A165" s="7"/>
      <c r="B165" s="66" t="str">
        <f t="shared" si="18"/>
        <v>#REF!</v>
      </c>
      <c r="C165" s="66"/>
      <c r="D165" s="72" t="str">
        <f t="shared" si="19"/>
        <v>#REF!</v>
      </c>
      <c r="E165" s="72"/>
      <c r="F165" s="73" t="str">
        <f>IF('BUDGET INPUTS (INITIAL)'!DX161=0,0,'Thematic Allocations'!$D$131)</f>
        <v>#REF!</v>
      </c>
      <c r="G165" s="73" t="str">
        <f>IF('BUDGET INPUTS (INITIAL)'!DY161=0,0,'Thematic Allocations'!$D$131)</f>
        <v>#REF!</v>
      </c>
      <c r="H165" s="73" t="str">
        <f>IF('BUDGET INPUTS (INITIAL)'!DZ161=0,0,'Thematic Allocations'!$D$131)</f>
        <v>#REF!</v>
      </c>
      <c r="I165" s="73" t="str">
        <f>IF('BUDGET INPUTS (INITIAL)'!EA161=0,0,'Thematic Allocations'!$D$131)</f>
        <v>#REF!</v>
      </c>
      <c r="J165" s="7"/>
      <c r="K165" s="7"/>
      <c r="L165" s="7"/>
      <c r="M165" s="7"/>
      <c r="N165" s="7"/>
      <c r="O165" s="7"/>
      <c r="P165" s="7"/>
      <c r="Q165" s="7"/>
      <c r="R165" s="7"/>
      <c r="S165" s="7"/>
      <c r="T165" s="7"/>
      <c r="U165" s="7"/>
      <c r="V165" s="7"/>
      <c r="W165" s="7"/>
      <c r="X165" s="7"/>
      <c r="Y165" s="7"/>
      <c r="Z165" s="7"/>
    </row>
    <row r="166" ht="15.75" customHeight="1" outlineLevel="1">
      <c r="A166" s="7"/>
      <c r="B166" s="66" t="str">
        <f t="shared" si="18"/>
        <v>#REF!</v>
      </c>
      <c r="C166" s="66"/>
      <c r="D166" s="72" t="str">
        <f t="shared" si="19"/>
        <v>#REF!</v>
      </c>
      <c r="E166" s="72"/>
      <c r="F166" s="73" t="str">
        <f>IF('BUDGET INPUTS (INITIAL)'!DX162=0,0,'Thematic Allocations'!$D$131)</f>
        <v>#REF!</v>
      </c>
      <c r="G166" s="73" t="str">
        <f>IF('BUDGET INPUTS (INITIAL)'!DY162=0,0,'Thematic Allocations'!$D$131)</f>
        <v>#REF!</v>
      </c>
      <c r="H166" s="73" t="str">
        <f>IF('BUDGET INPUTS (INITIAL)'!DZ162=0,0,'Thematic Allocations'!$D$131)</f>
        <v>#REF!</v>
      </c>
      <c r="I166" s="73" t="str">
        <f>IF('BUDGET INPUTS (INITIAL)'!EA162=0,0,'Thematic Allocations'!$D$131)</f>
        <v>#REF!</v>
      </c>
      <c r="J166" s="7"/>
      <c r="K166" s="7"/>
      <c r="L166" s="7"/>
      <c r="M166" s="7"/>
      <c r="N166" s="7"/>
      <c r="O166" s="7"/>
      <c r="P166" s="7"/>
      <c r="Q166" s="7"/>
      <c r="R166" s="7"/>
      <c r="S166" s="7"/>
      <c r="T166" s="7"/>
      <c r="U166" s="7"/>
      <c r="V166" s="7"/>
      <c r="W166" s="7"/>
      <c r="X166" s="7"/>
      <c r="Y166" s="7"/>
      <c r="Z166" s="7"/>
    </row>
    <row r="167" ht="15.75" customHeight="1" outlineLevel="1">
      <c r="A167" s="7"/>
      <c r="B167" s="66" t="str">
        <f t="shared" si="18"/>
        <v>#REF!</v>
      </c>
      <c r="C167" s="66"/>
      <c r="D167" s="72" t="str">
        <f t="shared" si="19"/>
        <v>#REF!</v>
      </c>
      <c r="E167" s="72"/>
      <c r="F167" s="73" t="str">
        <f>IF('BUDGET INPUTS (INITIAL)'!DX163=0,0,'Thematic Allocations'!$D$131)</f>
        <v>#REF!</v>
      </c>
      <c r="G167" s="73" t="str">
        <f>IF('BUDGET INPUTS (INITIAL)'!DY163=0,0,'Thematic Allocations'!$D$131)</f>
        <v>#REF!</v>
      </c>
      <c r="H167" s="73" t="str">
        <f>IF('BUDGET INPUTS (INITIAL)'!DZ163=0,0,'Thematic Allocations'!$D$131)</f>
        <v>#REF!</v>
      </c>
      <c r="I167" s="73" t="str">
        <f>IF('BUDGET INPUTS (INITIAL)'!EA163=0,0,'Thematic Allocations'!$D$131)</f>
        <v>#REF!</v>
      </c>
      <c r="J167" s="7"/>
      <c r="K167" s="7"/>
      <c r="L167" s="7"/>
      <c r="M167" s="7"/>
      <c r="N167" s="7"/>
      <c r="O167" s="7"/>
      <c r="P167" s="7"/>
      <c r="Q167" s="7"/>
      <c r="R167" s="7"/>
      <c r="S167" s="7"/>
      <c r="T167" s="7"/>
      <c r="U167" s="7"/>
      <c r="V167" s="7"/>
      <c r="W167" s="7"/>
      <c r="X167" s="7"/>
      <c r="Y167" s="7"/>
      <c r="Z167" s="7"/>
    </row>
    <row r="168" ht="15.75" customHeight="1" outlineLevel="1">
      <c r="A168" s="7"/>
      <c r="B168" s="66" t="str">
        <f t="shared" si="18"/>
        <v>#REF!</v>
      </c>
      <c r="C168" s="66"/>
      <c r="D168" s="72" t="str">
        <f t="shared" si="19"/>
        <v>#REF!</v>
      </c>
      <c r="E168" s="72"/>
      <c r="F168" s="73" t="str">
        <f>IF('BUDGET INPUTS (INITIAL)'!DX164=0,0,'Thematic Allocations'!$D$131)</f>
        <v>#REF!</v>
      </c>
      <c r="G168" s="73" t="str">
        <f>IF('BUDGET INPUTS (INITIAL)'!DY164=0,0,'Thematic Allocations'!$D$131)</f>
        <v>#REF!</v>
      </c>
      <c r="H168" s="73" t="str">
        <f>IF('BUDGET INPUTS (INITIAL)'!DZ164=0,0,'Thematic Allocations'!$D$131)</f>
        <v>#REF!</v>
      </c>
      <c r="I168" s="73" t="str">
        <f>IF('BUDGET INPUTS (INITIAL)'!EA164=0,0,'Thematic Allocations'!$D$131)</f>
        <v>#REF!</v>
      </c>
      <c r="J168" s="7"/>
      <c r="K168" s="7"/>
      <c r="L168" s="7"/>
      <c r="M168" s="7"/>
      <c r="N168" s="7"/>
      <c r="O168" s="7"/>
      <c r="P168" s="7"/>
      <c r="Q168" s="7"/>
      <c r="R168" s="7"/>
      <c r="S168" s="7"/>
      <c r="T168" s="7"/>
      <c r="U168" s="7"/>
      <c r="V168" s="7"/>
      <c r="W168" s="7"/>
      <c r="X168" s="7"/>
      <c r="Y168" s="7"/>
      <c r="Z168" s="7"/>
    </row>
    <row r="169" ht="15.75" customHeight="1" outlineLevel="1">
      <c r="A169" s="7"/>
      <c r="B169" s="66" t="str">
        <f t="shared" si="18"/>
        <v>#REF!</v>
      </c>
      <c r="C169" s="66"/>
      <c r="D169" s="72" t="str">
        <f t="shared" si="19"/>
        <v>#REF!</v>
      </c>
      <c r="E169" s="72"/>
      <c r="F169" s="73" t="str">
        <f>IF('BUDGET INPUTS (INITIAL)'!DX165=0,0,'Thematic Allocations'!$D$131)</f>
        <v>#REF!</v>
      </c>
      <c r="G169" s="73" t="str">
        <f>IF('BUDGET INPUTS (INITIAL)'!DY165=0,0,'Thematic Allocations'!$D$131)</f>
        <v>#REF!</v>
      </c>
      <c r="H169" s="73" t="str">
        <f>IF('BUDGET INPUTS (INITIAL)'!DZ165=0,0,'Thematic Allocations'!$D$131)</f>
        <v>#REF!</v>
      </c>
      <c r="I169" s="73" t="str">
        <f>IF('BUDGET INPUTS (INITIAL)'!EA165=0,0,'Thematic Allocations'!$D$131)</f>
        <v>#REF!</v>
      </c>
      <c r="J169" s="7"/>
      <c r="K169" s="7"/>
      <c r="L169" s="7"/>
      <c r="M169" s="7"/>
      <c r="N169" s="7"/>
      <c r="O169" s="7"/>
      <c r="P169" s="7"/>
      <c r="Q169" s="7"/>
      <c r="R169" s="7"/>
      <c r="S169" s="7"/>
      <c r="T169" s="7"/>
      <c r="U169" s="7"/>
      <c r="V169" s="7"/>
      <c r="W169" s="7"/>
      <c r="X169" s="7"/>
      <c r="Y169" s="7"/>
      <c r="Z169" s="7"/>
    </row>
    <row r="170" ht="15.75" customHeight="1" outlineLevel="1">
      <c r="A170" s="7"/>
      <c r="B170" s="66"/>
      <c r="C170" s="66"/>
      <c r="D170" s="72"/>
      <c r="E170" s="72"/>
      <c r="F170" s="73"/>
      <c r="G170" s="73"/>
      <c r="H170" s="73"/>
      <c r="I170" s="73"/>
      <c r="J170" s="7"/>
      <c r="K170" s="7"/>
      <c r="L170" s="7"/>
      <c r="M170" s="7"/>
      <c r="N170" s="7"/>
      <c r="O170" s="7"/>
      <c r="P170" s="7"/>
      <c r="Q170" s="7"/>
      <c r="R170" s="7"/>
      <c r="S170" s="7"/>
      <c r="T170" s="7"/>
      <c r="U170" s="7"/>
      <c r="V170" s="7"/>
      <c r="W170" s="7"/>
      <c r="X170" s="7"/>
      <c r="Y170" s="7"/>
      <c r="Z170" s="7"/>
    </row>
    <row r="171" ht="15.75" customHeight="1" outlineLevel="1">
      <c r="A171" s="7"/>
      <c r="B171" s="66"/>
      <c r="C171" s="66"/>
      <c r="D171" s="72"/>
      <c r="E171" s="72"/>
      <c r="F171" s="73"/>
      <c r="G171" s="73"/>
      <c r="H171" s="73"/>
      <c r="I171" s="73"/>
      <c r="J171" s="7"/>
      <c r="K171" s="7"/>
      <c r="L171" s="7"/>
      <c r="M171" s="7"/>
      <c r="N171" s="7"/>
      <c r="O171" s="7"/>
      <c r="P171" s="7"/>
      <c r="Q171" s="7"/>
      <c r="R171" s="7"/>
      <c r="S171" s="7"/>
      <c r="T171" s="7"/>
      <c r="U171" s="7"/>
      <c r="V171" s="7"/>
      <c r="W171" s="7"/>
      <c r="X171" s="7"/>
      <c r="Y171" s="7"/>
      <c r="Z171" s="7"/>
    </row>
    <row r="172" ht="15.75" customHeight="1" outlineLevel="1">
      <c r="A172" s="7"/>
      <c r="B172" s="66"/>
      <c r="C172" s="66"/>
      <c r="D172" s="72"/>
      <c r="E172" s="72"/>
      <c r="F172" s="73"/>
      <c r="G172" s="73"/>
      <c r="H172" s="73"/>
      <c r="I172" s="73"/>
      <c r="J172" s="7"/>
      <c r="K172" s="7"/>
      <c r="L172" s="7"/>
      <c r="M172" s="7"/>
      <c r="N172" s="7"/>
      <c r="O172" s="7"/>
      <c r="P172" s="7"/>
      <c r="Q172" s="7"/>
      <c r="R172" s="7"/>
      <c r="S172" s="7"/>
      <c r="T172" s="7"/>
      <c r="U172" s="7"/>
      <c r="V172" s="7"/>
      <c r="W172" s="7"/>
      <c r="X172" s="7"/>
      <c r="Y172" s="7"/>
      <c r="Z172" s="7"/>
    </row>
    <row r="173" ht="15.75" customHeight="1">
      <c r="A173" s="7"/>
      <c r="B173" s="7"/>
      <c r="C173" s="7"/>
      <c r="D173" s="74" t="str">
        <f>'Detailed Budget (Initial)'!DU171</f>
        <v>#REF!</v>
      </c>
      <c r="E173" s="72"/>
      <c r="F173" s="74" t="str">
        <f t="shared" ref="F173:I173" si="20">SUM(F131:F172)</f>
        <v>#REF!</v>
      </c>
      <c r="G173" s="74" t="str">
        <f t="shared" si="20"/>
        <v>#REF!</v>
      </c>
      <c r="H173" s="74" t="str">
        <f t="shared" si="20"/>
        <v>#REF!</v>
      </c>
      <c r="I173" s="74" t="str">
        <f t="shared" si="20"/>
        <v>#REF!</v>
      </c>
      <c r="J173" s="7"/>
      <c r="K173" s="7"/>
      <c r="L173" s="7"/>
      <c r="M173" s="7"/>
      <c r="N173" s="7"/>
      <c r="O173" s="7"/>
      <c r="P173" s="7"/>
      <c r="Q173" s="7"/>
      <c r="R173" s="7"/>
      <c r="S173" s="7"/>
      <c r="T173" s="7"/>
      <c r="U173" s="7"/>
      <c r="V173" s="7"/>
      <c r="W173" s="7"/>
      <c r="X173" s="7"/>
      <c r="Y173" s="7"/>
      <c r="Z173" s="7"/>
    </row>
    <row r="174" ht="15.75" customHeight="1" outlineLevel="1">
      <c r="A174" s="7"/>
      <c r="B174" s="7"/>
      <c r="C174" s="7"/>
      <c r="D174" s="70"/>
      <c r="E174" s="70"/>
      <c r="F174" s="73"/>
      <c r="G174" s="73"/>
      <c r="H174" s="73"/>
      <c r="I174" s="73"/>
      <c r="J174" s="7"/>
      <c r="K174" s="7"/>
      <c r="L174" s="7"/>
      <c r="M174" s="7"/>
      <c r="N174" s="7"/>
      <c r="O174" s="7"/>
      <c r="P174" s="7"/>
      <c r="Q174" s="7"/>
      <c r="R174" s="7"/>
      <c r="S174" s="7"/>
      <c r="T174" s="7"/>
      <c r="U174" s="7"/>
      <c r="V174" s="7"/>
      <c r="W174" s="7"/>
      <c r="X174" s="7"/>
      <c r="Y174" s="7"/>
      <c r="Z174" s="7"/>
    </row>
    <row r="175" ht="15.75" customHeight="1">
      <c r="A175" s="70" t="str">
        <f>'BUDGET INPUTS (INITIAL)'!B173</f>
        <v>#REF!</v>
      </c>
      <c r="B175" s="7"/>
      <c r="C175" s="7"/>
      <c r="D175" s="70"/>
      <c r="E175" s="70"/>
      <c r="F175" s="73"/>
      <c r="G175" s="73"/>
      <c r="H175" s="73"/>
      <c r="I175" s="73"/>
      <c r="J175" s="7"/>
      <c r="K175" s="7"/>
      <c r="L175" s="7"/>
      <c r="M175" s="7"/>
      <c r="N175" s="7"/>
      <c r="O175" s="7"/>
      <c r="P175" s="7"/>
      <c r="Q175" s="7"/>
      <c r="R175" s="7"/>
      <c r="S175" s="7"/>
      <c r="T175" s="7"/>
      <c r="U175" s="7"/>
      <c r="V175" s="7"/>
      <c r="W175" s="7"/>
      <c r="X175" s="7"/>
      <c r="Y175" s="7"/>
      <c r="Z175" s="7"/>
    </row>
    <row r="176" ht="15.75" customHeight="1" outlineLevel="1">
      <c r="A176" s="7"/>
      <c r="B176" s="66" t="str">
        <f t="shared" ref="B176:B182" si="21">'BUDGET INPUTS (INITIAL)'!B174</f>
        <v>#REF!</v>
      </c>
      <c r="C176" s="66"/>
      <c r="D176" s="72" t="str">
        <f t="shared" ref="D176:D182" si="22">'Detailed Budget (Initial)'!DU174</f>
        <v>#REF!</v>
      </c>
      <c r="E176" s="72"/>
      <c r="F176" s="73" t="str">
        <f>IF('BUDGET INPUTS (INITIAL)'!DX174=0,0,'Thematic Allocations'!$D$176)</f>
        <v>#REF!</v>
      </c>
      <c r="G176" s="73" t="str">
        <f>IF('BUDGET INPUTS (INITIAL)'!DY174=0,0,'Thematic Allocations'!$D$176)</f>
        <v>#REF!</v>
      </c>
      <c r="H176" s="73" t="str">
        <f>IF('BUDGET INPUTS (INITIAL)'!DZ174=0,0,'Thematic Allocations'!$D$176)</f>
        <v>#REF!</v>
      </c>
      <c r="I176" s="73" t="str">
        <f>IF('BUDGET INPUTS (INITIAL)'!EA174=0,0,'Thematic Allocations'!$D$176)</f>
        <v>#REF!</v>
      </c>
      <c r="J176" s="7"/>
      <c r="K176" s="7"/>
      <c r="L176" s="7"/>
      <c r="M176" s="7"/>
      <c r="N176" s="7"/>
      <c r="O176" s="7"/>
      <c r="P176" s="7"/>
      <c r="Q176" s="7"/>
      <c r="R176" s="7"/>
      <c r="S176" s="7"/>
      <c r="T176" s="7"/>
      <c r="U176" s="7"/>
      <c r="V176" s="7"/>
      <c r="W176" s="7"/>
      <c r="X176" s="7"/>
      <c r="Y176" s="7"/>
      <c r="Z176" s="7"/>
    </row>
    <row r="177" ht="15.75" customHeight="1" outlineLevel="1">
      <c r="A177" s="7"/>
      <c r="B177" s="66" t="str">
        <f t="shared" si="21"/>
        <v>#REF!</v>
      </c>
      <c r="C177" s="66"/>
      <c r="D177" s="72" t="str">
        <f t="shared" si="22"/>
        <v>#REF!</v>
      </c>
      <c r="E177" s="72"/>
      <c r="F177" s="73" t="str">
        <f>IF('BUDGET INPUTS (INITIAL)'!DX175=0,0,'Thematic Allocations'!$D$176)</f>
        <v>#REF!</v>
      </c>
      <c r="G177" s="73" t="str">
        <f>IF('BUDGET INPUTS (INITIAL)'!DY175=0,0,'Thematic Allocations'!$D$176)</f>
        <v>#REF!</v>
      </c>
      <c r="H177" s="73" t="str">
        <f>IF('BUDGET INPUTS (INITIAL)'!DZ175=0,0,'Thematic Allocations'!$D$176)</f>
        <v>#REF!</v>
      </c>
      <c r="I177" s="73" t="str">
        <f>IF('BUDGET INPUTS (INITIAL)'!EA175=0,0,'Thematic Allocations'!$D$176)</f>
        <v>#REF!</v>
      </c>
      <c r="J177" s="7"/>
      <c r="K177" s="7"/>
      <c r="L177" s="7"/>
      <c r="M177" s="7"/>
      <c r="N177" s="7"/>
      <c r="O177" s="7"/>
      <c r="P177" s="7"/>
      <c r="Q177" s="7"/>
      <c r="R177" s="7"/>
      <c r="S177" s="7"/>
      <c r="T177" s="7"/>
      <c r="U177" s="7"/>
      <c r="V177" s="7"/>
      <c r="W177" s="7"/>
      <c r="X177" s="7"/>
      <c r="Y177" s="7"/>
      <c r="Z177" s="7"/>
    </row>
    <row r="178" ht="15.75" customHeight="1" outlineLevel="1">
      <c r="A178" s="7"/>
      <c r="B178" s="66" t="str">
        <f t="shared" si="21"/>
        <v>#REF!</v>
      </c>
      <c r="C178" s="66"/>
      <c r="D178" s="72" t="str">
        <f t="shared" si="22"/>
        <v>#REF!</v>
      </c>
      <c r="E178" s="72"/>
      <c r="F178" s="73" t="str">
        <f>IF('BUDGET INPUTS (INITIAL)'!DX176=0,0,'Thematic Allocations'!$D$176)</f>
        <v>#REF!</v>
      </c>
      <c r="G178" s="73" t="str">
        <f>IF('BUDGET INPUTS (INITIAL)'!DY176=0,0,'Thematic Allocations'!$D$176)</f>
        <v>#REF!</v>
      </c>
      <c r="H178" s="73" t="str">
        <f>IF('BUDGET INPUTS (INITIAL)'!DZ176=0,0,'Thematic Allocations'!$D$176)</f>
        <v>#REF!</v>
      </c>
      <c r="I178" s="73" t="str">
        <f>IF('BUDGET INPUTS (INITIAL)'!EA176=0,0,'Thematic Allocations'!$D$176)</f>
        <v>#REF!</v>
      </c>
      <c r="J178" s="7"/>
      <c r="K178" s="7"/>
      <c r="L178" s="7"/>
      <c r="M178" s="7"/>
      <c r="N178" s="7"/>
      <c r="O178" s="7"/>
      <c r="P178" s="7"/>
      <c r="Q178" s="7"/>
      <c r="R178" s="7"/>
      <c r="S178" s="7"/>
      <c r="T178" s="7"/>
      <c r="U178" s="7"/>
      <c r="V178" s="7"/>
      <c r="W178" s="7"/>
      <c r="X178" s="7"/>
      <c r="Y178" s="7"/>
      <c r="Z178" s="7"/>
    </row>
    <row r="179" ht="15.75" customHeight="1" outlineLevel="1">
      <c r="A179" s="7"/>
      <c r="B179" s="66" t="str">
        <f t="shared" si="21"/>
        <v>#REF!</v>
      </c>
      <c r="C179" s="66"/>
      <c r="D179" s="72" t="str">
        <f t="shared" si="22"/>
        <v>#REF!</v>
      </c>
      <c r="E179" s="72"/>
      <c r="F179" s="73" t="str">
        <f>IF('BUDGET INPUTS (INITIAL)'!DX177=0,0,'Thematic Allocations'!$D$176)</f>
        <v>#REF!</v>
      </c>
      <c r="G179" s="73" t="str">
        <f>IF('BUDGET INPUTS (INITIAL)'!DY177=0,0,'Thematic Allocations'!$D$176)</f>
        <v>#REF!</v>
      </c>
      <c r="H179" s="73" t="str">
        <f>IF('BUDGET INPUTS (INITIAL)'!DZ177=0,0,'Thematic Allocations'!$D$176)</f>
        <v>#REF!</v>
      </c>
      <c r="I179" s="73" t="str">
        <f>IF('BUDGET INPUTS (INITIAL)'!EA177=0,0,'Thematic Allocations'!$D$176)</f>
        <v>#REF!</v>
      </c>
      <c r="J179" s="7"/>
      <c r="K179" s="7"/>
      <c r="L179" s="7"/>
      <c r="M179" s="7"/>
      <c r="N179" s="7"/>
      <c r="O179" s="7"/>
      <c r="P179" s="7"/>
      <c r="Q179" s="7"/>
      <c r="R179" s="7"/>
      <c r="S179" s="7"/>
      <c r="T179" s="7"/>
      <c r="U179" s="7"/>
      <c r="V179" s="7"/>
      <c r="W179" s="7"/>
      <c r="X179" s="7"/>
      <c r="Y179" s="7"/>
      <c r="Z179" s="7"/>
    </row>
    <row r="180" ht="15.75" customHeight="1" outlineLevel="1">
      <c r="A180" s="7"/>
      <c r="B180" s="66" t="str">
        <f t="shared" si="21"/>
        <v>#REF!</v>
      </c>
      <c r="C180" s="66"/>
      <c r="D180" s="72" t="str">
        <f t="shared" si="22"/>
        <v>#REF!</v>
      </c>
      <c r="E180" s="72"/>
      <c r="F180" s="73" t="str">
        <f>IF('BUDGET INPUTS (INITIAL)'!DX178=0,0,'Thematic Allocations'!$D$176)</f>
        <v>#REF!</v>
      </c>
      <c r="G180" s="73" t="str">
        <f>IF('BUDGET INPUTS (INITIAL)'!DY178=0,0,'Thematic Allocations'!$D$176)</f>
        <v>#REF!</v>
      </c>
      <c r="H180" s="73" t="str">
        <f>IF('BUDGET INPUTS (INITIAL)'!DZ178=0,0,'Thematic Allocations'!$D$176)</f>
        <v>#REF!</v>
      </c>
      <c r="I180" s="73" t="str">
        <f>IF('BUDGET INPUTS (INITIAL)'!EA178=0,0,'Thematic Allocations'!$D$176)</f>
        <v>#REF!</v>
      </c>
      <c r="J180" s="7"/>
      <c r="K180" s="7"/>
      <c r="L180" s="7"/>
      <c r="M180" s="7"/>
      <c r="N180" s="7"/>
      <c r="O180" s="7"/>
      <c r="P180" s="7"/>
      <c r="Q180" s="7"/>
      <c r="R180" s="7"/>
      <c r="S180" s="7"/>
      <c r="T180" s="7"/>
      <c r="U180" s="7"/>
      <c r="V180" s="7"/>
      <c r="W180" s="7"/>
      <c r="X180" s="7"/>
      <c r="Y180" s="7"/>
      <c r="Z180" s="7"/>
    </row>
    <row r="181" ht="15.75" customHeight="1" outlineLevel="1">
      <c r="A181" s="7"/>
      <c r="B181" s="66" t="str">
        <f t="shared" si="21"/>
        <v>#REF!</v>
      </c>
      <c r="C181" s="66"/>
      <c r="D181" s="72" t="str">
        <f t="shared" si="22"/>
        <v>#REF!</v>
      </c>
      <c r="E181" s="72"/>
      <c r="F181" s="73" t="str">
        <f>IF('BUDGET INPUTS (INITIAL)'!DX179=0,0,'Thematic Allocations'!$D$176)</f>
        <v>#REF!</v>
      </c>
      <c r="G181" s="73" t="str">
        <f>IF('BUDGET INPUTS (INITIAL)'!DY179=0,0,'Thematic Allocations'!$D$176)</f>
        <v>#REF!</v>
      </c>
      <c r="H181" s="73" t="str">
        <f>IF('BUDGET INPUTS (INITIAL)'!DZ179=0,0,'Thematic Allocations'!$D$176)</f>
        <v>#REF!</v>
      </c>
      <c r="I181" s="73" t="str">
        <f>IF('BUDGET INPUTS (INITIAL)'!EA179=0,0,'Thematic Allocations'!$D$176)</f>
        <v>#REF!</v>
      </c>
      <c r="J181" s="7"/>
      <c r="K181" s="7"/>
      <c r="L181" s="7"/>
      <c r="M181" s="7"/>
      <c r="N181" s="7"/>
      <c r="O181" s="7"/>
      <c r="P181" s="7"/>
      <c r="Q181" s="7"/>
      <c r="R181" s="7"/>
      <c r="S181" s="7"/>
      <c r="T181" s="7"/>
      <c r="U181" s="7"/>
      <c r="V181" s="7"/>
      <c r="W181" s="7"/>
      <c r="X181" s="7"/>
      <c r="Y181" s="7"/>
      <c r="Z181" s="7"/>
    </row>
    <row r="182" ht="15.75" customHeight="1" outlineLevel="1">
      <c r="A182" s="7"/>
      <c r="B182" s="66" t="str">
        <f t="shared" si="21"/>
        <v>#REF!</v>
      </c>
      <c r="C182" s="66"/>
      <c r="D182" s="72" t="str">
        <f t="shared" si="22"/>
        <v>#REF!</v>
      </c>
      <c r="E182" s="72"/>
      <c r="F182" s="73" t="str">
        <f>IF('BUDGET INPUTS (INITIAL)'!DX180=0,0,'Thematic Allocations'!$D$176)</f>
        <v>#REF!</v>
      </c>
      <c r="G182" s="73" t="str">
        <f>IF('BUDGET INPUTS (INITIAL)'!DY180=0,0,'Thematic Allocations'!$D$176)</f>
        <v>#REF!</v>
      </c>
      <c r="H182" s="73" t="str">
        <f>IF('BUDGET INPUTS (INITIAL)'!DZ180=0,0,'Thematic Allocations'!$D$176)</f>
        <v>#REF!</v>
      </c>
      <c r="I182" s="73" t="str">
        <f>IF('BUDGET INPUTS (INITIAL)'!EA180=0,0,'Thematic Allocations'!$D$176)</f>
        <v>#REF!</v>
      </c>
      <c r="J182" s="7"/>
      <c r="K182" s="7"/>
      <c r="L182" s="7"/>
      <c r="M182" s="7"/>
      <c r="N182" s="7"/>
      <c r="O182" s="7"/>
      <c r="P182" s="7"/>
      <c r="Q182" s="7"/>
      <c r="R182" s="7"/>
      <c r="S182" s="7"/>
      <c r="T182" s="7"/>
      <c r="U182" s="7"/>
      <c r="V182" s="7"/>
      <c r="W182" s="7"/>
      <c r="X182" s="7"/>
      <c r="Y182" s="7"/>
      <c r="Z182" s="7"/>
    </row>
    <row r="183" ht="15.75" customHeight="1" outlineLevel="1">
      <c r="A183" s="7"/>
      <c r="B183" s="66"/>
      <c r="C183" s="66"/>
      <c r="D183" s="72"/>
      <c r="E183" s="72"/>
      <c r="F183" s="73"/>
      <c r="G183" s="73"/>
      <c r="H183" s="73"/>
      <c r="I183" s="73"/>
      <c r="J183" s="7"/>
      <c r="K183" s="7"/>
      <c r="L183" s="7"/>
      <c r="M183" s="7"/>
      <c r="N183" s="7"/>
      <c r="O183" s="7"/>
      <c r="P183" s="7"/>
      <c r="Q183" s="7"/>
      <c r="R183" s="7"/>
      <c r="S183" s="7"/>
      <c r="T183" s="7"/>
      <c r="U183" s="7"/>
      <c r="V183" s="7"/>
      <c r="W183" s="7"/>
      <c r="X183" s="7"/>
      <c r="Y183" s="7"/>
      <c r="Z183" s="7"/>
    </row>
    <row r="184" ht="15.75" customHeight="1" outlineLevel="1">
      <c r="A184" s="7"/>
      <c r="B184" s="66"/>
      <c r="C184" s="66"/>
      <c r="D184" s="72"/>
      <c r="E184" s="72"/>
      <c r="F184" s="73"/>
      <c r="G184" s="73"/>
      <c r="H184" s="73"/>
      <c r="I184" s="73"/>
      <c r="J184" s="7"/>
      <c r="K184" s="7"/>
      <c r="L184" s="7"/>
      <c r="M184" s="7"/>
      <c r="N184" s="7"/>
      <c r="O184" s="7"/>
      <c r="P184" s="7"/>
      <c r="Q184" s="7"/>
      <c r="R184" s="7"/>
      <c r="S184" s="7"/>
      <c r="T184" s="7"/>
      <c r="U184" s="7"/>
      <c r="V184" s="7"/>
      <c r="W184" s="7"/>
      <c r="X184" s="7"/>
      <c r="Y184" s="7"/>
      <c r="Z184" s="7"/>
    </row>
    <row r="185" ht="15.75" customHeight="1" outlineLevel="1">
      <c r="A185" s="7"/>
      <c r="B185" s="66"/>
      <c r="C185" s="66"/>
      <c r="D185" s="72"/>
      <c r="E185" s="72"/>
      <c r="F185" s="73"/>
      <c r="G185" s="73"/>
      <c r="H185" s="73"/>
      <c r="I185" s="73"/>
      <c r="J185" s="7"/>
      <c r="K185" s="7"/>
      <c r="L185" s="7"/>
      <c r="M185" s="7"/>
      <c r="N185" s="7"/>
      <c r="O185" s="7"/>
      <c r="P185" s="7"/>
      <c r="Q185" s="7"/>
      <c r="R185" s="7"/>
      <c r="S185" s="7"/>
      <c r="T185" s="7"/>
      <c r="U185" s="7"/>
      <c r="V185" s="7"/>
      <c r="W185" s="7"/>
      <c r="X185" s="7"/>
      <c r="Y185" s="7"/>
      <c r="Z185" s="7"/>
    </row>
    <row r="186" ht="15.75" customHeight="1">
      <c r="A186" s="7"/>
      <c r="B186" s="7"/>
      <c r="C186" s="7"/>
      <c r="D186" s="74" t="str">
        <f>'Detailed Budget (Initial)'!DU184</f>
        <v>#REF!</v>
      </c>
      <c r="E186" s="72"/>
      <c r="F186" s="74" t="str">
        <f t="shared" ref="F186:I186" si="23">SUM(F176:F185)</f>
        <v>#REF!</v>
      </c>
      <c r="G186" s="74" t="str">
        <f t="shared" si="23"/>
        <v>#REF!</v>
      </c>
      <c r="H186" s="74" t="str">
        <f t="shared" si="23"/>
        <v>#REF!</v>
      </c>
      <c r="I186" s="74" t="str">
        <f t="shared" si="23"/>
        <v>#REF!</v>
      </c>
      <c r="J186" s="7"/>
      <c r="K186" s="7"/>
      <c r="L186" s="7"/>
      <c r="M186" s="7"/>
      <c r="N186" s="7"/>
      <c r="O186" s="7"/>
      <c r="P186" s="7"/>
      <c r="Q186" s="7"/>
      <c r="R186" s="7"/>
      <c r="S186" s="7"/>
      <c r="T186" s="7"/>
      <c r="U186" s="7"/>
      <c r="V186" s="7"/>
      <c r="W186" s="7"/>
      <c r="X186" s="7"/>
      <c r="Y186" s="7"/>
      <c r="Z186" s="7"/>
    </row>
    <row r="187" ht="15.75" customHeight="1" outlineLevel="1">
      <c r="A187" s="7"/>
      <c r="B187" s="7"/>
      <c r="C187" s="7"/>
      <c r="D187" s="70"/>
      <c r="E187" s="70"/>
      <c r="F187" s="7"/>
      <c r="G187" s="7"/>
      <c r="H187" s="7"/>
      <c r="I187" s="7"/>
      <c r="J187" s="7"/>
      <c r="K187" s="7"/>
      <c r="L187" s="7"/>
      <c r="M187" s="7"/>
      <c r="N187" s="7"/>
      <c r="O187" s="7"/>
      <c r="P187" s="7"/>
      <c r="Q187" s="7"/>
      <c r="R187" s="7"/>
      <c r="S187" s="7"/>
      <c r="T187" s="7"/>
      <c r="U187" s="7"/>
      <c r="V187" s="7"/>
      <c r="W187" s="7"/>
      <c r="X187" s="7"/>
      <c r="Y187" s="7"/>
      <c r="Z187" s="7"/>
    </row>
    <row r="188" ht="15.75" customHeight="1">
      <c r="A188" s="70" t="str">
        <f t="shared" ref="A188:A190" si="25">'Detailed Budget (Initial)'!A186</f>
        <v>#REF!</v>
      </c>
      <c r="B188" s="7"/>
      <c r="C188" s="7"/>
      <c r="D188" s="72" t="str">
        <f t="shared" ref="D188:D190" si="26">'Detailed Budget (Initial)'!DU186</f>
        <v>#REF!</v>
      </c>
      <c r="E188" s="72"/>
      <c r="F188" s="72" t="str">
        <f t="shared" ref="F188:I188" si="24">F42+F73+F94+F111+F128+F173+F186</f>
        <v>#REF!</v>
      </c>
      <c r="G188" s="72" t="str">
        <f t="shared" si="24"/>
        <v>#REF!</v>
      </c>
      <c r="H188" s="72" t="str">
        <f t="shared" si="24"/>
        <v>#REF!</v>
      </c>
      <c r="I188" s="72" t="str">
        <f t="shared" si="24"/>
        <v>#REF!</v>
      </c>
      <c r="J188" s="7"/>
      <c r="K188" s="7"/>
      <c r="L188" s="7"/>
      <c r="M188" s="7"/>
      <c r="N188" s="7"/>
      <c r="O188" s="7"/>
      <c r="P188" s="7"/>
      <c r="Q188" s="7"/>
      <c r="R188" s="7"/>
      <c r="S188" s="7"/>
      <c r="T188" s="7"/>
      <c r="U188" s="7"/>
      <c r="V188" s="7"/>
      <c r="W188" s="7"/>
      <c r="X188" s="7"/>
      <c r="Y188" s="7"/>
      <c r="Z188" s="7"/>
    </row>
    <row r="189" ht="15.75" customHeight="1">
      <c r="A189" s="70" t="str">
        <f t="shared" si="25"/>
        <v>#REF!</v>
      </c>
      <c r="B189" s="7"/>
      <c r="C189" s="7"/>
      <c r="D189" s="72" t="str">
        <f t="shared" si="26"/>
        <v>#REF!</v>
      </c>
      <c r="E189" s="72" t="str">
        <f>'Detailed Budget (Initial)'!DV187</f>
        <v>#REF!</v>
      </c>
      <c r="F189" s="72"/>
      <c r="G189" s="72"/>
      <c r="H189" s="72"/>
      <c r="I189" s="72"/>
      <c r="J189" s="7"/>
      <c r="K189" s="7"/>
      <c r="L189" s="7"/>
      <c r="M189" s="7"/>
      <c r="N189" s="7"/>
      <c r="O189" s="7"/>
      <c r="P189" s="7"/>
      <c r="Q189" s="7"/>
      <c r="R189" s="7"/>
      <c r="S189" s="7"/>
      <c r="T189" s="7"/>
      <c r="U189" s="7"/>
      <c r="V189" s="7"/>
      <c r="W189" s="7"/>
      <c r="X189" s="7"/>
      <c r="Y189" s="7"/>
      <c r="Z189" s="7"/>
    </row>
    <row r="190" ht="15.75" customHeight="1">
      <c r="A190" s="70" t="str">
        <f t="shared" si="25"/>
        <v>#REF!</v>
      </c>
      <c r="B190" s="7"/>
      <c r="C190" s="7"/>
      <c r="D190" s="78" t="str">
        <f t="shared" si="26"/>
        <v>#REF!</v>
      </c>
      <c r="E190" s="72"/>
      <c r="F190" s="78" t="str">
        <f t="shared" ref="F190:I190" si="27">F188+F189</f>
        <v>#REF!</v>
      </c>
      <c r="G190" s="78" t="str">
        <f t="shared" si="27"/>
        <v>#REF!</v>
      </c>
      <c r="H190" s="78" t="str">
        <f t="shared" si="27"/>
        <v>#REF!</v>
      </c>
      <c r="I190" s="78" t="str">
        <f t="shared" si="27"/>
        <v>#REF!</v>
      </c>
      <c r="J190" s="7"/>
      <c r="K190" s="7"/>
      <c r="L190" s="7"/>
      <c r="M190" s="7"/>
      <c r="N190" s="7"/>
      <c r="O190" s="7"/>
      <c r="P190" s="7"/>
      <c r="Q190" s="7"/>
      <c r="R190" s="7"/>
      <c r="S190" s="7"/>
      <c r="T190" s="7"/>
      <c r="U190" s="7"/>
      <c r="V190" s="7"/>
      <c r="W190" s="7"/>
      <c r="X190" s="7"/>
      <c r="Y190" s="7"/>
      <c r="Z190" s="7"/>
    </row>
    <row r="191" ht="15.7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row>
    <row r="192" ht="15.75" customHeight="1">
      <c r="A192" s="7"/>
      <c r="B192" s="7"/>
      <c r="C192" s="7"/>
      <c r="D192" s="79" t="str">
        <f>IF(D190='High Level Budget'!B10,"","Total does not agree to detailed budget")</f>
        <v>#REF!</v>
      </c>
      <c r="E192" s="7"/>
      <c r="F192" s="80" t="str">
        <f t="shared" ref="F192:I192" si="28">F190/$D$190</f>
        <v>#REF!</v>
      </c>
      <c r="G192" s="80" t="str">
        <f t="shared" si="28"/>
        <v>#REF!</v>
      </c>
      <c r="H192" s="80" t="str">
        <f t="shared" si="28"/>
        <v>#REF!</v>
      </c>
      <c r="I192" s="80" t="str">
        <f t="shared" si="28"/>
        <v>#REF!</v>
      </c>
      <c r="J192" s="7"/>
      <c r="K192" s="7"/>
      <c r="L192" s="7"/>
      <c r="M192" s="7"/>
      <c r="N192" s="7"/>
      <c r="O192" s="7"/>
      <c r="P192" s="7"/>
      <c r="Q192" s="7"/>
      <c r="R192" s="7"/>
      <c r="S192" s="7"/>
      <c r="T192" s="7"/>
      <c r="U192" s="7"/>
      <c r="V192" s="7"/>
      <c r="W192" s="7"/>
      <c r="X192" s="7"/>
      <c r="Y192" s="7"/>
      <c r="Z192" s="7"/>
    </row>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sheetData>
  <mergeCells count="6">
    <mergeCell ref="D2:H2"/>
    <mergeCell ref="D3:H3"/>
    <mergeCell ref="D4:H4"/>
    <mergeCell ref="D5:H5"/>
    <mergeCell ref="D6:H6"/>
    <mergeCell ref="D7:H7"/>
  </mergeCells>
  <printOptions/>
  <pageMargins bottom="0.75" footer="0.0" header="0.0" left="0.7" right="0.7" top="0.75"/>
  <pageSetup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showGridLines="0" workbookViewId="0"/>
  </sheetViews>
  <sheetFormatPr customHeight="1" defaultColWidth="14.43" defaultRowHeight="15.0"/>
  <cols>
    <col customWidth="1" min="1" max="1" width="26.86"/>
    <col customWidth="1" min="2" max="2" width="15.43"/>
    <col customWidth="1" min="3" max="3" width="6.86"/>
    <col customWidth="1" min="4" max="4" width="43.0"/>
    <col customWidth="1" min="5" max="5" width="12.43"/>
    <col customWidth="1" min="6" max="6" width="9.14"/>
    <col customWidth="1" min="7" max="7" width="12.43"/>
    <col customWidth="1" min="8" max="26" width="9.14"/>
  </cols>
  <sheetData>
    <row r="1" ht="18.0" customHeight="1">
      <c r="A1" s="60" t="s">
        <v>65</v>
      </c>
      <c r="B1" s="61"/>
      <c r="C1" s="61"/>
      <c r="D1" s="81"/>
    </row>
    <row r="2">
      <c r="A2" s="82" t="str">
        <f t="shared" ref="A2:B2" si="1">#REF!</f>
        <v>#REF!</v>
      </c>
      <c r="B2" s="66" t="str">
        <f t="shared" si="1"/>
        <v>#REF!</v>
      </c>
      <c r="E2" s="7"/>
      <c r="F2" s="7"/>
      <c r="G2" s="7"/>
      <c r="H2" s="7"/>
      <c r="I2" s="7"/>
      <c r="J2" s="7"/>
      <c r="K2" s="7"/>
      <c r="L2" s="7"/>
      <c r="M2" s="7"/>
      <c r="N2" s="7"/>
      <c r="O2" s="7"/>
      <c r="P2" s="7"/>
      <c r="Q2" s="7"/>
      <c r="R2" s="7"/>
      <c r="S2" s="7"/>
      <c r="T2" s="7"/>
      <c r="U2" s="7"/>
      <c r="V2" s="7"/>
      <c r="W2" s="7"/>
      <c r="X2" s="7"/>
      <c r="Y2" s="7"/>
      <c r="Z2" s="7"/>
    </row>
    <row r="3">
      <c r="A3" s="82" t="str">
        <f t="shared" ref="A3:B3" si="2">#REF!</f>
        <v>#REF!</v>
      </c>
      <c r="B3" s="66" t="str">
        <f t="shared" si="2"/>
        <v>#REF!</v>
      </c>
      <c r="E3" s="7"/>
      <c r="F3" s="7"/>
      <c r="G3" s="7"/>
      <c r="H3" s="7"/>
      <c r="I3" s="7"/>
      <c r="J3" s="7"/>
      <c r="K3" s="7"/>
      <c r="L3" s="7"/>
      <c r="M3" s="7"/>
      <c r="N3" s="7"/>
      <c r="O3" s="7"/>
      <c r="P3" s="7"/>
      <c r="Q3" s="7"/>
      <c r="R3" s="7"/>
      <c r="S3" s="7"/>
      <c r="T3" s="7"/>
      <c r="U3" s="7"/>
      <c r="V3" s="7"/>
      <c r="W3" s="7"/>
      <c r="X3" s="7"/>
      <c r="Y3" s="7"/>
      <c r="Z3" s="7"/>
    </row>
    <row r="4">
      <c r="A4" s="82" t="str">
        <f t="shared" ref="A4:B4" si="3">#REF!</f>
        <v>#REF!</v>
      </c>
      <c r="B4" s="66" t="str">
        <f t="shared" si="3"/>
        <v>#REF!</v>
      </c>
      <c r="E4" s="7"/>
      <c r="F4" s="7"/>
      <c r="G4" s="7"/>
      <c r="H4" s="7"/>
      <c r="I4" s="7"/>
      <c r="J4" s="7"/>
      <c r="K4" s="7"/>
      <c r="L4" s="7"/>
      <c r="M4" s="7"/>
      <c r="N4" s="7"/>
      <c r="O4" s="7"/>
      <c r="P4" s="7"/>
      <c r="Q4" s="7"/>
      <c r="R4" s="7"/>
      <c r="S4" s="7"/>
      <c r="T4" s="7"/>
      <c r="U4" s="7"/>
      <c r="V4" s="7"/>
      <c r="W4" s="7"/>
      <c r="X4" s="7"/>
      <c r="Y4" s="7"/>
      <c r="Z4" s="7"/>
    </row>
    <row r="5">
      <c r="A5" s="82" t="str">
        <f t="shared" ref="A5:B5" si="4">#REF!</f>
        <v>#REF!</v>
      </c>
      <c r="B5" s="66" t="str">
        <f t="shared" si="4"/>
        <v>#REF!</v>
      </c>
      <c r="E5" s="7"/>
      <c r="F5" s="7"/>
      <c r="G5" s="7"/>
      <c r="H5" s="7"/>
      <c r="I5" s="7"/>
      <c r="J5" s="7"/>
      <c r="K5" s="7"/>
      <c r="L5" s="7"/>
      <c r="M5" s="7"/>
      <c r="N5" s="7"/>
      <c r="O5" s="7"/>
      <c r="P5" s="7"/>
      <c r="Q5" s="7"/>
      <c r="R5" s="7"/>
      <c r="S5" s="7"/>
      <c r="T5" s="7"/>
      <c r="U5" s="7"/>
      <c r="V5" s="7"/>
      <c r="W5" s="7"/>
      <c r="X5" s="7"/>
      <c r="Y5" s="7"/>
      <c r="Z5" s="7"/>
    </row>
    <row r="6">
      <c r="A6" s="82" t="str">
        <f t="shared" ref="A6:B6" si="5">#REF!</f>
        <v>#REF!</v>
      </c>
      <c r="B6" s="66" t="str">
        <f t="shared" si="5"/>
        <v>#REF!</v>
      </c>
      <c r="E6" s="7"/>
      <c r="F6" s="7"/>
      <c r="G6" s="7"/>
      <c r="H6" s="7"/>
      <c r="I6" s="7"/>
      <c r="J6" s="7"/>
      <c r="K6" s="7"/>
      <c r="L6" s="7"/>
      <c r="M6" s="7"/>
      <c r="N6" s="7"/>
      <c r="O6" s="7"/>
      <c r="P6" s="7"/>
      <c r="Q6" s="7"/>
      <c r="R6" s="7"/>
      <c r="S6" s="7"/>
      <c r="T6" s="7"/>
      <c r="U6" s="7"/>
      <c r="V6" s="7"/>
      <c r="W6" s="7"/>
      <c r="X6" s="7"/>
      <c r="Y6" s="7"/>
      <c r="Z6" s="7"/>
    </row>
    <row r="7">
      <c r="A7" s="82" t="str">
        <f t="shared" ref="A7:B7" si="6">#REF!</f>
        <v>#REF!</v>
      </c>
      <c r="B7" s="66" t="str">
        <f t="shared" si="6"/>
        <v>#REF!</v>
      </c>
      <c r="E7" s="7"/>
      <c r="F7" s="7"/>
      <c r="G7" s="7"/>
      <c r="H7" s="7"/>
      <c r="I7" s="7"/>
      <c r="J7" s="7"/>
      <c r="K7" s="7"/>
      <c r="L7" s="7"/>
      <c r="M7" s="7"/>
      <c r="N7" s="7"/>
      <c r="O7" s="7"/>
      <c r="P7" s="7"/>
      <c r="Q7" s="7"/>
      <c r="R7" s="7"/>
      <c r="S7" s="7"/>
      <c r="T7" s="7"/>
      <c r="U7" s="7"/>
      <c r="V7" s="7"/>
      <c r="W7" s="7"/>
      <c r="X7" s="7"/>
      <c r="Y7" s="7"/>
      <c r="Z7" s="7"/>
    </row>
    <row r="8">
      <c r="A8" s="83"/>
      <c r="B8" s="83"/>
      <c r="C8" s="83"/>
      <c r="D8" s="84"/>
      <c r="E8" s="7"/>
      <c r="F8" s="7"/>
      <c r="G8" s="7"/>
      <c r="H8" s="7"/>
      <c r="I8" s="7"/>
      <c r="J8" s="7"/>
      <c r="K8" s="7"/>
      <c r="L8" s="7"/>
      <c r="M8" s="7"/>
      <c r="N8" s="7"/>
      <c r="O8" s="7"/>
      <c r="P8" s="7"/>
      <c r="Q8" s="7"/>
      <c r="R8" s="7"/>
      <c r="S8" s="7"/>
      <c r="T8" s="7"/>
      <c r="U8" s="7"/>
      <c r="V8" s="7"/>
      <c r="W8" s="7"/>
      <c r="X8" s="7"/>
      <c r="Y8" s="7"/>
      <c r="Z8" s="7"/>
    </row>
    <row r="9">
      <c r="A9" s="85" t="s">
        <v>66</v>
      </c>
      <c r="B9" s="86"/>
      <c r="C9" s="86"/>
      <c r="D9" s="87"/>
      <c r="E9" s="7"/>
      <c r="F9" s="7"/>
      <c r="G9" s="7"/>
      <c r="H9" s="7"/>
      <c r="I9" s="7"/>
      <c r="J9" s="7"/>
      <c r="K9" s="7"/>
      <c r="L9" s="7"/>
      <c r="M9" s="7"/>
      <c r="N9" s="7"/>
      <c r="O9" s="7"/>
      <c r="P9" s="7"/>
      <c r="Q9" s="7"/>
      <c r="R9" s="7"/>
      <c r="S9" s="7"/>
      <c r="T9" s="7"/>
      <c r="U9" s="7"/>
      <c r="V9" s="7"/>
      <c r="W9" s="7"/>
      <c r="X9" s="7"/>
      <c r="Y9" s="7"/>
      <c r="Z9" s="7"/>
    </row>
    <row r="10">
      <c r="A10" s="7" t="s">
        <v>67</v>
      </c>
      <c r="B10" s="88" t="str">
        <f>'Detailed Budget (Initial)'!DU188</f>
        <v>#REF!</v>
      </c>
      <c r="C10" s="7"/>
      <c r="D10" s="71"/>
      <c r="E10" s="7"/>
      <c r="F10" s="7"/>
      <c r="G10" s="7"/>
      <c r="H10" s="7"/>
      <c r="I10" s="7"/>
      <c r="J10" s="7"/>
      <c r="K10" s="7"/>
      <c r="L10" s="7"/>
      <c r="M10" s="7"/>
      <c r="N10" s="7"/>
      <c r="O10" s="7"/>
      <c r="P10" s="7"/>
      <c r="Q10" s="7"/>
      <c r="R10" s="7"/>
      <c r="S10" s="7"/>
      <c r="T10" s="7"/>
      <c r="U10" s="7"/>
      <c r="V10" s="7"/>
      <c r="W10" s="7"/>
      <c r="X10" s="7"/>
      <c r="Y10" s="7"/>
      <c r="Z10" s="7"/>
    </row>
    <row r="11">
      <c r="A11" s="7" t="s">
        <v>68</v>
      </c>
      <c r="B11" s="72" t="str">
        <f>(COUNTIF('Detailed Budget (Initial)'!O188,"&gt;0"))+(COUNTIF('Detailed Budget (Initial)'!AA188,"&gt;0"))+(COUNTIF('Detailed Budget (Initial)'!AM188,"&gt;0"))+(COUNTIF('Detailed Budget (Initial)'!AY188,"&gt;0"))+(COUNTIF('Detailed Budget (Initial)'!BK188,"&gt;0"))+(COUNTIF('Detailed Budget (Initial)'!BW188,"&gt;0"))+(COUNTIF('Detailed Budget (Initial)'!CI188,"&gt;0"))+(COUNTIF('Detailed Budget (Initial)'!CU188,"&gt;0"))+(COUNTIF('Detailed Budget (Initial)'!DG188,"&gt;0"))+(COUNTIF('Detailed Budget (Initial)'!DS188,"&gt;0"))</f>
        <v>#REF!</v>
      </c>
      <c r="C11" s="7"/>
      <c r="D11" s="71"/>
      <c r="E11" s="7"/>
      <c r="F11" s="7"/>
      <c r="G11" s="7"/>
      <c r="H11" s="7"/>
      <c r="I11" s="7"/>
      <c r="J11" s="7"/>
      <c r="K11" s="7"/>
      <c r="L11" s="7"/>
      <c r="M11" s="7"/>
      <c r="N11" s="7"/>
      <c r="O11" s="7"/>
      <c r="P11" s="7"/>
      <c r="Q11" s="7"/>
      <c r="R11" s="7"/>
      <c r="S11" s="7"/>
      <c r="T11" s="7"/>
      <c r="U11" s="7"/>
      <c r="V11" s="7"/>
      <c r="W11" s="7"/>
      <c r="X11" s="7"/>
      <c r="Y11" s="7"/>
      <c r="Z11" s="7"/>
    </row>
    <row r="12">
      <c r="A12" s="7" t="s">
        <v>69</v>
      </c>
      <c r="B12" s="72" t="str">
        <f>((COUNTIF('BUDGET INPUTS (INITIAL)'!Q6:Q35,100%))+(COUNTIF('BUDGET INPUTS (INITIAL)'!AC6:AC35,100%))+(COUNTIF('BUDGET INPUTS (INITIAL)'!AO6:AO35,100%))+(COUNTIF('BUDGET INPUTS (INITIAL)'!BA6:BA35,100%))+(COUNTIF('BUDGET INPUTS (INITIAL)'!BM6:BM35,100%))+(COUNTIF('BUDGET INPUTS (INITIAL)'!BY6:BY35,100%))+(COUNTIF('BUDGET INPUTS (INITIAL)'!CK6:CK35,100%))+(COUNTIF('BUDGET INPUTS (INITIAL)'!CW6:CW35,100%))+(COUNTIF('BUDGET INPUTS (INITIAL)'!DI6:DI35,100%))+(COUNTIF('BUDGET INPUTS (INITIAL)'!DU6:DU35,100%))+(COUNTIF('BUDGET INPUTS (INITIAL)'!Q39:Q66,100%))+(COUNTIF('BUDGET INPUTS (INITIAL)'!AC39:AC66,100%))+(COUNTIF('BUDGET INPUTS (INITIAL)'!AO39:AO66,100%))+(COUNTIF('BUDGET INPUTS (INITIAL)'!BA39:BA66,100%))+(COUNTIF('BUDGET INPUTS (INITIAL)'!BM39:BM66,100%))+(COUNTIF('BUDGET INPUTS (INITIAL)'!BY39:BY66,100%))+(COUNTIF('BUDGET INPUTS (INITIAL)'!CK39:CK66,100%))+(COUNTIF('BUDGET INPUTS (INITIAL)'!CW39:CW66,100%))+(COUNTIF('BUDGET INPUTS (INITIAL)'!DI39:DI66,100%))+(COUNTIF('BUDGET INPUTS (INITIAL)'!DU39:DU66,100%)))/B11</f>
        <v>#REF!</v>
      </c>
      <c r="C12" s="7"/>
      <c r="D12" s="71"/>
      <c r="E12" s="7"/>
      <c r="F12" s="7"/>
      <c r="G12" s="7"/>
      <c r="H12" s="7"/>
      <c r="I12" s="7"/>
      <c r="J12" s="7"/>
      <c r="K12" s="7"/>
      <c r="L12" s="7"/>
      <c r="M12" s="7"/>
      <c r="N12" s="7"/>
      <c r="O12" s="7"/>
      <c r="P12" s="7"/>
      <c r="Q12" s="7"/>
      <c r="R12" s="7"/>
      <c r="S12" s="7"/>
      <c r="T12" s="7"/>
      <c r="U12" s="7"/>
      <c r="V12" s="7"/>
      <c r="W12" s="7"/>
      <c r="X12" s="7"/>
      <c r="Y12" s="7"/>
      <c r="Z12" s="7"/>
    </row>
    <row r="13">
      <c r="A13" s="7" t="s">
        <v>70</v>
      </c>
      <c r="B13" s="72" t="str">
        <f>COUNTA('BUDGET INPUTS (INITIAL)'!B6:B35,'BUDGET INPUTS (INITIAL)'!B39:B66)-B12</f>
        <v>#REF!</v>
      </c>
      <c r="C13" s="7"/>
      <c r="D13" s="71"/>
      <c r="E13" s="7"/>
      <c r="F13" s="7"/>
      <c r="G13" s="7"/>
      <c r="H13" s="7"/>
      <c r="I13" s="7"/>
      <c r="J13" s="7"/>
      <c r="K13" s="7"/>
      <c r="L13" s="7"/>
      <c r="M13" s="7"/>
      <c r="N13" s="7"/>
      <c r="O13" s="7"/>
      <c r="P13" s="7"/>
      <c r="Q13" s="7"/>
      <c r="R13" s="7"/>
      <c r="S13" s="7"/>
      <c r="T13" s="7"/>
      <c r="U13" s="7"/>
      <c r="V13" s="7"/>
      <c r="W13" s="7"/>
      <c r="X13" s="7"/>
      <c r="Y13" s="7"/>
      <c r="Z13" s="7"/>
    </row>
    <row r="14">
      <c r="A14" s="7"/>
      <c r="B14" s="7"/>
      <c r="C14" s="7"/>
      <c r="D14" s="7"/>
      <c r="E14" s="7"/>
      <c r="F14" s="7"/>
      <c r="G14" s="7"/>
      <c r="H14" s="7"/>
      <c r="I14" s="7"/>
      <c r="J14" s="7"/>
      <c r="K14" s="7"/>
      <c r="L14" s="7"/>
      <c r="M14" s="7"/>
      <c r="N14" s="7"/>
      <c r="O14" s="7"/>
      <c r="P14" s="7"/>
      <c r="Q14" s="7"/>
      <c r="R14" s="7"/>
      <c r="S14" s="7"/>
      <c r="T14" s="7"/>
      <c r="U14" s="7"/>
      <c r="V14" s="7"/>
      <c r="W14" s="7"/>
      <c r="X14" s="7"/>
      <c r="Y14" s="7"/>
      <c r="Z14" s="7"/>
    </row>
    <row r="15">
      <c r="A15" s="89" t="s">
        <v>71</v>
      </c>
      <c r="B15" s="90"/>
      <c r="C15" s="91"/>
      <c r="D15" s="92"/>
      <c r="E15" s="7"/>
      <c r="F15" s="7"/>
      <c r="G15" s="7"/>
      <c r="H15" s="7"/>
      <c r="I15" s="7"/>
      <c r="J15" s="7"/>
      <c r="K15" s="7"/>
      <c r="L15" s="7"/>
      <c r="M15" s="7"/>
      <c r="N15" s="7"/>
      <c r="O15" s="7"/>
      <c r="P15" s="7"/>
      <c r="Q15" s="7"/>
      <c r="R15" s="7"/>
      <c r="S15" s="7"/>
      <c r="T15" s="7"/>
      <c r="U15" s="7"/>
      <c r="V15" s="7"/>
      <c r="W15" s="7"/>
      <c r="X15" s="7"/>
      <c r="Y15" s="7"/>
      <c r="Z15" s="7"/>
    </row>
    <row r="16">
      <c r="A16" s="7"/>
      <c r="B16" s="7"/>
      <c r="C16" s="7"/>
      <c r="D16" s="7"/>
      <c r="E16" s="7"/>
      <c r="F16" s="7"/>
      <c r="G16" s="7"/>
      <c r="H16" s="7"/>
      <c r="I16" s="7"/>
      <c r="J16" s="7"/>
      <c r="K16" s="7"/>
      <c r="L16" s="7"/>
      <c r="M16" s="7"/>
      <c r="N16" s="7"/>
      <c r="O16" s="7"/>
      <c r="P16" s="7"/>
      <c r="Q16" s="7"/>
      <c r="R16" s="7"/>
      <c r="S16" s="7"/>
      <c r="T16" s="7"/>
      <c r="U16" s="7"/>
      <c r="V16" s="7"/>
      <c r="W16" s="7"/>
      <c r="X16" s="7"/>
      <c r="Y16" s="7"/>
      <c r="Z16" s="7"/>
    </row>
    <row r="17">
      <c r="A17" s="85" t="s">
        <v>72</v>
      </c>
      <c r="B17" s="86"/>
      <c r="C17" s="86"/>
      <c r="D17" s="85"/>
      <c r="E17" s="7"/>
      <c r="F17" s="7"/>
      <c r="G17" s="7"/>
      <c r="H17" s="7"/>
      <c r="I17" s="7"/>
      <c r="J17" s="7"/>
      <c r="K17" s="7"/>
      <c r="L17" s="7"/>
      <c r="M17" s="7"/>
      <c r="N17" s="7"/>
      <c r="O17" s="7"/>
      <c r="P17" s="7"/>
      <c r="Q17" s="7"/>
      <c r="R17" s="7"/>
      <c r="S17" s="7"/>
      <c r="T17" s="7"/>
      <c r="U17" s="7"/>
      <c r="V17" s="7"/>
      <c r="W17" s="7"/>
      <c r="X17" s="7"/>
      <c r="Y17" s="7"/>
      <c r="Z17" s="7"/>
    </row>
    <row r="18">
      <c r="A18" s="71" t="s">
        <v>73</v>
      </c>
      <c r="B18" s="71" t="s">
        <v>41</v>
      </c>
      <c r="C18" s="71" t="s">
        <v>74</v>
      </c>
      <c r="D18" s="71" t="s">
        <v>75</v>
      </c>
      <c r="E18" s="7"/>
      <c r="F18" s="7"/>
      <c r="G18" s="7"/>
      <c r="H18" s="7"/>
      <c r="I18" s="7"/>
      <c r="J18" s="7"/>
      <c r="K18" s="7"/>
      <c r="L18" s="7"/>
      <c r="M18" s="7"/>
      <c r="N18" s="7"/>
      <c r="O18" s="7"/>
      <c r="P18" s="7"/>
      <c r="Q18" s="7"/>
      <c r="R18" s="7"/>
      <c r="S18" s="7"/>
      <c r="T18" s="7"/>
      <c r="U18" s="7"/>
      <c r="V18" s="7"/>
      <c r="W18" s="7"/>
      <c r="X18" s="7"/>
      <c r="Y18" s="7"/>
      <c r="Z18" s="7"/>
    </row>
    <row r="19" ht="28.5" customHeight="1">
      <c r="A19" s="93" t="str">
        <f>'Detailed Budget (Initial)'!A9</f>
        <v>#REF!</v>
      </c>
      <c r="B19" s="94" t="str">
        <f>'Detailed Budget (Initial)'!DU40</f>
        <v>#REF!</v>
      </c>
      <c r="C19" s="95" t="str">
        <f t="shared" ref="C19:C26" si="7">B19/$B$27</f>
        <v>#REF!</v>
      </c>
      <c r="D19" s="96"/>
      <c r="E19" s="7"/>
      <c r="F19" s="7"/>
      <c r="G19" s="97"/>
      <c r="H19" s="7"/>
      <c r="I19" s="7"/>
      <c r="J19" s="7"/>
      <c r="K19" s="7"/>
      <c r="L19" s="7"/>
      <c r="M19" s="7"/>
      <c r="N19" s="7"/>
      <c r="O19" s="7"/>
      <c r="P19" s="7"/>
      <c r="Q19" s="7"/>
      <c r="R19" s="7"/>
      <c r="S19" s="7"/>
      <c r="T19" s="7"/>
      <c r="U19" s="7"/>
      <c r="V19" s="7"/>
      <c r="W19" s="7"/>
      <c r="X19" s="7"/>
      <c r="Y19" s="7"/>
      <c r="Z19" s="7"/>
    </row>
    <row r="20" ht="28.5" customHeight="1">
      <c r="A20" s="93" t="str">
        <f>'Detailed Budget (Initial)'!A42</f>
        <v>#REF!</v>
      </c>
      <c r="B20" s="94" t="str">
        <f>'Detailed Budget (Initial)'!DU71</f>
        <v>#REF!</v>
      </c>
      <c r="C20" s="95" t="str">
        <f t="shared" si="7"/>
        <v>#REF!</v>
      </c>
      <c r="D20" s="96"/>
      <c r="E20" s="7"/>
      <c r="F20" s="7"/>
      <c r="G20" s="97"/>
      <c r="H20" s="7"/>
      <c r="I20" s="7"/>
      <c r="J20" s="7"/>
      <c r="K20" s="7"/>
      <c r="L20" s="7"/>
      <c r="M20" s="7"/>
      <c r="N20" s="7"/>
      <c r="O20" s="7"/>
      <c r="P20" s="7"/>
      <c r="Q20" s="7"/>
      <c r="R20" s="7"/>
      <c r="S20" s="7"/>
      <c r="T20" s="7"/>
      <c r="U20" s="7"/>
      <c r="V20" s="7"/>
      <c r="W20" s="7"/>
      <c r="X20" s="7"/>
      <c r="Y20" s="7"/>
      <c r="Z20" s="7"/>
    </row>
    <row r="21" ht="28.5" customHeight="1">
      <c r="A21" s="93" t="str">
        <f>'Detailed Budget (Initial)'!A73</f>
        <v>#REF!</v>
      </c>
      <c r="B21" s="94" t="str">
        <f>'Detailed Budget (Initial)'!DU92</f>
        <v>#REF!</v>
      </c>
      <c r="C21" s="95" t="str">
        <f t="shared" si="7"/>
        <v>#REF!</v>
      </c>
      <c r="D21" s="96"/>
      <c r="E21" s="7"/>
      <c r="F21" s="7"/>
      <c r="G21" s="97"/>
      <c r="H21" s="7"/>
      <c r="I21" s="7"/>
      <c r="J21" s="7"/>
      <c r="K21" s="7"/>
      <c r="L21" s="7"/>
      <c r="M21" s="7"/>
      <c r="N21" s="7"/>
      <c r="O21" s="7"/>
      <c r="P21" s="7"/>
      <c r="Q21" s="7"/>
      <c r="R21" s="7"/>
      <c r="S21" s="7"/>
      <c r="T21" s="7"/>
      <c r="U21" s="7"/>
      <c r="V21" s="7"/>
      <c r="W21" s="7"/>
      <c r="X21" s="7"/>
      <c r="Y21" s="7"/>
      <c r="Z21" s="7"/>
    </row>
    <row r="22" ht="28.5" customHeight="1">
      <c r="A22" s="93" t="str">
        <f>'Detailed Budget (Initial)'!A94</f>
        <v>#REF!</v>
      </c>
      <c r="B22" s="94" t="str">
        <f>'Detailed Budget (Initial)'!DU109</f>
        <v>#REF!</v>
      </c>
      <c r="C22" s="95" t="str">
        <f t="shared" si="7"/>
        <v>#REF!</v>
      </c>
      <c r="D22" s="96"/>
      <c r="E22" s="7"/>
      <c r="F22" s="7"/>
      <c r="G22" s="97"/>
      <c r="H22" s="7"/>
      <c r="I22" s="7"/>
      <c r="J22" s="7"/>
      <c r="K22" s="7"/>
      <c r="L22" s="7"/>
      <c r="M22" s="7"/>
      <c r="N22" s="7"/>
      <c r="O22" s="7"/>
      <c r="P22" s="7"/>
      <c r="Q22" s="7"/>
      <c r="R22" s="7"/>
      <c r="S22" s="7"/>
      <c r="T22" s="7"/>
      <c r="U22" s="7"/>
      <c r="V22" s="7"/>
      <c r="W22" s="7"/>
      <c r="X22" s="7"/>
      <c r="Y22" s="7"/>
      <c r="Z22" s="7"/>
    </row>
    <row r="23" ht="28.5" customHeight="1">
      <c r="A23" s="93" t="str">
        <f>'Detailed Budget (Initial)'!A111</f>
        <v>#REF!</v>
      </c>
      <c r="B23" s="94" t="str">
        <f>'Detailed Budget (Initial)'!DU126</f>
        <v>#REF!</v>
      </c>
      <c r="C23" s="95" t="str">
        <f t="shared" si="7"/>
        <v>#REF!</v>
      </c>
      <c r="D23" s="96"/>
      <c r="E23" s="7"/>
      <c r="F23" s="7"/>
      <c r="G23" s="97"/>
      <c r="H23" s="7"/>
      <c r="I23" s="7"/>
      <c r="J23" s="7"/>
      <c r="K23" s="7"/>
      <c r="L23" s="7"/>
      <c r="M23" s="7"/>
      <c r="N23" s="7"/>
      <c r="O23" s="7"/>
      <c r="P23" s="7"/>
      <c r="Q23" s="7"/>
      <c r="R23" s="7"/>
      <c r="S23" s="7"/>
      <c r="T23" s="7"/>
      <c r="U23" s="7"/>
      <c r="V23" s="7"/>
      <c r="W23" s="7"/>
      <c r="X23" s="7"/>
      <c r="Y23" s="7"/>
      <c r="Z23" s="7"/>
    </row>
    <row r="24" ht="28.5" customHeight="1">
      <c r="A24" s="93" t="str">
        <f>'Detailed Budget (Initial)'!A128</f>
        <v>#REF!</v>
      </c>
      <c r="B24" s="94" t="str">
        <f>'Detailed Budget (Initial)'!DU171</f>
        <v>#REF!</v>
      </c>
      <c r="C24" s="95" t="str">
        <f t="shared" si="7"/>
        <v>#REF!</v>
      </c>
      <c r="D24" s="96"/>
      <c r="E24" s="7"/>
      <c r="F24" s="7"/>
      <c r="G24" s="97"/>
      <c r="H24" s="7"/>
      <c r="I24" s="7"/>
      <c r="J24" s="7"/>
      <c r="K24" s="7"/>
      <c r="L24" s="7"/>
      <c r="M24" s="7"/>
      <c r="N24" s="7"/>
      <c r="O24" s="7"/>
      <c r="P24" s="7"/>
      <c r="Q24" s="7"/>
      <c r="R24" s="7"/>
      <c r="S24" s="7"/>
      <c r="T24" s="7"/>
      <c r="U24" s="7"/>
      <c r="V24" s="7"/>
      <c r="W24" s="7"/>
      <c r="X24" s="7"/>
      <c r="Y24" s="7"/>
      <c r="Z24" s="7"/>
    </row>
    <row r="25" ht="28.5" customHeight="1">
      <c r="A25" s="93" t="str">
        <f>'Detailed Budget (Initial)'!A173</f>
        <v>#REF!</v>
      </c>
      <c r="B25" s="94" t="str">
        <f>'Detailed Budget (Initial)'!DU184</f>
        <v>#REF!</v>
      </c>
      <c r="C25" s="95" t="str">
        <f t="shared" si="7"/>
        <v>#REF!</v>
      </c>
      <c r="D25" s="96"/>
      <c r="E25" s="7"/>
      <c r="F25" s="7"/>
      <c r="G25" s="97"/>
      <c r="H25" s="7"/>
      <c r="I25" s="7"/>
      <c r="J25" s="7"/>
      <c r="K25" s="7"/>
      <c r="L25" s="7"/>
      <c r="M25" s="7"/>
      <c r="N25" s="7"/>
      <c r="O25" s="7"/>
      <c r="P25" s="7"/>
      <c r="Q25" s="7"/>
      <c r="R25" s="7"/>
      <c r="S25" s="7"/>
      <c r="T25" s="7"/>
      <c r="U25" s="7"/>
      <c r="V25" s="7"/>
      <c r="W25" s="7"/>
      <c r="X25" s="7"/>
      <c r="Y25" s="7"/>
      <c r="Z25" s="7"/>
    </row>
    <row r="26" ht="28.5" customHeight="1">
      <c r="A26" s="93" t="str">
        <f>'Detailed Budget (Initial)'!A187</f>
        <v>#REF!</v>
      </c>
      <c r="B26" s="94" t="str">
        <f>'Detailed Budget (Initial)'!DU187</f>
        <v>#REF!</v>
      </c>
      <c r="C26" s="95" t="str">
        <f t="shared" si="7"/>
        <v>#REF!</v>
      </c>
      <c r="D26" s="96"/>
      <c r="E26" s="7"/>
      <c r="F26" s="7"/>
      <c r="G26" s="97"/>
      <c r="H26" s="7"/>
      <c r="I26" s="7"/>
      <c r="J26" s="7"/>
      <c r="K26" s="7"/>
      <c r="L26" s="7"/>
      <c r="M26" s="7"/>
      <c r="N26" s="7"/>
      <c r="O26" s="7"/>
      <c r="P26" s="7"/>
      <c r="Q26" s="7"/>
      <c r="R26" s="7"/>
      <c r="S26" s="7"/>
      <c r="T26" s="7"/>
      <c r="U26" s="7"/>
      <c r="V26" s="7"/>
      <c r="W26" s="7"/>
      <c r="X26" s="7"/>
      <c r="Y26" s="7"/>
      <c r="Z26" s="7"/>
    </row>
    <row r="27" ht="15.75" customHeight="1">
      <c r="A27" s="98"/>
      <c r="B27" s="99" t="str">
        <f>SUM(B19:B26)</f>
        <v>#REF!</v>
      </c>
      <c r="C27" s="100"/>
      <c r="D27" s="101" t="str">
        <f>IF(B27=$B$10,"","Total does not match detailed budget")</f>
        <v>#REF!</v>
      </c>
      <c r="E27" s="7"/>
      <c r="F27" s="7"/>
      <c r="G27" s="102"/>
      <c r="H27" s="7"/>
      <c r="I27" s="7"/>
      <c r="J27" s="7"/>
      <c r="K27" s="7"/>
      <c r="L27" s="7"/>
      <c r="M27" s="7"/>
      <c r="N27" s="7"/>
      <c r="O27" s="7"/>
      <c r="P27" s="7"/>
      <c r="Q27" s="7"/>
      <c r="R27" s="7"/>
      <c r="S27" s="7"/>
      <c r="T27" s="7"/>
      <c r="U27" s="7"/>
      <c r="V27" s="7"/>
      <c r="W27" s="7"/>
      <c r="X27" s="7"/>
      <c r="Y27" s="7"/>
      <c r="Z27" s="7"/>
    </row>
    <row r="28" ht="15.75" customHeight="1">
      <c r="A28" s="7"/>
      <c r="B28" s="7"/>
      <c r="C28" s="103"/>
      <c r="D28" s="7"/>
      <c r="E28" s="7"/>
      <c r="F28" s="7"/>
      <c r="G28" s="7"/>
      <c r="H28" s="7"/>
      <c r="I28" s="7"/>
      <c r="J28" s="7"/>
      <c r="K28" s="7"/>
      <c r="L28" s="7"/>
      <c r="M28" s="7"/>
      <c r="N28" s="7"/>
      <c r="O28" s="7"/>
      <c r="P28" s="7"/>
      <c r="Q28" s="7"/>
      <c r="R28" s="7"/>
      <c r="S28" s="7"/>
      <c r="T28" s="7"/>
      <c r="U28" s="7"/>
      <c r="V28" s="7"/>
      <c r="W28" s="7"/>
      <c r="X28" s="7"/>
      <c r="Y28" s="7"/>
      <c r="Z28" s="7"/>
    </row>
    <row r="29" ht="15.75" customHeight="1">
      <c r="A29" s="85" t="s">
        <v>76</v>
      </c>
      <c r="B29" s="86"/>
      <c r="C29" s="104"/>
      <c r="D29" s="85"/>
      <c r="E29" s="7"/>
      <c r="F29" s="7"/>
      <c r="G29" s="7"/>
      <c r="H29" s="7"/>
      <c r="I29" s="7"/>
      <c r="J29" s="7"/>
      <c r="K29" s="7"/>
      <c r="L29" s="7"/>
      <c r="M29" s="7"/>
      <c r="N29" s="7"/>
      <c r="O29" s="7"/>
      <c r="P29" s="7"/>
      <c r="Q29" s="7"/>
      <c r="R29" s="7"/>
      <c r="S29" s="7"/>
      <c r="T29" s="7"/>
      <c r="U29" s="7"/>
      <c r="V29" s="7"/>
      <c r="W29" s="7"/>
      <c r="X29" s="7"/>
      <c r="Y29" s="7"/>
      <c r="Z29" s="7"/>
    </row>
    <row r="30" ht="15.75" customHeight="1">
      <c r="A30" s="71" t="s">
        <v>77</v>
      </c>
      <c r="B30" s="71" t="s">
        <v>41</v>
      </c>
      <c r="C30" s="71" t="s">
        <v>74</v>
      </c>
      <c r="D30" s="71" t="s">
        <v>75</v>
      </c>
      <c r="E30" s="7"/>
      <c r="F30" s="7"/>
      <c r="G30" s="7"/>
      <c r="H30" s="7"/>
      <c r="I30" s="7"/>
      <c r="J30" s="7"/>
      <c r="K30" s="7"/>
      <c r="L30" s="7"/>
      <c r="M30" s="7"/>
      <c r="N30" s="7"/>
      <c r="O30" s="7"/>
      <c r="P30" s="7"/>
      <c r="Q30" s="7"/>
      <c r="R30" s="7"/>
      <c r="S30" s="7"/>
      <c r="T30" s="7"/>
      <c r="U30" s="7"/>
      <c r="V30" s="7"/>
      <c r="W30" s="7"/>
      <c r="X30" s="7"/>
      <c r="Y30" s="7"/>
      <c r="Z30" s="7"/>
    </row>
    <row r="31" ht="28.5" customHeight="1">
      <c r="A31" s="93" t="str">
        <f t="shared" ref="A31:A40" si="8">#REF!</f>
        <v>#REF!</v>
      </c>
      <c r="B31" s="94" t="str">
        <f>'Detailed Budget (Initial)'!EH188</f>
        <v>#REF!</v>
      </c>
      <c r="C31" s="95" t="str">
        <f t="shared" ref="C31:C40" si="9">B31/$B$41</f>
        <v>#REF!</v>
      </c>
      <c r="D31" s="96"/>
      <c r="E31" s="7"/>
      <c r="F31" s="7"/>
      <c r="G31" s="7"/>
      <c r="H31" s="7"/>
      <c r="I31" s="7"/>
      <c r="J31" s="7"/>
      <c r="K31" s="7"/>
      <c r="L31" s="7"/>
      <c r="M31" s="7"/>
      <c r="N31" s="7"/>
      <c r="O31" s="7"/>
      <c r="P31" s="7"/>
      <c r="Q31" s="7"/>
      <c r="R31" s="7"/>
      <c r="S31" s="7"/>
      <c r="T31" s="7"/>
      <c r="U31" s="7"/>
      <c r="V31" s="7"/>
      <c r="W31" s="7"/>
      <c r="X31" s="7"/>
      <c r="Y31" s="7"/>
      <c r="Z31" s="7"/>
    </row>
    <row r="32" ht="28.5" customHeight="1">
      <c r="A32" s="93" t="str">
        <f t="shared" si="8"/>
        <v>#REF!</v>
      </c>
      <c r="B32" s="94" t="str">
        <f>'Detailed Budget (Initial)'!ET188</f>
        <v>#REF!</v>
      </c>
      <c r="C32" s="95" t="str">
        <f t="shared" si="9"/>
        <v>#REF!</v>
      </c>
      <c r="D32" s="96"/>
      <c r="E32" s="7"/>
      <c r="F32" s="7"/>
      <c r="G32" s="7"/>
      <c r="H32" s="7"/>
      <c r="I32" s="7"/>
      <c r="J32" s="7"/>
      <c r="K32" s="7"/>
      <c r="L32" s="7"/>
      <c r="M32" s="7"/>
      <c r="N32" s="7"/>
      <c r="O32" s="7"/>
      <c r="P32" s="7"/>
      <c r="Q32" s="7"/>
      <c r="R32" s="7"/>
      <c r="S32" s="7"/>
      <c r="T32" s="7"/>
      <c r="U32" s="7"/>
      <c r="V32" s="7"/>
      <c r="W32" s="7"/>
      <c r="X32" s="7"/>
      <c r="Y32" s="7"/>
      <c r="Z32" s="7"/>
    </row>
    <row r="33" ht="28.5" customHeight="1">
      <c r="A33" s="93" t="str">
        <f t="shared" si="8"/>
        <v>#REF!</v>
      </c>
      <c r="B33" s="94" t="str">
        <f>'Detailed Budget (Initial)'!FF188</f>
        <v>#REF!</v>
      </c>
      <c r="C33" s="95" t="str">
        <f t="shared" si="9"/>
        <v>#REF!</v>
      </c>
      <c r="D33" s="96"/>
      <c r="E33" s="7"/>
      <c r="F33" s="7"/>
      <c r="G33" s="7"/>
      <c r="H33" s="7"/>
      <c r="I33" s="7"/>
      <c r="J33" s="7"/>
      <c r="K33" s="7"/>
      <c r="L33" s="7"/>
      <c r="M33" s="7"/>
      <c r="N33" s="7"/>
      <c r="O33" s="7"/>
      <c r="P33" s="7"/>
      <c r="Q33" s="7"/>
      <c r="R33" s="7"/>
      <c r="S33" s="7"/>
      <c r="T33" s="7"/>
      <c r="U33" s="7"/>
      <c r="V33" s="7"/>
      <c r="W33" s="7"/>
      <c r="X33" s="7"/>
      <c r="Y33" s="7"/>
      <c r="Z33" s="7"/>
    </row>
    <row r="34" ht="28.5" customHeight="1">
      <c r="A34" s="93" t="str">
        <f t="shared" si="8"/>
        <v>#REF!</v>
      </c>
      <c r="B34" s="94" t="str">
        <f>'Detailed Budget (Initial)'!FR188</f>
        <v>#REF!</v>
      </c>
      <c r="C34" s="95" t="str">
        <f t="shared" si="9"/>
        <v>#REF!</v>
      </c>
      <c r="D34" s="96"/>
      <c r="E34" s="7"/>
      <c r="F34" s="7"/>
      <c r="G34" s="7"/>
      <c r="H34" s="7"/>
      <c r="I34" s="7"/>
      <c r="J34" s="7"/>
      <c r="K34" s="7"/>
      <c r="L34" s="7"/>
      <c r="M34" s="7"/>
      <c r="N34" s="7"/>
      <c r="O34" s="7"/>
      <c r="P34" s="7"/>
      <c r="Q34" s="7"/>
      <c r="R34" s="7"/>
      <c r="S34" s="7"/>
      <c r="T34" s="7"/>
      <c r="U34" s="7"/>
      <c r="V34" s="7"/>
      <c r="W34" s="7"/>
      <c r="X34" s="7"/>
      <c r="Y34" s="7"/>
      <c r="Z34" s="7"/>
    </row>
    <row r="35" ht="28.5" customHeight="1">
      <c r="A35" s="93" t="str">
        <f t="shared" si="8"/>
        <v>#REF!</v>
      </c>
      <c r="B35" s="94" t="str">
        <f>'Detailed Budget (Initial)'!GD188</f>
        <v>#REF!</v>
      </c>
      <c r="C35" s="95" t="str">
        <f t="shared" si="9"/>
        <v>#REF!</v>
      </c>
      <c r="D35" s="96"/>
      <c r="E35" s="7"/>
      <c r="F35" s="7"/>
      <c r="G35" s="7"/>
      <c r="H35" s="7"/>
      <c r="I35" s="7"/>
      <c r="J35" s="7"/>
      <c r="K35" s="7"/>
      <c r="L35" s="7"/>
      <c r="M35" s="7"/>
      <c r="N35" s="7"/>
      <c r="O35" s="7"/>
      <c r="P35" s="7"/>
      <c r="Q35" s="7"/>
      <c r="R35" s="7"/>
      <c r="S35" s="7"/>
      <c r="T35" s="7"/>
      <c r="U35" s="7"/>
      <c r="V35" s="7"/>
      <c r="W35" s="7"/>
      <c r="X35" s="7"/>
      <c r="Y35" s="7"/>
      <c r="Z35" s="7"/>
    </row>
    <row r="36" ht="28.5" customHeight="1">
      <c r="A36" s="93" t="str">
        <f t="shared" si="8"/>
        <v>#REF!</v>
      </c>
      <c r="B36" s="94" t="str">
        <f>'Detailed Budget (Initial)'!GP188</f>
        <v>#REF!</v>
      </c>
      <c r="C36" s="95" t="str">
        <f t="shared" si="9"/>
        <v>#REF!</v>
      </c>
      <c r="D36" s="96"/>
      <c r="E36" s="7"/>
      <c r="F36" s="7"/>
      <c r="G36" s="7"/>
      <c r="H36" s="7"/>
      <c r="I36" s="7"/>
      <c r="J36" s="7"/>
      <c r="K36" s="7"/>
      <c r="L36" s="7"/>
      <c r="M36" s="7"/>
      <c r="N36" s="7"/>
      <c r="O36" s="7"/>
      <c r="P36" s="7"/>
      <c r="Q36" s="7"/>
      <c r="R36" s="7"/>
      <c r="S36" s="7"/>
      <c r="T36" s="7"/>
      <c r="U36" s="7"/>
      <c r="V36" s="7"/>
      <c r="W36" s="7"/>
      <c r="X36" s="7"/>
      <c r="Y36" s="7"/>
      <c r="Z36" s="7"/>
    </row>
    <row r="37" ht="28.5" customHeight="1">
      <c r="A37" s="93" t="str">
        <f t="shared" si="8"/>
        <v>#REF!</v>
      </c>
      <c r="B37" s="94" t="str">
        <f>'Detailed Budget (Initial)'!HB188</f>
        <v>#REF!</v>
      </c>
      <c r="C37" s="95" t="str">
        <f t="shared" si="9"/>
        <v>#REF!</v>
      </c>
      <c r="D37" s="96"/>
      <c r="E37" s="7"/>
      <c r="F37" s="7"/>
      <c r="G37" s="7"/>
      <c r="H37" s="7"/>
      <c r="I37" s="7"/>
      <c r="J37" s="7"/>
      <c r="K37" s="7"/>
      <c r="L37" s="7"/>
      <c r="M37" s="7"/>
      <c r="N37" s="7"/>
      <c r="O37" s="7"/>
      <c r="P37" s="7"/>
      <c r="Q37" s="7"/>
      <c r="R37" s="7"/>
      <c r="S37" s="7"/>
      <c r="T37" s="7"/>
      <c r="U37" s="7"/>
      <c r="V37" s="7"/>
      <c r="W37" s="7"/>
      <c r="X37" s="7"/>
      <c r="Y37" s="7"/>
      <c r="Z37" s="7"/>
    </row>
    <row r="38" ht="28.5" customHeight="1">
      <c r="A38" s="93" t="str">
        <f t="shared" si="8"/>
        <v>#REF!</v>
      </c>
      <c r="B38" s="94" t="str">
        <f>'Detailed Budget (Initial)'!HN188</f>
        <v>#REF!</v>
      </c>
      <c r="C38" s="95" t="str">
        <f t="shared" si="9"/>
        <v>#REF!</v>
      </c>
      <c r="D38" s="96"/>
      <c r="E38" s="7"/>
      <c r="F38" s="7"/>
      <c r="G38" s="7"/>
      <c r="H38" s="7"/>
      <c r="I38" s="7"/>
      <c r="J38" s="7"/>
      <c r="K38" s="7"/>
      <c r="L38" s="7"/>
      <c r="M38" s="7"/>
      <c r="N38" s="7"/>
      <c r="O38" s="7"/>
      <c r="P38" s="7"/>
      <c r="Q38" s="7"/>
      <c r="R38" s="7"/>
      <c r="S38" s="7"/>
      <c r="T38" s="7"/>
      <c r="U38" s="7"/>
      <c r="V38" s="7"/>
      <c r="W38" s="7"/>
      <c r="X38" s="7"/>
      <c r="Y38" s="7"/>
      <c r="Z38" s="7"/>
    </row>
    <row r="39" ht="28.5" customHeight="1">
      <c r="A39" s="93" t="str">
        <f t="shared" si="8"/>
        <v>#REF!</v>
      </c>
      <c r="B39" s="94" t="str">
        <f>'Detailed Budget (Initial)'!HZ188</f>
        <v>#REF!</v>
      </c>
      <c r="C39" s="95" t="str">
        <f t="shared" si="9"/>
        <v>#REF!</v>
      </c>
      <c r="D39" s="96"/>
      <c r="E39" s="7"/>
      <c r="F39" s="7"/>
      <c r="G39" s="7"/>
      <c r="H39" s="7"/>
      <c r="I39" s="7"/>
      <c r="J39" s="7"/>
      <c r="K39" s="7"/>
      <c r="L39" s="7"/>
      <c r="M39" s="7"/>
      <c r="N39" s="7"/>
      <c r="O39" s="7"/>
      <c r="P39" s="7"/>
      <c r="Q39" s="7"/>
      <c r="R39" s="7"/>
      <c r="S39" s="7"/>
      <c r="T39" s="7"/>
      <c r="U39" s="7"/>
      <c r="V39" s="7"/>
      <c r="W39" s="7"/>
      <c r="X39" s="7"/>
      <c r="Y39" s="7"/>
      <c r="Z39" s="7"/>
    </row>
    <row r="40" ht="28.5" customHeight="1">
      <c r="A40" s="93" t="str">
        <f t="shared" si="8"/>
        <v>#REF!</v>
      </c>
      <c r="B40" s="94" t="str">
        <f>'Detailed Budget (Initial)'!IL188</f>
        <v>#REF!</v>
      </c>
      <c r="C40" s="95" t="str">
        <f t="shared" si="9"/>
        <v>#REF!</v>
      </c>
      <c r="D40" s="96"/>
      <c r="E40" s="7"/>
      <c r="F40" s="7"/>
      <c r="G40" s="7"/>
      <c r="H40" s="7"/>
      <c r="I40" s="7"/>
      <c r="J40" s="7"/>
      <c r="K40" s="7"/>
      <c r="L40" s="7"/>
      <c r="M40" s="7"/>
      <c r="N40" s="7"/>
      <c r="O40" s="7"/>
      <c r="P40" s="7"/>
      <c r="Q40" s="7"/>
      <c r="R40" s="7"/>
      <c r="S40" s="7"/>
      <c r="T40" s="7"/>
      <c r="U40" s="7"/>
      <c r="V40" s="7"/>
      <c r="W40" s="7"/>
      <c r="X40" s="7"/>
      <c r="Y40" s="7"/>
      <c r="Z40" s="7"/>
    </row>
    <row r="41" ht="15.75" customHeight="1">
      <c r="A41" s="105"/>
      <c r="B41" s="99" t="str">
        <f>SUM(B31:B40)</f>
        <v>#REF!</v>
      </c>
      <c r="C41" s="95"/>
      <c r="D41" s="101" t="str">
        <f>IF(B41=$B$10,"","Total does not match detailed budget")</f>
        <v>#REF!</v>
      </c>
      <c r="E41" s="7"/>
      <c r="F41" s="7"/>
      <c r="G41" s="7"/>
      <c r="H41" s="7"/>
      <c r="I41" s="7"/>
      <c r="J41" s="7"/>
      <c r="K41" s="7"/>
      <c r="L41" s="7"/>
      <c r="M41" s="7"/>
      <c r="N41" s="7"/>
      <c r="O41" s="7"/>
      <c r="P41" s="7"/>
      <c r="Q41" s="7"/>
      <c r="R41" s="7"/>
      <c r="S41" s="7"/>
      <c r="T41" s="7"/>
      <c r="U41" s="7"/>
      <c r="V41" s="7"/>
      <c r="W41" s="7"/>
      <c r="X41" s="7"/>
      <c r="Y41" s="7"/>
      <c r="Z41" s="7"/>
    </row>
    <row r="42" ht="15.75" customHeight="1">
      <c r="A42" s="7"/>
      <c r="B42" s="7"/>
      <c r="C42" s="7"/>
      <c r="D42" s="7"/>
      <c r="E42" s="7"/>
      <c r="F42" s="7"/>
      <c r="G42" s="7"/>
      <c r="H42" s="7"/>
      <c r="I42" s="7"/>
      <c r="J42" s="7"/>
      <c r="K42" s="7"/>
      <c r="L42" s="7"/>
      <c r="M42" s="7"/>
      <c r="N42" s="7"/>
      <c r="O42" s="7"/>
      <c r="P42" s="7"/>
      <c r="Q42" s="7"/>
      <c r="R42" s="7"/>
      <c r="S42" s="7"/>
      <c r="T42" s="7"/>
      <c r="U42" s="7"/>
      <c r="V42" s="7"/>
      <c r="W42" s="7"/>
      <c r="X42" s="7"/>
      <c r="Y42" s="7"/>
      <c r="Z42" s="7"/>
    </row>
    <row r="43" ht="15.75" customHeight="1">
      <c r="A43" s="85" t="s">
        <v>78</v>
      </c>
      <c r="B43" s="86"/>
      <c r="C43" s="104"/>
      <c r="D43" s="85"/>
      <c r="E43" s="7"/>
      <c r="F43" s="7"/>
      <c r="G43" s="7"/>
      <c r="H43" s="7"/>
      <c r="I43" s="7"/>
      <c r="J43" s="7"/>
      <c r="K43" s="7"/>
      <c r="L43" s="7"/>
      <c r="M43" s="7"/>
      <c r="N43" s="7"/>
      <c r="O43" s="7"/>
      <c r="P43" s="7"/>
      <c r="Q43" s="7"/>
      <c r="R43" s="7"/>
      <c r="S43" s="7"/>
      <c r="T43" s="7"/>
      <c r="U43" s="7"/>
      <c r="V43" s="7"/>
      <c r="W43" s="7"/>
      <c r="X43" s="7"/>
      <c r="Y43" s="7"/>
      <c r="Z43" s="7"/>
    </row>
    <row r="44" ht="15.75" customHeight="1">
      <c r="A44" s="7"/>
      <c r="B44" s="7"/>
      <c r="C44" s="7"/>
      <c r="D44" s="7"/>
      <c r="E44" s="7"/>
      <c r="F44" s="7"/>
      <c r="G44" s="7"/>
      <c r="H44" s="7"/>
      <c r="I44" s="7"/>
      <c r="J44" s="7"/>
      <c r="K44" s="7"/>
      <c r="L44" s="7"/>
      <c r="M44" s="7"/>
      <c r="N44" s="7"/>
      <c r="O44" s="7"/>
      <c r="P44" s="7"/>
      <c r="Q44" s="7"/>
      <c r="R44" s="7"/>
      <c r="S44" s="7"/>
      <c r="T44" s="7"/>
      <c r="U44" s="7"/>
      <c r="V44" s="7"/>
      <c r="W44" s="7"/>
      <c r="X44" s="7"/>
      <c r="Y44" s="7"/>
      <c r="Z44" s="7"/>
    </row>
    <row r="45" ht="15.75" customHeight="1">
      <c r="A45" s="7"/>
      <c r="B45" s="106"/>
      <c r="C45" s="7"/>
      <c r="D45" s="7"/>
      <c r="E45" s="7"/>
      <c r="F45" s="7"/>
      <c r="G45" s="7"/>
      <c r="H45" s="7"/>
      <c r="I45" s="7"/>
      <c r="J45" s="7"/>
      <c r="K45" s="7"/>
      <c r="L45" s="7"/>
      <c r="M45" s="7"/>
      <c r="N45" s="7"/>
      <c r="O45" s="7"/>
      <c r="P45" s="7"/>
      <c r="Q45" s="7"/>
      <c r="R45" s="7"/>
      <c r="S45" s="7"/>
      <c r="T45" s="7"/>
      <c r="U45" s="7"/>
      <c r="V45" s="7"/>
      <c r="W45" s="7"/>
      <c r="X45" s="7"/>
      <c r="Y45" s="7"/>
      <c r="Z45" s="7"/>
    </row>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
    <mergeCell ref="B2:D2"/>
    <mergeCell ref="B3:D3"/>
    <mergeCell ref="B4:D4"/>
    <mergeCell ref="B5:D5"/>
    <mergeCell ref="B6:D6"/>
    <mergeCell ref="B7:D7"/>
    <mergeCell ref="B15:D15"/>
  </mergeCells>
  <printOptions/>
  <pageMargins bottom="0.75" footer="0.0" header="0.0" left="0.7" right="0.7" top="0.75"/>
  <pageSetup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showGridLines="0" workbookViewId="0"/>
  </sheetViews>
  <sheetFormatPr customHeight="1" defaultColWidth="14.43" defaultRowHeight="15.0"/>
  <cols>
    <col customWidth="1" min="1" max="1" width="40.0"/>
    <col customWidth="1" min="2" max="5" width="10.29"/>
    <col customWidth="1" min="6" max="6" width="15.0"/>
    <col customWidth="1" hidden="1" min="7" max="11" width="10.29"/>
    <col customWidth="1" min="12" max="12" width="15.29"/>
    <col customWidth="1" min="13" max="13" width="10.14"/>
    <col customWidth="1" min="14" max="26" width="9.14"/>
  </cols>
  <sheetData>
    <row r="1" ht="18.0" customHeight="1">
      <c r="A1" s="60" t="s">
        <v>79</v>
      </c>
      <c r="B1" s="62"/>
      <c r="C1" s="62"/>
      <c r="D1" s="62"/>
      <c r="E1" s="62"/>
      <c r="F1" s="62"/>
      <c r="G1" s="62"/>
      <c r="H1" s="62"/>
      <c r="I1" s="62"/>
      <c r="J1" s="62"/>
      <c r="K1" s="62"/>
      <c r="L1" s="62"/>
    </row>
    <row r="5">
      <c r="A5" s="107" t="s">
        <v>60</v>
      </c>
      <c r="B5" s="108"/>
      <c r="C5" s="108"/>
      <c r="D5" s="108"/>
      <c r="E5" s="108"/>
      <c r="F5" s="108"/>
      <c r="G5" s="108"/>
      <c r="H5" s="108"/>
      <c r="I5" s="108"/>
      <c r="J5" s="108"/>
      <c r="K5" s="108"/>
      <c r="L5" s="108"/>
      <c r="M5" s="7"/>
      <c r="N5" s="7"/>
      <c r="O5" s="7"/>
      <c r="P5" s="7"/>
      <c r="Q5" s="7"/>
      <c r="R5" s="7"/>
      <c r="S5" s="7"/>
      <c r="T5" s="7"/>
      <c r="U5" s="7"/>
      <c r="V5" s="7"/>
      <c r="W5" s="7"/>
      <c r="X5" s="7"/>
      <c r="Y5" s="7"/>
      <c r="Z5" s="7"/>
    </row>
    <row r="6">
      <c r="A6" s="109" t="str">
        <f>'Detailed Budget (Initial)'!DU188</f>
        <v>#REF!</v>
      </c>
      <c r="B6" s="110" t="s">
        <v>80</v>
      </c>
      <c r="C6" s="111" t="str">
        <f>'High Level Budget'!B11</f>
        <v>#REF!</v>
      </c>
      <c r="D6" s="7" t="s">
        <v>81</v>
      </c>
      <c r="E6" s="7"/>
      <c r="F6" s="7"/>
      <c r="G6" s="7"/>
      <c r="H6" s="7"/>
      <c r="I6" s="7"/>
      <c r="J6" s="7"/>
      <c r="K6" s="7"/>
      <c r="L6" s="7"/>
      <c r="M6" s="7"/>
      <c r="N6" s="7"/>
      <c r="O6" s="7"/>
      <c r="P6" s="7"/>
      <c r="Q6" s="7"/>
      <c r="R6" s="7"/>
      <c r="S6" s="7"/>
      <c r="T6" s="7"/>
      <c r="U6" s="7"/>
      <c r="V6" s="7"/>
      <c r="W6" s="7"/>
      <c r="X6" s="7"/>
      <c r="Y6" s="7"/>
      <c r="Z6" s="7"/>
    </row>
    <row r="7">
      <c r="A7" s="7"/>
      <c r="B7" s="7"/>
      <c r="C7" s="7"/>
      <c r="D7" s="7"/>
      <c r="E7" s="7"/>
      <c r="F7" s="7"/>
      <c r="G7" s="7"/>
      <c r="H7" s="7"/>
      <c r="I7" s="7"/>
      <c r="J7" s="7"/>
      <c r="K7" s="7"/>
      <c r="L7" s="7"/>
      <c r="M7" s="7"/>
      <c r="N7" s="7"/>
      <c r="O7" s="7"/>
      <c r="P7" s="7"/>
      <c r="Q7" s="7"/>
      <c r="R7" s="7"/>
      <c r="S7" s="7"/>
      <c r="T7" s="7"/>
      <c r="U7" s="7"/>
      <c r="V7" s="7"/>
      <c r="W7" s="7"/>
      <c r="X7" s="7"/>
      <c r="Y7" s="7"/>
      <c r="Z7" s="7"/>
    </row>
    <row r="8">
      <c r="A8" s="112" t="str">
        <f>#REF!</f>
        <v>#REF!</v>
      </c>
      <c r="M8" s="7"/>
      <c r="N8" s="7"/>
      <c r="O8" s="7"/>
      <c r="P8" s="7"/>
      <c r="Q8" s="7"/>
      <c r="R8" s="7"/>
      <c r="S8" s="7"/>
      <c r="T8" s="7"/>
      <c r="U8" s="7"/>
      <c r="V8" s="7"/>
      <c r="W8" s="7"/>
      <c r="X8" s="7"/>
      <c r="Y8" s="7"/>
      <c r="Z8" s="7"/>
    </row>
    <row r="9">
      <c r="A9" s="113" t="s">
        <v>82</v>
      </c>
      <c r="B9" s="114"/>
      <c r="C9" s="114"/>
      <c r="D9" s="114"/>
      <c r="E9" s="114"/>
      <c r="F9" s="114"/>
      <c r="G9" s="114"/>
      <c r="H9" s="114"/>
      <c r="I9" s="114"/>
      <c r="J9" s="114"/>
      <c r="K9" s="114"/>
      <c r="L9" s="114"/>
      <c r="M9" s="7"/>
      <c r="N9" s="7"/>
      <c r="O9" s="7"/>
      <c r="P9" s="7"/>
      <c r="Q9" s="7"/>
      <c r="R9" s="7"/>
      <c r="S9" s="7"/>
      <c r="T9" s="7"/>
      <c r="U9" s="7"/>
      <c r="V9" s="7"/>
      <c r="W9" s="7"/>
      <c r="X9" s="7"/>
      <c r="Y9" s="7"/>
      <c r="Z9" s="7"/>
    </row>
    <row r="10">
      <c r="A10" s="7"/>
      <c r="B10" s="7"/>
      <c r="C10" s="7"/>
      <c r="D10" s="7"/>
      <c r="E10" s="7"/>
      <c r="F10" s="7"/>
      <c r="G10" s="7"/>
      <c r="H10" s="7"/>
      <c r="I10" s="7"/>
      <c r="J10" s="7"/>
      <c r="K10" s="7"/>
      <c r="L10" s="7"/>
      <c r="M10" s="7"/>
      <c r="N10" s="7"/>
      <c r="O10" s="7"/>
      <c r="P10" s="7"/>
      <c r="Q10" s="7"/>
      <c r="R10" s="7"/>
      <c r="S10" s="7"/>
      <c r="T10" s="7"/>
      <c r="U10" s="7"/>
      <c r="V10" s="7"/>
      <c r="W10" s="7"/>
      <c r="X10" s="7"/>
      <c r="Y10" s="7"/>
      <c r="Z10" s="7"/>
    </row>
    <row r="11">
      <c r="A11" s="7"/>
      <c r="B11" s="115" t="s">
        <v>83</v>
      </c>
      <c r="C11" s="115" t="s">
        <v>84</v>
      </c>
      <c r="D11" s="115" t="s">
        <v>85</v>
      </c>
      <c r="E11" s="115" t="s">
        <v>86</v>
      </c>
      <c r="F11" s="115" t="s">
        <v>87</v>
      </c>
      <c r="G11" s="115" t="s">
        <v>88</v>
      </c>
      <c r="H11" s="115" t="s">
        <v>89</v>
      </c>
      <c r="I11" s="115" t="s">
        <v>90</v>
      </c>
      <c r="J11" s="115" t="s">
        <v>91</v>
      </c>
      <c r="K11" s="115" t="s">
        <v>92</v>
      </c>
      <c r="L11" s="115" t="s">
        <v>41</v>
      </c>
      <c r="M11" s="7"/>
      <c r="N11" s="7"/>
      <c r="O11" s="7"/>
      <c r="P11" s="7"/>
      <c r="Q11" s="7"/>
      <c r="R11" s="7"/>
      <c r="S11" s="7"/>
      <c r="T11" s="7"/>
      <c r="U11" s="7"/>
      <c r="V11" s="7"/>
      <c r="W11" s="7"/>
      <c r="X11" s="7"/>
      <c r="Y11" s="7"/>
      <c r="Z11" s="7"/>
    </row>
    <row r="12">
      <c r="A12" s="116" t="str">
        <f t="shared" ref="A12:A21" si="1">#REF!</f>
        <v>#REF!</v>
      </c>
      <c r="B12" s="117" t="str">
        <f>ROUND('Detailed Budget (Initial)'!E186/1000,6)</f>
        <v>#REF!</v>
      </c>
      <c r="C12" s="118" t="str">
        <f>ROUND('Detailed Budget (Initial)'!Q186/1000,6)</f>
        <v>#REF!</v>
      </c>
      <c r="D12" s="118" t="str">
        <f>ROUND('Detailed Budget (Initial)'!AC186/1000,6)</f>
        <v>#REF!</v>
      </c>
      <c r="E12" s="118" t="str">
        <f>ROUND('Detailed Budget (Initial)'!AO186/1000,6)</f>
        <v>#REF!</v>
      </c>
      <c r="F12" s="118" t="str">
        <f>ROUND('Detailed Budget (Initial)'!BA186/1000,6)</f>
        <v>#REF!</v>
      </c>
      <c r="G12" s="118" t="str">
        <f>ROUND('Detailed Budget (Initial)'!BM186/1000,6)</f>
        <v>#REF!</v>
      </c>
      <c r="H12" s="118"/>
      <c r="I12" s="118"/>
      <c r="J12" s="118"/>
      <c r="K12" s="118"/>
      <c r="L12" s="119" t="str">
        <f t="shared" ref="L12:L22" si="2">SUM(B12:K12)</f>
        <v>#REF!</v>
      </c>
      <c r="M12" s="7"/>
      <c r="N12" s="7"/>
      <c r="O12" s="7"/>
      <c r="P12" s="7"/>
      <c r="Q12" s="7"/>
      <c r="R12" s="7"/>
      <c r="S12" s="7"/>
      <c r="T12" s="7"/>
      <c r="U12" s="7"/>
      <c r="V12" s="7"/>
      <c r="W12" s="7"/>
      <c r="X12" s="7"/>
      <c r="Y12" s="7"/>
      <c r="Z12" s="7"/>
    </row>
    <row r="13">
      <c r="A13" s="120" t="str">
        <f t="shared" si="1"/>
        <v>#REF!</v>
      </c>
      <c r="B13" s="121" t="str">
        <f>ROUND('Detailed Budget (Initial)'!F186/1000,6)</f>
        <v>#REF!</v>
      </c>
      <c r="C13" s="73" t="str">
        <f>ROUND('Detailed Budget (Initial)'!R186/1000,6)</f>
        <v>#REF!</v>
      </c>
      <c r="D13" s="73" t="str">
        <f>ROUND('Detailed Budget (Initial)'!AD186/1000,6)</f>
        <v>#REF!</v>
      </c>
      <c r="E13" s="73" t="str">
        <f>ROUND('Detailed Budget (Initial)'!AP186/1000,6)</f>
        <v>#REF!</v>
      </c>
      <c r="F13" s="73" t="str">
        <f>ROUND('Detailed Budget (Initial)'!BB186/1000,6)</f>
        <v>#REF!</v>
      </c>
      <c r="G13" s="73" t="str">
        <f>ROUND('Detailed Budget (Initial)'!BN186/1000,6)</f>
        <v>#REF!</v>
      </c>
      <c r="H13" s="73"/>
      <c r="I13" s="73"/>
      <c r="J13" s="73"/>
      <c r="K13" s="73"/>
      <c r="L13" s="122" t="str">
        <f t="shared" si="2"/>
        <v>#REF!</v>
      </c>
      <c r="M13" s="7"/>
      <c r="N13" s="7"/>
      <c r="O13" s="7"/>
      <c r="P13" s="7"/>
      <c r="Q13" s="7"/>
      <c r="R13" s="7"/>
      <c r="S13" s="7"/>
      <c r="T13" s="7"/>
      <c r="U13" s="7"/>
      <c r="V13" s="7"/>
      <c r="W13" s="7"/>
      <c r="X13" s="7"/>
      <c r="Y13" s="7"/>
      <c r="Z13" s="7"/>
    </row>
    <row r="14">
      <c r="A14" s="116" t="str">
        <f t="shared" si="1"/>
        <v>#REF!</v>
      </c>
      <c r="B14" s="123" t="str">
        <f>ROUND('Detailed Budget (Initial)'!G186/1000,6)</f>
        <v>#REF!</v>
      </c>
      <c r="C14" s="124" t="str">
        <f>ROUND('Detailed Budget (Initial)'!S186/1000,6)</f>
        <v>#REF!</v>
      </c>
      <c r="D14" s="124" t="str">
        <f>ROUND('Detailed Budget (Initial)'!AE186/1000,6)</f>
        <v>#REF!</v>
      </c>
      <c r="E14" s="124" t="str">
        <f>ROUND('Detailed Budget (Initial)'!AQ186/1000,6)</f>
        <v>#REF!</v>
      </c>
      <c r="F14" s="124" t="str">
        <f>ROUND('Detailed Budget (Initial)'!BC186/1000,6)</f>
        <v>#REF!</v>
      </c>
      <c r="G14" s="124" t="str">
        <f>ROUND('Detailed Budget (Initial)'!BO186/1000,6)</f>
        <v>#REF!</v>
      </c>
      <c r="H14" s="124"/>
      <c r="I14" s="124"/>
      <c r="J14" s="124"/>
      <c r="K14" s="124"/>
      <c r="L14" s="125" t="str">
        <f t="shared" si="2"/>
        <v>#REF!</v>
      </c>
      <c r="M14" s="7"/>
      <c r="N14" s="7"/>
      <c r="O14" s="7"/>
      <c r="P14" s="7"/>
      <c r="Q14" s="7"/>
      <c r="R14" s="7"/>
      <c r="S14" s="7"/>
      <c r="T14" s="7"/>
      <c r="U14" s="7"/>
      <c r="V14" s="7"/>
      <c r="W14" s="7"/>
      <c r="X14" s="7"/>
      <c r="Y14" s="7"/>
      <c r="Z14" s="7"/>
    </row>
    <row r="15">
      <c r="A15" s="120" t="str">
        <f t="shared" si="1"/>
        <v>#REF!</v>
      </c>
      <c r="B15" s="121" t="str">
        <f>ROUND('Detailed Budget (Initial)'!H186/1000,6)</f>
        <v>#REF!</v>
      </c>
      <c r="C15" s="73" t="str">
        <f>ROUND('Detailed Budget (Initial)'!T186/1000,6)</f>
        <v>#REF!</v>
      </c>
      <c r="D15" s="73" t="str">
        <f>ROUND('Detailed Budget (Initial)'!AF186/1000,6)</f>
        <v>#REF!</v>
      </c>
      <c r="E15" s="73" t="str">
        <f>ROUND('Detailed Budget (Initial)'!AR186/1000,6)</f>
        <v>#REF!</v>
      </c>
      <c r="F15" s="73" t="str">
        <f>ROUND('Detailed Budget (Initial)'!BD186/1000,6)</f>
        <v>#REF!</v>
      </c>
      <c r="G15" s="73" t="str">
        <f>ROUND('Detailed Budget (Initial)'!BP186/1000,6)</f>
        <v>#REF!</v>
      </c>
      <c r="H15" s="73"/>
      <c r="I15" s="73"/>
      <c r="J15" s="73"/>
      <c r="K15" s="73"/>
      <c r="L15" s="122" t="str">
        <f t="shared" si="2"/>
        <v>#REF!</v>
      </c>
      <c r="M15" s="7"/>
      <c r="N15" s="7"/>
      <c r="O15" s="7"/>
      <c r="P15" s="7"/>
      <c r="Q15" s="7"/>
      <c r="R15" s="7"/>
      <c r="S15" s="7"/>
      <c r="T15" s="7"/>
      <c r="U15" s="7"/>
      <c r="V15" s="7"/>
      <c r="W15" s="7"/>
      <c r="X15" s="7"/>
      <c r="Y15" s="7"/>
      <c r="Z15" s="7"/>
    </row>
    <row r="16">
      <c r="A16" s="116" t="str">
        <f t="shared" si="1"/>
        <v>#REF!</v>
      </c>
      <c r="B16" s="123" t="str">
        <f>ROUND('Detailed Budget (Initial)'!I186/1000,6)</f>
        <v>#REF!</v>
      </c>
      <c r="C16" s="124" t="str">
        <f>ROUND('Detailed Budget (Initial)'!U186/1000,6)</f>
        <v>#REF!</v>
      </c>
      <c r="D16" s="124" t="str">
        <f>ROUND('Detailed Budget (Initial)'!AG186/1000,6)</f>
        <v>#REF!</v>
      </c>
      <c r="E16" s="124" t="str">
        <f>ROUND('Detailed Budget (Initial)'!AS186/1000,6)</f>
        <v>#REF!</v>
      </c>
      <c r="F16" s="124" t="str">
        <f>ROUND('Detailed Budget (Initial)'!BE186/1000,6)</f>
        <v>#REF!</v>
      </c>
      <c r="G16" s="124" t="str">
        <f>ROUND('Detailed Budget (Initial)'!BQ186/1000,6)</f>
        <v>#REF!</v>
      </c>
      <c r="H16" s="124"/>
      <c r="I16" s="124"/>
      <c r="J16" s="124"/>
      <c r="K16" s="124"/>
      <c r="L16" s="125" t="str">
        <f t="shared" si="2"/>
        <v>#REF!</v>
      </c>
      <c r="M16" s="7"/>
      <c r="N16" s="7"/>
      <c r="O16" s="7"/>
      <c r="P16" s="7"/>
      <c r="Q16" s="7"/>
      <c r="R16" s="7"/>
      <c r="S16" s="7"/>
      <c r="T16" s="7"/>
      <c r="U16" s="7"/>
      <c r="V16" s="7"/>
      <c r="W16" s="7"/>
      <c r="X16" s="7"/>
      <c r="Y16" s="7"/>
      <c r="Z16" s="7"/>
    </row>
    <row r="17">
      <c r="A17" s="120" t="str">
        <f t="shared" si="1"/>
        <v>#REF!</v>
      </c>
      <c r="B17" s="121" t="str">
        <f>ROUND('Detailed Budget (Initial)'!J186/1000,6)</f>
        <v>#REF!</v>
      </c>
      <c r="C17" s="73" t="str">
        <f>ROUND('Detailed Budget (Initial)'!V186/1000,6)</f>
        <v>#REF!</v>
      </c>
      <c r="D17" s="73" t="str">
        <f>ROUND('Detailed Budget (Initial)'!AH186/1000,6)</f>
        <v>#REF!</v>
      </c>
      <c r="E17" s="73" t="str">
        <f>ROUND('Detailed Budget (Initial)'!AT186/1000,6)</f>
        <v>#REF!</v>
      </c>
      <c r="F17" s="73" t="str">
        <f>ROUND('Detailed Budget (Initial)'!BF186/1000,6)</f>
        <v>#REF!</v>
      </c>
      <c r="G17" s="73" t="str">
        <f>ROUND('Detailed Budget (Initial)'!BR186/1000,6)</f>
        <v>#REF!</v>
      </c>
      <c r="H17" s="73"/>
      <c r="I17" s="73"/>
      <c r="J17" s="73"/>
      <c r="K17" s="73"/>
      <c r="L17" s="122" t="str">
        <f t="shared" si="2"/>
        <v>#REF!</v>
      </c>
      <c r="M17" s="7"/>
      <c r="N17" s="7"/>
      <c r="O17" s="7"/>
      <c r="P17" s="7"/>
      <c r="Q17" s="7"/>
      <c r="R17" s="7"/>
      <c r="S17" s="7"/>
      <c r="T17" s="7"/>
      <c r="U17" s="7"/>
      <c r="V17" s="7"/>
      <c r="W17" s="7"/>
      <c r="X17" s="7"/>
      <c r="Y17" s="7"/>
      <c r="Z17" s="7"/>
    </row>
    <row r="18">
      <c r="A18" s="116" t="str">
        <f t="shared" si="1"/>
        <v>#REF!</v>
      </c>
      <c r="B18" s="123" t="str">
        <f>ROUND('Detailed Budget (Initial)'!K186/1000,6)</f>
        <v>#REF!</v>
      </c>
      <c r="C18" s="124" t="str">
        <f>ROUND('Detailed Budget (Initial)'!W186/1000,6)</f>
        <v>#REF!</v>
      </c>
      <c r="D18" s="124" t="str">
        <f>ROUND('Detailed Budget (Initial)'!AI186/1000,6)</f>
        <v>#REF!</v>
      </c>
      <c r="E18" s="124" t="str">
        <f>ROUND('Detailed Budget (Initial)'!AU186/1000,6)</f>
        <v>#REF!</v>
      </c>
      <c r="F18" s="124" t="str">
        <f>ROUND('Detailed Budget (Initial)'!BG186/1000,6)</f>
        <v>#REF!</v>
      </c>
      <c r="G18" s="124" t="str">
        <f>ROUND('Detailed Budget (Initial)'!BS186/1000,6)</f>
        <v>#REF!</v>
      </c>
      <c r="H18" s="124"/>
      <c r="I18" s="124"/>
      <c r="J18" s="124"/>
      <c r="K18" s="124"/>
      <c r="L18" s="125" t="str">
        <f t="shared" si="2"/>
        <v>#REF!</v>
      </c>
      <c r="M18" s="7"/>
      <c r="N18" s="7"/>
      <c r="O18" s="7"/>
      <c r="P18" s="7"/>
      <c r="Q18" s="7"/>
      <c r="R18" s="7"/>
      <c r="S18" s="7"/>
      <c r="T18" s="7"/>
      <c r="U18" s="7"/>
      <c r="V18" s="7"/>
      <c r="W18" s="7"/>
      <c r="X18" s="7"/>
      <c r="Y18" s="7"/>
      <c r="Z18" s="7"/>
    </row>
    <row r="19">
      <c r="A19" s="120" t="str">
        <f t="shared" si="1"/>
        <v>#REF!</v>
      </c>
      <c r="B19" s="121" t="str">
        <f>ROUND('Detailed Budget (Initial)'!L186/1000,6)</f>
        <v>#REF!</v>
      </c>
      <c r="C19" s="73" t="str">
        <f>ROUND('Detailed Budget (Initial)'!X186/1000,6)</f>
        <v>#REF!</v>
      </c>
      <c r="D19" s="73" t="str">
        <f>ROUND('Detailed Budget (Initial)'!AJ186/1000,6)</f>
        <v>#REF!</v>
      </c>
      <c r="E19" s="73" t="str">
        <f>ROUND('Detailed Budget (Initial)'!AV186/1000,6)</f>
        <v>#REF!</v>
      </c>
      <c r="F19" s="73" t="str">
        <f>ROUND('Detailed Budget (Initial)'!BH186/1000,6)</f>
        <v>#REF!</v>
      </c>
      <c r="G19" s="73" t="str">
        <f>ROUND('Detailed Budget (Initial)'!BT186/1000,6)</f>
        <v>#REF!</v>
      </c>
      <c r="H19" s="73"/>
      <c r="I19" s="73"/>
      <c r="J19" s="73"/>
      <c r="K19" s="73"/>
      <c r="L19" s="122" t="str">
        <f t="shared" si="2"/>
        <v>#REF!</v>
      </c>
      <c r="M19" s="7"/>
      <c r="N19" s="7"/>
      <c r="O19" s="7"/>
      <c r="P19" s="7"/>
      <c r="Q19" s="7"/>
      <c r="R19" s="7"/>
      <c r="S19" s="7"/>
      <c r="T19" s="7"/>
      <c r="U19" s="7"/>
      <c r="V19" s="7"/>
      <c r="W19" s="7"/>
      <c r="X19" s="7"/>
      <c r="Y19" s="7"/>
      <c r="Z19" s="7"/>
    </row>
    <row r="20">
      <c r="A20" s="116" t="str">
        <f t="shared" si="1"/>
        <v>#REF!</v>
      </c>
      <c r="B20" s="123" t="str">
        <f>ROUND('Detailed Budget (Initial)'!M186/1000,6)</f>
        <v>#REF!</v>
      </c>
      <c r="C20" s="124" t="str">
        <f>ROUND('Detailed Budget (Initial)'!Y186/1000,6)</f>
        <v>#REF!</v>
      </c>
      <c r="D20" s="124" t="str">
        <f>ROUND('Detailed Budget (Initial)'!AK186/1000,6)</f>
        <v>#REF!</v>
      </c>
      <c r="E20" s="124" t="str">
        <f>ROUND('Detailed Budget (Initial)'!AW186/1000,6)</f>
        <v>#REF!</v>
      </c>
      <c r="F20" s="124" t="str">
        <f>ROUND('Detailed Budget (Initial)'!BI186/1000,6)</f>
        <v>#REF!</v>
      </c>
      <c r="G20" s="124" t="str">
        <f>ROUND('Detailed Budget (Initial)'!BU186/1000,6)</f>
        <v>#REF!</v>
      </c>
      <c r="H20" s="124"/>
      <c r="I20" s="124"/>
      <c r="J20" s="124"/>
      <c r="K20" s="124"/>
      <c r="L20" s="125" t="str">
        <f t="shared" si="2"/>
        <v>#REF!</v>
      </c>
      <c r="M20" s="7"/>
      <c r="N20" s="7"/>
      <c r="O20" s="7"/>
      <c r="P20" s="7"/>
      <c r="Q20" s="7"/>
      <c r="R20" s="7"/>
      <c r="S20" s="7"/>
      <c r="T20" s="7"/>
      <c r="U20" s="7"/>
      <c r="V20" s="7"/>
      <c r="W20" s="7"/>
      <c r="X20" s="7"/>
      <c r="Y20" s="7"/>
      <c r="Z20" s="7"/>
    </row>
    <row r="21" ht="15.75" customHeight="1">
      <c r="A21" s="120" t="str">
        <f t="shared" si="1"/>
        <v>#REF!</v>
      </c>
      <c r="B21" s="121" t="str">
        <f>ROUND('Detailed Budget (Initial)'!N186/1000,6)</f>
        <v>#REF!</v>
      </c>
      <c r="C21" s="73" t="str">
        <f>ROUND('Detailed Budget (Initial)'!Z186/1000,6)</f>
        <v>#REF!</v>
      </c>
      <c r="D21" s="73" t="str">
        <f>ROUND('Detailed Budget (Initial)'!AL186/1000,6)</f>
        <v>#REF!</v>
      </c>
      <c r="E21" s="73" t="str">
        <f>ROUND('Detailed Budget (Initial)'!AX186/1000,6)</f>
        <v>#REF!</v>
      </c>
      <c r="F21" s="73" t="str">
        <f>ROUND('Detailed Budget (Initial)'!BJ186/1000,6)</f>
        <v>#REF!</v>
      </c>
      <c r="G21" s="73" t="str">
        <f>ROUND('Detailed Budget (Initial)'!BV186/1000,6)</f>
        <v>#REF!</v>
      </c>
      <c r="H21" s="73"/>
      <c r="I21" s="73"/>
      <c r="J21" s="73"/>
      <c r="K21" s="73"/>
      <c r="L21" s="122" t="str">
        <f t="shared" si="2"/>
        <v>#REF!</v>
      </c>
      <c r="M21" s="7"/>
      <c r="N21" s="7"/>
      <c r="O21" s="7"/>
      <c r="P21" s="7"/>
      <c r="Q21" s="7"/>
      <c r="R21" s="7"/>
      <c r="S21" s="7"/>
      <c r="T21" s="7"/>
      <c r="U21" s="7"/>
      <c r="V21" s="7"/>
      <c r="W21" s="7"/>
      <c r="X21" s="7"/>
      <c r="Y21" s="7"/>
      <c r="Z21" s="7"/>
    </row>
    <row r="22" ht="15.75" customHeight="1">
      <c r="A22" s="116" t="s">
        <v>93</v>
      </c>
      <c r="B22" s="123" t="str">
        <f>ROUND('Detailed Budget (Initial)'!O187/1000,6)</f>
        <v>#REF!</v>
      </c>
      <c r="C22" s="124" t="str">
        <f>ROUND('Detailed Budget (Initial)'!AA187/1000,6)</f>
        <v>#REF!</v>
      </c>
      <c r="D22" s="124" t="str">
        <f>ROUND('Detailed Budget (Initial)'!AM187/1000,6)</f>
        <v>#REF!</v>
      </c>
      <c r="E22" s="124" t="str">
        <f>ROUND('Detailed Budget (Initial)'!AY187/1000,6)</f>
        <v>#REF!</v>
      </c>
      <c r="F22" s="124" t="str">
        <f>ROUND('Detailed Budget (Initial)'!BK187/1000,6)</f>
        <v>#REF!</v>
      </c>
      <c r="G22" s="124" t="str">
        <f>ROUND('Detailed Budget (Initial)'!BW187/1000,6)</f>
        <v>#REF!</v>
      </c>
      <c r="H22" s="124"/>
      <c r="I22" s="124"/>
      <c r="J22" s="124"/>
      <c r="K22" s="124"/>
      <c r="L22" s="125" t="str">
        <f t="shared" si="2"/>
        <v>#REF!</v>
      </c>
      <c r="M22" s="7"/>
      <c r="N22" s="7"/>
      <c r="O22" s="7"/>
      <c r="P22" s="7"/>
      <c r="Q22" s="7"/>
      <c r="R22" s="7"/>
      <c r="S22" s="7"/>
      <c r="T22" s="7"/>
      <c r="U22" s="7"/>
      <c r="V22" s="7"/>
      <c r="W22" s="7"/>
      <c r="X22" s="7"/>
      <c r="Y22" s="7"/>
      <c r="Z22" s="7"/>
    </row>
    <row r="23" ht="15.75" customHeight="1">
      <c r="A23" s="120" t="s">
        <v>41</v>
      </c>
      <c r="B23" s="126" t="str">
        <f t="shared" ref="B23:L23" si="3">SUM(B12:B22)</f>
        <v>#REF!</v>
      </c>
      <c r="C23" s="127" t="str">
        <f t="shared" si="3"/>
        <v>#REF!</v>
      </c>
      <c r="D23" s="127" t="str">
        <f t="shared" si="3"/>
        <v>#REF!</v>
      </c>
      <c r="E23" s="127" t="str">
        <f t="shared" si="3"/>
        <v>#REF!</v>
      </c>
      <c r="F23" s="127" t="str">
        <f t="shared" si="3"/>
        <v>#REF!</v>
      </c>
      <c r="G23" s="127" t="str">
        <f t="shared" si="3"/>
        <v>#REF!</v>
      </c>
      <c r="H23" s="127">
        <f t="shared" si="3"/>
        <v>0</v>
      </c>
      <c r="I23" s="127">
        <f t="shared" si="3"/>
        <v>0</v>
      </c>
      <c r="J23" s="127">
        <f t="shared" si="3"/>
        <v>0</v>
      </c>
      <c r="K23" s="127">
        <f t="shared" si="3"/>
        <v>0</v>
      </c>
      <c r="L23" s="128" t="str">
        <f t="shared" si="3"/>
        <v>#REF!</v>
      </c>
      <c r="M23" s="7"/>
      <c r="N23" s="7"/>
      <c r="O23" s="7"/>
      <c r="P23" s="7"/>
      <c r="Q23" s="7"/>
      <c r="R23" s="7"/>
      <c r="S23" s="7"/>
      <c r="T23" s="7"/>
      <c r="U23" s="7"/>
      <c r="V23" s="7"/>
      <c r="W23" s="7"/>
      <c r="X23" s="7"/>
      <c r="Y23" s="7"/>
      <c r="Z23" s="7"/>
    </row>
    <row r="24" ht="15.75" customHeight="1">
      <c r="A24" s="7"/>
      <c r="B24" s="7"/>
      <c r="C24" s="7"/>
      <c r="D24" s="7"/>
      <c r="E24" s="7"/>
      <c r="F24" s="7"/>
      <c r="G24" s="7"/>
      <c r="H24" s="7"/>
      <c r="I24" s="7"/>
      <c r="J24" s="7"/>
      <c r="K24" s="7"/>
      <c r="L24" s="7"/>
      <c r="M24" s="7"/>
      <c r="N24" s="7"/>
      <c r="O24" s="7"/>
      <c r="P24" s="7"/>
      <c r="Q24" s="7"/>
      <c r="R24" s="7"/>
      <c r="S24" s="7"/>
      <c r="T24" s="7"/>
      <c r="U24" s="7"/>
      <c r="V24" s="7"/>
      <c r="W24" s="7"/>
      <c r="X24" s="7"/>
      <c r="Y24" s="7"/>
      <c r="Z24" s="7"/>
    </row>
    <row r="25" ht="15.75" customHeight="1">
      <c r="A25" s="7"/>
      <c r="B25" s="7"/>
      <c r="C25" s="7"/>
      <c r="D25" s="7"/>
      <c r="E25" s="7"/>
      <c r="F25" s="7"/>
      <c r="G25" s="7"/>
      <c r="H25" s="7"/>
      <c r="I25" s="7"/>
      <c r="J25" s="7"/>
      <c r="K25" s="7"/>
      <c r="L25" s="79" t="str">
        <f>IF(L23=(ROUND((A6/1000),0)),"","Total does not agree to detailed budget")</f>
        <v>#REF!</v>
      </c>
      <c r="M25" s="7"/>
      <c r="N25" s="7"/>
      <c r="O25" s="7"/>
      <c r="P25" s="7"/>
      <c r="Q25" s="7"/>
      <c r="R25" s="7"/>
      <c r="S25" s="7"/>
      <c r="T25" s="7"/>
      <c r="U25" s="7"/>
      <c r="V25" s="7"/>
      <c r="W25" s="7"/>
      <c r="X25" s="7"/>
      <c r="Y25" s="7"/>
      <c r="Z25" s="7"/>
    </row>
    <row r="26" ht="15.75" customHeight="1">
      <c r="L26" s="109"/>
      <c r="M26" s="129"/>
    </row>
    <row r="27" ht="15.75" customHeight="1">
      <c r="C27" s="130"/>
      <c r="E27" s="130"/>
      <c r="L27" s="129"/>
      <c r="M27" s="131"/>
    </row>
    <row r="28" ht="15.75" customHeight="1">
      <c r="C28" s="130"/>
      <c r="E28" s="130"/>
      <c r="L28" s="129"/>
    </row>
    <row r="29" ht="15.75" customHeight="1">
      <c r="C29" s="130"/>
      <c r="E29" s="130"/>
      <c r="L29" s="129"/>
      <c r="M29" s="129"/>
    </row>
    <row r="30" ht="15.75" customHeight="1">
      <c r="C30" s="130"/>
      <c r="E30" s="130"/>
      <c r="M30" s="129"/>
    </row>
    <row r="31" ht="15.75" customHeight="1">
      <c r="C31" s="130"/>
      <c r="E31" s="130"/>
      <c r="M31" s="129"/>
    </row>
    <row r="32" ht="15.75" customHeight="1">
      <c r="C32" s="130"/>
      <c r="E32" s="130"/>
    </row>
    <row r="33" ht="15.75" customHeight="1">
      <c r="C33" s="130"/>
    </row>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8:L8"/>
    <mergeCell ref="A9:L9"/>
  </mergeCell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pageSetUpPr/>
  </sheetPr>
  <sheetViews>
    <sheetView showGridLines="0" workbookViewId="0">
      <pane xSplit="3.0" ySplit="9.0" topLeftCell="D10" activePane="bottomRight" state="frozen"/>
      <selection activeCell="D1" sqref="D1" pane="topRight"/>
      <selection activeCell="A10" sqref="A10" pane="bottomLeft"/>
      <selection activeCell="D10" sqref="D10" pane="bottomRight"/>
    </sheetView>
  </sheetViews>
  <sheetFormatPr customHeight="1" defaultColWidth="14.43" defaultRowHeight="15.0" outlineLevelRow="1"/>
  <cols>
    <col customWidth="1" min="1" max="1" width="0.86"/>
    <col customWidth="1" min="2" max="2" width="30.0"/>
    <col customWidth="1" min="3" max="3" width="0.86"/>
    <col customWidth="1" min="4" max="14" width="11.43"/>
    <col customWidth="1" min="15" max="15" width="0.86"/>
    <col customWidth="1" min="16" max="16" width="11.43"/>
    <col customWidth="1" min="17" max="26" width="8.86"/>
  </cols>
  <sheetData>
    <row r="1" ht="18.0" customHeight="1">
      <c r="A1" s="132" t="s">
        <v>94</v>
      </c>
      <c r="B1" s="133"/>
      <c r="C1" s="62"/>
      <c r="D1" s="62"/>
      <c r="E1" s="62"/>
      <c r="F1" s="61"/>
      <c r="G1" s="62"/>
      <c r="H1" s="61"/>
      <c r="I1" s="62"/>
      <c r="J1" s="62"/>
      <c r="K1" s="62"/>
      <c r="L1" s="62"/>
      <c r="M1" s="62"/>
      <c r="N1" s="62"/>
      <c r="O1" s="62"/>
      <c r="P1" s="62"/>
    </row>
    <row r="2" ht="13.5" customHeight="1">
      <c r="A2" s="65" t="str">
        <f t="shared" ref="A2:A7" si="1">#REF!</f>
        <v>#REF!</v>
      </c>
      <c r="C2" s="7"/>
      <c r="D2" s="7" t="str">
        <f t="shared" ref="D2:D7" si="2">#REF!</f>
        <v>#REF!</v>
      </c>
      <c r="E2" s="7"/>
      <c r="F2" s="7"/>
      <c r="G2" s="7"/>
      <c r="H2" s="7"/>
      <c r="I2" s="7"/>
      <c r="J2" s="7"/>
      <c r="K2" s="7"/>
      <c r="L2" s="7"/>
      <c r="M2" s="7"/>
      <c r="N2" s="7"/>
      <c r="O2" s="7"/>
      <c r="P2" s="7"/>
    </row>
    <row r="3" ht="13.5" customHeight="1">
      <c r="A3" s="65" t="str">
        <f t="shared" si="1"/>
        <v>#REF!</v>
      </c>
      <c r="C3" s="7"/>
      <c r="D3" s="7" t="str">
        <f t="shared" si="2"/>
        <v>#REF!</v>
      </c>
      <c r="E3" s="7"/>
      <c r="F3" s="7"/>
      <c r="G3" s="7"/>
      <c r="H3" s="7"/>
      <c r="I3" s="7"/>
      <c r="J3" s="7"/>
      <c r="K3" s="7"/>
      <c r="L3" s="7"/>
      <c r="M3" s="7"/>
      <c r="N3" s="7"/>
      <c r="O3" s="7"/>
      <c r="P3" s="7"/>
    </row>
    <row r="4" ht="13.5" customHeight="1">
      <c r="A4" s="65" t="str">
        <f t="shared" si="1"/>
        <v>#REF!</v>
      </c>
      <c r="C4" s="7"/>
      <c r="D4" s="7" t="str">
        <f t="shared" si="2"/>
        <v>#REF!</v>
      </c>
      <c r="E4" s="7"/>
      <c r="F4" s="7"/>
      <c r="G4" s="7"/>
      <c r="H4" s="7"/>
      <c r="I4" s="7"/>
      <c r="J4" s="7"/>
      <c r="K4" s="7"/>
      <c r="L4" s="7"/>
      <c r="M4" s="7"/>
      <c r="N4" s="7"/>
      <c r="O4" s="7"/>
      <c r="P4" s="7"/>
    </row>
    <row r="5" ht="13.5" customHeight="1">
      <c r="A5" s="65" t="str">
        <f t="shared" si="1"/>
        <v>#REF!</v>
      </c>
      <c r="C5" s="7"/>
      <c r="D5" s="7" t="str">
        <f t="shared" si="2"/>
        <v>#REF!</v>
      </c>
      <c r="E5" s="7"/>
      <c r="F5" s="7"/>
      <c r="G5" s="7"/>
      <c r="H5" s="7"/>
      <c r="I5" s="7"/>
      <c r="J5" s="7"/>
      <c r="K5" s="7"/>
      <c r="L5" s="7"/>
      <c r="M5" s="7"/>
      <c r="N5" s="7"/>
      <c r="O5" s="7"/>
      <c r="P5" s="7"/>
    </row>
    <row r="6" ht="13.5" customHeight="1">
      <c r="A6" s="65" t="str">
        <f t="shared" si="1"/>
        <v>#REF!</v>
      </c>
      <c r="C6" s="7"/>
      <c r="D6" s="7" t="str">
        <f t="shared" si="2"/>
        <v>#REF!</v>
      </c>
      <c r="E6" s="7"/>
      <c r="F6" s="7"/>
      <c r="G6" s="7"/>
      <c r="H6" s="7"/>
      <c r="I6" s="7"/>
      <c r="J6" s="7"/>
      <c r="K6" s="7"/>
      <c r="L6" s="7"/>
      <c r="M6" s="7"/>
      <c r="N6" s="7"/>
      <c r="O6" s="7"/>
      <c r="P6" s="7"/>
    </row>
    <row r="7" ht="13.5" customHeight="1">
      <c r="A7" s="65" t="str">
        <f t="shared" si="1"/>
        <v>#REF!</v>
      </c>
      <c r="C7" s="7"/>
      <c r="D7" s="7" t="str">
        <f t="shared" si="2"/>
        <v>#REF!</v>
      </c>
      <c r="E7" s="7"/>
      <c r="F7" s="7"/>
      <c r="G7" s="7"/>
      <c r="H7" s="7"/>
      <c r="I7" s="7"/>
      <c r="J7" s="7"/>
      <c r="K7" s="7"/>
      <c r="L7" s="7"/>
      <c r="M7" s="7"/>
      <c r="N7" s="7"/>
      <c r="O7" s="7"/>
      <c r="P7" s="7"/>
    </row>
    <row r="8" ht="13.5" customHeight="1">
      <c r="A8" s="7"/>
      <c r="B8" s="7"/>
      <c r="C8" s="7"/>
      <c r="D8" s="7"/>
      <c r="E8" s="7"/>
      <c r="F8" s="7"/>
      <c r="G8" s="7"/>
      <c r="H8" s="7"/>
      <c r="I8" s="7"/>
      <c r="J8" s="7"/>
      <c r="K8" s="7"/>
      <c r="L8" s="7"/>
      <c r="M8" s="7"/>
      <c r="N8" s="7"/>
      <c r="O8" s="7"/>
      <c r="P8" s="7"/>
    </row>
    <row r="9" ht="13.5" customHeight="1">
      <c r="A9" s="23"/>
      <c r="B9" s="23"/>
      <c r="C9" s="23"/>
      <c r="D9" s="69" t="str">
        <f t="shared" ref="D9:N9" si="3">#REF!</f>
        <v>#REF!</v>
      </c>
      <c r="E9" s="69" t="str">
        <f t="shared" si="3"/>
        <v>#REF!</v>
      </c>
      <c r="F9" s="69" t="str">
        <f t="shared" si="3"/>
        <v>#REF!</v>
      </c>
      <c r="G9" s="69" t="str">
        <f t="shared" si="3"/>
        <v>#REF!</v>
      </c>
      <c r="H9" s="69" t="str">
        <f t="shared" si="3"/>
        <v>#REF!</v>
      </c>
      <c r="I9" s="69" t="str">
        <f t="shared" si="3"/>
        <v>#REF!</v>
      </c>
      <c r="J9" s="69" t="str">
        <f t="shared" si="3"/>
        <v>#REF!</v>
      </c>
      <c r="K9" s="69" t="str">
        <f t="shared" si="3"/>
        <v>#REF!</v>
      </c>
      <c r="L9" s="69" t="str">
        <f t="shared" si="3"/>
        <v>#REF!</v>
      </c>
      <c r="M9" s="69" t="str">
        <f t="shared" si="3"/>
        <v>#REF!</v>
      </c>
      <c r="N9" s="69" t="str">
        <f t="shared" si="3"/>
        <v>#REF!</v>
      </c>
      <c r="O9" s="71"/>
      <c r="P9" s="69" t="s">
        <v>95</v>
      </c>
      <c r="Q9" s="134"/>
      <c r="R9" s="134"/>
      <c r="S9" s="134"/>
      <c r="T9" s="134"/>
      <c r="U9" s="134"/>
      <c r="V9" s="134"/>
      <c r="W9" s="134"/>
      <c r="X9" s="134"/>
      <c r="Y9" s="134"/>
      <c r="Z9" s="134"/>
    </row>
    <row r="10" ht="13.5" customHeight="1">
      <c r="A10" s="70" t="str">
        <f>'BUDGET INPUTS (INITIAL)'!B4</f>
        <v>#REF!</v>
      </c>
      <c r="B10" s="23"/>
      <c r="C10" s="23"/>
      <c r="D10" s="71"/>
      <c r="E10" s="71"/>
      <c r="F10" s="71"/>
      <c r="G10" s="71"/>
      <c r="H10" s="71"/>
      <c r="I10" s="71"/>
      <c r="J10" s="71"/>
      <c r="K10" s="71"/>
      <c r="L10" s="71"/>
      <c r="M10" s="71"/>
      <c r="N10" s="71"/>
      <c r="O10" s="71"/>
      <c r="P10" s="71"/>
      <c r="Q10" s="134"/>
      <c r="R10" s="134"/>
      <c r="S10" s="134"/>
      <c r="T10" s="134"/>
      <c r="U10" s="134"/>
      <c r="V10" s="134"/>
      <c r="W10" s="134"/>
      <c r="X10" s="134"/>
      <c r="Y10" s="134"/>
      <c r="Z10" s="134"/>
    </row>
    <row r="11" ht="13.5" customHeight="1" outlineLevel="1">
      <c r="A11" s="70"/>
      <c r="B11" s="66" t="str">
        <f t="shared" ref="B11:B37" si="4">'BUDGET INPUTS (INITIAL)'!B6</f>
        <v>#REF!</v>
      </c>
      <c r="C11" s="66"/>
      <c r="D11" s="73" t="str">
        <f>IF(#REF!='Standard Interventions'!$D$9,'Detailed Budget (Initial)'!EH10,0)+IF(#REF!='Standard Interventions'!$D$9,'Detailed Budget (Initial)'!ET10,0)+IF(#REF!='Standard Interventions'!$D$9,'Detailed Budget (Initial)'!FF10,0)+IF(#REF!='Standard Interventions'!$D$9,'Detailed Budget (Initial)'!FR10,0)+IF(#REF!='Standard Interventions'!$D$9,'Detailed Budget (Initial)'!GD10,0)+IF(#REF!='Standard Interventions'!$D$9,'Detailed Budget (Initial)'!GP10,0)+IF(#REF!='Standard Interventions'!$D$9,'Detailed Budget (Initial)'!HB10,0)+IF(#REF!='Standard Interventions'!$D$9,'Detailed Budget (Initial)'!HN10,0)+IF(#REF!='Standard Interventions'!$D$9,'Detailed Budget (Initial)'!HZ10,0)+IF(#REF!='Standard Interventions'!$D$9,'Detailed Budget (Initial)'!IL10,0)</f>
        <v>#REF!</v>
      </c>
      <c r="E11" s="73" t="str">
        <f>IF(#REF!='Standard Interventions'!$E$9,'Detailed Budget (Initial)'!EH10,0)+IF(#REF!='Standard Interventions'!$E$9,'Detailed Budget (Initial)'!ET10,0)+IF(#REF!='Standard Interventions'!$E$9,'Detailed Budget (Initial)'!FF10,0)+IF(#REF!='Standard Interventions'!$E$9,'Detailed Budget (Initial)'!FR10,0)+IF(#REF!='Standard Interventions'!$E$9,'Detailed Budget (Initial)'!GD10,0)+IF(#REF!='Standard Interventions'!$E$9,'Detailed Budget (Initial)'!GP10,0)+IF(#REF!='Standard Interventions'!$E$9,'Detailed Budget (Initial)'!HB10,0)+IF(#REF!='Standard Interventions'!$E$9,'Detailed Budget (Initial)'!HN10,0)+IF(#REF!='Standard Interventions'!$E$9,'Detailed Budget (Initial)'!HZ10,0)+IF(#REF!='Standard Interventions'!$E$9,'Detailed Budget (Initial)'!IL10,0)</f>
        <v>#REF!</v>
      </c>
      <c r="F11" s="73" t="str">
        <f>IF(#REF!='Standard Interventions'!$F$9,'Detailed Budget (Initial)'!EH10,0)+IF(#REF!='Standard Interventions'!$F$9,'Detailed Budget (Initial)'!ET10,0)+IF(#REF!='Standard Interventions'!$F$9,'Detailed Budget (Initial)'!FF10,0)+IF(#REF!='Standard Interventions'!$F$9,'Detailed Budget (Initial)'!FR10,0)+IF(#REF!='Standard Interventions'!$F$9,'Detailed Budget (Initial)'!GD10,0)+IF(#REF!='Standard Interventions'!$F$9,'Detailed Budget (Initial)'!GP10,0)+IF(#REF!='Standard Interventions'!$F$9,'Detailed Budget (Initial)'!HB10,0)+IF(#REF!='Standard Interventions'!$F$9,'Detailed Budget (Initial)'!HN10,0)+IF(#REF!='Standard Interventions'!$F$9,'Detailed Budget (Initial)'!HZ10,0)+IF(#REF!='Standard Interventions'!$F$9,'Detailed Budget (Initial)'!IL10,0)</f>
        <v>#REF!</v>
      </c>
      <c r="G11" s="73" t="str">
        <f>IF(#REF!='Standard Interventions'!$G$9,'Detailed Budget (Initial)'!EH10,0)+IF(#REF!='Standard Interventions'!$G$9,'Detailed Budget (Initial)'!ET10,0)+IF(#REF!='Standard Interventions'!$G$9,'Detailed Budget (Initial)'!FF10,0)+IF(#REF!='Standard Interventions'!$G$9,'Detailed Budget (Initial)'!FR10,0)+IF(#REF!='Standard Interventions'!$G$9,'Detailed Budget (Initial)'!GD10,0)+IF(#REF!='Standard Interventions'!$G$9,'Detailed Budget (Initial)'!GP10,0)+IF(#REF!='Standard Interventions'!$G$9,'Detailed Budget (Initial)'!HB10,0)+IF(#REF!='Standard Interventions'!$G$9,'Detailed Budget (Initial)'!HN10,0)+IF(#REF!='Standard Interventions'!$G$9,'Detailed Budget (Initial)'!HZ10,0)+IF(#REF!='Standard Interventions'!$G$9,'Detailed Budget (Initial)'!IL10,0)</f>
        <v>#REF!</v>
      </c>
      <c r="H11" s="73" t="str">
        <f>IF(#REF!='Standard Interventions'!$H$9,'Detailed Budget (Initial)'!EH10,0)+IF(#REF!='Standard Interventions'!$H$9,'Detailed Budget (Initial)'!ET10,0)+IF(#REF!='Standard Interventions'!$H$9,'Detailed Budget (Initial)'!FF10,0)+IF(#REF!='Standard Interventions'!$H$9,'Detailed Budget (Initial)'!FR10,0)+IF(#REF!='Standard Interventions'!$H$9,'Detailed Budget (Initial)'!GD10,0)+IF(#REF!='Standard Interventions'!$H$9,'Detailed Budget (Initial)'!GP10,0)+IF(#REF!='Standard Interventions'!$H$9,'Detailed Budget (Initial)'!HB10,0)+IF(#REF!='Standard Interventions'!$H$9,'Detailed Budget (Initial)'!HN10,0)+IF(#REF!='Standard Interventions'!$H$9,'Detailed Budget (Initial)'!HZ10,0)+IF(#REF!='Standard Interventions'!$H$9,'Detailed Budget (Initial)'!IL10,0)</f>
        <v>#REF!</v>
      </c>
      <c r="I11" s="73" t="str">
        <f>IF(#REF!='Standard Interventions'!$I$9,'Detailed Budget (Initial)'!EH10,0)+IF(#REF!='Standard Interventions'!$I$9,'Detailed Budget (Initial)'!ET10,0)+IF(#REF!='Standard Interventions'!$I$9,'Detailed Budget (Initial)'!FF10,0)+IF(#REF!='Standard Interventions'!$I$9,'Detailed Budget (Initial)'!FR10,0)+IF(#REF!='Standard Interventions'!$I$9,'Detailed Budget (Initial)'!GD10,0)+IF(#REF!='Standard Interventions'!$I$9,'Detailed Budget (Initial)'!GP10,0)+IF(#REF!='Standard Interventions'!$I$9,'Detailed Budget (Initial)'!HB10,0)+IF(#REF!='Standard Interventions'!$I$9,'Detailed Budget (Initial)'!HN10,0)+IF(#REF!='Standard Interventions'!$I$9,'Detailed Budget (Initial)'!HZ10,0)+IF(#REF!='Standard Interventions'!$I$9,'Detailed Budget (Initial)'!IL10,0)</f>
        <v>#REF!</v>
      </c>
      <c r="J11" s="73" t="str">
        <f>IF(#REF!='Standard Interventions'!$J$9,'Detailed Budget (Initial)'!EH10,0)+IF(#REF!='Standard Interventions'!$J$9,'Detailed Budget (Initial)'!ET10,0)+IF(#REF!='Standard Interventions'!$J$9,'Detailed Budget (Initial)'!FF10,0)+IF(#REF!='Standard Interventions'!$J$9,'Detailed Budget (Initial)'!FR10,0)+IF(#REF!='Standard Interventions'!$J$9,'Detailed Budget (Initial)'!GD10,0)+IF(#REF!='Standard Interventions'!$J$9,'Detailed Budget (Initial)'!GP10,0)+IF(#REF!='Standard Interventions'!$J$9,'Detailed Budget (Initial)'!HB10,0)+IF(#REF!='Standard Interventions'!$J$9,'Detailed Budget (Initial)'!HN10,0)+IF(#REF!='Standard Interventions'!$J$9,'Detailed Budget (Initial)'!HZ10,0)+IF(#REF!='Standard Interventions'!$J$9,'Detailed Budget (Initial)'!IL10,0)</f>
        <v>#REF!</v>
      </c>
      <c r="K11" s="73" t="str">
        <f>IF(#REF!='Standard Interventions'!$K$9,'Detailed Budget (Initial)'!EH10,0)+IF(#REF!='Standard Interventions'!$K$9,'Detailed Budget (Initial)'!ET10,0)+IF(#REF!='Standard Interventions'!$K$9,'Detailed Budget (Initial)'!FF10,0)+IF(#REF!='Standard Interventions'!$K$9,'Detailed Budget (Initial)'!FR10,0)+IF(#REF!='Standard Interventions'!$K$9,'Detailed Budget (Initial)'!GD10,0)+IF(#REF!='Standard Interventions'!$K$9,'Detailed Budget (Initial)'!GP10,0)+IF(#REF!='Standard Interventions'!$K$9,'Detailed Budget (Initial)'!HB10,0)+IF(#REF!='Standard Interventions'!$K$9,'Detailed Budget (Initial)'!HN10,0)+IF(#REF!='Standard Interventions'!$K$9,'Detailed Budget (Initial)'!HZ10,0)+IF(#REF!='Standard Interventions'!$K$9,'Detailed Budget (Initial)'!IL10,0)</f>
        <v>#REF!</v>
      </c>
      <c r="L11" s="73" t="str">
        <f>IF(#REF!='Standard Interventions'!$L$9,'Detailed Budget (Initial)'!EH10,0)+IF(#REF!='Standard Interventions'!$L$9,'Detailed Budget (Initial)'!ET10,0)+IF(#REF!='Standard Interventions'!$L$9,'Detailed Budget (Initial)'!FF10,0)+IF(#REF!='Standard Interventions'!$L$9,'Detailed Budget (Initial)'!FR10,0)+IF(#REF!='Standard Interventions'!$L$9,'Detailed Budget (Initial)'!GD10,0)+IF(#REF!='Standard Interventions'!$L$9,'Detailed Budget (Initial)'!GP10,0)+IF(#REF!='Standard Interventions'!$L$9,'Detailed Budget (Initial)'!HB10,0)+IF(#REF!='Standard Interventions'!$L$9,'Detailed Budget (Initial)'!HN10,0)+IF(#REF!='Standard Interventions'!$L$9,'Detailed Budget (Initial)'!HZ10,0)+IF(#REF!='Standard Interventions'!$L$9,'Detailed Budget (Initial)'!IL10,0)</f>
        <v>#REF!</v>
      </c>
      <c r="M11" s="73" t="str">
        <f>IF(#REF!='Standard Interventions'!$M$9,'Detailed Budget (Initial)'!EH10,0)+IF(#REF!='Standard Interventions'!$M$9,'Detailed Budget (Initial)'!ET10,0)+IF(#REF!='Standard Interventions'!$M$9,'Detailed Budget (Initial)'!FF10,0)+IF(#REF!='Standard Interventions'!$M$9,'Detailed Budget (Initial)'!FR10,0)+IF(#REF!='Standard Interventions'!$M$9,'Detailed Budget (Initial)'!GD10,0)+IF(#REF!='Standard Interventions'!$M$9,'Detailed Budget (Initial)'!GP10,0)+IF(#REF!='Standard Interventions'!$M$9,'Detailed Budget (Initial)'!HB10,0)+IF(#REF!='Standard Interventions'!$M$9,'Detailed Budget (Initial)'!HN10,0)+IF(#REF!='Standard Interventions'!$M$9,'Detailed Budget (Initial)'!HZ10,0)+IF(#REF!='Standard Interventions'!$M$9,'Detailed Budget (Initial)'!IL10,0)</f>
        <v>#REF!</v>
      </c>
      <c r="N11" s="73" t="str">
        <f>IF(#REF!='Standard Interventions'!$N$9,'Detailed Budget (Initial)'!EH10,0)+IF(#REF!='Standard Interventions'!$N$9,'Detailed Budget (Initial)'!ET10,0)+IF(#REF!='Standard Interventions'!$N$9,'Detailed Budget (Initial)'!FF10,0)+IF(#REF!='Standard Interventions'!$N$9,'Detailed Budget (Initial)'!FR10,0)+IF(#REF!='Standard Interventions'!$N$9,'Detailed Budget (Initial)'!GD10,0)+IF(#REF!='Standard Interventions'!$N$9,'Detailed Budget (Initial)'!GP10,0)+IF(#REF!='Standard Interventions'!$N$9,'Detailed Budget (Initial)'!HB10,0)+IF(#REF!='Standard Interventions'!$N$9,'Detailed Budget (Initial)'!HN10,0)+IF(#REF!='Standard Interventions'!$N$9,'Detailed Budget (Initial)'!HZ10,0)+IF(#REF!='Standard Interventions'!$N$9,'Detailed Budget (Initial)'!IL10,0)</f>
        <v>#REF!</v>
      </c>
      <c r="O11" s="73"/>
      <c r="P11" s="73" t="str">
        <f t="shared" ref="P11:P37" si="5">SUM(D11:N11)</f>
        <v>#REF!</v>
      </c>
    </row>
    <row r="12" ht="13.5" customHeight="1" outlineLevel="1">
      <c r="A12" s="7"/>
      <c r="B12" s="66" t="str">
        <f t="shared" si="4"/>
        <v>#REF!</v>
      </c>
      <c r="C12" s="66"/>
      <c r="D12" s="73" t="str">
        <f>IF(#REF!='Standard Interventions'!$D$9,'Detailed Budget (Initial)'!EH11,0)+IF(#REF!='Standard Interventions'!$D$9,'Detailed Budget (Initial)'!ET11,0)+IF(#REF!='Standard Interventions'!$D$9,'Detailed Budget (Initial)'!FF11,0)+IF(#REF!='Standard Interventions'!$D$9,'Detailed Budget (Initial)'!FR11,0)+IF(#REF!='Standard Interventions'!$D$9,'Detailed Budget (Initial)'!GD11,0)+IF(#REF!='Standard Interventions'!$D$9,'Detailed Budget (Initial)'!GP11,0)+IF(#REF!='Standard Interventions'!$D$9,'Detailed Budget (Initial)'!HB11,0)+IF(#REF!='Standard Interventions'!$D$9,'Detailed Budget (Initial)'!HN11,0)+IF(#REF!='Standard Interventions'!$D$9,'Detailed Budget (Initial)'!HZ11,0)+IF(#REF!='Standard Interventions'!$D$9,'Detailed Budget (Initial)'!IL11,0)</f>
        <v>#REF!</v>
      </c>
      <c r="E12" s="73" t="str">
        <f>IF(#REF!='Standard Interventions'!$E$9,'Detailed Budget (Initial)'!EH11,0)+IF(#REF!='Standard Interventions'!$E$9,'Detailed Budget (Initial)'!ET11,0)+IF(#REF!='Standard Interventions'!$E$9,'Detailed Budget (Initial)'!FF11,0)+IF(#REF!='Standard Interventions'!$E$9,'Detailed Budget (Initial)'!FR11,0)+IF(#REF!='Standard Interventions'!$E$9,'Detailed Budget (Initial)'!GD11,0)+IF(#REF!='Standard Interventions'!$E$9,'Detailed Budget (Initial)'!GP11,0)+IF(#REF!='Standard Interventions'!$E$9,'Detailed Budget (Initial)'!HB11,0)+IF(#REF!='Standard Interventions'!$E$9,'Detailed Budget (Initial)'!HN11,0)+IF(#REF!='Standard Interventions'!$E$9,'Detailed Budget (Initial)'!HZ11,0)+IF(#REF!='Standard Interventions'!$E$9,'Detailed Budget (Initial)'!IL11,0)</f>
        <v>#REF!</v>
      </c>
      <c r="F12" s="73" t="str">
        <f>IF(#REF!='Standard Interventions'!$F$9,'Detailed Budget (Initial)'!EH11,0)+IF(#REF!='Standard Interventions'!$F$9,'Detailed Budget (Initial)'!ET11,0)+IF(#REF!='Standard Interventions'!$F$9,'Detailed Budget (Initial)'!FF11,0)+IF(#REF!='Standard Interventions'!$F$9,'Detailed Budget (Initial)'!FR11,0)+IF(#REF!='Standard Interventions'!$F$9,'Detailed Budget (Initial)'!GD11,0)+IF(#REF!='Standard Interventions'!$F$9,'Detailed Budget (Initial)'!GP11,0)+IF(#REF!='Standard Interventions'!$F$9,'Detailed Budget (Initial)'!HB11,0)+IF(#REF!='Standard Interventions'!$F$9,'Detailed Budget (Initial)'!HN11,0)+IF(#REF!='Standard Interventions'!$F$9,'Detailed Budget (Initial)'!HZ11,0)+IF(#REF!='Standard Interventions'!$F$9,'Detailed Budget (Initial)'!IL11,0)</f>
        <v>#REF!</v>
      </c>
      <c r="G12" s="73" t="str">
        <f>IF(#REF!='Standard Interventions'!$G$9,'Detailed Budget (Initial)'!EH11,0)+IF(#REF!='Standard Interventions'!$G$9,'Detailed Budget (Initial)'!ET11,0)+IF(#REF!='Standard Interventions'!$G$9,'Detailed Budget (Initial)'!FF11,0)+IF(#REF!='Standard Interventions'!$G$9,'Detailed Budget (Initial)'!FR11,0)+IF(#REF!='Standard Interventions'!$G$9,'Detailed Budget (Initial)'!GD11,0)+IF(#REF!='Standard Interventions'!$G$9,'Detailed Budget (Initial)'!GP11,0)+IF(#REF!='Standard Interventions'!$G$9,'Detailed Budget (Initial)'!HB11,0)+IF(#REF!='Standard Interventions'!$G$9,'Detailed Budget (Initial)'!HN11,0)+IF(#REF!='Standard Interventions'!$G$9,'Detailed Budget (Initial)'!HZ11,0)+IF(#REF!='Standard Interventions'!$G$9,'Detailed Budget (Initial)'!IL11,0)</f>
        <v>#REF!</v>
      </c>
      <c r="H12" s="73" t="str">
        <f>IF(#REF!='Standard Interventions'!$H$9,'Detailed Budget (Initial)'!EH11,0)+IF(#REF!='Standard Interventions'!$H$9,'Detailed Budget (Initial)'!ET11,0)+IF(#REF!='Standard Interventions'!$H$9,'Detailed Budget (Initial)'!FF11,0)+IF(#REF!='Standard Interventions'!$H$9,'Detailed Budget (Initial)'!FR11,0)+IF(#REF!='Standard Interventions'!$H$9,'Detailed Budget (Initial)'!GD11,0)+IF(#REF!='Standard Interventions'!$H$9,'Detailed Budget (Initial)'!GP11,0)+IF(#REF!='Standard Interventions'!$H$9,'Detailed Budget (Initial)'!HB11,0)+IF(#REF!='Standard Interventions'!$H$9,'Detailed Budget (Initial)'!HN11,0)+IF(#REF!='Standard Interventions'!$H$9,'Detailed Budget (Initial)'!HZ11,0)+IF(#REF!='Standard Interventions'!$H$9,'Detailed Budget (Initial)'!IL11,0)</f>
        <v>#REF!</v>
      </c>
      <c r="I12" s="73" t="str">
        <f>IF(#REF!='Standard Interventions'!$I$9,'Detailed Budget (Initial)'!EH11,0)+IF(#REF!='Standard Interventions'!$I$9,'Detailed Budget (Initial)'!ET11,0)+IF(#REF!='Standard Interventions'!$I$9,'Detailed Budget (Initial)'!FF11,0)+IF(#REF!='Standard Interventions'!$I$9,'Detailed Budget (Initial)'!FR11,0)+IF(#REF!='Standard Interventions'!$I$9,'Detailed Budget (Initial)'!GD11,0)+IF(#REF!='Standard Interventions'!$I$9,'Detailed Budget (Initial)'!GP11,0)+IF(#REF!='Standard Interventions'!$I$9,'Detailed Budget (Initial)'!HB11,0)+IF(#REF!='Standard Interventions'!$I$9,'Detailed Budget (Initial)'!HN11,0)+IF(#REF!='Standard Interventions'!$I$9,'Detailed Budget (Initial)'!HZ11,0)+IF(#REF!='Standard Interventions'!$I$9,'Detailed Budget (Initial)'!IL11,0)</f>
        <v>#REF!</v>
      </c>
      <c r="J12" s="73" t="str">
        <f>IF(#REF!='Standard Interventions'!$J$9,'Detailed Budget (Initial)'!EH11,0)+IF(#REF!='Standard Interventions'!$J$9,'Detailed Budget (Initial)'!ET11,0)+IF(#REF!='Standard Interventions'!$J$9,'Detailed Budget (Initial)'!FF11,0)+IF(#REF!='Standard Interventions'!$J$9,'Detailed Budget (Initial)'!FR11,0)+IF(#REF!='Standard Interventions'!$J$9,'Detailed Budget (Initial)'!GD11,0)+IF(#REF!='Standard Interventions'!$J$9,'Detailed Budget (Initial)'!GP11,0)+IF(#REF!='Standard Interventions'!$J$9,'Detailed Budget (Initial)'!HB11,0)+IF(#REF!='Standard Interventions'!$J$9,'Detailed Budget (Initial)'!HN11,0)+IF(#REF!='Standard Interventions'!$J$9,'Detailed Budget (Initial)'!HZ11,0)+IF(#REF!='Standard Interventions'!$J$9,'Detailed Budget (Initial)'!IL11,0)</f>
        <v>#REF!</v>
      </c>
      <c r="K12" s="73" t="str">
        <f>IF(#REF!='Standard Interventions'!$K$9,'Detailed Budget (Initial)'!EH11,0)+IF(#REF!='Standard Interventions'!$K$9,'Detailed Budget (Initial)'!ET11,0)+IF(#REF!='Standard Interventions'!$K$9,'Detailed Budget (Initial)'!FF11,0)+IF(#REF!='Standard Interventions'!$K$9,'Detailed Budget (Initial)'!FR11,0)+IF(#REF!='Standard Interventions'!$K$9,'Detailed Budget (Initial)'!GD11,0)+IF(#REF!='Standard Interventions'!$K$9,'Detailed Budget (Initial)'!GP11,0)+IF(#REF!='Standard Interventions'!$K$9,'Detailed Budget (Initial)'!HB11,0)+IF(#REF!='Standard Interventions'!$K$9,'Detailed Budget (Initial)'!HN11,0)+IF(#REF!='Standard Interventions'!$K$9,'Detailed Budget (Initial)'!HZ11,0)+IF(#REF!='Standard Interventions'!$K$9,'Detailed Budget (Initial)'!IL11,0)</f>
        <v>#REF!</v>
      </c>
      <c r="L12" s="73" t="str">
        <f>IF(#REF!='Standard Interventions'!$L$9,'Detailed Budget (Initial)'!EH11,0)+IF(#REF!='Standard Interventions'!$L$9,'Detailed Budget (Initial)'!ET11,0)+IF(#REF!='Standard Interventions'!$L$9,'Detailed Budget (Initial)'!FF11,0)+IF(#REF!='Standard Interventions'!$L$9,'Detailed Budget (Initial)'!FR11,0)+IF(#REF!='Standard Interventions'!$L$9,'Detailed Budget (Initial)'!GD11,0)+IF(#REF!='Standard Interventions'!$L$9,'Detailed Budget (Initial)'!GP11,0)+IF(#REF!='Standard Interventions'!$L$9,'Detailed Budget (Initial)'!HB11,0)+IF(#REF!='Standard Interventions'!$L$9,'Detailed Budget (Initial)'!HN11,0)+IF(#REF!='Standard Interventions'!$L$9,'Detailed Budget (Initial)'!HZ11,0)+IF(#REF!='Standard Interventions'!$L$9,'Detailed Budget (Initial)'!IL11,0)</f>
        <v>#REF!</v>
      </c>
      <c r="M12" s="73" t="str">
        <f>IF(#REF!='Standard Interventions'!$M$9,'Detailed Budget (Initial)'!EH11,0)+IF(#REF!='Standard Interventions'!$M$9,'Detailed Budget (Initial)'!ET11,0)+IF(#REF!='Standard Interventions'!$M$9,'Detailed Budget (Initial)'!FF11,0)+IF(#REF!='Standard Interventions'!$M$9,'Detailed Budget (Initial)'!FR11,0)+IF(#REF!='Standard Interventions'!$M$9,'Detailed Budget (Initial)'!GD11,0)+IF(#REF!='Standard Interventions'!$M$9,'Detailed Budget (Initial)'!GP11,0)+IF(#REF!='Standard Interventions'!$M$9,'Detailed Budget (Initial)'!HB11,0)+IF(#REF!='Standard Interventions'!$M$9,'Detailed Budget (Initial)'!HN11,0)+IF(#REF!='Standard Interventions'!$M$9,'Detailed Budget (Initial)'!HZ11,0)+IF(#REF!='Standard Interventions'!$M$9,'Detailed Budget (Initial)'!IL11,0)</f>
        <v>#REF!</v>
      </c>
      <c r="N12" s="73" t="str">
        <f>IF(#REF!='Standard Interventions'!$N$9,'Detailed Budget (Initial)'!EH11,0)+IF(#REF!='Standard Interventions'!$N$9,'Detailed Budget (Initial)'!ET11,0)+IF(#REF!='Standard Interventions'!$N$9,'Detailed Budget (Initial)'!FF11,0)+IF(#REF!='Standard Interventions'!$N$9,'Detailed Budget (Initial)'!FR11,0)+IF(#REF!='Standard Interventions'!$N$9,'Detailed Budget (Initial)'!GD11,0)+IF(#REF!='Standard Interventions'!$N$9,'Detailed Budget (Initial)'!GP11,0)+IF(#REF!='Standard Interventions'!$N$9,'Detailed Budget (Initial)'!HB11,0)+IF(#REF!='Standard Interventions'!$N$9,'Detailed Budget (Initial)'!HN11,0)+IF(#REF!='Standard Interventions'!$N$9,'Detailed Budget (Initial)'!HZ11,0)+IF(#REF!='Standard Interventions'!$N$9,'Detailed Budget (Initial)'!IL11,0)</f>
        <v>#REF!</v>
      </c>
      <c r="O12" s="73"/>
      <c r="P12" s="73" t="str">
        <f t="shared" si="5"/>
        <v>#REF!</v>
      </c>
    </row>
    <row r="13" ht="13.5" customHeight="1" outlineLevel="1">
      <c r="A13" s="7"/>
      <c r="B13" s="66" t="str">
        <f t="shared" si="4"/>
        <v>#REF!</v>
      </c>
      <c r="C13" s="66"/>
      <c r="D13" s="73" t="str">
        <f>IF(#REF!='Standard Interventions'!$D$9,'Detailed Budget (Initial)'!EH12,0)+IF(#REF!='Standard Interventions'!$D$9,'Detailed Budget (Initial)'!ET12,0)+IF(#REF!='Standard Interventions'!$D$9,'Detailed Budget (Initial)'!FF12,0)+IF(#REF!='Standard Interventions'!$D$9,'Detailed Budget (Initial)'!FR12,0)+IF(#REF!='Standard Interventions'!$D$9,'Detailed Budget (Initial)'!GD12,0)+IF(#REF!='Standard Interventions'!$D$9,'Detailed Budget (Initial)'!GP12,0)+IF(#REF!='Standard Interventions'!$D$9,'Detailed Budget (Initial)'!HB12,0)+IF(#REF!='Standard Interventions'!$D$9,'Detailed Budget (Initial)'!HN12,0)+IF(#REF!='Standard Interventions'!$D$9,'Detailed Budget (Initial)'!HZ12,0)+IF(#REF!='Standard Interventions'!$D$9,'Detailed Budget (Initial)'!IL12,0)</f>
        <v>#REF!</v>
      </c>
      <c r="E13" s="73" t="str">
        <f>IF(#REF!='Standard Interventions'!$E$9,'Detailed Budget (Initial)'!EH12,0)+IF(#REF!='Standard Interventions'!$E$9,'Detailed Budget (Initial)'!ET12,0)+IF(#REF!='Standard Interventions'!$E$9,'Detailed Budget (Initial)'!FF12,0)+IF(#REF!='Standard Interventions'!$E$9,'Detailed Budget (Initial)'!FR12,0)+IF(#REF!='Standard Interventions'!$E$9,'Detailed Budget (Initial)'!GD12,0)+IF(#REF!='Standard Interventions'!$E$9,'Detailed Budget (Initial)'!GP12,0)+IF(#REF!='Standard Interventions'!$E$9,'Detailed Budget (Initial)'!HB12,0)+IF(#REF!='Standard Interventions'!$E$9,'Detailed Budget (Initial)'!HN12,0)+IF(#REF!='Standard Interventions'!$E$9,'Detailed Budget (Initial)'!HZ12,0)+IF(#REF!='Standard Interventions'!$E$9,'Detailed Budget (Initial)'!IL12,0)</f>
        <v>#REF!</v>
      </c>
      <c r="F13" s="73" t="str">
        <f>IF(#REF!='Standard Interventions'!$F$9,'Detailed Budget (Initial)'!EH12,0)+IF(#REF!='Standard Interventions'!$F$9,'Detailed Budget (Initial)'!ET12,0)+IF(#REF!='Standard Interventions'!$F$9,'Detailed Budget (Initial)'!FF12,0)+IF(#REF!='Standard Interventions'!$F$9,'Detailed Budget (Initial)'!FR12,0)+IF(#REF!='Standard Interventions'!$F$9,'Detailed Budget (Initial)'!GD12,0)+IF(#REF!='Standard Interventions'!$F$9,'Detailed Budget (Initial)'!GP12,0)+IF(#REF!='Standard Interventions'!$F$9,'Detailed Budget (Initial)'!HB12,0)+IF(#REF!='Standard Interventions'!$F$9,'Detailed Budget (Initial)'!HN12,0)+IF(#REF!='Standard Interventions'!$F$9,'Detailed Budget (Initial)'!HZ12,0)+IF(#REF!='Standard Interventions'!$F$9,'Detailed Budget (Initial)'!IL12,0)</f>
        <v>#REF!</v>
      </c>
      <c r="G13" s="73" t="str">
        <f>IF(#REF!='Standard Interventions'!$G$9,'Detailed Budget (Initial)'!EH12,0)+IF(#REF!='Standard Interventions'!$G$9,'Detailed Budget (Initial)'!ET12,0)+IF(#REF!='Standard Interventions'!$G$9,'Detailed Budget (Initial)'!FF12,0)+IF(#REF!='Standard Interventions'!$G$9,'Detailed Budget (Initial)'!FR12,0)+IF(#REF!='Standard Interventions'!$G$9,'Detailed Budget (Initial)'!GD12,0)+IF(#REF!='Standard Interventions'!$G$9,'Detailed Budget (Initial)'!GP12,0)+IF(#REF!='Standard Interventions'!$G$9,'Detailed Budget (Initial)'!HB12,0)+IF(#REF!='Standard Interventions'!$G$9,'Detailed Budget (Initial)'!HN12,0)+IF(#REF!='Standard Interventions'!$G$9,'Detailed Budget (Initial)'!HZ12,0)+IF(#REF!='Standard Interventions'!$G$9,'Detailed Budget (Initial)'!IL12,0)</f>
        <v>#REF!</v>
      </c>
      <c r="H13" s="73" t="str">
        <f>IF(#REF!='Standard Interventions'!$H$9,'Detailed Budget (Initial)'!EH12,0)+IF(#REF!='Standard Interventions'!$H$9,'Detailed Budget (Initial)'!ET12,0)+IF(#REF!='Standard Interventions'!$H$9,'Detailed Budget (Initial)'!FF12,0)+IF(#REF!='Standard Interventions'!$H$9,'Detailed Budget (Initial)'!FR12,0)+IF(#REF!='Standard Interventions'!$H$9,'Detailed Budget (Initial)'!GD12,0)+IF(#REF!='Standard Interventions'!$H$9,'Detailed Budget (Initial)'!GP12,0)+IF(#REF!='Standard Interventions'!$H$9,'Detailed Budget (Initial)'!HB12,0)+IF(#REF!='Standard Interventions'!$H$9,'Detailed Budget (Initial)'!HN12,0)+IF(#REF!='Standard Interventions'!$H$9,'Detailed Budget (Initial)'!HZ12,0)+IF(#REF!='Standard Interventions'!$H$9,'Detailed Budget (Initial)'!IL12,0)</f>
        <v>#REF!</v>
      </c>
      <c r="I13" s="73" t="str">
        <f>IF(#REF!='Standard Interventions'!$I$9,'Detailed Budget (Initial)'!EH12,0)+IF(#REF!='Standard Interventions'!$I$9,'Detailed Budget (Initial)'!ET12,0)+IF(#REF!='Standard Interventions'!$I$9,'Detailed Budget (Initial)'!FF12,0)+IF(#REF!='Standard Interventions'!$I$9,'Detailed Budget (Initial)'!FR12,0)+IF(#REF!='Standard Interventions'!$I$9,'Detailed Budget (Initial)'!GD12,0)+IF(#REF!='Standard Interventions'!$I$9,'Detailed Budget (Initial)'!GP12,0)+IF(#REF!='Standard Interventions'!$I$9,'Detailed Budget (Initial)'!HB12,0)+IF(#REF!='Standard Interventions'!$I$9,'Detailed Budget (Initial)'!HN12,0)+IF(#REF!='Standard Interventions'!$I$9,'Detailed Budget (Initial)'!HZ12,0)+IF(#REF!='Standard Interventions'!$I$9,'Detailed Budget (Initial)'!IL12,0)</f>
        <v>#REF!</v>
      </c>
      <c r="J13" s="73" t="str">
        <f>IF(#REF!='Standard Interventions'!$J$9,'Detailed Budget (Initial)'!EH12,0)+IF(#REF!='Standard Interventions'!$J$9,'Detailed Budget (Initial)'!ET12,0)+IF(#REF!='Standard Interventions'!$J$9,'Detailed Budget (Initial)'!FF12,0)+IF(#REF!='Standard Interventions'!$J$9,'Detailed Budget (Initial)'!FR12,0)+IF(#REF!='Standard Interventions'!$J$9,'Detailed Budget (Initial)'!GD12,0)+IF(#REF!='Standard Interventions'!$J$9,'Detailed Budget (Initial)'!GP12,0)+IF(#REF!='Standard Interventions'!$J$9,'Detailed Budget (Initial)'!HB12,0)+IF(#REF!='Standard Interventions'!$J$9,'Detailed Budget (Initial)'!HN12,0)+IF(#REF!='Standard Interventions'!$J$9,'Detailed Budget (Initial)'!HZ12,0)+IF(#REF!='Standard Interventions'!$J$9,'Detailed Budget (Initial)'!IL12,0)</f>
        <v>#REF!</v>
      </c>
      <c r="K13" s="73" t="str">
        <f>IF(#REF!='Standard Interventions'!$K$9,'Detailed Budget (Initial)'!EH12,0)+IF(#REF!='Standard Interventions'!$K$9,'Detailed Budget (Initial)'!ET12,0)+IF(#REF!='Standard Interventions'!$K$9,'Detailed Budget (Initial)'!FF12,0)+IF(#REF!='Standard Interventions'!$K$9,'Detailed Budget (Initial)'!FR12,0)+IF(#REF!='Standard Interventions'!$K$9,'Detailed Budget (Initial)'!GD12,0)+IF(#REF!='Standard Interventions'!$K$9,'Detailed Budget (Initial)'!GP12,0)+IF(#REF!='Standard Interventions'!$K$9,'Detailed Budget (Initial)'!HB12,0)+IF(#REF!='Standard Interventions'!$K$9,'Detailed Budget (Initial)'!HN12,0)+IF(#REF!='Standard Interventions'!$K$9,'Detailed Budget (Initial)'!HZ12,0)+IF(#REF!='Standard Interventions'!$K$9,'Detailed Budget (Initial)'!IL12,0)</f>
        <v>#REF!</v>
      </c>
      <c r="L13" s="73" t="str">
        <f>IF(#REF!='Standard Interventions'!$L$9,'Detailed Budget (Initial)'!EH12,0)+IF(#REF!='Standard Interventions'!$L$9,'Detailed Budget (Initial)'!ET12,0)+IF(#REF!='Standard Interventions'!$L$9,'Detailed Budget (Initial)'!FF12,0)+IF(#REF!='Standard Interventions'!$L$9,'Detailed Budget (Initial)'!FR12,0)+IF(#REF!='Standard Interventions'!$L$9,'Detailed Budget (Initial)'!GD12,0)+IF(#REF!='Standard Interventions'!$L$9,'Detailed Budget (Initial)'!GP12,0)+IF(#REF!='Standard Interventions'!$L$9,'Detailed Budget (Initial)'!HB12,0)+IF(#REF!='Standard Interventions'!$L$9,'Detailed Budget (Initial)'!HN12,0)+IF(#REF!='Standard Interventions'!$L$9,'Detailed Budget (Initial)'!HZ12,0)+IF(#REF!='Standard Interventions'!$L$9,'Detailed Budget (Initial)'!IL12,0)</f>
        <v>#REF!</v>
      </c>
      <c r="M13" s="73" t="str">
        <f>IF(#REF!='Standard Interventions'!$M$9,'Detailed Budget (Initial)'!EH12,0)+IF(#REF!='Standard Interventions'!$M$9,'Detailed Budget (Initial)'!ET12,0)+IF(#REF!='Standard Interventions'!$M$9,'Detailed Budget (Initial)'!FF12,0)+IF(#REF!='Standard Interventions'!$M$9,'Detailed Budget (Initial)'!FR12,0)+IF(#REF!='Standard Interventions'!$M$9,'Detailed Budget (Initial)'!GD12,0)+IF(#REF!='Standard Interventions'!$M$9,'Detailed Budget (Initial)'!GP12,0)+IF(#REF!='Standard Interventions'!$M$9,'Detailed Budget (Initial)'!HB12,0)+IF(#REF!='Standard Interventions'!$M$9,'Detailed Budget (Initial)'!HN12,0)+IF(#REF!='Standard Interventions'!$M$9,'Detailed Budget (Initial)'!HZ12,0)+IF(#REF!='Standard Interventions'!$M$9,'Detailed Budget (Initial)'!IL12,0)</f>
        <v>#REF!</v>
      </c>
      <c r="N13" s="73" t="str">
        <f>IF(#REF!='Standard Interventions'!$N$9,'Detailed Budget (Initial)'!EH12,0)+IF(#REF!='Standard Interventions'!$N$9,'Detailed Budget (Initial)'!ET12,0)+IF(#REF!='Standard Interventions'!$N$9,'Detailed Budget (Initial)'!FF12,0)+IF(#REF!='Standard Interventions'!$N$9,'Detailed Budget (Initial)'!FR12,0)+IF(#REF!='Standard Interventions'!$N$9,'Detailed Budget (Initial)'!GD12,0)+IF(#REF!='Standard Interventions'!$N$9,'Detailed Budget (Initial)'!GP12,0)+IF(#REF!='Standard Interventions'!$N$9,'Detailed Budget (Initial)'!HB12,0)+IF(#REF!='Standard Interventions'!$N$9,'Detailed Budget (Initial)'!HN12,0)+IF(#REF!='Standard Interventions'!$N$9,'Detailed Budget (Initial)'!HZ12,0)+IF(#REF!='Standard Interventions'!$N$9,'Detailed Budget (Initial)'!IL12,0)</f>
        <v>#REF!</v>
      </c>
      <c r="O13" s="73"/>
      <c r="P13" s="73" t="str">
        <f t="shared" si="5"/>
        <v>#REF!</v>
      </c>
    </row>
    <row r="14" ht="13.5" customHeight="1" outlineLevel="1">
      <c r="A14" s="7"/>
      <c r="B14" s="66" t="str">
        <f t="shared" si="4"/>
        <v>#REF!</v>
      </c>
      <c r="C14" s="66"/>
      <c r="D14" s="73" t="str">
        <f>IF(#REF!='Standard Interventions'!$D$9,'Detailed Budget (Initial)'!EH13,0)+IF(#REF!='Standard Interventions'!$D$9,'Detailed Budget (Initial)'!ET13,0)+IF(#REF!='Standard Interventions'!$D$9,'Detailed Budget (Initial)'!FF13,0)+IF(#REF!='Standard Interventions'!$D$9,'Detailed Budget (Initial)'!FR13,0)+IF(#REF!='Standard Interventions'!$D$9,'Detailed Budget (Initial)'!GD13,0)+IF(#REF!='Standard Interventions'!$D$9,'Detailed Budget (Initial)'!GP13,0)+IF(#REF!='Standard Interventions'!$D$9,'Detailed Budget (Initial)'!HB13,0)+IF(#REF!='Standard Interventions'!$D$9,'Detailed Budget (Initial)'!HN13,0)+IF(#REF!='Standard Interventions'!$D$9,'Detailed Budget (Initial)'!HZ13,0)+IF(#REF!='Standard Interventions'!$D$9,'Detailed Budget (Initial)'!IL13,0)</f>
        <v>#REF!</v>
      </c>
      <c r="E14" s="73" t="str">
        <f>IF(#REF!='Standard Interventions'!$E$9,'Detailed Budget (Initial)'!EH13,0)+IF(#REF!='Standard Interventions'!$E$9,'Detailed Budget (Initial)'!ET13,0)+IF(#REF!='Standard Interventions'!$E$9,'Detailed Budget (Initial)'!FF13,0)+IF(#REF!='Standard Interventions'!$E$9,'Detailed Budget (Initial)'!FR13,0)+IF(#REF!='Standard Interventions'!$E$9,'Detailed Budget (Initial)'!GD13,0)+IF(#REF!='Standard Interventions'!$E$9,'Detailed Budget (Initial)'!GP13,0)+IF(#REF!='Standard Interventions'!$E$9,'Detailed Budget (Initial)'!HB13,0)+IF(#REF!='Standard Interventions'!$E$9,'Detailed Budget (Initial)'!HN13,0)+IF(#REF!='Standard Interventions'!$E$9,'Detailed Budget (Initial)'!HZ13,0)+IF(#REF!='Standard Interventions'!$E$9,'Detailed Budget (Initial)'!IL13,0)</f>
        <v>#REF!</v>
      </c>
      <c r="F14" s="73" t="str">
        <f>IF(#REF!='Standard Interventions'!$F$9,'Detailed Budget (Initial)'!EH13,0)+IF(#REF!='Standard Interventions'!$F$9,'Detailed Budget (Initial)'!ET13,0)+IF(#REF!='Standard Interventions'!$F$9,'Detailed Budget (Initial)'!FF13,0)+IF(#REF!='Standard Interventions'!$F$9,'Detailed Budget (Initial)'!FR13,0)+IF(#REF!='Standard Interventions'!$F$9,'Detailed Budget (Initial)'!GD13,0)+IF(#REF!='Standard Interventions'!$F$9,'Detailed Budget (Initial)'!GP13,0)+IF(#REF!='Standard Interventions'!$F$9,'Detailed Budget (Initial)'!HB13,0)+IF(#REF!='Standard Interventions'!$F$9,'Detailed Budget (Initial)'!HN13,0)+IF(#REF!='Standard Interventions'!$F$9,'Detailed Budget (Initial)'!HZ13,0)+IF(#REF!='Standard Interventions'!$F$9,'Detailed Budget (Initial)'!IL13,0)</f>
        <v>#REF!</v>
      </c>
      <c r="G14" s="73" t="str">
        <f>IF(#REF!='Standard Interventions'!$G$9,'Detailed Budget (Initial)'!EH13,0)+IF(#REF!='Standard Interventions'!$G$9,'Detailed Budget (Initial)'!ET13,0)+IF(#REF!='Standard Interventions'!$G$9,'Detailed Budget (Initial)'!FF13,0)+IF(#REF!='Standard Interventions'!$G$9,'Detailed Budget (Initial)'!FR13,0)+IF(#REF!='Standard Interventions'!$G$9,'Detailed Budget (Initial)'!GD13,0)+IF(#REF!='Standard Interventions'!$G$9,'Detailed Budget (Initial)'!GP13,0)+IF(#REF!='Standard Interventions'!$G$9,'Detailed Budget (Initial)'!HB13,0)+IF(#REF!='Standard Interventions'!$G$9,'Detailed Budget (Initial)'!HN13,0)+IF(#REF!='Standard Interventions'!$G$9,'Detailed Budget (Initial)'!HZ13,0)+IF(#REF!='Standard Interventions'!$G$9,'Detailed Budget (Initial)'!IL13,0)</f>
        <v>#REF!</v>
      </c>
      <c r="H14" s="73" t="str">
        <f>IF(#REF!='Standard Interventions'!$H$9,'Detailed Budget (Initial)'!EH13,0)+IF(#REF!='Standard Interventions'!$H$9,'Detailed Budget (Initial)'!ET13,0)+IF(#REF!='Standard Interventions'!$H$9,'Detailed Budget (Initial)'!FF13,0)+IF(#REF!='Standard Interventions'!$H$9,'Detailed Budget (Initial)'!FR13,0)+IF(#REF!='Standard Interventions'!$H$9,'Detailed Budget (Initial)'!GD13,0)+IF(#REF!='Standard Interventions'!$H$9,'Detailed Budget (Initial)'!GP13,0)+IF(#REF!='Standard Interventions'!$H$9,'Detailed Budget (Initial)'!HB13,0)+IF(#REF!='Standard Interventions'!$H$9,'Detailed Budget (Initial)'!HN13,0)+IF(#REF!='Standard Interventions'!$H$9,'Detailed Budget (Initial)'!HZ13,0)+IF(#REF!='Standard Interventions'!$H$9,'Detailed Budget (Initial)'!IL13,0)</f>
        <v>#REF!</v>
      </c>
      <c r="I14" s="73" t="str">
        <f>IF(#REF!='Standard Interventions'!$I$9,'Detailed Budget (Initial)'!EH13,0)+IF(#REF!='Standard Interventions'!$I$9,'Detailed Budget (Initial)'!ET13,0)+IF(#REF!='Standard Interventions'!$I$9,'Detailed Budget (Initial)'!FF13,0)+IF(#REF!='Standard Interventions'!$I$9,'Detailed Budget (Initial)'!FR13,0)+IF(#REF!='Standard Interventions'!$I$9,'Detailed Budget (Initial)'!GD13,0)+IF(#REF!='Standard Interventions'!$I$9,'Detailed Budget (Initial)'!GP13,0)+IF(#REF!='Standard Interventions'!$I$9,'Detailed Budget (Initial)'!HB13,0)+IF(#REF!='Standard Interventions'!$I$9,'Detailed Budget (Initial)'!HN13,0)+IF(#REF!='Standard Interventions'!$I$9,'Detailed Budget (Initial)'!HZ13,0)+IF(#REF!='Standard Interventions'!$I$9,'Detailed Budget (Initial)'!IL13,0)</f>
        <v>#REF!</v>
      </c>
      <c r="J14" s="73" t="str">
        <f>IF(#REF!='Standard Interventions'!$J$9,'Detailed Budget (Initial)'!EH13,0)+IF(#REF!='Standard Interventions'!$J$9,'Detailed Budget (Initial)'!ET13,0)+IF(#REF!='Standard Interventions'!$J$9,'Detailed Budget (Initial)'!FF13,0)+IF(#REF!='Standard Interventions'!$J$9,'Detailed Budget (Initial)'!FR13,0)+IF(#REF!='Standard Interventions'!$J$9,'Detailed Budget (Initial)'!GD13,0)+IF(#REF!='Standard Interventions'!$J$9,'Detailed Budget (Initial)'!GP13,0)+IF(#REF!='Standard Interventions'!$J$9,'Detailed Budget (Initial)'!HB13,0)+IF(#REF!='Standard Interventions'!$J$9,'Detailed Budget (Initial)'!HN13,0)+IF(#REF!='Standard Interventions'!$J$9,'Detailed Budget (Initial)'!HZ13,0)+IF(#REF!='Standard Interventions'!$J$9,'Detailed Budget (Initial)'!IL13,0)</f>
        <v>#REF!</v>
      </c>
      <c r="K14" s="73" t="str">
        <f>IF(#REF!='Standard Interventions'!$K$9,'Detailed Budget (Initial)'!EH13,0)+IF(#REF!='Standard Interventions'!$K$9,'Detailed Budget (Initial)'!ET13,0)+IF(#REF!='Standard Interventions'!$K$9,'Detailed Budget (Initial)'!FF13,0)+IF(#REF!='Standard Interventions'!$K$9,'Detailed Budget (Initial)'!FR13,0)+IF(#REF!='Standard Interventions'!$K$9,'Detailed Budget (Initial)'!GD13,0)+IF(#REF!='Standard Interventions'!$K$9,'Detailed Budget (Initial)'!GP13,0)+IF(#REF!='Standard Interventions'!$K$9,'Detailed Budget (Initial)'!HB13,0)+IF(#REF!='Standard Interventions'!$K$9,'Detailed Budget (Initial)'!HN13,0)+IF(#REF!='Standard Interventions'!$K$9,'Detailed Budget (Initial)'!HZ13,0)+IF(#REF!='Standard Interventions'!$K$9,'Detailed Budget (Initial)'!IL13,0)</f>
        <v>#REF!</v>
      </c>
      <c r="L14" s="73" t="str">
        <f>IF(#REF!='Standard Interventions'!$L$9,'Detailed Budget (Initial)'!EH13,0)+IF(#REF!='Standard Interventions'!$L$9,'Detailed Budget (Initial)'!ET13,0)+IF(#REF!='Standard Interventions'!$L$9,'Detailed Budget (Initial)'!FF13,0)+IF(#REF!='Standard Interventions'!$L$9,'Detailed Budget (Initial)'!FR13,0)+IF(#REF!='Standard Interventions'!$L$9,'Detailed Budget (Initial)'!GD13,0)+IF(#REF!='Standard Interventions'!$L$9,'Detailed Budget (Initial)'!GP13,0)+IF(#REF!='Standard Interventions'!$L$9,'Detailed Budget (Initial)'!HB13,0)+IF(#REF!='Standard Interventions'!$L$9,'Detailed Budget (Initial)'!HN13,0)+IF(#REF!='Standard Interventions'!$L$9,'Detailed Budget (Initial)'!HZ13,0)+IF(#REF!='Standard Interventions'!$L$9,'Detailed Budget (Initial)'!IL13,0)</f>
        <v>#REF!</v>
      </c>
      <c r="M14" s="73" t="str">
        <f>IF(#REF!='Standard Interventions'!$M$9,'Detailed Budget (Initial)'!EH13,0)+IF(#REF!='Standard Interventions'!$M$9,'Detailed Budget (Initial)'!ET13,0)+IF(#REF!='Standard Interventions'!$M$9,'Detailed Budget (Initial)'!FF13,0)+IF(#REF!='Standard Interventions'!$M$9,'Detailed Budget (Initial)'!FR13,0)+IF(#REF!='Standard Interventions'!$M$9,'Detailed Budget (Initial)'!GD13,0)+IF(#REF!='Standard Interventions'!$M$9,'Detailed Budget (Initial)'!GP13,0)+IF(#REF!='Standard Interventions'!$M$9,'Detailed Budget (Initial)'!HB13,0)+IF(#REF!='Standard Interventions'!$M$9,'Detailed Budget (Initial)'!HN13,0)+IF(#REF!='Standard Interventions'!$M$9,'Detailed Budget (Initial)'!HZ13,0)+IF(#REF!='Standard Interventions'!$M$9,'Detailed Budget (Initial)'!IL13,0)</f>
        <v>#REF!</v>
      </c>
      <c r="N14" s="73" t="str">
        <f>IF(#REF!='Standard Interventions'!$N$9,'Detailed Budget (Initial)'!EH13,0)+IF(#REF!='Standard Interventions'!$N$9,'Detailed Budget (Initial)'!ET13,0)+IF(#REF!='Standard Interventions'!$N$9,'Detailed Budget (Initial)'!FF13,0)+IF(#REF!='Standard Interventions'!$N$9,'Detailed Budget (Initial)'!FR13,0)+IF(#REF!='Standard Interventions'!$N$9,'Detailed Budget (Initial)'!GD13,0)+IF(#REF!='Standard Interventions'!$N$9,'Detailed Budget (Initial)'!GP13,0)+IF(#REF!='Standard Interventions'!$N$9,'Detailed Budget (Initial)'!HB13,0)+IF(#REF!='Standard Interventions'!$N$9,'Detailed Budget (Initial)'!HN13,0)+IF(#REF!='Standard Interventions'!$N$9,'Detailed Budget (Initial)'!HZ13,0)+IF(#REF!='Standard Interventions'!$N$9,'Detailed Budget (Initial)'!IL13,0)</f>
        <v>#REF!</v>
      </c>
      <c r="O14" s="73"/>
      <c r="P14" s="73" t="str">
        <f t="shared" si="5"/>
        <v>#REF!</v>
      </c>
    </row>
    <row r="15" ht="13.5" customHeight="1" outlineLevel="1">
      <c r="A15" s="7"/>
      <c r="B15" s="66" t="str">
        <f t="shared" si="4"/>
        <v>#REF!</v>
      </c>
      <c r="C15" s="66"/>
      <c r="D15" s="73" t="str">
        <f>IF(#REF!='Standard Interventions'!$D$9,'Detailed Budget (Initial)'!EH14,0)+IF(#REF!='Standard Interventions'!$D$9,'Detailed Budget (Initial)'!ET14,0)+IF(#REF!='Standard Interventions'!$D$9,'Detailed Budget (Initial)'!FF14,0)+IF(#REF!='Standard Interventions'!$D$9,'Detailed Budget (Initial)'!FR14,0)+IF(#REF!='Standard Interventions'!$D$9,'Detailed Budget (Initial)'!GD14,0)+IF(#REF!='Standard Interventions'!$D$9,'Detailed Budget (Initial)'!GP14,0)+IF(#REF!='Standard Interventions'!$D$9,'Detailed Budget (Initial)'!HB14,0)+IF(#REF!='Standard Interventions'!$D$9,'Detailed Budget (Initial)'!HN14,0)+IF(#REF!='Standard Interventions'!$D$9,'Detailed Budget (Initial)'!HZ14,0)+IF(#REF!='Standard Interventions'!$D$9,'Detailed Budget (Initial)'!IL14,0)</f>
        <v>#REF!</v>
      </c>
      <c r="E15" s="73" t="str">
        <f>IF(#REF!='Standard Interventions'!$E$9,'Detailed Budget (Initial)'!EH14,0)+IF(#REF!='Standard Interventions'!$E$9,'Detailed Budget (Initial)'!ET14,0)+IF(#REF!='Standard Interventions'!$E$9,'Detailed Budget (Initial)'!FF14,0)+IF(#REF!='Standard Interventions'!$E$9,'Detailed Budget (Initial)'!FR14,0)+IF(#REF!='Standard Interventions'!$E$9,'Detailed Budget (Initial)'!GD14,0)+IF(#REF!='Standard Interventions'!$E$9,'Detailed Budget (Initial)'!GP14,0)+IF(#REF!='Standard Interventions'!$E$9,'Detailed Budget (Initial)'!HB14,0)+IF(#REF!='Standard Interventions'!$E$9,'Detailed Budget (Initial)'!HN14,0)+IF(#REF!='Standard Interventions'!$E$9,'Detailed Budget (Initial)'!HZ14,0)+IF(#REF!='Standard Interventions'!$E$9,'Detailed Budget (Initial)'!IL14,0)</f>
        <v>#REF!</v>
      </c>
      <c r="F15" s="73" t="str">
        <f>IF(#REF!='Standard Interventions'!$F$9,'Detailed Budget (Initial)'!EH14,0)+IF(#REF!='Standard Interventions'!$F$9,'Detailed Budget (Initial)'!ET14,0)+IF(#REF!='Standard Interventions'!$F$9,'Detailed Budget (Initial)'!FF14,0)+IF(#REF!='Standard Interventions'!$F$9,'Detailed Budget (Initial)'!FR14,0)+IF(#REF!='Standard Interventions'!$F$9,'Detailed Budget (Initial)'!GD14,0)+IF(#REF!='Standard Interventions'!$F$9,'Detailed Budget (Initial)'!GP14,0)+IF(#REF!='Standard Interventions'!$F$9,'Detailed Budget (Initial)'!HB14,0)+IF(#REF!='Standard Interventions'!$F$9,'Detailed Budget (Initial)'!HN14,0)+IF(#REF!='Standard Interventions'!$F$9,'Detailed Budget (Initial)'!HZ14,0)+IF(#REF!='Standard Interventions'!$F$9,'Detailed Budget (Initial)'!IL14,0)</f>
        <v>#REF!</v>
      </c>
      <c r="G15" s="73" t="str">
        <f>IF(#REF!='Standard Interventions'!$G$9,'Detailed Budget (Initial)'!EH14,0)+IF(#REF!='Standard Interventions'!$G$9,'Detailed Budget (Initial)'!ET14,0)+IF(#REF!='Standard Interventions'!$G$9,'Detailed Budget (Initial)'!FF14,0)+IF(#REF!='Standard Interventions'!$G$9,'Detailed Budget (Initial)'!FR14,0)+IF(#REF!='Standard Interventions'!$G$9,'Detailed Budget (Initial)'!GD14,0)+IF(#REF!='Standard Interventions'!$G$9,'Detailed Budget (Initial)'!GP14,0)+IF(#REF!='Standard Interventions'!$G$9,'Detailed Budget (Initial)'!HB14,0)+IF(#REF!='Standard Interventions'!$G$9,'Detailed Budget (Initial)'!HN14,0)+IF(#REF!='Standard Interventions'!$G$9,'Detailed Budget (Initial)'!HZ14,0)+IF(#REF!='Standard Interventions'!$G$9,'Detailed Budget (Initial)'!IL14,0)</f>
        <v>#REF!</v>
      </c>
      <c r="H15" s="73" t="str">
        <f>IF(#REF!='Standard Interventions'!$H$9,'Detailed Budget (Initial)'!EH14,0)+IF(#REF!='Standard Interventions'!$H$9,'Detailed Budget (Initial)'!ET14,0)+IF(#REF!='Standard Interventions'!$H$9,'Detailed Budget (Initial)'!FF14,0)+IF(#REF!='Standard Interventions'!$H$9,'Detailed Budget (Initial)'!FR14,0)+IF(#REF!='Standard Interventions'!$H$9,'Detailed Budget (Initial)'!GD14,0)+IF(#REF!='Standard Interventions'!$H$9,'Detailed Budget (Initial)'!GP14,0)+IF(#REF!='Standard Interventions'!$H$9,'Detailed Budget (Initial)'!HB14,0)+IF(#REF!='Standard Interventions'!$H$9,'Detailed Budget (Initial)'!HN14,0)+IF(#REF!='Standard Interventions'!$H$9,'Detailed Budget (Initial)'!HZ14,0)+IF(#REF!='Standard Interventions'!$H$9,'Detailed Budget (Initial)'!IL14,0)</f>
        <v>#REF!</v>
      </c>
      <c r="I15" s="73" t="str">
        <f>IF(#REF!='Standard Interventions'!$I$9,'Detailed Budget (Initial)'!EH14,0)+IF(#REF!='Standard Interventions'!$I$9,'Detailed Budget (Initial)'!ET14,0)+IF(#REF!='Standard Interventions'!$I$9,'Detailed Budget (Initial)'!FF14,0)+IF(#REF!='Standard Interventions'!$I$9,'Detailed Budget (Initial)'!FR14,0)+IF(#REF!='Standard Interventions'!$I$9,'Detailed Budget (Initial)'!GD14,0)+IF(#REF!='Standard Interventions'!$I$9,'Detailed Budget (Initial)'!GP14,0)+IF(#REF!='Standard Interventions'!$I$9,'Detailed Budget (Initial)'!HB14,0)+IF(#REF!='Standard Interventions'!$I$9,'Detailed Budget (Initial)'!HN14,0)+IF(#REF!='Standard Interventions'!$I$9,'Detailed Budget (Initial)'!HZ14,0)+IF(#REF!='Standard Interventions'!$I$9,'Detailed Budget (Initial)'!IL14,0)</f>
        <v>#REF!</v>
      </c>
      <c r="J15" s="73" t="str">
        <f>IF(#REF!='Standard Interventions'!$J$9,'Detailed Budget (Initial)'!EH14,0)+IF(#REF!='Standard Interventions'!$J$9,'Detailed Budget (Initial)'!ET14,0)+IF(#REF!='Standard Interventions'!$J$9,'Detailed Budget (Initial)'!FF14,0)+IF(#REF!='Standard Interventions'!$J$9,'Detailed Budget (Initial)'!FR14,0)+IF(#REF!='Standard Interventions'!$J$9,'Detailed Budget (Initial)'!GD14,0)+IF(#REF!='Standard Interventions'!$J$9,'Detailed Budget (Initial)'!GP14,0)+IF(#REF!='Standard Interventions'!$J$9,'Detailed Budget (Initial)'!HB14,0)+IF(#REF!='Standard Interventions'!$J$9,'Detailed Budget (Initial)'!HN14,0)+IF(#REF!='Standard Interventions'!$J$9,'Detailed Budget (Initial)'!HZ14,0)+IF(#REF!='Standard Interventions'!$J$9,'Detailed Budget (Initial)'!IL14,0)</f>
        <v>#REF!</v>
      </c>
      <c r="K15" s="73" t="str">
        <f>IF(#REF!='Standard Interventions'!$K$9,'Detailed Budget (Initial)'!EH14,0)+IF(#REF!='Standard Interventions'!$K$9,'Detailed Budget (Initial)'!ET14,0)+IF(#REF!='Standard Interventions'!$K$9,'Detailed Budget (Initial)'!FF14,0)+IF(#REF!='Standard Interventions'!$K$9,'Detailed Budget (Initial)'!FR14,0)+IF(#REF!='Standard Interventions'!$K$9,'Detailed Budget (Initial)'!GD14,0)+IF(#REF!='Standard Interventions'!$K$9,'Detailed Budget (Initial)'!GP14,0)+IF(#REF!='Standard Interventions'!$K$9,'Detailed Budget (Initial)'!HB14,0)+IF(#REF!='Standard Interventions'!$K$9,'Detailed Budget (Initial)'!HN14,0)+IF(#REF!='Standard Interventions'!$K$9,'Detailed Budget (Initial)'!HZ14,0)+IF(#REF!='Standard Interventions'!$K$9,'Detailed Budget (Initial)'!IL14,0)</f>
        <v>#REF!</v>
      </c>
      <c r="L15" s="73" t="str">
        <f>IF(#REF!='Standard Interventions'!$L$9,'Detailed Budget (Initial)'!EH14,0)+IF(#REF!='Standard Interventions'!$L$9,'Detailed Budget (Initial)'!ET14,0)+IF(#REF!='Standard Interventions'!$L$9,'Detailed Budget (Initial)'!FF14,0)+IF(#REF!='Standard Interventions'!$L$9,'Detailed Budget (Initial)'!FR14,0)+IF(#REF!='Standard Interventions'!$L$9,'Detailed Budget (Initial)'!GD14,0)+IF(#REF!='Standard Interventions'!$L$9,'Detailed Budget (Initial)'!GP14,0)+IF(#REF!='Standard Interventions'!$L$9,'Detailed Budget (Initial)'!HB14,0)+IF(#REF!='Standard Interventions'!$L$9,'Detailed Budget (Initial)'!HN14,0)+IF(#REF!='Standard Interventions'!$L$9,'Detailed Budget (Initial)'!HZ14,0)+IF(#REF!='Standard Interventions'!$L$9,'Detailed Budget (Initial)'!IL14,0)</f>
        <v>#REF!</v>
      </c>
      <c r="M15" s="73" t="str">
        <f>IF(#REF!='Standard Interventions'!$M$9,'Detailed Budget (Initial)'!EH14,0)+IF(#REF!='Standard Interventions'!$M$9,'Detailed Budget (Initial)'!ET14,0)+IF(#REF!='Standard Interventions'!$M$9,'Detailed Budget (Initial)'!FF14,0)+IF(#REF!='Standard Interventions'!$M$9,'Detailed Budget (Initial)'!FR14,0)+IF(#REF!='Standard Interventions'!$M$9,'Detailed Budget (Initial)'!GD14,0)+IF(#REF!='Standard Interventions'!$M$9,'Detailed Budget (Initial)'!GP14,0)+IF(#REF!='Standard Interventions'!$M$9,'Detailed Budget (Initial)'!HB14,0)+IF(#REF!='Standard Interventions'!$M$9,'Detailed Budget (Initial)'!HN14,0)+IF(#REF!='Standard Interventions'!$M$9,'Detailed Budget (Initial)'!HZ14,0)+IF(#REF!='Standard Interventions'!$M$9,'Detailed Budget (Initial)'!IL14,0)</f>
        <v>#REF!</v>
      </c>
      <c r="N15" s="73" t="str">
        <f>IF(#REF!='Standard Interventions'!$N$9,'Detailed Budget (Initial)'!EH14,0)+IF(#REF!='Standard Interventions'!$N$9,'Detailed Budget (Initial)'!ET14,0)+IF(#REF!='Standard Interventions'!$N$9,'Detailed Budget (Initial)'!FF14,0)+IF(#REF!='Standard Interventions'!$N$9,'Detailed Budget (Initial)'!FR14,0)+IF(#REF!='Standard Interventions'!$N$9,'Detailed Budget (Initial)'!GD14,0)+IF(#REF!='Standard Interventions'!$N$9,'Detailed Budget (Initial)'!GP14,0)+IF(#REF!='Standard Interventions'!$N$9,'Detailed Budget (Initial)'!HB14,0)+IF(#REF!='Standard Interventions'!$N$9,'Detailed Budget (Initial)'!HN14,0)+IF(#REF!='Standard Interventions'!$N$9,'Detailed Budget (Initial)'!HZ14,0)+IF(#REF!='Standard Interventions'!$N$9,'Detailed Budget (Initial)'!IL14,0)</f>
        <v>#REF!</v>
      </c>
      <c r="O15" s="73"/>
      <c r="P15" s="73" t="str">
        <f t="shared" si="5"/>
        <v>#REF!</v>
      </c>
    </row>
    <row r="16" ht="13.5" customHeight="1" outlineLevel="1">
      <c r="A16" s="7"/>
      <c r="B16" s="66" t="str">
        <f t="shared" si="4"/>
        <v>#REF!</v>
      </c>
      <c r="C16" s="66"/>
      <c r="D16" s="73" t="str">
        <f>IF(#REF!='Standard Interventions'!$D$9,'Detailed Budget (Initial)'!EH15,0)+IF(#REF!='Standard Interventions'!$D$9,'Detailed Budget (Initial)'!ET15,0)+IF(#REF!='Standard Interventions'!$D$9,'Detailed Budget (Initial)'!FF15,0)+IF(#REF!='Standard Interventions'!$D$9,'Detailed Budget (Initial)'!FR15,0)+IF(#REF!='Standard Interventions'!$D$9,'Detailed Budget (Initial)'!GD15,0)+IF(#REF!='Standard Interventions'!$D$9,'Detailed Budget (Initial)'!GP15,0)+IF(#REF!='Standard Interventions'!$D$9,'Detailed Budget (Initial)'!HB15,0)+IF(#REF!='Standard Interventions'!$D$9,'Detailed Budget (Initial)'!HN15,0)+IF(#REF!='Standard Interventions'!$D$9,'Detailed Budget (Initial)'!HZ15,0)+IF(#REF!='Standard Interventions'!$D$9,'Detailed Budget (Initial)'!IL15,0)</f>
        <v>#REF!</v>
      </c>
      <c r="E16" s="73" t="str">
        <f>IF(#REF!='Standard Interventions'!$E$9,'Detailed Budget (Initial)'!EH15,0)+IF(#REF!='Standard Interventions'!$E$9,'Detailed Budget (Initial)'!ET15,0)+IF(#REF!='Standard Interventions'!$E$9,'Detailed Budget (Initial)'!FF15,0)+IF(#REF!='Standard Interventions'!$E$9,'Detailed Budget (Initial)'!FR15,0)+IF(#REF!='Standard Interventions'!$E$9,'Detailed Budget (Initial)'!GD15,0)+IF(#REF!='Standard Interventions'!$E$9,'Detailed Budget (Initial)'!GP15,0)+IF(#REF!='Standard Interventions'!$E$9,'Detailed Budget (Initial)'!HB15,0)+IF(#REF!='Standard Interventions'!$E$9,'Detailed Budget (Initial)'!HN15,0)+IF(#REF!='Standard Interventions'!$E$9,'Detailed Budget (Initial)'!HZ15,0)+IF(#REF!='Standard Interventions'!$E$9,'Detailed Budget (Initial)'!IL15,0)</f>
        <v>#REF!</v>
      </c>
      <c r="F16" s="73" t="str">
        <f>IF(#REF!='Standard Interventions'!$F$9,'Detailed Budget (Initial)'!EH15,0)+IF(#REF!='Standard Interventions'!$F$9,'Detailed Budget (Initial)'!ET15,0)+IF(#REF!='Standard Interventions'!$F$9,'Detailed Budget (Initial)'!FF15,0)+IF(#REF!='Standard Interventions'!$F$9,'Detailed Budget (Initial)'!FR15,0)+IF(#REF!='Standard Interventions'!$F$9,'Detailed Budget (Initial)'!GD15,0)+IF(#REF!='Standard Interventions'!$F$9,'Detailed Budget (Initial)'!GP15,0)+IF(#REF!='Standard Interventions'!$F$9,'Detailed Budget (Initial)'!HB15,0)+IF(#REF!='Standard Interventions'!$F$9,'Detailed Budget (Initial)'!HN15,0)+IF(#REF!='Standard Interventions'!$F$9,'Detailed Budget (Initial)'!HZ15,0)+IF(#REF!='Standard Interventions'!$F$9,'Detailed Budget (Initial)'!IL15,0)</f>
        <v>#REF!</v>
      </c>
      <c r="G16" s="73" t="str">
        <f>IF(#REF!='Standard Interventions'!$G$9,'Detailed Budget (Initial)'!EH15,0)+IF(#REF!='Standard Interventions'!$G$9,'Detailed Budget (Initial)'!ET15,0)+IF(#REF!='Standard Interventions'!$G$9,'Detailed Budget (Initial)'!FF15,0)+IF(#REF!='Standard Interventions'!$G$9,'Detailed Budget (Initial)'!FR15,0)+IF(#REF!='Standard Interventions'!$G$9,'Detailed Budget (Initial)'!GD15,0)+IF(#REF!='Standard Interventions'!$G$9,'Detailed Budget (Initial)'!GP15,0)+IF(#REF!='Standard Interventions'!$G$9,'Detailed Budget (Initial)'!HB15,0)+IF(#REF!='Standard Interventions'!$G$9,'Detailed Budget (Initial)'!HN15,0)+IF(#REF!='Standard Interventions'!$G$9,'Detailed Budget (Initial)'!HZ15,0)+IF(#REF!='Standard Interventions'!$G$9,'Detailed Budget (Initial)'!IL15,0)</f>
        <v>#REF!</v>
      </c>
      <c r="H16" s="73" t="str">
        <f>IF(#REF!='Standard Interventions'!$H$9,'Detailed Budget (Initial)'!EH15,0)+IF(#REF!='Standard Interventions'!$H$9,'Detailed Budget (Initial)'!ET15,0)+IF(#REF!='Standard Interventions'!$H$9,'Detailed Budget (Initial)'!FF15,0)+IF(#REF!='Standard Interventions'!$H$9,'Detailed Budget (Initial)'!FR15,0)+IF(#REF!='Standard Interventions'!$H$9,'Detailed Budget (Initial)'!GD15,0)+IF(#REF!='Standard Interventions'!$H$9,'Detailed Budget (Initial)'!GP15,0)+IF(#REF!='Standard Interventions'!$H$9,'Detailed Budget (Initial)'!HB15,0)+IF(#REF!='Standard Interventions'!$H$9,'Detailed Budget (Initial)'!HN15,0)+IF(#REF!='Standard Interventions'!$H$9,'Detailed Budget (Initial)'!HZ15,0)+IF(#REF!='Standard Interventions'!$H$9,'Detailed Budget (Initial)'!IL15,0)</f>
        <v>#REF!</v>
      </c>
      <c r="I16" s="73" t="str">
        <f>IF(#REF!='Standard Interventions'!$I$9,'Detailed Budget (Initial)'!EH15,0)+IF(#REF!='Standard Interventions'!$I$9,'Detailed Budget (Initial)'!ET15,0)+IF(#REF!='Standard Interventions'!$I$9,'Detailed Budget (Initial)'!FF15,0)+IF(#REF!='Standard Interventions'!$I$9,'Detailed Budget (Initial)'!FR15,0)+IF(#REF!='Standard Interventions'!$I$9,'Detailed Budget (Initial)'!GD15,0)+IF(#REF!='Standard Interventions'!$I$9,'Detailed Budget (Initial)'!GP15,0)+IF(#REF!='Standard Interventions'!$I$9,'Detailed Budget (Initial)'!HB15,0)+IF(#REF!='Standard Interventions'!$I$9,'Detailed Budget (Initial)'!HN15,0)+IF(#REF!='Standard Interventions'!$I$9,'Detailed Budget (Initial)'!HZ15,0)+IF(#REF!='Standard Interventions'!$I$9,'Detailed Budget (Initial)'!IL15,0)</f>
        <v>#REF!</v>
      </c>
      <c r="J16" s="73" t="str">
        <f>IF(#REF!='Standard Interventions'!$J$9,'Detailed Budget (Initial)'!EH15,0)+IF(#REF!='Standard Interventions'!$J$9,'Detailed Budget (Initial)'!ET15,0)+IF(#REF!='Standard Interventions'!$J$9,'Detailed Budget (Initial)'!FF15,0)+IF(#REF!='Standard Interventions'!$J$9,'Detailed Budget (Initial)'!FR15,0)+IF(#REF!='Standard Interventions'!$J$9,'Detailed Budget (Initial)'!GD15,0)+IF(#REF!='Standard Interventions'!$J$9,'Detailed Budget (Initial)'!GP15,0)+IF(#REF!='Standard Interventions'!$J$9,'Detailed Budget (Initial)'!HB15,0)+IF(#REF!='Standard Interventions'!$J$9,'Detailed Budget (Initial)'!HN15,0)+IF(#REF!='Standard Interventions'!$J$9,'Detailed Budget (Initial)'!HZ15,0)+IF(#REF!='Standard Interventions'!$J$9,'Detailed Budget (Initial)'!IL15,0)</f>
        <v>#REF!</v>
      </c>
      <c r="K16" s="73" t="str">
        <f>IF(#REF!='Standard Interventions'!$K$9,'Detailed Budget (Initial)'!EH15,0)+IF(#REF!='Standard Interventions'!$K$9,'Detailed Budget (Initial)'!ET15,0)+IF(#REF!='Standard Interventions'!$K$9,'Detailed Budget (Initial)'!FF15,0)+IF(#REF!='Standard Interventions'!$K$9,'Detailed Budget (Initial)'!FR15,0)+IF(#REF!='Standard Interventions'!$K$9,'Detailed Budget (Initial)'!GD15,0)+IF(#REF!='Standard Interventions'!$K$9,'Detailed Budget (Initial)'!GP15,0)+IF(#REF!='Standard Interventions'!$K$9,'Detailed Budget (Initial)'!HB15,0)+IF(#REF!='Standard Interventions'!$K$9,'Detailed Budget (Initial)'!HN15,0)+IF(#REF!='Standard Interventions'!$K$9,'Detailed Budget (Initial)'!HZ15,0)+IF(#REF!='Standard Interventions'!$K$9,'Detailed Budget (Initial)'!IL15,0)</f>
        <v>#REF!</v>
      </c>
      <c r="L16" s="73" t="str">
        <f>IF(#REF!='Standard Interventions'!$L$9,'Detailed Budget (Initial)'!EH15,0)+IF(#REF!='Standard Interventions'!$L$9,'Detailed Budget (Initial)'!ET15,0)+IF(#REF!='Standard Interventions'!$L$9,'Detailed Budget (Initial)'!FF15,0)+IF(#REF!='Standard Interventions'!$L$9,'Detailed Budget (Initial)'!FR15,0)+IF(#REF!='Standard Interventions'!$L$9,'Detailed Budget (Initial)'!GD15,0)+IF(#REF!='Standard Interventions'!$L$9,'Detailed Budget (Initial)'!GP15,0)+IF(#REF!='Standard Interventions'!$L$9,'Detailed Budget (Initial)'!HB15,0)+IF(#REF!='Standard Interventions'!$L$9,'Detailed Budget (Initial)'!HN15,0)+IF(#REF!='Standard Interventions'!$L$9,'Detailed Budget (Initial)'!HZ15,0)+IF(#REF!='Standard Interventions'!$L$9,'Detailed Budget (Initial)'!IL15,0)</f>
        <v>#REF!</v>
      </c>
      <c r="M16" s="73" t="str">
        <f>IF(#REF!='Standard Interventions'!$M$9,'Detailed Budget (Initial)'!EH15,0)+IF(#REF!='Standard Interventions'!$M$9,'Detailed Budget (Initial)'!ET15,0)+IF(#REF!='Standard Interventions'!$M$9,'Detailed Budget (Initial)'!FF15,0)+IF(#REF!='Standard Interventions'!$M$9,'Detailed Budget (Initial)'!FR15,0)+IF(#REF!='Standard Interventions'!$M$9,'Detailed Budget (Initial)'!GD15,0)+IF(#REF!='Standard Interventions'!$M$9,'Detailed Budget (Initial)'!GP15,0)+IF(#REF!='Standard Interventions'!$M$9,'Detailed Budget (Initial)'!HB15,0)+IF(#REF!='Standard Interventions'!$M$9,'Detailed Budget (Initial)'!HN15,0)+IF(#REF!='Standard Interventions'!$M$9,'Detailed Budget (Initial)'!HZ15,0)+IF(#REF!='Standard Interventions'!$M$9,'Detailed Budget (Initial)'!IL15,0)</f>
        <v>#REF!</v>
      </c>
      <c r="N16" s="73" t="str">
        <f>IF(#REF!='Standard Interventions'!$N$9,'Detailed Budget (Initial)'!EH15,0)+IF(#REF!='Standard Interventions'!$N$9,'Detailed Budget (Initial)'!ET15,0)+IF(#REF!='Standard Interventions'!$N$9,'Detailed Budget (Initial)'!FF15,0)+IF(#REF!='Standard Interventions'!$N$9,'Detailed Budget (Initial)'!FR15,0)+IF(#REF!='Standard Interventions'!$N$9,'Detailed Budget (Initial)'!GD15,0)+IF(#REF!='Standard Interventions'!$N$9,'Detailed Budget (Initial)'!GP15,0)+IF(#REF!='Standard Interventions'!$N$9,'Detailed Budget (Initial)'!HB15,0)+IF(#REF!='Standard Interventions'!$N$9,'Detailed Budget (Initial)'!HN15,0)+IF(#REF!='Standard Interventions'!$N$9,'Detailed Budget (Initial)'!HZ15,0)+IF(#REF!='Standard Interventions'!$N$9,'Detailed Budget (Initial)'!IL15,0)</f>
        <v>#REF!</v>
      </c>
      <c r="O16" s="73"/>
      <c r="P16" s="73" t="str">
        <f t="shared" si="5"/>
        <v>#REF!</v>
      </c>
    </row>
    <row r="17" ht="13.5" customHeight="1" outlineLevel="1">
      <c r="A17" s="7"/>
      <c r="B17" s="66" t="str">
        <f t="shared" si="4"/>
        <v>#REF!</v>
      </c>
      <c r="C17" s="66"/>
      <c r="D17" s="73" t="str">
        <f>IF(#REF!='Standard Interventions'!$D$9,'Detailed Budget (Initial)'!EH16,0)+IF(#REF!='Standard Interventions'!$D$9,'Detailed Budget (Initial)'!ET16,0)+IF(#REF!='Standard Interventions'!$D$9,'Detailed Budget (Initial)'!FF16,0)+IF(#REF!='Standard Interventions'!$D$9,'Detailed Budget (Initial)'!FR16,0)+IF(#REF!='Standard Interventions'!$D$9,'Detailed Budget (Initial)'!GD16,0)+IF(#REF!='Standard Interventions'!$D$9,'Detailed Budget (Initial)'!GP16,0)+IF(#REF!='Standard Interventions'!$D$9,'Detailed Budget (Initial)'!HB16,0)+IF(#REF!='Standard Interventions'!$D$9,'Detailed Budget (Initial)'!HN16,0)+IF(#REF!='Standard Interventions'!$D$9,'Detailed Budget (Initial)'!HZ16,0)+IF(#REF!='Standard Interventions'!$D$9,'Detailed Budget (Initial)'!IL16,0)</f>
        <v>#REF!</v>
      </c>
      <c r="E17" s="73" t="str">
        <f>IF(#REF!='Standard Interventions'!$E$9,'Detailed Budget (Initial)'!EH16,0)+IF(#REF!='Standard Interventions'!$E$9,'Detailed Budget (Initial)'!ET16,0)+IF(#REF!='Standard Interventions'!$E$9,'Detailed Budget (Initial)'!FF16,0)+IF(#REF!='Standard Interventions'!$E$9,'Detailed Budget (Initial)'!FR16,0)+IF(#REF!='Standard Interventions'!$E$9,'Detailed Budget (Initial)'!GD16,0)+IF(#REF!='Standard Interventions'!$E$9,'Detailed Budget (Initial)'!GP16,0)+IF(#REF!='Standard Interventions'!$E$9,'Detailed Budget (Initial)'!HB16,0)+IF(#REF!='Standard Interventions'!$E$9,'Detailed Budget (Initial)'!HN16,0)+IF(#REF!='Standard Interventions'!$E$9,'Detailed Budget (Initial)'!HZ16,0)+IF(#REF!='Standard Interventions'!$E$9,'Detailed Budget (Initial)'!IL16,0)</f>
        <v>#REF!</v>
      </c>
      <c r="F17" s="73" t="str">
        <f>IF(#REF!='Standard Interventions'!$F$9,'Detailed Budget (Initial)'!EH16,0)+IF(#REF!='Standard Interventions'!$F$9,'Detailed Budget (Initial)'!ET16,0)+IF(#REF!='Standard Interventions'!$F$9,'Detailed Budget (Initial)'!FF16,0)+IF(#REF!='Standard Interventions'!$F$9,'Detailed Budget (Initial)'!FR16,0)+IF(#REF!='Standard Interventions'!$F$9,'Detailed Budget (Initial)'!GD16,0)+IF(#REF!='Standard Interventions'!$F$9,'Detailed Budget (Initial)'!GP16,0)+IF(#REF!='Standard Interventions'!$F$9,'Detailed Budget (Initial)'!HB16,0)+IF(#REF!='Standard Interventions'!$F$9,'Detailed Budget (Initial)'!HN16,0)+IF(#REF!='Standard Interventions'!$F$9,'Detailed Budget (Initial)'!HZ16,0)+IF(#REF!='Standard Interventions'!$F$9,'Detailed Budget (Initial)'!IL16,0)</f>
        <v>#REF!</v>
      </c>
      <c r="G17" s="73" t="str">
        <f>IF(#REF!='Standard Interventions'!$G$9,'Detailed Budget (Initial)'!EH16,0)+IF(#REF!='Standard Interventions'!$G$9,'Detailed Budget (Initial)'!ET16,0)+IF(#REF!='Standard Interventions'!$G$9,'Detailed Budget (Initial)'!FF16,0)+IF(#REF!='Standard Interventions'!$G$9,'Detailed Budget (Initial)'!FR16,0)+IF(#REF!='Standard Interventions'!$G$9,'Detailed Budget (Initial)'!GD16,0)+IF(#REF!='Standard Interventions'!$G$9,'Detailed Budget (Initial)'!GP16,0)+IF(#REF!='Standard Interventions'!$G$9,'Detailed Budget (Initial)'!HB16,0)+IF(#REF!='Standard Interventions'!$G$9,'Detailed Budget (Initial)'!HN16,0)+IF(#REF!='Standard Interventions'!$G$9,'Detailed Budget (Initial)'!HZ16,0)+IF(#REF!='Standard Interventions'!$G$9,'Detailed Budget (Initial)'!IL16,0)</f>
        <v>#REF!</v>
      </c>
      <c r="H17" s="73" t="str">
        <f>IF(#REF!='Standard Interventions'!$H$9,'Detailed Budget (Initial)'!EH16,0)+IF(#REF!='Standard Interventions'!$H$9,'Detailed Budget (Initial)'!ET16,0)+IF(#REF!='Standard Interventions'!$H$9,'Detailed Budget (Initial)'!FF16,0)+IF(#REF!='Standard Interventions'!$H$9,'Detailed Budget (Initial)'!FR16,0)+IF(#REF!='Standard Interventions'!$H$9,'Detailed Budget (Initial)'!GD16,0)+IF(#REF!='Standard Interventions'!$H$9,'Detailed Budget (Initial)'!GP16,0)+IF(#REF!='Standard Interventions'!$H$9,'Detailed Budget (Initial)'!HB16,0)+IF(#REF!='Standard Interventions'!$H$9,'Detailed Budget (Initial)'!HN16,0)+IF(#REF!='Standard Interventions'!$H$9,'Detailed Budget (Initial)'!HZ16,0)+IF(#REF!='Standard Interventions'!$H$9,'Detailed Budget (Initial)'!IL16,0)</f>
        <v>#REF!</v>
      </c>
      <c r="I17" s="73" t="str">
        <f>IF(#REF!='Standard Interventions'!$I$9,'Detailed Budget (Initial)'!EH16,0)+IF(#REF!='Standard Interventions'!$I$9,'Detailed Budget (Initial)'!ET16,0)+IF(#REF!='Standard Interventions'!$I$9,'Detailed Budget (Initial)'!FF16,0)+IF(#REF!='Standard Interventions'!$I$9,'Detailed Budget (Initial)'!FR16,0)+IF(#REF!='Standard Interventions'!$I$9,'Detailed Budget (Initial)'!GD16,0)+IF(#REF!='Standard Interventions'!$I$9,'Detailed Budget (Initial)'!GP16,0)+IF(#REF!='Standard Interventions'!$I$9,'Detailed Budget (Initial)'!HB16,0)+IF(#REF!='Standard Interventions'!$I$9,'Detailed Budget (Initial)'!HN16,0)+IF(#REF!='Standard Interventions'!$I$9,'Detailed Budget (Initial)'!HZ16,0)+IF(#REF!='Standard Interventions'!$I$9,'Detailed Budget (Initial)'!IL16,0)</f>
        <v>#REF!</v>
      </c>
      <c r="J17" s="73" t="str">
        <f>IF(#REF!='Standard Interventions'!$J$9,'Detailed Budget (Initial)'!EH16,0)+IF(#REF!='Standard Interventions'!$J$9,'Detailed Budget (Initial)'!ET16,0)+IF(#REF!='Standard Interventions'!$J$9,'Detailed Budget (Initial)'!FF16,0)+IF(#REF!='Standard Interventions'!$J$9,'Detailed Budget (Initial)'!FR16,0)+IF(#REF!='Standard Interventions'!$J$9,'Detailed Budget (Initial)'!GD16,0)+IF(#REF!='Standard Interventions'!$J$9,'Detailed Budget (Initial)'!GP16,0)+IF(#REF!='Standard Interventions'!$J$9,'Detailed Budget (Initial)'!HB16,0)+IF(#REF!='Standard Interventions'!$J$9,'Detailed Budget (Initial)'!HN16,0)+IF(#REF!='Standard Interventions'!$J$9,'Detailed Budget (Initial)'!HZ16,0)+IF(#REF!='Standard Interventions'!$J$9,'Detailed Budget (Initial)'!IL16,0)</f>
        <v>#REF!</v>
      </c>
      <c r="K17" s="73" t="str">
        <f>IF(#REF!='Standard Interventions'!$K$9,'Detailed Budget (Initial)'!EH16,0)+IF(#REF!='Standard Interventions'!$K$9,'Detailed Budget (Initial)'!ET16,0)+IF(#REF!='Standard Interventions'!$K$9,'Detailed Budget (Initial)'!FF16,0)+IF(#REF!='Standard Interventions'!$K$9,'Detailed Budget (Initial)'!FR16,0)+IF(#REF!='Standard Interventions'!$K$9,'Detailed Budget (Initial)'!GD16,0)+IF(#REF!='Standard Interventions'!$K$9,'Detailed Budget (Initial)'!GP16,0)+IF(#REF!='Standard Interventions'!$K$9,'Detailed Budget (Initial)'!HB16,0)+IF(#REF!='Standard Interventions'!$K$9,'Detailed Budget (Initial)'!HN16,0)+IF(#REF!='Standard Interventions'!$K$9,'Detailed Budget (Initial)'!HZ16,0)+IF(#REF!='Standard Interventions'!$K$9,'Detailed Budget (Initial)'!IL16,0)</f>
        <v>#REF!</v>
      </c>
      <c r="L17" s="73" t="str">
        <f>IF(#REF!='Standard Interventions'!$L$9,'Detailed Budget (Initial)'!EH16,0)+IF(#REF!='Standard Interventions'!$L$9,'Detailed Budget (Initial)'!ET16,0)+IF(#REF!='Standard Interventions'!$L$9,'Detailed Budget (Initial)'!FF16,0)+IF(#REF!='Standard Interventions'!$L$9,'Detailed Budget (Initial)'!FR16,0)+IF(#REF!='Standard Interventions'!$L$9,'Detailed Budget (Initial)'!GD16,0)+IF(#REF!='Standard Interventions'!$L$9,'Detailed Budget (Initial)'!GP16,0)+IF(#REF!='Standard Interventions'!$L$9,'Detailed Budget (Initial)'!HB16,0)+IF(#REF!='Standard Interventions'!$L$9,'Detailed Budget (Initial)'!HN16,0)+IF(#REF!='Standard Interventions'!$L$9,'Detailed Budget (Initial)'!HZ16,0)+IF(#REF!='Standard Interventions'!$L$9,'Detailed Budget (Initial)'!IL16,0)</f>
        <v>#REF!</v>
      </c>
      <c r="M17" s="73" t="str">
        <f>IF(#REF!='Standard Interventions'!$M$9,'Detailed Budget (Initial)'!EH16,0)+IF(#REF!='Standard Interventions'!$M$9,'Detailed Budget (Initial)'!ET16,0)+IF(#REF!='Standard Interventions'!$M$9,'Detailed Budget (Initial)'!FF16,0)+IF(#REF!='Standard Interventions'!$M$9,'Detailed Budget (Initial)'!FR16,0)+IF(#REF!='Standard Interventions'!$M$9,'Detailed Budget (Initial)'!GD16,0)+IF(#REF!='Standard Interventions'!$M$9,'Detailed Budget (Initial)'!GP16,0)+IF(#REF!='Standard Interventions'!$M$9,'Detailed Budget (Initial)'!HB16,0)+IF(#REF!='Standard Interventions'!$M$9,'Detailed Budget (Initial)'!HN16,0)+IF(#REF!='Standard Interventions'!$M$9,'Detailed Budget (Initial)'!HZ16,0)+IF(#REF!='Standard Interventions'!$M$9,'Detailed Budget (Initial)'!IL16,0)</f>
        <v>#REF!</v>
      </c>
      <c r="N17" s="73" t="str">
        <f>IF(#REF!='Standard Interventions'!$N$9,'Detailed Budget (Initial)'!EH16,0)+IF(#REF!='Standard Interventions'!$N$9,'Detailed Budget (Initial)'!ET16,0)+IF(#REF!='Standard Interventions'!$N$9,'Detailed Budget (Initial)'!FF16,0)+IF(#REF!='Standard Interventions'!$N$9,'Detailed Budget (Initial)'!FR16,0)+IF(#REF!='Standard Interventions'!$N$9,'Detailed Budget (Initial)'!GD16,0)+IF(#REF!='Standard Interventions'!$N$9,'Detailed Budget (Initial)'!GP16,0)+IF(#REF!='Standard Interventions'!$N$9,'Detailed Budget (Initial)'!HB16,0)+IF(#REF!='Standard Interventions'!$N$9,'Detailed Budget (Initial)'!HN16,0)+IF(#REF!='Standard Interventions'!$N$9,'Detailed Budget (Initial)'!HZ16,0)+IF(#REF!='Standard Interventions'!$N$9,'Detailed Budget (Initial)'!IL16,0)</f>
        <v>#REF!</v>
      </c>
      <c r="O17" s="73"/>
      <c r="P17" s="73" t="str">
        <f t="shared" si="5"/>
        <v>#REF!</v>
      </c>
    </row>
    <row r="18" ht="13.5" customHeight="1" outlineLevel="1">
      <c r="A18" s="7"/>
      <c r="B18" s="66" t="str">
        <f t="shared" si="4"/>
        <v>#REF!</v>
      </c>
      <c r="C18" s="66"/>
      <c r="D18" s="73" t="str">
        <f>IF(#REF!='Standard Interventions'!$D$9,'Detailed Budget (Initial)'!EH17,0)+IF(#REF!='Standard Interventions'!$D$9,'Detailed Budget (Initial)'!ET17,0)+IF(#REF!='Standard Interventions'!$D$9,'Detailed Budget (Initial)'!FF17,0)+IF(#REF!='Standard Interventions'!$D$9,'Detailed Budget (Initial)'!FR17,0)+IF(#REF!='Standard Interventions'!$D$9,'Detailed Budget (Initial)'!GD17,0)+IF(#REF!='Standard Interventions'!$D$9,'Detailed Budget (Initial)'!GP17,0)+IF(#REF!='Standard Interventions'!$D$9,'Detailed Budget (Initial)'!HB17,0)+IF(#REF!='Standard Interventions'!$D$9,'Detailed Budget (Initial)'!HN17,0)+IF(#REF!='Standard Interventions'!$D$9,'Detailed Budget (Initial)'!HZ17,0)+IF(#REF!='Standard Interventions'!$D$9,'Detailed Budget (Initial)'!IL17,0)</f>
        <v>#REF!</v>
      </c>
      <c r="E18" s="73" t="str">
        <f>IF(#REF!='Standard Interventions'!$E$9,'Detailed Budget (Initial)'!EH17,0)+IF(#REF!='Standard Interventions'!$E$9,'Detailed Budget (Initial)'!ET17,0)+IF(#REF!='Standard Interventions'!$E$9,'Detailed Budget (Initial)'!FF17,0)+IF(#REF!='Standard Interventions'!$E$9,'Detailed Budget (Initial)'!FR17,0)+IF(#REF!='Standard Interventions'!$E$9,'Detailed Budget (Initial)'!GD17,0)+IF(#REF!='Standard Interventions'!$E$9,'Detailed Budget (Initial)'!GP17,0)+IF(#REF!='Standard Interventions'!$E$9,'Detailed Budget (Initial)'!HB17,0)+IF(#REF!='Standard Interventions'!$E$9,'Detailed Budget (Initial)'!HN17,0)+IF(#REF!='Standard Interventions'!$E$9,'Detailed Budget (Initial)'!HZ17,0)+IF(#REF!='Standard Interventions'!$E$9,'Detailed Budget (Initial)'!IL17,0)</f>
        <v>#REF!</v>
      </c>
      <c r="F18" s="73" t="str">
        <f>IF(#REF!='Standard Interventions'!$F$9,'Detailed Budget (Initial)'!EH17,0)+IF(#REF!='Standard Interventions'!$F$9,'Detailed Budget (Initial)'!ET17,0)+IF(#REF!='Standard Interventions'!$F$9,'Detailed Budget (Initial)'!FF17,0)+IF(#REF!='Standard Interventions'!$F$9,'Detailed Budget (Initial)'!FR17,0)+IF(#REF!='Standard Interventions'!$F$9,'Detailed Budget (Initial)'!GD17,0)+IF(#REF!='Standard Interventions'!$F$9,'Detailed Budget (Initial)'!GP17,0)+IF(#REF!='Standard Interventions'!$F$9,'Detailed Budget (Initial)'!HB17,0)+IF(#REF!='Standard Interventions'!$F$9,'Detailed Budget (Initial)'!HN17,0)+IF(#REF!='Standard Interventions'!$F$9,'Detailed Budget (Initial)'!HZ17,0)+IF(#REF!='Standard Interventions'!$F$9,'Detailed Budget (Initial)'!IL17,0)</f>
        <v>#REF!</v>
      </c>
      <c r="G18" s="73" t="str">
        <f>IF(#REF!='Standard Interventions'!$G$9,'Detailed Budget (Initial)'!EH17,0)+IF(#REF!='Standard Interventions'!$G$9,'Detailed Budget (Initial)'!ET17,0)+IF(#REF!='Standard Interventions'!$G$9,'Detailed Budget (Initial)'!FF17,0)+IF(#REF!='Standard Interventions'!$G$9,'Detailed Budget (Initial)'!FR17,0)+IF(#REF!='Standard Interventions'!$G$9,'Detailed Budget (Initial)'!GD17,0)+IF(#REF!='Standard Interventions'!$G$9,'Detailed Budget (Initial)'!GP17,0)+IF(#REF!='Standard Interventions'!$G$9,'Detailed Budget (Initial)'!HB17,0)+IF(#REF!='Standard Interventions'!$G$9,'Detailed Budget (Initial)'!HN17,0)+IF(#REF!='Standard Interventions'!$G$9,'Detailed Budget (Initial)'!HZ17,0)+IF(#REF!='Standard Interventions'!$G$9,'Detailed Budget (Initial)'!IL17,0)</f>
        <v>#REF!</v>
      </c>
      <c r="H18" s="73" t="str">
        <f>IF(#REF!='Standard Interventions'!$H$9,'Detailed Budget (Initial)'!EH17,0)+IF(#REF!='Standard Interventions'!$H$9,'Detailed Budget (Initial)'!ET17,0)+IF(#REF!='Standard Interventions'!$H$9,'Detailed Budget (Initial)'!FF17,0)+IF(#REF!='Standard Interventions'!$H$9,'Detailed Budget (Initial)'!FR17,0)+IF(#REF!='Standard Interventions'!$H$9,'Detailed Budget (Initial)'!GD17,0)+IF(#REF!='Standard Interventions'!$H$9,'Detailed Budget (Initial)'!GP17,0)+IF(#REF!='Standard Interventions'!$H$9,'Detailed Budget (Initial)'!HB17,0)+IF(#REF!='Standard Interventions'!$H$9,'Detailed Budget (Initial)'!HN17,0)+IF(#REF!='Standard Interventions'!$H$9,'Detailed Budget (Initial)'!HZ17,0)+IF(#REF!='Standard Interventions'!$H$9,'Detailed Budget (Initial)'!IL17,0)</f>
        <v>#REF!</v>
      </c>
      <c r="I18" s="73" t="str">
        <f>IF(#REF!='Standard Interventions'!$I$9,'Detailed Budget (Initial)'!EH17,0)+IF(#REF!='Standard Interventions'!$I$9,'Detailed Budget (Initial)'!ET17,0)+IF(#REF!='Standard Interventions'!$I$9,'Detailed Budget (Initial)'!FF17,0)+IF(#REF!='Standard Interventions'!$I$9,'Detailed Budget (Initial)'!FR17,0)+IF(#REF!='Standard Interventions'!$I$9,'Detailed Budget (Initial)'!GD17,0)+IF(#REF!='Standard Interventions'!$I$9,'Detailed Budget (Initial)'!GP17,0)+IF(#REF!='Standard Interventions'!$I$9,'Detailed Budget (Initial)'!HB17,0)+IF(#REF!='Standard Interventions'!$I$9,'Detailed Budget (Initial)'!HN17,0)+IF(#REF!='Standard Interventions'!$I$9,'Detailed Budget (Initial)'!HZ17,0)+IF(#REF!='Standard Interventions'!$I$9,'Detailed Budget (Initial)'!IL17,0)</f>
        <v>#REF!</v>
      </c>
      <c r="J18" s="73" t="str">
        <f>IF(#REF!='Standard Interventions'!$J$9,'Detailed Budget (Initial)'!EH17,0)+IF(#REF!='Standard Interventions'!$J$9,'Detailed Budget (Initial)'!ET17,0)+IF(#REF!='Standard Interventions'!$J$9,'Detailed Budget (Initial)'!FF17,0)+IF(#REF!='Standard Interventions'!$J$9,'Detailed Budget (Initial)'!FR17,0)+IF(#REF!='Standard Interventions'!$J$9,'Detailed Budget (Initial)'!GD17,0)+IF(#REF!='Standard Interventions'!$J$9,'Detailed Budget (Initial)'!GP17,0)+IF(#REF!='Standard Interventions'!$J$9,'Detailed Budget (Initial)'!HB17,0)+IF(#REF!='Standard Interventions'!$J$9,'Detailed Budget (Initial)'!HN17,0)+IF(#REF!='Standard Interventions'!$J$9,'Detailed Budget (Initial)'!HZ17,0)+IF(#REF!='Standard Interventions'!$J$9,'Detailed Budget (Initial)'!IL17,0)</f>
        <v>#REF!</v>
      </c>
      <c r="K18" s="73" t="str">
        <f>IF(#REF!='Standard Interventions'!$K$9,'Detailed Budget (Initial)'!EH17,0)+IF(#REF!='Standard Interventions'!$K$9,'Detailed Budget (Initial)'!ET17,0)+IF(#REF!='Standard Interventions'!$K$9,'Detailed Budget (Initial)'!FF17,0)+IF(#REF!='Standard Interventions'!$K$9,'Detailed Budget (Initial)'!FR17,0)+IF(#REF!='Standard Interventions'!$K$9,'Detailed Budget (Initial)'!GD17,0)+IF(#REF!='Standard Interventions'!$K$9,'Detailed Budget (Initial)'!GP17,0)+IF(#REF!='Standard Interventions'!$K$9,'Detailed Budget (Initial)'!HB17,0)+IF(#REF!='Standard Interventions'!$K$9,'Detailed Budget (Initial)'!HN17,0)+IF(#REF!='Standard Interventions'!$K$9,'Detailed Budget (Initial)'!HZ17,0)+IF(#REF!='Standard Interventions'!$K$9,'Detailed Budget (Initial)'!IL17,0)</f>
        <v>#REF!</v>
      </c>
      <c r="L18" s="73" t="str">
        <f>IF(#REF!='Standard Interventions'!$L$9,'Detailed Budget (Initial)'!EH17,0)+IF(#REF!='Standard Interventions'!$L$9,'Detailed Budget (Initial)'!ET17,0)+IF(#REF!='Standard Interventions'!$L$9,'Detailed Budget (Initial)'!FF17,0)+IF(#REF!='Standard Interventions'!$L$9,'Detailed Budget (Initial)'!FR17,0)+IF(#REF!='Standard Interventions'!$L$9,'Detailed Budget (Initial)'!GD17,0)+IF(#REF!='Standard Interventions'!$L$9,'Detailed Budget (Initial)'!GP17,0)+IF(#REF!='Standard Interventions'!$L$9,'Detailed Budget (Initial)'!HB17,0)+IF(#REF!='Standard Interventions'!$L$9,'Detailed Budget (Initial)'!HN17,0)+IF(#REF!='Standard Interventions'!$L$9,'Detailed Budget (Initial)'!HZ17,0)+IF(#REF!='Standard Interventions'!$L$9,'Detailed Budget (Initial)'!IL17,0)</f>
        <v>#REF!</v>
      </c>
      <c r="M18" s="73" t="str">
        <f>IF(#REF!='Standard Interventions'!$M$9,'Detailed Budget (Initial)'!EH17,0)+IF(#REF!='Standard Interventions'!$M$9,'Detailed Budget (Initial)'!ET17,0)+IF(#REF!='Standard Interventions'!$M$9,'Detailed Budget (Initial)'!FF17,0)+IF(#REF!='Standard Interventions'!$M$9,'Detailed Budget (Initial)'!FR17,0)+IF(#REF!='Standard Interventions'!$M$9,'Detailed Budget (Initial)'!GD17,0)+IF(#REF!='Standard Interventions'!$M$9,'Detailed Budget (Initial)'!GP17,0)+IF(#REF!='Standard Interventions'!$M$9,'Detailed Budget (Initial)'!HB17,0)+IF(#REF!='Standard Interventions'!$M$9,'Detailed Budget (Initial)'!HN17,0)+IF(#REF!='Standard Interventions'!$M$9,'Detailed Budget (Initial)'!HZ17,0)+IF(#REF!='Standard Interventions'!$M$9,'Detailed Budget (Initial)'!IL17,0)</f>
        <v>#REF!</v>
      </c>
      <c r="N18" s="73" t="str">
        <f>IF(#REF!='Standard Interventions'!$N$9,'Detailed Budget (Initial)'!EH17,0)+IF(#REF!='Standard Interventions'!$N$9,'Detailed Budget (Initial)'!ET17,0)+IF(#REF!='Standard Interventions'!$N$9,'Detailed Budget (Initial)'!FF17,0)+IF(#REF!='Standard Interventions'!$N$9,'Detailed Budget (Initial)'!FR17,0)+IF(#REF!='Standard Interventions'!$N$9,'Detailed Budget (Initial)'!GD17,0)+IF(#REF!='Standard Interventions'!$N$9,'Detailed Budget (Initial)'!GP17,0)+IF(#REF!='Standard Interventions'!$N$9,'Detailed Budget (Initial)'!HB17,0)+IF(#REF!='Standard Interventions'!$N$9,'Detailed Budget (Initial)'!HN17,0)+IF(#REF!='Standard Interventions'!$N$9,'Detailed Budget (Initial)'!HZ17,0)+IF(#REF!='Standard Interventions'!$N$9,'Detailed Budget (Initial)'!IL17,0)</f>
        <v>#REF!</v>
      </c>
      <c r="O18" s="73"/>
      <c r="P18" s="73" t="str">
        <f t="shared" si="5"/>
        <v>#REF!</v>
      </c>
    </row>
    <row r="19" ht="13.5" customHeight="1" outlineLevel="1">
      <c r="A19" s="7"/>
      <c r="B19" s="66" t="str">
        <f t="shared" si="4"/>
        <v>#REF!</v>
      </c>
      <c r="C19" s="66"/>
      <c r="D19" s="73" t="str">
        <f>IF(#REF!='Standard Interventions'!$D$9,'Detailed Budget (Initial)'!EH18,0)+IF(#REF!='Standard Interventions'!$D$9,'Detailed Budget (Initial)'!ET18,0)+IF(#REF!='Standard Interventions'!$D$9,'Detailed Budget (Initial)'!FF18,0)+IF(#REF!='Standard Interventions'!$D$9,'Detailed Budget (Initial)'!FR18,0)+IF(#REF!='Standard Interventions'!$D$9,'Detailed Budget (Initial)'!GD18,0)+IF(#REF!='Standard Interventions'!$D$9,'Detailed Budget (Initial)'!GP18,0)+IF(#REF!='Standard Interventions'!$D$9,'Detailed Budget (Initial)'!HB18,0)+IF(#REF!='Standard Interventions'!$D$9,'Detailed Budget (Initial)'!HN18,0)+IF(#REF!='Standard Interventions'!$D$9,'Detailed Budget (Initial)'!HZ18,0)+IF(#REF!='Standard Interventions'!$D$9,'Detailed Budget (Initial)'!IL18,0)</f>
        <v>#REF!</v>
      </c>
      <c r="E19" s="73" t="str">
        <f>IF(#REF!='Standard Interventions'!$E$9,'Detailed Budget (Initial)'!EH18,0)+IF(#REF!='Standard Interventions'!$E$9,'Detailed Budget (Initial)'!ET18,0)+IF(#REF!='Standard Interventions'!$E$9,'Detailed Budget (Initial)'!FF18,0)+IF(#REF!='Standard Interventions'!$E$9,'Detailed Budget (Initial)'!FR18,0)+IF(#REF!='Standard Interventions'!$E$9,'Detailed Budget (Initial)'!GD18,0)+IF(#REF!='Standard Interventions'!$E$9,'Detailed Budget (Initial)'!GP18,0)+IF(#REF!='Standard Interventions'!$E$9,'Detailed Budget (Initial)'!HB18,0)+IF(#REF!='Standard Interventions'!$E$9,'Detailed Budget (Initial)'!HN18,0)+IF(#REF!='Standard Interventions'!$E$9,'Detailed Budget (Initial)'!HZ18,0)+IF(#REF!='Standard Interventions'!$E$9,'Detailed Budget (Initial)'!IL18,0)</f>
        <v>#REF!</v>
      </c>
      <c r="F19" s="73" t="str">
        <f>IF(#REF!='Standard Interventions'!$F$9,'Detailed Budget (Initial)'!EH18,0)+IF(#REF!='Standard Interventions'!$F$9,'Detailed Budget (Initial)'!ET18,0)+IF(#REF!='Standard Interventions'!$F$9,'Detailed Budget (Initial)'!FF18,0)+IF(#REF!='Standard Interventions'!$F$9,'Detailed Budget (Initial)'!FR18,0)+IF(#REF!='Standard Interventions'!$F$9,'Detailed Budget (Initial)'!GD18,0)+IF(#REF!='Standard Interventions'!$F$9,'Detailed Budget (Initial)'!GP18,0)+IF(#REF!='Standard Interventions'!$F$9,'Detailed Budget (Initial)'!HB18,0)+IF(#REF!='Standard Interventions'!$F$9,'Detailed Budget (Initial)'!HN18,0)+IF(#REF!='Standard Interventions'!$F$9,'Detailed Budget (Initial)'!HZ18,0)+IF(#REF!='Standard Interventions'!$F$9,'Detailed Budget (Initial)'!IL18,0)</f>
        <v>#REF!</v>
      </c>
      <c r="G19" s="73" t="str">
        <f>IF(#REF!='Standard Interventions'!$G$9,'Detailed Budget (Initial)'!EH18,0)+IF(#REF!='Standard Interventions'!$G$9,'Detailed Budget (Initial)'!ET18,0)+IF(#REF!='Standard Interventions'!$G$9,'Detailed Budget (Initial)'!FF18,0)+IF(#REF!='Standard Interventions'!$G$9,'Detailed Budget (Initial)'!FR18,0)+IF(#REF!='Standard Interventions'!$G$9,'Detailed Budget (Initial)'!GD18,0)+IF(#REF!='Standard Interventions'!$G$9,'Detailed Budget (Initial)'!GP18,0)+IF(#REF!='Standard Interventions'!$G$9,'Detailed Budget (Initial)'!HB18,0)+IF(#REF!='Standard Interventions'!$G$9,'Detailed Budget (Initial)'!HN18,0)+IF(#REF!='Standard Interventions'!$G$9,'Detailed Budget (Initial)'!HZ18,0)+IF(#REF!='Standard Interventions'!$G$9,'Detailed Budget (Initial)'!IL18,0)</f>
        <v>#REF!</v>
      </c>
      <c r="H19" s="73" t="str">
        <f>IF(#REF!='Standard Interventions'!$H$9,'Detailed Budget (Initial)'!EH18,0)+IF(#REF!='Standard Interventions'!$H$9,'Detailed Budget (Initial)'!ET18,0)+IF(#REF!='Standard Interventions'!$H$9,'Detailed Budget (Initial)'!FF18,0)+IF(#REF!='Standard Interventions'!$H$9,'Detailed Budget (Initial)'!FR18,0)+IF(#REF!='Standard Interventions'!$H$9,'Detailed Budget (Initial)'!GD18,0)+IF(#REF!='Standard Interventions'!$H$9,'Detailed Budget (Initial)'!GP18,0)+IF(#REF!='Standard Interventions'!$H$9,'Detailed Budget (Initial)'!HB18,0)+IF(#REF!='Standard Interventions'!$H$9,'Detailed Budget (Initial)'!HN18,0)+IF(#REF!='Standard Interventions'!$H$9,'Detailed Budget (Initial)'!HZ18,0)+IF(#REF!='Standard Interventions'!$H$9,'Detailed Budget (Initial)'!IL18,0)</f>
        <v>#REF!</v>
      </c>
      <c r="I19" s="73" t="str">
        <f>IF(#REF!='Standard Interventions'!$I$9,'Detailed Budget (Initial)'!EH18,0)+IF(#REF!='Standard Interventions'!$I$9,'Detailed Budget (Initial)'!ET18,0)+IF(#REF!='Standard Interventions'!$I$9,'Detailed Budget (Initial)'!FF18,0)+IF(#REF!='Standard Interventions'!$I$9,'Detailed Budget (Initial)'!FR18,0)+IF(#REF!='Standard Interventions'!$I$9,'Detailed Budget (Initial)'!GD18,0)+IF(#REF!='Standard Interventions'!$I$9,'Detailed Budget (Initial)'!GP18,0)+IF(#REF!='Standard Interventions'!$I$9,'Detailed Budget (Initial)'!HB18,0)+IF(#REF!='Standard Interventions'!$I$9,'Detailed Budget (Initial)'!HN18,0)+IF(#REF!='Standard Interventions'!$I$9,'Detailed Budget (Initial)'!HZ18,0)+IF(#REF!='Standard Interventions'!$I$9,'Detailed Budget (Initial)'!IL18,0)</f>
        <v>#REF!</v>
      </c>
      <c r="J19" s="73" t="str">
        <f>IF(#REF!='Standard Interventions'!$J$9,'Detailed Budget (Initial)'!EH18,0)+IF(#REF!='Standard Interventions'!$J$9,'Detailed Budget (Initial)'!ET18,0)+IF(#REF!='Standard Interventions'!$J$9,'Detailed Budget (Initial)'!FF18,0)+IF(#REF!='Standard Interventions'!$J$9,'Detailed Budget (Initial)'!FR18,0)+IF(#REF!='Standard Interventions'!$J$9,'Detailed Budget (Initial)'!GD18,0)+IF(#REF!='Standard Interventions'!$J$9,'Detailed Budget (Initial)'!GP18,0)+IF(#REF!='Standard Interventions'!$J$9,'Detailed Budget (Initial)'!HB18,0)+IF(#REF!='Standard Interventions'!$J$9,'Detailed Budget (Initial)'!HN18,0)+IF(#REF!='Standard Interventions'!$J$9,'Detailed Budget (Initial)'!HZ18,0)+IF(#REF!='Standard Interventions'!$J$9,'Detailed Budget (Initial)'!IL18,0)</f>
        <v>#REF!</v>
      </c>
      <c r="K19" s="73" t="str">
        <f>IF(#REF!='Standard Interventions'!$K$9,'Detailed Budget (Initial)'!EH18,0)+IF(#REF!='Standard Interventions'!$K$9,'Detailed Budget (Initial)'!ET18,0)+IF(#REF!='Standard Interventions'!$K$9,'Detailed Budget (Initial)'!FF18,0)+IF(#REF!='Standard Interventions'!$K$9,'Detailed Budget (Initial)'!FR18,0)+IF(#REF!='Standard Interventions'!$K$9,'Detailed Budget (Initial)'!GD18,0)+IF(#REF!='Standard Interventions'!$K$9,'Detailed Budget (Initial)'!GP18,0)+IF(#REF!='Standard Interventions'!$K$9,'Detailed Budget (Initial)'!HB18,0)+IF(#REF!='Standard Interventions'!$K$9,'Detailed Budget (Initial)'!HN18,0)+IF(#REF!='Standard Interventions'!$K$9,'Detailed Budget (Initial)'!HZ18,0)+IF(#REF!='Standard Interventions'!$K$9,'Detailed Budget (Initial)'!IL18,0)</f>
        <v>#REF!</v>
      </c>
      <c r="L19" s="73" t="str">
        <f>IF(#REF!='Standard Interventions'!$L$9,'Detailed Budget (Initial)'!EH18,0)+IF(#REF!='Standard Interventions'!$L$9,'Detailed Budget (Initial)'!ET18,0)+IF(#REF!='Standard Interventions'!$L$9,'Detailed Budget (Initial)'!FF18,0)+IF(#REF!='Standard Interventions'!$L$9,'Detailed Budget (Initial)'!FR18,0)+IF(#REF!='Standard Interventions'!$L$9,'Detailed Budget (Initial)'!GD18,0)+IF(#REF!='Standard Interventions'!$L$9,'Detailed Budget (Initial)'!GP18,0)+IF(#REF!='Standard Interventions'!$L$9,'Detailed Budget (Initial)'!HB18,0)+IF(#REF!='Standard Interventions'!$L$9,'Detailed Budget (Initial)'!HN18,0)+IF(#REF!='Standard Interventions'!$L$9,'Detailed Budget (Initial)'!HZ18,0)+IF(#REF!='Standard Interventions'!$L$9,'Detailed Budget (Initial)'!IL18,0)</f>
        <v>#REF!</v>
      </c>
      <c r="M19" s="73" t="str">
        <f>IF(#REF!='Standard Interventions'!$M$9,'Detailed Budget (Initial)'!EH18,0)+IF(#REF!='Standard Interventions'!$M$9,'Detailed Budget (Initial)'!ET18,0)+IF(#REF!='Standard Interventions'!$M$9,'Detailed Budget (Initial)'!FF18,0)+IF(#REF!='Standard Interventions'!$M$9,'Detailed Budget (Initial)'!FR18,0)+IF(#REF!='Standard Interventions'!$M$9,'Detailed Budget (Initial)'!GD18,0)+IF(#REF!='Standard Interventions'!$M$9,'Detailed Budget (Initial)'!GP18,0)+IF(#REF!='Standard Interventions'!$M$9,'Detailed Budget (Initial)'!HB18,0)+IF(#REF!='Standard Interventions'!$M$9,'Detailed Budget (Initial)'!HN18,0)+IF(#REF!='Standard Interventions'!$M$9,'Detailed Budget (Initial)'!HZ18,0)+IF(#REF!='Standard Interventions'!$M$9,'Detailed Budget (Initial)'!IL18,0)</f>
        <v>#REF!</v>
      </c>
      <c r="N19" s="73" t="str">
        <f>IF(#REF!='Standard Interventions'!$N$9,'Detailed Budget (Initial)'!EH18,0)+IF(#REF!='Standard Interventions'!$N$9,'Detailed Budget (Initial)'!ET18,0)+IF(#REF!='Standard Interventions'!$N$9,'Detailed Budget (Initial)'!FF18,0)+IF(#REF!='Standard Interventions'!$N$9,'Detailed Budget (Initial)'!FR18,0)+IF(#REF!='Standard Interventions'!$N$9,'Detailed Budget (Initial)'!GD18,0)+IF(#REF!='Standard Interventions'!$N$9,'Detailed Budget (Initial)'!GP18,0)+IF(#REF!='Standard Interventions'!$N$9,'Detailed Budget (Initial)'!HB18,0)+IF(#REF!='Standard Interventions'!$N$9,'Detailed Budget (Initial)'!HN18,0)+IF(#REF!='Standard Interventions'!$N$9,'Detailed Budget (Initial)'!HZ18,0)+IF(#REF!='Standard Interventions'!$N$9,'Detailed Budget (Initial)'!IL18,0)</f>
        <v>#REF!</v>
      </c>
      <c r="O19" s="73"/>
      <c r="P19" s="73" t="str">
        <f t="shared" si="5"/>
        <v>#REF!</v>
      </c>
    </row>
    <row r="20" ht="13.5" customHeight="1" outlineLevel="1">
      <c r="A20" s="7"/>
      <c r="B20" s="66" t="str">
        <f t="shared" si="4"/>
        <v>#REF!</v>
      </c>
      <c r="C20" s="66"/>
      <c r="D20" s="73" t="str">
        <f>IF(#REF!='Standard Interventions'!$D$9,'Detailed Budget (Initial)'!EH19,0)+IF(#REF!='Standard Interventions'!$D$9,'Detailed Budget (Initial)'!ET19,0)+IF(#REF!='Standard Interventions'!$D$9,'Detailed Budget (Initial)'!FF19,0)+IF(#REF!='Standard Interventions'!$D$9,'Detailed Budget (Initial)'!FR19,0)+IF(#REF!='Standard Interventions'!$D$9,'Detailed Budget (Initial)'!GD19,0)+IF(#REF!='Standard Interventions'!$D$9,'Detailed Budget (Initial)'!GP19,0)+IF(#REF!='Standard Interventions'!$D$9,'Detailed Budget (Initial)'!HB19,0)+IF(#REF!='Standard Interventions'!$D$9,'Detailed Budget (Initial)'!HN19,0)+IF(#REF!='Standard Interventions'!$D$9,'Detailed Budget (Initial)'!HZ19,0)+IF(#REF!='Standard Interventions'!$D$9,'Detailed Budget (Initial)'!IL19,0)</f>
        <v>#REF!</v>
      </c>
      <c r="E20" s="73" t="str">
        <f>IF(#REF!='Standard Interventions'!$E$9,'Detailed Budget (Initial)'!EH19,0)+IF(#REF!='Standard Interventions'!$E$9,'Detailed Budget (Initial)'!ET19,0)+IF(#REF!='Standard Interventions'!$E$9,'Detailed Budget (Initial)'!FF19,0)+IF(#REF!='Standard Interventions'!$E$9,'Detailed Budget (Initial)'!FR19,0)+IF(#REF!='Standard Interventions'!$E$9,'Detailed Budget (Initial)'!GD19,0)+IF(#REF!='Standard Interventions'!$E$9,'Detailed Budget (Initial)'!GP19,0)+IF(#REF!='Standard Interventions'!$E$9,'Detailed Budget (Initial)'!HB19,0)+IF(#REF!='Standard Interventions'!$E$9,'Detailed Budget (Initial)'!HN19,0)+IF(#REF!='Standard Interventions'!$E$9,'Detailed Budget (Initial)'!HZ19,0)+IF(#REF!='Standard Interventions'!$E$9,'Detailed Budget (Initial)'!IL19,0)</f>
        <v>#REF!</v>
      </c>
      <c r="F20" s="73" t="str">
        <f>IF(#REF!='Standard Interventions'!$F$9,'Detailed Budget (Initial)'!EH19,0)+IF(#REF!='Standard Interventions'!$F$9,'Detailed Budget (Initial)'!ET19,0)+IF(#REF!='Standard Interventions'!$F$9,'Detailed Budget (Initial)'!FF19,0)+IF(#REF!='Standard Interventions'!$F$9,'Detailed Budget (Initial)'!FR19,0)+IF(#REF!='Standard Interventions'!$F$9,'Detailed Budget (Initial)'!GD19,0)+IF(#REF!='Standard Interventions'!$F$9,'Detailed Budget (Initial)'!GP19,0)+IF(#REF!='Standard Interventions'!$F$9,'Detailed Budget (Initial)'!HB19,0)+IF(#REF!='Standard Interventions'!$F$9,'Detailed Budget (Initial)'!HN19,0)+IF(#REF!='Standard Interventions'!$F$9,'Detailed Budget (Initial)'!HZ19,0)+IF(#REF!='Standard Interventions'!$F$9,'Detailed Budget (Initial)'!IL19,0)</f>
        <v>#REF!</v>
      </c>
      <c r="G20" s="73" t="str">
        <f>IF(#REF!='Standard Interventions'!$G$9,'Detailed Budget (Initial)'!EH19,0)+IF(#REF!='Standard Interventions'!$G$9,'Detailed Budget (Initial)'!ET19,0)+IF(#REF!='Standard Interventions'!$G$9,'Detailed Budget (Initial)'!FF19,0)+IF(#REF!='Standard Interventions'!$G$9,'Detailed Budget (Initial)'!FR19,0)+IF(#REF!='Standard Interventions'!$G$9,'Detailed Budget (Initial)'!GD19,0)+IF(#REF!='Standard Interventions'!$G$9,'Detailed Budget (Initial)'!GP19,0)+IF(#REF!='Standard Interventions'!$G$9,'Detailed Budget (Initial)'!HB19,0)+IF(#REF!='Standard Interventions'!$G$9,'Detailed Budget (Initial)'!HN19,0)+IF(#REF!='Standard Interventions'!$G$9,'Detailed Budget (Initial)'!HZ19,0)+IF(#REF!='Standard Interventions'!$G$9,'Detailed Budget (Initial)'!IL19,0)</f>
        <v>#REF!</v>
      </c>
      <c r="H20" s="73" t="str">
        <f>IF(#REF!='Standard Interventions'!$H$9,'Detailed Budget (Initial)'!EH19,0)+IF(#REF!='Standard Interventions'!$H$9,'Detailed Budget (Initial)'!ET19,0)+IF(#REF!='Standard Interventions'!$H$9,'Detailed Budget (Initial)'!FF19,0)+IF(#REF!='Standard Interventions'!$H$9,'Detailed Budget (Initial)'!FR19,0)+IF(#REF!='Standard Interventions'!$H$9,'Detailed Budget (Initial)'!GD19,0)+IF(#REF!='Standard Interventions'!$H$9,'Detailed Budget (Initial)'!GP19,0)+IF(#REF!='Standard Interventions'!$H$9,'Detailed Budget (Initial)'!HB19,0)+IF(#REF!='Standard Interventions'!$H$9,'Detailed Budget (Initial)'!HN19,0)+IF(#REF!='Standard Interventions'!$H$9,'Detailed Budget (Initial)'!HZ19,0)+IF(#REF!='Standard Interventions'!$H$9,'Detailed Budget (Initial)'!IL19,0)</f>
        <v>#REF!</v>
      </c>
      <c r="I20" s="73" t="str">
        <f>IF(#REF!='Standard Interventions'!$I$9,'Detailed Budget (Initial)'!EH19,0)+IF(#REF!='Standard Interventions'!$I$9,'Detailed Budget (Initial)'!ET19,0)+IF(#REF!='Standard Interventions'!$I$9,'Detailed Budget (Initial)'!FF19,0)+IF(#REF!='Standard Interventions'!$I$9,'Detailed Budget (Initial)'!FR19,0)+IF(#REF!='Standard Interventions'!$I$9,'Detailed Budget (Initial)'!GD19,0)+IF(#REF!='Standard Interventions'!$I$9,'Detailed Budget (Initial)'!GP19,0)+IF(#REF!='Standard Interventions'!$I$9,'Detailed Budget (Initial)'!HB19,0)+IF(#REF!='Standard Interventions'!$I$9,'Detailed Budget (Initial)'!HN19,0)+IF(#REF!='Standard Interventions'!$I$9,'Detailed Budget (Initial)'!HZ19,0)+IF(#REF!='Standard Interventions'!$I$9,'Detailed Budget (Initial)'!IL19,0)</f>
        <v>#REF!</v>
      </c>
      <c r="J20" s="73" t="str">
        <f>IF(#REF!='Standard Interventions'!$J$9,'Detailed Budget (Initial)'!EH19,0)+IF(#REF!='Standard Interventions'!$J$9,'Detailed Budget (Initial)'!ET19,0)+IF(#REF!='Standard Interventions'!$J$9,'Detailed Budget (Initial)'!FF19,0)+IF(#REF!='Standard Interventions'!$J$9,'Detailed Budget (Initial)'!FR19,0)+IF(#REF!='Standard Interventions'!$J$9,'Detailed Budget (Initial)'!GD19,0)+IF(#REF!='Standard Interventions'!$J$9,'Detailed Budget (Initial)'!GP19,0)+IF(#REF!='Standard Interventions'!$J$9,'Detailed Budget (Initial)'!HB19,0)+IF(#REF!='Standard Interventions'!$J$9,'Detailed Budget (Initial)'!HN19,0)+IF(#REF!='Standard Interventions'!$J$9,'Detailed Budget (Initial)'!HZ19,0)+IF(#REF!='Standard Interventions'!$J$9,'Detailed Budget (Initial)'!IL19,0)</f>
        <v>#REF!</v>
      </c>
      <c r="K20" s="73" t="str">
        <f>IF(#REF!='Standard Interventions'!$K$9,'Detailed Budget (Initial)'!EH19,0)+IF(#REF!='Standard Interventions'!$K$9,'Detailed Budget (Initial)'!ET19,0)+IF(#REF!='Standard Interventions'!$K$9,'Detailed Budget (Initial)'!FF19,0)+IF(#REF!='Standard Interventions'!$K$9,'Detailed Budget (Initial)'!FR19,0)+IF(#REF!='Standard Interventions'!$K$9,'Detailed Budget (Initial)'!GD19,0)+IF(#REF!='Standard Interventions'!$K$9,'Detailed Budget (Initial)'!GP19,0)+IF(#REF!='Standard Interventions'!$K$9,'Detailed Budget (Initial)'!HB19,0)+IF(#REF!='Standard Interventions'!$K$9,'Detailed Budget (Initial)'!HN19,0)+IF(#REF!='Standard Interventions'!$K$9,'Detailed Budget (Initial)'!HZ19,0)+IF(#REF!='Standard Interventions'!$K$9,'Detailed Budget (Initial)'!IL19,0)</f>
        <v>#REF!</v>
      </c>
      <c r="L20" s="73" t="str">
        <f>IF(#REF!='Standard Interventions'!$L$9,'Detailed Budget (Initial)'!EH19,0)+IF(#REF!='Standard Interventions'!$L$9,'Detailed Budget (Initial)'!ET19,0)+IF(#REF!='Standard Interventions'!$L$9,'Detailed Budget (Initial)'!FF19,0)+IF(#REF!='Standard Interventions'!$L$9,'Detailed Budget (Initial)'!FR19,0)+IF(#REF!='Standard Interventions'!$L$9,'Detailed Budget (Initial)'!GD19,0)+IF(#REF!='Standard Interventions'!$L$9,'Detailed Budget (Initial)'!GP19,0)+IF(#REF!='Standard Interventions'!$L$9,'Detailed Budget (Initial)'!HB19,0)+IF(#REF!='Standard Interventions'!$L$9,'Detailed Budget (Initial)'!HN19,0)+IF(#REF!='Standard Interventions'!$L$9,'Detailed Budget (Initial)'!HZ19,0)+IF(#REF!='Standard Interventions'!$L$9,'Detailed Budget (Initial)'!IL19,0)</f>
        <v>#REF!</v>
      </c>
      <c r="M20" s="73" t="str">
        <f>IF(#REF!='Standard Interventions'!$M$9,'Detailed Budget (Initial)'!EH19,0)+IF(#REF!='Standard Interventions'!$M$9,'Detailed Budget (Initial)'!ET19,0)+IF(#REF!='Standard Interventions'!$M$9,'Detailed Budget (Initial)'!FF19,0)+IF(#REF!='Standard Interventions'!$M$9,'Detailed Budget (Initial)'!FR19,0)+IF(#REF!='Standard Interventions'!$M$9,'Detailed Budget (Initial)'!GD19,0)+IF(#REF!='Standard Interventions'!$M$9,'Detailed Budget (Initial)'!GP19,0)+IF(#REF!='Standard Interventions'!$M$9,'Detailed Budget (Initial)'!HB19,0)+IF(#REF!='Standard Interventions'!$M$9,'Detailed Budget (Initial)'!HN19,0)+IF(#REF!='Standard Interventions'!$M$9,'Detailed Budget (Initial)'!HZ19,0)+IF(#REF!='Standard Interventions'!$M$9,'Detailed Budget (Initial)'!IL19,0)</f>
        <v>#REF!</v>
      </c>
      <c r="N20" s="73" t="str">
        <f>IF(#REF!='Standard Interventions'!$N$9,'Detailed Budget (Initial)'!EH19,0)+IF(#REF!='Standard Interventions'!$N$9,'Detailed Budget (Initial)'!ET19,0)+IF(#REF!='Standard Interventions'!$N$9,'Detailed Budget (Initial)'!FF19,0)+IF(#REF!='Standard Interventions'!$N$9,'Detailed Budget (Initial)'!FR19,0)+IF(#REF!='Standard Interventions'!$N$9,'Detailed Budget (Initial)'!GD19,0)+IF(#REF!='Standard Interventions'!$N$9,'Detailed Budget (Initial)'!GP19,0)+IF(#REF!='Standard Interventions'!$N$9,'Detailed Budget (Initial)'!HB19,0)+IF(#REF!='Standard Interventions'!$N$9,'Detailed Budget (Initial)'!HN19,0)+IF(#REF!='Standard Interventions'!$N$9,'Detailed Budget (Initial)'!HZ19,0)+IF(#REF!='Standard Interventions'!$N$9,'Detailed Budget (Initial)'!IL19,0)</f>
        <v>#REF!</v>
      </c>
      <c r="O20" s="73"/>
      <c r="P20" s="73" t="str">
        <f t="shared" si="5"/>
        <v>#REF!</v>
      </c>
    </row>
    <row r="21" ht="13.5" customHeight="1" outlineLevel="1">
      <c r="A21" s="7"/>
      <c r="B21" s="66" t="str">
        <f t="shared" si="4"/>
        <v>#REF!</v>
      </c>
      <c r="C21" s="66"/>
      <c r="D21" s="73" t="str">
        <f>IF(#REF!='Standard Interventions'!$D$9,'Detailed Budget (Initial)'!EH20,0)+IF(#REF!='Standard Interventions'!$D$9,'Detailed Budget (Initial)'!ET20,0)+IF(#REF!='Standard Interventions'!$D$9,'Detailed Budget (Initial)'!FF20,0)+IF(#REF!='Standard Interventions'!$D$9,'Detailed Budget (Initial)'!FR20,0)+IF(#REF!='Standard Interventions'!$D$9,'Detailed Budget (Initial)'!GD20,0)+IF(#REF!='Standard Interventions'!$D$9,'Detailed Budget (Initial)'!GP20,0)+IF(#REF!='Standard Interventions'!$D$9,'Detailed Budget (Initial)'!HB20,0)+IF(#REF!='Standard Interventions'!$D$9,'Detailed Budget (Initial)'!HN20,0)+IF(#REF!='Standard Interventions'!$D$9,'Detailed Budget (Initial)'!HZ20,0)+IF(#REF!='Standard Interventions'!$D$9,'Detailed Budget (Initial)'!IL20,0)</f>
        <v>#REF!</v>
      </c>
      <c r="E21" s="73" t="str">
        <f>IF(#REF!='Standard Interventions'!$E$9,'Detailed Budget (Initial)'!EH20,0)+IF(#REF!='Standard Interventions'!$E$9,'Detailed Budget (Initial)'!ET20,0)+IF(#REF!='Standard Interventions'!$E$9,'Detailed Budget (Initial)'!FF20,0)+IF(#REF!='Standard Interventions'!$E$9,'Detailed Budget (Initial)'!FR20,0)+IF(#REF!='Standard Interventions'!$E$9,'Detailed Budget (Initial)'!GD20,0)+IF(#REF!='Standard Interventions'!$E$9,'Detailed Budget (Initial)'!GP20,0)+IF(#REF!='Standard Interventions'!$E$9,'Detailed Budget (Initial)'!HB20,0)+IF(#REF!='Standard Interventions'!$E$9,'Detailed Budget (Initial)'!HN20,0)+IF(#REF!='Standard Interventions'!$E$9,'Detailed Budget (Initial)'!HZ20,0)+IF(#REF!='Standard Interventions'!$E$9,'Detailed Budget (Initial)'!IL20,0)</f>
        <v>#REF!</v>
      </c>
      <c r="F21" s="73" t="str">
        <f>IF(#REF!='Standard Interventions'!$F$9,'Detailed Budget (Initial)'!EH20,0)+IF(#REF!='Standard Interventions'!$F$9,'Detailed Budget (Initial)'!ET20,0)+IF(#REF!='Standard Interventions'!$F$9,'Detailed Budget (Initial)'!FF20,0)+IF(#REF!='Standard Interventions'!$F$9,'Detailed Budget (Initial)'!FR20,0)+IF(#REF!='Standard Interventions'!$F$9,'Detailed Budget (Initial)'!GD20,0)+IF(#REF!='Standard Interventions'!$F$9,'Detailed Budget (Initial)'!GP20,0)+IF(#REF!='Standard Interventions'!$F$9,'Detailed Budget (Initial)'!HB20,0)+IF(#REF!='Standard Interventions'!$F$9,'Detailed Budget (Initial)'!HN20,0)+IF(#REF!='Standard Interventions'!$F$9,'Detailed Budget (Initial)'!HZ20,0)+IF(#REF!='Standard Interventions'!$F$9,'Detailed Budget (Initial)'!IL20,0)</f>
        <v>#REF!</v>
      </c>
      <c r="G21" s="73" t="str">
        <f>IF(#REF!='Standard Interventions'!$G$9,'Detailed Budget (Initial)'!EH20,0)+IF(#REF!='Standard Interventions'!$G$9,'Detailed Budget (Initial)'!ET20,0)+IF(#REF!='Standard Interventions'!$G$9,'Detailed Budget (Initial)'!FF20,0)+IF(#REF!='Standard Interventions'!$G$9,'Detailed Budget (Initial)'!FR20,0)+IF(#REF!='Standard Interventions'!$G$9,'Detailed Budget (Initial)'!GD20,0)+IF(#REF!='Standard Interventions'!$G$9,'Detailed Budget (Initial)'!GP20,0)+IF(#REF!='Standard Interventions'!$G$9,'Detailed Budget (Initial)'!HB20,0)+IF(#REF!='Standard Interventions'!$G$9,'Detailed Budget (Initial)'!HN20,0)+IF(#REF!='Standard Interventions'!$G$9,'Detailed Budget (Initial)'!HZ20,0)+IF(#REF!='Standard Interventions'!$G$9,'Detailed Budget (Initial)'!IL20,0)</f>
        <v>#REF!</v>
      </c>
      <c r="H21" s="73" t="str">
        <f>IF(#REF!='Standard Interventions'!$H$9,'Detailed Budget (Initial)'!EH20,0)+IF(#REF!='Standard Interventions'!$H$9,'Detailed Budget (Initial)'!ET20,0)+IF(#REF!='Standard Interventions'!$H$9,'Detailed Budget (Initial)'!FF20,0)+IF(#REF!='Standard Interventions'!$H$9,'Detailed Budget (Initial)'!FR20,0)+IF(#REF!='Standard Interventions'!$H$9,'Detailed Budget (Initial)'!GD20,0)+IF(#REF!='Standard Interventions'!$H$9,'Detailed Budget (Initial)'!GP20,0)+IF(#REF!='Standard Interventions'!$H$9,'Detailed Budget (Initial)'!HB20,0)+IF(#REF!='Standard Interventions'!$H$9,'Detailed Budget (Initial)'!HN20,0)+IF(#REF!='Standard Interventions'!$H$9,'Detailed Budget (Initial)'!HZ20,0)+IF(#REF!='Standard Interventions'!$H$9,'Detailed Budget (Initial)'!IL20,0)</f>
        <v>#REF!</v>
      </c>
      <c r="I21" s="73" t="str">
        <f>IF(#REF!='Standard Interventions'!$I$9,'Detailed Budget (Initial)'!EH20,0)+IF(#REF!='Standard Interventions'!$I$9,'Detailed Budget (Initial)'!ET20,0)+IF(#REF!='Standard Interventions'!$I$9,'Detailed Budget (Initial)'!FF20,0)+IF(#REF!='Standard Interventions'!$I$9,'Detailed Budget (Initial)'!FR20,0)+IF(#REF!='Standard Interventions'!$I$9,'Detailed Budget (Initial)'!GD20,0)+IF(#REF!='Standard Interventions'!$I$9,'Detailed Budget (Initial)'!GP20,0)+IF(#REF!='Standard Interventions'!$I$9,'Detailed Budget (Initial)'!HB20,0)+IF(#REF!='Standard Interventions'!$I$9,'Detailed Budget (Initial)'!HN20,0)+IF(#REF!='Standard Interventions'!$I$9,'Detailed Budget (Initial)'!HZ20,0)+IF(#REF!='Standard Interventions'!$I$9,'Detailed Budget (Initial)'!IL20,0)</f>
        <v>#REF!</v>
      </c>
      <c r="J21" s="73" t="str">
        <f>IF(#REF!='Standard Interventions'!$J$9,'Detailed Budget (Initial)'!EH20,0)+IF(#REF!='Standard Interventions'!$J$9,'Detailed Budget (Initial)'!ET20,0)+IF(#REF!='Standard Interventions'!$J$9,'Detailed Budget (Initial)'!FF20,0)+IF(#REF!='Standard Interventions'!$J$9,'Detailed Budget (Initial)'!FR20,0)+IF(#REF!='Standard Interventions'!$J$9,'Detailed Budget (Initial)'!GD20,0)+IF(#REF!='Standard Interventions'!$J$9,'Detailed Budget (Initial)'!GP20,0)+IF(#REF!='Standard Interventions'!$J$9,'Detailed Budget (Initial)'!HB20,0)+IF(#REF!='Standard Interventions'!$J$9,'Detailed Budget (Initial)'!HN20,0)+IF(#REF!='Standard Interventions'!$J$9,'Detailed Budget (Initial)'!HZ20,0)+IF(#REF!='Standard Interventions'!$J$9,'Detailed Budget (Initial)'!IL20,0)</f>
        <v>#REF!</v>
      </c>
      <c r="K21" s="73" t="str">
        <f>IF(#REF!='Standard Interventions'!$K$9,'Detailed Budget (Initial)'!EH20,0)+IF(#REF!='Standard Interventions'!$K$9,'Detailed Budget (Initial)'!ET20,0)+IF(#REF!='Standard Interventions'!$K$9,'Detailed Budget (Initial)'!FF20,0)+IF(#REF!='Standard Interventions'!$K$9,'Detailed Budget (Initial)'!FR20,0)+IF(#REF!='Standard Interventions'!$K$9,'Detailed Budget (Initial)'!GD20,0)+IF(#REF!='Standard Interventions'!$K$9,'Detailed Budget (Initial)'!GP20,0)+IF(#REF!='Standard Interventions'!$K$9,'Detailed Budget (Initial)'!HB20,0)+IF(#REF!='Standard Interventions'!$K$9,'Detailed Budget (Initial)'!HN20,0)+IF(#REF!='Standard Interventions'!$K$9,'Detailed Budget (Initial)'!HZ20,0)+IF(#REF!='Standard Interventions'!$K$9,'Detailed Budget (Initial)'!IL20,0)</f>
        <v>#REF!</v>
      </c>
      <c r="L21" s="73" t="str">
        <f>IF(#REF!='Standard Interventions'!$L$9,'Detailed Budget (Initial)'!EH20,0)+IF(#REF!='Standard Interventions'!$L$9,'Detailed Budget (Initial)'!ET20,0)+IF(#REF!='Standard Interventions'!$L$9,'Detailed Budget (Initial)'!FF20,0)+IF(#REF!='Standard Interventions'!$L$9,'Detailed Budget (Initial)'!FR20,0)+IF(#REF!='Standard Interventions'!$L$9,'Detailed Budget (Initial)'!GD20,0)+IF(#REF!='Standard Interventions'!$L$9,'Detailed Budget (Initial)'!GP20,0)+IF(#REF!='Standard Interventions'!$L$9,'Detailed Budget (Initial)'!HB20,0)+IF(#REF!='Standard Interventions'!$L$9,'Detailed Budget (Initial)'!HN20,0)+IF(#REF!='Standard Interventions'!$L$9,'Detailed Budget (Initial)'!HZ20,0)+IF(#REF!='Standard Interventions'!$L$9,'Detailed Budget (Initial)'!IL20,0)</f>
        <v>#REF!</v>
      </c>
      <c r="M21" s="73" t="str">
        <f>IF(#REF!='Standard Interventions'!$M$9,'Detailed Budget (Initial)'!EH20,0)+IF(#REF!='Standard Interventions'!$M$9,'Detailed Budget (Initial)'!ET20,0)+IF(#REF!='Standard Interventions'!$M$9,'Detailed Budget (Initial)'!FF20,0)+IF(#REF!='Standard Interventions'!$M$9,'Detailed Budget (Initial)'!FR20,0)+IF(#REF!='Standard Interventions'!$M$9,'Detailed Budget (Initial)'!GD20,0)+IF(#REF!='Standard Interventions'!$M$9,'Detailed Budget (Initial)'!GP20,0)+IF(#REF!='Standard Interventions'!$M$9,'Detailed Budget (Initial)'!HB20,0)+IF(#REF!='Standard Interventions'!$M$9,'Detailed Budget (Initial)'!HN20,0)+IF(#REF!='Standard Interventions'!$M$9,'Detailed Budget (Initial)'!HZ20,0)+IF(#REF!='Standard Interventions'!$M$9,'Detailed Budget (Initial)'!IL20,0)</f>
        <v>#REF!</v>
      </c>
      <c r="N21" s="73" t="str">
        <f>IF(#REF!='Standard Interventions'!$N$9,'Detailed Budget (Initial)'!EH20,0)+IF(#REF!='Standard Interventions'!$N$9,'Detailed Budget (Initial)'!ET20,0)+IF(#REF!='Standard Interventions'!$N$9,'Detailed Budget (Initial)'!FF20,0)+IF(#REF!='Standard Interventions'!$N$9,'Detailed Budget (Initial)'!FR20,0)+IF(#REF!='Standard Interventions'!$N$9,'Detailed Budget (Initial)'!GD20,0)+IF(#REF!='Standard Interventions'!$N$9,'Detailed Budget (Initial)'!GP20,0)+IF(#REF!='Standard Interventions'!$N$9,'Detailed Budget (Initial)'!HB20,0)+IF(#REF!='Standard Interventions'!$N$9,'Detailed Budget (Initial)'!HN20,0)+IF(#REF!='Standard Interventions'!$N$9,'Detailed Budget (Initial)'!HZ20,0)+IF(#REF!='Standard Interventions'!$N$9,'Detailed Budget (Initial)'!IL20,0)</f>
        <v>#REF!</v>
      </c>
      <c r="O21" s="73"/>
      <c r="P21" s="73" t="str">
        <f t="shared" si="5"/>
        <v>#REF!</v>
      </c>
    </row>
    <row r="22" ht="13.5" customHeight="1" outlineLevel="1">
      <c r="A22" s="7"/>
      <c r="B22" s="66" t="str">
        <f t="shared" si="4"/>
        <v>#REF!</v>
      </c>
      <c r="C22" s="66"/>
      <c r="D22" s="73" t="str">
        <f>IF(#REF!='Standard Interventions'!$D$9,'Detailed Budget (Initial)'!EH21,0)+IF(#REF!='Standard Interventions'!$D$9,'Detailed Budget (Initial)'!ET21,0)+IF(#REF!='Standard Interventions'!$D$9,'Detailed Budget (Initial)'!FF21,0)+IF(#REF!='Standard Interventions'!$D$9,'Detailed Budget (Initial)'!FR21,0)+IF(#REF!='Standard Interventions'!$D$9,'Detailed Budget (Initial)'!GD21,0)+IF(#REF!='Standard Interventions'!$D$9,'Detailed Budget (Initial)'!GP21,0)+IF(#REF!='Standard Interventions'!$D$9,'Detailed Budget (Initial)'!HB21,0)+IF(#REF!='Standard Interventions'!$D$9,'Detailed Budget (Initial)'!HN21,0)+IF(#REF!='Standard Interventions'!$D$9,'Detailed Budget (Initial)'!HZ21,0)+IF(#REF!='Standard Interventions'!$D$9,'Detailed Budget (Initial)'!IL21,0)</f>
        <v>#REF!</v>
      </c>
      <c r="E22" s="73" t="str">
        <f>IF(#REF!='Standard Interventions'!$E$9,'Detailed Budget (Initial)'!EH21,0)+IF(#REF!='Standard Interventions'!$E$9,'Detailed Budget (Initial)'!ET21,0)+IF(#REF!='Standard Interventions'!$E$9,'Detailed Budget (Initial)'!FF21,0)+IF(#REF!='Standard Interventions'!$E$9,'Detailed Budget (Initial)'!FR21,0)+IF(#REF!='Standard Interventions'!$E$9,'Detailed Budget (Initial)'!GD21,0)+IF(#REF!='Standard Interventions'!$E$9,'Detailed Budget (Initial)'!GP21,0)+IF(#REF!='Standard Interventions'!$E$9,'Detailed Budget (Initial)'!HB21,0)+IF(#REF!='Standard Interventions'!$E$9,'Detailed Budget (Initial)'!HN21,0)+IF(#REF!='Standard Interventions'!$E$9,'Detailed Budget (Initial)'!HZ21,0)+IF(#REF!='Standard Interventions'!$E$9,'Detailed Budget (Initial)'!IL21,0)</f>
        <v>#REF!</v>
      </c>
      <c r="F22" s="73" t="str">
        <f>IF(#REF!='Standard Interventions'!$F$9,'Detailed Budget (Initial)'!EH21,0)+IF(#REF!='Standard Interventions'!$F$9,'Detailed Budget (Initial)'!ET21,0)+IF(#REF!='Standard Interventions'!$F$9,'Detailed Budget (Initial)'!FF21,0)+IF(#REF!='Standard Interventions'!$F$9,'Detailed Budget (Initial)'!FR21,0)+IF(#REF!='Standard Interventions'!$F$9,'Detailed Budget (Initial)'!GD21,0)+IF(#REF!='Standard Interventions'!$F$9,'Detailed Budget (Initial)'!GP21,0)+IF(#REF!='Standard Interventions'!$F$9,'Detailed Budget (Initial)'!HB21,0)+IF(#REF!='Standard Interventions'!$F$9,'Detailed Budget (Initial)'!HN21,0)+IF(#REF!='Standard Interventions'!$F$9,'Detailed Budget (Initial)'!HZ21,0)+IF(#REF!='Standard Interventions'!$F$9,'Detailed Budget (Initial)'!IL21,0)</f>
        <v>#REF!</v>
      </c>
      <c r="G22" s="73" t="str">
        <f>IF(#REF!='Standard Interventions'!$G$9,'Detailed Budget (Initial)'!EH21,0)+IF(#REF!='Standard Interventions'!$G$9,'Detailed Budget (Initial)'!ET21,0)+IF(#REF!='Standard Interventions'!$G$9,'Detailed Budget (Initial)'!FF21,0)+IF(#REF!='Standard Interventions'!$G$9,'Detailed Budget (Initial)'!FR21,0)+IF(#REF!='Standard Interventions'!$G$9,'Detailed Budget (Initial)'!GD21,0)+IF(#REF!='Standard Interventions'!$G$9,'Detailed Budget (Initial)'!GP21,0)+IF(#REF!='Standard Interventions'!$G$9,'Detailed Budget (Initial)'!HB21,0)+IF(#REF!='Standard Interventions'!$G$9,'Detailed Budget (Initial)'!HN21,0)+IF(#REF!='Standard Interventions'!$G$9,'Detailed Budget (Initial)'!HZ21,0)+IF(#REF!='Standard Interventions'!$G$9,'Detailed Budget (Initial)'!IL21,0)</f>
        <v>#REF!</v>
      </c>
      <c r="H22" s="73" t="str">
        <f>IF(#REF!='Standard Interventions'!$H$9,'Detailed Budget (Initial)'!EH21,0)+IF(#REF!='Standard Interventions'!$H$9,'Detailed Budget (Initial)'!ET21,0)+IF(#REF!='Standard Interventions'!$H$9,'Detailed Budget (Initial)'!FF21,0)+IF(#REF!='Standard Interventions'!$H$9,'Detailed Budget (Initial)'!FR21,0)+IF(#REF!='Standard Interventions'!$H$9,'Detailed Budget (Initial)'!GD21,0)+IF(#REF!='Standard Interventions'!$H$9,'Detailed Budget (Initial)'!GP21,0)+IF(#REF!='Standard Interventions'!$H$9,'Detailed Budget (Initial)'!HB21,0)+IF(#REF!='Standard Interventions'!$H$9,'Detailed Budget (Initial)'!HN21,0)+IF(#REF!='Standard Interventions'!$H$9,'Detailed Budget (Initial)'!HZ21,0)+IF(#REF!='Standard Interventions'!$H$9,'Detailed Budget (Initial)'!IL21,0)</f>
        <v>#REF!</v>
      </c>
      <c r="I22" s="73" t="str">
        <f>IF(#REF!='Standard Interventions'!$I$9,'Detailed Budget (Initial)'!EH21,0)+IF(#REF!='Standard Interventions'!$I$9,'Detailed Budget (Initial)'!ET21,0)+IF(#REF!='Standard Interventions'!$I$9,'Detailed Budget (Initial)'!FF21,0)+IF(#REF!='Standard Interventions'!$I$9,'Detailed Budget (Initial)'!FR21,0)+IF(#REF!='Standard Interventions'!$I$9,'Detailed Budget (Initial)'!GD21,0)+IF(#REF!='Standard Interventions'!$I$9,'Detailed Budget (Initial)'!GP21,0)+IF(#REF!='Standard Interventions'!$I$9,'Detailed Budget (Initial)'!HB21,0)+IF(#REF!='Standard Interventions'!$I$9,'Detailed Budget (Initial)'!HN21,0)+IF(#REF!='Standard Interventions'!$I$9,'Detailed Budget (Initial)'!HZ21,0)+IF(#REF!='Standard Interventions'!$I$9,'Detailed Budget (Initial)'!IL21,0)</f>
        <v>#REF!</v>
      </c>
      <c r="J22" s="73" t="str">
        <f>IF(#REF!='Standard Interventions'!$J$9,'Detailed Budget (Initial)'!EH21,0)+IF(#REF!='Standard Interventions'!$J$9,'Detailed Budget (Initial)'!ET21,0)+IF(#REF!='Standard Interventions'!$J$9,'Detailed Budget (Initial)'!FF21,0)+IF(#REF!='Standard Interventions'!$J$9,'Detailed Budget (Initial)'!FR21,0)+IF(#REF!='Standard Interventions'!$J$9,'Detailed Budget (Initial)'!GD21,0)+IF(#REF!='Standard Interventions'!$J$9,'Detailed Budget (Initial)'!GP21,0)+IF(#REF!='Standard Interventions'!$J$9,'Detailed Budget (Initial)'!HB21,0)+IF(#REF!='Standard Interventions'!$J$9,'Detailed Budget (Initial)'!HN21,0)+IF(#REF!='Standard Interventions'!$J$9,'Detailed Budget (Initial)'!HZ21,0)+IF(#REF!='Standard Interventions'!$J$9,'Detailed Budget (Initial)'!IL21,0)</f>
        <v>#REF!</v>
      </c>
      <c r="K22" s="73" t="str">
        <f>IF(#REF!='Standard Interventions'!$K$9,'Detailed Budget (Initial)'!EH21,0)+IF(#REF!='Standard Interventions'!$K$9,'Detailed Budget (Initial)'!ET21,0)+IF(#REF!='Standard Interventions'!$K$9,'Detailed Budget (Initial)'!FF21,0)+IF(#REF!='Standard Interventions'!$K$9,'Detailed Budget (Initial)'!FR21,0)+IF(#REF!='Standard Interventions'!$K$9,'Detailed Budget (Initial)'!GD21,0)+IF(#REF!='Standard Interventions'!$K$9,'Detailed Budget (Initial)'!GP21,0)+IF(#REF!='Standard Interventions'!$K$9,'Detailed Budget (Initial)'!HB21,0)+IF(#REF!='Standard Interventions'!$K$9,'Detailed Budget (Initial)'!HN21,0)+IF(#REF!='Standard Interventions'!$K$9,'Detailed Budget (Initial)'!HZ21,0)+IF(#REF!='Standard Interventions'!$K$9,'Detailed Budget (Initial)'!IL21,0)</f>
        <v>#REF!</v>
      </c>
      <c r="L22" s="73" t="str">
        <f>IF(#REF!='Standard Interventions'!$L$9,'Detailed Budget (Initial)'!EH21,0)+IF(#REF!='Standard Interventions'!$L$9,'Detailed Budget (Initial)'!ET21,0)+IF(#REF!='Standard Interventions'!$L$9,'Detailed Budget (Initial)'!FF21,0)+IF(#REF!='Standard Interventions'!$L$9,'Detailed Budget (Initial)'!FR21,0)+IF(#REF!='Standard Interventions'!$L$9,'Detailed Budget (Initial)'!GD21,0)+IF(#REF!='Standard Interventions'!$L$9,'Detailed Budget (Initial)'!GP21,0)+IF(#REF!='Standard Interventions'!$L$9,'Detailed Budget (Initial)'!HB21,0)+IF(#REF!='Standard Interventions'!$L$9,'Detailed Budget (Initial)'!HN21,0)+IF(#REF!='Standard Interventions'!$L$9,'Detailed Budget (Initial)'!HZ21,0)+IF(#REF!='Standard Interventions'!$L$9,'Detailed Budget (Initial)'!IL21,0)</f>
        <v>#REF!</v>
      </c>
      <c r="M22" s="73" t="str">
        <f>IF(#REF!='Standard Interventions'!$M$9,'Detailed Budget (Initial)'!EH21,0)+IF(#REF!='Standard Interventions'!$M$9,'Detailed Budget (Initial)'!ET21,0)+IF(#REF!='Standard Interventions'!$M$9,'Detailed Budget (Initial)'!FF21,0)+IF(#REF!='Standard Interventions'!$M$9,'Detailed Budget (Initial)'!FR21,0)+IF(#REF!='Standard Interventions'!$M$9,'Detailed Budget (Initial)'!GD21,0)+IF(#REF!='Standard Interventions'!$M$9,'Detailed Budget (Initial)'!GP21,0)+IF(#REF!='Standard Interventions'!$M$9,'Detailed Budget (Initial)'!HB21,0)+IF(#REF!='Standard Interventions'!$M$9,'Detailed Budget (Initial)'!HN21,0)+IF(#REF!='Standard Interventions'!$M$9,'Detailed Budget (Initial)'!HZ21,0)+IF(#REF!='Standard Interventions'!$M$9,'Detailed Budget (Initial)'!IL21,0)</f>
        <v>#REF!</v>
      </c>
      <c r="N22" s="73" t="str">
        <f>IF(#REF!='Standard Interventions'!$N$9,'Detailed Budget (Initial)'!EH21,0)+IF(#REF!='Standard Interventions'!$N$9,'Detailed Budget (Initial)'!ET21,0)+IF(#REF!='Standard Interventions'!$N$9,'Detailed Budget (Initial)'!FF21,0)+IF(#REF!='Standard Interventions'!$N$9,'Detailed Budget (Initial)'!FR21,0)+IF(#REF!='Standard Interventions'!$N$9,'Detailed Budget (Initial)'!GD21,0)+IF(#REF!='Standard Interventions'!$N$9,'Detailed Budget (Initial)'!GP21,0)+IF(#REF!='Standard Interventions'!$N$9,'Detailed Budget (Initial)'!HB21,0)+IF(#REF!='Standard Interventions'!$N$9,'Detailed Budget (Initial)'!HN21,0)+IF(#REF!='Standard Interventions'!$N$9,'Detailed Budget (Initial)'!HZ21,0)+IF(#REF!='Standard Interventions'!$N$9,'Detailed Budget (Initial)'!IL21,0)</f>
        <v>#REF!</v>
      </c>
      <c r="O22" s="73"/>
      <c r="P22" s="73" t="str">
        <f t="shared" si="5"/>
        <v>#REF!</v>
      </c>
    </row>
    <row r="23" ht="13.5" customHeight="1" outlineLevel="1">
      <c r="A23" s="7"/>
      <c r="B23" s="66" t="str">
        <f t="shared" si="4"/>
        <v>#REF!</v>
      </c>
      <c r="C23" s="66"/>
      <c r="D23" s="73" t="str">
        <f>IF(#REF!='Standard Interventions'!$D$9,'Detailed Budget (Initial)'!EH22,0)+IF(#REF!='Standard Interventions'!$D$9,'Detailed Budget (Initial)'!ET22,0)+IF(#REF!='Standard Interventions'!$D$9,'Detailed Budget (Initial)'!FF22,0)+IF(#REF!='Standard Interventions'!$D$9,'Detailed Budget (Initial)'!FR22,0)+IF(#REF!='Standard Interventions'!$D$9,'Detailed Budget (Initial)'!GD22,0)+IF(#REF!='Standard Interventions'!$D$9,'Detailed Budget (Initial)'!GP22,0)+IF(#REF!='Standard Interventions'!$D$9,'Detailed Budget (Initial)'!HB22,0)+IF(#REF!='Standard Interventions'!$D$9,'Detailed Budget (Initial)'!HN22,0)+IF(#REF!='Standard Interventions'!$D$9,'Detailed Budget (Initial)'!HZ22,0)+IF(#REF!='Standard Interventions'!$D$9,'Detailed Budget (Initial)'!IL22,0)</f>
        <v>#REF!</v>
      </c>
      <c r="E23" s="73" t="str">
        <f>IF(#REF!='Standard Interventions'!$E$9,'Detailed Budget (Initial)'!EH22,0)+IF(#REF!='Standard Interventions'!$E$9,'Detailed Budget (Initial)'!ET22,0)+IF(#REF!='Standard Interventions'!$E$9,'Detailed Budget (Initial)'!FF22,0)+IF(#REF!='Standard Interventions'!$E$9,'Detailed Budget (Initial)'!FR22,0)+IF(#REF!='Standard Interventions'!$E$9,'Detailed Budget (Initial)'!GD22,0)+IF(#REF!='Standard Interventions'!$E$9,'Detailed Budget (Initial)'!GP22,0)+IF(#REF!='Standard Interventions'!$E$9,'Detailed Budget (Initial)'!HB22,0)+IF(#REF!='Standard Interventions'!$E$9,'Detailed Budget (Initial)'!HN22,0)+IF(#REF!='Standard Interventions'!$E$9,'Detailed Budget (Initial)'!HZ22,0)+IF(#REF!='Standard Interventions'!$E$9,'Detailed Budget (Initial)'!IL22,0)</f>
        <v>#REF!</v>
      </c>
      <c r="F23" s="73" t="str">
        <f>IF(#REF!='Standard Interventions'!$F$9,'Detailed Budget (Initial)'!EH22,0)+IF(#REF!='Standard Interventions'!$F$9,'Detailed Budget (Initial)'!ET22,0)+IF(#REF!='Standard Interventions'!$F$9,'Detailed Budget (Initial)'!FF22,0)+IF(#REF!='Standard Interventions'!$F$9,'Detailed Budget (Initial)'!FR22,0)+IF(#REF!='Standard Interventions'!$F$9,'Detailed Budget (Initial)'!GD22,0)+IF(#REF!='Standard Interventions'!$F$9,'Detailed Budget (Initial)'!GP22,0)+IF(#REF!='Standard Interventions'!$F$9,'Detailed Budget (Initial)'!HB22,0)+IF(#REF!='Standard Interventions'!$F$9,'Detailed Budget (Initial)'!HN22,0)+IF(#REF!='Standard Interventions'!$F$9,'Detailed Budget (Initial)'!HZ22,0)+IF(#REF!='Standard Interventions'!$F$9,'Detailed Budget (Initial)'!IL22,0)</f>
        <v>#REF!</v>
      </c>
      <c r="G23" s="73" t="str">
        <f>IF(#REF!='Standard Interventions'!$G$9,'Detailed Budget (Initial)'!EH22,0)+IF(#REF!='Standard Interventions'!$G$9,'Detailed Budget (Initial)'!ET22,0)+IF(#REF!='Standard Interventions'!$G$9,'Detailed Budget (Initial)'!FF22,0)+IF(#REF!='Standard Interventions'!$G$9,'Detailed Budget (Initial)'!FR22,0)+IF(#REF!='Standard Interventions'!$G$9,'Detailed Budget (Initial)'!GD22,0)+IF(#REF!='Standard Interventions'!$G$9,'Detailed Budget (Initial)'!GP22,0)+IF(#REF!='Standard Interventions'!$G$9,'Detailed Budget (Initial)'!HB22,0)+IF(#REF!='Standard Interventions'!$G$9,'Detailed Budget (Initial)'!HN22,0)+IF(#REF!='Standard Interventions'!$G$9,'Detailed Budget (Initial)'!HZ22,0)+IF(#REF!='Standard Interventions'!$G$9,'Detailed Budget (Initial)'!IL22,0)</f>
        <v>#REF!</v>
      </c>
      <c r="H23" s="73" t="str">
        <f>IF(#REF!='Standard Interventions'!$H$9,'Detailed Budget (Initial)'!EH22,0)+IF(#REF!='Standard Interventions'!$H$9,'Detailed Budget (Initial)'!ET22,0)+IF(#REF!='Standard Interventions'!$H$9,'Detailed Budget (Initial)'!FF22,0)+IF(#REF!='Standard Interventions'!$H$9,'Detailed Budget (Initial)'!FR22,0)+IF(#REF!='Standard Interventions'!$H$9,'Detailed Budget (Initial)'!GD22,0)+IF(#REF!='Standard Interventions'!$H$9,'Detailed Budget (Initial)'!GP22,0)+IF(#REF!='Standard Interventions'!$H$9,'Detailed Budget (Initial)'!HB22,0)+IF(#REF!='Standard Interventions'!$H$9,'Detailed Budget (Initial)'!HN22,0)+IF(#REF!='Standard Interventions'!$H$9,'Detailed Budget (Initial)'!HZ22,0)+IF(#REF!='Standard Interventions'!$H$9,'Detailed Budget (Initial)'!IL22,0)</f>
        <v>#REF!</v>
      </c>
      <c r="I23" s="73" t="str">
        <f>IF(#REF!='Standard Interventions'!$I$9,'Detailed Budget (Initial)'!EH22,0)+IF(#REF!='Standard Interventions'!$I$9,'Detailed Budget (Initial)'!ET22,0)+IF(#REF!='Standard Interventions'!$I$9,'Detailed Budget (Initial)'!FF22,0)+IF(#REF!='Standard Interventions'!$I$9,'Detailed Budget (Initial)'!FR22,0)+IF(#REF!='Standard Interventions'!$I$9,'Detailed Budget (Initial)'!GD22,0)+IF(#REF!='Standard Interventions'!$I$9,'Detailed Budget (Initial)'!GP22,0)+IF(#REF!='Standard Interventions'!$I$9,'Detailed Budget (Initial)'!HB22,0)+IF(#REF!='Standard Interventions'!$I$9,'Detailed Budget (Initial)'!HN22,0)+IF(#REF!='Standard Interventions'!$I$9,'Detailed Budget (Initial)'!HZ22,0)+IF(#REF!='Standard Interventions'!$I$9,'Detailed Budget (Initial)'!IL22,0)</f>
        <v>#REF!</v>
      </c>
      <c r="J23" s="73" t="str">
        <f>IF(#REF!='Standard Interventions'!$J$9,'Detailed Budget (Initial)'!EH22,0)+IF(#REF!='Standard Interventions'!$J$9,'Detailed Budget (Initial)'!ET22,0)+IF(#REF!='Standard Interventions'!$J$9,'Detailed Budget (Initial)'!FF22,0)+IF(#REF!='Standard Interventions'!$J$9,'Detailed Budget (Initial)'!FR22,0)+IF(#REF!='Standard Interventions'!$J$9,'Detailed Budget (Initial)'!GD22,0)+IF(#REF!='Standard Interventions'!$J$9,'Detailed Budget (Initial)'!GP22,0)+IF(#REF!='Standard Interventions'!$J$9,'Detailed Budget (Initial)'!HB22,0)+IF(#REF!='Standard Interventions'!$J$9,'Detailed Budget (Initial)'!HN22,0)+IF(#REF!='Standard Interventions'!$J$9,'Detailed Budget (Initial)'!HZ22,0)+IF(#REF!='Standard Interventions'!$J$9,'Detailed Budget (Initial)'!IL22,0)</f>
        <v>#REF!</v>
      </c>
      <c r="K23" s="73" t="str">
        <f>IF(#REF!='Standard Interventions'!$K$9,'Detailed Budget (Initial)'!EH22,0)+IF(#REF!='Standard Interventions'!$K$9,'Detailed Budget (Initial)'!ET22,0)+IF(#REF!='Standard Interventions'!$K$9,'Detailed Budget (Initial)'!FF22,0)+IF(#REF!='Standard Interventions'!$K$9,'Detailed Budget (Initial)'!FR22,0)+IF(#REF!='Standard Interventions'!$K$9,'Detailed Budget (Initial)'!GD22,0)+IF(#REF!='Standard Interventions'!$K$9,'Detailed Budget (Initial)'!GP22,0)+IF(#REF!='Standard Interventions'!$K$9,'Detailed Budget (Initial)'!HB22,0)+IF(#REF!='Standard Interventions'!$K$9,'Detailed Budget (Initial)'!HN22,0)+IF(#REF!='Standard Interventions'!$K$9,'Detailed Budget (Initial)'!HZ22,0)+IF(#REF!='Standard Interventions'!$K$9,'Detailed Budget (Initial)'!IL22,0)</f>
        <v>#REF!</v>
      </c>
      <c r="L23" s="73" t="str">
        <f>IF(#REF!='Standard Interventions'!$L$9,'Detailed Budget (Initial)'!EH22,0)+IF(#REF!='Standard Interventions'!$L$9,'Detailed Budget (Initial)'!ET22,0)+IF(#REF!='Standard Interventions'!$L$9,'Detailed Budget (Initial)'!FF22,0)+IF(#REF!='Standard Interventions'!$L$9,'Detailed Budget (Initial)'!FR22,0)+IF(#REF!='Standard Interventions'!$L$9,'Detailed Budget (Initial)'!GD22,0)+IF(#REF!='Standard Interventions'!$L$9,'Detailed Budget (Initial)'!GP22,0)+IF(#REF!='Standard Interventions'!$L$9,'Detailed Budget (Initial)'!HB22,0)+IF(#REF!='Standard Interventions'!$L$9,'Detailed Budget (Initial)'!HN22,0)+IF(#REF!='Standard Interventions'!$L$9,'Detailed Budget (Initial)'!HZ22,0)+IF(#REF!='Standard Interventions'!$L$9,'Detailed Budget (Initial)'!IL22,0)</f>
        <v>#REF!</v>
      </c>
      <c r="M23" s="73" t="str">
        <f>IF(#REF!='Standard Interventions'!$M$9,'Detailed Budget (Initial)'!EH22,0)+IF(#REF!='Standard Interventions'!$M$9,'Detailed Budget (Initial)'!ET22,0)+IF(#REF!='Standard Interventions'!$M$9,'Detailed Budget (Initial)'!FF22,0)+IF(#REF!='Standard Interventions'!$M$9,'Detailed Budget (Initial)'!FR22,0)+IF(#REF!='Standard Interventions'!$M$9,'Detailed Budget (Initial)'!GD22,0)+IF(#REF!='Standard Interventions'!$M$9,'Detailed Budget (Initial)'!GP22,0)+IF(#REF!='Standard Interventions'!$M$9,'Detailed Budget (Initial)'!HB22,0)+IF(#REF!='Standard Interventions'!$M$9,'Detailed Budget (Initial)'!HN22,0)+IF(#REF!='Standard Interventions'!$M$9,'Detailed Budget (Initial)'!HZ22,0)+IF(#REF!='Standard Interventions'!$M$9,'Detailed Budget (Initial)'!IL22,0)</f>
        <v>#REF!</v>
      </c>
      <c r="N23" s="73" t="str">
        <f>IF(#REF!='Standard Interventions'!$N$9,'Detailed Budget (Initial)'!EH22,0)+IF(#REF!='Standard Interventions'!$N$9,'Detailed Budget (Initial)'!ET22,0)+IF(#REF!='Standard Interventions'!$N$9,'Detailed Budget (Initial)'!FF22,0)+IF(#REF!='Standard Interventions'!$N$9,'Detailed Budget (Initial)'!FR22,0)+IF(#REF!='Standard Interventions'!$N$9,'Detailed Budget (Initial)'!GD22,0)+IF(#REF!='Standard Interventions'!$N$9,'Detailed Budget (Initial)'!GP22,0)+IF(#REF!='Standard Interventions'!$N$9,'Detailed Budget (Initial)'!HB22,0)+IF(#REF!='Standard Interventions'!$N$9,'Detailed Budget (Initial)'!HN22,0)+IF(#REF!='Standard Interventions'!$N$9,'Detailed Budget (Initial)'!HZ22,0)+IF(#REF!='Standard Interventions'!$N$9,'Detailed Budget (Initial)'!IL22,0)</f>
        <v>#REF!</v>
      </c>
      <c r="O23" s="73"/>
      <c r="P23" s="73" t="str">
        <f t="shared" si="5"/>
        <v>#REF!</v>
      </c>
    </row>
    <row r="24" ht="13.5" customHeight="1" outlineLevel="1">
      <c r="A24" s="7"/>
      <c r="B24" s="66" t="str">
        <f t="shared" si="4"/>
        <v>#REF!</v>
      </c>
      <c r="C24" s="66"/>
      <c r="D24" s="73" t="str">
        <f>IF(#REF!='Standard Interventions'!$D$9,'Detailed Budget (Initial)'!EH23,0)+IF(#REF!='Standard Interventions'!$D$9,'Detailed Budget (Initial)'!ET23,0)+IF(#REF!='Standard Interventions'!$D$9,'Detailed Budget (Initial)'!FF23,0)+IF(#REF!='Standard Interventions'!$D$9,'Detailed Budget (Initial)'!FR23,0)+IF(#REF!='Standard Interventions'!$D$9,'Detailed Budget (Initial)'!GD23,0)+IF(#REF!='Standard Interventions'!$D$9,'Detailed Budget (Initial)'!GP23,0)+IF(#REF!='Standard Interventions'!$D$9,'Detailed Budget (Initial)'!HB23,0)+IF(#REF!='Standard Interventions'!$D$9,'Detailed Budget (Initial)'!HN23,0)+IF(#REF!='Standard Interventions'!$D$9,'Detailed Budget (Initial)'!HZ23,0)+IF(#REF!='Standard Interventions'!$D$9,'Detailed Budget (Initial)'!IL23,0)</f>
        <v>#REF!</v>
      </c>
      <c r="E24" s="73" t="str">
        <f>IF(#REF!='Standard Interventions'!$E$9,'Detailed Budget (Initial)'!EH23,0)+IF(#REF!='Standard Interventions'!$E$9,'Detailed Budget (Initial)'!ET23,0)+IF(#REF!='Standard Interventions'!$E$9,'Detailed Budget (Initial)'!FF23,0)+IF(#REF!='Standard Interventions'!$E$9,'Detailed Budget (Initial)'!FR23,0)+IF(#REF!='Standard Interventions'!$E$9,'Detailed Budget (Initial)'!GD23,0)+IF(#REF!='Standard Interventions'!$E$9,'Detailed Budget (Initial)'!GP23,0)+IF(#REF!='Standard Interventions'!$E$9,'Detailed Budget (Initial)'!HB23,0)+IF(#REF!='Standard Interventions'!$E$9,'Detailed Budget (Initial)'!HN23,0)+IF(#REF!='Standard Interventions'!$E$9,'Detailed Budget (Initial)'!HZ23,0)+IF(#REF!='Standard Interventions'!$E$9,'Detailed Budget (Initial)'!IL23,0)</f>
        <v>#REF!</v>
      </c>
      <c r="F24" s="73" t="str">
        <f>IF(#REF!='Standard Interventions'!$F$9,'Detailed Budget (Initial)'!EH23,0)+IF(#REF!='Standard Interventions'!$F$9,'Detailed Budget (Initial)'!ET23,0)+IF(#REF!='Standard Interventions'!$F$9,'Detailed Budget (Initial)'!FF23,0)+IF(#REF!='Standard Interventions'!$F$9,'Detailed Budget (Initial)'!FR23,0)+IF(#REF!='Standard Interventions'!$F$9,'Detailed Budget (Initial)'!GD23,0)+IF(#REF!='Standard Interventions'!$F$9,'Detailed Budget (Initial)'!GP23,0)+IF(#REF!='Standard Interventions'!$F$9,'Detailed Budget (Initial)'!HB23,0)+IF(#REF!='Standard Interventions'!$F$9,'Detailed Budget (Initial)'!HN23,0)+IF(#REF!='Standard Interventions'!$F$9,'Detailed Budget (Initial)'!HZ23,0)+IF(#REF!='Standard Interventions'!$F$9,'Detailed Budget (Initial)'!IL23,0)</f>
        <v>#REF!</v>
      </c>
      <c r="G24" s="73" t="str">
        <f>IF(#REF!='Standard Interventions'!$G$9,'Detailed Budget (Initial)'!EH23,0)+IF(#REF!='Standard Interventions'!$G$9,'Detailed Budget (Initial)'!ET23,0)+IF(#REF!='Standard Interventions'!$G$9,'Detailed Budget (Initial)'!FF23,0)+IF(#REF!='Standard Interventions'!$G$9,'Detailed Budget (Initial)'!FR23,0)+IF(#REF!='Standard Interventions'!$G$9,'Detailed Budget (Initial)'!GD23,0)+IF(#REF!='Standard Interventions'!$G$9,'Detailed Budget (Initial)'!GP23,0)+IF(#REF!='Standard Interventions'!$G$9,'Detailed Budget (Initial)'!HB23,0)+IF(#REF!='Standard Interventions'!$G$9,'Detailed Budget (Initial)'!HN23,0)+IF(#REF!='Standard Interventions'!$G$9,'Detailed Budget (Initial)'!HZ23,0)+IF(#REF!='Standard Interventions'!$G$9,'Detailed Budget (Initial)'!IL23,0)</f>
        <v>#REF!</v>
      </c>
      <c r="H24" s="73" t="str">
        <f>IF(#REF!='Standard Interventions'!$H$9,'Detailed Budget (Initial)'!EH23,0)+IF(#REF!='Standard Interventions'!$H$9,'Detailed Budget (Initial)'!ET23,0)+IF(#REF!='Standard Interventions'!$H$9,'Detailed Budget (Initial)'!FF23,0)+IF(#REF!='Standard Interventions'!$H$9,'Detailed Budget (Initial)'!FR23,0)+IF(#REF!='Standard Interventions'!$H$9,'Detailed Budget (Initial)'!GD23,0)+IF(#REF!='Standard Interventions'!$H$9,'Detailed Budget (Initial)'!GP23,0)+IF(#REF!='Standard Interventions'!$H$9,'Detailed Budget (Initial)'!HB23,0)+IF(#REF!='Standard Interventions'!$H$9,'Detailed Budget (Initial)'!HN23,0)+IF(#REF!='Standard Interventions'!$H$9,'Detailed Budget (Initial)'!HZ23,0)+IF(#REF!='Standard Interventions'!$H$9,'Detailed Budget (Initial)'!IL23,0)</f>
        <v>#REF!</v>
      </c>
      <c r="I24" s="73" t="str">
        <f>IF(#REF!='Standard Interventions'!$I$9,'Detailed Budget (Initial)'!EH23,0)+IF(#REF!='Standard Interventions'!$I$9,'Detailed Budget (Initial)'!ET23,0)+IF(#REF!='Standard Interventions'!$I$9,'Detailed Budget (Initial)'!FF23,0)+IF(#REF!='Standard Interventions'!$I$9,'Detailed Budget (Initial)'!FR23,0)+IF(#REF!='Standard Interventions'!$I$9,'Detailed Budget (Initial)'!GD23,0)+IF(#REF!='Standard Interventions'!$I$9,'Detailed Budget (Initial)'!GP23,0)+IF(#REF!='Standard Interventions'!$I$9,'Detailed Budget (Initial)'!HB23,0)+IF(#REF!='Standard Interventions'!$I$9,'Detailed Budget (Initial)'!HN23,0)+IF(#REF!='Standard Interventions'!$I$9,'Detailed Budget (Initial)'!HZ23,0)+IF(#REF!='Standard Interventions'!$I$9,'Detailed Budget (Initial)'!IL23,0)</f>
        <v>#REF!</v>
      </c>
      <c r="J24" s="73" t="str">
        <f>IF(#REF!='Standard Interventions'!$J$9,'Detailed Budget (Initial)'!EH23,0)+IF(#REF!='Standard Interventions'!$J$9,'Detailed Budget (Initial)'!ET23,0)+IF(#REF!='Standard Interventions'!$J$9,'Detailed Budget (Initial)'!FF23,0)+IF(#REF!='Standard Interventions'!$J$9,'Detailed Budget (Initial)'!FR23,0)+IF(#REF!='Standard Interventions'!$J$9,'Detailed Budget (Initial)'!GD23,0)+IF(#REF!='Standard Interventions'!$J$9,'Detailed Budget (Initial)'!GP23,0)+IF(#REF!='Standard Interventions'!$J$9,'Detailed Budget (Initial)'!HB23,0)+IF(#REF!='Standard Interventions'!$J$9,'Detailed Budget (Initial)'!HN23,0)+IF(#REF!='Standard Interventions'!$J$9,'Detailed Budget (Initial)'!HZ23,0)+IF(#REF!='Standard Interventions'!$J$9,'Detailed Budget (Initial)'!IL23,0)</f>
        <v>#REF!</v>
      </c>
      <c r="K24" s="73" t="str">
        <f>IF(#REF!='Standard Interventions'!$K$9,'Detailed Budget (Initial)'!EH23,0)+IF(#REF!='Standard Interventions'!$K$9,'Detailed Budget (Initial)'!ET23,0)+IF(#REF!='Standard Interventions'!$K$9,'Detailed Budget (Initial)'!FF23,0)+IF(#REF!='Standard Interventions'!$K$9,'Detailed Budget (Initial)'!FR23,0)+IF(#REF!='Standard Interventions'!$K$9,'Detailed Budget (Initial)'!GD23,0)+IF(#REF!='Standard Interventions'!$K$9,'Detailed Budget (Initial)'!GP23,0)+IF(#REF!='Standard Interventions'!$K$9,'Detailed Budget (Initial)'!HB23,0)+IF(#REF!='Standard Interventions'!$K$9,'Detailed Budget (Initial)'!HN23,0)+IF(#REF!='Standard Interventions'!$K$9,'Detailed Budget (Initial)'!HZ23,0)+IF(#REF!='Standard Interventions'!$K$9,'Detailed Budget (Initial)'!IL23,0)</f>
        <v>#REF!</v>
      </c>
      <c r="L24" s="73" t="str">
        <f>IF(#REF!='Standard Interventions'!$L$9,'Detailed Budget (Initial)'!EH23,0)+IF(#REF!='Standard Interventions'!$L$9,'Detailed Budget (Initial)'!ET23,0)+IF(#REF!='Standard Interventions'!$L$9,'Detailed Budget (Initial)'!FF23,0)+IF(#REF!='Standard Interventions'!$L$9,'Detailed Budget (Initial)'!FR23,0)+IF(#REF!='Standard Interventions'!$L$9,'Detailed Budget (Initial)'!GD23,0)+IF(#REF!='Standard Interventions'!$L$9,'Detailed Budget (Initial)'!GP23,0)+IF(#REF!='Standard Interventions'!$L$9,'Detailed Budget (Initial)'!HB23,0)+IF(#REF!='Standard Interventions'!$L$9,'Detailed Budget (Initial)'!HN23,0)+IF(#REF!='Standard Interventions'!$L$9,'Detailed Budget (Initial)'!HZ23,0)+IF(#REF!='Standard Interventions'!$L$9,'Detailed Budget (Initial)'!IL23,0)</f>
        <v>#REF!</v>
      </c>
      <c r="M24" s="73" t="str">
        <f>IF(#REF!='Standard Interventions'!$M$9,'Detailed Budget (Initial)'!EH23,0)+IF(#REF!='Standard Interventions'!$M$9,'Detailed Budget (Initial)'!ET23,0)+IF(#REF!='Standard Interventions'!$M$9,'Detailed Budget (Initial)'!FF23,0)+IF(#REF!='Standard Interventions'!$M$9,'Detailed Budget (Initial)'!FR23,0)+IF(#REF!='Standard Interventions'!$M$9,'Detailed Budget (Initial)'!GD23,0)+IF(#REF!='Standard Interventions'!$M$9,'Detailed Budget (Initial)'!GP23,0)+IF(#REF!='Standard Interventions'!$M$9,'Detailed Budget (Initial)'!HB23,0)+IF(#REF!='Standard Interventions'!$M$9,'Detailed Budget (Initial)'!HN23,0)+IF(#REF!='Standard Interventions'!$M$9,'Detailed Budget (Initial)'!HZ23,0)+IF(#REF!='Standard Interventions'!$M$9,'Detailed Budget (Initial)'!IL23,0)</f>
        <v>#REF!</v>
      </c>
      <c r="N24" s="73" t="str">
        <f>IF(#REF!='Standard Interventions'!$N$9,'Detailed Budget (Initial)'!EH23,0)+IF(#REF!='Standard Interventions'!$N$9,'Detailed Budget (Initial)'!ET23,0)+IF(#REF!='Standard Interventions'!$N$9,'Detailed Budget (Initial)'!FF23,0)+IF(#REF!='Standard Interventions'!$N$9,'Detailed Budget (Initial)'!FR23,0)+IF(#REF!='Standard Interventions'!$N$9,'Detailed Budget (Initial)'!GD23,0)+IF(#REF!='Standard Interventions'!$N$9,'Detailed Budget (Initial)'!GP23,0)+IF(#REF!='Standard Interventions'!$N$9,'Detailed Budget (Initial)'!HB23,0)+IF(#REF!='Standard Interventions'!$N$9,'Detailed Budget (Initial)'!HN23,0)+IF(#REF!='Standard Interventions'!$N$9,'Detailed Budget (Initial)'!HZ23,0)+IF(#REF!='Standard Interventions'!$N$9,'Detailed Budget (Initial)'!IL23,0)</f>
        <v>#REF!</v>
      </c>
      <c r="O24" s="73"/>
      <c r="P24" s="73" t="str">
        <f t="shared" si="5"/>
        <v>#REF!</v>
      </c>
    </row>
    <row r="25" ht="13.5" customHeight="1" outlineLevel="1">
      <c r="A25" s="7"/>
      <c r="B25" s="66" t="str">
        <f t="shared" si="4"/>
        <v>#REF!</v>
      </c>
      <c r="C25" s="66"/>
      <c r="D25" s="73" t="str">
        <f>IF(#REF!='Standard Interventions'!$D$9,'Detailed Budget (Initial)'!EH24,0)+IF(#REF!='Standard Interventions'!$D$9,'Detailed Budget (Initial)'!ET24,0)+IF(#REF!='Standard Interventions'!$D$9,'Detailed Budget (Initial)'!FF24,0)+IF(#REF!='Standard Interventions'!$D$9,'Detailed Budget (Initial)'!FR24,0)+IF(#REF!='Standard Interventions'!$D$9,'Detailed Budget (Initial)'!GD24,0)+IF(#REF!='Standard Interventions'!$D$9,'Detailed Budget (Initial)'!GP24,0)+IF(#REF!='Standard Interventions'!$D$9,'Detailed Budget (Initial)'!HB24,0)+IF(#REF!='Standard Interventions'!$D$9,'Detailed Budget (Initial)'!HN24,0)+IF(#REF!='Standard Interventions'!$D$9,'Detailed Budget (Initial)'!HZ24,0)+IF(#REF!='Standard Interventions'!$D$9,'Detailed Budget (Initial)'!IL24,0)</f>
        <v>#REF!</v>
      </c>
      <c r="E25" s="73" t="str">
        <f>IF(#REF!='Standard Interventions'!$E$9,'Detailed Budget (Initial)'!EH24,0)+IF(#REF!='Standard Interventions'!$E$9,'Detailed Budget (Initial)'!ET24,0)+IF(#REF!='Standard Interventions'!$E$9,'Detailed Budget (Initial)'!FF24,0)+IF(#REF!='Standard Interventions'!$E$9,'Detailed Budget (Initial)'!FR24,0)+IF(#REF!='Standard Interventions'!$E$9,'Detailed Budget (Initial)'!GD24,0)+IF(#REF!='Standard Interventions'!$E$9,'Detailed Budget (Initial)'!GP24,0)+IF(#REF!='Standard Interventions'!$E$9,'Detailed Budget (Initial)'!HB24,0)+IF(#REF!='Standard Interventions'!$E$9,'Detailed Budget (Initial)'!HN24,0)+IF(#REF!='Standard Interventions'!$E$9,'Detailed Budget (Initial)'!HZ24,0)+IF(#REF!='Standard Interventions'!$E$9,'Detailed Budget (Initial)'!IL24,0)</f>
        <v>#REF!</v>
      </c>
      <c r="F25" s="73" t="str">
        <f>IF(#REF!='Standard Interventions'!$F$9,'Detailed Budget (Initial)'!EH24,0)+IF(#REF!='Standard Interventions'!$F$9,'Detailed Budget (Initial)'!ET24,0)+IF(#REF!='Standard Interventions'!$F$9,'Detailed Budget (Initial)'!FF24,0)+IF(#REF!='Standard Interventions'!$F$9,'Detailed Budget (Initial)'!FR24,0)+IF(#REF!='Standard Interventions'!$F$9,'Detailed Budget (Initial)'!GD24,0)+IF(#REF!='Standard Interventions'!$F$9,'Detailed Budget (Initial)'!GP24,0)+IF(#REF!='Standard Interventions'!$F$9,'Detailed Budget (Initial)'!HB24,0)+IF(#REF!='Standard Interventions'!$F$9,'Detailed Budget (Initial)'!HN24,0)+IF(#REF!='Standard Interventions'!$F$9,'Detailed Budget (Initial)'!HZ24,0)+IF(#REF!='Standard Interventions'!$F$9,'Detailed Budget (Initial)'!IL24,0)</f>
        <v>#REF!</v>
      </c>
      <c r="G25" s="73" t="str">
        <f>IF(#REF!='Standard Interventions'!$G$9,'Detailed Budget (Initial)'!EH24,0)+IF(#REF!='Standard Interventions'!$G$9,'Detailed Budget (Initial)'!ET24,0)+IF(#REF!='Standard Interventions'!$G$9,'Detailed Budget (Initial)'!FF24,0)+IF(#REF!='Standard Interventions'!$G$9,'Detailed Budget (Initial)'!FR24,0)+IF(#REF!='Standard Interventions'!$G$9,'Detailed Budget (Initial)'!GD24,0)+IF(#REF!='Standard Interventions'!$G$9,'Detailed Budget (Initial)'!GP24,0)+IF(#REF!='Standard Interventions'!$G$9,'Detailed Budget (Initial)'!HB24,0)+IF(#REF!='Standard Interventions'!$G$9,'Detailed Budget (Initial)'!HN24,0)+IF(#REF!='Standard Interventions'!$G$9,'Detailed Budget (Initial)'!HZ24,0)+IF(#REF!='Standard Interventions'!$G$9,'Detailed Budget (Initial)'!IL24,0)</f>
        <v>#REF!</v>
      </c>
      <c r="H25" s="73" t="str">
        <f>IF(#REF!='Standard Interventions'!$H$9,'Detailed Budget (Initial)'!EH24,0)+IF(#REF!='Standard Interventions'!$H$9,'Detailed Budget (Initial)'!ET24,0)+IF(#REF!='Standard Interventions'!$H$9,'Detailed Budget (Initial)'!FF24,0)+IF(#REF!='Standard Interventions'!$H$9,'Detailed Budget (Initial)'!FR24,0)+IF(#REF!='Standard Interventions'!$H$9,'Detailed Budget (Initial)'!GD24,0)+IF(#REF!='Standard Interventions'!$H$9,'Detailed Budget (Initial)'!GP24,0)+IF(#REF!='Standard Interventions'!$H$9,'Detailed Budget (Initial)'!HB24,0)+IF(#REF!='Standard Interventions'!$H$9,'Detailed Budget (Initial)'!HN24,0)+IF(#REF!='Standard Interventions'!$H$9,'Detailed Budget (Initial)'!HZ24,0)+IF(#REF!='Standard Interventions'!$H$9,'Detailed Budget (Initial)'!IL24,0)</f>
        <v>#REF!</v>
      </c>
      <c r="I25" s="73" t="str">
        <f>IF(#REF!='Standard Interventions'!$I$9,'Detailed Budget (Initial)'!EH24,0)+IF(#REF!='Standard Interventions'!$I$9,'Detailed Budget (Initial)'!ET24,0)+IF(#REF!='Standard Interventions'!$I$9,'Detailed Budget (Initial)'!FF24,0)+IF(#REF!='Standard Interventions'!$I$9,'Detailed Budget (Initial)'!FR24,0)+IF(#REF!='Standard Interventions'!$I$9,'Detailed Budget (Initial)'!GD24,0)+IF(#REF!='Standard Interventions'!$I$9,'Detailed Budget (Initial)'!GP24,0)+IF(#REF!='Standard Interventions'!$I$9,'Detailed Budget (Initial)'!HB24,0)+IF(#REF!='Standard Interventions'!$I$9,'Detailed Budget (Initial)'!HN24,0)+IF(#REF!='Standard Interventions'!$I$9,'Detailed Budget (Initial)'!HZ24,0)+IF(#REF!='Standard Interventions'!$I$9,'Detailed Budget (Initial)'!IL24,0)</f>
        <v>#REF!</v>
      </c>
      <c r="J25" s="73" t="str">
        <f>IF(#REF!='Standard Interventions'!$J$9,'Detailed Budget (Initial)'!EH24,0)+IF(#REF!='Standard Interventions'!$J$9,'Detailed Budget (Initial)'!ET24,0)+IF(#REF!='Standard Interventions'!$J$9,'Detailed Budget (Initial)'!FF24,0)+IF(#REF!='Standard Interventions'!$J$9,'Detailed Budget (Initial)'!FR24,0)+IF(#REF!='Standard Interventions'!$J$9,'Detailed Budget (Initial)'!GD24,0)+IF(#REF!='Standard Interventions'!$J$9,'Detailed Budget (Initial)'!GP24,0)+IF(#REF!='Standard Interventions'!$J$9,'Detailed Budget (Initial)'!HB24,0)+IF(#REF!='Standard Interventions'!$J$9,'Detailed Budget (Initial)'!HN24,0)+IF(#REF!='Standard Interventions'!$J$9,'Detailed Budget (Initial)'!HZ24,0)+IF(#REF!='Standard Interventions'!$J$9,'Detailed Budget (Initial)'!IL24,0)</f>
        <v>#REF!</v>
      </c>
      <c r="K25" s="73" t="str">
        <f>IF(#REF!='Standard Interventions'!$K$9,'Detailed Budget (Initial)'!EH24,0)+IF(#REF!='Standard Interventions'!$K$9,'Detailed Budget (Initial)'!ET24,0)+IF(#REF!='Standard Interventions'!$K$9,'Detailed Budget (Initial)'!FF24,0)+IF(#REF!='Standard Interventions'!$K$9,'Detailed Budget (Initial)'!FR24,0)+IF(#REF!='Standard Interventions'!$K$9,'Detailed Budget (Initial)'!GD24,0)+IF(#REF!='Standard Interventions'!$K$9,'Detailed Budget (Initial)'!GP24,0)+IF(#REF!='Standard Interventions'!$K$9,'Detailed Budget (Initial)'!HB24,0)+IF(#REF!='Standard Interventions'!$K$9,'Detailed Budget (Initial)'!HN24,0)+IF(#REF!='Standard Interventions'!$K$9,'Detailed Budget (Initial)'!HZ24,0)+IF(#REF!='Standard Interventions'!$K$9,'Detailed Budget (Initial)'!IL24,0)</f>
        <v>#REF!</v>
      </c>
      <c r="L25" s="73" t="str">
        <f>IF(#REF!='Standard Interventions'!$L$9,'Detailed Budget (Initial)'!EH24,0)+IF(#REF!='Standard Interventions'!$L$9,'Detailed Budget (Initial)'!ET24,0)+IF(#REF!='Standard Interventions'!$L$9,'Detailed Budget (Initial)'!FF24,0)+IF(#REF!='Standard Interventions'!$L$9,'Detailed Budget (Initial)'!FR24,0)+IF(#REF!='Standard Interventions'!$L$9,'Detailed Budget (Initial)'!GD24,0)+IF(#REF!='Standard Interventions'!$L$9,'Detailed Budget (Initial)'!GP24,0)+IF(#REF!='Standard Interventions'!$L$9,'Detailed Budget (Initial)'!HB24,0)+IF(#REF!='Standard Interventions'!$L$9,'Detailed Budget (Initial)'!HN24,0)+IF(#REF!='Standard Interventions'!$L$9,'Detailed Budget (Initial)'!HZ24,0)+IF(#REF!='Standard Interventions'!$L$9,'Detailed Budget (Initial)'!IL24,0)</f>
        <v>#REF!</v>
      </c>
      <c r="M25" s="73" t="str">
        <f>IF(#REF!='Standard Interventions'!$M$9,'Detailed Budget (Initial)'!EH24,0)+IF(#REF!='Standard Interventions'!$M$9,'Detailed Budget (Initial)'!ET24,0)+IF(#REF!='Standard Interventions'!$M$9,'Detailed Budget (Initial)'!FF24,0)+IF(#REF!='Standard Interventions'!$M$9,'Detailed Budget (Initial)'!FR24,0)+IF(#REF!='Standard Interventions'!$M$9,'Detailed Budget (Initial)'!GD24,0)+IF(#REF!='Standard Interventions'!$M$9,'Detailed Budget (Initial)'!GP24,0)+IF(#REF!='Standard Interventions'!$M$9,'Detailed Budget (Initial)'!HB24,0)+IF(#REF!='Standard Interventions'!$M$9,'Detailed Budget (Initial)'!HN24,0)+IF(#REF!='Standard Interventions'!$M$9,'Detailed Budget (Initial)'!HZ24,0)+IF(#REF!='Standard Interventions'!$M$9,'Detailed Budget (Initial)'!IL24,0)</f>
        <v>#REF!</v>
      </c>
      <c r="N25" s="73" t="str">
        <f>IF(#REF!='Standard Interventions'!$N$9,'Detailed Budget (Initial)'!EH24,0)+IF(#REF!='Standard Interventions'!$N$9,'Detailed Budget (Initial)'!ET24,0)+IF(#REF!='Standard Interventions'!$N$9,'Detailed Budget (Initial)'!FF24,0)+IF(#REF!='Standard Interventions'!$N$9,'Detailed Budget (Initial)'!FR24,0)+IF(#REF!='Standard Interventions'!$N$9,'Detailed Budget (Initial)'!GD24,0)+IF(#REF!='Standard Interventions'!$N$9,'Detailed Budget (Initial)'!GP24,0)+IF(#REF!='Standard Interventions'!$N$9,'Detailed Budget (Initial)'!HB24,0)+IF(#REF!='Standard Interventions'!$N$9,'Detailed Budget (Initial)'!HN24,0)+IF(#REF!='Standard Interventions'!$N$9,'Detailed Budget (Initial)'!HZ24,0)+IF(#REF!='Standard Interventions'!$N$9,'Detailed Budget (Initial)'!IL24,0)</f>
        <v>#REF!</v>
      </c>
      <c r="O25" s="73"/>
      <c r="P25" s="73" t="str">
        <f t="shared" si="5"/>
        <v>#REF!</v>
      </c>
    </row>
    <row r="26" ht="13.5" customHeight="1" outlineLevel="1">
      <c r="A26" s="7"/>
      <c r="B26" s="66" t="str">
        <f t="shared" si="4"/>
        <v>#REF!</v>
      </c>
      <c r="C26" s="66"/>
      <c r="D26" s="73" t="str">
        <f>IF(#REF!='Standard Interventions'!$D$9,'Detailed Budget (Initial)'!EH25,0)+IF(#REF!='Standard Interventions'!$D$9,'Detailed Budget (Initial)'!ET25,0)+IF(#REF!='Standard Interventions'!$D$9,'Detailed Budget (Initial)'!FF25,0)+IF(#REF!='Standard Interventions'!$D$9,'Detailed Budget (Initial)'!FR25,0)+IF(#REF!='Standard Interventions'!$D$9,'Detailed Budget (Initial)'!GD25,0)+IF(#REF!='Standard Interventions'!$D$9,'Detailed Budget (Initial)'!GP25,0)+IF(#REF!='Standard Interventions'!$D$9,'Detailed Budget (Initial)'!HB25,0)+IF(#REF!='Standard Interventions'!$D$9,'Detailed Budget (Initial)'!HN25,0)+IF(#REF!='Standard Interventions'!$D$9,'Detailed Budget (Initial)'!HZ25,0)+IF(#REF!='Standard Interventions'!$D$9,'Detailed Budget (Initial)'!IL25,0)</f>
        <v>#REF!</v>
      </c>
      <c r="E26" s="73" t="str">
        <f>IF(#REF!='Standard Interventions'!$E$9,'Detailed Budget (Initial)'!EH25,0)+IF(#REF!='Standard Interventions'!$E$9,'Detailed Budget (Initial)'!ET25,0)+IF(#REF!='Standard Interventions'!$E$9,'Detailed Budget (Initial)'!FF25,0)+IF(#REF!='Standard Interventions'!$E$9,'Detailed Budget (Initial)'!FR25,0)+IF(#REF!='Standard Interventions'!$E$9,'Detailed Budget (Initial)'!GD25,0)+IF(#REF!='Standard Interventions'!$E$9,'Detailed Budget (Initial)'!GP25,0)+IF(#REF!='Standard Interventions'!$E$9,'Detailed Budget (Initial)'!HB25,0)+IF(#REF!='Standard Interventions'!$E$9,'Detailed Budget (Initial)'!HN25,0)+IF(#REF!='Standard Interventions'!$E$9,'Detailed Budget (Initial)'!HZ25,0)+IF(#REF!='Standard Interventions'!$E$9,'Detailed Budget (Initial)'!IL25,0)</f>
        <v>#REF!</v>
      </c>
      <c r="F26" s="73" t="str">
        <f>IF(#REF!='Standard Interventions'!$F$9,'Detailed Budget (Initial)'!EH25,0)+IF(#REF!='Standard Interventions'!$F$9,'Detailed Budget (Initial)'!ET25,0)+IF(#REF!='Standard Interventions'!$F$9,'Detailed Budget (Initial)'!FF25,0)+IF(#REF!='Standard Interventions'!$F$9,'Detailed Budget (Initial)'!FR25,0)+IF(#REF!='Standard Interventions'!$F$9,'Detailed Budget (Initial)'!GD25,0)+IF(#REF!='Standard Interventions'!$F$9,'Detailed Budget (Initial)'!GP25,0)+IF(#REF!='Standard Interventions'!$F$9,'Detailed Budget (Initial)'!HB25,0)+IF(#REF!='Standard Interventions'!$F$9,'Detailed Budget (Initial)'!HN25,0)+IF(#REF!='Standard Interventions'!$F$9,'Detailed Budget (Initial)'!HZ25,0)+IF(#REF!='Standard Interventions'!$F$9,'Detailed Budget (Initial)'!IL25,0)</f>
        <v>#REF!</v>
      </c>
      <c r="G26" s="73" t="str">
        <f>IF(#REF!='Standard Interventions'!$G$9,'Detailed Budget (Initial)'!EH25,0)+IF(#REF!='Standard Interventions'!$G$9,'Detailed Budget (Initial)'!ET25,0)+IF(#REF!='Standard Interventions'!$G$9,'Detailed Budget (Initial)'!FF25,0)+IF(#REF!='Standard Interventions'!$G$9,'Detailed Budget (Initial)'!FR25,0)+IF(#REF!='Standard Interventions'!$G$9,'Detailed Budget (Initial)'!GD25,0)+IF(#REF!='Standard Interventions'!$G$9,'Detailed Budget (Initial)'!GP25,0)+IF(#REF!='Standard Interventions'!$G$9,'Detailed Budget (Initial)'!HB25,0)+IF(#REF!='Standard Interventions'!$G$9,'Detailed Budget (Initial)'!HN25,0)+IF(#REF!='Standard Interventions'!$G$9,'Detailed Budget (Initial)'!HZ25,0)+IF(#REF!='Standard Interventions'!$G$9,'Detailed Budget (Initial)'!IL25,0)</f>
        <v>#REF!</v>
      </c>
      <c r="H26" s="73" t="str">
        <f>IF(#REF!='Standard Interventions'!$H$9,'Detailed Budget (Initial)'!EH25,0)+IF(#REF!='Standard Interventions'!$H$9,'Detailed Budget (Initial)'!ET25,0)+IF(#REF!='Standard Interventions'!$H$9,'Detailed Budget (Initial)'!FF25,0)+IF(#REF!='Standard Interventions'!$H$9,'Detailed Budget (Initial)'!FR25,0)+IF(#REF!='Standard Interventions'!$H$9,'Detailed Budget (Initial)'!GD25,0)+IF(#REF!='Standard Interventions'!$H$9,'Detailed Budget (Initial)'!GP25,0)+IF(#REF!='Standard Interventions'!$H$9,'Detailed Budget (Initial)'!HB25,0)+IF(#REF!='Standard Interventions'!$H$9,'Detailed Budget (Initial)'!HN25,0)+IF(#REF!='Standard Interventions'!$H$9,'Detailed Budget (Initial)'!HZ25,0)+IF(#REF!='Standard Interventions'!$H$9,'Detailed Budget (Initial)'!IL25,0)</f>
        <v>#REF!</v>
      </c>
      <c r="I26" s="73" t="str">
        <f>IF(#REF!='Standard Interventions'!$I$9,'Detailed Budget (Initial)'!EH25,0)+IF(#REF!='Standard Interventions'!$I$9,'Detailed Budget (Initial)'!ET25,0)+IF(#REF!='Standard Interventions'!$I$9,'Detailed Budget (Initial)'!FF25,0)+IF(#REF!='Standard Interventions'!$I$9,'Detailed Budget (Initial)'!FR25,0)+IF(#REF!='Standard Interventions'!$I$9,'Detailed Budget (Initial)'!GD25,0)+IF(#REF!='Standard Interventions'!$I$9,'Detailed Budget (Initial)'!GP25,0)+IF(#REF!='Standard Interventions'!$I$9,'Detailed Budget (Initial)'!HB25,0)+IF(#REF!='Standard Interventions'!$I$9,'Detailed Budget (Initial)'!HN25,0)+IF(#REF!='Standard Interventions'!$I$9,'Detailed Budget (Initial)'!HZ25,0)+IF(#REF!='Standard Interventions'!$I$9,'Detailed Budget (Initial)'!IL25,0)</f>
        <v>#REF!</v>
      </c>
      <c r="J26" s="73" t="str">
        <f>IF(#REF!='Standard Interventions'!$J$9,'Detailed Budget (Initial)'!EH25,0)+IF(#REF!='Standard Interventions'!$J$9,'Detailed Budget (Initial)'!ET25,0)+IF(#REF!='Standard Interventions'!$J$9,'Detailed Budget (Initial)'!FF25,0)+IF(#REF!='Standard Interventions'!$J$9,'Detailed Budget (Initial)'!FR25,0)+IF(#REF!='Standard Interventions'!$J$9,'Detailed Budget (Initial)'!GD25,0)+IF(#REF!='Standard Interventions'!$J$9,'Detailed Budget (Initial)'!GP25,0)+IF(#REF!='Standard Interventions'!$J$9,'Detailed Budget (Initial)'!HB25,0)+IF(#REF!='Standard Interventions'!$J$9,'Detailed Budget (Initial)'!HN25,0)+IF(#REF!='Standard Interventions'!$J$9,'Detailed Budget (Initial)'!HZ25,0)+IF(#REF!='Standard Interventions'!$J$9,'Detailed Budget (Initial)'!IL25,0)</f>
        <v>#REF!</v>
      </c>
      <c r="K26" s="73" t="str">
        <f>IF(#REF!='Standard Interventions'!$K$9,'Detailed Budget (Initial)'!EH25,0)+IF(#REF!='Standard Interventions'!$K$9,'Detailed Budget (Initial)'!ET25,0)+IF(#REF!='Standard Interventions'!$K$9,'Detailed Budget (Initial)'!FF25,0)+IF(#REF!='Standard Interventions'!$K$9,'Detailed Budget (Initial)'!FR25,0)+IF(#REF!='Standard Interventions'!$K$9,'Detailed Budget (Initial)'!GD25,0)+IF(#REF!='Standard Interventions'!$K$9,'Detailed Budget (Initial)'!GP25,0)+IF(#REF!='Standard Interventions'!$K$9,'Detailed Budget (Initial)'!HB25,0)+IF(#REF!='Standard Interventions'!$K$9,'Detailed Budget (Initial)'!HN25,0)+IF(#REF!='Standard Interventions'!$K$9,'Detailed Budget (Initial)'!HZ25,0)+IF(#REF!='Standard Interventions'!$K$9,'Detailed Budget (Initial)'!IL25,0)</f>
        <v>#REF!</v>
      </c>
      <c r="L26" s="73" t="str">
        <f>IF(#REF!='Standard Interventions'!$L$9,'Detailed Budget (Initial)'!EH25,0)+IF(#REF!='Standard Interventions'!$L$9,'Detailed Budget (Initial)'!ET25,0)+IF(#REF!='Standard Interventions'!$L$9,'Detailed Budget (Initial)'!FF25,0)+IF(#REF!='Standard Interventions'!$L$9,'Detailed Budget (Initial)'!FR25,0)+IF(#REF!='Standard Interventions'!$L$9,'Detailed Budget (Initial)'!GD25,0)+IF(#REF!='Standard Interventions'!$L$9,'Detailed Budget (Initial)'!GP25,0)+IF(#REF!='Standard Interventions'!$L$9,'Detailed Budget (Initial)'!HB25,0)+IF(#REF!='Standard Interventions'!$L$9,'Detailed Budget (Initial)'!HN25,0)+IF(#REF!='Standard Interventions'!$L$9,'Detailed Budget (Initial)'!HZ25,0)+IF(#REF!='Standard Interventions'!$L$9,'Detailed Budget (Initial)'!IL25,0)</f>
        <v>#REF!</v>
      </c>
      <c r="M26" s="73" t="str">
        <f>IF(#REF!='Standard Interventions'!$M$9,'Detailed Budget (Initial)'!EH25,0)+IF(#REF!='Standard Interventions'!$M$9,'Detailed Budget (Initial)'!ET25,0)+IF(#REF!='Standard Interventions'!$M$9,'Detailed Budget (Initial)'!FF25,0)+IF(#REF!='Standard Interventions'!$M$9,'Detailed Budget (Initial)'!FR25,0)+IF(#REF!='Standard Interventions'!$M$9,'Detailed Budget (Initial)'!GD25,0)+IF(#REF!='Standard Interventions'!$M$9,'Detailed Budget (Initial)'!GP25,0)+IF(#REF!='Standard Interventions'!$M$9,'Detailed Budget (Initial)'!HB25,0)+IF(#REF!='Standard Interventions'!$M$9,'Detailed Budget (Initial)'!HN25,0)+IF(#REF!='Standard Interventions'!$M$9,'Detailed Budget (Initial)'!HZ25,0)+IF(#REF!='Standard Interventions'!$M$9,'Detailed Budget (Initial)'!IL25,0)</f>
        <v>#REF!</v>
      </c>
      <c r="N26" s="73" t="str">
        <f>IF(#REF!='Standard Interventions'!$N$9,'Detailed Budget (Initial)'!EH25,0)+IF(#REF!='Standard Interventions'!$N$9,'Detailed Budget (Initial)'!ET25,0)+IF(#REF!='Standard Interventions'!$N$9,'Detailed Budget (Initial)'!FF25,0)+IF(#REF!='Standard Interventions'!$N$9,'Detailed Budget (Initial)'!FR25,0)+IF(#REF!='Standard Interventions'!$N$9,'Detailed Budget (Initial)'!GD25,0)+IF(#REF!='Standard Interventions'!$N$9,'Detailed Budget (Initial)'!GP25,0)+IF(#REF!='Standard Interventions'!$N$9,'Detailed Budget (Initial)'!HB25,0)+IF(#REF!='Standard Interventions'!$N$9,'Detailed Budget (Initial)'!HN25,0)+IF(#REF!='Standard Interventions'!$N$9,'Detailed Budget (Initial)'!HZ25,0)+IF(#REF!='Standard Interventions'!$N$9,'Detailed Budget (Initial)'!IL25,0)</f>
        <v>#REF!</v>
      </c>
      <c r="O26" s="73"/>
      <c r="P26" s="73" t="str">
        <f t="shared" si="5"/>
        <v>#REF!</v>
      </c>
    </row>
    <row r="27" ht="13.5" customHeight="1" outlineLevel="1">
      <c r="A27" s="7"/>
      <c r="B27" s="66" t="str">
        <f t="shared" si="4"/>
        <v>#REF!</v>
      </c>
      <c r="C27" s="66"/>
      <c r="D27" s="73" t="str">
        <f>IF(#REF!='Standard Interventions'!$D$9,'Detailed Budget (Initial)'!EH26,0)+IF(#REF!='Standard Interventions'!$D$9,'Detailed Budget (Initial)'!ET26,0)+IF(#REF!='Standard Interventions'!$D$9,'Detailed Budget (Initial)'!FF26,0)+IF(#REF!='Standard Interventions'!$D$9,'Detailed Budget (Initial)'!FR26,0)+IF(#REF!='Standard Interventions'!$D$9,'Detailed Budget (Initial)'!GD26,0)+IF(#REF!='Standard Interventions'!$D$9,'Detailed Budget (Initial)'!GP26,0)+IF(#REF!='Standard Interventions'!$D$9,'Detailed Budget (Initial)'!HB26,0)+IF(#REF!='Standard Interventions'!$D$9,'Detailed Budget (Initial)'!HN26,0)+IF(#REF!='Standard Interventions'!$D$9,'Detailed Budget (Initial)'!HZ26,0)+IF(#REF!='Standard Interventions'!$D$9,'Detailed Budget (Initial)'!IL26,0)</f>
        <v>#REF!</v>
      </c>
      <c r="E27" s="73" t="str">
        <f>IF(#REF!='Standard Interventions'!$E$9,'Detailed Budget (Initial)'!EH26,0)+IF(#REF!='Standard Interventions'!$E$9,'Detailed Budget (Initial)'!ET26,0)+IF(#REF!='Standard Interventions'!$E$9,'Detailed Budget (Initial)'!FF26,0)+IF(#REF!='Standard Interventions'!$E$9,'Detailed Budget (Initial)'!FR26,0)+IF(#REF!='Standard Interventions'!$E$9,'Detailed Budget (Initial)'!GD26,0)+IF(#REF!='Standard Interventions'!$E$9,'Detailed Budget (Initial)'!GP26,0)+IF(#REF!='Standard Interventions'!$E$9,'Detailed Budget (Initial)'!HB26,0)+IF(#REF!='Standard Interventions'!$E$9,'Detailed Budget (Initial)'!HN26,0)+IF(#REF!='Standard Interventions'!$E$9,'Detailed Budget (Initial)'!HZ26,0)+IF(#REF!='Standard Interventions'!$E$9,'Detailed Budget (Initial)'!IL26,0)</f>
        <v>#REF!</v>
      </c>
      <c r="F27" s="73" t="str">
        <f>IF(#REF!='Standard Interventions'!$F$9,'Detailed Budget (Initial)'!EH26,0)+IF(#REF!='Standard Interventions'!$F$9,'Detailed Budget (Initial)'!ET26,0)+IF(#REF!='Standard Interventions'!$F$9,'Detailed Budget (Initial)'!FF26,0)+IF(#REF!='Standard Interventions'!$F$9,'Detailed Budget (Initial)'!FR26,0)+IF(#REF!='Standard Interventions'!$F$9,'Detailed Budget (Initial)'!GD26,0)+IF(#REF!='Standard Interventions'!$F$9,'Detailed Budget (Initial)'!GP26,0)+IF(#REF!='Standard Interventions'!$F$9,'Detailed Budget (Initial)'!HB26,0)+IF(#REF!='Standard Interventions'!$F$9,'Detailed Budget (Initial)'!HN26,0)+IF(#REF!='Standard Interventions'!$F$9,'Detailed Budget (Initial)'!HZ26,0)+IF(#REF!='Standard Interventions'!$F$9,'Detailed Budget (Initial)'!IL26,0)</f>
        <v>#REF!</v>
      </c>
      <c r="G27" s="73" t="str">
        <f>IF(#REF!='Standard Interventions'!$G$9,'Detailed Budget (Initial)'!EH26,0)+IF(#REF!='Standard Interventions'!$G$9,'Detailed Budget (Initial)'!ET26,0)+IF(#REF!='Standard Interventions'!$G$9,'Detailed Budget (Initial)'!FF26,0)+IF(#REF!='Standard Interventions'!$G$9,'Detailed Budget (Initial)'!FR26,0)+IF(#REF!='Standard Interventions'!$G$9,'Detailed Budget (Initial)'!GD26,0)+IF(#REF!='Standard Interventions'!$G$9,'Detailed Budget (Initial)'!GP26,0)+IF(#REF!='Standard Interventions'!$G$9,'Detailed Budget (Initial)'!HB26,0)+IF(#REF!='Standard Interventions'!$G$9,'Detailed Budget (Initial)'!HN26,0)+IF(#REF!='Standard Interventions'!$G$9,'Detailed Budget (Initial)'!HZ26,0)+IF(#REF!='Standard Interventions'!$G$9,'Detailed Budget (Initial)'!IL26,0)</f>
        <v>#REF!</v>
      </c>
      <c r="H27" s="73" t="str">
        <f>IF(#REF!='Standard Interventions'!$H$9,'Detailed Budget (Initial)'!EH26,0)+IF(#REF!='Standard Interventions'!$H$9,'Detailed Budget (Initial)'!ET26,0)+IF(#REF!='Standard Interventions'!$H$9,'Detailed Budget (Initial)'!FF26,0)+IF(#REF!='Standard Interventions'!$H$9,'Detailed Budget (Initial)'!FR26,0)+IF(#REF!='Standard Interventions'!$H$9,'Detailed Budget (Initial)'!GD26,0)+IF(#REF!='Standard Interventions'!$H$9,'Detailed Budget (Initial)'!GP26,0)+IF(#REF!='Standard Interventions'!$H$9,'Detailed Budget (Initial)'!HB26,0)+IF(#REF!='Standard Interventions'!$H$9,'Detailed Budget (Initial)'!HN26,0)+IF(#REF!='Standard Interventions'!$H$9,'Detailed Budget (Initial)'!HZ26,0)+IF(#REF!='Standard Interventions'!$H$9,'Detailed Budget (Initial)'!IL26,0)</f>
        <v>#REF!</v>
      </c>
      <c r="I27" s="73" t="str">
        <f>IF(#REF!='Standard Interventions'!$I$9,'Detailed Budget (Initial)'!EH26,0)+IF(#REF!='Standard Interventions'!$I$9,'Detailed Budget (Initial)'!ET26,0)+IF(#REF!='Standard Interventions'!$I$9,'Detailed Budget (Initial)'!FF26,0)+IF(#REF!='Standard Interventions'!$I$9,'Detailed Budget (Initial)'!FR26,0)+IF(#REF!='Standard Interventions'!$I$9,'Detailed Budget (Initial)'!GD26,0)+IF(#REF!='Standard Interventions'!$I$9,'Detailed Budget (Initial)'!GP26,0)+IF(#REF!='Standard Interventions'!$I$9,'Detailed Budget (Initial)'!HB26,0)+IF(#REF!='Standard Interventions'!$I$9,'Detailed Budget (Initial)'!HN26,0)+IF(#REF!='Standard Interventions'!$I$9,'Detailed Budget (Initial)'!HZ26,0)+IF(#REF!='Standard Interventions'!$I$9,'Detailed Budget (Initial)'!IL26,0)</f>
        <v>#REF!</v>
      </c>
      <c r="J27" s="73" t="str">
        <f>IF(#REF!='Standard Interventions'!$J$9,'Detailed Budget (Initial)'!EH26,0)+IF(#REF!='Standard Interventions'!$J$9,'Detailed Budget (Initial)'!ET26,0)+IF(#REF!='Standard Interventions'!$J$9,'Detailed Budget (Initial)'!FF26,0)+IF(#REF!='Standard Interventions'!$J$9,'Detailed Budget (Initial)'!FR26,0)+IF(#REF!='Standard Interventions'!$J$9,'Detailed Budget (Initial)'!GD26,0)+IF(#REF!='Standard Interventions'!$J$9,'Detailed Budget (Initial)'!GP26,0)+IF(#REF!='Standard Interventions'!$J$9,'Detailed Budget (Initial)'!HB26,0)+IF(#REF!='Standard Interventions'!$J$9,'Detailed Budget (Initial)'!HN26,0)+IF(#REF!='Standard Interventions'!$J$9,'Detailed Budget (Initial)'!HZ26,0)+IF(#REF!='Standard Interventions'!$J$9,'Detailed Budget (Initial)'!IL26,0)</f>
        <v>#REF!</v>
      </c>
      <c r="K27" s="73" t="str">
        <f>IF(#REF!='Standard Interventions'!$K$9,'Detailed Budget (Initial)'!EH26,0)+IF(#REF!='Standard Interventions'!$K$9,'Detailed Budget (Initial)'!ET26,0)+IF(#REF!='Standard Interventions'!$K$9,'Detailed Budget (Initial)'!FF26,0)+IF(#REF!='Standard Interventions'!$K$9,'Detailed Budget (Initial)'!FR26,0)+IF(#REF!='Standard Interventions'!$K$9,'Detailed Budget (Initial)'!GD26,0)+IF(#REF!='Standard Interventions'!$K$9,'Detailed Budget (Initial)'!GP26,0)+IF(#REF!='Standard Interventions'!$K$9,'Detailed Budget (Initial)'!HB26,0)+IF(#REF!='Standard Interventions'!$K$9,'Detailed Budget (Initial)'!HN26,0)+IF(#REF!='Standard Interventions'!$K$9,'Detailed Budget (Initial)'!HZ26,0)+IF(#REF!='Standard Interventions'!$K$9,'Detailed Budget (Initial)'!IL26,0)</f>
        <v>#REF!</v>
      </c>
      <c r="L27" s="73" t="str">
        <f>IF(#REF!='Standard Interventions'!$L$9,'Detailed Budget (Initial)'!EH26,0)+IF(#REF!='Standard Interventions'!$L$9,'Detailed Budget (Initial)'!ET26,0)+IF(#REF!='Standard Interventions'!$L$9,'Detailed Budget (Initial)'!FF26,0)+IF(#REF!='Standard Interventions'!$L$9,'Detailed Budget (Initial)'!FR26,0)+IF(#REF!='Standard Interventions'!$L$9,'Detailed Budget (Initial)'!GD26,0)+IF(#REF!='Standard Interventions'!$L$9,'Detailed Budget (Initial)'!GP26,0)+IF(#REF!='Standard Interventions'!$L$9,'Detailed Budget (Initial)'!HB26,0)+IF(#REF!='Standard Interventions'!$L$9,'Detailed Budget (Initial)'!HN26,0)+IF(#REF!='Standard Interventions'!$L$9,'Detailed Budget (Initial)'!HZ26,0)+IF(#REF!='Standard Interventions'!$L$9,'Detailed Budget (Initial)'!IL26,0)</f>
        <v>#REF!</v>
      </c>
      <c r="M27" s="73" t="str">
        <f>IF(#REF!='Standard Interventions'!$M$9,'Detailed Budget (Initial)'!EH26,0)+IF(#REF!='Standard Interventions'!$M$9,'Detailed Budget (Initial)'!ET26,0)+IF(#REF!='Standard Interventions'!$M$9,'Detailed Budget (Initial)'!FF26,0)+IF(#REF!='Standard Interventions'!$M$9,'Detailed Budget (Initial)'!FR26,0)+IF(#REF!='Standard Interventions'!$M$9,'Detailed Budget (Initial)'!GD26,0)+IF(#REF!='Standard Interventions'!$M$9,'Detailed Budget (Initial)'!GP26,0)+IF(#REF!='Standard Interventions'!$M$9,'Detailed Budget (Initial)'!HB26,0)+IF(#REF!='Standard Interventions'!$M$9,'Detailed Budget (Initial)'!HN26,0)+IF(#REF!='Standard Interventions'!$M$9,'Detailed Budget (Initial)'!HZ26,0)+IF(#REF!='Standard Interventions'!$M$9,'Detailed Budget (Initial)'!IL26,0)</f>
        <v>#REF!</v>
      </c>
      <c r="N27" s="73" t="str">
        <f>IF(#REF!='Standard Interventions'!$N$9,'Detailed Budget (Initial)'!EH26,0)+IF(#REF!='Standard Interventions'!$N$9,'Detailed Budget (Initial)'!ET26,0)+IF(#REF!='Standard Interventions'!$N$9,'Detailed Budget (Initial)'!FF26,0)+IF(#REF!='Standard Interventions'!$N$9,'Detailed Budget (Initial)'!FR26,0)+IF(#REF!='Standard Interventions'!$N$9,'Detailed Budget (Initial)'!GD26,0)+IF(#REF!='Standard Interventions'!$N$9,'Detailed Budget (Initial)'!GP26,0)+IF(#REF!='Standard Interventions'!$N$9,'Detailed Budget (Initial)'!HB26,0)+IF(#REF!='Standard Interventions'!$N$9,'Detailed Budget (Initial)'!HN26,0)+IF(#REF!='Standard Interventions'!$N$9,'Detailed Budget (Initial)'!HZ26,0)+IF(#REF!='Standard Interventions'!$N$9,'Detailed Budget (Initial)'!IL26,0)</f>
        <v>#REF!</v>
      </c>
      <c r="O27" s="73"/>
      <c r="P27" s="73" t="str">
        <f t="shared" si="5"/>
        <v>#REF!</v>
      </c>
    </row>
    <row r="28" ht="13.5" customHeight="1" outlineLevel="1">
      <c r="A28" s="7"/>
      <c r="B28" s="66" t="str">
        <f t="shared" si="4"/>
        <v>#REF!</v>
      </c>
      <c r="C28" s="66"/>
      <c r="D28" s="73" t="str">
        <f>IF(#REF!='Standard Interventions'!$D$9,'Detailed Budget (Initial)'!EH27,0)+IF(#REF!='Standard Interventions'!$D$9,'Detailed Budget (Initial)'!ET27,0)+IF(#REF!='Standard Interventions'!$D$9,'Detailed Budget (Initial)'!FF27,0)+IF(#REF!='Standard Interventions'!$D$9,'Detailed Budget (Initial)'!FR27,0)+IF(#REF!='Standard Interventions'!$D$9,'Detailed Budget (Initial)'!GD27,0)+IF(#REF!='Standard Interventions'!$D$9,'Detailed Budget (Initial)'!GP27,0)+IF(#REF!='Standard Interventions'!$D$9,'Detailed Budget (Initial)'!HB27,0)+IF(#REF!='Standard Interventions'!$D$9,'Detailed Budget (Initial)'!HN27,0)+IF(#REF!='Standard Interventions'!$D$9,'Detailed Budget (Initial)'!HZ27,0)+IF(#REF!='Standard Interventions'!$D$9,'Detailed Budget (Initial)'!IL27,0)</f>
        <v>#REF!</v>
      </c>
      <c r="E28" s="73" t="str">
        <f>IF(#REF!='Standard Interventions'!$E$9,'Detailed Budget (Initial)'!EH27,0)+IF(#REF!='Standard Interventions'!$E$9,'Detailed Budget (Initial)'!ET27,0)+IF(#REF!='Standard Interventions'!$E$9,'Detailed Budget (Initial)'!FF27,0)+IF(#REF!='Standard Interventions'!$E$9,'Detailed Budget (Initial)'!FR27,0)+IF(#REF!='Standard Interventions'!$E$9,'Detailed Budget (Initial)'!GD27,0)+IF(#REF!='Standard Interventions'!$E$9,'Detailed Budget (Initial)'!GP27,0)+IF(#REF!='Standard Interventions'!$E$9,'Detailed Budget (Initial)'!HB27,0)+IF(#REF!='Standard Interventions'!$E$9,'Detailed Budget (Initial)'!HN27,0)+IF(#REF!='Standard Interventions'!$E$9,'Detailed Budget (Initial)'!HZ27,0)+IF(#REF!='Standard Interventions'!$E$9,'Detailed Budget (Initial)'!IL27,0)</f>
        <v>#REF!</v>
      </c>
      <c r="F28" s="73" t="str">
        <f>IF(#REF!='Standard Interventions'!$F$9,'Detailed Budget (Initial)'!EH27,0)+IF(#REF!='Standard Interventions'!$F$9,'Detailed Budget (Initial)'!ET27,0)+IF(#REF!='Standard Interventions'!$F$9,'Detailed Budget (Initial)'!FF27,0)+IF(#REF!='Standard Interventions'!$F$9,'Detailed Budget (Initial)'!FR27,0)+IF(#REF!='Standard Interventions'!$F$9,'Detailed Budget (Initial)'!GD27,0)+IF(#REF!='Standard Interventions'!$F$9,'Detailed Budget (Initial)'!GP27,0)+IF(#REF!='Standard Interventions'!$F$9,'Detailed Budget (Initial)'!HB27,0)+IF(#REF!='Standard Interventions'!$F$9,'Detailed Budget (Initial)'!HN27,0)+IF(#REF!='Standard Interventions'!$F$9,'Detailed Budget (Initial)'!HZ27,0)+IF(#REF!='Standard Interventions'!$F$9,'Detailed Budget (Initial)'!IL27,0)</f>
        <v>#REF!</v>
      </c>
      <c r="G28" s="73" t="str">
        <f>IF(#REF!='Standard Interventions'!$G$9,'Detailed Budget (Initial)'!EH27,0)+IF(#REF!='Standard Interventions'!$G$9,'Detailed Budget (Initial)'!ET27,0)+IF(#REF!='Standard Interventions'!$G$9,'Detailed Budget (Initial)'!FF27,0)+IF(#REF!='Standard Interventions'!$G$9,'Detailed Budget (Initial)'!FR27,0)+IF(#REF!='Standard Interventions'!$G$9,'Detailed Budget (Initial)'!GD27,0)+IF(#REF!='Standard Interventions'!$G$9,'Detailed Budget (Initial)'!GP27,0)+IF(#REF!='Standard Interventions'!$G$9,'Detailed Budget (Initial)'!HB27,0)+IF(#REF!='Standard Interventions'!$G$9,'Detailed Budget (Initial)'!HN27,0)+IF(#REF!='Standard Interventions'!$G$9,'Detailed Budget (Initial)'!HZ27,0)+IF(#REF!='Standard Interventions'!$G$9,'Detailed Budget (Initial)'!IL27,0)</f>
        <v>#REF!</v>
      </c>
      <c r="H28" s="73" t="str">
        <f>IF(#REF!='Standard Interventions'!$H$9,'Detailed Budget (Initial)'!EH27,0)+IF(#REF!='Standard Interventions'!$H$9,'Detailed Budget (Initial)'!ET27,0)+IF(#REF!='Standard Interventions'!$H$9,'Detailed Budget (Initial)'!FF27,0)+IF(#REF!='Standard Interventions'!$H$9,'Detailed Budget (Initial)'!FR27,0)+IF(#REF!='Standard Interventions'!$H$9,'Detailed Budget (Initial)'!GD27,0)+IF(#REF!='Standard Interventions'!$H$9,'Detailed Budget (Initial)'!GP27,0)+IF(#REF!='Standard Interventions'!$H$9,'Detailed Budget (Initial)'!HB27,0)+IF(#REF!='Standard Interventions'!$H$9,'Detailed Budget (Initial)'!HN27,0)+IF(#REF!='Standard Interventions'!$H$9,'Detailed Budget (Initial)'!HZ27,0)+IF(#REF!='Standard Interventions'!$H$9,'Detailed Budget (Initial)'!IL27,0)</f>
        <v>#REF!</v>
      </c>
      <c r="I28" s="73" t="str">
        <f>IF(#REF!='Standard Interventions'!$I$9,'Detailed Budget (Initial)'!EH27,0)+IF(#REF!='Standard Interventions'!$I$9,'Detailed Budget (Initial)'!ET27,0)+IF(#REF!='Standard Interventions'!$I$9,'Detailed Budget (Initial)'!FF27,0)+IF(#REF!='Standard Interventions'!$I$9,'Detailed Budget (Initial)'!FR27,0)+IF(#REF!='Standard Interventions'!$I$9,'Detailed Budget (Initial)'!GD27,0)+IF(#REF!='Standard Interventions'!$I$9,'Detailed Budget (Initial)'!GP27,0)+IF(#REF!='Standard Interventions'!$I$9,'Detailed Budget (Initial)'!HB27,0)+IF(#REF!='Standard Interventions'!$I$9,'Detailed Budget (Initial)'!HN27,0)+IF(#REF!='Standard Interventions'!$I$9,'Detailed Budget (Initial)'!HZ27,0)+IF(#REF!='Standard Interventions'!$I$9,'Detailed Budget (Initial)'!IL27,0)</f>
        <v>#REF!</v>
      </c>
      <c r="J28" s="73" t="str">
        <f>IF(#REF!='Standard Interventions'!$J$9,'Detailed Budget (Initial)'!EH27,0)+IF(#REF!='Standard Interventions'!$J$9,'Detailed Budget (Initial)'!ET27,0)+IF(#REF!='Standard Interventions'!$J$9,'Detailed Budget (Initial)'!FF27,0)+IF(#REF!='Standard Interventions'!$J$9,'Detailed Budget (Initial)'!FR27,0)+IF(#REF!='Standard Interventions'!$J$9,'Detailed Budget (Initial)'!GD27,0)+IF(#REF!='Standard Interventions'!$J$9,'Detailed Budget (Initial)'!GP27,0)+IF(#REF!='Standard Interventions'!$J$9,'Detailed Budget (Initial)'!HB27,0)+IF(#REF!='Standard Interventions'!$J$9,'Detailed Budget (Initial)'!HN27,0)+IF(#REF!='Standard Interventions'!$J$9,'Detailed Budget (Initial)'!HZ27,0)+IF(#REF!='Standard Interventions'!$J$9,'Detailed Budget (Initial)'!IL27,0)</f>
        <v>#REF!</v>
      </c>
      <c r="K28" s="73" t="str">
        <f>IF(#REF!='Standard Interventions'!$K$9,'Detailed Budget (Initial)'!EH27,0)+IF(#REF!='Standard Interventions'!$K$9,'Detailed Budget (Initial)'!ET27,0)+IF(#REF!='Standard Interventions'!$K$9,'Detailed Budget (Initial)'!FF27,0)+IF(#REF!='Standard Interventions'!$K$9,'Detailed Budget (Initial)'!FR27,0)+IF(#REF!='Standard Interventions'!$K$9,'Detailed Budget (Initial)'!GD27,0)+IF(#REF!='Standard Interventions'!$K$9,'Detailed Budget (Initial)'!GP27,0)+IF(#REF!='Standard Interventions'!$K$9,'Detailed Budget (Initial)'!HB27,0)+IF(#REF!='Standard Interventions'!$K$9,'Detailed Budget (Initial)'!HN27,0)+IF(#REF!='Standard Interventions'!$K$9,'Detailed Budget (Initial)'!HZ27,0)+IF(#REF!='Standard Interventions'!$K$9,'Detailed Budget (Initial)'!IL27,0)</f>
        <v>#REF!</v>
      </c>
      <c r="L28" s="73" t="str">
        <f>IF(#REF!='Standard Interventions'!$L$9,'Detailed Budget (Initial)'!EH27,0)+IF(#REF!='Standard Interventions'!$L$9,'Detailed Budget (Initial)'!ET27,0)+IF(#REF!='Standard Interventions'!$L$9,'Detailed Budget (Initial)'!FF27,0)+IF(#REF!='Standard Interventions'!$L$9,'Detailed Budget (Initial)'!FR27,0)+IF(#REF!='Standard Interventions'!$L$9,'Detailed Budget (Initial)'!GD27,0)+IF(#REF!='Standard Interventions'!$L$9,'Detailed Budget (Initial)'!GP27,0)+IF(#REF!='Standard Interventions'!$L$9,'Detailed Budget (Initial)'!HB27,0)+IF(#REF!='Standard Interventions'!$L$9,'Detailed Budget (Initial)'!HN27,0)+IF(#REF!='Standard Interventions'!$L$9,'Detailed Budget (Initial)'!HZ27,0)+IF(#REF!='Standard Interventions'!$L$9,'Detailed Budget (Initial)'!IL27,0)</f>
        <v>#REF!</v>
      </c>
      <c r="M28" s="73" t="str">
        <f>IF(#REF!='Standard Interventions'!$M$9,'Detailed Budget (Initial)'!EH27,0)+IF(#REF!='Standard Interventions'!$M$9,'Detailed Budget (Initial)'!ET27,0)+IF(#REF!='Standard Interventions'!$M$9,'Detailed Budget (Initial)'!FF27,0)+IF(#REF!='Standard Interventions'!$M$9,'Detailed Budget (Initial)'!FR27,0)+IF(#REF!='Standard Interventions'!$M$9,'Detailed Budget (Initial)'!GD27,0)+IF(#REF!='Standard Interventions'!$M$9,'Detailed Budget (Initial)'!GP27,0)+IF(#REF!='Standard Interventions'!$M$9,'Detailed Budget (Initial)'!HB27,0)+IF(#REF!='Standard Interventions'!$M$9,'Detailed Budget (Initial)'!HN27,0)+IF(#REF!='Standard Interventions'!$M$9,'Detailed Budget (Initial)'!HZ27,0)+IF(#REF!='Standard Interventions'!$M$9,'Detailed Budget (Initial)'!IL27,0)</f>
        <v>#REF!</v>
      </c>
      <c r="N28" s="73" t="str">
        <f>IF(#REF!='Standard Interventions'!$N$9,'Detailed Budget (Initial)'!EH27,0)+IF(#REF!='Standard Interventions'!$N$9,'Detailed Budget (Initial)'!ET27,0)+IF(#REF!='Standard Interventions'!$N$9,'Detailed Budget (Initial)'!FF27,0)+IF(#REF!='Standard Interventions'!$N$9,'Detailed Budget (Initial)'!FR27,0)+IF(#REF!='Standard Interventions'!$N$9,'Detailed Budget (Initial)'!GD27,0)+IF(#REF!='Standard Interventions'!$N$9,'Detailed Budget (Initial)'!GP27,0)+IF(#REF!='Standard Interventions'!$N$9,'Detailed Budget (Initial)'!HB27,0)+IF(#REF!='Standard Interventions'!$N$9,'Detailed Budget (Initial)'!HN27,0)+IF(#REF!='Standard Interventions'!$N$9,'Detailed Budget (Initial)'!HZ27,0)+IF(#REF!='Standard Interventions'!$N$9,'Detailed Budget (Initial)'!IL27,0)</f>
        <v>#REF!</v>
      </c>
      <c r="O28" s="73"/>
      <c r="P28" s="73" t="str">
        <f t="shared" si="5"/>
        <v>#REF!</v>
      </c>
    </row>
    <row r="29" ht="13.5" customHeight="1" outlineLevel="1">
      <c r="A29" s="7"/>
      <c r="B29" s="66" t="str">
        <f t="shared" si="4"/>
        <v>#REF!</v>
      </c>
      <c r="C29" s="66"/>
      <c r="D29" s="73" t="str">
        <f>IF(#REF!='Standard Interventions'!$D$9,'Detailed Budget (Initial)'!EH28,0)+IF(#REF!='Standard Interventions'!$D$9,'Detailed Budget (Initial)'!ET28,0)+IF(#REF!='Standard Interventions'!$D$9,'Detailed Budget (Initial)'!FF28,0)+IF(#REF!='Standard Interventions'!$D$9,'Detailed Budget (Initial)'!FR28,0)+IF(#REF!='Standard Interventions'!$D$9,'Detailed Budget (Initial)'!GD28,0)+IF(#REF!='Standard Interventions'!$D$9,'Detailed Budget (Initial)'!GP28,0)+IF(#REF!='Standard Interventions'!$D$9,'Detailed Budget (Initial)'!HB28,0)+IF(#REF!='Standard Interventions'!$D$9,'Detailed Budget (Initial)'!HN28,0)+IF(#REF!='Standard Interventions'!$D$9,'Detailed Budget (Initial)'!HZ28,0)+IF(#REF!='Standard Interventions'!$D$9,'Detailed Budget (Initial)'!IL28,0)</f>
        <v>#REF!</v>
      </c>
      <c r="E29" s="73" t="str">
        <f>IF(#REF!='Standard Interventions'!$E$9,'Detailed Budget (Initial)'!EH28,0)+IF(#REF!='Standard Interventions'!$E$9,'Detailed Budget (Initial)'!ET28,0)+IF(#REF!='Standard Interventions'!$E$9,'Detailed Budget (Initial)'!FF28,0)+IF(#REF!='Standard Interventions'!$E$9,'Detailed Budget (Initial)'!FR28,0)+IF(#REF!='Standard Interventions'!$E$9,'Detailed Budget (Initial)'!GD28,0)+IF(#REF!='Standard Interventions'!$E$9,'Detailed Budget (Initial)'!GP28,0)+IF(#REF!='Standard Interventions'!$E$9,'Detailed Budget (Initial)'!HB28,0)+IF(#REF!='Standard Interventions'!$E$9,'Detailed Budget (Initial)'!HN28,0)+IF(#REF!='Standard Interventions'!$E$9,'Detailed Budget (Initial)'!HZ28,0)+IF(#REF!='Standard Interventions'!$E$9,'Detailed Budget (Initial)'!IL28,0)</f>
        <v>#REF!</v>
      </c>
      <c r="F29" s="73" t="str">
        <f>IF(#REF!='Standard Interventions'!$F$9,'Detailed Budget (Initial)'!EH28,0)+IF(#REF!='Standard Interventions'!$F$9,'Detailed Budget (Initial)'!ET28,0)+IF(#REF!='Standard Interventions'!$F$9,'Detailed Budget (Initial)'!FF28,0)+IF(#REF!='Standard Interventions'!$F$9,'Detailed Budget (Initial)'!FR28,0)+IF(#REF!='Standard Interventions'!$F$9,'Detailed Budget (Initial)'!GD28,0)+IF(#REF!='Standard Interventions'!$F$9,'Detailed Budget (Initial)'!GP28,0)+IF(#REF!='Standard Interventions'!$F$9,'Detailed Budget (Initial)'!HB28,0)+IF(#REF!='Standard Interventions'!$F$9,'Detailed Budget (Initial)'!HN28,0)+IF(#REF!='Standard Interventions'!$F$9,'Detailed Budget (Initial)'!HZ28,0)+IF(#REF!='Standard Interventions'!$F$9,'Detailed Budget (Initial)'!IL28,0)</f>
        <v>#REF!</v>
      </c>
      <c r="G29" s="73" t="str">
        <f>IF(#REF!='Standard Interventions'!$G$9,'Detailed Budget (Initial)'!EH28,0)+IF(#REF!='Standard Interventions'!$G$9,'Detailed Budget (Initial)'!ET28,0)+IF(#REF!='Standard Interventions'!$G$9,'Detailed Budget (Initial)'!FF28,0)+IF(#REF!='Standard Interventions'!$G$9,'Detailed Budget (Initial)'!FR28,0)+IF(#REF!='Standard Interventions'!$G$9,'Detailed Budget (Initial)'!GD28,0)+IF(#REF!='Standard Interventions'!$G$9,'Detailed Budget (Initial)'!GP28,0)+IF(#REF!='Standard Interventions'!$G$9,'Detailed Budget (Initial)'!HB28,0)+IF(#REF!='Standard Interventions'!$G$9,'Detailed Budget (Initial)'!HN28,0)+IF(#REF!='Standard Interventions'!$G$9,'Detailed Budget (Initial)'!HZ28,0)+IF(#REF!='Standard Interventions'!$G$9,'Detailed Budget (Initial)'!IL28,0)</f>
        <v>#REF!</v>
      </c>
      <c r="H29" s="73" t="str">
        <f>IF(#REF!='Standard Interventions'!$H$9,'Detailed Budget (Initial)'!EH28,0)+IF(#REF!='Standard Interventions'!$H$9,'Detailed Budget (Initial)'!ET28,0)+IF(#REF!='Standard Interventions'!$H$9,'Detailed Budget (Initial)'!FF28,0)+IF(#REF!='Standard Interventions'!$H$9,'Detailed Budget (Initial)'!FR28,0)+IF(#REF!='Standard Interventions'!$H$9,'Detailed Budget (Initial)'!GD28,0)+IF(#REF!='Standard Interventions'!$H$9,'Detailed Budget (Initial)'!GP28,0)+IF(#REF!='Standard Interventions'!$H$9,'Detailed Budget (Initial)'!HB28,0)+IF(#REF!='Standard Interventions'!$H$9,'Detailed Budget (Initial)'!HN28,0)+IF(#REF!='Standard Interventions'!$H$9,'Detailed Budget (Initial)'!HZ28,0)+IF(#REF!='Standard Interventions'!$H$9,'Detailed Budget (Initial)'!IL28,0)</f>
        <v>#REF!</v>
      </c>
      <c r="I29" s="73" t="str">
        <f>IF(#REF!='Standard Interventions'!$I$9,'Detailed Budget (Initial)'!EH28,0)+IF(#REF!='Standard Interventions'!$I$9,'Detailed Budget (Initial)'!ET28,0)+IF(#REF!='Standard Interventions'!$I$9,'Detailed Budget (Initial)'!FF28,0)+IF(#REF!='Standard Interventions'!$I$9,'Detailed Budget (Initial)'!FR28,0)+IF(#REF!='Standard Interventions'!$I$9,'Detailed Budget (Initial)'!GD28,0)+IF(#REF!='Standard Interventions'!$I$9,'Detailed Budget (Initial)'!GP28,0)+IF(#REF!='Standard Interventions'!$I$9,'Detailed Budget (Initial)'!HB28,0)+IF(#REF!='Standard Interventions'!$I$9,'Detailed Budget (Initial)'!HN28,0)+IF(#REF!='Standard Interventions'!$I$9,'Detailed Budget (Initial)'!HZ28,0)+IF(#REF!='Standard Interventions'!$I$9,'Detailed Budget (Initial)'!IL28,0)</f>
        <v>#REF!</v>
      </c>
      <c r="J29" s="73" t="str">
        <f>IF(#REF!='Standard Interventions'!$J$9,'Detailed Budget (Initial)'!EH28,0)+IF(#REF!='Standard Interventions'!$J$9,'Detailed Budget (Initial)'!ET28,0)+IF(#REF!='Standard Interventions'!$J$9,'Detailed Budget (Initial)'!FF28,0)+IF(#REF!='Standard Interventions'!$J$9,'Detailed Budget (Initial)'!FR28,0)+IF(#REF!='Standard Interventions'!$J$9,'Detailed Budget (Initial)'!GD28,0)+IF(#REF!='Standard Interventions'!$J$9,'Detailed Budget (Initial)'!GP28,0)+IF(#REF!='Standard Interventions'!$J$9,'Detailed Budget (Initial)'!HB28,0)+IF(#REF!='Standard Interventions'!$J$9,'Detailed Budget (Initial)'!HN28,0)+IF(#REF!='Standard Interventions'!$J$9,'Detailed Budget (Initial)'!HZ28,0)+IF(#REF!='Standard Interventions'!$J$9,'Detailed Budget (Initial)'!IL28,0)</f>
        <v>#REF!</v>
      </c>
      <c r="K29" s="73" t="str">
        <f>IF(#REF!='Standard Interventions'!$K$9,'Detailed Budget (Initial)'!EH28,0)+IF(#REF!='Standard Interventions'!$K$9,'Detailed Budget (Initial)'!ET28,0)+IF(#REF!='Standard Interventions'!$K$9,'Detailed Budget (Initial)'!FF28,0)+IF(#REF!='Standard Interventions'!$K$9,'Detailed Budget (Initial)'!FR28,0)+IF(#REF!='Standard Interventions'!$K$9,'Detailed Budget (Initial)'!GD28,0)+IF(#REF!='Standard Interventions'!$K$9,'Detailed Budget (Initial)'!GP28,0)+IF(#REF!='Standard Interventions'!$K$9,'Detailed Budget (Initial)'!HB28,0)+IF(#REF!='Standard Interventions'!$K$9,'Detailed Budget (Initial)'!HN28,0)+IF(#REF!='Standard Interventions'!$K$9,'Detailed Budget (Initial)'!HZ28,0)+IF(#REF!='Standard Interventions'!$K$9,'Detailed Budget (Initial)'!IL28,0)</f>
        <v>#REF!</v>
      </c>
      <c r="L29" s="73" t="str">
        <f>IF(#REF!='Standard Interventions'!$L$9,'Detailed Budget (Initial)'!EH28,0)+IF(#REF!='Standard Interventions'!$L$9,'Detailed Budget (Initial)'!ET28,0)+IF(#REF!='Standard Interventions'!$L$9,'Detailed Budget (Initial)'!FF28,0)+IF(#REF!='Standard Interventions'!$L$9,'Detailed Budget (Initial)'!FR28,0)+IF(#REF!='Standard Interventions'!$L$9,'Detailed Budget (Initial)'!GD28,0)+IF(#REF!='Standard Interventions'!$L$9,'Detailed Budget (Initial)'!GP28,0)+IF(#REF!='Standard Interventions'!$L$9,'Detailed Budget (Initial)'!HB28,0)+IF(#REF!='Standard Interventions'!$L$9,'Detailed Budget (Initial)'!HN28,0)+IF(#REF!='Standard Interventions'!$L$9,'Detailed Budget (Initial)'!HZ28,0)+IF(#REF!='Standard Interventions'!$L$9,'Detailed Budget (Initial)'!IL28,0)</f>
        <v>#REF!</v>
      </c>
      <c r="M29" s="73" t="str">
        <f>IF(#REF!='Standard Interventions'!$M$9,'Detailed Budget (Initial)'!EH28,0)+IF(#REF!='Standard Interventions'!$M$9,'Detailed Budget (Initial)'!ET28,0)+IF(#REF!='Standard Interventions'!$M$9,'Detailed Budget (Initial)'!FF28,0)+IF(#REF!='Standard Interventions'!$M$9,'Detailed Budget (Initial)'!FR28,0)+IF(#REF!='Standard Interventions'!$M$9,'Detailed Budget (Initial)'!GD28,0)+IF(#REF!='Standard Interventions'!$M$9,'Detailed Budget (Initial)'!GP28,0)+IF(#REF!='Standard Interventions'!$M$9,'Detailed Budget (Initial)'!HB28,0)+IF(#REF!='Standard Interventions'!$M$9,'Detailed Budget (Initial)'!HN28,0)+IF(#REF!='Standard Interventions'!$M$9,'Detailed Budget (Initial)'!HZ28,0)+IF(#REF!='Standard Interventions'!$M$9,'Detailed Budget (Initial)'!IL28,0)</f>
        <v>#REF!</v>
      </c>
      <c r="N29" s="73" t="str">
        <f>IF(#REF!='Standard Interventions'!$N$9,'Detailed Budget (Initial)'!EH28,0)+IF(#REF!='Standard Interventions'!$N$9,'Detailed Budget (Initial)'!ET28,0)+IF(#REF!='Standard Interventions'!$N$9,'Detailed Budget (Initial)'!FF28,0)+IF(#REF!='Standard Interventions'!$N$9,'Detailed Budget (Initial)'!FR28,0)+IF(#REF!='Standard Interventions'!$N$9,'Detailed Budget (Initial)'!GD28,0)+IF(#REF!='Standard Interventions'!$N$9,'Detailed Budget (Initial)'!GP28,0)+IF(#REF!='Standard Interventions'!$N$9,'Detailed Budget (Initial)'!HB28,0)+IF(#REF!='Standard Interventions'!$N$9,'Detailed Budget (Initial)'!HN28,0)+IF(#REF!='Standard Interventions'!$N$9,'Detailed Budget (Initial)'!HZ28,0)+IF(#REF!='Standard Interventions'!$N$9,'Detailed Budget (Initial)'!IL28,0)</f>
        <v>#REF!</v>
      </c>
      <c r="O29" s="73"/>
      <c r="P29" s="73" t="str">
        <f t="shared" si="5"/>
        <v>#REF!</v>
      </c>
    </row>
    <row r="30" ht="13.5" customHeight="1" outlineLevel="1">
      <c r="A30" s="7"/>
      <c r="B30" s="66" t="str">
        <f t="shared" si="4"/>
        <v>#REF!</v>
      </c>
      <c r="C30" s="66"/>
      <c r="D30" s="73" t="str">
        <f>IF(#REF!='Standard Interventions'!$D$9,'Detailed Budget (Initial)'!EH29,0)+IF(#REF!='Standard Interventions'!$D$9,'Detailed Budget (Initial)'!ET29,0)+IF(#REF!='Standard Interventions'!$D$9,'Detailed Budget (Initial)'!FF29,0)+IF(#REF!='Standard Interventions'!$D$9,'Detailed Budget (Initial)'!FR29,0)+IF(#REF!='Standard Interventions'!$D$9,'Detailed Budget (Initial)'!GD29,0)+IF(#REF!='Standard Interventions'!$D$9,'Detailed Budget (Initial)'!GP29,0)+IF(#REF!='Standard Interventions'!$D$9,'Detailed Budget (Initial)'!HB29,0)+IF(#REF!='Standard Interventions'!$D$9,'Detailed Budget (Initial)'!HN29,0)+IF(#REF!='Standard Interventions'!$D$9,'Detailed Budget (Initial)'!HZ29,0)+IF(#REF!='Standard Interventions'!$D$9,'Detailed Budget (Initial)'!IL29,0)</f>
        <v>#REF!</v>
      </c>
      <c r="E30" s="73" t="str">
        <f>IF(#REF!='Standard Interventions'!$E$9,'Detailed Budget (Initial)'!EH29,0)+IF(#REF!='Standard Interventions'!$E$9,'Detailed Budget (Initial)'!ET29,0)+IF(#REF!='Standard Interventions'!$E$9,'Detailed Budget (Initial)'!FF29,0)+IF(#REF!='Standard Interventions'!$E$9,'Detailed Budget (Initial)'!FR29,0)+IF(#REF!='Standard Interventions'!$E$9,'Detailed Budget (Initial)'!GD29,0)+IF(#REF!='Standard Interventions'!$E$9,'Detailed Budget (Initial)'!GP29,0)+IF(#REF!='Standard Interventions'!$E$9,'Detailed Budget (Initial)'!HB29,0)+IF(#REF!='Standard Interventions'!$E$9,'Detailed Budget (Initial)'!HN29,0)+IF(#REF!='Standard Interventions'!$E$9,'Detailed Budget (Initial)'!HZ29,0)+IF(#REF!='Standard Interventions'!$E$9,'Detailed Budget (Initial)'!IL29,0)</f>
        <v>#REF!</v>
      </c>
      <c r="F30" s="73" t="str">
        <f>IF(#REF!='Standard Interventions'!$F$9,'Detailed Budget (Initial)'!EH29,0)+IF(#REF!='Standard Interventions'!$F$9,'Detailed Budget (Initial)'!ET29,0)+IF(#REF!='Standard Interventions'!$F$9,'Detailed Budget (Initial)'!FF29,0)+IF(#REF!='Standard Interventions'!$F$9,'Detailed Budget (Initial)'!FR29,0)+IF(#REF!='Standard Interventions'!$F$9,'Detailed Budget (Initial)'!GD29,0)+IF(#REF!='Standard Interventions'!$F$9,'Detailed Budget (Initial)'!GP29,0)+IF(#REF!='Standard Interventions'!$F$9,'Detailed Budget (Initial)'!HB29,0)+IF(#REF!='Standard Interventions'!$F$9,'Detailed Budget (Initial)'!HN29,0)+IF(#REF!='Standard Interventions'!$F$9,'Detailed Budget (Initial)'!HZ29,0)+IF(#REF!='Standard Interventions'!$F$9,'Detailed Budget (Initial)'!IL29,0)</f>
        <v>#REF!</v>
      </c>
      <c r="G30" s="73" t="str">
        <f>IF(#REF!='Standard Interventions'!$G$9,'Detailed Budget (Initial)'!EH29,0)+IF(#REF!='Standard Interventions'!$G$9,'Detailed Budget (Initial)'!ET29,0)+IF(#REF!='Standard Interventions'!$G$9,'Detailed Budget (Initial)'!FF29,0)+IF(#REF!='Standard Interventions'!$G$9,'Detailed Budget (Initial)'!FR29,0)+IF(#REF!='Standard Interventions'!$G$9,'Detailed Budget (Initial)'!GD29,0)+IF(#REF!='Standard Interventions'!$G$9,'Detailed Budget (Initial)'!GP29,0)+IF(#REF!='Standard Interventions'!$G$9,'Detailed Budget (Initial)'!HB29,0)+IF(#REF!='Standard Interventions'!$G$9,'Detailed Budget (Initial)'!HN29,0)+IF(#REF!='Standard Interventions'!$G$9,'Detailed Budget (Initial)'!HZ29,0)+IF(#REF!='Standard Interventions'!$G$9,'Detailed Budget (Initial)'!IL29,0)</f>
        <v>#REF!</v>
      </c>
      <c r="H30" s="73" t="str">
        <f>IF(#REF!='Standard Interventions'!$H$9,'Detailed Budget (Initial)'!EH29,0)+IF(#REF!='Standard Interventions'!$H$9,'Detailed Budget (Initial)'!ET29,0)+IF(#REF!='Standard Interventions'!$H$9,'Detailed Budget (Initial)'!FF29,0)+IF(#REF!='Standard Interventions'!$H$9,'Detailed Budget (Initial)'!FR29,0)+IF(#REF!='Standard Interventions'!$H$9,'Detailed Budget (Initial)'!GD29,0)+IF(#REF!='Standard Interventions'!$H$9,'Detailed Budget (Initial)'!GP29,0)+IF(#REF!='Standard Interventions'!$H$9,'Detailed Budget (Initial)'!HB29,0)+IF(#REF!='Standard Interventions'!$H$9,'Detailed Budget (Initial)'!HN29,0)+IF(#REF!='Standard Interventions'!$H$9,'Detailed Budget (Initial)'!HZ29,0)+IF(#REF!='Standard Interventions'!$H$9,'Detailed Budget (Initial)'!IL29,0)</f>
        <v>#REF!</v>
      </c>
      <c r="I30" s="73" t="str">
        <f>IF(#REF!='Standard Interventions'!$I$9,'Detailed Budget (Initial)'!EH29,0)+IF(#REF!='Standard Interventions'!$I$9,'Detailed Budget (Initial)'!ET29,0)+IF(#REF!='Standard Interventions'!$I$9,'Detailed Budget (Initial)'!FF29,0)+IF(#REF!='Standard Interventions'!$I$9,'Detailed Budget (Initial)'!FR29,0)+IF(#REF!='Standard Interventions'!$I$9,'Detailed Budget (Initial)'!GD29,0)+IF(#REF!='Standard Interventions'!$I$9,'Detailed Budget (Initial)'!GP29,0)+IF(#REF!='Standard Interventions'!$I$9,'Detailed Budget (Initial)'!HB29,0)+IF(#REF!='Standard Interventions'!$I$9,'Detailed Budget (Initial)'!HN29,0)+IF(#REF!='Standard Interventions'!$I$9,'Detailed Budget (Initial)'!HZ29,0)+IF(#REF!='Standard Interventions'!$I$9,'Detailed Budget (Initial)'!IL29,0)</f>
        <v>#REF!</v>
      </c>
      <c r="J30" s="73" t="str">
        <f>IF(#REF!='Standard Interventions'!$J$9,'Detailed Budget (Initial)'!EH29,0)+IF(#REF!='Standard Interventions'!$J$9,'Detailed Budget (Initial)'!ET29,0)+IF(#REF!='Standard Interventions'!$J$9,'Detailed Budget (Initial)'!FF29,0)+IF(#REF!='Standard Interventions'!$J$9,'Detailed Budget (Initial)'!FR29,0)+IF(#REF!='Standard Interventions'!$J$9,'Detailed Budget (Initial)'!GD29,0)+IF(#REF!='Standard Interventions'!$J$9,'Detailed Budget (Initial)'!GP29,0)+IF(#REF!='Standard Interventions'!$J$9,'Detailed Budget (Initial)'!HB29,0)+IF(#REF!='Standard Interventions'!$J$9,'Detailed Budget (Initial)'!HN29,0)+IF(#REF!='Standard Interventions'!$J$9,'Detailed Budget (Initial)'!HZ29,0)+IF(#REF!='Standard Interventions'!$J$9,'Detailed Budget (Initial)'!IL29,0)</f>
        <v>#REF!</v>
      </c>
      <c r="K30" s="73" t="str">
        <f>IF(#REF!='Standard Interventions'!$K$9,'Detailed Budget (Initial)'!EH29,0)+IF(#REF!='Standard Interventions'!$K$9,'Detailed Budget (Initial)'!ET29,0)+IF(#REF!='Standard Interventions'!$K$9,'Detailed Budget (Initial)'!FF29,0)+IF(#REF!='Standard Interventions'!$K$9,'Detailed Budget (Initial)'!FR29,0)+IF(#REF!='Standard Interventions'!$K$9,'Detailed Budget (Initial)'!GD29,0)+IF(#REF!='Standard Interventions'!$K$9,'Detailed Budget (Initial)'!GP29,0)+IF(#REF!='Standard Interventions'!$K$9,'Detailed Budget (Initial)'!HB29,0)+IF(#REF!='Standard Interventions'!$K$9,'Detailed Budget (Initial)'!HN29,0)+IF(#REF!='Standard Interventions'!$K$9,'Detailed Budget (Initial)'!HZ29,0)+IF(#REF!='Standard Interventions'!$K$9,'Detailed Budget (Initial)'!IL29,0)</f>
        <v>#REF!</v>
      </c>
      <c r="L30" s="73" t="str">
        <f>IF(#REF!='Standard Interventions'!$L$9,'Detailed Budget (Initial)'!EH29,0)+IF(#REF!='Standard Interventions'!$L$9,'Detailed Budget (Initial)'!ET29,0)+IF(#REF!='Standard Interventions'!$L$9,'Detailed Budget (Initial)'!FF29,0)+IF(#REF!='Standard Interventions'!$L$9,'Detailed Budget (Initial)'!FR29,0)+IF(#REF!='Standard Interventions'!$L$9,'Detailed Budget (Initial)'!GD29,0)+IF(#REF!='Standard Interventions'!$L$9,'Detailed Budget (Initial)'!GP29,0)+IF(#REF!='Standard Interventions'!$L$9,'Detailed Budget (Initial)'!HB29,0)+IF(#REF!='Standard Interventions'!$L$9,'Detailed Budget (Initial)'!HN29,0)+IF(#REF!='Standard Interventions'!$L$9,'Detailed Budget (Initial)'!HZ29,0)+IF(#REF!='Standard Interventions'!$L$9,'Detailed Budget (Initial)'!IL29,0)</f>
        <v>#REF!</v>
      </c>
      <c r="M30" s="73" t="str">
        <f>IF(#REF!='Standard Interventions'!$M$9,'Detailed Budget (Initial)'!EH29,0)+IF(#REF!='Standard Interventions'!$M$9,'Detailed Budget (Initial)'!ET29,0)+IF(#REF!='Standard Interventions'!$M$9,'Detailed Budget (Initial)'!FF29,0)+IF(#REF!='Standard Interventions'!$M$9,'Detailed Budget (Initial)'!FR29,0)+IF(#REF!='Standard Interventions'!$M$9,'Detailed Budget (Initial)'!GD29,0)+IF(#REF!='Standard Interventions'!$M$9,'Detailed Budget (Initial)'!GP29,0)+IF(#REF!='Standard Interventions'!$M$9,'Detailed Budget (Initial)'!HB29,0)+IF(#REF!='Standard Interventions'!$M$9,'Detailed Budget (Initial)'!HN29,0)+IF(#REF!='Standard Interventions'!$M$9,'Detailed Budget (Initial)'!HZ29,0)+IF(#REF!='Standard Interventions'!$M$9,'Detailed Budget (Initial)'!IL29,0)</f>
        <v>#REF!</v>
      </c>
      <c r="N30" s="73" t="str">
        <f>IF(#REF!='Standard Interventions'!$N$9,'Detailed Budget (Initial)'!EH29,0)+IF(#REF!='Standard Interventions'!$N$9,'Detailed Budget (Initial)'!ET29,0)+IF(#REF!='Standard Interventions'!$N$9,'Detailed Budget (Initial)'!FF29,0)+IF(#REF!='Standard Interventions'!$N$9,'Detailed Budget (Initial)'!FR29,0)+IF(#REF!='Standard Interventions'!$N$9,'Detailed Budget (Initial)'!GD29,0)+IF(#REF!='Standard Interventions'!$N$9,'Detailed Budget (Initial)'!GP29,0)+IF(#REF!='Standard Interventions'!$N$9,'Detailed Budget (Initial)'!HB29,0)+IF(#REF!='Standard Interventions'!$N$9,'Detailed Budget (Initial)'!HN29,0)+IF(#REF!='Standard Interventions'!$N$9,'Detailed Budget (Initial)'!HZ29,0)+IF(#REF!='Standard Interventions'!$N$9,'Detailed Budget (Initial)'!IL29,0)</f>
        <v>#REF!</v>
      </c>
      <c r="O30" s="73"/>
      <c r="P30" s="73" t="str">
        <f t="shared" si="5"/>
        <v>#REF!</v>
      </c>
    </row>
    <row r="31" ht="13.5" customHeight="1" outlineLevel="1">
      <c r="A31" s="7"/>
      <c r="B31" s="66" t="str">
        <f t="shared" si="4"/>
        <v>#REF!</v>
      </c>
      <c r="C31" s="66"/>
      <c r="D31" s="73" t="str">
        <f>IF(#REF!='Standard Interventions'!$D$9,'Detailed Budget (Initial)'!EH30,0)+IF(#REF!='Standard Interventions'!$D$9,'Detailed Budget (Initial)'!ET30,0)+IF(#REF!='Standard Interventions'!$D$9,'Detailed Budget (Initial)'!FF30,0)+IF(#REF!='Standard Interventions'!$D$9,'Detailed Budget (Initial)'!FR30,0)+IF(#REF!='Standard Interventions'!$D$9,'Detailed Budget (Initial)'!GD30,0)+IF(#REF!='Standard Interventions'!$D$9,'Detailed Budget (Initial)'!GP30,0)+IF(#REF!='Standard Interventions'!$D$9,'Detailed Budget (Initial)'!HB30,0)+IF(#REF!='Standard Interventions'!$D$9,'Detailed Budget (Initial)'!HN30,0)+IF(#REF!='Standard Interventions'!$D$9,'Detailed Budget (Initial)'!HZ30,0)+IF(#REF!='Standard Interventions'!$D$9,'Detailed Budget (Initial)'!IL30,0)</f>
        <v>#REF!</v>
      </c>
      <c r="E31" s="73" t="str">
        <f>IF(#REF!='Standard Interventions'!$E$9,'Detailed Budget (Initial)'!EH30,0)+IF(#REF!='Standard Interventions'!$E$9,'Detailed Budget (Initial)'!ET30,0)+IF(#REF!='Standard Interventions'!$E$9,'Detailed Budget (Initial)'!FF30,0)+IF(#REF!='Standard Interventions'!$E$9,'Detailed Budget (Initial)'!FR30,0)+IF(#REF!='Standard Interventions'!$E$9,'Detailed Budget (Initial)'!GD30,0)+IF(#REF!='Standard Interventions'!$E$9,'Detailed Budget (Initial)'!GP30,0)+IF(#REF!='Standard Interventions'!$E$9,'Detailed Budget (Initial)'!HB30,0)+IF(#REF!='Standard Interventions'!$E$9,'Detailed Budget (Initial)'!HN30,0)+IF(#REF!='Standard Interventions'!$E$9,'Detailed Budget (Initial)'!HZ30,0)+IF(#REF!='Standard Interventions'!$E$9,'Detailed Budget (Initial)'!IL30,0)</f>
        <v>#REF!</v>
      </c>
      <c r="F31" s="73" t="str">
        <f>IF(#REF!='Standard Interventions'!$F$9,'Detailed Budget (Initial)'!EH30,0)+IF(#REF!='Standard Interventions'!$F$9,'Detailed Budget (Initial)'!ET30,0)+IF(#REF!='Standard Interventions'!$F$9,'Detailed Budget (Initial)'!FF30,0)+IF(#REF!='Standard Interventions'!$F$9,'Detailed Budget (Initial)'!FR30,0)+IF(#REF!='Standard Interventions'!$F$9,'Detailed Budget (Initial)'!GD30,0)+IF(#REF!='Standard Interventions'!$F$9,'Detailed Budget (Initial)'!GP30,0)+IF(#REF!='Standard Interventions'!$F$9,'Detailed Budget (Initial)'!HB30,0)+IF(#REF!='Standard Interventions'!$F$9,'Detailed Budget (Initial)'!HN30,0)+IF(#REF!='Standard Interventions'!$F$9,'Detailed Budget (Initial)'!HZ30,0)+IF(#REF!='Standard Interventions'!$F$9,'Detailed Budget (Initial)'!IL30,0)</f>
        <v>#REF!</v>
      </c>
      <c r="G31" s="73" t="str">
        <f>IF(#REF!='Standard Interventions'!$G$9,'Detailed Budget (Initial)'!EH30,0)+IF(#REF!='Standard Interventions'!$G$9,'Detailed Budget (Initial)'!ET30,0)+IF(#REF!='Standard Interventions'!$G$9,'Detailed Budget (Initial)'!FF30,0)+IF(#REF!='Standard Interventions'!$G$9,'Detailed Budget (Initial)'!FR30,0)+IF(#REF!='Standard Interventions'!$G$9,'Detailed Budget (Initial)'!GD30,0)+IF(#REF!='Standard Interventions'!$G$9,'Detailed Budget (Initial)'!GP30,0)+IF(#REF!='Standard Interventions'!$G$9,'Detailed Budget (Initial)'!HB30,0)+IF(#REF!='Standard Interventions'!$G$9,'Detailed Budget (Initial)'!HN30,0)+IF(#REF!='Standard Interventions'!$G$9,'Detailed Budget (Initial)'!HZ30,0)+IF(#REF!='Standard Interventions'!$G$9,'Detailed Budget (Initial)'!IL30,0)</f>
        <v>#REF!</v>
      </c>
      <c r="H31" s="73" t="str">
        <f>IF(#REF!='Standard Interventions'!$H$9,'Detailed Budget (Initial)'!EH30,0)+IF(#REF!='Standard Interventions'!$H$9,'Detailed Budget (Initial)'!ET30,0)+IF(#REF!='Standard Interventions'!$H$9,'Detailed Budget (Initial)'!FF30,0)+IF(#REF!='Standard Interventions'!$H$9,'Detailed Budget (Initial)'!FR30,0)+IF(#REF!='Standard Interventions'!$H$9,'Detailed Budget (Initial)'!GD30,0)+IF(#REF!='Standard Interventions'!$H$9,'Detailed Budget (Initial)'!GP30,0)+IF(#REF!='Standard Interventions'!$H$9,'Detailed Budget (Initial)'!HB30,0)+IF(#REF!='Standard Interventions'!$H$9,'Detailed Budget (Initial)'!HN30,0)+IF(#REF!='Standard Interventions'!$H$9,'Detailed Budget (Initial)'!HZ30,0)+IF(#REF!='Standard Interventions'!$H$9,'Detailed Budget (Initial)'!IL30,0)</f>
        <v>#REF!</v>
      </c>
      <c r="I31" s="73" t="str">
        <f>IF(#REF!='Standard Interventions'!$I$9,'Detailed Budget (Initial)'!EH30,0)+IF(#REF!='Standard Interventions'!$I$9,'Detailed Budget (Initial)'!ET30,0)+IF(#REF!='Standard Interventions'!$I$9,'Detailed Budget (Initial)'!FF30,0)+IF(#REF!='Standard Interventions'!$I$9,'Detailed Budget (Initial)'!FR30,0)+IF(#REF!='Standard Interventions'!$I$9,'Detailed Budget (Initial)'!GD30,0)+IF(#REF!='Standard Interventions'!$I$9,'Detailed Budget (Initial)'!GP30,0)+IF(#REF!='Standard Interventions'!$I$9,'Detailed Budget (Initial)'!HB30,0)+IF(#REF!='Standard Interventions'!$I$9,'Detailed Budget (Initial)'!HN30,0)+IF(#REF!='Standard Interventions'!$I$9,'Detailed Budget (Initial)'!HZ30,0)+IF(#REF!='Standard Interventions'!$I$9,'Detailed Budget (Initial)'!IL30,0)</f>
        <v>#REF!</v>
      </c>
      <c r="J31" s="73" t="str">
        <f>IF(#REF!='Standard Interventions'!$J$9,'Detailed Budget (Initial)'!EH30,0)+IF(#REF!='Standard Interventions'!$J$9,'Detailed Budget (Initial)'!ET30,0)+IF(#REF!='Standard Interventions'!$J$9,'Detailed Budget (Initial)'!FF30,0)+IF(#REF!='Standard Interventions'!$J$9,'Detailed Budget (Initial)'!FR30,0)+IF(#REF!='Standard Interventions'!$J$9,'Detailed Budget (Initial)'!GD30,0)+IF(#REF!='Standard Interventions'!$J$9,'Detailed Budget (Initial)'!GP30,0)+IF(#REF!='Standard Interventions'!$J$9,'Detailed Budget (Initial)'!HB30,0)+IF(#REF!='Standard Interventions'!$J$9,'Detailed Budget (Initial)'!HN30,0)+IF(#REF!='Standard Interventions'!$J$9,'Detailed Budget (Initial)'!HZ30,0)+IF(#REF!='Standard Interventions'!$J$9,'Detailed Budget (Initial)'!IL30,0)</f>
        <v>#REF!</v>
      </c>
      <c r="K31" s="73" t="str">
        <f>IF(#REF!='Standard Interventions'!$K$9,'Detailed Budget (Initial)'!EH30,0)+IF(#REF!='Standard Interventions'!$K$9,'Detailed Budget (Initial)'!ET30,0)+IF(#REF!='Standard Interventions'!$K$9,'Detailed Budget (Initial)'!FF30,0)+IF(#REF!='Standard Interventions'!$K$9,'Detailed Budget (Initial)'!FR30,0)+IF(#REF!='Standard Interventions'!$K$9,'Detailed Budget (Initial)'!GD30,0)+IF(#REF!='Standard Interventions'!$K$9,'Detailed Budget (Initial)'!GP30,0)+IF(#REF!='Standard Interventions'!$K$9,'Detailed Budget (Initial)'!HB30,0)+IF(#REF!='Standard Interventions'!$K$9,'Detailed Budget (Initial)'!HN30,0)+IF(#REF!='Standard Interventions'!$K$9,'Detailed Budget (Initial)'!HZ30,0)+IF(#REF!='Standard Interventions'!$K$9,'Detailed Budget (Initial)'!IL30,0)</f>
        <v>#REF!</v>
      </c>
      <c r="L31" s="73" t="str">
        <f>IF(#REF!='Standard Interventions'!$L$9,'Detailed Budget (Initial)'!EH30,0)+IF(#REF!='Standard Interventions'!$L$9,'Detailed Budget (Initial)'!ET30,0)+IF(#REF!='Standard Interventions'!$L$9,'Detailed Budget (Initial)'!FF30,0)+IF(#REF!='Standard Interventions'!$L$9,'Detailed Budget (Initial)'!FR30,0)+IF(#REF!='Standard Interventions'!$L$9,'Detailed Budget (Initial)'!GD30,0)+IF(#REF!='Standard Interventions'!$L$9,'Detailed Budget (Initial)'!GP30,0)+IF(#REF!='Standard Interventions'!$L$9,'Detailed Budget (Initial)'!HB30,0)+IF(#REF!='Standard Interventions'!$L$9,'Detailed Budget (Initial)'!HN30,0)+IF(#REF!='Standard Interventions'!$L$9,'Detailed Budget (Initial)'!HZ30,0)+IF(#REF!='Standard Interventions'!$L$9,'Detailed Budget (Initial)'!IL30,0)</f>
        <v>#REF!</v>
      </c>
      <c r="M31" s="73" t="str">
        <f>IF(#REF!='Standard Interventions'!$M$9,'Detailed Budget (Initial)'!EH30,0)+IF(#REF!='Standard Interventions'!$M$9,'Detailed Budget (Initial)'!ET30,0)+IF(#REF!='Standard Interventions'!$M$9,'Detailed Budget (Initial)'!FF30,0)+IF(#REF!='Standard Interventions'!$M$9,'Detailed Budget (Initial)'!FR30,0)+IF(#REF!='Standard Interventions'!$M$9,'Detailed Budget (Initial)'!GD30,0)+IF(#REF!='Standard Interventions'!$M$9,'Detailed Budget (Initial)'!GP30,0)+IF(#REF!='Standard Interventions'!$M$9,'Detailed Budget (Initial)'!HB30,0)+IF(#REF!='Standard Interventions'!$M$9,'Detailed Budget (Initial)'!HN30,0)+IF(#REF!='Standard Interventions'!$M$9,'Detailed Budget (Initial)'!HZ30,0)+IF(#REF!='Standard Interventions'!$M$9,'Detailed Budget (Initial)'!IL30,0)</f>
        <v>#REF!</v>
      </c>
      <c r="N31" s="73" t="str">
        <f>IF(#REF!='Standard Interventions'!$N$9,'Detailed Budget (Initial)'!EH30,0)+IF(#REF!='Standard Interventions'!$N$9,'Detailed Budget (Initial)'!ET30,0)+IF(#REF!='Standard Interventions'!$N$9,'Detailed Budget (Initial)'!FF30,0)+IF(#REF!='Standard Interventions'!$N$9,'Detailed Budget (Initial)'!FR30,0)+IF(#REF!='Standard Interventions'!$N$9,'Detailed Budget (Initial)'!GD30,0)+IF(#REF!='Standard Interventions'!$N$9,'Detailed Budget (Initial)'!GP30,0)+IF(#REF!='Standard Interventions'!$N$9,'Detailed Budget (Initial)'!HB30,0)+IF(#REF!='Standard Interventions'!$N$9,'Detailed Budget (Initial)'!HN30,0)+IF(#REF!='Standard Interventions'!$N$9,'Detailed Budget (Initial)'!HZ30,0)+IF(#REF!='Standard Interventions'!$N$9,'Detailed Budget (Initial)'!IL30,0)</f>
        <v>#REF!</v>
      </c>
      <c r="O31" s="73"/>
      <c r="P31" s="73" t="str">
        <f t="shared" si="5"/>
        <v>#REF!</v>
      </c>
    </row>
    <row r="32" ht="13.5" customHeight="1" outlineLevel="1">
      <c r="A32" s="7"/>
      <c r="B32" s="66" t="str">
        <f t="shared" si="4"/>
        <v>#REF!</v>
      </c>
      <c r="C32" s="66"/>
      <c r="D32" s="73" t="str">
        <f>IF(#REF!='Standard Interventions'!$D$9,'Detailed Budget (Initial)'!EH31,0)+IF(#REF!='Standard Interventions'!$D$9,'Detailed Budget (Initial)'!ET31,0)+IF(#REF!='Standard Interventions'!$D$9,'Detailed Budget (Initial)'!FF31,0)+IF(#REF!='Standard Interventions'!$D$9,'Detailed Budget (Initial)'!FR31,0)+IF(#REF!='Standard Interventions'!$D$9,'Detailed Budget (Initial)'!GD31,0)+IF(#REF!='Standard Interventions'!$D$9,'Detailed Budget (Initial)'!GP31,0)+IF(#REF!='Standard Interventions'!$D$9,'Detailed Budget (Initial)'!HB31,0)+IF(#REF!='Standard Interventions'!$D$9,'Detailed Budget (Initial)'!HN31,0)+IF(#REF!='Standard Interventions'!$D$9,'Detailed Budget (Initial)'!HZ31,0)+IF(#REF!='Standard Interventions'!$D$9,'Detailed Budget (Initial)'!IL31,0)</f>
        <v>#REF!</v>
      </c>
      <c r="E32" s="73" t="str">
        <f>IF(#REF!='Standard Interventions'!$E$9,'Detailed Budget (Initial)'!EH31,0)+IF(#REF!='Standard Interventions'!$E$9,'Detailed Budget (Initial)'!ET31,0)+IF(#REF!='Standard Interventions'!$E$9,'Detailed Budget (Initial)'!FF31,0)+IF(#REF!='Standard Interventions'!$E$9,'Detailed Budget (Initial)'!FR31,0)+IF(#REF!='Standard Interventions'!$E$9,'Detailed Budget (Initial)'!GD31,0)+IF(#REF!='Standard Interventions'!$E$9,'Detailed Budget (Initial)'!GP31,0)+IF(#REF!='Standard Interventions'!$E$9,'Detailed Budget (Initial)'!HB31,0)+IF(#REF!='Standard Interventions'!$E$9,'Detailed Budget (Initial)'!HN31,0)+IF(#REF!='Standard Interventions'!$E$9,'Detailed Budget (Initial)'!HZ31,0)+IF(#REF!='Standard Interventions'!$E$9,'Detailed Budget (Initial)'!IL31,0)</f>
        <v>#REF!</v>
      </c>
      <c r="F32" s="73" t="str">
        <f>IF(#REF!='Standard Interventions'!$F$9,'Detailed Budget (Initial)'!EH31,0)+IF(#REF!='Standard Interventions'!$F$9,'Detailed Budget (Initial)'!ET31,0)+IF(#REF!='Standard Interventions'!$F$9,'Detailed Budget (Initial)'!FF31,0)+IF(#REF!='Standard Interventions'!$F$9,'Detailed Budget (Initial)'!FR31,0)+IF(#REF!='Standard Interventions'!$F$9,'Detailed Budget (Initial)'!GD31,0)+IF(#REF!='Standard Interventions'!$F$9,'Detailed Budget (Initial)'!GP31,0)+IF(#REF!='Standard Interventions'!$F$9,'Detailed Budget (Initial)'!HB31,0)+IF(#REF!='Standard Interventions'!$F$9,'Detailed Budget (Initial)'!HN31,0)+IF(#REF!='Standard Interventions'!$F$9,'Detailed Budget (Initial)'!HZ31,0)+IF(#REF!='Standard Interventions'!$F$9,'Detailed Budget (Initial)'!IL31,0)</f>
        <v>#REF!</v>
      </c>
      <c r="G32" s="73" t="str">
        <f>IF(#REF!='Standard Interventions'!$G$9,'Detailed Budget (Initial)'!EH31,0)+IF(#REF!='Standard Interventions'!$G$9,'Detailed Budget (Initial)'!ET31,0)+IF(#REF!='Standard Interventions'!$G$9,'Detailed Budget (Initial)'!FF31,0)+IF(#REF!='Standard Interventions'!$G$9,'Detailed Budget (Initial)'!FR31,0)+IF(#REF!='Standard Interventions'!$G$9,'Detailed Budget (Initial)'!GD31,0)+IF(#REF!='Standard Interventions'!$G$9,'Detailed Budget (Initial)'!GP31,0)+IF(#REF!='Standard Interventions'!$G$9,'Detailed Budget (Initial)'!HB31,0)+IF(#REF!='Standard Interventions'!$G$9,'Detailed Budget (Initial)'!HN31,0)+IF(#REF!='Standard Interventions'!$G$9,'Detailed Budget (Initial)'!HZ31,0)+IF(#REF!='Standard Interventions'!$G$9,'Detailed Budget (Initial)'!IL31,0)</f>
        <v>#REF!</v>
      </c>
      <c r="H32" s="73" t="str">
        <f>IF(#REF!='Standard Interventions'!$H$9,'Detailed Budget (Initial)'!EH31,0)+IF(#REF!='Standard Interventions'!$H$9,'Detailed Budget (Initial)'!ET31,0)+IF(#REF!='Standard Interventions'!$H$9,'Detailed Budget (Initial)'!FF31,0)+IF(#REF!='Standard Interventions'!$H$9,'Detailed Budget (Initial)'!FR31,0)+IF(#REF!='Standard Interventions'!$H$9,'Detailed Budget (Initial)'!GD31,0)+IF(#REF!='Standard Interventions'!$H$9,'Detailed Budget (Initial)'!GP31,0)+IF(#REF!='Standard Interventions'!$H$9,'Detailed Budget (Initial)'!HB31,0)+IF(#REF!='Standard Interventions'!$H$9,'Detailed Budget (Initial)'!HN31,0)+IF(#REF!='Standard Interventions'!$H$9,'Detailed Budget (Initial)'!HZ31,0)+IF(#REF!='Standard Interventions'!$H$9,'Detailed Budget (Initial)'!IL31,0)</f>
        <v>#REF!</v>
      </c>
      <c r="I32" s="73" t="str">
        <f>IF(#REF!='Standard Interventions'!$I$9,'Detailed Budget (Initial)'!EH31,0)+IF(#REF!='Standard Interventions'!$I$9,'Detailed Budget (Initial)'!ET31,0)+IF(#REF!='Standard Interventions'!$I$9,'Detailed Budget (Initial)'!FF31,0)+IF(#REF!='Standard Interventions'!$I$9,'Detailed Budget (Initial)'!FR31,0)+IF(#REF!='Standard Interventions'!$I$9,'Detailed Budget (Initial)'!GD31,0)+IF(#REF!='Standard Interventions'!$I$9,'Detailed Budget (Initial)'!GP31,0)+IF(#REF!='Standard Interventions'!$I$9,'Detailed Budget (Initial)'!HB31,0)+IF(#REF!='Standard Interventions'!$I$9,'Detailed Budget (Initial)'!HN31,0)+IF(#REF!='Standard Interventions'!$I$9,'Detailed Budget (Initial)'!HZ31,0)+IF(#REF!='Standard Interventions'!$I$9,'Detailed Budget (Initial)'!IL31,0)</f>
        <v>#REF!</v>
      </c>
      <c r="J32" s="73" t="str">
        <f>IF(#REF!='Standard Interventions'!$J$9,'Detailed Budget (Initial)'!EH31,0)+IF(#REF!='Standard Interventions'!$J$9,'Detailed Budget (Initial)'!ET31,0)+IF(#REF!='Standard Interventions'!$J$9,'Detailed Budget (Initial)'!FF31,0)+IF(#REF!='Standard Interventions'!$J$9,'Detailed Budget (Initial)'!FR31,0)+IF(#REF!='Standard Interventions'!$J$9,'Detailed Budget (Initial)'!GD31,0)+IF(#REF!='Standard Interventions'!$J$9,'Detailed Budget (Initial)'!GP31,0)+IF(#REF!='Standard Interventions'!$J$9,'Detailed Budget (Initial)'!HB31,0)+IF(#REF!='Standard Interventions'!$J$9,'Detailed Budget (Initial)'!HN31,0)+IF(#REF!='Standard Interventions'!$J$9,'Detailed Budget (Initial)'!HZ31,0)+IF(#REF!='Standard Interventions'!$J$9,'Detailed Budget (Initial)'!IL31,0)</f>
        <v>#REF!</v>
      </c>
      <c r="K32" s="73" t="str">
        <f>IF(#REF!='Standard Interventions'!$K$9,'Detailed Budget (Initial)'!EH31,0)+IF(#REF!='Standard Interventions'!$K$9,'Detailed Budget (Initial)'!ET31,0)+IF(#REF!='Standard Interventions'!$K$9,'Detailed Budget (Initial)'!FF31,0)+IF(#REF!='Standard Interventions'!$K$9,'Detailed Budget (Initial)'!FR31,0)+IF(#REF!='Standard Interventions'!$K$9,'Detailed Budget (Initial)'!GD31,0)+IF(#REF!='Standard Interventions'!$K$9,'Detailed Budget (Initial)'!GP31,0)+IF(#REF!='Standard Interventions'!$K$9,'Detailed Budget (Initial)'!HB31,0)+IF(#REF!='Standard Interventions'!$K$9,'Detailed Budget (Initial)'!HN31,0)+IF(#REF!='Standard Interventions'!$K$9,'Detailed Budget (Initial)'!HZ31,0)+IF(#REF!='Standard Interventions'!$K$9,'Detailed Budget (Initial)'!IL31,0)</f>
        <v>#REF!</v>
      </c>
      <c r="L32" s="73" t="str">
        <f>IF(#REF!='Standard Interventions'!$L$9,'Detailed Budget (Initial)'!EH31,0)+IF(#REF!='Standard Interventions'!$L$9,'Detailed Budget (Initial)'!ET31,0)+IF(#REF!='Standard Interventions'!$L$9,'Detailed Budget (Initial)'!FF31,0)+IF(#REF!='Standard Interventions'!$L$9,'Detailed Budget (Initial)'!FR31,0)+IF(#REF!='Standard Interventions'!$L$9,'Detailed Budget (Initial)'!GD31,0)+IF(#REF!='Standard Interventions'!$L$9,'Detailed Budget (Initial)'!GP31,0)+IF(#REF!='Standard Interventions'!$L$9,'Detailed Budget (Initial)'!HB31,0)+IF(#REF!='Standard Interventions'!$L$9,'Detailed Budget (Initial)'!HN31,0)+IF(#REF!='Standard Interventions'!$L$9,'Detailed Budget (Initial)'!HZ31,0)+IF(#REF!='Standard Interventions'!$L$9,'Detailed Budget (Initial)'!IL31,0)</f>
        <v>#REF!</v>
      </c>
      <c r="M32" s="73" t="str">
        <f>IF(#REF!='Standard Interventions'!$M$9,'Detailed Budget (Initial)'!EH31,0)+IF(#REF!='Standard Interventions'!$M$9,'Detailed Budget (Initial)'!ET31,0)+IF(#REF!='Standard Interventions'!$M$9,'Detailed Budget (Initial)'!FF31,0)+IF(#REF!='Standard Interventions'!$M$9,'Detailed Budget (Initial)'!FR31,0)+IF(#REF!='Standard Interventions'!$M$9,'Detailed Budget (Initial)'!GD31,0)+IF(#REF!='Standard Interventions'!$M$9,'Detailed Budget (Initial)'!GP31,0)+IF(#REF!='Standard Interventions'!$M$9,'Detailed Budget (Initial)'!HB31,0)+IF(#REF!='Standard Interventions'!$M$9,'Detailed Budget (Initial)'!HN31,0)+IF(#REF!='Standard Interventions'!$M$9,'Detailed Budget (Initial)'!HZ31,0)+IF(#REF!='Standard Interventions'!$M$9,'Detailed Budget (Initial)'!IL31,0)</f>
        <v>#REF!</v>
      </c>
      <c r="N32" s="73" t="str">
        <f>IF(#REF!='Standard Interventions'!$N$9,'Detailed Budget (Initial)'!EH31,0)+IF(#REF!='Standard Interventions'!$N$9,'Detailed Budget (Initial)'!ET31,0)+IF(#REF!='Standard Interventions'!$N$9,'Detailed Budget (Initial)'!FF31,0)+IF(#REF!='Standard Interventions'!$N$9,'Detailed Budget (Initial)'!FR31,0)+IF(#REF!='Standard Interventions'!$N$9,'Detailed Budget (Initial)'!GD31,0)+IF(#REF!='Standard Interventions'!$N$9,'Detailed Budget (Initial)'!GP31,0)+IF(#REF!='Standard Interventions'!$N$9,'Detailed Budget (Initial)'!HB31,0)+IF(#REF!='Standard Interventions'!$N$9,'Detailed Budget (Initial)'!HN31,0)+IF(#REF!='Standard Interventions'!$N$9,'Detailed Budget (Initial)'!HZ31,0)+IF(#REF!='Standard Interventions'!$N$9,'Detailed Budget (Initial)'!IL31,0)</f>
        <v>#REF!</v>
      </c>
      <c r="O32" s="73"/>
      <c r="P32" s="73" t="str">
        <f t="shared" si="5"/>
        <v>#REF!</v>
      </c>
    </row>
    <row r="33" ht="13.5" customHeight="1" outlineLevel="1">
      <c r="A33" s="7"/>
      <c r="B33" s="66" t="str">
        <f t="shared" si="4"/>
        <v>#REF!</v>
      </c>
      <c r="C33" s="66"/>
      <c r="D33" s="73" t="str">
        <f>IF(#REF!='Standard Interventions'!$D$9,'Detailed Budget (Initial)'!EH32,0)+IF(#REF!='Standard Interventions'!$D$9,'Detailed Budget (Initial)'!ET32,0)+IF(#REF!='Standard Interventions'!$D$9,'Detailed Budget (Initial)'!FF32,0)+IF(#REF!='Standard Interventions'!$D$9,'Detailed Budget (Initial)'!FR32,0)+IF(#REF!='Standard Interventions'!$D$9,'Detailed Budget (Initial)'!GD32,0)+IF(#REF!='Standard Interventions'!$D$9,'Detailed Budget (Initial)'!GP32,0)+IF(#REF!='Standard Interventions'!$D$9,'Detailed Budget (Initial)'!HB32,0)+IF(#REF!='Standard Interventions'!$D$9,'Detailed Budget (Initial)'!HN32,0)+IF(#REF!='Standard Interventions'!$D$9,'Detailed Budget (Initial)'!HZ32,0)+IF(#REF!='Standard Interventions'!$D$9,'Detailed Budget (Initial)'!IL32,0)</f>
        <v>#REF!</v>
      </c>
      <c r="E33" s="73" t="str">
        <f>IF(#REF!='Standard Interventions'!$E$9,'Detailed Budget (Initial)'!EH32,0)+IF(#REF!='Standard Interventions'!$E$9,'Detailed Budget (Initial)'!ET32,0)+IF(#REF!='Standard Interventions'!$E$9,'Detailed Budget (Initial)'!FF32,0)+IF(#REF!='Standard Interventions'!$E$9,'Detailed Budget (Initial)'!FR32,0)+IF(#REF!='Standard Interventions'!$E$9,'Detailed Budget (Initial)'!GD32,0)+IF(#REF!='Standard Interventions'!$E$9,'Detailed Budget (Initial)'!GP32,0)+IF(#REF!='Standard Interventions'!$E$9,'Detailed Budget (Initial)'!HB32,0)+IF(#REF!='Standard Interventions'!$E$9,'Detailed Budget (Initial)'!HN32,0)+IF(#REF!='Standard Interventions'!$E$9,'Detailed Budget (Initial)'!HZ32,0)+IF(#REF!='Standard Interventions'!$E$9,'Detailed Budget (Initial)'!IL32,0)</f>
        <v>#REF!</v>
      </c>
      <c r="F33" s="73" t="str">
        <f>IF(#REF!='Standard Interventions'!$F$9,'Detailed Budget (Initial)'!EH32,0)+IF(#REF!='Standard Interventions'!$F$9,'Detailed Budget (Initial)'!ET32,0)+IF(#REF!='Standard Interventions'!$F$9,'Detailed Budget (Initial)'!FF32,0)+IF(#REF!='Standard Interventions'!$F$9,'Detailed Budget (Initial)'!FR32,0)+IF(#REF!='Standard Interventions'!$F$9,'Detailed Budget (Initial)'!GD32,0)+IF(#REF!='Standard Interventions'!$F$9,'Detailed Budget (Initial)'!GP32,0)+IF(#REF!='Standard Interventions'!$F$9,'Detailed Budget (Initial)'!HB32,0)+IF(#REF!='Standard Interventions'!$F$9,'Detailed Budget (Initial)'!HN32,0)+IF(#REF!='Standard Interventions'!$F$9,'Detailed Budget (Initial)'!HZ32,0)+IF(#REF!='Standard Interventions'!$F$9,'Detailed Budget (Initial)'!IL32,0)</f>
        <v>#REF!</v>
      </c>
      <c r="G33" s="73" t="str">
        <f>IF(#REF!='Standard Interventions'!$G$9,'Detailed Budget (Initial)'!EH32,0)+IF(#REF!='Standard Interventions'!$G$9,'Detailed Budget (Initial)'!ET32,0)+IF(#REF!='Standard Interventions'!$G$9,'Detailed Budget (Initial)'!FF32,0)+IF(#REF!='Standard Interventions'!$G$9,'Detailed Budget (Initial)'!FR32,0)+IF(#REF!='Standard Interventions'!$G$9,'Detailed Budget (Initial)'!GD32,0)+IF(#REF!='Standard Interventions'!$G$9,'Detailed Budget (Initial)'!GP32,0)+IF(#REF!='Standard Interventions'!$G$9,'Detailed Budget (Initial)'!HB32,0)+IF(#REF!='Standard Interventions'!$G$9,'Detailed Budget (Initial)'!HN32,0)+IF(#REF!='Standard Interventions'!$G$9,'Detailed Budget (Initial)'!HZ32,0)+IF(#REF!='Standard Interventions'!$G$9,'Detailed Budget (Initial)'!IL32,0)</f>
        <v>#REF!</v>
      </c>
      <c r="H33" s="73" t="str">
        <f>IF(#REF!='Standard Interventions'!$H$9,'Detailed Budget (Initial)'!EH32,0)+IF(#REF!='Standard Interventions'!$H$9,'Detailed Budget (Initial)'!ET32,0)+IF(#REF!='Standard Interventions'!$H$9,'Detailed Budget (Initial)'!FF32,0)+IF(#REF!='Standard Interventions'!$H$9,'Detailed Budget (Initial)'!FR32,0)+IF(#REF!='Standard Interventions'!$H$9,'Detailed Budget (Initial)'!GD32,0)+IF(#REF!='Standard Interventions'!$H$9,'Detailed Budget (Initial)'!GP32,0)+IF(#REF!='Standard Interventions'!$H$9,'Detailed Budget (Initial)'!HB32,0)+IF(#REF!='Standard Interventions'!$H$9,'Detailed Budget (Initial)'!HN32,0)+IF(#REF!='Standard Interventions'!$H$9,'Detailed Budget (Initial)'!HZ32,0)+IF(#REF!='Standard Interventions'!$H$9,'Detailed Budget (Initial)'!IL32,0)</f>
        <v>#REF!</v>
      </c>
      <c r="I33" s="73" t="str">
        <f>IF(#REF!='Standard Interventions'!$I$9,'Detailed Budget (Initial)'!EH32,0)+IF(#REF!='Standard Interventions'!$I$9,'Detailed Budget (Initial)'!ET32,0)+IF(#REF!='Standard Interventions'!$I$9,'Detailed Budget (Initial)'!FF32,0)+IF(#REF!='Standard Interventions'!$I$9,'Detailed Budget (Initial)'!FR32,0)+IF(#REF!='Standard Interventions'!$I$9,'Detailed Budget (Initial)'!GD32,0)+IF(#REF!='Standard Interventions'!$I$9,'Detailed Budget (Initial)'!GP32,0)+IF(#REF!='Standard Interventions'!$I$9,'Detailed Budget (Initial)'!HB32,0)+IF(#REF!='Standard Interventions'!$I$9,'Detailed Budget (Initial)'!HN32,0)+IF(#REF!='Standard Interventions'!$I$9,'Detailed Budget (Initial)'!HZ32,0)+IF(#REF!='Standard Interventions'!$I$9,'Detailed Budget (Initial)'!IL32,0)</f>
        <v>#REF!</v>
      </c>
      <c r="J33" s="73" t="str">
        <f>IF(#REF!='Standard Interventions'!$J$9,'Detailed Budget (Initial)'!EH32,0)+IF(#REF!='Standard Interventions'!$J$9,'Detailed Budget (Initial)'!ET32,0)+IF(#REF!='Standard Interventions'!$J$9,'Detailed Budget (Initial)'!FF32,0)+IF(#REF!='Standard Interventions'!$J$9,'Detailed Budget (Initial)'!FR32,0)+IF(#REF!='Standard Interventions'!$J$9,'Detailed Budget (Initial)'!GD32,0)+IF(#REF!='Standard Interventions'!$J$9,'Detailed Budget (Initial)'!GP32,0)+IF(#REF!='Standard Interventions'!$J$9,'Detailed Budget (Initial)'!HB32,0)+IF(#REF!='Standard Interventions'!$J$9,'Detailed Budget (Initial)'!HN32,0)+IF(#REF!='Standard Interventions'!$J$9,'Detailed Budget (Initial)'!HZ32,0)+IF(#REF!='Standard Interventions'!$J$9,'Detailed Budget (Initial)'!IL32,0)</f>
        <v>#REF!</v>
      </c>
      <c r="K33" s="73" t="str">
        <f>IF(#REF!='Standard Interventions'!$K$9,'Detailed Budget (Initial)'!EH32,0)+IF(#REF!='Standard Interventions'!$K$9,'Detailed Budget (Initial)'!ET32,0)+IF(#REF!='Standard Interventions'!$K$9,'Detailed Budget (Initial)'!FF32,0)+IF(#REF!='Standard Interventions'!$K$9,'Detailed Budget (Initial)'!FR32,0)+IF(#REF!='Standard Interventions'!$K$9,'Detailed Budget (Initial)'!GD32,0)+IF(#REF!='Standard Interventions'!$K$9,'Detailed Budget (Initial)'!GP32,0)+IF(#REF!='Standard Interventions'!$K$9,'Detailed Budget (Initial)'!HB32,0)+IF(#REF!='Standard Interventions'!$K$9,'Detailed Budget (Initial)'!HN32,0)+IF(#REF!='Standard Interventions'!$K$9,'Detailed Budget (Initial)'!HZ32,0)+IF(#REF!='Standard Interventions'!$K$9,'Detailed Budget (Initial)'!IL32,0)</f>
        <v>#REF!</v>
      </c>
      <c r="L33" s="73" t="str">
        <f>IF(#REF!='Standard Interventions'!$L$9,'Detailed Budget (Initial)'!EH32,0)+IF(#REF!='Standard Interventions'!$L$9,'Detailed Budget (Initial)'!ET32,0)+IF(#REF!='Standard Interventions'!$L$9,'Detailed Budget (Initial)'!FF32,0)+IF(#REF!='Standard Interventions'!$L$9,'Detailed Budget (Initial)'!FR32,0)+IF(#REF!='Standard Interventions'!$L$9,'Detailed Budget (Initial)'!GD32,0)+IF(#REF!='Standard Interventions'!$L$9,'Detailed Budget (Initial)'!GP32,0)+IF(#REF!='Standard Interventions'!$L$9,'Detailed Budget (Initial)'!HB32,0)+IF(#REF!='Standard Interventions'!$L$9,'Detailed Budget (Initial)'!HN32,0)+IF(#REF!='Standard Interventions'!$L$9,'Detailed Budget (Initial)'!HZ32,0)+IF(#REF!='Standard Interventions'!$L$9,'Detailed Budget (Initial)'!IL32,0)</f>
        <v>#REF!</v>
      </c>
      <c r="M33" s="73" t="str">
        <f>IF(#REF!='Standard Interventions'!$M$9,'Detailed Budget (Initial)'!EH32,0)+IF(#REF!='Standard Interventions'!$M$9,'Detailed Budget (Initial)'!ET32,0)+IF(#REF!='Standard Interventions'!$M$9,'Detailed Budget (Initial)'!FF32,0)+IF(#REF!='Standard Interventions'!$M$9,'Detailed Budget (Initial)'!FR32,0)+IF(#REF!='Standard Interventions'!$M$9,'Detailed Budget (Initial)'!GD32,0)+IF(#REF!='Standard Interventions'!$M$9,'Detailed Budget (Initial)'!GP32,0)+IF(#REF!='Standard Interventions'!$M$9,'Detailed Budget (Initial)'!HB32,0)+IF(#REF!='Standard Interventions'!$M$9,'Detailed Budget (Initial)'!HN32,0)+IF(#REF!='Standard Interventions'!$M$9,'Detailed Budget (Initial)'!HZ32,0)+IF(#REF!='Standard Interventions'!$M$9,'Detailed Budget (Initial)'!IL32,0)</f>
        <v>#REF!</v>
      </c>
      <c r="N33" s="73" t="str">
        <f>IF(#REF!='Standard Interventions'!$N$9,'Detailed Budget (Initial)'!EH32,0)+IF(#REF!='Standard Interventions'!$N$9,'Detailed Budget (Initial)'!ET32,0)+IF(#REF!='Standard Interventions'!$N$9,'Detailed Budget (Initial)'!FF32,0)+IF(#REF!='Standard Interventions'!$N$9,'Detailed Budget (Initial)'!FR32,0)+IF(#REF!='Standard Interventions'!$N$9,'Detailed Budget (Initial)'!GD32,0)+IF(#REF!='Standard Interventions'!$N$9,'Detailed Budget (Initial)'!GP32,0)+IF(#REF!='Standard Interventions'!$N$9,'Detailed Budget (Initial)'!HB32,0)+IF(#REF!='Standard Interventions'!$N$9,'Detailed Budget (Initial)'!HN32,0)+IF(#REF!='Standard Interventions'!$N$9,'Detailed Budget (Initial)'!HZ32,0)+IF(#REF!='Standard Interventions'!$N$9,'Detailed Budget (Initial)'!IL32,0)</f>
        <v>#REF!</v>
      </c>
      <c r="O33" s="73"/>
      <c r="P33" s="73" t="str">
        <f t="shared" si="5"/>
        <v>#REF!</v>
      </c>
    </row>
    <row r="34" ht="13.5" customHeight="1" outlineLevel="1">
      <c r="A34" s="7"/>
      <c r="B34" s="66" t="str">
        <f t="shared" si="4"/>
        <v>#REF!</v>
      </c>
      <c r="C34" s="66"/>
      <c r="D34" s="73" t="str">
        <f>IF(#REF!='Standard Interventions'!$D$9,'Detailed Budget (Initial)'!EH33,0)+IF(#REF!='Standard Interventions'!$D$9,'Detailed Budget (Initial)'!ET33,0)+IF(#REF!='Standard Interventions'!$D$9,'Detailed Budget (Initial)'!FF33,0)+IF(#REF!='Standard Interventions'!$D$9,'Detailed Budget (Initial)'!FR33,0)+IF(#REF!='Standard Interventions'!$D$9,'Detailed Budget (Initial)'!GD33,0)+IF(#REF!='Standard Interventions'!$D$9,'Detailed Budget (Initial)'!GP33,0)+IF(#REF!='Standard Interventions'!$D$9,'Detailed Budget (Initial)'!HB33,0)+IF(#REF!='Standard Interventions'!$D$9,'Detailed Budget (Initial)'!HN33,0)+IF(#REF!='Standard Interventions'!$D$9,'Detailed Budget (Initial)'!HZ33,0)+IF(#REF!='Standard Interventions'!$D$9,'Detailed Budget (Initial)'!IL33,0)</f>
        <v>#REF!</v>
      </c>
      <c r="E34" s="73" t="str">
        <f>IF(#REF!='Standard Interventions'!$E$9,'Detailed Budget (Initial)'!EH33,0)+IF(#REF!='Standard Interventions'!$E$9,'Detailed Budget (Initial)'!ET33,0)+IF(#REF!='Standard Interventions'!$E$9,'Detailed Budget (Initial)'!FF33,0)+IF(#REF!='Standard Interventions'!$E$9,'Detailed Budget (Initial)'!FR33,0)+IF(#REF!='Standard Interventions'!$E$9,'Detailed Budget (Initial)'!GD33,0)+IF(#REF!='Standard Interventions'!$E$9,'Detailed Budget (Initial)'!GP33,0)+IF(#REF!='Standard Interventions'!$E$9,'Detailed Budget (Initial)'!HB33,0)+IF(#REF!='Standard Interventions'!$E$9,'Detailed Budget (Initial)'!HN33,0)+IF(#REF!='Standard Interventions'!$E$9,'Detailed Budget (Initial)'!HZ33,0)+IF(#REF!='Standard Interventions'!$E$9,'Detailed Budget (Initial)'!IL33,0)</f>
        <v>#REF!</v>
      </c>
      <c r="F34" s="73" t="str">
        <f>IF(#REF!='Standard Interventions'!$F$9,'Detailed Budget (Initial)'!EH33,0)+IF(#REF!='Standard Interventions'!$F$9,'Detailed Budget (Initial)'!ET33,0)+IF(#REF!='Standard Interventions'!$F$9,'Detailed Budget (Initial)'!FF33,0)+IF(#REF!='Standard Interventions'!$F$9,'Detailed Budget (Initial)'!FR33,0)+IF(#REF!='Standard Interventions'!$F$9,'Detailed Budget (Initial)'!GD33,0)+IF(#REF!='Standard Interventions'!$F$9,'Detailed Budget (Initial)'!GP33,0)+IF(#REF!='Standard Interventions'!$F$9,'Detailed Budget (Initial)'!HB33,0)+IF(#REF!='Standard Interventions'!$F$9,'Detailed Budget (Initial)'!HN33,0)+IF(#REF!='Standard Interventions'!$F$9,'Detailed Budget (Initial)'!HZ33,0)+IF(#REF!='Standard Interventions'!$F$9,'Detailed Budget (Initial)'!IL33,0)</f>
        <v>#REF!</v>
      </c>
      <c r="G34" s="73" t="str">
        <f>IF(#REF!='Standard Interventions'!$G$9,'Detailed Budget (Initial)'!EH33,0)+IF(#REF!='Standard Interventions'!$G$9,'Detailed Budget (Initial)'!ET33,0)+IF(#REF!='Standard Interventions'!$G$9,'Detailed Budget (Initial)'!FF33,0)+IF(#REF!='Standard Interventions'!$G$9,'Detailed Budget (Initial)'!FR33,0)+IF(#REF!='Standard Interventions'!$G$9,'Detailed Budget (Initial)'!GD33,0)+IF(#REF!='Standard Interventions'!$G$9,'Detailed Budget (Initial)'!GP33,0)+IF(#REF!='Standard Interventions'!$G$9,'Detailed Budget (Initial)'!HB33,0)+IF(#REF!='Standard Interventions'!$G$9,'Detailed Budget (Initial)'!HN33,0)+IF(#REF!='Standard Interventions'!$G$9,'Detailed Budget (Initial)'!HZ33,0)+IF(#REF!='Standard Interventions'!$G$9,'Detailed Budget (Initial)'!IL33,0)</f>
        <v>#REF!</v>
      </c>
      <c r="H34" s="73" t="str">
        <f>IF(#REF!='Standard Interventions'!$H$9,'Detailed Budget (Initial)'!EH33,0)+IF(#REF!='Standard Interventions'!$H$9,'Detailed Budget (Initial)'!ET33,0)+IF(#REF!='Standard Interventions'!$H$9,'Detailed Budget (Initial)'!FF33,0)+IF(#REF!='Standard Interventions'!$H$9,'Detailed Budget (Initial)'!FR33,0)+IF(#REF!='Standard Interventions'!$H$9,'Detailed Budget (Initial)'!GD33,0)+IF(#REF!='Standard Interventions'!$H$9,'Detailed Budget (Initial)'!GP33,0)+IF(#REF!='Standard Interventions'!$H$9,'Detailed Budget (Initial)'!HB33,0)+IF(#REF!='Standard Interventions'!$H$9,'Detailed Budget (Initial)'!HN33,0)+IF(#REF!='Standard Interventions'!$H$9,'Detailed Budget (Initial)'!HZ33,0)+IF(#REF!='Standard Interventions'!$H$9,'Detailed Budget (Initial)'!IL33,0)</f>
        <v>#REF!</v>
      </c>
      <c r="I34" s="73" t="str">
        <f>IF(#REF!='Standard Interventions'!$I$9,'Detailed Budget (Initial)'!EH33,0)+IF(#REF!='Standard Interventions'!$I$9,'Detailed Budget (Initial)'!ET33,0)+IF(#REF!='Standard Interventions'!$I$9,'Detailed Budget (Initial)'!FF33,0)+IF(#REF!='Standard Interventions'!$I$9,'Detailed Budget (Initial)'!FR33,0)+IF(#REF!='Standard Interventions'!$I$9,'Detailed Budget (Initial)'!GD33,0)+IF(#REF!='Standard Interventions'!$I$9,'Detailed Budget (Initial)'!GP33,0)+IF(#REF!='Standard Interventions'!$I$9,'Detailed Budget (Initial)'!HB33,0)+IF(#REF!='Standard Interventions'!$I$9,'Detailed Budget (Initial)'!HN33,0)+IF(#REF!='Standard Interventions'!$I$9,'Detailed Budget (Initial)'!HZ33,0)+IF(#REF!='Standard Interventions'!$I$9,'Detailed Budget (Initial)'!IL33,0)</f>
        <v>#REF!</v>
      </c>
      <c r="J34" s="73" t="str">
        <f>IF(#REF!='Standard Interventions'!$J$9,'Detailed Budget (Initial)'!EH33,0)+IF(#REF!='Standard Interventions'!$J$9,'Detailed Budget (Initial)'!ET33,0)+IF(#REF!='Standard Interventions'!$J$9,'Detailed Budget (Initial)'!FF33,0)+IF(#REF!='Standard Interventions'!$J$9,'Detailed Budget (Initial)'!FR33,0)+IF(#REF!='Standard Interventions'!$J$9,'Detailed Budget (Initial)'!GD33,0)+IF(#REF!='Standard Interventions'!$J$9,'Detailed Budget (Initial)'!GP33,0)+IF(#REF!='Standard Interventions'!$J$9,'Detailed Budget (Initial)'!HB33,0)+IF(#REF!='Standard Interventions'!$J$9,'Detailed Budget (Initial)'!HN33,0)+IF(#REF!='Standard Interventions'!$J$9,'Detailed Budget (Initial)'!HZ33,0)+IF(#REF!='Standard Interventions'!$J$9,'Detailed Budget (Initial)'!IL33,0)</f>
        <v>#REF!</v>
      </c>
      <c r="K34" s="73" t="str">
        <f>IF(#REF!='Standard Interventions'!$K$9,'Detailed Budget (Initial)'!EH33,0)+IF(#REF!='Standard Interventions'!$K$9,'Detailed Budget (Initial)'!ET33,0)+IF(#REF!='Standard Interventions'!$K$9,'Detailed Budget (Initial)'!FF33,0)+IF(#REF!='Standard Interventions'!$K$9,'Detailed Budget (Initial)'!FR33,0)+IF(#REF!='Standard Interventions'!$K$9,'Detailed Budget (Initial)'!GD33,0)+IF(#REF!='Standard Interventions'!$K$9,'Detailed Budget (Initial)'!GP33,0)+IF(#REF!='Standard Interventions'!$K$9,'Detailed Budget (Initial)'!HB33,0)+IF(#REF!='Standard Interventions'!$K$9,'Detailed Budget (Initial)'!HN33,0)+IF(#REF!='Standard Interventions'!$K$9,'Detailed Budget (Initial)'!HZ33,0)+IF(#REF!='Standard Interventions'!$K$9,'Detailed Budget (Initial)'!IL33,0)</f>
        <v>#REF!</v>
      </c>
      <c r="L34" s="73" t="str">
        <f>IF(#REF!='Standard Interventions'!$L$9,'Detailed Budget (Initial)'!EH33,0)+IF(#REF!='Standard Interventions'!$L$9,'Detailed Budget (Initial)'!ET33,0)+IF(#REF!='Standard Interventions'!$L$9,'Detailed Budget (Initial)'!FF33,0)+IF(#REF!='Standard Interventions'!$L$9,'Detailed Budget (Initial)'!FR33,0)+IF(#REF!='Standard Interventions'!$L$9,'Detailed Budget (Initial)'!GD33,0)+IF(#REF!='Standard Interventions'!$L$9,'Detailed Budget (Initial)'!GP33,0)+IF(#REF!='Standard Interventions'!$L$9,'Detailed Budget (Initial)'!HB33,0)+IF(#REF!='Standard Interventions'!$L$9,'Detailed Budget (Initial)'!HN33,0)+IF(#REF!='Standard Interventions'!$L$9,'Detailed Budget (Initial)'!HZ33,0)+IF(#REF!='Standard Interventions'!$L$9,'Detailed Budget (Initial)'!IL33,0)</f>
        <v>#REF!</v>
      </c>
      <c r="M34" s="73" t="str">
        <f>IF(#REF!='Standard Interventions'!$M$9,'Detailed Budget (Initial)'!EH33,0)+IF(#REF!='Standard Interventions'!$M$9,'Detailed Budget (Initial)'!ET33,0)+IF(#REF!='Standard Interventions'!$M$9,'Detailed Budget (Initial)'!FF33,0)+IF(#REF!='Standard Interventions'!$M$9,'Detailed Budget (Initial)'!FR33,0)+IF(#REF!='Standard Interventions'!$M$9,'Detailed Budget (Initial)'!GD33,0)+IF(#REF!='Standard Interventions'!$M$9,'Detailed Budget (Initial)'!GP33,0)+IF(#REF!='Standard Interventions'!$M$9,'Detailed Budget (Initial)'!HB33,0)+IF(#REF!='Standard Interventions'!$M$9,'Detailed Budget (Initial)'!HN33,0)+IF(#REF!='Standard Interventions'!$M$9,'Detailed Budget (Initial)'!HZ33,0)+IF(#REF!='Standard Interventions'!$M$9,'Detailed Budget (Initial)'!IL33,0)</f>
        <v>#REF!</v>
      </c>
      <c r="N34" s="73" t="str">
        <f>IF(#REF!='Standard Interventions'!$N$9,'Detailed Budget (Initial)'!EH33,0)+IF(#REF!='Standard Interventions'!$N$9,'Detailed Budget (Initial)'!ET33,0)+IF(#REF!='Standard Interventions'!$N$9,'Detailed Budget (Initial)'!FF33,0)+IF(#REF!='Standard Interventions'!$N$9,'Detailed Budget (Initial)'!FR33,0)+IF(#REF!='Standard Interventions'!$N$9,'Detailed Budget (Initial)'!GD33,0)+IF(#REF!='Standard Interventions'!$N$9,'Detailed Budget (Initial)'!GP33,0)+IF(#REF!='Standard Interventions'!$N$9,'Detailed Budget (Initial)'!HB33,0)+IF(#REF!='Standard Interventions'!$N$9,'Detailed Budget (Initial)'!HN33,0)+IF(#REF!='Standard Interventions'!$N$9,'Detailed Budget (Initial)'!HZ33,0)+IF(#REF!='Standard Interventions'!$N$9,'Detailed Budget (Initial)'!IL33,0)</f>
        <v>#REF!</v>
      </c>
      <c r="O34" s="73"/>
      <c r="P34" s="73" t="str">
        <f t="shared" si="5"/>
        <v>#REF!</v>
      </c>
    </row>
    <row r="35" ht="13.5" customHeight="1" outlineLevel="1">
      <c r="A35" s="7"/>
      <c r="B35" s="66" t="str">
        <f t="shared" si="4"/>
        <v>#REF!</v>
      </c>
      <c r="C35" s="66"/>
      <c r="D35" s="73" t="str">
        <f>IF(#REF!='Standard Interventions'!$D$9,'Detailed Budget (Initial)'!EH34,0)+IF(#REF!='Standard Interventions'!$D$9,'Detailed Budget (Initial)'!ET34,0)+IF(#REF!='Standard Interventions'!$D$9,'Detailed Budget (Initial)'!FF34,0)+IF(#REF!='Standard Interventions'!$D$9,'Detailed Budget (Initial)'!FR34,0)+IF(#REF!='Standard Interventions'!$D$9,'Detailed Budget (Initial)'!GD34,0)+IF(#REF!='Standard Interventions'!$D$9,'Detailed Budget (Initial)'!GP34,0)+IF(#REF!='Standard Interventions'!$D$9,'Detailed Budget (Initial)'!HB34,0)+IF(#REF!='Standard Interventions'!$D$9,'Detailed Budget (Initial)'!HN34,0)+IF(#REF!='Standard Interventions'!$D$9,'Detailed Budget (Initial)'!HZ34,0)+IF(#REF!='Standard Interventions'!$D$9,'Detailed Budget (Initial)'!IL34,0)</f>
        <v>#REF!</v>
      </c>
      <c r="E35" s="73" t="str">
        <f>IF(#REF!='Standard Interventions'!$E$9,'Detailed Budget (Initial)'!EH34,0)+IF(#REF!='Standard Interventions'!$E$9,'Detailed Budget (Initial)'!ET34,0)+IF(#REF!='Standard Interventions'!$E$9,'Detailed Budget (Initial)'!FF34,0)+IF(#REF!='Standard Interventions'!$E$9,'Detailed Budget (Initial)'!FR34,0)+IF(#REF!='Standard Interventions'!$E$9,'Detailed Budget (Initial)'!GD34,0)+IF(#REF!='Standard Interventions'!$E$9,'Detailed Budget (Initial)'!GP34,0)+IF(#REF!='Standard Interventions'!$E$9,'Detailed Budget (Initial)'!HB34,0)+IF(#REF!='Standard Interventions'!$E$9,'Detailed Budget (Initial)'!HN34,0)+IF(#REF!='Standard Interventions'!$E$9,'Detailed Budget (Initial)'!HZ34,0)+IF(#REF!='Standard Interventions'!$E$9,'Detailed Budget (Initial)'!IL34,0)</f>
        <v>#REF!</v>
      </c>
      <c r="F35" s="73" t="str">
        <f>IF(#REF!='Standard Interventions'!$F$9,'Detailed Budget (Initial)'!EH34,0)+IF(#REF!='Standard Interventions'!$F$9,'Detailed Budget (Initial)'!ET34,0)+IF(#REF!='Standard Interventions'!$F$9,'Detailed Budget (Initial)'!FF34,0)+IF(#REF!='Standard Interventions'!$F$9,'Detailed Budget (Initial)'!FR34,0)+IF(#REF!='Standard Interventions'!$F$9,'Detailed Budget (Initial)'!GD34,0)+IF(#REF!='Standard Interventions'!$F$9,'Detailed Budget (Initial)'!GP34,0)+IF(#REF!='Standard Interventions'!$F$9,'Detailed Budget (Initial)'!HB34,0)+IF(#REF!='Standard Interventions'!$F$9,'Detailed Budget (Initial)'!HN34,0)+IF(#REF!='Standard Interventions'!$F$9,'Detailed Budget (Initial)'!HZ34,0)+IF(#REF!='Standard Interventions'!$F$9,'Detailed Budget (Initial)'!IL34,0)</f>
        <v>#REF!</v>
      </c>
      <c r="G35" s="73" t="str">
        <f>IF(#REF!='Standard Interventions'!$G$9,'Detailed Budget (Initial)'!EH34,0)+IF(#REF!='Standard Interventions'!$G$9,'Detailed Budget (Initial)'!ET34,0)+IF(#REF!='Standard Interventions'!$G$9,'Detailed Budget (Initial)'!FF34,0)+IF(#REF!='Standard Interventions'!$G$9,'Detailed Budget (Initial)'!FR34,0)+IF(#REF!='Standard Interventions'!$G$9,'Detailed Budget (Initial)'!GD34,0)+IF(#REF!='Standard Interventions'!$G$9,'Detailed Budget (Initial)'!GP34,0)+IF(#REF!='Standard Interventions'!$G$9,'Detailed Budget (Initial)'!HB34,0)+IF(#REF!='Standard Interventions'!$G$9,'Detailed Budget (Initial)'!HN34,0)+IF(#REF!='Standard Interventions'!$G$9,'Detailed Budget (Initial)'!HZ34,0)+IF(#REF!='Standard Interventions'!$G$9,'Detailed Budget (Initial)'!IL34,0)</f>
        <v>#REF!</v>
      </c>
      <c r="H35" s="73" t="str">
        <f>IF(#REF!='Standard Interventions'!$H$9,'Detailed Budget (Initial)'!EH34,0)+IF(#REF!='Standard Interventions'!$H$9,'Detailed Budget (Initial)'!ET34,0)+IF(#REF!='Standard Interventions'!$H$9,'Detailed Budget (Initial)'!FF34,0)+IF(#REF!='Standard Interventions'!$H$9,'Detailed Budget (Initial)'!FR34,0)+IF(#REF!='Standard Interventions'!$H$9,'Detailed Budget (Initial)'!GD34,0)+IF(#REF!='Standard Interventions'!$H$9,'Detailed Budget (Initial)'!GP34,0)+IF(#REF!='Standard Interventions'!$H$9,'Detailed Budget (Initial)'!HB34,0)+IF(#REF!='Standard Interventions'!$H$9,'Detailed Budget (Initial)'!HN34,0)+IF(#REF!='Standard Interventions'!$H$9,'Detailed Budget (Initial)'!HZ34,0)+IF(#REF!='Standard Interventions'!$H$9,'Detailed Budget (Initial)'!IL34,0)</f>
        <v>#REF!</v>
      </c>
      <c r="I35" s="73" t="str">
        <f>IF(#REF!='Standard Interventions'!$I$9,'Detailed Budget (Initial)'!EH34,0)+IF(#REF!='Standard Interventions'!$I$9,'Detailed Budget (Initial)'!ET34,0)+IF(#REF!='Standard Interventions'!$I$9,'Detailed Budget (Initial)'!FF34,0)+IF(#REF!='Standard Interventions'!$I$9,'Detailed Budget (Initial)'!FR34,0)+IF(#REF!='Standard Interventions'!$I$9,'Detailed Budget (Initial)'!GD34,0)+IF(#REF!='Standard Interventions'!$I$9,'Detailed Budget (Initial)'!GP34,0)+IF(#REF!='Standard Interventions'!$I$9,'Detailed Budget (Initial)'!HB34,0)+IF(#REF!='Standard Interventions'!$I$9,'Detailed Budget (Initial)'!HN34,0)+IF(#REF!='Standard Interventions'!$I$9,'Detailed Budget (Initial)'!HZ34,0)+IF(#REF!='Standard Interventions'!$I$9,'Detailed Budget (Initial)'!IL34,0)</f>
        <v>#REF!</v>
      </c>
      <c r="J35" s="73" t="str">
        <f>IF(#REF!='Standard Interventions'!$J$9,'Detailed Budget (Initial)'!EH34,0)+IF(#REF!='Standard Interventions'!$J$9,'Detailed Budget (Initial)'!ET34,0)+IF(#REF!='Standard Interventions'!$J$9,'Detailed Budget (Initial)'!FF34,0)+IF(#REF!='Standard Interventions'!$J$9,'Detailed Budget (Initial)'!FR34,0)+IF(#REF!='Standard Interventions'!$J$9,'Detailed Budget (Initial)'!GD34,0)+IF(#REF!='Standard Interventions'!$J$9,'Detailed Budget (Initial)'!GP34,0)+IF(#REF!='Standard Interventions'!$J$9,'Detailed Budget (Initial)'!HB34,0)+IF(#REF!='Standard Interventions'!$J$9,'Detailed Budget (Initial)'!HN34,0)+IF(#REF!='Standard Interventions'!$J$9,'Detailed Budget (Initial)'!HZ34,0)+IF(#REF!='Standard Interventions'!$J$9,'Detailed Budget (Initial)'!IL34,0)</f>
        <v>#REF!</v>
      </c>
      <c r="K35" s="73" t="str">
        <f>IF(#REF!='Standard Interventions'!$K$9,'Detailed Budget (Initial)'!EH34,0)+IF(#REF!='Standard Interventions'!$K$9,'Detailed Budget (Initial)'!ET34,0)+IF(#REF!='Standard Interventions'!$K$9,'Detailed Budget (Initial)'!FF34,0)+IF(#REF!='Standard Interventions'!$K$9,'Detailed Budget (Initial)'!FR34,0)+IF(#REF!='Standard Interventions'!$K$9,'Detailed Budget (Initial)'!GD34,0)+IF(#REF!='Standard Interventions'!$K$9,'Detailed Budget (Initial)'!GP34,0)+IF(#REF!='Standard Interventions'!$K$9,'Detailed Budget (Initial)'!HB34,0)+IF(#REF!='Standard Interventions'!$K$9,'Detailed Budget (Initial)'!HN34,0)+IF(#REF!='Standard Interventions'!$K$9,'Detailed Budget (Initial)'!HZ34,0)+IF(#REF!='Standard Interventions'!$K$9,'Detailed Budget (Initial)'!IL34,0)</f>
        <v>#REF!</v>
      </c>
      <c r="L35" s="73" t="str">
        <f>IF(#REF!='Standard Interventions'!$L$9,'Detailed Budget (Initial)'!EH34,0)+IF(#REF!='Standard Interventions'!$L$9,'Detailed Budget (Initial)'!ET34,0)+IF(#REF!='Standard Interventions'!$L$9,'Detailed Budget (Initial)'!FF34,0)+IF(#REF!='Standard Interventions'!$L$9,'Detailed Budget (Initial)'!FR34,0)+IF(#REF!='Standard Interventions'!$L$9,'Detailed Budget (Initial)'!GD34,0)+IF(#REF!='Standard Interventions'!$L$9,'Detailed Budget (Initial)'!GP34,0)+IF(#REF!='Standard Interventions'!$L$9,'Detailed Budget (Initial)'!HB34,0)+IF(#REF!='Standard Interventions'!$L$9,'Detailed Budget (Initial)'!HN34,0)+IF(#REF!='Standard Interventions'!$L$9,'Detailed Budget (Initial)'!HZ34,0)+IF(#REF!='Standard Interventions'!$L$9,'Detailed Budget (Initial)'!IL34,0)</f>
        <v>#REF!</v>
      </c>
      <c r="M35" s="73" t="str">
        <f>IF(#REF!='Standard Interventions'!$M$9,'Detailed Budget (Initial)'!EH34,0)+IF(#REF!='Standard Interventions'!$M$9,'Detailed Budget (Initial)'!ET34,0)+IF(#REF!='Standard Interventions'!$M$9,'Detailed Budget (Initial)'!FF34,0)+IF(#REF!='Standard Interventions'!$M$9,'Detailed Budget (Initial)'!FR34,0)+IF(#REF!='Standard Interventions'!$M$9,'Detailed Budget (Initial)'!GD34,0)+IF(#REF!='Standard Interventions'!$M$9,'Detailed Budget (Initial)'!GP34,0)+IF(#REF!='Standard Interventions'!$M$9,'Detailed Budget (Initial)'!HB34,0)+IF(#REF!='Standard Interventions'!$M$9,'Detailed Budget (Initial)'!HN34,0)+IF(#REF!='Standard Interventions'!$M$9,'Detailed Budget (Initial)'!HZ34,0)+IF(#REF!='Standard Interventions'!$M$9,'Detailed Budget (Initial)'!IL34,0)</f>
        <v>#REF!</v>
      </c>
      <c r="N35" s="73" t="str">
        <f>IF(#REF!='Standard Interventions'!$N$9,'Detailed Budget (Initial)'!EH34,0)+IF(#REF!='Standard Interventions'!$N$9,'Detailed Budget (Initial)'!ET34,0)+IF(#REF!='Standard Interventions'!$N$9,'Detailed Budget (Initial)'!FF34,0)+IF(#REF!='Standard Interventions'!$N$9,'Detailed Budget (Initial)'!FR34,0)+IF(#REF!='Standard Interventions'!$N$9,'Detailed Budget (Initial)'!GD34,0)+IF(#REF!='Standard Interventions'!$N$9,'Detailed Budget (Initial)'!GP34,0)+IF(#REF!='Standard Interventions'!$N$9,'Detailed Budget (Initial)'!HB34,0)+IF(#REF!='Standard Interventions'!$N$9,'Detailed Budget (Initial)'!HN34,0)+IF(#REF!='Standard Interventions'!$N$9,'Detailed Budget (Initial)'!HZ34,0)+IF(#REF!='Standard Interventions'!$N$9,'Detailed Budget (Initial)'!IL34,0)</f>
        <v>#REF!</v>
      </c>
      <c r="O35" s="73"/>
      <c r="P35" s="73" t="str">
        <f t="shared" si="5"/>
        <v>#REF!</v>
      </c>
    </row>
    <row r="36" ht="13.5" customHeight="1" outlineLevel="1">
      <c r="A36" s="7"/>
      <c r="B36" s="66" t="str">
        <f t="shared" si="4"/>
        <v>#REF!</v>
      </c>
      <c r="C36" s="66"/>
      <c r="D36" s="73" t="str">
        <f>IF(#REF!='Standard Interventions'!$D$9,'Detailed Budget (Initial)'!EH35,0)+IF(#REF!='Standard Interventions'!$D$9,'Detailed Budget (Initial)'!ET35,0)+IF(#REF!='Standard Interventions'!$D$9,'Detailed Budget (Initial)'!FF35,0)+IF(#REF!='Standard Interventions'!$D$9,'Detailed Budget (Initial)'!FR35,0)+IF(#REF!='Standard Interventions'!$D$9,'Detailed Budget (Initial)'!GD35,0)+IF(#REF!='Standard Interventions'!$D$9,'Detailed Budget (Initial)'!GP35,0)+IF(#REF!='Standard Interventions'!$D$9,'Detailed Budget (Initial)'!HB35,0)+IF(#REF!='Standard Interventions'!$D$9,'Detailed Budget (Initial)'!HN35,0)+IF(#REF!='Standard Interventions'!$D$9,'Detailed Budget (Initial)'!HZ35,0)+IF(#REF!='Standard Interventions'!$D$9,'Detailed Budget (Initial)'!IL35,0)</f>
        <v>#REF!</v>
      </c>
      <c r="E36" s="73" t="str">
        <f>IF(#REF!='Standard Interventions'!$E$9,'Detailed Budget (Initial)'!EH35,0)+IF(#REF!='Standard Interventions'!$E$9,'Detailed Budget (Initial)'!ET35,0)+IF(#REF!='Standard Interventions'!$E$9,'Detailed Budget (Initial)'!FF35,0)+IF(#REF!='Standard Interventions'!$E$9,'Detailed Budget (Initial)'!FR35,0)+IF(#REF!='Standard Interventions'!$E$9,'Detailed Budget (Initial)'!GD35,0)+IF(#REF!='Standard Interventions'!$E$9,'Detailed Budget (Initial)'!GP35,0)+IF(#REF!='Standard Interventions'!$E$9,'Detailed Budget (Initial)'!HB35,0)+IF(#REF!='Standard Interventions'!$E$9,'Detailed Budget (Initial)'!HN35,0)+IF(#REF!='Standard Interventions'!$E$9,'Detailed Budget (Initial)'!HZ35,0)+IF(#REF!='Standard Interventions'!$E$9,'Detailed Budget (Initial)'!IL35,0)</f>
        <v>#REF!</v>
      </c>
      <c r="F36" s="73" t="str">
        <f>IF(#REF!='Standard Interventions'!$F$9,'Detailed Budget (Initial)'!EH35,0)+IF(#REF!='Standard Interventions'!$F$9,'Detailed Budget (Initial)'!ET35,0)+IF(#REF!='Standard Interventions'!$F$9,'Detailed Budget (Initial)'!FF35,0)+IF(#REF!='Standard Interventions'!$F$9,'Detailed Budget (Initial)'!FR35,0)+IF(#REF!='Standard Interventions'!$F$9,'Detailed Budget (Initial)'!GD35,0)+IF(#REF!='Standard Interventions'!$F$9,'Detailed Budget (Initial)'!GP35,0)+IF(#REF!='Standard Interventions'!$F$9,'Detailed Budget (Initial)'!HB35,0)+IF(#REF!='Standard Interventions'!$F$9,'Detailed Budget (Initial)'!HN35,0)+IF(#REF!='Standard Interventions'!$F$9,'Detailed Budget (Initial)'!HZ35,0)+IF(#REF!='Standard Interventions'!$F$9,'Detailed Budget (Initial)'!IL35,0)</f>
        <v>#REF!</v>
      </c>
      <c r="G36" s="73" t="str">
        <f>IF(#REF!='Standard Interventions'!$G$9,'Detailed Budget (Initial)'!EH35,0)+IF(#REF!='Standard Interventions'!$G$9,'Detailed Budget (Initial)'!ET35,0)+IF(#REF!='Standard Interventions'!$G$9,'Detailed Budget (Initial)'!FF35,0)+IF(#REF!='Standard Interventions'!$G$9,'Detailed Budget (Initial)'!FR35,0)+IF(#REF!='Standard Interventions'!$G$9,'Detailed Budget (Initial)'!GD35,0)+IF(#REF!='Standard Interventions'!$G$9,'Detailed Budget (Initial)'!GP35,0)+IF(#REF!='Standard Interventions'!$G$9,'Detailed Budget (Initial)'!HB35,0)+IF(#REF!='Standard Interventions'!$G$9,'Detailed Budget (Initial)'!HN35,0)+IF(#REF!='Standard Interventions'!$G$9,'Detailed Budget (Initial)'!HZ35,0)+IF(#REF!='Standard Interventions'!$G$9,'Detailed Budget (Initial)'!IL35,0)</f>
        <v>#REF!</v>
      </c>
      <c r="H36" s="73" t="str">
        <f>IF(#REF!='Standard Interventions'!$H$9,'Detailed Budget (Initial)'!EH35,0)+IF(#REF!='Standard Interventions'!$H$9,'Detailed Budget (Initial)'!ET35,0)+IF(#REF!='Standard Interventions'!$H$9,'Detailed Budget (Initial)'!FF35,0)+IF(#REF!='Standard Interventions'!$H$9,'Detailed Budget (Initial)'!FR35,0)+IF(#REF!='Standard Interventions'!$H$9,'Detailed Budget (Initial)'!GD35,0)+IF(#REF!='Standard Interventions'!$H$9,'Detailed Budget (Initial)'!GP35,0)+IF(#REF!='Standard Interventions'!$H$9,'Detailed Budget (Initial)'!HB35,0)+IF(#REF!='Standard Interventions'!$H$9,'Detailed Budget (Initial)'!HN35,0)+IF(#REF!='Standard Interventions'!$H$9,'Detailed Budget (Initial)'!HZ35,0)+IF(#REF!='Standard Interventions'!$H$9,'Detailed Budget (Initial)'!IL35,0)</f>
        <v>#REF!</v>
      </c>
      <c r="I36" s="73" t="str">
        <f>IF(#REF!='Standard Interventions'!$I$9,'Detailed Budget (Initial)'!EH35,0)+IF(#REF!='Standard Interventions'!$I$9,'Detailed Budget (Initial)'!ET35,0)+IF(#REF!='Standard Interventions'!$I$9,'Detailed Budget (Initial)'!FF35,0)+IF(#REF!='Standard Interventions'!$I$9,'Detailed Budget (Initial)'!FR35,0)+IF(#REF!='Standard Interventions'!$I$9,'Detailed Budget (Initial)'!GD35,0)+IF(#REF!='Standard Interventions'!$I$9,'Detailed Budget (Initial)'!GP35,0)+IF(#REF!='Standard Interventions'!$I$9,'Detailed Budget (Initial)'!HB35,0)+IF(#REF!='Standard Interventions'!$I$9,'Detailed Budget (Initial)'!HN35,0)+IF(#REF!='Standard Interventions'!$I$9,'Detailed Budget (Initial)'!HZ35,0)+IF(#REF!='Standard Interventions'!$I$9,'Detailed Budget (Initial)'!IL35,0)</f>
        <v>#REF!</v>
      </c>
      <c r="J36" s="73" t="str">
        <f>IF(#REF!='Standard Interventions'!$J$9,'Detailed Budget (Initial)'!EH35,0)+IF(#REF!='Standard Interventions'!$J$9,'Detailed Budget (Initial)'!ET35,0)+IF(#REF!='Standard Interventions'!$J$9,'Detailed Budget (Initial)'!FF35,0)+IF(#REF!='Standard Interventions'!$J$9,'Detailed Budget (Initial)'!FR35,0)+IF(#REF!='Standard Interventions'!$J$9,'Detailed Budget (Initial)'!GD35,0)+IF(#REF!='Standard Interventions'!$J$9,'Detailed Budget (Initial)'!GP35,0)+IF(#REF!='Standard Interventions'!$J$9,'Detailed Budget (Initial)'!HB35,0)+IF(#REF!='Standard Interventions'!$J$9,'Detailed Budget (Initial)'!HN35,0)+IF(#REF!='Standard Interventions'!$J$9,'Detailed Budget (Initial)'!HZ35,0)+IF(#REF!='Standard Interventions'!$J$9,'Detailed Budget (Initial)'!IL35,0)</f>
        <v>#REF!</v>
      </c>
      <c r="K36" s="73" t="str">
        <f>IF(#REF!='Standard Interventions'!$K$9,'Detailed Budget (Initial)'!EH35,0)+IF(#REF!='Standard Interventions'!$K$9,'Detailed Budget (Initial)'!ET35,0)+IF(#REF!='Standard Interventions'!$K$9,'Detailed Budget (Initial)'!FF35,0)+IF(#REF!='Standard Interventions'!$K$9,'Detailed Budget (Initial)'!FR35,0)+IF(#REF!='Standard Interventions'!$K$9,'Detailed Budget (Initial)'!GD35,0)+IF(#REF!='Standard Interventions'!$K$9,'Detailed Budget (Initial)'!GP35,0)+IF(#REF!='Standard Interventions'!$K$9,'Detailed Budget (Initial)'!HB35,0)+IF(#REF!='Standard Interventions'!$K$9,'Detailed Budget (Initial)'!HN35,0)+IF(#REF!='Standard Interventions'!$K$9,'Detailed Budget (Initial)'!HZ35,0)+IF(#REF!='Standard Interventions'!$K$9,'Detailed Budget (Initial)'!IL35,0)</f>
        <v>#REF!</v>
      </c>
      <c r="L36" s="73" t="str">
        <f>IF(#REF!='Standard Interventions'!$L$9,'Detailed Budget (Initial)'!EH35,0)+IF(#REF!='Standard Interventions'!$L$9,'Detailed Budget (Initial)'!ET35,0)+IF(#REF!='Standard Interventions'!$L$9,'Detailed Budget (Initial)'!FF35,0)+IF(#REF!='Standard Interventions'!$L$9,'Detailed Budget (Initial)'!FR35,0)+IF(#REF!='Standard Interventions'!$L$9,'Detailed Budget (Initial)'!GD35,0)+IF(#REF!='Standard Interventions'!$L$9,'Detailed Budget (Initial)'!GP35,0)+IF(#REF!='Standard Interventions'!$L$9,'Detailed Budget (Initial)'!HB35,0)+IF(#REF!='Standard Interventions'!$L$9,'Detailed Budget (Initial)'!HN35,0)+IF(#REF!='Standard Interventions'!$L$9,'Detailed Budget (Initial)'!HZ35,0)+IF(#REF!='Standard Interventions'!$L$9,'Detailed Budget (Initial)'!IL35,0)</f>
        <v>#REF!</v>
      </c>
      <c r="M36" s="73" t="str">
        <f>IF(#REF!='Standard Interventions'!$M$9,'Detailed Budget (Initial)'!EH35,0)+IF(#REF!='Standard Interventions'!$M$9,'Detailed Budget (Initial)'!ET35,0)+IF(#REF!='Standard Interventions'!$M$9,'Detailed Budget (Initial)'!FF35,0)+IF(#REF!='Standard Interventions'!$M$9,'Detailed Budget (Initial)'!FR35,0)+IF(#REF!='Standard Interventions'!$M$9,'Detailed Budget (Initial)'!GD35,0)+IF(#REF!='Standard Interventions'!$M$9,'Detailed Budget (Initial)'!GP35,0)+IF(#REF!='Standard Interventions'!$M$9,'Detailed Budget (Initial)'!HB35,0)+IF(#REF!='Standard Interventions'!$M$9,'Detailed Budget (Initial)'!HN35,0)+IF(#REF!='Standard Interventions'!$M$9,'Detailed Budget (Initial)'!HZ35,0)+IF(#REF!='Standard Interventions'!$M$9,'Detailed Budget (Initial)'!IL35,0)</f>
        <v>#REF!</v>
      </c>
      <c r="N36" s="73" t="str">
        <f>IF(#REF!='Standard Interventions'!$N$9,'Detailed Budget (Initial)'!EH35,0)+IF(#REF!='Standard Interventions'!$N$9,'Detailed Budget (Initial)'!ET35,0)+IF(#REF!='Standard Interventions'!$N$9,'Detailed Budget (Initial)'!FF35,0)+IF(#REF!='Standard Interventions'!$N$9,'Detailed Budget (Initial)'!FR35,0)+IF(#REF!='Standard Interventions'!$N$9,'Detailed Budget (Initial)'!GD35,0)+IF(#REF!='Standard Interventions'!$N$9,'Detailed Budget (Initial)'!GP35,0)+IF(#REF!='Standard Interventions'!$N$9,'Detailed Budget (Initial)'!HB35,0)+IF(#REF!='Standard Interventions'!$N$9,'Detailed Budget (Initial)'!HN35,0)+IF(#REF!='Standard Interventions'!$N$9,'Detailed Budget (Initial)'!HZ35,0)+IF(#REF!='Standard Interventions'!$N$9,'Detailed Budget (Initial)'!IL35,0)</f>
        <v>#REF!</v>
      </c>
      <c r="O36" s="73"/>
      <c r="P36" s="73" t="str">
        <f t="shared" si="5"/>
        <v>#REF!</v>
      </c>
    </row>
    <row r="37" ht="13.5" customHeight="1" outlineLevel="1">
      <c r="A37" s="7"/>
      <c r="B37" s="66" t="str">
        <f t="shared" si="4"/>
        <v>#REF!</v>
      </c>
      <c r="C37" s="66"/>
      <c r="D37" s="73" t="str">
        <f>IF(#REF!='Standard Interventions'!$D$9,'Detailed Budget (Initial)'!EH36,0)+IF(#REF!='Standard Interventions'!$D$9,'Detailed Budget (Initial)'!ET36,0)+IF(#REF!='Standard Interventions'!$D$9,'Detailed Budget (Initial)'!FF36,0)+IF(#REF!='Standard Interventions'!$D$9,'Detailed Budget (Initial)'!FR36,0)+IF(#REF!='Standard Interventions'!$D$9,'Detailed Budget (Initial)'!GD36,0)+IF(#REF!='Standard Interventions'!$D$9,'Detailed Budget (Initial)'!GP36,0)+IF(#REF!='Standard Interventions'!$D$9,'Detailed Budget (Initial)'!HB36,0)+IF(#REF!='Standard Interventions'!$D$9,'Detailed Budget (Initial)'!HN36,0)+IF(#REF!='Standard Interventions'!$D$9,'Detailed Budget (Initial)'!HZ36,0)+IF(#REF!='Standard Interventions'!$D$9,'Detailed Budget (Initial)'!IL36,0)</f>
        <v>#REF!</v>
      </c>
      <c r="E37" s="73" t="str">
        <f>IF(#REF!='Standard Interventions'!$E$9,'Detailed Budget (Initial)'!EH36,0)+IF(#REF!='Standard Interventions'!$E$9,'Detailed Budget (Initial)'!ET36,0)+IF(#REF!='Standard Interventions'!$E$9,'Detailed Budget (Initial)'!FF36,0)+IF(#REF!='Standard Interventions'!$E$9,'Detailed Budget (Initial)'!FR36,0)+IF(#REF!='Standard Interventions'!$E$9,'Detailed Budget (Initial)'!GD36,0)+IF(#REF!='Standard Interventions'!$E$9,'Detailed Budget (Initial)'!GP36,0)+IF(#REF!='Standard Interventions'!$E$9,'Detailed Budget (Initial)'!HB36,0)+IF(#REF!='Standard Interventions'!$E$9,'Detailed Budget (Initial)'!HN36,0)+IF(#REF!='Standard Interventions'!$E$9,'Detailed Budget (Initial)'!HZ36,0)+IF(#REF!='Standard Interventions'!$E$9,'Detailed Budget (Initial)'!IL36,0)</f>
        <v>#REF!</v>
      </c>
      <c r="F37" s="73" t="str">
        <f>IF(#REF!='Standard Interventions'!$F$9,'Detailed Budget (Initial)'!EH36,0)+IF(#REF!='Standard Interventions'!$F$9,'Detailed Budget (Initial)'!ET36,0)+IF(#REF!='Standard Interventions'!$F$9,'Detailed Budget (Initial)'!FF36,0)+IF(#REF!='Standard Interventions'!$F$9,'Detailed Budget (Initial)'!FR36,0)+IF(#REF!='Standard Interventions'!$F$9,'Detailed Budget (Initial)'!GD36,0)+IF(#REF!='Standard Interventions'!$F$9,'Detailed Budget (Initial)'!GP36,0)+IF(#REF!='Standard Interventions'!$F$9,'Detailed Budget (Initial)'!HB36,0)+IF(#REF!='Standard Interventions'!$F$9,'Detailed Budget (Initial)'!HN36,0)+IF(#REF!='Standard Interventions'!$F$9,'Detailed Budget (Initial)'!HZ36,0)+IF(#REF!='Standard Interventions'!$F$9,'Detailed Budget (Initial)'!IL36,0)</f>
        <v>#REF!</v>
      </c>
      <c r="G37" s="73" t="str">
        <f>IF(#REF!='Standard Interventions'!$G$9,'Detailed Budget (Initial)'!EH36,0)+IF(#REF!='Standard Interventions'!$G$9,'Detailed Budget (Initial)'!ET36,0)+IF(#REF!='Standard Interventions'!$G$9,'Detailed Budget (Initial)'!FF36,0)+IF(#REF!='Standard Interventions'!$G$9,'Detailed Budget (Initial)'!FR36,0)+IF(#REF!='Standard Interventions'!$G$9,'Detailed Budget (Initial)'!GD36,0)+IF(#REF!='Standard Interventions'!$G$9,'Detailed Budget (Initial)'!GP36,0)+IF(#REF!='Standard Interventions'!$G$9,'Detailed Budget (Initial)'!HB36,0)+IF(#REF!='Standard Interventions'!$G$9,'Detailed Budget (Initial)'!HN36,0)+IF(#REF!='Standard Interventions'!$G$9,'Detailed Budget (Initial)'!HZ36,0)+IF(#REF!='Standard Interventions'!$G$9,'Detailed Budget (Initial)'!IL36,0)</f>
        <v>#REF!</v>
      </c>
      <c r="H37" s="73" t="str">
        <f>IF(#REF!='Standard Interventions'!$H$9,'Detailed Budget (Initial)'!EH36,0)+IF(#REF!='Standard Interventions'!$H$9,'Detailed Budget (Initial)'!ET36,0)+IF(#REF!='Standard Interventions'!$H$9,'Detailed Budget (Initial)'!FF36,0)+IF(#REF!='Standard Interventions'!$H$9,'Detailed Budget (Initial)'!FR36,0)+IF(#REF!='Standard Interventions'!$H$9,'Detailed Budget (Initial)'!GD36,0)+IF(#REF!='Standard Interventions'!$H$9,'Detailed Budget (Initial)'!GP36,0)+IF(#REF!='Standard Interventions'!$H$9,'Detailed Budget (Initial)'!HB36,0)+IF(#REF!='Standard Interventions'!$H$9,'Detailed Budget (Initial)'!HN36,0)+IF(#REF!='Standard Interventions'!$H$9,'Detailed Budget (Initial)'!HZ36,0)+IF(#REF!='Standard Interventions'!$H$9,'Detailed Budget (Initial)'!IL36,0)</f>
        <v>#REF!</v>
      </c>
      <c r="I37" s="73" t="str">
        <f>IF(#REF!='Standard Interventions'!$I$9,'Detailed Budget (Initial)'!EH36,0)+IF(#REF!='Standard Interventions'!$I$9,'Detailed Budget (Initial)'!ET36,0)+IF(#REF!='Standard Interventions'!$I$9,'Detailed Budget (Initial)'!FF36,0)+IF(#REF!='Standard Interventions'!$I$9,'Detailed Budget (Initial)'!FR36,0)+IF(#REF!='Standard Interventions'!$I$9,'Detailed Budget (Initial)'!GD36,0)+IF(#REF!='Standard Interventions'!$I$9,'Detailed Budget (Initial)'!GP36,0)+IF(#REF!='Standard Interventions'!$I$9,'Detailed Budget (Initial)'!HB36,0)+IF(#REF!='Standard Interventions'!$I$9,'Detailed Budget (Initial)'!HN36,0)+IF(#REF!='Standard Interventions'!$I$9,'Detailed Budget (Initial)'!HZ36,0)+IF(#REF!='Standard Interventions'!$I$9,'Detailed Budget (Initial)'!IL36,0)</f>
        <v>#REF!</v>
      </c>
      <c r="J37" s="73" t="str">
        <f>IF(#REF!='Standard Interventions'!$J$9,'Detailed Budget (Initial)'!EH36,0)+IF(#REF!='Standard Interventions'!$J$9,'Detailed Budget (Initial)'!ET36,0)+IF(#REF!='Standard Interventions'!$J$9,'Detailed Budget (Initial)'!FF36,0)+IF(#REF!='Standard Interventions'!$J$9,'Detailed Budget (Initial)'!FR36,0)+IF(#REF!='Standard Interventions'!$J$9,'Detailed Budget (Initial)'!GD36,0)+IF(#REF!='Standard Interventions'!$J$9,'Detailed Budget (Initial)'!GP36,0)+IF(#REF!='Standard Interventions'!$J$9,'Detailed Budget (Initial)'!HB36,0)+IF(#REF!='Standard Interventions'!$J$9,'Detailed Budget (Initial)'!HN36,0)+IF(#REF!='Standard Interventions'!$J$9,'Detailed Budget (Initial)'!HZ36,0)+IF(#REF!='Standard Interventions'!$J$9,'Detailed Budget (Initial)'!IL36,0)</f>
        <v>#REF!</v>
      </c>
      <c r="K37" s="73" t="str">
        <f>IF(#REF!='Standard Interventions'!$K$9,'Detailed Budget (Initial)'!EH36,0)+IF(#REF!='Standard Interventions'!$K$9,'Detailed Budget (Initial)'!ET36,0)+IF(#REF!='Standard Interventions'!$K$9,'Detailed Budget (Initial)'!FF36,0)+IF(#REF!='Standard Interventions'!$K$9,'Detailed Budget (Initial)'!FR36,0)+IF(#REF!='Standard Interventions'!$K$9,'Detailed Budget (Initial)'!GD36,0)+IF(#REF!='Standard Interventions'!$K$9,'Detailed Budget (Initial)'!GP36,0)+IF(#REF!='Standard Interventions'!$K$9,'Detailed Budget (Initial)'!HB36,0)+IF(#REF!='Standard Interventions'!$K$9,'Detailed Budget (Initial)'!HN36,0)+IF(#REF!='Standard Interventions'!$K$9,'Detailed Budget (Initial)'!HZ36,0)+IF(#REF!='Standard Interventions'!$K$9,'Detailed Budget (Initial)'!IL36,0)</f>
        <v>#REF!</v>
      </c>
      <c r="L37" s="73" t="str">
        <f>IF(#REF!='Standard Interventions'!$L$9,'Detailed Budget (Initial)'!EH36,0)+IF(#REF!='Standard Interventions'!$L$9,'Detailed Budget (Initial)'!ET36,0)+IF(#REF!='Standard Interventions'!$L$9,'Detailed Budget (Initial)'!FF36,0)+IF(#REF!='Standard Interventions'!$L$9,'Detailed Budget (Initial)'!FR36,0)+IF(#REF!='Standard Interventions'!$L$9,'Detailed Budget (Initial)'!GD36,0)+IF(#REF!='Standard Interventions'!$L$9,'Detailed Budget (Initial)'!GP36,0)+IF(#REF!='Standard Interventions'!$L$9,'Detailed Budget (Initial)'!HB36,0)+IF(#REF!='Standard Interventions'!$L$9,'Detailed Budget (Initial)'!HN36,0)+IF(#REF!='Standard Interventions'!$L$9,'Detailed Budget (Initial)'!HZ36,0)+IF(#REF!='Standard Interventions'!$L$9,'Detailed Budget (Initial)'!IL36,0)</f>
        <v>#REF!</v>
      </c>
      <c r="M37" s="73" t="str">
        <f>IF(#REF!='Standard Interventions'!$M$9,'Detailed Budget (Initial)'!EH36,0)+IF(#REF!='Standard Interventions'!$M$9,'Detailed Budget (Initial)'!ET36,0)+IF(#REF!='Standard Interventions'!$M$9,'Detailed Budget (Initial)'!FF36,0)+IF(#REF!='Standard Interventions'!$M$9,'Detailed Budget (Initial)'!FR36,0)+IF(#REF!='Standard Interventions'!$M$9,'Detailed Budget (Initial)'!GD36,0)+IF(#REF!='Standard Interventions'!$M$9,'Detailed Budget (Initial)'!GP36,0)+IF(#REF!='Standard Interventions'!$M$9,'Detailed Budget (Initial)'!HB36,0)+IF(#REF!='Standard Interventions'!$M$9,'Detailed Budget (Initial)'!HN36,0)+IF(#REF!='Standard Interventions'!$M$9,'Detailed Budget (Initial)'!HZ36,0)+IF(#REF!='Standard Interventions'!$M$9,'Detailed Budget (Initial)'!IL36,0)</f>
        <v>#REF!</v>
      </c>
      <c r="N37" s="73" t="str">
        <f>IF(#REF!='Standard Interventions'!$N$9,'Detailed Budget (Initial)'!EH36,0)+IF(#REF!='Standard Interventions'!$N$9,'Detailed Budget (Initial)'!ET36,0)+IF(#REF!='Standard Interventions'!$N$9,'Detailed Budget (Initial)'!FF36,0)+IF(#REF!='Standard Interventions'!$N$9,'Detailed Budget (Initial)'!FR36,0)+IF(#REF!='Standard Interventions'!$N$9,'Detailed Budget (Initial)'!GD36,0)+IF(#REF!='Standard Interventions'!$N$9,'Detailed Budget (Initial)'!GP36,0)+IF(#REF!='Standard Interventions'!$N$9,'Detailed Budget (Initial)'!HB36,0)+IF(#REF!='Standard Interventions'!$N$9,'Detailed Budget (Initial)'!HN36,0)+IF(#REF!='Standard Interventions'!$N$9,'Detailed Budget (Initial)'!HZ36,0)+IF(#REF!='Standard Interventions'!$N$9,'Detailed Budget (Initial)'!IL36,0)</f>
        <v>#REF!</v>
      </c>
      <c r="O37" s="73"/>
      <c r="P37" s="73" t="str">
        <f t="shared" si="5"/>
        <v>#REF!</v>
      </c>
    </row>
    <row r="38" ht="13.5" customHeight="1" outlineLevel="1">
      <c r="A38" s="7"/>
      <c r="B38" s="66"/>
      <c r="C38" s="66"/>
      <c r="D38" s="73"/>
      <c r="E38" s="73"/>
      <c r="F38" s="73"/>
      <c r="G38" s="73"/>
      <c r="H38" s="73"/>
      <c r="I38" s="73"/>
      <c r="J38" s="73"/>
      <c r="K38" s="73"/>
      <c r="L38" s="73"/>
      <c r="M38" s="73"/>
      <c r="N38" s="73"/>
      <c r="O38" s="73"/>
      <c r="P38" s="73"/>
    </row>
    <row r="39" ht="13.5" customHeight="1" outlineLevel="1">
      <c r="A39" s="7"/>
      <c r="B39" s="66"/>
      <c r="C39" s="66"/>
      <c r="D39" s="73"/>
      <c r="E39" s="73"/>
      <c r="F39" s="73"/>
      <c r="G39" s="73"/>
      <c r="H39" s="73"/>
      <c r="I39" s="73"/>
      <c r="J39" s="73"/>
      <c r="K39" s="73"/>
      <c r="L39" s="73"/>
      <c r="M39" s="73"/>
      <c r="N39" s="73"/>
      <c r="O39" s="73"/>
      <c r="P39" s="73"/>
    </row>
    <row r="40" ht="13.5" customHeight="1" outlineLevel="1">
      <c r="A40" s="7"/>
      <c r="B40" s="66"/>
      <c r="C40" s="66"/>
      <c r="D40" s="73"/>
      <c r="E40" s="73"/>
      <c r="F40" s="73"/>
      <c r="G40" s="73"/>
      <c r="H40" s="73"/>
      <c r="I40" s="73"/>
      <c r="J40" s="73"/>
      <c r="K40" s="73"/>
      <c r="L40" s="73"/>
      <c r="M40" s="73"/>
      <c r="N40" s="73"/>
      <c r="O40" s="73"/>
      <c r="P40" s="73"/>
    </row>
    <row r="41" ht="13.5" customHeight="1" outlineLevel="1">
      <c r="A41" s="7"/>
      <c r="B41" s="7"/>
      <c r="C41" s="7"/>
      <c r="D41" s="74" t="str">
        <f t="shared" ref="D41:N41" si="6">SUM(D11:D40)</f>
        <v>#REF!</v>
      </c>
      <c r="E41" s="74" t="str">
        <f t="shared" si="6"/>
        <v>#REF!</v>
      </c>
      <c r="F41" s="74" t="str">
        <f t="shared" si="6"/>
        <v>#REF!</v>
      </c>
      <c r="G41" s="74" t="str">
        <f t="shared" si="6"/>
        <v>#REF!</v>
      </c>
      <c r="H41" s="74" t="str">
        <f t="shared" si="6"/>
        <v>#REF!</v>
      </c>
      <c r="I41" s="74" t="str">
        <f t="shared" si="6"/>
        <v>#REF!</v>
      </c>
      <c r="J41" s="74" t="str">
        <f t="shared" si="6"/>
        <v>#REF!</v>
      </c>
      <c r="K41" s="74" t="str">
        <f t="shared" si="6"/>
        <v>#REF!</v>
      </c>
      <c r="L41" s="74" t="str">
        <f t="shared" si="6"/>
        <v>#REF!</v>
      </c>
      <c r="M41" s="74" t="str">
        <f t="shared" si="6"/>
        <v>#REF!</v>
      </c>
      <c r="N41" s="74" t="str">
        <f t="shared" si="6"/>
        <v>#REF!</v>
      </c>
      <c r="O41" s="72"/>
      <c r="P41" s="74" t="str">
        <f>SUM(D41:N41)</f>
        <v>#REF!</v>
      </c>
    </row>
    <row r="42" ht="13.5" customHeight="1" outlineLevel="1">
      <c r="A42" s="7"/>
      <c r="B42" s="7"/>
      <c r="C42" s="7"/>
      <c r="D42" s="73"/>
      <c r="E42" s="73"/>
      <c r="F42" s="73"/>
      <c r="G42" s="73"/>
      <c r="H42" s="73"/>
      <c r="I42" s="73"/>
      <c r="J42" s="73"/>
      <c r="K42" s="73"/>
      <c r="L42" s="73"/>
      <c r="M42" s="73"/>
      <c r="N42" s="73"/>
      <c r="O42" s="73"/>
      <c r="P42" s="73"/>
    </row>
    <row r="43" ht="13.5" customHeight="1" outlineLevel="1">
      <c r="A43" s="70" t="str">
        <f>'BUDGET INPUTS (INITIAL)'!B37</f>
        <v>#REF!</v>
      </c>
      <c r="B43" s="7"/>
      <c r="C43" s="7"/>
      <c r="D43" s="73"/>
      <c r="E43" s="73"/>
      <c r="F43" s="73"/>
      <c r="G43" s="73"/>
      <c r="H43" s="73"/>
      <c r="I43" s="73"/>
      <c r="J43" s="73"/>
      <c r="K43" s="73"/>
      <c r="L43" s="73"/>
      <c r="M43" s="73"/>
      <c r="N43" s="73"/>
      <c r="O43" s="73"/>
      <c r="P43" s="73"/>
    </row>
    <row r="44" ht="13.5" customHeight="1" outlineLevel="1">
      <c r="A44" s="70"/>
      <c r="B44" s="66" t="str">
        <f t="shared" ref="B44:B68" si="7">'BUDGET INPUTS (INITIAL)'!B39</f>
        <v>#REF!</v>
      </c>
      <c r="C44" s="66"/>
      <c r="D44" s="73" t="str">
        <f>IF(#REF!='Standard Interventions'!$D$9,'Detailed Budget (Initial)'!EH43,0)+IF(#REF!='Standard Interventions'!$D$9,'Detailed Budget (Initial)'!ET43,0)+IF(#REF!='Standard Interventions'!$D$9,'Detailed Budget (Initial)'!FF43,0)+IF(#REF!='Standard Interventions'!$D$9,'Detailed Budget (Initial)'!FR43,0)+IF(#REF!='Standard Interventions'!$D$9,'Detailed Budget (Initial)'!GD43,0)+IF(#REF!='Standard Interventions'!$D$9,'Detailed Budget (Initial)'!GP43,0)+IF(#REF!='Standard Interventions'!$D$9,'Detailed Budget (Initial)'!HB43,0)+IF(#REF!='Standard Interventions'!$D$9,'Detailed Budget (Initial)'!HN43,0)+IF(#REF!='Standard Interventions'!$D$9,'Detailed Budget (Initial)'!HZ43,0)+IF(#REF!='Standard Interventions'!$D$9,'Detailed Budget (Initial)'!IL43,0)</f>
        <v>#REF!</v>
      </c>
      <c r="E44" s="73" t="str">
        <f>IF(#REF!='Standard Interventions'!$E$9,'Detailed Budget (Initial)'!EH43,0)+IF(#REF!='Standard Interventions'!$E$9,'Detailed Budget (Initial)'!ET43,0)+IF(#REF!='Standard Interventions'!$E$9,'Detailed Budget (Initial)'!FF43,0)+IF(#REF!='Standard Interventions'!$E$9,'Detailed Budget (Initial)'!FR43,0)+IF(#REF!='Standard Interventions'!$E$9,'Detailed Budget (Initial)'!GD43,0)+IF(#REF!='Standard Interventions'!$E$9,'Detailed Budget (Initial)'!GP43,0)+IF(#REF!='Standard Interventions'!$E$9,'Detailed Budget (Initial)'!HB43,0)+IF(#REF!='Standard Interventions'!$E$9,'Detailed Budget (Initial)'!HN43,0)+IF(#REF!='Standard Interventions'!$E$9,'Detailed Budget (Initial)'!HZ43,0)+IF(#REF!='Standard Interventions'!$E$9,'Detailed Budget (Initial)'!IL43,0)</f>
        <v>#REF!</v>
      </c>
      <c r="F44" s="73" t="str">
        <f>IF(#REF!='Standard Interventions'!$F$9,'Detailed Budget (Initial)'!EH43,0)+IF(#REF!='Standard Interventions'!$F$9,'Detailed Budget (Initial)'!ET43,0)+IF(#REF!='Standard Interventions'!$F$9,'Detailed Budget (Initial)'!FF43,0)+IF(#REF!='Standard Interventions'!$F$9,'Detailed Budget (Initial)'!FR43,0)+IF(#REF!='Standard Interventions'!$F$9,'Detailed Budget (Initial)'!GD43,0)+IF(#REF!='Standard Interventions'!$F$9,'Detailed Budget (Initial)'!GP43,0)+IF(#REF!='Standard Interventions'!$F$9,'Detailed Budget (Initial)'!HB43,0)+IF(#REF!='Standard Interventions'!$F$9,'Detailed Budget (Initial)'!HN43,0)+IF(#REF!='Standard Interventions'!$F$9,'Detailed Budget (Initial)'!HZ43,0)+IF(#REF!='Standard Interventions'!$F$9,'Detailed Budget (Initial)'!IL43,0)</f>
        <v>#REF!</v>
      </c>
      <c r="G44" s="73" t="str">
        <f>IF(#REF!='Standard Interventions'!$G$9,'Detailed Budget (Initial)'!EH43,0)+IF(#REF!='Standard Interventions'!$G$9,'Detailed Budget (Initial)'!ET43,0)+IF(#REF!='Standard Interventions'!$G$9,'Detailed Budget (Initial)'!FF43,0)+IF(#REF!='Standard Interventions'!$G$9,'Detailed Budget (Initial)'!FR43,0)+IF(#REF!='Standard Interventions'!$G$9,'Detailed Budget (Initial)'!GD43,0)+IF(#REF!='Standard Interventions'!$G$9,'Detailed Budget (Initial)'!GP43,0)+IF(#REF!='Standard Interventions'!$G$9,'Detailed Budget (Initial)'!HB43,0)+IF(#REF!='Standard Interventions'!$G$9,'Detailed Budget (Initial)'!HN43,0)+IF(#REF!='Standard Interventions'!$G$9,'Detailed Budget (Initial)'!HZ43,0)+IF(#REF!='Standard Interventions'!$G$9,'Detailed Budget (Initial)'!IL43,0)</f>
        <v>#REF!</v>
      </c>
      <c r="H44" s="73" t="str">
        <f>IF(#REF!='Standard Interventions'!$H$9,'Detailed Budget (Initial)'!EH43,0)+IF(#REF!='Standard Interventions'!$H$9,'Detailed Budget (Initial)'!ET43,0)+IF(#REF!='Standard Interventions'!$H$9,'Detailed Budget (Initial)'!FF43,0)+IF(#REF!='Standard Interventions'!$H$9,'Detailed Budget (Initial)'!FR43,0)+IF(#REF!='Standard Interventions'!$H$9,'Detailed Budget (Initial)'!GD43,0)+IF(#REF!='Standard Interventions'!$H$9,'Detailed Budget (Initial)'!GP43,0)+IF(#REF!='Standard Interventions'!$H$9,'Detailed Budget (Initial)'!HB43,0)+IF(#REF!='Standard Interventions'!$H$9,'Detailed Budget (Initial)'!HN43,0)+IF(#REF!='Standard Interventions'!$H$9,'Detailed Budget (Initial)'!HZ43,0)+IF(#REF!='Standard Interventions'!$H$9,'Detailed Budget (Initial)'!IL43,0)</f>
        <v>#REF!</v>
      </c>
      <c r="I44" s="73" t="str">
        <f>IF(#REF!='Standard Interventions'!$I$9,'Detailed Budget (Initial)'!EH43,0)+IF(#REF!='Standard Interventions'!$I$9,'Detailed Budget (Initial)'!ET43,0)+IF(#REF!='Standard Interventions'!$I$9,'Detailed Budget (Initial)'!FF43,0)+IF(#REF!='Standard Interventions'!$I$9,'Detailed Budget (Initial)'!FR43,0)+IF(#REF!='Standard Interventions'!$I$9,'Detailed Budget (Initial)'!GD43,0)+IF(#REF!='Standard Interventions'!$I$9,'Detailed Budget (Initial)'!GP43,0)+IF(#REF!='Standard Interventions'!$I$9,'Detailed Budget (Initial)'!HB43,0)+IF(#REF!='Standard Interventions'!$I$9,'Detailed Budget (Initial)'!HN43,0)+IF(#REF!='Standard Interventions'!$I$9,'Detailed Budget (Initial)'!HZ43,0)+IF(#REF!='Standard Interventions'!$I$9,'Detailed Budget (Initial)'!IL43,0)</f>
        <v>#REF!</v>
      </c>
      <c r="J44" s="73" t="str">
        <f>IF(#REF!='Standard Interventions'!$J$9,'Detailed Budget (Initial)'!EH43,0)+IF(#REF!='Standard Interventions'!$J$9,'Detailed Budget (Initial)'!ET43,0)+IF(#REF!='Standard Interventions'!$J$9,'Detailed Budget (Initial)'!FF43,0)+IF(#REF!='Standard Interventions'!$J$9,'Detailed Budget (Initial)'!FR43,0)+IF(#REF!='Standard Interventions'!$J$9,'Detailed Budget (Initial)'!GD43,0)+IF(#REF!='Standard Interventions'!$J$9,'Detailed Budget (Initial)'!GP43,0)+IF(#REF!='Standard Interventions'!$J$9,'Detailed Budget (Initial)'!HB43,0)+IF(#REF!='Standard Interventions'!$J$9,'Detailed Budget (Initial)'!HN43,0)+IF(#REF!='Standard Interventions'!$J$9,'Detailed Budget (Initial)'!HZ43,0)+IF(#REF!='Standard Interventions'!$J$9,'Detailed Budget (Initial)'!IL43,0)</f>
        <v>#REF!</v>
      </c>
      <c r="K44" s="73" t="str">
        <f>IF(#REF!='Standard Interventions'!$K$9,'Detailed Budget (Initial)'!EH43,0)+IF(#REF!='Standard Interventions'!$K$9,'Detailed Budget (Initial)'!ET43,0)+IF(#REF!='Standard Interventions'!$K$9,'Detailed Budget (Initial)'!FF43,0)+IF(#REF!='Standard Interventions'!$K$9,'Detailed Budget (Initial)'!FR43,0)+IF(#REF!='Standard Interventions'!$K$9,'Detailed Budget (Initial)'!GD43,0)+IF(#REF!='Standard Interventions'!$K$9,'Detailed Budget (Initial)'!GP43,0)+IF(#REF!='Standard Interventions'!$K$9,'Detailed Budget (Initial)'!HB43,0)+IF(#REF!='Standard Interventions'!$K$9,'Detailed Budget (Initial)'!HN43,0)+IF(#REF!='Standard Interventions'!$K$9,'Detailed Budget (Initial)'!HZ43,0)+IF(#REF!='Standard Interventions'!$K$9,'Detailed Budget (Initial)'!IL43,0)</f>
        <v>#REF!</v>
      </c>
      <c r="L44" s="73" t="str">
        <f>IF(#REF!='Standard Interventions'!$L$9,'Detailed Budget (Initial)'!EH43,0)+IF(#REF!='Standard Interventions'!$L$9,'Detailed Budget (Initial)'!ET43,0)+IF(#REF!='Standard Interventions'!$L$9,'Detailed Budget (Initial)'!FF43,0)+IF(#REF!='Standard Interventions'!$L$9,'Detailed Budget (Initial)'!FR43,0)+IF(#REF!='Standard Interventions'!$L$9,'Detailed Budget (Initial)'!GD43,0)+IF(#REF!='Standard Interventions'!$L$9,'Detailed Budget (Initial)'!GP43,0)+IF(#REF!='Standard Interventions'!$L$9,'Detailed Budget (Initial)'!HB43,0)+IF(#REF!='Standard Interventions'!$L$9,'Detailed Budget (Initial)'!HN43,0)+IF(#REF!='Standard Interventions'!$L$9,'Detailed Budget (Initial)'!HZ43,0)+IF(#REF!='Standard Interventions'!$L$9,'Detailed Budget (Initial)'!IL43,0)</f>
        <v>#REF!</v>
      </c>
      <c r="M44" s="73" t="str">
        <f>IF(#REF!='Standard Interventions'!$M$9,'Detailed Budget (Initial)'!EH43,0)+IF(#REF!='Standard Interventions'!$M$9,'Detailed Budget (Initial)'!ET43,0)+IF(#REF!='Standard Interventions'!$M$9,'Detailed Budget (Initial)'!FF43,0)+IF(#REF!='Standard Interventions'!$M$9,'Detailed Budget (Initial)'!FR43,0)+IF(#REF!='Standard Interventions'!$M$9,'Detailed Budget (Initial)'!GD43,0)+IF(#REF!='Standard Interventions'!$M$9,'Detailed Budget (Initial)'!GP43,0)+IF(#REF!='Standard Interventions'!$M$9,'Detailed Budget (Initial)'!HB43,0)+IF(#REF!='Standard Interventions'!$M$9,'Detailed Budget (Initial)'!HN43,0)+IF(#REF!='Standard Interventions'!$M$9,'Detailed Budget (Initial)'!HZ43,0)+IF(#REF!='Standard Interventions'!$M$9,'Detailed Budget (Initial)'!IL43,0)</f>
        <v>#REF!</v>
      </c>
      <c r="N44" s="73" t="str">
        <f>IF(#REF!='Standard Interventions'!$N$9,'Detailed Budget (Initial)'!EH43,0)+IF(#REF!='Standard Interventions'!$N$9,'Detailed Budget (Initial)'!ET43,0)+IF(#REF!='Standard Interventions'!$N$9,'Detailed Budget (Initial)'!FF43,0)+IF(#REF!='Standard Interventions'!$N$9,'Detailed Budget (Initial)'!FR43,0)+IF(#REF!='Standard Interventions'!$N$9,'Detailed Budget (Initial)'!GD43,0)+IF(#REF!='Standard Interventions'!$N$9,'Detailed Budget (Initial)'!GP43,0)+IF(#REF!='Standard Interventions'!$N$9,'Detailed Budget (Initial)'!HB43,0)+IF(#REF!='Standard Interventions'!$N$9,'Detailed Budget (Initial)'!HN43,0)+IF(#REF!='Standard Interventions'!$N$9,'Detailed Budget (Initial)'!HZ43,0)+IF(#REF!='Standard Interventions'!$N$9,'Detailed Budget (Initial)'!IL43,0)</f>
        <v>#REF!</v>
      </c>
      <c r="O44" s="73"/>
      <c r="P44" s="73" t="str">
        <f t="shared" ref="P44:P68" si="8">SUM(D44:N44)</f>
        <v>#REF!</v>
      </c>
    </row>
    <row r="45" ht="13.5" customHeight="1" outlineLevel="1">
      <c r="A45" s="7"/>
      <c r="B45" s="66" t="str">
        <f t="shared" si="7"/>
        <v>#REF!</v>
      </c>
      <c r="C45" s="66"/>
      <c r="D45" s="73" t="str">
        <f>IF(#REF!='Standard Interventions'!$D$9,'Detailed Budget (Initial)'!EH44,0)+IF(#REF!='Standard Interventions'!$D$9,'Detailed Budget (Initial)'!ET44,0)+IF(#REF!='Standard Interventions'!$D$9,'Detailed Budget (Initial)'!FF44,0)+IF(#REF!='Standard Interventions'!$D$9,'Detailed Budget (Initial)'!FR44,0)+IF(#REF!='Standard Interventions'!$D$9,'Detailed Budget (Initial)'!GD44,0)+IF(#REF!='Standard Interventions'!$D$9,'Detailed Budget (Initial)'!GP44,0)+IF(#REF!='Standard Interventions'!$D$9,'Detailed Budget (Initial)'!HB44,0)+IF(#REF!='Standard Interventions'!$D$9,'Detailed Budget (Initial)'!HN44,0)+IF(#REF!='Standard Interventions'!$D$9,'Detailed Budget (Initial)'!HZ44,0)+IF(#REF!='Standard Interventions'!$D$9,'Detailed Budget (Initial)'!IL44,0)</f>
        <v>#REF!</v>
      </c>
      <c r="E45" s="73" t="str">
        <f>IF(#REF!='Standard Interventions'!$E$9,'Detailed Budget (Initial)'!EH44,0)+IF(#REF!='Standard Interventions'!$E$9,'Detailed Budget (Initial)'!ET44,0)+IF(#REF!='Standard Interventions'!$E$9,'Detailed Budget (Initial)'!FF44,0)+IF(#REF!='Standard Interventions'!$E$9,'Detailed Budget (Initial)'!FR44,0)+IF(#REF!='Standard Interventions'!$E$9,'Detailed Budget (Initial)'!GD44,0)+IF(#REF!='Standard Interventions'!$E$9,'Detailed Budget (Initial)'!GP44,0)+IF(#REF!='Standard Interventions'!$E$9,'Detailed Budget (Initial)'!HB44,0)+IF(#REF!='Standard Interventions'!$E$9,'Detailed Budget (Initial)'!HN44,0)+IF(#REF!='Standard Interventions'!$E$9,'Detailed Budget (Initial)'!HZ44,0)+IF(#REF!='Standard Interventions'!$E$9,'Detailed Budget (Initial)'!IL44,0)</f>
        <v>#REF!</v>
      </c>
      <c r="F45" s="73" t="str">
        <f>IF(#REF!='Standard Interventions'!$F$9,'Detailed Budget (Initial)'!EH44,0)+IF(#REF!='Standard Interventions'!$F$9,'Detailed Budget (Initial)'!ET44,0)+IF(#REF!='Standard Interventions'!$F$9,'Detailed Budget (Initial)'!FF44,0)+IF(#REF!='Standard Interventions'!$F$9,'Detailed Budget (Initial)'!FR44,0)+IF(#REF!='Standard Interventions'!$F$9,'Detailed Budget (Initial)'!GD44,0)+IF(#REF!='Standard Interventions'!$F$9,'Detailed Budget (Initial)'!GP44,0)+IF(#REF!='Standard Interventions'!$F$9,'Detailed Budget (Initial)'!HB44,0)+IF(#REF!='Standard Interventions'!$F$9,'Detailed Budget (Initial)'!HN44,0)+IF(#REF!='Standard Interventions'!$F$9,'Detailed Budget (Initial)'!HZ44,0)+IF(#REF!='Standard Interventions'!$F$9,'Detailed Budget (Initial)'!IL44,0)</f>
        <v>#REF!</v>
      </c>
      <c r="G45" s="73" t="str">
        <f>IF(#REF!='Standard Interventions'!$G$9,'Detailed Budget (Initial)'!EH44,0)+IF(#REF!='Standard Interventions'!$G$9,'Detailed Budget (Initial)'!ET44,0)+IF(#REF!='Standard Interventions'!$G$9,'Detailed Budget (Initial)'!FF44,0)+IF(#REF!='Standard Interventions'!$G$9,'Detailed Budget (Initial)'!FR44,0)+IF(#REF!='Standard Interventions'!$G$9,'Detailed Budget (Initial)'!GD44,0)+IF(#REF!='Standard Interventions'!$G$9,'Detailed Budget (Initial)'!GP44,0)+IF(#REF!='Standard Interventions'!$G$9,'Detailed Budget (Initial)'!HB44,0)+IF(#REF!='Standard Interventions'!$G$9,'Detailed Budget (Initial)'!HN44,0)+IF(#REF!='Standard Interventions'!$G$9,'Detailed Budget (Initial)'!HZ44,0)+IF(#REF!='Standard Interventions'!$G$9,'Detailed Budget (Initial)'!IL44,0)</f>
        <v>#REF!</v>
      </c>
      <c r="H45" s="73" t="str">
        <f>IF(#REF!='Standard Interventions'!$H$9,'Detailed Budget (Initial)'!EH44,0)+IF(#REF!='Standard Interventions'!$H$9,'Detailed Budget (Initial)'!ET44,0)+IF(#REF!='Standard Interventions'!$H$9,'Detailed Budget (Initial)'!FF44,0)+IF(#REF!='Standard Interventions'!$H$9,'Detailed Budget (Initial)'!FR44,0)+IF(#REF!='Standard Interventions'!$H$9,'Detailed Budget (Initial)'!GD44,0)+IF(#REF!='Standard Interventions'!$H$9,'Detailed Budget (Initial)'!GP44,0)+IF(#REF!='Standard Interventions'!$H$9,'Detailed Budget (Initial)'!HB44,0)+IF(#REF!='Standard Interventions'!$H$9,'Detailed Budget (Initial)'!HN44,0)+IF(#REF!='Standard Interventions'!$H$9,'Detailed Budget (Initial)'!HZ44,0)+IF(#REF!='Standard Interventions'!$H$9,'Detailed Budget (Initial)'!IL44,0)</f>
        <v>#REF!</v>
      </c>
      <c r="I45" s="73" t="str">
        <f>IF(#REF!='Standard Interventions'!$I$9,'Detailed Budget (Initial)'!EH44,0)+IF(#REF!='Standard Interventions'!$I$9,'Detailed Budget (Initial)'!ET44,0)+IF(#REF!='Standard Interventions'!$I$9,'Detailed Budget (Initial)'!FF44,0)+IF(#REF!='Standard Interventions'!$I$9,'Detailed Budget (Initial)'!FR44,0)+IF(#REF!='Standard Interventions'!$I$9,'Detailed Budget (Initial)'!GD44,0)+IF(#REF!='Standard Interventions'!$I$9,'Detailed Budget (Initial)'!GP44,0)+IF(#REF!='Standard Interventions'!$I$9,'Detailed Budget (Initial)'!HB44,0)+IF(#REF!='Standard Interventions'!$I$9,'Detailed Budget (Initial)'!HN44,0)+IF(#REF!='Standard Interventions'!$I$9,'Detailed Budget (Initial)'!HZ44,0)+IF(#REF!='Standard Interventions'!$I$9,'Detailed Budget (Initial)'!IL44,0)</f>
        <v>#REF!</v>
      </c>
      <c r="J45" s="73" t="str">
        <f>IF(#REF!='Standard Interventions'!$J$9,'Detailed Budget (Initial)'!EH44,0)+IF(#REF!='Standard Interventions'!$J$9,'Detailed Budget (Initial)'!ET44,0)+IF(#REF!='Standard Interventions'!$J$9,'Detailed Budget (Initial)'!FF44,0)+IF(#REF!='Standard Interventions'!$J$9,'Detailed Budget (Initial)'!FR44,0)+IF(#REF!='Standard Interventions'!$J$9,'Detailed Budget (Initial)'!GD44,0)+IF(#REF!='Standard Interventions'!$J$9,'Detailed Budget (Initial)'!GP44,0)+IF(#REF!='Standard Interventions'!$J$9,'Detailed Budget (Initial)'!HB44,0)+IF(#REF!='Standard Interventions'!$J$9,'Detailed Budget (Initial)'!HN44,0)+IF(#REF!='Standard Interventions'!$J$9,'Detailed Budget (Initial)'!HZ44,0)+IF(#REF!='Standard Interventions'!$J$9,'Detailed Budget (Initial)'!IL44,0)</f>
        <v>#REF!</v>
      </c>
      <c r="K45" s="73" t="str">
        <f>IF(#REF!='Standard Interventions'!$K$9,'Detailed Budget (Initial)'!EH44,0)+IF(#REF!='Standard Interventions'!$K$9,'Detailed Budget (Initial)'!ET44,0)+IF(#REF!='Standard Interventions'!$K$9,'Detailed Budget (Initial)'!FF44,0)+IF(#REF!='Standard Interventions'!$K$9,'Detailed Budget (Initial)'!FR44,0)+IF(#REF!='Standard Interventions'!$K$9,'Detailed Budget (Initial)'!GD44,0)+IF(#REF!='Standard Interventions'!$K$9,'Detailed Budget (Initial)'!GP44,0)+IF(#REF!='Standard Interventions'!$K$9,'Detailed Budget (Initial)'!HB44,0)+IF(#REF!='Standard Interventions'!$K$9,'Detailed Budget (Initial)'!HN44,0)+IF(#REF!='Standard Interventions'!$K$9,'Detailed Budget (Initial)'!HZ44,0)+IF(#REF!='Standard Interventions'!$K$9,'Detailed Budget (Initial)'!IL44,0)</f>
        <v>#REF!</v>
      </c>
      <c r="L45" s="73" t="str">
        <f>IF(#REF!='Standard Interventions'!$L$9,'Detailed Budget (Initial)'!EH44,0)+IF(#REF!='Standard Interventions'!$L$9,'Detailed Budget (Initial)'!ET44,0)+IF(#REF!='Standard Interventions'!$L$9,'Detailed Budget (Initial)'!FF44,0)+IF(#REF!='Standard Interventions'!$L$9,'Detailed Budget (Initial)'!FR44,0)+IF(#REF!='Standard Interventions'!$L$9,'Detailed Budget (Initial)'!GD44,0)+IF(#REF!='Standard Interventions'!$L$9,'Detailed Budget (Initial)'!GP44,0)+IF(#REF!='Standard Interventions'!$L$9,'Detailed Budget (Initial)'!HB44,0)+IF(#REF!='Standard Interventions'!$L$9,'Detailed Budget (Initial)'!HN44,0)+IF(#REF!='Standard Interventions'!$L$9,'Detailed Budget (Initial)'!HZ44,0)+IF(#REF!='Standard Interventions'!$L$9,'Detailed Budget (Initial)'!IL44,0)</f>
        <v>#REF!</v>
      </c>
      <c r="M45" s="73" t="str">
        <f>IF(#REF!='Standard Interventions'!$M$9,'Detailed Budget (Initial)'!EH44,0)+IF(#REF!='Standard Interventions'!$M$9,'Detailed Budget (Initial)'!ET44,0)+IF(#REF!='Standard Interventions'!$M$9,'Detailed Budget (Initial)'!FF44,0)+IF(#REF!='Standard Interventions'!$M$9,'Detailed Budget (Initial)'!FR44,0)+IF(#REF!='Standard Interventions'!$M$9,'Detailed Budget (Initial)'!GD44,0)+IF(#REF!='Standard Interventions'!$M$9,'Detailed Budget (Initial)'!GP44,0)+IF(#REF!='Standard Interventions'!$M$9,'Detailed Budget (Initial)'!HB44,0)+IF(#REF!='Standard Interventions'!$M$9,'Detailed Budget (Initial)'!HN44,0)+IF(#REF!='Standard Interventions'!$M$9,'Detailed Budget (Initial)'!HZ44,0)+IF(#REF!='Standard Interventions'!$M$9,'Detailed Budget (Initial)'!IL44,0)</f>
        <v>#REF!</v>
      </c>
      <c r="N45" s="73" t="str">
        <f>IF(#REF!='Standard Interventions'!$N$9,'Detailed Budget (Initial)'!EH44,0)+IF(#REF!='Standard Interventions'!$N$9,'Detailed Budget (Initial)'!ET44,0)+IF(#REF!='Standard Interventions'!$N$9,'Detailed Budget (Initial)'!FF44,0)+IF(#REF!='Standard Interventions'!$N$9,'Detailed Budget (Initial)'!FR44,0)+IF(#REF!='Standard Interventions'!$N$9,'Detailed Budget (Initial)'!GD44,0)+IF(#REF!='Standard Interventions'!$N$9,'Detailed Budget (Initial)'!GP44,0)+IF(#REF!='Standard Interventions'!$N$9,'Detailed Budget (Initial)'!HB44,0)+IF(#REF!='Standard Interventions'!$N$9,'Detailed Budget (Initial)'!HN44,0)+IF(#REF!='Standard Interventions'!$N$9,'Detailed Budget (Initial)'!HZ44,0)+IF(#REF!='Standard Interventions'!$N$9,'Detailed Budget (Initial)'!IL44,0)</f>
        <v>#REF!</v>
      </c>
      <c r="O45" s="73"/>
      <c r="P45" s="73" t="str">
        <f t="shared" si="8"/>
        <v>#REF!</v>
      </c>
    </row>
    <row r="46" ht="13.5" customHeight="1" outlineLevel="1">
      <c r="A46" s="7"/>
      <c r="B46" s="66" t="str">
        <f t="shared" si="7"/>
        <v>#REF!</v>
      </c>
      <c r="C46" s="66"/>
      <c r="D46" s="73" t="str">
        <f>IF(#REF!='Standard Interventions'!$D$9,'Detailed Budget (Initial)'!EH45,0)+IF(#REF!='Standard Interventions'!$D$9,'Detailed Budget (Initial)'!ET45,0)+IF(#REF!='Standard Interventions'!$D$9,'Detailed Budget (Initial)'!FF45,0)+IF(#REF!='Standard Interventions'!$D$9,'Detailed Budget (Initial)'!FR45,0)+IF(#REF!='Standard Interventions'!$D$9,'Detailed Budget (Initial)'!GD45,0)+IF(#REF!='Standard Interventions'!$D$9,'Detailed Budget (Initial)'!GP45,0)+IF(#REF!='Standard Interventions'!$D$9,'Detailed Budget (Initial)'!HB45,0)+IF(#REF!='Standard Interventions'!$D$9,'Detailed Budget (Initial)'!HN45,0)+IF(#REF!='Standard Interventions'!$D$9,'Detailed Budget (Initial)'!HZ45,0)+IF(#REF!='Standard Interventions'!$D$9,'Detailed Budget (Initial)'!IL45,0)</f>
        <v>#REF!</v>
      </c>
      <c r="E46" s="73" t="str">
        <f>IF(#REF!='Standard Interventions'!$E$9,'Detailed Budget (Initial)'!EH45,0)+IF(#REF!='Standard Interventions'!$E$9,'Detailed Budget (Initial)'!ET45,0)+IF(#REF!='Standard Interventions'!$E$9,'Detailed Budget (Initial)'!FF45,0)+IF(#REF!='Standard Interventions'!$E$9,'Detailed Budget (Initial)'!FR45,0)+IF(#REF!='Standard Interventions'!$E$9,'Detailed Budget (Initial)'!GD45,0)+IF(#REF!='Standard Interventions'!$E$9,'Detailed Budget (Initial)'!GP45,0)+IF(#REF!='Standard Interventions'!$E$9,'Detailed Budget (Initial)'!HB45,0)+IF(#REF!='Standard Interventions'!$E$9,'Detailed Budget (Initial)'!HN45,0)+IF(#REF!='Standard Interventions'!$E$9,'Detailed Budget (Initial)'!HZ45,0)+IF(#REF!='Standard Interventions'!$E$9,'Detailed Budget (Initial)'!IL45,0)</f>
        <v>#REF!</v>
      </c>
      <c r="F46" s="73" t="str">
        <f>IF(#REF!='Standard Interventions'!$F$9,'Detailed Budget (Initial)'!EH45,0)+IF(#REF!='Standard Interventions'!$F$9,'Detailed Budget (Initial)'!ET45,0)+IF(#REF!='Standard Interventions'!$F$9,'Detailed Budget (Initial)'!FF45,0)+IF(#REF!='Standard Interventions'!$F$9,'Detailed Budget (Initial)'!FR45,0)+IF(#REF!='Standard Interventions'!$F$9,'Detailed Budget (Initial)'!GD45,0)+IF(#REF!='Standard Interventions'!$F$9,'Detailed Budget (Initial)'!GP45,0)+IF(#REF!='Standard Interventions'!$F$9,'Detailed Budget (Initial)'!HB45,0)+IF(#REF!='Standard Interventions'!$F$9,'Detailed Budget (Initial)'!HN45,0)+IF(#REF!='Standard Interventions'!$F$9,'Detailed Budget (Initial)'!HZ45,0)+IF(#REF!='Standard Interventions'!$F$9,'Detailed Budget (Initial)'!IL45,0)</f>
        <v>#REF!</v>
      </c>
      <c r="G46" s="73" t="str">
        <f>IF(#REF!='Standard Interventions'!$G$9,'Detailed Budget (Initial)'!EH45,0)+IF(#REF!='Standard Interventions'!$G$9,'Detailed Budget (Initial)'!ET45,0)+IF(#REF!='Standard Interventions'!$G$9,'Detailed Budget (Initial)'!FF45,0)+IF(#REF!='Standard Interventions'!$G$9,'Detailed Budget (Initial)'!FR45,0)+IF(#REF!='Standard Interventions'!$G$9,'Detailed Budget (Initial)'!GD45,0)+IF(#REF!='Standard Interventions'!$G$9,'Detailed Budget (Initial)'!GP45,0)+IF(#REF!='Standard Interventions'!$G$9,'Detailed Budget (Initial)'!HB45,0)+IF(#REF!='Standard Interventions'!$G$9,'Detailed Budget (Initial)'!HN45,0)+IF(#REF!='Standard Interventions'!$G$9,'Detailed Budget (Initial)'!HZ45,0)+IF(#REF!='Standard Interventions'!$G$9,'Detailed Budget (Initial)'!IL45,0)</f>
        <v>#REF!</v>
      </c>
      <c r="H46" s="73" t="str">
        <f>IF(#REF!='Standard Interventions'!$H$9,'Detailed Budget (Initial)'!EH45,0)+IF(#REF!='Standard Interventions'!$H$9,'Detailed Budget (Initial)'!ET45,0)+IF(#REF!='Standard Interventions'!$H$9,'Detailed Budget (Initial)'!FF45,0)+IF(#REF!='Standard Interventions'!$H$9,'Detailed Budget (Initial)'!FR45,0)+IF(#REF!='Standard Interventions'!$H$9,'Detailed Budget (Initial)'!GD45,0)+IF(#REF!='Standard Interventions'!$H$9,'Detailed Budget (Initial)'!GP45,0)+IF(#REF!='Standard Interventions'!$H$9,'Detailed Budget (Initial)'!HB45,0)+IF(#REF!='Standard Interventions'!$H$9,'Detailed Budget (Initial)'!HN45,0)+IF(#REF!='Standard Interventions'!$H$9,'Detailed Budget (Initial)'!HZ45,0)+IF(#REF!='Standard Interventions'!$H$9,'Detailed Budget (Initial)'!IL45,0)</f>
        <v>#REF!</v>
      </c>
      <c r="I46" s="73" t="str">
        <f>IF(#REF!='Standard Interventions'!$I$9,'Detailed Budget (Initial)'!EH45,0)+IF(#REF!='Standard Interventions'!$I$9,'Detailed Budget (Initial)'!ET45,0)+IF(#REF!='Standard Interventions'!$I$9,'Detailed Budget (Initial)'!FF45,0)+IF(#REF!='Standard Interventions'!$I$9,'Detailed Budget (Initial)'!FR45,0)+IF(#REF!='Standard Interventions'!$I$9,'Detailed Budget (Initial)'!GD45,0)+IF(#REF!='Standard Interventions'!$I$9,'Detailed Budget (Initial)'!GP45,0)+IF(#REF!='Standard Interventions'!$I$9,'Detailed Budget (Initial)'!HB45,0)+IF(#REF!='Standard Interventions'!$I$9,'Detailed Budget (Initial)'!HN45,0)+IF(#REF!='Standard Interventions'!$I$9,'Detailed Budget (Initial)'!HZ45,0)+IF(#REF!='Standard Interventions'!$I$9,'Detailed Budget (Initial)'!IL45,0)</f>
        <v>#REF!</v>
      </c>
      <c r="J46" s="73" t="str">
        <f>IF(#REF!='Standard Interventions'!$J$9,'Detailed Budget (Initial)'!EH45,0)+IF(#REF!='Standard Interventions'!$J$9,'Detailed Budget (Initial)'!ET45,0)+IF(#REF!='Standard Interventions'!$J$9,'Detailed Budget (Initial)'!FF45,0)+IF(#REF!='Standard Interventions'!$J$9,'Detailed Budget (Initial)'!FR45,0)+IF(#REF!='Standard Interventions'!$J$9,'Detailed Budget (Initial)'!GD45,0)+IF(#REF!='Standard Interventions'!$J$9,'Detailed Budget (Initial)'!GP45,0)+IF(#REF!='Standard Interventions'!$J$9,'Detailed Budget (Initial)'!HB45,0)+IF(#REF!='Standard Interventions'!$J$9,'Detailed Budget (Initial)'!HN45,0)+IF(#REF!='Standard Interventions'!$J$9,'Detailed Budget (Initial)'!HZ45,0)+IF(#REF!='Standard Interventions'!$J$9,'Detailed Budget (Initial)'!IL45,0)</f>
        <v>#REF!</v>
      </c>
      <c r="K46" s="73" t="str">
        <f>IF(#REF!='Standard Interventions'!$K$9,'Detailed Budget (Initial)'!EH45,0)+IF(#REF!='Standard Interventions'!$K$9,'Detailed Budget (Initial)'!ET45,0)+IF(#REF!='Standard Interventions'!$K$9,'Detailed Budget (Initial)'!FF45,0)+IF(#REF!='Standard Interventions'!$K$9,'Detailed Budget (Initial)'!FR45,0)+IF(#REF!='Standard Interventions'!$K$9,'Detailed Budget (Initial)'!GD45,0)+IF(#REF!='Standard Interventions'!$K$9,'Detailed Budget (Initial)'!GP45,0)+IF(#REF!='Standard Interventions'!$K$9,'Detailed Budget (Initial)'!HB45,0)+IF(#REF!='Standard Interventions'!$K$9,'Detailed Budget (Initial)'!HN45,0)+IF(#REF!='Standard Interventions'!$K$9,'Detailed Budget (Initial)'!HZ45,0)+IF(#REF!='Standard Interventions'!$K$9,'Detailed Budget (Initial)'!IL45,0)</f>
        <v>#REF!</v>
      </c>
      <c r="L46" s="73" t="str">
        <f>IF(#REF!='Standard Interventions'!$L$9,'Detailed Budget (Initial)'!EH45,0)+IF(#REF!='Standard Interventions'!$L$9,'Detailed Budget (Initial)'!ET45,0)+IF(#REF!='Standard Interventions'!$L$9,'Detailed Budget (Initial)'!FF45,0)+IF(#REF!='Standard Interventions'!$L$9,'Detailed Budget (Initial)'!FR45,0)+IF(#REF!='Standard Interventions'!$L$9,'Detailed Budget (Initial)'!GD45,0)+IF(#REF!='Standard Interventions'!$L$9,'Detailed Budget (Initial)'!GP45,0)+IF(#REF!='Standard Interventions'!$L$9,'Detailed Budget (Initial)'!HB45,0)+IF(#REF!='Standard Interventions'!$L$9,'Detailed Budget (Initial)'!HN45,0)+IF(#REF!='Standard Interventions'!$L$9,'Detailed Budget (Initial)'!HZ45,0)+IF(#REF!='Standard Interventions'!$L$9,'Detailed Budget (Initial)'!IL45,0)</f>
        <v>#REF!</v>
      </c>
      <c r="M46" s="73" t="str">
        <f>IF(#REF!='Standard Interventions'!$M$9,'Detailed Budget (Initial)'!EH45,0)+IF(#REF!='Standard Interventions'!$M$9,'Detailed Budget (Initial)'!ET45,0)+IF(#REF!='Standard Interventions'!$M$9,'Detailed Budget (Initial)'!FF45,0)+IF(#REF!='Standard Interventions'!$M$9,'Detailed Budget (Initial)'!FR45,0)+IF(#REF!='Standard Interventions'!$M$9,'Detailed Budget (Initial)'!GD45,0)+IF(#REF!='Standard Interventions'!$M$9,'Detailed Budget (Initial)'!GP45,0)+IF(#REF!='Standard Interventions'!$M$9,'Detailed Budget (Initial)'!HB45,0)+IF(#REF!='Standard Interventions'!$M$9,'Detailed Budget (Initial)'!HN45,0)+IF(#REF!='Standard Interventions'!$M$9,'Detailed Budget (Initial)'!HZ45,0)+IF(#REF!='Standard Interventions'!$M$9,'Detailed Budget (Initial)'!IL45,0)</f>
        <v>#REF!</v>
      </c>
      <c r="N46" s="73" t="str">
        <f>IF(#REF!='Standard Interventions'!$N$9,'Detailed Budget (Initial)'!EH45,0)+IF(#REF!='Standard Interventions'!$N$9,'Detailed Budget (Initial)'!ET45,0)+IF(#REF!='Standard Interventions'!$N$9,'Detailed Budget (Initial)'!FF45,0)+IF(#REF!='Standard Interventions'!$N$9,'Detailed Budget (Initial)'!FR45,0)+IF(#REF!='Standard Interventions'!$N$9,'Detailed Budget (Initial)'!GD45,0)+IF(#REF!='Standard Interventions'!$N$9,'Detailed Budget (Initial)'!GP45,0)+IF(#REF!='Standard Interventions'!$N$9,'Detailed Budget (Initial)'!HB45,0)+IF(#REF!='Standard Interventions'!$N$9,'Detailed Budget (Initial)'!HN45,0)+IF(#REF!='Standard Interventions'!$N$9,'Detailed Budget (Initial)'!HZ45,0)+IF(#REF!='Standard Interventions'!$N$9,'Detailed Budget (Initial)'!IL45,0)</f>
        <v>#REF!</v>
      </c>
      <c r="O46" s="73"/>
      <c r="P46" s="73" t="str">
        <f t="shared" si="8"/>
        <v>#REF!</v>
      </c>
    </row>
    <row r="47" ht="13.5" customHeight="1" outlineLevel="1">
      <c r="A47" s="7"/>
      <c r="B47" s="66" t="str">
        <f t="shared" si="7"/>
        <v>#REF!</v>
      </c>
      <c r="C47" s="66"/>
      <c r="D47" s="73" t="str">
        <f>IF(#REF!='Standard Interventions'!$D$9,'Detailed Budget (Initial)'!EH46,0)+IF(#REF!='Standard Interventions'!$D$9,'Detailed Budget (Initial)'!ET46,0)+IF(#REF!='Standard Interventions'!$D$9,'Detailed Budget (Initial)'!FF46,0)+IF(#REF!='Standard Interventions'!$D$9,'Detailed Budget (Initial)'!FR46,0)+IF(#REF!='Standard Interventions'!$D$9,'Detailed Budget (Initial)'!GD46,0)+IF(#REF!='Standard Interventions'!$D$9,'Detailed Budget (Initial)'!GP46,0)+IF(#REF!='Standard Interventions'!$D$9,'Detailed Budget (Initial)'!HB46,0)+IF(#REF!='Standard Interventions'!$D$9,'Detailed Budget (Initial)'!HN46,0)+IF(#REF!='Standard Interventions'!$D$9,'Detailed Budget (Initial)'!HZ46,0)+IF(#REF!='Standard Interventions'!$D$9,'Detailed Budget (Initial)'!IL46,0)</f>
        <v>#REF!</v>
      </c>
      <c r="E47" s="73" t="str">
        <f>IF(#REF!='Standard Interventions'!$E$9,'Detailed Budget (Initial)'!EH46,0)+IF(#REF!='Standard Interventions'!$E$9,'Detailed Budget (Initial)'!ET46,0)+IF(#REF!='Standard Interventions'!$E$9,'Detailed Budget (Initial)'!FF46,0)+IF(#REF!='Standard Interventions'!$E$9,'Detailed Budget (Initial)'!FR46,0)+IF(#REF!='Standard Interventions'!$E$9,'Detailed Budget (Initial)'!GD46,0)+IF(#REF!='Standard Interventions'!$E$9,'Detailed Budget (Initial)'!GP46,0)+IF(#REF!='Standard Interventions'!$E$9,'Detailed Budget (Initial)'!HB46,0)+IF(#REF!='Standard Interventions'!$E$9,'Detailed Budget (Initial)'!HN46,0)+IF(#REF!='Standard Interventions'!$E$9,'Detailed Budget (Initial)'!HZ46,0)+IF(#REF!='Standard Interventions'!$E$9,'Detailed Budget (Initial)'!IL46,0)</f>
        <v>#REF!</v>
      </c>
      <c r="F47" s="73" t="str">
        <f>IF(#REF!='Standard Interventions'!$F$9,'Detailed Budget (Initial)'!EH46,0)+IF(#REF!='Standard Interventions'!$F$9,'Detailed Budget (Initial)'!ET46,0)+IF(#REF!='Standard Interventions'!$F$9,'Detailed Budget (Initial)'!FF46,0)+IF(#REF!='Standard Interventions'!$F$9,'Detailed Budget (Initial)'!FR46,0)+IF(#REF!='Standard Interventions'!$F$9,'Detailed Budget (Initial)'!GD46,0)+IF(#REF!='Standard Interventions'!$F$9,'Detailed Budget (Initial)'!GP46,0)+IF(#REF!='Standard Interventions'!$F$9,'Detailed Budget (Initial)'!HB46,0)+IF(#REF!='Standard Interventions'!$F$9,'Detailed Budget (Initial)'!HN46,0)+IF(#REF!='Standard Interventions'!$F$9,'Detailed Budget (Initial)'!HZ46,0)+IF(#REF!='Standard Interventions'!$F$9,'Detailed Budget (Initial)'!IL46,0)</f>
        <v>#REF!</v>
      </c>
      <c r="G47" s="73" t="str">
        <f>IF(#REF!='Standard Interventions'!$G$9,'Detailed Budget (Initial)'!EH46,0)+IF(#REF!='Standard Interventions'!$G$9,'Detailed Budget (Initial)'!ET46,0)+IF(#REF!='Standard Interventions'!$G$9,'Detailed Budget (Initial)'!FF46,0)+IF(#REF!='Standard Interventions'!$G$9,'Detailed Budget (Initial)'!FR46,0)+IF(#REF!='Standard Interventions'!$G$9,'Detailed Budget (Initial)'!GD46,0)+IF(#REF!='Standard Interventions'!$G$9,'Detailed Budget (Initial)'!GP46,0)+IF(#REF!='Standard Interventions'!$G$9,'Detailed Budget (Initial)'!HB46,0)+IF(#REF!='Standard Interventions'!$G$9,'Detailed Budget (Initial)'!HN46,0)+IF(#REF!='Standard Interventions'!$G$9,'Detailed Budget (Initial)'!HZ46,0)+IF(#REF!='Standard Interventions'!$G$9,'Detailed Budget (Initial)'!IL46,0)</f>
        <v>#REF!</v>
      </c>
      <c r="H47" s="73" t="str">
        <f>IF(#REF!='Standard Interventions'!$H$9,'Detailed Budget (Initial)'!EH46,0)+IF(#REF!='Standard Interventions'!$H$9,'Detailed Budget (Initial)'!ET46,0)+IF(#REF!='Standard Interventions'!$H$9,'Detailed Budget (Initial)'!FF46,0)+IF(#REF!='Standard Interventions'!$H$9,'Detailed Budget (Initial)'!FR46,0)+IF(#REF!='Standard Interventions'!$H$9,'Detailed Budget (Initial)'!GD46,0)+IF(#REF!='Standard Interventions'!$H$9,'Detailed Budget (Initial)'!GP46,0)+IF(#REF!='Standard Interventions'!$H$9,'Detailed Budget (Initial)'!HB46,0)+IF(#REF!='Standard Interventions'!$H$9,'Detailed Budget (Initial)'!HN46,0)+IF(#REF!='Standard Interventions'!$H$9,'Detailed Budget (Initial)'!HZ46,0)+IF(#REF!='Standard Interventions'!$H$9,'Detailed Budget (Initial)'!IL46,0)</f>
        <v>#REF!</v>
      </c>
      <c r="I47" s="73" t="str">
        <f>IF(#REF!='Standard Interventions'!$I$9,'Detailed Budget (Initial)'!EH46,0)+IF(#REF!='Standard Interventions'!$I$9,'Detailed Budget (Initial)'!ET46,0)+IF(#REF!='Standard Interventions'!$I$9,'Detailed Budget (Initial)'!FF46,0)+IF(#REF!='Standard Interventions'!$I$9,'Detailed Budget (Initial)'!FR46,0)+IF(#REF!='Standard Interventions'!$I$9,'Detailed Budget (Initial)'!GD46,0)+IF(#REF!='Standard Interventions'!$I$9,'Detailed Budget (Initial)'!GP46,0)+IF(#REF!='Standard Interventions'!$I$9,'Detailed Budget (Initial)'!HB46,0)+IF(#REF!='Standard Interventions'!$I$9,'Detailed Budget (Initial)'!HN46,0)+IF(#REF!='Standard Interventions'!$I$9,'Detailed Budget (Initial)'!HZ46,0)+IF(#REF!='Standard Interventions'!$I$9,'Detailed Budget (Initial)'!IL46,0)</f>
        <v>#REF!</v>
      </c>
      <c r="J47" s="73" t="str">
        <f>IF(#REF!='Standard Interventions'!$J$9,'Detailed Budget (Initial)'!EH46,0)+IF(#REF!='Standard Interventions'!$J$9,'Detailed Budget (Initial)'!ET46,0)+IF(#REF!='Standard Interventions'!$J$9,'Detailed Budget (Initial)'!FF46,0)+IF(#REF!='Standard Interventions'!$J$9,'Detailed Budget (Initial)'!FR46,0)+IF(#REF!='Standard Interventions'!$J$9,'Detailed Budget (Initial)'!GD46,0)+IF(#REF!='Standard Interventions'!$J$9,'Detailed Budget (Initial)'!GP46,0)+IF(#REF!='Standard Interventions'!$J$9,'Detailed Budget (Initial)'!HB46,0)+IF(#REF!='Standard Interventions'!$J$9,'Detailed Budget (Initial)'!HN46,0)+IF(#REF!='Standard Interventions'!$J$9,'Detailed Budget (Initial)'!HZ46,0)+IF(#REF!='Standard Interventions'!$J$9,'Detailed Budget (Initial)'!IL46,0)</f>
        <v>#REF!</v>
      </c>
      <c r="K47" s="73" t="str">
        <f>IF(#REF!='Standard Interventions'!$K$9,'Detailed Budget (Initial)'!EH46,0)+IF(#REF!='Standard Interventions'!$K$9,'Detailed Budget (Initial)'!ET46,0)+IF(#REF!='Standard Interventions'!$K$9,'Detailed Budget (Initial)'!FF46,0)+IF(#REF!='Standard Interventions'!$K$9,'Detailed Budget (Initial)'!FR46,0)+IF(#REF!='Standard Interventions'!$K$9,'Detailed Budget (Initial)'!GD46,0)+IF(#REF!='Standard Interventions'!$K$9,'Detailed Budget (Initial)'!GP46,0)+IF(#REF!='Standard Interventions'!$K$9,'Detailed Budget (Initial)'!HB46,0)+IF(#REF!='Standard Interventions'!$K$9,'Detailed Budget (Initial)'!HN46,0)+IF(#REF!='Standard Interventions'!$K$9,'Detailed Budget (Initial)'!HZ46,0)+IF(#REF!='Standard Interventions'!$K$9,'Detailed Budget (Initial)'!IL46,0)</f>
        <v>#REF!</v>
      </c>
      <c r="L47" s="73" t="str">
        <f>IF(#REF!='Standard Interventions'!$L$9,'Detailed Budget (Initial)'!EH46,0)+IF(#REF!='Standard Interventions'!$L$9,'Detailed Budget (Initial)'!ET46,0)+IF(#REF!='Standard Interventions'!$L$9,'Detailed Budget (Initial)'!FF46,0)+IF(#REF!='Standard Interventions'!$L$9,'Detailed Budget (Initial)'!FR46,0)+IF(#REF!='Standard Interventions'!$L$9,'Detailed Budget (Initial)'!GD46,0)+IF(#REF!='Standard Interventions'!$L$9,'Detailed Budget (Initial)'!GP46,0)+IF(#REF!='Standard Interventions'!$L$9,'Detailed Budget (Initial)'!HB46,0)+IF(#REF!='Standard Interventions'!$L$9,'Detailed Budget (Initial)'!HN46,0)+IF(#REF!='Standard Interventions'!$L$9,'Detailed Budget (Initial)'!HZ46,0)+IF(#REF!='Standard Interventions'!$L$9,'Detailed Budget (Initial)'!IL46,0)</f>
        <v>#REF!</v>
      </c>
      <c r="M47" s="73" t="str">
        <f>IF(#REF!='Standard Interventions'!$M$9,'Detailed Budget (Initial)'!EH46,0)+IF(#REF!='Standard Interventions'!$M$9,'Detailed Budget (Initial)'!ET46,0)+IF(#REF!='Standard Interventions'!$M$9,'Detailed Budget (Initial)'!FF46,0)+IF(#REF!='Standard Interventions'!$M$9,'Detailed Budget (Initial)'!FR46,0)+IF(#REF!='Standard Interventions'!$M$9,'Detailed Budget (Initial)'!GD46,0)+IF(#REF!='Standard Interventions'!$M$9,'Detailed Budget (Initial)'!GP46,0)+IF(#REF!='Standard Interventions'!$M$9,'Detailed Budget (Initial)'!HB46,0)+IF(#REF!='Standard Interventions'!$M$9,'Detailed Budget (Initial)'!HN46,0)+IF(#REF!='Standard Interventions'!$M$9,'Detailed Budget (Initial)'!HZ46,0)+IF(#REF!='Standard Interventions'!$M$9,'Detailed Budget (Initial)'!IL46,0)</f>
        <v>#REF!</v>
      </c>
      <c r="N47" s="73" t="str">
        <f>IF(#REF!='Standard Interventions'!$N$9,'Detailed Budget (Initial)'!EH46,0)+IF(#REF!='Standard Interventions'!$N$9,'Detailed Budget (Initial)'!ET46,0)+IF(#REF!='Standard Interventions'!$N$9,'Detailed Budget (Initial)'!FF46,0)+IF(#REF!='Standard Interventions'!$N$9,'Detailed Budget (Initial)'!FR46,0)+IF(#REF!='Standard Interventions'!$N$9,'Detailed Budget (Initial)'!GD46,0)+IF(#REF!='Standard Interventions'!$N$9,'Detailed Budget (Initial)'!GP46,0)+IF(#REF!='Standard Interventions'!$N$9,'Detailed Budget (Initial)'!HB46,0)+IF(#REF!='Standard Interventions'!$N$9,'Detailed Budget (Initial)'!HN46,0)+IF(#REF!='Standard Interventions'!$N$9,'Detailed Budget (Initial)'!HZ46,0)+IF(#REF!='Standard Interventions'!$N$9,'Detailed Budget (Initial)'!IL46,0)</f>
        <v>#REF!</v>
      </c>
      <c r="O47" s="73"/>
      <c r="P47" s="73" t="str">
        <f t="shared" si="8"/>
        <v>#REF!</v>
      </c>
    </row>
    <row r="48" ht="13.5" customHeight="1" outlineLevel="1">
      <c r="A48" s="7"/>
      <c r="B48" s="66" t="str">
        <f t="shared" si="7"/>
        <v>#REF!</v>
      </c>
      <c r="C48" s="66"/>
      <c r="D48" s="73" t="str">
        <f>IF(#REF!='Standard Interventions'!$D$9,'Detailed Budget (Initial)'!EH47,0)+IF(#REF!='Standard Interventions'!$D$9,'Detailed Budget (Initial)'!ET47,0)+IF(#REF!='Standard Interventions'!$D$9,'Detailed Budget (Initial)'!FF47,0)+IF(#REF!='Standard Interventions'!$D$9,'Detailed Budget (Initial)'!FR47,0)+IF(#REF!='Standard Interventions'!$D$9,'Detailed Budget (Initial)'!GD47,0)+IF(#REF!='Standard Interventions'!$D$9,'Detailed Budget (Initial)'!GP47,0)+IF(#REF!='Standard Interventions'!$D$9,'Detailed Budget (Initial)'!HB47,0)+IF(#REF!='Standard Interventions'!$D$9,'Detailed Budget (Initial)'!HN47,0)+IF(#REF!='Standard Interventions'!$D$9,'Detailed Budget (Initial)'!HZ47,0)+IF(#REF!='Standard Interventions'!$D$9,'Detailed Budget (Initial)'!IL47,0)</f>
        <v>#REF!</v>
      </c>
      <c r="E48" s="73" t="str">
        <f>IF(#REF!='Standard Interventions'!$E$9,'Detailed Budget (Initial)'!EH47,0)+IF(#REF!='Standard Interventions'!$E$9,'Detailed Budget (Initial)'!ET47,0)+IF(#REF!='Standard Interventions'!$E$9,'Detailed Budget (Initial)'!FF47,0)+IF(#REF!='Standard Interventions'!$E$9,'Detailed Budget (Initial)'!FR47,0)+IF(#REF!='Standard Interventions'!$E$9,'Detailed Budget (Initial)'!GD47,0)+IF(#REF!='Standard Interventions'!$E$9,'Detailed Budget (Initial)'!GP47,0)+IF(#REF!='Standard Interventions'!$E$9,'Detailed Budget (Initial)'!HB47,0)+IF(#REF!='Standard Interventions'!$E$9,'Detailed Budget (Initial)'!HN47,0)+IF(#REF!='Standard Interventions'!$E$9,'Detailed Budget (Initial)'!HZ47,0)+IF(#REF!='Standard Interventions'!$E$9,'Detailed Budget (Initial)'!IL47,0)</f>
        <v>#REF!</v>
      </c>
      <c r="F48" s="73" t="str">
        <f>IF(#REF!='Standard Interventions'!$F$9,'Detailed Budget (Initial)'!EH47,0)+IF(#REF!='Standard Interventions'!$F$9,'Detailed Budget (Initial)'!ET47,0)+IF(#REF!='Standard Interventions'!$F$9,'Detailed Budget (Initial)'!FF47,0)+IF(#REF!='Standard Interventions'!$F$9,'Detailed Budget (Initial)'!FR47,0)+IF(#REF!='Standard Interventions'!$F$9,'Detailed Budget (Initial)'!GD47,0)+IF(#REF!='Standard Interventions'!$F$9,'Detailed Budget (Initial)'!GP47,0)+IF(#REF!='Standard Interventions'!$F$9,'Detailed Budget (Initial)'!HB47,0)+IF(#REF!='Standard Interventions'!$F$9,'Detailed Budget (Initial)'!HN47,0)+IF(#REF!='Standard Interventions'!$F$9,'Detailed Budget (Initial)'!HZ47,0)+IF(#REF!='Standard Interventions'!$F$9,'Detailed Budget (Initial)'!IL47,0)</f>
        <v>#REF!</v>
      </c>
      <c r="G48" s="73" t="str">
        <f>IF(#REF!='Standard Interventions'!$G$9,'Detailed Budget (Initial)'!EH47,0)+IF(#REF!='Standard Interventions'!$G$9,'Detailed Budget (Initial)'!ET47,0)+IF(#REF!='Standard Interventions'!$G$9,'Detailed Budget (Initial)'!FF47,0)+IF(#REF!='Standard Interventions'!$G$9,'Detailed Budget (Initial)'!FR47,0)+IF(#REF!='Standard Interventions'!$G$9,'Detailed Budget (Initial)'!GD47,0)+IF(#REF!='Standard Interventions'!$G$9,'Detailed Budget (Initial)'!GP47,0)+IF(#REF!='Standard Interventions'!$G$9,'Detailed Budget (Initial)'!HB47,0)+IF(#REF!='Standard Interventions'!$G$9,'Detailed Budget (Initial)'!HN47,0)+IF(#REF!='Standard Interventions'!$G$9,'Detailed Budget (Initial)'!HZ47,0)+IF(#REF!='Standard Interventions'!$G$9,'Detailed Budget (Initial)'!IL47,0)</f>
        <v>#REF!</v>
      </c>
      <c r="H48" s="73" t="str">
        <f>IF(#REF!='Standard Interventions'!$H$9,'Detailed Budget (Initial)'!EH47,0)+IF(#REF!='Standard Interventions'!$H$9,'Detailed Budget (Initial)'!ET47,0)+IF(#REF!='Standard Interventions'!$H$9,'Detailed Budget (Initial)'!FF47,0)+IF(#REF!='Standard Interventions'!$H$9,'Detailed Budget (Initial)'!FR47,0)+IF(#REF!='Standard Interventions'!$H$9,'Detailed Budget (Initial)'!GD47,0)+IF(#REF!='Standard Interventions'!$H$9,'Detailed Budget (Initial)'!GP47,0)+IF(#REF!='Standard Interventions'!$H$9,'Detailed Budget (Initial)'!HB47,0)+IF(#REF!='Standard Interventions'!$H$9,'Detailed Budget (Initial)'!HN47,0)+IF(#REF!='Standard Interventions'!$H$9,'Detailed Budget (Initial)'!HZ47,0)+IF(#REF!='Standard Interventions'!$H$9,'Detailed Budget (Initial)'!IL47,0)</f>
        <v>#REF!</v>
      </c>
      <c r="I48" s="73" t="str">
        <f>IF(#REF!='Standard Interventions'!$I$9,'Detailed Budget (Initial)'!EH47,0)+IF(#REF!='Standard Interventions'!$I$9,'Detailed Budget (Initial)'!ET47,0)+IF(#REF!='Standard Interventions'!$I$9,'Detailed Budget (Initial)'!FF47,0)+IF(#REF!='Standard Interventions'!$I$9,'Detailed Budget (Initial)'!FR47,0)+IF(#REF!='Standard Interventions'!$I$9,'Detailed Budget (Initial)'!GD47,0)+IF(#REF!='Standard Interventions'!$I$9,'Detailed Budget (Initial)'!GP47,0)+IF(#REF!='Standard Interventions'!$I$9,'Detailed Budget (Initial)'!HB47,0)+IF(#REF!='Standard Interventions'!$I$9,'Detailed Budget (Initial)'!HN47,0)+IF(#REF!='Standard Interventions'!$I$9,'Detailed Budget (Initial)'!HZ47,0)+IF(#REF!='Standard Interventions'!$I$9,'Detailed Budget (Initial)'!IL47,0)</f>
        <v>#REF!</v>
      </c>
      <c r="J48" s="73" t="str">
        <f>IF(#REF!='Standard Interventions'!$J$9,'Detailed Budget (Initial)'!EH47,0)+IF(#REF!='Standard Interventions'!$J$9,'Detailed Budget (Initial)'!ET47,0)+IF(#REF!='Standard Interventions'!$J$9,'Detailed Budget (Initial)'!FF47,0)+IF(#REF!='Standard Interventions'!$J$9,'Detailed Budget (Initial)'!FR47,0)+IF(#REF!='Standard Interventions'!$J$9,'Detailed Budget (Initial)'!GD47,0)+IF(#REF!='Standard Interventions'!$J$9,'Detailed Budget (Initial)'!GP47,0)+IF(#REF!='Standard Interventions'!$J$9,'Detailed Budget (Initial)'!HB47,0)+IF(#REF!='Standard Interventions'!$J$9,'Detailed Budget (Initial)'!HN47,0)+IF(#REF!='Standard Interventions'!$J$9,'Detailed Budget (Initial)'!HZ47,0)+IF(#REF!='Standard Interventions'!$J$9,'Detailed Budget (Initial)'!IL47,0)</f>
        <v>#REF!</v>
      </c>
      <c r="K48" s="73" t="str">
        <f>IF(#REF!='Standard Interventions'!$K$9,'Detailed Budget (Initial)'!EH47,0)+IF(#REF!='Standard Interventions'!$K$9,'Detailed Budget (Initial)'!ET47,0)+IF(#REF!='Standard Interventions'!$K$9,'Detailed Budget (Initial)'!FF47,0)+IF(#REF!='Standard Interventions'!$K$9,'Detailed Budget (Initial)'!FR47,0)+IF(#REF!='Standard Interventions'!$K$9,'Detailed Budget (Initial)'!GD47,0)+IF(#REF!='Standard Interventions'!$K$9,'Detailed Budget (Initial)'!GP47,0)+IF(#REF!='Standard Interventions'!$K$9,'Detailed Budget (Initial)'!HB47,0)+IF(#REF!='Standard Interventions'!$K$9,'Detailed Budget (Initial)'!HN47,0)+IF(#REF!='Standard Interventions'!$K$9,'Detailed Budget (Initial)'!HZ47,0)+IF(#REF!='Standard Interventions'!$K$9,'Detailed Budget (Initial)'!IL47,0)</f>
        <v>#REF!</v>
      </c>
      <c r="L48" s="73" t="str">
        <f>IF(#REF!='Standard Interventions'!$L$9,'Detailed Budget (Initial)'!EH47,0)+IF(#REF!='Standard Interventions'!$L$9,'Detailed Budget (Initial)'!ET47,0)+IF(#REF!='Standard Interventions'!$L$9,'Detailed Budget (Initial)'!FF47,0)+IF(#REF!='Standard Interventions'!$L$9,'Detailed Budget (Initial)'!FR47,0)+IF(#REF!='Standard Interventions'!$L$9,'Detailed Budget (Initial)'!GD47,0)+IF(#REF!='Standard Interventions'!$L$9,'Detailed Budget (Initial)'!GP47,0)+IF(#REF!='Standard Interventions'!$L$9,'Detailed Budget (Initial)'!HB47,0)+IF(#REF!='Standard Interventions'!$L$9,'Detailed Budget (Initial)'!HN47,0)+IF(#REF!='Standard Interventions'!$L$9,'Detailed Budget (Initial)'!HZ47,0)+IF(#REF!='Standard Interventions'!$L$9,'Detailed Budget (Initial)'!IL47,0)</f>
        <v>#REF!</v>
      </c>
      <c r="M48" s="73" t="str">
        <f>IF(#REF!='Standard Interventions'!$M$9,'Detailed Budget (Initial)'!EH47,0)+IF(#REF!='Standard Interventions'!$M$9,'Detailed Budget (Initial)'!ET47,0)+IF(#REF!='Standard Interventions'!$M$9,'Detailed Budget (Initial)'!FF47,0)+IF(#REF!='Standard Interventions'!$M$9,'Detailed Budget (Initial)'!FR47,0)+IF(#REF!='Standard Interventions'!$M$9,'Detailed Budget (Initial)'!GD47,0)+IF(#REF!='Standard Interventions'!$M$9,'Detailed Budget (Initial)'!GP47,0)+IF(#REF!='Standard Interventions'!$M$9,'Detailed Budget (Initial)'!HB47,0)+IF(#REF!='Standard Interventions'!$M$9,'Detailed Budget (Initial)'!HN47,0)+IF(#REF!='Standard Interventions'!$M$9,'Detailed Budget (Initial)'!HZ47,0)+IF(#REF!='Standard Interventions'!$M$9,'Detailed Budget (Initial)'!IL47,0)</f>
        <v>#REF!</v>
      </c>
      <c r="N48" s="73" t="str">
        <f>IF(#REF!='Standard Interventions'!$N$9,'Detailed Budget (Initial)'!EH47,0)+IF(#REF!='Standard Interventions'!$N$9,'Detailed Budget (Initial)'!ET47,0)+IF(#REF!='Standard Interventions'!$N$9,'Detailed Budget (Initial)'!FF47,0)+IF(#REF!='Standard Interventions'!$N$9,'Detailed Budget (Initial)'!FR47,0)+IF(#REF!='Standard Interventions'!$N$9,'Detailed Budget (Initial)'!GD47,0)+IF(#REF!='Standard Interventions'!$N$9,'Detailed Budget (Initial)'!GP47,0)+IF(#REF!='Standard Interventions'!$N$9,'Detailed Budget (Initial)'!HB47,0)+IF(#REF!='Standard Interventions'!$N$9,'Detailed Budget (Initial)'!HN47,0)+IF(#REF!='Standard Interventions'!$N$9,'Detailed Budget (Initial)'!HZ47,0)+IF(#REF!='Standard Interventions'!$N$9,'Detailed Budget (Initial)'!IL47,0)</f>
        <v>#REF!</v>
      </c>
      <c r="O48" s="73"/>
      <c r="P48" s="73" t="str">
        <f t="shared" si="8"/>
        <v>#REF!</v>
      </c>
    </row>
    <row r="49" ht="13.5" customHeight="1" outlineLevel="1">
      <c r="A49" s="7"/>
      <c r="B49" s="66" t="str">
        <f t="shared" si="7"/>
        <v>#REF!</v>
      </c>
      <c r="C49" s="66"/>
      <c r="D49" s="73" t="str">
        <f>IF(#REF!='Standard Interventions'!$D$9,'Detailed Budget (Initial)'!EH48,0)+IF(#REF!='Standard Interventions'!$D$9,'Detailed Budget (Initial)'!ET48,0)+IF(#REF!='Standard Interventions'!$D$9,'Detailed Budget (Initial)'!FF48,0)+IF(#REF!='Standard Interventions'!$D$9,'Detailed Budget (Initial)'!FR48,0)+IF(#REF!='Standard Interventions'!$D$9,'Detailed Budget (Initial)'!GD48,0)+IF(#REF!='Standard Interventions'!$D$9,'Detailed Budget (Initial)'!GP48,0)+IF(#REF!='Standard Interventions'!$D$9,'Detailed Budget (Initial)'!HB48,0)+IF(#REF!='Standard Interventions'!$D$9,'Detailed Budget (Initial)'!HN48,0)+IF(#REF!='Standard Interventions'!$D$9,'Detailed Budget (Initial)'!HZ48,0)+IF(#REF!='Standard Interventions'!$D$9,'Detailed Budget (Initial)'!IL48,0)</f>
        <v>#REF!</v>
      </c>
      <c r="E49" s="73" t="str">
        <f>IF(#REF!='Standard Interventions'!$E$9,'Detailed Budget (Initial)'!EH48,0)+IF(#REF!='Standard Interventions'!$E$9,'Detailed Budget (Initial)'!ET48,0)+IF(#REF!='Standard Interventions'!$E$9,'Detailed Budget (Initial)'!FF48,0)+IF(#REF!='Standard Interventions'!$E$9,'Detailed Budget (Initial)'!FR48,0)+IF(#REF!='Standard Interventions'!$E$9,'Detailed Budget (Initial)'!GD48,0)+IF(#REF!='Standard Interventions'!$E$9,'Detailed Budget (Initial)'!GP48,0)+IF(#REF!='Standard Interventions'!$E$9,'Detailed Budget (Initial)'!HB48,0)+IF(#REF!='Standard Interventions'!$E$9,'Detailed Budget (Initial)'!HN48,0)+IF(#REF!='Standard Interventions'!$E$9,'Detailed Budget (Initial)'!HZ48,0)+IF(#REF!='Standard Interventions'!$E$9,'Detailed Budget (Initial)'!IL48,0)</f>
        <v>#REF!</v>
      </c>
      <c r="F49" s="73" t="str">
        <f>IF(#REF!='Standard Interventions'!$F$9,'Detailed Budget (Initial)'!EH48,0)+IF(#REF!='Standard Interventions'!$F$9,'Detailed Budget (Initial)'!ET48,0)+IF(#REF!='Standard Interventions'!$F$9,'Detailed Budget (Initial)'!FF48,0)+IF(#REF!='Standard Interventions'!$F$9,'Detailed Budget (Initial)'!FR48,0)+IF(#REF!='Standard Interventions'!$F$9,'Detailed Budget (Initial)'!GD48,0)+IF(#REF!='Standard Interventions'!$F$9,'Detailed Budget (Initial)'!GP48,0)+IF(#REF!='Standard Interventions'!$F$9,'Detailed Budget (Initial)'!HB48,0)+IF(#REF!='Standard Interventions'!$F$9,'Detailed Budget (Initial)'!HN48,0)+IF(#REF!='Standard Interventions'!$F$9,'Detailed Budget (Initial)'!HZ48,0)+IF(#REF!='Standard Interventions'!$F$9,'Detailed Budget (Initial)'!IL48,0)</f>
        <v>#REF!</v>
      </c>
      <c r="G49" s="73" t="str">
        <f>IF(#REF!='Standard Interventions'!$G$9,'Detailed Budget (Initial)'!EH48,0)+IF(#REF!='Standard Interventions'!$G$9,'Detailed Budget (Initial)'!ET48,0)+IF(#REF!='Standard Interventions'!$G$9,'Detailed Budget (Initial)'!FF48,0)+IF(#REF!='Standard Interventions'!$G$9,'Detailed Budget (Initial)'!FR48,0)+IF(#REF!='Standard Interventions'!$G$9,'Detailed Budget (Initial)'!GD48,0)+IF(#REF!='Standard Interventions'!$G$9,'Detailed Budget (Initial)'!GP48,0)+IF(#REF!='Standard Interventions'!$G$9,'Detailed Budget (Initial)'!HB48,0)+IF(#REF!='Standard Interventions'!$G$9,'Detailed Budget (Initial)'!HN48,0)+IF(#REF!='Standard Interventions'!$G$9,'Detailed Budget (Initial)'!HZ48,0)+IF(#REF!='Standard Interventions'!$G$9,'Detailed Budget (Initial)'!IL48,0)</f>
        <v>#REF!</v>
      </c>
      <c r="H49" s="73" t="str">
        <f>IF(#REF!='Standard Interventions'!$H$9,'Detailed Budget (Initial)'!EH48,0)+IF(#REF!='Standard Interventions'!$H$9,'Detailed Budget (Initial)'!ET48,0)+IF(#REF!='Standard Interventions'!$H$9,'Detailed Budget (Initial)'!FF48,0)+IF(#REF!='Standard Interventions'!$H$9,'Detailed Budget (Initial)'!FR48,0)+IF(#REF!='Standard Interventions'!$H$9,'Detailed Budget (Initial)'!GD48,0)+IF(#REF!='Standard Interventions'!$H$9,'Detailed Budget (Initial)'!GP48,0)+IF(#REF!='Standard Interventions'!$H$9,'Detailed Budget (Initial)'!HB48,0)+IF(#REF!='Standard Interventions'!$H$9,'Detailed Budget (Initial)'!HN48,0)+IF(#REF!='Standard Interventions'!$H$9,'Detailed Budget (Initial)'!HZ48,0)+IF(#REF!='Standard Interventions'!$H$9,'Detailed Budget (Initial)'!IL48,0)</f>
        <v>#REF!</v>
      </c>
      <c r="I49" s="73" t="str">
        <f>IF(#REF!='Standard Interventions'!$I$9,'Detailed Budget (Initial)'!EH48,0)+IF(#REF!='Standard Interventions'!$I$9,'Detailed Budget (Initial)'!ET48,0)+IF(#REF!='Standard Interventions'!$I$9,'Detailed Budget (Initial)'!FF48,0)+IF(#REF!='Standard Interventions'!$I$9,'Detailed Budget (Initial)'!FR48,0)+IF(#REF!='Standard Interventions'!$I$9,'Detailed Budget (Initial)'!GD48,0)+IF(#REF!='Standard Interventions'!$I$9,'Detailed Budget (Initial)'!GP48,0)+IF(#REF!='Standard Interventions'!$I$9,'Detailed Budget (Initial)'!HB48,0)+IF(#REF!='Standard Interventions'!$I$9,'Detailed Budget (Initial)'!HN48,0)+IF(#REF!='Standard Interventions'!$I$9,'Detailed Budget (Initial)'!HZ48,0)+IF(#REF!='Standard Interventions'!$I$9,'Detailed Budget (Initial)'!IL48,0)</f>
        <v>#REF!</v>
      </c>
      <c r="J49" s="73" t="str">
        <f>IF(#REF!='Standard Interventions'!$J$9,'Detailed Budget (Initial)'!EH48,0)+IF(#REF!='Standard Interventions'!$J$9,'Detailed Budget (Initial)'!ET48,0)+IF(#REF!='Standard Interventions'!$J$9,'Detailed Budget (Initial)'!FF48,0)+IF(#REF!='Standard Interventions'!$J$9,'Detailed Budget (Initial)'!FR48,0)+IF(#REF!='Standard Interventions'!$J$9,'Detailed Budget (Initial)'!GD48,0)+IF(#REF!='Standard Interventions'!$J$9,'Detailed Budget (Initial)'!GP48,0)+IF(#REF!='Standard Interventions'!$J$9,'Detailed Budget (Initial)'!HB48,0)+IF(#REF!='Standard Interventions'!$J$9,'Detailed Budget (Initial)'!HN48,0)+IF(#REF!='Standard Interventions'!$J$9,'Detailed Budget (Initial)'!HZ48,0)+IF(#REF!='Standard Interventions'!$J$9,'Detailed Budget (Initial)'!IL48,0)</f>
        <v>#REF!</v>
      </c>
      <c r="K49" s="73" t="str">
        <f>IF(#REF!='Standard Interventions'!$K$9,'Detailed Budget (Initial)'!EH48,0)+IF(#REF!='Standard Interventions'!$K$9,'Detailed Budget (Initial)'!ET48,0)+IF(#REF!='Standard Interventions'!$K$9,'Detailed Budget (Initial)'!FF48,0)+IF(#REF!='Standard Interventions'!$K$9,'Detailed Budget (Initial)'!FR48,0)+IF(#REF!='Standard Interventions'!$K$9,'Detailed Budget (Initial)'!GD48,0)+IF(#REF!='Standard Interventions'!$K$9,'Detailed Budget (Initial)'!GP48,0)+IF(#REF!='Standard Interventions'!$K$9,'Detailed Budget (Initial)'!HB48,0)+IF(#REF!='Standard Interventions'!$K$9,'Detailed Budget (Initial)'!HN48,0)+IF(#REF!='Standard Interventions'!$K$9,'Detailed Budget (Initial)'!HZ48,0)+IF(#REF!='Standard Interventions'!$K$9,'Detailed Budget (Initial)'!IL48,0)</f>
        <v>#REF!</v>
      </c>
      <c r="L49" s="73" t="str">
        <f>IF(#REF!='Standard Interventions'!$L$9,'Detailed Budget (Initial)'!EH48,0)+IF(#REF!='Standard Interventions'!$L$9,'Detailed Budget (Initial)'!ET48,0)+IF(#REF!='Standard Interventions'!$L$9,'Detailed Budget (Initial)'!FF48,0)+IF(#REF!='Standard Interventions'!$L$9,'Detailed Budget (Initial)'!FR48,0)+IF(#REF!='Standard Interventions'!$L$9,'Detailed Budget (Initial)'!GD48,0)+IF(#REF!='Standard Interventions'!$L$9,'Detailed Budget (Initial)'!GP48,0)+IF(#REF!='Standard Interventions'!$L$9,'Detailed Budget (Initial)'!HB48,0)+IF(#REF!='Standard Interventions'!$L$9,'Detailed Budget (Initial)'!HN48,0)+IF(#REF!='Standard Interventions'!$L$9,'Detailed Budget (Initial)'!HZ48,0)+IF(#REF!='Standard Interventions'!$L$9,'Detailed Budget (Initial)'!IL48,0)</f>
        <v>#REF!</v>
      </c>
      <c r="M49" s="73" t="str">
        <f>IF(#REF!='Standard Interventions'!$M$9,'Detailed Budget (Initial)'!EH48,0)+IF(#REF!='Standard Interventions'!$M$9,'Detailed Budget (Initial)'!ET48,0)+IF(#REF!='Standard Interventions'!$M$9,'Detailed Budget (Initial)'!FF48,0)+IF(#REF!='Standard Interventions'!$M$9,'Detailed Budget (Initial)'!FR48,0)+IF(#REF!='Standard Interventions'!$M$9,'Detailed Budget (Initial)'!GD48,0)+IF(#REF!='Standard Interventions'!$M$9,'Detailed Budget (Initial)'!GP48,0)+IF(#REF!='Standard Interventions'!$M$9,'Detailed Budget (Initial)'!HB48,0)+IF(#REF!='Standard Interventions'!$M$9,'Detailed Budget (Initial)'!HN48,0)+IF(#REF!='Standard Interventions'!$M$9,'Detailed Budget (Initial)'!HZ48,0)+IF(#REF!='Standard Interventions'!$M$9,'Detailed Budget (Initial)'!IL48,0)</f>
        <v>#REF!</v>
      </c>
      <c r="N49" s="73" t="str">
        <f>IF(#REF!='Standard Interventions'!$N$9,'Detailed Budget (Initial)'!EH48,0)+IF(#REF!='Standard Interventions'!$N$9,'Detailed Budget (Initial)'!ET48,0)+IF(#REF!='Standard Interventions'!$N$9,'Detailed Budget (Initial)'!FF48,0)+IF(#REF!='Standard Interventions'!$N$9,'Detailed Budget (Initial)'!FR48,0)+IF(#REF!='Standard Interventions'!$N$9,'Detailed Budget (Initial)'!GD48,0)+IF(#REF!='Standard Interventions'!$N$9,'Detailed Budget (Initial)'!GP48,0)+IF(#REF!='Standard Interventions'!$N$9,'Detailed Budget (Initial)'!HB48,0)+IF(#REF!='Standard Interventions'!$N$9,'Detailed Budget (Initial)'!HN48,0)+IF(#REF!='Standard Interventions'!$N$9,'Detailed Budget (Initial)'!HZ48,0)+IF(#REF!='Standard Interventions'!$N$9,'Detailed Budget (Initial)'!IL48,0)</f>
        <v>#REF!</v>
      </c>
      <c r="O49" s="73"/>
      <c r="P49" s="73" t="str">
        <f t="shared" si="8"/>
        <v>#REF!</v>
      </c>
    </row>
    <row r="50" ht="13.5" customHeight="1" outlineLevel="1">
      <c r="A50" s="7"/>
      <c r="B50" s="66" t="str">
        <f t="shared" si="7"/>
        <v>#REF!</v>
      </c>
      <c r="C50" s="66"/>
      <c r="D50" s="73" t="str">
        <f>IF(#REF!='Standard Interventions'!$D$9,'Detailed Budget (Initial)'!EH49,0)+IF(#REF!='Standard Interventions'!$D$9,'Detailed Budget (Initial)'!ET49,0)+IF(#REF!='Standard Interventions'!$D$9,'Detailed Budget (Initial)'!FF49,0)+IF(#REF!='Standard Interventions'!$D$9,'Detailed Budget (Initial)'!FR49,0)+IF(#REF!='Standard Interventions'!$D$9,'Detailed Budget (Initial)'!GD49,0)+IF(#REF!='Standard Interventions'!$D$9,'Detailed Budget (Initial)'!GP49,0)+IF(#REF!='Standard Interventions'!$D$9,'Detailed Budget (Initial)'!HB49,0)+IF(#REF!='Standard Interventions'!$D$9,'Detailed Budget (Initial)'!HN49,0)+IF(#REF!='Standard Interventions'!$D$9,'Detailed Budget (Initial)'!HZ49,0)+IF(#REF!='Standard Interventions'!$D$9,'Detailed Budget (Initial)'!IL49,0)</f>
        <v>#REF!</v>
      </c>
      <c r="E50" s="73" t="str">
        <f>IF(#REF!='Standard Interventions'!$E$9,'Detailed Budget (Initial)'!EH49,0)+IF(#REF!='Standard Interventions'!$E$9,'Detailed Budget (Initial)'!ET49,0)+IF(#REF!='Standard Interventions'!$E$9,'Detailed Budget (Initial)'!FF49,0)+IF(#REF!='Standard Interventions'!$E$9,'Detailed Budget (Initial)'!FR49,0)+IF(#REF!='Standard Interventions'!$E$9,'Detailed Budget (Initial)'!GD49,0)+IF(#REF!='Standard Interventions'!$E$9,'Detailed Budget (Initial)'!GP49,0)+IF(#REF!='Standard Interventions'!$E$9,'Detailed Budget (Initial)'!HB49,0)+IF(#REF!='Standard Interventions'!$E$9,'Detailed Budget (Initial)'!HN49,0)+IF(#REF!='Standard Interventions'!$E$9,'Detailed Budget (Initial)'!HZ49,0)+IF(#REF!='Standard Interventions'!$E$9,'Detailed Budget (Initial)'!IL49,0)</f>
        <v>#REF!</v>
      </c>
      <c r="F50" s="73" t="str">
        <f>IF(#REF!='Standard Interventions'!$F$9,'Detailed Budget (Initial)'!EH49,0)+IF(#REF!='Standard Interventions'!$F$9,'Detailed Budget (Initial)'!ET49,0)+IF(#REF!='Standard Interventions'!$F$9,'Detailed Budget (Initial)'!FF49,0)+IF(#REF!='Standard Interventions'!$F$9,'Detailed Budget (Initial)'!FR49,0)+IF(#REF!='Standard Interventions'!$F$9,'Detailed Budget (Initial)'!GD49,0)+IF(#REF!='Standard Interventions'!$F$9,'Detailed Budget (Initial)'!GP49,0)+IF(#REF!='Standard Interventions'!$F$9,'Detailed Budget (Initial)'!HB49,0)+IF(#REF!='Standard Interventions'!$F$9,'Detailed Budget (Initial)'!HN49,0)+IF(#REF!='Standard Interventions'!$F$9,'Detailed Budget (Initial)'!HZ49,0)+IF(#REF!='Standard Interventions'!$F$9,'Detailed Budget (Initial)'!IL49,0)</f>
        <v>#REF!</v>
      </c>
      <c r="G50" s="73" t="str">
        <f>IF(#REF!='Standard Interventions'!$G$9,'Detailed Budget (Initial)'!EH49,0)+IF(#REF!='Standard Interventions'!$G$9,'Detailed Budget (Initial)'!ET49,0)+IF(#REF!='Standard Interventions'!$G$9,'Detailed Budget (Initial)'!FF49,0)+IF(#REF!='Standard Interventions'!$G$9,'Detailed Budget (Initial)'!FR49,0)+IF(#REF!='Standard Interventions'!$G$9,'Detailed Budget (Initial)'!GD49,0)+IF(#REF!='Standard Interventions'!$G$9,'Detailed Budget (Initial)'!GP49,0)+IF(#REF!='Standard Interventions'!$G$9,'Detailed Budget (Initial)'!HB49,0)+IF(#REF!='Standard Interventions'!$G$9,'Detailed Budget (Initial)'!HN49,0)+IF(#REF!='Standard Interventions'!$G$9,'Detailed Budget (Initial)'!HZ49,0)+IF(#REF!='Standard Interventions'!$G$9,'Detailed Budget (Initial)'!IL49,0)</f>
        <v>#REF!</v>
      </c>
      <c r="H50" s="73" t="str">
        <f>IF(#REF!='Standard Interventions'!$H$9,'Detailed Budget (Initial)'!EH49,0)+IF(#REF!='Standard Interventions'!$H$9,'Detailed Budget (Initial)'!ET49,0)+IF(#REF!='Standard Interventions'!$H$9,'Detailed Budget (Initial)'!FF49,0)+IF(#REF!='Standard Interventions'!$H$9,'Detailed Budget (Initial)'!FR49,0)+IF(#REF!='Standard Interventions'!$H$9,'Detailed Budget (Initial)'!GD49,0)+IF(#REF!='Standard Interventions'!$H$9,'Detailed Budget (Initial)'!GP49,0)+IF(#REF!='Standard Interventions'!$H$9,'Detailed Budget (Initial)'!HB49,0)+IF(#REF!='Standard Interventions'!$H$9,'Detailed Budget (Initial)'!HN49,0)+IF(#REF!='Standard Interventions'!$H$9,'Detailed Budget (Initial)'!HZ49,0)+IF(#REF!='Standard Interventions'!$H$9,'Detailed Budget (Initial)'!IL49,0)</f>
        <v>#REF!</v>
      </c>
      <c r="I50" s="73" t="str">
        <f>IF(#REF!='Standard Interventions'!$I$9,'Detailed Budget (Initial)'!EH49,0)+IF(#REF!='Standard Interventions'!$I$9,'Detailed Budget (Initial)'!ET49,0)+IF(#REF!='Standard Interventions'!$I$9,'Detailed Budget (Initial)'!FF49,0)+IF(#REF!='Standard Interventions'!$I$9,'Detailed Budget (Initial)'!FR49,0)+IF(#REF!='Standard Interventions'!$I$9,'Detailed Budget (Initial)'!GD49,0)+IF(#REF!='Standard Interventions'!$I$9,'Detailed Budget (Initial)'!GP49,0)+IF(#REF!='Standard Interventions'!$I$9,'Detailed Budget (Initial)'!HB49,0)+IF(#REF!='Standard Interventions'!$I$9,'Detailed Budget (Initial)'!HN49,0)+IF(#REF!='Standard Interventions'!$I$9,'Detailed Budget (Initial)'!HZ49,0)+IF(#REF!='Standard Interventions'!$I$9,'Detailed Budget (Initial)'!IL49,0)</f>
        <v>#REF!</v>
      </c>
      <c r="J50" s="73" t="str">
        <f>IF(#REF!='Standard Interventions'!$J$9,'Detailed Budget (Initial)'!EH49,0)+IF(#REF!='Standard Interventions'!$J$9,'Detailed Budget (Initial)'!ET49,0)+IF(#REF!='Standard Interventions'!$J$9,'Detailed Budget (Initial)'!FF49,0)+IF(#REF!='Standard Interventions'!$J$9,'Detailed Budget (Initial)'!FR49,0)+IF(#REF!='Standard Interventions'!$J$9,'Detailed Budget (Initial)'!GD49,0)+IF(#REF!='Standard Interventions'!$J$9,'Detailed Budget (Initial)'!GP49,0)+IF(#REF!='Standard Interventions'!$J$9,'Detailed Budget (Initial)'!HB49,0)+IF(#REF!='Standard Interventions'!$J$9,'Detailed Budget (Initial)'!HN49,0)+IF(#REF!='Standard Interventions'!$J$9,'Detailed Budget (Initial)'!HZ49,0)+IF(#REF!='Standard Interventions'!$J$9,'Detailed Budget (Initial)'!IL49,0)</f>
        <v>#REF!</v>
      </c>
      <c r="K50" s="73" t="str">
        <f>IF(#REF!='Standard Interventions'!$K$9,'Detailed Budget (Initial)'!EH49,0)+IF(#REF!='Standard Interventions'!$K$9,'Detailed Budget (Initial)'!ET49,0)+IF(#REF!='Standard Interventions'!$K$9,'Detailed Budget (Initial)'!FF49,0)+IF(#REF!='Standard Interventions'!$K$9,'Detailed Budget (Initial)'!FR49,0)+IF(#REF!='Standard Interventions'!$K$9,'Detailed Budget (Initial)'!GD49,0)+IF(#REF!='Standard Interventions'!$K$9,'Detailed Budget (Initial)'!GP49,0)+IF(#REF!='Standard Interventions'!$K$9,'Detailed Budget (Initial)'!HB49,0)+IF(#REF!='Standard Interventions'!$K$9,'Detailed Budget (Initial)'!HN49,0)+IF(#REF!='Standard Interventions'!$K$9,'Detailed Budget (Initial)'!HZ49,0)+IF(#REF!='Standard Interventions'!$K$9,'Detailed Budget (Initial)'!IL49,0)</f>
        <v>#REF!</v>
      </c>
      <c r="L50" s="73" t="str">
        <f>IF(#REF!='Standard Interventions'!$L$9,'Detailed Budget (Initial)'!EH49,0)+IF(#REF!='Standard Interventions'!$L$9,'Detailed Budget (Initial)'!ET49,0)+IF(#REF!='Standard Interventions'!$L$9,'Detailed Budget (Initial)'!FF49,0)+IF(#REF!='Standard Interventions'!$L$9,'Detailed Budget (Initial)'!FR49,0)+IF(#REF!='Standard Interventions'!$L$9,'Detailed Budget (Initial)'!GD49,0)+IF(#REF!='Standard Interventions'!$L$9,'Detailed Budget (Initial)'!GP49,0)+IF(#REF!='Standard Interventions'!$L$9,'Detailed Budget (Initial)'!HB49,0)+IF(#REF!='Standard Interventions'!$L$9,'Detailed Budget (Initial)'!HN49,0)+IF(#REF!='Standard Interventions'!$L$9,'Detailed Budget (Initial)'!HZ49,0)+IF(#REF!='Standard Interventions'!$L$9,'Detailed Budget (Initial)'!IL49,0)</f>
        <v>#REF!</v>
      </c>
      <c r="M50" s="73" t="str">
        <f>IF(#REF!='Standard Interventions'!$M$9,'Detailed Budget (Initial)'!EH49,0)+IF(#REF!='Standard Interventions'!$M$9,'Detailed Budget (Initial)'!ET49,0)+IF(#REF!='Standard Interventions'!$M$9,'Detailed Budget (Initial)'!FF49,0)+IF(#REF!='Standard Interventions'!$M$9,'Detailed Budget (Initial)'!FR49,0)+IF(#REF!='Standard Interventions'!$M$9,'Detailed Budget (Initial)'!GD49,0)+IF(#REF!='Standard Interventions'!$M$9,'Detailed Budget (Initial)'!GP49,0)+IF(#REF!='Standard Interventions'!$M$9,'Detailed Budget (Initial)'!HB49,0)+IF(#REF!='Standard Interventions'!$M$9,'Detailed Budget (Initial)'!HN49,0)+IF(#REF!='Standard Interventions'!$M$9,'Detailed Budget (Initial)'!HZ49,0)+IF(#REF!='Standard Interventions'!$M$9,'Detailed Budget (Initial)'!IL49,0)</f>
        <v>#REF!</v>
      </c>
      <c r="N50" s="73" t="str">
        <f>IF(#REF!='Standard Interventions'!$N$9,'Detailed Budget (Initial)'!EH49,0)+IF(#REF!='Standard Interventions'!$N$9,'Detailed Budget (Initial)'!ET49,0)+IF(#REF!='Standard Interventions'!$N$9,'Detailed Budget (Initial)'!FF49,0)+IF(#REF!='Standard Interventions'!$N$9,'Detailed Budget (Initial)'!FR49,0)+IF(#REF!='Standard Interventions'!$N$9,'Detailed Budget (Initial)'!GD49,0)+IF(#REF!='Standard Interventions'!$N$9,'Detailed Budget (Initial)'!GP49,0)+IF(#REF!='Standard Interventions'!$N$9,'Detailed Budget (Initial)'!HB49,0)+IF(#REF!='Standard Interventions'!$N$9,'Detailed Budget (Initial)'!HN49,0)+IF(#REF!='Standard Interventions'!$N$9,'Detailed Budget (Initial)'!HZ49,0)+IF(#REF!='Standard Interventions'!$N$9,'Detailed Budget (Initial)'!IL49,0)</f>
        <v>#REF!</v>
      </c>
      <c r="O50" s="73"/>
      <c r="P50" s="73" t="str">
        <f t="shared" si="8"/>
        <v>#REF!</v>
      </c>
    </row>
    <row r="51" ht="13.5" customHeight="1" outlineLevel="1">
      <c r="A51" s="7"/>
      <c r="B51" s="66" t="str">
        <f t="shared" si="7"/>
        <v>#REF!</v>
      </c>
      <c r="C51" s="66"/>
      <c r="D51" s="73" t="str">
        <f>IF(#REF!='Standard Interventions'!$D$9,'Detailed Budget (Initial)'!EH50,0)+IF(#REF!='Standard Interventions'!$D$9,'Detailed Budget (Initial)'!ET50,0)+IF(#REF!='Standard Interventions'!$D$9,'Detailed Budget (Initial)'!FF50,0)+IF(#REF!='Standard Interventions'!$D$9,'Detailed Budget (Initial)'!FR50,0)+IF(#REF!='Standard Interventions'!$D$9,'Detailed Budget (Initial)'!GD50,0)+IF(#REF!='Standard Interventions'!$D$9,'Detailed Budget (Initial)'!GP50,0)+IF(#REF!='Standard Interventions'!$D$9,'Detailed Budget (Initial)'!HB50,0)+IF(#REF!='Standard Interventions'!$D$9,'Detailed Budget (Initial)'!HN50,0)+IF(#REF!='Standard Interventions'!$D$9,'Detailed Budget (Initial)'!HZ50,0)+IF(#REF!='Standard Interventions'!$D$9,'Detailed Budget (Initial)'!IL50,0)</f>
        <v>#REF!</v>
      </c>
      <c r="E51" s="73" t="str">
        <f>IF(#REF!='Standard Interventions'!$E$9,'Detailed Budget (Initial)'!EH50,0)+IF(#REF!='Standard Interventions'!$E$9,'Detailed Budget (Initial)'!ET50,0)+IF(#REF!='Standard Interventions'!$E$9,'Detailed Budget (Initial)'!FF50,0)+IF(#REF!='Standard Interventions'!$E$9,'Detailed Budget (Initial)'!FR50,0)+IF(#REF!='Standard Interventions'!$E$9,'Detailed Budget (Initial)'!GD50,0)+IF(#REF!='Standard Interventions'!$E$9,'Detailed Budget (Initial)'!GP50,0)+IF(#REF!='Standard Interventions'!$E$9,'Detailed Budget (Initial)'!HB50,0)+IF(#REF!='Standard Interventions'!$E$9,'Detailed Budget (Initial)'!HN50,0)+IF(#REF!='Standard Interventions'!$E$9,'Detailed Budget (Initial)'!HZ50,0)+IF(#REF!='Standard Interventions'!$E$9,'Detailed Budget (Initial)'!IL50,0)</f>
        <v>#REF!</v>
      </c>
      <c r="F51" s="73" t="str">
        <f>IF(#REF!='Standard Interventions'!$F$9,'Detailed Budget (Initial)'!EH50,0)+IF(#REF!='Standard Interventions'!$F$9,'Detailed Budget (Initial)'!ET50,0)+IF(#REF!='Standard Interventions'!$F$9,'Detailed Budget (Initial)'!FF50,0)+IF(#REF!='Standard Interventions'!$F$9,'Detailed Budget (Initial)'!FR50,0)+IF(#REF!='Standard Interventions'!$F$9,'Detailed Budget (Initial)'!GD50,0)+IF(#REF!='Standard Interventions'!$F$9,'Detailed Budget (Initial)'!GP50,0)+IF(#REF!='Standard Interventions'!$F$9,'Detailed Budget (Initial)'!HB50,0)+IF(#REF!='Standard Interventions'!$F$9,'Detailed Budget (Initial)'!HN50,0)+IF(#REF!='Standard Interventions'!$F$9,'Detailed Budget (Initial)'!HZ50,0)+IF(#REF!='Standard Interventions'!$F$9,'Detailed Budget (Initial)'!IL50,0)</f>
        <v>#REF!</v>
      </c>
      <c r="G51" s="73" t="str">
        <f>IF(#REF!='Standard Interventions'!$G$9,'Detailed Budget (Initial)'!EH50,0)+IF(#REF!='Standard Interventions'!$G$9,'Detailed Budget (Initial)'!ET50,0)+IF(#REF!='Standard Interventions'!$G$9,'Detailed Budget (Initial)'!FF50,0)+IF(#REF!='Standard Interventions'!$G$9,'Detailed Budget (Initial)'!FR50,0)+IF(#REF!='Standard Interventions'!$G$9,'Detailed Budget (Initial)'!GD50,0)+IF(#REF!='Standard Interventions'!$G$9,'Detailed Budget (Initial)'!GP50,0)+IF(#REF!='Standard Interventions'!$G$9,'Detailed Budget (Initial)'!HB50,0)+IF(#REF!='Standard Interventions'!$G$9,'Detailed Budget (Initial)'!HN50,0)+IF(#REF!='Standard Interventions'!$G$9,'Detailed Budget (Initial)'!HZ50,0)+IF(#REF!='Standard Interventions'!$G$9,'Detailed Budget (Initial)'!IL50,0)</f>
        <v>#REF!</v>
      </c>
      <c r="H51" s="73" t="str">
        <f>IF(#REF!='Standard Interventions'!$H$9,'Detailed Budget (Initial)'!EH50,0)+IF(#REF!='Standard Interventions'!$H$9,'Detailed Budget (Initial)'!ET50,0)+IF(#REF!='Standard Interventions'!$H$9,'Detailed Budget (Initial)'!FF50,0)+IF(#REF!='Standard Interventions'!$H$9,'Detailed Budget (Initial)'!FR50,0)+IF(#REF!='Standard Interventions'!$H$9,'Detailed Budget (Initial)'!GD50,0)+IF(#REF!='Standard Interventions'!$H$9,'Detailed Budget (Initial)'!GP50,0)+IF(#REF!='Standard Interventions'!$H$9,'Detailed Budget (Initial)'!HB50,0)+IF(#REF!='Standard Interventions'!$H$9,'Detailed Budget (Initial)'!HN50,0)+IF(#REF!='Standard Interventions'!$H$9,'Detailed Budget (Initial)'!HZ50,0)+IF(#REF!='Standard Interventions'!$H$9,'Detailed Budget (Initial)'!IL50,0)</f>
        <v>#REF!</v>
      </c>
      <c r="I51" s="73" t="str">
        <f>IF(#REF!='Standard Interventions'!$I$9,'Detailed Budget (Initial)'!EH50,0)+IF(#REF!='Standard Interventions'!$I$9,'Detailed Budget (Initial)'!ET50,0)+IF(#REF!='Standard Interventions'!$I$9,'Detailed Budget (Initial)'!FF50,0)+IF(#REF!='Standard Interventions'!$I$9,'Detailed Budget (Initial)'!FR50,0)+IF(#REF!='Standard Interventions'!$I$9,'Detailed Budget (Initial)'!GD50,0)+IF(#REF!='Standard Interventions'!$I$9,'Detailed Budget (Initial)'!GP50,0)+IF(#REF!='Standard Interventions'!$I$9,'Detailed Budget (Initial)'!HB50,0)+IF(#REF!='Standard Interventions'!$I$9,'Detailed Budget (Initial)'!HN50,0)+IF(#REF!='Standard Interventions'!$I$9,'Detailed Budget (Initial)'!HZ50,0)+IF(#REF!='Standard Interventions'!$I$9,'Detailed Budget (Initial)'!IL50,0)</f>
        <v>#REF!</v>
      </c>
      <c r="J51" s="73" t="str">
        <f>IF(#REF!='Standard Interventions'!$J$9,'Detailed Budget (Initial)'!EH50,0)+IF(#REF!='Standard Interventions'!$J$9,'Detailed Budget (Initial)'!ET50,0)+IF(#REF!='Standard Interventions'!$J$9,'Detailed Budget (Initial)'!FF50,0)+IF(#REF!='Standard Interventions'!$J$9,'Detailed Budget (Initial)'!FR50,0)+IF(#REF!='Standard Interventions'!$J$9,'Detailed Budget (Initial)'!GD50,0)+IF(#REF!='Standard Interventions'!$J$9,'Detailed Budget (Initial)'!GP50,0)+IF(#REF!='Standard Interventions'!$J$9,'Detailed Budget (Initial)'!HB50,0)+IF(#REF!='Standard Interventions'!$J$9,'Detailed Budget (Initial)'!HN50,0)+IF(#REF!='Standard Interventions'!$J$9,'Detailed Budget (Initial)'!HZ50,0)+IF(#REF!='Standard Interventions'!$J$9,'Detailed Budget (Initial)'!IL50,0)</f>
        <v>#REF!</v>
      </c>
      <c r="K51" s="73" t="str">
        <f>IF(#REF!='Standard Interventions'!$K$9,'Detailed Budget (Initial)'!EH50,0)+IF(#REF!='Standard Interventions'!$K$9,'Detailed Budget (Initial)'!ET50,0)+IF(#REF!='Standard Interventions'!$K$9,'Detailed Budget (Initial)'!FF50,0)+IF(#REF!='Standard Interventions'!$K$9,'Detailed Budget (Initial)'!FR50,0)+IF(#REF!='Standard Interventions'!$K$9,'Detailed Budget (Initial)'!GD50,0)+IF(#REF!='Standard Interventions'!$K$9,'Detailed Budget (Initial)'!GP50,0)+IF(#REF!='Standard Interventions'!$K$9,'Detailed Budget (Initial)'!HB50,0)+IF(#REF!='Standard Interventions'!$K$9,'Detailed Budget (Initial)'!HN50,0)+IF(#REF!='Standard Interventions'!$K$9,'Detailed Budget (Initial)'!HZ50,0)+IF(#REF!='Standard Interventions'!$K$9,'Detailed Budget (Initial)'!IL50,0)</f>
        <v>#REF!</v>
      </c>
      <c r="L51" s="73" t="str">
        <f>IF(#REF!='Standard Interventions'!$L$9,'Detailed Budget (Initial)'!EH50,0)+IF(#REF!='Standard Interventions'!$L$9,'Detailed Budget (Initial)'!ET50,0)+IF(#REF!='Standard Interventions'!$L$9,'Detailed Budget (Initial)'!FF50,0)+IF(#REF!='Standard Interventions'!$L$9,'Detailed Budget (Initial)'!FR50,0)+IF(#REF!='Standard Interventions'!$L$9,'Detailed Budget (Initial)'!GD50,0)+IF(#REF!='Standard Interventions'!$L$9,'Detailed Budget (Initial)'!GP50,0)+IF(#REF!='Standard Interventions'!$L$9,'Detailed Budget (Initial)'!HB50,0)+IF(#REF!='Standard Interventions'!$L$9,'Detailed Budget (Initial)'!HN50,0)+IF(#REF!='Standard Interventions'!$L$9,'Detailed Budget (Initial)'!HZ50,0)+IF(#REF!='Standard Interventions'!$L$9,'Detailed Budget (Initial)'!IL50,0)</f>
        <v>#REF!</v>
      </c>
      <c r="M51" s="73" t="str">
        <f>IF(#REF!='Standard Interventions'!$M$9,'Detailed Budget (Initial)'!EH50,0)+IF(#REF!='Standard Interventions'!$M$9,'Detailed Budget (Initial)'!ET50,0)+IF(#REF!='Standard Interventions'!$M$9,'Detailed Budget (Initial)'!FF50,0)+IF(#REF!='Standard Interventions'!$M$9,'Detailed Budget (Initial)'!FR50,0)+IF(#REF!='Standard Interventions'!$M$9,'Detailed Budget (Initial)'!GD50,0)+IF(#REF!='Standard Interventions'!$M$9,'Detailed Budget (Initial)'!GP50,0)+IF(#REF!='Standard Interventions'!$M$9,'Detailed Budget (Initial)'!HB50,0)+IF(#REF!='Standard Interventions'!$M$9,'Detailed Budget (Initial)'!HN50,0)+IF(#REF!='Standard Interventions'!$M$9,'Detailed Budget (Initial)'!HZ50,0)+IF(#REF!='Standard Interventions'!$M$9,'Detailed Budget (Initial)'!IL50,0)</f>
        <v>#REF!</v>
      </c>
      <c r="N51" s="73" t="str">
        <f>IF(#REF!='Standard Interventions'!$N$9,'Detailed Budget (Initial)'!EH50,0)+IF(#REF!='Standard Interventions'!$N$9,'Detailed Budget (Initial)'!ET50,0)+IF(#REF!='Standard Interventions'!$N$9,'Detailed Budget (Initial)'!FF50,0)+IF(#REF!='Standard Interventions'!$N$9,'Detailed Budget (Initial)'!FR50,0)+IF(#REF!='Standard Interventions'!$N$9,'Detailed Budget (Initial)'!GD50,0)+IF(#REF!='Standard Interventions'!$N$9,'Detailed Budget (Initial)'!GP50,0)+IF(#REF!='Standard Interventions'!$N$9,'Detailed Budget (Initial)'!HB50,0)+IF(#REF!='Standard Interventions'!$N$9,'Detailed Budget (Initial)'!HN50,0)+IF(#REF!='Standard Interventions'!$N$9,'Detailed Budget (Initial)'!HZ50,0)+IF(#REF!='Standard Interventions'!$N$9,'Detailed Budget (Initial)'!IL50,0)</f>
        <v>#REF!</v>
      </c>
      <c r="O51" s="73"/>
      <c r="P51" s="73" t="str">
        <f t="shared" si="8"/>
        <v>#REF!</v>
      </c>
    </row>
    <row r="52" ht="13.5" customHeight="1" outlineLevel="1">
      <c r="A52" s="7"/>
      <c r="B52" s="66" t="str">
        <f t="shared" si="7"/>
        <v>#REF!</v>
      </c>
      <c r="C52" s="66"/>
      <c r="D52" s="73" t="str">
        <f>IF(#REF!='Standard Interventions'!$D$9,'Detailed Budget (Initial)'!EH51,0)+IF(#REF!='Standard Interventions'!$D$9,'Detailed Budget (Initial)'!ET51,0)+IF(#REF!='Standard Interventions'!$D$9,'Detailed Budget (Initial)'!FF51,0)+IF(#REF!='Standard Interventions'!$D$9,'Detailed Budget (Initial)'!FR51,0)+IF(#REF!='Standard Interventions'!$D$9,'Detailed Budget (Initial)'!GD51,0)+IF(#REF!='Standard Interventions'!$D$9,'Detailed Budget (Initial)'!GP51,0)+IF(#REF!='Standard Interventions'!$D$9,'Detailed Budget (Initial)'!HB51,0)+IF(#REF!='Standard Interventions'!$D$9,'Detailed Budget (Initial)'!HN51,0)+IF(#REF!='Standard Interventions'!$D$9,'Detailed Budget (Initial)'!HZ51,0)+IF(#REF!='Standard Interventions'!$D$9,'Detailed Budget (Initial)'!IL51,0)</f>
        <v>#REF!</v>
      </c>
      <c r="E52" s="73" t="str">
        <f>IF(#REF!='Standard Interventions'!$E$9,'Detailed Budget (Initial)'!EH51,0)+IF(#REF!='Standard Interventions'!$E$9,'Detailed Budget (Initial)'!ET51,0)+IF(#REF!='Standard Interventions'!$E$9,'Detailed Budget (Initial)'!FF51,0)+IF(#REF!='Standard Interventions'!$E$9,'Detailed Budget (Initial)'!FR51,0)+IF(#REF!='Standard Interventions'!$E$9,'Detailed Budget (Initial)'!GD51,0)+IF(#REF!='Standard Interventions'!$E$9,'Detailed Budget (Initial)'!GP51,0)+IF(#REF!='Standard Interventions'!$E$9,'Detailed Budget (Initial)'!HB51,0)+IF(#REF!='Standard Interventions'!$E$9,'Detailed Budget (Initial)'!HN51,0)+IF(#REF!='Standard Interventions'!$E$9,'Detailed Budget (Initial)'!HZ51,0)+IF(#REF!='Standard Interventions'!$E$9,'Detailed Budget (Initial)'!IL51,0)</f>
        <v>#REF!</v>
      </c>
      <c r="F52" s="73" t="str">
        <f>IF(#REF!='Standard Interventions'!$F$9,'Detailed Budget (Initial)'!EH51,0)+IF(#REF!='Standard Interventions'!$F$9,'Detailed Budget (Initial)'!ET51,0)+IF(#REF!='Standard Interventions'!$F$9,'Detailed Budget (Initial)'!FF51,0)+IF(#REF!='Standard Interventions'!$F$9,'Detailed Budget (Initial)'!FR51,0)+IF(#REF!='Standard Interventions'!$F$9,'Detailed Budget (Initial)'!GD51,0)+IF(#REF!='Standard Interventions'!$F$9,'Detailed Budget (Initial)'!GP51,0)+IF(#REF!='Standard Interventions'!$F$9,'Detailed Budget (Initial)'!HB51,0)+IF(#REF!='Standard Interventions'!$F$9,'Detailed Budget (Initial)'!HN51,0)+IF(#REF!='Standard Interventions'!$F$9,'Detailed Budget (Initial)'!HZ51,0)+IF(#REF!='Standard Interventions'!$F$9,'Detailed Budget (Initial)'!IL51,0)</f>
        <v>#REF!</v>
      </c>
      <c r="G52" s="73" t="str">
        <f>IF(#REF!='Standard Interventions'!$G$9,'Detailed Budget (Initial)'!EH51,0)+IF(#REF!='Standard Interventions'!$G$9,'Detailed Budget (Initial)'!ET51,0)+IF(#REF!='Standard Interventions'!$G$9,'Detailed Budget (Initial)'!FF51,0)+IF(#REF!='Standard Interventions'!$G$9,'Detailed Budget (Initial)'!FR51,0)+IF(#REF!='Standard Interventions'!$G$9,'Detailed Budget (Initial)'!GD51,0)+IF(#REF!='Standard Interventions'!$G$9,'Detailed Budget (Initial)'!GP51,0)+IF(#REF!='Standard Interventions'!$G$9,'Detailed Budget (Initial)'!HB51,0)+IF(#REF!='Standard Interventions'!$G$9,'Detailed Budget (Initial)'!HN51,0)+IF(#REF!='Standard Interventions'!$G$9,'Detailed Budget (Initial)'!HZ51,0)+IF(#REF!='Standard Interventions'!$G$9,'Detailed Budget (Initial)'!IL51,0)</f>
        <v>#REF!</v>
      </c>
      <c r="H52" s="73" t="str">
        <f>IF(#REF!='Standard Interventions'!$H$9,'Detailed Budget (Initial)'!EH51,0)+IF(#REF!='Standard Interventions'!$H$9,'Detailed Budget (Initial)'!ET51,0)+IF(#REF!='Standard Interventions'!$H$9,'Detailed Budget (Initial)'!FF51,0)+IF(#REF!='Standard Interventions'!$H$9,'Detailed Budget (Initial)'!FR51,0)+IF(#REF!='Standard Interventions'!$H$9,'Detailed Budget (Initial)'!GD51,0)+IF(#REF!='Standard Interventions'!$H$9,'Detailed Budget (Initial)'!GP51,0)+IF(#REF!='Standard Interventions'!$H$9,'Detailed Budget (Initial)'!HB51,0)+IF(#REF!='Standard Interventions'!$H$9,'Detailed Budget (Initial)'!HN51,0)+IF(#REF!='Standard Interventions'!$H$9,'Detailed Budget (Initial)'!HZ51,0)+IF(#REF!='Standard Interventions'!$H$9,'Detailed Budget (Initial)'!IL51,0)</f>
        <v>#REF!</v>
      </c>
      <c r="I52" s="73" t="str">
        <f>IF(#REF!='Standard Interventions'!$I$9,'Detailed Budget (Initial)'!EH51,0)+IF(#REF!='Standard Interventions'!$I$9,'Detailed Budget (Initial)'!ET51,0)+IF(#REF!='Standard Interventions'!$I$9,'Detailed Budget (Initial)'!FF51,0)+IF(#REF!='Standard Interventions'!$I$9,'Detailed Budget (Initial)'!FR51,0)+IF(#REF!='Standard Interventions'!$I$9,'Detailed Budget (Initial)'!GD51,0)+IF(#REF!='Standard Interventions'!$I$9,'Detailed Budget (Initial)'!GP51,0)+IF(#REF!='Standard Interventions'!$I$9,'Detailed Budget (Initial)'!HB51,0)+IF(#REF!='Standard Interventions'!$I$9,'Detailed Budget (Initial)'!HN51,0)+IF(#REF!='Standard Interventions'!$I$9,'Detailed Budget (Initial)'!HZ51,0)+IF(#REF!='Standard Interventions'!$I$9,'Detailed Budget (Initial)'!IL51,0)</f>
        <v>#REF!</v>
      </c>
      <c r="J52" s="73" t="str">
        <f>IF(#REF!='Standard Interventions'!$J$9,'Detailed Budget (Initial)'!EH51,0)+IF(#REF!='Standard Interventions'!$J$9,'Detailed Budget (Initial)'!ET51,0)+IF(#REF!='Standard Interventions'!$J$9,'Detailed Budget (Initial)'!FF51,0)+IF(#REF!='Standard Interventions'!$J$9,'Detailed Budget (Initial)'!FR51,0)+IF(#REF!='Standard Interventions'!$J$9,'Detailed Budget (Initial)'!GD51,0)+IF(#REF!='Standard Interventions'!$J$9,'Detailed Budget (Initial)'!GP51,0)+IF(#REF!='Standard Interventions'!$J$9,'Detailed Budget (Initial)'!HB51,0)+IF(#REF!='Standard Interventions'!$J$9,'Detailed Budget (Initial)'!HN51,0)+IF(#REF!='Standard Interventions'!$J$9,'Detailed Budget (Initial)'!HZ51,0)+IF(#REF!='Standard Interventions'!$J$9,'Detailed Budget (Initial)'!IL51,0)</f>
        <v>#REF!</v>
      </c>
      <c r="K52" s="73" t="str">
        <f>IF(#REF!='Standard Interventions'!$K$9,'Detailed Budget (Initial)'!EH51,0)+IF(#REF!='Standard Interventions'!$K$9,'Detailed Budget (Initial)'!ET51,0)+IF(#REF!='Standard Interventions'!$K$9,'Detailed Budget (Initial)'!FF51,0)+IF(#REF!='Standard Interventions'!$K$9,'Detailed Budget (Initial)'!FR51,0)+IF(#REF!='Standard Interventions'!$K$9,'Detailed Budget (Initial)'!GD51,0)+IF(#REF!='Standard Interventions'!$K$9,'Detailed Budget (Initial)'!GP51,0)+IF(#REF!='Standard Interventions'!$K$9,'Detailed Budget (Initial)'!HB51,0)+IF(#REF!='Standard Interventions'!$K$9,'Detailed Budget (Initial)'!HN51,0)+IF(#REF!='Standard Interventions'!$K$9,'Detailed Budget (Initial)'!HZ51,0)+IF(#REF!='Standard Interventions'!$K$9,'Detailed Budget (Initial)'!IL51,0)</f>
        <v>#REF!</v>
      </c>
      <c r="L52" s="73" t="str">
        <f>IF(#REF!='Standard Interventions'!$L$9,'Detailed Budget (Initial)'!EH51,0)+IF(#REF!='Standard Interventions'!$L$9,'Detailed Budget (Initial)'!ET51,0)+IF(#REF!='Standard Interventions'!$L$9,'Detailed Budget (Initial)'!FF51,0)+IF(#REF!='Standard Interventions'!$L$9,'Detailed Budget (Initial)'!FR51,0)+IF(#REF!='Standard Interventions'!$L$9,'Detailed Budget (Initial)'!GD51,0)+IF(#REF!='Standard Interventions'!$L$9,'Detailed Budget (Initial)'!GP51,0)+IF(#REF!='Standard Interventions'!$L$9,'Detailed Budget (Initial)'!HB51,0)+IF(#REF!='Standard Interventions'!$L$9,'Detailed Budget (Initial)'!HN51,0)+IF(#REF!='Standard Interventions'!$L$9,'Detailed Budget (Initial)'!HZ51,0)+IF(#REF!='Standard Interventions'!$L$9,'Detailed Budget (Initial)'!IL51,0)</f>
        <v>#REF!</v>
      </c>
      <c r="M52" s="73" t="str">
        <f>IF(#REF!='Standard Interventions'!$M$9,'Detailed Budget (Initial)'!EH51,0)+IF(#REF!='Standard Interventions'!$M$9,'Detailed Budget (Initial)'!ET51,0)+IF(#REF!='Standard Interventions'!$M$9,'Detailed Budget (Initial)'!FF51,0)+IF(#REF!='Standard Interventions'!$M$9,'Detailed Budget (Initial)'!FR51,0)+IF(#REF!='Standard Interventions'!$M$9,'Detailed Budget (Initial)'!GD51,0)+IF(#REF!='Standard Interventions'!$M$9,'Detailed Budget (Initial)'!GP51,0)+IF(#REF!='Standard Interventions'!$M$9,'Detailed Budget (Initial)'!HB51,0)+IF(#REF!='Standard Interventions'!$M$9,'Detailed Budget (Initial)'!HN51,0)+IF(#REF!='Standard Interventions'!$M$9,'Detailed Budget (Initial)'!HZ51,0)+IF(#REF!='Standard Interventions'!$M$9,'Detailed Budget (Initial)'!IL51,0)</f>
        <v>#REF!</v>
      </c>
      <c r="N52" s="73" t="str">
        <f>IF(#REF!='Standard Interventions'!$N$9,'Detailed Budget (Initial)'!EH51,0)+IF(#REF!='Standard Interventions'!$N$9,'Detailed Budget (Initial)'!ET51,0)+IF(#REF!='Standard Interventions'!$N$9,'Detailed Budget (Initial)'!FF51,0)+IF(#REF!='Standard Interventions'!$N$9,'Detailed Budget (Initial)'!FR51,0)+IF(#REF!='Standard Interventions'!$N$9,'Detailed Budget (Initial)'!GD51,0)+IF(#REF!='Standard Interventions'!$N$9,'Detailed Budget (Initial)'!GP51,0)+IF(#REF!='Standard Interventions'!$N$9,'Detailed Budget (Initial)'!HB51,0)+IF(#REF!='Standard Interventions'!$N$9,'Detailed Budget (Initial)'!HN51,0)+IF(#REF!='Standard Interventions'!$N$9,'Detailed Budget (Initial)'!HZ51,0)+IF(#REF!='Standard Interventions'!$N$9,'Detailed Budget (Initial)'!IL51,0)</f>
        <v>#REF!</v>
      </c>
      <c r="O52" s="73"/>
      <c r="P52" s="73" t="str">
        <f t="shared" si="8"/>
        <v>#REF!</v>
      </c>
    </row>
    <row r="53" ht="13.5" customHeight="1" outlineLevel="1">
      <c r="A53" s="7"/>
      <c r="B53" s="66" t="str">
        <f t="shared" si="7"/>
        <v>#REF!</v>
      </c>
      <c r="C53" s="66"/>
      <c r="D53" s="73" t="str">
        <f>IF(#REF!='Standard Interventions'!$D$9,'Detailed Budget (Initial)'!EH52,0)+IF(#REF!='Standard Interventions'!$D$9,'Detailed Budget (Initial)'!ET52,0)+IF(#REF!='Standard Interventions'!$D$9,'Detailed Budget (Initial)'!FF52,0)+IF(#REF!='Standard Interventions'!$D$9,'Detailed Budget (Initial)'!FR52,0)+IF(#REF!='Standard Interventions'!$D$9,'Detailed Budget (Initial)'!GD52,0)+IF(#REF!='Standard Interventions'!$D$9,'Detailed Budget (Initial)'!GP52,0)+IF(#REF!='Standard Interventions'!$D$9,'Detailed Budget (Initial)'!HB52,0)+IF(#REF!='Standard Interventions'!$D$9,'Detailed Budget (Initial)'!HN52,0)+IF(#REF!='Standard Interventions'!$D$9,'Detailed Budget (Initial)'!HZ52,0)+IF(#REF!='Standard Interventions'!$D$9,'Detailed Budget (Initial)'!IL52,0)</f>
        <v>#REF!</v>
      </c>
      <c r="E53" s="73" t="str">
        <f>IF(#REF!='Standard Interventions'!$E$9,'Detailed Budget (Initial)'!EH52,0)+IF(#REF!='Standard Interventions'!$E$9,'Detailed Budget (Initial)'!ET52,0)+IF(#REF!='Standard Interventions'!$E$9,'Detailed Budget (Initial)'!FF52,0)+IF(#REF!='Standard Interventions'!$E$9,'Detailed Budget (Initial)'!FR52,0)+IF(#REF!='Standard Interventions'!$E$9,'Detailed Budget (Initial)'!GD52,0)+IF(#REF!='Standard Interventions'!$E$9,'Detailed Budget (Initial)'!GP52,0)+IF(#REF!='Standard Interventions'!$E$9,'Detailed Budget (Initial)'!HB52,0)+IF(#REF!='Standard Interventions'!$E$9,'Detailed Budget (Initial)'!HN52,0)+IF(#REF!='Standard Interventions'!$E$9,'Detailed Budget (Initial)'!HZ52,0)+IF(#REF!='Standard Interventions'!$E$9,'Detailed Budget (Initial)'!IL52,0)</f>
        <v>#REF!</v>
      </c>
      <c r="F53" s="73" t="str">
        <f>IF(#REF!='Standard Interventions'!$F$9,'Detailed Budget (Initial)'!EH52,0)+IF(#REF!='Standard Interventions'!$F$9,'Detailed Budget (Initial)'!ET52,0)+IF(#REF!='Standard Interventions'!$F$9,'Detailed Budget (Initial)'!FF52,0)+IF(#REF!='Standard Interventions'!$F$9,'Detailed Budget (Initial)'!FR52,0)+IF(#REF!='Standard Interventions'!$F$9,'Detailed Budget (Initial)'!GD52,0)+IF(#REF!='Standard Interventions'!$F$9,'Detailed Budget (Initial)'!GP52,0)+IF(#REF!='Standard Interventions'!$F$9,'Detailed Budget (Initial)'!HB52,0)+IF(#REF!='Standard Interventions'!$F$9,'Detailed Budget (Initial)'!HN52,0)+IF(#REF!='Standard Interventions'!$F$9,'Detailed Budget (Initial)'!HZ52,0)+IF(#REF!='Standard Interventions'!$F$9,'Detailed Budget (Initial)'!IL52,0)</f>
        <v>#REF!</v>
      </c>
      <c r="G53" s="73" t="str">
        <f>IF(#REF!='Standard Interventions'!$G$9,'Detailed Budget (Initial)'!EH52,0)+IF(#REF!='Standard Interventions'!$G$9,'Detailed Budget (Initial)'!ET52,0)+IF(#REF!='Standard Interventions'!$G$9,'Detailed Budget (Initial)'!FF52,0)+IF(#REF!='Standard Interventions'!$G$9,'Detailed Budget (Initial)'!FR52,0)+IF(#REF!='Standard Interventions'!$G$9,'Detailed Budget (Initial)'!GD52,0)+IF(#REF!='Standard Interventions'!$G$9,'Detailed Budget (Initial)'!GP52,0)+IF(#REF!='Standard Interventions'!$G$9,'Detailed Budget (Initial)'!HB52,0)+IF(#REF!='Standard Interventions'!$G$9,'Detailed Budget (Initial)'!HN52,0)+IF(#REF!='Standard Interventions'!$G$9,'Detailed Budget (Initial)'!HZ52,0)+IF(#REF!='Standard Interventions'!$G$9,'Detailed Budget (Initial)'!IL52,0)</f>
        <v>#REF!</v>
      </c>
      <c r="H53" s="73" t="str">
        <f>IF(#REF!='Standard Interventions'!$H$9,'Detailed Budget (Initial)'!EH52,0)+IF(#REF!='Standard Interventions'!$H$9,'Detailed Budget (Initial)'!ET52,0)+IF(#REF!='Standard Interventions'!$H$9,'Detailed Budget (Initial)'!FF52,0)+IF(#REF!='Standard Interventions'!$H$9,'Detailed Budget (Initial)'!FR52,0)+IF(#REF!='Standard Interventions'!$H$9,'Detailed Budget (Initial)'!GD52,0)+IF(#REF!='Standard Interventions'!$H$9,'Detailed Budget (Initial)'!GP52,0)+IF(#REF!='Standard Interventions'!$H$9,'Detailed Budget (Initial)'!HB52,0)+IF(#REF!='Standard Interventions'!$H$9,'Detailed Budget (Initial)'!HN52,0)+IF(#REF!='Standard Interventions'!$H$9,'Detailed Budget (Initial)'!HZ52,0)+IF(#REF!='Standard Interventions'!$H$9,'Detailed Budget (Initial)'!IL52,0)</f>
        <v>#REF!</v>
      </c>
      <c r="I53" s="73" t="str">
        <f>IF(#REF!='Standard Interventions'!$I$9,'Detailed Budget (Initial)'!EH52,0)+IF(#REF!='Standard Interventions'!$I$9,'Detailed Budget (Initial)'!ET52,0)+IF(#REF!='Standard Interventions'!$I$9,'Detailed Budget (Initial)'!FF52,0)+IF(#REF!='Standard Interventions'!$I$9,'Detailed Budget (Initial)'!FR52,0)+IF(#REF!='Standard Interventions'!$I$9,'Detailed Budget (Initial)'!GD52,0)+IF(#REF!='Standard Interventions'!$I$9,'Detailed Budget (Initial)'!GP52,0)+IF(#REF!='Standard Interventions'!$I$9,'Detailed Budget (Initial)'!HB52,0)+IF(#REF!='Standard Interventions'!$I$9,'Detailed Budget (Initial)'!HN52,0)+IF(#REF!='Standard Interventions'!$I$9,'Detailed Budget (Initial)'!HZ52,0)+IF(#REF!='Standard Interventions'!$I$9,'Detailed Budget (Initial)'!IL52,0)</f>
        <v>#REF!</v>
      </c>
      <c r="J53" s="73" t="str">
        <f>IF(#REF!='Standard Interventions'!$J$9,'Detailed Budget (Initial)'!EH52,0)+IF(#REF!='Standard Interventions'!$J$9,'Detailed Budget (Initial)'!ET52,0)+IF(#REF!='Standard Interventions'!$J$9,'Detailed Budget (Initial)'!FF52,0)+IF(#REF!='Standard Interventions'!$J$9,'Detailed Budget (Initial)'!FR52,0)+IF(#REF!='Standard Interventions'!$J$9,'Detailed Budget (Initial)'!GD52,0)+IF(#REF!='Standard Interventions'!$J$9,'Detailed Budget (Initial)'!GP52,0)+IF(#REF!='Standard Interventions'!$J$9,'Detailed Budget (Initial)'!HB52,0)+IF(#REF!='Standard Interventions'!$J$9,'Detailed Budget (Initial)'!HN52,0)+IF(#REF!='Standard Interventions'!$J$9,'Detailed Budget (Initial)'!HZ52,0)+IF(#REF!='Standard Interventions'!$J$9,'Detailed Budget (Initial)'!IL52,0)</f>
        <v>#REF!</v>
      </c>
      <c r="K53" s="73" t="str">
        <f>IF(#REF!='Standard Interventions'!$K$9,'Detailed Budget (Initial)'!EH52,0)+IF(#REF!='Standard Interventions'!$K$9,'Detailed Budget (Initial)'!ET52,0)+IF(#REF!='Standard Interventions'!$K$9,'Detailed Budget (Initial)'!FF52,0)+IF(#REF!='Standard Interventions'!$K$9,'Detailed Budget (Initial)'!FR52,0)+IF(#REF!='Standard Interventions'!$K$9,'Detailed Budget (Initial)'!GD52,0)+IF(#REF!='Standard Interventions'!$K$9,'Detailed Budget (Initial)'!GP52,0)+IF(#REF!='Standard Interventions'!$K$9,'Detailed Budget (Initial)'!HB52,0)+IF(#REF!='Standard Interventions'!$K$9,'Detailed Budget (Initial)'!HN52,0)+IF(#REF!='Standard Interventions'!$K$9,'Detailed Budget (Initial)'!HZ52,0)+IF(#REF!='Standard Interventions'!$K$9,'Detailed Budget (Initial)'!IL52,0)</f>
        <v>#REF!</v>
      </c>
      <c r="L53" s="73" t="str">
        <f>IF(#REF!='Standard Interventions'!$L$9,'Detailed Budget (Initial)'!EH52,0)+IF(#REF!='Standard Interventions'!$L$9,'Detailed Budget (Initial)'!ET52,0)+IF(#REF!='Standard Interventions'!$L$9,'Detailed Budget (Initial)'!FF52,0)+IF(#REF!='Standard Interventions'!$L$9,'Detailed Budget (Initial)'!FR52,0)+IF(#REF!='Standard Interventions'!$L$9,'Detailed Budget (Initial)'!GD52,0)+IF(#REF!='Standard Interventions'!$L$9,'Detailed Budget (Initial)'!GP52,0)+IF(#REF!='Standard Interventions'!$L$9,'Detailed Budget (Initial)'!HB52,0)+IF(#REF!='Standard Interventions'!$L$9,'Detailed Budget (Initial)'!HN52,0)+IF(#REF!='Standard Interventions'!$L$9,'Detailed Budget (Initial)'!HZ52,0)+IF(#REF!='Standard Interventions'!$L$9,'Detailed Budget (Initial)'!IL52,0)</f>
        <v>#REF!</v>
      </c>
      <c r="M53" s="73" t="str">
        <f>IF(#REF!='Standard Interventions'!$M$9,'Detailed Budget (Initial)'!EH52,0)+IF(#REF!='Standard Interventions'!$M$9,'Detailed Budget (Initial)'!ET52,0)+IF(#REF!='Standard Interventions'!$M$9,'Detailed Budget (Initial)'!FF52,0)+IF(#REF!='Standard Interventions'!$M$9,'Detailed Budget (Initial)'!FR52,0)+IF(#REF!='Standard Interventions'!$M$9,'Detailed Budget (Initial)'!GD52,0)+IF(#REF!='Standard Interventions'!$M$9,'Detailed Budget (Initial)'!GP52,0)+IF(#REF!='Standard Interventions'!$M$9,'Detailed Budget (Initial)'!HB52,0)+IF(#REF!='Standard Interventions'!$M$9,'Detailed Budget (Initial)'!HN52,0)+IF(#REF!='Standard Interventions'!$M$9,'Detailed Budget (Initial)'!HZ52,0)+IF(#REF!='Standard Interventions'!$M$9,'Detailed Budget (Initial)'!IL52,0)</f>
        <v>#REF!</v>
      </c>
      <c r="N53" s="73" t="str">
        <f>IF(#REF!='Standard Interventions'!$N$9,'Detailed Budget (Initial)'!EH52,0)+IF(#REF!='Standard Interventions'!$N$9,'Detailed Budget (Initial)'!ET52,0)+IF(#REF!='Standard Interventions'!$N$9,'Detailed Budget (Initial)'!FF52,0)+IF(#REF!='Standard Interventions'!$N$9,'Detailed Budget (Initial)'!FR52,0)+IF(#REF!='Standard Interventions'!$N$9,'Detailed Budget (Initial)'!GD52,0)+IF(#REF!='Standard Interventions'!$N$9,'Detailed Budget (Initial)'!GP52,0)+IF(#REF!='Standard Interventions'!$N$9,'Detailed Budget (Initial)'!HB52,0)+IF(#REF!='Standard Interventions'!$N$9,'Detailed Budget (Initial)'!HN52,0)+IF(#REF!='Standard Interventions'!$N$9,'Detailed Budget (Initial)'!HZ52,0)+IF(#REF!='Standard Interventions'!$N$9,'Detailed Budget (Initial)'!IL52,0)</f>
        <v>#REF!</v>
      </c>
      <c r="O53" s="73"/>
      <c r="P53" s="73" t="str">
        <f t="shared" si="8"/>
        <v>#REF!</v>
      </c>
    </row>
    <row r="54" ht="13.5" customHeight="1" outlineLevel="1">
      <c r="A54" s="7"/>
      <c r="B54" s="66" t="str">
        <f t="shared" si="7"/>
        <v>#REF!</v>
      </c>
      <c r="C54" s="66"/>
      <c r="D54" s="73" t="str">
        <f>IF(#REF!='Standard Interventions'!$D$9,'Detailed Budget (Initial)'!EH53,0)+IF(#REF!='Standard Interventions'!$D$9,'Detailed Budget (Initial)'!ET53,0)+IF(#REF!='Standard Interventions'!$D$9,'Detailed Budget (Initial)'!FF53,0)+IF(#REF!='Standard Interventions'!$D$9,'Detailed Budget (Initial)'!FR53,0)+IF(#REF!='Standard Interventions'!$D$9,'Detailed Budget (Initial)'!GD53,0)+IF(#REF!='Standard Interventions'!$D$9,'Detailed Budget (Initial)'!GP53,0)+IF(#REF!='Standard Interventions'!$D$9,'Detailed Budget (Initial)'!HB53,0)+IF(#REF!='Standard Interventions'!$D$9,'Detailed Budget (Initial)'!HN53,0)+IF(#REF!='Standard Interventions'!$D$9,'Detailed Budget (Initial)'!HZ53,0)+IF(#REF!='Standard Interventions'!$D$9,'Detailed Budget (Initial)'!IL53,0)</f>
        <v>#REF!</v>
      </c>
      <c r="E54" s="73" t="str">
        <f>IF(#REF!='Standard Interventions'!$E$9,'Detailed Budget (Initial)'!EH53,0)+IF(#REF!='Standard Interventions'!$E$9,'Detailed Budget (Initial)'!ET53,0)+IF(#REF!='Standard Interventions'!$E$9,'Detailed Budget (Initial)'!FF53,0)+IF(#REF!='Standard Interventions'!$E$9,'Detailed Budget (Initial)'!FR53,0)+IF(#REF!='Standard Interventions'!$E$9,'Detailed Budget (Initial)'!GD53,0)+IF(#REF!='Standard Interventions'!$E$9,'Detailed Budget (Initial)'!GP53,0)+IF(#REF!='Standard Interventions'!$E$9,'Detailed Budget (Initial)'!HB53,0)+IF(#REF!='Standard Interventions'!$E$9,'Detailed Budget (Initial)'!HN53,0)+IF(#REF!='Standard Interventions'!$E$9,'Detailed Budget (Initial)'!HZ53,0)+IF(#REF!='Standard Interventions'!$E$9,'Detailed Budget (Initial)'!IL53,0)</f>
        <v>#REF!</v>
      </c>
      <c r="F54" s="73" t="str">
        <f>IF(#REF!='Standard Interventions'!$F$9,'Detailed Budget (Initial)'!EH53,0)+IF(#REF!='Standard Interventions'!$F$9,'Detailed Budget (Initial)'!ET53,0)+IF(#REF!='Standard Interventions'!$F$9,'Detailed Budget (Initial)'!FF53,0)+IF(#REF!='Standard Interventions'!$F$9,'Detailed Budget (Initial)'!FR53,0)+IF(#REF!='Standard Interventions'!$F$9,'Detailed Budget (Initial)'!GD53,0)+IF(#REF!='Standard Interventions'!$F$9,'Detailed Budget (Initial)'!GP53,0)+IF(#REF!='Standard Interventions'!$F$9,'Detailed Budget (Initial)'!HB53,0)+IF(#REF!='Standard Interventions'!$F$9,'Detailed Budget (Initial)'!HN53,0)+IF(#REF!='Standard Interventions'!$F$9,'Detailed Budget (Initial)'!HZ53,0)+IF(#REF!='Standard Interventions'!$F$9,'Detailed Budget (Initial)'!IL53,0)</f>
        <v>#REF!</v>
      </c>
      <c r="G54" s="73" t="str">
        <f>IF(#REF!='Standard Interventions'!$G$9,'Detailed Budget (Initial)'!EH53,0)+IF(#REF!='Standard Interventions'!$G$9,'Detailed Budget (Initial)'!ET53,0)+IF(#REF!='Standard Interventions'!$G$9,'Detailed Budget (Initial)'!FF53,0)+IF(#REF!='Standard Interventions'!$G$9,'Detailed Budget (Initial)'!FR53,0)+IF(#REF!='Standard Interventions'!$G$9,'Detailed Budget (Initial)'!GD53,0)+IF(#REF!='Standard Interventions'!$G$9,'Detailed Budget (Initial)'!GP53,0)+IF(#REF!='Standard Interventions'!$G$9,'Detailed Budget (Initial)'!HB53,0)+IF(#REF!='Standard Interventions'!$G$9,'Detailed Budget (Initial)'!HN53,0)+IF(#REF!='Standard Interventions'!$G$9,'Detailed Budget (Initial)'!HZ53,0)+IF(#REF!='Standard Interventions'!$G$9,'Detailed Budget (Initial)'!IL53,0)</f>
        <v>#REF!</v>
      </c>
      <c r="H54" s="73" t="str">
        <f>IF(#REF!='Standard Interventions'!$H$9,'Detailed Budget (Initial)'!EH53,0)+IF(#REF!='Standard Interventions'!$H$9,'Detailed Budget (Initial)'!ET53,0)+IF(#REF!='Standard Interventions'!$H$9,'Detailed Budget (Initial)'!FF53,0)+IF(#REF!='Standard Interventions'!$H$9,'Detailed Budget (Initial)'!FR53,0)+IF(#REF!='Standard Interventions'!$H$9,'Detailed Budget (Initial)'!GD53,0)+IF(#REF!='Standard Interventions'!$H$9,'Detailed Budget (Initial)'!GP53,0)+IF(#REF!='Standard Interventions'!$H$9,'Detailed Budget (Initial)'!HB53,0)+IF(#REF!='Standard Interventions'!$H$9,'Detailed Budget (Initial)'!HN53,0)+IF(#REF!='Standard Interventions'!$H$9,'Detailed Budget (Initial)'!HZ53,0)+IF(#REF!='Standard Interventions'!$H$9,'Detailed Budget (Initial)'!IL53,0)</f>
        <v>#REF!</v>
      </c>
      <c r="I54" s="73" t="str">
        <f>IF(#REF!='Standard Interventions'!$I$9,'Detailed Budget (Initial)'!EH53,0)+IF(#REF!='Standard Interventions'!$I$9,'Detailed Budget (Initial)'!ET53,0)+IF(#REF!='Standard Interventions'!$I$9,'Detailed Budget (Initial)'!FF53,0)+IF(#REF!='Standard Interventions'!$I$9,'Detailed Budget (Initial)'!FR53,0)+IF(#REF!='Standard Interventions'!$I$9,'Detailed Budget (Initial)'!GD53,0)+IF(#REF!='Standard Interventions'!$I$9,'Detailed Budget (Initial)'!GP53,0)+IF(#REF!='Standard Interventions'!$I$9,'Detailed Budget (Initial)'!HB53,0)+IF(#REF!='Standard Interventions'!$I$9,'Detailed Budget (Initial)'!HN53,0)+IF(#REF!='Standard Interventions'!$I$9,'Detailed Budget (Initial)'!HZ53,0)+IF(#REF!='Standard Interventions'!$I$9,'Detailed Budget (Initial)'!IL53,0)</f>
        <v>#REF!</v>
      </c>
      <c r="J54" s="73" t="str">
        <f>IF(#REF!='Standard Interventions'!$J$9,'Detailed Budget (Initial)'!EH53,0)+IF(#REF!='Standard Interventions'!$J$9,'Detailed Budget (Initial)'!ET53,0)+IF(#REF!='Standard Interventions'!$J$9,'Detailed Budget (Initial)'!FF53,0)+IF(#REF!='Standard Interventions'!$J$9,'Detailed Budget (Initial)'!FR53,0)+IF(#REF!='Standard Interventions'!$J$9,'Detailed Budget (Initial)'!GD53,0)+IF(#REF!='Standard Interventions'!$J$9,'Detailed Budget (Initial)'!GP53,0)+IF(#REF!='Standard Interventions'!$J$9,'Detailed Budget (Initial)'!HB53,0)+IF(#REF!='Standard Interventions'!$J$9,'Detailed Budget (Initial)'!HN53,0)+IF(#REF!='Standard Interventions'!$J$9,'Detailed Budget (Initial)'!HZ53,0)+IF(#REF!='Standard Interventions'!$J$9,'Detailed Budget (Initial)'!IL53,0)</f>
        <v>#REF!</v>
      </c>
      <c r="K54" s="73" t="str">
        <f>IF(#REF!='Standard Interventions'!$K$9,'Detailed Budget (Initial)'!EH53,0)+IF(#REF!='Standard Interventions'!$K$9,'Detailed Budget (Initial)'!ET53,0)+IF(#REF!='Standard Interventions'!$K$9,'Detailed Budget (Initial)'!FF53,0)+IF(#REF!='Standard Interventions'!$K$9,'Detailed Budget (Initial)'!FR53,0)+IF(#REF!='Standard Interventions'!$K$9,'Detailed Budget (Initial)'!GD53,0)+IF(#REF!='Standard Interventions'!$K$9,'Detailed Budget (Initial)'!GP53,0)+IF(#REF!='Standard Interventions'!$K$9,'Detailed Budget (Initial)'!HB53,0)+IF(#REF!='Standard Interventions'!$K$9,'Detailed Budget (Initial)'!HN53,0)+IF(#REF!='Standard Interventions'!$K$9,'Detailed Budget (Initial)'!HZ53,0)+IF(#REF!='Standard Interventions'!$K$9,'Detailed Budget (Initial)'!IL53,0)</f>
        <v>#REF!</v>
      </c>
      <c r="L54" s="73" t="str">
        <f>IF(#REF!='Standard Interventions'!$L$9,'Detailed Budget (Initial)'!EH53,0)+IF(#REF!='Standard Interventions'!$L$9,'Detailed Budget (Initial)'!ET53,0)+IF(#REF!='Standard Interventions'!$L$9,'Detailed Budget (Initial)'!FF53,0)+IF(#REF!='Standard Interventions'!$L$9,'Detailed Budget (Initial)'!FR53,0)+IF(#REF!='Standard Interventions'!$L$9,'Detailed Budget (Initial)'!GD53,0)+IF(#REF!='Standard Interventions'!$L$9,'Detailed Budget (Initial)'!GP53,0)+IF(#REF!='Standard Interventions'!$L$9,'Detailed Budget (Initial)'!HB53,0)+IF(#REF!='Standard Interventions'!$L$9,'Detailed Budget (Initial)'!HN53,0)+IF(#REF!='Standard Interventions'!$L$9,'Detailed Budget (Initial)'!HZ53,0)+IF(#REF!='Standard Interventions'!$L$9,'Detailed Budget (Initial)'!IL53,0)</f>
        <v>#REF!</v>
      </c>
      <c r="M54" s="73" t="str">
        <f>IF(#REF!='Standard Interventions'!$M$9,'Detailed Budget (Initial)'!EH53,0)+IF(#REF!='Standard Interventions'!$M$9,'Detailed Budget (Initial)'!ET53,0)+IF(#REF!='Standard Interventions'!$M$9,'Detailed Budget (Initial)'!FF53,0)+IF(#REF!='Standard Interventions'!$M$9,'Detailed Budget (Initial)'!FR53,0)+IF(#REF!='Standard Interventions'!$M$9,'Detailed Budget (Initial)'!GD53,0)+IF(#REF!='Standard Interventions'!$M$9,'Detailed Budget (Initial)'!GP53,0)+IF(#REF!='Standard Interventions'!$M$9,'Detailed Budget (Initial)'!HB53,0)+IF(#REF!='Standard Interventions'!$M$9,'Detailed Budget (Initial)'!HN53,0)+IF(#REF!='Standard Interventions'!$M$9,'Detailed Budget (Initial)'!HZ53,0)+IF(#REF!='Standard Interventions'!$M$9,'Detailed Budget (Initial)'!IL53,0)</f>
        <v>#REF!</v>
      </c>
      <c r="N54" s="73" t="str">
        <f>IF(#REF!='Standard Interventions'!$N$9,'Detailed Budget (Initial)'!EH53,0)+IF(#REF!='Standard Interventions'!$N$9,'Detailed Budget (Initial)'!ET53,0)+IF(#REF!='Standard Interventions'!$N$9,'Detailed Budget (Initial)'!FF53,0)+IF(#REF!='Standard Interventions'!$N$9,'Detailed Budget (Initial)'!FR53,0)+IF(#REF!='Standard Interventions'!$N$9,'Detailed Budget (Initial)'!GD53,0)+IF(#REF!='Standard Interventions'!$N$9,'Detailed Budget (Initial)'!GP53,0)+IF(#REF!='Standard Interventions'!$N$9,'Detailed Budget (Initial)'!HB53,0)+IF(#REF!='Standard Interventions'!$N$9,'Detailed Budget (Initial)'!HN53,0)+IF(#REF!='Standard Interventions'!$N$9,'Detailed Budget (Initial)'!HZ53,0)+IF(#REF!='Standard Interventions'!$N$9,'Detailed Budget (Initial)'!IL53,0)</f>
        <v>#REF!</v>
      </c>
      <c r="O54" s="73"/>
      <c r="P54" s="73" t="str">
        <f t="shared" si="8"/>
        <v>#REF!</v>
      </c>
    </row>
    <row r="55" ht="13.5" customHeight="1" outlineLevel="1">
      <c r="A55" s="7"/>
      <c r="B55" s="66" t="str">
        <f t="shared" si="7"/>
        <v>#REF!</v>
      </c>
      <c r="C55" s="66"/>
      <c r="D55" s="73" t="str">
        <f>IF(#REF!='Standard Interventions'!$D$9,'Detailed Budget (Initial)'!EH54,0)+IF(#REF!='Standard Interventions'!$D$9,'Detailed Budget (Initial)'!ET54,0)+IF(#REF!='Standard Interventions'!$D$9,'Detailed Budget (Initial)'!FF54,0)+IF(#REF!='Standard Interventions'!$D$9,'Detailed Budget (Initial)'!FR54,0)+IF(#REF!='Standard Interventions'!$D$9,'Detailed Budget (Initial)'!GD54,0)+IF(#REF!='Standard Interventions'!$D$9,'Detailed Budget (Initial)'!GP54,0)+IF(#REF!='Standard Interventions'!$D$9,'Detailed Budget (Initial)'!HB54,0)+IF(#REF!='Standard Interventions'!$D$9,'Detailed Budget (Initial)'!HN54,0)+IF(#REF!='Standard Interventions'!$D$9,'Detailed Budget (Initial)'!HZ54,0)+IF(#REF!='Standard Interventions'!$D$9,'Detailed Budget (Initial)'!IL54,0)</f>
        <v>#REF!</v>
      </c>
      <c r="E55" s="73" t="str">
        <f>IF(#REF!='Standard Interventions'!$E$9,'Detailed Budget (Initial)'!EH54,0)+IF(#REF!='Standard Interventions'!$E$9,'Detailed Budget (Initial)'!ET54,0)+IF(#REF!='Standard Interventions'!$E$9,'Detailed Budget (Initial)'!FF54,0)+IF(#REF!='Standard Interventions'!$E$9,'Detailed Budget (Initial)'!FR54,0)+IF(#REF!='Standard Interventions'!$E$9,'Detailed Budget (Initial)'!GD54,0)+IF(#REF!='Standard Interventions'!$E$9,'Detailed Budget (Initial)'!GP54,0)+IF(#REF!='Standard Interventions'!$E$9,'Detailed Budget (Initial)'!HB54,0)+IF(#REF!='Standard Interventions'!$E$9,'Detailed Budget (Initial)'!HN54,0)+IF(#REF!='Standard Interventions'!$E$9,'Detailed Budget (Initial)'!HZ54,0)+IF(#REF!='Standard Interventions'!$E$9,'Detailed Budget (Initial)'!IL54,0)</f>
        <v>#REF!</v>
      </c>
      <c r="F55" s="73" t="str">
        <f>IF(#REF!='Standard Interventions'!$F$9,'Detailed Budget (Initial)'!EH54,0)+IF(#REF!='Standard Interventions'!$F$9,'Detailed Budget (Initial)'!ET54,0)+IF(#REF!='Standard Interventions'!$F$9,'Detailed Budget (Initial)'!FF54,0)+IF(#REF!='Standard Interventions'!$F$9,'Detailed Budget (Initial)'!FR54,0)+IF(#REF!='Standard Interventions'!$F$9,'Detailed Budget (Initial)'!GD54,0)+IF(#REF!='Standard Interventions'!$F$9,'Detailed Budget (Initial)'!GP54,0)+IF(#REF!='Standard Interventions'!$F$9,'Detailed Budget (Initial)'!HB54,0)+IF(#REF!='Standard Interventions'!$F$9,'Detailed Budget (Initial)'!HN54,0)+IF(#REF!='Standard Interventions'!$F$9,'Detailed Budget (Initial)'!HZ54,0)+IF(#REF!='Standard Interventions'!$F$9,'Detailed Budget (Initial)'!IL54,0)</f>
        <v>#REF!</v>
      </c>
      <c r="G55" s="73" t="str">
        <f>IF(#REF!='Standard Interventions'!$G$9,'Detailed Budget (Initial)'!EH54,0)+IF(#REF!='Standard Interventions'!$G$9,'Detailed Budget (Initial)'!ET54,0)+IF(#REF!='Standard Interventions'!$G$9,'Detailed Budget (Initial)'!FF54,0)+IF(#REF!='Standard Interventions'!$G$9,'Detailed Budget (Initial)'!FR54,0)+IF(#REF!='Standard Interventions'!$G$9,'Detailed Budget (Initial)'!GD54,0)+IF(#REF!='Standard Interventions'!$G$9,'Detailed Budget (Initial)'!GP54,0)+IF(#REF!='Standard Interventions'!$G$9,'Detailed Budget (Initial)'!HB54,0)+IF(#REF!='Standard Interventions'!$G$9,'Detailed Budget (Initial)'!HN54,0)+IF(#REF!='Standard Interventions'!$G$9,'Detailed Budget (Initial)'!HZ54,0)+IF(#REF!='Standard Interventions'!$G$9,'Detailed Budget (Initial)'!IL54,0)</f>
        <v>#REF!</v>
      </c>
      <c r="H55" s="73" t="str">
        <f>IF(#REF!='Standard Interventions'!$H$9,'Detailed Budget (Initial)'!EH54,0)+IF(#REF!='Standard Interventions'!$H$9,'Detailed Budget (Initial)'!ET54,0)+IF(#REF!='Standard Interventions'!$H$9,'Detailed Budget (Initial)'!FF54,0)+IF(#REF!='Standard Interventions'!$H$9,'Detailed Budget (Initial)'!FR54,0)+IF(#REF!='Standard Interventions'!$H$9,'Detailed Budget (Initial)'!GD54,0)+IF(#REF!='Standard Interventions'!$H$9,'Detailed Budget (Initial)'!GP54,0)+IF(#REF!='Standard Interventions'!$H$9,'Detailed Budget (Initial)'!HB54,0)+IF(#REF!='Standard Interventions'!$H$9,'Detailed Budget (Initial)'!HN54,0)+IF(#REF!='Standard Interventions'!$H$9,'Detailed Budget (Initial)'!HZ54,0)+IF(#REF!='Standard Interventions'!$H$9,'Detailed Budget (Initial)'!IL54,0)</f>
        <v>#REF!</v>
      </c>
      <c r="I55" s="73" t="str">
        <f>IF(#REF!='Standard Interventions'!$I$9,'Detailed Budget (Initial)'!EH54,0)+IF(#REF!='Standard Interventions'!$I$9,'Detailed Budget (Initial)'!ET54,0)+IF(#REF!='Standard Interventions'!$I$9,'Detailed Budget (Initial)'!FF54,0)+IF(#REF!='Standard Interventions'!$I$9,'Detailed Budget (Initial)'!FR54,0)+IF(#REF!='Standard Interventions'!$I$9,'Detailed Budget (Initial)'!GD54,0)+IF(#REF!='Standard Interventions'!$I$9,'Detailed Budget (Initial)'!GP54,0)+IF(#REF!='Standard Interventions'!$I$9,'Detailed Budget (Initial)'!HB54,0)+IF(#REF!='Standard Interventions'!$I$9,'Detailed Budget (Initial)'!HN54,0)+IF(#REF!='Standard Interventions'!$I$9,'Detailed Budget (Initial)'!HZ54,0)+IF(#REF!='Standard Interventions'!$I$9,'Detailed Budget (Initial)'!IL54,0)</f>
        <v>#REF!</v>
      </c>
      <c r="J55" s="73" t="str">
        <f>IF(#REF!='Standard Interventions'!$J$9,'Detailed Budget (Initial)'!EH54,0)+IF(#REF!='Standard Interventions'!$J$9,'Detailed Budget (Initial)'!ET54,0)+IF(#REF!='Standard Interventions'!$J$9,'Detailed Budget (Initial)'!FF54,0)+IF(#REF!='Standard Interventions'!$J$9,'Detailed Budget (Initial)'!FR54,0)+IF(#REF!='Standard Interventions'!$J$9,'Detailed Budget (Initial)'!GD54,0)+IF(#REF!='Standard Interventions'!$J$9,'Detailed Budget (Initial)'!GP54,0)+IF(#REF!='Standard Interventions'!$J$9,'Detailed Budget (Initial)'!HB54,0)+IF(#REF!='Standard Interventions'!$J$9,'Detailed Budget (Initial)'!HN54,0)+IF(#REF!='Standard Interventions'!$J$9,'Detailed Budget (Initial)'!HZ54,0)+IF(#REF!='Standard Interventions'!$J$9,'Detailed Budget (Initial)'!IL54,0)</f>
        <v>#REF!</v>
      </c>
      <c r="K55" s="73" t="str">
        <f>IF(#REF!='Standard Interventions'!$K$9,'Detailed Budget (Initial)'!EH54,0)+IF(#REF!='Standard Interventions'!$K$9,'Detailed Budget (Initial)'!ET54,0)+IF(#REF!='Standard Interventions'!$K$9,'Detailed Budget (Initial)'!FF54,0)+IF(#REF!='Standard Interventions'!$K$9,'Detailed Budget (Initial)'!FR54,0)+IF(#REF!='Standard Interventions'!$K$9,'Detailed Budget (Initial)'!GD54,0)+IF(#REF!='Standard Interventions'!$K$9,'Detailed Budget (Initial)'!GP54,0)+IF(#REF!='Standard Interventions'!$K$9,'Detailed Budget (Initial)'!HB54,0)+IF(#REF!='Standard Interventions'!$K$9,'Detailed Budget (Initial)'!HN54,0)+IF(#REF!='Standard Interventions'!$K$9,'Detailed Budget (Initial)'!HZ54,0)+IF(#REF!='Standard Interventions'!$K$9,'Detailed Budget (Initial)'!IL54,0)</f>
        <v>#REF!</v>
      </c>
      <c r="L55" s="73" t="str">
        <f>IF(#REF!='Standard Interventions'!$L$9,'Detailed Budget (Initial)'!EH54,0)+IF(#REF!='Standard Interventions'!$L$9,'Detailed Budget (Initial)'!ET54,0)+IF(#REF!='Standard Interventions'!$L$9,'Detailed Budget (Initial)'!FF54,0)+IF(#REF!='Standard Interventions'!$L$9,'Detailed Budget (Initial)'!FR54,0)+IF(#REF!='Standard Interventions'!$L$9,'Detailed Budget (Initial)'!GD54,0)+IF(#REF!='Standard Interventions'!$L$9,'Detailed Budget (Initial)'!GP54,0)+IF(#REF!='Standard Interventions'!$L$9,'Detailed Budget (Initial)'!HB54,0)+IF(#REF!='Standard Interventions'!$L$9,'Detailed Budget (Initial)'!HN54,0)+IF(#REF!='Standard Interventions'!$L$9,'Detailed Budget (Initial)'!HZ54,0)+IF(#REF!='Standard Interventions'!$L$9,'Detailed Budget (Initial)'!IL54,0)</f>
        <v>#REF!</v>
      </c>
      <c r="M55" s="73" t="str">
        <f>IF(#REF!='Standard Interventions'!$M$9,'Detailed Budget (Initial)'!EH54,0)+IF(#REF!='Standard Interventions'!$M$9,'Detailed Budget (Initial)'!ET54,0)+IF(#REF!='Standard Interventions'!$M$9,'Detailed Budget (Initial)'!FF54,0)+IF(#REF!='Standard Interventions'!$M$9,'Detailed Budget (Initial)'!FR54,0)+IF(#REF!='Standard Interventions'!$M$9,'Detailed Budget (Initial)'!GD54,0)+IF(#REF!='Standard Interventions'!$M$9,'Detailed Budget (Initial)'!GP54,0)+IF(#REF!='Standard Interventions'!$M$9,'Detailed Budget (Initial)'!HB54,0)+IF(#REF!='Standard Interventions'!$M$9,'Detailed Budget (Initial)'!HN54,0)+IF(#REF!='Standard Interventions'!$M$9,'Detailed Budget (Initial)'!HZ54,0)+IF(#REF!='Standard Interventions'!$M$9,'Detailed Budget (Initial)'!IL54,0)</f>
        <v>#REF!</v>
      </c>
      <c r="N55" s="73" t="str">
        <f>IF(#REF!='Standard Interventions'!$N$9,'Detailed Budget (Initial)'!EH54,0)+IF(#REF!='Standard Interventions'!$N$9,'Detailed Budget (Initial)'!ET54,0)+IF(#REF!='Standard Interventions'!$N$9,'Detailed Budget (Initial)'!FF54,0)+IF(#REF!='Standard Interventions'!$N$9,'Detailed Budget (Initial)'!FR54,0)+IF(#REF!='Standard Interventions'!$N$9,'Detailed Budget (Initial)'!GD54,0)+IF(#REF!='Standard Interventions'!$N$9,'Detailed Budget (Initial)'!GP54,0)+IF(#REF!='Standard Interventions'!$N$9,'Detailed Budget (Initial)'!HB54,0)+IF(#REF!='Standard Interventions'!$N$9,'Detailed Budget (Initial)'!HN54,0)+IF(#REF!='Standard Interventions'!$N$9,'Detailed Budget (Initial)'!HZ54,0)+IF(#REF!='Standard Interventions'!$N$9,'Detailed Budget (Initial)'!IL54,0)</f>
        <v>#REF!</v>
      </c>
      <c r="O55" s="73"/>
      <c r="P55" s="73" t="str">
        <f t="shared" si="8"/>
        <v>#REF!</v>
      </c>
    </row>
    <row r="56" ht="13.5" customHeight="1" outlineLevel="1">
      <c r="A56" s="7"/>
      <c r="B56" s="66" t="str">
        <f t="shared" si="7"/>
        <v>#REF!</v>
      </c>
      <c r="C56" s="66"/>
      <c r="D56" s="73" t="str">
        <f>IF(#REF!='Standard Interventions'!$D$9,'Detailed Budget (Initial)'!EH55,0)+IF(#REF!='Standard Interventions'!$D$9,'Detailed Budget (Initial)'!ET55,0)+IF(#REF!='Standard Interventions'!$D$9,'Detailed Budget (Initial)'!FF55,0)+IF(#REF!='Standard Interventions'!$D$9,'Detailed Budget (Initial)'!FR55,0)+IF(#REF!='Standard Interventions'!$D$9,'Detailed Budget (Initial)'!GD55,0)+IF(#REF!='Standard Interventions'!$D$9,'Detailed Budget (Initial)'!GP55,0)+IF(#REF!='Standard Interventions'!$D$9,'Detailed Budget (Initial)'!HB55,0)+IF(#REF!='Standard Interventions'!$D$9,'Detailed Budget (Initial)'!HN55,0)+IF(#REF!='Standard Interventions'!$D$9,'Detailed Budget (Initial)'!HZ55,0)+IF(#REF!='Standard Interventions'!$D$9,'Detailed Budget (Initial)'!IL55,0)</f>
        <v>#REF!</v>
      </c>
      <c r="E56" s="73" t="str">
        <f>IF(#REF!='Standard Interventions'!$E$9,'Detailed Budget (Initial)'!EH55,0)+IF(#REF!='Standard Interventions'!$E$9,'Detailed Budget (Initial)'!ET55,0)+IF(#REF!='Standard Interventions'!$E$9,'Detailed Budget (Initial)'!FF55,0)+IF(#REF!='Standard Interventions'!$E$9,'Detailed Budget (Initial)'!FR55,0)+IF(#REF!='Standard Interventions'!$E$9,'Detailed Budget (Initial)'!GD55,0)+IF(#REF!='Standard Interventions'!$E$9,'Detailed Budget (Initial)'!GP55,0)+IF(#REF!='Standard Interventions'!$E$9,'Detailed Budget (Initial)'!HB55,0)+IF(#REF!='Standard Interventions'!$E$9,'Detailed Budget (Initial)'!HN55,0)+IF(#REF!='Standard Interventions'!$E$9,'Detailed Budget (Initial)'!HZ55,0)+IF(#REF!='Standard Interventions'!$E$9,'Detailed Budget (Initial)'!IL55,0)</f>
        <v>#REF!</v>
      </c>
      <c r="F56" s="73" t="str">
        <f>IF(#REF!='Standard Interventions'!$F$9,'Detailed Budget (Initial)'!EH55,0)+IF(#REF!='Standard Interventions'!$F$9,'Detailed Budget (Initial)'!ET55,0)+IF(#REF!='Standard Interventions'!$F$9,'Detailed Budget (Initial)'!FF55,0)+IF(#REF!='Standard Interventions'!$F$9,'Detailed Budget (Initial)'!FR55,0)+IF(#REF!='Standard Interventions'!$F$9,'Detailed Budget (Initial)'!GD55,0)+IF(#REF!='Standard Interventions'!$F$9,'Detailed Budget (Initial)'!GP55,0)+IF(#REF!='Standard Interventions'!$F$9,'Detailed Budget (Initial)'!HB55,0)+IF(#REF!='Standard Interventions'!$F$9,'Detailed Budget (Initial)'!HN55,0)+IF(#REF!='Standard Interventions'!$F$9,'Detailed Budget (Initial)'!HZ55,0)+IF(#REF!='Standard Interventions'!$F$9,'Detailed Budget (Initial)'!IL55,0)</f>
        <v>#REF!</v>
      </c>
      <c r="G56" s="73" t="str">
        <f>IF(#REF!='Standard Interventions'!$G$9,'Detailed Budget (Initial)'!EH55,0)+IF(#REF!='Standard Interventions'!$G$9,'Detailed Budget (Initial)'!ET55,0)+IF(#REF!='Standard Interventions'!$G$9,'Detailed Budget (Initial)'!FF55,0)+IF(#REF!='Standard Interventions'!$G$9,'Detailed Budget (Initial)'!FR55,0)+IF(#REF!='Standard Interventions'!$G$9,'Detailed Budget (Initial)'!GD55,0)+IF(#REF!='Standard Interventions'!$G$9,'Detailed Budget (Initial)'!GP55,0)+IF(#REF!='Standard Interventions'!$G$9,'Detailed Budget (Initial)'!HB55,0)+IF(#REF!='Standard Interventions'!$G$9,'Detailed Budget (Initial)'!HN55,0)+IF(#REF!='Standard Interventions'!$G$9,'Detailed Budget (Initial)'!HZ55,0)+IF(#REF!='Standard Interventions'!$G$9,'Detailed Budget (Initial)'!IL55,0)</f>
        <v>#REF!</v>
      </c>
      <c r="H56" s="73" t="str">
        <f>IF(#REF!='Standard Interventions'!$H$9,'Detailed Budget (Initial)'!EH55,0)+IF(#REF!='Standard Interventions'!$H$9,'Detailed Budget (Initial)'!ET55,0)+IF(#REF!='Standard Interventions'!$H$9,'Detailed Budget (Initial)'!FF55,0)+IF(#REF!='Standard Interventions'!$H$9,'Detailed Budget (Initial)'!FR55,0)+IF(#REF!='Standard Interventions'!$H$9,'Detailed Budget (Initial)'!GD55,0)+IF(#REF!='Standard Interventions'!$H$9,'Detailed Budget (Initial)'!GP55,0)+IF(#REF!='Standard Interventions'!$H$9,'Detailed Budget (Initial)'!HB55,0)+IF(#REF!='Standard Interventions'!$H$9,'Detailed Budget (Initial)'!HN55,0)+IF(#REF!='Standard Interventions'!$H$9,'Detailed Budget (Initial)'!HZ55,0)+IF(#REF!='Standard Interventions'!$H$9,'Detailed Budget (Initial)'!IL55,0)</f>
        <v>#REF!</v>
      </c>
      <c r="I56" s="73" t="str">
        <f>IF(#REF!='Standard Interventions'!$I$9,'Detailed Budget (Initial)'!EH55,0)+IF(#REF!='Standard Interventions'!$I$9,'Detailed Budget (Initial)'!ET55,0)+IF(#REF!='Standard Interventions'!$I$9,'Detailed Budget (Initial)'!FF55,0)+IF(#REF!='Standard Interventions'!$I$9,'Detailed Budget (Initial)'!FR55,0)+IF(#REF!='Standard Interventions'!$I$9,'Detailed Budget (Initial)'!GD55,0)+IF(#REF!='Standard Interventions'!$I$9,'Detailed Budget (Initial)'!GP55,0)+IF(#REF!='Standard Interventions'!$I$9,'Detailed Budget (Initial)'!HB55,0)+IF(#REF!='Standard Interventions'!$I$9,'Detailed Budget (Initial)'!HN55,0)+IF(#REF!='Standard Interventions'!$I$9,'Detailed Budget (Initial)'!HZ55,0)+IF(#REF!='Standard Interventions'!$I$9,'Detailed Budget (Initial)'!IL55,0)</f>
        <v>#REF!</v>
      </c>
      <c r="J56" s="73" t="str">
        <f>IF(#REF!='Standard Interventions'!$J$9,'Detailed Budget (Initial)'!EH55,0)+IF(#REF!='Standard Interventions'!$J$9,'Detailed Budget (Initial)'!ET55,0)+IF(#REF!='Standard Interventions'!$J$9,'Detailed Budget (Initial)'!FF55,0)+IF(#REF!='Standard Interventions'!$J$9,'Detailed Budget (Initial)'!FR55,0)+IF(#REF!='Standard Interventions'!$J$9,'Detailed Budget (Initial)'!GD55,0)+IF(#REF!='Standard Interventions'!$J$9,'Detailed Budget (Initial)'!GP55,0)+IF(#REF!='Standard Interventions'!$J$9,'Detailed Budget (Initial)'!HB55,0)+IF(#REF!='Standard Interventions'!$J$9,'Detailed Budget (Initial)'!HN55,0)+IF(#REF!='Standard Interventions'!$J$9,'Detailed Budget (Initial)'!HZ55,0)+IF(#REF!='Standard Interventions'!$J$9,'Detailed Budget (Initial)'!IL55,0)</f>
        <v>#REF!</v>
      </c>
      <c r="K56" s="73" t="str">
        <f>IF(#REF!='Standard Interventions'!$K$9,'Detailed Budget (Initial)'!EH55,0)+IF(#REF!='Standard Interventions'!$K$9,'Detailed Budget (Initial)'!ET55,0)+IF(#REF!='Standard Interventions'!$K$9,'Detailed Budget (Initial)'!FF55,0)+IF(#REF!='Standard Interventions'!$K$9,'Detailed Budget (Initial)'!FR55,0)+IF(#REF!='Standard Interventions'!$K$9,'Detailed Budget (Initial)'!GD55,0)+IF(#REF!='Standard Interventions'!$K$9,'Detailed Budget (Initial)'!GP55,0)+IF(#REF!='Standard Interventions'!$K$9,'Detailed Budget (Initial)'!HB55,0)+IF(#REF!='Standard Interventions'!$K$9,'Detailed Budget (Initial)'!HN55,0)+IF(#REF!='Standard Interventions'!$K$9,'Detailed Budget (Initial)'!HZ55,0)+IF(#REF!='Standard Interventions'!$K$9,'Detailed Budget (Initial)'!IL55,0)</f>
        <v>#REF!</v>
      </c>
      <c r="L56" s="73" t="str">
        <f>IF(#REF!='Standard Interventions'!$L$9,'Detailed Budget (Initial)'!EH55,0)+IF(#REF!='Standard Interventions'!$L$9,'Detailed Budget (Initial)'!ET55,0)+IF(#REF!='Standard Interventions'!$L$9,'Detailed Budget (Initial)'!FF55,0)+IF(#REF!='Standard Interventions'!$L$9,'Detailed Budget (Initial)'!FR55,0)+IF(#REF!='Standard Interventions'!$L$9,'Detailed Budget (Initial)'!GD55,0)+IF(#REF!='Standard Interventions'!$L$9,'Detailed Budget (Initial)'!GP55,0)+IF(#REF!='Standard Interventions'!$L$9,'Detailed Budget (Initial)'!HB55,0)+IF(#REF!='Standard Interventions'!$L$9,'Detailed Budget (Initial)'!HN55,0)+IF(#REF!='Standard Interventions'!$L$9,'Detailed Budget (Initial)'!HZ55,0)+IF(#REF!='Standard Interventions'!$L$9,'Detailed Budget (Initial)'!IL55,0)</f>
        <v>#REF!</v>
      </c>
      <c r="M56" s="73" t="str">
        <f>IF(#REF!='Standard Interventions'!$M$9,'Detailed Budget (Initial)'!EH55,0)+IF(#REF!='Standard Interventions'!$M$9,'Detailed Budget (Initial)'!ET55,0)+IF(#REF!='Standard Interventions'!$M$9,'Detailed Budget (Initial)'!FF55,0)+IF(#REF!='Standard Interventions'!$M$9,'Detailed Budget (Initial)'!FR55,0)+IF(#REF!='Standard Interventions'!$M$9,'Detailed Budget (Initial)'!GD55,0)+IF(#REF!='Standard Interventions'!$M$9,'Detailed Budget (Initial)'!GP55,0)+IF(#REF!='Standard Interventions'!$M$9,'Detailed Budget (Initial)'!HB55,0)+IF(#REF!='Standard Interventions'!$M$9,'Detailed Budget (Initial)'!HN55,0)+IF(#REF!='Standard Interventions'!$M$9,'Detailed Budget (Initial)'!HZ55,0)+IF(#REF!='Standard Interventions'!$M$9,'Detailed Budget (Initial)'!IL55,0)</f>
        <v>#REF!</v>
      </c>
      <c r="N56" s="73" t="str">
        <f>IF(#REF!='Standard Interventions'!$N$9,'Detailed Budget (Initial)'!EH55,0)+IF(#REF!='Standard Interventions'!$N$9,'Detailed Budget (Initial)'!ET55,0)+IF(#REF!='Standard Interventions'!$N$9,'Detailed Budget (Initial)'!FF55,0)+IF(#REF!='Standard Interventions'!$N$9,'Detailed Budget (Initial)'!FR55,0)+IF(#REF!='Standard Interventions'!$N$9,'Detailed Budget (Initial)'!GD55,0)+IF(#REF!='Standard Interventions'!$N$9,'Detailed Budget (Initial)'!GP55,0)+IF(#REF!='Standard Interventions'!$N$9,'Detailed Budget (Initial)'!HB55,0)+IF(#REF!='Standard Interventions'!$N$9,'Detailed Budget (Initial)'!HN55,0)+IF(#REF!='Standard Interventions'!$N$9,'Detailed Budget (Initial)'!HZ55,0)+IF(#REF!='Standard Interventions'!$N$9,'Detailed Budget (Initial)'!IL55,0)</f>
        <v>#REF!</v>
      </c>
      <c r="O56" s="73"/>
      <c r="P56" s="73" t="str">
        <f t="shared" si="8"/>
        <v>#REF!</v>
      </c>
    </row>
    <row r="57" ht="13.5" customHeight="1" outlineLevel="1">
      <c r="A57" s="7"/>
      <c r="B57" s="66" t="str">
        <f t="shared" si="7"/>
        <v>#REF!</v>
      </c>
      <c r="C57" s="66"/>
      <c r="D57" s="73" t="str">
        <f>IF(#REF!='Standard Interventions'!$D$9,'Detailed Budget (Initial)'!EH56,0)+IF(#REF!='Standard Interventions'!$D$9,'Detailed Budget (Initial)'!ET56,0)+IF(#REF!='Standard Interventions'!$D$9,'Detailed Budget (Initial)'!FF56,0)+IF(#REF!='Standard Interventions'!$D$9,'Detailed Budget (Initial)'!FR56,0)+IF(#REF!='Standard Interventions'!$D$9,'Detailed Budget (Initial)'!GD56,0)+IF(#REF!='Standard Interventions'!$D$9,'Detailed Budget (Initial)'!GP56,0)+IF(#REF!='Standard Interventions'!$D$9,'Detailed Budget (Initial)'!HB56,0)+IF(#REF!='Standard Interventions'!$D$9,'Detailed Budget (Initial)'!HN56,0)+IF(#REF!='Standard Interventions'!$D$9,'Detailed Budget (Initial)'!HZ56,0)+IF(#REF!='Standard Interventions'!$D$9,'Detailed Budget (Initial)'!IL56,0)</f>
        <v>#REF!</v>
      </c>
      <c r="E57" s="73" t="str">
        <f>IF(#REF!='Standard Interventions'!$E$9,'Detailed Budget (Initial)'!EH56,0)+IF(#REF!='Standard Interventions'!$E$9,'Detailed Budget (Initial)'!ET56,0)+IF(#REF!='Standard Interventions'!$E$9,'Detailed Budget (Initial)'!FF56,0)+IF(#REF!='Standard Interventions'!$E$9,'Detailed Budget (Initial)'!FR56,0)+IF(#REF!='Standard Interventions'!$E$9,'Detailed Budget (Initial)'!GD56,0)+IF(#REF!='Standard Interventions'!$E$9,'Detailed Budget (Initial)'!GP56,0)+IF(#REF!='Standard Interventions'!$E$9,'Detailed Budget (Initial)'!HB56,0)+IF(#REF!='Standard Interventions'!$E$9,'Detailed Budget (Initial)'!HN56,0)+IF(#REF!='Standard Interventions'!$E$9,'Detailed Budget (Initial)'!HZ56,0)+IF(#REF!='Standard Interventions'!$E$9,'Detailed Budget (Initial)'!IL56,0)</f>
        <v>#REF!</v>
      </c>
      <c r="F57" s="73" t="str">
        <f>IF(#REF!='Standard Interventions'!$F$9,'Detailed Budget (Initial)'!EH56,0)+IF(#REF!='Standard Interventions'!$F$9,'Detailed Budget (Initial)'!ET56,0)+IF(#REF!='Standard Interventions'!$F$9,'Detailed Budget (Initial)'!FF56,0)+IF(#REF!='Standard Interventions'!$F$9,'Detailed Budget (Initial)'!FR56,0)+IF(#REF!='Standard Interventions'!$F$9,'Detailed Budget (Initial)'!GD56,0)+IF(#REF!='Standard Interventions'!$F$9,'Detailed Budget (Initial)'!GP56,0)+IF(#REF!='Standard Interventions'!$F$9,'Detailed Budget (Initial)'!HB56,0)+IF(#REF!='Standard Interventions'!$F$9,'Detailed Budget (Initial)'!HN56,0)+IF(#REF!='Standard Interventions'!$F$9,'Detailed Budget (Initial)'!HZ56,0)+IF(#REF!='Standard Interventions'!$F$9,'Detailed Budget (Initial)'!IL56,0)</f>
        <v>#REF!</v>
      </c>
      <c r="G57" s="73" t="str">
        <f>IF(#REF!='Standard Interventions'!$G$9,'Detailed Budget (Initial)'!EH56,0)+IF(#REF!='Standard Interventions'!$G$9,'Detailed Budget (Initial)'!ET56,0)+IF(#REF!='Standard Interventions'!$G$9,'Detailed Budget (Initial)'!FF56,0)+IF(#REF!='Standard Interventions'!$G$9,'Detailed Budget (Initial)'!FR56,0)+IF(#REF!='Standard Interventions'!$G$9,'Detailed Budget (Initial)'!GD56,0)+IF(#REF!='Standard Interventions'!$G$9,'Detailed Budget (Initial)'!GP56,0)+IF(#REF!='Standard Interventions'!$G$9,'Detailed Budget (Initial)'!HB56,0)+IF(#REF!='Standard Interventions'!$G$9,'Detailed Budget (Initial)'!HN56,0)+IF(#REF!='Standard Interventions'!$G$9,'Detailed Budget (Initial)'!HZ56,0)+IF(#REF!='Standard Interventions'!$G$9,'Detailed Budget (Initial)'!IL56,0)</f>
        <v>#REF!</v>
      </c>
      <c r="H57" s="73" t="str">
        <f>IF(#REF!='Standard Interventions'!$H$9,'Detailed Budget (Initial)'!EH56,0)+IF(#REF!='Standard Interventions'!$H$9,'Detailed Budget (Initial)'!ET56,0)+IF(#REF!='Standard Interventions'!$H$9,'Detailed Budget (Initial)'!FF56,0)+IF(#REF!='Standard Interventions'!$H$9,'Detailed Budget (Initial)'!FR56,0)+IF(#REF!='Standard Interventions'!$H$9,'Detailed Budget (Initial)'!GD56,0)+IF(#REF!='Standard Interventions'!$H$9,'Detailed Budget (Initial)'!GP56,0)+IF(#REF!='Standard Interventions'!$H$9,'Detailed Budget (Initial)'!HB56,0)+IF(#REF!='Standard Interventions'!$H$9,'Detailed Budget (Initial)'!HN56,0)+IF(#REF!='Standard Interventions'!$H$9,'Detailed Budget (Initial)'!HZ56,0)+IF(#REF!='Standard Interventions'!$H$9,'Detailed Budget (Initial)'!IL56,0)</f>
        <v>#REF!</v>
      </c>
      <c r="I57" s="73" t="str">
        <f>IF(#REF!='Standard Interventions'!$I$9,'Detailed Budget (Initial)'!EH56,0)+IF(#REF!='Standard Interventions'!$I$9,'Detailed Budget (Initial)'!ET56,0)+IF(#REF!='Standard Interventions'!$I$9,'Detailed Budget (Initial)'!FF56,0)+IF(#REF!='Standard Interventions'!$I$9,'Detailed Budget (Initial)'!FR56,0)+IF(#REF!='Standard Interventions'!$I$9,'Detailed Budget (Initial)'!GD56,0)+IF(#REF!='Standard Interventions'!$I$9,'Detailed Budget (Initial)'!GP56,0)+IF(#REF!='Standard Interventions'!$I$9,'Detailed Budget (Initial)'!HB56,0)+IF(#REF!='Standard Interventions'!$I$9,'Detailed Budget (Initial)'!HN56,0)+IF(#REF!='Standard Interventions'!$I$9,'Detailed Budget (Initial)'!HZ56,0)+IF(#REF!='Standard Interventions'!$I$9,'Detailed Budget (Initial)'!IL56,0)</f>
        <v>#REF!</v>
      </c>
      <c r="J57" s="73" t="str">
        <f>IF(#REF!='Standard Interventions'!$J$9,'Detailed Budget (Initial)'!EH56,0)+IF(#REF!='Standard Interventions'!$J$9,'Detailed Budget (Initial)'!ET56,0)+IF(#REF!='Standard Interventions'!$J$9,'Detailed Budget (Initial)'!FF56,0)+IF(#REF!='Standard Interventions'!$J$9,'Detailed Budget (Initial)'!FR56,0)+IF(#REF!='Standard Interventions'!$J$9,'Detailed Budget (Initial)'!GD56,0)+IF(#REF!='Standard Interventions'!$J$9,'Detailed Budget (Initial)'!GP56,0)+IF(#REF!='Standard Interventions'!$J$9,'Detailed Budget (Initial)'!HB56,0)+IF(#REF!='Standard Interventions'!$J$9,'Detailed Budget (Initial)'!HN56,0)+IF(#REF!='Standard Interventions'!$J$9,'Detailed Budget (Initial)'!HZ56,0)+IF(#REF!='Standard Interventions'!$J$9,'Detailed Budget (Initial)'!IL56,0)</f>
        <v>#REF!</v>
      </c>
      <c r="K57" s="73" t="str">
        <f>IF(#REF!='Standard Interventions'!$K$9,'Detailed Budget (Initial)'!EH56,0)+IF(#REF!='Standard Interventions'!$K$9,'Detailed Budget (Initial)'!ET56,0)+IF(#REF!='Standard Interventions'!$K$9,'Detailed Budget (Initial)'!FF56,0)+IF(#REF!='Standard Interventions'!$K$9,'Detailed Budget (Initial)'!FR56,0)+IF(#REF!='Standard Interventions'!$K$9,'Detailed Budget (Initial)'!GD56,0)+IF(#REF!='Standard Interventions'!$K$9,'Detailed Budget (Initial)'!GP56,0)+IF(#REF!='Standard Interventions'!$K$9,'Detailed Budget (Initial)'!HB56,0)+IF(#REF!='Standard Interventions'!$K$9,'Detailed Budget (Initial)'!HN56,0)+IF(#REF!='Standard Interventions'!$K$9,'Detailed Budget (Initial)'!HZ56,0)+IF(#REF!='Standard Interventions'!$K$9,'Detailed Budget (Initial)'!IL56,0)</f>
        <v>#REF!</v>
      </c>
      <c r="L57" s="73" t="str">
        <f>IF(#REF!='Standard Interventions'!$L$9,'Detailed Budget (Initial)'!EH56,0)+IF(#REF!='Standard Interventions'!$L$9,'Detailed Budget (Initial)'!ET56,0)+IF(#REF!='Standard Interventions'!$L$9,'Detailed Budget (Initial)'!FF56,0)+IF(#REF!='Standard Interventions'!$L$9,'Detailed Budget (Initial)'!FR56,0)+IF(#REF!='Standard Interventions'!$L$9,'Detailed Budget (Initial)'!GD56,0)+IF(#REF!='Standard Interventions'!$L$9,'Detailed Budget (Initial)'!GP56,0)+IF(#REF!='Standard Interventions'!$L$9,'Detailed Budget (Initial)'!HB56,0)+IF(#REF!='Standard Interventions'!$L$9,'Detailed Budget (Initial)'!HN56,0)+IF(#REF!='Standard Interventions'!$L$9,'Detailed Budget (Initial)'!HZ56,0)+IF(#REF!='Standard Interventions'!$L$9,'Detailed Budget (Initial)'!IL56,0)</f>
        <v>#REF!</v>
      </c>
      <c r="M57" s="73" t="str">
        <f>IF(#REF!='Standard Interventions'!$M$9,'Detailed Budget (Initial)'!EH56,0)+IF(#REF!='Standard Interventions'!$M$9,'Detailed Budget (Initial)'!ET56,0)+IF(#REF!='Standard Interventions'!$M$9,'Detailed Budget (Initial)'!FF56,0)+IF(#REF!='Standard Interventions'!$M$9,'Detailed Budget (Initial)'!FR56,0)+IF(#REF!='Standard Interventions'!$M$9,'Detailed Budget (Initial)'!GD56,0)+IF(#REF!='Standard Interventions'!$M$9,'Detailed Budget (Initial)'!GP56,0)+IF(#REF!='Standard Interventions'!$M$9,'Detailed Budget (Initial)'!HB56,0)+IF(#REF!='Standard Interventions'!$M$9,'Detailed Budget (Initial)'!HN56,0)+IF(#REF!='Standard Interventions'!$M$9,'Detailed Budget (Initial)'!HZ56,0)+IF(#REF!='Standard Interventions'!$M$9,'Detailed Budget (Initial)'!IL56,0)</f>
        <v>#REF!</v>
      </c>
      <c r="N57" s="73" t="str">
        <f>IF(#REF!='Standard Interventions'!$N$9,'Detailed Budget (Initial)'!EH56,0)+IF(#REF!='Standard Interventions'!$N$9,'Detailed Budget (Initial)'!ET56,0)+IF(#REF!='Standard Interventions'!$N$9,'Detailed Budget (Initial)'!FF56,0)+IF(#REF!='Standard Interventions'!$N$9,'Detailed Budget (Initial)'!FR56,0)+IF(#REF!='Standard Interventions'!$N$9,'Detailed Budget (Initial)'!GD56,0)+IF(#REF!='Standard Interventions'!$N$9,'Detailed Budget (Initial)'!GP56,0)+IF(#REF!='Standard Interventions'!$N$9,'Detailed Budget (Initial)'!HB56,0)+IF(#REF!='Standard Interventions'!$N$9,'Detailed Budget (Initial)'!HN56,0)+IF(#REF!='Standard Interventions'!$N$9,'Detailed Budget (Initial)'!HZ56,0)+IF(#REF!='Standard Interventions'!$N$9,'Detailed Budget (Initial)'!IL56,0)</f>
        <v>#REF!</v>
      </c>
      <c r="O57" s="73"/>
      <c r="P57" s="73" t="str">
        <f t="shared" si="8"/>
        <v>#REF!</v>
      </c>
    </row>
    <row r="58" ht="13.5" customHeight="1" outlineLevel="1">
      <c r="A58" s="7"/>
      <c r="B58" s="66" t="str">
        <f t="shared" si="7"/>
        <v>#REF!</v>
      </c>
      <c r="C58" s="66"/>
      <c r="D58" s="73" t="str">
        <f>IF(#REF!='Standard Interventions'!$D$9,'Detailed Budget (Initial)'!EH57,0)+IF(#REF!='Standard Interventions'!$D$9,'Detailed Budget (Initial)'!ET57,0)+IF(#REF!='Standard Interventions'!$D$9,'Detailed Budget (Initial)'!FF57,0)+IF(#REF!='Standard Interventions'!$D$9,'Detailed Budget (Initial)'!FR57,0)+IF(#REF!='Standard Interventions'!$D$9,'Detailed Budget (Initial)'!GD57,0)+IF(#REF!='Standard Interventions'!$D$9,'Detailed Budget (Initial)'!GP57,0)+IF(#REF!='Standard Interventions'!$D$9,'Detailed Budget (Initial)'!HB57,0)+IF(#REF!='Standard Interventions'!$D$9,'Detailed Budget (Initial)'!HN57,0)+IF(#REF!='Standard Interventions'!$D$9,'Detailed Budget (Initial)'!HZ57,0)+IF(#REF!='Standard Interventions'!$D$9,'Detailed Budget (Initial)'!IL57,0)</f>
        <v>#REF!</v>
      </c>
      <c r="E58" s="73" t="str">
        <f>IF(#REF!='Standard Interventions'!$E$9,'Detailed Budget (Initial)'!EH57,0)+IF(#REF!='Standard Interventions'!$E$9,'Detailed Budget (Initial)'!ET57,0)+IF(#REF!='Standard Interventions'!$E$9,'Detailed Budget (Initial)'!FF57,0)+IF(#REF!='Standard Interventions'!$E$9,'Detailed Budget (Initial)'!FR57,0)+IF(#REF!='Standard Interventions'!$E$9,'Detailed Budget (Initial)'!GD57,0)+IF(#REF!='Standard Interventions'!$E$9,'Detailed Budget (Initial)'!GP57,0)+IF(#REF!='Standard Interventions'!$E$9,'Detailed Budget (Initial)'!HB57,0)+IF(#REF!='Standard Interventions'!$E$9,'Detailed Budget (Initial)'!HN57,0)+IF(#REF!='Standard Interventions'!$E$9,'Detailed Budget (Initial)'!HZ57,0)+IF(#REF!='Standard Interventions'!$E$9,'Detailed Budget (Initial)'!IL57,0)</f>
        <v>#REF!</v>
      </c>
      <c r="F58" s="73" t="str">
        <f>IF(#REF!='Standard Interventions'!$F$9,'Detailed Budget (Initial)'!EH57,0)+IF(#REF!='Standard Interventions'!$F$9,'Detailed Budget (Initial)'!ET57,0)+IF(#REF!='Standard Interventions'!$F$9,'Detailed Budget (Initial)'!FF57,0)+IF(#REF!='Standard Interventions'!$F$9,'Detailed Budget (Initial)'!FR57,0)+IF(#REF!='Standard Interventions'!$F$9,'Detailed Budget (Initial)'!GD57,0)+IF(#REF!='Standard Interventions'!$F$9,'Detailed Budget (Initial)'!GP57,0)+IF(#REF!='Standard Interventions'!$F$9,'Detailed Budget (Initial)'!HB57,0)+IF(#REF!='Standard Interventions'!$F$9,'Detailed Budget (Initial)'!HN57,0)+IF(#REF!='Standard Interventions'!$F$9,'Detailed Budget (Initial)'!HZ57,0)+IF(#REF!='Standard Interventions'!$F$9,'Detailed Budget (Initial)'!IL57,0)</f>
        <v>#REF!</v>
      </c>
      <c r="G58" s="73" t="str">
        <f>IF(#REF!='Standard Interventions'!$G$9,'Detailed Budget (Initial)'!EH57,0)+IF(#REF!='Standard Interventions'!$G$9,'Detailed Budget (Initial)'!ET57,0)+IF(#REF!='Standard Interventions'!$G$9,'Detailed Budget (Initial)'!FF57,0)+IF(#REF!='Standard Interventions'!$G$9,'Detailed Budget (Initial)'!FR57,0)+IF(#REF!='Standard Interventions'!$G$9,'Detailed Budget (Initial)'!GD57,0)+IF(#REF!='Standard Interventions'!$G$9,'Detailed Budget (Initial)'!GP57,0)+IF(#REF!='Standard Interventions'!$G$9,'Detailed Budget (Initial)'!HB57,0)+IF(#REF!='Standard Interventions'!$G$9,'Detailed Budget (Initial)'!HN57,0)+IF(#REF!='Standard Interventions'!$G$9,'Detailed Budget (Initial)'!HZ57,0)+IF(#REF!='Standard Interventions'!$G$9,'Detailed Budget (Initial)'!IL57,0)</f>
        <v>#REF!</v>
      </c>
      <c r="H58" s="73" t="str">
        <f>IF(#REF!='Standard Interventions'!$H$9,'Detailed Budget (Initial)'!EH57,0)+IF(#REF!='Standard Interventions'!$H$9,'Detailed Budget (Initial)'!ET57,0)+IF(#REF!='Standard Interventions'!$H$9,'Detailed Budget (Initial)'!FF57,0)+IF(#REF!='Standard Interventions'!$H$9,'Detailed Budget (Initial)'!FR57,0)+IF(#REF!='Standard Interventions'!$H$9,'Detailed Budget (Initial)'!GD57,0)+IF(#REF!='Standard Interventions'!$H$9,'Detailed Budget (Initial)'!GP57,0)+IF(#REF!='Standard Interventions'!$H$9,'Detailed Budget (Initial)'!HB57,0)+IF(#REF!='Standard Interventions'!$H$9,'Detailed Budget (Initial)'!HN57,0)+IF(#REF!='Standard Interventions'!$H$9,'Detailed Budget (Initial)'!HZ57,0)+IF(#REF!='Standard Interventions'!$H$9,'Detailed Budget (Initial)'!IL57,0)</f>
        <v>#REF!</v>
      </c>
      <c r="I58" s="73" t="str">
        <f>IF(#REF!='Standard Interventions'!$I$9,'Detailed Budget (Initial)'!EH57,0)+IF(#REF!='Standard Interventions'!$I$9,'Detailed Budget (Initial)'!ET57,0)+IF(#REF!='Standard Interventions'!$I$9,'Detailed Budget (Initial)'!FF57,0)+IF(#REF!='Standard Interventions'!$I$9,'Detailed Budget (Initial)'!FR57,0)+IF(#REF!='Standard Interventions'!$I$9,'Detailed Budget (Initial)'!GD57,0)+IF(#REF!='Standard Interventions'!$I$9,'Detailed Budget (Initial)'!GP57,0)+IF(#REF!='Standard Interventions'!$I$9,'Detailed Budget (Initial)'!HB57,0)+IF(#REF!='Standard Interventions'!$I$9,'Detailed Budget (Initial)'!HN57,0)+IF(#REF!='Standard Interventions'!$I$9,'Detailed Budget (Initial)'!HZ57,0)+IF(#REF!='Standard Interventions'!$I$9,'Detailed Budget (Initial)'!IL57,0)</f>
        <v>#REF!</v>
      </c>
      <c r="J58" s="73" t="str">
        <f>IF(#REF!='Standard Interventions'!$J$9,'Detailed Budget (Initial)'!EH57,0)+IF(#REF!='Standard Interventions'!$J$9,'Detailed Budget (Initial)'!ET57,0)+IF(#REF!='Standard Interventions'!$J$9,'Detailed Budget (Initial)'!FF57,0)+IF(#REF!='Standard Interventions'!$J$9,'Detailed Budget (Initial)'!FR57,0)+IF(#REF!='Standard Interventions'!$J$9,'Detailed Budget (Initial)'!GD57,0)+IF(#REF!='Standard Interventions'!$J$9,'Detailed Budget (Initial)'!GP57,0)+IF(#REF!='Standard Interventions'!$J$9,'Detailed Budget (Initial)'!HB57,0)+IF(#REF!='Standard Interventions'!$J$9,'Detailed Budget (Initial)'!HN57,0)+IF(#REF!='Standard Interventions'!$J$9,'Detailed Budget (Initial)'!HZ57,0)+IF(#REF!='Standard Interventions'!$J$9,'Detailed Budget (Initial)'!IL57,0)</f>
        <v>#REF!</v>
      </c>
      <c r="K58" s="73" t="str">
        <f>IF(#REF!='Standard Interventions'!$K$9,'Detailed Budget (Initial)'!EH57,0)+IF(#REF!='Standard Interventions'!$K$9,'Detailed Budget (Initial)'!ET57,0)+IF(#REF!='Standard Interventions'!$K$9,'Detailed Budget (Initial)'!FF57,0)+IF(#REF!='Standard Interventions'!$K$9,'Detailed Budget (Initial)'!FR57,0)+IF(#REF!='Standard Interventions'!$K$9,'Detailed Budget (Initial)'!GD57,0)+IF(#REF!='Standard Interventions'!$K$9,'Detailed Budget (Initial)'!GP57,0)+IF(#REF!='Standard Interventions'!$K$9,'Detailed Budget (Initial)'!HB57,0)+IF(#REF!='Standard Interventions'!$K$9,'Detailed Budget (Initial)'!HN57,0)+IF(#REF!='Standard Interventions'!$K$9,'Detailed Budget (Initial)'!HZ57,0)+IF(#REF!='Standard Interventions'!$K$9,'Detailed Budget (Initial)'!IL57,0)</f>
        <v>#REF!</v>
      </c>
      <c r="L58" s="73" t="str">
        <f>IF(#REF!='Standard Interventions'!$L$9,'Detailed Budget (Initial)'!EH57,0)+IF(#REF!='Standard Interventions'!$L$9,'Detailed Budget (Initial)'!ET57,0)+IF(#REF!='Standard Interventions'!$L$9,'Detailed Budget (Initial)'!FF57,0)+IF(#REF!='Standard Interventions'!$L$9,'Detailed Budget (Initial)'!FR57,0)+IF(#REF!='Standard Interventions'!$L$9,'Detailed Budget (Initial)'!GD57,0)+IF(#REF!='Standard Interventions'!$L$9,'Detailed Budget (Initial)'!GP57,0)+IF(#REF!='Standard Interventions'!$L$9,'Detailed Budget (Initial)'!HB57,0)+IF(#REF!='Standard Interventions'!$L$9,'Detailed Budget (Initial)'!HN57,0)+IF(#REF!='Standard Interventions'!$L$9,'Detailed Budget (Initial)'!HZ57,0)+IF(#REF!='Standard Interventions'!$L$9,'Detailed Budget (Initial)'!IL57,0)</f>
        <v>#REF!</v>
      </c>
      <c r="M58" s="73" t="str">
        <f>IF(#REF!='Standard Interventions'!$M$9,'Detailed Budget (Initial)'!EH57,0)+IF(#REF!='Standard Interventions'!$M$9,'Detailed Budget (Initial)'!ET57,0)+IF(#REF!='Standard Interventions'!$M$9,'Detailed Budget (Initial)'!FF57,0)+IF(#REF!='Standard Interventions'!$M$9,'Detailed Budget (Initial)'!FR57,0)+IF(#REF!='Standard Interventions'!$M$9,'Detailed Budget (Initial)'!GD57,0)+IF(#REF!='Standard Interventions'!$M$9,'Detailed Budget (Initial)'!GP57,0)+IF(#REF!='Standard Interventions'!$M$9,'Detailed Budget (Initial)'!HB57,0)+IF(#REF!='Standard Interventions'!$M$9,'Detailed Budget (Initial)'!HN57,0)+IF(#REF!='Standard Interventions'!$M$9,'Detailed Budget (Initial)'!HZ57,0)+IF(#REF!='Standard Interventions'!$M$9,'Detailed Budget (Initial)'!IL57,0)</f>
        <v>#REF!</v>
      </c>
      <c r="N58" s="73" t="str">
        <f>IF(#REF!='Standard Interventions'!$N$9,'Detailed Budget (Initial)'!EH57,0)+IF(#REF!='Standard Interventions'!$N$9,'Detailed Budget (Initial)'!ET57,0)+IF(#REF!='Standard Interventions'!$N$9,'Detailed Budget (Initial)'!FF57,0)+IF(#REF!='Standard Interventions'!$N$9,'Detailed Budget (Initial)'!FR57,0)+IF(#REF!='Standard Interventions'!$N$9,'Detailed Budget (Initial)'!GD57,0)+IF(#REF!='Standard Interventions'!$N$9,'Detailed Budget (Initial)'!GP57,0)+IF(#REF!='Standard Interventions'!$N$9,'Detailed Budget (Initial)'!HB57,0)+IF(#REF!='Standard Interventions'!$N$9,'Detailed Budget (Initial)'!HN57,0)+IF(#REF!='Standard Interventions'!$N$9,'Detailed Budget (Initial)'!HZ57,0)+IF(#REF!='Standard Interventions'!$N$9,'Detailed Budget (Initial)'!IL57,0)</f>
        <v>#REF!</v>
      </c>
      <c r="O58" s="73"/>
      <c r="P58" s="73" t="str">
        <f t="shared" si="8"/>
        <v>#REF!</v>
      </c>
    </row>
    <row r="59" ht="13.5" customHeight="1" outlineLevel="1">
      <c r="A59" s="7"/>
      <c r="B59" s="66" t="str">
        <f t="shared" si="7"/>
        <v>#REF!</v>
      </c>
      <c r="C59" s="66"/>
      <c r="D59" s="73" t="str">
        <f>IF(#REF!='Standard Interventions'!$D$9,'Detailed Budget (Initial)'!EH58,0)+IF(#REF!='Standard Interventions'!$D$9,'Detailed Budget (Initial)'!ET58,0)+IF(#REF!='Standard Interventions'!$D$9,'Detailed Budget (Initial)'!FF58,0)+IF(#REF!='Standard Interventions'!$D$9,'Detailed Budget (Initial)'!FR58,0)+IF(#REF!='Standard Interventions'!$D$9,'Detailed Budget (Initial)'!GD58,0)+IF(#REF!='Standard Interventions'!$D$9,'Detailed Budget (Initial)'!GP58,0)+IF(#REF!='Standard Interventions'!$D$9,'Detailed Budget (Initial)'!HB58,0)+IF(#REF!='Standard Interventions'!$D$9,'Detailed Budget (Initial)'!HN58,0)+IF(#REF!='Standard Interventions'!$D$9,'Detailed Budget (Initial)'!HZ58,0)+IF(#REF!='Standard Interventions'!$D$9,'Detailed Budget (Initial)'!IL58,0)</f>
        <v>#REF!</v>
      </c>
      <c r="E59" s="73" t="str">
        <f>IF(#REF!='Standard Interventions'!$E$9,'Detailed Budget (Initial)'!EH58,0)+IF(#REF!='Standard Interventions'!$E$9,'Detailed Budget (Initial)'!ET58,0)+IF(#REF!='Standard Interventions'!$E$9,'Detailed Budget (Initial)'!FF58,0)+IF(#REF!='Standard Interventions'!$E$9,'Detailed Budget (Initial)'!FR58,0)+IF(#REF!='Standard Interventions'!$E$9,'Detailed Budget (Initial)'!GD58,0)+IF(#REF!='Standard Interventions'!$E$9,'Detailed Budget (Initial)'!GP58,0)+IF(#REF!='Standard Interventions'!$E$9,'Detailed Budget (Initial)'!HB58,0)+IF(#REF!='Standard Interventions'!$E$9,'Detailed Budget (Initial)'!HN58,0)+IF(#REF!='Standard Interventions'!$E$9,'Detailed Budget (Initial)'!HZ58,0)+IF(#REF!='Standard Interventions'!$E$9,'Detailed Budget (Initial)'!IL58,0)</f>
        <v>#REF!</v>
      </c>
      <c r="F59" s="73" t="str">
        <f>IF(#REF!='Standard Interventions'!$F$9,'Detailed Budget (Initial)'!EH58,0)+IF(#REF!='Standard Interventions'!$F$9,'Detailed Budget (Initial)'!ET58,0)+IF(#REF!='Standard Interventions'!$F$9,'Detailed Budget (Initial)'!FF58,0)+IF(#REF!='Standard Interventions'!$F$9,'Detailed Budget (Initial)'!FR58,0)+IF(#REF!='Standard Interventions'!$F$9,'Detailed Budget (Initial)'!GD58,0)+IF(#REF!='Standard Interventions'!$F$9,'Detailed Budget (Initial)'!GP58,0)+IF(#REF!='Standard Interventions'!$F$9,'Detailed Budget (Initial)'!HB58,0)+IF(#REF!='Standard Interventions'!$F$9,'Detailed Budget (Initial)'!HN58,0)+IF(#REF!='Standard Interventions'!$F$9,'Detailed Budget (Initial)'!HZ58,0)+IF(#REF!='Standard Interventions'!$F$9,'Detailed Budget (Initial)'!IL58,0)</f>
        <v>#REF!</v>
      </c>
      <c r="G59" s="73" t="str">
        <f>IF(#REF!='Standard Interventions'!$G$9,'Detailed Budget (Initial)'!EH58,0)+IF(#REF!='Standard Interventions'!$G$9,'Detailed Budget (Initial)'!ET58,0)+IF(#REF!='Standard Interventions'!$G$9,'Detailed Budget (Initial)'!FF58,0)+IF(#REF!='Standard Interventions'!$G$9,'Detailed Budget (Initial)'!FR58,0)+IF(#REF!='Standard Interventions'!$G$9,'Detailed Budget (Initial)'!GD58,0)+IF(#REF!='Standard Interventions'!$G$9,'Detailed Budget (Initial)'!GP58,0)+IF(#REF!='Standard Interventions'!$G$9,'Detailed Budget (Initial)'!HB58,0)+IF(#REF!='Standard Interventions'!$G$9,'Detailed Budget (Initial)'!HN58,0)+IF(#REF!='Standard Interventions'!$G$9,'Detailed Budget (Initial)'!HZ58,0)+IF(#REF!='Standard Interventions'!$G$9,'Detailed Budget (Initial)'!IL58,0)</f>
        <v>#REF!</v>
      </c>
      <c r="H59" s="73" t="str">
        <f>IF(#REF!='Standard Interventions'!$H$9,'Detailed Budget (Initial)'!EH58,0)+IF(#REF!='Standard Interventions'!$H$9,'Detailed Budget (Initial)'!ET58,0)+IF(#REF!='Standard Interventions'!$H$9,'Detailed Budget (Initial)'!FF58,0)+IF(#REF!='Standard Interventions'!$H$9,'Detailed Budget (Initial)'!FR58,0)+IF(#REF!='Standard Interventions'!$H$9,'Detailed Budget (Initial)'!GD58,0)+IF(#REF!='Standard Interventions'!$H$9,'Detailed Budget (Initial)'!GP58,0)+IF(#REF!='Standard Interventions'!$H$9,'Detailed Budget (Initial)'!HB58,0)+IF(#REF!='Standard Interventions'!$H$9,'Detailed Budget (Initial)'!HN58,0)+IF(#REF!='Standard Interventions'!$H$9,'Detailed Budget (Initial)'!HZ58,0)+IF(#REF!='Standard Interventions'!$H$9,'Detailed Budget (Initial)'!IL58,0)</f>
        <v>#REF!</v>
      </c>
      <c r="I59" s="73" t="str">
        <f>IF(#REF!='Standard Interventions'!$I$9,'Detailed Budget (Initial)'!EH58,0)+IF(#REF!='Standard Interventions'!$I$9,'Detailed Budget (Initial)'!ET58,0)+IF(#REF!='Standard Interventions'!$I$9,'Detailed Budget (Initial)'!FF58,0)+IF(#REF!='Standard Interventions'!$I$9,'Detailed Budget (Initial)'!FR58,0)+IF(#REF!='Standard Interventions'!$I$9,'Detailed Budget (Initial)'!GD58,0)+IF(#REF!='Standard Interventions'!$I$9,'Detailed Budget (Initial)'!GP58,0)+IF(#REF!='Standard Interventions'!$I$9,'Detailed Budget (Initial)'!HB58,0)+IF(#REF!='Standard Interventions'!$I$9,'Detailed Budget (Initial)'!HN58,0)+IF(#REF!='Standard Interventions'!$I$9,'Detailed Budget (Initial)'!HZ58,0)+IF(#REF!='Standard Interventions'!$I$9,'Detailed Budget (Initial)'!IL58,0)</f>
        <v>#REF!</v>
      </c>
      <c r="J59" s="73" t="str">
        <f>IF(#REF!='Standard Interventions'!$J$9,'Detailed Budget (Initial)'!EH58,0)+IF(#REF!='Standard Interventions'!$J$9,'Detailed Budget (Initial)'!ET58,0)+IF(#REF!='Standard Interventions'!$J$9,'Detailed Budget (Initial)'!FF58,0)+IF(#REF!='Standard Interventions'!$J$9,'Detailed Budget (Initial)'!FR58,0)+IF(#REF!='Standard Interventions'!$J$9,'Detailed Budget (Initial)'!GD58,0)+IF(#REF!='Standard Interventions'!$J$9,'Detailed Budget (Initial)'!GP58,0)+IF(#REF!='Standard Interventions'!$J$9,'Detailed Budget (Initial)'!HB58,0)+IF(#REF!='Standard Interventions'!$J$9,'Detailed Budget (Initial)'!HN58,0)+IF(#REF!='Standard Interventions'!$J$9,'Detailed Budget (Initial)'!HZ58,0)+IF(#REF!='Standard Interventions'!$J$9,'Detailed Budget (Initial)'!IL58,0)</f>
        <v>#REF!</v>
      </c>
      <c r="K59" s="73" t="str">
        <f>IF(#REF!='Standard Interventions'!$K$9,'Detailed Budget (Initial)'!EH58,0)+IF(#REF!='Standard Interventions'!$K$9,'Detailed Budget (Initial)'!ET58,0)+IF(#REF!='Standard Interventions'!$K$9,'Detailed Budget (Initial)'!FF58,0)+IF(#REF!='Standard Interventions'!$K$9,'Detailed Budget (Initial)'!FR58,0)+IF(#REF!='Standard Interventions'!$K$9,'Detailed Budget (Initial)'!GD58,0)+IF(#REF!='Standard Interventions'!$K$9,'Detailed Budget (Initial)'!GP58,0)+IF(#REF!='Standard Interventions'!$K$9,'Detailed Budget (Initial)'!HB58,0)+IF(#REF!='Standard Interventions'!$K$9,'Detailed Budget (Initial)'!HN58,0)+IF(#REF!='Standard Interventions'!$K$9,'Detailed Budget (Initial)'!HZ58,0)+IF(#REF!='Standard Interventions'!$K$9,'Detailed Budget (Initial)'!IL58,0)</f>
        <v>#REF!</v>
      </c>
      <c r="L59" s="73" t="str">
        <f>IF(#REF!='Standard Interventions'!$L$9,'Detailed Budget (Initial)'!EH58,0)+IF(#REF!='Standard Interventions'!$L$9,'Detailed Budget (Initial)'!ET58,0)+IF(#REF!='Standard Interventions'!$L$9,'Detailed Budget (Initial)'!FF58,0)+IF(#REF!='Standard Interventions'!$L$9,'Detailed Budget (Initial)'!FR58,0)+IF(#REF!='Standard Interventions'!$L$9,'Detailed Budget (Initial)'!GD58,0)+IF(#REF!='Standard Interventions'!$L$9,'Detailed Budget (Initial)'!GP58,0)+IF(#REF!='Standard Interventions'!$L$9,'Detailed Budget (Initial)'!HB58,0)+IF(#REF!='Standard Interventions'!$L$9,'Detailed Budget (Initial)'!HN58,0)+IF(#REF!='Standard Interventions'!$L$9,'Detailed Budget (Initial)'!HZ58,0)+IF(#REF!='Standard Interventions'!$L$9,'Detailed Budget (Initial)'!IL58,0)</f>
        <v>#REF!</v>
      </c>
      <c r="M59" s="73" t="str">
        <f>IF(#REF!='Standard Interventions'!$M$9,'Detailed Budget (Initial)'!EH58,0)+IF(#REF!='Standard Interventions'!$M$9,'Detailed Budget (Initial)'!ET58,0)+IF(#REF!='Standard Interventions'!$M$9,'Detailed Budget (Initial)'!FF58,0)+IF(#REF!='Standard Interventions'!$M$9,'Detailed Budget (Initial)'!FR58,0)+IF(#REF!='Standard Interventions'!$M$9,'Detailed Budget (Initial)'!GD58,0)+IF(#REF!='Standard Interventions'!$M$9,'Detailed Budget (Initial)'!GP58,0)+IF(#REF!='Standard Interventions'!$M$9,'Detailed Budget (Initial)'!HB58,0)+IF(#REF!='Standard Interventions'!$M$9,'Detailed Budget (Initial)'!HN58,0)+IF(#REF!='Standard Interventions'!$M$9,'Detailed Budget (Initial)'!HZ58,0)+IF(#REF!='Standard Interventions'!$M$9,'Detailed Budget (Initial)'!IL58,0)</f>
        <v>#REF!</v>
      </c>
      <c r="N59" s="73" t="str">
        <f>IF(#REF!='Standard Interventions'!$N$9,'Detailed Budget (Initial)'!EH58,0)+IF(#REF!='Standard Interventions'!$N$9,'Detailed Budget (Initial)'!ET58,0)+IF(#REF!='Standard Interventions'!$N$9,'Detailed Budget (Initial)'!FF58,0)+IF(#REF!='Standard Interventions'!$N$9,'Detailed Budget (Initial)'!FR58,0)+IF(#REF!='Standard Interventions'!$N$9,'Detailed Budget (Initial)'!GD58,0)+IF(#REF!='Standard Interventions'!$N$9,'Detailed Budget (Initial)'!GP58,0)+IF(#REF!='Standard Interventions'!$N$9,'Detailed Budget (Initial)'!HB58,0)+IF(#REF!='Standard Interventions'!$N$9,'Detailed Budget (Initial)'!HN58,0)+IF(#REF!='Standard Interventions'!$N$9,'Detailed Budget (Initial)'!HZ58,0)+IF(#REF!='Standard Interventions'!$N$9,'Detailed Budget (Initial)'!IL58,0)</f>
        <v>#REF!</v>
      </c>
      <c r="O59" s="73"/>
      <c r="P59" s="73" t="str">
        <f t="shared" si="8"/>
        <v>#REF!</v>
      </c>
    </row>
    <row r="60" ht="13.5" customHeight="1" outlineLevel="1">
      <c r="A60" s="7"/>
      <c r="B60" s="66" t="str">
        <f t="shared" si="7"/>
        <v>#REF!</v>
      </c>
      <c r="C60" s="66"/>
      <c r="D60" s="73" t="str">
        <f>IF(#REF!='Standard Interventions'!$D$9,'Detailed Budget (Initial)'!EH59,0)+IF(#REF!='Standard Interventions'!$D$9,'Detailed Budget (Initial)'!ET59,0)+IF(#REF!='Standard Interventions'!$D$9,'Detailed Budget (Initial)'!FF59,0)+IF(#REF!='Standard Interventions'!$D$9,'Detailed Budget (Initial)'!FR59,0)+IF(#REF!='Standard Interventions'!$D$9,'Detailed Budget (Initial)'!GD59,0)+IF(#REF!='Standard Interventions'!$D$9,'Detailed Budget (Initial)'!GP59,0)+IF(#REF!='Standard Interventions'!$D$9,'Detailed Budget (Initial)'!HB59,0)+IF(#REF!='Standard Interventions'!$D$9,'Detailed Budget (Initial)'!HN59,0)+IF(#REF!='Standard Interventions'!$D$9,'Detailed Budget (Initial)'!HZ59,0)+IF(#REF!='Standard Interventions'!$D$9,'Detailed Budget (Initial)'!IL59,0)</f>
        <v>#REF!</v>
      </c>
      <c r="E60" s="73" t="str">
        <f>IF(#REF!='Standard Interventions'!$E$9,'Detailed Budget (Initial)'!EH59,0)+IF(#REF!='Standard Interventions'!$E$9,'Detailed Budget (Initial)'!ET59,0)+IF(#REF!='Standard Interventions'!$E$9,'Detailed Budget (Initial)'!FF59,0)+IF(#REF!='Standard Interventions'!$E$9,'Detailed Budget (Initial)'!FR59,0)+IF(#REF!='Standard Interventions'!$E$9,'Detailed Budget (Initial)'!GD59,0)+IF(#REF!='Standard Interventions'!$E$9,'Detailed Budget (Initial)'!GP59,0)+IF(#REF!='Standard Interventions'!$E$9,'Detailed Budget (Initial)'!HB59,0)+IF(#REF!='Standard Interventions'!$E$9,'Detailed Budget (Initial)'!HN59,0)+IF(#REF!='Standard Interventions'!$E$9,'Detailed Budget (Initial)'!HZ59,0)+IF(#REF!='Standard Interventions'!$E$9,'Detailed Budget (Initial)'!IL59,0)</f>
        <v>#REF!</v>
      </c>
      <c r="F60" s="73" t="str">
        <f>IF(#REF!='Standard Interventions'!$F$9,'Detailed Budget (Initial)'!EH59,0)+IF(#REF!='Standard Interventions'!$F$9,'Detailed Budget (Initial)'!ET59,0)+IF(#REF!='Standard Interventions'!$F$9,'Detailed Budget (Initial)'!FF59,0)+IF(#REF!='Standard Interventions'!$F$9,'Detailed Budget (Initial)'!FR59,0)+IF(#REF!='Standard Interventions'!$F$9,'Detailed Budget (Initial)'!GD59,0)+IF(#REF!='Standard Interventions'!$F$9,'Detailed Budget (Initial)'!GP59,0)+IF(#REF!='Standard Interventions'!$F$9,'Detailed Budget (Initial)'!HB59,0)+IF(#REF!='Standard Interventions'!$F$9,'Detailed Budget (Initial)'!HN59,0)+IF(#REF!='Standard Interventions'!$F$9,'Detailed Budget (Initial)'!HZ59,0)+IF(#REF!='Standard Interventions'!$F$9,'Detailed Budget (Initial)'!IL59,0)</f>
        <v>#REF!</v>
      </c>
      <c r="G60" s="73" t="str">
        <f>IF(#REF!='Standard Interventions'!$G$9,'Detailed Budget (Initial)'!EH59,0)+IF(#REF!='Standard Interventions'!$G$9,'Detailed Budget (Initial)'!ET59,0)+IF(#REF!='Standard Interventions'!$G$9,'Detailed Budget (Initial)'!FF59,0)+IF(#REF!='Standard Interventions'!$G$9,'Detailed Budget (Initial)'!FR59,0)+IF(#REF!='Standard Interventions'!$G$9,'Detailed Budget (Initial)'!GD59,0)+IF(#REF!='Standard Interventions'!$G$9,'Detailed Budget (Initial)'!GP59,0)+IF(#REF!='Standard Interventions'!$G$9,'Detailed Budget (Initial)'!HB59,0)+IF(#REF!='Standard Interventions'!$G$9,'Detailed Budget (Initial)'!HN59,0)+IF(#REF!='Standard Interventions'!$G$9,'Detailed Budget (Initial)'!HZ59,0)+IF(#REF!='Standard Interventions'!$G$9,'Detailed Budget (Initial)'!IL59,0)</f>
        <v>#REF!</v>
      </c>
      <c r="H60" s="73" t="str">
        <f>IF(#REF!='Standard Interventions'!$H$9,'Detailed Budget (Initial)'!EH59,0)+IF(#REF!='Standard Interventions'!$H$9,'Detailed Budget (Initial)'!ET59,0)+IF(#REF!='Standard Interventions'!$H$9,'Detailed Budget (Initial)'!FF59,0)+IF(#REF!='Standard Interventions'!$H$9,'Detailed Budget (Initial)'!FR59,0)+IF(#REF!='Standard Interventions'!$H$9,'Detailed Budget (Initial)'!GD59,0)+IF(#REF!='Standard Interventions'!$H$9,'Detailed Budget (Initial)'!GP59,0)+IF(#REF!='Standard Interventions'!$H$9,'Detailed Budget (Initial)'!HB59,0)+IF(#REF!='Standard Interventions'!$H$9,'Detailed Budget (Initial)'!HN59,0)+IF(#REF!='Standard Interventions'!$H$9,'Detailed Budget (Initial)'!HZ59,0)+IF(#REF!='Standard Interventions'!$H$9,'Detailed Budget (Initial)'!IL59,0)</f>
        <v>#REF!</v>
      </c>
      <c r="I60" s="73" t="str">
        <f>IF(#REF!='Standard Interventions'!$I$9,'Detailed Budget (Initial)'!EH59,0)+IF(#REF!='Standard Interventions'!$I$9,'Detailed Budget (Initial)'!ET59,0)+IF(#REF!='Standard Interventions'!$I$9,'Detailed Budget (Initial)'!FF59,0)+IF(#REF!='Standard Interventions'!$I$9,'Detailed Budget (Initial)'!FR59,0)+IF(#REF!='Standard Interventions'!$I$9,'Detailed Budget (Initial)'!GD59,0)+IF(#REF!='Standard Interventions'!$I$9,'Detailed Budget (Initial)'!GP59,0)+IF(#REF!='Standard Interventions'!$I$9,'Detailed Budget (Initial)'!HB59,0)+IF(#REF!='Standard Interventions'!$I$9,'Detailed Budget (Initial)'!HN59,0)+IF(#REF!='Standard Interventions'!$I$9,'Detailed Budget (Initial)'!HZ59,0)+IF(#REF!='Standard Interventions'!$I$9,'Detailed Budget (Initial)'!IL59,0)</f>
        <v>#REF!</v>
      </c>
      <c r="J60" s="73" t="str">
        <f>IF(#REF!='Standard Interventions'!$J$9,'Detailed Budget (Initial)'!EH59,0)+IF(#REF!='Standard Interventions'!$J$9,'Detailed Budget (Initial)'!ET59,0)+IF(#REF!='Standard Interventions'!$J$9,'Detailed Budget (Initial)'!FF59,0)+IF(#REF!='Standard Interventions'!$J$9,'Detailed Budget (Initial)'!FR59,0)+IF(#REF!='Standard Interventions'!$J$9,'Detailed Budget (Initial)'!GD59,0)+IF(#REF!='Standard Interventions'!$J$9,'Detailed Budget (Initial)'!GP59,0)+IF(#REF!='Standard Interventions'!$J$9,'Detailed Budget (Initial)'!HB59,0)+IF(#REF!='Standard Interventions'!$J$9,'Detailed Budget (Initial)'!HN59,0)+IF(#REF!='Standard Interventions'!$J$9,'Detailed Budget (Initial)'!HZ59,0)+IF(#REF!='Standard Interventions'!$J$9,'Detailed Budget (Initial)'!IL59,0)</f>
        <v>#REF!</v>
      </c>
      <c r="K60" s="73" t="str">
        <f>IF(#REF!='Standard Interventions'!$K$9,'Detailed Budget (Initial)'!EH59,0)+IF(#REF!='Standard Interventions'!$K$9,'Detailed Budget (Initial)'!ET59,0)+IF(#REF!='Standard Interventions'!$K$9,'Detailed Budget (Initial)'!FF59,0)+IF(#REF!='Standard Interventions'!$K$9,'Detailed Budget (Initial)'!FR59,0)+IF(#REF!='Standard Interventions'!$K$9,'Detailed Budget (Initial)'!GD59,0)+IF(#REF!='Standard Interventions'!$K$9,'Detailed Budget (Initial)'!GP59,0)+IF(#REF!='Standard Interventions'!$K$9,'Detailed Budget (Initial)'!HB59,0)+IF(#REF!='Standard Interventions'!$K$9,'Detailed Budget (Initial)'!HN59,0)+IF(#REF!='Standard Interventions'!$K$9,'Detailed Budget (Initial)'!HZ59,0)+IF(#REF!='Standard Interventions'!$K$9,'Detailed Budget (Initial)'!IL59,0)</f>
        <v>#REF!</v>
      </c>
      <c r="L60" s="73" t="str">
        <f>IF(#REF!='Standard Interventions'!$L$9,'Detailed Budget (Initial)'!EH59,0)+IF(#REF!='Standard Interventions'!$L$9,'Detailed Budget (Initial)'!ET59,0)+IF(#REF!='Standard Interventions'!$L$9,'Detailed Budget (Initial)'!FF59,0)+IF(#REF!='Standard Interventions'!$L$9,'Detailed Budget (Initial)'!FR59,0)+IF(#REF!='Standard Interventions'!$L$9,'Detailed Budget (Initial)'!GD59,0)+IF(#REF!='Standard Interventions'!$L$9,'Detailed Budget (Initial)'!GP59,0)+IF(#REF!='Standard Interventions'!$L$9,'Detailed Budget (Initial)'!HB59,0)+IF(#REF!='Standard Interventions'!$L$9,'Detailed Budget (Initial)'!HN59,0)+IF(#REF!='Standard Interventions'!$L$9,'Detailed Budget (Initial)'!HZ59,0)+IF(#REF!='Standard Interventions'!$L$9,'Detailed Budget (Initial)'!IL59,0)</f>
        <v>#REF!</v>
      </c>
      <c r="M60" s="73" t="str">
        <f>IF(#REF!='Standard Interventions'!$M$9,'Detailed Budget (Initial)'!EH59,0)+IF(#REF!='Standard Interventions'!$M$9,'Detailed Budget (Initial)'!ET59,0)+IF(#REF!='Standard Interventions'!$M$9,'Detailed Budget (Initial)'!FF59,0)+IF(#REF!='Standard Interventions'!$M$9,'Detailed Budget (Initial)'!FR59,0)+IF(#REF!='Standard Interventions'!$M$9,'Detailed Budget (Initial)'!GD59,0)+IF(#REF!='Standard Interventions'!$M$9,'Detailed Budget (Initial)'!GP59,0)+IF(#REF!='Standard Interventions'!$M$9,'Detailed Budget (Initial)'!HB59,0)+IF(#REF!='Standard Interventions'!$M$9,'Detailed Budget (Initial)'!HN59,0)+IF(#REF!='Standard Interventions'!$M$9,'Detailed Budget (Initial)'!HZ59,0)+IF(#REF!='Standard Interventions'!$M$9,'Detailed Budget (Initial)'!IL59,0)</f>
        <v>#REF!</v>
      </c>
      <c r="N60" s="73" t="str">
        <f>IF(#REF!='Standard Interventions'!$N$9,'Detailed Budget (Initial)'!EH59,0)+IF(#REF!='Standard Interventions'!$N$9,'Detailed Budget (Initial)'!ET59,0)+IF(#REF!='Standard Interventions'!$N$9,'Detailed Budget (Initial)'!FF59,0)+IF(#REF!='Standard Interventions'!$N$9,'Detailed Budget (Initial)'!FR59,0)+IF(#REF!='Standard Interventions'!$N$9,'Detailed Budget (Initial)'!GD59,0)+IF(#REF!='Standard Interventions'!$N$9,'Detailed Budget (Initial)'!GP59,0)+IF(#REF!='Standard Interventions'!$N$9,'Detailed Budget (Initial)'!HB59,0)+IF(#REF!='Standard Interventions'!$N$9,'Detailed Budget (Initial)'!HN59,0)+IF(#REF!='Standard Interventions'!$N$9,'Detailed Budget (Initial)'!HZ59,0)+IF(#REF!='Standard Interventions'!$N$9,'Detailed Budget (Initial)'!IL59,0)</f>
        <v>#REF!</v>
      </c>
      <c r="O60" s="73"/>
      <c r="P60" s="73" t="str">
        <f t="shared" si="8"/>
        <v>#REF!</v>
      </c>
    </row>
    <row r="61" ht="13.5" customHeight="1" outlineLevel="1">
      <c r="A61" s="7"/>
      <c r="B61" s="66" t="str">
        <f t="shared" si="7"/>
        <v>#REF!</v>
      </c>
      <c r="C61" s="66"/>
      <c r="D61" s="73" t="str">
        <f>IF(#REF!='Standard Interventions'!$D$9,'Detailed Budget (Initial)'!EH60,0)+IF(#REF!='Standard Interventions'!$D$9,'Detailed Budget (Initial)'!ET60,0)+IF(#REF!='Standard Interventions'!$D$9,'Detailed Budget (Initial)'!FF60,0)+IF(#REF!='Standard Interventions'!$D$9,'Detailed Budget (Initial)'!FR60,0)+IF(#REF!='Standard Interventions'!$D$9,'Detailed Budget (Initial)'!GD60,0)+IF(#REF!='Standard Interventions'!$D$9,'Detailed Budget (Initial)'!GP60,0)+IF(#REF!='Standard Interventions'!$D$9,'Detailed Budget (Initial)'!HB60,0)+IF(#REF!='Standard Interventions'!$D$9,'Detailed Budget (Initial)'!HN60,0)+IF(#REF!='Standard Interventions'!$D$9,'Detailed Budget (Initial)'!HZ60,0)+IF(#REF!='Standard Interventions'!$D$9,'Detailed Budget (Initial)'!IL60,0)</f>
        <v>#REF!</v>
      </c>
      <c r="E61" s="73" t="str">
        <f>IF(#REF!='Standard Interventions'!$E$9,'Detailed Budget (Initial)'!EH60,0)+IF(#REF!='Standard Interventions'!$E$9,'Detailed Budget (Initial)'!ET60,0)+IF(#REF!='Standard Interventions'!$E$9,'Detailed Budget (Initial)'!FF60,0)+IF(#REF!='Standard Interventions'!$E$9,'Detailed Budget (Initial)'!FR60,0)+IF(#REF!='Standard Interventions'!$E$9,'Detailed Budget (Initial)'!GD60,0)+IF(#REF!='Standard Interventions'!$E$9,'Detailed Budget (Initial)'!GP60,0)+IF(#REF!='Standard Interventions'!$E$9,'Detailed Budget (Initial)'!HB60,0)+IF(#REF!='Standard Interventions'!$E$9,'Detailed Budget (Initial)'!HN60,0)+IF(#REF!='Standard Interventions'!$E$9,'Detailed Budget (Initial)'!HZ60,0)+IF(#REF!='Standard Interventions'!$E$9,'Detailed Budget (Initial)'!IL60,0)</f>
        <v>#REF!</v>
      </c>
      <c r="F61" s="73" t="str">
        <f>IF(#REF!='Standard Interventions'!$F$9,'Detailed Budget (Initial)'!EH60,0)+IF(#REF!='Standard Interventions'!$F$9,'Detailed Budget (Initial)'!ET60,0)+IF(#REF!='Standard Interventions'!$F$9,'Detailed Budget (Initial)'!FF60,0)+IF(#REF!='Standard Interventions'!$F$9,'Detailed Budget (Initial)'!FR60,0)+IF(#REF!='Standard Interventions'!$F$9,'Detailed Budget (Initial)'!GD60,0)+IF(#REF!='Standard Interventions'!$F$9,'Detailed Budget (Initial)'!GP60,0)+IF(#REF!='Standard Interventions'!$F$9,'Detailed Budget (Initial)'!HB60,0)+IF(#REF!='Standard Interventions'!$F$9,'Detailed Budget (Initial)'!HN60,0)+IF(#REF!='Standard Interventions'!$F$9,'Detailed Budget (Initial)'!HZ60,0)+IF(#REF!='Standard Interventions'!$F$9,'Detailed Budget (Initial)'!IL60,0)</f>
        <v>#REF!</v>
      </c>
      <c r="G61" s="73" t="str">
        <f>IF(#REF!='Standard Interventions'!$G$9,'Detailed Budget (Initial)'!EH60,0)+IF(#REF!='Standard Interventions'!$G$9,'Detailed Budget (Initial)'!ET60,0)+IF(#REF!='Standard Interventions'!$G$9,'Detailed Budget (Initial)'!FF60,0)+IF(#REF!='Standard Interventions'!$G$9,'Detailed Budget (Initial)'!FR60,0)+IF(#REF!='Standard Interventions'!$G$9,'Detailed Budget (Initial)'!GD60,0)+IF(#REF!='Standard Interventions'!$G$9,'Detailed Budget (Initial)'!GP60,0)+IF(#REF!='Standard Interventions'!$G$9,'Detailed Budget (Initial)'!HB60,0)+IF(#REF!='Standard Interventions'!$G$9,'Detailed Budget (Initial)'!HN60,0)+IF(#REF!='Standard Interventions'!$G$9,'Detailed Budget (Initial)'!HZ60,0)+IF(#REF!='Standard Interventions'!$G$9,'Detailed Budget (Initial)'!IL60,0)</f>
        <v>#REF!</v>
      </c>
      <c r="H61" s="73" t="str">
        <f>IF(#REF!='Standard Interventions'!$H$9,'Detailed Budget (Initial)'!EH60,0)+IF(#REF!='Standard Interventions'!$H$9,'Detailed Budget (Initial)'!ET60,0)+IF(#REF!='Standard Interventions'!$H$9,'Detailed Budget (Initial)'!FF60,0)+IF(#REF!='Standard Interventions'!$H$9,'Detailed Budget (Initial)'!FR60,0)+IF(#REF!='Standard Interventions'!$H$9,'Detailed Budget (Initial)'!GD60,0)+IF(#REF!='Standard Interventions'!$H$9,'Detailed Budget (Initial)'!GP60,0)+IF(#REF!='Standard Interventions'!$H$9,'Detailed Budget (Initial)'!HB60,0)+IF(#REF!='Standard Interventions'!$H$9,'Detailed Budget (Initial)'!HN60,0)+IF(#REF!='Standard Interventions'!$H$9,'Detailed Budget (Initial)'!HZ60,0)+IF(#REF!='Standard Interventions'!$H$9,'Detailed Budget (Initial)'!IL60,0)</f>
        <v>#REF!</v>
      </c>
      <c r="I61" s="73" t="str">
        <f>IF(#REF!='Standard Interventions'!$I$9,'Detailed Budget (Initial)'!EH60,0)+IF(#REF!='Standard Interventions'!$I$9,'Detailed Budget (Initial)'!ET60,0)+IF(#REF!='Standard Interventions'!$I$9,'Detailed Budget (Initial)'!FF60,0)+IF(#REF!='Standard Interventions'!$I$9,'Detailed Budget (Initial)'!FR60,0)+IF(#REF!='Standard Interventions'!$I$9,'Detailed Budget (Initial)'!GD60,0)+IF(#REF!='Standard Interventions'!$I$9,'Detailed Budget (Initial)'!GP60,0)+IF(#REF!='Standard Interventions'!$I$9,'Detailed Budget (Initial)'!HB60,0)+IF(#REF!='Standard Interventions'!$I$9,'Detailed Budget (Initial)'!HN60,0)+IF(#REF!='Standard Interventions'!$I$9,'Detailed Budget (Initial)'!HZ60,0)+IF(#REF!='Standard Interventions'!$I$9,'Detailed Budget (Initial)'!IL60,0)</f>
        <v>#REF!</v>
      </c>
      <c r="J61" s="73" t="str">
        <f>IF(#REF!='Standard Interventions'!$J$9,'Detailed Budget (Initial)'!EH60,0)+IF(#REF!='Standard Interventions'!$J$9,'Detailed Budget (Initial)'!ET60,0)+IF(#REF!='Standard Interventions'!$J$9,'Detailed Budget (Initial)'!FF60,0)+IF(#REF!='Standard Interventions'!$J$9,'Detailed Budget (Initial)'!FR60,0)+IF(#REF!='Standard Interventions'!$J$9,'Detailed Budget (Initial)'!GD60,0)+IF(#REF!='Standard Interventions'!$J$9,'Detailed Budget (Initial)'!GP60,0)+IF(#REF!='Standard Interventions'!$J$9,'Detailed Budget (Initial)'!HB60,0)+IF(#REF!='Standard Interventions'!$J$9,'Detailed Budget (Initial)'!HN60,0)+IF(#REF!='Standard Interventions'!$J$9,'Detailed Budget (Initial)'!HZ60,0)+IF(#REF!='Standard Interventions'!$J$9,'Detailed Budget (Initial)'!IL60,0)</f>
        <v>#REF!</v>
      </c>
      <c r="K61" s="73" t="str">
        <f>IF(#REF!='Standard Interventions'!$K$9,'Detailed Budget (Initial)'!EH60,0)+IF(#REF!='Standard Interventions'!$K$9,'Detailed Budget (Initial)'!ET60,0)+IF(#REF!='Standard Interventions'!$K$9,'Detailed Budget (Initial)'!FF60,0)+IF(#REF!='Standard Interventions'!$K$9,'Detailed Budget (Initial)'!FR60,0)+IF(#REF!='Standard Interventions'!$K$9,'Detailed Budget (Initial)'!GD60,0)+IF(#REF!='Standard Interventions'!$K$9,'Detailed Budget (Initial)'!GP60,0)+IF(#REF!='Standard Interventions'!$K$9,'Detailed Budget (Initial)'!HB60,0)+IF(#REF!='Standard Interventions'!$K$9,'Detailed Budget (Initial)'!HN60,0)+IF(#REF!='Standard Interventions'!$K$9,'Detailed Budget (Initial)'!HZ60,0)+IF(#REF!='Standard Interventions'!$K$9,'Detailed Budget (Initial)'!IL60,0)</f>
        <v>#REF!</v>
      </c>
      <c r="L61" s="73" t="str">
        <f>IF(#REF!='Standard Interventions'!$L$9,'Detailed Budget (Initial)'!EH60,0)+IF(#REF!='Standard Interventions'!$L$9,'Detailed Budget (Initial)'!ET60,0)+IF(#REF!='Standard Interventions'!$L$9,'Detailed Budget (Initial)'!FF60,0)+IF(#REF!='Standard Interventions'!$L$9,'Detailed Budget (Initial)'!FR60,0)+IF(#REF!='Standard Interventions'!$L$9,'Detailed Budget (Initial)'!GD60,0)+IF(#REF!='Standard Interventions'!$L$9,'Detailed Budget (Initial)'!GP60,0)+IF(#REF!='Standard Interventions'!$L$9,'Detailed Budget (Initial)'!HB60,0)+IF(#REF!='Standard Interventions'!$L$9,'Detailed Budget (Initial)'!HN60,0)+IF(#REF!='Standard Interventions'!$L$9,'Detailed Budget (Initial)'!HZ60,0)+IF(#REF!='Standard Interventions'!$L$9,'Detailed Budget (Initial)'!IL60,0)</f>
        <v>#REF!</v>
      </c>
      <c r="M61" s="73" t="str">
        <f>IF(#REF!='Standard Interventions'!$M$9,'Detailed Budget (Initial)'!EH60,0)+IF(#REF!='Standard Interventions'!$M$9,'Detailed Budget (Initial)'!ET60,0)+IF(#REF!='Standard Interventions'!$M$9,'Detailed Budget (Initial)'!FF60,0)+IF(#REF!='Standard Interventions'!$M$9,'Detailed Budget (Initial)'!FR60,0)+IF(#REF!='Standard Interventions'!$M$9,'Detailed Budget (Initial)'!GD60,0)+IF(#REF!='Standard Interventions'!$M$9,'Detailed Budget (Initial)'!GP60,0)+IF(#REF!='Standard Interventions'!$M$9,'Detailed Budget (Initial)'!HB60,0)+IF(#REF!='Standard Interventions'!$M$9,'Detailed Budget (Initial)'!HN60,0)+IF(#REF!='Standard Interventions'!$M$9,'Detailed Budget (Initial)'!HZ60,0)+IF(#REF!='Standard Interventions'!$M$9,'Detailed Budget (Initial)'!IL60,0)</f>
        <v>#REF!</v>
      </c>
      <c r="N61" s="73" t="str">
        <f>IF(#REF!='Standard Interventions'!$N$9,'Detailed Budget (Initial)'!EH60,0)+IF(#REF!='Standard Interventions'!$N$9,'Detailed Budget (Initial)'!ET60,0)+IF(#REF!='Standard Interventions'!$N$9,'Detailed Budget (Initial)'!FF60,0)+IF(#REF!='Standard Interventions'!$N$9,'Detailed Budget (Initial)'!FR60,0)+IF(#REF!='Standard Interventions'!$N$9,'Detailed Budget (Initial)'!GD60,0)+IF(#REF!='Standard Interventions'!$N$9,'Detailed Budget (Initial)'!GP60,0)+IF(#REF!='Standard Interventions'!$N$9,'Detailed Budget (Initial)'!HB60,0)+IF(#REF!='Standard Interventions'!$N$9,'Detailed Budget (Initial)'!HN60,0)+IF(#REF!='Standard Interventions'!$N$9,'Detailed Budget (Initial)'!HZ60,0)+IF(#REF!='Standard Interventions'!$N$9,'Detailed Budget (Initial)'!IL60,0)</f>
        <v>#REF!</v>
      </c>
      <c r="O61" s="73"/>
      <c r="P61" s="73" t="str">
        <f t="shared" si="8"/>
        <v>#REF!</v>
      </c>
    </row>
    <row r="62" ht="13.5" customHeight="1" outlineLevel="1">
      <c r="A62" s="7"/>
      <c r="B62" s="66" t="str">
        <f t="shared" si="7"/>
        <v>#REF!</v>
      </c>
      <c r="C62" s="66"/>
      <c r="D62" s="73" t="str">
        <f>IF(#REF!='Standard Interventions'!$D$9,'Detailed Budget (Initial)'!EH61,0)+IF(#REF!='Standard Interventions'!$D$9,'Detailed Budget (Initial)'!ET61,0)+IF(#REF!='Standard Interventions'!$D$9,'Detailed Budget (Initial)'!FF61,0)+IF(#REF!='Standard Interventions'!$D$9,'Detailed Budget (Initial)'!FR61,0)+IF(#REF!='Standard Interventions'!$D$9,'Detailed Budget (Initial)'!GD61,0)+IF(#REF!='Standard Interventions'!$D$9,'Detailed Budget (Initial)'!GP61,0)+IF(#REF!='Standard Interventions'!$D$9,'Detailed Budget (Initial)'!HB61,0)+IF(#REF!='Standard Interventions'!$D$9,'Detailed Budget (Initial)'!HN61,0)+IF(#REF!='Standard Interventions'!$D$9,'Detailed Budget (Initial)'!HZ61,0)+IF(#REF!='Standard Interventions'!$D$9,'Detailed Budget (Initial)'!IL61,0)</f>
        <v>#REF!</v>
      </c>
      <c r="E62" s="73" t="str">
        <f>IF(#REF!='Standard Interventions'!$E$9,'Detailed Budget (Initial)'!EH61,0)+IF(#REF!='Standard Interventions'!$E$9,'Detailed Budget (Initial)'!ET61,0)+IF(#REF!='Standard Interventions'!$E$9,'Detailed Budget (Initial)'!FF61,0)+IF(#REF!='Standard Interventions'!$E$9,'Detailed Budget (Initial)'!FR61,0)+IF(#REF!='Standard Interventions'!$E$9,'Detailed Budget (Initial)'!GD61,0)+IF(#REF!='Standard Interventions'!$E$9,'Detailed Budget (Initial)'!GP61,0)+IF(#REF!='Standard Interventions'!$E$9,'Detailed Budget (Initial)'!HB61,0)+IF(#REF!='Standard Interventions'!$E$9,'Detailed Budget (Initial)'!HN61,0)+IF(#REF!='Standard Interventions'!$E$9,'Detailed Budget (Initial)'!HZ61,0)+IF(#REF!='Standard Interventions'!$E$9,'Detailed Budget (Initial)'!IL61,0)</f>
        <v>#REF!</v>
      </c>
      <c r="F62" s="73" t="str">
        <f>IF(#REF!='Standard Interventions'!$F$9,'Detailed Budget (Initial)'!EH61,0)+IF(#REF!='Standard Interventions'!$F$9,'Detailed Budget (Initial)'!ET61,0)+IF(#REF!='Standard Interventions'!$F$9,'Detailed Budget (Initial)'!FF61,0)+IF(#REF!='Standard Interventions'!$F$9,'Detailed Budget (Initial)'!FR61,0)+IF(#REF!='Standard Interventions'!$F$9,'Detailed Budget (Initial)'!GD61,0)+IF(#REF!='Standard Interventions'!$F$9,'Detailed Budget (Initial)'!GP61,0)+IF(#REF!='Standard Interventions'!$F$9,'Detailed Budget (Initial)'!HB61,0)+IF(#REF!='Standard Interventions'!$F$9,'Detailed Budget (Initial)'!HN61,0)+IF(#REF!='Standard Interventions'!$F$9,'Detailed Budget (Initial)'!HZ61,0)+IF(#REF!='Standard Interventions'!$F$9,'Detailed Budget (Initial)'!IL61,0)</f>
        <v>#REF!</v>
      </c>
      <c r="G62" s="73" t="str">
        <f>IF(#REF!='Standard Interventions'!$G$9,'Detailed Budget (Initial)'!EH61,0)+IF(#REF!='Standard Interventions'!$G$9,'Detailed Budget (Initial)'!ET61,0)+IF(#REF!='Standard Interventions'!$G$9,'Detailed Budget (Initial)'!FF61,0)+IF(#REF!='Standard Interventions'!$G$9,'Detailed Budget (Initial)'!FR61,0)+IF(#REF!='Standard Interventions'!$G$9,'Detailed Budget (Initial)'!GD61,0)+IF(#REF!='Standard Interventions'!$G$9,'Detailed Budget (Initial)'!GP61,0)+IF(#REF!='Standard Interventions'!$G$9,'Detailed Budget (Initial)'!HB61,0)+IF(#REF!='Standard Interventions'!$G$9,'Detailed Budget (Initial)'!HN61,0)+IF(#REF!='Standard Interventions'!$G$9,'Detailed Budget (Initial)'!HZ61,0)+IF(#REF!='Standard Interventions'!$G$9,'Detailed Budget (Initial)'!IL61,0)</f>
        <v>#REF!</v>
      </c>
      <c r="H62" s="73" t="str">
        <f>IF(#REF!='Standard Interventions'!$H$9,'Detailed Budget (Initial)'!EH61,0)+IF(#REF!='Standard Interventions'!$H$9,'Detailed Budget (Initial)'!ET61,0)+IF(#REF!='Standard Interventions'!$H$9,'Detailed Budget (Initial)'!FF61,0)+IF(#REF!='Standard Interventions'!$H$9,'Detailed Budget (Initial)'!FR61,0)+IF(#REF!='Standard Interventions'!$H$9,'Detailed Budget (Initial)'!GD61,0)+IF(#REF!='Standard Interventions'!$H$9,'Detailed Budget (Initial)'!GP61,0)+IF(#REF!='Standard Interventions'!$H$9,'Detailed Budget (Initial)'!HB61,0)+IF(#REF!='Standard Interventions'!$H$9,'Detailed Budget (Initial)'!HN61,0)+IF(#REF!='Standard Interventions'!$H$9,'Detailed Budget (Initial)'!HZ61,0)+IF(#REF!='Standard Interventions'!$H$9,'Detailed Budget (Initial)'!IL61,0)</f>
        <v>#REF!</v>
      </c>
      <c r="I62" s="73" t="str">
        <f>IF(#REF!='Standard Interventions'!$I$9,'Detailed Budget (Initial)'!EH61,0)+IF(#REF!='Standard Interventions'!$I$9,'Detailed Budget (Initial)'!ET61,0)+IF(#REF!='Standard Interventions'!$I$9,'Detailed Budget (Initial)'!FF61,0)+IF(#REF!='Standard Interventions'!$I$9,'Detailed Budget (Initial)'!FR61,0)+IF(#REF!='Standard Interventions'!$I$9,'Detailed Budget (Initial)'!GD61,0)+IF(#REF!='Standard Interventions'!$I$9,'Detailed Budget (Initial)'!GP61,0)+IF(#REF!='Standard Interventions'!$I$9,'Detailed Budget (Initial)'!HB61,0)+IF(#REF!='Standard Interventions'!$I$9,'Detailed Budget (Initial)'!HN61,0)+IF(#REF!='Standard Interventions'!$I$9,'Detailed Budget (Initial)'!HZ61,0)+IF(#REF!='Standard Interventions'!$I$9,'Detailed Budget (Initial)'!IL61,0)</f>
        <v>#REF!</v>
      </c>
      <c r="J62" s="73" t="str">
        <f>IF(#REF!='Standard Interventions'!$J$9,'Detailed Budget (Initial)'!EH61,0)+IF(#REF!='Standard Interventions'!$J$9,'Detailed Budget (Initial)'!ET61,0)+IF(#REF!='Standard Interventions'!$J$9,'Detailed Budget (Initial)'!FF61,0)+IF(#REF!='Standard Interventions'!$J$9,'Detailed Budget (Initial)'!FR61,0)+IF(#REF!='Standard Interventions'!$J$9,'Detailed Budget (Initial)'!GD61,0)+IF(#REF!='Standard Interventions'!$J$9,'Detailed Budget (Initial)'!GP61,0)+IF(#REF!='Standard Interventions'!$J$9,'Detailed Budget (Initial)'!HB61,0)+IF(#REF!='Standard Interventions'!$J$9,'Detailed Budget (Initial)'!HN61,0)+IF(#REF!='Standard Interventions'!$J$9,'Detailed Budget (Initial)'!HZ61,0)+IF(#REF!='Standard Interventions'!$J$9,'Detailed Budget (Initial)'!IL61,0)</f>
        <v>#REF!</v>
      </c>
      <c r="K62" s="73" t="str">
        <f>IF(#REF!='Standard Interventions'!$K$9,'Detailed Budget (Initial)'!EH61,0)+IF(#REF!='Standard Interventions'!$K$9,'Detailed Budget (Initial)'!ET61,0)+IF(#REF!='Standard Interventions'!$K$9,'Detailed Budget (Initial)'!FF61,0)+IF(#REF!='Standard Interventions'!$K$9,'Detailed Budget (Initial)'!FR61,0)+IF(#REF!='Standard Interventions'!$K$9,'Detailed Budget (Initial)'!GD61,0)+IF(#REF!='Standard Interventions'!$K$9,'Detailed Budget (Initial)'!GP61,0)+IF(#REF!='Standard Interventions'!$K$9,'Detailed Budget (Initial)'!HB61,0)+IF(#REF!='Standard Interventions'!$K$9,'Detailed Budget (Initial)'!HN61,0)+IF(#REF!='Standard Interventions'!$K$9,'Detailed Budget (Initial)'!HZ61,0)+IF(#REF!='Standard Interventions'!$K$9,'Detailed Budget (Initial)'!IL61,0)</f>
        <v>#REF!</v>
      </c>
      <c r="L62" s="73" t="str">
        <f>IF(#REF!='Standard Interventions'!$L$9,'Detailed Budget (Initial)'!EH61,0)+IF(#REF!='Standard Interventions'!$L$9,'Detailed Budget (Initial)'!ET61,0)+IF(#REF!='Standard Interventions'!$L$9,'Detailed Budget (Initial)'!FF61,0)+IF(#REF!='Standard Interventions'!$L$9,'Detailed Budget (Initial)'!FR61,0)+IF(#REF!='Standard Interventions'!$L$9,'Detailed Budget (Initial)'!GD61,0)+IF(#REF!='Standard Interventions'!$L$9,'Detailed Budget (Initial)'!GP61,0)+IF(#REF!='Standard Interventions'!$L$9,'Detailed Budget (Initial)'!HB61,0)+IF(#REF!='Standard Interventions'!$L$9,'Detailed Budget (Initial)'!HN61,0)+IF(#REF!='Standard Interventions'!$L$9,'Detailed Budget (Initial)'!HZ61,0)+IF(#REF!='Standard Interventions'!$L$9,'Detailed Budget (Initial)'!IL61,0)</f>
        <v>#REF!</v>
      </c>
      <c r="M62" s="73" t="str">
        <f>IF(#REF!='Standard Interventions'!$M$9,'Detailed Budget (Initial)'!EH61,0)+IF(#REF!='Standard Interventions'!$M$9,'Detailed Budget (Initial)'!ET61,0)+IF(#REF!='Standard Interventions'!$M$9,'Detailed Budget (Initial)'!FF61,0)+IF(#REF!='Standard Interventions'!$M$9,'Detailed Budget (Initial)'!FR61,0)+IF(#REF!='Standard Interventions'!$M$9,'Detailed Budget (Initial)'!GD61,0)+IF(#REF!='Standard Interventions'!$M$9,'Detailed Budget (Initial)'!GP61,0)+IF(#REF!='Standard Interventions'!$M$9,'Detailed Budget (Initial)'!HB61,0)+IF(#REF!='Standard Interventions'!$M$9,'Detailed Budget (Initial)'!HN61,0)+IF(#REF!='Standard Interventions'!$M$9,'Detailed Budget (Initial)'!HZ61,0)+IF(#REF!='Standard Interventions'!$M$9,'Detailed Budget (Initial)'!IL61,0)</f>
        <v>#REF!</v>
      </c>
      <c r="N62" s="73" t="str">
        <f>IF(#REF!='Standard Interventions'!$N$9,'Detailed Budget (Initial)'!EH61,0)+IF(#REF!='Standard Interventions'!$N$9,'Detailed Budget (Initial)'!ET61,0)+IF(#REF!='Standard Interventions'!$N$9,'Detailed Budget (Initial)'!FF61,0)+IF(#REF!='Standard Interventions'!$N$9,'Detailed Budget (Initial)'!FR61,0)+IF(#REF!='Standard Interventions'!$N$9,'Detailed Budget (Initial)'!GD61,0)+IF(#REF!='Standard Interventions'!$N$9,'Detailed Budget (Initial)'!GP61,0)+IF(#REF!='Standard Interventions'!$N$9,'Detailed Budget (Initial)'!HB61,0)+IF(#REF!='Standard Interventions'!$N$9,'Detailed Budget (Initial)'!HN61,0)+IF(#REF!='Standard Interventions'!$N$9,'Detailed Budget (Initial)'!HZ61,0)+IF(#REF!='Standard Interventions'!$N$9,'Detailed Budget (Initial)'!IL61,0)</f>
        <v>#REF!</v>
      </c>
      <c r="O62" s="73"/>
      <c r="P62" s="73" t="str">
        <f t="shared" si="8"/>
        <v>#REF!</v>
      </c>
    </row>
    <row r="63" ht="13.5" customHeight="1" outlineLevel="1">
      <c r="A63" s="7"/>
      <c r="B63" s="66" t="str">
        <f t="shared" si="7"/>
        <v>#REF!</v>
      </c>
      <c r="C63" s="66"/>
      <c r="D63" s="73" t="str">
        <f>IF(#REF!='Standard Interventions'!$D$9,'Detailed Budget (Initial)'!EH62,0)+IF(#REF!='Standard Interventions'!$D$9,'Detailed Budget (Initial)'!ET62,0)+IF(#REF!='Standard Interventions'!$D$9,'Detailed Budget (Initial)'!FF62,0)+IF(#REF!='Standard Interventions'!$D$9,'Detailed Budget (Initial)'!FR62,0)+IF(#REF!='Standard Interventions'!$D$9,'Detailed Budget (Initial)'!GD62,0)+IF(#REF!='Standard Interventions'!$D$9,'Detailed Budget (Initial)'!GP62,0)+IF(#REF!='Standard Interventions'!$D$9,'Detailed Budget (Initial)'!HB62,0)+IF(#REF!='Standard Interventions'!$D$9,'Detailed Budget (Initial)'!HN62,0)+IF(#REF!='Standard Interventions'!$D$9,'Detailed Budget (Initial)'!HZ62,0)+IF(#REF!='Standard Interventions'!$D$9,'Detailed Budget (Initial)'!IL62,0)</f>
        <v>#REF!</v>
      </c>
      <c r="E63" s="73" t="str">
        <f>IF(#REF!='Standard Interventions'!$E$9,'Detailed Budget (Initial)'!EH62,0)+IF(#REF!='Standard Interventions'!$E$9,'Detailed Budget (Initial)'!ET62,0)+IF(#REF!='Standard Interventions'!$E$9,'Detailed Budget (Initial)'!FF62,0)+IF(#REF!='Standard Interventions'!$E$9,'Detailed Budget (Initial)'!FR62,0)+IF(#REF!='Standard Interventions'!$E$9,'Detailed Budget (Initial)'!GD62,0)+IF(#REF!='Standard Interventions'!$E$9,'Detailed Budget (Initial)'!GP62,0)+IF(#REF!='Standard Interventions'!$E$9,'Detailed Budget (Initial)'!HB62,0)+IF(#REF!='Standard Interventions'!$E$9,'Detailed Budget (Initial)'!HN62,0)+IF(#REF!='Standard Interventions'!$E$9,'Detailed Budget (Initial)'!HZ62,0)+IF(#REF!='Standard Interventions'!$E$9,'Detailed Budget (Initial)'!IL62,0)</f>
        <v>#REF!</v>
      </c>
      <c r="F63" s="73" t="str">
        <f>IF(#REF!='Standard Interventions'!$F$9,'Detailed Budget (Initial)'!EH62,0)+IF(#REF!='Standard Interventions'!$F$9,'Detailed Budget (Initial)'!ET62,0)+IF(#REF!='Standard Interventions'!$F$9,'Detailed Budget (Initial)'!FF62,0)+IF(#REF!='Standard Interventions'!$F$9,'Detailed Budget (Initial)'!FR62,0)+IF(#REF!='Standard Interventions'!$F$9,'Detailed Budget (Initial)'!GD62,0)+IF(#REF!='Standard Interventions'!$F$9,'Detailed Budget (Initial)'!GP62,0)+IF(#REF!='Standard Interventions'!$F$9,'Detailed Budget (Initial)'!HB62,0)+IF(#REF!='Standard Interventions'!$F$9,'Detailed Budget (Initial)'!HN62,0)+IF(#REF!='Standard Interventions'!$F$9,'Detailed Budget (Initial)'!HZ62,0)+IF(#REF!='Standard Interventions'!$F$9,'Detailed Budget (Initial)'!IL62,0)</f>
        <v>#REF!</v>
      </c>
      <c r="G63" s="73" t="str">
        <f>IF(#REF!='Standard Interventions'!$G$9,'Detailed Budget (Initial)'!EH62,0)+IF(#REF!='Standard Interventions'!$G$9,'Detailed Budget (Initial)'!ET62,0)+IF(#REF!='Standard Interventions'!$G$9,'Detailed Budget (Initial)'!FF62,0)+IF(#REF!='Standard Interventions'!$G$9,'Detailed Budget (Initial)'!FR62,0)+IF(#REF!='Standard Interventions'!$G$9,'Detailed Budget (Initial)'!GD62,0)+IF(#REF!='Standard Interventions'!$G$9,'Detailed Budget (Initial)'!GP62,0)+IF(#REF!='Standard Interventions'!$G$9,'Detailed Budget (Initial)'!HB62,0)+IF(#REF!='Standard Interventions'!$G$9,'Detailed Budget (Initial)'!HN62,0)+IF(#REF!='Standard Interventions'!$G$9,'Detailed Budget (Initial)'!HZ62,0)+IF(#REF!='Standard Interventions'!$G$9,'Detailed Budget (Initial)'!IL62,0)</f>
        <v>#REF!</v>
      </c>
      <c r="H63" s="73" t="str">
        <f>IF(#REF!='Standard Interventions'!$H$9,'Detailed Budget (Initial)'!EH62,0)+IF(#REF!='Standard Interventions'!$H$9,'Detailed Budget (Initial)'!ET62,0)+IF(#REF!='Standard Interventions'!$H$9,'Detailed Budget (Initial)'!FF62,0)+IF(#REF!='Standard Interventions'!$H$9,'Detailed Budget (Initial)'!FR62,0)+IF(#REF!='Standard Interventions'!$H$9,'Detailed Budget (Initial)'!GD62,0)+IF(#REF!='Standard Interventions'!$H$9,'Detailed Budget (Initial)'!GP62,0)+IF(#REF!='Standard Interventions'!$H$9,'Detailed Budget (Initial)'!HB62,0)+IF(#REF!='Standard Interventions'!$H$9,'Detailed Budget (Initial)'!HN62,0)+IF(#REF!='Standard Interventions'!$H$9,'Detailed Budget (Initial)'!HZ62,0)+IF(#REF!='Standard Interventions'!$H$9,'Detailed Budget (Initial)'!IL62,0)</f>
        <v>#REF!</v>
      </c>
      <c r="I63" s="73" t="str">
        <f>IF(#REF!='Standard Interventions'!$I$9,'Detailed Budget (Initial)'!EH62,0)+IF(#REF!='Standard Interventions'!$I$9,'Detailed Budget (Initial)'!ET62,0)+IF(#REF!='Standard Interventions'!$I$9,'Detailed Budget (Initial)'!FF62,0)+IF(#REF!='Standard Interventions'!$I$9,'Detailed Budget (Initial)'!FR62,0)+IF(#REF!='Standard Interventions'!$I$9,'Detailed Budget (Initial)'!GD62,0)+IF(#REF!='Standard Interventions'!$I$9,'Detailed Budget (Initial)'!GP62,0)+IF(#REF!='Standard Interventions'!$I$9,'Detailed Budget (Initial)'!HB62,0)+IF(#REF!='Standard Interventions'!$I$9,'Detailed Budget (Initial)'!HN62,0)+IF(#REF!='Standard Interventions'!$I$9,'Detailed Budget (Initial)'!HZ62,0)+IF(#REF!='Standard Interventions'!$I$9,'Detailed Budget (Initial)'!IL62,0)</f>
        <v>#REF!</v>
      </c>
      <c r="J63" s="73" t="str">
        <f>IF(#REF!='Standard Interventions'!$J$9,'Detailed Budget (Initial)'!EH62,0)+IF(#REF!='Standard Interventions'!$J$9,'Detailed Budget (Initial)'!ET62,0)+IF(#REF!='Standard Interventions'!$J$9,'Detailed Budget (Initial)'!FF62,0)+IF(#REF!='Standard Interventions'!$J$9,'Detailed Budget (Initial)'!FR62,0)+IF(#REF!='Standard Interventions'!$J$9,'Detailed Budget (Initial)'!GD62,0)+IF(#REF!='Standard Interventions'!$J$9,'Detailed Budget (Initial)'!GP62,0)+IF(#REF!='Standard Interventions'!$J$9,'Detailed Budget (Initial)'!HB62,0)+IF(#REF!='Standard Interventions'!$J$9,'Detailed Budget (Initial)'!HN62,0)+IF(#REF!='Standard Interventions'!$J$9,'Detailed Budget (Initial)'!HZ62,0)+IF(#REF!='Standard Interventions'!$J$9,'Detailed Budget (Initial)'!IL62,0)</f>
        <v>#REF!</v>
      </c>
      <c r="K63" s="73" t="str">
        <f>IF(#REF!='Standard Interventions'!$K$9,'Detailed Budget (Initial)'!EH62,0)+IF(#REF!='Standard Interventions'!$K$9,'Detailed Budget (Initial)'!ET62,0)+IF(#REF!='Standard Interventions'!$K$9,'Detailed Budget (Initial)'!FF62,0)+IF(#REF!='Standard Interventions'!$K$9,'Detailed Budget (Initial)'!FR62,0)+IF(#REF!='Standard Interventions'!$K$9,'Detailed Budget (Initial)'!GD62,0)+IF(#REF!='Standard Interventions'!$K$9,'Detailed Budget (Initial)'!GP62,0)+IF(#REF!='Standard Interventions'!$K$9,'Detailed Budget (Initial)'!HB62,0)+IF(#REF!='Standard Interventions'!$K$9,'Detailed Budget (Initial)'!HN62,0)+IF(#REF!='Standard Interventions'!$K$9,'Detailed Budget (Initial)'!HZ62,0)+IF(#REF!='Standard Interventions'!$K$9,'Detailed Budget (Initial)'!IL62,0)</f>
        <v>#REF!</v>
      </c>
      <c r="L63" s="73" t="str">
        <f>IF(#REF!='Standard Interventions'!$L$9,'Detailed Budget (Initial)'!EH62,0)+IF(#REF!='Standard Interventions'!$L$9,'Detailed Budget (Initial)'!ET62,0)+IF(#REF!='Standard Interventions'!$L$9,'Detailed Budget (Initial)'!FF62,0)+IF(#REF!='Standard Interventions'!$L$9,'Detailed Budget (Initial)'!FR62,0)+IF(#REF!='Standard Interventions'!$L$9,'Detailed Budget (Initial)'!GD62,0)+IF(#REF!='Standard Interventions'!$L$9,'Detailed Budget (Initial)'!GP62,0)+IF(#REF!='Standard Interventions'!$L$9,'Detailed Budget (Initial)'!HB62,0)+IF(#REF!='Standard Interventions'!$L$9,'Detailed Budget (Initial)'!HN62,0)+IF(#REF!='Standard Interventions'!$L$9,'Detailed Budget (Initial)'!HZ62,0)+IF(#REF!='Standard Interventions'!$L$9,'Detailed Budget (Initial)'!IL62,0)</f>
        <v>#REF!</v>
      </c>
      <c r="M63" s="73" t="str">
        <f>IF(#REF!='Standard Interventions'!$M$9,'Detailed Budget (Initial)'!EH62,0)+IF(#REF!='Standard Interventions'!$M$9,'Detailed Budget (Initial)'!ET62,0)+IF(#REF!='Standard Interventions'!$M$9,'Detailed Budget (Initial)'!FF62,0)+IF(#REF!='Standard Interventions'!$M$9,'Detailed Budget (Initial)'!FR62,0)+IF(#REF!='Standard Interventions'!$M$9,'Detailed Budget (Initial)'!GD62,0)+IF(#REF!='Standard Interventions'!$M$9,'Detailed Budget (Initial)'!GP62,0)+IF(#REF!='Standard Interventions'!$M$9,'Detailed Budget (Initial)'!HB62,0)+IF(#REF!='Standard Interventions'!$M$9,'Detailed Budget (Initial)'!HN62,0)+IF(#REF!='Standard Interventions'!$M$9,'Detailed Budget (Initial)'!HZ62,0)+IF(#REF!='Standard Interventions'!$M$9,'Detailed Budget (Initial)'!IL62,0)</f>
        <v>#REF!</v>
      </c>
      <c r="N63" s="73" t="str">
        <f>IF(#REF!='Standard Interventions'!$N$9,'Detailed Budget (Initial)'!EH62,0)+IF(#REF!='Standard Interventions'!$N$9,'Detailed Budget (Initial)'!ET62,0)+IF(#REF!='Standard Interventions'!$N$9,'Detailed Budget (Initial)'!FF62,0)+IF(#REF!='Standard Interventions'!$N$9,'Detailed Budget (Initial)'!FR62,0)+IF(#REF!='Standard Interventions'!$N$9,'Detailed Budget (Initial)'!GD62,0)+IF(#REF!='Standard Interventions'!$N$9,'Detailed Budget (Initial)'!GP62,0)+IF(#REF!='Standard Interventions'!$N$9,'Detailed Budget (Initial)'!HB62,0)+IF(#REF!='Standard Interventions'!$N$9,'Detailed Budget (Initial)'!HN62,0)+IF(#REF!='Standard Interventions'!$N$9,'Detailed Budget (Initial)'!HZ62,0)+IF(#REF!='Standard Interventions'!$N$9,'Detailed Budget (Initial)'!IL62,0)</f>
        <v>#REF!</v>
      </c>
      <c r="O63" s="73"/>
      <c r="P63" s="73" t="str">
        <f t="shared" si="8"/>
        <v>#REF!</v>
      </c>
    </row>
    <row r="64" ht="13.5" customHeight="1" outlineLevel="1">
      <c r="A64" s="7"/>
      <c r="B64" s="66" t="str">
        <f t="shared" si="7"/>
        <v>#REF!</v>
      </c>
      <c r="C64" s="66"/>
      <c r="D64" s="73" t="str">
        <f>IF(#REF!='Standard Interventions'!$D$9,'Detailed Budget (Initial)'!EH63,0)+IF(#REF!='Standard Interventions'!$D$9,'Detailed Budget (Initial)'!ET63,0)+IF(#REF!='Standard Interventions'!$D$9,'Detailed Budget (Initial)'!FF63,0)+IF(#REF!='Standard Interventions'!$D$9,'Detailed Budget (Initial)'!FR63,0)+IF(#REF!='Standard Interventions'!$D$9,'Detailed Budget (Initial)'!GD63,0)+IF(#REF!='Standard Interventions'!$D$9,'Detailed Budget (Initial)'!GP63,0)+IF(#REF!='Standard Interventions'!$D$9,'Detailed Budget (Initial)'!HB63,0)+IF(#REF!='Standard Interventions'!$D$9,'Detailed Budget (Initial)'!HN63,0)+IF(#REF!='Standard Interventions'!$D$9,'Detailed Budget (Initial)'!HZ63,0)+IF(#REF!='Standard Interventions'!$D$9,'Detailed Budget (Initial)'!IL63,0)</f>
        <v>#REF!</v>
      </c>
      <c r="E64" s="73" t="str">
        <f>IF(#REF!='Standard Interventions'!$E$9,'Detailed Budget (Initial)'!EH63,0)+IF(#REF!='Standard Interventions'!$E$9,'Detailed Budget (Initial)'!ET63,0)+IF(#REF!='Standard Interventions'!$E$9,'Detailed Budget (Initial)'!FF63,0)+IF(#REF!='Standard Interventions'!$E$9,'Detailed Budget (Initial)'!FR63,0)+IF(#REF!='Standard Interventions'!$E$9,'Detailed Budget (Initial)'!GD63,0)+IF(#REF!='Standard Interventions'!$E$9,'Detailed Budget (Initial)'!GP63,0)+IF(#REF!='Standard Interventions'!$E$9,'Detailed Budget (Initial)'!HB63,0)+IF(#REF!='Standard Interventions'!$E$9,'Detailed Budget (Initial)'!HN63,0)+IF(#REF!='Standard Interventions'!$E$9,'Detailed Budget (Initial)'!HZ63,0)+IF(#REF!='Standard Interventions'!$E$9,'Detailed Budget (Initial)'!IL63,0)</f>
        <v>#REF!</v>
      </c>
      <c r="F64" s="73" t="str">
        <f>IF(#REF!='Standard Interventions'!$F$9,'Detailed Budget (Initial)'!EH63,0)+IF(#REF!='Standard Interventions'!$F$9,'Detailed Budget (Initial)'!ET63,0)+IF(#REF!='Standard Interventions'!$F$9,'Detailed Budget (Initial)'!FF63,0)+IF(#REF!='Standard Interventions'!$F$9,'Detailed Budget (Initial)'!FR63,0)+IF(#REF!='Standard Interventions'!$F$9,'Detailed Budget (Initial)'!GD63,0)+IF(#REF!='Standard Interventions'!$F$9,'Detailed Budget (Initial)'!GP63,0)+IF(#REF!='Standard Interventions'!$F$9,'Detailed Budget (Initial)'!HB63,0)+IF(#REF!='Standard Interventions'!$F$9,'Detailed Budget (Initial)'!HN63,0)+IF(#REF!='Standard Interventions'!$F$9,'Detailed Budget (Initial)'!HZ63,0)+IF(#REF!='Standard Interventions'!$F$9,'Detailed Budget (Initial)'!IL63,0)</f>
        <v>#REF!</v>
      </c>
      <c r="G64" s="73" t="str">
        <f>IF(#REF!='Standard Interventions'!$G$9,'Detailed Budget (Initial)'!EH63,0)+IF(#REF!='Standard Interventions'!$G$9,'Detailed Budget (Initial)'!ET63,0)+IF(#REF!='Standard Interventions'!$G$9,'Detailed Budget (Initial)'!FF63,0)+IF(#REF!='Standard Interventions'!$G$9,'Detailed Budget (Initial)'!FR63,0)+IF(#REF!='Standard Interventions'!$G$9,'Detailed Budget (Initial)'!GD63,0)+IF(#REF!='Standard Interventions'!$G$9,'Detailed Budget (Initial)'!GP63,0)+IF(#REF!='Standard Interventions'!$G$9,'Detailed Budget (Initial)'!HB63,0)+IF(#REF!='Standard Interventions'!$G$9,'Detailed Budget (Initial)'!HN63,0)+IF(#REF!='Standard Interventions'!$G$9,'Detailed Budget (Initial)'!HZ63,0)+IF(#REF!='Standard Interventions'!$G$9,'Detailed Budget (Initial)'!IL63,0)</f>
        <v>#REF!</v>
      </c>
      <c r="H64" s="73" t="str">
        <f>IF(#REF!='Standard Interventions'!$H$9,'Detailed Budget (Initial)'!EH63,0)+IF(#REF!='Standard Interventions'!$H$9,'Detailed Budget (Initial)'!ET63,0)+IF(#REF!='Standard Interventions'!$H$9,'Detailed Budget (Initial)'!FF63,0)+IF(#REF!='Standard Interventions'!$H$9,'Detailed Budget (Initial)'!FR63,0)+IF(#REF!='Standard Interventions'!$H$9,'Detailed Budget (Initial)'!GD63,0)+IF(#REF!='Standard Interventions'!$H$9,'Detailed Budget (Initial)'!GP63,0)+IF(#REF!='Standard Interventions'!$H$9,'Detailed Budget (Initial)'!HB63,0)+IF(#REF!='Standard Interventions'!$H$9,'Detailed Budget (Initial)'!HN63,0)+IF(#REF!='Standard Interventions'!$H$9,'Detailed Budget (Initial)'!HZ63,0)+IF(#REF!='Standard Interventions'!$H$9,'Detailed Budget (Initial)'!IL63,0)</f>
        <v>#REF!</v>
      </c>
      <c r="I64" s="73" t="str">
        <f>IF(#REF!='Standard Interventions'!$I$9,'Detailed Budget (Initial)'!EH63,0)+IF(#REF!='Standard Interventions'!$I$9,'Detailed Budget (Initial)'!ET63,0)+IF(#REF!='Standard Interventions'!$I$9,'Detailed Budget (Initial)'!FF63,0)+IF(#REF!='Standard Interventions'!$I$9,'Detailed Budget (Initial)'!FR63,0)+IF(#REF!='Standard Interventions'!$I$9,'Detailed Budget (Initial)'!GD63,0)+IF(#REF!='Standard Interventions'!$I$9,'Detailed Budget (Initial)'!GP63,0)+IF(#REF!='Standard Interventions'!$I$9,'Detailed Budget (Initial)'!HB63,0)+IF(#REF!='Standard Interventions'!$I$9,'Detailed Budget (Initial)'!HN63,0)+IF(#REF!='Standard Interventions'!$I$9,'Detailed Budget (Initial)'!HZ63,0)+IF(#REF!='Standard Interventions'!$I$9,'Detailed Budget (Initial)'!IL63,0)</f>
        <v>#REF!</v>
      </c>
      <c r="J64" s="73" t="str">
        <f>IF(#REF!='Standard Interventions'!$J$9,'Detailed Budget (Initial)'!EH63,0)+IF(#REF!='Standard Interventions'!$J$9,'Detailed Budget (Initial)'!ET63,0)+IF(#REF!='Standard Interventions'!$J$9,'Detailed Budget (Initial)'!FF63,0)+IF(#REF!='Standard Interventions'!$J$9,'Detailed Budget (Initial)'!FR63,0)+IF(#REF!='Standard Interventions'!$J$9,'Detailed Budget (Initial)'!GD63,0)+IF(#REF!='Standard Interventions'!$J$9,'Detailed Budget (Initial)'!GP63,0)+IF(#REF!='Standard Interventions'!$J$9,'Detailed Budget (Initial)'!HB63,0)+IF(#REF!='Standard Interventions'!$J$9,'Detailed Budget (Initial)'!HN63,0)+IF(#REF!='Standard Interventions'!$J$9,'Detailed Budget (Initial)'!HZ63,0)+IF(#REF!='Standard Interventions'!$J$9,'Detailed Budget (Initial)'!IL63,0)</f>
        <v>#REF!</v>
      </c>
      <c r="K64" s="73" t="str">
        <f>IF(#REF!='Standard Interventions'!$K$9,'Detailed Budget (Initial)'!EH63,0)+IF(#REF!='Standard Interventions'!$K$9,'Detailed Budget (Initial)'!ET63,0)+IF(#REF!='Standard Interventions'!$K$9,'Detailed Budget (Initial)'!FF63,0)+IF(#REF!='Standard Interventions'!$K$9,'Detailed Budget (Initial)'!FR63,0)+IF(#REF!='Standard Interventions'!$K$9,'Detailed Budget (Initial)'!GD63,0)+IF(#REF!='Standard Interventions'!$K$9,'Detailed Budget (Initial)'!GP63,0)+IF(#REF!='Standard Interventions'!$K$9,'Detailed Budget (Initial)'!HB63,0)+IF(#REF!='Standard Interventions'!$K$9,'Detailed Budget (Initial)'!HN63,0)+IF(#REF!='Standard Interventions'!$K$9,'Detailed Budget (Initial)'!HZ63,0)+IF(#REF!='Standard Interventions'!$K$9,'Detailed Budget (Initial)'!IL63,0)</f>
        <v>#REF!</v>
      </c>
      <c r="L64" s="73" t="str">
        <f>IF(#REF!='Standard Interventions'!$L$9,'Detailed Budget (Initial)'!EH63,0)+IF(#REF!='Standard Interventions'!$L$9,'Detailed Budget (Initial)'!ET63,0)+IF(#REF!='Standard Interventions'!$L$9,'Detailed Budget (Initial)'!FF63,0)+IF(#REF!='Standard Interventions'!$L$9,'Detailed Budget (Initial)'!FR63,0)+IF(#REF!='Standard Interventions'!$L$9,'Detailed Budget (Initial)'!GD63,0)+IF(#REF!='Standard Interventions'!$L$9,'Detailed Budget (Initial)'!GP63,0)+IF(#REF!='Standard Interventions'!$L$9,'Detailed Budget (Initial)'!HB63,0)+IF(#REF!='Standard Interventions'!$L$9,'Detailed Budget (Initial)'!HN63,0)+IF(#REF!='Standard Interventions'!$L$9,'Detailed Budget (Initial)'!HZ63,0)+IF(#REF!='Standard Interventions'!$L$9,'Detailed Budget (Initial)'!IL63,0)</f>
        <v>#REF!</v>
      </c>
      <c r="M64" s="73" t="str">
        <f>IF(#REF!='Standard Interventions'!$M$9,'Detailed Budget (Initial)'!EH63,0)+IF(#REF!='Standard Interventions'!$M$9,'Detailed Budget (Initial)'!ET63,0)+IF(#REF!='Standard Interventions'!$M$9,'Detailed Budget (Initial)'!FF63,0)+IF(#REF!='Standard Interventions'!$M$9,'Detailed Budget (Initial)'!FR63,0)+IF(#REF!='Standard Interventions'!$M$9,'Detailed Budget (Initial)'!GD63,0)+IF(#REF!='Standard Interventions'!$M$9,'Detailed Budget (Initial)'!GP63,0)+IF(#REF!='Standard Interventions'!$M$9,'Detailed Budget (Initial)'!HB63,0)+IF(#REF!='Standard Interventions'!$M$9,'Detailed Budget (Initial)'!HN63,0)+IF(#REF!='Standard Interventions'!$M$9,'Detailed Budget (Initial)'!HZ63,0)+IF(#REF!='Standard Interventions'!$M$9,'Detailed Budget (Initial)'!IL63,0)</f>
        <v>#REF!</v>
      </c>
      <c r="N64" s="73" t="str">
        <f>IF(#REF!='Standard Interventions'!$N$9,'Detailed Budget (Initial)'!EH63,0)+IF(#REF!='Standard Interventions'!$N$9,'Detailed Budget (Initial)'!ET63,0)+IF(#REF!='Standard Interventions'!$N$9,'Detailed Budget (Initial)'!FF63,0)+IF(#REF!='Standard Interventions'!$N$9,'Detailed Budget (Initial)'!FR63,0)+IF(#REF!='Standard Interventions'!$N$9,'Detailed Budget (Initial)'!GD63,0)+IF(#REF!='Standard Interventions'!$N$9,'Detailed Budget (Initial)'!GP63,0)+IF(#REF!='Standard Interventions'!$N$9,'Detailed Budget (Initial)'!HB63,0)+IF(#REF!='Standard Interventions'!$N$9,'Detailed Budget (Initial)'!HN63,0)+IF(#REF!='Standard Interventions'!$N$9,'Detailed Budget (Initial)'!HZ63,0)+IF(#REF!='Standard Interventions'!$N$9,'Detailed Budget (Initial)'!IL63,0)</f>
        <v>#REF!</v>
      </c>
      <c r="O64" s="73"/>
      <c r="P64" s="73" t="str">
        <f t="shared" si="8"/>
        <v>#REF!</v>
      </c>
    </row>
    <row r="65" ht="13.5" customHeight="1" outlineLevel="1">
      <c r="A65" s="7"/>
      <c r="B65" s="66" t="str">
        <f t="shared" si="7"/>
        <v>#REF!</v>
      </c>
      <c r="C65" s="66"/>
      <c r="D65" s="73" t="str">
        <f>IF(#REF!='Standard Interventions'!$D$9,'Detailed Budget (Initial)'!EH64,0)+IF(#REF!='Standard Interventions'!$D$9,'Detailed Budget (Initial)'!ET64,0)+IF(#REF!='Standard Interventions'!$D$9,'Detailed Budget (Initial)'!FF64,0)+IF(#REF!='Standard Interventions'!$D$9,'Detailed Budget (Initial)'!FR64,0)+IF(#REF!='Standard Interventions'!$D$9,'Detailed Budget (Initial)'!GD64,0)+IF(#REF!='Standard Interventions'!$D$9,'Detailed Budget (Initial)'!GP64,0)+IF(#REF!='Standard Interventions'!$D$9,'Detailed Budget (Initial)'!HB64,0)+IF(#REF!='Standard Interventions'!$D$9,'Detailed Budget (Initial)'!HN64,0)+IF(#REF!='Standard Interventions'!$D$9,'Detailed Budget (Initial)'!HZ64,0)+IF(#REF!='Standard Interventions'!$D$9,'Detailed Budget (Initial)'!IL64,0)</f>
        <v>#REF!</v>
      </c>
      <c r="E65" s="73" t="str">
        <f>IF(#REF!='Standard Interventions'!$E$9,'Detailed Budget (Initial)'!EH64,0)+IF(#REF!='Standard Interventions'!$E$9,'Detailed Budget (Initial)'!ET64,0)+IF(#REF!='Standard Interventions'!$E$9,'Detailed Budget (Initial)'!FF64,0)+IF(#REF!='Standard Interventions'!$E$9,'Detailed Budget (Initial)'!FR64,0)+IF(#REF!='Standard Interventions'!$E$9,'Detailed Budget (Initial)'!GD64,0)+IF(#REF!='Standard Interventions'!$E$9,'Detailed Budget (Initial)'!GP64,0)+IF(#REF!='Standard Interventions'!$E$9,'Detailed Budget (Initial)'!HB64,0)+IF(#REF!='Standard Interventions'!$E$9,'Detailed Budget (Initial)'!HN64,0)+IF(#REF!='Standard Interventions'!$E$9,'Detailed Budget (Initial)'!HZ64,0)+IF(#REF!='Standard Interventions'!$E$9,'Detailed Budget (Initial)'!IL64,0)</f>
        <v>#REF!</v>
      </c>
      <c r="F65" s="73" t="str">
        <f>IF(#REF!='Standard Interventions'!$F$9,'Detailed Budget (Initial)'!EH64,0)+IF(#REF!='Standard Interventions'!$F$9,'Detailed Budget (Initial)'!ET64,0)+IF(#REF!='Standard Interventions'!$F$9,'Detailed Budget (Initial)'!FF64,0)+IF(#REF!='Standard Interventions'!$F$9,'Detailed Budget (Initial)'!FR64,0)+IF(#REF!='Standard Interventions'!$F$9,'Detailed Budget (Initial)'!GD64,0)+IF(#REF!='Standard Interventions'!$F$9,'Detailed Budget (Initial)'!GP64,0)+IF(#REF!='Standard Interventions'!$F$9,'Detailed Budget (Initial)'!HB64,0)+IF(#REF!='Standard Interventions'!$F$9,'Detailed Budget (Initial)'!HN64,0)+IF(#REF!='Standard Interventions'!$F$9,'Detailed Budget (Initial)'!HZ64,0)+IF(#REF!='Standard Interventions'!$F$9,'Detailed Budget (Initial)'!IL64,0)</f>
        <v>#REF!</v>
      </c>
      <c r="G65" s="73" t="str">
        <f>IF(#REF!='Standard Interventions'!$G$9,'Detailed Budget (Initial)'!EH64,0)+IF(#REF!='Standard Interventions'!$G$9,'Detailed Budget (Initial)'!ET64,0)+IF(#REF!='Standard Interventions'!$G$9,'Detailed Budget (Initial)'!FF64,0)+IF(#REF!='Standard Interventions'!$G$9,'Detailed Budget (Initial)'!FR64,0)+IF(#REF!='Standard Interventions'!$G$9,'Detailed Budget (Initial)'!GD64,0)+IF(#REF!='Standard Interventions'!$G$9,'Detailed Budget (Initial)'!GP64,0)+IF(#REF!='Standard Interventions'!$G$9,'Detailed Budget (Initial)'!HB64,0)+IF(#REF!='Standard Interventions'!$G$9,'Detailed Budget (Initial)'!HN64,0)+IF(#REF!='Standard Interventions'!$G$9,'Detailed Budget (Initial)'!HZ64,0)+IF(#REF!='Standard Interventions'!$G$9,'Detailed Budget (Initial)'!IL64,0)</f>
        <v>#REF!</v>
      </c>
      <c r="H65" s="73" t="str">
        <f>IF(#REF!='Standard Interventions'!$H$9,'Detailed Budget (Initial)'!EH64,0)+IF(#REF!='Standard Interventions'!$H$9,'Detailed Budget (Initial)'!ET64,0)+IF(#REF!='Standard Interventions'!$H$9,'Detailed Budget (Initial)'!FF64,0)+IF(#REF!='Standard Interventions'!$H$9,'Detailed Budget (Initial)'!FR64,0)+IF(#REF!='Standard Interventions'!$H$9,'Detailed Budget (Initial)'!GD64,0)+IF(#REF!='Standard Interventions'!$H$9,'Detailed Budget (Initial)'!GP64,0)+IF(#REF!='Standard Interventions'!$H$9,'Detailed Budget (Initial)'!HB64,0)+IF(#REF!='Standard Interventions'!$H$9,'Detailed Budget (Initial)'!HN64,0)+IF(#REF!='Standard Interventions'!$H$9,'Detailed Budget (Initial)'!HZ64,0)+IF(#REF!='Standard Interventions'!$H$9,'Detailed Budget (Initial)'!IL64,0)</f>
        <v>#REF!</v>
      </c>
      <c r="I65" s="73" t="str">
        <f>IF(#REF!='Standard Interventions'!$I$9,'Detailed Budget (Initial)'!EH64,0)+IF(#REF!='Standard Interventions'!$I$9,'Detailed Budget (Initial)'!ET64,0)+IF(#REF!='Standard Interventions'!$I$9,'Detailed Budget (Initial)'!FF64,0)+IF(#REF!='Standard Interventions'!$I$9,'Detailed Budget (Initial)'!FR64,0)+IF(#REF!='Standard Interventions'!$I$9,'Detailed Budget (Initial)'!GD64,0)+IF(#REF!='Standard Interventions'!$I$9,'Detailed Budget (Initial)'!GP64,0)+IF(#REF!='Standard Interventions'!$I$9,'Detailed Budget (Initial)'!HB64,0)+IF(#REF!='Standard Interventions'!$I$9,'Detailed Budget (Initial)'!HN64,0)+IF(#REF!='Standard Interventions'!$I$9,'Detailed Budget (Initial)'!HZ64,0)+IF(#REF!='Standard Interventions'!$I$9,'Detailed Budget (Initial)'!IL64,0)</f>
        <v>#REF!</v>
      </c>
      <c r="J65" s="73" t="str">
        <f>IF(#REF!='Standard Interventions'!$J$9,'Detailed Budget (Initial)'!EH64,0)+IF(#REF!='Standard Interventions'!$J$9,'Detailed Budget (Initial)'!ET64,0)+IF(#REF!='Standard Interventions'!$J$9,'Detailed Budget (Initial)'!FF64,0)+IF(#REF!='Standard Interventions'!$J$9,'Detailed Budget (Initial)'!FR64,0)+IF(#REF!='Standard Interventions'!$J$9,'Detailed Budget (Initial)'!GD64,0)+IF(#REF!='Standard Interventions'!$J$9,'Detailed Budget (Initial)'!GP64,0)+IF(#REF!='Standard Interventions'!$J$9,'Detailed Budget (Initial)'!HB64,0)+IF(#REF!='Standard Interventions'!$J$9,'Detailed Budget (Initial)'!HN64,0)+IF(#REF!='Standard Interventions'!$J$9,'Detailed Budget (Initial)'!HZ64,0)+IF(#REF!='Standard Interventions'!$J$9,'Detailed Budget (Initial)'!IL64,0)</f>
        <v>#REF!</v>
      </c>
      <c r="K65" s="73" t="str">
        <f>IF(#REF!='Standard Interventions'!$K$9,'Detailed Budget (Initial)'!EH64,0)+IF(#REF!='Standard Interventions'!$K$9,'Detailed Budget (Initial)'!ET64,0)+IF(#REF!='Standard Interventions'!$K$9,'Detailed Budget (Initial)'!FF64,0)+IF(#REF!='Standard Interventions'!$K$9,'Detailed Budget (Initial)'!FR64,0)+IF(#REF!='Standard Interventions'!$K$9,'Detailed Budget (Initial)'!GD64,0)+IF(#REF!='Standard Interventions'!$K$9,'Detailed Budget (Initial)'!GP64,0)+IF(#REF!='Standard Interventions'!$K$9,'Detailed Budget (Initial)'!HB64,0)+IF(#REF!='Standard Interventions'!$K$9,'Detailed Budget (Initial)'!HN64,0)+IF(#REF!='Standard Interventions'!$K$9,'Detailed Budget (Initial)'!HZ64,0)+IF(#REF!='Standard Interventions'!$K$9,'Detailed Budget (Initial)'!IL64,0)</f>
        <v>#REF!</v>
      </c>
      <c r="L65" s="73" t="str">
        <f>IF(#REF!='Standard Interventions'!$L$9,'Detailed Budget (Initial)'!EH64,0)+IF(#REF!='Standard Interventions'!$L$9,'Detailed Budget (Initial)'!ET64,0)+IF(#REF!='Standard Interventions'!$L$9,'Detailed Budget (Initial)'!FF64,0)+IF(#REF!='Standard Interventions'!$L$9,'Detailed Budget (Initial)'!FR64,0)+IF(#REF!='Standard Interventions'!$L$9,'Detailed Budget (Initial)'!GD64,0)+IF(#REF!='Standard Interventions'!$L$9,'Detailed Budget (Initial)'!GP64,0)+IF(#REF!='Standard Interventions'!$L$9,'Detailed Budget (Initial)'!HB64,0)+IF(#REF!='Standard Interventions'!$L$9,'Detailed Budget (Initial)'!HN64,0)+IF(#REF!='Standard Interventions'!$L$9,'Detailed Budget (Initial)'!HZ64,0)+IF(#REF!='Standard Interventions'!$L$9,'Detailed Budget (Initial)'!IL64,0)</f>
        <v>#REF!</v>
      </c>
      <c r="M65" s="73" t="str">
        <f>IF(#REF!='Standard Interventions'!$M$9,'Detailed Budget (Initial)'!EH64,0)+IF(#REF!='Standard Interventions'!$M$9,'Detailed Budget (Initial)'!ET64,0)+IF(#REF!='Standard Interventions'!$M$9,'Detailed Budget (Initial)'!FF64,0)+IF(#REF!='Standard Interventions'!$M$9,'Detailed Budget (Initial)'!FR64,0)+IF(#REF!='Standard Interventions'!$M$9,'Detailed Budget (Initial)'!GD64,0)+IF(#REF!='Standard Interventions'!$M$9,'Detailed Budget (Initial)'!GP64,0)+IF(#REF!='Standard Interventions'!$M$9,'Detailed Budget (Initial)'!HB64,0)+IF(#REF!='Standard Interventions'!$M$9,'Detailed Budget (Initial)'!HN64,0)+IF(#REF!='Standard Interventions'!$M$9,'Detailed Budget (Initial)'!HZ64,0)+IF(#REF!='Standard Interventions'!$M$9,'Detailed Budget (Initial)'!IL64,0)</f>
        <v>#REF!</v>
      </c>
      <c r="N65" s="73" t="str">
        <f>IF(#REF!='Standard Interventions'!$N$9,'Detailed Budget (Initial)'!EH64,0)+IF(#REF!='Standard Interventions'!$N$9,'Detailed Budget (Initial)'!ET64,0)+IF(#REF!='Standard Interventions'!$N$9,'Detailed Budget (Initial)'!FF64,0)+IF(#REF!='Standard Interventions'!$N$9,'Detailed Budget (Initial)'!FR64,0)+IF(#REF!='Standard Interventions'!$N$9,'Detailed Budget (Initial)'!GD64,0)+IF(#REF!='Standard Interventions'!$N$9,'Detailed Budget (Initial)'!GP64,0)+IF(#REF!='Standard Interventions'!$N$9,'Detailed Budget (Initial)'!HB64,0)+IF(#REF!='Standard Interventions'!$N$9,'Detailed Budget (Initial)'!HN64,0)+IF(#REF!='Standard Interventions'!$N$9,'Detailed Budget (Initial)'!HZ64,0)+IF(#REF!='Standard Interventions'!$N$9,'Detailed Budget (Initial)'!IL64,0)</f>
        <v>#REF!</v>
      </c>
      <c r="O65" s="73"/>
      <c r="P65" s="73" t="str">
        <f t="shared" si="8"/>
        <v>#REF!</v>
      </c>
    </row>
    <row r="66" ht="13.5" customHeight="1" outlineLevel="1">
      <c r="A66" s="7"/>
      <c r="B66" s="66" t="str">
        <f t="shared" si="7"/>
        <v>#REF!</v>
      </c>
      <c r="C66" s="66"/>
      <c r="D66" s="73" t="str">
        <f>IF(#REF!='Standard Interventions'!$D$9,'Detailed Budget (Initial)'!EH65,0)+IF(#REF!='Standard Interventions'!$D$9,'Detailed Budget (Initial)'!ET65,0)+IF(#REF!='Standard Interventions'!$D$9,'Detailed Budget (Initial)'!FF65,0)+IF(#REF!='Standard Interventions'!$D$9,'Detailed Budget (Initial)'!FR65,0)+IF(#REF!='Standard Interventions'!$D$9,'Detailed Budget (Initial)'!GD65,0)+IF(#REF!='Standard Interventions'!$D$9,'Detailed Budget (Initial)'!GP65,0)+IF(#REF!='Standard Interventions'!$D$9,'Detailed Budget (Initial)'!HB65,0)+IF(#REF!='Standard Interventions'!$D$9,'Detailed Budget (Initial)'!HN65,0)+IF(#REF!='Standard Interventions'!$D$9,'Detailed Budget (Initial)'!HZ65,0)+IF(#REF!='Standard Interventions'!$D$9,'Detailed Budget (Initial)'!IL65,0)</f>
        <v>#REF!</v>
      </c>
      <c r="E66" s="73" t="str">
        <f>IF(#REF!='Standard Interventions'!$E$9,'Detailed Budget (Initial)'!EH65,0)+IF(#REF!='Standard Interventions'!$E$9,'Detailed Budget (Initial)'!ET65,0)+IF(#REF!='Standard Interventions'!$E$9,'Detailed Budget (Initial)'!FF65,0)+IF(#REF!='Standard Interventions'!$E$9,'Detailed Budget (Initial)'!FR65,0)+IF(#REF!='Standard Interventions'!$E$9,'Detailed Budget (Initial)'!GD65,0)+IF(#REF!='Standard Interventions'!$E$9,'Detailed Budget (Initial)'!GP65,0)+IF(#REF!='Standard Interventions'!$E$9,'Detailed Budget (Initial)'!HB65,0)+IF(#REF!='Standard Interventions'!$E$9,'Detailed Budget (Initial)'!HN65,0)+IF(#REF!='Standard Interventions'!$E$9,'Detailed Budget (Initial)'!HZ65,0)+IF(#REF!='Standard Interventions'!$E$9,'Detailed Budget (Initial)'!IL65,0)</f>
        <v>#REF!</v>
      </c>
      <c r="F66" s="73" t="str">
        <f>IF(#REF!='Standard Interventions'!$F$9,'Detailed Budget (Initial)'!EH65,0)+IF(#REF!='Standard Interventions'!$F$9,'Detailed Budget (Initial)'!ET65,0)+IF(#REF!='Standard Interventions'!$F$9,'Detailed Budget (Initial)'!FF65,0)+IF(#REF!='Standard Interventions'!$F$9,'Detailed Budget (Initial)'!FR65,0)+IF(#REF!='Standard Interventions'!$F$9,'Detailed Budget (Initial)'!GD65,0)+IF(#REF!='Standard Interventions'!$F$9,'Detailed Budget (Initial)'!GP65,0)+IF(#REF!='Standard Interventions'!$F$9,'Detailed Budget (Initial)'!HB65,0)+IF(#REF!='Standard Interventions'!$F$9,'Detailed Budget (Initial)'!HN65,0)+IF(#REF!='Standard Interventions'!$F$9,'Detailed Budget (Initial)'!HZ65,0)+IF(#REF!='Standard Interventions'!$F$9,'Detailed Budget (Initial)'!IL65,0)</f>
        <v>#REF!</v>
      </c>
      <c r="G66" s="73" t="str">
        <f>IF(#REF!='Standard Interventions'!$G$9,'Detailed Budget (Initial)'!EH65,0)+IF(#REF!='Standard Interventions'!$G$9,'Detailed Budget (Initial)'!ET65,0)+IF(#REF!='Standard Interventions'!$G$9,'Detailed Budget (Initial)'!FF65,0)+IF(#REF!='Standard Interventions'!$G$9,'Detailed Budget (Initial)'!FR65,0)+IF(#REF!='Standard Interventions'!$G$9,'Detailed Budget (Initial)'!GD65,0)+IF(#REF!='Standard Interventions'!$G$9,'Detailed Budget (Initial)'!GP65,0)+IF(#REF!='Standard Interventions'!$G$9,'Detailed Budget (Initial)'!HB65,0)+IF(#REF!='Standard Interventions'!$G$9,'Detailed Budget (Initial)'!HN65,0)+IF(#REF!='Standard Interventions'!$G$9,'Detailed Budget (Initial)'!HZ65,0)+IF(#REF!='Standard Interventions'!$G$9,'Detailed Budget (Initial)'!IL65,0)</f>
        <v>#REF!</v>
      </c>
      <c r="H66" s="73" t="str">
        <f>IF(#REF!='Standard Interventions'!$H$9,'Detailed Budget (Initial)'!EH65,0)+IF(#REF!='Standard Interventions'!$H$9,'Detailed Budget (Initial)'!ET65,0)+IF(#REF!='Standard Interventions'!$H$9,'Detailed Budget (Initial)'!FF65,0)+IF(#REF!='Standard Interventions'!$H$9,'Detailed Budget (Initial)'!FR65,0)+IF(#REF!='Standard Interventions'!$H$9,'Detailed Budget (Initial)'!GD65,0)+IF(#REF!='Standard Interventions'!$H$9,'Detailed Budget (Initial)'!GP65,0)+IF(#REF!='Standard Interventions'!$H$9,'Detailed Budget (Initial)'!HB65,0)+IF(#REF!='Standard Interventions'!$H$9,'Detailed Budget (Initial)'!HN65,0)+IF(#REF!='Standard Interventions'!$H$9,'Detailed Budget (Initial)'!HZ65,0)+IF(#REF!='Standard Interventions'!$H$9,'Detailed Budget (Initial)'!IL65,0)</f>
        <v>#REF!</v>
      </c>
      <c r="I66" s="73" t="str">
        <f>IF(#REF!='Standard Interventions'!$I$9,'Detailed Budget (Initial)'!EH65,0)+IF(#REF!='Standard Interventions'!$I$9,'Detailed Budget (Initial)'!ET65,0)+IF(#REF!='Standard Interventions'!$I$9,'Detailed Budget (Initial)'!FF65,0)+IF(#REF!='Standard Interventions'!$I$9,'Detailed Budget (Initial)'!FR65,0)+IF(#REF!='Standard Interventions'!$I$9,'Detailed Budget (Initial)'!GD65,0)+IF(#REF!='Standard Interventions'!$I$9,'Detailed Budget (Initial)'!GP65,0)+IF(#REF!='Standard Interventions'!$I$9,'Detailed Budget (Initial)'!HB65,0)+IF(#REF!='Standard Interventions'!$I$9,'Detailed Budget (Initial)'!HN65,0)+IF(#REF!='Standard Interventions'!$I$9,'Detailed Budget (Initial)'!HZ65,0)+IF(#REF!='Standard Interventions'!$I$9,'Detailed Budget (Initial)'!IL65,0)</f>
        <v>#REF!</v>
      </c>
      <c r="J66" s="73" t="str">
        <f>IF(#REF!='Standard Interventions'!$J$9,'Detailed Budget (Initial)'!EH65,0)+IF(#REF!='Standard Interventions'!$J$9,'Detailed Budget (Initial)'!ET65,0)+IF(#REF!='Standard Interventions'!$J$9,'Detailed Budget (Initial)'!FF65,0)+IF(#REF!='Standard Interventions'!$J$9,'Detailed Budget (Initial)'!FR65,0)+IF(#REF!='Standard Interventions'!$J$9,'Detailed Budget (Initial)'!GD65,0)+IF(#REF!='Standard Interventions'!$J$9,'Detailed Budget (Initial)'!GP65,0)+IF(#REF!='Standard Interventions'!$J$9,'Detailed Budget (Initial)'!HB65,0)+IF(#REF!='Standard Interventions'!$J$9,'Detailed Budget (Initial)'!HN65,0)+IF(#REF!='Standard Interventions'!$J$9,'Detailed Budget (Initial)'!HZ65,0)+IF(#REF!='Standard Interventions'!$J$9,'Detailed Budget (Initial)'!IL65,0)</f>
        <v>#REF!</v>
      </c>
      <c r="K66" s="73" t="str">
        <f>IF(#REF!='Standard Interventions'!$K$9,'Detailed Budget (Initial)'!EH65,0)+IF(#REF!='Standard Interventions'!$K$9,'Detailed Budget (Initial)'!ET65,0)+IF(#REF!='Standard Interventions'!$K$9,'Detailed Budget (Initial)'!FF65,0)+IF(#REF!='Standard Interventions'!$K$9,'Detailed Budget (Initial)'!FR65,0)+IF(#REF!='Standard Interventions'!$K$9,'Detailed Budget (Initial)'!GD65,0)+IF(#REF!='Standard Interventions'!$K$9,'Detailed Budget (Initial)'!GP65,0)+IF(#REF!='Standard Interventions'!$K$9,'Detailed Budget (Initial)'!HB65,0)+IF(#REF!='Standard Interventions'!$K$9,'Detailed Budget (Initial)'!HN65,0)+IF(#REF!='Standard Interventions'!$K$9,'Detailed Budget (Initial)'!HZ65,0)+IF(#REF!='Standard Interventions'!$K$9,'Detailed Budget (Initial)'!IL65,0)</f>
        <v>#REF!</v>
      </c>
      <c r="L66" s="73" t="str">
        <f>IF(#REF!='Standard Interventions'!$L$9,'Detailed Budget (Initial)'!EH65,0)+IF(#REF!='Standard Interventions'!$L$9,'Detailed Budget (Initial)'!ET65,0)+IF(#REF!='Standard Interventions'!$L$9,'Detailed Budget (Initial)'!FF65,0)+IF(#REF!='Standard Interventions'!$L$9,'Detailed Budget (Initial)'!FR65,0)+IF(#REF!='Standard Interventions'!$L$9,'Detailed Budget (Initial)'!GD65,0)+IF(#REF!='Standard Interventions'!$L$9,'Detailed Budget (Initial)'!GP65,0)+IF(#REF!='Standard Interventions'!$L$9,'Detailed Budget (Initial)'!HB65,0)+IF(#REF!='Standard Interventions'!$L$9,'Detailed Budget (Initial)'!HN65,0)+IF(#REF!='Standard Interventions'!$L$9,'Detailed Budget (Initial)'!HZ65,0)+IF(#REF!='Standard Interventions'!$L$9,'Detailed Budget (Initial)'!IL65,0)</f>
        <v>#REF!</v>
      </c>
      <c r="M66" s="73" t="str">
        <f>IF(#REF!='Standard Interventions'!$M$9,'Detailed Budget (Initial)'!EH65,0)+IF(#REF!='Standard Interventions'!$M$9,'Detailed Budget (Initial)'!ET65,0)+IF(#REF!='Standard Interventions'!$M$9,'Detailed Budget (Initial)'!FF65,0)+IF(#REF!='Standard Interventions'!$M$9,'Detailed Budget (Initial)'!FR65,0)+IF(#REF!='Standard Interventions'!$M$9,'Detailed Budget (Initial)'!GD65,0)+IF(#REF!='Standard Interventions'!$M$9,'Detailed Budget (Initial)'!GP65,0)+IF(#REF!='Standard Interventions'!$M$9,'Detailed Budget (Initial)'!HB65,0)+IF(#REF!='Standard Interventions'!$M$9,'Detailed Budget (Initial)'!HN65,0)+IF(#REF!='Standard Interventions'!$M$9,'Detailed Budget (Initial)'!HZ65,0)+IF(#REF!='Standard Interventions'!$M$9,'Detailed Budget (Initial)'!IL65,0)</f>
        <v>#REF!</v>
      </c>
      <c r="N66" s="73" t="str">
        <f>IF(#REF!='Standard Interventions'!$N$9,'Detailed Budget (Initial)'!EH65,0)+IF(#REF!='Standard Interventions'!$N$9,'Detailed Budget (Initial)'!ET65,0)+IF(#REF!='Standard Interventions'!$N$9,'Detailed Budget (Initial)'!FF65,0)+IF(#REF!='Standard Interventions'!$N$9,'Detailed Budget (Initial)'!FR65,0)+IF(#REF!='Standard Interventions'!$N$9,'Detailed Budget (Initial)'!GD65,0)+IF(#REF!='Standard Interventions'!$N$9,'Detailed Budget (Initial)'!GP65,0)+IF(#REF!='Standard Interventions'!$N$9,'Detailed Budget (Initial)'!HB65,0)+IF(#REF!='Standard Interventions'!$N$9,'Detailed Budget (Initial)'!HN65,0)+IF(#REF!='Standard Interventions'!$N$9,'Detailed Budget (Initial)'!HZ65,0)+IF(#REF!='Standard Interventions'!$N$9,'Detailed Budget (Initial)'!IL65,0)</f>
        <v>#REF!</v>
      </c>
      <c r="O66" s="73"/>
      <c r="P66" s="73" t="str">
        <f t="shared" si="8"/>
        <v>#REF!</v>
      </c>
    </row>
    <row r="67" ht="13.5" customHeight="1" outlineLevel="1">
      <c r="A67" s="7"/>
      <c r="B67" s="66" t="str">
        <f t="shared" si="7"/>
        <v>#REF!</v>
      </c>
      <c r="C67" s="66"/>
      <c r="D67" s="73" t="str">
        <f>IF(#REF!='Standard Interventions'!$D$9,'Detailed Budget (Initial)'!EH66,0)+IF(#REF!='Standard Interventions'!$D$9,'Detailed Budget (Initial)'!ET66,0)+IF(#REF!='Standard Interventions'!$D$9,'Detailed Budget (Initial)'!FF66,0)+IF(#REF!='Standard Interventions'!$D$9,'Detailed Budget (Initial)'!FR66,0)+IF(#REF!='Standard Interventions'!$D$9,'Detailed Budget (Initial)'!GD66,0)+IF(#REF!='Standard Interventions'!$D$9,'Detailed Budget (Initial)'!GP66,0)+IF(#REF!='Standard Interventions'!$D$9,'Detailed Budget (Initial)'!HB66,0)+IF(#REF!='Standard Interventions'!$D$9,'Detailed Budget (Initial)'!HN66,0)+IF(#REF!='Standard Interventions'!$D$9,'Detailed Budget (Initial)'!HZ66,0)+IF(#REF!='Standard Interventions'!$D$9,'Detailed Budget (Initial)'!IL66,0)</f>
        <v>#REF!</v>
      </c>
      <c r="E67" s="73" t="str">
        <f>IF(#REF!='Standard Interventions'!$E$9,'Detailed Budget (Initial)'!EH66,0)+IF(#REF!='Standard Interventions'!$E$9,'Detailed Budget (Initial)'!ET66,0)+IF(#REF!='Standard Interventions'!$E$9,'Detailed Budget (Initial)'!FF66,0)+IF(#REF!='Standard Interventions'!$E$9,'Detailed Budget (Initial)'!FR66,0)+IF(#REF!='Standard Interventions'!$E$9,'Detailed Budget (Initial)'!GD66,0)+IF(#REF!='Standard Interventions'!$E$9,'Detailed Budget (Initial)'!GP66,0)+IF(#REF!='Standard Interventions'!$E$9,'Detailed Budget (Initial)'!HB66,0)+IF(#REF!='Standard Interventions'!$E$9,'Detailed Budget (Initial)'!HN66,0)+IF(#REF!='Standard Interventions'!$E$9,'Detailed Budget (Initial)'!HZ66,0)+IF(#REF!='Standard Interventions'!$E$9,'Detailed Budget (Initial)'!IL66,0)</f>
        <v>#REF!</v>
      </c>
      <c r="F67" s="73" t="str">
        <f>IF(#REF!='Standard Interventions'!$F$9,'Detailed Budget (Initial)'!EH66,0)+IF(#REF!='Standard Interventions'!$F$9,'Detailed Budget (Initial)'!ET66,0)+IF(#REF!='Standard Interventions'!$F$9,'Detailed Budget (Initial)'!FF66,0)+IF(#REF!='Standard Interventions'!$F$9,'Detailed Budget (Initial)'!FR66,0)+IF(#REF!='Standard Interventions'!$F$9,'Detailed Budget (Initial)'!GD66,0)+IF(#REF!='Standard Interventions'!$F$9,'Detailed Budget (Initial)'!GP66,0)+IF(#REF!='Standard Interventions'!$F$9,'Detailed Budget (Initial)'!HB66,0)+IF(#REF!='Standard Interventions'!$F$9,'Detailed Budget (Initial)'!HN66,0)+IF(#REF!='Standard Interventions'!$F$9,'Detailed Budget (Initial)'!HZ66,0)+IF(#REF!='Standard Interventions'!$F$9,'Detailed Budget (Initial)'!IL66,0)</f>
        <v>#REF!</v>
      </c>
      <c r="G67" s="73" t="str">
        <f>IF(#REF!='Standard Interventions'!$G$9,'Detailed Budget (Initial)'!EH66,0)+IF(#REF!='Standard Interventions'!$G$9,'Detailed Budget (Initial)'!ET66,0)+IF(#REF!='Standard Interventions'!$G$9,'Detailed Budget (Initial)'!FF66,0)+IF(#REF!='Standard Interventions'!$G$9,'Detailed Budget (Initial)'!FR66,0)+IF(#REF!='Standard Interventions'!$G$9,'Detailed Budget (Initial)'!GD66,0)+IF(#REF!='Standard Interventions'!$G$9,'Detailed Budget (Initial)'!GP66,0)+IF(#REF!='Standard Interventions'!$G$9,'Detailed Budget (Initial)'!HB66,0)+IF(#REF!='Standard Interventions'!$G$9,'Detailed Budget (Initial)'!HN66,0)+IF(#REF!='Standard Interventions'!$G$9,'Detailed Budget (Initial)'!HZ66,0)+IF(#REF!='Standard Interventions'!$G$9,'Detailed Budget (Initial)'!IL66,0)</f>
        <v>#REF!</v>
      </c>
      <c r="H67" s="73" t="str">
        <f>IF(#REF!='Standard Interventions'!$H$9,'Detailed Budget (Initial)'!EH66,0)+IF(#REF!='Standard Interventions'!$H$9,'Detailed Budget (Initial)'!ET66,0)+IF(#REF!='Standard Interventions'!$H$9,'Detailed Budget (Initial)'!FF66,0)+IF(#REF!='Standard Interventions'!$H$9,'Detailed Budget (Initial)'!FR66,0)+IF(#REF!='Standard Interventions'!$H$9,'Detailed Budget (Initial)'!GD66,0)+IF(#REF!='Standard Interventions'!$H$9,'Detailed Budget (Initial)'!GP66,0)+IF(#REF!='Standard Interventions'!$H$9,'Detailed Budget (Initial)'!HB66,0)+IF(#REF!='Standard Interventions'!$H$9,'Detailed Budget (Initial)'!HN66,0)+IF(#REF!='Standard Interventions'!$H$9,'Detailed Budget (Initial)'!HZ66,0)+IF(#REF!='Standard Interventions'!$H$9,'Detailed Budget (Initial)'!IL66,0)</f>
        <v>#REF!</v>
      </c>
      <c r="I67" s="73" t="str">
        <f>IF(#REF!='Standard Interventions'!$I$9,'Detailed Budget (Initial)'!EH66,0)+IF(#REF!='Standard Interventions'!$I$9,'Detailed Budget (Initial)'!ET66,0)+IF(#REF!='Standard Interventions'!$I$9,'Detailed Budget (Initial)'!FF66,0)+IF(#REF!='Standard Interventions'!$I$9,'Detailed Budget (Initial)'!FR66,0)+IF(#REF!='Standard Interventions'!$I$9,'Detailed Budget (Initial)'!GD66,0)+IF(#REF!='Standard Interventions'!$I$9,'Detailed Budget (Initial)'!GP66,0)+IF(#REF!='Standard Interventions'!$I$9,'Detailed Budget (Initial)'!HB66,0)+IF(#REF!='Standard Interventions'!$I$9,'Detailed Budget (Initial)'!HN66,0)+IF(#REF!='Standard Interventions'!$I$9,'Detailed Budget (Initial)'!HZ66,0)+IF(#REF!='Standard Interventions'!$I$9,'Detailed Budget (Initial)'!IL66,0)</f>
        <v>#REF!</v>
      </c>
      <c r="J67" s="73" t="str">
        <f>IF(#REF!='Standard Interventions'!$J$9,'Detailed Budget (Initial)'!EH66,0)+IF(#REF!='Standard Interventions'!$J$9,'Detailed Budget (Initial)'!ET66,0)+IF(#REF!='Standard Interventions'!$J$9,'Detailed Budget (Initial)'!FF66,0)+IF(#REF!='Standard Interventions'!$J$9,'Detailed Budget (Initial)'!FR66,0)+IF(#REF!='Standard Interventions'!$J$9,'Detailed Budget (Initial)'!GD66,0)+IF(#REF!='Standard Interventions'!$J$9,'Detailed Budget (Initial)'!GP66,0)+IF(#REF!='Standard Interventions'!$J$9,'Detailed Budget (Initial)'!HB66,0)+IF(#REF!='Standard Interventions'!$J$9,'Detailed Budget (Initial)'!HN66,0)+IF(#REF!='Standard Interventions'!$J$9,'Detailed Budget (Initial)'!HZ66,0)+IF(#REF!='Standard Interventions'!$J$9,'Detailed Budget (Initial)'!IL66,0)</f>
        <v>#REF!</v>
      </c>
      <c r="K67" s="73" t="str">
        <f>IF(#REF!='Standard Interventions'!$K$9,'Detailed Budget (Initial)'!EH66,0)+IF(#REF!='Standard Interventions'!$K$9,'Detailed Budget (Initial)'!ET66,0)+IF(#REF!='Standard Interventions'!$K$9,'Detailed Budget (Initial)'!FF66,0)+IF(#REF!='Standard Interventions'!$K$9,'Detailed Budget (Initial)'!FR66,0)+IF(#REF!='Standard Interventions'!$K$9,'Detailed Budget (Initial)'!GD66,0)+IF(#REF!='Standard Interventions'!$K$9,'Detailed Budget (Initial)'!GP66,0)+IF(#REF!='Standard Interventions'!$K$9,'Detailed Budget (Initial)'!HB66,0)+IF(#REF!='Standard Interventions'!$K$9,'Detailed Budget (Initial)'!HN66,0)+IF(#REF!='Standard Interventions'!$K$9,'Detailed Budget (Initial)'!HZ66,0)+IF(#REF!='Standard Interventions'!$K$9,'Detailed Budget (Initial)'!IL66,0)</f>
        <v>#REF!</v>
      </c>
      <c r="L67" s="73" t="str">
        <f>IF(#REF!='Standard Interventions'!$L$9,'Detailed Budget (Initial)'!EH66,0)+IF(#REF!='Standard Interventions'!$L$9,'Detailed Budget (Initial)'!ET66,0)+IF(#REF!='Standard Interventions'!$L$9,'Detailed Budget (Initial)'!FF66,0)+IF(#REF!='Standard Interventions'!$L$9,'Detailed Budget (Initial)'!FR66,0)+IF(#REF!='Standard Interventions'!$L$9,'Detailed Budget (Initial)'!GD66,0)+IF(#REF!='Standard Interventions'!$L$9,'Detailed Budget (Initial)'!GP66,0)+IF(#REF!='Standard Interventions'!$L$9,'Detailed Budget (Initial)'!HB66,0)+IF(#REF!='Standard Interventions'!$L$9,'Detailed Budget (Initial)'!HN66,0)+IF(#REF!='Standard Interventions'!$L$9,'Detailed Budget (Initial)'!HZ66,0)+IF(#REF!='Standard Interventions'!$L$9,'Detailed Budget (Initial)'!IL66,0)</f>
        <v>#REF!</v>
      </c>
      <c r="M67" s="73" t="str">
        <f>IF(#REF!='Standard Interventions'!$M$9,'Detailed Budget (Initial)'!EH66,0)+IF(#REF!='Standard Interventions'!$M$9,'Detailed Budget (Initial)'!ET66,0)+IF(#REF!='Standard Interventions'!$M$9,'Detailed Budget (Initial)'!FF66,0)+IF(#REF!='Standard Interventions'!$M$9,'Detailed Budget (Initial)'!FR66,0)+IF(#REF!='Standard Interventions'!$M$9,'Detailed Budget (Initial)'!GD66,0)+IF(#REF!='Standard Interventions'!$M$9,'Detailed Budget (Initial)'!GP66,0)+IF(#REF!='Standard Interventions'!$M$9,'Detailed Budget (Initial)'!HB66,0)+IF(#REF!='Standard Interventions'!$M$9,'Detailed Budget (Initial)'!HN66,0)+IF(#REF!='Standard Interventions'!$M$9,'Detailed Budget (Initial)'!HZ66,0)+IF(#REF!='Standard Interventions'!$M$9,'Detailed Budget (Initial)'!IL66,0)</f>
        <v>#REF!</v>
      </c>
      <c r="N67" s="73" t="str">
        <f>IF(#REF!='Standard Interventions'!$N$9,'Detailed Budget (Initial)'!EH66,0)+IF(#REF!='Standard Interventions'!$N$9,'Detailed Budget (Initial)'!ET66,0)+IF(#REF!='Standard Interventions'!$N$9,'Detailed Budget (Initial)'!FF66,0)+IF(#REF!='Standard Interventions'!$N$9,'Detailed Budget (Initial)'!FR66,0)+IF(#REF!='Standard Interventions'!$N$9,'Detailed Budget (Initial)'!GD66,0)+IF(#REF!='Standard Interventions'!$N$9,'Detailed Budget (Initial)'!GP66,0)+IF(#REF!='Standard Interventions'!$N$9,'Detailed Budget (Initial)'!HB66,0)+IF(#REF!='Standard Interventions'!$N$9,'Detailed Budget (Initial)'!HN66,0)+IF(#REF!='Standard Interventions'!$N$9,'Detailed Budget (Initial)'!HZ66,0)+IF(#REF!='Standard Interventions'!$N$9,'Detailed Budget (Initial)'!IL66,0)</f>
        <v>#REF!</v>
      </c>
      <c r="O67" s="73"/>
      <c r="P67" s="73" t="str">
        <f t="shared" si="8"/>
        <v>#REF!</v>
      </c>
    </row>
    <row r="68" ht="13.5" customHeight="1" outlineLevel="1">
      <c r="A68" s="7"/>
      <c r="B68" s="66" t="str">
        <f t="shared" si="7"/>
        <v>#REF!</v>
      </c>
      <c r="C68" s="66"/>
      <c r="D68" s="73" t="str">
        <f>IF(#REF!='Standard Interventions'!$D$9,'Detailed Budget (Initial)'!EH67,0)+IF(#REF!='Standard Interventions'!$D$9,'Detailed Budget (Initial)'!ET67,0)+IF(#REF!='Standard Interventions'!$D$9,'Detailed Budget (Initial)'!FF67,0)+IF(#REF!='Standard Interventions'!$D$9,'Detailed Budget (Initial)'!FR67,0)+IF(#REF!='Standard Interventions'!$D$9,'Detailed Budget (Initial)'!GD67,0)+IF(#REF!='Standard Interventions'!$D$9,'Detailed Budget (Initial)'!GP67,0)+IF(#REF!='Standard Interventions'!$D$9,'Detailed Budget (Initial)'!HB67,0)+IF(#REF!='Standard Interventions'!$D$9,'Detailed Budget (Initial)'!HN67,0)+IF(#REF!='Standard Interventions'!$D$9,'Detailed Budget (Initial)'!HZ67,0)+IF(#REF!='Standard Interventions'!$D$9,'Detailed Budget (Initial)'!IL67,0)</f>
        <v>#REF!</v>
      </c>
      <c r="E68" s="73" t="str">
        <f>IF(#REF!='Standard Interventions'!$E$9,'Detailed Budget (Initial)'!EH67,0)+IF(#REF!='Standard Interventions'!$E$9,'Detailed Budget (Initial)'!ET67,0)+IF(#REF!='Standard Interventions'!$E$9,'Detailed Budget (Initial)'!FF67,0)+IF(#REF!='Standard Interventions'!$E$9,'Detailed Budget (Initial)'!FR67,0)+IF(#REF!='Standard Interventions'!$E$9,'Detailed Budget (Initial)'!GD67,0)+IF(#REF!='Standard Interventions'!$E$9,'Detailed Budget (Initial)'!GP67,0)+IF(#REF!='Standard Interventions'!$E$9,'Detailed Budget (Initial)'!HB67,0)+IF(#REF!='Standard Interventions'!$E$9,'Detailed Budget (Initial)'!HN67,0)+IF(#REF!='Standard Interventions'!$E$9,'Detailed Budget (Initial)'!HZ67,0)+IF(#REF!='Standard Interventions'!$E$9,'Detailed Budget (Initial)'!IL67,0)</f>
        <v>#REF!</v>
      </c>
      <c r="F68" s="73" t="str">
        <f>IF(#REF!='Standard Interventions'!$F$9,'Detailed Budget (Initial)'!EH67,0)+IF(#REF!='Standard Interventions'!$F$9,'Detailed Budget (Initial)'!ET67,0)+IF(#REF!='Standard Interventions'!$F$9,'Detailed Budget (Initial)'!FF67,0)+IF(#REF!='Standard Interventions'!$F$9,'Detailed Budget (Initial)'!FR67,0)+IF(#REF!='Standard Interventions'!$F$9,'Detailed Budget (Initial)'!GD67,0)+IF(#REF!='Standard Interventions'!$F$9,'Detailed Budget (Initial)'!GP67,0)+IF(#REF!='Standard Interventions'!$F$9,'Detailed Budget (Initial)'!HB67,0)+IF(#REF!='Standard Interventions'!$F$9,'Detailed Budget (Initial)'!HN67,0)+IF(#REF!='Standard Interventions'!$F$9,'Detailed Budget (Initial)'!HZ67,0)+IF(#REF!='Standard Interventions'!$F$9,'Detailed Budget (Initial)'!IL67,0)</f>
        <v>#REF!</v>
      </c>
      <c r="G68" s="73" t="str">
        <f>IF(#REF!='Standard Interventions'!$G$9,'Detailed Budget (Initial)'!EH67,0)+IF(#REF!='Standard Interventions'!$G$9,'Detailed Budget (Initial)'!ET67,0)+IF(#REF!='Standard Interventions'!$G$9,'Detailed Budget (Initial)'!FF67,0)+IF(#REF!='Standard Interventions'!$G$9,'Detailed Budget (Initial)'!FR67,0)+IF(#REF!='Standard Interventions'!$G$9,'Detailed Budget (Initial)'!GD67,0)+IF(#REF!='Standard Interventions'!$G$9,'Detailed Budget (Initial)'!GP67,0)+IF(#REF!='Standard Interventions'!$G$9,'Detailed Budget (Initial)'!HB67,0)+IF(#REF!='Standard Interventions'!$G$9,'Detailed Budget (Initial)'!HN67,0)+IF(#REF!='Standard Interventions'!$G$9,'Detailed Budget (Initial)'!HZ67,0)+IF(#REF!='Standard Interventions'!$G$9,'Detailed Budget (Initial)'!IL67,0)</f>
        <v>#REF!</v>
      </c>
      <c r="H68" s="73" t="str">
        <f>IF(#REF!='Standard Interventions'!$H$9,'Detailed Budget (Initial)'!EH67,0)+IF(#REF!='Standard Interventions'!$H$9,'Detailed Budget (Initial)'!ET67,0)+IF(#REF!='Standard Interventions'!$H$9,'Detailed Budget (Initial)'!FF67,0)+IF(#REF!='Standard Interventions'!$H$9,'Detailed Budget (Initial)'!FR67,0)+IF(#REF!='Standard Interventions'!$H$9,'Detailed Budget (Initial)'!GD67,0)+IF(#REF!='Standard Interventions'!$H$9,'Detailed Budget (Initial)'!GP67,0)+IF(#REF!='Standard Interventions'!$H$9,'Detailed Budget (Initial)'!HB67,0)+IF(#REF!='Standard Interventions'!$H$9,'Detailed Budget (Initial)'!HN67,0)+IF(#REF!='Standard Interventions'!$H$9,'Detailed Budget (Initial)'!HZ67,0)+IF(#REF!='Standard Interventions'!$H$9,'Detailed Budget (Initial)'!IL67,0)</f>
        <v>#REF!</v>
      </c>
      <c r="I68" s="73" t="str">
        <f>IF(#REF!='Standard Interventions'!$I$9,'Detailed Budget (Initial)'!EH67,0)+IF(#REF!='Standard Interventions'!$I$9,'Detailed Budget (Initial)'!ET67,0)+IF(#REF!='Standard Interventions'!$I$9,'Detailed Budget (Initial)'!FF67,0)+IF(#REF!='Standard Interventions'!$I$9,'Detailed Budget (Initial)'!FR67,0)+IF(#REF!='Standard Interventions'!$I$9,'Detailed Budget (Initial)'!GD67,0)+IF(#REF!='Standard Interventions'!$I$9,'Detailed Budget (Initial)'!GP67,0)+IF(#REF!='Standard Interventions'!$I$9,'Detailed Budget (Initial)'!HB67,0)+IF(#REF!='Standard Interventions'!$I$9,'Detailed Budget (Initial)'!HN67,0)+IF(#REF!='Standard Interventions'!$I$9,'Detailed Budget (Initial)'!HZ67,0)+IF(#REF!='Standard Interventions'!$I$9,'Detailed Budget (Initial)'!IL67,0)</f>
        <v>#REF!</v>
      </c>
      <c r="J68" s="73" t="str">
        <f>IF(#REF!='Standard Interventions'!$J$9,'Detailed Budget (Initial)'!EH67,0)+IF(#REF!='Standard Interventions'!$J$9,'Detailed Budget (Initial)'!ET67,0)+IF(#REF!='Standard Interventions'!$J$9,'Detailed Budget (Initial)'!FF67,0)+IF(#REF!='Standard Interventions'!$J$9,'Detailed Budget (Initial)'!FR67,0)+IF(#REF!='Standard Interventions'!$J$9,'Detailed Budget (Initial)'!GD67,0)+IF(#REF!='Standard Interventions'!$J$9,'Detailed Budget (Initial)'!GP67,0)+IF(#REF!='Standard Interventions'!$J$9,'Detailed Budget (Initial)'!HB67,0)+IF(#REF!='Standard Interventions'!$J$9,'Detailed Budget (Initial)'!HN67,0)+IF(#REF!='Standard Interventions'!$J$9,'Detailed Budget (Initial)'!HZ67,0)+IF(#REF!='Standard Interventions'!$J$9,'Detailed Budget (Initial)'!IL67,0)</f>
        <v>#REF!</v>
      </c>
      <c r="K68" s="73" t="str">
        <f>IF(#REF!='Standard Interventions'!$K$9,'Detailed Budget (Initial)'!EH67,0)+IF(#REF!='Standard Interventions'!$K$9,'Detailed Budget (Initial)'!ET67,0)+IF(#REF!='Standard Interventions'!$K$9,'Detailed Budget (Initial)'!FF67,0)+IF(#REF!='Standard Interventions'!$K$9,'Detailed Budget (Initial)'!FR67,0)+IF(#REF!='Standard Interventions'!$K$9,'Detailed Budget (Initial)'!GD67,0)+IF(#REF!='Standard Interventions'!$K$9,'Detailed Budget (Initial)'!GP67,0)+IF(#REF!='Standard Interventions'!$K$9,'Detailed Budget (Initial)'!HB67,0)+IF(#REF!='Standard Interventions'!$K$9,'Detailed Budget (Initial)'!HN67,0)+IF(#REF!='Standard Interventions'!$K$9,'Detailed Budget (Initial)'!HZ67,0)+IF(#REF!='Standard Interventions'!$K$9,'Detailed Budget (Initial)'!IL67,0)</f>
        <v>#REF!</v>
      </c>
      <c r="L68" s="73" t="str">
        <f>IF(#REF!='Standard Interventions'!$L$9,'Detailed Budget (Initial)'!EH67,0)+IF(#REF!='Standard Interventions'!$L$9,'Detailed Budget (Initial)'!ET67,0)+IF(#REF!='Standard Interventions'!$L$9,'Detailed Budget (Initial)'!FF67,0)+IF(#REF!='Standard Interventions'!$L$9,'Detailed Budget (Initial)'!FR67,0)+IF(#REF!='Standard Interventions'!$L$9,'Detailed Budget (Initial)'!GD67,0)+IF(#REF!='Standard Interventions'!$L$9,'Detailed Budget (Initial)'!GP67,0)+IF(#REF!='Standard Interventions'!$L$9,'Detailed Budget (Initial)'!HB67,0)+IF(#REF!='Standard Interventions'!$L$9,'Detailed Budget (Initial)'!HN67,0)+IF(#REF!='Standard Interventions'!$L$9,'Detailed Budget (Initial)'!HZ67,0)+IF(#REF!='Standard Interventions'!$L$9,'Detailed Budget (Initial)'!IL67,0)</f>
        <v>#REF!</v>
      </c>
      <c r="M68" s="73" t="str">
        <f>IF(#REF!='Standard Interventions'!$M$9,'Detailed Budget (Initial)'!EH67,0)+IF(#REF!='Standard Interventions'!$M$9,'Detailed Budget (Initial)'!ET67,0)+IF(#REF!='Standard Interventions'!$M$9,'Detailed Budget (Initial)'!FF67,0)+IF(#REF!='Standard Interventions'!$M$9,'Detailed Budget (Initial)'!FR67,0)+IF(#REF!='Standard Interventions'!$M$9,'Detailed Budget (Initial)'!GD67,0)+IF(#REF!='Standard Interventions'!$M$9,'Detailed Budget (Initial)'!GP67,0)+IF(#REF!='Standard Interventions'!$M$9,'Detailed Budget (Initial)'!HB67,0)+IF(#REF!='Standard Interventions'!$M$9,'Detailed Budget (Initial)'!HN67,0)+IF(#REF!='Standard Interventions'!$M$9,'Detailed Budget (Initial)'!HZ67,0)+IF(#REF!='Standard Interventions'!$M$9,'Detailed Budget (Initial)'!IL67,0)</f>
        <v>#REF!</v>
      </c>
      <c r="N68" s="73" t="str">
        <f>IF(#REF!='Standard Interventions'!$N$9,'Detailed Budget (Initial)'!EH67,0)+IF(#REF!='Standard Interventions'!$N$9,'Detailed Budget (Initial)'!ET67,0)+IF(#REF!='Standard Interventions'!$N$9,'Detailed Budget (Initial)'!FF67,0)+IF(#REF!='Standard Interventions'!$N$9,'Detailed Budget (Initial)'!FR67,0)+IF(#REF!='Standard Interventions'!$N$9,'Detailed Budget (Initial)'!GD67,0)+IF(#REF!='Standard Interventions'!$N$9,'Detailed Budget (Initial)'!GP67,0)+IF(#REF!='Standard Interventions'!$N$9,'Detailed Budget (Initial)'!HB67,0)+IF(#REF!='Standard Interventions'!$N$9,'Detailed Budget (Initial)'!HN67,0)+IF(#REF!='Standard Interventions'!$N$9,'Detailed Budget (Initial)'!HZ67,0)+IF(#REF!='Standard Interventions'!$N$9,'Detailed Budget (Initial)'!IL67,0)</f>
        <v>#REF!</v>
      </c>
      <c r="O68" s="73"/>
      <c r="P68" s="73" t="str">
        <f t="shared" si="8"/>
        <v>#REF!</v>
      </c>
    </row>
    <row r="69" ht="13.5" customHeight="1" outlineLevel="1">
      <c r="A69" s="7"/>
      <c r="B69" s="66"/>
      <c r="C69" s="66"/>
      <c r="D69" s="73"/>
      <c r="E69" s="73"/>
      <c r="F69" s="73"/>
      <c r="G69" s="73"/>
      <c r="H69" s="73"/>
      <c r="I69" s="73"/>
      <c r="J69" s="73"/>
      <c r="K69" s="73"/>
      <c r="L69" s="73"/>
      <c r="M69" s="73"/>
      <c r="N69" s="73"/>
      <c r="O69" s="73"/>
      <c r="P69" s="73"/>
    </row>
    <row r="70" ht="13.5" customHeight="1" outlineLevel="1">
      <c r="A70" s="7"/>
      <c r="B70" s="66"/>
      <c r="C70" s="66"/>
      <c r="D70" s="73"/>
      <c r="E70" s="73"/>
      <c r="F70" s="73"/>
      <c r="G70" s="73"/>
      <c r="H70" s="73"/>
      <c r="I70" s="73"/>
      <c r="J70" s="73"/>
      <c r="K70" s="73"/>
      <c r="L70" s="73"/>
      <c r="M70" s="73"/>
      <c r="N70" s="73"/>
      <c r="O70" s="73"/>
      <c r="P70" s="73"/>
    </row>
    <row r="71" ht="13.5" customHeight="1" outlineLevel="1">
      <c r="A71" s="7"/>
      <c r="B71" s="66"/>
      <c r="C71" s="66"/>
      <c r="D71" s="73"/>
      <c r="E71" s="73"/>
      <c r="F71" s="73"/>
      <c r="G71" s="73"/>
      <c r="H71" s="73"/>
      <c r="I71" s="73"/>
      <c r="J71" s="73"/>
      <c r="K71" s="73"/>
      <c r="L71" s="73"/>
      <c r="M71" s="73"/>
      <c r="N71" s="73"/>
      <c r="O71" s="73"/>
      <c r="P71" s="73"/>
    </row>
    <row r="72" ht="13.5" customHeight="1" outlineLevel="1">
      <c r="A72" s="7"/>
      <c r="B72" s="7"/>
      <c r="C72" s="7"/>
      <c r="D72" s="74" t="str">
        <f t="shared" ref="D72:N72" si="9">SUM(D44:D71)</f>
        <v>#REF!</v>
      </c>
      <c r="E72" s="74" t="str">
        <f t="shared" si="9"/>
        <v>#REF!</v>
      </c>
      <c r="F72" s="74" t="str">
        <f t="shared" si="9"/>
        <v>#REF!</v>
      </c>
      <c r="G72" s="74" t="str">
        <f t="shared" si="9"/>
        <v>#REF!</v>
      </c>
      <c r="H72" s="74" t="str">
        <f t="shared" si="9"/>
        <v>#REF!</v>
      </c>
      <c r="I72" s="74" t="str">
        <f t="shared" si="9"/>
        <v>#REF!</v>
      </c>
      <c r="J72" s="74" t="str">
        <f t="shared" si="9"/>
        <v>#REF!</v>
      </c>
      <c r="K72" s="74" t="str">
        <f t="shared" si="9"/>
        <v>#REF!</v>
      </c>
      <c r="L72" s="74" t="str">
        <f t="shared" si="9"/>
        <v>#REF!</v>
      </c>
      <c r="M72" s="74" t="str">
        <f t="shared" si="9"/>
        <v>#REF!</v>
      </c>
      <c r="N72" s="74" t="str">
        <f t="shared" si="9"/>
        <v>#REF!</v>
      </c>
      <c r="O72" s="72"/>
      <c r="P72" s="74" t="str">
        <f>SUM(D72:N72)</f>
        <v>#REF!</v>
      </c>
    </row>
    <row r="73" ht="13.5" customHeight="1" outlineLevel="1">
      <c r="A73" s="7"/>
      <c r="B73" s="7"/>
      <c r="C73" s="7"/>
      <c r="D73" s="73"/>
      <c r="E73" s="73"/>
      <c r="F73" s="73"/>
      <c r="G73" s="73"/>
      <c r="H73" s="73"/>
      <c r="I73" s="73"/>
      <c r="J73" s="73"/>
      <c r="K73" s="73"/>
      <c r="L73" s="73"/>
      <c r="M73" s="73"/>
      <c r="N73" s="73"/>
      <c r="O73" s="73"/>
      <c r="P73" s="73"/>
    </row>
    <row r="74" ht="13.5" customHeight="1" outlineLevel="1">
      <c r="A74" s="70" t="str">
        <f>'BUDGET INPUTS (INITIAL)'!B71</f>
        <v>#REF!</v>
      </c>
      <c r="B74" s="7"/>
      <c r="C74" s="7"/>
      <c r="D74" s="73"/>
      <c r="E74" s="73"/>
      <c r="F74" s="73"/>
      <c r="G74" s="73"/>
      <c r="H74" s="73"/>
      <c r="I74" s="73"/>
      <c r="J74" s="73"/>
      <c r="K74" s="73"/>
      <c r="L74" s="73"/>
      <c r="M74" s="73"/>
      <c r="N74" s="73"/>
      <c r="O74" s="73"/>
      <c r="P74" s="73"/>
    </row>
    <row r="75" ht="13.5" customHeight="1" outlineLevel="1">
      <c r="A75" s="70"/>
      <c r="B75" s="66" t="str">
        <f t="shared" ref="B75:B89" si="10">'BUDGET INPUTS (INITIAL)'!B72</f>
        <v>#REF!</v>
      </c>
      <c r="C75" s="66"/>
      <c r="D75" s="73" t="str">
        <f>IF(#REF!='Standard Interventions'!$D$9,'Detailed Budget (Initial)'!EH74,0)+IF(#REF!='Standard Interventions'!$D$9,'Detailed Budget (Initial)'!ET74,0)+IF(#REF!='Standard Interventions'!$D$9,'Detailed Budget (Initial)'!FF74,0)+IF(#REF!='Standard Interventions'!$D$9,'Detailed Budget (Initial)'!FR74,0)+IF(#REF!='Standard Interventions'!$D$9,'Detailed Budget (Initial)'!GD74,0)+IF(#REF!='Standard Interventions'!$D$9,'Detailed Budget (Initial)'!GP74,0)+IF(#REF!='Standard Interventions'!$D$9,'Detailed Budget (Initial)'!HB74,0)+IF(#REF!='Standard Interventions'!$D$9,'Detailed Budget (Initial)'!HN74,0)+IF(#REF!='Standard Interventions'!$D$9,'Detailed Budget (Initial)'!HZ74,0)+IF(#REF!='Standard Interventions'!$D$9,'Detailed Budget (Initial)'!IL74,0)</f>
        <v>#REF!</v>
      </c>
      <c r="E75" s="73" t="str">
        <f>IF(#REF!='Standard Interventions'!$E$9,'Detailed Budget (Initial)'!EH74,0)+IF(#REF!='Standard Interventions'!$E$9,'Detailed Budget (Initial)'!ET74,0)+IF(#REF!='Standard Interventions'!$E$9,'Detailed Budget (Initial)'!FF74,0)+IF(#REF!='Standard Interventions'!$E$9,'Detailed Budget (Initial)'!FR74,0)+IF(#REF!='Standard Interventions'!$E$9,'Detailed Budget (Initial)'!GD74,0)+IF(#REF!='Standard Interventions'!$E$9,'Detailed Budget (Initial)'!GP74,0)+IF(#REF!='Standard Interventions'!$E$9,'Detailed Budget (Initial)'!HB74,0)+IF(#REF!='Standard Interventions'!$E$9,'Detailed Budget (Initial)'!HN74,0)+IF(#REF!='Standard Interventions'!$E$9,'Detailed Budget (Initial)'!HZ74,0)+IF(#REF!='Standard Interventions'!$E$9,'Detailed Budget (Initial)'!IL74,0)</f>
        <v>#REF!</v>
      </c>
      <c r="F75" s="73" t="str">
        <f>IF(#REF!='Standard Interventions'!$F$9,'Detailed Budget (Initial)'!EH74,0)+IF(#REF!='Standard Interventions'!$F$9,'Detailed Budget (Initial)'!ET74,0)+IF(#REF!='Standard Interventions'!$F$9,'Detailed Budget (Initial)'!FF74,0)+IF(#REF!='Standard Interventions'!$F$9,'Detailed Budget (Initial)'!FR74,0)+IF(#REF!='Standard Interventions'!$F$9,'Detailed Budget (Initial)'!GD74,0)+IF(#REF!='Standard Interventions'!$F$9,'Detailed Budget (Initial)'!GP74,0)+IF(#REF!='Standard Interventions'!$F$9,'Detailed Budget (Initial)'!HB74,0)+IF(#REF!='Standard Interventions'!$F$9,'Detailed Budget (Initial)'!HN74,0)+IF(#REF!='Standard Interventions'!$F$9,'Detailed Budget (Initial)'!HZ74,0)+IF(#REF!='Standard Interventions'!$F$9,'Detailed Budget (Initial)'!IL74,0)</f>
        <v>#REF!</v>
      </c>
      <c r="G75" s="73" t="str">
        <f>IF(#REF!='Standard Interventions'!$G$9,'Detailed Budget (Initial)'!EH74,0)+IF(#REF!='Standard Interventions'!$G$9,'Detailed Budget (Initial)'!ET74,0)+IF(#REF!='Standard Interventions'!$G$9,'Detailed Budget (Initial)'!FF74,0)+IF(#REF!='Standard Interventions'!$G$9,'Detailed Budget (Initial)'!FR74,0)+IF(#REF!='Standard Interventions'!$G$9,'Detailed Budget (Initial)'!GD74,0)+IF(#REF!='Standard Interventions'!$G$9,'Detailed Budget (Initial)'!GP74,0)+IF(#REF!='Standard Interventions'!$G$9,'Detailed Budget (Initial)'!HB74,0)+IF(#REF!='Standard Interventions'!$G$9,'Detailed Budget (Initial)'!HN74,0)+IF(#REF!='Standard Interventions'!$G$9,'Detailed Budget (Initial)'!HZ74,0)+IF(#REF!='Standard Interventions'!$G$9,'Detailed Budget (Initial)'!IL74,0)</f>
        <v>#REF!</v>
      </c>
      <c r="H75" s="73" t="str">
        <f>IF(#REF!='Standard Interventions'!$H$9,'Detailed Budget (Initial)'!EH74,0)+IF(#REF!='Standard Interventions'!$H$9,'Detailed Budget (Initial)'!ET74,0)+IF(#REF!='Standard Interventions'!$H$9,'Detailed Budget (Initial)'!FF74,0)+IF(#REF!='Standard Interventions'!$H$9,'Detailed Budget (Initial)'!FR74,0)+IF(#REF!='Standard Interventions'!$H$9,'Detailed Budget (Initial)'!GD74,0)+IF(#REF!='Standard Interventions'!$H$9,'Detailed Budget (Initial)'!GP74,0)+IF(#REF!='Standard Interventions'!$H$9,'Detailed Budget (Initial)'!HB74,0)+IF(#REF!='Standard Interventions'!$H$9,'Detailed Budget (Initial)'!HN74,0)+IF(#REF!='Standard Interventions'!$H$9,'Detailed Budget (Initial)'!HZ74,0)+IF(#REF!='Standard Interventions'!$H$9,'Detailed Budget (Initial)'!IL74,0)</f>
        <v>#REF!</v>
      </c>
      <c r="I75" s="73" t="str">
        <f>IF(#REF!='Standard Interventions'!$I$9,'Detailed Budget (Initial)'!EH74,0)+IF(#REF!='Standard Interventions'!$I$9,'Detailed Budget (Initial)'!ET74,0)+IF(#REF!='Standard Interventions'!$I$9,'Detailed Budget (Initial)'!FF74,0)+IF(#REF!='Standard Interventions'!$I$9,'Detailed Budget (Initial)'!FR74,0)+IF(#REF!='Standard Interventions'!$I$9,'Detailed Budget (Initial)'!GD74,0)+IF(#REF!='Standard Interventions'!$I$9,'Detailed Budget (Initial)'!GP74,0)+IF(#REF!='Standard Interventions'!$I$9,'Detailed Budget (Initial)'!HB74,0)+IF(#REF!='Standard Interventions'!$I$9,'Detailed Budget (Initial)'!HN74,0)+IF(#REF!='Standard Interventions'!$I$9,'Detailed Budget (Initial)'!HZ74,0)+IF(#REF!='Standard Interventions'!$I$9,'Detailed Budget (Initial)'!IL74,0)</f>
        <v>#REF!</v>
      </c>
      <c r="J75" s="73" t="str">
        <f>IF(#REF!='Standard Interventions'!$J$9,'Detailed Budget (Initial)'!EH74,0)+IF(#REF!='Standard Interventions'!$J$9,'Detailed Budget (Initial)'!ET74,0)+IF(#REF!='Standard Interventions'!$J$9,'Detailed Budget (Initial)'!FF74,0)+IF(#REF!='Standard Interventions'!$J$9,'Detailed Budget (Initial)'!FR74,0)+IF(#REF!='Standard Interventions'!$J$9,'Detailed Budget (Initial)'!GD74,0)+IF(#REF!='Standard Interventions'!$J$9,'Detailed Budget (Initial)'!GP74,0)+IF(#REF!='Standard Interventions'!$J$9,'Detailed Budget (Initial)'!HB74,0)+IF(#REF!='Standard Interventions'!$J$9,'Detailed Budget (Initial)'!HN74,0)+IF(#REF!='Standard Interventions'!$J$9,'Detailed Budget (Initial)'!HZ74,0)+IF(#REF!='Standard Interventions'!$J$9,'Detailed Budget (Initial)'!IL74,0)</f>
        <v>#REF!</v>
      </c>
      <c r="K75" s="73" t="str">
        <f>IF(#REF!='Standard Interventions'!$K$9,'Detailed Budget (Initial)'!EH74,0)+IF(#REF!='Standard Interventions'!$K$9,'Detailed Budget (Initial)'!ET74,0)+IF(#REF!='Standard Interventions'!$K$9,'Detailed Budget (Initial)'!FF74,0)+IF(#REF!='Standard Interventions'!$K$9,'Detailed Budget (Initial)'!FR74,0)+IF(#REF!='Standard Interventions'!$K$9,'Detailed Budget (Initial)'!GD74,0)+IF(#REF!='Standard Interventions'!$K$9,'Detailed Budget (Initial)'!GP74,0)+IF(#REF!='Standard Interventions'!$K$9,'Detailed Budget (Initial)'!HB74,0)+IF(#REF!='Standard Interventions'!$K$9,'Detailed Budget (Initial)'!HN74,0)+IF(#REF!='Standard Interventions'!$K$9,'Detailed Budget (Initial)'!HZ74,0)+IF(#REF!='Standard Interventions'!$K$9,'Detailed Budget (Initial)'!IL74,0)</f>
        <v>#REF!</v>
      </c>
      <c r="L75" s="73" t="str">
        <f>IF(#REF!='Standard Interventions'!$L$9,'Detailed Budget (Initial)'!EH74,0)+IF(#REF!='Standard Interventions'!$L$9,'Detailed Budget (Initial)'!ET74,0)+IF(#REF!='Standard Interventions'!$L$9,'Detailed Budget (Initial)'!FF74,0)+IF(#REF!='Standard Interventions'!$L$9,'Detailed Budget (Initial)'!FR74,0)+IF(#REF!='Standard Interventions'!$L$9,'Detailed Budget (Initial)'!GD74,0)+IF(#REF!='Standard Interventions'!$L$9,'Detailed Budget (Initial)'!GP74,0)+IF(#REF!='Standard Interventions'!$L$9,'Detailed Budget (Initial)'!HB74,0)+IF(#REF!='Standard Interventions'!$L$9,'Detailed Budget (Initial)'!HN74,0)+IF(#REF!='Standard Interventions'!$L$9,'Detailed Budget (Initial)'!HZ74,0)+IF(#REF!='Standard Interventions'!$L$9,'Detailed Budget (Initial)'!IL74,0)</f>
        <v>#REF!</v>
      </c>
      <c r="M75" s="73" t="str">
        <f>IF(#REF!='Standard Interventions'!$M$9,'Detailed Budget (Initial)'!EH74,0)+IF(#REF!='Standard Interventions'!$M$9,'Detailed Budget (Initial)'!ET74,0)+IF(#REF!='Standard Interventions'!$M$9,'Detailed Budget (Initial)'!FF74,0)+IF(#REF!='Standard Interventions'!$M$9,'Detailed Budget (Initial)'!FR74,0)+IF(#REF!='Standard Interventions'!$M$9,'Detailed Budget (Initial)'!GD74,0)+IF(#REF!='Standard Interventions'!$M$9,'Detailed Budget (Initial)'!GP74,0)+IF(#REF!='Standard Interventions'!$M$9,'Detailed Budget (Initial)'!HB74,0)+IF(#REF!='Standard Interventions'!$M$9,'Detailed Budget (Initial)'!HN74,0)+IF(#REF!='Standard Interventions'!$M$9,'Detailed Budget (Initial)'!HZ74,0)+IF(#REF!='Standard Interventions'!$M$9,'Detailed Budget (Initial)'!IL74,0)</f>
        <v>#REF!</v>
      </c>
      <c r="N75" s="73" t="str">
        <f>IF(#REF!='Standard Interventions'!$N$9,'Detailed Budget (Initial)'!EH74,0)+IF(#REF!='Standard Interventions'!$N$9,'Detailed Budget (Initial)'!ET74,0)+IF(#REF!='Standard Interventions'!$N$9,'Detailed Budget (Initial)'!FF74,0)+IF(#REF!='Standard Interventions'!$N$9,'Detailed Budget (Initial)'!FR74,0)+IF(#REF!='Standard Interventions'!$N$9,'Detailed Budget (Initial)'!GD74,0)+IF(#REF!='Standard Interventions'!$N$9,'Detailed Budget (Initial)'!GP74,0)+IF(#REF!='Standard Interventions'!$N$9,'Detailed Budget (Initial)'!HB74,0)+IF(#REF!='Standard Interventions'!$N$9,'Detailed Budget (Initial)'!HN74,0)+IF(#REF!='Standard Interventions'!$N$9,'Detailed Budget (Initial)'!HZ74,0)+IF(#REF!='Standard Interventions'!$N$9,'Detailed Budget (Initial)'!IL74,0)</f>
        <v>#REF!</v>
      </c>
      <c r="O75" s="73"/>
      <c r="P75" s="73" t="str">
        <f t="shared" ref="P75:P89" si="11">SUM(D75:N75)</f>
        <v>#REF!</v>
      </c>
    </row>
    <row r="76" ht="13.5" customHeight="1" outlineLevel="1">
      <c r="A76" s="7"/>
      <c r="B76" s="66" t="str">
        <f t="shared" si="10"/>
        <v>#REF!</v>
      </c>
      <c r="C76" s="66"/>
      <c r="D76" s="73" t="str">
        <f>IF(#REF!='Standard Interventions'!$D$9,'Detailed Budget (Initial)'!EH75,0)+IF(#REF!='Standard Interventions'!$D$9,'Detailed Budget (Initial)'!ET75,0)+IF(#REF!='Standard Interventions'!$D$9,'Detailed Budget (Initial)'!FF75,0)+IF(#REF!='Standard Interventions'!$D$9,'Detailed Budget (Initial)'!FR75,0)+IF(#REF!='Standard Interventions'!$D$9,'Detailed Budget (Initial)'!GD75,0)+IF(#REF!='Standard Interventions'!$D$9,'Detailed Budget (Initial)'!GP75,0)+IF(#REF!='Standard Interventions'!$D$9,'Detailed Budget (Initial)'!HB75,0)+IF(#REF!='Standard Interventions'!$D$9,'Detailed Budget (Initial)'!HN75,0)+IF(#REF!='Standard Interventions'!$D$9,'Detailed Budget (Initial)'!HZ75,0)+IF(#REF!='Standard Interventions'!$D$9,'Detailed Budget (Initial)'!IL75,0)</f>
        <v>#REF!</v>
      </c>
      <c r="E76" s="73" t="str">
        <f>IF(#REF!='Standard Interventions'!$E$9,'Detailed Budget (Initial)'!EH75,0)+IF(#REF!='Standard Interventions'!$E$9,'Detailed Budget (Initial)'!ET75,0)+IF(#REF!='Standard Interventions'!$E$9,'Detailed Budget (Initial)'!FF75,0)+IF(#REF!='Standard Interventions'!$E$9,'Detailed Budget (Initial)'!FR75,0)+IF(#REF!='Standard Interventions'!$E$9,'Detailed Budget (Initial)'!GD75,0)+IF(#REF!='Standard Interventions'!$E$9,'Detailed Budget (Initial)'!GP75,0)+IF(#REF!='Standard Interventions'!$E$9,'Detailed Budget (Initial)'!HB75,0)+IF(#REF!='Standard Interventions'!$E$9,'Detailed Budget (Initial)'!HN75,0)+IF(#REF!='Standard Interventions'!$E$9,'Detailed Budget (Initial)'!HZ75,0)+IF(#REF!='Standard Interventions'!$E$9,'Detailed Budget (Initial)'!IL75,0)</f>
        <v>#REF!</v>
      </c>
      <c r="F76" s="73" t="str">
        <f>IF(#REF!='Standard Interventions'!$F$9,'Detailed Budget (Initial)'!EH75,0)+IF(#REF!='Standard Interventions'!$F$9,'Detailed Budget (Initial)'!ET75,0)+IF(#REF!='Standard Interventions'!$F$9,'Detailed Budget (Initial)'!FF75,0)+IF(#REF!='Standard Interventions'!$F$9,'Detailed Budget (Initial)'!FR75,0)+IF(#REF!='Standard Interventions'!$F$9,'Detailed Budget (Initial)'!GD75,0)+IF(#REF!='Standard Interventions'!$F$9,'Detailed Budget (Initial)'!GP75,0)+IF(#REF!='Standard Interventions'!$F$9,'Detailed Budget (Initial)'!HB75,0)+IF(#REF!='Standard Interventions'!$F$9,'Detailed Budget (Initial)'!HN75,0)+IF(#REF!='Standard Interventions'!$F$9,'Detailed Budget (Initial)'!HZ75,0)+IF(#REF!='Standard Interventions'!$F$9,'Detailed Budget (Initial)'!IL75,0)</f>
        <v>#REF!</v>
      </c>
      <c r="G76" s="73" t="str">
        <f>IF(#REF!='Standard Interventions'!$G$9,'Detailed Budget (Initial)'!EH75,0)+IF(#REF!='Standard Interventions'!$G$9,'Detailed Budget (Initial)'!ET75,0)+IF(#REF!='Standard Interventions'!$G$9,'Detailed Budget (Initial)'!FF75,0)+IF(#REF!='Standard Interventions'!$G$9,'Detailed Budget (Initial)'!FR75,0)+IF(#REF!='Standard Interventions'!$G$9,'Detailed Budget (Initial)'!GD75,0)+IF(#REF!='Standard Interventions'!$G$9,'Detailed Budget (Initial)'!GP75,0)+IF(#REF!='Standard Interventions'!$G$9,'Detailed Budget (Initial)'!HB75,0)+IF(#REF!='Standard Interventions'!$G$9,'Detailed Budget (Initial)'!HN75,0)+IF(#REF!='Standard Interventions'!$G$9,'Detailed Budget (Initial)'!HZ75,0)+IF(#REF!='Standard Interventions'!$G$9,'Detailed Budget (Initial)'!IL75,0)</f>
        <v>#REF!</v>
      </c>
      <c r="H76" s="73" t="str">
        <f>IF(#REF!='Standard Interventions'!$H$9,'Detailed Budget (Initial)'!EH75,0)+IF(#REF!='Standard Interventions'!$H$9,'Detailed Budget (Initial)'!ET75,0)+IF(#REF!='Standard Interventions'!$H$9,'Detailed Budget (Initial)'!FF75,0)+IF(#REF!='Standard Interventions'!$H$9,'Detailed Budget (Initial)'!FR75,0)+IF(#REF!='Standard Interventions'!$H$9,'Detailed Budget (Initial)'!GD75,0)+IF(#REF!='Standard Interventions'!$H$9,'Detailed Budget (Initial)'!GP75,0)+IF(#REF!='Standard Interventions'!$H$9,'Detailed Budget (Initial)'!HB75,0)+IF(#REF!='Standard Interventions'!$H$9,'Detailed Budget (Initial)'!HN75,0)+IF(#REF!='Standard Interventions'!$H$9,'Detailed Budget (Initial)'!HZ75,0)+IF(#REF!='Standard Interventions'!$H$9,'Detailed Budget (Initial)'!IL75,0)</f>
        <v>#REF!</v>
      </c>
      <c r="I76" s="73" t="str">
        <f>IF(#REF!='Standard Interventions'!$I$9,'Detailed Budget (Initial)'!EH75,0)+IF(#REF!='Standard Interventions'!$I$9,'Detailed Budget (Initial)'!ET75,0)+IF(#REF!='Standard Interventions'!$I$9,'Detailed Budget (Initial)'!FF75,0)+IF(#REF!='Standard Interventions'!$I$9,'Detailed Budget (Initial)'!FR75,0)+IF(#REF!='Standard Interventions'!$I$9,'Detailed Budget (Initial)'!GD75,0)+IF(#REF!='Standard Interventions'!$I$9,'Detailed Budget (Initial)'!GP75,0)+IF(#REF!='Standard Interventions'!$I$9,'Detailed Budget (Initial)'!HB75,0)+IF(#REF!='Standard Interventions'!$I$9,'Detailed Budget (Initial)'!HN75,0)+IF(#REF!='Standard Interventions'!$I$9,'Detailed Budget (Initial)'!HZ75,0)+IF(#REF!='Standard Interventions'!$I$9,'Detailed Budget (Initial)'!IL75,0)</f>
        <v>#REF!</v>
      </c>
      <c r="J76" s="73" t="str">
        <f>IF(#REF!='Standard Interventions'!$J$9,'Detailed Budget (Initial)'!EH75,0)+IF(#REF!='Standard Interventions'!$J$9,'Detailed Budget (Initial)'!ET75,0)+IF(#REF!='Standard Interventions'!$J$9,'Detailed Budget (Initial)'!FF75,0)+IF(#REF!='Standard Interventions'!$J$9,'Detailed Budget (Initial)'!FR75,0)+IF(#REF!='Standard Interventions'!$J$9,'Detailed Budget (Initial)'!GD75,0)+IF(#REF!='Standard Interventions'!$J$9,'Detailed Budget (Initial)'!GP75,0)+IF(#REF!='Standard Interventions'!$J$9,'Detailed Budget (Initial)'!HB75,0)+IF(#REF!='Standard Interventions'!$J$9,'Detailed Budget (Initial)'!HN75,0)+IF(#REF!='Standard Interventions'!$J$9,'Detailed Budget (Initial)'!HZ75,0)+IF(#REF!='Standard Interventions'!$J$9,'Detailed Budget (Initial)'!IL75,0)</f>
        <v>#REF!</v>
      </c>
      <c r="K76" s="73" t="str">
        <f>IF(#REF!='Standard Interventions'!$K$9,'Detailed Budget (Initial)'!EH75,0)+IF(#REF!='Standard Interventions'!$K$9,'Detailed Budget (Initial)'!ET75,0)+IF(#REF!='Standard Interventions'!$K$9,'Detailed Budget (Initial)'!FF75,0)+IF(#REF!='Standard Interventions'!$K$9,'Detailed Budget (Initial)'!FR75,0)+IF(#REF!='Standard Interventions'!$K$9,'Detailed Budget (Initial)'!GD75,0)+IF(#REF!='Standard Interventions'!$K$9,'Detailed Budget (Initial)'!GP75,0)+IF(#REF!='Standard Interventions'!$K$9,'Detailed Budget (Initial)'!HB75,0)+IF(#REF!='Standard Interventions'!$K$9,'Detailed Budget (Initial)'!HN75,0)+IF(#REF!='Standard Interventions'!$K$9,'Detailed Budget (Initial)'!HZ75,0)+IF(#REF!='Standard Interventions'!$K$9,'Detailed Budget (Initial)'!IL75,0)</f>
        <v>#REF!</v>
      </c>
      <c r="L76" s="73" t="str">
        <f>IF(#REF!='Standard Interventions'!$L$9,'Detailed Budget (Initial)'!EH75,0)+IF(#REF!='Standard Interventions'!$L$9,'Detailed Budget (Initial)'!ET75,0)+IF(#REF!='Standard Interventions'!$L$9,'Detailed Budget (Initial)'!FF75,0)+IF(#REF!='Standard Interventions'!$L$9,'Detailed Budget (Initial)'!FR75,0)+IF(#REF!='Standard Interventions'!$L$9,'Detailed Budget (Initial)'!GD75,0)+IF(#REF!='Standard Interventions'!$L$9,'Detailed Budget (Initial)'!GP75,0)+IF(#REF!='Standard Interventions'!$L$9,'Detailed Budget (Initial)'!HB75,0)+IF(#REF!='Standard Interventions'!$L$9,'Detailed Budget (Initial)'!HN75,0)+IF(#REF!='Standard Interventions'!$L$9,'Detailed Budget (Initial)'!HZ75,0)+IF(#REF!='Standard Interventions'!$L$9,'Detailed Budget (Initial)'!IL75,0)</f>
        <v>#REF!</v>
      </c>
      <c r="M76" s="73" t="str">
        <f>IF(#REF!='Standard Interventions'!$M$9,'Detailed Budget (Initial)'!EH75,0)+IF(#REF!='Standard Interventions'!$M$9,'Detailed Budget (Initial)'!ET75,0)+IF(#REF!='Standard Interventions'!$M$9,'Detailed Budget (Initial)'!FF75,0)+IF(#REF!='Standard Interventions'!$M$9,'Detailed Budget (Initial)'!FR75,0)+IF(#REF!='Standard Interventions'!$M$9,'Detailed Budget (Initial)'!GD75,0)+IF(#REF!='Standard Interventions'!$M$9,'Detailed Budget (Initial)'!GP75,0)+IF(#REF!='Standard Interventions'!$M$9,'Detailed Budget (Initial)'!HB75,0)+IF(#REF!='Standard Interventions'!$M$9,'Detailed Budget (Initial)'!HN75,0)+IF(#REF!='Standard Interventions'!$M$9,'Detailed Budget (Initial)'!HZ75,0)+IF(#REF!='Standard Interventions'!$M$9,'Detailed Budget (Initial)'!IL75,0)</f>
        <v>#REF!</v>
      </c>
      <c r="N76" s="73" t="str">
        <f>IF(#REF!='Standard Interventions'!$N$9,'Detailed Budget (Initial)'!EH75,0)+IF(#REF!='Standard Interventions'!$N$9,'Detailed Budget (Initial)'!ET75,0)+IF(#REF!='Standard Interventions'!$N$9,'Detailed Budget (Initial)'!FF75,0)+IF(#REF!='Standard Interventions'!$N$9,'Detailed Budget (Initial)'!FR75,0)+IF(#REF!='Standard Interventions'!$N$9,'Detailed Budget (Initial)'!GD75,0)+IF(#REF!='Standard Interventions'!$N$9,'Detailed Budget (Initial)'!GP75,0)+IF(#REF!='Standard Interventions'!$N$9,'Detailed Budget (Initial)'!HB75,0)+IF(#REF!='Standard Interventions'!$N$9,'Detailed Budget (Initial)'!HN75,0)+IF(#REF!='Standard Interventions'!$N$9,'Detailed Budget (Initial)'!HZ75,0)+IF(#REF!='Standard Interventions'!$N$9,'Detailed Budget (Initial)'!IL75,0)</f>
        <v>#REF!</v>
      </c>
      <c r="O76" s="73"/>
      <c r="P76" s="73" t="str">
        <f t="shared" si="11"/>
        <v>#REF!</v>
      </c>
    </row>
    <row r="77" ht="13.5" customHeight="1" outlineLevel="1">
      <c r="A77" s="7"/>
      <c r="B77" s="66" t="str">
        <f t="shared" si="10"/>
        <v>#REF!</v>
      </c>
      <c r="C77" s="66"/>
      <c r="D77" s="73" t="str">
        <f>IF(#REF!='Standard Interventions'!$D$9,'Detailed Budget (Initial)'!EH76,0)+IF(#REF!='Standard Interventions'!$D$9,'Detailed Budget (Initial)'!ET76,0)+IF(#REF!='Standard Interventions'!$D$9,'Detailed Budget (Initial)'!FF76,0)+IF(#REF!='Standard Interventions'!$D$9,'Detailed Budget (Initial)'!FR76,0)+IF(#REF!='Standard Interventions'!$D$9,'Detailed Budget (Initial)'!GD76,0)+IF(#REF!='Standard Interventions'!$D$9,'Detailed Budget (Initial)'!GP76,0)+IF(#REF!='Standard Interventions'!$D$9,'Detailed Budget (Initial)'!HB76,0)+IF(#REF!='Standard Interventions'!$D$9,'Detailed Budget (Initial)'!HN76,0)+IF(#REF!='Standard Interventions'!$D$9,'Detailed Budget (Initial)'!HZ76,0)+IF(#REF!='Standard Interventions'!$D$9,'Detailed Budget (Initial)'!IL76,0)</f>
        <v>#REF!</v>
      </c>
      <c r="E77" s="73" t="str">
        <f>IF(#REF!='Standard Interventions'!$E$9,'Detailed Budget (Initial)'!EH76,0)+IF(#REF!='Standard Interventions'!$E$9,'Detailed Budget (Initial)'!ET76,0)+IF(#REF!='Standard Interventions'!$E$9,'Detailed Budget (Initial)'!FF76,0)+IF(#REF!='Standard Interventions'!$E$9,'Detailed Budget (Initial)'!FR76,0)+IF(#REF!='Standard Interventions'!$E$9,'Detailed Budget (Initial)'!GD76,0)+IF(#REF!='Standard Interventions'!$E$9,'Detailed Budget (Initial)'!GP76,0)+IF(#REF!='Standard Interventions'!$E$9,'Detailed Budget (Initial)'!HB76,0)+IF(#REF!='Standard Interventions'!$E$9,'Detailed Budget (Initial)'!HN76,0)+IF(#REF!='Standard Interventions'!$E$9,'Detailed Budget (Initial)'!HZ76,0)+IF(#REF!='Standard Interventions'!$E$9,'Detailed Budget (Initial)'!IL76,0)</f>
        <v>#REF!</v>
      </c>
      <c r="F77" s="73" t="str">
        <f>IF(#REF!='Standard Interventions'!$F$9,'Detailed Budget (Initial)'!EH76,0)+IF(#REF!='Standard Interventions'!$F$9,'Detailed Budget (Initial)'!ET76,0)+IF(#REF!='Standard Interventions'!$F$9,'Detailed Budget (Initial)'!FF76,0)+IF(#REF!='Standard Interventions'!$F$9,'Detailed Budget (Initial)'!FR76,0)+IF(#REF!='Standard Interventions'!$F$9,'Detailed Budget (Initial)'!GD76,0)+IF(#REF!='Standard Interventions'!$F$9,'Detailed Budget (Initial)'!GP76,0)+IF(#REF!='Standard Interventions'!$F$9,'Detailed Budget (Initial)'!HB76,0)+IF(#REF!='Standard Interventions'!$F$9,'Detailed Budget (Initial)'!HN76,0)+IF(#REF!='Standard Interventions'!$F$9,'Detailed Budget (Initial)'!HZ76,0)+IF(#REF!='Standard Interventions'!$F$9,'Detailed Budget (Initial)'!IL76,0)</f>
        <v>#REF!</v>
      </c>
      <c r="G77" s="73" t="str">
        <f>IF(#REF!='Standard Interventions'!$G$9,'Detailed Budget (Initial)'!EH76,0)+IF(#REF!='Standard Interventions'!$G$9,'Detailed Budget (Initial)'!ET76,0)+IF(#REF!='Standard Interventions'!$G$9,'Detailed Budget (Initial)'!FF76,0)+IF(#REF!='Standard Interventions'!$G$9,'Detailed Budget (Initial)'!FR76,0)+IF(#REF!='Standard Interventions'!$G$9,'Detailed Budget (Initial)'!GD76,0)+IF(#REF!='Standard Interventions'!$G$9,'Detailed Budget (Initial)'!GP76,0)+IF(#REF!='Standard Interventions'!$G$9,'Detailed Budget (Initial)'!HB76,0)+IF(#REF!='Standard Interventions'!$G$9,'Detailed Budget (Initial)'!HN76,0)+IF(#REF!='Standard Interventions'!$G$9,'Detailed Budget (Initial)'!HZ76,0)+IF(#REF!='Standard Interventions'!$G$9,'Detailed Budget (Initial)'!IL76,0)</f>
        <v>#REF!</v>
      </c>
      <c r="H77" s="73" t="str">
        <f>IF(#REF!='Standard Interventions'!$H$9,'Detailed Budget (Initial)'!EH76,0)+IF(#REF!='Standard Interventions'!$H$9,'Detailed Budget (Initial)'!ET76,0)+IF(#REF!='Standard Interventions'!$H$9,'Detailed Budget (Initial)'!FF76,0)+IF(#REF!='Standard Interventions'!$H$9,'Detailed Budget (Initial)'!FR76,0)+IF(#REF!='Standard Interventions'!$H$9,'Detailed Budget (Initial)'!GD76,0)+IF(#REF!='Standard Interventions'!$H$9,'Detailed Budget (Initial)'!GP76,0)+IF(#REF!='Standard Interventions'!$H$9,'Detailed Budget (Initial)'!HB76,0)+IF(#REF!='Standard Interventions'!$H$9,'Detailed Budget (Initial)'!HN76,0)+IF(#REF!='Standard Interventions'!$H$9,'Detailed Budget (Initial)'!HZ76,0)+IF(#REF!='Standard Interventions'!$H$9,'Detailed Budget (Initial)'!IL76,0)</f>
        <v>#REF!</v>
      </c>
      <c r="I77" s="73" t="str">
        <f>IF(#REF!='Standard Interventions'!$I$9,'Detailed Budget (Initial)'!EH76,0)+IF(#REF!='Standard Interventions'!$I$9,'Detailed Budget (Initial)'!ET76,0)+IF(#REF!='Standard Interventions'!$I$9,'Detailed Budget (Initial)'!FF76,0)+IF(#REF!='Standard Interventions'!$I$9,'Detailed Budget (Initial)'!FR76,0)+IF(#REF!='Standard Interventions'!$I$9,'Detailed Budget (Initial)'!GD76,0)+IF(#REF!='Standard Interventions'!$I$9,'Detailed Budget (Initial)'!GP76,0)+IF(#REF!='Standard Interventions'!$I$9,'Detailed Budget (Initial)'!HB76,0)+IF(#REF!='Standard Interventions'!$I$9,'Detailed Budget (Initial)'!HN76,0)+IF(#REF!='Standard Interventions'!$I$9,'Detailed Budget (Initial)'!HZ76,0)+IF(#REF!='Standard Interventions'!$I$9,'Detailed Budget (Initial)'!IL76,0)</f>
        <v>#REF!</v>
      </c>
      <c r="J77" s="73" t="str">
        <f>IF(#REF!='Standard Interventions'!$J$9,'Detailed Budget (Initial)'!EH76,0)+IF(#REF!='Standard Interventions'!$J$9,'Detailed Budget (Initial)'!ET76,0)+IF(#REF!='Standard Interventions'!$J$9,'Detailed Budget (Initial)'!FF76,0)+IF(#REF!='Standard Interventions'!$J$9,'Detailed Budget (Initial)'!FR76,0)+IF(#REF!='Standard Interventions'!$J$9,'Detailed Budget (Initial)'!GD76,0)+IF(#REF!='Standard Interventions'!$J$9,'Detailed Budget (Initial)'!GP76,0)+IF(#REF!='Standard Interventions'!$J$9,'Detailed Budget (Initial)'!HB76,0)+IF(#REF!='Standard Interventions'!$J$9,'Detailed Budget (Initial)'!HN76,0)+IF(#REF!='Standard Interventions'!$J$9,'Detailed Budget (Initial)'!HZ76,0)+IF(#REF!='Standard Interventions'!$J$9,'Detailed Budget (Initial)'!IL76,0)</f>
        <v>#REF!</v>
      </c>
      <c r="K77" s="73" t="str">
        <f>IF(#REF!='Standard Interventions'!$K$9,'Detailed Budget (Initial)'!EH76,0)+IF(#REF!='Standard Interventions'!$K$9,'Detailed Budget (Initial)'!ET76,0)+IF(#REF!='Standard Interventions'!$K$9,'Detailed Budget (Initial)'!FF76,0)+IF(#REF!='Standard Interventions'!$K$9,'Detailed Budget (Initial)'!FR76,0)+IF(#REF!='Standard Interventions'!$K$9,'Detailed Budget (Initial)'!GD76,0)+IF(#REF!='Standard Interventions'!$K$9,'Detailed Budget (Initial)'!GP76,0)+IF(#REF!='Standard Interventions'!$K$9,'Detailed Budget (Initial)'!HB76,0)+IF(#REF!='Standard Interventions'!$K$9,'Detailed Budget (Initial)'!HN76,0)+IF(#REF!='Standard Interventions'!$K$9,'Detailed Budget (Initial)'!HZ76,0)+IF(#REF!='Standard Interventions'!$K$9,'Detailed Budget (Initial)'!IL76,0)</f>
        <v>#REF!</v>
      </c>
      <c r="L77" s="73" t="str">
        <f>IF(#REF!='Standard Interventions'!$L$9,'Detailed Budget (Initial)'!EH76,0)+IF(#REF!='Standard Interventions'!$L$9,'Detailed Budget (Initial)'!ET76,0)+IF(#REF!='Standard Interventions'!$L$9,'Detailed Budget (Initial)'!FF76,0)+IF(#REF!='Standard Interventions'!$L$9,'Detailed Budget (Initial)'!FR76,0)+IF(#REF!='Standard Interventions'!$L$9,'Detailed Budget (Initial)'!GD76,0)+IF(#REF!='Standard Interventions'!$L$9,'Detailed Budget (Initial)'!GP76,0)+IF(#REF!='Standard Interventions'!$L$9,'Detailed Budget (Initial)'!HB76,0)+IF(#REF!='Standard Interventions'!$L$9,'Detailed Budget (Initial)'!HN76,0)+IF(#REF!='Standard Interventions'!$L$9,'Detailed Budget (Initial)'!HZ76,0)+IF(#REF!='Standard Interventions'!$L$9,'Detailed Budget (Initial)'!IL76,0)</f>
        <v>#REF!</v>
      </c>
      <c r="M77" s="73" t="str">
        <f>IF(#REF!='Standard Interventions'!$M$9,'Detailed Budget (Initial)'!EH76,0)+IF(#REF!='Standard Interventions'!$M$9,'Detailed Budget (Initial)'!ET76,0)+IF(#REF!='Standard Interventions'!$M$9,'Detailed Budget (Initial)'!FF76,0)+IF(#REF!='Standard Interventions'!$M$9,'Detailed Budget (Initial)'!FR76,0)+IF(#REF!='Standard Interventions'!$M$9,'Detailed Budget (Initial)'!GD76,0)+IF(#REF!='Standard Interventions'!$M$9,'Detailed Budget (Initial)'!GP76,0)+IF(#REF!='Standard Interventions'!$M$9,'Detailed Budget (Initial)'!HB76,0)+IF(#REF!='Standard Interventions'!$M$9,'Detailed Budget (Initial)'!HN76,0)+IF(#REF!='Standard Interventions'!$M$9,'Detailed Budget (Initial)'!HZ76,0)+IF(#REF!='Standard Interventions'!$M$9,'Detailed Budget (Initial)'!IL76,0)</f>
        <v>#REF!</v>
      </c>
      <c r="N77" s="73" t="str">
        <f>IF(#REF!='Standard Interventions'!$N$9,'Detailed Budget (Initial)'!EH76,0)+IF(#REF!='Standard Interventions'!$N$9,'Detailed Budget (Initial)'!ET76,0)+IF(#REF!='Standard Interventions'!$N$9,'Detailed Budget (Initial)'!FF76,0)+IF(#REF!='Standard Interventions'!$N$9,'Detailed Budget (Initial)'!FR76,0)+IF(#REF!='Standard Interventions'!$N$9,'Detailed Budget (Initial)'!GD76,0)+IF(#REF!='Standard Interventions'!$N$9,'Detailed Budget (Initial)'!GP76,0)+IF(#REF!='Standard Interventions'!$N$9,'Detailed Budget (Initial)'!HB76,0)+IF(#REF!='Standard Interventions'!$N$9,'Detailed Budget (Initial)'!HN76,0)+IF(#REF!='Standard Interventions'!$N$9,'Detailed Budget (Initial)'!HZ76,0)+IF(#REF!='Standard Interventions'!$N$9,'Detailed Budget (Initial)'!IL76,0)</f>
        <v>#REF!</v>
      </c>
      <c r="O77" s="73"/>
      <c r="P77" s="73" t="str">
        <f t="shared" si="11"/>
        <v>#REF!</v>
      </c>
    </row>
    <row r="78" ht="13.5" customHeight="1" outlineLevel="1">
      <c r="A78" s="7"/>
      <c r="B78" s="66" t="str">
        <f t="shared" si="10"/>
        <v>#REF!</v>
      </c>
      <c r="C78" s="66"/>
      <c r="D78" s="73" t="str">
        <f>IF(#REF!='Standard Interventions'!$D$9,'Detailed Budget (Initial)'!EH77,0)+IF(#REF!='Standard Interventions'!$D$9,'Detailed Budget (Initial)'!ET77,0)+IF(#REF!='Standard Interventions'!$D$9,'Detailed Budget (Initial)'!FF77,0)+IF(#REF!='Standard Interventions'!$D$9,'Detailed Budget (Initial)'!FR77,0)+IF(#REF!='Standard Interventions'!$D$9,'Detailed Budget (Initial)'!GD77,0)+IF(#REF!='Standard Interventions'!$D$9,'Detailed Budget (Initial)'!GP77,0)+IF(#REF!='Standard Interventions'!$D$9,'Detailed Budget (Initial)'!HB77,0)+IF(#REF!='Standard Interventions'!$D$9,'Detailed Budget (Initial)'!HN77,0)+IF(#REF!='Standard Interventions'!$D$9,'Detailed Budget (Initial)'!HZ77,0)+IF(#REF!='Standard Interventions'!$D$9,'Detailed Budget (Initial)'!IL77,0)</f>
        <v>#REF!</v>
      </c>
      <c r="E78" s="73" t="str">
        <f>IF(#REF!='Standard Interventions'!$E$9,'Detailed Budget (Initial)'!EH77,0)+IF(#REF!='Standard Interventions'!$E$9,'Detailed Budget (Initial)'!ET77,0)+IF(#REF!='Standard Interventions'!$E$9,'Detailed Budget (Initial)'!FF77,0)+IF(#REF!='Standard Interventions'!$E$9,'Detailed Budget (Initial)'!FR77,0)+IF(#REF!='Standard Interventions'!$E$9,'Detailed Budget (Initial)'!GD77,0)+IF(#REF!='Standard Interventions'!$E$9,'Detailed Budget (Initial)'!GP77,0)+IF(#REF!='Standard Interventions'!$E$9,'Detailed Budget (Initial)'!HB77,0)+IF(#REF!='Standard Interventions'!$E$9,'Detailed Budget (Initial)'!HN77,0)+IF(#REF!='Standard Interventions'!$E$9,'Detailed Budget (Initial)'!HZ77,0)+IF(#REF!='Standard Interventions'!$E$9,'Detailed Budget (Initial)'!IL77,0)</f>
        <v>#REF!</v>
      </c>
      <c r="F78" s="73" t="str">
        <f>IF(#REF!='Standard Interventions'!$F$9,'Detailed Budget (Initial)'!EH77,0)+IF(#REF!='Standard Interventions'!$F$9,'Detailed Budget (Initial)'!ET77,0)+IF(#REF!='Standard Interventions'!$F$9,'Detailed Budget (Initial)'!FF77,0)+IF(#REF!='Standard Interventions'!$F$9,'Detailed Budget (Initial)'!FR77,0)+IF(#REF!='Standard Interventions'!$F$9,'Detailed Budget (Initial)'!GD77,0)+IF(#REF!='Standard Interventions'!$F$9,'Detailed Budget (Initial)'!GP77,0)+IF(#REF!='Standard Interventions'!$F$9,'Detailed Budget (Initial)'!HB77,0)+IF(#REF!='Standard Interventions'!$F$9,'Detailed Budget (Initial)'!HN77,0)+IF(#REF!='Standard Interventions'!$F$9,'Detailed Budget (Initial)'!HZ77,0)+IF(#REF!='Standard Interventions'!$F$9,'Detailed Budget (Initial)'!IL77,0)</f>
        <v>#REF!</v>
      </c>
      <c r="G78" s="73" t="str">
        <f>IF(#REF!='Standard Interventions'!$G$9,'Detailed Budget (Initial)'!EH77,0)+IF(#REF!='Standard Interventions'!$G$9,'Detailed Budget (Initial)'!ET77,0)+IF(#REF!='Standard Interventions'!$G$9,'Detailed Budget (Initial)'!FF77,0)+IF(#REF!='Standard Interventions'!$G$9,'Detailed Budget (Initial)'!FR77,0)+IF(#REF!='Standard Interventions'!$G$9,'Detailed Budget (Initial)'!GD77,0)+IF(#REF!='Standard Interventions'!$G$9,'Detailed Budget (Initial)'!GP77,0)+IF(#REF!='Standard Interventions'!$G$9,'Detailed Budget (Initial)'!HB77,0)+IF(#REF!='Standard Interventions'!$G$9,'Detailed Budget (Initial)'!HN77,0)+IF(#REF!='Standard Interventions'!$G$9,'Detailed Budget (Initial)'!HZ77,0)+IF(#REF!='Standard Interventions'!$G$9,'Detailed Budget (Initial)'!IL77,0)</f>
        <v>#REF!</v>
      </c>
      <c r="H78" s="73" t="str">
        <f>IF(#REF!='Standard Interventions'!$H$9,'Detailed Budget (Initial)'!EH77,0)+IF(#REF!='Standard Interventions'!$H$9,'Detailed Budget (Initial)'!ET77,0)+IF(#REF!='Standard Interventions'!$H$9,'Detailed Budget (Initial)'!FF77,0)+IF(#REF!='Standard Interventions'!$H$9,'Detailed Budget (Initial)'!FR77,0)+IF(#REF!='Standard Interventions'!$H$9,'Detailed Budget (Initial)'!GD77,0)+IF(#REF!='Standard Interventions'!$H$9,'Detailed Budget (Initial)'!GP77,0)+IF(#REF!='Standard Interventions'!$H$9,'Detailed Budget (Initial)'!HB77,0)+IF(#REF!='Standard Interventions'!$H$9,'Detailed Budget (Initial)'!HN77,0)+IF(#REF!='Standard Interventions'!$H$9,'Detailed Budget (Initial)'!HZ77,0)+IF(#REF!='Standard Interventions'!$H$9,'Detailed Budget (Initial)'!IL77,0)</f>
        <v>#REF!</v>
      </c>
      <c r="I78" s="73" t="str">
        <f>IF(#REF!='Standard Interventions'!$I$9,'Detailed Budget (Initial)'!EH77,0)+IF(#REF!='Standard Interventions'!$I$9,'Detailed Budget (Initial)'!ET77,0)+IF(#REF!='Standard Interventions'!$I$9,'Detailed Budget (Initial)'!FF77,0)+IF(#REF!='Standard Interventions'!$I$9,'Detailed Budget (Initial)'!FR77,0)+IF(#REF!='Standard Interventions'!$I$9,'Detailed Budget (Initial)'!GD77,0)+IF(#REF!='Standard Interventions'!$I$9,'Detailed Budget (Initial)'!GP77,0)+IF(#REF!='Standard Interventions'!$I$9,'Detailed Budget (Initial)'!HB77,0)+IF(#REF!='Standard Interventions'!$I$9,'Detailed Budget (Initial)'!HN77,0)+IF(#REF!='Standard Interventions'!$I$9,'Detailed Budget (Initial)'!HZ77,0)+IF(#REF!='Standard Interventions'!$I$9,'Detailed Budget (Initial)'!IL77,0)</f>
        <v>#REF!</v>
      </c>
      <c r="J78" s="73" t="str">
        <f>IF(#REF!='Standard Interventions'!$J$9,'Detailed Budget (Initial)'!EH77,0)+IF(#REF!='Standard Interventions'!$J$9,'Detailed Budget (Initial)'!ET77,0)+IF(#REF!='Standard Interventions'!$J$9,'Detailed Budget (Initial)'!FF77,0)+IF(#REF!='Standard Interventions'!$J$9,'Detailed Budget (Initial)'!FR77,0)+IF(#REF!='Standard Interventions'!$J$9,'Detailed Budget (Initial)'!GD77,0)+IF(#REF!='Standard Interventions'!$J$9,'Detailed Budget (Initial)'!GP77,0)+IF(#REF!='Standard Interventions'!$J$9,'Detailed Budget (Initial)'!HB77,0)+IF(#REF!='Standard Interventions'!$J$9,'Detailed Budget (Initial)'!HN77,0)+IF(#REF!='Standard Interventions'!$J$9,'Detailed Budget (Initial)'!HZ77,0)+IF(#REF!='Standard Interventions'!$J$9,'Detailed Budget (Initial)'!IL77,0)</f>
        <v>#REF!</v>
      </c>
      <c r="K78" s="73" t="str">
        <f>IF(#REF!='Standard Interventions'!$K$9,'Detailed Budget (Initial)'!EH77,0)+IF(#REF!='Standard Interventions'!$K$9,'Detailed Budget (Initial)'!ET77,0)+IF(#REF!='Standard Interventions'!$K$9,'Detailed Budget (Initial)'!FF77,0)+IF(#REF!='Standard Interventions'!$K$9,'Detailed Budget (Initial)'!FR77,0)+IF(#REF!='Standard Interventions'!$K$9,'Detailed Budget (Initial)'!GD77,0)+IF(#REF!='Standard Interventions'!$K$9,'Detailed Budget (Initial)'!GP77,0)+IF(#REF!='Standard Interventions'!$K$9,'Detailed Budget (Initial)'!HB77,0)+IF(#REF!='Standard Interventions'!$K$9,'Detailed Budget (Initial)'!HN77,0)+IF(#REF!='Standard Interventions'!$K$9,'Detailed Budget (Initial)'!HZ77,0)+IF(#REF!='Standard Interventions'!$K$9,'Detailed Budget (Initial)'!IL77,0)</f>
        <v>#REF!</v>
      </c>
      <c r="L78" s="73" t="str">
        <f>IF(#REF!='Standard Interventions'!$L$9,'Detailed Budget (Initial)'!EH77,0)+IF(#REF!='Standard Interventions'!$L$9,'Detailed Budget (Initial)'!ET77,0)+IF(#REF!='Standard Interventions'!$L$9,'Detailed Budget (Initial)'!FF77,0)+IF(#REF!='Standard Interventions'!$L$9,'Detailed Budget (Initial)'!FR77,0)+IF(#REF!='Standard Interventions'!$L$9,'Detailed Budget (Initial)'!GD77,0)+IF(#REF!='Standard Interventions'!$L$9,'Detailed Budget (Initial)'!GP77,0)+IF(#REF!='Standard Interventions'!$L$9,'Detailed Budget (Initial)'!HB77,0)+IF(#REF!='Standard Interventions'!$L$9,'Detailed Budget (Initial)'!HN77,0)+IF(#REF!='Standard Interventions'!$L$9,'Detailed Budget (Initial)'!HZ77,0)+IF(#REF!='Standard Interventions'!$L$9,'Detailed Budget (Initial)'!IL77,0)</f>
        <v>#REF!</v>
      </c>
      <c r="M78" s="73" t="str">
        <f>IF(#REF!='Standard Interventions'!$M$9,'Detailed Budget (Initial)'!EH77,0)+IF(#REF!='Standard Interventions'!$M$9,'Detailed Budget (Initial)'!ET77,0)+IF(#REF!='Standard Interventions'!$M$9,'Detailed Budget (Initial)'!FF77,0)+IF(#REF!='Standard Interventions'!$M$9,'Detailed Budget (Initial)'!FR77,0)+IF(#REF!='Standard Interventions'!$M$9,'Detailed Budget (Initial)'!GD77,0)+IF(#REF!='Standard Interventions'!$M$9,'Detailed Budget (Initial)'!GP77,0)+IF(#REF!='Standard Interventions'!$M$9,'Detailed Budget (Initial)'!HB77,0)+IF(#REF!='Standard Interventions'!$M$9,'Detailed Budget (Initial)'!HN77,0)+IF(#REF!='Standard Interventions'!$M$9,'Detailed Budget (Initial)'!HZ77,0)+IF(#REF!='Standard Interventions'!$M$9,'Detailed Budget (Initial)'!IL77,0)</f>
        <v>#REF!</v>
      </c>
      <c r="N78" s="73" t="str">
        <f>IF(#REF!='Standard Interventions'!$N$9,'Detailed Budget (Initial)'!EH77,0)+IF(#REF!='Standard Interventions'!$N$9,'Detailed Budget (Initial)'!ET77,0)+IF(#REF!='Standard Interventions'!$N$9,'Detailed Budget (Initial)'!FF77,0)+IF(#REF!='Standard Interventions'!$N$9,'Detailed Budget (Initial)'!FR77,0)+IF(#REF!='Standard Interventions'!$N$9,'Detailed Budget (Initial)'!GD77,0)+IF(#REF!='Standard Interventions'!$N$9,'Detailed Budget (Initial)'!GP77,0)+IF(#REF!='Standard Interventions'!$N$9,'Detailed Budget (Initial)'!HB77,0)+IF(#REF!='Standard Interventions'!$N$9,'Detailed Budget (Initial)'!HN77,0)+IF(#REF!='Standard Interventions'!$N$9,'Detailed Budget (Initial)'!HZ77,0)+IF(#REF!='Standard Interventions'!$N$9,'Detailed Budget (Initial)'!IL77,0)</f>
        <v>#REF!</v>
      </c>
      <c r="O78" s="73"/>
      <c r="P78" s="73" t="str">
        <f t="shared" si="11"/>
        <v>#REF!</v>
      </c>
    </row>
    <row r="79" ht="13.5" customHeight="1" outlineLevel="1">
      <c r="A79" s="7"/>
      <c r="B79" s="66" t="str">
        <f t="shared" si="10"/>
        <v>#REF!</v>
      </c>
      <c r="C79" s="66"/>
      <c r="D79" s="73" t="str">
        <f>IF(#REF!='Standard Interventions'!$D$9,'Detailed Budget (Initial)'!EH78,0)+IF(#REF!='Standard Interventions'!$D$9,'Detailed Budget (Initial)'!ET78,0)+IF(#REF!='Standard Interventions'!$D$9,'Detailed Budget (Initial)'!FF78,0)+IF(#REF!='Standard Interventions'!$D$9,'Detailed Budget (Initial)'!FR78,0)+IF(#REF!='Standard Interventions'!$D$9,'Detailed Budget (Initial)'!GD78,0)+IF(#REF!='Standard Interventions'!$D$9,'Detailed Budget (Initial)'!GP78,0)+IF(#REF!='Standard Interventions'!$D$9,'Detailed Budget (Initial)'!HB78,0)+IF(#REF!='Standard Interventions'!$D$9,'Detailed Budget (Initial)'!HN78,0)+IF(#REF!='Standard Interventions'!$D$9,'Detailed Budget (Initial)'!HZ78,0)+IF(#REF!='Standard Interventions'!$D$9,'Detailed Budget (Initial)'!IL78,0)</f>
        <v>#REF!</v>
      </c>
      <c r="E79" s="73" t="str">
        <f>IF(#REF!='Standard Interventions'!$E$9,'Detailed Budget (Initial)'!EH78,0)+IF(#REF!='Standard Interventions'!$E$9,'Detailed Budget (Initial)'!ET78,0)+IF(#REF!='Standard Interventions'!$E$9,'Detailed Budget (Initial)'!FF78,0)+IF(#REF!='Standard Interventions'!$E$9,'Detailed Budget (Initial)'!FR78,0)+IF(#REF!='Standard Interventions'!$E$9,'Detailed Budget (Initial)'!GD78,0)+IF(#REF!='Standard Interventions'!$E$9,'Detailed Budget (Initial)'!GP78,0)+IF(#REF!='Standard Interventions'!$E$9,'Detailed Budget (Initial)'!HB78,0)+IF(#REF!='Standard Interventions'!$E$9,'Detailed Budget (Initial)'!HN78,0)+IF(#REF!='Standard Interventions'!$E$9,'Detailed Budget (Initial)'!HZ78,0)+IF(#REF!='Standard Interventions'!$E$9,'Detailed Budget (Initial)'!IL78,0)</f>
        <v>#REF!</v>
      </c>
      <c r="F79" s="73" t="str">
        <f>IF(#REF!='Standard Interventions'!$F$9,'Detailed Budget (Initial)'!EH78,0)+IF(#REF!='Standard Interventions'!$F$9,'Detailed Budget (Initial)'!ET78,0)+IF(#REF!='Standard Interventions'!$F$9,'Detailed Budget (Initial)'!FF78,0)+IF(#REF!='Standard Interventions'!$F$9,'Detailed Budget (Initial)'!FR78,0)+IF(#REF!='Standard Interventions'!$F$9,'Detailed Budget (Initial)'!GD78,0)+IF(#REF!='Standard Interventions'!$F$9,'Detailed Budget (Initial)'!GP78,0)+IF(#REF!='Standard Interventions'!$F$9,'Detailed Budget (Initial)'!HB78,0)+IF(#REF!='Standard Interventions'!$F$9,'Detailed Budget (Initial)'!HN78,0)+IF(#REF!='Standard Interventions'!$F$9,'Detailed Budget (Initial)'!HZ78,0)+IF(#REF!='Standard Interventions'!$F$9,'Detailed Budget (Initial)'!IL78,0)</f>
        <v>#REF!</v>
      </c>
      <c r="G79" s="73" t="str">
        <f>IF(#REF!='Standard Interventions'!$G$9,'Detailed Budget (Initial)'!EH78,0)+IF(#REF!='Standard Interventions'!$G$9,'Detailed Budget (Initial)'!ET78,0)+IF(#REF!='Standard Interventions'!$G$9,'Detailed Budget (Initial)'!FF78,0)+IF(#REF!='Standard Interventions'!$G$9,'Detailed Budget (Initial)'!FR78,0)+IF(#REF!='Standard Interventions'!$G$9,'Detailed Budget (Initial)'!GD78,0)+IF(#REF!='Standard Interventions'!$G$9,'Detailed Budget (Initial)'!GP78,0)+IF(#REF!='Standard Interventions'!$G$9,'Detailed Budget (Initial)'!HB78,0)+IF(#REF!='Standard Interventions'!$G$9,'Detailed Budget (Initial)'!HN78,0)+IF(#REF!='Standard Interventions'!$G$9,'Detailed Budget (Initial)'!HZ78,0)+IF(#REF!='Standard Interventions'!$G$9,'Detailed Budget (Initial)'!IL78,0)</f>
        <v>#REF!</v>
      </c>
      <c r="H79" s="73" t="str">
        <f>IF(#REF!='Standard Interventions'!$H$9,'Detailed Budget (Initial)'!EH78,0)+IF(#REF!='Standard Interventions'!$H$9,'Detailed Budget (Initial)'!ET78,0)+IF(#REF!='Standard Interventions'!$H$9,'Detailed Budget (Initial)'!FF78,0)+IF(#REF!='Standard Interventions'!$H$9,'Detailed Budget (Initial)'!FR78,0)+IF(#REF!='Standard Interventions'!$H$9,'Detailed Budget (Initial)'!GD78,0)+IF(#REF!='Standard Interventions'!$H$9,'Detailed Budget (Initial)'!GP78,0)+IF(#REF!='Standard Interventions'!$H$9,'Detailed Budget (Initial)'!HB78,0)+IF(#REF!='Standard Interventions'!$H$9,'Detailed Budget (Initial)'!HN78,0)+IF(#REF!='Standard Interventions'!$H$9,'Detailed Budget (Initial)'!HZ78,0)+IF(#REF!='Standard Interventions'!$H$9,'Detailed Budget (Initial)'!IL78,0)</f>
        <v>#REF!</v>
      </c>
      <c r="I79" s="73" t="str">
        <f>IF(#REF!='Standard Interventions'!$I$9,'Detailed Budget (Initial)'!EH78,0)+IF(#REF!='Standard Interventions'!$I$9,'Detailed Budget (Initial)'!ET78,0)+IF(#REF!='Standard Interventions'!$I$9,'Detailed Budget (Initial)'!FF78,0)+IF(#REF!='Standard Interventions'!$I$9,'Detailed Budget (Initial)'!FR78,0)+IF(#REF!='Standard Interventions'!$I$9,'Detailed Budget (Initial)'!GD78,0)+IF(#REF!='Standard Interventions'!$I$9,'Detailed Budget (Initial)'!GP78,0)+IF(#REF!='Standard Interventions'!$I$9,'Detailed Budget (Initial)'!HB78,0)+IF(#REF!='Standard Interventions'!$I$9,'Detailed Budget (Initial)'!HN78,0)+IF(#REF!='Standard Interventions'!$I$9,'Detailed Budget (Initial)'!HZ78,0)+IF(#REF!='Standard Interventions'!$I$9,'Detailed Budget (Initial)'!IL78,0)</f>
        <v>#REF!</v>
      </c>
      <c r="J79" s="73" t="str">
        <f>IF(#REF!='Standard Interventions'!$J$9,'Detailed Budget (Initial)'!EH78,0)+IF(#REF!='Standard Interventions'!$J$9,'Detailed Budget (Initial)'!ET78,0)+IF(#REF!='Standard Interventions'!$J$9,'Detailed Budget (Initial)'!FF78,0)+IF(#REF!='Standard Interventions'!$J$9,'Detailed Budget (Initial)'!FR78,0)+IF(#REF!='Standard Interventions'!$J$9,'Detailed Budget (Initial)'!GD78,0)+IF(#REF!='Standard Interventions'!$J$9,'Detailed Budget (Initial)'!GP78,0)+IF(#REF!='Standard Interventions'!$J$9,'Detailed Budget (Initial)'!HB78,0)+IF(#REF!='Standard Interventions'!$J$9,'Detailed Budget (Initial)'!HN78,0)+IF(#REF!='Standard Interventions'!$J$9,'Detailed Budget (Initial)'!HZ78,0)+IF(#REF!='Standard Interventions'!$J$9,'Detailed Budget (Initial)'!IL78,0)</f>
        <v>#REF!</v>
      </c>
      <c r="K79" s="73" t="str">
        <f>IF(#REF!='Standard Interventions'!$K$9,'Detailed Budget (Initial)'!EH78,0)+IF(#REF!='Standard Interventions'!$K$9,'Detailed Budget (Initial)'!ET78,0)+IF(#REF!='Standard Interventions'!$K$9,'Detailed Budget (Initial)'!FF78,0)+IF(#REF!='Standard Interventions'!$K$9,'Detailed Budget (Initial)'!FR78,0)+IF(#REF!='Standard Interventions'!$K$9,'Detailed Budget (Initial)'!GD78,0)+IF(#REF!='Standard Interventions'!$K$9,'Detailed Budget (Initial)'!GP78,0)+IF(#REF!='Standard Interventions'!$K$9,'Detailed Budget (Initial)'!HB78,0)+IF(#REF!='Standard Interventions'!$K$9,'Detailed Budget (Initial)'!HN78,0)+IF(#REF!='Standard Interventions'!$K$9,'Detailed Budget (Initial)'!HZ78,0)+IF(#REF!='Standard Interventions'!$K$9,'Detailed Budget (Initial)'!IL78,0)</f>
        <v>#REF!</v>
      </c>
      <c r="L79" s="73" t="str">
        <f>IF(#REF!='Standard Interventions'!$L$9,'Detailed Budget (Initial)'!EH78,0)+IF(#REF!='Standard Interventions'!$L$9,'Detailed Budget (Initial)'!ET78,0)+IF(#REF!='Standard Interventions'!$L$9,'Detailed Budget (Initial)'!FF78,0)+IF(#REF!='Standard Interventions'!$L$9,'Detailed Budget (Initial)'!FR78,0)+IF(#REF!='Standard Interventions'!$L$9,'Detailed Budget (Initial)'!GD78,0)+IF(#REF!='Standard Interventions'!$L$9,'Detailed Budget (Initial)'!GP78,0)+IF(#REF!='Standard Interventions'!$L$9,'Detailed Budget (Initial)'!HB78,0)+IF(#REF!='Standard Interventions'!$L$9,'Detailed Budget (Initial)'!HN78,0)+IF(#REF!='Standard Interventions'!$L$9,'Detailed Budget (Initial)'!HZ78,0)+IF(#REF!='Standard Interventions'!$L$9,'Detailed Budget (Initial)'!IL78,0)</f>
        <v>#REF!</v>
      </c>
      <c r="M79" s="73" t="str">
        <f>IF(#REF!='Standard Interventions'!$M$9,'Detailed Budget (Initial)'!EH78,0)+IF(#REF!='Standard Interventions'!$M$9,'Detailed Budget (Initial)'!ET78,0)+IF(#REF!='Standard Interventions'!$M$9,'Detailed Budget (Initial)'!FF78,0)+IF(#REF!='Standard Interventions'!$M$9,'Detailed Budget (Initial)'!FR78,0)+IF(#REF!='Standard Interventions'!$M$9,'Detailed Budget (Initial)'!GD78,0)+IF(#REF!='Standard Interventions'!$M$9,'Detailed Budget (Initial)'!GP78,0)+IF(#REF!='Standard Interventions'!$M$9,'Detailed Budget (Initial)'!HB78,0)+IF(#REF!='Standard Interventions'!$M$9,'Detailed Budget (Initial)'!HN78,0)+IF(#REF!='Standard Interventions'!$M$9,'Detailed Budget (Initial)'!HZ78,0)+IF(#REF!='Standard Interventions'!$M$9,'Detailed Budget (Initial)'!IL78,0)</f>
        <v>#REF!</v>
      </c>
      <c r="N79" s="73" t="str">
        <f>IF(#REF!='Standard Interventions'!$N$9,'Detailed Budget (Initial)'!EH78,0)+IF(#REF!='Standard Interventions'!$N$9,'Detailed Budget (Initial)'!ET78,0)+IF(#REF!='Standard Interventions'!$N$9,'Detailed Budget (Initial)'!FF78,0)+IF(#REF!='Standard Interventions'!$N$9,'Detailed Budget (Initial)'!FR78,0)+IF(#REF!='Standard Interventions'!$N$9,'Detailed Budget (Initial)'!GD78,0)+IF(#REF!='Standard Interventions'!$N$9,'Detailed Budget (Initial)'!GP78,0)+IF(#REF!='Standard Interventions'!$N$9,'Detailed Budget (Initial)'!HB78,0)+IF(#REF!='Standard Interventions'!$N$9,'Detailed Budget (Initial)'!HN78,0)+IF(#REF!='Standard Interventions'!$N$9,'Detailed Budget (Initial)'!HZ78,0)+IF(#REF!='Standard Interventions'!$N$9,'Detailed Budget (Initial)'!IL78,0)</f>
        <v>#REF!</v>
      </c>
      <c r="O79" s="73"/>
      <c r="P79" s="73" t="str">
        <f t="shared" si="11"/>
        <v>#REF!</v>
      </c>
    </row>
    <row r="80" ht="13.5" customHeight="1" outlineLevel="1">
      <c r="A80" s="7"/>
      <c r="B80" s="66" t="str">
        <f t="shared" si="10"/>
        <v>#REF!</v>
      </c>
      <c r="C80" s="66"/>
      <c r="D80" s="73" t="str">
        <f>IF(#REF!='Standard Interventions'!$D$9,'Detailed Budget (Initial)'!EH79,0)+IF(#REF!='Standard Interventions'!$D$9,'Detailed Budget (Initial)'!ET79,0)+IF(#REF!='Standard Interventions'!$D$9,'Detailed Budget (Initial)'!FF79,0)+IF(#REF!='Standard Interventions'!$D$9,'Detailed Budget (Initial)'!FR79,0)+IF(#REF!='Standard Interventions'!$D$9,'Detailed Budget (Initial)'!GD79,0)+IF(#REF!='Standard Interventions'!$D$9,'Detailed Budget (Initial)'!GP79,0)+IF(#REF!='Standard Interventions'!$D$9,'Detailed Budget (Initial)'!HB79,0)+IF(#REF!='Standard Interventions'!$D$9,'Detailed Budget (Initial)'!HN79,0)+IF(#REF!='Standard Interventions'!$D$9,'Detailed Budget (Initial)'!HZ79,0)+IF(#REF!='Standard Interventions'!$D$9,'Detailed Budget (Initial)'!IL79,0)</f>
        <v>#REF!</v>
      </c>
      <c r="E80" s="73" t="str">
        <f>IF(#REF!='Standard Interventions'!$E$9,'Detailed Budget (Initial)'!EH79,0)+IF(#REF!='Standard Interventions'!$E$9,'Detailed Budget (Initial)'!ET79,0)+IF(#REF!='Standard Interventions'!$E$9,'Detailed Budget (Initial)'!FF79,0)+IF(#REF!='Standard Interventions'!$E$9,'Detailed Budget (Initial)'!FR79,0)+IF(#REF!='Standard Interventions'!$E$9,'Detailed Budget (Initial)'!GD79,0)+IF(#REF!='Standard Interventions'!$E$9,'Detailed Budget (Initial)'!GP79,0)+IF(#REF!='Standard Interventions'!$E$9,'Detailed Budget (Initial)'!HB79,0)+IF(#REF!='Standard Interventions'!$E$9,'Detailed Budget (Initial)'!HN79,0)+IF(#REF!='Standard Interventions'!$E$9,'Detailed Budget (Initial)'!HZ79,0)+IF(#REF!='Standard Interventions'!$E$9,'Detailed Budget (Initial)'!IL79,0)</f>
        <v>#REF!</v>
      </c>
      <c r="F80" s="73" t="str">
        <f>IF(#REF!='Standard Interventions'!$F$9,'Detailed Budget (Initial)'!EH79,0)+IF(#REF!='Standard Interventions'!$F$9,'Detailed Budget (Initial)'!ET79,0)+IF(#REF!='Standard Interventions'!$F$9,'Detailed Budget (Initial)'!FF79,0)+IF(#REF!='Standard Interventions'!$F$9,'Detailed Budget (Initial)'!FR79,0)+IF(#REF!='Standard Interventions'!$F$9,'Detailed Budget (Initial)'!GD79,0)+IF(#REF!='Standard Interventions'!$F$9,'Detailed Budget (Initial)'!GP79,0)+IF(#REF!='Standard Interventions'!$F$9,'Detailed Budget (Initial)'!HB79,0)+IF(#REF!='Standard Interventions'!$F$9,'Detailed Budget (Initial)'!HN79,0)+IF(#REF!='Standard Interventions'!$F$9,'Detailed Budget (Initial)'!HZ79,0)+IF(#REF!='Standard Interventions'!$F$9,'Detailed Budget (Initial)'!IL79,0)</f>
        <v>#REF!</v>
      </c>
      <c r="G80" s="73" t="str">
        <f>IF(#REF!='Standard Interventions'!$G$9,'Detailed Budget (Initial)'!EH79,0)+IF(#REF!='Standard Interventions'!$G$9,'Detailed Budget (Initial)'!ET79,0)+IF(#REF!='Standard Interventions'!$G$9,'Detailed Budget (Initial)'!FF79,0)+IF(#REF!='Standard Interventions'!$G$9,'Detailed Budget (Initial)'!FR79,0)+IF(#REF!='Standard Interventions'!$G$9,'Detailed Budget (Initial)'!GD79,0)+IF(#REF!='Standard Interventions'!$G$9,'Detailed Budget (Initial)'!GP79,0)+IF(#REF!='Standard Interventions'!$G$9,'Detailed Budget (Initial)'!HB79,0)+IF(#REF!='Standard Interventions'!$G$9,'Detailed Budget (Initial)'!HN79,0)+IF(#REF!='Standard Interventions'!$G$9,'Detailed Budget (Initial)'!HZ79,0)+IF(#REF!='Standard Interventions'!$G$9,'Detailed Budget (Initial)'!IL79,0)</f>
        <v>#REF!</v>
      </c>
      <c r="H80" s="73" t="str">
        <f>IF(#REF!='Standard Interventions'!$H$9,'Detailed Budget (Initial)'!EH79,0)+IF(#REF!='Standard Interventions'!$H$9,'Detailed Budget (Initial)'!ET79,0)+IF(#REF!='Standard Interventions'!$H$9,'Detailed Budget (Initial)'!FF79,0)+IF(#REF!='Standard Interventions'!$H$9,'Detailed Budget (Initial)'!FR79,0)+IF(#REF!='Standard Interventions'!$H$9,'Detailed Budget (Initial)'!GD79,0)+IF(#REF!='Standard Interventions'!$H$9,'Detailed Budget (Initial)'!GP79,0)+IF(#REF!='Standard Interventions'!$H$9,'Detailed Budget (Initial)'!HB79,0)+IF(#REF!='Standard Interventions'!$H$9,'Detailed Budget (Initial)'!HN79,0)+IF(#REF!='Standard Interventions'!$H$9,'Detailed Budget (Initial)'!HZ79,0)+IF(#REF!='Standard Interventions'!$H$9,'Detailed Budget (Initial)'!IL79,0)</f>
        <v>#REF!</v>
      </c>
      <c r="I80" s="73" t="str">
        <f>IF(#REF!='Standard Interventions'!$I$9,'Detailed Budget (Initial)'!EH79,0)+IF(#REF!='Standard Interventions'!$I$9,'Detailed Budget (Initial)'!ET79,0)+IF(#REF!='Standard Interventions'!$I$9,'Detailed Budget (Initial)'!FF79,0)+IF(#REF!='Standard Interventions'!$I$9,'Detailed Budget (Initial)'!FR79,0)+IF(#REF!='Standard Interventions'!$I$9,'Detailed Budget (Initial)'!GD79,0)+IF(#REF!='Standard Interventions'!$I$9,'Detailed Budget (Initial)'!GP79,0)+IF(#REF!='Standard Interventions'!$I$9,'Detailed Budget (Initial)'!HB79,0)+IF(#REF!='Standard Interventions'!$I$9,'Detailed Budget (Initial)'!HN79,0)+IF(#REF!='Standard Interventions'!$I$9,'Detailed Budget (Initial)'!HZ79,0)+IF(#REF!='Standard Interventions'!$I$9,'Detailed Budget (Initial)'!IL79,0)</f>
        <v>#REF!</v>
      </c>
      <c r="J80" s="73" t="str">
        <f>IF(#REF!='Standard Interventions'!$J$9,'Detailed Budget (Initial)'!EH79,0)+IF(#REF!='Standard Interventions'!$J$9,'Detailed Budget (Initial)'!ET79,0)+IF(#REF!='Standard Interventions'!$J$9,'Detailed Budget (Initial)'!FF79,0)+IF(#REF!='Standard Interventions'!$J$9,'Detailed Budget (Initial)'!FR79,0)+IF(#REF!='Standard Interventions'!$J$9,'Detailed Budget (Initial)'!GD79,0)+IF(#REF!='Standard Interventions'!$J$9,'Detailed Budget (Initial)'!GP79,0)+IF(#REF!='Standard Interventions'!$J$9,'Detailed Budget (Initial)'!HB79,0)+IF(#REF!='Standard Interventions'!$J$9,'Detailed Budget (Initial)'!HN79,0)+IF(#REF!='Standard Interventions'!$J$9,'Detailed Budget (Initial)'!HZ79,0)+IF(#REF!='Standard Interventions'!$J$9,'Detailed Budget (Initial)'!IL79,0)</f>
        <v>#REF!</v>
      </c>
      <c r="K80" s="73" t="str">
        <f>IF(#REF!='Standard Interventions'!$K$9,'Detailed Budget (Initial)'!EH79,0)+IF(#REF!='Standard Interventions'!$K$9,'Detailed Budget (Initial)'!ET79,0)+IF(#REF!='Standard Interventions'!$K$9,'Detailed Budget (Initial)'!FF79,0)+IF(#REF!='Standard Interventions'!$K$9,'Detailed Budget (Initial)'!FR79,0)+IF(#REF!='Standard Interventions'!$K$9,'Detailed Budget (Initial)'!GD79,0)+IF(#REF!='Standard Interventions'!$K$9,'Detailed Budget (Initial)'!GP79,0)+IF(#REF!='Standard Interventions'!$K$9,'Detailed Budget (Initial)'!HB79,0)+IF(#REF!='Standard Interventions'!$K$9,'Detailed Budget (Initial)'!HN79,0)+IF(#REF!='Standard Interventions'!$K$9,'Detailed Budget (Initial)'!HZ79,0)+IF(#REF!='Standard Interventions'!$K$9,'Detailed Budget (Initial)'!IL79,0)</f>
        <v>#REF!</v>
      </c>
      <c r="L80" s="73" t="str">
        <f>IF(#REF!='Standard Interventions'!$L$9,'Detailed Budget (Initial)'!EH79,0)+IF(#REF!='Standard Interventions'!$L$9,'Detailed Budget (Initial)'!ET79,0)+IF(#REF!='Standard Interventions'!$L$9,'Detailed Budget (Initial)'!FF79,0)+IF(#REF!='Standard Interventions'!$L$9,'Detailed Budget (Initial)'!FR79,0)+IF(#REF!='Standard Interventions'!$L$9,'Detailed Budget (Initial)'!GD79,0)+IF(#REF!='Standard Interventions'!$L$9,'Detailed Budget (Initial)'!GP79,0)+IF(#REF!='Standard Interventions'!$L$9,'Detailed Budget (Initial)'!HB79,0)+IF(#REF!='Standard Interventions'!$L$9,'Detailed Budget (Initial)'!HN79,0)+IF(#REF!='Standard Interventions'!$L$9,'Detailed Budget (Initial)'!HZ79,0)+IF(#REF!='Standard Interventions'!$L$9,'Detailed Budget (Initial)'!IL79,0)</f>
        <v>#REF!</v>
      </c>
      <c r="M80" s="73" t="str">
        <f>IF(#REF!='Standard Interventions'!$M$9,'Detailed Budget (Initial)'!EH79,0)+IF(#REF!='Standard Interventions'!$M$9,'Detailed Budget (Initial)'!ET79,0)+IF(#REF!='Standard Interventions'!$M$9,'Detailed Budget (Initial)'!FF79,0)+IF(#REF!='Standard Interventions'!$M$9,'Detailed Budget (Initial)'!FR79,0)+IF(#REF!='Standard Interventions'!$M$9,'Detailed Budget (Initial)'!GD79,0)+IF(#REF!='Standard Interventions'!$M$9,'Detailed Budget (Initial)'!GP79,0)+IF(#REF!='Standard Interventions'!$M$9,'Detailed Budget (Initial)'!HB79,0)+IF(#REF!='Standard Interventions'!$M$9,'Detailed Budget (Initial)'!HN79,0)+IF(#REF!='Standard Interventions'!$M$9,'Detailed Budget (Initial)'!HZ79,0)+IF(#REF!='Standard Interventions'!$M$9,'Detailed Budget (Initial)'!IL79,0)</f>
        <v>#REF!</v>
      </c>
      <c r="N80" s="73" t="str">
        <f>IF(#REF!='Standard Interventions'!$N$9,'Detailed Budget (Initial)'!EH79,0)+IF(#REF!='Standard Interventions'!$N$9,'Detailed Budget (Initial)'!ET79,0)+IF(#REF!='Standard Interventions'!$N$9,'Detailed Budget (Initial)'!FF79,0)+IF(#REF!='Standard Interventions'!$N$9,'Detailed Budget (Initial)'!FR79,0)+IF(#REF!='Standard Interventions'!$N$9,'Detailed Budget (Initial)'!GD79,0)+IF(#REF!='Standard Interventions'!$N$9,'Detailed Budget (Initial)'!GP79,0)+IF(#REF!='Standard Interventions'!$N$9,'Detailed Budget (Initial)'!HB79,0)+IF(#REF!='Standard Interventions'!$N$9,'Detailed Budget (Initial)'!HN79,0)+IF(#REF!='Standard Interventions'!$N$9,'Detailed Budget (Initial)'!HZ79,0)+IF(#REF!='Standard Interventions'!$N$9,'Detailed Budget (Initial)'!IL79,0)</f>
        <v>#REF!</v>
      </c>
      <c r="O80" s="73"/>
      <c r="P80" s="73" t="str">
        <f t="shared" si="11"/>
        <v>#REF!</v>
      </c>
    </row>
    <row r="81" ht="13.5" customHeight="1" outlineLevel="1">
      <c r="A81" s="7"/>
      <c r="B81" s="66" t="str">
        <f t="shared" si="10"/>
        <v>#REF!</v>
      </c>
      <c r="C81" s="66"/>
      <c r="D81" s="73" t="str">
        <f>IF(#REF!='Standard Interventions'!$D$9,'Detailed Budget (Initial)'!EH80,0)+IF(#REF!='Standard Interventions'!$D$9,'Detailed Budget (Initial)'!ET80,0)+IF(#REF!='Standard Interventions'!$D$9,'Detailed Budget (Initial)'!FF80,0)+IF(#REF!='Standard Interventions'!$D$9,'Detailed Budget (Initial)'!FR80,0)+IF(#REF!='Standard Interventions'!$D$9,'Detailed Budget (Initial)'!GD80,0)+IF(#REF!='Standard Interventions'!$D$9,'Detailed Budget (Initial)'!GP80,0)+IF(#REF!='Standard Interventions'!$D$9,'Detailed Budget (Initial)'!HB80,0)+IF(#REF!='Standard Interventions'!$D$9,'Detailed Budget (Initial)'!HN80,0)+IF(#REF!='Standard Interventions'!$D$9,'Detailed Budget (Initial)'!HZ80,0)+IF(#REF!='Standard Interventions'!$D$9,'Detailed Budget (Initial)'!IL80,0)</f>
        <v>#REF!</v>
      </c>
      <c r="E81" s="73" t="str">
        <f>IF(#REF!='Standard Interventions'!$E$9,'Detailed Budget (Initial)'!EH80,0)+IF(#REF!='Standard Interventions'!$E$9,'Detailed Budget (Initial)'!ET80,0)+IF(#REF!='Standard Interventions'!$E$9,'Detailed Budget (Initial)'!FF80,0)+IF(#REF!='Standard Interventions'!$E$9,'Detailed Budget (Initial)'!FR80,0)+IF(#REF!='Standard Interventions'!$E$9,'Detailed Budget (Initial)'!GD80,0)+IF(#REF!='Standard Interventions'!$E$9,'Detailed Budget (Initial)'!GP80,0)+IF(#REF!='Standard Interventions'!$E$9,'Detailed Budget (Initial)'!HB80,0)+IF(#REF!='Standard Interventions'!$E$9,'Detailed Budget (Initial)'!HN80,0)+IF(#REF!='Standard Interventions'!$E$9,'Detailed Budget (Initial)'!HZ80,0)+IF(#REF!='Standard Interventions'!$E$9,'Detailed Budget (Initial)'!IL80,0)</f>
        <v>#REF!</v>
      </c>
      <c r="F81" s="73" t="str">
        <f>IF(#REF!='Standard Interventions'!$F$9,'Detailed Budget (Initial)'!EH80,0)+IF(#REF!='Standard Interventions'!$F$9,'Detailed Budget (Initial)'!ET80,0)+IF(#REF!='Standard Interventions'!$F$9,'Detailed Budget (Initial)'!FF80,0)+IF(#REF!='Standard Interventions'!$F$9,'Detailed Budget (Initial)'!FR80,0)+IF(#REF!='Standard Interventions'!$F$9,'Detailed Budget (Initial)'!GD80,0)+IF(#REF!='Standard Interventions'!$F$9,'Detailed Budget (Initial)'!GP80,0)+IF(#REF!='Standard Interventions'!$F$9,'Detailed Budget (Initial)'!HB80,0)+IF(#REF!='Standard Interventions'!$F$9,'Detailed Budget (Initial)'!HN80,0)+IF(#REF!='Standard Interventions'!$F$9,'Detailed Budget (Initial)'!HZ80,0)+IF(#REF!='Standard Interventions'!$F$9,'Detailed Budget (Initial)'!IL80,0)</f>
        <v>#REF!</v>
      </c>
      <c r="G81" s="73" t="str">
        <f>IF(#REF!='Standard Interventions'!$G$9,'Detailed Budget (Initial)'!EH80,0)+IF(#REF!='Standard Interventions'!$G$9,'Detailed Budget (Initial)'!ET80,0)+IF(#REF!='Standard Interventions'!$G$9,'Detailed Budget (Initial)'!FF80,0)+IF(#REF!='Standard Interventions'!$G$9,'Detailed Budget (Initial)'!FR80,0)+IF(#REF!='Standard Interventions'!$G$9,'Detailed Budget (Initial)'!GD80,0)+IF(#REF!='Standard Interventions'!$G$9,'Detailed Budget (Initial)'!GP80,0)+IF(#REF!='Standard Interventions'!$G$9,'Detailed Budget (Initial)'!HB80,0)+IF(#REF!='Standard Interventions'!$G$9,'Detailed Budget (Initial)'!HN80,0)+IF(#REF!='Standard Interventions'!$G$9,'Detailed Budget (Initial)'!HZ80,0)+IF(#REF!='Standard Interventions'!$G$9,'Detailed Budget (Initial)'!IL80,0)</f>
        <v>#REF!</v>
      </c>
      <c r="H81" s="73" t="str">
        <f>IF(#REF!='Standard Interventions'!$H$9,'Detailed Budget (Initial)'!EH80,0)+IF(#REF!='Standard Interventions'!$H$9,'Detailed Budget (Initial)'!ET80,0)+IF(#REF!='Standard Interventions'!$H$9,'Detailed Budget (Initial)'!FF80,0)+IF(#REF!='Standard Interventions'!$H$9,'Detailed Budget (Initial)'!FR80,0)+IF(#REF!='Standard Interventions'!$H$9,'Detailed Budget (Initial)'!GD80,0)+IF(#REF!='Standard Interventions'!$H$9,'Detailed Budget (Initial)'!GP80,0)+IF(#REF!='Standard Interventions'!$H$9,'Detailed Budget (Initial)'!HB80,0)+IF(#REF!='Standard Interventions'!$H$9,'Detailed Budget (Initial)'!HN80,0)+IF(#REF!='Standard Interventions'!$H$9,'Detailed Budget (Initial)'!HZ80,0)+IF(#REF!='Standard Interventions'!$H$9,'Detailed Budget (Initial)'!IL80,0)</f>
        <v>#REF!</v>
      </c>
      <c r="I81" s="73" t="str">
        <f>IF(#REF!='Standard Interventions'!$I$9,'Detailed Budget (Initial)'!EH80,0)+IF(#REF!='Standard Interventions'!$I$9,'Detailed Budget (Initial)'!ET80,0)+IF(#REF!='Standard Interventions'!$I$9,'Detailed Budget (Initial)'!FF80,0)+IF(#REF!='Standard Interventions'!$I$9,'Detailed Budget (Initial)'!FR80,0)+IF(#REF!='Standard Interventions'!$I$9,'Detailed Budget (Initial)'!GD80,0)+IF(#REF!='Standard Interventions'!$I$9,'Detailed Budget (Initial)'!GP80,0)+IF(#REF!='Standard Interventions'!$I$9,'Detailed Budget (Initial)'!HB80,0)+IF(#REF!='Standard Interventions'!$I$9,'Detailed Budget (Initial)'!HN80,0)+IF(#REF!='Standard Interventions'!$I$9,'Detailed Budget (Initial)'!HZ80,0)+IF(#REF!='Standard Interventions'!$I$9,'Detailed Budget (Initial)'!IL80,0)</f>
        <v>#REF!</v>
      </c>
      <c r="J81" s="73" t="str">
        <f>IF(#REF!='Standard Interventions'!$J$9,'Detailed Budget (Initial)'!EH80,0)+IF(#REF!='Standard Interventions'!$J$9,'Detailed Budget (Initial)'!ET80,0)+IF(#REF!='Standard Interventions'!$J$9,'Detailed Budget (Initial)'!FF80,0)+IF(#REF!='Standard Interventions'!$J$9,'Detailed Budget (Initial)'!FR80,0)+IF(#REF!='Standard Interventions'!$J$9,'Detailed Budget (Initial)'!GD80,0)+IF(#REF!='Standard Interventions'!$J$9,'Detailed Budget (Initial)'!GP80,0)+IF(#REF!='Standard Interventions'!$J$9,'Detailed Budget (Initial)'!HB80,0)+IF(#REF!='Standard Interventions'!$J$9,'Detailed Budget (Initial)'!HN80,0)+IF(#REF!='Standard Interventions'!$J$9,'Detailed Budget (Initial)'!HZ80,0)+IF(#REF!='Standard Interventions'!$J$9,'Detailed Budget (Initial)'!IL80,0)</f>
        <v>#REF!</v>
      </c>
      <c r="K81" s="73" t="str">
        <f>IF(#REF!='Standard Interventions'!$K$9,'Detailed Budget (Initial)'!EH80,0)+IF(#REF!='Standard Interventions'!$K$9,'Detailed Budget (Initial)'!ET80,0)+IF(#REF!='Standard Interventions'!$K$9,'Detailed Budget (Initial)'!FF80,0)+IF(#REF!='Standard Interventions'!$K$9,'Detailed Budget (Initial)'!FR80,0)+IF(#REF!='Standard Interventions'!$K$9,'Detailed Budget (Initial)'!GD80,0)+IF(#REF!='Standard Interventions'!$K$9,'Detailed Budget (Initial)'!GP80,0)+IF(#REF!='Standard Interventions'!$K$9,'Detailed Budget (Initial)'!HB80,0)+IF(#REF!='Standard Interventions'!$K$9,'Detailed Budget (Initial)'!HN80,0)+IF(#REF!='Standard Interventions'!$K$9,'Detailed Budget (Initial)'!HZ80,0)+IF(#REF!='Standard Interventions'!$K$9,'Detailed Budget (Initial)'!IL80,0)</f>
        <v>#REF!</v>
      </c>
      <c r="L81" s="73" t="str">
        <f>IF(#REF!='Standard Interventions'!$L$9,'Detailed Budget (Initial)'!EH80,0)+IF(#REF!='Standard Interventions'!$L$9,'Detailed Budget (Initial)'!ET80,0)+IF(#REF!='Standard Interventions'!$L$9,'Detailed Budget (Initial)'!FF80,0)+IF(#REF!='Standard Interventions'!$L$9,'Detailed Budget (Initial)'!FR80,0)+IF(#REF!='Standard Interventions'!$L$9,'Detailed Budget (Initial)'!GD80,0)+IF(#REF!='Standard Interventions'!$L$9,'Detailed Budget (Initial)'!GP80,0)+IF(#REF!='Standard Interventions'!$L$9,'Detailed Budget (Initial)'!HB80,0)+IF(#REF!='Standard Interventions'!$L$9,'Detailed Budget (Initial)'!HN80,0)+IF(#REF!='Standard Interventions'!$L$9,'Detailed Budget (Initial)'!HZ80,0)+IF(#REF!='Standard Interventions'!$L$9,'Detailed Budget (Initial)'!IL80,0)</f>
        <v>#REF!</v>
      </c>
      <c r="M81" s="73" t="str">
        <f>IF(#REF!='Standard Interventions'!$M$9,'Detailed Budget (Initial)'!EH80,0)+IF(#REF!='Standard Interventions'!$M$9,'Detailed Budget (Initial)'!ET80,0)+IF(#REF!='Standard Interventions'!$M$9,'Detailed Budget (Initial)'!FF80,0)+IF(#REF!='Standard Interventions'!$M$9,'Detailed Budget (Initial)'!FR80,0)+IF(#REF!='Standard Interventions'!$M$9,'Detailed Budget (Initial)'!GD80,0)+IF(#REF!='Standard Interventions'!$M$9,'Detailed Budget (Initial)'!GP80,0)+IF(#REF!='Standard Interventions'!$M$9,'Detailed Budget (Initial)'!HB80,0)+IF(#REF!='Standard Interventions'!$M$9,'Detailed Budget (Initial)'!HN80,0)+IF(#REF!='Standard Interventions'!$M$9,'Detailed Budget (Initial)'!HZ80,0)+IF(#REF!='Standard Interventions'!$M$9,'Detailed Budget (Initial)'!IL80,0)</f>
        <v>#REF!</v>
      </c>
      <c r="N81" s="73" t="str">
        <f>IF(#REF!='Standard Interventions'!$N$9,'Detailed Budget (Initial)'!EH80,0)+IF(#REF!='Standard Interventions'!$N$9,'Detailed Budget (Initial)'!ET80,0)+IF(#REF!='Standard Interventions'!$N$9,'Detailed Budget (Initial)'!FF80,0)+IF(#REF!='Standard Interventions'!$N$9,'Detailed Budget (Initial)'!FR80,0)+IF(#REF!='Standard Interventions'!$N$9,'Detailed Budget (Initial)'!GD80,0)+IF(#REF!='Standard Interventions'!$N$9,'Detailed Budget (Initial)'!GP80,0)+IF(#REF!='Standard Interventions'!$N$9,'Detailed Budget (Initial)'!HB80,0)+IF(#REF!='Standard Interventions'!$N$9,'Detailed Budget (Initial)'!HN80,0)+IF(#REF!='Standard Interventions'!$N$9,'Detailed Budget (Initial)'!HZ80,0)+IF(#REF!='Standard Interventions'!$N$9,'Detailed Budget (Initial)'!IL80,0)</f>
        <v>#REF!</v>
      </c>
      <c r="O81" s="73"/>
      <c r="P81" s="73" t="str">
        <f t="shared" si="11"/>
        <v>#REF!</v>
      </c>
    </row>
    <row r="82" ht="13.5" customHeight="1" outlineLevel="1">
      <c r="A82" s="7"/>
      <c r="B82" s="66" t="str">
        <f t="shared" si="10"/>
        <v>#REF!</v>
      </c>
      <c r="C82" s="66"/>
      <c r="D82" s="73" t="str">
        <f>IF(#REF!='Standard Interventions'!$D$9,'Detailed Budget (Initial)'!EH81,0)+IF(#REF!='Standard Interventions'!$D$9,'Detailed Budget (Initial)'!ET81,0)+IF(#REF!='Standard Interventions'!$D$9,'Detailed Budget (Initial)'!FF81,0)+IF(#REF!='Standard Interventions'!$D$9,'Detailed Budget (Initial)'!FR81,0)+IF(#REF!='Standard Interventions'!$D$9,'Detailed Budget (Initial)'!GD81,0)+IF(#REF!='Standard Interventions'!$D$9,'Detailed Budget (Initial)'!GP81,0)+IF(#REF!='Standard Interventions'!$D$9,'Detailed Budget (Initial)'!HB81,0)+IF(#REF!='Standard Interventions'!$D$9,'Detailed Budget (Initial)'!HN81,0)+IF(#REF!='Standard Interventions'!$D$9,'Detailed Budget (Initial)'!HZ81,0)+IF(#REF!='Standard Interventions'!$D$9,'Detailed Budget (Initial)'!IL81,0)</f>
        <v>#REF!</v>
      </c>
      <c r="E82" s="73" t="str">
        <f>IF(#REF!='Standard Interventions'!$E$9,'Detailed Budget (Initial)'!EH81,0)+IF(#REF!='Standard Interventions'!$E$9,'Detailed Budget (Initial)'!ET81,0)+IF(#REF!='Standard Interventions'!$E$9,'Detailed Budget (Initial)'!FF81,0)+IF(#REF!='Standard Interventions'!$E$9,'Detailed Budget (Initial)'!FR81,0)+IF(#REF!='Standard Interventions'!$E$9,'Detailed Budget (Initial)'!GD81,0)+IF(#REF!='Standard Interventions'!$E$9,'Detailed Budget (Initial)'!GP81,0)+IF(#REF!='Standard Interventions'!$E$9,'Detailed Budget (Initial)'!HB81,0)+IF(#REF!='Standard Interventions'!$E$9,'Detailed Budget (Initial)'!HN81,0)+IF(#REF!='Standard Interventions'!$E$9,'Detailed Budget (Initial)'!HZ81,0)+IF(#REF!='Standard Interventions'!$E$9,'Detailed Budget (Initial)'!IL81,0)</f>
        <v>#REF!</v>
      </c>
      <c r="F82" s="73" t="str">
        <f>IF(#REF!='Standard Interventions'!$F$9,'Detailed Budget (Initial)'!EH81,0)+IF(#REF!='Standard Interventions'!$F$9,'Detailed Budget (Initial)'!ET81,0)+IF(#REF!='Standard Interventions'!$F$9,'Detailed Budget (Initial)'!FF81,0)+IF(#REF!='Standard Interventions'!$F$9,'Detailed Budget (Initial)'!FR81,0)+IF(#REF!='Standard Interventions'!$F$9,'Detailed Budget (Initial)'!GD81,0)+IF(#REF!='Standard Interventions'!$F$9,'Detailed Budget (Initial)'!GP81,0)+IF(#REF!='Standard Interventions'!$F$9,'Detailed Budget (Initial)'!HB81,0)+IF(#REF!='Standard Interventions'!$F$9,'Detailed Budget (Initial)'!HN81,0)+IF(#REF!='Standard Interventions'!$F$9,'Detailed Budget (Initial)'!HZ81,0)+IF(#REF!='Standard Interventions'!$F$9,'Detailed Budget (Initial)'!IL81,0)</f>
        <v>#REF!</v>
      </c>
      <c r="G82" s="73" t="str">
        <f>IF(#REF!='Standard Interventions'!$G$9,'Detailed Budget (Initial)'!EH81,0)+IF(#REF!='Standard Interventions'!$G$9,'Detailed Budget (Initial)'!ET81,0)+IF(#REF!='Standard Interventions'!$G$9,'Detailed Budget (Initial)'!FF81,0)+IF(#REF!='Standard Interventions'!$G$9,'Detailed Budget (Initial)'!FR81,0)+IF(#REF!='Standard Interventions'!$G$9,'Detailed Budget (Initial)'!GD81,0)+IF(#REF!='Standard Interventions'!$G$9,'Detailed Budget (Initial)'!GP81,0)+IF(#REF!='Standard Interventions'!$G$9,'Detailed Budget (Initial)'!HB81,0)+IF(#REF!='Standard Interventions'!$G$9,'Detailed Budget (Initial)'!HN81,0)+IF(#REF!='Standard Interventions'!$G$9,'Detailed Budget (Initial)'!HZ81,0)+IF(#REF!='Standard Interventions'!$G$9,'Detailed Budget (Initial)'!IL81,0)</f>
        <v>#REF!</v>
      </c>
      <c r="H82" s="73" t="str">
        <f>IF(#REF!='Standard Interventions'!$H$9,'Detailed Budget (Initial)'!EH81,0)+IF(#REF!='Standard Interventions'!$H$9,'Detailed Budget (Initial)'!ET81,0)+IF(#REF!='Standard Interventions'!$H$9,'Detailed Budget (Initial)'!FF81,0)+IF(#REF!='Standard Interventions'!$H$9,'Detailed Budget (Initial)'!FR81,0)+IF(#REF!='Standard Interventions'!$H$9,'Detailed Budget (Initial)'!GD81,0)+IF(#REF!='Standard Interventions'!$H$9,'Detailed Budget (Initial)'!GP81,0)+IF(#REF!='Standard Interventions'!$H$9,'Detailed Budget (Initial)'!HB81,0)+IF(#REF!='Standard Interventions'!$H$9,'Detailed Budget (Initial)'!HN81,0)+IF(#REF!='Standard Interventions'!$H$9,'Detailed Budget (Initial)'!HZ81,0)+IF(#REF!='Standard Interventions'!$H$9,'Detailed Budget (Initial)'!IL81,0)</f>
        <v>#REF!</v>
      </c>
      <c r="I82" s="73" t="str">
        <f>IF(#REF!='Standard Interventions'!$I$9,'Detailed Budget (Initial)'!EH81,0)+IF(#REF!='Standard Interventions'!$I$9,'Detailed Budget (Initial)'!ET81,0)+IF(#REF!='Standard Interventions'!$I$9,'Detailed Budget (Initial)'!FF81,0)+IF(#REF!='Standard Interventions'!$I$9,'Detailed Budget (Initial)'!FR81,0)+IF(#REF!='Standard Interventions'!$I$9,'Detailed Budget (Initial)'!GD81,0)+IF(#REF!='Standard Interventions'!$I$9,'Detailed Budget (Initial)'!GP81,0)+IF(#REF!='Standard Interventions'!$I$9,'Detailed Budget (Initial)'!HB81,0)+IF(#REF!='Standard Interventions'!$I$9,'Detailed Budget (Initial)'!HN81,0)+IF(#REF!='Standard Interventions'!$I$9,'Detailed Budget (Initial)'!HZ81,0)+IF(#REF!='Standard Interventions'!$I$9,'Detailed Budget (Initial)'!IL81,0)</f>
        <v>#REF!</v>
      </c>
      <c r="J82" s="73" t="str">
        <f>IF(#REF!='Standard Interventions'!$J$9,'Detailed Budget (Initial)'!EH81,0)+IF(#REF!='Standard Interventions'!$J$9,'Detailed Budget (Initial)'!ET81,0)+IF(#REF!='Standard Interventions'!$J$9,'Detailed Budget (Initial)'!FF81,0)+IF(#REF!='Standard Interventions'!$J$9,'Detailed Budget (Initial)'!FR81,0)+IF(#REF!='Standard Interventions'!$J$9,'Detailed Budget (Initial)'!GD81,0)+IF(#REF!='Standard Interventions'!$J$9,'Detailed Budget (Initial)'!GP81,0)+IF(#REF!='Standard Interventions'!$J$9,'Detailed Budget (Initial)'!HB81,0)+IF(#REF!='Standard Interventions'!$J$9,'Detailed Budget (Initial)'!HN81,0)+IF(#REF!='Standard Interventions'!$J$9,'Detailed Budget (Initial)'!HZ81,0)+IF(#REF!='Standard Interventions'!$J$9,'Detailed Budget (Initial)'!IL81,0)</f>
        <v>#REF!</v>
      </c>
      <c r="K82" s="73" t="str">
        <f>IF(#REF!='Standard Interventions'!$K$9,'Detailed Budget (Initial)'!EH81,0)+IF(#REF!='Standard Interventions'!$K$9,'Detailed Budget (Initial)'!ET81,0)+IF(#REF!='Standard Interventions'!$K$9,'Detailed Budget (Initial)'!FF81,0)+IF(#REF!='Standard Interventions'!$K$9,'Detailed Budget (Initial)'!FR81,0)+IF(#REF!='Standard Interventions'!$K$9,'Detailed Budget (Initial)'!GD81,0)+IF(#REF!='Standard Interventions'!$K$9,'Detailed Budget (Initial)'!GP81,0)+IF(#REF!='Standard Interventions'!$K$9,'Detailed Budget (Initial)'!HB81,0)+IF(#REF!='Standard Interventions'!$K$9,'Detailed Budget (Initial)'!HN81,0)+IF(#REF!='Standard Interventions'!$K$9,'Detailed Budget (Initial)'!HZ81,0)+IF(#REF!='Standard Interventions'!$K$9,'Detailed Budget (Initial)'!IL81,0)</f>
        <v>#REF!</v>
      </c>
      <c r="L82" s="73" t="str">
        <f>IF(#REF!='Standard Interventions'!$L$9,'Detailed Budget (Initial)'!EH81,0)+IF(#REF!='Standard Interventions'!$L$9,'Detailed Budget (Initial)'!ET81,0)+IF(#REF!='Standard Interventions'!$L$9,'Detailed Budget (Initial)'!FF81,0)+IF(#REF!='Standard Interventions'!$L$9,'Detailed Budget (Initial)'!FR81,0)+IF(#REF!='Standard Interventions'!$L$9,'Detailed Budget (Initial)'!GD81,0)+IF(#REF!='Standard Interventions'!$L$9,'Detailed Budget (Initial)'!GP81,0)+IF(#REF!='Standard Interventions'!$L$9,'Detailed Budget (Initial)'!HB81,0)+IF(#REF!='Standard Interventions'!$L$9,'Detailed Budget (Initial)'!HN81,0)+IF(#REF!='Standard Interventions'!$L$9,'Detailed Budget (Initial)'!HZ81,0)+IF(#REF!='Standard Interventions'!$L$9,'Detailed Budget (Initial)'!IL81,0)</f>
        <v>#REF!</v>
      </c>
      <c r="M82" s="73" t="str">
        <f>IF(#REF!='Standard Interventions'!$M$9,'Detailed Budget (Initial)'!EH81,0)+IF(#REF!='Standard Interventions'!$M$9,'Detailed Budget (Initial)'!ET81,0)+IF(#REF!='Standard Interventions'!$M$9,'Detailed Budget (Initial)'!FF81,0)+IF(#REF!='Standard Interventions'!$M$9,'Detailed Budget (Initial)'!FR81,0)+IF(#REF!='Standard Interventions'!$M$9,'Detailed Budget (Initial)'!GD81,0)+IF(#REF!='Standard Interventions'!$M$9,'Detailed Budget (Initial)'!GP81,0)+IF(#REF!='Standard Interventions'!$M$9,'Detailed Budget (Initial)'!HB81,0)+IF(#REF!='Standard Interventions'!$M$9,'Detailed Budget (Initial)'!HN81,0)+IF(#REF!='Standard Interventions'!$M$9,'Detailed Budget (Initial)'!HZ81,0)+IF(#REF!='Standard Interventions'!$M$9,'Detailed Budget (Initial)'!IL81,0)</f>
        <v>#REF!</v>
      </c>
      <c r="N82" s="73" t="str">
        <f>IF(#REF!='Standard Interventions'!$N$9,'Detailed Budget (Initial)'!EH81,0)+IF(#REF!='Standard Interventions'!$N$9,'Detailed Budget (Initial)'!ET81,0)+IF(#REF!='Standard Interventions'!$N$9,'Detailed Budget (Initial)'!FF81,0)+IF(#REF!='Standard Interventions'!$N$9,'Detailed Budget (Initial)'!FR81,0)+IF(#REF!='Standard Interventions'!$N$9,'Detailed Budget (Initial)'!GD81,0)+IF(#REF!='Standard Interventions'!$N$9,'Detailed Budget (Initial)'!GP81,0)+IF(#REF!='Standard Interventions'!$N$9,'Detailed Budget (Initial)'!HB81,0)+IF(#REF!='Standard Interventions'!$N$9,'Detailed Budget (Initial)'!HN81,0)+IF(#REF!='Standard Interventions'!$N$9,'Detailed Budget (Initial)'!HZ81,0)+IF(#REF!='Standard Interventions'!$N$9,'Detailed Budget (Initial)'!IL81,0)</f>
        <v>#REF!</v>
      </c>
      <c r="O82" s="73"/>
      <c r="P82" s="73" t="str">
        <f t="shared" si="11"/>
        <v>#REF!</v>
      </c>
    </row>
    <row r="83" ht="13.5" customHeight="1" outlineLevel="1">
      <c r="A83" s="7"/>
      <c r="B83" s="66" t="str">
        <f t="shared" si="10"/>
        <v>#REF!</v>
      </c>
      <c r="C83" s="66"/>
      <c r="D83" s="73" t="str">
        <f>IF(#REF!='Standard Interventions'!$D$9,'Detailed Budget (Initial)'!EH82,0)+IF(#REF!='Standard Interventions'!$D$9,'Detailed Budget (Initial)'!ET82,0)+IF(#REF!='Standard Interventions'!$D$9,'Detailed Budget (Initial)'!FF82,0)+IF(#REF!='Standard Interventions'!$D$9,'Detailed Budget (Initial)'!FR82,0)+IF(#REF!='Standard Interventions'!$D$9,'Detailed Budget (Initial)'!GD82,0)+IF(#REF!='Standard Interventions'!$D$9,'Detailed Budget (Initial)'!GP82,0)+IF(#REF!='Standard Interventions'!$D$9,'Detailed Budget (Initial)'!HB82,0)+IF(#REF!='Standard Interventions'!$D$9,'Detailed Budget (Initial)'!HN82,0)+IF(#REF!='Standard Interventions'!$D$9,'Detailed Budget (Initial)'!HZ82,0)+IF(#REF!='Standard Interventions'!$D$9,'Detailed Budget (Initial)'!IL82,0)</f>
        <v>#REF!</v>
      </c>
      <c r="E83" s="73" t="str">
        <f>IF(#REF!='Standard Interventions'!$E$9,'Detailed Budget (Initial)'!EH82,0)+IF(#REF!='Standard Interventions'!$E$9,'Detailed Budget (Initial)'!ET82,0)+IF(#REF!='Standard Interventions'!$E$9,'Detailed Budget (Initial)'!FF82,0)+IF(#REF!='Standard Interventions'!$E$9,'Detailed Budget (Initial)'!FR82,0)+IF(#REF!='Standard Interventions'!$E$9,'Detailed Budget (Initial)'!GD82,0)+IF(#REF!='Standard Interventions'!$E$9,'Detailed Budget (Initial)'!GP82,0)+IF(#REF!='Standard Interventions'!$E$9,'Detailed Budget (Initial)'!HB82,0)+IF(#REF!='Standard Interventions'!$E$9,'Detailed Budget (Initial)'!HN82,0)+IF(#REF!='Standard Interventions'!$E$9,'Detailed Budget (Initial)'!HZ82,0)+IF(#REF!='Standard Interventions'!$E$9,'Detailed Budget (Initial)'!IL82,0)</f>
        <v>#REF!</v>
      </c>
      <c r="F83" s="73" t="str">
        <f>IF(#REF!='Standard Interventions'!$F$9,'Detailed Budget (Initial)'!EH82,0)+IF(#REF!='Standard Interventions'!$F$9,'Detailed Budget (Initial)'!ET82,0)+IF(#REF!='Standard Interventions'!$F$9,'Detailed Budget (Initial)'!FF82,0)+IF(#REF!='Standard Interventions'!$F$9,'Detailed Budget (Initial)'!FR82,0)+IF(#REF!='Standard Interventions'!$F$9,'Detailed Budget (Initial)'!GD82,0)+IF(#REF!='Standard Interventions'!$F$9,'Detailed Budget (Initial)'!GP82,0)+IF(#REF!='Standard Interventions'!$F$9,'Detailed Budget (Initial)'!HB82,0)+IF(#REF!='Standard Interventions'!$F$9,'Detailed Budget (Initial)'!HN82,0)+IF(#REF!='Standard Interventions'!$F$9,'Detailed Budget (Initial)'!HZ82,0)+IF(#REF!='Standard Interventions'!$F$9,'Detailed Budget (Initial)'!IL82,0)</f>
        <v>#REF!</v>
      </c>
      <c r="G83" s="73" t="str">
        <f>IF(#REF!='Standard Interventions'!$G$9,'Detailed Budget (Initial)'!EH82,0)+IF(#REF!='Standard Interventions'!$G$9,'Detailed Budget (Initial)'!ET82,0)+IF(#REF!='Standard Interventions'!$G$9,'Detailed Budget (Initial)'!FF82,0)+IF(#REF!='Standard Interventions'!$G$9,'Detailed Budget (Initial)'!FR82,0)+IF(#REF!='Standard Interventions'!$G$9,'Detailed Budget (Initial)'!GD82,0)+IF(#REF!='Standard Interventions'!$G$9,'Detailed Budget (Initial)'!GP82,0)+IF(#REF!='Standard Interventions'!$G$9,'Detailed Budget (Initial)'!HB82,0)+IF(#REF!='Standard Interventions'!$G$9,'Detailed Budget (Initial)'!HN82,0)+IF(#REF!='Standard Interventions'!$G$9,'Detailed Budget (Initial)'!HZ82,0)+IF(#REF!='Standard Interventions'!$G$9,'Detailed Budget (Initial)'!IL82,0)</f>
        <v>#REF!</v>
      </c>
      <c r="H83" s="73" t="str">
        <f>IF(#REF!='Standard Interventions'!$H$9,'Detailed Budget (Initial)'!EH82,0)+IF(#REF!='Standard Interventions'!$H$9,'Detailed Budget (Initial)'!ET82,0)+IF(#REF!='Standard Interventions'!$H$9,'Detailed Budget (Initial)'!FF82,0)+IF(#REF!='Standard Interventions'!$H$9,'Detailed Budget (Initial)'!FR82,0)+IF(#REF!='Standard Interventions'!$H$9,'Detailed Budget (Initial)'!GD82,0)+IF(#REF!='Standard Interventions'!$H$9,'Detailed Budget (Initial)'!GP82,0)+IF(#REF!='Standard Interventions'!$H$9,'Detailed Budget (Initial)'!HB82,0)+IF(#REF!='Standard Interventions'!$H$9,'Detailed Budget (Initial)'!HN82,0)+IF(#REF!='Standard Interventions'!$H$9,'Detailed Budget (Initial)'!HZ82,0)+IF(#REF!='Standard Interventions'!$H$9,'Detailed Budget (Initial)'!IL82,0)</f>
        <v>#REF!</v>
      </c>
      <c r="I83" s="73" t="str">
        <f>IF(#REF!='Standard Interventions'!$I$9,'Detailed Budget (Initial)'!EH82,0)+IF(#REF!='Standard Interventions'!$I$9,'Detailed Budget (Initial)'!ET82,0)+IF(#REF!='Standard Interventions'!$I$9,'Detailed Budget (Initial)'!FF82,0)+IF(#REF!='Standard Interventions'!$I$9,'Detailed Budget (Initial)'!FR82,0)+IF(#REF!='Standard Interventions'!$I$9,'Detailed Budget (Initial)'!GD82,0)+IF(#REF!='Standard Interventions'!$I$9,'Detailed Budget (Initial)'!GP82,0)+IF(#REF!='Standard Interventions'!$I$9,'Detailed Budget (Initial)'!HB82,0)+IF(#REF!='Standard Interventions'!$I$9,'Detailed Budget (Initial)'!HN82,0)+IF(#REF!='Standard Interventions'!$I$9,'Detailed Budget (Initial)'!HZ82,0)+IF(#REF!='Standard Interventions'!$I$9,'Detailed Budget (Initial)'!IL82,0)</f>
        <v>#REF!</v>
      </c>
      <c r="J83" s="73" t="str">
        <f>IF(#REF!='Standard Interventions'!$J$9,'Detailed Budget (Initial)'!EH82,0)+IF(#REF!='Standard Interventions'!$J$9,'Detailed Budget (Initial)'!ET82,0)+IF(#REF!='Standard Interventions'!$J$9,'Detailed Budget (Initial)'!FF82,0)+IF(#REF!='Standard Interventions'!$J$9,'Detailed Budget (Initial)'!FR82,0)+IF(#REF!='Standard Interventions'!$J$9,'Detailed Budget (Initial)'!GD82,0)+IF(#REF!='Standard Interventions'!$J$9,'Detailed Budget (Initial)'!GP82,0)+IF(#REF!='Standard Interventions'!$J$9,'Detailed Budget (Initial)'!HB82,0)+IF(#REF!='Standard Interventions'!$J$9,'Detailed Budget (Initial)'!HN82,0)+IF(#REF!='Standard Interventions'!$J$9,'Detailed Budget (Initial)'!HZ82,0)+IF(#REF!='Standard Interventions'!$J$9,'Detailed Budget (Initial)'!IL82,0)</f>
        <v>#REF!</v>
      </c>
      <c r="K83" s="73" t="str">
        <f>IF(#REF!='Standard Interventions'!$K$9,'Detailed Budget (Initial)'!EH82,0)+IF(#REF!='Standard Interventions'!$K$9,'Detailed Budget (Initial)'!ET82,0)+IF(#REF!='Standard Interventions'!$K$9,'Detailed Budget (Initial)'!FF82,0)+IF(#REF!='Standard Interventions'!$K$9,'Detailed Budget (Initial)'!FR82,0)+IF(#REF!='Standard Interventions'!$K$9,'Detailed Budget (Initial)'!GD82,0)+IF(#REF!='Standard Interventions'!$K$9,'Detailed Budget (Initial)'!GP82,0)+IF(#REF!='Standard Interventions'!$K$9,'Detailed Budget (Initial)'!HB82,0)+IF(#REF!='Standard Interventions'!$K$9,'Detailed Budget (Initial)'!HN82,0)+IF(#REF!='Standard Interventions'!$K$9,'Detailed Budget (Initial)'!HZ82,0)+IF(#REF!='Standard Interventions'!$K$9,'Detailed Budget (Initial)'!IL82,0)</f>
        <v>#REF!</v>
      </c>
      <c r="L83" s="73" t="str">
        <f>IF(#REF!='Standard Interventions'!$L$9,'Detailed Budget (Initial)'!EH82,0)+IF(#REF!='Standard Interventions'!$L$9,'Detailed Budget (Initial)'!ET82,0)+IF(#REF!='Standard Interventions'!$L$9,'Detailed Budget (Initial)'!FF82,0)+IF(#REF!='Standard Interventions'!$L$9,'Detailed Budget (Initial)'!FR82,0)+IF(#REF!='Standard Interventions'!$L$9,'Detailed Budget (Initial)'!GD82,0)+IF(#REF!='Standard Interventions'!$L$9,'Detailed Budget (Initial)'!GP82,0)+IF(#REF!='Standard Interventions'!$L$9,'Detailed Budget (Initial)'!HB82,0)+IF(#REF!='Standard Interventions'!$L$9,'Detailed Budget (Initial)'!HN82,0)+IF(#REF!='Standard Interventions'!$L$9,'Detailed Budget (Initial)'!HZ82,0)+IF(#REF!='Standard Interventions'!$L$9,'Detailed Budget (Initial)'!IL82,0)</f>
        <v>#REF!</v>
      </c>
      <c r="M83" s="73" t="str">
        <f>IF(#REF!='Standard Interventions'!$M$9,'Detailed Budget (Initial)'!EH82,0)+IF(#REF!='Standard Interventions'!$M$9,'Detailed Budget (Initial)'!ET82,0)+IF(#REF!='Standard Interventions'!$M$9,'Detailed Budget (Initial)'!FF82,0)+IF(#REF!='Standard Interventions'!$M$9,'Detailed Budget (Initial)'!FR82,0)+IF(#REF!='Standard Interventions'!$M$9,'Detailed Budget (Initial)'!GD82,0)+IF(#REF!='Standard Interventions'!$M$9,'Detailed Budget (Initial)'!GP82,0)+IF(#REF!='Standard Interventions'!$M$9,'Detailed Budget (Initial)'!HB82,0)+IF(#REF!='Standard Interventions'!$M$9,'Detailed Budget (Initial)'!HN82,0)+IF(#REF!='Standard Interventions'!$M$9,'Detailed Budget (Initial)'!HZ82,0)+IF(#REF!='Standard Interventions'!$M$9,'Detailed Budget (Initial)'!IL82,0)</f>
        <v>#REF!</v>
      </c>
      <c r="N83" s="73" t="str">
        <f>IF(#REF!='Standard Interventions'!$N$9,'Detailed Budget (Initial)'!EH82,0)+IF(#REF!='Standard Interventions'!$N$9,'Detailed Budget (Initial)'!ET82,0)+IF(#REF!='Standard Interventions'!$N$9,'Detailed Budget (Initial)'!FF82,0)+IF(#REF!='Standard Interventions'!$N$9,'Detailed Budget (Initial)'!FR82,0)+IF(#REF!='Standard Interventions'!$N$9,'Detailed Budget (Initial)'!GD82,0)+IF(#REF!='Standard Interventions'!$N$9,'Detailed Budget (Initial)'!GP82,0)+IF(#REF!='Standard Interventions'!$N$9,'Detailed Budget (Initial)'!HB82,0)+IF(#REF!='Standard Interventions'!$N$9,'Detailed Budget (Initial)'!HN82,0)+IF(#REF!='Standard Interventions'!$N$9,'Detailed Budget (Initial)'!HZ82,0)+IF(#REF!='Standard Interventions'!$N$9,'Detailed Budget (Initial)'!IL82,0)</f>
        <v>#REF!</v>
      </c>
      <c r="O83" s="73"/>
      <c r="P83" s="73" t="str">
        <f t="shared" si="11"/>
        <v>#REF!</v>
      </c>
    </row>
    <row r="84" ht="13.5" customHeight="1" outlineLevel="1">
      <c r="A84" s="7"/>
      <c r="B84" s="66" t="str">
        <f t="shared" si="10"/>
        <v>#REF!</v>
      </c>
      <c r="C84" s="66"/>
      <c r="D84" s="73" t="str">
        <f>IF(#REF!='Standard Interventions'!$D$9,'Detailed Budget (Initial)'!EH83,0)+IF(#REF!='Standard Interventions'!$D$9,'Detailed Budget (Initial)'!ET83,0)+IF(#REF!='Standard Interventions'!$D$9,'Detailed Budget (Initial)'!FF83,0)+IF(#REF!='Standard Interventions'!$D$9,'Detailed Budget (Initial)'!FR83,0)+IF(#REF!='Standard Interventions'!$D$9,'Detailed Budget (Initial)'!GD83,0)+IF(#REF!='Standard Interventions'!$D$9,'Detailed Budget (Initial)'!GP83,0)+IF(#REF!='Standard Interventions'!$D$9,'Detailed Budget (Initial)'!HB83,0)+IF(#REF!='Standard Interventions'!$D$9,'Detailed Budget (Initial)'!HN83,0)+IF(#REF!='Standard Interventions'!$D$9,'Detailed Budget (Initial)'!HZ83,0)+IF(#REF!='Standard Interventions'!$D$9,'Detailed Budget (Initial)'!IL83,0)</f>
        <v>#REF!</v>
      </c>
      <c r="E84" s="73" t="str">
        <f>IF(#REF!='Standard Interventions'!$E$9,'Detailed Budget (Initial)'!EH83,0)+IF(#REF!='Standard Interventions'!$E$9,'Detailed Budget (Initial)'!ET83,0)+IF(#REF!='Standard Interventions'!$E$9,'Detailed Budget (Initial)'!FF83,0)+IF(#REF!='Standard Interventions'!$E$9,'Detailed Budget (Initial)'!FR83,0)+IF(#REF!='Standard Interventions'!$E$9,'Detailed Budget (Initial)'!GD83,0)+IF(#REF!='Standard Interventions'!$E$9,'Detailed Budget (Initial)'!GP83,0)+IF(#REF!='Standard Interventions'!$E$9,'Detailed Budget (Initial)'!HB83,0)+IF(#REF!='Standard Interventions'!$E$9,'Detailed Budget (Initial)'!HN83,0)+IF(#REF!='Standard Interventions'!$E$9,'Detailed Budget (Initial)'!HZ83,0)+IF(#REF!='Standard Interventions'!$E$9,'Detailed Budget (Initial)'!IL83,0)</f>
        <v>#REF!</v>
      </c>
      <c r="F84" s="73" t="str">
        <f>IF(#REF!='Standard Interventions'!$F$9,'Detailed Budget (Initial)'!EH83,0)+IF(#REF!='Standard Interventions'!$F$9,'Detailed Budget (Initial)'!ET83,0)+IF(#REF!='Standard Interventions'!$F$9,'Detailed Budget (Initial)'!FF83,0)+IF(#REF!='Standard Interventions'!$F$9,'Detailed Budget (Initial)'!FR83,0)+IF(#REF!='Standard Interventions'!$F$9,'Detailed Budget (Initial)'!GD83,0)+IF(#REF!='Standard Interventions'!$F$9,'Detailed Budget (Initial)'!GP83,0)+IF(#REF!='Standard Interventions'!$F$9,'Detailed Budget (Initial)'!HB83,0)+IF(#REF!='Standard Interventions'!$F$9,'Detailed Budget (Initial)'!HN83,0)+IF(#REF!='Standard Interventions'!$F$9,'Detailed Budget (Initial)'!HZ83,0)+IF(#REF!='Standard Interventions'!$F$9,'Detailed Budget (Initial)'!IL83,0)</f>
        <v>#REF!</v>
      </c>
      <c r="G84" s="73" t="str">
        <f>IF(#REF!='Standard Interventions'!$G$9,'Detailed Budget (Initial)'!EH83,0)+IF(#REF!='Standard Interventions'!$G$9,'Detailed Budget (Initial)'!ET83,0)+IF(#REF!='Standard Interventions'!$G$9,'Detailed Budget (Initial)'!FF83,0)+IF(#REF!='Standard Interventions'!$G$9,'Detailed Budget (Initial)'!FR83,0)+IF(#REF!='Standard Interventions'!$G$9,'Detailed Budget (Initial)'!GD83,0)+IF(#REF!='Standard Interventions'!$G$9,'Detailed Budget (Initial)'!GP83,0)+IF(#REF!='Standard Interventions'!$G$9,'Detailed Budget (Initial)'!HB83,0)+IF(#REF!='Standard Interventions'!$G$9,'Detailed Budget (Initial)'!HN83,0)+IF(#REF!='Standard Interventions'!$G$9,'Detailed Budget (Initial)'!HZ83,0)+IF(#REF!='Standard Interventions'!$G$9,'Detailed Budget (Initial)'!IL83,0)</f>
        <v>#REF!</v>
      </c>
      <c r="H84" s="73" t="str">
        <f>IF(#REF!='Standard Interventions'!$H$9,'Detailed Budget (Initial)'!EH83,0)+IF(#REF!='Standard Interventions'!$H$9,'Detailed Budget (Initial)'!ET83,0)+IF(#REF!='Standard Interventions'!$H$9,'Detailed Budget (Initial)'!FF83,0)+IF(#REF!='Standard Interventions'!$H$9,'Detailed Budget (Initial)'!FR83,0)+IF(#REF!='Standard Interventions'!$H$9,'Detailed Budget (Initial)'!GD83,0)+IF(#REF!='Standard Interventions'!$H$9,'Detailed Budget (Initial)'!GP83,0)+IF(#REF!='Standard Interventions'!$H$9,'Detailed Budget (Initial)'!HB83,0)+IF(#REF!='Standard Interventions'!$H$9,'Detailed Budget (Initial)'!HN83,0)+IF(#REF!='Standard Interventions'!$H$9,'Detailed Budget (Initial)'!HZ83,0)+IF(#REF!='Standard Interventions'!$H$9,'Detailed Budget (Initial)'!IL83,0)</f>
        <v>#REF!</v>
      </c>
      <c r="I84" s="73" t="str">
        <f>IF(#REF!='Standard Interventions'!$I$9,'Detailed Budget (Initial)'!EH83,0)+IF(#REF!='Standard Interventions'!$I$9,'Detailed Budget (Initial)'!ET83,0)+IF(#REF!='Standard Interventions'!$I$9,'Detailed Budget (Initial)'!FF83,0)+IF(#REF!='Standard Interventions'!$I$9,'Detailed Budget (Initial)'!FR83,0)+IF(#REF!='Standard Interventions'!$I$9,'Detailed Budget (Initial)'!GD83,0)+IF(#REF!='Standard Interventions'!$I$9,'Detailed Budget (Initial)'!GP83,0)+IF(#REF!='Standard Interventions'!$I$9,'Detailed Budget (Initial)'!HB83,0)+IF(#REF!='Standard Interventions'!$I$9,'Detailed Budget (Initial)'!HN83,0)+IF(#REF!='Standard Interventions'!$I$9,'Detailed Budget (Initial)'!HZ83,0)+IF(#REF!='Standard Interventions'!$I$9,'Detailed Budget (Initial)'!IL83,0)</f>
        <v>#REF!</v>
      </c>
      <c r="J84" s="73" t="str">
        <f>IF(#REF!='Standard Interventions'!$J$9,'Detailed Budget (Initial)'!EH83,0)+IF(#REF!='Standard Interventions'!$J$9,'Detailed Budget (Initial)'!ET83,0)+IF(#REF!='Standard Interventions'!$J$9,'Detailed Budget (Initial)'!FF83,0)+IF(#REF!='Standard Interventions'!$J$9,'Detailed Budget (Initial)'!FR83,0)+IF(#REF!='Standard Interventions'!$J$9,'Detailed Budget (Initial)'!GD83,0)+IF(#REF!='Standard Interventions'!$J$9,'Detailed Budget (Initial)'!GP83,0)+IF(#REF!='Standard Interventions'!$J$9,'Detailed Budget (Initial)'!HB83,0)+IF(#REF!='Standard Interventions'!$J$9,'Detailed Budget (Initial)'!HN83,0)+IF(#REF!='Standard Interventions'!$J$9,'Detailed Budget (Initial)'!HZ83,0)+IF(#REF!='Standard Interventions'!$J$9,'Detailed Budget (Initial)'!IL83,0)</f>
        <v>#REF!</v>
      </c>
      <c r="K84" s="73" t="str">
        <f>IF(#REF!='Standard Interventions'!$K$9,'Detailed Budget (Initial)'!EH83,0)+IF(#REF!='Standard Interventions'!$K$9,'Detailed Budget (Initial)'!ET83,0)+IF(#REF!='Standard Interventions'!$K$9,'Detailed Budget (Initial)'!FF83,0)+IF(#REF!='Standard Interventions'!$K$9,'Detailed Budget (Initial)'!FR83,0)+IF(#REF!='Standard Interventions'!$K$9,'Detailed Budget (Initial)'!GD83,0)+IF(#REF!='Standard Interventions'!$K$9,'Detailed Budget (Initial)'!GP83,0)+IF(#REF!='Standard Interventions'!$K$9,'Detailed Budget (Initial)'!HB83,0)+IF(#REF!='Standard Interventions'!$K$9,'Detailed Budget (Initial)'!HN83,0)+IF(#REF!='Standard Interventions'!$K$9,'Detailed Budget (Initial)'!HZ83,0)+IF(#REF!='Standard Interventions'!$K$9,'Detailed Budget (Initial)'!IL83,0)</f>
        <v>#REF!</v>
      </c>
      <c r="L84" s="73" t="str">
        <f>IF(#REF!='Standard Interventions'!$L$9,'Detailed Budget (Initial)'!EH83,0)+IF(#REF!='Standard Interventions'!$L$9,'Detailed Budget (Initial)'!ET83,0)+IF(#REF!='Standard Interventions'!$L$9,'Detailed Budget (Initial)'!FF83,0)+IF(#REF!='Standard Interventions'!$L$9,'Detailed Budget (Initial)'!FR83,0)+IF(#REF!='Standard Interventions'!$L$9,'Detailed Budget (Initial)'!GD83,0)+IF(#REF!='Standard Interventions'!$L$9,'Detailed Budget (Initial)'!GP83,0)+IF(#REF!='Standard Interventions'!$L$9,'Detailed Budget (Initial)'!HB83,0)+IF(#REF!='Standard Interventions'!$L$9,'Detailed Budget (Initial)'!HN83,0)+IF(#REF!='Standard Interventions'!$L$9,'Detailed Budget (Initial)'!HZ83,0)+IF(#REF!='Standard Interventions'!$L$9,'Detailed Budget (Initial)'!IL83,0)</f>
        <v>#REF!</v>
      </c>
      <c r="M84" s="73" t="str">
        <f>IF(#REF!='Standard Interventions'!$M$9,'Detailed Budget (Initial)'!EH83,0)+IF(#REF!='Standard Interventions'!$M$9,'Detailed Budget (Initial)'!ET83,0)+IF(#REF!='Standard Interventions'!$M$9,'Detailed Budget (Initial)'!FF83,0)+IF(#REF!='Standard Interventions'!$M$9,'Detailed Budget (Initial)'!FR83,0)+IF(#REF!='Standard Interventions'!$M$9,'Detailed Budget (Initial)'!GD83,0)+IF(#REF!='Standard Interventions'!$M$9,'Detailed Budget (Initial)'!GP83,0)+IF(#REF!='Standard Interventions'!$M$9,'Detailed Budget (Initial)'!HB83,0)+IF(#REF!='Standard Interventions'!$M$9,'Detailed Budget (Initial)'!HN83,0)+IF(#REF!='Standard Interventions'!$M$9,'Detailed Budget (Initial)'!HZ83,0)+IF(#REF!='Standard Interventions'!$M$9,'Detailed Budget (Initial)'!IL83,0)</f>
        <v>#REF!</v>
      </c>
      <c r="N84" s="73" t="str">
        <f>IF(#REF!='Standard Interventions'!$N$9,'Detailed Budget (Initial)'!EH83,0)+IF(#REF!='Standard Interventions'!$N$9,'Detailed Budget (Initial)'!ET83,0)+IF(#REF!='Standard Interventions'!$N$9,'Detailed Budget (Initial)'!FF83,0)+IF(#REF!='Standard Interventions'!$N$9,'Detailed Budget (Initial)'!FR83,0)+IF(#REF!='Standard Interventions'!$N$9,'Detailed Budget (Initial)'!GD83,0)+IF(#REF!='Standard Interventions'!$N$9,'Detailed Budget (Initial)'!GP83,0)+IF(#REF!='Standard Interventions'!$N$9,'Detailed Budget (Initial)'!HB83,0)+IF(#REF!='Standard Interventions'!$N$9,'Detailed Budget (Initial)'!HN83,0)+IF(#REF!='Standard Interventions'!$N$9,'Detailed Budget (Initial)'!HZ83,0)+IF(#REF!='Standard Interventions'!$N$9,'Detailed Budget (Initial)'!IL83,0)</f>
        <v>#REF!</v>
      </c>
      <c r="O84" s="73"/>
      <c r="P84" s="73" t="str">
        <f t="shared" si="11"/>
        <v>#REF!</v>
      </c>
    </row>
    <row r="85" ht="13.5" customHeight="1" outlineLevel="1">
      <c r="A85" s="7"/>
      <c r="B85" s="66" t="str">
        <f t="shared" si="10"/>
        <v>#REF!</v>
      </c>
      <c r="C85" s="66"/>
      <c r="D85" s="73" t="str">
        <f>IF(#REF!='Standard Interventions'!$D$9,'Detailed Budget (Initial)'!EH84,0)+IF(#REF!='Standard Interventions'!$D$9,'Detailed Budget (Initial)'!ET84,0)+IF(#REF!='Standard Interventions'!$D$9,'Detailed Budget (Initial)'!FF84,0)+IF(#REF!='Standard Interventions'!$D$9,'Detailed Budget (Initial)'!FR84,0)+IF(#REF!='Standard Interventions'!$D$9,'Detailed Budget (Initial)'!GD84,0)+IF(#REF!='Standard Interventions'!$D$9,'Detailed Budget (Initial)'!GP84,0)+IF(#REF!='Standard Interventions'!$D$9,'Detailed Budget (Initial)'!HB84,0)+IF(#REF!='Standard Interventions'!$D$9,'Detailed Budget (Initial)'!HN84,0)+IF(#REF!='Standard Interventions'!$D$9,'Detailed Budget (Initial)'!HZ84,0)+IF(#REF!='Standard Interventions'!$D$9,'Detailed Budget (Initial)'!IL84,0)</f>
        <v>#REF!</v>
      </c>
      <c r="E85" s="73" t="str">
        <f>IF(#REF!='Standard Interventions'!$E$9,'Detailed Budget (Initial)'!EH84,0)+IF(#REF!='Standard Interventions'!$E$9,'Detailed Budget (Initial)'!ET84,0)+IF(#REF!='Standard Interventions'!$E$9,'Detailed Budget (Initial)'!FF84,0)+IF(#REF!='Standard Interventions'!$E$9,'Detailed Budget (Initial)'!FR84,0)+IF(#REF!='Standard Interventions'!$E$9,'Detailed Budget (Initial)'!GD84,0)+IF(#REF!='Standard Interventions'!$E$9,'Detailed Budget (Initial)'!GP84,0)+IF(#REF!='Standard Interventions'!$E$9,'Detailed Budget (Initial)'!HB84,0)+IF(#REF!='Standard Interventions'!$E$9,'Detailed Budget (Initial)'!HN84,0)+IF(#REF!='Standard Interventions'!$E$9,'Detailed Budget (Initial)'!HZ84,0)+IF(#REF!='Standard Interventions'!$E$9,'Detailed Budget (Initial)'!IL84,0)</f>
        <v>#REF!</v>
      </c>
      <c r="F85" s="73" t="str">
        <f>IF(#REF!='Standard Interventions'!$F$9,'Detailed Budget (Initial)'!EH84,0)+IF(#REF!='Standard Interventions'!$F$9,'Detailed Budget (Initial)'!ET84,0)+IF(#REF!='Standard Interventions'!$F$9,'Detailed Budget (Initial)'!FF84,0)+IF(#REF!='Standard Interventions'!$F$9,'Detailed Budget (Initial)'!FR84,0)+IF(#REF!='Standard Interventions'!$F$9,'Detailed Budget (Initial)'!GD84,0)+IF(#REF!='Standard Interventions'!$F$9,'Detailed Budget (Initial)'!GP84,0)+IF(#REF!='Standard Interventions'!$F$9,'Detailed Budget (Initial)'!HB84,0)+IF(#REF!='Standard Interventions'!$F$9,'Detailed Budget (Initial)'!HN84,0)+IF(#REF!='Standard Interventions'!$F$9,'Detailed Budget (Initial)'!HZ84,0)+IF(#REF!='Standard Interventions'!$F$9,'Detailed Budget (Initial)'!IL84,0)</f>
        <v>#REF!</v>
      </c>
      <c r="G85" s="73" t="str">
        <f>IF(#REF!='Standard Interventions'!$G$9,'Detailed Budget (Initial)'!EH84,0)+IF(#REF!='Standard Interventions'!$G$9,'Detailed Budget (Initial)'!ET84,0)+IF(#REF!='Standard Interventions'!$G$9,'Detailed Budget (Initial)'!FF84,0)+IF(#REF!='Standard Interventions'!$G$9,'Detailed Budget (Initial)'!FR84,0)+IF(#REF!='Standard Interventions'!$G$9,'Detailed Budget (Initial)'!GD84,0)+IF(#REF!='Standard Interventions'!$G$9,'Detailed Budget (Initial)'!GP84,0)+IF(#REF!='Standard Interventions'!$G$9,'Detailed Budget (Initial)'!HB84,0)+IF(#REF!='Standard Interventions'!$G$9,'Detailed Budget (Initial)'!HN84,0)+IF(#REF!='Standard Interventions'!$G$9,'Detailed Budget (Initial)'!HZ84,0)+IF(#REF!='Standard Interventions'!$G$9,'Detailed Budget (Initial)'!IL84,0)</f>
        <v>#REF!</v>
      </c>
      <c r="H85" s="73" t="str">
        <f>IF(#REF!='Standard Interventions'!$H$9,'Detailed Budget (Initial)'!EH84,0)+IF(#REF!='Standard Interventions'!$H$9,'Detailed Budget (Initial)'!ET84,0)+IF(#REF!='Standard Interventions'!$H$9,'Detailed Budget (Initial)'!FF84,0)+IF(#REF!='Standard Interventions'!$H$9,'Detailed Budget (Initial)'!FR84,0)+IF(#REF!='Standard Interventions'!$H$9,'Detailed Budget (Initial)'!GD84,0)+IF(#REF!='Standard Interventions'!$H$9,'Detailed Budget (Initial)'!GP84,0)+IF(#REF!='Standard Interventions'!$H$9,'Detailed Budget (Initial)'!HB84,0)+IF(#REF!='Standard Interventions'!$H$9,'Detailed Budget (Initial)'!HN84,0)+IF(#REF!='Standard Interventions'!$H$9,'Detailed Budget (Initial)'!HZ84,0)+IF(#REF!='Standard Interventions'!$H$9,'Detailed Budget (Initial)'!IL84,0)</f>
        <v>#REF!</v>
      </c>
      <c r="I85" s="73" t="str">
        <f>IF(#REF!='Standard Interventions'!$I$9,'Detailed Budget (Initial)'!EH84,0)+IF(#REF!='Standard Interventions'!$I$9,'Detailed Budget (Initial)'!ET84,0)+IF(#REF!='Standard Interventions'!$I$9,'Detailed Budget (Initial)'!FF84,0)+IF(#REF!='Standard Interventions'!$I$9,'Detailed Budget (Initial)'!FR84,0)+IF(#REF!='Standard Interventions'!$I$9,'Detailed Budget (Initial)'!GD84,0)+IF(#REF!='Standard Interventions'!$I$9,'Detailed Budget (Initial)'!GP84,0)+IF(#REF!='Standard Interventions'!$I$9,'Detailed Budget (Initial)'!HB84,0)+IF(#REF!='Standard Interventions'!$I$9,'Detailed Budget (Initial)'!HN84,0)+IF(#REF!='Standard Interventions'!$I$9,'Detailed Budget (Initial)'!HZ84,0)+IF(#REF!='Standard Interventions'!$I$9,'Detailed Budget (Initial)'!IL84,0)</f>
        <v>#REF!</v>
      </c>
      <c r="J85" s="73" t="str">
        <f>IF(#REF!='Standard Interventions'!$J$9,'Detailed Budget (Initial)'!EH84,0)+IF(#REF!='Standard Interventions'!$J$9,'Detailed Budget (Initial)'!ET84,0)+IF(#REF!='Standard Interventions'!$J$9,'Detailed Budget (Initial)'!FF84,0)+IF(#REF!='Standard Interventions'!$J$9,'Detailed Budget (Initial)'!FR84,0)+IF(#REF!='Standard Interventions'!$J$9,'Detailed Budget (Initial)'!GD84,0)+IF(#REF!='Standard Interventions'!$J$9,'Detailed Budget (Initial)'!GP84,0)+IF(#REF!='Standard Interventions'!$J$9,'Detailed Budget (Initial)'!HB84,0)+IF(#REF!='Standard Interventions'!$J$9,'Detailed Budget (Initial)'!HN84,0)+IF(#REF!='Standard Interventions'!$J$9,'Detailed Budget (Initial)'!HZ84,0)+IF(#REF!='Standard Interventions'!$J$9,'Detailed Budget (Initial)'!IL84,0)</f>
        <v>#REF!</v>
      </c>
      <c r="K85" s="73" t="str">
        <f>IF(#REF!='Standard Interventions'!$K$9,'Detailed Budget (Initial)'!EH84,0)+IF(#REF!='Standard Interventions'!$K$9,'Detailed Budget (Initial)'!ET84,0)+IF(#REF!='Standard Interventions'!$K$9,'Detailed Budget (Initial)'!FF84,0)+IF(#REF!='Standard Interventions'!$K$9,'Detailed Budget (Initial)'!FR84,0)+IF(#REF!='Standard Interventions'!$K$9,'Detailed Budget (Initial)'!GD84,0)+IF(#REF!='Standard Interventions'!$K$9,'Detailed Budget (Initial)'!GP84,0)+IF(#REF!='Standard Interventions'!$K$9,'Detailed Budget (Initial)'!HB84,0)+IF(#REF!='Standard Interventions'!$K$9,'Detailed Budget (Initial)'!HN84,0)+IF(#REF!='Standard Interventions'!$K$9,'Detailed Budget (Initial)'!HZ84,0)+IF(#REF!='Standard Interventions'!$K$9,'Detailed Budget (Initial)'!IL84,0)</f>
        <v>#REF!</v>
      </c>
      <c r="L85" s="73" t="str">
        <f>IF(#REF!='Standard Interventions'!$L$9,'Detailed Budget (Initial)'!EH84,0)+IF(#REF!='Standard Interventions'!$L$9,'Detailed Budget (Initial)'!ET84,0)+IF(#REF!='Standard Interventions'!$L$9,'Detailed Budget (Initial)'!FF84,0)+IF(#REF!='Standard Interventions'!$L$9,'Detailed Budget (Initial)'!FR84,0)+IF(#REF!='Standard Interventions'!$L$9,'Detailed Budget (Initial)'!GD84,0)+IF(#REF!='Standard Interventions'!$L$9,'Detailed Budget (Initial)'!GP84,0)+IF(#REF!='Standard Interventions'!$L$9,'Detailed Budget (Initial)'!HB84,0)+IF(#REF!='Standard Interventions'!$L$9,'Detailed Budget (Initial)'!HN84,0)+IF(#REF!='Standard Interventions'!$L$9,'Detailed Budget (Initial)'!HZ84,0)+IF(#REF!='Standard Interventions'!$L$9,'Detailed Budget (Initial)'!IL84,0)</f>
        <v>#REF!</v>
      </c>
      <c r="M85" s="73" t="str">
        <f>IF(#REF!='Standard Interventions'!$M$9,'Detailed Budget (Initial)'!EH84,0)+IF(#REF!='Standard Interventions'!$M$9,'Detailed Budget (Initial)'!ET84,0)+IF(#REF!='Standard Interventions'!$M$9,'Detailed Budget (Initial)'!FF84,0)+IF(#REF!='Standard Interventions'!$M$9,'Detailed Budget (Initial)'!FR84,0)+IF(#REF!='Standard Interventions'!$M$9,'Detailed Budget (Initial)'!GD84,0)+IF(#REF!='Standard Interventions'!$M$9,'Detailed Budget (Initial)'!GP84,0)+IF(#REF!='Standard Interventions'!$M$9,'Detailed Budget (Initial)'!HB84,0)+IF(#REF!='Standard Interventions'!$M$9,'Detailed Budget (Initial)'!HN84,0)+IF(#REF!='Standard Interventions'!$M$9,'Detailed Budget (Initial)'!HZ84,0)+IF(#REF!='Standard Interventions'!$M$9,'Detailed Budget (Initial)'!IL84,0)</f>
        <v>#REF!</v>
      </c>
      <c r="N85" s="73" t="str">
        <f>IF(#REF!='Standard Interventions'!$N$9,'Detailed Budget (Initial)'!EH84,0)+IF(#REF!='Standard Interventions'!$N$9,'Detailed Budget (Initial)'!ET84,0)+IF(#REF!='Standard Interventions'!$N$9,'Detailed Budget (Initial)'!FF84,0)+IF(#REF!='Standard Interventions'!$N$9,'Detailed Budget (Initial)'!FR84,0)+IF(#REF!='Standard Interventions'!$N$9,'Detailed Budget (Initial)'!GD84,0)+IF(#REF!='Standard Interventions'!$N$9,'Detailed Budget (Initial)'!GP84,0)+IF(#REF!='Standard Interventions'!$N$9,'Detailed Budget (Initial)'!HB84,0)+IF(#REF!='Standard Interventions'!$N$9,'Detailed Budget (Initial)'!HN84,0)+IF(#REF!='Standard Interventions'!$N$9,'Detailed Budget (Initial)'!HZ84,0)+IF(#REF!='Standard Interventions'!$N$9,'Detailed Budget (Initial)'!IL84,0)</f>
        <v>#REF!</v>
      </c>
      <c r="O85" s="73"/>
      <c r="P85" s="73" t="str">
        <f t="shared" si="11"/>
        <v>#REF!</v>
      </c>
    </row>
    <row r="86" ht="13.5" customHeight="1" outlineLevel="1">
      <c r="A86" s="7"/>
      <c r="B86" s="66" t="str">
        <f t="shared" si="10"/>
        <v>#REF!</v>
      </c>
      <c r="C86" s="66"/>
      <c r="D86" s="73" t="str">
        <f>IF(#REF!='Standard Interventions'!$D$9,'Detailed Budget (Initial)'!EH85,0)+IF(#REF!='Standard Interventions'!$D$9,'Detailed Budget (Initial)'!ET85,0)+IF(#REF!='Standard Interventions'!$D$9,'Detailed Budget (Initial)'!FF85,0)+IF(#REF!='Standard Interventions'!$D$9,'Detailed Budget (Initial)'!FR85,0)+IF(#REF!='Standard Interventions'!$D$9,'Detailed Budget (Initial)'!GD85,0)+IF(#REF!='Standard Interventions'!$D$9,'Detailed Budget (Initial)'!GP85,0)+IF(#REF!='Standard Interventions'!$D$9,'Detailed Budget (Initial)'!HB85,0)+IF(#REF!='Standard Interventions'!$D$9,'Detailed Budget (Initial)'!HN85,0)+IF(#REF!='Standard Interventions'!$D$9,'Detailed Budget (Initial)'!HZ85,0)+IF(#REF!='Standard Interventions'!$D$9,'Detailed Budget (Initial)'!IL85,0)</f>
        <v>#REF!</v>
      </c>
      <c r="E86" s="73" t="str">
        <f>IF(#REF!='Standard Interventions'!$E$9,'Detailed Budget (Initial)'!EH85,0)+IF(#REF!='Standard Interventions'!$E$9,'Detailed Budget (Initial)'!ET85,0)+IF(#REF!='Standard Interventions'!$E$9,'Detailed Budget (Initial)'!FF85,0)+IF(#REF!='Standard Interventions'!$E$9,'Detailed Budget (Initial)'!FR85,0)+IF(#REF!='Standard Interventions'!$E$9,'Detailed Budget (Initial)'!GD85,0)+IF(#REF!='Standard Interventions'!$E$9,'Detailed Budget (Initial)'!GP85,0)+IF(#REF!='Standard Interventions'!$E$9,'Detailed Budget (Initial)'!HB85,0)+IF(#REF!='Standard Interventions'!$E$9,'Detailed Budget (Initial)'!HN85,0)+IF(#REF!='Standard Interventions'!$E$9,'Detailed Budget (Initial)'!HZ85,0)+IF(#REF!='Standard Interventions'!$E$9,'Detailed Budget (Initial)'!IL85,0)</f>
        <v>#REF!</v>
      </c>
      <c r="F86" s="73" t="str">
        <f>IF(#REF!='Standard Interventions'!$F$9,'Detailed Budget (Initial)'!EH85,0)+IF(#REF!='Standard Interventions'!$F$9,'Detailed Budget (Initial)'!ET85,0)+IF(#REF!='Standard Interventions'!$F$9,'Detailed Budget (Initial)'!FF85,0)+IF(#REF!='Standard Interventions'!$F$9,'Detailed Budget (Initial)'!FR85,0)+IF(#REF!='Standard Interventions'!$F$9,'Detailed Budget (Initial)'!GD85,0)+IF(#REF!='Standard Interventions'!$F$9,'Detailed Budget (Initial)'!GP85,0)+IF(#REF!='Standard Interventions'!$F$9,'Detailed Budget (Initial)'!HB85,0)+IF(#REF!='Standard Interventions'!$F$9,'Detailed Budget (Initial)'!HN85,0)+IF(#REF!='Standard Interventions'!$F$9,'Detailed Budget (Initial)'!HZ85,0)+IF(#REF!='Standard Interventions'!$F$9,'Detailed Budget (Initial)'!IL85,0)</f>
        <v>#REF!</v>
      </c>
      <c r="G86" s="73" t="str">
        <f>IF(#REF!='Standard Interventions'!$G$9,'Detailed Budget (Initial)'!EH85,0)+IF(#REF!='Standard Interventions'!$G$9,'Detailed Budget (Initial)'!ET85,0)+IF(#REF!='Standard Interventions'!$G$9,'Detailed Budget (Initial)'!FF85,0)+IF(#REF!='Standard Interventions'!$G$9,'Detailed Budget (Initial)'!FR85,0)+IF(#REF!='Standard Interventions'!$G$9,'Detailed Budget (Initial)'!GD85,0)+IF(#REF!='Standard Interventions'!$G$9,'Detailed Budget (Initial)'!GP85,0)+IF(#REF!='Standard Interventions'!$G$9,'Detailed Budget (Initial)'!HB85,0)+IF(#REF!='Standard Interventions'!$G$9,'Detailed Budget (Initial)'!HN85,0)+IF(#REF!='Standard Interventions'!$G$9,'Detailed Budget (Initial)'!HZ85,0)+IF(#REF!='Standard Interventions'!$G$9,'Detailed Budget (Initial)'!IL85,0)</f>
        <v>#REF!</v>
      </c>
      <c r="H86" s="73" t="str">
        <f>IF(#REF!='Standard Interventions'!$H$9,'Detailed Budget (Initial)'!EH85,0)+IF(#REF!='Standard Interventions'!$H$9,'Detailed Budget (Initial)'!ET85,0)+IF(#REF!='Standard Interventions'!$H$9,'Detailed Budget (Initial)'!FF85,0)+IF(#REF!='Standard Interventions'!$H$9,'Detailed Budget (Initial)'!FR85,0)+IF(#REF!='Standard Interventions'!$H$9,'Detailed Budget (Initial)'!GD85,0)+IF(#REF!='Standard Interventions'!$H$9,'Detailed Budget (Initial)'!GP85,0)+IF(#REF!='Standard Interventions'!$H$9,'Detailed Budget (Initial)'!HB85,0)+IF(#REF!='Standard Interventions'!$H$9,'Detailed Budget (Initial)'!HN85,0)+IF(#REF!='Standard Interventions'!$H$9,'Detailed Budget (Initial)'!HZ85,0)+IF(#REF!='Standard Interventions'!$H$9,'Detailed Budget (Initial)'!IL85,0)</f>
        <v>#REF!</v>
      </c>
      <c r="I86" s="73" t="str">
        <f>IF(#REF!='Standard Interventions'!$I$9,'Detailed Budget (Initial)'!EH85,0)+IF(#REF!='Standard Interventions'!$I$9,'Detailed Budget (Initial)'!ET85,0)+IF(#REF!='Standard Interventions'!$I$9,'Detailed Budget (Initial)'!FF85,0)+IF(#REF!='Standard Interventions'!$I$9,'Detailed Budget (Initial)'!FR85,0)+IF(#REF!='Standard Interventions'!$I$9,'Detailed Budget (Initial)'!GD85,0)+IF(#REF!='Standard Interventions'!$I$9,'Detailed Budget (Initial)'!GP85,0)+IF(#REF!='Standard Interventions'!$I$9,'Detailed Budget (Initial)'!HB85,0)+IF(#REF!='Standard Interventions'!$I$9,'Detailed Budget (Initial)'!HN85,0)+IF(#REF!='Standard Interventions'!$I$9,'Detailed Budget (Initial)'!HZ85,0)+IF(#REF!='Standard Interventions'!$I$9,'Detailed Budget (Initial)'!IL85,0)</f>
        <v>#REF!</v>
      </c>
      <c r="J86" s="73" t="str">
        <f>IF(#REF!='Standard Interventions'!$J$9,'Detailed Budget (Initial)'!EH85,0)+IF(#REF!='Standard Interventions'!$J$9,'Detailed Budget (Initial)'!ET85,0)+IF(#REF!='Standard Interventions'!$J$9,'Detailed Budget (Initial)'!FF85,0)+IF(#REF!='Standard Interventions'!$J$9,'Detailed Budget (Initial)'!FR85,0)+IF(#REF!='Standard Interventions'!$J$9,'Detailed Budget (Initial)'!GD85,0)+IF(#REF!='Standard Interventions'!$J$9,'Detailed Budget (Initial)'!GP85,0)+IF(#REF!='Standard Interventions'!$J$9,'Detailed Budget (Initial)'!HB85,0)+IF(#REF!='Standard Interventions'!$J$9,'Detailed Budget (Initial)'!HN85,0)+IF(#REF!='Standard Interventions'!$J$9,'Detailed Budget (Initial)'!HZ85,0)+IF(#REF!='Standard Interventions'!$J$9,'Detailed Budget (Initial)'!IL85,0)</f>
        <v>#REF!</v>
      </c>
      <c r="K86" s="73" t="str">
        <f>IF(#REF!='Standard Interventions'!$K$9,'Detailed Budget (Initial)'!EH85,0)+IF(#REF!='Standard Interventions'!$K$9,'Detailed Budget (Initial)'!ET85,0)+IF(#REF!='Standard Interventions'!$K$9,'Detailed Budget (Initial)'!FF85,0)+IF(#REF!='Standard Interventions'!$K$9,'Detailed Budget (Initial)'!FR85,0)+IF(#REF!='Standard Interventions'!$K$9,'Detailed Budget (Initial)'!GD85,0)+IF(#REF!='Standard Interventions'!$K$9,'Detailed Budget (Initial)'!GP85,0)+IF(#REF!='Standard Interventions'!$K$9,'Detailed Budget (Initial)'!HB85,0)+IF(#REF!='Standard Interventions'!$K$9,'Detailed Budget (Initial)'!HN85,0)+IF(#REF!='Standard Interventions'!$K$9,'Detailed Budget (Initial)'!HZ85,0)+IF(#REF!='Standard Interventions'!$K$9,'Detailed Budget (Initial)'!IL85,0)</f>
        <v>#REF!</v>
      </c>
      <c r="L86" s="73" t="str">
        <f>IF(#REF!='Standard Interventions'!$L$9,'Detailed Budget (Initial)'!EH85,0)+IF(#REF!='Standard Interventions'!$L$9,'Detailed Budget (Initial)'!ET85,0)+IF(#REF!='Standard Interventions'!$L$9,'Detailed Budget (Initial)'!FF85,0)+IF(#REF!='Standard Interventions'!$L$9,'Detailed Budget (Initial)'!FR85,0)+IF(#REF!='Standard Interventions'!$L$9,'Detailed Budget (Initial)'!GD85,0)+IF(#REF!='Standard Interventions'!$L$9,'Detailed Budget (Initial)'!GP85,0)+IF(#REF!='Standard Interventions'!$L$9,'Detailed Budget (Initial)'!HB85,0)+IF(#REF!='Standard Interventions'!$L$9,'Detailed Budget (Initial)'!HN85,0)+IF(#REF!='Standard Interventions'!$L$9,'Detailed Budget (Initial)'!HZ85,0)+IF(#REF!='Standard Interventions'!$L$9,'Detailed Budget (Initial)'!IL85,0)</f>
        <v>#REF!</v>
      </c>
      <c r="M86" s="73" t="str">
        <f>IF(#REF!='Standard Interventions'!$M$9,'Detailed Budget (Initial)'!EH85,0)+IF(#REF!='Standard Interventions'!$M$9,'Detailed Budget (Initial)'!ET85,0)+IF(#REF!='Standard Interventions'!$M$9,'Detailed Budget (Initial)'!FF85,0)+IF(#REF!='Standard Interventions'!$M$9,'Detailed Budget (Initial)'!FR85,0)+IF(#REF!='Standard Interventions'!$M$9,'Detailed Budget (Initial)'!GD85,0)+IF(#REF!='Standard Interventions'!$M$9,'Detailed Budget (Initial)'!GP85,0)+IF(#REF!='Standard Interventions'!$M$9,'Detailed Budget (Initial)'!HB85,0)+IF(#REF!='Standard Interventions'!$M$9,'Detailed Budget (Initial)'!HN85,0)+IF(#REF!='Standard Interventions'!$M$9,'Detailed Budget (Initial)'!HZ85,0)+IF(#REF!='Standard Interventions'!$M$9,'Detailed Budget (Initial)'!IL85,0)</f>
        <v>#REF!</v>
      </c>
      <c r="N86" s="73" t="str">
        <f>IF(#REF!='Standard Interventions'!$N$9,'Detailed Budget (Initial)'!EH85,0)+IF(#REF!='Standard Interventions'!$N$9,'Detailed Budget (Initial)'!ET85,0)+IF(#REF!='Standard Interventions'!$N$9,'Detailed Budget (Initial)'!FF85,0)+IF(#REF!='Standard Interventions'!$N$9,'Detailed Budget (Initial)'!FR85,0)+IF(#REF!='Standard Interventions'!$N$9,'Detailed Budget (Initial)'!GD85,0)+IF(#REF!='Standard Interventions'!$N$9,'Detailed Budget (Initial)'!GP85,0)+IF(#REF!='Standard Interventions'!$N$9,'Detailed Budget (Initial)'!HB85,0)+IF(#REF!='Standard Interventions'!$N$9,'Detailed Budget (Initial)'!HN85,0)+IF(#REF!='Standard Interventions'!$N$9,'Detailed Budget (Initial)'!HZ85,0)+IF(#REF!='Standard Interventions'!$N$9,'Detailed Budget (Initial)'!IL85,0)</f>
        <v>#REF!</v>
      </c>
      <c r="O86" s="73"/>
      <c r="P86" s="73" t="str">
        <f t="shared" si="11"/>
        <v>#REF!</v>
      </c>
    </row>
    <row r="87" ht="13.5" customHeight="1" outlineLevel="1">
      <c r="A87" s="7"/>
      <c r="B87" s="66" t="str">
        <f t="shared" si="10"/>
        <v>#REF!</v>
      </c>
      <c r="C87" s="66"/>
      <c r="D87" s="73" t="str">
        <f>IF(#REF!='Standard Interventions'!$D$9,'Detailed Budget (Initial)'!EH86,0)+IF(#REF!='Standard Interventions'!$D$9,'Detailed Budget (Initial)'!ET86,0)+IF(#REF!='Standard Interventions'!$D$9,'Detailed Budget (Initial)'!FF86,0)+IF(#REF!='Standard Interventions'!$D$9,'Detailed Budget (Initial)'!FR86,0)+IF(#REF!='Standard Interventions'!$D$9,'Detailed Budget (Initial)'!GD86,0)+IF(#REF!='Standard Interventions'!$D$9,'Detailed Budget (Initial)'!GP86,0)+IF(#REF!='Standard Interventions'!$D$9,'Detailed Budget (Initial)'!HB86,0)+IF(#REF!='Standard Interventions'!$D$9,'Detailed Budget (Initial)'!HN86,0)+IF(#REF!='Standard Interventions'!$D$9,'Detailed Budget (Initial)'!HZ86,0)+IF(#REF!='Standard Interventions'!$D$9,'Detailed Budget (Initial)'!IL86,0)</f>
        <v>#REF!</v>
      </c>
      <c r="E87" s="73" t="str">
        <f>IF(#REF!='Standard Interventions'!$E$9,'Detailed Budget (Initial)'!EH86,0)+IF(#REF!='Standard Interventions'!$E$9,'Detailed Budget (Initial)'!ET86,0)+IF(#REF!='Standard Interventions'!$E$9,'Detailed Budget (Initial)'!FF86,0)+IF(#REF!='Standard Interventions'!$E$9,'Detailed Budget (Initial)'!FR86,0)+IF(#REF!='Standard Interventions'!$E$9,'Detailed Budget (Initial)'!GD86,0)+IF(#REF!='Standard Interventions'!$E$9,'Detailed Budget (Initial)'!GP86,0)+IF(#REF!='Standard Interventions'!$E$9,'Detailed Budget (Initial)'!HB86,0)+IF(#REF!='Standard Interventions'!$E$9,'Detailed Budget (Initial)'!HN86,0)+IF(#REF!='Standard Interventions'!$E$9,'Detailed Budget (Initial)'!HZ86,0)+IF(#REF!='Standard Interventions'!$E$9,'Detailed Budget (Initial)'!IL86,0)</f>
        <v>#REF!</v>
      </c>
      <c r="F87" s="73" t="str">
        <f>IF(#REF!='Standard Interventions'!$F$9,'Detailed Budget (Initial)'!EH86,0)+IF(#REF!='Standard Interventions'!$F$9,'Detailed Budget (Initial)'!ET86,0)+IF(#REF!='Standard Interventions'!$F$9,'Detailed Budget (Initial)'!FF86,0)+IF(#REF!='Standard Interventions'!$F$9,'Detailed Budget (Initial)'!FR86,0)+IF(#REF!='Standard Interventions'!$F$9,'Detailed Budget (Initial)'!GD86,0)+IF(#REF!='Standard Interventions'!$F$9,'Detailed Budget (Initial)'!GP86,0)+IF(#REF!='Standard Interventions'!$F$9,'Detailed Budget (Initial)'!HB86,0)+IF(#REF!='Standard Interventions'!$F$9,'Detailed Budget (Initial)'!HN86,0)+IF(#REF!='Standard Interventions'!$F$9,'Detailed Budget (Initial)'!HZ86,0)+IF(#REF!='Standard Interventions'!$F$9,'Detailed Budget (Initial)'!IL86,0)</f>
        <v>#REF!</v>
      </c>
      <c r="G87" s="73" t="str">
        <f>IF(#REF!='Standard Interventions'!$G$9,'Detailed Budget (Initial)'!EH86,0)+IF(#REF!='Standard Interventions'!$G$9,'Detailed Budget (Initial)'!ET86,0)+IF(#REF!='Standard Interventions'!$G$9,'Detailed Budget (Initial)'!FF86,0)+IF(#REF!='Standard Interventions'!$G$9,'Detailed Budget (Initial)'!FR86,0)+IF(#REF!='Standard Interventions'!$G$9,'Detailed Budget (Initial)'!GD86,0)+IF(#REF!='Standard Interventions'!$G$9,'Detailed Budget (Initial)'!GP86,0)+IF(#REF!='Standard Interventions'!$G$9,'Detailed Budget (Initial)'!HB86,0)+IF(#REF!='Standard Interventions'!$G$9,'Detailed Budget (Initial)'!HN86,0)+IF(#REF!='Standard Interventions'!$G$9,'Detailed Budget (Initial)'!HZ86,0)+IF(#REF!='Standard Interventions'!$G$9,'Detailed Budget (Initial)'!IL86,0)</f>
        <v>#REF!</v>
      </c>
      <c r="H87" s="73" t="str">
        <f>IF(#REF!='Standard Interventions'!$H$9,'Detailed Budget (Initial)'!EH86,0)+IF(#REF!='Standard Interventions'!$H$9,'Detailed Budget (Initial)'!ET86,0)+IF(#REF!='Standard Interventions'!$H$9,'Detailed Budget (Initial)'!FF86,0)+IF(#REF!='Standard Interventions'!$H$9,'Detailed Budget (Initial)'!FR86,0)+IF(#REF!='Standard Interventions'!$H$9,'Detailed Budget (Initial)'!GD86,0)+IF(#REF!='Standard Interventions'!$H$9,'Detailed Budget (Initial)'!GP86,0)+IF(#REF!='Standard Interventions'!$H$9,'Detailed Budget (Initial)'!HB86,0)+IF(#REF!='Standard Interventions'!$H$9,'Detailed Budget (Initial)'!HN86,0)+IF(#REF!='Standard Interventions'!$H$9,'Detailed Budget (Initial)'!HZ86,0)+IF(#REF!='Standard Interventions'!$H$9,'Detailed Budget (Initial)'!IL86,0)</f>
        <v>#REF!</v>
      </c>
      <c r="I87" s="73" t="str">
        <f>IF(#REF!='Standard Interventions'!$I$9,'Detailed Budget (Initial)'!EH86,0)+IF(#REF!='Standard Interventions'!$I$9,'Detailed Budget (Initial)'!ET86,0)+IF(#REF!='Standard Interventions'!$I$9,'Detailed Budget (Initial)'!FF86,0)+IF(#REF!='Standard Interventions'!$I$9,'Detailed Budget (Initial)'!FR86,0)+IF(#REF!='Standard Interventions'!$I$9,'Detailed Budget (Initial)'!GD86,0)+IF(#REF!='Standard Interventions'!$I$9,'Detailed Budget (Initial)'!GP86,0)+IF(#REF!='Standard Interventions'!$I$9,'Detailed Budget (Initial)'!HB86,0)+IF(#REF!='Standard Interventions'!$I$9,'Detailed Budget (Initial)'!HN86,0)+IF(#REF!='Standard Interventions'!$I$9,'Detailed Budget (Initial)'!HZ86,0)+IF(#REF!='Standard Interventions'!$I$9,'Detailed Budget (Initial)'!IL86,0)</f>
        <v>#REF!</v>
      </c>
      <c r="J87" s="73" t="str">
        <f>IF(#REF!='Standard Interventions'!$J$9,'Detailed Budget (Initial)'!EH86,0)+IF(#REF!='Standard Interventions'!$J$9,'Detailed Budget (Initial)'!ET86,0)+IF(#REF!='Standard Interventions'!$J$9,'Detailed Budget (Initial)'!FF86,0)+IF(#REF!='Standard Interventions'!$J$9,'Detailed Budget (Initial)'!FR86,0)+IF(#REF!='Standard Interventions'!$J$9,'Detailed Budget (Initial)'!GD86,0)+IF(#REF!='Standard Interventions'!$J$9,'Detailed Budget (Initial)'!GP86,0)+IF(#REF!='Standard Interventions'!$J$9,'Detailed Budget (Initial)'!HB86,0)+IF(#REF!='Standard Interventions'!$J$9,'Detailed Budget (Initial)'!HN86,0)+IF(#REF!='Standard Interventions'!$J$9,'Detailed Budget (Initial)'!HZ86,0)+IF(#REF!='Standard Interventions'!$J$9,'Detailed Budget (Initial)'!IL86,0)</f>
        <v>#REF!</v>
      </c>
      <c r="K87" s="73" t="str">
        <f>IF(#REF!='Standard Interventions'!$K$9,'Detailed Budget (Initial)'!EH86,0)+IF(#REF!='Standard Interventions'!$K$9,'Detailed Budget (Initial)'!ET86,0)+IF(#REF!='Standard Interventions'!$K$9,'Detailed Budget (Initial)'!FF86,0)+IF(#REF!='Standard Interventions'!$K$9,'Detailed Budget (Initial)'!FR86,0)+IF(#REF!='Standard Interventions'!$K$9,'Detailed Budget (Initial)'!GD86,0)+IF(#REF!='Standard Interventions'!$K$9,'Detailed Budget (Initial)'!GP86,0)+IF(#REF!='Standard Interventions'!$K$9,'Detailed Budget (Initial)'!HB86,0)+IF(#REF!='Standard Interventions'!$K$9,'Detailed Budget (Initial)'!HN86,0)+IF(#REF!='Standard Interventions'!$K$9,'Detailed Budget (Initial)'!HZ86,0)+IF(#REF!='Standard Interventions'!$K$9,'Detailed Budget (Initial)'!IL86,0)</f>
        <v>#REF!</v>
      </c>
      <c r="L87" s="73" t="str">
        <f>IF(#REF!='Standard Interventions'!$L$9,'Detailed Budget (Initial)'!EH86,0)+IF(#REF!='Standard Interventions'!$L$9,'Detailed Budget (Initial)'!ET86,0)+IF(#REF!='Standard Interventions'!$L$9,'Detailed Budget (Initial)'!FF86,0)+IF(#REF!='Standard Interventions'!$L$9,'Detailed Budget (Initial)'!FR86,0)+IF(#REF!='Standard Interventions'!$L$9,'Detailed Budget (Initial)'!GD86,0)+IF(#REF!='Standard Interventions'!$L$9,'Detailed Budget (Initial)'!GP86,0)+IF(#REF!='Standard Interventions'!$L$9,'Detailed Budget (Initial)'!HB86,0)+IF(#REF!='Standard Interventions'!$L$9,'Detailed Budget (Initial)'!HN86,0)+IF(#REF!='Standard Interventions'!$L$9,'Detailed Budget (Initial)'!HZ86,0)+IF(#REF!='Standard Interventions'!$L$9,'Detailed Budget (Initial)'!IL86,0)</f>
        <v>#REF!</v>
      </c>
      <c r="M87" s="73" t="str">
        <f>IF(#REF!='Standard Interventions'!$M$9,'Detailed Budget (Initial)'!EH86,0)+IF(#REF!='Standard Interventions'!$M$9,'Detailed Budget (Initial)'!ET86,0)+IF(#REF!='Standard Interventions'!$M$9,'Detailed Budget (Initial)'!FF86,0)+IF(#REF!='Standard Interventions'!$M$9,'Detailed Budget (Initial)'!FR86,0)+IF(#REF!='Standard Interventions'!$M$9,'Detailed Budget (Initial)'!GD86,0)+IF(#REF!='Standard Interventions'!$M$9,'Detailed Budget (Initial)'!GP86,0)+IF(#REF!='Standard Interventions'!$M$9,'Detailed Budget (Initial)'!HB86,0)+IF(#REF!='Standard Interventions'!$M$9,'Detailed Budget (Initial)'!HN86,0)+IF(#REF!='Standard Interventions'!$M$9,'Detailed Budget (Initial)'!HZ86,0)+IF(#REF!='Standard Interventions'!$M$9,'Detailed Budget (Initial)'!IL86,0)</f>
        <v>#REF!</v>
      </c>
      <c r="N87" s="73" t="str">
        <f>IF(#REF!='Standard Interventions'!$N$9,'Detailed Budget (Initial)'!EH86,0)+IF(#REF!='Standard Interventions'!$N$9,'Detailed Budget (Initial)'!ET86,0)+IF(#REF!='Standard Interventions'!$N$9,'Detailed Budget (Initial)'!FF86,0)+IF(#REF!='Standard Interventions'!$N$9,'Detailed Budget (Initial)'!FR86,0)+IF(#REF!='Standard Interventions'!$N$9,'Detailed Budget (Initial)'!GD86,0)+IF(#REF!='Standard Interventions'!$N$9,'Detailed Budget (Initial)'!GP86,0)+IF(#REF!='Standard Interventions'!$N$9,'Detailed Budget (Initial)'!HB86,0)+IF(#REF!='Standard Interventions'!$N$9,'Detailed Budget (Initial)'!HN86,0)+IF(#REF!='Standard Interventions'!$N$9,'Detailed Budget (Initial)'!HZ86,0)+IF(#REF!='Standard Interventions'!$N$9,'Detailed Budget (Initial)'!IL86,0)</f>
        <v>#REF!</v>
      </c>
      <c r="O87" s="73"/>
      <c r="P87" s="73" t="str">
        <f t="shared" si="11"/>
        <v>#REF!</v>
      </c>
    </row>
    <row r="88" ht="13.5" customHeight="1" outlineLevel="1">
      <c r="A88" s="7"/>
      <c r="B88" s="66" t="str">
        <f t="shared" si="10"/>
        <v>#REF!</v>
      </c>
      <c r="C88" s="66"/>
      <c r="D88" s="73" t="str">
        <f>IF(#REF!='Standard Interventions'!$D$9,'Detailed Budget (Initial)'!EH87,0)+IF(#REF!='Standard Interventions'!$D$9,'Detailed Budget (Initial)'!ET87,0)+IF(#REF!='Standard Interventions'!$D$9,'Detailed Budget (Initial)'!FF87,0)+IF(#REF!='Standard Interventions'!$D$9,'Detailed Budget (Initial)'!FR87,0)+IF(#REF!='Standard Interventions'!$D$9,'Detailed Budget (Initial)'!GD87,0)+IF(#REF!='Standard Interventions'!$D$9,'Detailed Budget (Initial)'!GP87,0)+IF(#REF!='Standard Interventions'!$D$9,'Detailed Budget (Initial)'!HB87,0)+IF(#REF!='Standard Interventions'!$D$9,'Detailed Budget (Initial)'!HN87,0)+IF(#REF!='Standard Interventions'!$D$9,'Detailed Budget (Initial)'!HZ87,0)+IF(#REF!='Standard Interventions'!$D$9,'Detailed Budget (Initial)'!IL87,0)</f>
        <v>#REF!</v>
      </c>
      <c r="E88" s="73" t="str">
        <f>IF(#REF!='Standard Interventions'!$E$9,'Detailed Budget (Initial)'!EH87,0)+IF(#REF!='Standard Interventions'!$E$9,'Detailed Budget (Initial)'!ET87,0)+IF(#REF!='Standard Interventions'!$E$9,'Detailed Budget (Initial)'!FF87,0)+IF(#REF!='Standard Interventions'!$E$9,'Detailed Budget (Initial)'!FR87,0)+IF(#REF!='Standard Interventions'!$E$9,'Detailed Budget (Initial)'!GD87,0)+IF(#REF!='Standard Interventions'!$E$9,'Detailed Budget (Initial)'!GP87,0)+IF(#REF!='Standard Interventions'!$E$9,'Detailed Budget (Initial)'!HB87,0)+IF(#REF!='Standard Interventions'!$E$9,'Detailed Budget (Initial)'!HN87,0)+IF(#REF!='Standard Interventions'!$E$9,'Detailed Budget (Initial)'!HZ87,0)+IF(#REF!='Standard Interventions'!$E$9,'Detailed Budget (Initial)'!IL87,0)</f>
        <v>#REF!</v>
      </c>
      <c r="F88" s="73" t="str">
        <f>IF(#REF!='Standard Interventions'!$F$9,'Detailed Budget (Initial)'!EH87,0)+IF(#REF!='Standard Interventions'!$F$9,'Detailed Budget (Initial)'!ET87,0)+IF(#REF!='Standard Interventions'!$F$9,'Detailed Budget (Initial)'!FF87,0)+IF(#REF!='Standard Interventions'!$F$9,'Detailed Budget (Initial)'!FR87,0)+IF(#REF!='Standard Interventions'!$F$9,'Detailed Budget (Initial)'!GD87,0)+IF(#REF!='Standard Interventions'!$F$9,'Detailed Budget (Initial)'!GP87,0)+IF(#REF!='Standard Interventions'!$F$9,'Detailed Budget (Initial)'!HB87,0)+IF(#REF!='Standard Interventions'!$F$9,'Detailed Budget (Initial)'!HN87,0)+IF(#REF!='Standard Interventions'!$F$9,'Detailed Budget (Initial)'!HZ87,0)+IF(#REF!='Standard Interventions'!$F$9,'Detailed Budget (Initial)'!IL87,0)</f>
        <v>#REF!</v>
      </c>
      <c r="G88" s="73" t="str">
        <f>IF(#REF!='Standard Interventions'!$G$9,'Detailed Budget (Initial)'!EH87,0)+IF(#REF!='Standard Interventions'!$G$9,'Detailed Budget (Initial)'!ET87,0)+IF(#REF!='Standard Interventions'!$G$9,'Detailed Budget (Initial)'!FF87,0)+IF(#REF!='Standard Interventions'!$G$9,'Detailed Budget (Initial)'!FR87,0)+IF(#REF!='Standard Interventions'!$G$9,'Detailed Budget (Initial)'!GD87,0)+IF(#REF!='Standard Interventions'!$G$9,'Detailed Budget (Initial)'!GP87,0)+IF(#REF!='Standard Interventions'!$G$9,'Detailed Budget (Initial)'!HB87,0)+IF(#REF!='Standard Interventions'!$G$9,'Detailed Budget (Initial)'!HN87,0)+IF(#REF!='Standard Interventions'!$G$9,'Detailed Budget (Initial)'!HZ87,0)+IF(#REF!='Standard Interventions'!$G$9,'Detailed Budget (Initial)'!IL87,0)</f>
        <v>#REF!</v>
      </c>
      <c r="H88" s="73" t="str">
        <f>IF(#REF!='Standard Interventions'!$H$9,'Detailed Budget (Initial)'!EH87,0)+IF(#REF!='Standard Interventions'!$H$9,'Detailed Budget (Initial)'!ET87,0)+IF(#REF!='Standard Interventions'!$H$9,'Detailed Budget (Initial)'!FF87,0)+IF(#REF!='Standard Interventions'!$H$9,'Detailed Budget (Initial)'!FR87,0)+IF(#REF!='Standard Interventions'!$H$9,'Detailed Budget (Initial)'!GD87,0)+IF(#REF!='Standard Interventions'!$H$9,'Detailed Budget (Initial)'!GP87,0)+IF(#REF!='Standard Interventions'!$H$9,'Detailed Budget (Initial)'!HB87,0)+IF(#REF!='Standard Interventions'!$H$9,'Detailed Budget (Initial)'!HN87,0)+IF(#REF!='Standard Interventions'!$H$9,'Detailed Budget (Initial)'!HZ87,0)+IF(#REF!='Standard Interventions'!$H$9,'Detailed Budget (Initial)'!IL87,0)</f>
        <v>#REF!</v>
      </c>
      <c r="I88" s="73" t="str">
        <f>IF(#REF!='Standard Interventions'!$I$9,'Detailed Budget (Initial)'!EH87,0)+IF(#REF!='Standard Interventions'!$I$9,'Detailed Budget (Initial)'!ET87,0)+IF(#REF!='Standard Interventions'!$I$9,'Detailed Budget (Initial)'!FF87,0)+IF(#REF!='Standard Interventions'!$I$9,'Detailed Budget (Initial)'!FR87,0)+IF(#REF!='Standard Interventions'!$I$9,'Detailed Budget (Initial)'!GD87,0)+IF(#REF!='Standard Interventions'!$I$9,'Detailed Budget (Initial)'!GP87,0)+IF(#REF!='Standard Interventions'!$I$9,'Detailed Budget (Initial)'!HB87,0)+IF(#REF!='Standard Interventions'!$I$9,'Detailed Budget (Initial)'!HN87,0)+IF(#REF!='Standard Interventions'!$I$9,'Detailed Budget (Initial)'!HZ87,0)+IF(#REF!='Standard Interventions'!$I$9,'Detailed Budget (Initial)'!IL87,0)</f>
        <v>#REF!</v>
      </c>
      <c r="J88" s="73" t="str">
        <f>IF(#REF!='Standard Interventions'!$J$9,'Detailed Budget (Initial)'!EH87,0)+IF(#REF!='Standard Interventions'!$J$9,'Detailed Budget (Initial)'!ET87,0)+IF(#REF!='Standard Interventions'!$J$9,'Detailed Budget (Initial)'!FF87,0)+IF(#REF!='Standard Interventions'!$J$9,'Detailed Budget (Initial)'!FR87,0)+IF(#REF!='Standard Interventions'!$J$9,'Detailed Budget (Initial)'!GD87,0)+IF(#REF!='Standard Interventions'!$J$9,'Detailed Budget (Initial)'!GP87,0)+IF(#REF!='Standard Interventions'!$J$9,'Detailed Budget (Initial)'!HB87,0)+IF(#REF!='Standard Interventions'!$J$9,'Detailed Budget (Initial)'!HN87,0)+IF(#REF!='Standard Interventions'!$J$9,'Detailed Budget (Initial)'!HZ87,0)+IF(#REF!='Standard Interventions'!$J$9,'Detailed Budget (Initial)'!IL87,0)</f>
        <v>#REF!</v>
      </c>
      <c r="K88" s="73" t="str">
        <f>IF(#REF!='Standard Interventions'!$K$9,'Detailed Budget (Initial)'!EH87,0)+IF(#REF!='Standard Interventions'!$K$9,'Detailed Budget (Initial)'!ET87,0)+IF(#REF!='Standard Interventions'!$K$9,'Detailed Budget (Initial)'!FF87,0)+IF(#REF!='Standard Interventions'!$K$9,'Detailed Budget (Initial)'!FR87,0)+IF(#REF!='Standard Interventions'!$K$9,'Detailed Budget (Initial)'!GD87,0)+IF(#REF!='Standard Interventions'!$K$9,'Detailed Budget (Initial)'!GP87,0)+IF(#REF!='Standard Interventions'!$K$9,'Detailed Budget (Initial)'!HB87,0)+IF(#REF!='Standard Interventions'!$K$9,'Detailed Budget (Initial)'!HN87,0)+IF(#REF!='Standard Interventions'!$K$9,'Detailed Budget (Initial)'!HZ87,0)+IF(#REF!='Standard Interventions'!$K$9,'Detailed Budget (Initial)'!IL87,0)</f>
        <v>#REF!</v>
      </c>
      <c r="L88" s="73" t="str">
        <f>IF(#REF!='Standard Interventions'!$L$9,'Detailed Budget (Initial)'!EH87,0)+IF(#REF!='Standard Interventions'!$L$9,'Detailed Budget (Initial)'!ET87,0)+IF(#REF!='Standard Interventions'!$L$9,'Detailed Budget (Initial)'!FF87,0)+IF(#REF!='Standard Interventions'!$L$9,'Detailed Budget (Initial)'!FR87,0)+IF(#REF!='Standard Interventions'!$L$9,'Detailed Budget (Initial)'!GD87,0)+IF(#REF!='Standard Interventions'!$L$9,'Detailed Budget (Initial)'!GP87,0)+IF(#REF!='Standard Interventions'!$L$9,'Detailed Budget (Initial)'!HB87,0)+IF(#REF!='Standard Interventions'!$L$9,'Detailed Budget (Initial)'!HN87,0)+IF(#REF!='Standard Interventions'!$L$9,'Detailed Budget (Initial)'!HZ87,0)+IF(#REF!='Standard Interventions'!$L$9,'Detailed Budget (Initial)'!IL87,0)</f>
        <v>#REF!</v>
      </c>
      <c r="M88" s="73" t="str">
        <f>IF(#REF!='Standard Interventions'!$M$9,'Detailed Budget (Initial)'!EH87,0)+IF(#REF!='Standard Interventions'!$M$9,'Detailed Budget (Initial)'!ET87,0)+IF(#REF!='Standard Interventions'!$M$9,'Detailed Budget (Initial)'!FF87,0)+IF(#REF!='Standard Interventions'!$M$9,'Detailed Budget (Initial)'!FR87,0)+IF(#REF!='Standard Interventions'!$M$9,'Detailed Budget (Initial)'!GD87,0)+IF(#REF!='Standard Interventions'!$M$9,'Detailed Budget (Initial)'!GP87,0)+IF(#REF!='Standard Interventions'!$M$9,'Detailed Budget (Initial)'!HB87,0)+IF(#REF!='Standard Interventions'!$M$9,'Detailed Budget (Initial)'!HN87,0)+IF(#REF!='Standard Interventions'!$M$9,'Detailed Budget (Initial)'!HZ87,0)+IF(#REF!='Standard Interventions'!$M$9,'Detailed Budget (Initial)'!IL87,0)</f>
        <v>#REF!</v>
      </c>
      <c r="N88" s="73" t="str">
        <f>IF(#REF!='Standard Interventions'!$N$9,'Detailed Budget (Initial)'!EH87,0)+IF(#REF!='Standard Interventions'!$N$9,'Detailed Budget (Initial)'!ET87,0)+IF(#REF!='Standard Interventions'!$N$9,'Detailed Budget (Initial)'!FF87,0)+IF(#REF!='Standard Interventions'!$N$9,'Detailed Budget (Initial)'!FR87,0)+IF(#REF!='Standard Interventions'!$N$9,'Detailed Budget (Initial)'!GD87,0)+IF(#REF!='Standard Interventions'!$N$9,'Detailed Budget (Initial)'!GP87,0)+IF(#REF!='Standard Interventions'!$N$9,'Detailed Budget (Initial)'!HB87,0)+IF(#REF!='Standard Interventions'!$N$9,'Detailed Budget (Initial)'!HN87,0)+IF(#REF!='Standard Interventions'!$N$9,'Detailed Budget (Initial)'!HZ87,0)+IF(#REF!='Standard Interventions'!$N$9,'Detailed Budget (Initial)'!IL87,0)</f>
        <v>#REF!</v>
      </c>
      <c r="O88" s="73"/>
      <c r="P88" s="73" t="str">
        <f t="shared" si="11"/>
        <v>#REF!</v>
      </c>
    </row>
    <row r="89" ht="13.5" customHeight="1" outlineLevel="1">
      <c r="A89" s="7"/>
      <c r="B89" s="66" t="str">
        <f t="shared" si="10"/>
        <v>#REF!</v>
      </c>
      <c r="C89" s="66"/>
      <c r="D89" s="73" t="str">
        <f>IF(#REF!='Standard Interventions'!$D$9,'Detailed Budget (Initial)'!EH88,0)+IF(#REF!='Standard Interventions'!$D$9,'Detailed Budget (Initial)'!ET88,0)+IF(#REF!='Standard Interventions'!$D$9,'Detailed Budget (Initial)'!FF88,0)+IF(#REF!='Standard Interventions'!$D$9,'Detailed Budget (Initial)'!FR88,0)+IF(#REF!='Standard Interventions'!$D$9,'Detailed Budget (Initial)'!GD88,0)+IF(#REF!='Standard Interventions'!$D$9,'Detailed Budget (Initial)'!GP88,0)+IF(#REF!='Standard Interventions'!$D$9,'Detailed Budget (Initial)'!HB88,0)+IF(#REF!='Standard Interventions'!$D$9,'Detailed Budget (Initial)'!HN88,0)+IF(#REF!='Standard Interventions'!$D$9,'Detailed Budget (Initial)'!HZ88,0)+IF(#REF!='Standard Interventions'!$D$9,'Detailed Budget (Initial)'!IL88,0)</f>
        <v>#REF!</v>
      </c>
      <c r="E89" s="73" t="str">
        <f>IF(#REF!='Standard Interventions'!$E$9,'Detailed Budget (Initial)'!EH88,0)+IF(#REF!='Standard Interventions'!$E$9,'Detailed Budget (Initial)'!ET88,0)+IF(#REF!='Standard Interventions'!$E$9,'Detailed Budget (Initial)'!FF88,0)+IF(#REF!='Standard Interventions'!$E$9,'Detailed Budget (Initial)'!FR88,0)+IF(#REF!='Standard Interventions'!$E$9,'Detailed Budget (Initial)'!GD88,0)+IF(#REF!='Standard Interventions'!$E$9,'Detailed Budget (Initial)'!GP88,0)+IF(#REF!='Standard Interventions'!$E$9,'Detailed Budget (Initial)'!HB88,0)+IF(#REF!='Standard Interventions'!$E$9,'Detailed Budget (Initial)'!HN88,0)+IF(#REF!='Standard Interventions'!$E$9,'Detailed Budget (Initial)'!HZ88,0)+IF(#REF!='Standard Interventions'!$E$9,'Detailed Budget (Initial)'!IL88,0)</f>
        <v>#REF!</v>
      </c>
      <c r="F89" s="73" t="str">
        <f>IF(#REF!='Standard Interventions'!$F$9,'Detailed Budget (Initial)'!EH88,0)+IF(#REF!='Standard Interventions'!$F$9,'Detailed Budget (Initial)'!ET88,0)+IF(#REF!='Standard Interventions'!$F$9,'Detailed Budget (Initial)'!FF88,0)+IF(#REF!='Standard Interventions'!$F$9,'Detailed Budget (Initial)'!FR88,0)+IF(#REF!='Standard Interventions'!$F$9,'Detailed Budget (Initial)'!GD88,0)+IF(#REF!='Standard Interventions'!$F$9,'Detailed Budget (Initial)'!GP88,0)+IF(#REF!='Standard Interventions'!$F$9,'Detailed Budget (Initial)'!HB88,0)+IF(#REF!='Standard Interventions'!$F$9,'Detailed Budget (Initial)'!HN88,0)+IF(#REF!='Standard Interventions'!$F$9,'Detailed Budget (Initial)'!HZ88,0)+IF(#REF!='Standard Interventions'!$F$9,'Detailed Budget (Initial)'!IL88,0)</f>
        <v>#REF!</v>
      </c>
      <c r="G89" s="73" t="str">
        <f>IF(#REF!='Standard Interventions'!$G$9,'Detailed Budget (Initial)'!EH88,0)+IF(#REF!='Standard Interventions'!$G$9,'Detailed Budget (Initial)'!ET88,0)+IF(#REF!='Standard Interventions'!$G$9,'Detailed Budget (Initial)'!FF88,0)+IF(#REF!='Standard Interventions'!$G$9,'Detailed Budget (Initial)'!FR88,0)+IF(#REF!='Standard Interventions'!$G$9,'Detailed Budget (Initial)'!GD88,0)+IF(#REF!='Standard Interventions'!$G$9,'Detailed Budget (Initial)'!GP88,0)+IF(#REF!='Standard Interventions'!$G$9,'Detailed Budget (Initial)'!HB88,0)+IF(#REF!='Standard Interventions'!$G$9,'Detailed Budget (Initial)'!HN88,0)+IF(#REF!='Standard Interventions'!$G$9,'Detailed Budget (Initial)'!HZ88,0)+IF(#REF!='Standard Interventions'!$G$9,'Detailed Budget (Initial)'!IL88,0)</f>
        <v>#REF!</v>
      </c>
      <c r="H89" s="73" t="str">
        <f>IF(#REF!='Standard Interventions'!$H$9,'Detailed Budget (Initial)'!EH88,0)+IF(#REF!='Standard Interventions'!$H$9,'Detailed Budget (Initial)'!ET88,0)+IF(#REF!='Standard Interventions'!$H$9,'Detailed Budget (Initial)'!FF88,0)+IF(#REF!='Standard Interventions'!$H$9,'Detailed Budget (Initial)'!FR88,0)+IF(#REF!='Standard Interventions'!$H$9,'Detailed Budget (Initial)'!GD88,0)+IF(#REF!='Standard Interventions'!$H$9,'Detailed Budget (Initial)'!GP88,0)+IF(#REF!='Standard Interventions'!$H$9,'Detailed Budget (Initial)'!HB88,0)+IF(#REF!='Standard Interventions'!$H$9,'Detailed Budget (Initial)'!HN88,0)+IF(#REF!='Standard Interventions'!$H$9,'Detailed Budget (Initial)'!HZ88,0)+IF(#REF!='Standard Interventions'!$H$9,'Detailed Budget (Initial)'!IL88,0)</f>
        <v>#REF!</v>
      </c>
      <c r="I89" s="73" t="str">
        <f>IF(#REF!='Standard Interventions'!$I$9,'Detailed Budget (Initial)'!EH88,0)+IF(#REF!='Standard Interventions'!$I$9,'Detailed Budget (Initial)'!ET88,0)+IF(#REF!='Standard Interventions'!$I$9,'Detailed Budget (Initial)'!FF88,0)+IF(#REF!='Standard Interventions'!$I$9,'Detailed Budget (Initial)'!FR88,0)+IF(#REF!='Standard Interventions'!$I$9,'Detailed Budget (Initial)'!GD88,0)+IF(#REF!='Standard Interventions'!$I$9,'Detailed Budget (Initial)'!GP88,0)+IF(#REF!='Standard Interventions'!$I$9,'Detailed Budget (Initial)'!HB88,0)+IF(#REF!='Standard Interventions'!$I$9,'Detailed Budget (Initial)'!HN88,0)+IF(#REF!='Standard Interventions'!$I$9,'Detailed Budget (Initial)'!HZ88,0)+IF(#REF!='Standard Interventions'!$I$9,'Detailed Budget (Initial)'!IL88,0)</f>
        <v>#REF!</v>
      </c>
      <c r="J89" s="73" t="str">
        <f>IF(#REF!='Standard Interventions'!$J$9,'Detailed Budget (Initial)'!EH88,0)+IF(#REF!='Standard Interventions'!$J$9,'Detailed Budget (Initial)'!ET88,0)+IF(#REF!='Standard Interventions'!$J$9,'Detailed Budget (Initial)'!FF88,0)+IF(#REF!='Standard Interventions'!$J$9,'Detailed Budget (Initial)'!FR88,0)+IF(#REF!='Standard Interventions'!$J$9,'Detailed Budget (Initial)'!GD88,0)+IF(#REF!='Standard Interventions'!$J$9,'Detailed Budget (Initial)'!GP88,0)+IF(#REF!='Standard Interventions'!$J$9,'Detailed Budget (Initial)'!HB88,0)+IF(#REF!='Standard Interventions'!$J$9,'Detailed Budget (Initial)'!HN88,0)+IF(#REF!='Standard Interventions'!$J$9,'Detailed Budget (Initial)'!HZ88,0)+IF(#REF!='Standard Interventions'!$J$9,'Detailed Budget (Initial)'!IL88,0)</f>
        <v>#REF!</v>
      </c>
      <c r="K89" s="73" t="str">
        <f>IF(#REF!='Standard Interventions'!$K$9,'Detailed Budget (Initial)'!EH88,0)+IF(#REF!='Standard Interventions'!$K$9,'Detailed Budget (Initial)'!ET88,0)+IF(#REF!='Standard Interventions'!$K$9,'Detailed Budget (Initial)'!FF88,0)+IF(#REF!='Standard Interventions'!$K$9,'Detailed Budget (Initial)'!FR88,0)+IF(#REF!='Standard Interventions'!$K$9,'Detailed Budget (Initial)'!GD88,0)+IF(#REF!='Standard Interventions'!$K$9,'Detailed Budget (Initial)'!GP88,0)+IF(#REF!='Standard Interventions'!$K$9,'Detailed Budget (Initial)'!HB88,0)+IF(#REF!='Standard Interventions'!$K$9,'Detailed Budget (Initial)'!HN88,0)+IF(#REF!='Standard Interventions'!$K$9,'Detailed Budget (Initial)'!HZ88,0)+IF(#REF!='Standard Interventions'!$K$9,'Detailed Budget (Initial)'!IL88,0)</f>
        <v>#REF!</v>
      </c>
      <c r="L89" s="73" t="str">
        <f>IF(#REF!='Standard Interventions'!$L$9,'Detailed Budget (Initial)'!EH88,0)+IF(#REF!='Standard Interventions'!$L$9,'Detailed Budget (Initial)'!ET88,0)+IF(#REF!='Standard Interventions'!$L$9,'Detailed Budget (Initial)'!FF88,0)+IF(#REF!='Standard Interventions'!$L$9,'Detailed Budget (Initial)'!FR88,0)+IF(#REF!='Standard Interventions'!$L$9,'Detailed Budget (Initial)'!GD88,0)+IF(#REF!='Standard Interventions'!$L$9,'Detailed Budget (Initial)'!GP88,0)+IF(#REF!='Standard Interventions'!$L$9,'Detailed Budget (Initial)'!HB88,0)+IF(#REF!='Standard Interventions'!$L$9,'Detailed Budget (Initial)'!HN88,0)+IF(#REF!='Standard Interventions'!$L$9,'Detailed Budget (Initial)'!HZ88,0)+IF(#REF!='Standard Interventions'!$L$9,'Detailed Budget (Initial)'!IL88,0)</f>
        <v>#REF!</v>
      </c>
      <c r="M89" s="73" t="str">
        <f>IF(#REF!='Standard Interventions'!$M$9,'Detailed Budget (Initial)'!EH88,0)+IF(#REF!='Standard Interventions'!$M$9,'Detailed Budget (Initial)'!ET88,0)+IF(#REF!='Standard Interventions'!$M$9,'Detailed Budget (Initial)'!FF88,0)+IF(#REF!='Standard Interventions'!$M$9,'Detailed Budget (Initial)'!FR88,0)+IF(#REF!='Standard Interventions'!$M$9,'Detailed Budget (Initial)'!GD88,0)+IF(#REF!='Standard Interventions'!$M$9,'Detailed Budget (Initial)'!GP88,0)+IF(#REF!='Standard Interventions'!$M$9,'Detailed Budget (Initial)'!HB88,0)+IF(#REF!='Standard Interventions'!$M$9,'Detailed Budget (Initial)'!HN88,0)+IF(#REF!='Standard Interventions'!$M$9,'Detailed Budget (Initial)'!HZ88,0)+IF(#REF!='Standard Interventions'!$M$9,'Detailed Budget (Initial)'!IL88,0)</f>
        <v>#REF!</v>
      </c>
      <c r="N89" s="73" t="str">
        <f>IF(#REF!='Standard Interventions'!$N$9,'Detailed Budget (Initial)'!EH88,0)+IF(#REF!='Standard Interventions'!$N$9,'Detailed Budget (Initial)'!ET88,0)+IF(#REF!='Standard Interventions'!$N$9,'Detailed Budget (Initial)'!FF88,0)+IF(#REF!='Standard Interventions'!$N$9,'Detailed Budget (Initial)'!FR88,0)+IF(#REF!='Standard Interventions'!$N$9,'Detailed Budget (Initial)'!GD88,0)+IF(#REF!='Standard Interventions'!$N$9,'Detailed Budget (Initial)'!GP88,0)+IF(#REF!='Standard Interventions'!$N$9,'Detailed Budget (Initial)'!HB88,0)+IF(#REF!='Standard Interventions'!$N$9,'Detailed Budget (Initial)'!HN88,0)+IF(#REF!='Standard Interventions'!$N$9,'Detailed Budget (Initial)'!HZ88,0)+IF(#REF!='Standard Interventions'!$N$9,'Detailed Budget (Initial)'!IL88,0)</f>
        <v>#REF!</v>
      </c>
      <c r="O89" s="73"/>
      <c r="P89" s="73" t="str">
        <f t="shared" si="11"/>
        <v>#REF!</v>
      </c>
    </row>
    <row r="90" ht="13.5" customHeight="1" outlineLevel="1">
      <c r="A90" s="7"/>
      <c r="B90" s="66"/>
      <c r="C90" s="66"/>
      <c r="D90" s="73"/>
      <c r="E90" s="73"/>
      <c r="F90" s="73"/>
      <c r="G90" s="73"/>
      <c r="H90" s="73"/>
      <c r="I90" s="73"/>
      <c r="J90" s="73"/>
      <c r="K90" s="73"/>
      <c r="L90" s="73"/>
      <c r="M90" s="73"/>
      <c r="N90" s="73"/>
      <c r="O90" s="73"/>
      <c r="P90" s="73"/>
    </row>
    <row r="91" ht="13.5" customHeight="1" outlineLevel="1">
      <c r="A91" s="7"/>
      <c r="B91" s="66"/>
      <c r="C91" s="66"/>
      <c r="D91" s="73"/>
      <c r="E91" s="73"/>
      <c r="F91" s="73"/>
      <c r="G91" s="73"/>
      <c r="H91" s="73"/>
      <c r="I91" s="73"/>
      <c r="J91" s="73"/>
      <c r="K91" s="73"/>
      <c r="L91" s="73"/>
      <c r="M91" s="73"/>
      <c r="N91" s="73"/>
      <c r="O91" s="73"/>
      <c r="P91" s="73"/>
    </row>
    <row r="92" ht="13.5" customHeight="1" outlineLevel="1">
      <c r="A92" s="7"/>
      <c r="B92" s="66"/>
      <c r="C92" s="66"/>
      <c r="D92" s="73"/>
      <c r="E92" s="73"/>
      <c r="F92" s="73"/>
      <c r="G92" s="73"/>
      <c r="H92" s="73"/>
      <c r="I92" s="73"/>
      <c r="J92" s="73"/>
      <c r="K92" s="73"/>
      <c r="L92" s="73"/>
      <c r="M92" s="73"/>
      <c r="N92" s="73"/>
      <c r="O92" s="73"/>
      <c r="P92" s="73"/>
    </row>
    <row r="93" ht="13.5" customHeight="1" outlineLevel="1">
      <c r="A93" s="7"/>
      <c r="B93" s="7"/>
      <c r="C93" s="7"/>
      <c r="D93" s="74" t="str">
        <f t="shared" ref="D93:N93" si="12">SUM(D75:D92)</f>
        <v>#REF!</v>
      </c>
      <c r="E93" s="74" t="str">
        <f t="shared" si="12"/>
        <v>#REF!</v>
      </c>
      <c r="F93" s="74" t="str">
        <f t="shared" si="12"/>
        <v>#REF!</v>
      </c>
      <c r="G93" s="74" t="str">
        <f t="shared" si="12"/>
        <v>#REF!</v>
      </c>
      <c r="H93" s="74" t="str">
        <f t="shared" si="12"/>
        <v>#REF!</v>
      </c>
      <c r="I93" s="74" t="str">
        <f t="shared" si="12"/>
        <v>#REF!</v>
      </c>
      <c r="J93" s="74" t="str">
        <f t="shared" si="12"/>
        <v>#REF!</v>
      </c>
      <c r="K93" s="74" t="str">
        <f t="shared" si="12"/>
        <v>#REF!</v>
      </c>
      <c r="L93" s="74" t="str">
        <f t="shared" si="12"/>
        <v>#REF!</v>
      </c>
      <c r="M93" s="74" t="str">
        <f t="shared" si="12"/>
        <v>#REF!</v>
      </c>
      <c r="N93" s="74" t="str">
        <f t="shared" si="12"/>
        <v>#REF!</v>
      </c>
      <c r="O93" s="72"/>
      <c r="P93" s="74" t="str">
        <f>SUM(D93:N93)</f>
        <v>#REF!</v>
      </c>
    </row>
    <row r="94" ht="13.5" customHeight="1" outlineLevel="1">
      <c r="A94" s="7"/>
      <c r="B94" s="7"/>
      <c r="C94" s="7"/>
      <c r="D94" s="73"/>
      <c r="E94" s="73"/>
      <c r="F94" s="73"/>
      <c r="G94" s="73"/>
      <c r="H94" s="73"/>
      <c r="I94" s="73"/>
      <c r="J94" s="73"/>
      <c r="K94" s="73"/>
      <c r="L94" s="73"/>
      <c r="M94" s="73"/>
      <c r="N94" s="73"/>
      <c r="O94" s="73"/>
      <c r="P94" s="73"/>
    </row>
    <row r="95" ht="13.5" customHeight="1" outlineLevel="1">
      <c r="A95" s="70" t="str">
        <f>'BUDGET INPUTS (INITIAL)'!B92</f>
        <v>#REF!</v>
      </c>
      <c r="B95" s="7"/>
      <c r="C95" s="7"/>
      <c r="D95" s="73"/>
      <c r="E95" s="73"/>
      <c r="F95" s="73"/>
      <c r="G95" s="73"/>
      <c r="H95" s="73"/>
      <c r="I95" s="73"/>
      <c r="J95" s="73"/>
      <c r="K95" s="73"/>
      <c r="L95" s="73"/>
      <c r="M95" s="73"/>
      <c r="N95" s="73"/>
      <c r="O95" s="73"/>
      <c r="P95" s="73"/>
    </row>
    <row r="96" ht="13.5" customHeight="1" outlineLevel="1">
      <c r="A96" s="7"/>
      <c r="B96" s="66" t="str">
        <f t="shared" ref="B96:B106" si="13">'BUDGET INPUTS (INITIAL)'!B93</f>
        <v>#REF!</v>
      </c>
      <c r="C96" s="66"/>
      <c r="D96" s="73" t="str">
        <f>IF(#REF!='Standard Interventions'!$D$9,'Detailed Budget (Initial)'!EH106,0)+IF(#REF!='Standard Interventions'!$D$9,'Detailed Budget (Initial)'!ET106,0)+IF(#REF!='Standard Interventions'!$D$9,'Detailed Budget (Initial)'!FF106,0)+IF(#REF!='Standard Interventions'!$D$9,'Detailed Budget (Initial)'!FR106,0)+IF(#REF!='Standard Interventions'!$D$9,'Detailed Budget (Initial)'!GD106,0)+IF(#REF!='Standard Interventions'!$D$9,'Detailed Budget (Initial)'!GP106,0)+IF(#REF!='Standard Interventions'!$D$9,'Detailed Budget (Initial)'!HB106,0)+IF(#REF!='Standard Interventions'!$D$9,'Detailed Budget (Initial)'!HN106,0)+IF(#REF!='Standard Interventions'!$D$9,'Detailed Budget (Initial)'!HZ106,0)+IF(#REF!='Standard Interventions'!$D$9,'Detailed Budget (Initial)'!IL106,0)</f>
        <v>#REF!</v>
      </c>
      <c r="E96" s="73" t="str">
        <f>IF(#REF!='Standard Interventions'!$E$9,'Detailed Budget (Initial)'!EH106,0)+IF(#REF!='Standard Interventions'!$E$9,'Detailed Budget (Initial)'!ET106,0)+IF(#REF!='Standard Interventions'!$E$9,'Detailed Budget (Initial)'!FF106,0)+IF(#REF!='Standard Interventions'!$E$9,'Detailed Budget (Initial)'!FR106,0)+IF(#REF!='Standard Interventions'!$E$9,'Detailed Budget (Initial)'!GD106,0)+IF(#REF!='Standard Interventions'!$E$9,'Detailed Budget (Initial)'!GP106,0)+IF(#REF!='Standard Interventions'!$E$9,'Detailed Budget (Initial)'!HB106,0)+IF(#REF!='Standard Interventions'!$E$9,'Detailed Budget (Initial)'!HN106,0)+IF(#REF!='Standard Interventions'!$E$9,'Detailed Budget (Initial)'!HZ106,0)+IF(#REF!='Standard Interventions'!$E$9,'Detailed Budget (Initial)'!IL106,0)</f>
        <v>#REF!</v>
      </c>
      <c r="F96" s="73" t="str">
        <f>IF(#REF!='Standard Interventions'!$F$9,'Detailed Budget (Initial)'!EH106,0)+IF(#REF!='Standard Interventions'!$F$9,'Detailed Budget (Initial)'!ET106,0)+IF(#REF!='Standard Interventions'!$F$9,'Detailed Budget (Initial)'!FF106,0)+IF(#REF!='Standard Interventions'!$F$9,'Detailed Budget (Initial)'!FR106,0)+IF(#REF!='Standard Interventions'!$F$9,'Detailed Budget (Initial)'!GD106,0)+IF(#REF!='Standard Interventions'!$F$9,'Detailed Budget (Initial)'!GP106,0)+IF(#REF!='Standard Interventions'!$F$9,'Detailed Budget (Initial)'!HB106,0)+IF(#REF!='Standard Interventions'!$F$9,'Detailed Budget (Initial)'!HN106,0)+IF(#REF!='Standard Interventions'!$F$9,'Detailed Budget (Initial)'!HZ106,0)+IF(#REF!='Standard Interventions'!$F$9,'Detailed Budget (Initial)'!IL106,0)</f>
        <v>#REF!</v>
      </c>
      <c r="G96" s="73" t="str">
        <f>IF(#REF!='Standard Interventions'!$G$9,'Detailed Budget (Initial)'!EH106,0)+IF(#REF!='Standard Interventions'!$G$9,'Detailed Budget (Initial)'!ET106,0)+IF(#REF!='Standard Interventions'!$G$9,'Detailed Budget (Initial)'!FF106,0)+IF(#REF!='Standard Interventions'!$G$9,'Detailed Budget (Initial)'!FR106,0)+IF(#REF!='Standard Interventions'!$G$9,'Detailed Budget (Initial)'!GD106,0)+IF(#REF!='Standard Interventions'!$G$9,'Detailed Budget (Initial)'!GP106,0)+IF(#REF!='Standard Interventions'!$G$9,'Detailed Budget (Initial)'!HB106,0)+IF(#REF!='Standard Interventions'!$G$9,'Detailed Budget (Initial)'!HN106,0)+IF(#REF!='Standard Interventions'!$G$9,'Detailed Budget (Initial)'!HZ106,0)+IF(#REF!='Standard Interventions'!$G$9,'Detailed Budget (Initial)'!IL106,0)</f>
        <v>#REF!</v>
      </c>
      <c r="H96" s="73" t="str">
        <f>IF(#REF!='Standard Interventions'!$H$9,'Detailed Budget (Initial)'!EH106,0)+IF(#REF!='Standard Interventions'!$H$9,'Detailed Budget (Initial)'!ET106,0)+IF(#REF!='Standard Interventions'!$H$9,'Detailed Budget (Initial)'!FF106,0)+IF(#REF!='Standard Interventions'!$H$9,'Detailed Budget (Initial)'!FR106,0)+IF(#REF!='Standard Interventions'!$H$9,'Detailed Budget (Initial)'!GD106,0)+IF(#REF!='Standard Interventions'!$H$9,'Detailed Budget (Initial)'!GP106,0)+IF(#REF!='Standard Interventions'!$H$9,'Detailed Budget (Initial)'!HB106,0)+IF(#REF!='Standard Interventions'!$H$9,'Detailed Budget (Initial)'!HN106,0)+IF(#REF!='Standard Interventions'!$H$9,'Detailed Budget (Initial)'!HZ106,0)+IF(#REF!='Standard Interventions'!$H$9,'Detailed Budget (Initial)'!IL106,0)</f>
        <v>#REF!</v>
      </c>
      <c r="I96" s="73" t="str">
        <f>IF(#REF!='Standard Interventions'!$I$9,'Detailed Budget (Initial)'!EH106,0)+IF(#REF!='Standard Interventions'!$I$9,'Detailed Budget (Initial)'!ET106,0)+IF(#REF!='Standard Interventions'!$I$9,'Detailed Budget (Initial)'!FF106,0)+IF(#REF!='Standard Interventions'!$I$9,'Detailed Budget (Initial)'!FR106,0)+IF(#REF!='Standard Interventions'!$I$9,'Detailed Budget (Initial)'!GD106,0)+IF(#REF!='Standard Interventions'!$I$9,'Detailed Budget (Initial)'!GP106,0)+IF(#REF!='Standard Interventions'!$I$9,'Detailed Budget (Initial)'!HB106,0)+IF(#REF!='Standard Interventions'!$I$9,'Detailed Budget (Initial)'!HN106,0)+IF(#REF!='Standard Interventions'!$I$9,'Detailed Budget (Initial)'!HZ106,0)+IF(#REF!='Standard Interventions'!$I$9,'Detailed Budget (Initial)'!IL106,0)</f>
        <v>#REF!</v>
      </c>
      <c r="J96" s="73" t="str">
        <f>IF(#REF!='Standard Interventions'!$J$9,'Detailed Budget (Initial)'!EH106,0)+IF(#REF!='Standard Interventions'!$J$9,'Detailed Budget (Initial)'!ET106,0)+IF(#REF!='Standard Interventions'!$J$9,'Detailed Budget (Initial)'!FF106,0)+IF(#REF!='Standard Interventions'!$J$9,'Detailed Budget (Initial)'!FR106,0)+IF(#REF!='Standard Interventions'!$J$9,'Detailed Budget (Initial)'!GD106,0)+IF(#REF!='Standard Interventions'!$J$9,'Detailed Budget (Initial)'!GP106,0)+IF(#REF!='Standard Interventions'!$J$9,'Detailed Budget (Initial)'!HB106,0)+IF(#REF!='Standard Interventions'!$J$9,'Detailed Budget (Initial)'!HN106,0)+IF(#REF!='Standard Interventions'!$J$9,'Detailed Budget (Initial)'!HZ106,0)+IF(#REF!='Standard Interventions'!$J$9,'Detailed Budget (Initial)'!IL106,0)</f>
        <v>#REF!</v>
      </c>
      <c r="K96" s="73" t="str">
        <f>IF(#REF!='Standard Interventions'!$K$9,'Detailed Budget (Initial)'!EH106,0)+IF(#REF!='Standard Interventions'!$K$9,'Detailed Budget (Initial)'!ET106,0)+IF(#REF!='Standard Interventions'!$K$9,'Detailed Budget (Initial)'!FF106,0)+IF(#REF!='Standard Interventions'!$K$9,'Detailed Budget (Initial)'!FR106,0)+IF(#REF!='Standard Interventions'!$K$9,'Detailed Budget (Initial)'!GD106,0)+IF(#REF!='Standard Interventions'!$K$9,'Detailed Budget (Initial)'!GP106,0)+IF(#REF!='Standard Interventions'!$K$9,'Detailed Budget (Initial)'!HB106,0)+IF(#REF!='Standard Interventions'!$K$9,'Detailed Budget (Initial)'!HN106,0)+IF(#REF!='Standard Interventions'!$K$9,'Detailed Budget (Initial)'!HZ106,0)+IF(#REF!='Standard Interventions'!$K$9,'Detailed Budget (Initial)'!IL106,0)</f>
        <v>#REF!</v>
      </c>
      <c r="L96" s="73" t="str">
        <f>IF(#REF!='Standard Interventions'!$L$9,'Detailed Budget (Initial)'!EH106,0)+IF(#REF!='Standard Interventions'!$L$9,'Detailed Budget (Initial)'!ET106,0)+IF(#REF!='Standard Interventions'!$L$9,'Detailed Budget (Initial)'!FF106,0)+IF(#REF!='Standard Interventions'!$L$9,'Detailed Budget (Initial)'!FR106,0)+IF(#REF!='Standard Interventions'!$L$9,'Detailed Budget (Initial)'!GD106,0)+IF(#REF!='Standard Interventions'!$L$9,'Detailed Budget (Initial)'!GP106,0)+IF(#REF!='Standard Interventions'!$L$9,'Detailed Budget (Initial)'!HB106,0)+IF(#REF!='Standard Interventions'!$L$9,'Detailed Budget (Initial)'!HN106,0)+IF(#REF!='Standard Interventions'!$L$9,'Detailed Budget (Initial)'!HZ106,0)+IF(#REF!='Standard Interventions'!$L$9,'Detailed Budget (Initial)'!IL106,0)</f>
        <v>#REF!</v>
      </c>
      <c r="M96" s="73" t="str">
        <f>IF(#REF!='Standard Interventions'!$M$9,'Detailed Budget (Initial)'!EH106,0)+IF(#REF!='Standard Interventions'!$M$9,'Detailed Budget (Initial)'!ET106,0)+IF(#REF!='Standard Interventions'!$M$9,'Detailed Budget (Initial)'!FF106,0)+IF(#REF!='Standard Interventions'!$M$9,'Detailed Budget (Initial)'!FR106,0)+IF(#REF!='Standard Interventions'!$M$9,'Detailed Budget (Initial)'!GD106,0)+IF(#REF!='Standard Interventions'!$M$9,'Detailed Budget (Initial)'!GP106,0)+IF(#REF!='Standard Interventions'!$M$9,'Detailed Budget (Initial)'!HB106,0)+IF(#REF!='Standard Interventions'!$M$9,'Detailed Budget (Initial)'!HN106,0)+IF(#REF!='Standard Interventions'!$M$9,'Detailed Budget (Initial)'!HZ106,0)+IF(#REF!='Standard Interventions'!$M$9,'Detailed Budget (Initial)'!IL106,0)</f>
        <v>#REF!</v>
      </c>
      <c r="N96" s="73" t="str">
        <f>IF(#REF!='Standard Interventions'!$N$9,'Detailed Budget (Initial)'!EH106,0)+IF(#REF!='Standard Interventions'!$N$9,'Detailed Budget (Initial)'!ET106,0)+IF(#REF!='Standard Interventions'!$N$9,'Detailed Budget (Initial)'!FF106,0)+IF(#REF!='Standard Interventions'!$N$9,'Detailed Budget (Initial)'!FR106,0)+IF(#REF!='Standard Interventions'!$N$9,'Detailed Budget (Initial)'!GD106,0)+IF(#REF!='Standard Interventions'!$N$9,'Detailed Budget (Initial)'!GP106,0)+IF(#REF!='Standard Interventions'!$N$9,'Detailed Budget (Initial)'!HB106,0)+IF(#REF!='Standard Interventions'!$N$9,'Detailed Budget (Initial)'!HN106,0)+IF(#REF!='Standard Interventions'!$N$9,'Detailed Budget (Initial)'!HZ106,0)+IF(#REF!='Standard Interventions'!$N$9,'Detailed Budget (Initial)'!IL106,0)</f>
        <v>#REF!</v>
      </c>
      <c r="O96" s="73"/>
      <c r="P96" s="73" t="str">
        <f t="shared" ref="P96:P106" si="14">SUM(D96:N96)</f>
        <v>#REF!</v>
      </c>
    </row>
    <row r="97" ht="13.5" customHeight="1" outlineLevel="1">
      <c r="A97" s="7"/>
      <c r="B97" s="66" t="str">
        <f t="shared" si="13"/>
        <v>#REF!</v>
      </c>
      <c r="C97" s="66"/>
      <c r="D97" s="73" t="str">
        <f>IF(#REF!='Standard Interventions'!$D$9,'Detailed Budget (Initial)'!EH107,0)+IF(#REF!='Standard Interventions'!$D$9,'Detailed Budget (Initial)'!ET107,0)+IF(#REF!='Standard Interventions'!$D$9,'Detailed Budget (Initial)'!FF107,0)+IF(#REF!='Standard Interventions'!$D$9,'Detailed Budget (Initial)'!FR107,0)+IF(#REF!='Standard Interventions'!$D$9,'Detailed Budget (Initial)'!GD107,0)+IF(#REF!='Standard Interventions'!$D$9,'Detailed Budget (Initial)'!GP107,0)+IF(#REF!='Standard Interventions'!$D$9,'Detailed Budget (Initial)'!HB107,0)+IF(#REF!='Standard Interventions'!$D$9,'Detailed Budget (Initial)'!HN107,0)+IF(#REF!='Standard Interventions'!$D$9,'Detailed Budget (Initial)'!HZ107,0)+IF(#REF!='Standard Interventions'!$D$9,'Detailed Budget (Initial)'!IL107,0)</f>
        <v>#REF!</v>
      </c>
      <c r="E97" s="73" t="str">
        <f>IF(#REF!='Standard Interventions'!$E$9,'Detailed Budget (Initial)'!EH107,0)+IF(#REF!='Standard Interventions'!$E$9,'Detailed Budget (Initial)'!ET107,0)+IF(#REF!='Standard Interventions'!$E$9,'Detailed Budget (Initial)'!FF107,0)+IF(#REF!='Standard Interventions'!$E$9,'Detailed Budget (Initial)'!FR107,0)+IF(#REF!='Standard Interventions'!$E$9,'Detailed Budget (Initial)'!GD107,0)+IF(#REF!='Standard Interventions'!$E$9,'Detailed Budget (Initial)'!GP107,0)+IF(#REF!='Standard Interventions'!$E$9,'Detailed Budget (Initial)'!HB107,0)+IF(#REF!='Standard Interventions'!$E$9,'Detailed Budget (Initial)'!HN107,0)+IF(#REF!='Standard Interventions'!$E$9,'Detailed Budget (Initial)'!HZ107,0)+IF(#REF!='Standard Interventions'!$E$9,'Detailed Budget (Initial)'!IL107,0)</f>
        <v>#REF!</v>
      </c>
      <c r="F97" s="73" t="str">
        <f>IF(#REF!='Standard Interventions'!$F$9,'Detailed Budget (Initial)'!EH107,0)+IF(#REF!='Standard Interventions'!$F$9,'Detailed Budget (Initial)'!ET107,0)+IF(#REF!='Standard Interventions'!$F$9,'Detailed Budget (Initial)'!FF107,0)+IF(#REF!='Standard Interventions'!$F$9,'Detailed Budget (Initial)'!FR107,0)+IF(#REF!='Standard Interventions'!$F$9,'Detailed Budget (Initial)'!GD107,0)+IF(#REF!='Standard Interventions'!$F$9,'Detailed Budget (Initial)'!GP107,0)+IF(#REF!='Standard Interventions'!$F$9,'Detailed Budget (Initial)'!HB107,0)+IF(#REF!='Standard Interventions'!$F$9,'Detailed Budget (Initial)'!HN107,0)+IF(#REF!='Standard Interventions'!$F$9,'Detailed Budget (Initial)'!HZ107,0)+IF(#REF!='Standard Interventions'!$F$9,'Detailed Budget (Initial)'!IL107,0)</f>
        <v>#REF!</v>
      </c>
      <c r="G97" s="73" t="str">
        <f>IF(#REF!='Standard Interventions'!$G$9,'Detailed Budget (Initial)'!EH107,0)+IF(#REF!='Standard Interventions'!$G$9,'Detailed Budget (Initial)'!ET107,0)+IF(#REF!='Standard Interventions'!$G$9,'Detailed Budget (Initial)'!FF107,0)+IF(#REF!='Standard Interventions'!$G$9,'Detailed Budget (Initial)'!FR107,0)+IF(#REF!='Standard Interventions'!$G$9,'Detailed Budget (Initial)'!GD107,0)+IF(#REF!='Standard Interventions'!$G$9,'Detailed Budget (Initial)'!GP107,0)+IF(#REF!='Standard Interventions'!$G$9,'Detailed Budget (Initial)'!HB107,0)+IF(#REF!='Standard Interventions'!$G$9,'Detailed Budget (Initial)'!HN107,0)+IF(#REF!='Standard Interventions'!$G$9,'Detailed Budget (Initial)'!HZ107,0)+IF(#REF!='Standard Interventions'!$G$9,'Detailed Budget (Initial)'!IL107,0)</f>
        <v>#REF!</v>
      </c>
      <c r="H97" s="73" t="str">
        <f>IF(#REF!='Standard Interventions'!$H$9,'Detailed Budget (Initial)'!EH107,0)+IF(#REF!='Standard Interventions'!$H$9,'Detailed Budget (Initial)'!ET107,0)+IF(#REF!='Standard Interventions'!$H$9,'Detailed Budget (Initial)'!FF107,0)+IF(#REF!='Standard Interventions'!$H$9,'Detailed Budget (Initial)'!FR107,0)+IF(#REF!='Standard Interventions'!$H$9,'Detailed Budget (Initial)'!GD107,0)+IF(#REF!='Standard Interventions'!$H$9,'Detailed Budget (Initial)'!GP107,0)+IF(#REF!='Standard Interventions'!$H$9,'Detailed Budget (Initial)'!HB107,0)+IF(#REF!='Standard Interventions'!$H$9,'Detailed Budget (Initial)'!HN107,0)+IF(#REF!='Standard Interventions'!$H$9,'Detailed Budget (Initial)'!HZ107,0)+IF(#REF!='Standard Interventions'!$H$9,'Detailed Budget (Initial)'!IL107,0)</f>
        <v>#REF!</v>
      </c>
      <c r="I97" s="73" t="str">
        <f>IF(#REF!='Standard Interventions'!$I$9,'Detailed Budget (Initial)'!EH107,0)+IF(#REF!='Standard Interventions'!$I$9,'Detailed Budget (Initial)'!ET107,0)+IF(#REF!='Standard Interventions'!$I$9,'Detailed Budget (Initial)'!FF107,0)+IF(#REF!='Standard Interventions'!$I$9,'Detailed Budget (Initial)'!FR107,0)+IF(#REF!='Standard Interventions'!$I$9,'Detailed Budget (Initial)'!GD107,0)+IF(#REF!='Standard Interventions'!$I$9,'Detailed Budget (Initial)'!GP107,0)+IF(#REF!='Standard Interventions'!$I$9,'Detailed Budget (Initial)'!HB107,0)+IF(#REF!='Standard Interventions'!$I$9,'Detailed Budget (Initial)'!HN107,0)+IF(#REF!='Standard Interventions'!$I$9,'Detailed Budget (Initial)'!HZ107,0)+IF(#REF!='Standard Interventions'!$I$9,'Detailed Budget (Initial)'!IL107,0)</f>
        <v>#REF!</v>
      </c>
      <c r="J97" s="73" t="str">
        <f>IF(#REF!='Standard Interventions'!$J$9,'Detailed Budget (Initial)'!EH107,0)+IF(#REF!='Standard Interventions'!$J$9,'Detailed Budget (Initial)'!ET107,0)+IF(#REF!='Standard Interventions'!$J$9,'Detailed Budget (Initial)'!FF107,0)+IF(#REF!='Standard Interventions'!$J$9,'Detailed Budget (Initial)'!FR107,0)+IF(#REF!='Standard Interventions'!$J$9,'Detailed Budget (Initial)'!GD107,0)+IF(#REF!='Standard Interventions'!$J$9,'Detailed Budget (Initial)'!GP107,0)+IF(#REF!='Standard Interventions'!$J$9,'Detailed Budget (Initial)'!HB107,0)+IF(#REF!='Standard Interventions'!$J$9,'Detailed Budget (Initial)'!HN107,0)+IF(#REF!='Standard Interventions'!$J$9,'Detailed Budget (Initial)'!HZ107,0)+IF(#REF!='Standard Interventions'!$J$9,'Detailed Budget (Initial)'!IL107,0)</f>
        <v>#REF!</v>
      </c>
      <c r="K97" s="73" t="str">
        <f>IF(#REF!='Standard Interventions'!$K$9,'Detailed Budget (Initial)'!EH107,0)+IF(#REF!='Standard Interventions'!$K$9,'Detailed Budget (Initial)'!ET107,0)+IF(#REF!='Standard Interventions'!$K$9,'Detailed Budget (Initial)'!FF107,0)+IF(#REF!='Standard Interventions'!$K$9,'Detailed Budget (Initial)'!FR107,0)+IF(#REF!='Standard Interventions'!$K$9,'Detailed Budget (Initial)'!GD107,0)+IF(#REF!='Standard Interventions'!$K$9,'Detailed Budget (Initial)'!GP107,0)+IF(#REF!='Standard Interventions'!$K$9,'Detailed Budget (Initial)'!HB107,0)+IF(#REF!='Standard Interventions'!$K$9,'Detailed Budget (Initial)'!HN107,0)+IF(#REF!='Standard Interventions'!$K$9,'Detailed Budget (Initial)'!HZ107,0)+IF(#REF!='Standard Interventions'!$K$9,'Detailed Budget (Initial)'!IL107,0)</f>
        <v>#REF!</v>
      </c>
      <c r="L97" s="73" t="str">
        <f>IF(#REF!='Standard Interventions'!$L$9,'Detailed Budget (Initial)'!EH107,0)+IF(#REF!='Standard Interventions'!$L$9,'Detailed Budget (Initial)'!ET107,0)+IF(#REF!='Standard Interventions'!$L$9,'Detailed Budget (Initial)'!FF107,0)+IF(#REF!='Standard Interventions'!$L$9,'Detailed Budget (Initial)'!FR107,0)+IF(#REF!='Standard Interventions'!$L$9,'Detailed Budget (Initial)'!GD107,0)+IF(#REF!='Standard Interventions'!$L$9,'Detailed Budget (Initial)'!GP107,0)+IF(#REF!='Standard Interventions'!$L$9,'Detailed Budget (Initial)'!HB107,0)+IF(#REF!='Standard Interventions'!$L$9,'Detailed Budget (Initial)'!HN107,0)+IF(#REF!='Standard Interventions'!$L$9,'Detailed Budget (Initial)'!HZ107,0)+IF(#REF!='Standard Interventions'!$L$9,'Detailed Budget (Initial)'!IL107,0)</f>
        <v>#REF!</v>
      </c>
      <c r="M97" s="73" t="str">
        <f>IF(#REF!='Standard Interventions'!$M$9,'Detailed Budget (Initial)'!EH107,0)+IF(#REF!='Standard Interventions'!$M$9,'Detailed Budget (Initial)'!ET107,0)+IF(#REF!='Standard Interventions'!$M$9,'Detailed Budget (Initial)'!FF107,0)+IF(#REF!='Standard Interventions'!$M$9,'Detailed Budget (Initial)'!FR107,0)+IF(#REF!='Standard Interventions'!$M$9,'Detailed Budget (Initial)'!GD107,0)+IF(#REF!='Standard Interventions'!$M$9,'Detailed Budget (Initial)'!GP107,0)+IF(#REF!='Standard Interventions'!$M$9,'Detailed Budget (Initial)'!HB107,0)+IF(#REF!='Standard Interventions'!$M$9,'Detailed Budget (Initial)'!HN107,0)+IF(#REF!='Standard Interventions'!$M$9,'Detailed Budget (Initial)'!HZ107,0)+IF(#REF!='Standard Interventions'!$M$9,'Detailed Budget (Initial)'!IL107,0)</f>
        <v>#REF!</v>
      </c>
      <c r="N97" s="73" t="str">
        <f>IF(#REF!='Standard Interventions'!$N$9,'Detailed Budget (Initial)'!EH107,0)+IF(#REF!='Standard Interventions'!$N$9,'Detailed Budget (Initial)'!ET107,0)+IF(#REF!='Standard Interventions'!$N$9,'Detailed Budget (Initial)'!FF107,0)+IF(#REF!='Standard Interventions'!$N$9,'Detailed Budget (Initial)'!FR107,0)+IF(#REF!='Standard Interventions'!$N$9,'Detailed Budget (Initial)'!GD107,0)+IF(#REF!='Standard Interventions'!$N$9,'Detailed Budget (Initial)'!GP107,0)+IF(#REF!='Standard Interventions'!$N$9,'Detailed Budget (Initial)'!HB107,0)+IF(#REF!='Standard Interventions'!$N$9,'Detailed Budget (Initial)'!HN107,0)+IF(#REF!='Standard Interventions'!$N$9,'Detailed Budget (Initial)'!HZ107,0)+IF(#REF!='Standard Interventions'!$N$9,'Detailed Budget (Initial)'!IL107,0)</f>
        <v>#REF!</v>
      </c>
      <c r="O97" s="73"/>
      <c r="P97" s="73" t="str">
        <f t="shared" si="14"/>
        <v>#REF!</v>
      </c>
    </row>
    <row r="98" ht="13.5" customHeight="1" outlineLevel="1">
      <c r="A98" s="7"/>
      <c r="B98" s="66" t="str">
        <f t="shared" si="13"/>
        <v>#REF!</v>
      </c>
      <c r="C98" s="66"/>
      <c r="D98" s="73" t="str">
        <f>IF(#REF!='Standard Interventions'!$D$9,'Detailed Budget (Initial)'!EH108,0)+IF(#REF!='Standard Interventions'!$D$9,'Detailed Budget (Initial)'!ET108,0)+IF(#REF!='Standard Interventions'!$D$9,'Detailed Budget (Initial)'!FF108,0)+IF(#REF!='Standard Interventions'!$D$9,'Detailed Budget (Initial)'!FR108,0)+IF(#REF!='Standard Interventions'!$D$9,'Detailed Budget (Initial)'!GD108,0)+IF(#REF!='Standard Interventions'!$D$9,'Detailed Budget (Initial)'!GP108,0)+IF(#REF!='Standard Interventions'!$D$9,'Detailed Budget (Initial)'!HB108,0)+IF(#REF!='Standard Interventions'!$D$9,'Detailed Budget (Initial)'!HN108,0)+IF(#REF!='Standard Interventions'!$D$9,'Detailed Budget (Initial)'!HZ108,0)+IF(#REF!='Standard Interventions'!$D$9,'Detailed Budget (Initial)'!IL108,0)</f>
        <v>#REF!</v>
      </c>
      <c r="E98" s="73" t="str">
        <f>IF(#REF!='Standard Interventions'!$E$9,'Detailed Budget (Initial)'!EH108,0)+IF(#REF!='Standard Interventions'!$E$9,'Detailed Budget (Initial)'!ET108,0)+IF(#REF!='Standard Interventions'!$E$9,'Detailed Budget (Initial)'!FF108,0)+IF(#REF!='Standard Interventions'!$E$9,'Detailed Budget (Initial)'!FR108,0)+IF(#REF!='Standard Interventions'!$E$9,'Detailed Budget (Initial)'!GD108,0)+IF(#REF!='Standard Interventions'!$E$9,'Detailed Budget (Initial)'!GP108,0)+IF(#REF!='Standard Interventions'!$E$9,'Detailed Budget (Initial)'!HB108,0)+IF(#REF!='Standard Interventions'!$E$9,'Detailed Budget (Initial)'!HN108,0)+IF(#REF!='Standard Interventions'!$E$9,'Detailed Budget (Initial)'!HZ108,0)+IF(#REF!='Standard Interventions'!$E$9,'Detailed Budget (Initial)'!IL108,0)</f>
        <v>#REF!</v>
      </c>
      <c r="F98" s="73" t="str">
        <f>IF(#REF!='Standard Interventions'!$F$9,'Detailed Budget (Initial)'!EH108,0)+IF(#REF!='Standard Interventions'!$F$9,'Detailed Budget (Initial)'!ET108,0)+IF(#REF!='Standard Interventions'!$F$9,'Detailed Budget (Initial)'!FF108,0)+IF(#REF!='Standard Interventions'!$F$9,'Detailed Budget (Initial)'!FR108,0)+IF(#REF!='Standard Interventions'!$F$9,'Detailed Budget (Initial)'!GD108,0)+IF(#REF!='Standard Interventions'!$F$9,'Detailed Budget (Initial)'!GP108,0)+IF(#REF!='Standard Interventions'!$F$9,'Detailed Budget (Initial)'!HB108,0)+IF(#REF!='Standard Interventions'!$F$9,'Detailed Budget (Initial)'!HN108,0)+IF(#REF!='Standard Interventions'!$F$9,'Detailed Budget (Initial)'!HZ108,0)+IF(#REF!='Standard Interventions'!$F$9,'Detailed Budget (Initial)'!IL108,0)</f>
        <v>#REF!</v>
      </c>
      <c r="G98" s="73" t="str">
        <f>IF(#REF!='Standard Interventions'!$G$9,'Detailed Budget (Initial)'!EH108,0)+IF(#REF!='Standard Interventions'!$G$9,'Detailed Budget (Initial)'!ET108,0)+IF(#REF!='Standard Interventions'!$G$9,'Detailed Budget (Initial)'!FF108,0)+IF(#REF!='Standard Interventions'!$G$9,'Detailed Budget (Initial)'!FR108,0)+IF(#REF!='Standard Interventions'!$G$9,'Detailed Budget (Initial)'!GD108,0)+IF(#REF!='Standard Interventions'!$G$9,'Detailed Budget (Initial)'!GP108,0)+IF(#REF!='Standard Interventions'!$G$9,'Detailed Budget (Initial)'!HB108,0)+IF(#REF!='Standard Interventions'!$G$9,'Detailed Budget (Initial)'!HN108,0)+IF(#REF!='Standard Interventions'!$G$9,'Detailed Budget (Initial)'!HZ108,0)+IF(#REF!='Standard Interventions'!$G$9,'Detailed Budget (Initial)'!IL108,0)</f>
        <v>#REF!</v>
      </c>
      <c r="H98" s="73" t="str">
        <f>IF(#REF!='Standard Interventions'!$H$9,'Detailed Budget (Initial)'!EH108,0)+IF(#REF!='Standard Interventions'!$H$9,'Detailed Budget (Initial)'!ET108,0)+IF(#REF!='Standard Interventions'!$H$9,'Detailed Budget (Initial)'!FF108,0)+IF(#REF!='Standard Interventions'!$H$9,'Detailed Budget (Initial)'!FR108,0)+IF(#REF!='Standard Interventions'!$H$9,'Detailed Budget (Initial)'!GD108,0)+IF(#REF!='Standard Interventions'!$H$9,'Detailed Budget (Initial)'!GP108,0)+IF(#REF!='Standard Interventions'!$H$9,'Detailed Budget (Initial)'!HB108,0)+IF(#REF!='Standard Interventions'!$H$9,'Detailed Budget (Initial)'!HN108,0)+IF(#REF!='Standard Interventions'!$H$9,'Detailed Budget (Initial)'!HZ108,0)+IF(#REF!='Standard Interventions'!$H$9,'Detailed Budget (Initial)'!IL108,0)</f>
        <v>#REF!</v>
      </c>
      <c r="I98" s="73" t="str">
        <f>IF(#REF!='Standard Interventions'!$I$9,'Detailed Budget (Initial)'!EH108,0)+IF(#REF!='Standard Interventions'!$I$9,'Detailed Budget (Initial)'!ET108,0)+IF(#REF!='Standard Interventions'!$I$9,'Detailed Budget (Initial)'!FF108,0)+IF(#REF!='Standard Interventions'!$I$9,'Detailed Budget (Initial)'!FR108,0)+IF(#REF!='Standard Interventions'!$I$9,'Detailed Budget (Initial)'!GD108,0)+IF(#REF!='Standard Interventions'!$I$9,'Detailed Budget (Initial)'!GP108,0)+IF(#REF!='Standard Interventions'!$I$9,'Detailed Budget (Initial)'!HB108,0)+IF(#REF!='Standard Interventions'!$I$9,'Detailed Budget (Initial)'!HN108,0)+IF(#REF!='Standard Interventions'!$I$9,'Detailed Budget (Initial)'!HZ108,0)+IF(#REF!='Standard Interventions'!$I$9,'Detailed Budget (Initial)'!IL108,0)</f>
        <v>#REF!</v>
      </c>
      <c r="J98" s="73" t="str">
        <f>IF(#REF!='Standard Interventions'!$J$9,'Detailed Budget (Initial)'!EH108,0)+IF(#REF!='Standard Interventions'!$J$9,'Detailed Budget (Initial)'!ET108,0)+IF(#REF!='Standard Interventions'!$J$9,'Detailed Budget (Initial)'!FF108,0)+IF(#REF!='Standard Interventions'!$J$9,'Detailed Budget (Initial)'!FR108,0)+IF(#REF!='Standard Interventions'!$J$9,'Detailed Budget (Initial)'!GD108,0)+IF(#REF!='Standard Interventions'!$J$9,'Detailed Budget (Initial)'!GP108,0)+IF(#REF!='Standard Interventions'!$J$9,'Detailed Budget (Initial)'!HB108,0)+IF(#REF!='Standard Interventions'!$J$9,'Detailed Budget (Initial)'!HN108,0)+IF(#REF!='Standard Interventions'!$J$9,'Detailed Budget (Initial)'!HZ108,0)+IF(#REF!='Standard Interventions'!$J$9,'Detailed Budget (Initial)'!IL108,0)</f>
        <v>#REF!</v>
      </c>
      <c r="K98" s="73" t="str">
        <f>IF(#REF!='Standard Interventions'!$K$9,'Detailed Budget (Initial)'!EH108,0)+IF(#REF!='Standard Interventions'!$K$9,'Detailed Budget (Initial)'!ET108,0)+IF(#REF!='Standard Interventions'!$K$9,'Detailed Budget (Initial)'!FF108,0)+IF(#REF!='Standard Interventions'!$K$9,'Detailed Budget (Initial)'!FR108,0)+IF(#REF!='Standard Interventions'!$K$9,'Detailed Budget (Initial)'!GD108,0)+IF(#REF!='Standard Interventions'!$K$9,'Detailed Budget (Initial)'!GP108,0)+IF(#REF!='Standard Interventions'!$K$9,'Detailed Budget (Initial)'!HB108,0)+IF(#REF!='Standard Interventions'!$K$9,'Detailed Budget (Initial)'!HN108,0)+IF(#REF!='Standard Interventions'!$K$9,'Detailed Budget (Initial)'!HZ108,0)+IF(#REF!='Standard Interventions'!$K$9,'Detailed Budget (Initial)'!IL108,0)</f>
        <v>#REF!</v>
      </c>
      <c r="L98" s="73" t="str">
        <f>IF(#REF!='Standard Interventions'!$L$9,'Detailed Budget (Initial)'!EH108,0)+IF(#REF!='Standard Interventions'!$L$9,'Detailed Budget (Initial)'!ET108,0)+IF(#REF!='Standard Interventions'!$L$9,'Detailed Budget (Initial)'!FF108,0)+IF(#REF!='Standard Interventions'!$L$9,'Detailed Budget (Initial)'!FR108,0)+IF(#REF!='Standard Interventions'!$L$9,'Detailed Budget (Initial)'!GD108,0)+IF(#REF!='Standard Interventions'!$L$9,'Detailed Budget (Initial)'!GP108,0)+IF(#REF!='Standard Interventions'!$L$9,'Detailed Budget (Initial)'!HB108,0)+IF(#REF!='Standard Interventions'!$L$9,'Detailed Budget (Initial)'!HN108,0)+IF(#REF!='Standard Interventions'!$L$9,'Detailed Budget (Initial)'!HZ108,0)+IF(#REF!='Standard Interventions'!$L$9,'Detailed Budget (Initial)'!IL108,0)</f>
        <v>#REF!</v>
      </c>
      <c r="M98" s="73" t="str">
        <f>IF(#REF!='Standard Interventions'!$M$9,'Detailed Budget (Initial)'!EH108,0)+IF(#REF!='Standard Interventions'!$M$9,'Detailed Budget (Initial)'!ET108,0)+IF(#REF!='Standard Interventions'!$M$9,'Detailed Budget (Initial)'!FF108,0)+IF(#REF!='Standard Interventions'!$M$9,'Detailed Budget (Initial)'!FR108,0)+IF(#REF!='Standard Interventions'!$M$9,'Detailed Budget (Initial)'!GD108,0)+IF(#REF!='Standard Interventions'!$M$9,'Detailed Budget (Initial)'!GP108,0)+IF(#REF!='Standard Interventions'!$M$9,'Detailed Budget (Initial)'!HB108,0)+IF(#REF!='Standard Interventions'!$M$9,'Detailed Budget (Initial)'!HN108,0)+IF(#REF!='Standard Interventions'!$M$9,'Detailed Budget (Initial)'!HZ108,0)+IF(#REF!='Standard Interventions'!$M$9,'Detailed Budget (Initial)'!IL108,0)</f>
        <v>#REF!</v>
      </c>
      <c r="N98" s="73" t="str">
        <f>IF(#REF!='Standard Interventions'!$N$9,'Detailed Budget (Initial)'!EH108,0)+IF(#REF!='Standard Interventions'!$N$9,'Detailed Budget (Initial)'!ET108,0)+IF(#REF!='Standard Interventions'!$N$9,'Detailed Budget (Initial)'!FF108,0)+IF(#REF!='Standard Interventions'!$N$9,'Detailed Budget (Initial)'!FR108,0)+IF(#REF!='Standard Interventions'!$N$9,'Detailed Budget (Initial)'!GD108,0)+IF(#REF!='Standard Interventions'!$N$9,'Detailed Budget (Initial)'!GP108,0)+IF(#REF!='Standard Interventions'!$N$9,'Detailed Budget (Initial)'!HB108,0)+IF(#REF!='Standard Interventions'!$N$9,'Detailed Budget (Initial)'!HN108,0)+IF(#REF!='Standard Interventions'!$N$9,'Detailed Budget (Initial)'!HZ108,0)+IF(#REF!='Standard Interventions'!$N$9,'Detailed Budget (Initial)'!IL108,0)</f>
        <v>#REF!</v>
      </c>
      <c r="O98" s="73"/>
      <c r="P98" s="73" t="str">
        <f t="shared" si="14"/>
        <v>#REF!</v>
      </c>
    </row>
    <row r="99" ht="13.5" customHeight="1" outlineLevel="1">
      <c r="A99" s="7"/>
      <c r="B99" s="66" t="str">
        <f t="shared" si="13"/>
        <v>#REF!</v>
      </c>
      <c r="C99" s="66"/>
      <c r="D99" s="73" t="str">
        <f>IF(#REF!='Standard Interventions'!$D$9,'Detailed Budget (Initial)'!EH109,0)+IF(#REF!='Standard Interventions'!$D$9,'Detailed Budget (Initial)'!ET109,0)+IF(#REF!='Standard Interventions'!$D$9,'Detailed Budget (Initial)'!FF109,0)+IF(#REF!='Standard Interventions'!$D$9,'Detailed Budget (Initial)'!FR109,0)+IF(#REF!='Standard Interventions'!$D$9,'Detailed Budget (Initial)'!GD109,0)+IF(#REF!='Standard Interventions'!$D$9,'Detailed Budget (Initial)'!GP109,0)+IF(#REF!='Standard Interventions'!$D$9,'Detailed Budget (Initial)'!HB109,0)+IF(#REF!='Standard Interventions'!$D$9,'Detailed Budget (Initial)'!HN109,0)+IF(#REF!='Standard Interventions'!$D$9,'Detailed Budget (Initial)'!HZ109,0)+IF(#REF!='Standard Interventions'!$D$9,'Detailed Budget (Initial)'!IL109,0)</f>
        <v>#REF!</v>
      </c>
      <c r="E99" s="73" t="str">
        <f>IF(#REF!='Standard Interventions'!$E$9,'Detailed Budget (Initial)'!EH109,0)+IF(#REF!='Standard Interventions'!$E$9,'Detailed Budget (Initial)'!ET109,0)+IF(#REF!='Standard Interventions'!$E$9,'Detailed Budget (Initial)'!FF109,0)+IF(#REF!='Standard Interventions'!$E$9,'Detailed Budget (Initial)'!FR109,0)+IF(#REF!='Standard Interventions'!$E$9,'Detailed Budget (Initial)'!GD109,0)+IF(#REF!='Standard Interventions'!$E$9,'Detailed Budget (Initial)'!GP109,0)+IF(#REF!='Standard Interventions'!$E$9,'Detailed Budget (Initial)'!HB109,0)+IF(#REF!='Standard Interventions'!$E$9,'Detailed Budget (Initial)'!HN109,0)+IF(#REF!='Standard Interventions'!$E$9,'Detailed Budget (Initial)'!HZ109,0)+IF(#REF!='Standard Interventions'!$E$9,'Detailed Budget (Initial)'!IL109,0)</f>
        <v>#REF!</v>
      </c>
      <c r="F99" s="73" t="str">
        <f>IF(#REF!='Standard Interventions'!$F$9,'Detailed Budget (Initial)'!EH109,0)+IF(#REF!='Standard Interventions'!$F$9,'Detailed Budget (Initial)'!ET109,0)+IF(#REF!='Standard Interventions'!$F$9,'Detailed Budget (Initial)'!FF109,0)+IF(#REF!='Standard Interventions'!$F$9,'Detailed Budget (Initial)'!FR109,0)+IF(#REF!='Standard Interventions'!$F$9,'Detailed Budget (Initial)'!GD109,0)+IF(#REF!='Standard Interventions'!$F$9,'Detailed Budget (Initial)'!GP109,0)+IF(#REF!='Standard Interventions'!$F$9,'Detailed Budget (Initial)'!HB109,0)+IF(#REF!='Standard Interventions'!$F$9,'Detailed Budget (Initial)'!HN109,0)+IF(#REF!='Standard Interventions'!$F$9,'Detailed Budget (Initial)'!HZ109,0)+IF(#REF!='Standard Interventions'!$F$9,'Detailed Budget (Initial)'!IL109,0)</f>
        <v>#REF!</v>
      </c>
      <c r="G99" s="73" t="str">
        <f>IF(#REF!='Standard Interventions'!$G$9,'Detailed Budget (Initial)'!EH109,0)+IF(#REF!='Standard Interventions'!$G$9,'Detailed Budget (Initial)'!ET109,0)+IF(#REF!='Standard Interventions'!$G$9,'Detailed Budget (Initial)'!FF109,0)+IF(#REF!='Standard Interventions'!$G$9,'Detailed Budget (Initial)'!FR109,0)+IF(#REF!='Standard Interventions'!$G$9,'Detailed Budget (Initial)'!GD109,0)+IF(#REF!='Standard Interventions'!$G$9,'Detailed Budget (Initial)'!GP109,0)+IF(#REF!='Standard Interventions'!$G$9,'Detailed Budget (Initial)'!HB109,0)+IF(#REF!='Standard Interventions'!$G$9,'Detailed Budget (Initial)'!HN109,0)+IF(#REF!='Standard Interventions'!$G$9,'Detailed Budget (Initial)'!HZ109,0)+IF(#REF!='Standard Interventions'!$G$9,'Detailed Budget (Initial)'!IL109,0)</f>
        <v>#REF!</v>
      </c>
      <c r="H99" s="73" t="str">
        <f>IF(#REF!='Standard Interventions'!$H$9,'Detailed Budget (Initial)'!EH109,0)+IF(#REF!='Standard Interventions'!$H$9,'Detailed Budget (Initial)'!ET109,0)+IF(#REF!='Standard Interventions'!$H$9,'Detailed Budget (Initial)'!FF109,0)+IF(#REF!='Standard Interventions'!$H$9,'Detailed Budget (Initial)'!FR109,0)+IF(#REF!='Standard Interventions'!$H$9,'Detailed Budget (Initial)'!GD109,0)+IF(#REF!='Standard Interventions'!$H$9,'Detailed Budget (Initial)'!GP109,0)+IF(#REF!='Standard Interventions'!$H$9,'Detailed Budget (Initial)'!HB109,0)+IF(#REF!='Standard Interventions'!$H$9,'Detailed Budget (Initial)'!HN109,0)+IF(#REF!='Standard Interventions'!$H$9,'Detailed Budget (Initial)'!HZ109,0)+IF(#REF!='Standard Interventions'!$H$9,'Detailed Budget (Initial)'!IL109,0)</f>
        <v>#REF!</v>
      </c>
      <c r="I99" s="73" t="str">
        <f>IF(#REF!='Standard Interventions'!$I$9,'Detailed Budget (Initial)'!EH109,0)+IF(#REF!='Standard Interventions'!$I$9,'Detailed Budget (Initial)'!ET109,0)+IF(#REF!='Standard Interventions'!$I$9,'Detailed Budget (Initial)'!FF109,0)+IF(#REF!='Standard Interventions'!$I$9,'Detailed Budget (Initial)'!FR109,0)+IF(#REF!='Standard Interventions'!$I$9,'Detailed Budget (Initial)'!GD109,0)+IF(#REF!='Standard Interventions'!$I$9,'Detailed Budget (Initial)'!GP109,0)+IF(#REF!='Standard Interventions'!$I$9,'Detailed Budget (Initial)'!HB109,0)+IF(#REF!='Standard Interventions'!$I$9,'Detailed Budget (Initial)'!HN109,0)+IF(#REF!='Standard Interventions'!$I$9,'Detailed Budget (Initial)'!HZ109,0)+IF(#REF!='Standard Interventions'!$I$9,'Detailed Budget (Initial)'!IL109,0)</f>
        <v>#REF!</v>
      </c>
      <c r="J99" s="73" t="str">
        <f>IF(#REF!='Standard Interventions'!$J$9,'Detailed Budget (Initial)'!EH109,0)+IF(#REF!='Standard Interventions'!$J$9,'Detailed Budget (Initial)'!ET109,0)+IF(#REF!='Standard Interventions'!$J$9,'Detailed Budget (Initial)'!FF109,0)+IF(#REF!='Standard Interventions'!$J$9,'Detailed Budget (Initial)'!FR109,0)+IF(#REF!='Standard Interventions'!$J$9,'Detailed Budget (Initial)'!GD109,0)+IF(#REF!='Standard Interventions'!$J$9,'Detailed Budget (Initial)'!GP109,0)+IF(#REF!='Standard Interventions'!$J$9,'Detailed Budget (Initial)'!HB109,0)+IF(#REF!='Standard Interventions'!$J$9,'Detailed Budget (Initial)'!HN109,0)+IF(#REF!='Standard Interventions'!$J$9,'Detailed Budget (Initial)'!HZ109,0)+IF(#REF!='Standard Interventions'!$J$9,'Detailed Budget (Initial)'!IL109,0)</f>
        <v>#REF!</v>
      </c>
      <c r="K99" s="73" t="str">
        <f>IF(#REF!='Standard Interventions'!$K$9,'Detailed Budget (Initial)'!EH109,0)+IF(#REF!='Standard Interventions'!$K$9,'Detailed Budget (Initial)'!ET109,0)+IF(#REF!='Standard Interventions'!$K$9,'Detailed Budget (Initial)'!FF109,0)+IF(#REF!='Standard Interventions'!$K$9,'Detailed Budget (Initial)'!FR109,0)+IF(#REF!='Standard Interventions'!$K$9,'Detailed Budget (Initial)'!GD109,0)+IF(#REF!='Standard Interventions'!$K$9,'Detailed Budget (Initial)'!GP109,0)+IF(#REF!='Standard Interventions'!$K$9,'Detailed Budget (Initial)'!HB109,0)+IF(#REF!='Standard Interventions'!$K$9,'Detailed Budget (Initial)'!HN109,0)+IF(#REF!='Standard Interventions'!$K$9,'Detailed Budget (Initial)'!HZ109,0)+IF(#REF!='Standard Interventions'!$K$9,'Detailed Budget (Initial)'!IL109,0)</f>
        <v>#REF!</v>
      </c>
      <c r="L99" s="73" t="str">
        <f>IF(#REF!='Standard Interventions'!$L$9,'Detailed Budget (Initial)'!EH109,0)+IF(#REF!='Standard Interventions'!$L$9,'Detailed Budget (Initial)'!ET109,0)+IF(#REF!='Standard Interventions'!$L$9,'Detailed Budget (Initial)'!FF109,0)+IF(#REF!='Standard Interventions'!$L$9,'Detailed Budget (Initial)'!FR109,0)+IF(#REF!='Standard Interventions'!$L$9,'Detailed Budget (Initial)'!GD109,0)+IF(#REF!='Standard Interventions'!$L$9,'Detailed Budget (Initial)'!GP109,0)+IF(#REF!='Standard Interventions'!$L$9,'Detailed Budget (Initial)'!HB109,0)+IF(#REF!='Standard Interventions'!$L$9,'Detailed Budget (Initial)'!HN109,0)+IF(#REF!='Standard Interventions'!$L$9,'Detailed Budget (Initial)'!HZ109,0)+IF(#REF!='Standard Interventions'!$L$9,'Detailed Budget (Initial)'!IL109,0)</f>
        <v>#REF!</v>
      </c>
      <c r="M99" s="73" t="str">
        <f>IF(#REF!='Standard Interventions'!$M$9,'Detailed Budget (Initial)'!EH109,0)+IF(#REF!='Standard Interventions'!$M$9,'Detailed Budget (Initial)'!ET109,0)+IF(#REF!='Standard Interventions'!$M$9,'Detailed Budget (Initial)'!FF109,0)+IF(#REF!='Standard Interventions'!$M$9,'Detailed Budget (Initial)'!FR109,0)+IF(#REF!='Standard Interventions'!$M$9,'Detailed Budget (Initial)'!GD109,0)+IF(#REF!='Standard Interventions'!$M$9,'Detailed Budget (Initial)'!GP109,0)+IF(#REF!='Standard Interventions'!$M$9,'Detailed Budget (Initial)'!HB109,0)+IF(#REF!='Standard Interventions'!$M$9,'Detailed Budget (Initial)'!HN109,0)+IF(#REF!='Standard Interventions'!$M$9,'Detailed Budget (Initial)'!HZ109,0)+IF(#REF!='Standard Interventions'!$M$9,'Detailed Budget (Initial)'!IL109,0)</f>
        <v>#REF!</v>
      </c>
      <c r="N99" s="73" t="str">
        <f>IF(#REF!='Standard Interventions'!$N$9,'Detailed Budget (Initial)'!EH109,0)+IF(#REF!='Standard Interventions'!$N$9,'Detailed Budget (Initial)'!ET109,0)+IF(#REF!='Standard Interventions'!$N$9,'Detailed Budget (Initial)'!FF109,0)+IF(#REF!='Standard Interventions'!$N$9,'Detailed Budget (Initial)'!FR109,0)+IF(#REF!='Standard Interventions'!$N$9,'Detailed Budget (Initial)'!GD109,0)+IF(#REF!='Standard Interventions'!$N$9,'Detailed Budget (Initial)'!GP109,0)+IF(#REF!='Standard Interventions'!$N$9,'Detailed Budget (Initial)'!HB109,0)+IF(#REF!='Standard Interventions'!$N$9,'Detailed Budget (Initial)'!HN109,0)+IF(#REF!='Standard Interventions'!$N$9,'Detailed Budget (Initial)'!HZ109,0)+IF(#REF!='Standard Interventions'!$N$9,'Detailed Budget (Initial)'!IL109,0)</f>
        <v>#REF!</v>
      </c>
      <c r="O99" s="73"/>
      <c r="P99" s="73" t="str">
        <f t="shared" si="14"/>
        <v>#REF!</v>
      </c>
    </row>
    <row r="100" ht="13.5" customHeight="1" outlineLevel="1">
      <c r="A100" s="7"/>
      <c r="B100" s="66" t="str">
        <f t="shared" si="13"/>
        <v>#REF!</v>
      </c>
      <c r="C100" s="66"/>
      <c r="D100" s="73" t="str">
        <f>IF(#REF!='Standard Interventions'!$D$9,'Detailed Budget (Initial)'!EH110,0)+IF(#REF!='Standard Interventions'!$D$9,'Detailed Budget (Initial)'!ET110,0)+IF(#REF!='Standard Interventions'!$D$9,'Detailed Budget (Initial)'!FF110,0)+IF(#REF!='Standard Interventions'!$D$9,'Detailed Budget (Initial)'!FR110,0)+IF(#REF!='Standard Interventions'!$D$9,'Detailed Budget (Initial)'!GD110,0)+IF(#REF!='Standard Interventions'!$D$9,'Detailed Budget (Initial)'!GP110,0)+IF(#REF!='Standard Interventions'!$D$9,'Detailed Budget (Initial)'!HB110,0)+IF(#REF!='Standard Interventions'!$D$9,'Detailed Budget (Initial)'!HN110,0)+IF(#REF!='Standard Interventions'!$D$9,'Detailed Budget (Initial)'!HZ110,0)+IF(#REF!='Standard Interventions'!$D$9,'Detailed Budget (Initial)'!IL110,0)</f>
        <v>#REF!</v>
      </c>
      <c r="E100" s="73" t="str">
        <f>IF(#REF!='Standard Interventions'!$E$9,'Detailed Budget (Initial)'!EH110,0)+IF(#REF!='Standard Interventions'!$E$9,'Detailed Budget (Initial)'!ET110,0)+IF(#REF!='Standard Interventions'!$E$9,'Detailed Budget (Initial)'!FF110,0)+IF(#REF!='Standard Interventions'!$E$9,'Detailed Budget (Initial)'!FR110,0)+IF(#REF!='Standard Interventions'!$E$9,'Detailed Budget (Initial)'!GD110,0)+IF(#REF!='Standard Interventions'!$E$9,'Detailed Budget (Initial)'!GP110,0)+IF(#REF!='Standard Interventions'!$E$9,'Detailed Budget (Initial)'!HB110,0)+IF(#REF!='Standard Interventions'!$E$9,'Detailed Budget (Initial)'!HN110,0)+IF(#REF!='Standard Interventions'!$E$9,'Detailed Budget (Initial)'!HZ110,0)+IF(#REF!='Standard Interventions'!$E$9,'Detailed Budget (Initial)'!IL110,0)</f>
        <v>#REF!</v>
      </c>
      <c r="F100" s="73" t="str">
        <f>IF(#REF!='Standard Interventions'!$F$9,'Detailed Budget (Initial)'!EH110,0)+IF(#REF!='Standard Interventions'!$F$9,'Detailed Budget (Initial)'!ET110,0)+IF(#REF!='Standard Interventions'!$F$9,'Detailed Budget (Initial)'!FF110,0)+IF(#REF!='Standard Interventions'!$F$9,'Detailed Budget (Initial)'!FR110,0)+IF(#REF!='Standard Interventions'!$F$9,'Detailed Budget (Initial)'!GD110,0)+IF(#REF!='Standard Interventions'!$F$9,'Detailed Budget (Initial)'!GP110,0)+IF(#REF!='Standard Interventions'!$F$9,'Detailed Budget (Initial)'!HB110,0)+IF(#REF!='Standard Interventions'!$F$9,'Detailed Budget (Initial)'!HN110,0)+IF(#REF!='Standard Interventions'!$F$9,'Detailed Budget (Initial)'!HZ110,0)+IF(#REF!='Standard Interventions'!$F$9,'Detailed Budget (Initial)'!IL110,0)</f>
        <v>#REF!</v>
      </c>
      <c r="G100" s="73" t="str">
        <f>IF(#REF!='Standard Interventions'!$G$9,'Detailed Budget (Initial)'!EH110,0)+IF(#REF!='Standard Interventions'!$G$9,'Detailed Budget (Initial)'!ET110,0)+IF(#REF!='Standard Interventions'!$G$9,'Detailed Budget (Initial)'!FF110,0)+IF(#REF!='Standard Interventions'!$G$9,'Detailed Budget (Initial)'!FR110,0)+IF(#REF!='Standard Interventions'!$G$9,'Detailed Budget (Initial)'!GD110,0)+IF(#REF!='Standard Interventions'!$G$9,'Detailed Budget (Initial)'!GP110,0)+IF(#REF!='Standard Interventions'!$G$9,'Detailed Budget (Initial)'!HB110,0)+IF(#REF!='Standard Interventions'!$G$9,'Detailed Budget (Initial)'!HN110,0)+IF(#REF!='Standard Interventions'!$G$9,'Detailed Budget (Initial)'!HZ110,0)+IF(#REF!='Standard Interventions'!$G$9,'Detailed Budget (Initial)'!IL110,0)</f>
        <v>#REF!</v>
      </c>
      <c r="H100" s="73" t="str">
        <f>IF(#REF!='Standard Interventions'!$H$9,'Detailed Budget (Initial)'!EH110,0)+IF(#REF!='Standard Interventions'!$H$9,'Detailed Budget (Initial)'!ET110,0)+IF(#REF!='Standard Interventions'!$H$9,'Detailed Budget (Initial)'!FF110,0)+IF(#REF!='Standard Interventions'!$H$9,'Detailed Budget (Initial)'!FR110,0)+IF(#REF!='Standard Interventions'!$H$9,'Detailed Budget (Initial)'!GD110,0)+IF(#REF!='Standard Interventions'!$H$9,'Detailed Budget (Initial)'!GP110,0)+IF(#REF!='Standard Interventions'!$H$9,'Detailed Budget (Initial)'!HB110,0)+IF(#REF!='Standard Interventions'!$H$9,'Detailed Budget (Initial)'!HN110,0)+IF(#REF!='Standard Interventions'!$H$9,'Detailed Budget (Initial)'!HZ110,0)+IF(#REF!='Standard Interventions'!$H$9,'Detailed Budget (Initial)'!IL110,0)</f>
        <v>#REF!</v>
      </c>
      <c r="I100" s="73" t="str">
        <f>IF(#REF!='Standard Interventions'!$I$9,'Detailed Budget (Initial)'!EH110,0)+IF(#REF!='Standard Interventions'!$I$9,'Detailed Budget (Initial)'!ET110,0)+IF(#REF!='Standard Interventions'!$I$9,'Detailed Budget (Initial)'!FF110,0)+IF(#REF!='Standard Interventions'!$I$9,'Detailed Budget (Initial)'!FR110,0)+IF(#REF!='Standard Interventions'!$I$9,'Detailed Budget (Initial)'!GD110,0)+IF(#REF!='Standard Interventions'!$I$9,'Detailed Budget (Initial)'!GP110,0)+IF(#REF!='Standard Interventions'!$I$9,'Detailed Budget (Initial)'!HB110,0)+IF(#REF!='Standard Interventions'!$I$9,'Detailed Budget (Initial)'!HN110,0)+IF(#REF!='Standard Interventions'!$I$9,'Detailed Budget (Initial)'!HZ110,0)+IF(#REF!='Standard Interventions'!$I$9,'Detailed Budget (Initial)'!IL110,0)</f>
        <v>#REF!</v>
      </c>
      <c r="J100" s="73" t="str">
        <f>IF(#REF!='Standard Interventions'!$J$9,'Detailed Budget (Initial)'!EH110,0)+IF(#REF!='Standard Interventions'!$J$9,'Detailed Budget (Initial)'!ET110,0)+IF(#REF!='Standard Interventions'!$J$9,'Detailed Budget (Initial)'!FF110,0)+IF(#REF!='Standard Interventions'!$J$9,'Detailed Budget (Initial)'!FR110,0)+IF(#REF!='Standard Interventions'!$J$9,'Detailed Budget (Initial)'!GD110,0)+IF(#REF!='Standard Interventions'!$J$9,'Detailed Budget (Initial)'!GP110,0)+IF(#REF!='Standard Interventions'!$J$9,'Detailed Budget (Initial)'!HB110,0)+IF(#REF!='Standard Interventions'!$J$9,'Detailed Budget (Initial)'!HN110,0)+IF(#REF!='Standard Interventions'!$J$9,'Detailed Budget (Initial)'!HZ110,0)+IF(#REF!='Standard Interventions'!$J$9,'Detailed Budget (Initial)'!IL110,0)</f>
        <v>#REF!</v>
      </c>
      <c r="K100" s="73" t="str">
        <f>IF(#REF!='Standard Interventions'!$K$9,'Detailed Budget (Initial)'!EH110,0)+IF(#REF!='Standard Interventions'!$K$9,'Detailed Budget (Initial)'!ET110,0)+IF(#REF!='Standard Interventions'!$K$9,'Detailed Budget (Initial)'!FF110,0)+IF(#REF!='Standard Interventions'!$K$9,'Detailed Budget (Initial)'!FR110,0)+IF(#REF!='Standard Interventions'!$K$9,'Detailed Budget (Initial)'!GD110,0)+IF(#REF!='Standard Interventions'!$K$9,'Detailed Budget (Initial)'!GP110,0)+IF(#REF!='Standard Interventions'!$K$9,'Detailed Budget (Initial)'!HB110,0)+IF(#REF!='Standard Interventions'!$K$9,'Detailed Budget (Initial)'!HN110,0)+IF(#REF!='Standard Interventions'!$K$9,'Detailed Budget (Initial)'!HZ110,0)+IF(#REF!='Standard Interventions'!$K$9,'Detailed Budget (Initial)'!IL110,0)</f>
        <v>#REF!</v>
      </c>
      <c r="L100" s="73" t="str">
        <f>IF(#REF!='Standard Interventions'!$L$9,'Detailed Budget (Initial)'!EH110,0)+IF(#REF!='Standard Interventions'!$L$9,'Detailed Budget (Initial)'!ET110,0)+IF(#REF!='Standard Interventions'!$L$9,'Detailed Budget (Initial)'!FF110,0)+IF(#REF!='Standard Interventions'!$L$9,'Detailed Budget (Initial)'!FR110,0)+IF(#REF!='Standard Interventions'!$L$9,'Detailed Budget (Initial)'!GD110,0)+IF(#REF!='Standard Interventions'!$L$9,'Detailed Budget (Initial)'!GP110,0)+IF(#REF!='Standard Interventions'!$L$9,'Detailed Budget (Initial)'!HB110,0)+IF(#REF!='Standard Interventions'!$L$9,'Detailed Budget (Initial)'!HN110,0)+IF(#REF!='Standard Interventions'!$L$9,'Detailed Budget (Initial)'!HZ110,0)+IF(#REF!='Standard Interventions'!$L$9,'Detailed Budget (Initial)'!IL110,0)</f>
        <v>#REF!</v>
      </c>
      <c r="M100" s="73" t="str">
        <f>IF(#REF!='Standard Interventions'!$M$9,'Detailed Budget (Initial)'!EH110,0)+IF(#REF!='Standard Interventions'!$M$9,'Detailed Budget (Initial)'!ET110,0)+IF(#REF!='Standard Interventions'!$M$9,'Detailed Budget (Initial)'!FF110,0)+IF(#REF!='Standard Interventions'!$M$9,'Detailed Budget (Initial)'!FR110,0)+IF(#REF!='Standard Interventions'!$M$9,'Detailed Budget (Initial)'!GD110,0)+IF(#REF!='Standard Interventions'!$M$9,'Detailed Budget (Initial)'!GP110,0)+IF(#REF!='Standard Interventions'!$M$9,'Detailed Budget (Initial)'!HB110,0)+IF(#REF!='Standard Interventions'!$M$9,'Detailed Budget (Initial)'!HN110,0)+IF(#REF!='Standard Interventions'!$M$9,'Detailed Budget (Initial)'!HZ110,0)+IF(#REF!='Standard Interventions'!$M$9,'Detailed Budget (Initial)'!IL110,0)</f>
        <v>#REF!</v>
      </c>
      <c r="N100" s="73" t="str">
        <f>IF(#REF!='Standard Interventions'!$N$9,'Detailed Budget (Initial)'!EH110,0)+IF(#REF!='Standard Interventions'!$N$9,'Detailed Budget (Initial)'!ET110,0)+IF(#REF!='Standard Interventions'!$N$9,'Detailed Budget (Initial)'!FF110,0)+IF(#REF!='Standard Interventions'!$N$9,'Detailed Budget (Initial)'!FR110,0)+IF(#REF!='Standard Interventions'!$N$9,'Detailed Budget (Initial)'!GD110,0)+IF(#REF!='Standard Interventions'!$N$9,'Detailed Budget (Initial)'!GP110,0)+IF(#REF!='Standard Interventions'!$N$9,'Detailed Budget (Initial)'!HB110,0)+IF(#REF!='Standard Interventions'!$N$9,'Detailed Budget (Initial)'!HN110,0)+IF(#REF!='Standard Interventions'!$N$9,'Detailed Budget (Initial)'!HZ110,0)+IF(#REF!='Standard Interventions'!$N$9,'Detailed Budget (Initial)'!IL110,0)</f>
        <v>#REF!</v>
      </c>
      <c r="O100" s="73"/>
      <c r="P100" s="73" t="str">
        <f t="shared" si="14"/>
        <v>#REF!</v>
      </c>
    </row>
    <row r="101" ht="13.5" customHeight="1" outlineLevel="1">
      <c r="A101" s="7"/>
      <c r="B101" s="66" t="str">
        <f t="shared" si="13"/>
        <v>#REF!</v>
      </c>
      <c r="C101" s="66"/>
      <c r="D101" s="73" t="str">
        <f>IF(#REF!='Standard Interventions'!$D$9,'Detailed Budget (Initial)'!EH111,0)+IF(#REF!='Standard Interventions'!$D$9,'Detailed Budget (Initial)'!ET111,0)+IF(#REF!='Standard Interventions'!$D$9,'Detailed Budget (Initial)'!FF111,0)+IF(#REF!='Standard Interventions'!$D$9,'Detailed Budget (Initial)'!FR111,0)+IF(#REF!='Standard Interventions'!$D$9,'Detailed Budget (Initial)'!GD111,0)+IF(#REF!='Standard Interventions'!$D$9,'Detailed Budget (Initial)'!GP111,0)+IF(#REF!='Standard Interventions'!$D$9,'Detailed Budget (Initial)'!HB111,0)+IF(#REF!='Standard Interventions'!$D$9,'Detailed Budget (Initial)'!HN111,0)+IF(#REF!='Standard Interventions'!$D$9,'Detailed Budget (Initial)'!HZ111,0)+IF(#REF!='Standard Interventions'!$D$9,'Detailed Budget (Initial)'!IL111,0)</f>
        <v>#REF!</v>
      </c>
      <c r="E101" s="73" t="str">
        <f>IF(#REF!='Standard Interventions'!$E$9,'Detailed Budget (Initial)'!EH111,0)+IF(#REF!='Standard Interventions'!$E$9,'Detailed Budget (Initial)'!ET111,0)+IF(#REF!='Standard Interventions'!$E$9,'Detailed Budget (Initial)'!FF111,0)+IF(#REF!='Standard Interventions'!$E$9,'Detailed Budget (Initial)'!FR111,0)+IF(#REF!='Standard Interventions'!$E$9,'Detailed Budget (Initial)'!GD111,0)+IF(#REF!='Standard Interventions'!$E$9,'Detailed Budget (Initial)'!GP111,0)+IF(#REF!='Standard Interventions'!$E$9,'Detailed Budget (Initial)'!HB111,0)+IF(#REF!='Standard Interventions'!$E$9,'Detailed Budget (Initial)'!HN111,0)+IF(#REF!='Standard Interventions'!$E$9,'Detailed Budget (Initial)'!HZ111,0)+IF(#REF!='Standard Interventions'!$E$9,'Detailed Budget (Initial)'!IL111,0)</f>
        <v>#REF!</v>
      </c>
      <c r="F101" s="73" t="str">
        <f>IF(#REF!='Standard Interventions'!$F$9,'Detailed Budget (Initial)'!EH111,0)+IF(#REF!='Standard Interventions'!$F$9,'Detailed Budget (Initial)'!ET111,0)+IF(#REF!='Standard Interventions'!$F$9,'Detailed Budget (Initial)'!FF111,0)+IF(#REF!='Standard Interventions'!$F$9,'Detailed Budget (Initial)'!FR111,0)+IF(#REF!='Standard Interventions'!$F$9,'Detailed Budget (Initial)'!GD111,0)+IF(#REF!='Standard Interventions'!$F$9,'Detailed Budget (Initial)'!GP111,0)+IF(#REF!='Standard Interventions'!$F$9,'Detailed Budget (Initial)'!HB111,0)+IF(#REF!='Standard Interventions'!$F$9,'Detailed Budget (Initial)'!HN111,0)+IF(#REF!='Standard Interventions'!$F$9,'Detailed Budget (Initial)'!HZ111,0)+IF(#REF!='Standard Interventions'!$F$9,'Detailed Budget (Initial)'!IL111,0)</f>
        <v>#REF!</v>
      </c>
      <c r="G101" s="73" t="str">
        <f>IF(#REF!='Standard Interventions'!$G$9,'Detailed Budget (Initial)'!EH111,0)+IF(#REF!='Standard Interventions'!$G$9,'Detailed Budget (Initial)'!ET111,0)+IF(#REF!='Standard Interventions'!$G$9,'Detailed Budget (Initial)'!FF111,0)+IF(#REF!='Standard Interventions'!$G$9,'Detailed Budget (Initial)'!FR111,0)+IF(#REF!='Standard Interventions'!$G$9,'Detailed Budget (Initial)'!GD111,0)+IF(#REF!='Standard Interventions'!$G$9,'Detailed Budget (Initial)'!GP111,0)+IF(#REF!='Standard Interventions'!$G$9,'Detailed Budget (Initial)'!HB111,0)+IF(#REF!='Standard Interventions'!$G$9,'Detailed Budget (Initial)'!HN111,0)+IF(#REF!='Standard Interventions'!$G$9,'Detailed Budget (Initial)'!HZ111,0)+IF(#REF!='Standard Interventions'!$G$9,'Detailed Budget (Initial)'!IL111,0)</f>
        <v>#REF!</v>
      </c>
      <c r="H101" s="73" t="str">
        <f>IF(#REF!='Standard Interventions'!$H$9,'Detailed Budget (Initial)'!EH111,0)+IF(#REF!='Standard Interventions'!$H$9,'Detailed Budget (Initial)'!ET111,0)+IF(#REF!='Standard Interventions'!$H$9,'Detailed Budget (Initial)'!FF111,0)+IF(#REF!='Standard Interventions'!$H$9,'Detailed Budget (Initial)'!FR111,0)+IF(#REF!='Standard Interventions'!$H$9,'Detailed Budget (Initial)'!GD111,0)+IF(#REF!='Standard Interventions'!$H$9,'Detailed Budget (Initial)'!GP111,0)+IF(#REF!='Standard Interventions'!$H$9,'Detailed Budget (Initial)'!HB111,0)+IF(#REF!='Standard Interventions'!$H$9,'Detailed Budget (Initial)'!HN111,0)+IF(#REF!='Standard Interventions'!$H$9,'Detailed Budget (Initial)'!HZ111,0)+IF(#REF!='Standard Interventions'!$H$9,'Detailed Budget (Initial)'!IL111,0)</f>
        <v>#REF!</v>
      </c>
      <c r="I101" s="73" t="str">
        <f>IF(#REF!='Standard Interventions'!$I$9,'Detailed Budget (Initial)'!EH111,0)+IF(#REF!='Standard Interventions'!$I$9,'Detailed Budget (Initial)'!ET111,0)+IF(#REF!='Standard Interventions'!$I$9,'Detailed Budget (Initial)'!FF111,0)+IF(#REF!='Standard Interventions'!$I$9,'Detailed Budget (Initial)'!FR111,0)+IF(#REF!='Standard Interventions'!$I$9,'Detailed Budget (Initial)'!GD111,0)+IF(#REF!='Standard Interventions'!$I$9,'Detailed Budget (Initial)'!GP111,0)+IF(#REF!='Standard Interventions'!$I$9,'Detailed Budget (Initial)'!HB111,0)+IF(#REF!='Standard Interventions'!$I$9,'Detailed Budget (Initial)'!HN111,0)+IF(#REF!='Standard Interventions'!$I$9,'Detailed Budget (Initial)'!HZ111,0)+IF(#REF!='Standard Interventions'!$I$9,'Detailed Budget (Initial)'!IL111,0)</f>
        <v>#REF!</v>
      </c>
      <c r="J101" s="73" t="str">
        <f>IF(#REF!='Standard Interventions'!$J$9,'Detailed Budget (Initial)'!EH111,0)+IF(#REF!='Standard Interventions'!$J$9,'Detailed Budget (Initial)'!ET111,0)+IF(#REF!='Standard Interventions'!$J$9,'Detailed Budget (Initial)'!FF111,0)+IF(#REF!='Standard Interventions'!$J$9,'Detailed Budget (Initial)'!FR111,0)+IF(#REF!='Standard Interventions'!$J$9,'Detailed Budget (Initial)'!GD111,0)+IF(#REF!='Standard Interventions'!$J$9,'Detailed Budget (Initial)'!GP111,0)+IF(#REF!='Standard Interventions'!$J$9,'Detailed Budget (Initial)'!HB111,0)+IF(#REF!='Standard Interventions'!$J$9,'Detailed Budget (Initial)'!HN111,0)+IF(#REF!='Standard Interventions'!$J$9,'Detailed Budget (Initial)'!HZ111,0)+IF(#REF!='Standard Interventions'!$J$9,'Detailed Budget (Initial)'!IL111,0)</f>
        <v>#REF!</v>
      </c>
      <c r="K101" s="73" t="str">
        <f>IF(#REF!='Standard Interventions'!$K$9,'Detailed Budget (Initial)'!EH111,0)+IF(#REF!='Standard Interventions'!$K$9,'Detailed Budget (Initial)'!ET111,0)+IF(#REF!='Standard Interventions'!$K$9,'Detailed Budget (Initial)'!FF111,0)+IF(#REF!='Standard Interventions'!$K$9,'Detailed Budget (Initial)'!FR111,0)+IF(#REF!='Standard Interventions'!$K$9,'Detailed Budget (Initial)'!GD111,0)+IF(#REF!='Standard Interventions'!$K$9,'Detailed Budget (Initial)'!GP111,0)+IF(#REF!='Standard Interventions'!$K$9,'Detailed Budget (Initial)'!HB111,0)+IF(#REF!='Standard Interventions'!$K$9,'Detailed Budget (Initial)'!HN111,0)+IF(#REF!='Standard Interventions'!$K$9,'Detailed Budget (Initial)'!HZ111,0)+IF(#REF!='Standard Interventions'!$K$9,'Detailed Budget (Initial)'!IL111,0)</f>
        <v>#REF!</v>
      </c>
      <c r="L101" s="73" t="str">
        <f>IF(#REF!='Standard Interventions'!$L$9,'Detailed Budget (Initial)'!EH111,0)+IF(#REF!='Standard Interventions'!$L$9,'Detailed Budget (Initial)'!ET111,0)+IF(#REF!='Standard Interventions'!$L$9,'Detailed Budget (Initial)'!FF111,0)+IF(#REF!='Standard Interventions'!$L$9,'Detailed Budget (Initial)'!FR111,0)+IF(#REF!='Standard Interventions'!$L$9,'Detailed Budget (Initial)'!GD111,0)+IF(#REF!='Standard Interventions'!$L$9,'Detailed Budget (Initial)'!GP111,0)+IF(#REF!='Standard Interventions'!$L$9,'Detailed Budget (Initial)'!HB111,0)+IF(#REF!='Standard Interventions'!$L$9,'Detailed Budget (Initial)'!HN111,0)+IF(#REF!='Standard Interventions'!$L$9,'Detailed Budget (Initial)'!HZ111,0)+IF(#REF!='Standard Interventions'!$L$9,'Detailed Budget (Initial)'!IL111,0)</f>
        <v>#REF!</v>
      </c>
      <c r="M101" s="73" t="str">
        <f>IF(#REF!='Standard Interventions'!$M$9,'Detailed Budget (Initial)'!EH111,0)+IF(#REF!='Standard Interventions'!$M$9,'Detailed Budget (Initial)'!ET111,0)+IF(#REF!='Standard Interventions'!$M$9,'Detailed Budget (Initial)'!FF111,0)+IF(#REF!='Standard Interventions'!$M$9,'Detailed Budget (Initial)'!FR111,0)+IF(#REF!='Standard Interventions'!$M$9,'Detailed Budget (Initial)'!GD111,0)+IF(#REF!='Standard Interventions'!$M$9,'Detailed Budget (Initial)'!GP111,0)+IF(#REF!='Standard Interventions'!$M$9,'Detailed Budget (Initial)'!HB111,0)+IF(#REF!='Standard Interventions'!$M$9,'Detailed Budget (Initial)'!HN111,0)+IF(#REF!='Standard Interventions'!$M$9,'Detailed Budget (Initial)'!HZ111,0)+IF(#REF!='Standard Interventions'!$M$9,'Detailed Budget (Initial)'!IL111,0)</f>
        <v>#REF!</v>
      </c>
      <c r="N101" s="73" t="str">
        <f>IF(#REF!='Standard Interventions'!$N$9,'Detailed Budget (Initial)'!EH111,0)+IF(#REF!='Standard Interventions'!$N$9,'Detailed Budget (Initial)'!ET111,0)+IF(#REF!='Standard Interventions'!$N$9,'Detailed Budget (Initial)'!FF111,0)+IF(#REF!='Standard Interventions'!$N$9,'Detailed Budget (Initial)'!FR111,0)+IF(#REF!='Standard Interventions'!$N$9,'Detailed Budget (Initial)'!GD111,0)+IF(#REF!='Standard Interventions'!$N$9,'Detailed Budget (Initial)'!GP111,0)+IF(#REF!='Standard Interventions'!$N$9,'Detailed Budget (Initial)'!HB111,0)+IF(#REF!='Standard Interventions'!$N$9,'Detailed Budget (Initial)'!HN111,0)+IF(#REF!='Standard Interventions'!$N$9,'Detailed Budget (Initial)'!HZ111,0)+IF(#REF!='Standard Interventions'!$N$9,'Detailed Budget (Initial)'!IL111,0)</f>
        <v>#REF!</v>
      </c>
      <c r="O101" s="73"/>
      <c r="P101" s="73" t="str">
        <f t="shared" si="14"/>
        <v>#REF!</v>
      </c>
    </row>
    <row r="102" ht="13.5" customHeight="1" outlineLevel="1">
      <c r="A102" s="7"/>
      <c r="B102" s="66" t="str">
        <f t="shared" si="13"/>
        <v>#REF!</v>
      </c>
      <c r="C102" s="66"/>
      <c r="D102" s="73" t="str">
        <f>IF(#REF!='Standard Interventions'!$D$9,'Detailed Budget (Initial)'!EH112,0)+IF(#REF!='Standard Interventions'!$D$9,'Detailed Budget (Initial)'!ET112,0)+IF(#REF!='Standard Interventions'!$D$9,'Detailed Budget (Initial)'!FF112,0)+IF(#REF!='Standard Interventions'!$D$9,'Detailed Budget (Initial)'!FR112,0)+IF(#REF!='Standard Interventions'!$D$9,'Detailed Budget (Initial)'!GD112,0)+IF(#REF!='Standard Interventions'!$D$9,'Detailed Budget (Initial)'!GP112,0)+IF(#REF!='Standard Interventions'!$D$9,'Detailed Budget (Initial)'!HB112,0)+IF(#REF!='Standard Interventions'!$D$9,'Detailed Budget (Initial)'!HN112,0)+IF(#REF!='Standard Interventions'!$D$9,'Detailed Budget (Initial)'!HZ112,0)+IF(#REF!='Standard Interventions'!$D$9,'Detailed Budget (Initial)'!IL112,0)</f>
        <v>#REF!</v>
      </c>
      <c r="E102" s="73" t="str">
        <f>IF(#REF!='Standard Interventions'!$E$9,'Detailed Budget (Initial)'!EH112,0)+IF(#REF!='Standard Interventions'!$E$9,'Detailed Budget (Initial)'!ET112,0)+IF(#REF!='Standard Interventions'!$E$9,'Detailed Budget (Initial)'!FF112,0)+IF(#REF!='Standard Interventions'!$E$9,'Detailed Budget (Initial)'!FR112,0)+IF(#REF!='Standard Interventions'!$E$9,'Detailed Budget (Initial)'!GD112,0)+IF(#REF!='Standard Interventions'!$E$9,'Detailed Budget (Initial)'!GP112,0)+IF(#REF!='Standard Interventions'!$E$9,'Detailed Budget (Initial)'!HB112,0)+IF(#REF!='Standard Interventions'!$E$9,'Detailed Budget (Initial)'!HN112,0)+IF(#REF!='Standard Interventions'!$E$9,'Detailed Budget (Initial)'!HZ112,0)+IF(#REF!='Standard Interventions'!$E$9,'Detailed Budget (Initial)'!IL112,0)</f>
        <v>#REF!</v>
      </c>
      <c r="F102" s="73" t="str">
        <f>IF(#REF!='Standard Interventions'!$F$9,'Detailed Budget (Initial)'!EH112,0)+IF(#REF!='Standard Interventions'!$F$9,'Detailed Budget (Initial)'!ET112,0)+IF(#REF!='Standard Interventions'!$F$9,'Detailed Budget (Initial)'!FF112,0)+IF(#REF!='Standard Interventions'!$F$9,'Detailed Budget (Initial)'!FR112,0)+IF(#REF!='Standard Interventions'!$F$9,'Detailed Budget (Initial)'!GD112,0)+IF(#REF!='Standard Interventions'!$F$9,'Detailed Budget (Initial)'!GP112,0)+IF(#REF!='Standard Interventions'!$F$9,'Detailed Budget (Initial)'!HB112,0)+IF(#REF!='Standard Interventions'!$F$9,'Detailed Budget (Initial)'!HN112,0)+IF(#REF!='Standard Interventions'!$F$9,'Detailed Budget (Initial)'!HZ112,0)+IF(#REF!='Standard Interventions'!$F$9,'Detailed Budget (Initial)'!IL112,0)</f>
        <v>#REF!</v>
      </c>
      <c r="G102" s="73" t="str">
        <f>IF(#REF!='Standard Interventions'!$G$9,'Detailed Budget (Initial)'!EH112,0)+IF(#REF!='Standard Interventions'!$G$9,'Detailed Budget (Initial)'!ET112,0)+IF(#REF!='Standard Interventions'!$G$9,'Detailed Budget (Initial)'!FF112,0)+IF(#REF!='Standard Interventions'!$G$9,'Detailed Budget (Initial)'!FR112,0)+IF(#REF!='Standard Interventions'!$G$9,'Detailed Budget (Initial)'!GD112,0)+IF(#REF!='Standard Interventions'!$G$9,'Detailed Budget (Initial)'!GP112,0)+IF(#REF!='Standard Interventions'!$G$9,'Detailed Budget (Initial)'!HB112,0)+IF(#REF!='Standard Interventions'!$G$9,'Detailed Budget (Initial)'!HN112,0)+IF(#REF!='Standard Interventions'!$G$9,'Detailed Budget (Initial)'!HZ112,0)+IF(#REF!='Standard Interventions'!$G$9,'Detailed Budget (Initial)'!IL112,0)</f>
        <v>#REF!</v>
      </c>
      <c r="H102" s="73" t="str">
        <f>IF(#REF!='Standard Interventions'!$H$9,'Detailed Budget (Initial)'!EH112,0)+IF(#REF!='Standard Interventions'!$H$9,'Detailed Budget (Initial)'!ET112,0)+IF(#REF!='Standard Interventions'!$H$9,'Detailed Budget (Initial)'!FF112,0)+IF(#REF!='Standard Interventions'!$H$9,'Detailed Budget (Initial)'!FR112,0)+IF(#REF!='Standard Interventions'!$H$9,'Detailed Budget (Initial)'!GD112,0)+IF(#REF!='Standard Interventions'!$H$9,'Detailed Budget (Initial)'!GP112,0)+IF(#REF!='Standard Interventions'!$H$9,'Detailed Budget (Initial)'!HB112,0)+IF(#REF!='Standard Interventions'!$H$9,'Detailed Budget (Initial)'!HN112,0)+IF(#REF!='Standard Interventions'!$H$9,'Detailed Budget (Initial)'!HZ112,0)+IF(#REF!='Standard Interventions'!$H$9,'Detailed Budget (Initial)'!IL112,0)</f>
        <v>#REF!</v>
      </c>
      <c r="I102" s="73" t="str">
        <f>IF(#REF!='Standard Interventions'!$I$9,'Detailed Budget (Initial)'!EH112,0)+IF(#REF!='Standard Interventions'!$I$9,'Detailed Budget (Initial)'!ET112,0)+IF(#REF!='Standard Interventions'!$I$9,'Detailed Budget (Initial)'!FF112,0)+IF(#REF!='Standard Interventions'!$I$9,'Detailed Budget (Initial)'!FR112,0)+IF(#REF!='Standard Interventions'!$I$9,'Detailed Budget (Initial)'!GD112,0)+IF(#REF!='Standard Interventions'!$I$9,'Detailed Budget (Initial)'!GP112,0)+IF(#REF!='Standard Interventions'!$I$9,'Detailed Budget (Initial)'!HB112,0)+IF(#REF!='Standard Interventions'!$I$9,'Detailed Budget (Initial)'!HN112,0)+IF(#REF!='Standard Interventions'!$I$9,'Detailed Budget (Initial)'!HZ112,0)+IF(#REF!='Standard Interventions'!$I$9,'Detailed Budget (Initial)'!IL112,0)</f>
        <v>#REF!</v>
      </c>
      <c r="J102" s="73" t="str">
        <f>IF(#REF!='Standard Interventions'!$J$9,'Detailed Budget (Initial)'!EH112,0)+IF(#REF!='Standard Interventions'!$J$9,'Detailed Budget (Initial)'!ET112,0)+IF(#REF!='Standard Interventions'!$J$9,'Detailed Budget (Initial)'!FF112,0)+IF(#REF!='Standard Interventions'!$J$9,'Detailed Budget (Initial)'!FR112,0)+IF(#REF!='Standard Interventions'!$J$9,'Detailed Budget (Initial)'!GD112,0)+IF(#REF!='Standard Interventions'!$J$9,'Detailed Budget (Initial)'!GP112,0)+IF(#REF!='Standard Interventions'!$J$9,'Detailed Budget (Initial)'!HB112,0)+IF(#REF!='Standard Interventions'!$J$9,'Detailed Budget (Initial)'!HN112,0)+IF(#REF!='Standard Interventions'!$J$9,'Detailed Budget (Initial)'!HZ112,0)+IF(#REF!='Standard Interventions'!$J$9,'Detailed Budget (Initial)'!IL112,0)</f>
        <v>#REF!</v>
      </c>
      <c r="K102" s="73" t="str">
        <f>IF(#REF!='Standard Interventions'!$K$9,'Detailed Budget (Initial)'!EH112,0)+IF(#REF!='Standard Interventions'!$K$9,'Detailed Budget (Initial)'!ET112,0)+IF(#REF!='Standard Interventions'!$K$9,'Detailed Budget (Initial)'!FF112,0)+IF(#REF!='Standard Interventions'!$K$9,'Detailed Budget (Initial)'!FR112,0)+IF(#REF!='Standard Interventions'!$K$9,'Detailed Budget (Initial)'!GD112,0)+IF(#REF!='Standard Interventions'!$K$9,'Detailed Budget (Initial)'!GP112,0)+IF(#REF!='Standard Interventions'!$K$9,'Detailed Budget (Initial)'!HB112,0)+IF(#REF!='Standard Interventions'!$K$9,'Detailed Budget (Initial)'!HN112,0)+IF(#REF!='Standard Interventions'!$K$9,'Detailed Budget (Initial)'!HZ112,0)+IF(#REF!='Standard Interventions'!$K$9,'Detailed Budget (Initial)'!IL112,0)</f>
        <v>#REF!</v>
      </c>
      <c r="L102" s="73" t="str">
        <f>IF(#REF!='Standard Interventions'!$L$9,'Detailed Budget (Initial)'!EH112,0)+IF(#REF!='Standard Interventions'!$L$9,'Detailed Budget (Initial)'!ET112,0)+IF(#REF!='Standard Interventions'!$L$9,'Detailed Budget (Initial)'!FF112,0)+IF(#REF!='Standard Interventions'!$L$9,'Detailed Budget (Initial)'!FR112,0)+IF(#REF!='Standard Interventions'!$L$9,'Detailed Budget (Initial)'!GD112,0)+IF(#REF!='Standard Interventions'!$L$9,'Detailed Budget (Initial)'!GP112,0)+IF(#REF!='Standard Interventions'!$L$9,'Detailed Budget (Initial)'!HB112,0)+IF(#REF!='Standard Interventions'!$L$9,'Detailed Budget (Initial)'!HN112,0)+IF(#REF!='Standard Interventions'!$L$9,'Detailed Budget (Initial)'!HZ112,0)+IF(#REF!='Standard Interventions'!$L$9,'Detailed Budget (Initial)'!IL112,0)</f>
        <v>#REF!</v>
      </c>
      <c r="M102" s="73" t="str">
        <f>IF(#REF!='Standard Interventions'!$M$9,'Detailed Budget (Initial)'!EH112,0)+IF(#REF!='Standard Interventions'!$M$9,'Detailed Budget (Initial)'!ET112,0)+IF(#REF!='Standard Interventions'!$M$9,'Detailed Budget (Initial)'!FF112,0)+IF(#REF!='Standard Interventions'!$M$9,'Detailed Budget (Initial)'!FR112,0)+IF(#REF!='Standard Interventions'!$M$9,'Detailed Budget (Initial)'!GD112,0)+IF(#REF!='Standard Interventions'!$M$9,'Detailed Budget (Initial)'!GP112,0)+IF(#REF!='Standard Interventions'!$M$9,'Detailed Budget (Initial)'!HB112,0)+IF(#REF!='Standard Interventions'!$M$9,'Detailed Budget (Initial)'!HN112,0)+IF(#REF!='Standard Interventions'!$M$9,'Detailed Budget (Initial)'!HZ112,0)+IF(#REF!='Standard Interventions'!$M$9,'Detailed Budget (Initial)'!IL112,0)</f>
        <v>#REF!</v>
      </c>
      <c r="N102" s="73" t="str">
        <f>IF(#REF!='Standard Interventions'!$N$9,'Detailed Budget (Initial)'!EH112,0)+IF(#REF!='Standard Interventions'!$N$9,'Detailed Budget (Initial)'!ET112,0)+IF(#REF!='Standard Interventions'!$N$9,'Detailed Budget (Initial)'!FF112,0)+IF(#REF!='Standard Interventions'!$N$9,'Detailed Budget (Initial)'!FR112,0)+IF(#REF!='Standard Interventions'!$N$9,'Detailed Budget (Initial)'!GD112,0)+IF(#REF!='Standard Interventions'!$N$9,'Detailed Budget (Initial)'!GP112,0)+IF(#REF!='Standard Interventions'!$N$9,'Detailed Budget (Initial)'!HB112,0)+IF(#REF!='Standard Interventions'!$N$9,'Detailed Budget (Initial)'!HN112,0)+IF(#REF!='Standard Interventions'!$N$9,'Detailed Budget (Initial)'!HZ112,0)+IF(#REF!='Standard Interventions'!$N$9,'Detailed Budget (Initial)'!IL112,0)</f>
        <v>#REF!</v>
      </c>
      <c r="O102" s="73"/>
      <c r="P102" s="73" t="str">
        <f t="shared" si="14"/>
        <v>#REF!</v>
      </c>
    </row>
    <row r="103" ht="13.5" customHeight="1" outlineLevel="1">
      <c r="A103" s="7"/>
      <c r="B103" s="66" t="str">
        <f t="shared" si="13"/>
        <v>#REF!</v>
      </c>
      <c r="C103" s="66"/>
      <c r="D103" s="73" t="str">
        <f>IF(#REF!='Standard Interventions'!$D$9,'Detailed Budget (Initial)'!EH113,0)+IF(#REF!='Standard Interventions'!$D$9,'Detailed Budget (Initial)'!ET113,0)+IF(#REF!='Standard Interventions'!$D$9,'Detailed Budget (Initial)'!FF113,0)+IF(#REF!='Standard Interventions'!$D$9,'Detailed Budget (Initial)'!FR113,0)+IF(#REF!='Standard Interventions'!$D$9,'Detailed Budget (Initial)'!GD113,0)+IF(#REF!='Standard Interventions'!$D$9,'Detailed Budget (Initial)'!GP113,0)+IF(#REF!='Standard Interventions'!$D$9,'Detailed Budget (Initial)'!HB113,0)+IF(#REF!='Standard Interventions'!$D$9,'Detailed Budget (Initial)'!HN113,0)+IF(#REF!='Standard Interventions'!$D$9,'Detailed Budget (Initial)'!HZ113,0)+IF(#REF!='Standard Interventions'!$D$9,'Detailed Budget (Initial)'!IL113,0)</f>
        <v>#REF!</v>
      </c>
      <c r="E103" s="73" t="str">
        <f>IF(#REF!='Standard Interventions'!$E$9,'Detailed Budget (Initial)'!EH113,0)+IF(#REF!='Standard Interventions'!$E$9,'Detailed Budget (Initial)'!ET113,0)+IF(#REF!='Standard Interventions'!$E$9,'Detailed Budget (Initial)'!FF113,0)+IF(#REF!='Standard Interventions'!$E$9,'Detailed Budget (Initial)'!FR113,0)+IF(#REF!='Standard Interventions'!$E$9,'Detailed Budget (Initial)'!GD113,0)+IF(#REF!='Standard Interventions'!$E$9,'Detailed Budget (Initial)'!GP113,0)+IF(#REF!='Standard Interventions'!$E$9,'Detailed Budget (Initial)'!HB113,0)+IF(#REF!='Standard Interventions'!$E$9,'Detailed Budget (Initial)'!HN113,0)+IF(#REF!='Standard Interventions'!$E$9,'Detailed Budget (Initial)'!HZ113,0)+IF(#REF!='Standard Interventions'!$E$9,'Detailed Budget (Initial)'!IL113,0)</f>
        <v>#REF!</v>
      </c>
      <c r="F103" s="73" t="str">
        <f>IF(#REF!='Standard Interventions'!$F$9,'Detailed Budget (Initial)'!EH113,0)+IF(#REF!='Standard Interventions'!$F$9,'Detailed Budget (Initial)'!ET113,0)+IF(#REF!='Standard Interventions'!$F$9,'Detailed Budget (Initial)'!FF113,0)+IF(#REF!='Standard Interventions'!$F$9,'Detailed Budget (Initial)'!FR113,0)+IF(#REF!='Standard Interventions'!$F$9,'Detailed Budget (Initial)'!GD113,0)+IF(#REF!='Standard Interventions'!$F$9,'Detailed Budget (Initial)'!GP113,0)+IF(#REF!='Standard Interventions'!$F$9,'Detailed Budget (Initial)'!HB113,0)+IF(#REF!='Standard Interventions'!$F$9,'Detailed Budget (Initial)'!HN113,0)+IF(#REF!='Standard Interventions'!$F$9,'Detailed Budget (Initial)'!HZ113,0)+IF(#REF!='Standard Interventions'!$F$9,'Detailed Budget (Initial)'!IL113,0)</f>
        <v>#REF!</v>
      </c>
      <c r="G103" s="73" t="str">
        <f>IF(#REF!='Standard Interventions'!$G$9,'Detailed Budget (Initial)'!EH113,0)+IF(#REF!='Standard Interventions'!$G$9,'Detailed Budget (Initial)'!ET113,0)+IF(#REF!='Standard Interventions'!$G$9,'Detailed Budget (Initial)'!FF113,0)+IF(#REF!='Standard Interventions'!$G$9,'Detailed Budget (Initial)'!FR113,0)+IF(#REF!='Standard Interventions'!$G$9,'Detailed Budget (Initial)'!GD113,0)+IF(#REF!='Standard Interventions'!$G$9,'Detailed Budget (Initial)'!GP113,0)+IF(#REF!='Standard Interventions'!$G$9,'Detailed Budget (Initial)'!HB113,0)+IF(#REF!='Standard Interventions'!$G$9,'Detailed Budget (Initial)'!HN113,0)+IF(#REF!='Standard Interventions'!$G$9,'Detailed Budget (Initial)'!HZ113,0)+IF(#REF!='Standard Interventions'!$G$9,'Detailed Budget (Initial)'!IL113,0)</f>
        <v>#REF!</v>
      </c>
      <c r="H103" s="73" t="str">
        <f>IF(#REF!='Standard Interventions'!$H$9,'Detailed Budget (Initial)'!EH113,0)+IF(#REF!='Standard Interventions'!$H$9,'Detailed Budget (Initial)'!ET113,0)+IF(#REF!='Standard Interventions'!$H$9,'Detailed Budget (Initial)'!FF113,0)+IF(#REF!='Standard Interventions'!$H$9,'Detailed Budget (Initial)'!FR113,0)+IF(#REF!='Standard Interventions'!$H$9,'Detailed Budget (Initial)'!GD113,0)+IF(#REF!='Standard Interventions'!$H$9,'Detailed Budget (Initial)'!GP113,0)+IF(#REF!='Standard Interventions'!$H$9,'Detailed Budget (Initial)'!HB113,0)+IF(#REF!='Standard Interventions'!$H$9,'Detailed Budget (Initial)'!HN113,0)+IF(#REF!='Standard Interventions'!$H$9,'Detailed Budget (Initial)'!HZ113,0)+IF(#REF!='Standard Interventions'!$H$9,'Detailed Budget (Initial)'!IL113,0)</f>
        <v>#REF!</v>
      </c>
      <c r="I103" s="73" t="str">
        <f>IF(#REF!='Standard Interventions'!$I$9,'Detailed Budget (Initial)'!EH113,0)+IF(#REF!='Standard Interventions'!$I$9,'Detailed Budget (Initial)'!ET113,0)+IF(#REF!='Standard Interventions'!$I$9,'Detailed Budget (Initial)'!FF113,0)+IF(#REF!='Standard Interventions'!$I$9,'Detailed Budget (Initial)'!FR113,0)+IF(#REF!='Standard Interventions'!$I$9,'Detailed Budget (Initial)'!GD113,0)+IF(#REF!='Standard Interventions'!$I$9,'Detailed Budget (Initial)'!GP113,0)+IF(#REF!='Standard Interventions'!$I$9,'Detailed Budget (Initial)'!HB113,0)+IF(#REF!='Standard Interventions'!$I$9,'Detailed Budget (Initial)'!HN113,0)+IF(#REF!='Standard Interventions'!$I$9,'Detailed Budget (Initial)'!HZ113,0)+IF(#REF!='Standard Interventions'!$I$9,'Detailed Budget (Initial)'!IL113,0)</f>
        <v>#REF!</v>
      </c>
      <c r="J103" s="73" t="str">
        <f>IF(#REF!='Standard Interventions'!$J$9,'Detailed Budget (Initial)'!EH113,0)+IF(#REF!='Standard Interventions'!$J$9,'Detailed Budget (Initial)'!ET113,0)+IF(#REF!='Standard Interventions'!$J$9,'Detailed Budget (Initial)'!FF113,0)+IF(#REF!='Standard Interventions'!$J$9,'Detailed Budget (Initial)'!FR113,0)+IF(#REF!='Standard Interventions'!$J$9,'Detailed Budget (Initial)'!GD113,0)+IF(#REF!='Standard Interventions'!$J$9,'Detailed Budget (Initial)'!GP113,0)+IF(#REF!='Standard Interventions'!$J$9,'Detailed Budget (Initial)'!HB113,0)+IF(#REF!='Standard Interventions'!$J$9,'Detailed Budget (Initial)'!HN113,0)+IF(#REF!='Standard Interventions'!$J$9,'Detailed Budget (Initial)'!HZ113,0)+IF(#REF!='Standard Interventions'!$J$9,'Detailed Budget (Initial)'!IL113,0)</f>
        <v>#REF!</v>
      </c>
      <c r="K103" s="73" t="str">
        <f>IF(#REF!='Standard Interventions'!$K$9,'Detailed Budget (Initial)'!EH113,0)+IF(#REF!='Standard Interventions'!$K$9,'Detailed Budget (Initial)'!ET113,0)+IF(#REF!='Standard Interventions'!$K$9,'Detailed Budget (Initial)'!FF113,0)+IF(#REF!='Standard Interventions'!$K$9,'Detailed Budget (Initial)'!FR113,0)+IF(#REF!='Standard Interventions'!$K$9,'Detailed Budget (Initial)'!GD113,0)+IF(#REF!='Standard Interventions'!$K$9,'Detailed Budget (Initial)'!GP113,0)+IF(#REF!='Standard Interventions'!$K$9,'Detailed Budget (Initial)'!HB113,0)+IF(#REF!='Standard Interventions'!$K$9,'Detailed Budget (Initial)'!HN113,0)+IF(#REF!='Standard Interventions'!$K$9,'Detailed Budget (Initial)'!HZ113,0)+IF(#REF!='Standard Interventions'!$K$9,'Detailed Budget (Initial)'!IL113,0)</f>
        <v>#REF!</v>
      </c>
      <c r="L103" s="73" t="str">
        <f>IF(#REF!='Standard Interventions'!$L$9,'Detailed Budget (Initial)'!EH113,0)+IF(#REF!='Standard Interventions'!$L$9,'Detailed Budget (Initial)'!ET113,0)+IF(#REF!='Standard Interventions'!$L$9,'Detailed Budget (Initial)'!FF113,0)+IF(#REF!='Standard Interventions'!$L$9,'Detailed Budget (Initial)'!FR113,0)+IF(#REF!='Standard Interventions'!$L$9,'Detailed Budget (Initial)'!GD113,0)+IF(#REF!='Standard Interventions'!$L$9,'Detailed Budget (Initial)'!GP113,0)+IF(#REF!='Standard Interventions'!$L$9,'Detailed Budget (Initial)'!HB113,0)+IF(#REF!='Standard Interventions'!$L$9,'Detailed Budget (Initial)'!HN113,0)+IF(#REF!='Standard Interventions'!$L$9,'Detailed Budget (Initial)'!HZ113,0)+IF(#REF!='Standard Interventions'!$L$9,'Detailed Budget (Initial)'!IL113,0)</f>
        <v>#REF!</v>
      </c>
      <c r="M103" s="73" t="str">
        <f>IF(#REF!='Standard Interventions'!$M$9,'Detailed Budget (Initial)'!EH113,0)+IF(#REF!='Standard Interventions'!$M$9,'Detailed Budget (Initial)'!ET113,0)+IF(#REF!='Standard Interventions'!$M$9,'Detailed Budget (Initial)'!FF113,0)+IF(#REF!='Standard Interventions'!$M$9,'Detailed Budget (Initial)'!FR113,0)+IF(#REF!='Standard Interventions'!$M$9,'Detailed Budget (Initial)'!GD113,0)+IF(#REF!='Standard Interventions'!$M$9,'Detailed Budget (Initial)'!GP113,0)+IF(#REF!='Standard Interventions'!$M$9,'Detailed Budget (Initial)'!HB113,0)+IF(#REF!='Standard Interventions'!$M$9,'Detailed Budget (Initial)'!HN113,0)+IF(#REF!='Standard Interventions'!$M$9,'Detailed Budget (Initial)'!HZ113,0)+IF(#REF!='Standard Interventions'!$M$9,'Detailed Budget (Initial)'!IL113,0)</f>
        <v>#REF!</v>
      </c>
      <c r="N103" s="73" t="str">
        <f>IF(#REF!='Standard Interventions'!$N$9,'Detailed Budget (Initial)'!EH113,0)+IF(#REF!='Standard Interventions'!$N$9,'Detailed Budget (Initial)'!ET113,0)+IF(#REF!='Standard Interventions'!$N$9,'Detailed Budget (Initial)'!FF113,0)+IF(#REF!='Standard Interventions'!$N$9,'Detailed Budget (Initial)'!FR113,0)+IF(#REF!='Standard Interventions'!$N$9,'Detailed Budget (Initial)'!GD113,0)+IF(#REF!='Standard Interventions'!$N$9,'Detailed Budget (Initial)'!GP113,0)+IF(#REF!='Standard Interventions'!$N$9,'Detailed Budget (Initial)'!HB113,0)+IF(#REF!='Standard Interventions'!$N$9,'Detailed Budget (Initial)'!HN113,0)+IF(#REF!='Standard Interventions'!$N$9,'Detailed Budget (Initial)'!HZ113,0)+IF(#REF!='Standard Interventions'!$N$9,'Detailed Budget (Initial)'!IL113,0)</f>
        <v>#REF!</v>
      </c>
      <c r="O103" s="73"/>
      <c r="P103" s="73" t="str">
        <f t="shared" si="14"/>
        <v>#REF!</v>
      </c>
    </row>
    <row r="104" ht="13.5" customHeight="1" outlineLevel="1">
      <c r="A104" s="7"/>
      <c r="B104" s="66" t="str">
        <f t="shared" si="13"/>
        <v>#REF!</v>
      </c>
      <c r="C104" s="66"/>
      <c r="D104" s="73" t="str">
        <f>IF(#REF!='Standard Interventions'!$D$9,'Detailed Budget (Initial)'!EH114,0)+IF(#REF!='Standard Interventions'!$D$9,'Detailed Budget (Initial)'!ET114,0)+IF(#REF!='Standard Interventions'!$D$9,'Detailed Budget (Initial)'!FF114,0)+IF(#REF!='Standard Interventions'!$D$9,'Detailed Budget (Initial)'!FR114,0)+IF(#REF!='Standard Interventions'!$D$9,'Detailed Budget (Initial)'!GD114,0)+IF(#REF!='Standard Interventions'!$D$9,'Detailed Budget (Initial)'!GP114,0)+IF(#REF!='Standard Interventions'!$D$9,'Detailed Budget (Initial)'!HB114,0)+IF(#REF!='Standard Interventions'!$D$9,'Detailed Budget (Initial)'!HN114,0)+IF(#REF!='Standard Interventions'!$D$9,'Detailed Budget (Initial)'!HZ114,0)+IF(#REF!='Standard Interventions'!$D$9,'Detailed Budget (Initial)'!IL114,0)</f>
        <v>#REF!</v>
      </c>
      <c r="E104" s="73" t="str">
        <f>IF(#REF!='Standard Interventions'!$E$9,'Detailed Budget (Initial)'!EH114,0)+IF(#REF!='Standard Interventions'!$E$9,'Detailed Budget (Initial)'!ET114,0)+IF(#REF!='Standard Interventions'!$E$9,'Detailed Budget (Initial)'!FF114,0)+IF(#REF!='Standard Interventions'!$E$9,'Detailed Budget (Initial)'!FR114,0)+IF(#REF!='Standard Interventions'!$E$9,'Detailed Budget (Initial)'!GD114,0)+IF(#REF!='Standard Interventions'!$E$9,'Detailed Budget (Initial)'!GP114,0)+IF(#REF!='Standard Interventions'!$E$9,'Detailed Budget (Initial)'!HB114,0)+IF(#REF!='Standard Interventions'!$E$9,'Detailed Budget (Initial)'!HN114,0)+IF(#REF!='Standard Interventions'!$E$9,'Detailed Budget (Initial)'!HZ114,0)+IF(#REF!='Standard Interventions'!$E$9,'Detailed Budget (Initial)'!IL114,0)</f>
        <v>#REF!</v>
      </c>
      <c r="F104" s="73" t="str">
        <f>IF(#REF!='Standard Interventions'!$F$9,'Detailed Budget (Initial)'!EH114,0)+IF(#REF!='Standard Interventions'!$F$9,'Detailed Budget (Initial)'!ET114,0)+IF(#REF!='Standard Interventions'!$F$9,'Detailed Budget (Initial)'!FF114,0)+IF(#REF!='Standard Interventions'!$F$9,'Detailed Budget (Initial)'!FR114,0)+IF(#REF!='Standard Interventions'!$F$9,'Detailed Budget (Initial)'!GD114,0)+IF(#REF!='Standard Interventions'!$F$9,'Detailed Budget (Initial)'!GP114,0)+IF(#REF!='Standard Interventions'!$F$9,'Detailed Budget (Initial)'!HB114,0)+IF(#REF!='Standard Interventions'!$F$9,'Detailed Budget (Initial)'!HN114,0)+IF(#REF!='Standard Interventions'!$F$9,'Detailed Budget (Initial)'!HZ114,0)+IF(#REF!='Standard Interventions'!$F$9,'Detailed Budget (Initial)'!IL114,0)</f>
        <v>#REF!</v>
      </c>
      <c r="G104" s="73" t="str">
        <f>IF(#REF!='Standard Interventions'!$G$9,'Detailed Budget (Initial)'!EH114,0)+IF(#REF!='Standard Interventions'!$G$9,'Detailed Budget (Initial)'!ET114,0)+IF(#REF!='Standard Interventions'!$G$9,'Detailed Budget (Initial)'!FF114,0)+IF(#REF!='Standard Interventions'!$G$9,'Detailed Budget (Initial)'!FR114,0)+IF(#REF!='Standard Interventions'!$G$9,'Detailed Budget (Initial)'!GD114,0)+IF(#REF!='Standard Interventions'!$G$9,'Detailed Budget (Initial)'!GP114,0)+IF(#REF!='Standard Interventions'!$G$9,'Detailed Budget (Initial)'!HB114,0)+IF(#REF!='Standard Interventions'!$G$9,'Detailed Budget (Initial)'!HN114,0)+IF(#REF!='Standard Interventions'!$G$9,'Detailed Budget (Initial)'!HZ114,0)+IF(#REF!='Standard Interventions'!$G$9,'Detailed Budget (Initial)'!IL114,0)</f>
        <v>#REF!</v>
      </c>
      <c r="H104" s="73" t="str">
        <f>IF(#REF!='Standard Interventions'!$H$9,'Detailed Budget (Initial)'!EH114,0)+IF(#REF!='Standard Interventions'!$H$9,'Detailed Budget (Initial)'!ET114,0)+IF(#REF!='Standard Interventions'!$H$9,'Detailed Budget (Initial)'!FF114,0)+IF(#REF!='Standard Interventions'!$H$9,'Detailed Budget (Initial)'!FR114,0)+IF(#REF!='Standard Interventions'!$H$9,'Detailed Budget (Initial)'!GD114,0)+IF(#REF!='Standard Interventions'!$H$9,'Detailed Budget (Initial)'!GP114,0)+IF(#REF!='Standard Interventions'!$H$9,'Detailed Budget (Initial)'!HB114,0)+IF(#REF!='Standard Interventions'!$H$9,'Detailed Budget (Initial)'!HN114,0)+IF(#REF!='Standard Interventions'!$H$9,'Detailed Budget (Initial)'!HZ114,0)+IF(#REF!='Standard Interventions'!$H$9,'Detailed Budget (Initial)'!IL114,0)</f>
        <v>#REF!</v>
      </c>
      <c r="I104" s="73" t="str">
        <f>IF(#REF!='Standard Interventions'!$I$9,'Detailed Budget (Initial)'!EH114,0)+IF(#REF!='Standard Interventions'!$I$9,'Detailed Budget (Initial)'!ET114,0)+IF(#REF!='Standard Interventions'!$I$9,'Detailed Budget (Initial)'!FF114,0)+IF(#REF!='Standard Interventions'!$I$9,'Detailed Budget (Initial)'!FR114,0)+IF(#REF!='Standard Interventions'!$I$9,'Detailed Budget (Initial)'!GD114,0)+IF(#REF!='Standard Interventions'!$I$9,'Detailed Budget (Initial)'!GP114,0)+IF(#REF!='Standard Interventions'!$I$9,'Detailed Budget (Initial)'!HB114,0)+IF(#REF!='Standard Interventions'!$I$9,'Detailed Budget (Initial)'!HN114,0)+IF(#REF!='Standard Interventions'!$I$9,'Detailed Budget (Initial)'!HZ114,0)+IF(#REF!='Standard Interventions'!$I$9,'Detailed Budget (Initial)'!IL114,0)</f>
        <v>#REF!</v>
      </c>
      <c r="J104" s="73" t="str">
        <f>IF(#REF!='Standard Interventions'!$J$9,'Detailed Budget (Initial)'!EH114,0)+IF(#REF!='Standard Interventions'!$J$9,'Detailed Budget (Initial)'!ET114,0)+IF(#REF!='Standard Interventions'!$J$9,'Detailed Budget (Initial)'!FF114,0)+IF(#REF!='Standard Interventions'!$J$9,'Detailed Budget (Initial)'!FR114,0)+IF(#REF!='Standard Interventions'!$J$9,'Detailed Budget (Initial)'!GD114,0)+IF(#REF!='Standard Interventions'!$J$9,'Detailed Budget (Initial)'!GP114,0)+IF(#REF!='Standard Interventions'!$J$9,'Detailed Budget (Initial)'!HB114,0)+IF(#REF!='Standard Interventions'!$J$9,'Detailed Budget (Initial)'!HN114,0)+IF(#REF!='Standard Interventions'!$J$9,'Detailed Budget (Initial)'!HZ114,0)+IF(#REF!='Standard Interventions'!$J$9,'Detailed Budget (Initial)'!IL114,0)</f>
        <v>#REF!</v>
      </c>
      <c r="K104" s="73" t="str">
        <f>IF(#REF!='Standard Interventions'!$K$9,'Detailed Budget (Initial)'!EH114,0)+IF(#REF!='Standard Interventions'!$K$9,'Detailed Budget (Initial)'!ET114,0)+IF(#REF!='Standard Interventions'!$K$9,'Detailed Budget (Initial)'!FF114,0)+IF(#REF!='Standard Interventions'!$K$9,'Detailed Budget (Initial)'!FR114,0)+IF(#REF!='Standard Interventions'!$K$9,'Detailed Budget (Initial)'!GD114,0)+IF(#REF!='Standard Interventions'!$K$9,'Detailed Budget (Initial)'!GP114,0)+IF(#REF!='Standard Interventions'!$K$9,'Detailed Budget (Initial)'!HB114,0)+IF(#REF!='Standard Interventions'!$K$9,'Detailed Budget (Initial)'!HN114,0)+IF(#REF!='Standard Interventions'!$K$9,'Detailed Budget (Initial)'!HZ114,0)+IF(#REF!='Standard Interventions'!$K$9,'Detailed Budget (Initial)'!IL114,0)</f>
        <v>#REF!</v>
      </c>
      <c r="L104" s="73" t="str">
        <f>IF(#REF!='Standard Interventions'!$L$9,'Detailed Budget (Initial)'!EH114,0)+IF(#REF!='Standard Interventions'!$L$9,'Detailed Budget (Initial)'!ET114,0)+IF(#REF!='Standard Interventions'!$L$9,'Detailed Budget (Initial)'!FF114,0)+IF(#REF!='Standard Interventions'!$L$9,'Detailed Budget (Initial)'!FR114,0)+IF(#REF!='Standard Interventions'!$L$9,'Detailed Budget (Initial)'!GD114,0)+IF(#REF!='Standard Interventions'!$L$9,'Detailed Budget (Initial)'!GP114,0)+IF(#REF!='Standard Interventions'!$L$9,'Detailed Budget (Initial)'!HB114,0)+IF(#REF!='Standard Interventions'!$L$9,'Detailed Budget (Initial)'!HN114,0)+IF(#REF!='Standard Interventions'!$L$9,'Detailed Budget (Initial)'!HZ114,0)+IF(#REF!='Standard Interventions'!$L$9,'Detailed Budget (Initial)'!IL114,0)</f>
        <v>#REF!</v>
      </c>
      <c r="M104" s="73" t="str">
        <f>IF(#REF!='Standard Interventions'!$M$9,'Detailed Budget (Initial)'!EH114,0)+IF(#REF!='Standard Interventions'!$M$9,'Detailed Budget (Initial)'!ET114,0)+IF(#REF!='Standard Interventions'!$M$9,'Detailed Budget (Initial)'!FF114,0)+IF(#REF!='Standard Interventions'!$M$9,'Detailed Budget (Initial)'!FR114,0)+IF(#REF!='Standard Interventions'!$M$9,'Detailed Budget (Initial)'!GD114,0)+IF(#REF!='Standard Interventions'!$M$9,'Detailed Budget (Initial)'!GP114,0)+IF(#REF!='Standard Interventions'!$M$9,'Detailed Budget (Initial)'!HB114,0)+IF(#REF!='Standard Interventions'!$M$9,'Detailed Budget (Initial)'!HN114,0)+IF(#REF!='Standard Interventions'!$M$9,'Detailed Budget (Initial)'!HZ114,0)+IF(#REF!='Standard Interventions'!$M$9,'Detailed Budget (Initial)'!IL114,0)</f>
        <v>#REF!</v>
      </c>
      <c r="N104" s="73" t="str">
        <f>IF(#REF!='Standard Interventions'!$N$9,'Detailed Budget (Initial)'!EH114,0)+IF(#REF!='Standard Interventions'!$N$9,'Detailed Budget (Initial)'!ET114,0)+IF(#REF!='Standard Interventions'!$N$9,'Detailed Budget (Initial)'!FF114,0)+IF(#REF!='Standard Interventions'!$N$9,'Detailed Budget (Initial)'!FR114,0)+IF(#REF!='Standard Interventions'!$N$9,'Detailed Budget (Initial)'!GD114,0)+IF(#REF!='Standard Interventions'!$N$9,'Detailed Budget (Initial)'!GP114,0)+IF(#REF!='Standard Interventions'!$N$9,'Detailed Budget (Initial)'!HB114,0)+IF(#REF!='Standard Interventions'!$N$9,'Detailed Budget (Initial)'!HN114,0)+IF(#REF!='Standard Interventions'!$N$9,'Detailed Budget (Initial)'!HZ114,0)+IF(#REF!='Standard Interventions'!$N$9,'Detailed Budget (Initial)'!IL114,0)</f>
        <v>#REF!</v>
      </c>
      <c r="O104" s="73"/>
      <c r="P104" s="73" t="str">
        <f t="shared" si="14"/>
        <v>#REF!</v>
      </c>
    </row>
    <row r="105" ht="13.5" customHeight="1" outlineLevel="1">
      <c r="A105" s="7"/>
      <c r="B105" s="66" t="str">
        <f t="shared" si="13"/>
        <v>#REF!</v>
      </c>
      <c r="C105" s="66"/>
      <c r="D105" s="73" t="str">
        <f>IF(#REF!='Standard Interventions'!$D$9,'Detailed Budget (Initial)'!EH115,0)+IF(#REF!='Standard Interventions'!$D$9,'Detailed Budget (Initial)'!ET115,0)+IF(#REF!='Standard Interventions'!$D$9,'Detailed Budget (Initial)'!FF115,0)+IF(#REF!='Standard Interventions'!$D$9,'Detailed Budget (Initial)'!FR115,0)+IF(#REF!='Standard Interventions'!$D$9,'Detailed Budget (Initial)'!GD115,0)+IF(#REF!='Standard Interventions'!$D$9,'Detailed Budget (Initial)'!GP115,0)+IF(#REF!='Standard Interventions'!$D$9,'Detailed Budget (Initial)'!HB115,0)+IF(#REF!='Standard Interventions'!$D$9,'Detailed Budget (Initial)'!HN115,0)+IF(#REF!='Standard Interventions'!$D$9,'Detailed Budget (Initial)'!HZ115,0)+IF(#REF!='Standard Interventions'!$D$9,'Detailed Budget (Initial)'!IL115,0)</f>
        <v>#REF!</v>
      </c>
      <c r="E105" s="73" t="str">
        <f>IF(#REF!='Standard Interventions'!$E$9,'Detailed Budget (Initial)'!EH115,0)+IF(#REF!='Standard Interventions'!$E$9,'Detailed Budget (Initial)'!ET115,0)+IF(#REF!='Standard Interventions'!$E$9,'Detailed Budget (Initial)'!FF115,0)+IF(#REF!='Standard Interventions'!$E$9,'Detailed Budget (Initial)'!FR115,0)+IF(#REF!='Standard Interventions'!$E$9,'Detailed Budget (Initial)'!GD115,0)+IF(#REF!='Standard Interventions'!$E$9,'Detailed Budget (Initial)'!GP115,0)+IF(#REF!='Standard Interventions'!$E$9,'Detailed Budget (Initial)'!HB115,0)+IF(#REF!='Standard Interventions'!$E$9,'Detailed Budget (Initial)'!HN115,0)+IF(#REF!='Standard Interventions'!$E$9,'Detailed Budget (Initial)'!HZ115,0)+IF(#REF!='Standard Interventions'!$E$9,'Detailed Budget (Initial)'!IL115,0)</f>
        <v>#REF!</v>
      </c>
      <c r="F105" s="73" t="str">
        <f>IF(#REF!='Standard Interventions'!$F$9,'Detailed Budget (Initial)'!EH115,0)+IF(#REF!='Standard Interventions'!$F$9,'Detailed Budget (Initial)'!ET115,0)+IF(#REF!='Standard Interventions'!$F$9,'Detailed Budget (Initial)'!FF115,0)+IF(#REF!='Standard Interventions'!$F$9,'Detailed Budget (Initial)'!FR115,0)+IF(#REF!='Standard Interventions'!$F$9,'Detailed Budget (Initial)'!GD115,0)+IF(#REF!='Standard Interventions'!$F$9,'Detailed Budget (Initial)'!GP115,0)+IF(#REF!='Standard Interventions'!$F$9,'Detailed Budget (Initial)'!HB115,0)+IF(#REF!='Standard Interventions'!$F$9,'Detailed Budget (Initial)'!HN115,0)+IF(#REF!='Standard Interventions'!$F$9,'Detailed Budget (Initial)'!HZ115,0)+IF(#REF!='Standard Interventions'!$F$9,'Detailed Budget (Initial)'!IL115,0)</f>
        <v>#REF!</v>
      </c>
      <c r="G105" s="73" t="str">
        <f>IF(#REF!='Standard Interventions'!$G$9,'Detailed Budget (Initial)'!EH115,0)+IF(#REF!='Standard Interventions'!$G$9,'Detailed Budget (Initial)'!ET115,0)+IF(#REF!='Standard Interventions'!$G$9,'Detailed Budget (Initial)'!FF115,0)+IF(#REF!='Standard Interventions'!$G$9,'Detailed Budget (Initial)'!FR115,0)+IF(#REF!='Standard Interventions'!$G$9,'Detailed Budget (Initial)'!GD115,0)+IF(#REF!='Standard Interventions'!$G$9,'Detailed Budget (Initial)'!GP115,0)+IF(#REF!='Standard Interventions'!$G$9,'Detailed Budget (Initial)'!HB115,0)+IF(#REF!='Standard Interventions'!$G$9,'Detailed Budget (Initial)'!HN115,0)+IF(#REF!='Standard Interventions'!$G$9,'Detailed Budget (Initial)'!HZ115,0)+IF(#REF!='Standard Interventions'!$G$9,'Detailed Budget (Initial)'!IL115,0)</f>
        <v>#REF!</v>
      </c>
      <c r="H105" s="73" t="str">
        <f>IF(#REF!='Standard Interventions'!$H$9,'Detailed Budget (Initial)'!EH115,0)+IF(#REF!='Standard Interventions'!$H$9,'Detailed Budget (Initial)'!ET115,0)+IF(#REF!='Standard Interventions'!$H$9,'Detailed Budget (Initial)'!FF115,0)+IF(#REF!='Standard Interventions'!$H$9,'Detailed Budget (Initial)'!FR115,0)+IF(#REF!='Standard Interventions'!$H$9,'Detailed Budget (Initial)'!GD115,0)+IF(#REF!='Standard Interventions'!$H$9,'Detailed Budget (Initial)'!GP115,0)+IF(#REF!='Standard Interventions'!$H$9,'Detailed Budget (Initial)'!HB115,0)+IF(#REF!='Standard Interventions'!$H$9,'Detailed Budget (Initial)'!HN115,0)+IF(#REF!='Standard Interventions'!$H$9,'Detailed Budget (Initial)'!HZ115,0)+IF(#REF!='Standard Interventions'!$H$9,'Detailed Budget (Initial)'!IL115,0)</f>
        <v>#REF!</v>
      </c>
      <c r="I105" s="73" t="str">
        <f>IF(#REF!='Standard Interventions'!$I$9,'Detailed Budget (Initial)'!EH115,0)+IF(#REF!='Standard Interventions'!$I$9,'Detailed Budget (Initial)'!ET115,0)+IF(#REF!='Standard Interventions'!$I$9,'Detailed Budget (Initial)'!FF115,0)+IF(#REF!='Standard Interventions'!$I$9,'Detailed Budget (Initial)'!FR115,0)+IF(#REF!='Standard Interventions'!$I$9,'Detailed Budget (Initial)'!GD115,0)+IF(#REF!='Standard Interventions'!$I$9,'Detailed Budget (Initial)'!GP115,0)+IF(#REF!='Standard Interventions'!$I$9,'Detailed Budget (Initial)'!HB115,0)+IF(#REF!='Standard Interventions'!$I$9,'Detailed Budget (Initial)'!HN115,0)+IF(#REF!='Standard Interventions'!$I$9,'Detailed Budget (Initial)'!HZ115,0)+IF(#REF!='Standard Interventions'!$I$9,'Detailed Budget (Initial)'!IL115,0)</f>
        <v>#REF!</v>
      </c>
      <c r="J105" s="73" t="str">
        <f>IF(#REF!='Standard Interventions'!$J$9,'Detailed Budget (Initial)'!EH115,0)+IF(#REF!='Standard Interventions'!$J$9,'Detailed Budget (Initial)'!ET115,0)+IF(#REF!='Standard Interventions'!$J$9,'Detailed Budget (Initial)'!FF115,0)+IF(#REF!='Standard Interventions'!$J$9,'Detailed Budget (Initial)'!FR115,0)+IF(#REF!='Standard Interventions'!$J$9,'Detailed Budget (Initial)'!GD115,0)+IF(#REF!='Standard Interventions'!$J$9,'Detailed Budget (Initial)'!GP115,0)+IF(#REF!='Standard Interventions'!$J$9,'Detailed Budget (Initial)'!HB115,0)+IF(#REF!='Standard Interventions'!$J$9,'Detailed Budget (Initial)'!HN115,0)+IF(#REF!='Standard Interventions'!$J$9,'Detailed Budget (Initial)'!HZ115,0)+IF(#REF!='Standard Interventions'!$J$9,'Detailed Budget (Initial)'!IL115,0)</f>
        <v>#REF!</v>
      </c>
      <c r="K105" s="73" t="str">
        <f>IF(#REF!='Standard Interventions'!$K$9,'Detailed Budget (Initial)'!EH115,0)+IF(#REF!='Standard Interventions'!$K$9,'Detailed Budget (Initial)'!ET115,0)+IF(#REF!='Standard Interventions'!$K$9,'Detailed Budget (Initial)'!FF115,0)+IF(#REF!='Standard Interventions'!$K$9,'Detailed Budget (Initial)'!FR115,0)+IF(#REF!='Standard Interventions'!$K$9,'Detailed Budget (Initial)'!GD115,0)+IF(#REF!='Standard Interventions'!$K$9,'Detailed Budget (Initial)'!GP115,0)+IF(#REF!='Standard Interventions'!$K$9,'Detailed Budget (Initial)'!HB115,0)+IF(#REF!='Standard Interventions'!$K$9,'Detailed Budget (Initial)'!HN115,0)+IF(#REF!='Standard Interventions'!$K$9,'Detailed Budget (Initial)'!HZ115,0)+IF(#REF!='Standard Interventions'!$K$9,'Detailed Budget (Initial)'!IL115,0)</f>
        <v>#REF!</v>
      </c>
      <c r="L105" s="73" t="str">
        <f>IF(#REF!='Standard Interventions'!$L$9,'Detailed Budget (Initial)'!EH115,0)+IF(#REF!='Standard Interventions'!$L$9,'Detailed Budget (Initial)'!ET115,0)+IF(#REF!='Standard Interventions'!$L$9,'Detailed Budget (Initial)'!FF115,0)+IF(#REF!='Standard Interventions'!$L$9,'Detailed Budget (Initial)'!FR115,0)+IF(#REF!='Standard Interventions'!$L$9,'Detailed Budget (Initial)'!GD115,0)+IF(#REF!='Standard Interventions'!$L$9,'Detailed Budget (Initial)'!GP115,0)+IF(#REF!='Standard Interventions'!$L$9,'Detailed Budget (Initial)'!HB115,0)+IF(#REF!='Standard Interventions'!$L$9,'Detailed Budget (Initial)'!HN115,0)+IF(#REF!='Standard Interventions'!$L$9,'Detailed Budget (Initial)'!HZ115,0)+IF(#REF!='Standard Interventions'!$L$9,'Detailed Budget (Initial)'!IL115,0)</f>
        <v>#REF!</v>
      </c>
      <c r="M105" s="73" t="str">
        <f>IF(#REF!='Standard Interventions'!$M$9,'Detailed Budget (Initial)'!EH115,0)+IF(#REF!='Standard Interventions'!$M$9,'Detailed Budget (Initial)'!ET115,0)+IF(#REF!='Standard Interventions'!$M$9,'Detailed Budget (Initial)'!FF115,0)+IF(#REF!='Standard Interventions'!$M$9,'Detailed Budget (Initial)'!FR115,0)+IF(#REF!='Standard Interventions'!$M$9,'Detailed Budget (Initial)'!GD115,0)+IF(#REF!='Standard Interventions'!$M$9,'Detailed Budget (Initial)'!GP115,0)+IF(#REF!='Standard Interventions'!$M$9,'Detailed Budget (Initial)'!HB115,0)+IF(#REF!='Standard Interventions'!$M$9,'Detailed Budget (Initial)'!HN115,0)+IF(#REF!='Standard Interventions'!$M$9,'Detailed Budget (Initial)'!HZ115,0)+IF(#REF!='Standard Interventions'!$M$9,'Detailed Budget (Initial)'!IL115,0)</f>
        <v>#REF!</v>
      </c>
      <c r="N105" s="73" t="str">
        <f>IF(#REF!='Standard Interventions'!$N$9,'Detailed Budget (Initial)'!EH115,0)+IF(#REF!='Standard Interventions'!$N$9,'Detailed Budget (Initial)'!ET115,0)+IF(#REF!='Standard Interventions'!$N$9,'Detailed Budget (Initial)'!FF115,0)+IF(#REF!='Standard Interventions'!$N$9,'Detailed Budget (Initial)'!FR115,0)+IF(#REF!='Standard Interventions'!$N$9,'Detailed Budget (Initial)'!GD115,0)+IF(#REF!='Standard Interventions'!$N$9,'Detailed Budget (Initial)'!GP115,0)+IF(#REF!='Standard Interventions'!$N$9,'Detailed Budget (Initial)'!HB115,0)+IF(#REF!='Standard Interventions'!$N$9,'Detailed Budget (Initial)'!HN115,0)+IF(#REF!='Standard Interventions'!$N$9,'Detailed Budget (Initial)'!HZ115,0)+IF(#REF!='Standard Interventions'!$N$9,'Detailed Budget (Initial)'!IL115,0)</f>
        <v>#REF!</v>
      </c>
      <c r="O105" s="73"/>
      <c r="P105" s="73" t="str">
        <f t="shared" si="14"/>
        <v>#REF!</v>
      </c>
    </row>
    <row r="106" ht="13.5" customHeight="1" outlineLevel="1">
      <c r="A106" s="7"/>
      <c r="B106" s="66" t="str">
        <f t="shared" si="13"/>
        <v>#REF!</v>
      </c>
      <c r="C106" s="66"/>
      <c r="D106" s="73" t="str">
        <f>IF(#REF!='Standard Interventions'!$D$9,'Detailed Budget (Initial)'!EH116,0)+IF(#REF!='Standard Interventions'!$D$9,'Detailed Budget (Initial)'!ET116,0)+IF(#REF!='Standard Interventions'!$D$9,'Detailed Budget (Initial)'!FF116,0)+IF(#REF!='Standard Interventions'!$D$9,'Detailed Budget (Initial)'!FR116,0)+IF(#REF!='Standard Interventions'!$D$9,'Detailed Budget (Initial)'!GD116,0)+IF(#REF!='Standard Interventions'!$D$9,'Detailed Budget (Initial)'!GP116,0)+IF(#REF!='Standard Interventions'!$D$9,'Detailed Budget (Initial)'!HB116,0)+IF(#REF!='Standard Interventions'!$D$9,'Detailed Budget (Initial)'!HN116,0)+IF(#REF!='Standard Interventions'!$D$9,'Detailed Budget (Initial)'!HZ116,0)+IF(#REF!='Standard Interventions'!$D$9,'Detailed Budget (Initial)'!IL116,0)</f>
        <v>#REF!</v>
      </c>
      <c r="E106" s="73" t="str">
        <f>IF(#REF!='Standard Interventions'!$E$9,'Detailed Budget (Initial)'!EH116,0)+IF(#REF!='Standard Interventions'!$E$9,'Detailed Budget (Initial)'!ET116,0)+IF(#REF!='Standard Interventions'!$E$9,'Detailed Budget (Initial)'!FF116,0)+IF(#REF!='Standard Interventions'!$E$9,'Detailed Budget (Initial)'!FR116,0)+IF(#REF!='Standard Interventions'!$E$9,'Detailed Budget (Initial)'!GD116,0)+IF(#REF!='Standard Interventions'!$E$9,'Detailed Budget (Initial)'!GP116,0)+IF(#REF!='Standard Interventions'!$E$9,'Detailed Budget (Initial)'!HB116,0)+IF(#REF!='Standard Interventions'!$E$9,'Detailed Budget (Initial)'!HN116,0)+IF(#REF!='Standard Interventions'!$E$9,'Detailed Budget (Initial)'!HZ116,0)+IF(#REF!='Standard Interventions'!$E$9,'Detailed Budget (Initial)'!IL116,0)</f>
        <v>#REF!</v>
      </c>
      <c r="F106" s="73" t="str">
        <f>IF(#REF!='Standard Interventions'!$F$9,'Detailed Budget (Initial)'!EH116,0)+IF(#REF!='Standard Interventions'!$F$9,'Detailed Budget (Initial)'!ET116,0)+IF(#REF!='Standard Interventions'!$F$9,'Detailed Budget (Initial)'!FF116,0)+IF(#REF!='Standard Interventions'!$F$9,'Detailed Budget (Initial)'!FR116,0)+IF(#REF!='Standard Interventions'!$F$9,'Detailed Budget (Initial)'!GD116,0)+IF(#REF!='Standard Interventions'!$F$9,'Detailed Budget (Initial)'!GP116,0)+IF(#REF!='Standard Interventions'!$F$9,'Detailed Budget (Initial)'!HB116,0)+IF(#REF!='Standard Interventions'!$F$9,'Detailed Budget (Initial)'!HN116,0)+IF(#REF!='Standard Interventions'!$F$9,'Detailed Budget (Initial)'!HZ116,0)+IF(#REF!='Standard Interventions'!$F$9,'Detailed Budget (Initial)'!IL116,0)</f>
        <v>#REF!</v>
      </c>
      <c r="G106" s="73" t="str">
        <f>IF(#REF!='Standard Interventions'!$G$9,'Detailed Budget (Initial)'!EH116,0)+IF(#REF!='Standard Interventions'!$G$9,'Detailed Budget (Initial)'!ET116,0)+IF(#REF!='Standard Interventions'!$G$9,'Detailed Budget (Initial)'!FF116,0)+IF(#REF!='Standard Interventions'!$G$9,'Detailed Budget (Initial)'!FR116,0)+IF(#REF!='Standard Interventions'!$G$9,'Detailed Budget (Initial)'!GD116,0)+IF(#REF!='Standard Interventions'!$G$9,'Detailed Budget (Initial)'!GP116,0)+IF(#REF!='Standard Interventions'!$G$9,'Detailed Budget (Initial)'!HB116,0)+IF(#REF!='Standard Interventions'!$G$9,'Detailed Budget (Initial)'!HN116,0)+IF(#REF!='Standard Interventions'!$G$9,'Detailed Budget (Initial)'!HZ116,0)+IF(#REF!='Standard Interventions'!$G$9,'Detailed Budget (Initial)'!IL116,0)</f>
        <v>#REF!</v>
      </c>
      <c r="H106" s="73" t="str">
        <f>IF(#REF!='Standard Interventions'!$H$9,'Detailed Budget (Initial)'!EH116,0)+IF(#REF!='Standard Interventions'!$H$9,'Detailed Budget (Initial)'!ET116,0)+IF(#REF!='Standard Interventions'!$H$9,'Detailed Budget (Initial)'!FF116,0)+IF(#REF!='Standard Interventions'!$H$9,'Detailed Budget (Initial)'!FR116,0)+IF(#REF!='Standard Interventions'!$H$9,'Detailed Budget (Initial)'!GD116,0)+IF(#REF!='Standard Interventions'!$H$9,'Detailed Budget (Initial)'!GP116,0)+IF(#REF!='Standard Interventions'!$H$9,'Detailed Budget (Initial)'!HB116,0)+IF(#REF!='Standard Interventions'!$H$9,'Detailed Budget (Initial)'!HN116,0)+IF(#REF!='Standard Interventions'!$H$9,'Detailed Budget (Initial)'!HZ116,0)+IF(#REF!='Standard Interventions'!$H$9,'Detailed Budget (Initial)'!IL116,0)</f>
        <v>#REF!</v>
      </c>
      <c r="I106" s="73" t="str">
        <f>IF(#REF!='Standard Interventions'!$I$9,'Detailed Budget (Initial)'!EH116,0)+IF(#REF!='Standard Interventions'!$I$9,'Detailed Budget (Initial)'!ET116,0)+IF(#REF!='Standard Interventions'!$I$9,'Detailed Budget (Initial)'!FF116,0)+IF(#REF!='Standard Interventions'!$I$9,'Detailed Budget (Initial)'!FR116,0)+IF(#REF!='Standard Interventions'!$I$9,'Detailed Budget (Initial)'!GD116,0)+IF(#REF!='Standard Interventions'!$I$9,'Detailed Budget (Initial)'!GP116,0)+IF(#REF!='Standard Interventions'!$I$9,'Detailed Budget (Initial)'!HB116,0)+IF(#REF!='Standard Interventions'!$I$9,'Detailed Budget (Initial)'!HN116,0)+IF(#REF!='Standard Interventions'!$I$9,'Detailed Budget (Initial)'!HZ116,0)+IF(#REF!='Standard Interventions'!$I$9,'Detailed Budget (Initial)'!IL116,0)</f>
        <v>#REF!</v>
      </c>
      <c r="J106" s="73" t="str">
        <f>IF(#REF!='Standard Interventions'!$J$9,'Detailed Budget (Initial)'!EH116,0)+IF(#REF!='Standard Interventions'!$J$9,'Detailed Budget (Initial)'!ET116,0)+IF(#REF!='Standard Interventions'!$J$9,'Detailed Budget (Initial)'!FF116,0)+IF(#REF!='Standard Interventions'!$J$9,'Detailed Budget (Initial)'!FR116,0)+IF(#REF!='Standard Interventions'!$J$9,'Detailed Budget (Initial)'!GD116,0)+IF(#REF!='Standard Interventions'!$J$9,'Detailed Budget (Initial)'!GP116,0)+IF(#REF!='Standard Interventions'!$J$9,'Detailed Budget (Initial)'!HB116,0)+IF(#REF!='Standard Interventions'!$J$9,'Detailed Budget (Initial)'!HN116,0)+IF(#REF!='Standard Interventions'!$J$9,'Detailed Budget (Initial)'!HZ116,0)+IF(#REF!='Standard Interventions'!$J$9,'Detailed Budget (Initial)'!IL116,0)</f>
        <v>#REF!</v>
      </c>
      <c r="K106" s="73" t="str">
        <f>IF(#REF!='Standard Interventions'!$K$9,'Detailed Budget (Initial)'!EH116,0)+IF(#REF!='Standard Interventions'!$K$9,'Detailed Budget (Initial)'!ET116,0)+IF(#REF!='Standard Interventions'!$K$9,'Detailed Budget (Initial)'!FF116,0)+IF(#REF!='Standard Interventions'!$K$9,'Detailed Budget (Initial)'!FR116,0)+IF(#REF!='Standard Interventions'!$K$9,'Detailed Budget (Initial)'!GD116,0)+IF(#REF!='Standard Interventions'!$K$9,'Detailed Budget (Initial)'!GP116,0)+IF(#REF!='Standard Interventions'!$K$9,'Detailed Budget (Initial)'!HB116,0)+IF(#REF!='Standard Interventions'!$K$9,'Detailed Budget (Initial)'!HN116,0)+IF(#REF!='Standard Interventions'!$K$9,'Detailed Budget (Initial)'!HZ116,0)+IF(#REF!='Standard Interventions'!$K$9,'Detailed Budget (Initial)'!IL116,0)</f>
        <v>#REF!</v>
      </c>
      <c r="L106" s="73" t="str">
        <f>IF(#REF!='Standard Interventions'!$L$9,'Detailed Budget (Initial)'!EH116,0)+IF(#REF!='Standard Interventions'!$L$9,'Detailed Budget (Initial)'!ET116,0)+IF(#REF!='Standard Interventions'!$L$9,'Detailed Budget (Initial)'!FF116,0)+IF(#REF!='Standard Interventions'!$L$9,'Detailed Budget (Initial)'!FR116,0)+IF(#REF!='Standard Interventions'!$L$9,'Detailed Budget (Initial)'!GD116,0)+IF(#REF!='Standard Interventions'!$L$9,'Detailed Budget (Initial)'!GP116,0)+IF(#REF!='Standard Interventions'!$L$9,'Detailed Budget (Initial)'!HB116,0)+IF(#REF!='Standard Interventions'!$L$9,'Detailed Budget (Initial)'!HN116,0)+IF(#REF!='Standard Interventions'!$L$9,'Detailed Budget (Initial)'!HZ116,0)+IF(#REF!='Standard Interventions'!$L$9,'Detailed Budget (Initial)'!IL116,0)</f>
        <v>#REF!</v>
      </c>
      <c r="M106" s="73" t="str">
        <f>IF(#REF!='Standard Interventions'!$M$9,'Detailed Budget (Initial)'!EH116,0)+IF(#REF!='Standard Interventions'!$M$9,'Detailed Budget (Initial)'!ET116,0)+IF(#REF!='Standard Interventions'!$M$9,'Detailed Budget (Initial)'!FF116,0)+IF(#REF!='Standard Interventions'!$M$9,'Detailed Budget (Initial)'!FR116,0)+IF(#REF!='Standard Interventions'!$M$9,'Detailed Budget (Initial)'!GD116,0)+IF(#REF!='Standard Interventions'!$M$9,'Detailed Budget (Initial)'!GP116,0)+IF(#REF!='Standard Interventions'!$M$9,'Detailed Budget (Initial)'!HB116,0)+IF(#REF!='Standard Interventions'!$M$9,'Detailed Budget (Initial)'!HN116,0)+IF(#REF!='Standard Interventions'!$M$9,'Detailed Budget (Initial)'!HZ116,0)+IF(#REF!='Standard Interventions'!$M$9,'Detailed Budget (Initial)'!IL116,0)</f>
        <v>#REF!</v>
      </c>
      <c r="N106" s="73" t="str">
        <f>IF(#REF!='Standard Interventions'!$N$9,'Detailed Budget (Initial)'!EH116,0)+IF(#REF!='Standard Interventions'!$N$9,'Detailed Budget (Initial)'!ET116,0)+IF(#REF!='Standard Interventions'!$N$9,'Detailed Budget (Initial)'!FF116,0)+IF(#REF!='Standard Interventions'!$N$9,'Detailed Budget (Initial)'!FR116,0)+IF(#REF!='Standard Interventions'!$N$9,'Detailed Budget (Initial)'!GD116,0)+IF(#REF!='Standard Interventions'!$N$9,'Detailed Budget (Initial)'!GP116,0)+IF(#REF!='Standard Interventions'!$N$9,'Detailed Budget (Initial)'!HB116,0)+IF(#REF!='Standard Interventions'!$N$9,'Detailed Budget (Initial)'!HN116,0)+IF(#REF!='Standard Interventions'!$N$9,'Detailed Budget (Initial)'!HZ116,0)+IF(#REF!='Standard Interventions'!$N$9,'Detailed Budget (Initial)'!IL116,0)</f>
        <v>#REF!</v>
      </c>
      <c r="O106" s="73"/>
      <c r="P106" s="73" t="str">
        <f t="shared" si="14"/>
        <v>#REF!</v>
      </c>
    </row>
    <row r="107" ht="13.5" customHeight="1" outlineLevel="1">
      <c r="A107" s="7"/>
      <c r="B107" s="66"/>
      <c r="C107" s="66"/>
      <c r="D107" s="73"/>
      <c r="E107" s="73"/>
      <c r="F107" s="73"/>
      <c r="G107" s="73"/>
      <c r="H107" s="73"/>
      <c r="I107" s="73"/>
      <c r="J107" s="73"/>
      <c r="K107" s="73"/>
      <c r="L107" s="73"/>
      <c r="M107" s="73"/>
      <c r="N107" s="73"/>
      <c r="O107" s="73"/>
      <c r="P107" s="73"/>
    </row>
    <row r="108" ht="13.5" customHeight="1" outlineLevel="1">
      <c r="A108" s="7"/>
      <c r="B108" s="66"/>
      <c r="C108" s="66"/>
      <c r="D108" s="73"/>
      <c r="E108" s="73"/>
      <c r="F108" s="73"/>
      <c r="G108" s="73"/>
      <c r="H108" s="73"/>
      <c r="I108" s="73"/>
      <c r="J108" s="73"/>
      <c r="K108" s="73"/>
      <c r="L108" s="73"/>
      <c r="M108" s="73"/>
      <c r="N108" s="73"/>
      <c r="O108" s="73"/>
      <c r="P108" s="73"/>
    </row>
    <row r="109" ht="13.5" customHeight="1" outlineLevel="1">
      <c r="A109" s="7"/>
      <c r="B109" s="66"/>
      <c r="C109" s="66"/>
      <c r="D109" s="73"/>
      <c r="E109" s="73"/>
      <c r="F109" s="73"/>
      <c r="G109" s="73"/>
      <c r="H109" s="73"/>
      <c r="I109" s="73"/>
      <c r="J109" s="73"/>
      <c r="K109" s="73"/>
      <c r="L109" s="73"/>
      <c r="M109" s="73"/>
      <c r="N109" s="73"/>
      <c r="O109" s="73"/>
      <c r="P109" s="73"/>
    </row>
    <row r="110" ht="13.5" customHeight="1" outlineLevel="1">
      <c r="A110" s="7"/>
      <c r="B110" s="7"/>
      <c r="C110" s="7"/>
      <c r="D110" s="74" t="str">
        <f t="shared" ref="D110:N110" si="15">SUM(D96:D109)</f>
        <v>#REF!</v>
      </c>
      <c r="E110" s="74" t="str">
        <f t="shared" si="15"/>
        <v>#REF!</v>
      </c>
      <c r="F110" s="74" t="str">
        <f t="shared" si="15"/>
        <v>#REF!</v>
      </c>
      <c r="G110" s="74" t="str">
        <f t="shared" si="15"/>
        <v>#REF!</v>
      </c>
      <c r="H110" s="74" t="str">
        <f t="shared" si="15"/>
        <v>#REF!</v>
      </c>
      <c r="I110" s="74" t="str">
        <f t="shared" si="15"/>
        <v>#REF!</v>
      </c>
      <c r="J110" s="74" t="str">
        <f t="shared" si="15"/>
        <v>#REF!</v>
      </c>
      <c r="K110" s="74" t="str">
        <f t="shared" si="15"/>
        <v>#REF!</v>
      </c>
      <c r="L110" s="74" t="str">
        <f t="shared" si="15"/>
        <v>#REF!</v>
      </c>
      <c r="M110" s="74" t="str">
        <f t="shared" si="15"/>
        <v>#REF!</v>
      </c>
      <c r="N110" s="74" t="str">
        <f t="shared" si="15"/>
        <v>#REF!</v>
      </c>
      <c r="O110" s="72"/>
      <c r="P110" s="74" t="str">
        <f>SUM(D110:N110)</f>
        <v>#REF!</v>
      </c>
    </row>
    <row r="111" ht="13.5" customHeight="1" outlineLevel="1">
      <c r="A111" s="7"/>
      <c r="B111" s="66"/>
      <c r="C111" s="66"/>
      <c r="D111" s="73"/>
      <c r="E111" s="73"/>
      <c r="F111" s="73"/>
      <c r="G111" s="73"/>
      <c r="H111" s="73"/>
      <c r="I111" s="73"/>
      <c r="J111" s="73"/>
      <c r="K111" s="73"/>
      <c r="L111" s="73"/>
      <c r="M111" s="73"/>
      <c r="N111" s="73"/>
      <c r="O111" s="73"/>
      <c r="P111" s="73"/>
    </row>
    <row r="112" ht="13.5" customHeight="1" outlineLevel="1">
      <c r="A112" s="70" t="str">
        <f>'BUDGET INPUTS (INITIAL)'!B109</f>
        <v>#REF!</v>
      </c>
      <c r="B112" s="66"/>
      <c r="C112" s="66"/>
      <c r="D112" s="73"/>
      <c r="E112" s="73"/>
      <c r="F112" s="73"/>
      <c r="G112" s="73"/>
      <c r="H112" s="73"/>
      <c r="I112" s="73"/>
      <c r="J112" s="73"/>
      <c r="K112" s="73"/>
      <c r="L112" s="73"/>
      <c r="M112" s="73"/>
      <c r="N112" s="73"/>
      <c r="O112" s="73"/>
      <c r="P112" s="73"/>
    </row>
    <row r="113" ht="13.5" customHeight="1" outlineLevel="1">
      <c r="A113" s="70"/>
      <c r="B113" s="66" t="str">
        <f t="shared" ref="B113:B123" si="16">'BUDGET INPUTS (INITIAL)'!B110</f>
        <v>#REF!</v>
      </c>
      <c r="C113" s="66"/>
      <c r="D113" s="73" t="str">
        <f>IF(#REF!='Standard Interventions'!$D$9,'Detailed Budget (Initial)'!EH112,0)+IF(#REF!='Standard Interventions'!$D$9,'Detailed Budget (Initial)'!ET112,0)+IF(#REF!='Standard Interventions'!$D$9,'Detailed Budget (Initial)'!FF112,0)+IF(#REF!='Standard Interventions'!$D$9,'Detailed Budget (Initial)'!FR112,0)+IF(#REF!='Standard Interventions'!$D$9,'Detailed Budget (Initial)'!GD112,0)+IF(#REF!='Standard Interventions'!$D$9,'Detailed Budget (Initial)'!GP112,0)+IF(#REF!='Standard Interventions'!$D$9,'Detailed Budget (Initial)'!HB112,0)+IF(#REF!='Standard Interventions'!$D$9,'Detailed Budget (Initial)'!HN112,0)+IF(#REF!='Standard Interventions'!$D$9,'Detailed Budget (Initial)'!HZ112,0)+IF(#REF!='Standard Interventions'!$D$9,'Detailed Budget (Initial)'!IL112,0)</f>
        <v>#REF!</v>
      </c>
      <c r="E113" s="73" t="str">
        <f>IF(#REF!='Standard Interventions'!$E$9,'Detailed Budget (Initial)'!EH112,0)+IF(#REF!='Standard Interventions'!$E$9,'Detailed Budget (Initial)'!ET112,0)+IF(#REF!='Standard Interventions'!$E$9,'Detailed Budget (Initial)'!FF112,0)+IF(#REF!='Standard Interventions'!$E$9,'Detailed Budget (Initial)'!FR112,0)+IF(#REF!='Standard Interventions'!$E$9,'Detailed Budget (Initial)'!GD112,0)+IF(#REF!='Standard Interventions'!$E$9,'Detailed Budget (Initial)'!GP112,0)+IF(#REF!='Standard Interventions'!$E$9,'Detailed Budget (Initial)'!HB112,0)+IF(#REF!='Standard Interventions'!$E$9,'Detailed Budget (Initial)'!HN112,0)+IF(#REF!='Standard Interventions'!$E$9,'Detailed Budget (Initial)'!HZ112,0)+IF(#REF!='Standard Interventions'!$E$9,'Detailed Budget (Initial)'!IL112,0)</f>
        <v>#REF!</v>
      </c>
      <c r="F113" s="73" t="str">
        <f>IF(#REF!='Standard Interventions'!$F$9,'Detailed Budget (Initial)'!EH112,0)+IF(#REF!='Standard Interventions'!$F$9,'Detailed Budget (Initial)'!ET112,0)+IF(#REF!='Standard Interventions'!$F$9,'Detailed Budget (Initial)'!FF112,0)+IF(#REF!='Standard Interventions'!$F$9,'Detailed Budget (Initial)'!FR112,0)+IF(#REF!='Standard Interventions'!$F$9,'Detailed Budget (Initial)'!GD112,0)+IF(#REF!='Standard Interventions'!$F$9,'Detailed Budget (Initial)'!GP112,0)+IF(#REF!='Standard Interventions'!$F$9,'Detailed Budget (Initial)'!HB112,0)+IF(#REF!='Standard Interventions'!$F$9,'Detailed Budget (Initial)'!HN112,0)+IF(#REF!='Standard Interventions'!$F$9,'Detailed Budget (Initial)'!HZ112,0)+IF(#REF!='Standard Interventions'!$F$9,'Detailed Budget (Initial)'!IL112,0)</f>
        <v>#REF!</v>
      </c>
      <c r="G113" s="73" t="str">
        <f>IF(#REF!='Standard Interventions'!$G$9,'Detailed Budget (Initial)'!EH112,0)+IF(#REF!='Standard Interventions'!$G$9,'Detailed Budget (Initial)'!ET112,0)+IF(#REF!='Standard Interventions'!$G$9,'Detailed Budget (Initial)'!FF112,0)+IF(#REF!='Standard Interventions'!$G$9,'Detailed Budget (Initial)'!FR112,0)+IF(#REF!='Standard Interventions'!$G$9,'Detailed Budget (Initial)'!GD112,0)+IF(#REF!='Standard Interventions'!$G$9,'Detailed Budget (Initial)'!GP112,0)+IF(#REF!='Standard Interventions'!$G$9,'Detailed Budget (Initial)'!HB112,0)+IF(#REF!='Standard Interventions'!$G$9,'Detailed Budget (Initial)'!HN112,0)+IF(#REF!='Standard Interventions'!$G$9,'Detailed Budget (Initial)'!HZ112,0)+IF(#REF!='Standard Interventions'!$G$9,'Detailed Budget (Initial)'!IL112,0)</f>
        <v>#REF!</v>
      </c>
      <c r="H113" s="73" t="str">
        <f>IF(#REF!='Standard Interventions'!$H$9,'Detailed Budget (Initial)'!EH112,0)+IF(#REF!='Standard Interventions'!$H$9,'Detailed Budget (Initial)'!ET112,0)+IF(#REF!='Standard Interventions'!$H$9,'Detailed Budget (Initial)'!FF112,0)+IF(#REF!='Standard Interventions'!$H$9,'Detailed Budget (Initial)'!FR112,0)+IF(#REF!='Standard Interventions'!$H$9,'Detailed Budget (Initial)'!GD112,0)+IF(#REF!='Standard Interventions'!$H$9,'Detailed Budget (Initial)'!GP112,0)+IF(#REF!='Standard Interventions'!$H$9,'Detailed Budget (Initial)'!HB112,0)+IF(#REF!='Standard Interventions'!$H$9,'Detailed Budget (Initial)'!HN112,0)+IF(#REF!='Standard Interventions'!$H$9,'Detailed Budget (Initial)'!HZ112,0)+IF(#REF!='Standard Interventions'!$H$9,'Detailed Budget (Initial)'!IL112,0)</f>
        <v>#REF!</v>
      </c>
      <c r="I113" s="73" t="str">
        <f>IF(#REF!='Standard Interventions'!$I$9,'Detailed Budget (Initial)'!EH112,0)+IF(#REF!='Standard Interventions'!$I$9,'Detailed Budget (Initial)'!ET112,0)+IF(#REF!='Standard Interventions'!$I$9,'Detailed Budget (Initial)'!FF112,0)+IF(#REF!='Standard Interventions'!$I$9,'Detailed Budget (Initial)'!FR112,0)+IF(#REF!='Standard Interventions'!$I$9,'Detailed Budget (Initial)'!GD112,0)+IF(#REF!='Standard Interventions'!$I$9,'Detailed Budget (Initial)'!GP112,0)+IF(#REF!='Standard Interventions'!$I$9,'Detailed Budget (Initial)'!HB112,0)+IF(#REF!='Standard Interventions'!$I$9,'Detailed Budget (Initial)'!HN112,0)+IF(#REF!='Standard Interventions'!$I$9,'Detailed Budget (Initial)'!HZ112,0)+IF(#REF!='Standard Interventions'!$I$9,'Detailed Budget (Initial)'!IL112,0)</f>
        <v>#REF!</v>
      </c>
      <c r="J113" s="73" t="str">
        <f>IF(#REF!='Standard Interventions'!$J$9,'Detailed Budget (Initial)'!EH112,0)+IF(#REF!='Standard Interventions'!$J$9,'Detailed Budget (Initial)'!ET112,0)+IF(#REF!='Standard Interventions'!$J$9,'Detailed Budget (Initial)'!FF112,0)+IF(#REF!='Standard Interventions'!$J$9,'Detailed Budget (Initial)'!FR112,0)+IF(#REF!='Standard Interventions'!$J$9,'Detailed Budget (Initial)'!GD112,0)+IF(#REF!='Standard Interventions'!$J$9,'Detailed Budget (Initial)'!GP112,0)+IF(#REF!='Standard Interventions'!$J$9,'Detailed Budget (Initial)'!HB112,0)+IF(#REF!='Standard Interventions'!$J$9,'Detailed Budget (Initial)'!HN112,0)+IF(#REF!='Standard Interventions'!$J$9,'Detailed Budget (Initial)'!HZ112,0)+IF(#REF!='Standard Interventions'!$J$9,'Detailed Budget (Initial)'!IL112,0)</f>
        <v>#REF!</v>
      </c>
      <c r="K113" s="73" t="str">
        <f>IF(#REF!='Standard Interventions'!$K$9,'Detailed Budget (Initial)'!EH112,0)+IF(#REF!='Standard Interventions'!$K$9,'Detailed Budget (Initial)'!ET112,0)+IF(#REF!='Standard Interventions'!$K$9,'Detailed Budget (Initial)'!FF112,0)+IF(#REF!='Standard Interventions'!$K$9,'Detailed Budget (Initial)'!FR112,0)+IF(#REF!='Standard Interventions'!$K$9,'Detailed Budget (Initial)'!GD112,0)+IF(#REF!='Standard Interventions'!$K$9,'Detailed Budget (Initial)'!GP112,0)+IF(#REF!='Standard Interventions'!$K$9,'Detailed Budget (Initial)'!HB112,0)+IF(#REF!='Standard Interventions'!$K$9,'Detailed Budget (Initial)'!HN112,0)+IF(#REF!='Standard Interventions'!$K$9,'Detailed Budget (Initial)'!HZ112,0)+IF(#REF!='Standard Interventions'!$K$9,'Detailed Budget (Initial)'!IL112,0)</f>
        <v>#REF!</v>
      </c>
      <c r="L113" s="73" t="str">
        <f>IF(#REF!='Standard Interventions'!$L$9,'Detailed Budget (Initial)'!EH112,0)+IF(#REF!='Standard Interventions'!$L$9,'Detailed Budget (Initial)'!ET112,0)+IF(#REF!='Standard Interventions'!$L$9,'Detailed Budget (Initial)'!FF112,0)+IF(#REF!='Standard Interventions'!$L$9,'Detailed Budget (Initial)'!FR112,0)+IF(#REF!='Standard Interventions'!$L$9,'Detailed Budget (Initial)'!GD112,0)+IF(#REF!='Standard Interventions'!$L$9,'Detailed Budget (Initial)'!GP112,0)+IF(#REF!='Standard Interventions'!$L$9,'Detailed Budget (Initial)'!HB112,0)+IF(#REF!='Standard Interventions'!$L$9,'Detailed Budget (Initial)'!HN112,0)+IF(#REF!='Standard Interventions'!$L$9,'Detailed Budget (Initial)'!HZ112,0)+IF(#REF!='Standard Interventions'!$L$9,'Detailed Budget (Initial)'!IL112,0)</f>
        <v>#REF!</v>
      </c>
      <c r="M113" s="73" t="str">
        <f>IF(#REF!='Standard Interventions'!$M$9,'Detailed Budget (Initial)'!EH112,0)+IF(#REF!='Standard Interventions'!$M$9,'Detailed Budget (Initial)'!ET112,0)+IF(#REF!='Standard Interventions'!$M$9,'Detailed Budget (Initial)'!FF112,0)+IF(#REF!='Standard Interventions'!$M$9,'Detailed Budget (Initial)'!FR112,0)+IF(#REF!='Standard Interventions'!$M$9,'Detailed Budget (Initial)'!GD112,0)+IF(#REF!='Standard Interventions'!$M$9,'Detailed Budget (Initial)'!GP112,0)+IF(#REF!='Standard Interventions'!$M$9,'Detailed Budget (Initial)'!HB112,0)+IF(#REF!='Standard Interventions'!$M$9,'Detailed Budget (Initial)'!HN112,0)+IF(#REF!='Standard Interventions'!$M$9,'Detailed Budget (Initial)'!HZ112,0)+IF(#REF!='Standard Interventions'!$M$9,'Detailed Budget (Initial)'!IL112,0)</f>
        <v>#REF!</v>
      </c>
      <c r="N113" s="73" t="str">
        <f>IF(#REF!='Standard Interventions'!$N$9,'Detailed Budget (Initial)'!EH112,0)+IF(#REF!='Standard Interventions'!$N$9,'Detailed Budget (Initial)'!ET112,0)+IF(#REF!='Standard Interventions'!$N$9,'Detailed Budget (Initial)'!FF112,0)+IF(#REF!='Standard Interventions'!$N$9,'Detailed Budget (Initial)'!FR112,0)+IF(#REF!='Standard Interventions'!$N$9,'Detailed Budget (Initial)'!GD112,0)+IF(#REF!='Standard Interventions'!$N$9,'Detailed Budget (Initial)'!GP112,0)+IF(#REF!='Standard Interventions'!$N$9,'Detailed Budget (Initial)'!HB112,0)+IF(#REF!='Standard Interventions'!$N$9,'Detailed Budget (Initial)'!HN112,0)+IF(#REF!='Standard Interventions'!$N$9,'Detailed Budget (Initial)'!HZ112,0)+IF(#REF!='Standard Interventions'!$N$9,'Detailed Budget (Initial)'!IL112,0)</f>
        <v>#REF!</v>
      </c>
      <c r="O113" s="73"/>
      <c r="P113" s="73" t="str">
        <f t="shared" ref="P113:P123" si="17">SUM(D113:N113)</f>
        <v>#REF!</v>
      </c>
    </row>
    <row r="114" ht="13.5" customHeight="1" outlineLevel="1">
      <c r="A114" s="7"/>
      <c r="B114" s="66" t="str">
        <f t="shared" si="16"/>
        <v>#REF!</v>
      </c>
      <c r="C114" s="66"/>
      <c r="D114" s="73" t="str">
        <f>IF(#REF!='Standard Interventions'!$D$9,'Detailed Budget (Initial)'!EH113,0)+IF(#REF!='Standard Interventions'!$D$9,'Detailed Budget (Initial)'!ET113,0)+IF(#REF!='Standard Interventions'!$D$9,'Detailed Budget (Initial)'!FF113,0)+IF(#REF!='Standard Interventions'!$D$9,'Detailed Budget (Initial)'!FR113,0)+IF(#REF!='Standard Interventions'!$D$9,'Detailed Budget (Initial)'!GD113,0)+IF(#REF!='Standard Interventions'!$D$9,'Detailed Budget (Initial)'!GP113,0)+IF(#REF!='Standard Interventions'!$D$9,'Detailed Budget (Initial)'!HB113,0)+IF(#REF!='Standard Interventions'!$D$9,'Detailed Budget (Initial)'!HN113,0)+IF(#REF!='Standard Interventions'!$D$9,'Detailed Budget (Initial)'!HZ113,0)+IF(#REF!='Standard Interventions'!$D$9,'Detailed Budget (Initial)'!IL113,0)</f>
        <v>#REF!</v>
      </c>
      <c r="E114" s="73" t="str">
        <f>IF(#REF!='Standard Interventions'!$E$9,'Detailed Budget (Initial)'!EH113,0)+IF(#REF!='Standard Interventions'!$E$9,'Detailed Budget (Initial)'!ET113,0)+IF(#REF!='Standard Interventions'!$E$9,'Detailed Budget (Initial)'!FF113,0)+IF(#REF!='Standard Interventions'!$E$9,'Detailed Budget (Initial)'!FR113,0)+IF(#REF!='Standard Interventions'!$E$9,'Detailed Budget (Initial)'!GD113,0)+IF(#REF!='Standard Interventions'!$E$9,'Detailed Budget (Initial)'!GP113,0)+IF(#REF!='Standard Interventions'!$E$9,'Detailed Budget (Initial)'!HB113,0)+IF(#REF!='Standard Interventions'!$E$9,'Detailed Budget (Initial)'!HN113,0)+IF(#REF!='Standard Interventions'!$E$9,'Detailed Budget (Initial)'!HZ113,0)+IF(#REF!='Standard Interventions'!$E$9,'Detailed Budget (Initial)'!IL113,0)</f>
        <v>#REF!</v>
      </c>
      <c r="F114" s="73" t="str">
        <f>IF(#REF!='Standard Interventions'!$F$9,'Detailed Budget (Initial)'!EH113,0)+IF(#REF!='Standard Interventions'!$F$9,'Detailed Budget (Initial)'!ET113,0)+IF(#REF!='Standard Interventions'!$F$9,'Detailed Budget (Initial)'!FF113,0)+IF(#REF!='Standard Interventions'!$F$9,'Detailed Budget (Initial)'!FR113,0)+IF(#REF!='Standard Interventions'!$F$9,'Detailed Budget (Initial)'!GD113,0)+IF(#REF!='Standard Interventions'!$F$9,'Detailed Budget (Initial)'!GP113,0)+IF(#REF!='Standard Interventions'!$F$9,'Detailed Budget (Initial)'!HB113,0)+IF(#REF!='Standard Interventions'!$F$9,'Detailed Budget (Initial)'!HN113,0)+IF(#REF!='Standard Interventions'!$F$9,'Detailed Budget (Initial)'!HZ113,0)+IF(#REF!='Standard Interventions'!$F$9,'Detailed Budget (Initial)'!IL113,0)</f>
        <v>#REF!</v>
      </c>
      <c r="G114" s="73" t="str">
        <f>IF(#REF!='Standard Interventions'!$G$9,'Detailed Budget (Initial)'!EH113,0)+IF(#REF!='Standard Interventions'!$G$9,'Detailed Budget (Initial)'!ET113,0)+IF(#REF!='Standard Interventions'!$G$9,'Detailed Budget (Initial)'!FF113,0)+IF(#REF!='Standard Interventions'!$G$9,'Detailed Budget (Initial)'!FR113,0)+IF(#REF!='Standard Interventions'!$G$9,'Detailed Budget (Initial)'!GD113,0)+IF(#REF!='Standard Interventions'!$G$9,'Detailed Budget (Initial)'!GP113,0)+IF(#REF!='Standard Interventions'!$G$9,'Detailed Budget (Initial)'!HB113,0)+IF(#REF!='Standard Interventions'!$G$9,'Detailed Budget (Initial)'!HN113,0)+IF(#REF!='Standard Interventions'!$G$9,'Detailed Budget (Initial)'!HZ113,0)+IF(#REF!='Standard Interventions'!$G$9,'Detailed Budget (Initial)'!IL113,0)</f>
        <v>#REF!</v>
      </c>
      <c r="H114" s="73" t="str">
        <f>IF(#REF!='Standard Interventions'!$H$9,'Detailed Budget (Initial)'!EH113,0)+IF(#REF!='Standard Interventions'!$H$9,'Detailed Budget (Initial)'!ET113,0)+IF(#REF!='Standard Interventions'!$H$9,'Detailed Budget (Initial)'!FF113,0)+IF(#REF!='Standard Interventions'!$H$9,'Detailed Budget (Initial)'!FR113,0)+IF(#REF!='Standard Interventions'!$H$9,'Detailed Budget (Initial)'!GD113,0)+IF(#REF!='Standard Interventions'!$H$9,'Detailed Budget (Initial)'!GP113,0)+IF(#REF!='Standard Interventions'!$H$9,'Detailed Budget (Initial)'!HB113,0)+IF(#REF!='Standard Interventions'!$H$9,'Detailed Budget (Initial)'!HN113,0)+IF(#REF!='Standard Interventions'!$H$9,'Detailed Budget (Initial)'!HZ113,0)+IF(#REF!='Standard Interventions'!$H$9,'Detailed Budget (Initial)'!IL113,0)</f>
        <v>#REF!</v>
      </c>
      <c r="I114" s="73" t="str">
        <f>IF(#REF!='Standard Interventions'!$I$9,'Detailed Budget (Initial)'!EH113,0)+IF(#REF!='Standard Interventions'!$I$9,'Detailed Budget (Initial)'!ET113,0)+IF(#REF!='Standard Interventions'!$I$9,'Detailed Budget (Initial)'!FF113,0)+IF(#REF!='Standard Interventions'!$I$9,'Detailed Budget (Initial)'!FR113,0)+IF(#REF!='Standard Interventions'!$I$9,'Detailed Budget (Initial)'!GD113,0)+IF(#REF!='Standard Interventions'!$I$9,'Detailed Budget (Initial)'!GP113,0)+IF(#REF!='Standard Interventions'!$I$9,'Detailed Budget (Initial)'!HB113,0)+IF(#REF!='Standard Interventions'!$I$9,'Detailed Budget (Initial)'!HN113,0)+IF(#REF!='Standard Interventions'!$I$9,'Detailed Budget (Initial)'!HZ113,0)+IF(#REF!='Standard Interventions'!$I$9,'Detailed Budget (Initial)'!IL113,0)</f>
        <v>#REF!</v>
      </c>
      <c r="J114" s="73" t="str">
        <f>IF(#REF!='Standard Interventions'!$J$9,'Detailed Budget (Initial)'!EH113,0)+IF(#REF!='Standard Interventions'!$J$9,'Detailed Budget (Initial)'!ET113,0)+IF(#REF!='Standard Interventions'!$J$9,'Detailed Budget (Initial)'!FF113,0)+IF(#REF!='Standard Interventions'!$J$9,'Detailed Budget (Initial)'!FR113,0)+IF(#REF!='Standard Interventions'!$J$9,'Detailed Budget (Initial)'!GD113,0)+IF(#REF!='Standard Interventions'!$J$9,'Detailed Budget (Initial)'!GP113,0)+IF(#REF!='Standard Interventions'!$J$9,'Detailed Budget (Initial)'!HB113,0)+IF(#REF!='Standard Interventions'!$J$9,'Detailed Budget (Initial)'!HN113,0)+IF(#REF!='Standard Interventions'!$J$9,'Detailed Budget (Initial)'!HZ113,0)+IF(#REF!='Standard Interventions'!$J$9,'Detailed Budget (Initial)'!IL113,0)</f>
        <v>#REF!</v>
      </c>
      <c r="K114" s="73" t="str">
        <f>IF(#REF!='Standard Interventions'!$K$9,'Detailed Budget (Initial)'!EH113,0)+IF(#REF!='Standard Interventions'!$K$9,'Detailed Budget (Initial)'!ET113,0)+IF(#REF!='Standard Interventions'!$K$9,'Detailed Budget (Initial)'!FF113,0)+IF(#REF!='Standard Interventions'!$K$9,'Detailed Budget (Initial)'!FR113,0)+IF(#REF!='Standard Interventions'!$K$9,'Detailed Budget (Initial)'!GD113,0)+IF(#REF!='Standard Interventions'!$K$9,'Detailed Budget (Initial)'!GP113,0)+IF(#REF!='Standard Interventions'!$K$9,'Detailed Budget (Initial)'!HB113,0)+IF(#REF!='Standard Interventions'!$K$9,'Detailed Budget (Initial)'!HN113,0)+IF(#REF!='Standard Interventions'!$K$9,'Detailed Budget (Initial)'!HZ113,0)+IF(#REF!='Standard Interventions'!$K$9,'Detailed Budget (Initial)'!IL113,0)</f>
        <v>#REF!</v>
      </c>
      <c r="L114" s="73" t="str">
        <f>IF(#REF!='Standard Interventions'!$L$9,'Detailed Budget (Initial)'!EH113,0)+IF(#REF!='Standard Interventions'!$L$9,'Detailed Budget (Initial)'!ET113,0)+IF(#REF!='Standard Interventions'!$L$9,'Detailed Budget (Initial)'!FF113,0)+IF(#REF!='Standard Interventions'!$L$9,'Detailed Budget (Initial)'!FR113,0)+IF(#REF!='Standard Interventions'!$L$9,'Detailed Budget (Initial)'!GD113,0)+IF(#REF!='Standard Interventions'!$L$9,'Detailed Budget (Initial)'!GP113,0)+IF(#REF!='Standard Interventions'!$L$9,'Detailed Budget (Initial)'!HB113,0)+IF(#REF!='Standard Interventions'!$L$9,'Detailed Budget (Initial)'!HN113,0)+IF(#REF!='Standard Interventions'!$L$9,'Detailed Budget (Initial)'!HZ113,0)+IF(#REF!='Standard Interventions'!$L$9,'Detailed Budget (Initial)'!IL113,0)</f>
        <v>#REF!</v>
      </c>
      <c r="M114" s="73" t="str">
        <f>IF(#REF!='Standard Interventions'!$M$9,'Detailed Budget (Initial)'!EH113,0)+IF(#REF!='Standard Interventions'!$M$9,'Detailed Budget (Initial)'!ET113,0)+IF(#REF!='Standard Interventions'!$M$9,'Detailed Budget (Initial)'!FF113,0)+IF(#REF!='Standard Interventions'!$M$9,'Detailed Budget (Initial)'!FR113,0)+IF(#REF!='Standard Interventions'!$M$9,'Detailed Budget (Initial)'!GD113,0)+IF(#REF!='Standard Interventions'!$M$9,'Detailed Budget (Initial)'!GP113,0)+IF(#REF!='Standard Interventions'!$M$9,'Detailed Budget (Initial)'!HB113,0)+IF(#REF!='Standard Interventions'!$M$9,'Detailed Budget (Initial)'!HN113,0)+IF(#REF!='Standard Interventions'!$M$9,'Detailed Budget (Initial)'!HZ113,0)+IF(#REF!='Standard Interventions'!$M$9,'Detailed Budget (Initial)'!IL113,0)</f>
        <v>#REF!</v>
      </c>
      <c r="N114" s="73" t="str">
        <f>IF(#REF!='Standard Interventions'!$N$9,'Detailed Budget (Initial)'!EH113,0)+IF(#REF!='Standard Interventions'!$N$9,'Detailed Budget (Initial)'!ET113,0)+IF(#REF!='Standard Interventions'!$N$9,'Detailed Budget (Initial)'!FF113,0)+IF(#REF!='Standard Interventions'!$N$9,'Detailed Budget (Initial)'!FR113,0)+IF(#REF!='Standard Interventions'!$N$9,'Detailed Budget (Initial)'!GD113,0)+IF(#REF!='Standard Interventions'!$N$9,'Detailed Budget (Initial)'!GP113,0)+IF(#REF!='Standard Interventions'!$N$9,'Detailed Budget (Initial)'!HB113,0)+IF(#REF!='Standard Interventions'!$N$9,'Detailed Budget (Initial)'!HN113,0)+IF(#REF!='Standard Interventions'!$N$9,'Detailed Budget (Initial)'!HZ113,0)+IF(#REF!='Standard Interventions'!$N$9,'Detailed Budget (Initial)'!IL113,0)</f>
        <v>#REF!</v>
      </c>
      <c r="O114" s="73"/>
      <c r="P114" s="73" t="str">
        <f t="shared" si="17"/>
        <v>#REF!</v>
      </c>
    </row>
    <row r="115" ht="13.5" customHeight="1" outlineLevel="1">
      <c r="A115" s="7"/>
      <c r="B115" s="66" t="str">
        <f t="shared" si="16"/>
        <v>#REF!</v>
      </c>
      <c r="C115" s="66"/>
      <c r="D115" s="73" t="str">
        <f>IF(#REF!='Standard Interventions'!$D$9,'Detailed Budget (Initial)'!EH114,0)+IF(#REF!='Standard Interventions'!$D$9,'Detailed Budget (Initial)'!ET114,0)+IF(#REF!='Standard Interventions'!$D$9,'Detailed Budget (Initial)'!FF114,0)+IF(#REF!='Standard Interventions'!$D$9,'Detailed Budget (Initial)'!FR114,0)+IF(#REF!='Standard Interventions'!$D$9,'Detailed Budget (Initial)'!GD114,0)+IF(#REF!='Standard Interventions'!$D$9,'Detailed Budget (Initial)'!GP114,0)+IF(#REF!='Standard Interventions'!$D$9,'Detailed Budget (Initial)'!HB114,0)+IF(#REF!='Standard Interventions'!$D$9,'Detailed Budget (Initial)'!HN114,0)+IF(#REF!='Standard Interventions'!$D$9,'Detailed Budget (Initial)'!HZ114,0)+IF(#REF!='Standard Interventions'!$D$9,'Detailed Budget (Initial)'!IL114,0)</f>
        <v>#REF!</v>
      </c>
      <c r="E115" s="73" t="str">
        <f>IF(#REF!='Standard Interventions'!$E$9,'Detailed Budget (Initial)'!EH114,0)+IF(#REF!='Standard Interventions'!$E$9,'Detailed Budget (Initial)'!ET114,0)+IF(#REF!='Standard Interventions'!$E$9,'Detailed Budget (Initial)'!FF114,0)+IF(#REF!='Standard Interventions'!$E$9,'Detailed Budget (Initial)'!FR114,0)+IF(#REF!='Standard Interventions'!$E$9,'Detailed Budget (Initial)'!GD114,0)+IF(#REF!='Standard Interventions'!$E$9,'Detailed Budget (Initial)'!GP114,0)+IF(#REF!='Standard Interventions'!$E$9,'Detailed Budget (Initial)'!HB114,0)+IF(#REF!='Standard Interventions'!$E$9,'Detailed Budget (Initial)'!HN114,0)+IF(#REF!='Standard Interventions'!$E$9,'Detailed Budget (Initial)'!HZ114,0)+IF(#REF!='Standard Interventions'!$E$9,'Detailed Budget (Initial)'!IL114,0)</f>
        <v>#REF!</v>
      </c>
      <c r="F115" s="73" t="str">
        <f>IF(#REF!='Standard Interventions'!$F$9,'Detailed Budget (Initial)'!EH114,0)+IF(#REF!='Standard Interventions'!$F$9,'Detailed Budget (Initial)'!ET114,0)+IF(#REF!='Standard Interventions'!$F$9,'Detailed Budget (Initial)'!FF114,0)+IF(#REF!='Standard Interventions'!$F$9,'Detailed Budget (Initial)'!FR114,0)+IF(#REF!='Standard Interventions'!$F$9,'Detailed Budget (Initial)'!GD114,0)+IF(#REF!='Standard Interventions'!$F$9,'Detailed Budget (Initial)'!GP114,0)+IF(#REF!='Standard Interventions'!$F$9,'Detailed Budget (Initial)'!HB114,0)+IF(#REF!='Standard Interventions'!$F$9,'Detailed Budget (Initial)'!HN114,0)+IF(#REF!='Standard Interventions'!$F$9,'Detailed Budget (Initial)'!HZ114,0)+IF(#REF!='Standard Interventions'!$F$9,'Detailed Budget (Initial)'!IL114,0)</f>
        <v>#REF!</v>
      </c>
      <c r="G115" s="73" t="str">
        <f>IF(#REF!='Standard Interventions'!$G$9,'Detailed Budget (Initial)'!EH114,0)+IF(#REF!='Standard Interventions'!$G$9,'Detailed Budget (Initial)'!ET114,0)+IF(#REF!='Standard Interventions'!$G$9,'Detailed Budget (Initial)'!FF114,0)+IF(#REF!='Standard Interventions'!$G$9,'Detailed Budget (Initial)'!FR114,0)+IF(#REF!='Standard Interventions'!$G$9,'Detailed Budget (Initial)'!GD114,0)+IF(#REF!='Standard Interventions'!$G$9,'Detailed Budget (Initial)'!GP114,0)+IF(#REF!='Standard Interventions'!$G$9,'Detailed Budget (Initial)'!HB114,0)+IF(#REF!='Standard Interventions'!$G$9,'Detailed Budget (Initial)'!HN114,0)+IF(#REF!='Standard Interventions'!$G$9,'Detailed Budget (Initial)'!HZ114,0)+IF(#REF!='Standard Interventions'!$G$9,'Detailed Budget (Initial)'!IL114,0)</f>
        <v>#REF!</v>
      </c>
      <c r="H115" s="73" t="str">
        <f>IF(#REF!='Standard Interventions'!$H$9,'Detailed Budget (Initial)'!EH114,0)+IF(#REF!='Standard Interventions'!$H$9,'Detailed Budget (Initial)'!ET114,0)+IF(#REF!='Standard Interventions'!$H$9,'Detailed Budget (Initial)'!FF114,0)+IF(#REF!='Standard Interventions'!$H$9,'Detailed Budget (Initial)'!FR114,0)+IF(#REF!='Standard Interventions'!$H$9,'Detailed Budget (Initial)'!GD114,0)+IF(#REF!='Standard Interventions'!$H$9,'Detailed Budget (Initial)'!GP114,0)+IF(#REF!='Standard Interventions'!$H$9,'Detailed Budget (Initial)'!HB114,0)+IF(#REF!='Standard Interventions'!$H$9,'Detailed Budget (Initial)'!HN114,0)+IF(#REF!='Standard Interventions'!$H$9,'Detailed Budget (Initial)'!HZ114,0)+IF(#REF!='Standard Interventions'!$H$9,'Detailed Budget (Initial)'!IL114,0)</f>
        <v>#REF!</v>
      </c>
      <c r="I115" s="73" t="str">
        <f>IF(#REF!='Standard Interventions'!$I$9,'Detailed Budget (Initial)'!EH114,0)+IF(#REF!='Standard Interventions'!$I$9,'Detailed Budget (Initial)'!ET114,0)+IF(#REF!='Standard Interventions'!$I$9,'Detailed Budget (Initial)'!FF114,0)+IF(#REF!='Standard Interventions'!$I$9,'Detailed Budget (Initial)'!FR114,0)+IF(#REF!='Standard Interventions'!$I$9,'Detailed Budget (Initial)'!GD114,0)+IF(#REF!='Standard Interventions'!$I$9,'Detailed Budget (Initial)'!GP114,0)+IF(#REF!='Standard Interventions'!$I$9,'Detailed Budget (Initial)'!HB114,0)+IF(#REF!='Standard Interventions'!$I$9,'Detailed Budget (Initial)'!HN114,0)+IF(#REF!='Standard Interventions'!$I$9,'Detailed Budget (Initial)'!HZ114,0)+IF(#REF!='Standard Interventions'!$I$9,'Detailed Budget (Initial)'!IL114,0)</f>
        <v>#REF!</v>
      </c>
      <c r="J115" s="73" t="str">
        <f>IF(#REF!='Standard Interventions'!$J$9,'Detailed Budget (Initial)'!EH114,0)+IF(#REF!='Standard Interventions'!$J$9,'Detailed Budget (Initial)'!ET114,0)+IF(#REF!='Standard Interventions'!$J$9,'Detailed Budget (Initial)'!FF114,0)+IF(#REF!='Standard Interventions'!$J$9,'Detailed Budget (Initial)'!FR114,0)+IF(#REF!='Standard Interventions'!$J$9,'Detailed Budget (Initial)'!GD114,0)+IF(#REF!='Standard Interventions'!$J$9,'Detailed Budget (Initial)'!GP114,0)+IF(#REF!='Standard Interventions'!$J$9,'Detailed Budget (Initial)'!HB114,0)+IF(#REF!='Standard Interventions'!$J$9,'Detailed Budget (Initial)'!HN114,0)+IF(#REF!='Standard Interventions'!$J$9,'Detailed Budget (Initial)'!HZ114,0)+IF(#REF!='Standard Interventions'!$J$9,'Detailed Budget (Initial)'!IL114,0)</f>
        <v>#REF!</v>
      </c>
      <c r="K115" s="73" t="str">
        <f>IF(#REF!='Standard Interventions'!$K$9,'Detailed Budget (Initial)'!EH114,0)+IF(#REF!='Standard Interventions'!$K$9,'Detailed Budget (Initial)'!ET114,0)+IF(#REF!='Standard Interventions'!$K$9,'Detailed Budget (Initial)'!FF114,0)+IF(#REF!='Standard Interventions'!$K$9,'Detailed Budget (Initial)'!FR114,0)+IF(#REF!='Standard Interventions'!$K$9,'Detailed Budget (Initial)'!GD114,0)+IF(#REF!='Standard Interventions'!$K$9,'Detailed Budget (Initial)'!GP114,0)+IF(#REF!='Standard Interventions'!$K$9,'Detailed Budget (Initial)'!HB114,0)+IF(#REF!='Standard Interventions'!$K$9,'Detailed Budget (Initial)'!HN114,0)+IF(#REF!='Standard Interventions'!$K$9,'Detailed Budget (Initial)'!HZ114,0)+IF(#REF!='Standard Interventions'!$K$9,'Detailed Budget (Initial)'!IL114,0)</f>
        <v>#REF!</v>
      </c>
      <c r="L115" s="73" t="str">
        <f>IF(#REF!='Standard Interventions'!$L$9,'Detailed Budget (Initial)'!EH114,0)+IF(#REF!='Standard Interventions'!$L$9,'Detailed Budget (Initial)'!ET114,0)+IF(#REF!='Standard Interventions'!$L$9,'Detailed Budget (Initial)'!FF114,0)+IF(#REF!='Standard Interventions'!$L$9,'Detailed Budget (Initial)'!FR114,0)+IF(#REF!='Standard Interventions'!$L$9,'Detailed Budget (Initial)'!GD114,0)+IF(#REF!='Standard Interventions'!$L$9,'Detailed Budget (Initial)'!GP114,0)+IF(#REF!='Standard Interventions'!$L$9,'Detailed Budget (Initial)'!HB114,0)+IF(#REF!='Standard Interventions'!$L$9,'Detailed Budget (Initial)'!HN114,0)+IF(#REF!='Standard Interventions'!$L$9,'Detailed Budget (Initial)'!HZ114,0)+IF(#REF!='Standard Interventions'!$L$9,'Detailed Budget (Initial)'!IL114,0)</f>
        <v>#REF!</v>
      </c>
      <c r="M115" s="73" t="str">
        <f>IF(#REF!='Standard Interventions'!$M$9,'Detailed Budget (Initial)'!EH114,0)+IF(#REF!='Standard Interventions'!$M$9,'Detailed Budget (Initial)'!ET114,0)+IF(#REF!='Standard Interventions'!$M$9,'Detailed Budget (Initial)'!FF114,0)+IF(#REF!='Standard Interventions'!$M$9,'Detailed Budget (Initial)'!FR114,0)+IF(#REF!='Standard Interventions'!$M$9,'Detailed Budget (Initial)'!GD114,0)+IF(#REF!='Standard Interventions'!$M$9,'Detailed Budget (Initial)'!GP114,0)+IF(#REF!='Standard Interventions'!$M$9,'Detailed Budget (Initial)'!HB114,0)+IF(#REF!='Standard Interventions'!$M$9,'Detailed Budget (Initial)'!HN114,0)+IF(#REF!='Standard Interventions'!$M$9,'Detailed Budget (Initial)'!HZ114,0)+IF(#REF!='Standard Interventions'!$M$9,'Detailed Budget (Initial)'!IL114,0)</f>
        <v>#REF!</v>
      </c>
      <c r="N115" s="73" t="str">
        <f>IF(#REF!='Standard Interventions'!$N$9,'Detailed Budget (Initial)'!EH114,0)+IF(#REF!='Standard Interventions'!$N$9,'Detailed Budget (Initial)'!ET114,0)+IF(#REF!='Standard Interventions'!$N$9,'Detailed Budget (Initial)'!FF114,0)+IF(#REF!='Standard Interventions'!$N$9,'Detailed Budget (Initial)'!FR114,0)+IF(#REF!='Standard Interventions'!$N$9,'Detailed Budget (Initial)'!GD114,0)+IF(#REF!='Standard Interventions'!$N$9,'Detailed Budget (Initial)'!GP114,0)+IF(#REF!='Standard Interventions'!$N$9,'Detailed Budget (Initial)'!HB114,0)+IF(#REF!='Standard Interventions'!$N$9,'Detailed Budget (Initial)'!HN114,0)+IF(#REF!='Standard Interventions'!$N$9,'Detailed Budget (Initial)'!HZ114,0)+IF(#REF!='Standard Interventions'!$N$9,'Detailed Budget (Initial)'!IL114,0)</f>
        <v>#REF!</v>
      </c>
      <c r="O115" s="73"/>
      <c r="P115" s="73" t="str">
        <f t="shared" si="17"/>
        <v>#REF!</v>
      </c>
    </row>
    <row r="116" ht="13.5" customHeight="1" outlineLevel="1">
      <c r="A116" s="7"/>
      <c r="B116" s="66" t="str">
        <f t="shared" si="16"/>
        <v>#REF!</v>
      </c>
      <c r="C116" s="66"/>
      <c r="D116" s="73" t="str">
        <f>IF(#REF!='Standard Interventions'!$D$9,'Detailed Budget (Initial)'!EH115,0)+IF(#REF!='Standard Interventions'!$D$9,'Detailed Budget (Initial)'!ET115,0)+IF(#REF!='Standard Interventions'!$D$9,'Detailed Budget (Initial)'!FF115,0)+IF(#REF!='Standard Interventions'!$D$9,'Detailed Budget (Initial)'!FR115,0)+IF(#REF!='Standard Interventions'!$D$9,'Detailed Budget (Initial)'!GD115,0)+IF(#REF!='Standard Interventions'!$D$9,'Detailed Budget (Initial)'!GP115,0)+IF(#REF!='Standard Interventions'!$D$9,'Detailed Budget (Initial)'!HB115,0)+IF(#REF!='Standard Interventions'!$D$9,'Detailed Budget (Initial)'!HN115,0)+IF(#REF!='Standard Interventions'!$D$9,'Detailed Budget (Initial)'!HZ115,0)+IF(#REF!='Standard Interventions'!$D$9,'Detailed Budget (Initial)'!IL115,0)</f>
        <v>#REF!</v>
      </c>
      <c r="E116" s="73" t="str">
        <f>IF(#REF!='Standard Interventions'!$E$9,'Detailed Budget (Initial)'!EH115,0)+IF(#REF!='Standard Interventions'!$E$9,'Detailed Budget (Initial)'!ET115,0)+IF(#REF!='Standard Interventions'!$E$9,'Detailed Budget (Initial)'!FF115,0)+IF(#REF!='Standard Interventions'!$E$9,'Detailed Budget (Initial)'!FR115,0)+IF(#REF!='Standard Interventions'!$E$9,'Detailed Budget (Initial)'!GD115,0)+IF(#REF!='Standard Interventions'!$E$9,'Detailed Budget (Initial)'!GP115,0)+IF(#REF!='Standard Interventions'!$E$9,'Detailed Budget (Initial)'!HB115,0)+IF(#REF!='Standard Interventions'!$E$9,'Detailed Budget (Initial)'!HN115,0)+IF(#REF!='Standard Interventions'!$E$9,'Detailed Budget (Initial)'!HZ115,0)+IF(#REF!='Standard Interventions'!$E$9,'Detailed Budget (Initial)'!IL115,0)</f>
        <v>#REF!</v>
      </c>
      <c r="F116" s="73" t="str">
        <f>IF(#REF!='Standard Interventions'!$F$9,'Detailed Budget (Initial)'!EH115,0)+IF(#REF!='Standard Interventions'!$F$9,'Detailed Budget (Initial)'!ET115,0)+IF(#REF!='Standard Interventions'!$F$9,'Detailed Budget (Initial)'!FF115,0)+IF(#REF!='Standard Interventions'!$F$9,'Detailed Budget (Initial)'!FR115,0)+IF(#REF!='Standard Interventions'!$F$9,'Detailed Budget (Initial)'!GD115,0)+IF(#REF!='Standard Interventions'!$F$9,'Detailed Budget (Initial)'!GP115,0)+IF(#REF!='Standard Interventions'!$F$9,'Detailed Budget (Initial)'!HB115,0)+IF(#REF!='Standard Interventions'!$F$9,'Detailed Budget (Initial)'!HN115,0)+IF(#REF!='Standard Interventions'!$F$9,'Detailed Budget (Initial)'!HZ115,0)+IF(#REF!='Standard Interventions'!$F$9,'Detailed Budget (Initial)'!IL115,0)</f>
        <v>#REF!</v>
      </c>
      <c r="G116" s="73" t="str">
        <f>IF(#REF!='Standard Interventions'!$G$9,'Detailed Budget (Initial)'!EH115,0)+IF(#REF!='Standard Interventions'!$G$9,'Detailed Budget (Initial)'!ET115,0)+IF(#REF!='Standard Interventions'!$G$9,'Detailed Budget (Initial)'!FF115,0)+IF(#REF!='Standard Interventions'!$G$9,'Detailed Budget (Initial)'!FR115,0)+IF(#REF!='Standard Interventions'!$G$9,'Detailed Budget (Initial)'!GD115,0)+IF(#REF!='Standard Interventions'!$G$9,'Detailed Budget (Initial)'!GP115,0)+IF(#REF!='Standard Interventions'!$G$9,'Detailed Budget (Initial)'!HB115,0)+IF(#REF!='Standard Interventions'!$G$9,'Detailed Budget (Initial)'!HN115,0)+IF(#REF!='Standard Interventions'!$G$9,'Detailed Budget (Initial)'!HZ115,0)+IF(#REF!='Standard Interventions'!$G$9,'Detailed Budget (Initial)'!IL115,0)</f>
        <v>#REF!</v>
      </c>
      <c r="H116" s="73" t="str">
        <f>IF(#REF!='Standard Interventions'!$H$9,'Detailed Budget (Initial)'!EH115,0)+IF(#REF!='Standard Interventions'!$H$9,'Detailed Budget (Initial)'!ET115,0)+IF(#REF!='Standard Interventions'!$H$9,'Detailed Budget (Initial)'!FF115,0)+IF(#REF!='Standard Interventions'!$H$9,'Detailed Budget (Initial)'!FR115,0)+IF(#REF!='Standard Interventions'!$H$9,'Detailed Budget (Initial)'!GD115,0)+IF(#REF!='Standard Interventions'!$H$9,'Detailed Budget (Initial)'!GP115,0)+IF(#REF!='Standard Interventions'!$H$9,'Detailed Budget (Initial)'!HB115,0)+IF(#REF!='Standard Interventions'!$H$9,'Detailed Budget (Initial)'!HN115,0)+IF(#REF!='Standard Interventions'!$H$9,'Detailed Budget (Initial)'!HZ115,0)+IF(#REF!='Standard Interventions'!$H$9,'Detailed Budget (Initial)'!IL115,0)</f>
        <v>#REF!</v>
      </c>
      <c r="I116" s="73" t="str">
        <f>IF(#REF!='Standard Interventions'!$I$9,'Detailed Budget (Initial)'!EH115,0)+IF(#REF!='Standard Interventions'!$I$9,'Detailed Budget (Initial)'!ET115,0)+IF(#REF!='Standard Interventions'!$I$9,'Detailed Budget (Initial)'!FF115,0)+IF(#REF!='Standard Interventions'!$I$9,'Detailed Budget (Initial)'!FR115,0)+IF(#REF!='Standard Interventions'!$I$9,'Detailed Budget (Initial)'!GD115,0)+IF(#REF!='Standard Interventions'!$I$9,'Detailed Budget (Initial)'!GP115,0)+IF(#REF!='Standard Interventions'!$I$9,'Detailed Budget (Initial)'!HB115,0)+IF(#REF!='Standard Interventions'!$I$9,'Detailed Budget (Initial)'!HN115,0)+IF(#REF!='Standard Interventions'!$I$9,'Detailed Budget (Initial)'!HZ115,0)+IF(#REF!='Standard Interventions'!$I$9,'Detailed Budget (Initial)'!IL115,0)</f>
        <v>#REF!</v>
      </c>
      <c r="J116" s="73" t="str">
        <f>IF(#REF!='Standard Interventions'!$J$9,'Detailed Budget (Initial)'!EH115,0)+IF(#REF!='Standard Interventions'!$J$9,'Detailed Budget (Initial)'!ET115,0)+IF(#REF!='Standard Interventions'!$J$9,'Detailed Budget (Initial)'!FF115,0)+IF(#REF!='Standard Interventions'!$J$9,'Detailed Budget (Initial)'!FR115,0)+IF(#REF!='Standard Interventions'!$J$9,'Detailed Budget (Initial)'!GD115,0)+IF(#REF!='Standard Interventions'!$J$9,'Detailed Budget (Initial)'!GP115,0)+IF(#REF!='Standard Interventions'!$J$9,'Detailed Budget (Initial)'!HB115,0)+IF(#REF!='Standard Interventions'!$J$9,'Detailed Budget (Initial)'!HN115,0)+IF(#REF!='Standard Interventions'!$J$9,'Detailed Budget (Initial)'!HZ115,0)+IF(#REF!='Standard Interventions'!$J$9,'Detailed Budget (Initial)'!IL115,0)</f>
        <v>#REF!</v>
      </c>
      <c r="K116" s="73" t="str">
        <f>IF(#REF!='Standard Interventions'!$K$9,'Detailed Budget (Initial)'!EH115,0)+IF(#REF!='Standard Interventions'!$K$9,'Detailed Budget (Initial)'!ET115,0)+IF(#REF!='Standard Interventions'!$K$9,'Detailed Budget (Initial)'!FF115,0)+IF(#REF!='Standard Interventions'!$K$9,'Detailed Budget (Initial)'!FR115,0)+IF(#REF!='Standard Interventions'!$K$9,'Detailed Budget (Initial)'!GD115,0)+IF(#REF!='Standard Interventions'!$K$9,'Detailed Budget (Initial)'!GP115,0)+IF(#REF!='Standard Interventions'!$K$9,'Detailed Budget (Initial)'!HB115,0)+IF(#REF!='Standard Interventions'!$K$9,'Detailed Budget (Initial)'!HN115,0)+IF(#REF!='Standard Interventions'!$K$9,'Detailed Budget (Initial)'!HZ115,0)+IF(#REF!='Standard Interventions'!$K$9,'Detailed Budget (Initial)'!IL115,0)</f>
        <v>#REF!</v>
      </c>
      <c r="L116" s="73" t="str">
        <f>IF(#REF!='Standard Interventions'!$L$9,'Detailed Budget (Initial)'!EH115,0)+IF(#REF!='Standard Interventions'!$L$9,'Detailed Budget (Initial)'!ET115,0)+IF(#REF!='Standard Interventions'!$L$9,'Detailed Budget (Initial)'!FF115,0)+IF(#REF!='Standard Interventions'!$L$9,'Detailed Budget (Initial)'!FR115,0)+IF(#REF!='Standard Interventions'!$L$9,'Detailed Budget (Initial)'!GD115,0)+IF(#REF!='Standard Interventions'!$L$9,'Detailed Budget (Initial)'!GP115,0)+IF(#REF!='Standard Interventions'!$L$9,'Detailed Budget (Initial)'!HB115,0)+IF(#REF!='Standard Interventions'!$L$9,'Detailed Budget (Initial)'!HN115,0)+IF(#REF!='Standard Interventions'!$L$9,'Detailed Budget (Initial)'!HZ115,0)+IF(#REF!='Standard Interventions'!$L$9,'Detailed Budget (Initial)'!IL115,0)</f>
        <v>#REF!</v>
      </c>
      <c r="M116" s="73" t="str">
        <f>IF(#REF!='Standard Interventions'!$M$9,'Detailed Budget (Initial)'!EH115,0)+IF(#REF!='Standard Interventions'!$M$9,'Detailed Budget (Initial)'!ET115,0)+IF(#REF!='Standard Interventions'!$M$9,'Detailed Budget (Initial)'!FF115,0)+IF(#REF!='Standard Interventions'!$M$9,'Detailed Budget (Initial)'!FR115,0)+IF(#REF!='Standard Interventions'!$M$9,'Detailed Budget (Initial)'!GD115,0)+IF(#REF!='Standard Interventions'!$M$9,'Detailed Budget (Initial)'!GP115,0)+IF(#REF!='Standard Interventions'!$M$9,'Detailed Budget (Initial)'!HB115,0)+IF(#REF!='Standard Interventions'!$M$9,'Detailed Budget (Initial)'!HN115,0)+IF(#REF!='Standard Interventions'!$M$9,'Detailed Budget (Initial)'!HZ115,0)+IF(#REF!='Standard Interventions'!$M$9,'Detailed Budget (Initial)'!IL115,0)</f>
        <v>#REF!</v>
      </c>
      <c r="N116" s="73" t="str">
        <f>IF(#REF!='Standard Interventions'!$N$9,'Detailed Budget (Initial)'!EH115,0)+IF(#REF!='Standard Interventions'!$N$9,'Detailed Budget (Initial)'!ET115,0)+IF(#REF!='Standard Interventions'!$N$9,'Detailed Budget (Initial)'!FF115,0)+IF(#REF!='Standard Interventions'!$N$9,'Detailed Budget (Initial)'!FR115,0)+IF(#REF!='Standard Interventions'!$N$9,'Detailed Budget (Initial)'!GD115,0)+IF(#REF!='Standard Interventions'!$N$9,'Detailed Budget (Initial)'!GP115,0)+IF(#REF!='Standard Interventions'!$N$9,'Detailed Budget (Initial)'!HB115,0)+IF(#REF!='Standard Interventions'!$N$9,'Detailed Budget (Initial)'!HN115,0)+IF(#REF!='Standard Interventions'!$N$9,'Detailed Budget (Initial)'!HZ115,0)+IF(#REF!='Standard Interventions'!$N$9,'Detailed Budget (Initial)'!IL115,0)</f>
        <v>#REF!</v>
      </c>
      <c r="O116" s="73"/>
      <c r="P116" s="73" t="str">
        <f t="shared" si="17"/>
        <v>#REF!</v>
      </c>
    </row>
    <row r="117" ht="13.5" customHeight="1" outlineLevel="1">
      <c r="A117" s="7"/>
      <c r="B117" s="66" t="str">
        <f t="shared" si="16"/>
        <v>#REF!</v>
      </c>
      <c r="C117" s="66"/>
      <c r="D117" s="73" t="str">
        <f>IF(#REF!='Standard Interventions'!$D$9,'Detailed Budget (Initial)'!EH116,0)+IF(#REF!='Standard Interventions'!$D$9,'Detailed Budget (Initial)'!ET116,0)+IF(#REF!='Standard Interventions'!$D$9,'Detailed Budget (Initial)'!FF116,0)+IF(#REF!='Standard Interventions'!$D$9,'Detailed Budget (Initial)'!FR116,0)+IF(#REF!='Standard Interventions'!$D$9,'Detailed Budget (Initial)'!GD116,0)+IF(#REF!='Standard Interventions'!$D$9,'Detailed Budget (Initial)'!GP116,0)+IF(#REF!='Standard Interventions'!$D$9,'Detailed Budget (Initial)'!HB116,0)+IF(#REF!='Standard Interventions'!$D$9,'Detailed Budget (Initial)'!HN116,0)+IF(#REF!='Standard Interventions'!$D$9,'Detailed Budget (Initial)'!HZ116,0)+IF(#REF!='Standard Interventions'!$D$9,'Detailed Budget (Initial)'!IL116,0)</f>
        <v>#REF!</v>
      </c>
      <c r="E117" s="73" t="str">
        <f>IF(#REF!='Standard Interventions'!$E$9,'Detailed Budget (Initial)'!EH116,0)+IF(#REF!='Standard Interventions'!$E$9,'Detailed Budget (Initial)'!ET116,0)+IF(#REF!='Standard Interventions'!$E$9,'Detailed Budget (Initial)'!FF116,0)+IF(#REF!='Standard Interventions'!$E$9,'Detailed Budget (Initial)'!FR116,0)+IF(#REF!='Standard Interventions'!$E$9,'Detailed Budget (Initial)'!GD116,0)+IF(#REF!='Standard Interventions'!$E$9,'Detailed Budget (Initial)'!GP116,0)+IF(#REF!='Standard Interventions'!$E$9,'Detailed Budget (Initial)'!HB116,0)+IF(#REF!='Standard Interventions'!$E$9,'Detailed Budget (Initial)'!HN116,0)+IF(#REF!='Standard Interventions'!$E$9,'Detailed Budget (Initial)'!HZ116,0)+IF(#REF!='Standard Interventions'!$E$9,'Detailed Budget (Initial)'!IL116,0)</f>
        <v>#REF!</v>
      </c>
      <c r="F117" s="73" t="str">
        <f>IF(#REF!='Standard Interventions'!$F$9,'Detailed Budget (Initial)'!EH116,0)+IF(#REF!='Standard Interventions'!$F$9,'Detailed Budget (Initial)'!ET116,0)+IF(#REF!='Standard Interventions'!$F$9,'Detailed Budget (Initial)'!FF116,0)+IF(#REF!='Standard Interventions'!$F$9,'Detailed Budget (Initial)'!FR116,0)+IF(#REF!='Standard Interventions'!$F$9,'Detailed Budget (Initial)'!GD116,0)+IF(#REF!='Standard Interventions'!$F$9,'Detailed Budget (Initial)'!GP116,0)+IF(#REF!='Standard Interventions'!$F$9,'Detailed Budget (Initial)'!HB116,0)+IF(#REF!='Standard Interventions'!$F$9,'Detailed Budget (Initial)'!HN116,0)+IF(#REF!='Standard Interventions'!$F$9,'Detailed Budget (Initial)'!HZ116,0)+IF(#REF!='Standard Interventions'!$F$9,'Detailed Budget (Initial)'!IL116,0)</f>
        <v>#REF!</v>
      </c>
      <c r="G117" s="73" t="str">
        <f>IF(#REF!='Standard Interventions'!$G$9,'Detailed Budget (Initial)'!EH116,0)+IF(#REF!='Standard Interventions'!$G$9,'Detailed Budget (Initial)'!ET116,0)+IF(#REF!='Standard Interventions'!$G$9,'Detailed Budget (Initial)'!FF116,0)+IF(#REF!='Standard Interventions'!$G$9,'Detailed Budget (Initial)'!FR116,0)+IF(#REF!='Standard Interventions'!$G$9,'Detailed Budget (Initial)'!GD116,0)+IF(#REF!='Standard Interventions'!$G$9,'Detailed Budget (Initial)'!GP116,0)+IF(#REF!='Standard Interventions'!$G$9,'Detailed Budget (Initial)'!HB116,0)+IF(#REF!='Standard Interventions'!$G$9,'Detailed Budget (Initial)'!HN116,0)+IF(#REF!='Standard Interventions'!$G$9,'Detailed Budget (Initial)'!HZ116,0)+IF(#REF!='Standard Interventions'!$G$9,'Detailed Budget (Initial)'!IL116,0)</f>
        <v>#REF!</v>
      </c>
      <c r="H117" s="73" t="str">
        <f>IF(#REF!='Standard Interventions'!$H$9,'Detailed Budget (Initial)'!EH116,0)+IF(#REF!='Standard Interventions'!$H$9,'Detailed Budget (Initial)'!ET116,0)+IF(#REF!='Standard Interventions'!$H$9,'Detailed Budget (Initial)'!FF116,0)+IF(#REF!='Standard Interventions'!$H$9,'Detailed Budget (Initial)'!FR116,0)+IF(#REF!='Standard Interventions'!$H$9,'Detailed Budget (Initial)'!GD116,0)+IF(#REF!='Standard Interventions'!$H$9,'Detailed Budget (Initial)'!GP116,0)+IF(#REF!='Standard Interventions'!$H$9,'Detailed Budget (Initial)'!HB116,0)+IF(#REF!='Standard Interventions'!$H$9,'Detailed Budget (Initial)'!HN116,0)+IF(#REF!='Standard Interventions'!$H$9,'Detailed Budget (Initial)'!HZ116,0)+IF(#REF!='Standard Interventions'!$H$9,'Detailed Budget (Initial)'!IL116,0)</f>
        <v>#REF!</v>
      </c>
      <c r="I117" s="73" t="str">
        <f>IF(#REF!='Standard Interventions'!$I$9,'Detailed Budget (Initial)'!EH116,0)+IF(#REF!='Standard Interventions'!$I$9,'Detailed Budget (Initial)'!ET116,0)+IF(#REF!='Standard Interventions'!$I$9,'Detailed Budget (Initial)'!FF116,0)+IF(#REF!='Standard Interventions'!$I$9,'Detailed Budget (Initial)'!FR116,0)+IF(#REF!='Standard Interventions'!$I$9,'Detailed Budget (Initial)'!GD116,0)+IF(#REF!='Standard Interventions'!$I$9,'Detailed Budget (Initial)'!GP116,0)+IF(#REF!='Standard Interventions'!$I$9,'Detailed Budget (Initial)'!HB116,0)+IF(#REF!='Standard Interventions'!$I$9,'Detailed Budget (Initial)'!HN116,0)+IF(#REF!='Standard Interventions'!$I$9,'Detailed Budget (Initial)'!HZ116,0)+IF(#REF!='Standard Interventions'!$I$9,'Detailed Budget (Initial)'!IL116,0)</f>
        <v>#REF!</v>
      </c>
      <c r="J117" s="73" t="str">
        <f>IF(#REF!='Standard Interventions'!$J$9,'Detailed Budget (Initial)'!EH116,0)+IF(#REF!='Standard Interventions'!$J$9,'Detailed Budget (Initial)'!ET116,0)+IF(#REF!='Standard Interventions'!$J$9,'Detailed Budget (Initial)'!FF116,0)+IF(#REF!='Standard Interventions'!$J$9,'Detailed Budget (Initial)'!FR116,0)+IF(#REF!='Standard Interventions'!$J$9,'Detailed Budget (Initial)'!GD116,0)+IF(#REF!='Standard Interventions'!$J$9,'Detailed Budget (Initial)'!GP116,0)+IF(#REF!='Standard Interventions'!$J$9,'Detailed Budget (Initial)'!HB116,0)+IF(#REF!='Standard Interventions'!$J$9,'Detailed Budget (Initial)'!HN116,0)+IF(#REF!='Standard Interventions'!$J$9,'Detailed Budget (Initial)'!HZ116,0)+IF(#REF!='Standard Interventions'!$J$9,'Detailed Budget (Initial)'!IL116,0)</f>
        <v>#REF!</v>
      </c>
      <c r="K117" s="73" t="str">
        <f>IF(#REF!='Standard Interventions'!$K$9,'Detailed Budget (Initial)'!EH116,0)+IF(#REF!='Standard Interventions'!$K$9,'Detailed Budget (Initial)'!ET116,0)+IF(#REF!='Standard Interventions'!$K$9,'Detailed Budget (Initial)'!FF116,0)+IF(#REF!='Standard Interventions'!$K$9,'Detailed Budget (Initial)'!FR116,0)+IF(#REF!='Standard Interventions'!$K$9,'Detailed Budget (Initial)'!GD116,0)+IF(#REF!='Standard Interventions'!$K$9,'Detailed Budget (Initial)'!GP116,0)+IF(#REF!='Standard Interventions'!$K$9,'Detailed Budget (Initial)'!HB116,0)+IF(#REF!='Standard Interventions'!$K$9,'Detailed Budget (Initial)'!HN116,0)+IF(#REF!='Standard Interventions'!$K$9,'Detailed Budget (Initial)'!HZ116,0)+IF(#REF!='Standard Interventions'!$K$9,'Detailed Budget (Initial)'!IL116,0)</f>
        <v>#REF!</v>
      </c>
      <c r="L117" s="73" t="str">
        <f>IF(#REF!='Standard Interventions'!$L$9,'Detailed Budget (Initial)'!EH116,0)+IF(#REF!='Standard Interventions'!$L$9,'Detailed Budget (Initial)'!ET116,0)+IF(#REF!='Standard Interventions'!$L$9,'Detailed Budget (Initial)'!FF116,0)+IF(#REF!='Standard Interventions'!$L$9,'Detailed Budget (Initial)'!FR116,0)+IF(#REF!='Standard Interventions'!$L$9,'Detailed Budget (Initial)'!GD116,0)+IF(#REF!='Standard Interventions'!$L$9,'Detailed Budget (Initial)'!GP116,0)+IF(#REF!='Standard Interventions'!$L$9,'Detailed Budget (Initial)'!HB116,0)+IF(#REF!='Standard Interventions'!$L$9,'Detailed Budget (Initial)'!HN116,0)+IF(#REF!='Standard Interventions'!$L$9,'Detailed Budget (Initial)'!HZ116,0)+IF(#REF!='Standard Interventions'!$L$9,'Detailed Budget (Initial)'!IL116,0)</f>
        <v>#REF!</v>
      </c>
      <c r="M117" s="73" t="str">
        <f>IF(#REF!='Standard Interventions'!$M$9,'Detailed Budget (Initial)'!EH116,0)+IF(#REF!='Standard Interventions'!$M$9,'Detailed Budget (Initial)'!ET116,0)+IF(#REF!='Standard Interventions'!$M$9,'Detailed Budget (Initial)'!FF116,0)+IF(#REF!='Standard Interventions'!$M$9,'Detailed Budget (Initial)'!FR116,0)+IF(#REF!='Standard Interventions'!$M$9,'Detailed Budget (Initial)'!GD116,0)+IF(#REF!='Standard Interventions'!$M$9,'Detailed Budget (Initial)'!GP116,0)+IF(#REF!='Standard Interventions'!$M$9,'Detailed Budget (Initial)'!HB116,0)+IF(#REF!='Standard Interventions'!$M$9,'Detailed Budget (Initial)'!HN116,0)+IF(#REF!='Standard Interventions'!$M$9,'Detailed Budget (Initial)'!HZ116,0)+IF(#REF!='Standard Interventions'!$M$9,'Detailed Budget (Initial)'!IL116,0)</f>
        <v>#REF!</v>
      </c>
      <c r="N117" s="73" t="str">
        <f>IF(#REF!='Standard Interventions'!$N$9,'Detailed Budget (Initial)'!EH116,0)+IF(#REF!='Standard Interventions'!$N$9,'Detailed Budget (Initial)'!ET116,0)+IF(#REF!='Standard Interventions'!$N$9,'Detailed Budget (Initial)'!FF116,0)+IF(#REF!='Standard Interventions'!$N$9,'Detailed Budget (Initial)'!FR116,0)+IF(#REF!='Standard Interventions'!$N$9,'Detailed Budget (Initial)'!GD116,0)+IF(#REF!='Standard Interventions'!$N$9,'Detailed Budget (Initial)'!GP116,0)+IF(#REF!='Standard Interventions'!$N$9,'Detailed Budget (Initial)'!HB116,0)+IF(#REF!='Standard Interventions'!$N$9,'Detailed Budget (Initial)'!HN116,0)+IF(#REF!='Standard Interventions'!$N$9,'Detailed Budget (Initial)'!HZ116,0)+IF(#REF!='Standard Interventions'!$N$9,'Detailed Budget (Initial)'!IL116,0)</f>
        <v>#REF!</v>
      </c>
      <c r="O117" s="73"/>
      <c r="P117" s="73" t="str">
        <f t="shared" si="17"/>
        <v>#REF!</v>
      </c>
    </row>
    <row r="118" ht="13.5" customHeight="1" outlineLevel="1">
      <c r="A118" s="7"/>
      <c r="B118" s="66" t="str">
        <f t="shared" si="16"/>
        <v>#REF!</v>
      </c>
      <c r="C118" s="66"/>
      <c r="D118" s="73" t="str">
        <f>IF(#REF!='Standard Interventions'!$D$9,'Detailed Budget (Initial)'!EH117,0)+IF(#REF!='Standard Interventions'!$D$9,'Detailed Budget (Initial)'!ET117,0)+IF(#REF!='Standard Interventions'!$D$9,'Detailed Budget (Initial)'!FF117,0)+IF(#REF!='Standard Interventions'!$D$9,'Detailed Budget (Initial)'!FR117,0)+IF(#REF!='Standard Interventions'!$D$9,'Detailed Budget (Initial)'!GD117,0)+IF(#REF!='Standard Interventions'!$D$9,'Detailed Budget (Initial)'!GP117,0)+IF(#REF!='Standard Interventions'!$D$9,'Detailed Budget (Initial)'!HB117,0)+IF(#REF!='Standard Interventions'!$D$9,'Detailed Budget (Initial)'!HN117,0)+IF(#REF!='Standard Interventions'!$D$9,'Detailed Budget (Initial)'!HZ117,0)+IF(#REF!='Standard Interventions'!$D$9,'Detailed Budget (Initial)'!IL117,0)</f>
        <v>#REF!</v>
      </c>
      <c r="E118" s="73" t="str">
        <f>IF(#REF!='Standard Interventions'!$E$9,'Detailed Budget (Initial)'!EH117,0)+IF(#REF!='Standard Interventions'!$E$9,'Detailed Budget (Initial)'!ET117,0)+IF(#REF!='Standard Interventions'!$E$9,'Detailed Budget (Initial)'!FF117,0)+IF(#REF!='Standard Interventions'!$E$9,'Detailed Budget (Initial)'!FR117,0)+IF(#REF!='Standard Interventions'!$E$9,'Detailed Budget (Initial)'!GD117,0)+IF(#REF!='Standard Interventions'!$E$9,'Detailed Budget (Initial)'!GP117,0)+IF(#REF!='Standard Interventions'!$E$9,'Detailed Budget (Initial)'!HB117,0)+IF(#REF!='Standard Interventions'!$E$9,'Detailed Budget (Initial)'!HN117,0)+IF(#REF!='Standard Interventions'!$E$9,'Detailed Budget (Initial)'!HZ117,0)+IF(#REF!='Standard Interventions'!$E$9,'Detailed Budget (Initial)'!IL117,0)</f>
        <v>#REF!</v>
      </c>
      <c r="F118" s="73" t="str">
        <f>IF(#REF!='Standard Interventions'!$F$9,'Detailed Budget (Initial)'!EH117,0)+IF(#REF!='Standard Interventions'!$F$9,'Detailed Budget (Initial)'!ET117,0)+IF(#REF!='Standard Interventions'!$F$9,'Detailed Budget (Initial)'!FF117,0)+IF(#REF!='Standard Interventions'!$F$9,'Detailed Budget (Initial)'!FR117,0)+IF(#REF!='Standard Interventions'!$F$9,'Detailed Budget (Initial)'!GD117,0)+IF(#REF!='Standard Interventions'!$F$9,'Detailed Budget (Initial)'!GP117,0)+IF(#REF!='Standard Interventions'!$F$9,'Detailed Budget (Initial)'!HB117,0)+IF(#REF!='Standard Interventions'!$F$9,'Detailed Budget (Initial)'!HN117,0)+IF(#REF!='Standard Interventions'!$F$9,'Detailed Budget (Initial)'!HZ117,0)+IF(#REF!='Standard Interventions'!$F$9,'Detailed Budget (Initial)'!IL117,0)</f>
        <v>#REF!</v>
      </c>
      <c r="G118" s="73" t="str">
        <f>IF(#REF!='Standard Interventions'!$G$9,'Detailed Budget (Initial)'!EH117,0)+IF(#REF!='Standard Interventions'!$G$9,'Detailed Budget (Initial)'!ET117,0)+IF(#REF!='Standard Interventions'!$G$9,'Detailed Budget (Initial)'!FF117,0)+IF(#REF!='Standard Interventions'!$G$9,'Detailed Budget (Initial)'!FR117,0)+IF(#REF!='Standard Interventions'!$G$9,'Detailed Budget (Initial)'!GD117,0)+IF(#REF!='Standard Interventions'!$G$9,'Detailed Budget (Initial)'!GP117,0)+IF(#REF!='Standard Interventions'!$G$9,'Detailed Budget (Initial)'!HB117,0)+IF(#REF!='Standard Interventions'!$G$9,'Detailed Budget (Initial)'!HN117,0)+IF(#REF!='Standard Interventions'!$G$9,'Detailed Budget (Initial)'!HZ117,0)+IF(#REF!='Standard Interventions'!$G$9,'Detailed Budget (Initial)'!IL117,0)</f>
        <v>#REF!</v>
      </c>
      <c r="H118" s="73" t="str">
        <f>IF(#REF!='Standard Interventions'!$H$9,'Detailed Budget (Initial)'!EH117,0)+IF(#REF!='Standard Interventions'!$H$9,'Detailed Budget (Initial)'!ET117,0)+IF(#REF!='Standard Interventions'!$H$9,'Detailed Budget (Initial)'!FF117,0)+IF(#REF!='Standard Interventions'!$H$9,'Detailed Budget (Initial)'!FR117,0)+IF(#REF!='Standard Interventions'!$H$9,'Detailed Budget (Initial)'!GD117,0)+IF(#REF!='Standard Interventions'!$H$9,'Detailed Budget (Initial)'!GP117,0)+IF(#REF!='Standard Interventions'!$H$9,'Detailed Budget (Initial)'!HB117,0)+IF(#REF!='Standard Interventions'!$H$9,'Detailed Budget (Initial)'!HN117,0)+IF(#REF!='Standard Interventions'!$H$9,'Detailed Budget (Initial)'!HZ117,0)+IF(#REF!='Standard Interventions'!$H$9,'Detailed Budget (Initial)'!IL117,0)</f>
        <v>#REF!</v>
      </c>
      <c r="I118" s="73" t="str">
        <f>IF(#REF!='Standard Interventions'!$I$9,'Detailed Budget (Initial)'!EH117,0)+IF(#REF!='Standard Interventions'!$I$9,'Detailed Budget (Initial)'!ET117,0)+IF(#REF!='Standard Interventions'!$I$9,'Detailed Budget (Initial)'!FF117,0)+IF(#REF!='Standard Interventions'!$I$9,'Detailed Budget (Initial)'!FR117,0)+IF(#REF!='Standard Interventions'!$I$9,'Detailed Budget (Initial)'!GD117,0)+IF(#REF!='Standard Interventions'!$I$9,'Detailed Budget (Initial)'!GP117,0)+IF(#REF!='Standard Interventions'!$I$9,'Detailed Budget (Initial)'!HB117,0)+IF(#REF!='Standard Interventions'!$I$9,'Detailed Budget (Initial)'!HN117,0)+IF(#REF!='Standard Interventions'!$I$9,'Detailed Budget (Initial)'!HZ117,0)+IF(#REF!='Standard Interventions'!$I$9,'Detailed Budget (Initial)'!IL117,0)</f>
        <v>#REF!</v>
      </c>
      <c r="J118" s="73" t="str">
        <f>IF(#REF!='Standard Interventions'!$J$9,'Detailed Budget (Initial)'!EH117,0)+IF(#REF!='Standard Interventions'!$J$9,'Detailed Budget (Initial)'!ET117,0)+IF(#REF!='Standard Interventions'!$J$9,'Detailed Budget (Initial)'!FF117,0)+IF(#REF!='Standard Interventions'!$J$9,'Detailed Budget (Initial)'!FR117,0)+IF(#REF!='Standard Interventions'!$J$9,'Detailed Budget (Initial)'!GD117,0)+IF(#REF!='Standard Interventions'!$J$9,'Detailed Budget (Initial)'!GP117,0)+IF(#REF!='Standard Interventions'!$J$9,'Detailed Budget (Initial)'!HB117,0)+IF(#REF!='Standard Interventions'!$J$9,'Detailed Budget (Initial)'!HN117,0)+IF(#REF!='Standard Interventions'!$J$9,'Detailed Budget (Initial)'!HZ117,0)+IF(#REF!='Standard Interventions'!$J$9,'Detailed Budget (Initial)'!IL117,0)</f>
        <v>#REF!</v>
      </c>
      <c r="K118" s="73" t="str">
        <f>IF(#REF!='Standard Interventions'!$K$9,'Detailed Budget (Initial)'!EH117,0)+IF(#REF!='Standard Interventions'!$K$9,'Detailed Budget (Initial)'!ET117,0)+IF(#REF!='Standard Interventions'!$K$9,'Detailed Budget (Initial)'!FF117,0)+IF(#REF!='Standard Interventions'!$K$9,'Detailed Budget (Initial)'!FR117,0)+IF(#REF!='Standard Interventions'!$K$9,'Detailed Budget (Initial)'!GD117,0)+IF(#REF!='Standard Interventions'!$K$9,'Detailed Budget (Initial)'!GP117,0)+IF(#REF!='Standard Interventions'!$K$9,'Detailed Budget (Initial)'!HB117,0)+IF(#REF!='Standard Interventions'!$K$9,'Detailed Budget (Initial)'!HN117,0)+IF(#REF!='Standard Interventions'!$K$9,'Detailed Budget (Initial)'!HZ117,0)+IF(#REF!='Standard Interventions'!$K$9,'Detailed Budget (Initial)'!IL117,0)</f>
        <v>#REF!</v>
      </c>
      <c r="L118" s="73" t="str">
        <f>IF(#REF!='Standard Interventions'!$L$9,'Detailed Budget (Initial)'!EH117,0)+IF(#REF!='Standard Interventions'!$L$9,'Detailed Budget (Initial)'!ET117,0)+IF(#REF!='Standard Interventions'!$L$9,'Detailed Budget (Initial)'!FF117,0)+IF(#REF!='Standard Interventions'!$L$9,'Detailed Budget (Initial)'!FR117,0)+IF(#REF!='Standard Interventions'!$L$9,'Detailed Budget (Initial)'!GD117,0)+IF(#REF!='Standard Interventions'!$L$9,'Detailed Budget (Initial)'!GP117,0)+IF(#REF!='Standard Interventions'!$L$9,'Detailed Budget (Initial)'!HB117,0)+IF(#REF!='Standard Interventions'!$L$9,'Detailed Budget (Initial)'!HN117,0)+IF(#REF!='Standard Interventions'!$L$9,'Detailed Budget (Initial)'!HZ117,0)+IF(#REF!='Standard Interventions'!$L$9,'Detailed Budget (Initial)'!IL117,0)</f>
        <v>#REF!</v>
      </c>
      <c r="M118" s="73" t="str">
        <f>IF(#REF!='Standard Interventions'!$M$9,'Detailed Budget (Initial)'!EH117,0)+IF(#REF!='Standard Interventions'!$M$9,'Detailed Budget (Initial)'!ET117,0)+IF(#REF!='Standard Interventions'!$M$9,'Detailed Budget (Initial)'!FF117,0)+IF(#REF!='Standard Interventions'!$M$9,'Detailed Budget (Initial)'!FR117,0)+IF(#REF!='Standard Interventions'!$M$9,'Detailed Budget (Initial)'!GD117,0)+IF(#REF!='Standard Interventions'!$M$9,'Detailed Budget (Initial)'!GP117,0)+IF(#REF!='Standard Interventions'!$M$9,'Detailed Budget (Initial)'!HB117,0)+IF(#REF!='Standard Interventions'!$M$9,'Detailed Budget (Initial)'!HN117,0)+IF(#REF!='Standard Interventions'!$M$9,'Detailed Budget (Initial)'!HZ117,0)+IF(#REF!='Standard Interventions'!$M$9,'Detailed Budget (Initial)'!IL117,0)</f>
        <v>#REF!</v>
      </c>
      <c r="N118" s="73" t="str">
        <f>IF(#REF!='Standard Interventions'!$N$9,'Detailed Budget (Initial)'!EH117,0)+IF(#REF!='Standard Interventions'!$N$9,'Detailed Budget (Initial)'!ET117,0)+IF(#REF!='Standard Interventions'!$N$9,'Detailed Budget (Initial)'!FF117,0)+IF(#REF!='Standard Interventions'!$N$9,'Detailed Budget (Initial)'!FR117,0)+IF(#REF!='Standard Interventions'!$N$9,'Detailed Budget (Initial)'!GD117,0)+IF(#REF!='Standard Interventions'!$N$9,'Detailed Budget (Initial)'!GP117,0)+IF(#REF!='Standard Interventions'!$N$9,'Detailed Budget (Initial)'!HB117,0)+IF(#REF!='Standard Interventions'!$N$9,'Detailed Budget (Initial)'!HN117,0)+IF(#REF!='Standard Interventions'!$N$9,'Detailed Budget (Initial)'!HZ117,0)+IF(#REF!='Standard Interventions'!$N$9,'Detailed Budget (Initial)'!IL117,0)</f>
        <v>#REF!</v>
      </c>
      <c r="O118" s="73"/>
      <c r="P118" s="73" t="str">
        <f t="shared" si="17"/>
        <v>#REF!</v>
      </c>
    </row>
    <row r="119" ht="13.5" customHeight="1" outlineLevel="1">
      <c r="A119" s="7"/>
      <c r="B119" s="66" t="str">
        <f t="shared" si="16"/>
        <v>#REF!</v>
      </c>
      <c r="C119" s="66"/>
      <c r="D119" s="73" t="str">
        <f>IF(#REF!='Standard Interventions'!$D$9,'Detailed Budget (Initial)'!EH118,0)+IF(#REF!='Standard Interventions'!$D$9,'Detailed Budget (Initial)'!ET118,0)+IF(#REF!='Standard Interventions'!$D$9,'Detailed Budget (Initial)'!FF118,0)+IF(#REF!='Standard Interventions'!$D$9,'Detailed Budget (Initial)'!FR118,0)+IF(#REF!='Standard Interventions'!$D$9,'Detailed Budget (Initial)'!GD118,0)+IF(#REF!='Standard Interventions'!$D$9,'Detailed Budget (Initial)'!GP118,0)+IF(#REF!='Standard Interventions'!$D$9,'Detailed Budget (Initial)'!HB118,0)+IF(#REF!='Standard Interventions'!$D$9,'Detailed Budget (Initial)'!HN118,0)+IF(#REF!='Standard Interventions'!$D$9,'Detailed Budget (Initial)'!HZ118,0)+IF(#REF!='Standard Interventions'!$D$9,'Detailed Budget (Initial)'!IL118,0)</f>
        <v>#REF!</v>
      </c>
      <c r="E119" s="73" t="str">
        <f>IF(#REF!='Standard Interventions'!$E$9,'Detailed Budget (Initial)'!EH118,0)+IF(#REF!='Standard Interventions'!$E$9,'Detailed Budget (Initial)'!ET118,0)+IF(#REF!='Standard Interventions'!$E$9,'Detailed Budget (Initial)'!FF118,0)+IF(#REF!='Standard Interventions'!$E$9,'Detailed Budget (Initial)'!FR118,0)+IF(#REF!='Standard Interventions'!$E$9,'Detailed Budget (Initial)'!GD118,0)+IF(#REF!='Standard Interventions'!$E$9,'Detailed Budget (Initial)'!GP118,0)+IF(#REF!='Standard Interventions'!$E$9,'Detailed Budget (Initial)'!HB118,0)+IF(#REF!='Standard Interventions'!$E$9,'Detailed Budget (Initial)'!HN118,0)+IF(#REF!='Standard Interventions'!$E$9,'Detailed Budget (Initial)'!HZ118,0)+IF(#REF!='Standard Interventions'!$E$9,'Detailed Budget (Initial)'!IL118,0)</f>
        <v>#REF!</v>
      </c>
      <c r="F119" s="73" t="str">
        <f>IF(#REF!='Standard Interventions'!$F$9,'Detailed Budget (Initial)'!EH118,0)+IF(#REF!='Standard Interventions'!$F$9,'Detailed Budget (Initial)'!ET118,0)+IF(#REF!='Standard Interventions'!$F$9,'Detailed Budget (Initial)'!FF118,0)+IF(#REF!='Standard Interventions'!$F$9,'Detailed Budget (Initial)'!FR118,0)+IF(#REF!='Standard Interventions'!$F$9,'Detailed Budget (Initial)'!GD118,0)+IF(#REF!='Standard Interventions'!$F$9,'Detailed Budget (Initial)'!GP118,0)+IF(#REF!='Standard Interventions'!$F$9,'Detailed Budget (Initial)'!HB118,0)+IF(#REF!='Standard Interventions'!$F$9,'Detailed Budget (Initial)'!HN118,0)+IF(#REF!='Standard Interventions'!$F$9,'Detailed Budget (Initial)'!HZ118,0)+IF(#REF!='Standard Interventions'!$F$9,'Detailed Budget (Initial)'!IL118,0)</f>
        <v>#REF!</v>
      </c>
      <c r="G119" s="73" t="str">
        <f>IF(#REF!='Standard Interventions'!$G$9,'Detailed Budget (Initial)'!EH118,0)+IF(#REF!='Standard Interventions'!$G$9,'Detailed Budget (Initial)'!ET118,0)+IF(#REF!='Standard Interventions'!$G$9,'Detailed Budget (Initial)'!FF118,0)+IF(#REF!='Standard Interventions'!$G$9,'Detailed Budget (Initial)'!FR118,0)+IF(#REF!='Standard Interventions'!$G$9,'Detailed Budget (Initial)'!GD118,0)+IF(#REF!='Standard Interventions'!$G$9,'Detailed Budget (Initial)'!GP118,0)+IF(#REF!='Standard Interventions'!$G$9,'Detailed Budget (Initial)'!HB118,0)+IF(#REF!='Standard Interventions'!$G$9,'Detailed Budget (Initial)'!HN118,0)+IF(#REF!='Standard Interventions'!$G$9,'Detailed Budget (Initial)'!HZ118,0)+IF(#REF!='Standard Interventions'!$G$9,'Detailed Budget (Initial)'!IL118,0)</f>
        <v>#REF!</v>
      </c>
      <c r="H119" s="73" t="str">
        <f>IF(#REF!='Standard Interventions'!$H$9,'Detailed Budget (Initial)'!EH118,0)+IF(#REF!='Standard Interventions'!$H$9,'Detailed Budget (Initial)'!ET118,0)+IF(#REF!='Standard Interventions'!$H$9,'Detailed Budget (Initial)'!FF118,0)+IF(#REF!='Standard Interventions'!$H$9,'Detailed Budget (Initial)'!FR118,0)+IF(#REF!='Standard Interventions'!$H$9,'Detailed Budget (Initial)'!GD118,0)+IF(#REF!='Standard Interventions'!$H$9,'Detailed Budget (Initial)'!GP118,0)+IF(#REF!='Standard Interventions'!$H$9,'Detailed Budget (Initial)'!HB118,0)+IF(#REF!='Standard Interventions'!$H$9,'Detailed Budget (Initial)'!HN118,0)+IF(#REF!='Standard Interventions'!$H$9,'Detailed Budget (Initial)'!HZ118,0)+IF(#REF!='Standard Interventions'!$H$9,'Detailed Budget (Initial)'!IL118,0)</f>
        <v>#REF!</v>
      </c>
      <c r="I119" s="73" t="str">
        <f>IF(#REF!='Standard Interventions'!$I$9,'Detailed Budget (Initial)'!EH118,0)+IF(#REF!='Standard Interventions'!$I$9,'Detailed Budget (Initial)'!ET118,0)+IF(#REF!='Standard Interventions'!$I$9,'Detailed Budget (Initial)'!FF118,0)+IF(#REF!='Standard Interventions'!$I$9,'Detailed Budget (Initial)'!FR118,0)+IF(#REF!='Standard Interventions'!$I$9,'Detailed Budget (Initial)'!GD118,0)+IF(#REF!='Standard Interventions'!$I$9,'Detailed Budget (Initial)'!GP118,0)+IF(#REF!='Standard Interventions'!$I$9,'Detailed Budget (Initial)'!HB118,0)+IF(#REF!='Standard Interventions'!$I$9,'Detailed Budget (Initial)'!HN118,0)+IF(#REF!='Standard Interventions'!$I$9,'Detailed Budget (Initial)'!HZ118,0)+IF(#REF!='Standard Interventions'!$I$9,'Detailed Budget (Initial)'!IL118,0)</f>
        <v>#REF!</v>
      </c>
      <c r="J119" s="73" t="str">
        <f>IF(#REF!='Standard Interventions'!$J$9,'Detailed Budget (Initial)'!EH118,0)+IF(#REF!='Standard Interventions'!$J$9,'Detailed Budget (Initial)'!ET118,0)+IF(#REF!='Standard Interventions'!$J$9,'Detailed Budget (Initial)'!FF118,0)+IF(#REF!='Standard Interventions'!$J$9,'Detailed Budget (Initial)'!FR118,0)+IF(#REF!='Standard Interventions'!$J$9,'Detailed Budget (Initial)'!GD118,0)+IF(#REF!='Standard Interventions'!$J$9,'Detailed Budget (Initial)'!GP118,0)+IF(#REF!='Standard Interventions'!$J$9,'Detailed Budget (Initial)'!HB118,0)+IF(#REF!='Standard Interventions'!$J$9,'Detailed Budget (Initial)'!HN118,0)+IF(#REF!='Standard Interventions'!$J$9,'Detailed Budget (Initial)'!HZ118,0)+IF(#REF!='Standard Interventions'!$J$9,'Detailed Budget (Initial)'!IL118,0)</f>
        <v>#REF!</v>
      </c>
      <c r="K119" s="73" t="str">
        <f>IF(#REF!='Standard Interventions'!$K$9,'Detailed Budget (Initial)'!EH118,0)+IF(#REF!='Standard Interventions'!$K$9,'Detailed Budget (Initial)'!ET118,0)+IF(#REF!='Standard Interventions'!$K$9,'Detailed Budget (Initial)'!FF118,0)+IF(#REF!='Standard Interventions'!$K$9,'Detailed Budget (Initial)'!FR118,0)+IF(#REF!='Standard Interventions'!$K$9,'Detailed Budget (Initial)'!GD118,0)+IF(#REF!='Standard Interventions'!$K$9,'Detailed Budget (Initial)'!GP118,0)+IF(#REF!='Standard Interventions'!$K$9,'Detailed Budget (Initial)'!HB118,0)+IF(#REF!='Standard Interventions'!$K$9,'Detailed Budget (Initial)'!HN118,0)+IF(#REF!='Standard Interventions'!$K$9,'Detailed Budget (Initial)'!HZ118,0)+IF(#REF!='Standard Interventions'!$K$9,'Detailed Budget (Initial)'!IL118,0)</f>
        <v>#REF!</v>
      </c>
      <c r="L119" s="73" t="str">
        <f>IF(#REF!='Standard Interventions'!$L$9,'Detailed Budget (Initial)'!EH118,0)+IF(#REF!='Standard Interventions'!$L$9,'Detailed Budget (Initial)'!ET118,0)+IF(#REF!='Standard Interventions'!$L$9,'Detailed Budget (Initial)'!FF118,0)+IF(#REF!='Standard Interventions'!$L$9,'Detailed Budget (Initial)'!FR118,0)+IF(#REF!='Standard Interventions'!$L$9,'Detailed Budget (Initial)'!GD118,0)+IF(#REF!='Standard Interventions'!$L$9,'Detailed Budget (Initial)'!GP118,0)+IF(#REF!='Standard Interventions'!$L$9,'Detailed Budget (Initial)'!HB118,0)+IF(#REF!='Standard Interventions'!$L$9,'Detailed Budget (Initial)'!HN118,0)+IF(#REF!='Standard Interventions'!$L$9,'Detailed Budget (Initial)'!HZ118,0)+IF(#REF!='Standard Interventions'!$L$9,'Detailed Budget (Initial)'!IL118,0)</f>
        <v>#REF!</v>
      </c>
      <c r="M119" s="73" t="str">
        <f>IF(#REF!='Standard Interventions'!$M$9,'Detailed Budget (Initial)'!EH118,0)+IF(#REF!='Standard Interventions'!$M$9,'Detailed Budget (Initial)'!ET118,0)+IF(#REF!='Standard Interventions'!$M$9,'Detailed Budget (Initial)'!FF118,0)+IF(#REF!='Standard Interventions'!$M$9,'Detailed Budget (Initial)'!FR118,0)+IF(#REF!='Standard Interventions'!$M$9,'Detailed Budget (Initial)'!GD118,0)+IF(#REF!='Standard Interventions'!$M$9,'Detailed Budget (Initial)'!GP118,0)+IF(#REF!='Standard Interventions'!$M$9,'Detailed Budget (Initial)'!HB118,0)+IF(#REF!='Standard Interventions'!$M$9,'Detailed Budget (Initial)'!HN118,0)+IF(#REF!='Standard Interventions'!$M$9,'Detailed Budget (Initial)'!HZ118,0)+IF(#REF!='Standard Interventions'!$M$9,'Detailed Budget (Initial)'!IL118,0)</f>
        <v>#REF!</v>
      </c>
      <c r="N119" s="73" t="str">
        <f>IF(#REF!='Standard Interventions'!$N$9,'Detailed Budget (Initial)'!EH118,0)+IF(#REF!='Standard Interventions'!$N$9,'Detailed Budget (Initial)'!ET118,0)+IF(#REF!='Standard Interventions'!$N$9,'Detailed Budget (Initial)'!FF118,0)+IF(#REF!='Standard Interventions'!$N$9,'Detailed Budget (Initial)'!FR118,0)+IF(#REF!='Standard Interventions'!$N$9,'Detailed Budget (Initial)'!GD118,0)+IF(#REF!='Standard Interventions'!$N$9,'Detailed Budget (Initial)'!GP118,0)+IF(#REF!='Standard Interventions'!$N$9,'Detailed Budget (Initial)'!HB118,0)+IF(#REF!='Standard Interventions'!$N$9,'Detailed Budget (Initial)'!HN118,0)+IF(#REF!='Standard Interventions'!$N$9,'Detailed Budget (Initial)'!HZ118,0)+IF(#REF!='Standard Interventions'!$N$9,'Detailed Budget (Initial)'!IL118,0)</f>
        <v>#REF!</v>
      </c>
      <c r="O119" s="73"/>
      <c r="P119" s="73" t="str">
        <f t="shared" si="17"/>
        <v>#REF!</v>
      </c>
    </row>
    <row r="120" ht="13.5" customHeight="1" outlineLevel="1">
      <c r="A120" s="7"/>
      <c r="B120" s="66" t="str">
        <f t="shared" si="16"/>
        <v>#REF!</v>
      </c>
      <c r="C120" s="66"/>
      <c r="D120" s="73" t="str">
        <f>IF(#REF!='Standard Interventions'!$D$9,'Detailed Budget (Initial)'!EH119,0)+IF(#REF!='Standard Interventions'!$D$9,'Detailed Budget (Initial)'!ET119,0)+IF(#REF!='Standard Interventions'!$D$9,'Detailed Budget (Initial)'!FF119,0)+IF(#REF!='Standard Interventions'!$D$9,'Detailed Budget (Initial)'!FR119,0)+IF(#REF!='Standard Interventions'!$D$9,'Detailed Budget (Initial)'!GD119,0)+IF(#REF!='Standard Interventions'!$D$9,'Detailed Budget (Initial)'!GP119,0)+IF(#REF!='Standard Interventions'!$D$9,'Detailed Budget (Initial)'!HB119,0)+IF(#REF!='Standard Interventions'!$D$9,'Detailed Budget (Initial)'!HN119,0)+IF(#REF!='Standard Interventions'!$D$9,'Detailed Budget (Initial)'!HZ119,0)+IF(#REF!='Standard Interventions'!$D$9,'Detailed Budget (Initial)'!IL119,0)</f>
        <v>#REF!</v>
      </c>
      <c r="E120" s="73" t="str">
        <f>IF(#REF!='Standard Interventions'!$E$9,'Detailed Budget (Initial)'!EH119,0)+IF(#REF!='Standard Interventions'!$E$9,'Detailed Budget (Initial)'!ET119,0)+IF(#REF!='Standard Interventions'!$E$9,'Detailed Budget (Initial)'!FF119,0)+IF(#REF!='Standard Interventions'!$E$9,'Detailed Budget (Initial)'!FR119,0)+IF(#REF!='Standard Interventions'!$E$9,'Detailed Budget (Initial)'!GD119,0)+IF(#REF!='Standard Interventions'!$E$9,'Detailed Budget (Initial)'!GP119,0)+IF(#REF!='Standard Interventions'!$E$9,'Detailed Budget (Initial)'!HB119,0)+IF(#REF!='Standard Interventions'!$E$9,'Detailed Budget (Initial)'!HN119,0)+IF(#REF!='Standard Interventions'!$E$9,'Detailed Budget (Initial)'!HZ119,0)+IF(#REF!='Standard Interventions'!$E$9,'Detailed Budget (Initial)'!IL119,0)</f>
        <v>#REF!</v>
      </c>
      <c r="F120" s="73" t="str">
        <f>IF(#REF!='Standard Interventions'!$F$9,'Detailed Budget (Initial)'!EH119,0)+IF(#REF!='Standard Interventions'!$F$9,'Detailed Budget (Initial)'!ET119,0)+IF(#REF!='Standard Interventions'!$F$9,'Detailed Budget (Initial)'!FF119,0)+IF(#REF!='Standard Interventions'!$F$9,'Detailed Budget (Initial)'!FR119,0)+IF(#REF!='Standard Interventions'!$F$9,'Detailed Budget (Initial)'!GD119,0)+IF(#REF!='Standard Interventions'!$F$9,'Detailed Budget (Initial)'!GP119,0)+IF(#REF!='Standard Interventions'!$F$9,'Detailed Budget (Initial)'!HB119,0)+IF(#REF!='Standard Interventions'!$F$9,'Detailed Budget (Initial)'!HN119,0)+IF(#REF!='Standard Interventions'!$F$9,'Detailed Budget (Initial)'!HZ119,0)+IF(#REF!='Standard Interventions'!$F$9,'Detailed Budget (Initial)'!IL119,0)</f>
        <v>#REF!</v>
      </c>
      <c r="G120" s="73" t="str">
        <f>IF(#REF!='Standard Interventions'!$G$9,'Detailed Budget (Initial)'!EH119,0)+IF(#REF!='Standard Interventions'!$G$9,'Detailed Budget (Initial)'!ET119,0)+IF(#REF!='Standard Interventions'!$G$9,'Detailed Budget (Initial)'!FF119,0)+IF(#REF!='Standard Interventions'!$G$9,'Detailed Budget (Initial)'!FR119,0)+IF(#REF!='Standard Interventions'!$G$9,'Detailed Budget (Initial)'!GD119,0)+IF(#REF!='Standard Interventions'!$G$9,'Detailed Budget (Initial)'!GP119,0)+IF(#REF!='Standard Interventions'!$G$9,'Detailed Budget (Initial)'!HB119,0)+IF(#REF!='Standard Interventions'!$G$9,'Detailed Budget (Initial)'!HN119,0)+IF(#REF!='Standard Interventions'!$G$9,'Detailed Budget (Initial)'!HZ119,0)+IF(#REF!='Standard Interventions'!$G$9,'Detailed Budget (Initial)'!IL119,0)</f>
        <v>#REF!</v>
      </c>
      <c r="H120" s="73" t="str">
        <f>IF(#REF!='Standard Interventions'!$H$9,'Detailed Budget (Initial)'!EH119,0)+IF(#REF!='Standard Interventions'!$H$9,'Detailed Budget (Initial)'!ET119,0)+IF(#REF!='Standard Interventions'!$H$9,'Detailed Budget (Initial)'!FF119,0)+IF(#REF!='Standard Interventions'!$H$9,'Detailed Budget (Initial)'!FR119,0)+IF(#REF!='Standard Interventions'!$H$9,'Detailed Budget (Initial)'!GD119,0)+IF(#REF!='Standard Interventions'!$H$9,'Detailed Budget (Initial)'!GP119,0)+IF(#REF!='Standard Interventions'!$H$9,'Detailed Budget (Initial)'!HB119,0)+IF(#REF!='Standard Interventions'!$H$9,'Detailed Budget (Initial)'!HN119,0)+IF(#REF!='Standard Interventions'!$H$9,'Detailed Budget (Initial)'!HZ119,0)+IF(#REF!='Standard Interventions'!$H$9,'Detailed Budget (Initial)'!IL119,0)</f>
        <v>#REF!</v>
      </c>
      <c r="I120" s="73" t="str">
        <f>IF(#REF!='Standard Interventions'!$I$9,'Detailed Budget (Initial)'!EH119,0)+IF(#REF!='Standard Interventions'!$I$9,'Detailed Budget (Initial)'!ET119,0)+IF(#REF!='Standard Interventions'!$I$9,'Detailed Budget (Initial)'!FF119,0)+IF(#REF!='Standard Interventions'!$I$9,'Detailed Budget (Initial)'!FR119,0)+IF(#REF!='Standard Interventions'!$I$9,'Detailed Budget (Initial)'!GD119,0)+IF(#REF!='Standard Interventions'!$I$9,'Detailed Budget (Initial)'!GP119,0)+IF(#REF!='Standard Interventions'!$I$9,'Detailed Budget (Initial)'!HB119,0)+IF(#REF!='Standard Interventions'!$I$9,'Detailed Budget (Initial)'!HN119,0)+IF(#REF!='Standard Interventions'!$I$9,'Detailed Budget (Initial)'!HZ119,0)+IF(#REF!='Standard Interventions'!$I$9,'Detailed Budget (Initial)'!IL119,0)</f>
        <v>#REF!</v>
      </c>
      <c r="J120" s="73" t="str">
        <f>IF(#REF!='Standard Interventions'!$J$9,'Detailed Budget (Initial)'!EH119,0)+IF(#REF!='Standard Interventions'!$J$9,'Detailed Budget (Initial)'!ET119,0)+IF(#REF!='Standard Interventions'!$J$9,'Detailed Budget (Initial)'!FF119,0)+IF(#REF!='Standard Interventions'!$J$9,'Detailed Budget (Initial)'!FR119,0)+IF(#REF!='Standard Interventions'!$J$9,'Detailed Budget (Initial)'!GD119,0)+IF(#REF!='Standard Interventions'!$J$9,'Detailed Budget (Initial)'!GP119,0)+IF(#REF!='Standard Interventions'!$J$9,'Detailed Budget (Initial)'!HB119,0)+IF(#REF!='Standard Interventions'!$J$9,'Detailed Budget (Initial)'!HN119,0)+IF(#REF!='Standard Interventions'!$J$9,'Detailed Budget (Initial)'!HZ119,0)+IF(#REF!='Standard Interventions'!$J$9,'Detailed Budget (Initial)'!IL119,0)</f>
        <v>#REF!</v>
      </c>
      <c r="K120" s="73" t="str">
        <f>IF(#REF!='Standard Interventions'!$K$9,'Detailed Budget (Initial)'!EH119,0)+IF(#REF!='Standard Interventions'!$K$9,'Detailed Budget (Initial)'!ET119,0)+IF(#REF!='Standard Interventions'!$K$9,'Detailed Budget (Initial)'!FF119,0)+IF(#REF!='Standard Interventions'!$K$9,'Detailed Budget (Initial)'!FR119,0)+IF(#REF!='Standard Interventions'!$K$9,'Detailed Budget (Initial)'!GD119,0)+IF(#REF!='Standard Interventions'!$K$9,'Detailed Budget (Initial)'!GP119,0)+IF(#REF!='Standard Interventions'!$K$9,'Detailed Budget (Initial)'!HB119,0)+IF(#REF!='Standard Interventions'!$K$9,'Detailed Budget (Initial)'!HN119,0)+IF(#REF!='Standard Interventions'!$K$9,'Detailed Budget (Initial)'!HZ119,0)+IF(#REF!='Standard Interventions'!$K$9,'Detailed Budget (Initial)'!IL119,0)</f>
        <v>#REF!</v>
      </c>
      <c r="L120" s="73" t="str">
        <f>IF(#REF!='Standard Interventions'!$L$9,'Detailed Budget (Initial)'!EH119,0)+IF(#REF!='Standard Interventions'!$L$9,'Detailed Budget (Initial)'!ET119,0)+IF(#REF!='Standard Interventions'!$L$9,'Detailed Budget (Initial)'!FF119,0)+IF(#REF!='Standard Interventions'!$L$9,'Detailed Budget (Initial)'!FR119,0)+IF(#REF!='Standard Interventions'!$L$9,'Detailed Budget (Initial)'!GD119,0)+IF(#REF!='Standard Interventions'!$L$9,'Detailed Budget (Initial)'!GP119,0)+IF(#REF!='Standard Interventions'!$L$9,'Detailed Budget (Initial)'!HB119,0)+IF(#REF!='Standard Interventions'!$L$9,'Detailed Budget (Initial)'!HN119,0)+IF(#REF!='Standard Interventions'!$L$9,'Detailed Budget (Initial)'!HZ119,0)+IF(#REF!='Standard Interventions'!$L$9,'Detailed Budget (Initial)'!IL119,0)</f>
        <v>#REF!</v>
      </c>
      <c r="M120" s="73" t="str">
        <f>IF(#REF!='Standard Interventions'!$M$9,'Detailed Budget (Initial)'!EH119,0)+IF(#REF!='Standard Interventions'!$M$9,'Detailed Budget (Initial)'!ET119,0)+IF(#REF!='Standard Interventions'!$M$9,'Detailed Budget (Initial)'!FF119,0)+IF(#REF!='Standard Interventions'!$M$9,'Detailed Budget (Initial)'!FR119,0)+IF(#REF!='Standard Interventions'!$M$9,'Detailed Budget (Initial)'!GD119,0)+IF(#REF!='Standard Interventions'!$M$9,'Detailed Budget (Initial)'!GP119,0)+IF(#REF!='Standard Interventions'!$M$9,'Detailed Budget (Initial)'!HB119,0)+IF(#REF!='Standard Interventions'!$M$9,'Detailed Budget (Initial)'!HN119,0)+IF(#REF!='Standard Interventions'!$M$9,'Detailed Budget (Initial)'!HZ119,0)+IF(#REF!='Standard Interventions'!$M$9,'Detailed Budget (Initial)'!IL119,0)</f>
        <v>#REF!</v>
      </c>
      <c r="N120" s="73" t="str">
        <f>IF(#REF!='Standard Interventions'!$N$9,'Detailed Budget (Initial)'!EH119,0)+IF(#REF!='Standard Interventions'!$N$9,'Detailed Budget (Initial)'!ET119,0)+IF(#REF!='Standard Interventions'!$N$9,'Detailed Budget (Initial)'!FF119,0)+IF(#REF!='Standard Interventions'!$N$9,'Detailed Budget (Initial)'!FR119,0)+IF(#REF!='Standard Interventions'!$N$9,'Detailed Budget (Initial)'!GD119,0)+IF(#REF!='Standard Interventions'!$N$9,'Detailed Budget (Initial)'!GP119,0)+IF(#REF!='Standard Interventions'!$N$9,'Detailed Budget (Initial)'!HB119,0)+IF(#REF!='Standard Interventions'!$N$9,'Detailed Budget (Initial)'!HN119,0)+IF(#REF!='Standard Interventions'!$N$9,'Detailed Budget (Initial)'!HZ119,0)+IF(#REF!='Standard Interventions'!$N$9,'Detailed Budget (Initial)'!IL119,0)</f>
        <v>#REF!</v>
      </c>
      <c r="O120" s="73"/>
      <c r="P120" s="73" t="str">
        <f t="shared" si="17"/>
        <v>#REF!</v>
      </c>
    </row>
    <row r="121" ht="13.5" customHeight="1" outlineLevel="1">
      <c r="A121" s="7"/>
      <c r="B121" s="66" t="str">
        <f t="shared" si="16"/>
        <v>#REF!</v>
      </c>
      <c r="C121" s="66"/>
      <c r="D121" s="73" t="str">
        <f>IF(#REF!='Standard Interventions'!$D$9,'Detailed Budget (Initial)'!EH120,0)+IF(#REF!='Standard Interventions'!$D$9,'Detailed Budget (Initial)'!ET120,0)+IF(#REF!='Standard Interventions'!$D$9,'Detailed Budget (Initial)'!FF120,0)+IF(#REF!='Standard Interventions'!$D$9,'Detailed Budget (Initial)'!FR120,0)+IF(#REF!='Standard Interventions'!$D$9,'Detailed Budget (Initial)'!GD120,0)+IF(#REF!='Standard Interventions'!$D$9,'Detailed Budget (Initial)'!GP120,0)+IF(#REF!='Standard Interventions'!$D$9,'Detailed Budget (Initial)'!HB120,0)+IF(#REF!='Standard Interventions'!$D$9,'Detailed Budget (Initial)'!HN120,0)+IF(#REF!='Standard Interventions'!$D$9,'Detailed Budget (Initial)'!HZ120,0)+IF(#REF!='Standard Interventions'!$D$9,'Detailed Budget (Initial)'!IL120,0)</f>
        <v>#REF!</v>
      </c>
      <c r="E121" s="73" t="str">
        <f>IF(#REF!='Standard Interventions'!$E$9,'Detailed Budget (Initial)'!EH120,0)+IF(#REF!='Standard Interventions'!$E$9,'Detailed Budget (Initial)'!ET120,0)+IF(#REF!='Standard Interventions'!$E$9,'Detailed Budget (Initial)'!FF120,0)+IF(#REF!='Standard Interventions'!$E$9,'Detailed Budget (Initial)'!FR120,0)+IF(#REF!='Standard Interventions'!$E$9,'Detailed Budget (Initial)'!GD120,0)+IF(#REF!='Standard Interventions'!$E$9,'Detailed Budget (Initial)'!GP120,0)+IF(#REF!='Standard Interventions'!$E$9,'Detailed Budget (Initial)'!HB120,0)+IF(#REF!='Standard Interventions'!$E$9,'Detailed Budget (Initial)'!HN120,0)+IF(#REF!='Standard Interventions'!$E$9,'Detailed Budget (Initial)'!HZ120,0)+IF(#REF!='Standard Interventions'!$E$9,'Detailed Budget (Initial)'!IL120,0)</f>
        <v>#REF!</v>
      </c>
      <c r="F121" s="73" t="str">
        <f>IF(#REF!='Standard Interventions'!$F$9,'Detailed Budget (Initial)'!EH120,0)+IF(#REF!='Standard Interventions'!$F$9,'Detailed Budget (Initial)'!ET120,0)+IF(#REF!='Standard Interventions'!$F$9,'Detailed Budget (Initial)'!FF120,0)+IF(#REF!='Standard Interventions'!$F$9,'Detailed Budget (Initial)'!FR120,0)+IF(#REF!='Standard Interventions'!$F$9,'Detailed Budget (Initial)'!GD120,0)+IF(#REF!='Standard Interventions'!$F$9,'Detailed Budget (Initial)'!GP120,0)+IF(#REF!='Standard Interventions'!$F$9,'Detailed Budget (Initial)'!HB120,0)+IF(#REF!='Standard Interventions'!$F$9,'Detailed Budget (Initial)'!HN120,0)+IF(#REF!='Standard Interventions'!$F$9,'Detailed Budget (Initial)'!HZ120,0)+IF(#REF!='Standard Interventions'!$F$9,'Detailed Budget (Initial)'!IL120,0)</f>
        <v>#REF!</v>
      </c>
      <c r="G121" s="73" t="str">
        <f>IF(#REF!='Standard Interventions'!$G$9,'Detailed Budget (Initial)'!EH120,0)+IF(#REF!='Standard Interventions'!$G$9,'Detailed Budget (Initial)'!ET120,0)+IF(#REF!='Standard Interventions'!$G$9,'Detailed Budget (Initial)'!FF120,0)+IF(#REF!='Standard Interventions'!$G$9,'Detailed Budget (Initial)'!FR120,0)+IF(#REF!='Standard Interventions'!$G$9,'Detailed Budget (Initial)'!GD120,0)+IF(#REF!='Standard Interventions'!$G$9,'Detailed Budget (Initial)'!GP120,0)+IF(#REF!='Standard Interventions'!$G$9,'Detailed Budget (Initial)'!HB120,0)+IF(#REF!='Standard Interventions'!$G$9,'Detailed Budget (Initial)'!HN120,0)+IF(#REF!='Standard Interventions'!$G$9,'Detailed Budget (Initial)'!HZ120,0)+IF(#REF!='Standard Interventions'!$G$9,'Detailed Budget (Initial)'!IL120,0)</f>
        <v>#REF!</v>
      </c>
      <c r="H121" s="73" t="str">
        <f>IF(#REF!='Standard Interventions'!$H$9,'Detailed Budget (Initial)'!EH120,0)+IF(#REF!='Standard Interventions'!$H$9,'Detailed Budget (Initial)'!ET120,0)+IF(#REF!='Standard Interventions'!$H$9,'Detailed Budget (Initial)'!FF120,0)+IF(#REF!='Standard Interventions'!$H$9,'Detailed Budget (Initial)'!FR120,0)+IF(#REF!='Standard Interventions'!$H$9,'Detailed Budget (Initial)'!GD120,0)+IF(#REF!='Standard Interventions'!$H$9,'Detailed Budget (Initial)'!GP120,0)+IF(#REF!='Standard Interventions'!$H$9,'Detailed Budget (Initial)'!HB120,0)+IF(#REF!='Standard Interventions'!$H$9,'Detailed Budget (Initial)'!HN120,0)+IF(#REF!='Standard Interventions'!$H$9,'Detailed Budget (Initial)'!HZ120,0)+IF(#REF!='Standard Interventions'!$H$9,'Detailed Budget (Initial)'!IL120,0)</f>
        <v>#REF!</v>
      </c>
      <c r="I121" s="73" t="str">
        <f>IF(#REF!='Standard Interventions'!$I$9,'Detailed Budget (Initial)'!EH120,0)+IF(#REF!='Standard Interventions'!$I$9,'Detailed Budget (Initial)'!ET120,0)+IF(#REF!='Standard Interventions'!$I$9,'Detailed Budget (Initial)'!FF120,0)+IF(#REF!='Standard Interventions'!$I$9,'Detailed Budget (Initial)'!FR120,0)+IF(#REF!='Standard Interventions'!$I$9,'Detailed Budget (Initial)'!GD120,0)+IF(#REF!='Standard Interventions'!$I$9,'Detailed Budget (Initial)'!GP120,0)+IF(#REF!='Standard Interventions'!$I$9,'Detailed Budget (Initial)'!HB120,0)+IF(#REF!='Standard Interventions'!$I$9,'Detailed Budget (Initial)'!HN120,0)+IF(#REF!='Standard Interventions'!$I$9,'Detailed Budget (Initial)'!HZ120,0)+IF(#REF!='Standard Interventions'!$I$9,'Detailed Budget (Initial)'!IL120,0)</f>
        <v>#REF!</v>
      </c>
      <c r="J121" s="73" t="str">
        <f>IF(#REF!='Standard Interventions'!$J$9,'Detailed Budget (Initial)'!EH120,0)+IF(#REF!='Standard Interventions'!$J$9,'Detailed Budget (Initial)'!ET120,0)+IF(#REF!='Standard Interventions'!$J$9,'Detailed Budget (Initial)'!FF120,0)+IF(#REF!='Standard Interventions'!$J$9,'Detailed Budget (Initial)'!FR120,0)+IF(#REF!='Standard Interventions'!$J$9,'Detailed Budget (Initial)'!GD120,0)+IF(#REF!='Standard Interventions'!$J$9,'Detailed Budget (Initial)'!GP120,0)+IF(#REF!='Standard Interventions'!$J$9,'Detailed Budget (Initial)'!HB120,0)+IF(#REF!='Standard Interventions'!$J$9,'Detailed Budget (Initial)'!HN120,0)+IF(#REF!='Standard Interventions'!$J$9,'Detailed Budget (Initial)'!HZ120,0)+IF(#REF!='Standard Interventions'!$J$9,'Detailed Budget (Initial)'!IL120,0)</f>
        <v>#REF!</v>
      </c>
      <c r="K121" s="73" t="str">
        <f>IF(#REF!='Standard Interventions'!$K$9,'Detailed Budget (Initial)'!EH120,0)+IF(#REF!='Standard Interventions'!$K$9,'Detailed Budget (Initial)'!ET120,0)+IF(#REF!='Standard Interventions'!$K$9,'Detailed Budget (Initial)'!FF120,0)+IF(#REF!='Standard Interventions'!$K$9,'Detailed Budget (Initial)'!FR120,0)+IF(#REF!='Standard Interventions'!$K$9,'Detailed Budget (Initial)'!GD120,0)+IF(#REF!='Standard Interventions'!$K$9,'Detailed Budget (Initial)'!GP120,0)+IF(#REF!='Standard Interventions'!$K$9,'Detailed Budget (Initial)'!HB120,0)+IF(#REF!='Standard Interventions'!$K$9,'Detailed Budget (Initial)'!HN120,0)+IF(#REF!='Standard Interventions'!$K$9,'Detailed Budget (Initial)'!HZ120,0)+IF(#REF!='Standard Interventions'!$K$9,'Detailed Budget (Initial)'!IL120,0)</f>
        <v>#REF!</v>
      </c>
      <c r="L121" s="73" t="str">
        <f>IF(#REF!='Standard Interventions'!$L$9,'Detailed Budget (Initial)'!EH120,0)+IF(#REF!='Standard Interventions'!$L$9,'Detailed Budget (Initial)'!ET120,0)+IF(#REF!='Standard Interventions'!$L$9,'Detailed Budget (Initial)'!FF120,0)+IF(#REF!='Standard Interventions'!$L$9,'Detailed Budget (Initial)'!FR120,0)+IF(#REF!='Standard Interventions'!$L$9,'Detailed Budget (Initial)'!GD120,0)+IF(#REF!='Standard Interventions'!$L$9,'Detailed Budget (Initial)'!GP120,0)+IF(#REF!='Standard Interventions'!$L$9,'Detailed Budget (Initial)'!HB120,0)+IF(#REF!='Standard Interventions'!$L$9,'Detailed Budget (Initial)'!HN120,0)+IF(#REF!='Standard Interventions'!$L$9,'Detailed Budget (Initial)'!HZ120,0)+IF(#REF!='Standard Interventions'!$L$9,'Detailed Budget (Initial)'!IL120,0)</f>
        <v>#REF!</v>
      </c>
      <c r="M121" s="73" t="str">
        <f>IF(#REF!='Standard Interventions'!$M$9,'Detailed Budget (Initial)'!EH120,0)+IF(#REF!='Standard Interventions'!$M$9,'Detailed Budget (Initial)'!ET120,0)+IF(#REF!='Standard Interventions'!$M$9,'Detailed Budget (Initial)'!FF120,0)+IF(#REF!='Standard Interventions'!$M$9,'Detailed Budget (Initial)'!FR120,0)+IF(#REF!='Standard Interventions'!$M$9,'Detailed Budget (Initial)'!GD120,0)+IF(#REF!='Standard Interventions'!$M$9,'Detailed Budget (Initial)'!GP120,0)+IF(#REF!='Standard Interventions'!$M$9,'Detailed Budget (Initial)'!HB120,0)+IF(#REF!='Standard Interventions'!$M$9,'Detailed Budget (Initial)'!HN120,0)+IF(#REF!='Standard Interventions'!$M$9,'Detailed Budget (Initial)'!HZ120,0)+IF(#REF!='Standard Interventions'!$M$9,'Detailed Budget (Initial)'!IL120,0)</f>
        <v>#REF!</v>
      </c>
      <c r="N121" s="73" t="str">
        <f>IF(#REF!='Standard Interventions'!$N$9,'Detailed Budget (Initial)'!EH120,0)+IF(#REF!='Standard Interventions'!$N$9,'Detailed Budget (Initial)'!ET120,0)+IF(#REF!='Standard Interventions'!$N$9,'Detailed Budget (Initial)'!FF120,0)+IF(#REF!='Standard Interventions'!$N$9,'Detailed Budget (Initial)'!FR120,0)+IF(#REF!='Standard Interventions'!$N$9,'Detailed Budget (Initial)'!GD120,0)+IF(#REF!='Standard Interventions'!$N$9,'Detailed Budget (Initial)'!GP120,0)+IF(#REF!='Standard Interventions'!$N$9,'Detailed Budget (Initial)'!HB120,0)+IF(#REF!='Standard Interventions'!$N$9,'Detailed Budget (Initial)'!HN120,0)+IF(#REF!='Standard Interventions'!$N$9,'Detailed Budget (Initial)'!HZ120,0)+IF(#REF!='Standard Interventions'!$N$9,'Detailed Budget (Initial)'!IL120,0)</f>
        <v>#REF!</v>
      </c>
      <c r="O121" s="73"/>
      <c r="P121" s="73" t="str">
        <f t="shared" si="17"/>
        <v>#REF!</v>
      </c>
    </row>
    <row r="122" ht="13.5" customHeight="1" outlineLevel="1">
      <c r="A122" s="7"/>
      <c r="B122" s="66" t="str">
        <f t="shared" si="16"/>
        <v>#REF!</v>
      </c>
      <c r="C122" s="66"/>
      <c r="D122" s="73" t="str">
        <f>IF(#REF!='Standard Interventions'!$D$9,'Detailed Budget (Initial)'!EH121,0)+IF(#REF!='Standard Interventions'!$D$9,'Detailed Budget (Initial)'!ET121,0)+IF(#REF!='Standard Interventions'!$D$9,'Detailed Budget (Initial)'!FF121,0)+IF(#REF!='Standard Interventions'!$D$9,'Detailed Budget (Initial)'!FR121,0)+IF(#REF!='Standard Interventions'!$D$9,'Detailed Budget (Initial)'!GD121,0)+IF(#REF!='Standard Interventions'!$D$9,'Detailed Budget (Initial)'!GP121,0)+IF(#REF!='Standard Interventions'!$D$9,'Detailed Budget (Initial)'!HB121,0)+IF(#REF!='Standard Interventions'!$D$9,'Detailed Budget (Initial)'!HN121,0)+IF(#REF!='Standard Interventions'!$D$9,'Detailed Budget (Initial)'!HZ121,0)+IF(#REF!='Standard Interventions'!$D$9,'Detailed Budget (Initial)'!IL121,0)</f>
        <v>#REF!</v>
      </c>
      <c r="E122" s="73" t="str">
        <f>IF(#REF!='Standard Interventions'!$E$9,'Detailed Budget (Initial)'!EH121,0)+IF(#REF!='Standard Interventions'!$E$9,'Detailed Budget (Initial)'!ET121,0)+IF(#REF!='Standard Interventions'!$E$9,'Detailed Budget (Initial)'!FF121,0)+IF(#REF!='Standard Interventions'!$E$9,'Detailed Budget (Initial)'!FR121,0)+IF(#REF!='Standard Interventions'!$E$9,'Detailed Budget (Initial)'!GD121,0)+IF(#REF!='Standard Interventions'!$E$9,'Detailed Budget (Initial)'!GP121,0)+IF(#REF!='Standard Interventions'!$E$9,'Detailed Budget (Initial)'!HB121,0)+IF(#REF!='Standard Interventions'!$E$9,'Detailed Budget (Initial)'!HN121,0)+IF(#REF!='Standard Interventions'!$E$9,'Detailed Budget (Initial)'!HZ121,0)+IF(#REF!='Standard Interventions'!$E$9,'Detailed Budget (Initial)'!IL121,0)</f>
        <v>#REF!</v>
      </c>
      <c r="F122" s="73" t="str">
        <f>IF(#REF!='Standard Interventions'!$F$9,'Detailed Budget (Initial)'!EH121,0)+IF(#REF!='Standard Interventions'!$F$9,'Detailed Budget (Initial)'!ET121,0)+IF(#REF!='Standard Interventions'!$F$9,'Detailed Budget (Initial)'!FF121,0)+IF(#REF!='Standard Interventions'!$F$9,'Detailed Budget (Initial)'!FR121,0)+IF(#REF!='Standard Interventions'!$F$9,'Detailed Budget (Initial)'!GD121,0)+IF(#REF!='Standard Interventions'!$F$9,'Detailed Budget (Initial)'!GP121,0)+IF(#REF!='Standard Interventions'!$F$9,'Detailed Budget (Initial)'!HB121,0)+IF(#REF!='Standard Interventions'!$F$9,'Detailed Budget (Initial)'!HN121,0)+IF(#REF!='Standard Interventions'!$F$9,'Detailed Budget (Initial)'!HZ121,0)+IF(#REF!='Standard Interventions'!$F$9,'Detailed Budget (Initial)'!IL121,0)</f>
        <v>#REF!</v>
      </c>
      <c r="G122" s="73" t="str">
        <f>IF(#REF!='Standard Interventions'!$G$9,'Detailed Budget (Initial)'!EH121,0)+IF(#REF!='Standard Interventions'!$G$9,'Detailed Budget (Initial)'!ET121,0)+IF(#REF!='Standard Interventions'!$G$9,'Detailed Budget (Initial)'!FF121,0)+IF(#REF!='Standard Interventions'!$G$9,'Detailed Budget (Initial)'!FR121,0)+IF(#REF!='Standard Interventions'!$G$9,'Detailed Budget (Initial)'!GD121,0)+IF(#REF!='Standard Interventions'!$G$9,'Detailed Budget (Initial)'!GP121,0)+IF(#REF!='Standard Interventions'!$G$9,'Detailed Budget (Initial)'!HB121,0)+IF(#REF!='Standard Interventions'!$G$9,'Detailed Budget (Initial)'!HN121,0)+IF(#REF!='Standard Interventions'!$G$9,'Detailed Budget (Initial)'!HZ121,0)+IF(#REF!='Standard Interventions'!$G$9,'Detailed Budget (Initial)'!IL121,0)</f>
        <v>#REF!</v>
      </c>
      <c r="H122" s="73" t="str">
        <f>IF(#REF!='Standard Interventions'!$H$9,'Detailed Budget (Initial)'!EH121,0)+IF(#REF!='Standard Interventions'!$H$9,'Detailed Budget (Initial)'!ET121,0)+IF(#REF!='Standard Interventions'!$H$9,'Detailed Budget (Initial)'!FF121,0)+IF(#REF!='Standard Interventions'!$H$9,'Detailed Budget (Initial)'!FR121,0)+IF(#REF!='Standard Interventions'!$H$9,'Detailed Budget (Initial)'!GD121,0)+IF(#REF!='Standard Interventions'!$H$9,'Detailed Budget (Initial)'!GP121,0)+IF(#REF!='Standard Interventions'!$H$9,'Detailed Budget (Initial)'!HB121,0)+IF(#REF!='Standard Interventions'!$H$9,'Detailed Budget (Initial)'!HN121,0)+IF(#REF!='Standard Interventions'!$H$9,'Detailed Budget (Initial)'!HZ121,0)+IF(#REF!='Standard Interventions'!$H$9,'Detailed Budget (Initial)'!IL121,0)</f>
        <v>#REF!</v>
      </c>
      <c r="I122" s="73" t="str">
        <f>IF(#REF!='Standard Interventions'!$I$9,'Detailed Budget (Initial)'!EH121,0)+IF(#REF!='Standard Interventions'!$I$9,'Detailed Budget (Initial)'!ET121,0)+IF(#REF!='Standard Interventions'!$I$9,'Detailed Budget (Initial)'!FF121,0)+IF(#REF!='Standard Interventions'!$I$9,'Detailed Budget (Initial)'!FR121,0)+IF(#REF!='Standard Interventions'!$I$9,'Detailed Budget (Initial)'!GD121,0)+IF(#REF!='Standard Interventions'!$I$9,'Detailed Budget (Initial)'!GP121,0)+IF(#REF!='Standard Interventions'!$I$9,'Detailed Budget (Initial)'!HB121,0)+IF(#REF!='Standard Interventions'!$I$9,'Detailed Budget (Initial)'!HN121,0)+IF(#REF!='Standard Interventions'!$I$9,'Detailed Budget (Initial)'!HZ121,0)+IF(#REF!='Standard Interventions'!$I$9,'Detailed Budget (Initial)'!IL121,0)</f>
        <v>#REF!</v>
      </c>
      <c r="J122" s="73" t="str">
        <f>IF(#REF!='Standard Interventions'!$J$9,'Detailed Budget (Initial)'!EH121,0)+IF(#REF!='Standard Interventions'!$J$9,'Detailed Budget (Initial)'!ET121,0)+IF(#REF!='Standard Interventions'!$J$9,'Detailed Budget (Initial)'!FF121,0)+IF(#REF!='Standard Interventions'!$J$9,'Detailed Budget (Initial)'!FR121,0)+IF(#REF!='Standard Interventions'!$J$9,'Detailed Budget (Initial)'!GD121,0)+IF(#REF!='Standard Interventions'!$J$9,'Detailed Budget (Initial)'!GP121,0)+IF(#REF!='Standard Interventions'!$J$9,'Detailed Budget (Initial)'!HB121,0)+IF(#REF!='Standard Interventions'!$J$9,'Detailed Budget (Initial)'!HN121,0)+IF(#REF!='Standard Interventions'!$J$9,'Detailed Budget (Initial)'!HZ121,0)+IF(#REF!='Standard Interventions'!$J$9,'Detailed Budget (Initial)'!IL121,0)</f>
        <v>#REF!</v>
      </c>
      <c r="K122" s="73" t="str">
        <f>IF(#REF!='Standard Interventions'!$K$9,'Detailed Budget (Initial)'!EH121,0)+IF(#REF!='Standard Interventions'!$K$9,'Detailed Budget (Initial)'!ET121,0)+IF(#REF!='Standard Interventions'!$K$9,'Detailed Budget (Initial)'!FF121,0)+IF(#REF!='Standard Interventions'!$K$9,'Detailed Budget (Initial)'!FR121,0)+IF(#REF!='Standard Interventions'!$K$9,'Detailed Budget (Initial)'!GD121,0)+IF(#REF!='Standard Interventions'!$K$9,'Detailed Budget (Initial)'!GP121,0)+IF(#REF!='Standard Interventions'!$K$9,'Detailed Budget (Initial)'!HB121,0)+IF(#REF!='Standard Interventions'!$K$9,'Detailed Budget (Initial)'!HN121,0)+IF(#REF!='Standard Interventions'!$K$9,'Detailed Budget (Initial)'!HZ121,0)+IF(#REF!='Standard Interventions'!$K$9,'Detailed Budget (Initial)'!IL121,0)</f>
        <v>#REF!</v>
      </c>
      <c r="L122" s="73" t="str">
        <f>IF(#REF!='Standard Interventions'!$L$9,'Detailed Budget (Initial)'!EH121,0)+IF(#REF!='Standard Interventions'!$L$9,'Detailed Budget (Initial)'!ET121,0)+IF(#REF!='Standard Interventions'!$L$9,'Detailed Budget (Initial)'!FF121,0)+IF(#REF!='Standard Interventions'!$L$9,'Detailed Budget (Initial)'!FR121,0)+IF(#REF!='Standard Interventions'!$L$9,'Detailed Budget (Initial)'!GD121,0)+IF(#REF!='Standard Interventions'!$L$9,'Detailed Budget (Initial)'!GP121,0)+IF(#REF!='Standard Interventions'!$L$9,'Detailed Budget (Initial)'!HB121,0)+IF(#REF!='Standard Interventions'!$L$9,'Detailed Budget (Initial)'!HN121,0)+IF(#REF!='Standard Interventions'!$L$9,'Detailed Budget (Initial)'!HZ121,0)+IF(#REF!='Standard Interventions'!$L$9,'Detailed Budget (Initial)'!IL121,0)</f>
        <v>#REF!</v>
      </c>
      <c r="M122" s="73" t="str">
        <f>IF(#REF!='Standard Interventions'!$M$9,'Detailed Budget (Initial)'!EH121,0)+IF(#REF!='Standard Interventions'!$M$9,'Detailed Budget (Initial)'!ET121,0)+IF(#REF!='Standard Interventions'!$M$9,'Detailed Budget (Initial)'!FF121,0)+IF(#REF!='Standard Interventions'!$M$9,'Detailed Budget (Initial)'!FR121,0)+IF(#REF!='Standard Interventions'!$M$9,'Detailed Budget (Initial)'!GD121,0)+IF(#REF!='Standard Interventions'!$M$9,'Detailed Budget (Initial)'!GP121,0)+IF(#REF!='Standard Interventions'!$M$9,'Detailed Budget (Initial)'!HB121,0)+IF(#REF!='Standard Interventions'!$M$9,'Detailed Budget (Initial)'!HN121,0)+IF(#REF!='Standard Interventions'!$M$9,'Detailed Budget (Initial)'!HZ121,0)+IF(#REF!='Standard Interventions'!$M$9,'Detailed Budget (Initial)'!IL121,0)</f>
        <v>#REF!</v>
      </c>
      <c r="N122" s="73" t="str">
        <f>IF(#REF!='Standard Interventions'!$N$9,'Detailed Budget (Initial)'!EH121,0)+IF(#REF!='Standard Interventions'!$N$9,'Detailed Budget (Initial)'!ET121,0)+IF(#REF!='Standard Interventions'!$N$9,'Detailed Budget (Initial)'!FF121,0)+IF(#REF!='Standard Interventions'!$N$9,'Detailed Budget (Initial)'!FR121,0)+IF(#REF!='Standard Interventions'!$N$9,'Detailed Budget (Initial)'!GD121,0)+IF(#REF!='Standard Interventions'!$N$9,'Detailed Budget (Initial)'!GP121,0)+IF(#REF!='Standard Interventions'!$N$9,'Detailed Budget (Initial)'!HB121,0)+IF(#REF!='Standard Interventions'!$N$9,'Detailed Budget (Initial)'!HN121,0)+IF(#REF!='Standard Interventions'!$N$9,'Detailed Budget (Initial)'!HZ121,0)+IF(#REF!='Standard Interventions'!$N$9,'Detailed Budget (Initial)'!IL121,0)</f>
        <v>#REF!</v>
      </c>
      <c r="O122" s="73"/>
      <c r="P122" s="73" t="str">
        <f t="shared" si="17"/>
        <v>#REF!</v>
      </c>
    </row>
    <row r="123" ht="13.5" customHeight="1" outlineLevel="1">
      <c r="A123" s="7"/>
      <c r="B123" s="66" t="str">
        <f t="shared" si="16"/>
        <v>#REF!</v>
      </c>
      <c r="C123" s="66"/>
      <c r="D123" s="73" t="str">
        <f>IF(#REF!='Standard Interventions'!$D$9,'Detailed Budget (Initial)'!EH122,0)+IF(#REF!='Standard Interventions'!$D$9,'Detailed Budget (Initial)'!ET122,0)+IF(#REF!='Standard Interventions'!$D$9,'Detailed Budget (Initial)'!FF122,0)+IF(#REF!='Standard Interventions'!$D$9,'Detailed Budget (Initial)'!FR122,0)+IF(#REF!='Standard Interventions'!$D$9,'Detailed Budget (Initial)'!GD122,0)+IF(#REF!='Standard Interventions'!$D$9,'Detailed Budget (Initial)'!GP122,0)+IF(#REF!='Standard Interventions'!$D$9,'Detailed Budget (Initial)'!HB122,0)+IF(#REF!='Standard Interventions'!$D$9,'Detailed Budget (Initial)'!HN122,0)+IF(#REF!='Standard Interventions'!$D$9,'Detailed Budget (Initial)'!HZ122,0)+IF(#REF!='Standard Interventions'!$D$9,'Detailed Budget (Initial)'!IL122,0)</f>
        <v>#REF!</v>
      </c>
      <c r="E123" s="73" t="str">
        <f>IF(#REF!='Standard Interventions'!$E$9,'Detailed Budget (Initial)'!EH122,0)+IF(#REF!='Standard Interventions'!$E$9,'Detailed Budget (Initial)'!ET122,0)+IF(#REF!='Standard Interventions'!$E$9,'Detailed Budget (Initial)'!FF122,0)+IF(#REF!='Standard Interventions'!$E$9,'Detailed Budget (Initial)'!FR122,0)+IF(#REF!='Standard Interventions'!$E$9,'Detailed Budget (Initial)'!GD122,0)+IF(#REF!='Standard Interventions'!$E$9,'Detailed Budget (Initial)'!GP122,0)+IF(#REF!='Standard Interventions'!$E$9,'Detailed Budget (Initial)'!HB122,0)+IF(#REF!='Standard Interventions'!$E$9,'Detailed Budget (Initial)'!HN122,0)+IF(#REF!='Standard Interventions'!$E$9,'Detailed Budget (Initial)'!HZ122,0)+IF(#REF!='Standard Interventions'!$E$9,'Detailed Budget (Initial)'!IL122,0)</f>
        <v>#REF!</v>
      </c>
      <c r="F123" s="73" t="str">
        <f>IF(#REF!='Standard Interventions'!$F$9,'Detailed Budget (Initial)'!EH122,0)+IF(#REF!='Standard Interventions'!$F$9,'Detailed Budget (Initial)'!ET122,0)+IF(#REF!='Standard Interventions'!$F$9,'Detailed Budget (Initial)'!FF122,0)+IF(#REF!='Standard Interventions'!$F$9,'Detailed Budget (Initial)'!FR122,0)+IF(#REF!='Standard Interventions'!$F$9,'Detailed Budget (Initial)'!GD122,0)+IF(#REF!='Standard Interventions'!$F$9,'Detailed Budget (Initial)'!GP122,0)+IF(#REF!='Standard Interventions'!$F$9,'Detailed Budget (Initial)'!HB122,0)+IF(#REF!='Standard Interventions'!$F$9,'Detailed Budget (Initial)'!HN122,0)+IF(#REF!='Standard Interventions'!$F$9,'Detailed Budget (Initial)'!HZ122,0)+IF(#REF!='Standard Interventions'!$F$9,'Detailed Budget (Initial)'!IL122,0)</f>
        <v>#REF!</v>
      </c>
      <c r="G123" s="73" t="str">
        <f>IF(#REF!='Standard Interventions'!$G$9,'Detailed Budget (Initial)'!EH122,0)+IF(#REF!='Standard Interventions'!$G$9,'Detailed Budget (Initial)'!ET122,0)+IF(#REF!='Standard Interventions'!$G$9,'Detailed Budget (Initial)'!FF122,0)+IF(#REF!='Standard Interventions'!$G$9,'Detailed Budget (Initial)'!FR122,0)+IF(#REF!='Standard Interventions'!$G$9,'Detailed Budget (Initial)'!GD122,0)+IF(#REF!='Standard Interventions'!$G$9,'Detailed Budget (Initial)'!GP122,0)+IF(#REF!='Standard Interventions'!$G$9,'Detailed Budget (Initial)'!HB122,0)+IF(#REF!='Standard Interventions'!$G$9,'Detailed Budget (Initial)'!HN122,0)+IF(#REF!='Standard Interventions'!$G$9,'Detailed Budget (Initial)'!HZ122,0)+IF(#REF!='Standard Interventions'!$G$9,'Detailed Budget (Initial)'!IL122,0)</f>
        <v>#REF!</v>
      </c>
      <c r="H123" s="73" t="str">
        <f>IF(#REF!='Standard Interventions'!$H$9,'Detailed Budget (Initial)'!EH122,0)+IF(#REF!='Standard Interventions'!$H$9,'Detailed Budget (Initial)'!ET122,0)+IF(#REF!='Standard Interventions'!$H$9,'Detailed Budget (Initial)'!FF122,0)+IF(#REF!='Standard Interventions'!$H$9,'Detailed Budget (Initial)'!FR122,0)+IF(#REF!='Standard Interventions'!$H$9,'Detailed Budget (Initial)'!GD122,0)+IF(#REF!='Standard Interventions'!$H$9,'Detailed Budget (Initial)'!GP122,0)+IF(#REF!='Standard Interventions'!$H$9,'Detailed Budget (Initial)'!HB122,0)+IF(#REF!='Standard Interventions'!$H$9,'Detailed Budget (Initial)'!HN122,0)+IF(#REF!='Standard Interventions'!$H$9,'Detailed Budget (Initial)'!HZ122,0)+IF(#REF!='Standard Interventions'!$H$9,'Detailed Budget (Initial)'!IL122,0)</f>
        <v>#REF!</v>
      </c>
      <c r="I123" s="73" t="str">
        <f>IF(#REF!='Standard Interventions'!$I$9,'Detailed Budget (Initial)'!EH122,0)+IF(#REF!='Standard Interventions'!$I$9,'Detailed Budget (Initial)'!ET122,0)+IF(#REF!='Standard Interventions'!$I$9,'Detailed Budget (Initial)'!FF122,0)+IF(#REF!='Standard Interventions'!$I$9,'Detailed Budget (Initial)'!FR122,0)+IF(#REF!='Standard Interventions'!$I$9,'Detailed Budget (Initial)'!GD122,0)+IF(#REF!='Standard Interventions'!$I$9,'Detailed Budget (Initial)'!GP122,0)+IF(#REF!='Standard Interventions'!$I$9,'Detailed Budget (Initial)'!HB122,0)+IF(#REF!='Standard Interventions'!$I$9,'Detailed Budget (Initial)'!HN122,0)+IF(#REF!='Standard Interventions'!$I$9,'Detailed Budget (Initial)'!HZ122,0)+IF(#REF!='Standard Interventions'!$I$9,'Detailed Budget (Initial)'!IL122,0)</f>
        <v>#REF!</v>
      </c>
      <c r="J123" s="73" t="str">
        <f>IF(#REF!='Standard Interventions'!$J$9,'Detailed Budget (Initial)'!EH122,0)+IF(#REF!='Standard Interventions'!$J$9,'Detailed Budget (Initial)'!ET122,0)+IF(#REF!='Standard Interventions'!$J$9,'Detailed Budget (Initial)'!FF122,0)+IF(#REF!='Standard Interventions'!$J$9,'Detailed Budget (Initial)'!FR122,0)+IF(#REF!='Standard Interventions'!$J$9,'Detailed Budget (Initial)'!GD122,0)+IF(#REF!='Standard Interventions'!$J$9,'Detailed Budget (Initial)'!GP122,0)+IF(#REF!='Standard Interventions'!$J$9,'Detailed Budget (Initial)'!HB122,0)+IF(#REF!='Standard Interventions'!$J$9,'Detailed Budget (Initial)'!HN122,0)+IF(#REF!='Standard Interventions'!$J$9,'Detailed Budget (Initial)'!HZ122,0)+IF(#REF!='Standard Interventions'!$J$9,'Detailed Budget (Initial)'!IL122,0)</f>
        <v>#REF!</v>
      </c>
      <c r="K123" s="73" t="str">
        <f>IF(#REF!='Standard Interventions'!$K$9,'Detailed Budget (Initial)'!EH122,0)+IF(#REF!='Standard Interventions'!$K$9,'Detailed Budget (Initial)'!ET122,0)+IF(#REF!='Standard Interventions'!$K$9,'Detailed Budget (Initial)'!FF122,0)+IF(#REF!='Standard Interventions'!$K$9,'Detailed Budget (Initial)'!FR122,0)+IF(#REF!='Standard Interventions'!$K$9,'Detailed Budget (Initial)'!GD122,0)+IF(#REF!='Standard Interventions'!$K$9,'Detailed Budget (Initial)'!GP122,0)+IF(#REF!='Standard Interventions'!$K$9,'Detailed Budget (Initial)'!HB122,0)+IF(#REF!='Standard Interventions'!$K$9,'Detailed Budget (Initial)'!HN122,0)+IF(#REF!='Standard Interventions'!$K$9,'Detailed Budget (Initial)'!HZ122,0)+IF(#REF!='Standard Interventions'!$K$9,'Detailed Budget (Initial)'!IL122,0)</f>
        <v>#REF!</v>
      </c>
      <c r="L123" s="73" t="str">
        <f>IF(#REF!='Standard Interventions'!$L$9,'Detailed Budget (Initial)'!EH122,0)+IF(#REF!='Standard Interventions'!$L$9,'Detailed Budget (Initial)'!ET122,0)+IF(#REF!='Standard Interventions'!$L$9,'Detailed Budget (Initial)'!FF122,0)+IF(#REF!='Standard Interventions'!$L$9,'Detailed Budget (Initial)'!FR122,0)+IF(#REF!='Standard Interventions'!$L$9,'Detailed Budget (Initial)'!GD122,0)+IF(#REF!='Standard Interventions'!$L$9,'Detailed Budget (Initial)'!GP122,0)+IF(#REF!='Standard Interventions'!$L$9,'Detailed Budget (Initial)'!HB122,0)+IF(#REF!='Standard Interventions'!$L$9,'Detailed Budget (Initial)'!HN122,0)+IF(#REF!='Standard Interventions'!$L$9,'Detailed Budget (Initial)'!HZ122,0)+IF(#REF!='Standard Interventions'!$L$9,'Detailed Budget (Initial)'!IL122,0)</f>
        <v>#REF!</v>
      </c>
      <c r="M123" s="73" t="str">
        <f>IF(#REF!='Standard Interventions'!$M$9,'Detailed Budget (Initial)'!EH122,0)+IF(#REF!='Standard Interventions'!$M$9,'Detailed Budget (Initial)'!ET122,0)+IF(#REF!='Standard Interventions'!$M$9,'Detailed Budget (Initial)'!FF122,0)+IF(#REF!='Standard Interventions'!$M$9,'Detailed Budget (Initial)'!FR122,0)+IF(#REF!='Standard Interventions'!$M$9,'Detailed Budget (Initial)'!GD122,0)+IF(#REF!='Standard Interventions'!$M$9,'Detailed Budget (Initial)'!GP122,0)+IF(#REF!='Standard Interventions'!$M$9,'Detailed Budget (Initial)'!HB122,0)+IF(#REF!='Standard Interventions'!$M$9,'Detailed Budget (Initial)'!HN122,0)+IF(#REF!='Standard Interventions'!$M$9,'Detailed Budget (Initial)'!HZ122,0)+IF(#REF!='Standard Interventions'!$M$9,'Detailed Budget (Initial)'!IL122,0)</f>
        <v>#REF!</v>
      </c>
      <c r="N123" s="73" t="str">
        <f>IF(#REF!='Standard Interventions'!$N$9,'Detailed Budget (Initial)'!EH122,0)+IF(#REF!='Standard Interventions'!$N$9,'Detailed Budget (Initial)'!ET122,0)+IF(#REF!='Standard Interventions'!$N$9,'Detailed Budget (Initial)'!FF122,0)+IF(#REF!='Standard Interventions'!$N$9,'Detailed Budget (Initial)'!FR122,0)+IF(#REF!='Standard Interventions'!$N$9,'Detailed Budget (Initial)'!GD122,0)+IF(#REF!='Standard Interventions'!$N$9,'Detailed Budget (Initial)'!GP122,0)+IF(#REF!='Standard Interventions'!$N$9,'Detailed Budget (Initial)'!HB122,0)+IF(#REF!='Standard Interventions'!$N$9,'Detailed Budget (Initial)'!HN122,0)+IF(#REF!='Standard Interventions'!$N$9,'Detailed Budget (Initial)'!HZ122,0)+IF(#REF!='Standard Interventions'!$N$9,'Detailed Budget (Initial)'!IL122,0)</f>
        <v>#REF!</v>
      </c>
      <c r="O123" s="73"/>
      <c r="P123" s="73" t="str">
        <f t="shared" si="17"/>
        <v>#REF!</v>
      </c>
    </row>
    <row r="124" ht="13.5" customHeight="1" outlineLevel="1">
      <c r="A124" s="7"/>
      <c r="B124" s="66"/>
      <c r="C124" s="66"/>
      <c r="D124" s="73"/>
      <c r="E124" s="73"/>
      <c r="F124" s="73"/>
      <c r="G124" s="73"/>
      <c r="H124" s="73"/>
      <c r="I124" s="73"/>
      <c r="J124" s="73"/>
      <c r="K124" s="73"/>
      <c r="L124" s="73"/>
      <c r="M124" s="73"/>
      <c r="N124" s="73"/>
      <c r="O124" s="73"/>
      <c r="P124" s="73"/>
    </row>
    <row r="125" ht="13.5" customHeight="1" outlineLevel="1">
      <c r="A125" s="7"/>
      <c r="B125" s="66"/>
      <c r="C125" s="66"/>
      <c r="D125" s="73"/>
      <c r="E125" s="73"/>
      <c r="F125" s="73"/>
      <c r="G125" s="73"/>
      <c r="H125" s="73"/>
      <c r="I125" s="73"/>
      <c r="J125" s="73"/>
      <c r="K125" s="73"/>
      <c r="L125" s="73"/>
      <c r="M125" s="73"/>
      <c r="N125" s="73"/>
      <c r="O125" s="73"/>
      <c r="P125" s="73"/>
    </row>
    <row r="126" ht="13.5" customHeight="1" outlineLevel="1">
      <c r="A126" s="7"/>
      <c r="B126" s="66"/>
      <c r="C126" s="66"/>
      <c r="D126" s="73"/>
      <c r="E126" s="73"/>
      <c r="F126" s="73"/>
      <c r="G126" s="73"/>
      <c r="H126" s="73"/>
      <c r="I126" s="73"/>
      <c r="J126" s="73"/>
      <c r="K126" s="73"/>
      <c r="L126" s="73"/>
      <c r="M126" s="73"/>
      <c r="N126" s="73"/>
      <c r="O126" s="73"/>
      <c r="P126" s="73"/>
    </row>
    <row r="127" ht="13.5" customHeight="1" outlineLevel="1">
      <c r="A127" s="7"/>
      <c r="B127" s="7"/>
      <c r="C127" s="7"/>
      <c r="D127" s="74" t="str">
        <f t="shared" ref="D127:N127" si="18">SUM(D113:D126)</f>
        <v>#REF!</v>
      </c>
      <c r="E127" s="74" t="str">
        <f t="shared" si="18"/>
        <v>#REF!</v>
      </c>
      <c r="F127" s="74" t="str">
        <f t="shared" si="18"/>
        <v>#REF!</v>
      </c>
      <c r="G127" s="74" t="str">
        <f t="shared" si="18"/>
        <v>#REF!</v>
      </c>
      <c r="H127" s="74" t="str">
        <f t="shared" si="18"/>
        <v>#REF!</v>
      </c>
      <c r="I127" s="74" t="str">
        <f t="shared" si="18"/>
        <v>#REF!</v>
      </c>
      <c r="J127" s="74" t="str">
        <f t="shared" si="18"/>
        <v>#REF!</v>
      </c>
      <c r="K127" s="74" t="str">
        <f t="shared" si="18"/>
        <v>#REF!</v>
      </c>
      <c r="L127" s="74" t="str">
        <f t="shared" si="18"/>
        <v>#REF!</v>
      </c>
      <c r="M127" s="74" t="str">
        <f t="shared" si="18"/>
        <v>#REF!</v>
      </c>
      <c r="N127" s="74" t="str">
        <f t="shared" si="18"/>
        <v>#REF!</v>
      </c>
      <c r="O127" s="72"/>
      <c r="P127" s="74" t="str">
        <f>SUM(D127:N127)</f>
        <v>#REF!</v>
      </c>
    </row>
    <row r="128" ht="13.5" customHeight="1" outlineLevel="1">
      <c r="A128" s="7"/>
      <c r="B128" s="66"/>
      <c r="C128" s="66"/>
      <c r="D128" s="73"/>
      <c r="E128" s="73"/>
      <c r="F128" s="73"/>
      <c r="G128" s="73"/>
      <c r="H128" s="73"/>
      <c r="I128" s="73"/>
      <c r="J128" s="73"/>
      <c r="K128" s="73"/>
      <c r="L128" s="73"/>
      <c r="M128" s="73"/>
      <c r="N128" s="73"/>
      <c r="O128" s="73"/>
      <c r="P128" s="73"/>
    </row>
    <row r="129" ht="13.5" customHeight="1" outlineLevel="1">
      <c r="A129" s="70" t="str">
        <f>'BUDGET INPUTS (INITIAL)'!B126</f>
        <v>#REF!</v>
      </c>
      <c r="B129" s="66"/>
      <c r="C129" s="66"/>
      <c r="D129" s="73"/>
      <c r="E129" s="73"/>
      <c r="F129" s="73"/>
      <c r="G129" s="73"/>
      <c r="H129" s="73"/>
      <c r="I129" s="73"/>
      <c r="J129" s="73"/>
      <c r="K129" s="73"/>
      <c r="L129" s="73"/>
      <c r="M129" s="73"/>
      <c r="N129" s="73"/>
      <c r="O129" s="73"/>
      <c r="P129" s="73"/>
    </row>
    <row r="130" ht="13.5" customHeight="1" outlineLevel="1">
      <c r="A130" s="70"/>
      <c r="B130" s="66" t="str">
        <f t="shared" ref="B130:B168" si="19">'BUDGET INPUTS (INITIAL)'!B127</f>
        <v>#REF!</v>
      </c>
      <c r="C130" s="66"/>
      <c r="D130" s="73" t="str">
        <f>IF(#REF!='Standard Interventions'!$D$9,'Detailed Budget (Initial)'!EH129,0)+IF(#REF!='Standard Interventions'!$D$9,'Detailed Budget (Initial)'!ET129,0)+IF(#REF!='Standard Interventions'!$D$9,'Detailed Budget (Initial)'!FF129,0)+IF(#REF!='Standard Interventions'!$D$9,'Detailed Budget (Initial)'!FR129,0)+IF(#REF!='Standard Interventions'!$D$9,'Detailed Budget (Initial)'!GD129,0)+IF(#REF!='Standard Interventions'!$D$9,'Detailed Budget (Initial)'!GP129,0)+IF(#REF!='Standard Interventions'!$D$9,'Detailed Budget (Initial)'!HB129,0)+IF(#REF!='Standard Interventions'!$D$9,'Detailed Budget (Initial)'!HN129,0)+IF(#REF!='Standard Interventions'!$D$9,'Detailed Budget (Initial)'!HZ129,0)+IF(#REF!='Standard Interventions'!$D$9,'Detailed Budget (Initial)'!IL129,0)</f>
        <v>#REF!</v>
      </c>
      <c r="E130" s="73" t="str">
        <f>IF(#REF!='Standard Interventions'!$E$9,'Detailed Budget (Initial)'!EH129,0)+IF(#REF!='Standard Interventions'!$E$9,'Detailed Budget (Initial)'!ET129,0)+IF(#REF!='Standard Interventions'!$E$9,'Detailed Budget (Initial)'!FF129,0)+IF(#REF!='Standard Interventions'!$E$9,'Detailed Budget (Initial)'!FR129,0)+IF(#REF!='Standard Interventions'!$E$9,'Detailed Budget (Initial)'!GD129,0)+IF(#REF!='Standard Interventions'!$E$9,'Detailed Budget (Initial)'!GP129,0)+IF(#REF!='Standard Interventions'!$E$9,'Detailed Budget (Initial)'!HB129,0)+IF(#REF!='Standard Interventions'!$E$9,'Detailed Budget (Initial)'!HN129,0)+IF(#REF!='Standard Interventions'!$E$9,'Detailed Budget (Initial)'!HZ129,0)+IF(#REF!='Standard Interventions'!$E$9,'Detailed Budget (Initial)'!IL129,0)</f>
        <v>#REF!</v>
      </c>
      <c r="F130" s="73" t="str">
        <f>IF(#REF!='Standard Interventions'!$F$9,'Detailed Budget (Initial)'!EH129,0)+IF(#REF!='Standard Interventions'!$F$9,'Detailed Budget (Initial)'!ET129,0)+IF(#REF!='Standard Interventions'!$F$9,'Detailed Budget (Initial)'!FF129,0)+IF(#REF!='Standard Interventions'!$F$9,'Detailed Budget (Initial)'!FR129,0)+IF(#REF!='Standard Interventions'!$F$9,'Detailed Budget (Initial)'!GD129,0)+IF(#REF!='Standard Interventions'!$F$9,'Detailed Budget (Initial)'!GP129,0)+IF(#REF!='Standard Interventions'!$F$9,'Detailed Budget (Initial)'!HB129,0)+IF(#REF!='Standard Interventions'!$F$9,'Detailed Budget (Initial)'!HN129,0)+IF(#REF!='Standard Interventions'!$F$9,'Detailed Budget (Initial)'!HZ129,0)+IF(#REF!='Standard Interventions'!$F$9,'Detailed Budget (Initial)'!IL129,0)</f>
        <v>#REF!</v>
      </c>
      <c r="G130" s="73" t="str">
        <f>IF(#REF!='Standard Interventions'!$G$9,'Detailed Budget (Initial)'!EH129,0)+IF(#REF!='Standard Interventions'!$G$9,'Detailed Budget (Initial)'!ET129,0)+IF(#REF!='Standard Interventions'!$G$9,'Detailed Budget (Initial)'!FF129,0)+IF(#REF!='Standard Interventions'!$G$9,'Detailed Budget (Initial)'!FR129,0)+IF(#REF!='Standard Interventions'!$G$9,'Detailed Budget (Initial)'!GD129,0)+IF(#REF!='Standard Interventions'!$G$9,'Detailed Budget (Initial)'!GP129,0)+IF(#REF!='Standard Interventions'!$G$9,'Detailed Budget (Initial)'!HB129,0)+IF(#REF!='Standard Interventions'!$G$9,'Detailed Budget (Initial)'!HN129,0)+IF(#REF!='Standard Interventions'!$G$9,'Detailed Budget (Initial)'!HZ129,0)+IF(#REF!='Standard Interventions'!$G$9,'Detailed Budget (Initial)'!IL129,0)</f>
        <v>#REF!</v>
      </c>
      <c r="H130" s="73" t="str">
        <f>IF(#REF!='Standard Interventions'!$H$9,'Detailed Budget (Initial)'!EH129,0)+IF(#REF!='Standard Interventions'!$H$9,'Detailed Budget (Initial)'!ET129,0)+IF(#REF!='Standard Interventions'!$H$9,'Detailed Budget (Initial)'!FF129,0)+IF(#REF!='Standard Interventions'!$H$9,'Detailed Budget (Initial)'!FR129,0)+IF(#REF!='Standard Interventions'!$H$9,'Detailed Budget (Initial)'!GD129,0)+IF(#REF!='Standard Interventions'!$H$9,'Detailed Budget (Initial)'!GP129,0)+IF(#REF!='Standard Interventions'!$H$9,'Detailed Budget (Initial)'!HB129,0)+IF(#REF!='Standard Interventions'!$H$9,'Detailed Budget (Initial)'!HN129,0)+IF(#REF!='Standard Interventions'!$H$9,'Detailed Budget (Initial)'!HZ129,0)+IF(#REF!='Standard Interventions'!$H$9,'Detailed Budget (Initial)'!IL129,0)</f>
        <v>#REF!</v>
      </c>
      <c r="I130" s="73" t="str">
        <f>IF(#REF!='Standard Interventions'!$I$9,'Detailed Budget (Initial)'!EH129,0)+IF(#REF!='Standard Interventions'!$I$9,'Detailed Budget (Initial)'!ET129,0)+IF(#REF!='Standard Interventions'!$I$9,'Detailed Budget (Initial)'!FF129,0)+IF(#REF!='Standard Interventions'!$I$9,'Detailed Budget (Initial)'!FR129,0)+IF(#REF!='Standard Interventions'!$I$9,'Detailed Budget (Initial)'!GD129,0)+IF(#REF!='Standard Interventions'!$I$9,'Detailed Budget (Initial)'!GP129,0)+IF(#REF!='Standard Interventions'!$I$9,'Detailed Budget (Initial)'!HB129,0)+IF(#REF!='Standard Interventions'!$I$9,'Detailed Budget (Initial)'!HN129,0)+IF(#REF!='Standard Interventions'!$I$9,'Detailed Budget (Initial)'!HZ129,0)+IF(#REF!='Standard Interventions'!$I$9,'Detailed Budget (Initial)'!IL129,0)</f>
        <v>#REF!</v>
      </c>
      <c r="J130" s="73" t="str">
        <f>IF(#REF!='Standard Interventions'!$J$9,'Detailed Budget (Initial)'!EH129,0)+IF(#REF!='Standard Interventions'!$J$9,'Detailed Budget (Initial)'!ET129,0)+IF(#REF!='Standard Interventions'!$J$9,'Detailed Budget (Initial)'!FF129,0)+IF(#REF!='Standard Interventions'!$J$9,'Detailed Budget (Initial)'!FR129,0)+IF(#REF!='Standard Interventions'!$J$9,'Detailed Budget (Initial)'!GD129,0)+IF(#REF!='Standard Interventions'!$J$9,'Detailed Budget (Initial)'!GP129,0)+IF(#REF!='Standard Interventions'!$J$9,'Detailed Budget (Initial)'!HB129,0)+IF(#REF!='Standard Interventions'!$J$9,'Detailed Budget (Initial)'!HN129,0)+IF(#REF!='Standard Interventions'!$J$9,'Detailed Budget (Initial)'!HZ129,0)+IF(#REF!='Standard Interventions'!$J$9,'Detailed Budget (Initial)'!IL129,0)</f>
        <v>#REF!</v>
      </c>
      <c r="K130" s="73" t="str">
        <f>IF(#REF!='Standard Interventions'!$K$9,'Detailed Budget (Initial)'!EH129,0)+IF(#REF!='Standard Interventions'!$K$9,'Detailed Budget (Initial)'!ET129,0)+IF(#REF!='Standard Interventions'!$K$9,'Detailed Budget (Initial)'!FF129,0)+IF(#REF!='Standard Interventions'!$K$9,'Detailed Budget (Initial)'!FR129,0)+IF(#REF!='Standard Interventions'!$K$9,'Detailed Budget (Initial)'!GD129,0)+IF(#REF!='Standard Interventions'!$K$9,'Detailed Budget (Initial)'!GP129,0)+IF(#REF!='Standard Interventions'!$K$9,'Detailed Budget (Initial)'!HB129,0)+IF(#REF!='Standard Interventions'!$K$9,'Detailed Budget (Initial)'!HN129,0)+IF(#REF!='Standard Interventions'!$K$9,'Detailed Budget (Initial)'!HZ129,0)+IF(#REF!='Standard Interventions'!$K$9,'Detailed Budget (Initial)'!IL129,0)</f>
        <v>#REF!</v>
      </c>
      <c r="L130" s="73" t="str">
        <f>IF(#REF!='Standard Interventions'!$L$9,'Detailed Budget (Initial)'!EH129,0)+IF(#REF!='Standard Interventions'!$L$9,'Detailed Budget (Initial)'!ET129,0)+IF(#REF!='Standard Interventions'!$L$9,'Detailed Budget (Initial)'!FF129,0)+IF(#REF!='Standard Interventions'!$L$9,'Detailed Budget (Initial)'!FR129,0)+IF(#REF!='Standard Interventions'!$L$9,'Detailed Budget (Initial)'!GD129,0)+IF(#REF!='Standard Interventions'!$L$9,'Detailed Budget (Initial)'!GP129,0)+IF(#REF!='Standard Interventions'!$L$9,'Detailed Budget (Initial)'!HB129,0)+IF(#REF!='Standard Interventions'!$L$9,'Detailed Budget (Initial)'!HN129,0)+IF(#REF!='Standard Interventions'!$L$9,'Detailed Budget (Initial)'!HZ129,0)+IF(#REF!='Standard Interventions'!$L$9,'Detailed Budget (Initial)'!IL129,0)</f>
        <v>#REF!</v>
      </c>
      <c r="M130" s="73" t="str">
        <f>IF(#REF!='Standard Interventions'!$M$9,'Detailed Budget (Initial)'!EH129,0)+IF(#REF!='Standard Interventions'!$M$9,'Detailed Budget (Initial)'!ET129,0)+IF(#REF!='Standard Interventions'!$M$9,'Detailed Budget (Initial)'!FF129,0)+IF(#REF!='Standard Interventions'!$M$9,'Detailed Budget (Initial)'!FR129,0)+IF(#REF!='Standard Interventions'!$M$9,'Detailed Budget (Initial)'!GD129,0)+IF(#REF!='Standard Interventions'!$M$9,'Detailed Budget (Initial)'!GP129,0)+IF(#REF!='Standard Interventions'!$M$9,'Detailed Budget (Initial)'!HB129,0)+IF(#REF!='Standard Interventions'!$M$9,'Detailed Budget (Initial)'!HN129,0)+IF(#REF!='Standard Interventions'!$M$9,'Detailed Budget (Initial)'!HZ129,0)+IF(#REF!='Standard Interventions'!$M$9,'Detailed Budget (Initial)'!IL129,0)</f>
        <v>#REF!</v>
      </c>
      <c r="N130" s="73" t="str">
        <f>IF(#REF!='Standard Interventions'!$N$9,'Detailed Budget (Initial)'!EH129,0)+IF(#REF!='Standard Interventions'!$N$9,'Detailed Budget (Initial)'!ET129,0)+IF(#REF!='Standard Interventions'!$N$9,'Detailed Budget (Initial)'!FF129,0)+IF(#REF!='Standard Interventions'!$N$9,'Detailed Budget (Initial)'!FR129,0)+IF(#REF!='Standard Interventions'!$N$9,'Detailed Budget (Initial)'!GD129,0)+IF(#REF!='Standard Interventions'!$N$9,'Detailed Budget (Initial)'!GP129,0)+IF(#REF!='Standard Interventions'!$N$9,'Detailed Budget (Initial)'!HB129,0)+IF(#REF!='Standard Interventions'!$N$9,'Detailed Budget (Initial)'!HN129,0)+IF(#REF!='Standard Interventions'!$N$9,'Detailed Budget (Initial)'!HZ129,0)+IF(#REF!='Standard Interventions'!$N$9,'Detailed Budget (Initial)'!IL129,0)</f>
        <v>#REF!</v>
      </c>
      <c r="O130" s="73"/>
      <c r="P130" s="73" t="str">
        <f t="shared" ref="P130:P168" si="20">SUM(D130:N130)</f>
        <v>#REF!</v>
      </c>
    </row>
    <row r="131" ht="13.5" customHeight="1" outlineLevel="1">
      <c r="A131" s="7"/>
      <c r="B131" s="66" t="str">
        <f t="shared" si="19"/>
        <v>#REF!</v>
      </c>
      <c r="C131" s="66"/>
      <c r="D131" s="73" t="str">
        <f>IF(#REF!='Standard Interventions'!$D$9,'Detailed Budget (Initial)'!EH130,0)+IF(#REF!='Standard Interventions'!$D$9,'Detailed Budget (Initial)'!ET130,0)+IF(#REF!='Standard Interventions'!$D$9,'Detailed Budget (Initial)'!FF130,0)+IF(#REF!='Standard Interventions'!$D$9,'Detailed Budget (Initial)'!FR130,0)+IF(#REF!='Standard Interventions'!$D$9,'Detailed Budget (Initial)'!GD130,0)+IF(#REF!='Standard Interventions'!$D$9,'Detailed Budget (Initial)'!GP130,0)+IF(#REF!='Standard Interventions'!$D$9,'Detailed Budget (Initial)'!HB130,0)+IF(#REF!='Standard Interventions'!$D$9,'Detailed Budget (Initial)'!HN130,0)+IF(#REF!='Standard Interventions'!$D$9,'Detailed Budget (Initial)'!HZ130,0)+IF(#REF!='Standard Interventions'!$D$9,'Detailed Budget (Initial)'!IL130,0)</f>
        <v>#REF!</v>
      </c>
      <c r="E131" s="73" t="str">
        <f>IF(#REF!='Standard Interventions'!$E$9,'Detailed Budget (Initial)'!EH130,0)+IF(#REF!='Standard Interventions'!$E$9,'Detailed Budget (Initial)'!ET130,0)+IF(#REF!='Standard Interventions'!$E$9,'Detailed Budget (Initial)'!FF130,0)+IF(#REF!='Standard Interventions'!$E$9,'Detailed Budget (Initial)'!FR130,0)+IF(#REF!='Standard Interventions'!$E$9,'Detailed Budget (Initial)'!GD130,0)+IF(#REF!='Standard Interventions'!$E$9,'Detailed Budget (Initial)'!GP130,0)+IF(#REF!='Standard Interventions'!$E$9,'Detailed Budget (Initial)'!HB130,0)+IF(#REF!='Standard Interventions'!$E$9,'Detailed Budget (Initial)'!HN130,0)+IF(#REF!='Standard Interventions'!$E$9,'Detailed Budget (Initial)'!HZ130,0)+IF(#REF!='Standard Interventions'!$E$9,'Detailed Budget (Initial)'!IL130,0)</f>
        <v>#REF!</v>
      </c>
      <c r="F131" s="73" t="str">
        <f>IF(#REF!='Standard Interventions'!$F$9,'Detailed Budget (Initial)'!EH130,0)+IF(#REF!='Standard Interventions'!$F$9,'Detailed Budget (Initial)'!ET130,0)+IF(#REF!='Standard Interventions'!$F$9,'Detailed Budget (Initial)'!FF130,0)+IF(#REF!='Standard Interventions'!$F$9,'Detailed Budget (Initial)'!FR130,0)+IF(#REF!='Standard Interventions'!$F$9,'Detailed Budget (Initial)'!GD130,0)+IF(#REF!='Standard Interventions'!$F$9,'Detailed Budget (Initial)'!GP130,0)+IF(#REF!='Standard Interventions'!$F$9,'Detailed Budget (Initial)'!HB130,0)+IF(#REF!='Standard Interventions'!$F$9,'Detailed Budget (Initial)'!HN130,0)+IF(#REF!='Standard Interventions'!$F$9,'Detailed Budget (Initial)'!HZ130,0)+IF(#REF!='Standard Interventions'!$F$9,'Detailed Budget (Initial)'!IL130,0)</f>
        <v>#REF!</v>
      </c>
      <c r="G131" s="73" t="str">
        <f>IF(#REF!='Standard Interventions'!$G$9,'Detailed Budget (Initial)'!EH130,0)+IF(#REF!='Standard Interventions'!$G$9,'Detailed Budget (Initial)'!ET130,0)+IF(#REF!='Standard Interventions'!$G$9,'Detailed Budget (Initial)'!FF130,0)+IF(#REF!='Standard Interventions'!$G$9,'Detailed Budget (Initial)'!FR130,0)+IF(#REF!='Standard Interventions'!$G$9,'Detailed Budget (Initial)'!GD130,0)+IF(#REF!='Standard Interventions'!$G$9,'Detailed Budget (Initial)'!GP130,0)+IF(#REF!='Standard Interventions'!$G$9,'Detailed Budget (Initial)'!HB130,0)+IF(#REF!='Standard Interventions'!$G$9,'Detailed Budget (Initial)'!HN130,0)+IF(#REF!='Standard Interventions'!$G$9,'Detailed Budget (Initial)'!HZ130,0)+IF(#REF!='Standard Interventions'!$G$9,'Detailed Budget (Initial)'!IL130,0)</f>
        <v>#REF!</v>
      </c>
      <c r="H131" s="73" t="str">
        <f>IF(#REF!='Standard Interventions'!$H$9,'Detailed Budget (Initial)'!EH130,0)+IF(#REF!='Standard Interventions'!$H$9,'Detailed Budget (Initial)'!ET130,0)+IF(#REF!='Standard Interventions'!$H$9,'Detailed Budget (Initial)'!FF130,0)+IF(#REF!='Standard Interventions'!$H$9,'Detailed Budget (Initial)'!FR130,0)+IF(#REF!='Standard Interventions'!$H$9,'Detailed Budget (Initial)'!GD130,0)+IF(#REF!='Standard Interventions'!$H$9,'Detailed Budget (Initial)'!GP130,0)+IF(#REF!='Standard Interventions'!$H$9,'Detailed Budget (Initial)'!HB130,0)+IF(#REF!='Standard Interventions'!$H$9,'Detailed Budget (Initial)'!HN130,0)+IF(#REF!='Standard Interventions'!$H$9,'Detailed Budget (Initial)'!HZ130,0)+IF(#REF!='Standard Interventions'!$H$9,'Detailed Budget (Initial)'!IL130,0)</f>
        <v>#REF!</v>
      </c>
      <c r="I131" s="73" t="str">
        <f>IF(#REF!='Standard Interventions'!$I$9,'Detailed Budget (Initial)'!EH130,0)+IF(#REF!='Standard Interventions'!$I$9,'Detailed Budget (Initial)'!ET130,0)+IF(#REF!='Standard Interventions'!$I$9,'Detailed Budget (Initial)'!FF130,0)+IF(#REF!='Standard Interventions'!$I$9,'Detailed Budget (Initial)'!FR130,0)+IF(#REF!='Standard Interventions'!$I$9,'Detailed Budget (Initial)'!GD130,0)+IF(#REF!='Standard Interventions'!$I$9,'Detailed Budget (Initial)'!GP130,0)+IF(#REF!='Standard Interventions'!$I$9,'Detailed Budget (Initial)'!HB130,0)+IF(#REF!='Standard Interventions'!$I$9,'Detailed Budget (Initial)'!HN130,0)+IF(#REF!='Standard Interventions'!$I$9,'Detailed Budget (Initial)'!HZ130,0)+IF(#REF!='Standard Interventions'!$I$9,'Detailed Budget (Initial)'!IL130,0)</f>
        <v>#REF!</v>
      </c>
      <c r="J131" s="73" t="str">
        <f>IF(#REF!='Standard Interventions'!$J$9,'Detailed Budget (Initial)'!EH130,0)+IF(#REF!='Standard Interventions'!$J$9,'Detailed Budget (Initial)'!ET130,0)+IF(#REF!='Standard Interventions'!$J$9,'Detailed Budget (Initial)'!FF130,0)+IF(#REF!='Standard Interventions'!$J$9,'Detailed Budget (Initial)'!FR130,0)+IF(#REF!='Standard Interventions'!$J$9,'Detailed Budget (Initial)'!GD130,0)+IF(#REF!='Standard Interventions'!$J$9,'Detailed Budget (Initial)'!GP130,0)+IF(#REF!='Standard Interventions'!$J$9,'Detailed Budget (Initial)'!HB130,0)+IF(#REF!='Standard Interventions'!$J$9,'Detailed Budget (Initial)'!HN130,0)+IF(#REF!='Standard Interventions'!$J$9,'Detailed Budget (Initial)'!HZ130,0)+IF(#REF!='Standard Interventions'!$J$9,'Detailed Budget (Initial)'!IL130,0)</f>
        <v>#REF!</v>
      </c>
      <c r="K131" s="73" t="str">
        <f>IF(#REF!='Standard Interventions'!$K$9,'Detailed Budget (Initial)'!EH130,0)+IF(#REF!='Standard Interventions'!$K$9,'Detailed Budget (Initial)'!ET130,0)+IF(#REF!='Standard Interventions'!$K$9,'Detailed Budget (Initial)'!FF130,0)+IF(#REF!='Standard Interventions'!$K$9,'Detailed Budget (Initial)'!FR130,0)+IF(#REF!='Standard Interventions'!$K$9,'Detailed Budget (Initial)'!GD130,0)+IF(#REF!='Standard Interventions'!$K$9,'Detailed Budget (Initial)'!GP130,0)+IF(#REF!='Standard Interventions'!$K$9,'Detailed Budget (Initial)'!HB130,0)+IF(#REF!='Standard Interventions'!$K$9,'Detailed Budget (Initial)'!HN130,0)+IF(#REF!='Standard Interventions'!$K$9,'Detailed Budget (Initial)'!HZ130,0)+IF(#REF!='Standard Interventions'!$K$9,'Detailed Budget (Initial)'!IL130,0)</f>
        <v>#REF!</v>
      </c>
      <c r="L131" s="73" t="str">
        <f>IF(#REF!='Standard Interventions'!$L$9,'Detailed Budget (Initial)'!EH130,0)+IF(#REF!='Standard Interventions'!$L$9,'Detailed Budget (Initial)'!ET130,0)+IF(#REF!='Standard Interventions'!$L$9,'Detailed Budget (Initial)'!FF130,0)+IF(#REF!='Standard Interventions'!$L$9,'Detailed Budget (Initial)'!FR130,0)+IF(#REF!='Standard Interventions'!$L$9,'Detailed Budget (Initial)'!GD130,0)+IF(#REF!='Standard Interventions'!$L$9,'Detailed Budget (Initial)'!GP130,0)+IF(#REF!='Standard Interventions'!$L$9,'Detailed Budget (Initial)'!HB130,0)+IF(#REF!='Standard Interventions'!$L$9,'Detailed Budget (Initial)'!HN130,0)+IF(#REF!='Standard Interventions'!$L$9,'Detailed Budget (Initial)'!HZ130,0)+IF(#REF!='Standard Interventions'!$L$9,'Detailed Budget (Initial)'!IL130,0)</f>
        <v>#REF!</v>
      </c>
      <c r="M131" s="73" t="str">
        <f>IF(#REF!='Standard Interventions'!$M$9,'Detailed Budget (Initial)'!EH130,0)+IF(#REF!='Standard Interventions'!$M$9,'Detailed Budget (Initial)'!ET130,0)+IF(#REF!='Standard Interventions'!$M$9,'Detailed Budget (Initial)'!FF130,0)+IF(#REF!='Standard Interventions'!$M$9,'Detailed Budget (Initial)'!FR130,0)+IF(#REF!='Standard Interventions'!$M$9,'Detailed Budget (Initial)'!GD130,0)+IF(#REF!='Standard Interventions'!$M$9,'Detailed Budget (Initial)'!GP130,0)+IF(#REF!='Standard Interventions'!$M$9,'Detailed Budget (Initial)'!HB130,0)+IF(#REF!='Standard Interventions'!$M$9,'Detailed Budget (Initial)'!HN130,0)+IF(#REF!='Standard Interventions'!$M$9,'Detailed Budget (Initial)'!HZ130,0)+IF(#REF!='Standard Interventions'!$M$9,'Detailed Budget (Initial)'!IL130,0)</f>
        <v>#REF!</v>
      </c>
      <c r="N131" s="73" t="str">
        <f>IF(#REF!='Standard Interventions'!$N$9,'Detailed Budget (Initial)'!EH130,0)+IF(#REF!='Standard Interventions'!$N$9,'Detailed Budget (Initial)'!ET130,0)+IF(#REF!='Standard Interventions'!$N$9,'Detailed Budget (Initial)'!FF130,0)+IF(#REF!='Standard Interventions'!$N$9,'Detailed Budget (Initial)'!FR130,0)+IF(#REF!='Standard Interventions'!$N$9,'Detailed Budget (Initial)'!GD130,0)+IF(#REF!='Standard Interventions'!$N$9,'Detailed Budget (Initial)'!GP130,0)+IF(#REF!='Standard Interventions'!$N$9,'Detailed Budget (Initial)'!HB130,0)+IF(#REF!='Standard Interventions'!$N$9,'Detailed Budget (Initial)'!HN130,0)+IF(#REF!='Standard Interventions'!$N$9,'Detailed Budget (Initial)'!HZ130,0)+IF(#REF!='Standard Interventions'!$N$9,'Detailed Budget (Initial)'!IL130,0)</f>
        <v>#REF!</v>
      </c>
      <c r="O131" s="73"/>
      <c r="P131" s="73" t="str">
        <f t="shared" si="20"/>
        <v>#REF!</v>
      </c>
    </row>
    <row r="132" ht="13.5" customHeight="1" outlineLevel="1">
      <c r="A132" s="7"/>
      <c r="B132" s="66" t="str">
        <f t="shared" si="19"/>
        <v>#REF!</v>
      </c>
      <c r="C132" s="66"/>
      <c r="D132" s="73" t="str">
        <f>IF(#REF!='Standard Interventions'!$D$9,'Detailed Budget (Initial)'!EH131,0)+IF(#REF!='Standard Interventions'!$D$9,'Detailed Budget (Initial)'!ET131,0)+IF(#REF!='Standard Interventions'!$D$9,'Detailed Budget (Initial)'!FF131,0)+IF(#REF!='Standard Interventions'!$D$9,'Detailed Budget (Initial)'!FR131,0)+IF(#REF!='Standard Interventions'!$D$9,'Detailed Budget (Initial)'!GD131,0)+IF(#REF!='Standard Interventions'!$D$9,'Detailed Budget (Initial)'!GP131,0)+IF(#REF!='Standard Interventions'!$D$9,'Detailed Budget (Initial)'!HB131,0)+IF(#REF!='Standard Interventions'!$D$9,'Detailed Budget (Initial)'!HN131,0)+IF(#REF!='Standard Interventions'!$D$9,'Detailed Budget (Initial)'!HZ131,0)+IF(#REF!='Standard Interventions'!$D$9,'Detailed Budget (Initial)'!IL131,0)</f>
        <v>#REF!</v>
      </c>
      <c r="E132" s="73" t="str">
        <f>IF(#REF!='Standard Interventions'!$E$9,'Detailed Budget (Initial)'!EH131,0)+IF(#REF!='Standard Interventions'!$E$9,'Detailed Budget (Initial)'!ET131,0)+IF(#REF!='Standard Interventions'!$E$9,'Detailed Budget (Initial)'!FF131,0)+IF(#REF!='Standard Interventions'!$E$9,'Detailed Budget (Initial)'!FR131,0)+IF(#REF!='Standard Interventions'!$E$9,'Detailed Budget (Initial)'!GD131,0)+IF(#REF!='Standard Interventions'!$E$9,'Detailed Budget (Initial)'!GP131,0)+IF(#REF!='Standard Interventions'!$E$9,'Detailed Budget (Initial)'!HB131,0)+IF(#REF!='Standard Interventions'!$E$9,'Detailed Budget (Initial)'!HN131,0)+IF(#REF!='Standard Interventions'!$E$9,'Detailed Budget (Initial)'!HZ131,0)+IF(#REF!='Standard Interventions'!$E$9,'Detailed Budget (Initial)'!IL131,0)</f>
        <v>#REF!</v>
      </c>
      <c r="F132" s="73" t="str">
        <f>IF(#REF!='Standard Interventions'!$F$9,'Detailed Budget (Initial)'!EH131,0)+IF(#REF!='Standard Interventions'!$F$9,'Detailed Budget (Initial)'!ET131,0)+IF(#REF!='Standard Interventions'!$F$9,'Detailed Budget (Initial)'!FF131,0)+IF(#REF!='Standard Interventions'!$F$9,'Detailed Budget (Initial)'!FR131,0)+IF(#REF!='Standard Interventions'!$F$9,'Detailed Budget (Initial)'!GD131,0)+IF(#REF!='Standard Interventions'!$F$9,'Detailed Budget (Initial)'!GP131,0)+IF(#REF!='Standard Interventions'!$F$9,'Detailed Budget (Initial)'!HB131,0)+IF(#REF!='Standard Interventions'!$F$9,'Detailed Budget (Initial)'!HN131,0)+IF(#REF!='Standard Interventions'!$F$9,'Detailed Budget (Initial)'!HZ131,0)+IF(#REF!='Standard Interventions'!$F$9,'Detailed Budget (Initial)'!IL131,0)</f>
        <v>#REF!</v>
      </c>
      <c r="G132" s="73" t="str">
        <f>IF(#REF!='Standard Interventions'!$G$9,'Detailed Budget (Initial)'!EH131,0)+IF(#REF!='Standard Interventions'!$G$9,'Detailed Budget (Initial)'!ET131,0)+IF(#REF!='Standard Interventions'!$G$9,'Detailed Budget (Initial)'!FF131,0)+IF(#REF!='Standard Interventions'!$G$9,'Detailed Budget (Initial)'!FR131,0)+IF(#REF!='Standard Interventions'!$G$9,'Detailed Budget (Initial)'!GD131,0)+IF(#REF!='Standard Interventions'!$G$9,'Detailed Budget (Initial)'!GP131,0)+IF(#REF!='Standard Interventions'!$G$9,'Detailed Budget (Initial)'!HB131,0)+IF(#REF!='Standard Interventions'!$G$9,'Detailed Budget (Initial)'!HN131,0)+IF(#REF!='Standard Interventions'!$G$9,'Detailed Budget (Initial)'!HZ131,0)+IF(#REF!='Standard Interventions'!$G$9,'Detailed Budget (Initial)'!IL131,0)</f>
        <v>#REF!</v>
      </c>
      <c r="H132" s="73" t="str">
        <f>IF(#REF!='Standard Interventions'!$H$9,'Detailed Budget (Initial)'!EH131,0)+IF(#REF!='Standard Interventions'!$H$9,'Detailed Budget (Initial)'!ET131,0)+IF(#REF!='Standard Interventions'!$H$9,'Detailed Budget (Initial)'!FF131,0)+IF(#REF!='Standard Interventions'!$H$9,'Detailed Budget (Initial)'!FR131,0)+IF(#REF!='Standard Interventions'!$H$9,'Detailed Budget (Initial)'!GD131,0)+IF(#REF!='Standard Interventions'!$H$9,'Detailed Budget (Initial)'!GP131,0)+IF(#REF!='Standard Interventions'!$H$9,'Detailed Budget (Initial)'!HB131,0)+IF(#REF!='Standard Interventions'!$H$9,'Detailed Budget (Initial)'!HN131,0)+IF(#REF!='Standard Interventions'!$H$9,'Detailed Budget (Initial)'!HZ131,0)+IF(#REF!='Standard Interventions'!$H$9,'Detailed Budget (Initial)'!IL131,0)</f>
        <v>#REF!</v>
      </c>
      <c r="I132" s="73" t="str">
        <f>IF(#REF!='Standard Interventions'!$I$9,'Detailed Budget (Initial)'!EH131,0)+IF(#REF!='Standard Interventions'!$I$9,'Detailed Budget (Initial)'!ET131,0)+IF(#REF!='Standard Interventions'!$I$9,'Detailed Budget (Initial)'!FF131,0)+IF(#REF!='Standard Interventions'!$I$9,'Detailed Budget (Initial)'!FR131,0)+IF(#REF!='Standard Interventions'!$I$9,'Detailed Budget (Initial)'!GD131,0)+IF(#REF!='Standard Interventions'!$I$9,'Detailed Budget (Initial)'!GP131,0)+IF(#REF!='Standard Interventions'!$I$9,'Detailed Budget (Initial)'!HB131,0)+IF(#REF!='Standard Interventions'!$I$9,'Detailed Budget (Initial)'!HN131,0)+IF(#REF!='Standard Interventions'!$I$9,'Detailed Budget (Initial)'!HZ131,0)+IF(#REF!='Standard Interventions'!$I$9,'Detailed Budget (Initial)'!IL131,0)</f>
        <v>#REF!</v>
      </c>
      <c r="J132" s="73" t="str">
        <f>IF(#REF!='Standard Interventions'!$J$9,'Detailed Budget (Initial)'!EH131,0)+IF(#REF!='Standard Interventions'!$J$9,'Detailed Budget (Initial)'!ET131,0)+IF(#REF!='Standard Interventions'!$J$9,'Detailed Budget (Initial)'!FF131,0)+IF(#REF!='Standard Interventions'!$J$9,'Detailed Budget (Initial)'!FR131,0)+IF(#REF!='Standard Interventions'!$J$9,'Detailed Budget (Initial)'!GD131,0)+IF(#REF!='Standard Interventions'!$J$9,'Detailed Budget (Initial)'!GP131,0)+IF(#REF!='Standard Interventions'!$J$9,'Detailed Budget (Initial)'!HB131,0)+IF(#REF!='Standard Interventions'!$J$9,'Detailed Budget (Initial)'!HN131,0)+IF(#REF!='Standard Interventions'!$J$9,'Detailed Budget (Initial)'!HZ131,0)+IF(#REF!='Standard Interventions'!$J$9,'Detailed Budget (Initial)'!IL131,0)</f>
        <v>#REF!</v>
      </c>
      <c r="K132" s="73" t="str">
        <f>IF(#REF!='Standard Interventions'!$K$9,'Detailed Budget (Initial)'!EH131,0)+IF(#REF!='Standard Interventions'!$K$9,'Detailed Budget (Initial)'!ET131,0)+IF(#REF!='Standard Interventions'!$K$9,'Detailed Budget (Initial)'!FF131,0)+IF(#REF!='Standard Interventions'!$K$9,'Detailed Budget (Initial)'!FR131,0)+IF(#REF!='Standard Interventions'!$K$9,'Detailed Budget (Initial)'!GD131,0)+IF(#REF!='Standard Interventions'!$K$9,'Detailed Budget (Initial)'!GP131,0)+IF(#REF!='Standard Interventions'!$K$9,'Detailed Budget (Initial)'!HB131,0)+IF(#REF!='Standard Interventions'!$K$9,'Detailed Budget (Initial)'!HN131,0)+IF(#REF!='Standard Interventions'!$K$9,'Detailed Budget (Initial)'!HZ131,0)+IF(#REF!='Standard Interventions'!$K$9,'Detailed Budget (Initial)'!IL131,0)</f>
        <v>#REF!</v>
      </c>
      <c r="L132" s="73" t="str">
        <f>IF(#REF!='Standard Interventions'!$L$9,'Detailed Budget (Initial)'!EH131,0)+IF(#REF!='Standard Interventions'!$L$9,'Detailed Budget (Initial)'!ET131,0)+IF(#REF!='Standard Interventions'!$L$9,'Detailed Budget (Initial)'!FF131,0)+IF(#REF!='Standard Interventions'!$L$9,'Detailed Budget (Initial)'!FR131,0)+IF(#REF!='Standard Interventions'!$L$9,'Detailed Budget (Initial)'!GD131,0)+IF(#REF!='Standard Interventions'!$L$9,'Detailed Budget (Initial)'!GP131,0)+IF(#REF!='Standard Interventions'!$L$9,'Detailed Budget (Initial)'!HB131,0)+IF(#REF!='Standard Interventions'!$L$9,'Detailed Budget (Initial)'!HN131,0)+IF(#REF!='Standard Interventions'!$L$9,'Detailed Budget (Initial)'!HZ131,0)+IF(#REF!='Standard Interventions'!$L$9,'Detailed Budget (Initial)'!IL131,0)</f>
        <v>#REF!</v>
      </c>
      <c r="M132" s="73" t="str">
        <f>IF(#REF!='Standard Interventions'!$M$9,'Detailed Budget (Initial)'!EH131,0)+IF(#REF!='Standard Interventions'!$M$9,'Detailed Budget (Initial)'!ET131,0)+IF(#REF!='Standard Interventions'!$M$9,'Detailed Budget (Initial)'!FF131,0)+IF(#REF!='Standard Interventions'!$M$9,'Detailed Budget (Initial)'!FR131,0)+IF(#REF!='Standard Interventions'!$M$9,'Detailed Budget (Initial)'!GD131,0)+IF(#REF!='Standard Interventions'!$M$9,'Detailed Budget (Initial)'!GP131,0)+IF(#REF!='Standard Interventions'!$M$9,'Detailed Budget (Initial)'!HB131,0)+IF(#REF!='Standard Interventions'!$M$9,'Detailed Budget (Initial)'!HN131,0)+IF(#REF!='Standard Interventions'!$M$9,'Detailed Budget (Initial)'!HZ131,0)+IF(#REF!='Standard Interventions'!$M$9,'Detailed Budget (Initial)'!IL131,0)</f>
        <v>#REF!</v>
      </c>
      <c r="N132" s="73" t="str">
        <f>IF(#REF!='Standard Interventions'!$N$9,'Detailed Budget (Initial)'!EH131,0)+IF(#REF!='Standard Interventions'!$N$9,'Detailed Budget (Initial)'!ET131,0)+IF(#REF!='Standard Interventions'!$N$9,'Detailed Budget (Initial)'!FF131,0)+IF(#REF!='Standard Interventions'!$N$9,'Detailed Budget (Initial)'!FR131,0)+IF(#REF!='Standard Interventions'!$N$9,'Detailed Budget (Initial)'!GD131,0)+IF(#REF!='Standard Interventions'!$N$9,'Detailed Budget (Initial)'!GP131,0)+IF(#REF!='Standard Interventions'!$N$9,'Detailed Budget (Initial)'!HB131,0)+IF(#REF!='Standard Interventions'!$N$9,'Detailed Budget (Initial)'!HN131,0)+IF(#REF!='Standard Interventions'!$N$9,'Detailed Budget (Initial)'!HZ131,0)+IF(#REF!='Standard Interventions'!$N$9,'Detailed Budget (Initial)'!IL131,0)</f>
        <v>#REF!</v>
      </c>
      <c r="O132" s="73"/>
      <c r="P132" s="73" t="str">
        <f t="shared" si="20"/>
        <v>#REF!</v>
      </c>
    </row>
    <row r="133" ht="13.5" customHeight="1" outlineLevel="1">
      <c r="A133" s="7"/>
      <c r="B133" s="66" t="str">
        <f t="shared" si="19"/>
        <v>#REF!</v>
      </c>
      <c r="C133" s="66"/>
      <c r="D133" s="73" t="str">
        <f>IF(#REF!='Standard Interventions'!$D$9,'Detailed Budget (Initial)'!EH132,0)+IF(#REF!='Standard Interventions'!$D$9,'Detailed Budget (Initial)'!ET132,0)+IF(#REF!='Standard Interventions'!$D$9,'Detailed Budget (Initial)'!FF132,0)+IF(#REF!='Standard Interventions'!$D$9,'Detailed Budget (Initial)'!FR132,0)+IF(#REF!='Standard Interventions'!$D$9,'Detailed Budget (Initial)'!GD132,0)+IF(#REF!='Standard Interventions'!$D$9,'Detailed Budget (Initial)'!GP132,0)+IF(#REF!='Standard Interventions'!$D$9,'Detailed Budget (Initial)'!HB132,0)+IF(#REF!='Standard Interventions'!$D$9,'Detailed Budget (Initial)'!HN132,0)+IF(#REF!='Standard Interventions'!$D$9,'Detailed Budget (Initial)'!HZ132,0)+IF(#REF!='Standard Interventions'!$D$9,'Detailed Budget (Initial)'!IL132,0)</f>
        <v>#REF!</v>
      </c>
      <c r="E133" s="73" t="str">
        <f>IF(#REF!='Standard Interventions'!$E$9,'Detailed Budget (Initial)'!EH132,0)+IF(#REF!='Standard Interventions'!$E$9,'Detailed Budget (Initial)'!ET132,0)+IF(#REF!='Standard Interventions'!$E$9,'Detailed Budget (Initial)'!FF132,0)+IF(#REF!='Standard Interventions'!$E$9,'Detailed Budget (Initial)'!FR132,0)+IF(#REF!='Standard Interventions'!$E$9,'Detailed Budget (Initial)'!GD132,0)+IF(#REF!='Standard Interventions'!$E$9,'Detailed Budget (Initial)'!GP132,0)+IF(#REF!='Standard Interventions'!$E$9,'Detailed Budget (Initial)'!HB132,0)+IF(#REF!='Standard Interventions'!$E$9,'Detailed Budget (Initial)'!HN132,0)+IF(#REF!='Standard Interventions'!$E$9,'Detailed Budget (Initial)'!HZ132,0)+IF(#REF!='Standard Interventions'!$E$9,'Detailed Budget (Initial)'!IL132,0)</f>
        <v>#REF!</v>
      </c>
      <c r="F133" s="73" t="str">
        <f>IF(#REF!='Standard Interventions'!$F$9,'Detailed Budget (Initial)'!EH132,0)+IF(#REF!='Standard Interventions'!$F$9,'Detailed Budget (Initial)'!ET132,0)+IF(#REF!='Standard Interventions'!$F$9,'Detailed Budget (Initial)'!FF132,0)+IF(#REF!='Standard Interventions'!$F$9,'Detailed Budget (Initial)'!FR132,0)+IF(#REF!='Standard Interventions'!$F$9,'Detailed Budget (Initial)'!GD132,0)+IF(#REF!='Standard Interventions'!$F$9,'Detailed Budget (Initial)'!GP132,0)+IF(#REF!='Standard Interventions'!$F$9,'Detailed Budget (Initial)'!HB132,0)+IF(#REF!='Standard Interventions'!$F$9,'Detailed Budget (Initial)'!HN132,0)+IF(#REF!='Standard Interventions'!$F$9,'Detailed Budget (Initial)'!HZ132,0)+IF(#REF!='Standard Interventions'!$F$9,'Detailed Budget (Initial)'!IL132,0)</f>
        <v>#REF!</v>
      </c>
      <c r="G133" s="73" t="str">
        <f>IF(#REF!='Standard Interventions'!$G$9,'Detailed Budget (Initial)'!EH132,0)+IF(#REF!='Standard Interventions'!$G$9,'Detailed Budget (Initial)'!ET132,0)+IF(#REF!='Standard Interventions'!$G$9,'Detailed Budget (Initial)'!FF132,0)+IF(#REF!='Standard Interventions'!$G$9,'Detailed Budget (Initial)'!FR132,0)+IF(#REF!='Standard Interventions'!$G$9,'Detailed Budget (Initial)'!GD132,0)+IF(#REF!='Standard Interventions'!$G$9,'Detailed Budget (Initial)'!GP132,0)+IF(#REF!='Standard Interventions'!$G$9,'Detailed Budget (Initial)'!HB132,0)+IF(#REF!='Standard Interventions'!$G$9,'Detailed Budget (Initial)'!HN132,0)+IF(#REF!='Standard Interventions'!$G$9,'Detailed Budget (Initial)'!HZ132,0)+IF(#REF!='Standard Interventions'!$G$9,'Detailed Budget (Initial)'!IL132,0)</f>
        <v>#REF!</v>
      </c>
      <c r="H133" s="73" t="str">
        <f>IF(#REF!='Standard Interventions'!$H$9,'Detailed Budget (Initial)'!EH132,0)+IF(#REF!='Standard Interventions'!$H$9,'Detailed Budget (Initial)'!ET132,0)+IF(#REF!='Standard Interventions'!$H$9,'Detailed Budget (Initial)'!FF132,0)+IF(#REF!='Standard Interventions'!$H$9,'Detailed Budget (Initial)'!FR132,0)+IF(#REF!='Standard Interventions'!$H$9,'Detailed Budget (Initial)'!GD132,0)+IF(#REF!='Standard Interventions'!$H$9,'Detailed Budget (Initial)'!GP132,0)+IF(#REF!='Standard Interventions'!$H$9,'Detailed Budget (Initial)'!HB132,0)+IF(#REF!='Standard Interventions'!$H$9,'Detailed Budget (Initial)'!HN132,0)+IF(#REF!='Standard Interventions'!$H$9,'Detailed Budget (Initial)'!HZ132,0)+IF(#REF!='Standard Interventions'!$H$9,'Detailed Budget (Initial)'!IL132,0)</f>
        <v>#REF!</v>
      </c>
      <c r="I133" s="73" t="str">
        <f>IF(#REF!='Standard Interventions'!$I$9,'Detailed Budget (Initial)'!EH132,0)+IF(#REF!='Standard Interventions'!$I$9,'Detailed Budget (Initial)'!ET132,0)+IF(#REF!='Standard Interventions'!$I$9,'Detailed Budget (Initial)'!FF132,0)+IF(#REF!='Standard Interventions'!$I$9,'Detailed Budget (Initial)'!FR132,0)+IF(#REF!='Standard Interventions'!$I$9,'Detailed Budget (Initial)'!GD132,0)+IF(#REF!='Standard Interventions'!$I$9,'Detailed Budget (Initial)'!GP132,0)+IF(#REF!='Standard Interventions'!$I$9,'Detailed Budget (Initial)'!HB132,0)+IF(#REF!='Standard Interventions'!$I$9,'Detailed Budget (Initial)'!HN132,0)+IF(#REF!='Standard Interventions'!$I$9,'Detailed Budget (Initial)'!HZ132,0)+IF(#REF!='Standard Interventions'!$I$9,'Detailed Budget (Initial)'!IL132,0)</f>
        <v>#REF!</v>
      </c>
      <c r="J133" s="73" t="str">
        <f>IF(#REF!='Standard Interventions'!$J$9,'Detailed Budget (Initial)'!EH132,0)+IF(#REF!='Standard Interventions'!$J$9,'Detailed Budget (Initial)'!ET132,0)+IF(#REF!='Standard Interventions'!$J$9,'Detailed Budget (Initial)'!FF132,0)+IF(#REF!='Standard Interventions'!$J$9,'Detailed Budget (Initial)'!FR132,0)+IF(#REF!='Standard Interventions'!$J$9,'Detailed Budget (Initial)'!GD132,0)+IF(#REF!='Standard Interventions'!$J$9,'Detailed Budget (Initial)'!GP132,0)+IF(#REF!='Standard Interventions'!$J$9,'Detailed Budget (Initial)'!HB132,0)+IF(#REF!='Standard Interventions'!$J$9,'Detailed Budget (Initial)'!HN132,0)+IF(#REF!='Standard Interventions'!$J$9,'Detailed Budget (Initial)'!HZ132,0)+IF(#REF!='Standard Interventions'!$J$9,'Detailed Budget (Initial)'!IL132,0)</f>
        <v>#REF!</v>
      </c>
      <c r="K133" s="73" t="str">
        <f>IF(#REF!='Standard Interventions'!$K$9,'Detailed Budget (Initial)'!EH132,0)+IF(#REF!='Standard Interventions'!$K$9,'Detailed Budget (Initial)'!ET132,0)+IF(#REF!='Standard Interventions'!$K$9,'Detailed Budget (Initial)'!FF132,0)+IF(#REF!='Standard Interventions'!$K$9,'Detailed Budget (Initial)'!FR132,0)+IF(#REF!='Standard Interventions'!$K$9,'Detailed Budget (Initial)'!GD132,0)+IF(#REF!='Standard Interventions'!$K$9,'Detailed Budget (Initial)'!GP132,0)+IF(#REF!='Standard Interventions'!$K$9,'Detailed Budget (Initial)'!HB132,0)+IF(#REF!='Standard Interventions'!$K$9,'Detailed Budget (Initial)'!HN132,0)+IF(#REF!='Standard Interventions'!$K$9,'Detailed Budget (Initial)'!HZ132,0)+IF(#REF!='Standard Interventions'!$K$9,'Detailed Budget (Initial)'!IL132,0)</f>
        <v>#REF!</v>
      </c>
      <c r="L133" s="73" t="str">
        <f>IF(#REF!='Standard Interventions'!$L$9,'Detailed Budget (Initial)'!EH132,0)+IF(#REF!='Standard Interventions'!$L$9,'Detailed Budget (Initial)'!ET132,0)+IF(#REF!='Standard Interventions'!$L$9,'Detailed Budget (Initial)'!FF132,0)+IF(#REF!='Standard Interventions'!$L$9,'Detailed Budget (Initial)'!FR132,0)+IF(#REF!='Standard Interventions'!$L$9,'Detailed Budget (Initial)'!GD132,0)+IF(#REF!='Standard Interventions'!$L$9,'Detailed Budget (Initial)'!GP132,0)+IF(#REF!='Standard Interventions'!$L$9,'Detailed Budget (Initial)'!HB132,0)+IF(#REF!='Standard Interventions'!$L$9,'Detailed Budget (Initial)'!HN132,0)+IF(#REF!='Standard Interventions'!$L$9,'Detailed Budget (Initial)'!HZ132,0)+IF(#REF!='Standard Interventions'!$L$9,'Detailed Budget (Initial)'!IL132,0)</f>
        <v>#REF!</v>
      </c>
      <c r="M133" s="73" t="str">
        <f>IF(#REF!='Standard Interventions'!$M$9,'Detailed Budget (Initial)'!EH132,0)+IF(#REF!='Standard Interventions'!$M$9,'Detailed Budget (Initial)'!ET132,0)+IF(#REF!='Standard Interventions'!$M$9,'Detailed Budget (Initial)'!FF132,0)+IF(#REF!='Standard Interventions'!$M$9,'Detailed Budget (Initial)'!FR132,0)+IF(#REF!='Standard Interventions'!$M$9,'Detailed Budget (Initial)'!GD132,0)+IF(#REF!='Standard Interventions'!$M$9,'Detailed Budget (Initial)'!GP132,0)+IF(#REF!='Standard Interventions'!$M$9,'Detailed Budget (Initial)'!HB132,0)+IF(#REF!='Standard Interventions'!$M$9,'Detailed Budget (Initial)'!HN132,0)+IF(#REF!='Standard Interventions'!$M$9,'Detailed Budget (Initial)'!HZ132,0)+IF(#REF!='Standard Interventions'!$M$9,'Detailed Budget (Initial)'!IL132,0)</f>
        <v>#REF!</v>
      </c>
      <c r="N133" s="73" t="str">
        <f>IF(#REF!='Standard Interventions'!$N$9,'Detailed Budget (Initial)'!EH132,0)+IF(#REF!='Standard Interventions'!$N$9,'Detailed Budget (Initial)'!ET132,0)+IF(#REF!='Standard Interventions'!$N$9,'Detailed Budget (Initial)'!FF132,0)+IF(#REF!='Standard Interventions'!$N$9,'Detailed Budget (Initial)'!FR132,0)+IF(#REF!='Standard Interventions'!$N$9,'Detailed Budget (Initial)'!GD132,0)+IF(#REF!='Standard Interventions'!$N$9,'Detailed Budget (Initial)'!GP132,0)+IF(#REF!='Standard Interventions'!$N$9,'Detailed Budget (Initial)'!HB132,0)+IF(#REF!='Standard Interventions'!$N$9,'Detailed Budget (Initial)'!HN132,0)+IF(#REF!='Standard Interventions'!$N$9,'Detailed Budget (Initial)'!HZ132,0)+IF(#REF!='Standard Interventions'!$N$9,'Detailed Budget (Initial)'!IL132,0)</f>
        <v>#REF!</v>
      </c>
      <c r="O133" s="73"/>
      <c r="P133" s="73" t="str">
        <f t="shared" si="20"/>
        <v>#REF!</v>
      </c>
    </row>
    <row r="134" ht="13.5" customHeight="1" outlineLevel="1">
      <c r="A134" s="7"/>
      <c r="B134" s="66" t="str">
        <f t="shared" si="19"/>
        <v>#REF!</v>
      </c>
      <c r="C134" s="66"/>
      <c r="D134" s="73" t="str">
        <f>IF(#REF!='Standard Interventions'!$D$9,'Detailed Budget (Initial)'!EH133,0)+IF(#REF!='Standard Interventions'!$D$9,'Detailed Budget (Initial)'!ET133,0)+IF(#REF!='Standard Interventions'!$D$9,'Detailed Budget (Initial)'!FF133,0)+IF(#REF!='Standard Interventions'!$D$9,'Detailed Budget (Initial)'!FR133,0)+IF(#REF!='Standard Interventions'!$D$9,'Detailed Budget (Initial)'!GD133,0)+IF(#REF!='Standard Interventions'!$D$9,'Detailed Budget (Initial)'!GP133,0)+IF(#REF!='Standard Interventions'!$D$9,'Detailed Budget (Initial)'!HB133,0)+IF(#REF!='Standard Interventions'!$D$9,'Detailed Budget (Initial)'!HN133,0)+IF(#REF!='Standard Interventions'!$D$9,'Detailed Budget (Initial)'!HZ133,0)+IF(#REF!='Standard Interventions'!$D$9,'Detailed Budget (Initial)'!IL133,0)</f>
        <v>#REF!</v>
      </c>
      <c r="E134" s="73" t="str">
        <f>IF(#REF!='Standard Interventions'!$E$9,'Detailed Budget (Initial)'!EH133,0)+IF(#REF!='Standard Interventions'!$E$9,'Detailed Budget (Initial)'!ET133,0)+IF(#REF!='Standard Interventions'!$E$9,'Detailed Budget (Initial)'!FF133,0)+IF(#REF!='Standard Interventions'!$E$9,'Detailed Budget (Initial)'!FR133,0)+IF(#REF!='Standard Interventions'!$E$9,'Detailed Budget (Initial)'!GD133,0)+IF(#REF!='Standard Interventions'!$E$9,'Detailed Budget (Initial)'!GP133,0)+IF(#REF!='Standard Interventions'!$E$9,'Detailed Budget (Initial)'!HB133,0)+IF(#REF!='Standard Interventions'!$E$9,'Detailed Budget (Initial)'!HN133,0)+IF(#REF!='Standard Interventions'!$E$9,'Detailed Budget (Initial)'!HZ133,0)+IF(#REF!='Standard Interventions'!$E$9,'Detailed Budget (Initial)'!IL133,0)</f>
        <v>#REF!</v>
      </c>
      <c r="F134" s="73" t="str">
        <f>IF(#REF!='Standard Interventions'!$F$9,'Detailed Budget (Initial)'!EH133,0)+IF(#REF!='Standard Interventions'!$F$9,'Detailed Budget (Initial)'!ET133,0)+IF(#REF!='Standard Interventions'!$F$9,'Detailed Budget (Initial)'!FF133,0)+IF(#REF!='Standard Interventions'!$F$9,'Detailed Budget (Initial)'!FR133,0)+IF(#REF!='Standard Interventions'!$F$9,'Detailed Budget (Initial)'!GD133,0)+IF(#REF!='Standard Interventions'!$F$9,'Detailed Budget (Initial)'!GP133,0)+IF(#REF!='Standard Interventions'!$F$9,'Detailed Budget (Initial)'!HB133,0)+IF(#REF!='Standard Interventions'!$F$9,'Detailed Budget (Initial)'!HN133,0)+IF(#REF!='Standard Interventions'!$F$9,'Detailed Budget (Initial)'!HZ133,0)+IF(#REF!='Standard Interventions'!$F$9,'Detailed Budget (Initial)'!IL133,0)</f>
        <v>#REF!</v>
      </c>
      <c r="G134" s="73" t="str">
        <f>IF(#REF!='Standard Interventions'!$G$9,'Detailed Budget (Initial)'!EH133,0)+IF(#REF!='Standard Interventions'!$G$9,'Detailed Budget (Initial)'!ET133,0)+IF(#REF!='Standard Interventions'!$G$9,'Detailed Budget (Initial)'!FF133,0)+IF(#REF!='Standard Interventions'!$G$9,'Detailed Budget (Initial)'!FR133,0)+IF(#REF!='Standard Interventions'!$G$9,'Detailed Budget (Initial)'!GD133,0)+IF(#REF!='Standard Interventions'!$G$9,'Detailed Budget (Initial)'!GP133,0)+IF(#REF!='Standard Interventions'!$G$9,'Detailed Budget (Initial)'!HB133,0)+IF(#REF!='Standard Interventions'!$G$9,'Detailed Budget (Initial)'!HN133,0)+IF(#REF!='Standard Interventions'!$G$9,'Detailed Budget (Initial)'!HZ133,0)+IF(#REF!='Standard Interventions'!$G$9,'Detailed Budget (Initial)'!IL133,0)</f>
        <v>#REF!</v>
      </c>
      <c r="H134" s="73" t="str">
        <f>IF(#REF!='Standard Interventions'!$H$9,'Detailed Budget (Initial)'!EH133,0)+IF(#REF!='Standard Interventions'!$H$9,'Detailed Budget (Initial)'!ET133,0)+IF(#REF!='Standard Interventions'!$H$9,'Detailed Budget (Initial)'!FF133,0)+IF(#REF!='Standard Interventions'!$H$9,'Detailed Budget (Initial)'!FR133,0)+IF(#REF!='Standard Interventions'!$H$9,'Detailed Budget (Initial)'!GD133,0)+IF(#REF!='Standard Interventions'!$H$9,'Detailed Budget (Initial)'!GP133,0)+IF(#REF!='Standard Interventions'!$H$9,'Detailed Budget (Initial)'!HB133,0)+IF(#REF!='Standard Interventions'!$H$9,'Detailed Budget (Initial)'!HN133,0)+IF(#REF!='Standard Interventions'!$H$9,'Detailed Budget (Initial)'!HZ133,0)+IF(#REF!='Standard Interventions'!$H$9,'Detailed Budget (Initial)'!IL133,0)</f>
        <v>#REF!</v>
      </c>
      <c r="I134" s="73" t="str">
        <f>IF(#REF!='Standard Interventions'!$I$9,'Detailed Budget (Initial)'!EH133,0)+IF(#REF!='Standard Interventions'!$I$9,'Detailed Budget (Initial)'!ET133,0)+IF(#REF!='Standard Interventions'!$I$9,'Detailed Budget (Initial)'!FF133,0)+IF(#REF!='Standard Interventions'!$I$9,'Detailed Budget (Initial)'!FR133,0)+IF(#REF!='Standard Interventions'!$I$9,'Detailed Budget (Initial)'!GD133,0)+IF(#REF!='Standard Interventions'!$I$9,'Detailed Budget (Initial)'!GP133,0)+IF(#REF!='Standard Interventions'!$I$9,'Detailed Budget (Initial)'!HB133,0)+IF(#REF!='Standard Interventions'!$I$9,'Detailed Budget (Initial)'!HN133,0)+IF(#REF!='Standard Interventions'!$I$9,'Detailed Budget (Initial)'!HZ133,0)+IF(#REF!='Standard Interventions'!$I$9,'Detailed Budget (Initial)'!IL133,0)</f>
        <v>#REF!</v>
      </c>
      <c r="J134" s="73" t="str">
        <f>IF(#REF!='Standard Interventions'!$J$9,'Detailed Budget (Initial)'!EH133,0)+IF(#REF!='Standard Interventions'!$J$9,'Detailed Budget (Initial)'!ET133,0)+IF(#REF!='Standard Interventions'!$J$9,'Detailed Budget (Initial)'!FF133,0)+IF(#REF!='Standard Interventions'!$J$9,'Detailed Budget (Initial)'!FR133,0)+IF(#REF!='Standard Interventions'!$J$9,'Detailed Budget (Initial)'!GD133,0)+IF(#REF!='Standard Interventions'!$J$9,'Detailed Budget (Initial)'!GP133,0)+IF(#REF!='Standard Interventions'!$J$9,'Detailed Budget (Initial)'!HB133,0)+IF(#REF!='Standard Interventions'!$J$9,'Detailed Budget (Initial)'!HN133,0)+IF(#REF!='Standard Interventions'!$J$9,'Detailed Budget (Initial)'!HZ133,0)+IF(#REF!='Standard Interventions'!$J$9,'Detailed Budget (Initial)'!IL133,0)</f>
        <v>#REF!</v>
      </c>
      <c r="K134" s="73" t="str">
        <f>IF(#REF!='Standard Interventions'!$K$9,'Detailed Budget (Initial)'!EH133,0)+IF(#REF!='Standard Interventions'!$K$9,'Detailed Budget (Initial)'!ET133,0)+IF(#REF!='Standard Interventions'!$K$9,'Detailed Budget (Initial)'!FF133,0)+IF(#REF!='Standard Interventions'!$K$9,'Detailed Budget (Initial)'!FR133,0)+IF(#REF!='Standard Interventions'!$K$9,'Detailed Budget (Initial)'!GD133,0)+IF(#REF!='Standard Interventions'!$K$9,'Detailed Budget (Initial)'!GP133,0)+IF(#REF!='Standard Interventions'!$K$9,'Detailed Budget (Initial)'!HB133,0)+IF(#REF!='Standard Interventions'!$K$9,'Detailed Budget (Initial)'!HN133,0)+IF(#REF!='Standard Interventions'!$K$9,'Detailed Budget (Initial)'!HZ133,0)+IF(#REF!='Standard Interventions'!$K$9,'Detailed Budget (Initial)'!IL133,0)</f>
        <v>#REF!</v>
      </c>
      <c r="L134" s="73" t="str">
        <f>IF(#REF!='Standard Interventions'!$L$9,'Detailed Budget (Initial)'!EH133,0)+IF(#REF!='Standard Interventions'!$L$9,'Detailed Budget (Initial)'!ET133,0)+IF(#REF!='Standard Interventions'!$L$9,'Detailed Budget (Initial)'!FF133,0)+IF(#REF!='Standard Interventions'!$L$9,'Detailed Budget (Initial)'!FR133,0)+IF(#REF!='Standard Interventions'!$L$9,'Detailed Budget (Initial)'!GD133,0)+IF(#REF!='Standard Interventions'!$L$9,'Detailed Budget (Initial)'!GP133,0)+IF(#REF!='Standard Interventions'!$L$9,'Detailed Budget (Initial)'!HB133,0)+IF(#REF!='Standard Interventions'!$L$9,'Detailed Budget (Initial)'!HN133,0)+IF(#REF!='Standard Interventions'!$L$9,'Detailed Budget (Initial)'!HZ133,0)+IF(#REF!='Standard Interventions'!$L$9,'Detailed Budget (Initial)'!IL133,0)</f>
        <v>#REF!</v>
      </c>
      <c r="M134" s="73" t="str">
        <f>IF(#REF!='Standard Interventions'!$M$9,'Detailed Budget (Initial)'!EH133,0)+IF(#REF!='Standard Interventions'!$M$9,'Detailed Budget (Initial)'!ET133,0)+IF(#REF!='Standard Interventions'!$M$9,'Detailed Budget (Initial)'!FF133,0)+IF(#REF!='Standard Interventions'!$M$9,'Detailed Budget (Initial)'!FR133,0)+IF(#REF!='Standard Interventions'!$M$9,'Detailed Budget (Initial)'!GD133,0)+IF(#REF!='Standard Interventions'!$M$9,'Detailed Budget (Initial)'!GP133,0)+IF(#REF!='Standard Interventions'!$M$9,'Detailed Budget (Initial)'!HB133,0)+IF(#REF!='Standard Interventions'!$M$9,'Detailed Budget (Initial)'!HN133,0)+IF(#REF!='Standard Interventions'!$M$9,'Detailed Budget (Initial)'!HZ133,0)+IF(#REF!='Standard Interventions'!$M$9,'Detailed Budget (Initial)'!IL133,0)</f>
        <v>#REF!</v>
      </c>
      <c r="N134" s="73" t="str">
        <f>IF(#REF!='Standard Interventions'!$N$9,'Detailed Budget (Initial)'!EH133,0)+IF(#REF!='Standard Interventions'!$N$9,'Detailed Budget (Initial)'!ET133,0)+IF(#REF!='Standard Interventions'!$N$9,'Detailed Budget (Initial)'!FF133,0)+IF(#REF!='Standard Interventions'!$N$9,'Detailed Budget (Initial)'!FR133,0)+IF(#REF!='Standard Interventions'!$N$9,'Detailed Budget (Initial)'!GD133,0)+IF(#REF!='Standard Interventions'!$N$9,'Detailed Budget (Initial)'!GP133,0)+IF(#REF!='Standard Interventions'!$N$9,'Detailed Budget (Initial)'!HB133,0)+IF(#REF!='Standard Interventions'!$N$9,'Detailed Budget (Initial)'!HN133,0)+IF(#REF!='Standard Interventions'!$N$9,'Detailed Budget (Initial)'!HZ133,0)+IF(#REF!='Standard Interventions'!$N$9,'Detailed Budget (Initial)'!IL133,0)</f>
        <v>#REF!</v>
      </c>
      <c r="O134" s="73"/>
      <c r="P134" s="73" t="str">
        <f t="shared" si="20"/>
        <v>#REF!</v>
      </c>
    </row>
    <row r="135" ht="13.5" customHeight="1" outlineLevel="1">
      <c r="A135" s="7"/>
      <c r="B135" s="66" t="str">
        <f t="shared" si="19"/>
        <v>#REF!</v>
      </c>
      <c r="C135" s="66"/>
      <c r="D135" s="73" t="str">
        <f>IF(#REF!='Standard Interventions'!$D$9,'Detailed Budget (Initial)'!EH134,0)+IF(#REF!='Standard Interventions'!$D$9,'Detailed Budget (Initial)'!ET134,0)+IF(#REF!='Standard Interventions'!$D$9,'Detailed Budget (Initial)'!FF134,0)+IF(#REF!='Standard Interventions'!$D$9,'Detailed Budget (Initial)'!FR134,0)+IF(#REF!='Standard Interventions'!$D$9,'Detailed Budget (Initial)'!GD134,0)+IF(#REF!='Standard Interventions'!$D$9,'Detailed Budget (Initial)'!GP134,0)+IF(#REF!='Standard Interventions'!$D$9,'Detailed Budget (Initial)'!HB134,0)+IF(#REF!='Standard Interventions'!$D$9,'Detailed Budget (Initial)'!HN134,0)+IF(#REF!='Standard Interventions'!$D$9,'Detailed Budget (Initial)'!HZ134,0)+IF(#REF!='Standard Interventions'!$D$9,'Detailed Budget (Initial)'!IL134,0)</f>
        <v>#REF!</v>
      </c>
      <c r="E135" s="73" t="str">
        <f>IF(#REF!='Standard Interventions'!$E$9,'Detailed Budget (Initial)'!EH134,0)+IF(#REF!='Standard Interventions'!$E$9,'Detailed Budget (Initial)'!ET134,0)+IF(#REF!='Standard Interventions'!$E$9,'Detailed Budget (Initial)'!FF134,0)+IF(#REF!='Standard Interventions'!$E$9,'Detailed Budget (Initial)'!FR134,0)+IF(#REF!='Standard Interventions'!$E$9,'Detailed Budget (Initial)'!GD134,0)+IF(#REF!='Standard Interventions'!$E$9,'Detailed Budget (Initial)'!GP134,0)+IF(#REF!='Standard Interventions'!$E$9,'Detailed Budget (Initial)'!HB134,0)+IF(#REF!='Standard Interventions'!$E$9,'Detailed Budget (Initial)'!HN134,0)+IF(#REF!='Standard Interventions'!$E$9,'Detailed Budget (Initial)'!HZ134,0)+IF(#REF!='Standard Interventions'!$E$9,'Detailed Budget (Initial)'!IL134,0)</f>
        <v>#REF!</v>
      </c>
      <c r="F135" s="73" t="str">
        <f>IF(#REF!='Standard Interventions'!$F$9,'Detailed Budget (Initial)'!EH134,0)+IF(#REF!='Standard Interventions'!$F$9,'Detailed Budget (Initial)'!ET134,0)+IF(#REF!='Standard Interventions'!$F$9,'Detailed Budget (Initial)'!FF134,0)+IF(#REF!='Standard Interventions'!$F$9,'Detailed Budget (Initial)'!FR134,0)+IF(#REF!='Standard Interventions'!$F$9,'Detailed Budget (Initial)'!GD134,0)+IF(#REF!='Standard Interventions'!$F$9,'Detailed Budget (Initial)'!GP134,0)+IF(#REF!='Standard Interventions'!$F$9,'Detailed Budget (Initial)'!HB134,0)+IF(#REF!='Standard Interventions'!$F$9,'Detailed Budget (Initial)'!HN134,0)+IF(#REF!='Standard Interventions'!$F$9,'Detailed Budget (Initial)'!HZ134,0)+IF(#REF!='Standard Interventions'!$F$9,'Detailed Budget (Initial)'!IL134,0)</f>
        <v>#REF!</v>
      </c>
      <c r="G135" s="73" t="str">
        <f>IF(#REF!='Standard Interventions'!$G$9,'Detailed Budget (Initial)'!EH134,0)+IF(#REF!='Standard Interventions'!$G$9,'Detailed Budget (Initial)'!ET134,0)+IF(#REF!='Standard Interventions'!$G$9,'Detailed Budget (Initial)'!FF134,0)+IF(#REF!='Standard Interventions'!$G$9,'Detailed Budget (Initial)'!FR134,0)+IF(#REF!='Standard Interventions'!$G$9,'Detailed Budget (Initial)'!GD134,0)+IF(#REF!='Standard Interventions'!$G$9,'Detailed Budget (Initial)'!GP134,0)+IF(#REF!='Standard Interventions'!$G$9,'Detailed Budget (Initial)'!HB134,0)+IF(#REF!='Standard Interventions'!$G$9,'Detailed Budget (Initial)'!HN134,0)+IF(#REF!='Standard Interventions'!$G$9,'Detailed Budget (Initial)'!HZ134,0)+IF(#REF!='Standard Interventions'!$G$9,'Detailed Budget (Initial)'!IL134,0)</f>
        <v>#REF!</v>
      </c>
      <c r="H135" s="73" t="str">
        <f>IF(#REF!='Standard Interventions'!$H$9,'Detailed Budget (Initial)'!EH134,0)+IF(#REF!='Standard Interventions'!$H$9,'Detailed Budget (Initial)'!ET134,0)+IF(#REF!='Standard Interventions'!$H$9,'Detailed Budget (Initial)'!FF134,0)+IF(#REF!='Standard Interventions'!$H$9,'Detailed Budget (Initial)'!FR134,0)+IF(#REF!='Standard Interventions'!$H$9,'Detailed Budget (Initial)'!GD134,0)+IF(#REF!='Standard Interventions'!$H$9,'Detailed Budget (Initial)'!GP134,0)+IF(#REF!='Standard Interventions'!$H$9,'Detailed Budget (Initial)'!HB134,0)+IF(#REF!='Standard Interventions'!$H$9,'Detailed Budget (Initial)'!HN134,0)+IF(#REF!='Standard Interventions'!$H$9,'Detailed Budget (Initial)'!HZ134,0)+IF(#REF!='Standard Interventions'!$H$9,'Detailed Budget (Initial)'!IL134,0)</f>
        <v>#REF!</v>
      </c>
      <c r="I135" s="73" t="str">
        <f>IF(#REF!='Standard Interventions'!$I$9,'Detailed Budget (Initial)'!EH134,0)+IF(#REF!='Standard Interventions'!$I$9,'Detailed Budget (Initial)'!ET134,0)+IF(#REF!='Standard Interventions'!$I$9,'Detailed Budget (Initial)'!FF134,0)+IF(#REF!='Standard Interventions'!$I$9,'Detailed Budget (Initial)'!FR134,0)+IF(#REF!='Standard Interventions'!$I$9,'Detailed Budget (Initial)'!GD134,0)+IF(#REF!='Standard Interventions'!$I$9,'Detailed Budget (Initial)'!GP134,0)+IF(#REF!='Standard Interventions'!$I$9,'Detailed Budget (Initial)'!HB134,0)+IF(#REF!='Standard Interventions'!$I$9,'Detailed Budget (Initial)'!HN134,0)+IF(#REF!='Standard Interventions'!$I$9,'Detailed Budget (Initial)'!HZ134,0)+IF(#REF!='Standard Interventions'!$I$9,'Detailed Budget (Initial)'!IL134,0)</f>
        <v>#REF!</v>
      </c>
      <c r="J135" s="73" t="str">
        <f>IF(#REF!='Standard Interventions'!$J$9,'Detailed Budget (Initial)'!EH134,0)+IF(#REF!='Standard Interventions'!$J$9,'Detailed Budget (Initial)'!ET134,0)+IF(#REF!='Standard Interventions'!$J$9,'Detailed Budget (Initial)'!FF134,0)+IF(#REF!='Standard Interventions'!$J$9,'Detailed Budget (Initial)'!FR134,0)+IF(#REF!='Standard Interventions'!$J$9,'Detailed Budget (Initial)'!GD134,0)+IF(#REF!='Standard Interventions'!$J$9,'Detailed Budget (Initial)'!GP134,0)+IF(#REF!='Standard Interventions'!$J$9,'Detailed Budget (Initial)'!HB134,0)+IF(#REF!='Standard Interventions'!$J$9,'Detailed Budget (Initial)'!HN134,0)+IF(#REF!='Standard Interventions'!$J$9,'Detailed Budget (Initial)'!HZ134,0)+IF(#REF!='Standard Interventions'!$J$9,'Detailed Budget (Initial)'!IL134,0)</f>
        <v>#REF!</v>
      </c>
      <c r="K135" s="73" t="str">
        <f>IF(#REF!='Standard Interventions'!$K$9,'Detailed Budget (Initial)'!EH134,0)+IF(#REF!='Standard Interventions'!$K$9,'Detailed Budget (Initial)'!ET134,0)+IF(#REF!='Standard Interventions'!$K$9,'Detailed Budget (Initial)'!FF134,0)+IF(#REF!='Standard Interventions'!$K$9,'Detailed Budget (Initial)'!FR134,0)+IF(#REF!='Standard Interventions'!$K$9,'Detailed Budget (Initial)'!GD134,0)+IF(#REF!='Standard Interventions'!$K$9,'Detailed Budget (Initial)'!GP134,0)+IF(#REF!='Standard Interventions'!$K$9,'Detailed Budget (Initial)'!HB134,0)+IF(#REF!='Standard Interventions'!$K$9,'Detailed Budget (Initial)'!HN134,0)+IF(#REF!='Standard Interventions'!$K$9,'Detailed Budget (Initial)'!HZ134,0)+IF(#REF!='Standard Interventions'!$K$9,'Detailed Budget (Initial)'!IL134,0)</f>
        <v>#REF!</v>
      </c>
      <c r="L135" s="73" t="str">
        <f>IF(#REF!='Standard Interventions'!$L$9,'Detailed Budget (Initial)'!EH134,0)+IF(#REF!='Standard Interventions'!$L$9,'Detailed Budget (Initial)'!ET134,0)+IF(#REF!='Standard Interventions'!$L$9,'Detailed Budget (Initial)'!FF134,0)+IF(#REF!='Standard Interventions'!$L$9,'Detailed Budget (Initial)'!FR134,0)+IF(#REF!='Standard Interventions'!$L$9,'Detailed Budget (Initial)'!GD134,0)+IF(#REF!='Standard Interventions'!$L$9,'Detailed Budget (Initial)'!GP134,0)+IF(#REF!='Standard Interventions'!$L$9,'Detailed Budget (Initial)'!HB134,0)+IF(#REF!='Standard Interventions'!$L$9,'Detailed Budget (Initial)'!HN134,0)+IF(#REF!='Standard Interventions'!$L$9,'Detailed Budget (Initial)'!HZ134,0)+IF(#REF!='Standard Interventions'!$L$9,'Detailed Budget (Initial)'!IL134,0)</f>
        <v>#REF!</v>
      </c>
      <c r="M135" s="73" t="str">
        <f>IF(#REF!='Standard Interventions'!$M$9,'Detailed Budget (Initial)'!EH134,0)+IF(#REF!='Standard Interventions'!$M$9,'Detailed Budget (Initial)'!ET134,0)+IF(#REF!='Standard Interventions'!$M$9,'Detailed Budget (Initial)'!FF134,0)+IF(#REF!='Standard Interventions'!$M$9,'Detailed Budget (Initial)'!FR134,0)+IF(#REF!='Standard Interventions'!$M$9,'Detailed Budget (Initial)'!GD134,0)+IF(#REF!='Standard Interventions'!$M$9,'Detailed Budget (Initial)'!GP134,0)+IF(#REF!='Standard Interventions'!$M$9,'Detailed Budget (Initial)'!HB134,0)+IF(#REF!='Standard Interventions'!$M$9,'Detailed Budget (Initial)'!HN134,0)+IF(#REF!='Standard Interventions'!$M$9,'Detailed Budget (Initial)'!HZ134,0)+IF(#REF!='Standard Interventions'!$M$9,'Detailed Budget (Initial)'!IL134,0)</f>
        <v>#REF!</v>
      </c>
      <c r="N135" s="73" t="str">
        <f>IF(#REF!='Standard Interventions'!$N$9,'Detailed Budget (Initial)'!EH134,0)+IF(#REF!='Standard Interventions'!$N$9,'Detailed Budget (Initial)'!ET134,0)+IF(#REF!='Standard Interventions'!$N$9,'Detailed Budget (Initial)'!FF134,0)+IF(#REF!='Standard Interventions'!$N$9,'Detailed Budget (Initial)'!FR134,0)+IF(#REF!='Standard Interventions'!$N$9,'Detailed Budget (Initial)'!GD134,0)+IF(#REF!='Standard Interventions'!$N$9,'Detailed Budget (Initial)'!GP134,0)+IF(#REF!='Standard Interventions'!$N$9,'Detailed Budget (Initial)'!HB134,0)+IF(#REF!='Standard Interventions'!$N$9,'Detailed Budget (Initial)'!HN134,0)+IF(#REF!='Standard Interventions'!$N$9,'Detailed Budget (Initial)'!HZ134,0)+IF(#REF!='Standard Interventions'!$N$9,'Detailed Budget (Initial)'!IL134,0)</f>
        <v>#REF!</v>
      </c>
      <c r="O135" s="73"/>
      <c r="P135" s="73" t="str">
        <f t="shared" si="20"/>
        <v>#REF!</v>
      </c>
    </row>
    <row r="136" ht="13.5" customHeight="1" outlineLevel="1">
      <c r="A136" s="7"/>
      <c r="B136" s="66" t="str">
        <f t="shared" si="19"/>
        <v>#REF!</v>
      </c>
      <c r="C136" s="66"/>
      <c r="D136" s="73" t="str">
        <f>IF(#REF!='Standard Interventions'!$D$9,'Detailed Budget (Initial)'!EH135,0)+IF(#REF!='Standard Interventions'!$D$9,'Detailed Budget (Initial)'!ET135,0)+IF(#REF!='Standard Interventions'!$D$9,'Detailed Budget (Initial)'!FF135,0)+IF(#REF!='Standard Interventions'!$D$9,'Detailed Budget (Initial)'!FR135,0)+IF(#REF!='Standard Interventions'!$D$9,'Detailed Budget (Initial)'!GD135,0)+IF(#REF!='Standard Interventions'!$D$9,'Detailed Budget (Initial)'!GP135,0)+IF(#REF!='Standard Interventions'!$D$9,'Detailed Budget (Initial)'!HB135,0)+IF(#REF!='Standard Interventions'!$D$9,'Detailed Budget (Initial)'!HN135,0)+IF(#REF!='Standard Interventions'!$D$9,'Detailed Budget (Initial)'!HZ135,0)+IF(#REF!='Standard Interventions'!$D$9,'Detailed Budget (Initial)'!IL135,0)</f>
        <v>#REF!</v>
      </c>
      <c r="E136" s="73" t="str">
        <f>IF(#REF!='Standard Interventions'!$E$9,'Detailed Budget (Initial)'!EH135,0)+IF(#REF!='Standard Interventions'!$E$9,'Detailed Budget (Initial)'!ET135,0)+IF(#REF!='Standard Interventions'!$E$9,'Detailed Budget (Initial)'!FF135,0)+IF(#REF!='Standard Interventions'!$E$9,'Detailed Budget (Initial)'!FR135,0)+IF(#REF!='Standard Interventions'!$E$9,'Detailed Budget (Initial)'!GD135,0)+IF(#REF!='Standard Interventions'!$E$9,'Detailed Budget (Initial)'!GP135,0)+IF(#REF!='Standard Interventions'!$E$9,'Detailed Budget (Initial)'!HB135,0)+IF(#REF!='Standard Interventions'!$E$9,'Detailed Budget (Initial)'!HN135,0)+IF(#REF!='Standard Interventions'!$E$9,'Detailed Budget (Initial)'!HZ135,0)+IF(#REF!='Standard Interventions'!$E$9,'Detailed Budget (Initial)'!IL135,0)</f>
        <v>#REF!</v>
      </c>
      <c r="F136" s="73" t="str">
        <f>IF(#REF!='Standard Interventions'!$F$9,'Detailed Budget (Initial)'!EH135,0)+IF(#REF!='Standard Interventions'!$F$9,'Detailed Budget (Initial)'!ET135,0)+IF(#REF!='Standard Interventions'!$F$9,'Detailed Budget (Initial)'!FF135,0)+IF(#REF!='Standard Interventions'!$F$9,'Detailed Budget (Initial)'!FR135,0)+IF(#REF!='Standard Interventions'!$F$9,'Detailed Budget (Initial)'!GD135,0)+IF(#REF!='Standard Interventions'!$F$9,'Detailed Budget (Initial)'!GP135,0)+IF(#REF!='Standard Interventions'!$F$9,'Detailed Budget (Initial)'!HB135,0)+IF(#REF!='Standard Interventions'!$F$9,'Detailed Budget (Initial)'!HN135,0)+IF(#REF!='Standard Interventions'!$F$9,'Detailed Budget (Initial)'!HZ135,0)+IF(#REF!='Standard Interventions'!$F$9,'Detailed Budget (Initial)'!IL135,0)</f>
        <v>#REF!</v>
      </c>
      <c r="G136" s="73" t="str">
        <f>IF(#REF!='Standard Interventions'!$G$9,'Detailed Budget (Initial)'!EH135,0)+IF(#REF!='Standard Interventions'!$G$9,'Detailed Budget (Initial)'!ET135,0)+IF(#REF!='Standard Interventions'!$G$9,'Detailed Budget (Initial)'!FF135,0)+IF(#REF!='Standard Interventions'!$G$9,'Detailed Budget (Initial)'!FR135,0)+IF(#REF!='Standard Interventions'!$G$9,'Detailed Budget (Initial)'!GD135,0)+IF(#REF!='Standard Interventions'!$G$9,'Detailed Budget (Initial)'!GP135,0)+IF(#REF!='Standard Interventions'!$G$9,'Detailed Budget (Initial)'!HB135,0)+IF(#REF!='Standard Interventions'!$G$9,'Detailed Budget (Initial)'!HN135,0)+IF(#REF!='Standard Interventions'!$G$9,'Detailed Budget (Initial)'!HZ135,0)+IF(#REF!='Standard Interventions'!$G$9,'Detailed Budget (Initial)'!IL135,0)</f>
        <v>#REF!</v>
      </c>
      <c r="H136" s="73" t="str">
        <f>IF(#REF!='Standard Interventions'!$H$9,'Detailed Budget (Initial)'!EH135,0)+IF(#REF!='Standard Interventions'!$H$9,'Detailed Budget (Initial)'!ET135,0)+IF(#REF!='Standard Interventions'!$H$9,'Detailed Budget (Initial)'!FF135,0)+IF(#REF!='Standard Interventions'!$H$9,'Detailed Budget (Initial)'!FR135,0)+IF(#REF!='Standard Interventions'!$H$9,'Detailed Budget (Initial)'!GD135,0)+IF(#REF!='Standard Interventions'!$H$9,'Detailed Budget (Initial)'!GP135,0)+IF(#REF!='Standard Interventions'!$H$9,'Detailed Budget (Initial)'!HB135,0)+IF(#REF!='Standard Interventions'!$H$9,'Detailed Budget (Initial)'!HN135,0)+IF(#REF!='Standard Interventions'!$H$9,'Detailed Budget (Initial)'!HZ135,0)+IF(#REF!='Standard Interventions'!$H$9,'Detailed Budget (Initial)'!IL135,0)</f>
        <v>#REF!</v>
      </c>
      <c r="I136" s="73" t="str">
        <f>IF(#REF!='Standard Interventions'!$I$9,'Detailed Budget (Initial)'!EH135,0)+IF(#REF!='Standard Interventions'!$I$9,'Detailed Budget (Initial)'!ET135,0)+IF(#REF!='Standard Interventions'!$I$9,'Detailed Budget (Initial)'!FF135,0)+IF(#REF!='Standard Interventions'!$I$9,'Detailed Budget (Initial)'!FR135,0)+IF(#REF!='Standard Interventions'!$I$9,'Detailed Budget (Initial)'!GD135,0)+IF(#REF!='Standard Interventions'!$I$9,'Detailed Budget (Initial)'!GP135,0)+IF(#REF!='Standard Interventions'!$I$9,'Detailed Budget (Initial)'!HB135,0)+IF(#REF!='Standard Interventions'!$I$9,'Detailed Budget (Initial)'!HN135,0)+IF(#REF!='Standard Interventions'!$I$9,'Detailed Budget (Initial)'!HZ135,0)+IF(#REF!='Standard Interventions'!$I$9,'Detailed Budget (Initial)'!IL135,0)</f>
        <v>#REF!</v>
      </c>
      <c r="J136" s="73" t="str">
        <f>IF(#REF!='Standard Interventions'!$J$9,'Detailed Budget (Initial)'!EH135,0)+IF(#REF!='Standard Interventions'!$J$9,'Detailed Budget (Initial)'!ET135,0)+IF(#REF!='Standard Interventions'!$J$9,'Detailed Budget (Initial)'!FF135,0)+IF(#REF!='Standard Interventions'!$J$9,'Detailed Budget (Initial)'!FR135,0)+IF(#REF!='Standard Interventions'!$J$9,'Detailed Budget (Initial)'!GD135,0)+IF(#REF!='Standard Interventions'!$J$9,'Detailed Budget (Initial)'!GP135,0)+IF(#REF!='Standard Interventions'!$J$9,'Detailed Budget (Initial)'!HB135,0)+IF(#REF!='Standard Interventions'!$J$9,'Detailed Budget (Initial)'!HN135,0)+IF(#REF!='Standard Interventions'!$J$9,'Detailed Budget (Initial)'!HZ135,0)+IF(#REF!='Standard Interventions'!$J$9,'Detailed Budget (Initial)'!IL135,0)</f>
        <v>#REF!</v>
      </c>
      <c r="K136" s="73" t="str">
        <f>IF(#REF!='Standard Interventions'!$K$9,'Detailed Budget (Initial)'!EH135,0)+IF(#REF!='Standard Interventions'!$K$9,'Detailed Budget (Initial)'!ET135,0)+IF(#REF!='Standard Interventions'!$K$9,'Detailed Budget (Initial)'!FF135,0)+IF(#REF!='Standard Interventions'!$K$9,'Detailed Budget (Initial)'!FR135,0)+IF(#REF!='Standard Interventions'!$K$9,'Detailed Budget (Initial)'!GD135,0)+IF(#REF!='Standard Interventions'!$K$9,'Detailed Budget (Initial)'!GP135,0)+IF(#REF!='Standard Interventions'!$K$9,'Detailed Budget (Initial)'!HB135,0)+IF(#REF!='Standard Interventions'!$K$9,'Detailed Budget (Initial)'!HN135,0)+IF(#REF!='Standard Interventions'!$K$9,'Detailed Budget (Initial)'!HZ135,0)+IF(#REF!='Standard Interventions'!$K$9,'Detailed Budget (Initial)'!IL135,0)</f>
        <v>#REF!</v>
      </c>
      <c r="L136" s="73" t="str">
        <f>IF(#REF!='Standard Interventions'!$L$9,'Detailed Budget (Initial)'!EH135,0)+IF(#REF!='Standard Interventions'!$L$9,'Detailed Budget (Initial)'!ET135,0)+IF(#REF!='Standard Interventions'!$L$9,'Detailed Budget (Initial)'!FF135,0)+IF(#REF!='Standard Interventions'!$L$9,'Detailed Budget (Initial)'!FR135,0)+IF(#REF!='Standard Interventions'!$L$9,'Detailed Budget (Initial)'!GD135,0)+IF(#REF!='Standard Interventions'!$L$9,'Detailed Budget (Initial)'!GP135,0)+IF(#REF!='Standard Interventions'!$L$9,'Detailed Budget (Initial)'!HB135,0)+IF(#REF!='Standard Interventions'!$L$9,'Detailed Budget (Initial)'!HN135,0)+IF(#REF!='Standard Interventions'!$L$9,'Detailed Budget (Initial)'!HZ135,0)+IF(#REF!='Standard Interventions'!$L$9,'Detailed Budget (Initial)'!IL135,0)</f>
        <v>#REF!</v>
      </c>
      <c r="M136" s="73" t="str">
        <f>IF(#REF!='Standard Interventions'!$M$9,'Detailed Budget (Initial)'!EH135,0)+IF(#REF!='Standard Interventions'!$M$9,'Detailed Budget (Initial)'!ET135,0)+IF(#REF!='Standard Interventions'!$M$9,'Detailed Budget (Initial)'!FF135,0)+IF(#REF!='Standard Interventions'!$M$9,'Detailed Budget (Initial)'!FR135,0)+IF(#REF!='Standard Interventions'!$M$9,'Detailed Budget (Initial)'!GD135,0)+IF(#REF!='Standard Interventions'!$M$9,'Detailed Budget (Initial)'!GP135,0)+IF(#REF!='Standard Interventions'!$M$9,'Detailed Budget (Initial)'!HB135,0)+IF(#REF!='Standard Interventions'!$M$9,'Detailed Budget (Initial)'!HN135,0)+IF(#REF!='Standard Interventions'!$M$9,'Detailed Budget (Initial)'!HZ135,0)+IF(#REF!='Standard Interventions'!$M$9,'Detailed Budget (Initial)'!IL135,0)</f>
        <v>#REF!</v>
      </c>
      <c r="N136" s="73" t="str">
        <f>IF(#REF!='Standard Interventions'!$N$9,'Detailed Budget (Initial)'!EH135,0)+IF(#REF!='Standard Interventions'!$N$9,'Detailed Budget (Initial)'!ET135,0)+IF(#REF!='Standard Interventions'!$N$9,'Detailed Budget (Initial)'!FF135,0)+IF(#REF!='Standard Interventions'!$N$9,'Detailed Budget (Initial)'!FR135,0)+IF(#REF!='Standard Interventions'!$N$9,'Detailed Budget (Initial)'!GD135,0)+IF(#REF!='Standard Interventions'!$N$9,'Detailed Budget (Initial)'!GP135,0)+IF(#REF!='Standard Interventions'!$N$9,'Detailed Budget (Initial)'!HB135,0)+IF(#REF!='Standard Interventions'!$N$9,'Detailed Budget (Initial)'!HN135,0)+IF(#REF!='Standard Interventions'!$N$9,'Detailed Budget (Initial)'!HZ135,0)+IF(#REF!='Standard Interventions'!$N$9,'Detailed Budget (Initial)'!IL135,0)</f>
        <v>#REF!</v>
      </c>
      <c r="O136" s="73"/>
      <c r="P136" s="73" t="str">
        <f t="shared" si="20"/>
        <v>#REF!</v>
      </c>
    </row>
    <row r="137" ht="13.5" customHeight="1" outlineLevel="1">
      <c r="A137" s="7"/>
      <c r="B137" s="66" t="str">
        <f t="shared" si="19"/>
        <v>#REF!</v>
      </c>
      <c r="C137" s="66"/>
      <c r="D137" s="73" t="str">
        <f>IF(#REF!='Standard Interventions'!$D$9,'Detailed Budget (Initial)'!EH136,0)+IF(#REF!='Standard Interventions'!$D$9,'Detailed Budget (Initial)'!ET136,0)+IF(#REF!='Standard Interventions'!$D$9,'Detailed Budget (Initial)'!FF136,0)+IF(#REF!='Standard Interventions'!$D$9,'Detailed Budget (Initial)'!FR136,0)+IF(#REF!='Standard Interventions'!$D$9,'Detailed Budget (Initial)'!GD136,0)+IF(#REF!='Standard Interventions'!$D$9,'Detailed Budget (Initial)'!GP136,0)+IF(#REF!='Standard Interventions'!$D$9,'Detailed Budget (Initial)'!HB136,0)+IF(#REF!='Standard Interventions'!$D$9,'Detailed Budget (Initial)'!HN136,0)+IF(#REF!='Standard Interventions'!$D$9,'Detailed Budget (Initial)'!HZ136,0)+IF(#REF!='Standard Interventions'!$D$9,'Detailed Budget (Initial)'!IL136,0)</f>
        <v>#REF!</v>
      </c>
      <c r="E137" s="73" t="str">
        <f>IF(#REF!='Standard Interventions'!$E$9,'Detailed Budget (Initial)'!EH136,0)+IF(#REF!='Standard Interventions'!$E$9,'Detailed Budget (Initial)'!ET136,0)+IF(#REF!='Standard Interventions'!$E$9,'Detailed Budget (Initial)'!FF136,0)+IF(#REF!='Standard Interventions'!$E$9,'Detailed Budget (Initial)'!FR136,0)+IF(#REF!='Standard Interventions'!$E$9,'Detailed Budget (Initial)'!GD136,0)+IF(#REF!='Standard Interventions'!$E$9,'Detailed Budget (Initial)'!GP136,0)+IF(#REF!='Standard Interventions'!$E$9,'Detailed Budget (Initial)'!HB136,0)+IF(#REF!='Standard Interventions'!$E$9,'Detailed Budget (Initial)'!HN136,0)+IF(#REF!='Standard Interventions'!$E$9,'Detailed Budget (Initial)'!HZ136,0)+IF(#REF!='Standard Interventions'!$E$9,'Detailed Budget (Initial)'!IL136,0)</f>
        <v>#REF!</v>
      </c>
      <c r="F137" s="73" t="str">
        <f>IF(#REF!='Standard Interventions'!$F$9,'Detailed Budget (Initial)'!EH136,0)+IF(#REF!='Standard Interventions'!$F$9,'Detailed Budget (Initial)'!ET136,0)+IF(#REF!='Standard Interventions'!$F$9,'Detailed Budget (Initial)'!FF136,0)+IF(#REF!='Standard Interventions'!$F$9,'Detailed Budget (Initial)'!FR136,0)+IF(#REF!='Standard Interventions'!$F$9,'Detailed Budget (Initial)'!GD136,0)+IF(#REF!='Standard Interventions'!$F$9,'Detailed Budget (Initial)'!GP136,0)+IF(#REF!='Standard Interventions'!$F$9,'Detailed Budget (Initial)'!HB136,0)+IF(#REF!='Standard Interventions'!$F$9,'Detailed Budget (Initial)'!HN136,0)+IF(#REF!='Standard Interventions'!$F$9,'Detailed Budget (Initial)'!HZ136,0)+IF(#REF!='Standard Interventions'!$F$9,'Detailed Budget (Initial)'!IL136,0)</f>
        <v>#REF!</v>
      </c>
      <c r="G137" s="73" t="str">
        <f>IF(#REF!='Standard Interventions'!$G$9,'Detailed Budget (Initial)'!EH136,0)+IF(#REF!='Standard Interventions'!$G$9,'Detailed Budget (Initial)'!ET136,0)+IF(#REF!='Standard Interventions'!$G$9,'Detailed Budget (Initial)'!FF136,0)+IF(#REF!='Standard Interventions'!$G$9,'Detailed Budget (Initial)'!FR136,0)+IF(#REF!='Standard Interventions'!$G$9,'Detailed Budget (Initial)'!GD136,0)+IF(#REF!='Standard Interventions'!$G$9,'Detailed Budget (Initial)'!GP136,0)+IF(#REF!='Standard Interventions'!$G$9,'Detailed Budget (Initial)'!HB136,0)+IF(#REF!='Standard Interventions'!$G$9,'Detailed Budget (Initial)'!HN136,0)+IF(#REF!='Standard Interventions'!$G$9,'Detailed Budget (Initial)'!HZ136,0)+IF(#REF!='Standard Interventions'!$G$9,'Detailed Budget (Initial)'!IL136,0)</f>
        <v>#REF!</v>
      </c>
      <c r="H137" s="73" t="str">
        <f>IF(#REF!='Standard Interventions'!$H$9,'Detailed Budget (Initial)'!EH136,0)+IF(#REF!='Standard Interventions'!$H$9,'Detailed Budget (Initial)'!ET136,0)+IF(#REF!='Standard Interventions'!$H$9,'Detailed Budget (Initial)'!FF136,0)+IF(#REF!='Standard Interventions'!$H$9,'Detailed Budget (Initial)'!FR136,0)+IF(#REF!='Standard Interventions'!$H$9,'Detailed Budget (Initial)'!GD136,0)+IF(#REF!='Standard Interventions'!$H$9,'Detailed Budget (Initial)'!GP136,0)+IF(#REF!='Standard Interventions'!$H$9,'Detailed Budget (Initial)'!HB136,0)+IF(#REF!='Standard Interventions'!$H$9,'Detailed Budget (Initial)'!HN136,0)+IF(#REF!='Standard Interventions'!$H$9,'Detailed Budget (Initial)'!HZ136,0)+IF(#REF!='Standard Interventions'!$H$9,'Detailed Budget (Initial)'!IL136,0)</f>
        <v>#REF!</v>
      </c>
      <c r="I137" s="73" t="str">
        <f>IF(#REF!='Standard Interventions'!$I$9,'Detailed Budget (Initial)'!EH136,0)+IF(#REF!='Standard Interventions'!$I$9,'Detailed Budget (Initial)'!ET136,0)+IF(#REF!='Standard Interventions'!$I$9,'Detailed Budget (Initial)'!FF136,0)+IF(#REF!='Standard Interventions'!$I$9,'Detailed Budget (Initial)'!FR136,0)+IF(#REF!='Standard Interventions'!$I$9,'Detailed Budget (Initial)'!GD136,0)+IF(#REF!='Standard Interventions'!$I$9,'Detailed Budget (Initial)'!GP136,0)+IF(#REF!='Standard Interventions'!$I$9,'Detailed Budget (Initial)'!HB136,0)+IF(#REF!='Standard Interventions'!$I$9,'Detailed Budget (Initial)'!HN136,0)+IF(#REF!='Standard Interventions'!$I$9,'Detailed Budget (Initial)'!HZ136,0)+IF(#REF!='Standard Interventions'!$I$9,'Detailed Budget (Initial)'!IL136,0)</f>
        <v>#REF!</v>
      </c>
      <c r="J137" s="73" t="str">
        <f>IF(#REF!='Standard Interventions'!$J$9,'Detailed Budget (Initial)'!EH136,0)+IF(#REF!='Standard Interventions'!$J$9,'Detailed Budget (Initial)'!ET136,0)+IF(#REF!='Standard Interventions'!$J$9,'Detailed Budget (Initial)'!FF136,0)+IF(#REF!='Standard Interventions'!$J$9,'Detailed Budget (Initial)'!FR136,0)+IF(#REF!='Standard Interventions'!$J$9,'Detailed Budget (Initial)'!GD136,0)+IF(#REF!='Standard Interventions'!$J$9,'Detailed Budget (Initial)'!GP136,0)+IF(#REF!='Standard Interventions'!$J$9,'Detailed Budget (Initial)'!HB136,0)+IF(#REF!='Standard Interventions'!$J$9,'Detailed Budget (Initial)'!HN136,0)+IF(#REF!='Standard Interventions'!$J$9,'Detailed Budget (Initial)'!HZ136,0)+IF(#REF!='Standard Interventions'!$J$9,'Detailed Budget (Initial)'!IL136,0)</f>
        <v>#REF!</v>
      </c>
      <c r="K137" s="73" t="str">
        <f>IF(#REF!='Standard Interventions'!$K$9,'Detailed Budget (Initial)'!EH136,0)+IF(#REF!='Standard Interventions'!$K$9,'Detailed Budget (Initial)'!ET136,0)+IF(#REF!='Standard Interventions'!$K$9,'Detailed Budget (Initial)'!FF136,0)+IF(#REF!='Standard Interventions'!$K$9,'Detailed Budget (Initial)'!FR136,0)+IF(#REF!='Standard Interventions'!$K$9,'Detailed Budget (Initial)'!GD136,0)+IF(#REF!='Standard Interventions'!$K$9,'Detailed Budget (Initial)'!GP136,0)+IF(#REF!='Standard Interventions'!$K$9,'Detailed Budget (Initial)'!HB136,0)+IF(#REF!='Standard Interventions'!$K$9,'Detailed Budget (Initial)'!HN136,0)+IF(#REF!='Standard Interventions'!$K$9,'Detailed Budget (Initial)'!HZ136,0)+IF(#REF!='Standard Interventions'!$K$9,'Detailed Budget (Initial)'!IL136,0)</f>
        <v>#REF!</v>
      </c>
      <c r="L137" s="73" t="str">
        <f>IF(#REF!='Standard Interventions'!$L$9,'Detailed Budget (Initial)'!EH136,0)+IF(#REF!='Standard Interventions'!$L$9,'Detailed Budget (Initial)'!ET136,0)+IF(#REF!='Standard Interventions'!$L$9,'Detailed Budget (Initial)'!FF136,0)+IF(#REF!='Standard Interventions'!$L$9,'Detailed Budget (Initial)'!FR136,0)+IF(#REF!='Standard Interventions'!$L$9,'Detailed Budget (Initial)'!GD136,0)+IF(#REF!='Standard Interventions'!$L$9,'Detailed Budget (Initial)'!GP136,0)+IF(#REF!='Standard Interventions'!$L$9,'Detailed Budget (Initial)'!HB136,0)+IF(#REF!='Standard Interventions'!$L$9,'Detailed Budget (Initial)'!HN136,0)+IF(#REF!='Standard Interventions'!$L$9,'Detailed Budget (Initial)'!HZ136,0)+IF(#REF!='Standard Interventions'!$L$9,'Detailed Budget (Initial)'!IL136,0)</f>
        <v>#REF!</v>
      </c>
      <c r="M137" s="73" t="str">
        <f>IF(#REF!='Standard Interventions'!$M$9,'Detailed Budget (Initial)'!EH136,0)+IF(#REF!='Standard Interventions'!$M$9,'Detailed Budget (Initial)'!ET136,0)+IF(#REF!='Standard Interventions'!$M$9,'Detailed Budget (Initial)'!FF136,0)+IF(#REF!='Standard Interventions'!$M$9,'Detailed Budget (Initial)'!FR136,0)+IF(#REF!='Standard Interventions'!$M$9,'Detailed Budget (Initial)'!GD136,0)+IF(#REF!='Standard Interventions'!$M$9,'Detailed Budget (Initial)'!GP136,0)+IF(#REF!='Standard Interventions'!$M$9,'Detailed Budget (Initial)'!HB136,0)+IF(#REF!='Standard Interventions'!$M$9,'Detailed Budget (Initial)'!HN136,0)+IF(#REF!='Standard Interventions'!$M$9,'Detailed Budget (Initial)'!HZ136,0)+IF(#REF!='Standard Interventions'!$M$9,'Detailed Budget (Initial)'!IL136,0)</f>
        <v>#REF!</v>
      </c>
      <c r="N137" s="73" t="str">
        <f>IF(#REF!='Standard Interventions'!$N$9,'Detailed Budget (Initial)'!EH136,0)+IF(#REF!='Standard Interventions'!$N$9,'Detailed Budget (Initial)'!ET136,0)+IF(#REF!='Standard Interventions'!$N$9,'Detailed Budget (Initial)'!FF136,0)+IF(#REF!='Standard Interventions'!$N$9,'Detailed Budget (Initial)'!FR136,0)+IF(#REF!='Standard Interventions'!$N$9,'Detailed Budget (Initial)'!GD136,0)+IF(#REF!='Standard Interventions'!$N$9,'Detailed Budget (Initial)'!GP136,0)+IF(#REF!='Standard Interventions'!$N$9,'Detailed Budget (Initial)'!HB136,0)+IF(#REF!='Standard Interventions'!$N$9,'Detailed Budget (Initial)'!HN136,0)+IF(#REF!='Standard Interventions'!$N$9,'Detailed Budget (Initial)'!HZ136,0)+IF(#REF!='Standard Interventions'!$N$9,'Detailed Budget (Initial)'!IL136,0)</f>
        <v>#REF!</v>
      </c>
      <c r="O137" s="73"/>
      <c r="P137" s="73" t="str">
        <f t="shared" si="20"/>
        <v>#REF!</v>
      </c>
    </row>
    <row r="138" ht="13.5" customHeight="1" outlineLevel="1">
      <c r="A138" s="7"/>
      <c r="B138" s="66" t="str">
        <f t="shared" si="19"/>
        <v>#REF!</v>
      </c>
      <c r="C138" s="66"/>
      <c r="D138" s="73" t="str">
        <f>IF(#REF!='Standard Interventions'!$D$9,'Detailed Budget (Initial)'!EH137,0)+IF(#REF!='Standard Interventions'!$D$9,'Detailed Budget (Initial)'!ET137,0)+IF(#REF!='Standard Interventions'!$D$9,'Detailed Budget (Initial)'!FF137,0)+IF(#REF!='Standard Interventions'!$D$9,'Detailed Budget (Initial)'!FR137,0)+IF(#REF!='Standard Interventions'!$D$9,'Detailed Budget (Initial)'!GD137,0)+IF(#REF!='Standard Interventions'!$D$9,'Detailed Budget (Initial)'!GP137,0)+IF(#REF!='Standard Interventions'!$D$9,'Detailed Budget (Initial)'!HB137,0)+IF(#REF!='Standard Interventions'!$D$9,'Detailed Budget (Initial)'!HN137,0)+IF(#REF!='Standard Interventions'!$D$9,'Detailed Budget (Initial)'!HZ137,0)+IF(#REF!='Standard Interventions'!$D$9,'Detailed Budget (Initial)'!IL137,0)</f>
        <v>#REF!</v>
      </c>
      <c r="E138" s="73" t="str">
        <f>IF(#REF!='Standard Interventions'!$E$9,'Detailed Budget (Initial)'!EH137,0)+IF(#REF!='Standard Interventions'!$E$9,'Detailed Budget (Initial)'!ET137,0)+IF(#REF!='Standard Interventions'!$E$9,'Detailed Budget (Initial)'!FF137,0)+IF(#REF!='Standard Interventions'!$E$9,'Detailed Budget (Initial)'!FR137,0)+IF(#REF!='Standard Interventions'!$E$9,'Detailed Budget (Initial)'!GD137,0)+IF(#REF!='Standard Interventions'!$E$9,'Detailed Budget (Initial)'!GP137,0)+IF(#REF!='Standard Interventions'!$E$9,'Detailed Budget (Initial)'!HB137,0)+IF(#REF!='Standard Interventions'!$E$9,'Detailed Budget (Initial)'!HN137,0)+IF(#REF!='Standard Interventions'!$E$9,'Detailed Budget (Initial)'!HZ137,0)+IF(#REF!='Standard Interventions'!$E$9,'Detailed Budget (Initial)'!IL137,0)</f>
        <v>#REF!</v>
      </c>
      <c r="F138" s="73" t="str">
        <f>IF(#REF!='Standard Interventions'!$F$9,'Detailed Budget (Initial)'!EH137,0)+IF(#REF!='Standard Interventions'!$F$9,'Detailed Budget (Initial)'!ET137,0)+IF(#REF!='Standard Interventions'!$F$9,'Detailed Budget (Initial)'!FF137,0)+IF(#REF!='Standard Interventions'!$F$9,'Detailed Budget (Initial)'!FR137,0)+IF(#REF!='Standard Interventions'!$F$9,'Detailed Budget (Initial)'!GD137,0)+IF(#REF!='Standard Interventions'!$F$9,'Detailed Budget (Initial)'!GP137,0)+IF(#REF!='Standard Interventions'!$F$9,'Detailed Budget (Initial)'!HB137,0)+IF(#REF!='Standard Interventions'!$F$9,'Detailed Budget (Initial)'!HN137,0)+IF(#REF!='Standard Interventions'!$F$9,'Detailed Budget (Initial)'!HZ137,0)+IF(#REF!='Standard Interventions'!$F$9,'Detailed Budget (Initial)'!IL137,0)</f>
        <v>#REF!</v>
      </c>
      <c r="G138" s="73" t="str">
        <f>IF(#REF!='Standard Interventions'!$G$9,'Detailed Budget (Initial)'!EH137,0)+IF(#REF!='Standard Interventions'!$G$9,'Detailed Budget (Initial)'!ET137,0)+IF(#REF!='Standard Interventions'!$G$9,'Detailed Budget (Initial)'!FF137,0)+IF(#REF!='Standard Interventions'!$G$9,'Detailed Budget (Initial)'!FR137,0)+IF(#REF!='Standard Interventions'!$G$9,'Detailed Budget (Initial)'!GD137,0)+IF(#REF!='Standard Interventions'!$G$9,'Detailed Budget (Initial)'!GP137,0)+IF(#REF!='Standard Interventions'!$G$9,'Detailed Budget (Initial)'!HB137,0)+IF(#REF!='Standard Interventions'!$G$9,'Detailed Budget (Initial)'!HN137,0)+IF(#REF!='Standard Interventions'!$G$9,'Detailed Budget (Initial)'!HZ137,0)+IF(#REF!='Standard Interventions'!$G$9,'Detailed Budget (Initial)'!IL137,0)</f>
        <v>#REF!</v>
      </c>
      <c r="H138" s="73" t="str">
        <f>IF(#REF!='Standard Interventions'!$H$9,'Detailed Budget (Initial)'!EH137,0)+IF(#REF!='Standard Interventions'!$H$9,'Detailed Budget (Initial)'!ET137,0)+IF(#REF!='Standard Interventions'!$H$9,'Detailed Budget (Initial)'!FF137,0)+IF(#REF!='Standard Interventions'!$H$9,'Detailed Budget (Initial)'!FR137,0)+IF(#REF!='Standard Interventions'!$H$9,'Detailed Budget (Initial)'!GD137,0)+IF(#REF!='Standard Interventions'!$H$9,'Detailed Budget (Initial)'!GP137,0)+IF(#REF!='Standard Interventions'!$H$9,'Detailed Budget (Initial)'!HB137,0)+IF(#REF!='Standard Interventions'!$H$9,'Detailed Budget (Initial)'!HN137,0)+IF(#REF!='Standard Interventions'!$H$9,'Detailed Budget (Initial)'!HZ137,0)+IF(#REF!='Standard Interventions'!$H$9,'Detailed Budget (Initial)'!IL137,0)</f>
        <v>#REF!</v>
      </c>
      <c r="I138" s="73" t="str">
        <f>IF(#REF!='Standard Interventions'!$I$9,'Detailed Budget (Initial)'!EH137,0)+IF(#REF!='Standard Interventions'!$I$9,'Detailed Budget (Initial)'!ET137,0)+IF(#REF!='Standard Interventions'!$I$9,'Detailed Budget (Initial)'!FF137,0)+IF(#REF!='Standard Interventions'!$I$9,'Detailed Budget (Initial)'!FR137,0)+IF(#REF!='Standard Interventions'!$I$9,'Detailed Budget (Initial)'!GD137,0)+IF(#REF!='Standard Interventions'!$I$9,'Detailed Budget (Initial)'!GP137,0)+IF(#REF!='Standard Interventions'!$I$9,'Detailed Budget (Initial)'!HB137,0)+IF(#REF!='Standard Interventions'!$I$9,'Detailed Budget (Initial)'!HN137,0)+IF(#REF!='Standard Interventions'!$I$9,'Detailed Budget (Initial)'!HZ137,0)+IF(#REF!='Standard Interventions'!$I$9,'Detailed Budget (Initial)'!IL137,0)</f>
        <v>#REF!</v>
      </c>
      <c r="J138" s="73" t="str">
        <f>IF(#REF!='Standard Interventions'!$J$9,'Detailed Budget (Initial)'!EH137,0)+IF(#REF!='Standard Interventions'!$J$9,'Detailed Budget (Initial)'!ET137,0)+IF(#REF!='Standard Interventions'!$J$9,'Detailed Budget (Initial)'!FF137,0)+IF(#REF!='Standard Interventions'!$J$9,'Detailed Budget (Initial)'!FR137,0)+IF(#REF!='Standard Interventions'!$J$9,'Detailed Budget (Initial)'!GD137,0)+IF(#REF!='Standard Interventions'!$J$9,'Detailed Budget (Initial)'!GP137,0)+IF(#REF!='Standard Interventions'!$J$9,'Detailed Budget (Initial)'!HB137,0)+IF(#REF!='Standard Interventions'!$J$9,'Detailed Budget (Initial)'!HN137,0)+IF(#REF!='Standard Interventions'!$J$9,'Detailed Budget (Initial)'!HZ137,0)+IF(#REF!='Standard Interventions'!$J$9,'Detailed Budget (Initial)'!IL137,0)</f>
        <v>#REF!</v>
      </c>
      <c r="K138" s="73" t="str">
        <f>IF(#REF!='Standard Interventions'!$K$9,'Detailed Budget (Initial)'!EH137,0)+IF(#REF!='Standard Interventions'!$K$9,'Detailed Budget (Initial)'!ET137,0)+IF(#REF!='Standard Interventions'!$K$9,'Detailed Budget (Initial)'!FF137,0)+IF(#REF!='Standard Interventions'!$K$9,'Detailed Budget (Initial)'!FR137,0)+IF(#REF!='Standard Interventions'!$K$9,'Detailed Budget (Initial)'!GD137,0)+IF(#REF!='Standard Interventions'!$K$9,'Detailed Budget (Initial)'!GP137,0)+IF(#REF!='Standard Interventions'!$K$9,'Detailed Budget (Initial)'!HB137,0)+IF(#REF!='Standard Interventions'!$K$9,'Detailed Budget (Initial)'!HN137,0)+IF(#REF!='Standard Interventions'!$K$9,'Detailed Budget (Initial)'!HZ137,0)+IF(#REF!='Standard Interventions'!$K$9,'Detailed Budget (Initial)'!IL137,0)</f>
        <v>#REF!</v>
      </c>
      <c r="L138" s="73" t="str">
        <f>IF(#REF!='Standard Interventions'!$L$9,'Detailed Budget (Initial)'!EH137,0)+IF(#REF!='Standard Interventions'!$L$9,'Detailed Budget (Initial)'!ET137,0)+IF(#REF!='Standard Interventions'!$L$9,'Detailed Budget (Initial)'!FF137,0)+IF(#REF!='Standard Interventions'!$L$9,'Detailed Budget (Initial)'!FR137,0)+IF(#REF!='Standard Interventions'!$L$9,'Detailed Budget (Initial)'!GD137,0)+IF(#REF!='Standard Interventions'!$L$9,'Detailed Budget (Initial)'!GP137,0)+IF(#REF!='Standard Interventions'!$L$9,'Detailed Budget (Initial)'!HB137,0)+IF(#REF!='Standard Interventions'!$L$9,'Detailed Budget (Initial)'!HN137,0)+IF(#REF!='Standard Interventions'!$L$9,'Detailed Budget (Initial)'!HZ137,0)+IF(#REF!='Standard Interventions'!$L$9,'Detailed Budget (Initial)'!IL137,0)</f>
        <v>#REF!</v>
      </c>
      <c r="M138" s="73" t="str">
        <f>IF(#REF!='Standard Interventions'!$M$9,'Detailed Budget (Initial)'!EH137,0)+IF(#REF!='Standard Interventions'!$M$9,'Detailed Budget (Initial)'!ET137,0)+IF(#REF!='Standard Interventions'!$M$9,'Detailed Budget (Initial)'!FF137,0)+IF(#REF!='Standard Interventions'!$M$9,'Detailed Budget (Initial)'!FR137,0)+IF(#REF!='Standard Interventions'!$M$9,'Detailed Budget (Initial)'!GD137,0)+IF(#REF!='Standard Interventions'!$M$9,'Detailed Budget (Initial)'!GP137,0)+IF(#REF!='Standard Interventions'!$M$9,'Detailed Budget (Initial)'!HB137,0)+IF(#REF!='Standard Interventions'!$M$9,'Detailed Budget (Initial)'!HN137,0)+IF(#REF!='Standard Interventions'!$M$9,'Detailed Budget (Initial)'!HZ137,0)+IF(#REF!='Standard Interventions'!$M$9,'Detailed Budget (Initial)'!IL137,0)</f>
        <v>#REF!</v>
      </c>
      <c r="N138" s="73" t="str">
        <f>IF(#REF!='Standard Interventions'!$N$9,'Detailed Budget (Initial)'!EH137,0)+IF(#REF!='Standard Interventions'!$N$9,'Detailed Budget (Initial)'!ET137,0)+IF(#REF!='Standard Interventions'!$N$9,'Detailed Budget (Initial)'!FF137,0)+IF(#REF!='Standard Interventions'!$N$9,'Detailed Budget (Initial)'!FR137,0)+IF(#REF!='Standard Interventions'!$N$9,'Detailed Budget (Initial)'!GD137,0)+IF(#REF!='Standard Interventions'!$N$9,'Detailed Budget (Initial)'!GP137,0)+IF(#REF!='Standard Interventions'!$N$9,'Detailed Budget (Initial)'!HB137,0)+IF(#REF!='Standard Interventions'!$N$9,'Detailed Budget (Initial)'!HN137,0)+IF(#REF!='Standard Interventions'!$N$9,'Detailed Budget (Initial)'!HZ137,0)+IF(#REF!='Standard Interventions'!$N$9,'Detailed Budget (Initial)'!IL137,0)</f>
        <v>#REF!</v>
      </c>
      <c r="O138" s="73"/>
      <c r="P138" s="73" t="str">
        <f t="shared" si="20"/>
        <v>#REF!</v>
      </c>
    </row>
    <row r="139" ht="13.5" customHeight="1" outlineLevel="1">
      <c r="A139" s="7"/>
      <c r="B139" s="66" t="str">
        <f t="shared" si="19"/>
        <v>#REF!</v>
      </c>
      <c r="C139" s="66"/>
      <c r="D139" s="73" t="str">
        <f>IF(#REF!='Standard Interventions'!$D$9,'Detailed Budget (Initial)'!EH138,0)+IF(#REF!='Standard Interventions'!$D$9,'Detailed Budget (Initial)'!ET138,0)+IF(#REF!='Standard Interventions'!$D$9,'Detailed Budget (Initial)'!FF138,0)+IF(#REF!='Standard Interventions'!$D$9,'Detailed Budget (Initial)'!FR138,0)+IF(#REF!='Standard Interventions'!$D$9,'Detailed Budget (Initial)'!GD138,0)+IF(#REF!='Standard Interventions'!$D$9,'Detailed Budget (Initial)'!GP138,0)+IF(#REF!='Standard Interventions'!$D$9,'Detailed Budget (Initial)'!HB138,0)+IF(#REF!='Standard Interventions'!$D$9,'Detailed Budget (Initial)'!HN138,0)+IF(#REF!='Standard Interventions'!$D$9,'Detailed Budget (Initial)'!HZ138,0)+IF(#REF!='Standard Interventions'!$D$9,'Detailed Budget (Initial)'!IL138,0)</f>
        <v>#REF!</v>
      </c>
      <c r="E139" s="73" t="str">
        <f>IF(#REF!='Standard Interventions'!$E$9,'Detailed Budget (Initial)'!EH138,0)+IF(#REF!='Standard Interventions'!$E$9,'Detailed Budget (Initial)'!ET138,0)+IF(#REF!='Standard Interventions'!$E$9,'Detailed Budget (Initial)'!FF138,0)+IF(#REF!='Standard Interventions'!$E$9,'Detailed Budget (Initial)'!FR138,0)+IF(#REF!='Standard Interventions'!$E$9,'Detailed Budget (Initial)'!GD138,0)+IF(#REF!='Standard Interventions'!$E$9,'Detailed Budget (Initial)'!GP138,0)+IF(#REF!='Standard Interventions'!$E$9,'Detailed Budget (Initial)'!HB138,0)+IF(#REF!='Standard Interventions'!$E$9,'Detailed Budget (Initial)'!HN138,0)+IF(#REF!='Standard Interventions'!$E$9,'Detailed Budget (Initial)'!HZ138,0)+IF(#REF!='Standard Interventions'!$E$9,'Detailed Budget (Initial)'!IL138,0)</f>
        <v>#REF!</v>
      </c>
      <c r="F139" s="73" t="str">
        <f>IF(#REF!='Standard Interventions'!$F$9,'Detailed Budget (Initial)'!EH138,0)+IF(#REF!='Standard Interventions'!$F$9,'Detailed Budget (Initial)'!ET138,0)+IF(#REF!='Standard Interventions'!$F$9,'Detailed Budget (Initial)'!FF138,0)+IF(#REF!='Standard Interventions'!$F$9,'Detailed Budget (Initial)'!FR138,0)+IF(#REF!='Standard Interventions'!$F$9,'Detailed Budget (Initial)'!GD138,0)+IF(#REF!='Standard Interventions'!$F$9,'Detailed Budget (Initial)'!GP138,0)+IF(#REF!='Standard Interventions'!$F$9,'Detailed Budget (Initial)'!HB138,0)+IF(#REF!='Standard Interventions'!$F$9,'Detailed Budget (Initial)'!HN138,0)+IF(#REF!='Standard Interventions'!$F$9,'Detailed Budget (Initial)'!HZ138,0)+IF(#REF!='Standard Interventions'!$F$9,'Detailed Budget (Initial)'!IL138,0)</f>
        <v>#REF!</v>
      </c>
      <c r="G139" s="73" t="str">
        <f>IF(#REF!='Standard Interventions'!$G$9,'Detailed Budget (Initial)'!EH138,0)+IF(#REF!='Standard Interventions'!$G$9,'Detailed Budget (Initial)'!ET138,0)+IF(#REF!='Standard Interventions'!$G$9,'Detailed Budget (Initial)'!FF138,0)+IF(#REF!='Standard Interventions'!$G$9,'Detailed Budget (Initial)'!FR138,0)+IF(#REF!='Standard Interventions'!$G$9,'Detailed Budget (Initial)'!GD138,0)+IF(#REF!='Standard Interventions'!$G$9,'Detailed Budget (Initial)'!GP138,0)+IF(#REF!='Standard Interventions'!$G$9,'Detailed Budget (Initial)'!HB138,0)+IF(#REF!='Standard Interventions'!$G$9,'Detailed Budget (Initial)'!HN138,0)+IF(#REF!='Standard Interventions'!$G$9,'Detailed Budget (Initial)'!HZ138,0)+IF(#REF!='Standard Interventions'!$G$9,'Detailed Budget (Initial)'!IL138,0)</f>
        <v>#REF!</v>
      </c>
      <c r="H139" s="73" t="str">
        <f>IF(#REF!='Standard Interventions'!$H$9,'Detailed Budget (Initial)'!EH138,0)+IF(#REF!='Standard Interventions'!$H$9,'Detailed Budget (Initial)'!ET138,0)+IF(#REF!='Standard Interventions'!$H$9,'Detailed Budget (Initial)'!FF138,0)+IF(#REF!='Standard Interventions'!$H$9,'Detailed Budget (Initial)'!FR138,0)+IF(#REF!='Standard Interventions'!$H$9,'Detailed Budget (Initial)'!GD138,0)+IF(#REF!='Standard Interventions'!$H$9,'Detailed Budget (Initial)'!GP138,0)+IF(#REF!='Standard Interventions'!$H$9,'Detailed Budget (Initial)'!HB138,0)+IF(#REF!='Standard Interventions'!$H$9,'Detailed Budget (Initial)'!HN138,0)+IF(#REF!='Standard Interventions'!$H$9,'Detailed Budget (Initial)'!HZ138,0)+IF(#REF!='Standard Interventions'!$H$9,'Detailed Budget (Initial)'!IL138,0)</f>
        <v>#REF!</v>
      </c>
      <c r="I139" s="73" t="str">
        <f>IF(#REF!='Standard Interventions'!$I$9,'Detailed Budget (Initial)'!EH138,0)+IF(#REF!='Standard Interventions'!$I$9,'Detailed Budget (Initial)'!ET138,0)+IF(#REF!='Standard Interventions'!$I$9,'Detailed Budget (Initial)'!FF138,0)+IF(#REF!='Standard Interventions'!$I$9,'Detailed Budget (Initial)'!FR138,0)+IF(#REF!='Standard Interventions'!$I$9,'Detailed Budget (Initial)'!GD138,0)+IF(#REF!='Standard Interventions'!$I$9,'Detailed Budget (Initial)'!GP138,0)+IF(#REF!='Standard Interventions'!$I$9,'Detailed Budget (Initial)'!HB138,0)+IF(#REF!='Standard Interventions'!$I$9,'Detailed Budget (Initial)'!HN138,0)+IF(#REF!='Standard Interventions'!$I$9,'Detailed Budget (Initial)'!HZ138,0)+IF(#REF!='Standard Interventions'!$I$9,'Detailed Budget (Initial)'!IL138,0)</f>
        <v>#REF!</v>
      </c>
      <c r="J139" s="73" t="str">
        <f>IF(#REF!='Standard Interventions'!$J$9,'Detailed Budget (Initial)'!EH138,0)+IF(#REF!='Standard Interventions'!$J$9,'Detailed Budget (Initial)'!ET138,0)+IF(#REF!='Standard Interventions'!$J$9,'Detailed Budget (Initial)'!FF138,0)+IF(#REF!='Standard Interventions'!$J$9,'Detailed Budget (Initial)'!FR138,0)+IF(#REF!='Standard Interventions'!$J$9,'Detailed Budget (Initial)'!GD138,0)+IF(#REF!='Standard Interventions'!$J$9,'Detailed Budget (Initial)'!GP138,0)+IF(#REF!='Standard Interventions'!$J$9,'Detailed Budget (Initial)'!HB138,0)+IF(#REF!='Standard Interventions'!$J$9,'Detailed Budget (Initial)'!HN138,0)+IF(#REF!='Standard Interventions'!$J$9,'Detailed Budget (Initial)'!HZ138,0)+IF(#REF!='Standard Interventions'!$J$9,'Detailed Budget (Initial)'!IL138,0)</f>
        <v>#REF!</v>
      </c>
      <c r="K139" s="73" t="str">
        <f>IF(#REF!='Standard Interventions'!$K$9,'Detailed Budget (Initial)'!EH138,0)+IF(#REF!='Standard Interventions'!$K$9,'Detailed Budget (Initial)'!ET138,0)+IF(#REF!='Standard Interventions'!$K$9,'Detailed Budget (Initial)'!FF138,0)+IF(#REF!='Standard Interventions'!$K$9,'Detailed Budget (Initial)'!FR138,0)+IF(#REF!='Standard Interventions'!$K$9,'Detailed Budget (Initial)'!GD138,0)+IF(#REF!='Standard Interventions'!$K$9,'Detailed Budget (Initial)'!GP138,0)+IF(#REF!='Standard Interventions'!$K$9,'Detailed Budget (Initial)'!HB138,0)+IF(#REF!='Standard Interventions'!$K$9,'Detailed Budget (Initial)'!HN138,0)+IF(#REF!='Standard Interventions'!$K$9,'Detailed Budget (Initial)'!HZ138,0)+IF(#REF!='Standard Interventions'!$K$9,'Detailed Budget (Initial)'!IL138,0)</f>
        <v>#REF!</v>
      </c>
      <c r="L139" s="73" t="str">
        <f>IF(#REF!='Standard Interventions'!$L$9,'Detailed Budget (Initial)'!EH138,0)+IF(#REF!='Standard Interventions'!$L$9,'Detailed Budget (Initial)'!ET138,0)+IF(#REF!='Standard Interventions'!$L$9,'Detailed Budget (Initial)'!FF138,0)+IF(#REF!='Standard Interventions'!$L$9,'Detailed Budget (Initial)'!FR138,0)+IF(#REF!='Standard Interventions'!$L$9,'Detailed Budget (Initial)'!GD138,0)+IF(#REF!='Standard Interventions'!$L$9,'Detailed Budget (Initial)'!GP138,0)+IF(#REF!='Standard Interventions'!$L$9,'Detailed Budget (Initial)'!HB138,0)+IF(#REF!='Standard Interventions'!$L$9,'Detailed Budget (Initial)'!HN138,0)+IF(#REF!='Standard Interventions'!$L$9,'Detailed Budget (Initial)'!HZ138,0)+IF(#REF!='Standard Interventions'!$L$9,'Detailed Budget (Initial)'!IL138,0)</f>
        <v>#REF!</v>
      </c>
      <c r="M139" s="73" t="str">
        <f>IF(#REF!='Standard Interventions'!$M$9,'Detailed Budget (Initial)'!EH138,0)+IF(#REF!='Standard Interventions'!$M$9,'Detailed Budget (Initial)'!ET138,0)+IF(#REF!='Standard Interventions'!$M$9,'Detailed Budget (Initial)'!FF138,0)+IF(#REF!='Standard Interventions'!$M$9,'Detailed Budget (Initial)'!FR138,0)+IF(#REF!='Standard Interventions'!$M$9,'Detailed Budget (Initial)'!GD138,0)+IF(#REF!='Standard Interventions'!$M$9,'Detailed Budget (Initial)'!GP138,0)+IF(#REF!='Standard Interventions'!$M$9,'Detailed Budget (Initial)'!HB138,0)+IF(#REF!='Standard Interventions'!$M$9,'Detailed Budget (Initial)'!HN138,0)+IF(#REF!='Standard Interventions'!$M$9,'Detailed Budget (Initial)'!HZ138,0)+IF(#REF!='Standard Interventions'!$M$9,'Detailed Budget (Initial)'!IL138,0)</f>
        <v>#REF!</v>
      </c>
      <c r="N139" s="73" t="str">
        <f>IF(#REF!='Standard Interventions'!$N$9,'Detailed Budget (Initial)'!EH138,0)+IF(#REF!='Standard Interventions'!$N$9,'Detailed Budget (Initial)'!ET138,0)+IF(#REF!='Standard Interventions'!$N$9,'Detailed Budget (Initial)'!FF138,0)+IF(#REF!='Standard Interventions'!$N$9,'Detailed Budget (Initial)'!FR138,0)+IF(#REF!='Standard Interventions'!$N$9,'Detailed Budget (Initial)'!GD138,0)+IF(#REF!='Standard Interventions'!$N$9,'Detailed Budget (Initial)'!GP138,0)+IF(#REF!='Standard Interventions'!$N$9,'Detailed Budget (Initial)'!HB138,0)+IF(#REF!='Standard Interventions'!$N$9,'Detailed Budget (Initial)'!HN138,0)+IF(#REF!='Standard Interventions'!$N$9,'Detailed Budget (Initial)'!HZ138,0)+IF(#REF!='Standard Interventions'!$N$9,'Detailed Budget (Initial)'!IL138,0)</f>
        <v>#REF!</v>
      </c>
      <c r="O139" s="73"/>
      <c r="P139" s="73" t="str">
        <f t="shared" si="20"/>
        <v>#REF!</v>
      </c>
    </row>
    <row r="140" ht="13.5" customHeight="1" outlineLevel="1">
      <c r="A140" s="7"/>
      <c r="B140" s="66" t="str">
        <f t="shared" si="19"/>
        <v>#REF!</v>
      </c>
      <c r="C140" s="66"/>
      <c r="D140" s="73" t="str">
        <f>IF(#REF!='Standard Interventions'!$D$9,'Detailed Budget (Initial)'!EH139,0)+IF(#REF!='Standard Interventions'!$D$9,'Detailed Budget (Initial)'!ET139,0)+IF(#REF!='Standard Interventions'!$D$9,'Detailed Budget (Initial)'!FF139,0)+IF(#REF!='Standard Interventions'!$D$9,'Detailed Budget (Initial)'!FR139,0)+IF(#REF!='Standard Interventions'!$D$9,'Detailed Budget (Initial)'!GD139,0)+IF(#REF!='Standard Interventions'!$D$9,'Detailed Budget (Initial)'!GP139,0)+IF(#REF!='Standard Interventions'!$D$9,'Detailed Budget (Initial)'!HB139,0)+IF(#REF!='Standard Interventions'!$D$9,'Detailed Budget (Initial)'!HN139,0)+IF(#REF!='Standard Interventions'!$D$9,'Detailed Budget (Initial)'!HZ139,0)+IF(#REF!='Standard Interventions'!$D$9,'Detailed Budget (Initial)'!IL139,0)</f>
        <v>#REF!</v>
      </c>
      <c r="E140" s="73" t="str">
        <f>IF(#REF!='Standard Interventions'!$E$9,'Detailed Budget (Initial)'!EH139,0)+IF(#REF!='Standard Interventions'!$E$9,'Detailed Budget (Initial)'!ET139,0)+IF(#REF!='Standard Interventions'!$E$9,'Detailed Budget (Initial)'!FF139,0)+IF(#REF!='Standard Interventions'!$E$9,'Detailed Budget (Initial)'!FR139,0)+IF(#REF!='Standard Interventions'!$E$9,'Detailed Budget (Initial)'!GD139,0)+IF(#REF!='Standard Interventions'!$E$9,'Detailed Budget (Initial)'!GP139,0)+IF(#REF!='Standard Interventions'!$E$9,'Detailed Budget (Initial)'!HB139,0)+IF(#REF!='Standard Interventions'!$E$9,'Detailed Budget (Initial)'!HN139,0)+IF(#REF!='Standard Interventions'!$E$9,'Detailed Budget (Initial)'!HZ139,0)+IF(#REF!='Standard Interventions'!$E$9,'Detailed Budget (Initial)'!IL139,0)</f>
        <v>#REF!</v>
      </c>
      <c r="F140" s="73" t="str">
        <f>IF(#REF!='Standard Interventions'!$F$9,'Detailed Budget (Initial)'!EH139,0)+IF(#REF!='Standard Interventions'!$F$9,'Detailed Budget (Initial)'!ET139,0)+IF(#REF!='Standard Interventions'!$F$9,'Detailed Budget (Initial)'!FF139,0)+IF(#REF!='Standard Interventions'!$F$9,'Detailed Budget (Initial)'!FR139,0)+IF(#REF!='Standard Interventions'!$F$9,'Detailed Budget (Initial)'!GD139,0)+IF(#REF!='Standard Interventions'!$F$9,'Detailed Budget (Initial)'!GP139,0)+IF(#REF!='Standard Interventions'!$F$9,'Detailed Budget (Initial)'!HB139,0)+IF(#REF!='Standard Interventions'!$F$9,'Detailed Budget (Initial)'!HN139,0)+IF(#REF!='Standard Interventions'!$F$9,'Detailed Budget (Initial)'!HZ139,0)+IF(#REF!='Standard Interventions'!$F$9,'Detailed Budget (Initial)'!IL139,0)</f>
        <v>#REF!</v>
      </c>
      <c r="G140" s="73" t="str">
        <f>IF(#REF!='Standard Interventions'!$G$9,'Detailed Budget (Initial)'!EH139,0)+IF(#REF!='Standard Interventions'!$G$9,'Detailed Budget (Initial)'!ET139,0)+IF(#REF!='Standard Interventions'!$G$9,'Detailed Budget (Initial)'!FF139,0)+IF(#REF!='Standard Interventions'!$G$9,'Detailed Budget (Initial)'!FR139,0)+IF(#REF!='Standard Interventions'!$G$9,'Detailed Budget (Initial)'!GD139,0)+IF(#REF!='Standard Interventions'!$G$9,'Detailed Budget (Initial)'!GP139,0)+IF(#REF!='Standard Interventions'!$G$9,'Detailed Budget (Initial)'!HB139,0)+IF(#REF!='Standard Interventions'!$G$9,'Detailed Budget (Initial)'!HN139,0)+IF(#REF!='Standard Interventions'!$G$9,'Detailed Budget (Initial)'!HZ139,0)+IF(#REF!='Standard Interventions'!$G$9,'Detailed Budget (Initial)'!IL139,0)</f>
        <v>#REF!</v>
      </c>
      <c r="H140" s="73" t="str">
        <f>IF(#REF!='Standard Interventions'!$H$9,'Detailed Budget (Initial)'!EH139,0)+IF(#REF!='Standard Interventions'!$H$9,'Detailed Budget (Initial)'!ET139,0)+IF(#REF!='Standard Interventions'!$H$9,'Detailed Budget (Initial)'!FF139,0)+IF(#REF!='Standard Interventions'!$H$9,'Detailed Budget (Initial)'!FR139,0)+IF(#REF!='Standard Interventions'!$H$9,'Detailed Budget (Initial)'!GD139,0)+IF(#REF!='Standard Interventions'!$H$9,'Detailed Budget (Initial)'!GP139,0)+IF(#REF!='Standard Interventions'!$H$9,'Detailed Budget (Initial)'!HB139,0)+IF(#REF!='Standard Interventions'!$H$9,'Detailed Budget (Initial)'!HN139,0)+IF(#REF!='Standard Interventions'!$H$9,'Detailed Budget (Initial)'!HZ139,0)+IF(#REF!='Standard Interventions'!$H$9,'Detailed Budget (Initial)'!IL139,0)</f>
        <v>#REF!</v>
      </c>
      <c r="I140" s="73" t="str">
        <f>IF(#REF!='Standard Interventions'!$I$9,'Detailed Budget (Initial)'!EH139,0)+IF(#REF!='Standard Interventions'!$I$9,'Detailed Budget (Initial)'!ET139,0)+IF(#REF!='Standard Interventions'!$I$9,'Detailed Budget (Initial)'!FF139,0)+IF(#REF!='Standard Interventions'!$I$9,'Detailed Budget (Initial)'!FR139,0)+IF(#REF!='Standard Interventions'!$I$9,'Detailed Budget (Initial)'!GD139,0)+IF(#REF!='Standard Interventions'!$I$9,'Detailed Budget (Initial)'!GP139,0)+IF(#REF!='Standard Interventions'!$I$9,'Detailed Budget (Initial)'!HB139,0)+IF(#REF!='Standard Interventions'!$I$9,'Detailed Budget (Initial)'!HN139,0)+IF(#REF!='Standard Interventions'!$I$9,'Detailed Budget (Initial)'!HZ139,0)+IF(#REF!='Standard Interventions'!$I$9,'Detailed Budget (Initial)'!IL139,0)</f>
        <v>#REF!</v>
      </c>
      <c r="J140" s="73" t="str">
        <f>IF(#REF!='Standard Interventions'!$J$9,'Detailed Budget (Initial)'!EH139,0)+IF(#REF!='Standard Interventions'!$J$9,'Detailed Budget (Initial)'!ET139,0)+IF(#REF!='Standard Interventions'!$J$9,'Detailed Budget (Initial)'!FF139,0)+IF(#REF!='Standard Interventions'!$J$9,'Detailed Budget (Initial)'!FR139,0)+IF(#REF!='Standard Interventions'!$J$9,'Detailed Budget (Initial)'!GD139,0)+IF(#REF!='Standard Interventions'!$J$9,'Detailed Budget (Initial)'!GP139,0)+IF(#REF!='Standard Interventions'!$J$9,'Detailed Budget (Initial)'!HB139,0)+IF(#REF!='Standard Interventions'!$J$9,'Detailed Budget (Initial)'!HN139,0)+IF(#REF!='Standard Interventions'!$J$9,'Detailed Budget (Initial)'!HZ139,0)+IF(#REF!='Standard Interventions'!$J$9,'Detailed Budget (Initial)'!IL139,0)</f>
        <v>#REF!</v>
      </c>
      <c r="K140" s="73" t="str">
        <f>IF(#REF!='Standard Interventions'!$K$9,'Detailed Budget (Initial)'!EH139,0)+IF(#REF!='Standard Interventions'!$K$9,'Detailed Budget (Initial)'!ET139,0)+IF(#REF!='Standard Interventions'!$K$9,'Detailed Budget (Initial)'!FF139,0)+IF(#REF!='Standard Interventions'!$K$9,'Detailed Budget (Initial)'!FR139,0)+IF(#REF!='Standard Interventions'!$K$9,'Detailed Budget (Initial)'!GD139,0)+IF(#REF!='Standard Interventions'!$K$9,'Detailed Budget (Initial)'!GP139,0)+IF(#REF!='Standard Interventions'!$K$9,'Detailed Budget (Initial)'!HB139,0)+IF(#REF!='Standard Interventions'!$K$9,'Detailed Budget (Initial)'!HN139,0)+IF(#REF!='Standard Interventions'!$K$9,'Detailed Budget (Initial)'!HZ139,0)+IF(#REF!='Standard Interventions'!$K$9,'Detailed Budget (Initial)'!IL139,0)</f>
        <v>#REF!</v>
      </c>
      <c r="L140" s="73" t="str">
        <f>IF(#REF!='Standard Interventions'!$L$9,'Detailed Budget (Initial)'!EH139,0)+IF(#REF!='Standard Interventions'!$L$9,'Detailed Budget (Initial)'!ET139,0)+IF(#REF!='Standard Interventions'!$L$9,'Detailed Budget (Initial)'!FF139,0)+IF(#REF!='Standard Interventions'!$L$9,'Detailed Budget (Initial)'!FR139,0)+IF(#REF!='Standard Interventions'!$L$9,'Detailed Budget (Initial)'!GD139,0)+IF(#REF!='Standard Interventions'!$L$9,'Detailed Budget (Initial)'!GP139,0)+IF(#REF!='Standard Interventions'!$L$9,'Detailed Budget (Initial)'!HB139,0)+IF(#REF!='Standard Interventions'!$L$9,'Detailed Budget (Initial)'!HN139,0)+IF(#REF!='Standard Interventions'!$L$9,'Detailed Budget (Initial)'!HZ139,0)+IF(#REF!='Standard Interventions'!$L$9,'Detailed Budget (Initial)'!IL139,0)</f>
        <v>#REF!</v>
      </c>
      <c r="M140" s="73" t="str">
        <f>IF(#REF!='Standard Interventions'!$M$9,'Detailed Budget (Initial)'!EH139,0)+IF(#REF!='Standard Interventions'!$M$9,'Detailed Budget (Initial)'!ET139,0)+IF(#REF!='Standard Interventions'!$M$9,'Detailed Budget (Initial)'!FF139,0)+IF(#REF!='Standard Interventions'!$M$9,'Detailed Budget (Initial)'!FR139,0)+IF(#REF!='Standard Interventions'!$M$9,'Detailed Budget (Initial)'!GD139,0)+IF(#REF!='Standard Interventions'!$M$9,'Detailed Budget (Initial)'!GP139,0)+IF(#REF!='Standard Interventions'!$M$9,'Detailed Budget (Initial)'!HB139,0)+IF(#REF!='Standard Interventions'!$M$9,'Detailed Budget (Initial)'!HN139,0)+IF(#REF!='Standard Interventions'!$M$9,'Detailed Budget (Initial)'!HZ139,0)+IF(#REF!='Standard Interventions'!$M$9,'Detailed Budget (Initial)'!IL139,0)</f>
        <v>#REF!</v>
      </c>
      <c r="N140" s="73" t="str">
        <f>IF(#REF!='Standard Interventions'!$N$9,'Detailed Budget (Initial)'!EH139,0)+IF(#REF!='Standard Interventions'!$N$9,'Detailed Budget (Initial)'!ET139,0)+IF(#REF!='Standard Interventions'!$N$9,'Detailed Budget (Initial)'!FF139,0)+IF(#REF!='Standard Interventions'!$N$9,'Detailed Budget (Initial)'!FR139,0)+IF(#REF!='Standard Interventions'!$N$9,'Detailed Budget (Initial)'!GD139,0)+IF(#REF!='Standard Interventions'!$N$9,'Detailed Budget (Initial)'!GP139,0)+IF(#REF!='Standard Interventions'!$N$9,'Detailed Budget (Initial)'!HB139,0)+IF(#REF!='Standard Interventions'!$N$9,'Detailed Budget (Initial)'!HN139,0)+IF(#REF!='Standard Interventions'!$N$9,'Detailed Budget (Initial)'!HZ139,0)+IF(#REF!='Standard Interventions'!$N$9,'Detailed Budget (Initial)'!IL139,0)</f>
        <v>#REF!</v>
      </c>
      <c r="O140" s="73"/>
      <c r="P140" s="73" t="str">
        <f t="shared" si="20"/>
        <v>#REF!</v>
      </c>
    </row>
    <row r="141" ht="13.5" customHeight="1" outlineLevel="1">
      <c r="A141" s="7"/>
      <c r="B141" s="66" t="str">
        <f t="shared" si="19"/>
        <v>#REF!</v>
      </c>
      <c r="C141" s="66"/>
      <c r="D141" s="73" t="str">
        <f>IF(#REF!='Standard Interventions'!$D$9,'Detailed Budget (Initial)'!EH140,0)+IF(#REF!='Standard Interventions'!$D$9,'Detailed Budget (Initial)'!ET140,0)+IF(#REF!='Standard Interventions'!$D$9,'Detailed Budget (Initial)'!FF140,0)+IF(#REF!='Standard Interventions'!$D$9,'Detailed Budget (Initial)'!FR140,0)+IF(#REF!='Standard Interventions'!$D$9,'Detailed Budget (Initial)'!GD140,0)+IF(#REF!='Standard Interventions'!$D$9,'Detailed Budget (Initial)'!GP140,0)+IF(#REF!='Standard Interventions'!$D$9,'Detailed Budget (Initial)'!HB140,0)+IF(#REF!='Standard Interventions'!$D$9,'Detailed Budget (Initial)'!HN140,0)+IF(#REF!='Standard Interventions'!$D$9,'Detailed Budget (Initial)'!HZ140,0)+IF(#REF!='Standard Interventions'!$D$9,'Detailed Budget (Initial)'!IL140,0)</f>
        <v>#REF!</v>
      </c>
      <c r="E141" s="73" t="str">
        <f>IF(#REF!='Standard Interventions'!$E$9,'Detailed Budget (Initial)'!EH140,0)+IF(#REF!='Standard Interventions'!$E$9,'Detailed Budget (Initial)'!ET140,0)+IF(#REF!='Standard Interventions'!$E$9,'Detailed Budget (Initial)'!FF140,0)+IF(#REF!='Standard Interventions'!$E$9,'Detailed Budget (Initial)'!FR140,0)+IF(#REF!='Standard Interventions'!$E$9,'Detailed Budget (Initial)'!GD140,0)+IF(#REF!='Standard Interventions'!$E$9,'Detailed Budget (Initial)'!GP140,0)+IF(#REF!='Standard Interventions'!$E$9,'Detailed Budget (Initial)'!HB140,0)+IF(#REF!='Standard Interventions'!$E$9,'Detailed Budget (Initial)'!HN140,0)+IF(#REF!='Standard Interventions'!$E$9,'Detailed Budget (Initial)'!HZ140,0)+IF(#REF!='Standard Interventions'!$E$9,'Detailed Budget (Initial)'!IL140,0)</f>
        <v>#REF!</v>
      </c>
      <c r="F141" s="73" t="str">
        <f>IF(#REF!='Standard Interventions'!$F$9,'Detailed Budget (Initial)'!EH140,0)+IF(#REF!='Standard Interventions'!$F$9,'Detailed Budget (Initial)'!ET140,0)+IF(#REF!='Standard Interventions'!$F$9,'Detailed Budget (Initial)'!FF140,0)+IF(#REF!='Standard Interventions'!$F$9,'Detailed Budget (Initial)'!FR140,0)+IF(#REF!='Standard Interventions'!$F$9,'Detailed Budget (Initial)'!GD140,0)+IF(#REF!='Standard Interventions'!$F$9,'Detailed Budget (Initial)'!GP140,0)+IF(#REF!='Standard Interventions'!$F$9,'Detailed Budget (Initial)'!HB140,0)+IF(#REF!='Standard Interventions'!$F$9,'Detailed Budget (Initial)'!HN140,0)+IF(#REF!='Standard Interventions'!$F$9,'Detailed Budget (Initial)'!HZ140,0)+IF(#REF!='Standard Interventions'!$F$9,'Detailed Budget (Initial)'!IL140,0)</f>
        <v>#REF!</v>
      </c>
      <c r="G141" s="73" t="str">
        <f>IF(#REF!='Standard Interventions'!$G$9,'Detailed Budget (Initial)'!EH140,0)+IF(#REF!='Standard Interventions'!$G$9,'Detailed Budget (Initial)'!ET140,0)+IF(#REF!='Standard Interventions'!$G$9,'Detailed Budget (Initial)'!FF140,0)+IF(#REF!='Standard Interventions'!$G$9,'Detailed Budget (Initial)'!FR140,0)+IF(#REF!='Standard Interventions'!$G$9,'Detailed Budget (Initial)'!GD140,0)+IF(#REF!='Standard Interventions'!$G$9,'Detailed Budget (Initial)'!GP140,0)+IF(#REF!='Standard Interventions'!$G$9,'Detailed Budget (Initial)'!HB140,0)+IF(#REF!='Standard Interventions'!$G$9,'Detailed Budget (Initial)'!HN140,0)+IF(#REF!='Standard Interventions'!$G$9,'Detailed Budget (Initial)'!HZ140,0)+IF(#REF!='Standard Interventions'!$G$9,'Detailed Budget (Initial)'!IL140,0)</f>
        <v>#REF!</v>
      </c>
      <c r="H141" s="73" t="str">
        <f>IF(#REF!='Standard Interventions'!$H$9,'Detailed Budget (Initial)'!EH140,0)+IF(#REF!='Standard Interventions'!$H$9,'Detailed Budget (Initial)'!ET140,0)+IF(#REF!='Standard Interventions'!$H$9,'Detailed Budget (Initial)'!FF140,0)+IF(#REF!='Standard Interventions'!$H$9,'Detailed Budget (Initial)'!FR140,0)+IF(#REF!='Standard Interventions'!$H$9,'Detailed Budget (Initial)'!GD140,0)+IF(#REF!='Standard Interventions'!$H$9,'Detailed Budget (Initial)'!GP140,0)+IF(#REF!='Standard Interventions'!$H$9,'Detailed Budget (Initial)'!HB140,0)+IF(#REF!='Standard Interventions'!$H$9,'Detailed Budget (Initial)'!HN140,0)+IF(#REF!='Standard Interventions'!$H$9,'Detailed Budget (Initial)'!HZ140,0)+IF(#REF!='Standard Interventions'!$H$9,'Detailed Budget (Initial)'!IL140,0)</f>
        <v>#REF!</v>
      </c>
      <c r="I141" s="73" t="str">
        <f>IF(#REF!='Standard Interventions'!$I$9,'Detailed Budget (Initial)'!EH140,0)+IF(#REF!='Standard Interventions'!$I$9,'Detailed Budget (Initial)'!ET140,0)+IF(#REF!='Standard Interventions'!$I$9,'Detailed Budget (Initial)'!FF140,0)+IF(#REF!='Standard Interventions'!$I$9,'Detailed Budget (Initial)'!FR140,0)+IF(#REF!='Standard Interventions'!$I$9,'Detailed Budget (Initial)'!GD140,0)+IF(#REF!='Standard Interventions'!$I$9,'Detailed Budget (Initial)'!GP140,0)+IF(#REF!='Standard Interventions'!$I$9,'Detailed Budget (Initial)'!HB140,0)+IF(#REF!='Standard Interventions'!$I$9,'Detailed Budget (Initial)'!HN140,0)+IF(#REF!='Standard Interventions'!$I$9,'Detailed Budget (Initial)'!HZ140,0)+IF(#REF!='Standard Interventions'!$I$9,'Detailed Budget (Initial)'!IL140,0)</f>
        <v>#REF!</v>
      </c>
      <c r="J141" s="73" t="str">
        <f>IF(#REF!='Standard Interventions'!$J$9,'Detailed Budget (Initial)'!EH140,0)+IF(#REF!='Standard Interventions'!$J$9,'Detailed Budget (Initial)'!ET140,0)+IF(#REF!='Standard Interventions'!$J$9,'Detailed Budget (Initial)'!FF140,0)+IF(#REF!='Standard Interventions'!$J$9,'Detailed Budget (Initial)'!FR140,0)+IF(#REF!='Standard Interventions'!$J$9,'Detailed Budget (Initial)'!GD140,0)+IF(#REF!='Standard Interventions'!$J$9,'Detailed Budget (Initial)'!GP140,0)+IF(#REF!='Standard Interventions'!$J$9,'Detailed Budget (Initial)'!HB140,0)+IF(#REF!='Standard Interventions'!$J$9,'Detailed Budget (Initial)'!HN140,0)+IF(#REF!='Standard Interventions'!$J$9,'Detailed Budget (Initial)'!HZ140,0)+IF(#REF!='Standard Interventions'!$J$9,'Detailed Budget (Initial)'!IL140,0)</f>
        <v>#REF!</v>
      </c>
      <c r="K141" s="73" t="str">
        <f>IF(#REF!='Standard Interventions'!$K$9,'Detailed Budget (Initial)'!EH140,0)+IF(#REF!='Standard Interventions'!$K$9,'Detailed Budget (Initial)'!ET140,0)+IF(#REF!='Standard Interventions'!$K$9,'Detailed Budget (Initial)'!FF140,0)+IF(#REF!='Standard Interventions'!$K$9,'Detailed Budget (Initial)'!FR140,0)+IF(#REF!='Standard Interventions'!$K$9,'Detailed Budget (Initial)'!GD140,0)+IF(#REF!='Standard Interventions'!$K$9,'Detailed Budget (Initial)'!GP140,0)+IF(#REF!='Standard Interventions'!$K$9,'Detailed Budget (Initial)'!HB140,0)+IF(#REF!='Standard Interventions'!$K$9,'Detailed Budget (Initial)'!HN140,0)+IF(#REF!='Standard Interventions'!$K$9,'Detailed Budget (Initial)'!HZ140,0)+IF(#REF!='Standard Interventions'!$K$9,'Detailed Budget (Initial)'!IL140,0)</f>
        <v>#REF!</v>
      </c>
      <c r="L141" s="73" t="str">
        <f>IF(#REF!='Standard Interventions'!$L$9,'Detailed Budget (Initial)'!EH140,0)+IF(#REF!='Standard Interventions'!$L$9,'Detailed Budget (Initial)'!ET140,0)+IF(#REF!='Standard Interventions'!$L$9,'Detailed Budget (Initial)'!FF140,0)+IF(#REF!='Standard Interventions'!$L$9,'Detailed Budget (Initial)'!FR140,0)+IF(#REF!='Standard Interventions'!$L$9,'Detailed Budget (Initial)'!GD140,0)+IF(#REF!='Standard Interventions'!$L$9,'Detailed Budget (Initial)'!GP140,0)+IF(#REF!='Standard Interventions'!$L$9,'Detailed Budget (Initial)'!HB140,0)+IF(#REF!='Standard Interventions'!$L$9,'Detailed Budget (Initial)'!HN140,0)+IF(#REF!='Standard Interventions'!$L$9,'Detailed Budget (Initial)'!HZ140,0)+IF(#REF!='Standard Interventions'!$L$9,'Detailed Budget (Initial)'!IL140,0)</f>
        <v>#REF!</v>
      </c>
      <c r="M141" s="73" t="str">
        <f>IF(#REF!='Standard Interventions'!$M$9,'Detailed Budget (Initial)'!EH140,0)+IF(#REF!='Standard Interventions'!$M$9,'Detailed Budget (Initial)'!ET140,0)+IF(#REF!='Standard Interventions'!$M$9,'Detailed Budget (Initial)'!FF140,0)+IF(#REF!='Standard Interventions'!$M$9,'Detailed Budget (Initial)'!FR140,0)+IF(#REF!='Standard Interventions'!$M$9,'Detailed Budget (Initial)'!GD140,0)+IF(#REF!='Standard Interventions'!$M$9,'Detailed Budget (Initial)'!GP140,0)+IF(#REF!='Standard Interventions'!$M$9,'Detailed Budget (Initial)'!HB140,0)+IF(#REF!='Standard Interventions'!$M$9,'Detailed Budget (Initial)'!HN140,0)+IF(#REF!='Standard Interventions'!$M$9,'Detailed Budget (Initial)'!HZ140,0)+IF(#REF!='Standard Interventions'!$M$9,'Detailed Budget (Initial)'!IL140,0)</f>
        <v>#REF!</v>
      </c>
      <c r="N141" s="73" t="str">
        <f>IF(#REF!='Standard Interventions'!$N$9,'Detailed Budget (Initial)'!EH140,0)+IF(#REF!='Standard Interventions'!$N$9,'Detailed Budget (Initial)'!ET140,0)+IF(#REF!='Standard Interventions'!$N$9,'Detailed Budget (Initial)'!FF140,0)+IF(#REF!='Standard Interventions'!$N$9,'Detailed Budget (Initial)'!FR140,0)+IF(#REF!='Standard Interventions'!$N$9,'Detailed Budget (Initial)'!GD140,0)+IF(#REF!='Standard Interventions'!$N$9,'Detailed Budget (Initial)'!GP140,0)+IF(#REF!='Standard Interventions'!$N$9,'Detailed Budget (Initial)'!HB140,0)+IF(#REF!='Standard Interventions'!$N$9,'Detailed Budget (Initial)'!HN140,0)+IF(#REF!='Standard Interventions'!$N$9,'Detailed Budget (Initial)'!HZ140,0)+IF(#REF!='Standard Interventions'!$N$9,'Detailed Budget (Initial)'!IL140,0)</f>
        <v>#REF!</v>
      </c>
      <c r="O141" s="73"/>
      <c r="P141" s="73" t="str">
        <f t="shared" si="20"/>
        <v>#REF!</v>
      </c>
    </row>
    <row r="142" ht="13.5" customHeight="1" outlineLevel="1">
      <c r="A142" s="7"/>
      <c r="B142" s="66" t="str">
        <f t="shared" si="19"/>
        <v>#REF!</v>
      </c>
      <c r="C142" s="66"/>
      <c r="D142" s="73" t="str">
        <f>IF(#REF!='Standard Interventions'!$D$9,'Detailed Budget (Initial)'!EH141,0)+IF(#REF!='Standard Interventions'!$D$9,'Detailed Budget (Initial)'!ET141,0)+IF(#REF!='Standard Interventions'!$D$9,'Detailed Budget (Initial)'!FF141,0)+IF(#REF!='Standard Interventions'!$D$9,'Detailed Budget (Initial)'!FR141,0)+IF(#REF!='Standard Interventions'!$D$9,'Detailed Budget (Initial)'!GD141,0)+IF(#REF!='Standard Interventions'!$D$9,'Detailed Budget (Initial)'!GP141,0)+IF(#REF!='Standard Interventions'!$D$9,'Detailed Budget (Initial)'!HB141,0)+IF(#REF!='Standard Interventions'!$D$9,'Detailed Budget (Initial)'!HN141,0)+IF(#REF!='Standard Interventions'!$D$9,'Detailed Budget (Initial)'!HZ141,0)+IF(#REF!='Standard Interventions'!$D$9,'Detailed Budget (Initial)'!IL141,0)</f>
        <v>#REF!</v>
      </c>
      <c r="E142" s="73" t="str">
        <f>IF(#REF!='Standard Interventions'!$E$9,'Detailed Budget (Initial)'!EH141,0)+IF(#REF!='Standard Interventions'!$E$9,'Detailed Budget (Initial)'!ET141,0)+IF(#REF!='Standard Interventions'!$E$9,'Detailed Budget (Initial)'!FF141,0)+IF(#REF!='Standard Interventions'!$E$9,'Detailed Budget (Initial)'!FR141,0)+IF(#REF!='Standard Interventions'!$E$9,'Detailed Budget (Initial)'!GD141,0)+IF(#REF!='Standard Interventions'!$E$9,'Detailed Budget (Initial)'!GP141,0)+IF(#REF!='Standard Interventions'!$E$9,'Detailed Budget (Initial)'!HB141,0)+IF(#REF!='Standard Interventions'!$E$9,'Detailed Budget (Initial)'!HN141,0)+IF(#REF!='Standard Interventions'!$E$9,'Detailed Budget (Initial)'!HZ141,0)+IF(#REF!='Standard Interventions'!$E$9,'Detailed Budget (Initial)'!IL141,0)</f>
        <v>#REF!</v>
      </c>
      <c r="F142" s="73" t="str">
        <f>IF(#REF!='Standard Interventions'!$F$9,'Detailed Budget (Initial)'!EH141,0)+IF(#REF!='Standard Interventions'!$F$9,'Detailed Budget (Initial)'!ET141,0)+IF(#REF!='Standard Interventions'!$F$9,'Detailed Budget (Initial)'!FF141,0)+IF(#REF!='Standard Interventions'!$F$9,'Detailed Budget (Initial)'!FR141,0)+IF(#REF!='Standard Interventions'!$F$9,'Detailed Budget (Initial)'!GD141,0)+IF(#REF!='Standard Interventions'!$F$9,'Detailed Budget (Initial)'!GP141,0)+IF(#REF!='Standard Interventions'!$F$9,'Detailed Budget (Initial)'!HB141,0)+IF(#REF!='Standard Interventions'!$F$9,'Detailed Budget (Initial)'!HN141,0)+IF(#REF!='Standard Interventions'!$F$9,'Detailed Budget (Initial)'!HZ141,0)+IF(#REF!='Standard Interventions'!$F$9,'Detailed Budget (Initial)'!IL141,0)</f>
        <v>#REF!</v>
      </c>
      <c r="G142" s="73" t="str">
        <f>IF(#REF!='Standard Interventions'!$G$9,'Detailed Budget (Initial)'!EH141,0)+IF(#REF!='Standard Interventions'!$G$9,'Detailed Budget (Initial)'!ET141,0)+IF(#REF!='Standard Interventions'!$G$9,'Detailed Budget (Initial)'!FF141,0)+IF(#REF!='Standard Interventions'!$G$9,'Detailed Budget (Initial)'!FR141,0)+IF(#REF!='Standard Interventions'!$G$9,'Detailed Budget (Initial)'!GD141,0)+IF(#REF!='Standard Interventions'!$G$9,'Detailed Budget (Initial)'!GP141,0)+IF(#REF!='Standard Interventions'!$G$9,'Detailed Budget (Initial)'!HB141,0)+IF(#REF!='Standard Interventions'!$G$9,'Detailed Budget (Initial)'!HN141,0)+IF(#REF!='Standard Interventions'!$G$9,'Detailed Budget (Initial)'!HZ141,0)+IF(#REF!='Standard Interventions'!$G$9,'Detailed Budget (Initial)'!IL141,0)</f>
        <v>#REF!</v>
      </c>
      <c r="H142" s="73" t="str">
        <f>IF(#REF!='Standard Interventions'!$H$9,'Detailed Budget (Initial)'!EH141,0)+IF(#REF!='Standard Interventions'!$H$9,'Detailed Budget (Initial)'!ET141,0)+IF(#REF!='Standard Interventions'!$H$9,'Detailed Budget (Initial)'!FF141,0)+IF(#REF!='Standard Interventions'!$H$9,'Detailed Budget (Initial)'!FR141,0)+IF(#REF!='Standard Interventions'!$H$9,'Detailed Budget (Initial)'!GD141,0)+IF(#REF!='Standard Interventions'!$H$9,'Detailed Budget (Initial)'!GP141,0)+IF(#REF!='Standard Interventions'!$H$9,'Detailed Budget (Initial)'!HB141,0)+IF(#REF!='Standard Interventions'!$H$9,'Detailed Budget (Initial)'!HN141,0)+IF(#REF!='Standard Interventions'!$H$9,'Detailed Budget (Initial)'!HZ141,0)+IF(#REF!='Standard Interventions'!$H$9,'Detailed Budget (Initial)'!IL141,0)</f>
        <v>#REF!</v>
      </c>
      <c r="I142" s="73" t="str">
        <f>IF(#REF!='Standard Interventions'!$I$9,'Detailed Budget (Initial)'!EH141,0)+IF(#REF!='Standard Interventions'!$I$9,'Detailed Budget (Initial)'!ET141,0)+IF(#REF!='Standard Interventions'!$I$9,'Detailed Budget (Initial)'!FF141,0)+IF(#REF!='Standard Interventions'!$I$9,'Detailed Budget (Initial)'!FR141,0)+IF(#REF!='Standard Interventions'!$I$9,'Detailed Budget (Initial)'!GD141,0)+IF(#REF!='Standard Interventions'!$I$9,'Detailed Budget (Initial)'!GP141,0)+IF(#REF!='Standard Interventions'!$I$9,'Detailed Budget (Initial)'!HB141,0)+IF(#REF!='Standard Interventions'!$I$9,'Detailed Budget (Initial)'!HN141,0)+IF(#REF!='Standard Interventions'!$I$9,'Detailed Budget (Initial)'!HZ141,0)+IF(#REF!='Standard Interventions'!$I$9,'Detailed Budget (Initial)'!IL141,0)</f>
        <v>#REF!</v>
      </c>
      <c r="J142" s="73" t="str">
        <f>IF(#REF!='Standard Interventions'!$J$9,'Detailed Budget (Initial)'!EH141,0)+IF(#REF!='Standard Interventions'!$J$9,'Detailed Budget (Initial)'!ET141,0)+IF(#REF!='Standard Interventions'!$J$9,'Detailed Budget (Initial)'!FF141,0)+IF(#REF!='Standard Interventions'!$J$9,'Detailed Budget (Initial)'!FR141,0)+IF(#REF!='Standard Interventions'!$J$9,'Detailed Budget (Initial)'!GD141,0)+IF(#REF!='Standard Interventions'!$J$9,'Detailed Budget (Initial)'!GP141,0)+IF(#REF!='Standard Interventions'!$J$9,'Detailed Budget (Initial)'!HB141,0)+IF(#REF!='Standard Interventions'!$J$9,'Detailed Budget (Initial)'!HN141,0)+IF(#REF!='Standard Interventions'!$J$9,'Detailed Budget (Initial)'!HZ141,0)+IF(#REF!='Standard Interventions'!$J$9,'Detailed Budget (Initial)'!IL141,0)</f>
        <v>#REF!</v>
      </c>
      <c r="K142" s="73" t="str">
        <f>IF(#REF!='Standard Interventions'!$K$9,'Detailed Budget (Initial)'!EH141,0)+IF(#REF!='Standard Interventions'!$K$9,'Detailed Budget (Initial)'!ET141,0)+IF(#REF!='Standard Interventions'!$K$9,'Detailed Budget (Initial)'!FF141,0)+IF(#REF!='Standard Interventions'!$K$9,'Detailed Budget (Initial)'!FR141,0)+IF(#REF!='Standard Interventions'!$K$9,'Detailed Budget (Initial)'!GD141,0)+IF(#REF!='Standard Interventions'!$K$9,'Detailed Budget (Initial)'!GP141,0)+IF(#REF!='Standard Interventions'!$K$9,'Detailed Budget (Initial)'!HB141,0)+IF(#REF!='Standard Interventions'!$K$9,'Detailed Budget (Initial)'!HN141,0)+IF(#REF!='Standard Interventions'!$K$9,'Detailed Budget (Initial)'!HZ141,0)+IF(#REF!='Standard Interventions'!$K$9,'Detailed Budget (Initial)'!IL141,0)</f>
        <v>#REF!</v>
      </c>
      <c r="L142" s="73" t="str">
        <f>IF(#REF!='Standard Interventions'!$L$9,'Detailed Budget (Initial)'!EH141,0)+IF(#REF!='Standard Interventions'!$L$9,'Detailed Budget (Initial)'!ET141,0)+IF(#REF!='Standard Interventions'!$L$9,'Detailed Budget (Initial)'!FF141,0)+IF(#REF!='Standard Interventions'!$L$9,'Detailed Budget (Initial)'!FR141,0)+IF(#REF!='Standard Interventions'!$L$9,'Detailed Budget (Initial)'!GD141,0)+IF(#REF!='Standard Interventions'!$L$9,'Detailed Budget (Initial)'!GP141,0)+IF(#REF!='Standard Interventions'!$L$9,'Detailed Budget (Initial)'!HB141,0)+IF(#REF!='Standard Interventions'!$L$9,'Detailed Budget (Initial)'!HN141,0)+IF(#REF!='Standard Interventions'!$L$9,'Detailed Budget (Initial)'!HZ141,0)+IF(#REF!='Standard Interventions'!$L$9,'Detailed Budget (Initial)'!IL141,0)</f>
        <v>#REF!</v>
      </c>
      <c r="M142" s="73" t="str">
        <f>IF(#REF!='Standard Interventions'!$M$9,'Detailed Budget (Initial)'!EH141,0)+IF(#REF!='Standard Interventions'!$M$9,'Detailed Budget (Initial)'!ET141,0)+IF(#REF!='Standard Interventions'!$M$9,'Detailed Budget (Initial)'!FF141,0)+IF(#REF!='Standard Interventions'!$M$9,'Detailed Budget (Initial)'!FR141,0)+IF(#REF!='Standard Interventions'!$M$9,'Detailed Budget (Initial)'!GD141,0)+IF(#REF!='Standard Interventions'!$M$9,'Detailed Budget (Initial)'!GP141,0)+IF(#REF!='Standard Interventions'!$M$9,'Detailed Budget (Initial)'!HB141,0)+IF(#REF!='Standard Interventions'!$M$9,'Detailed Budget (Initial)'!HN141,0)+IF(#REF!='Standard Interventions'!$M$9,'Detailed Budget (Initial)'!HZ141,0)+IF(#REF!='Standard Interventions'!$M$9,'Detailed Budget (Initial)'!IL141,0)</f>
        <v>#REF!</v>
      </c>
      <c r="N142" s="73" t="str">
        <f>IF(#REF!='Standard Interventions'!$N$9,'Detailed Budget (Initial)'!EH141,0)+IF(#REF!='Standard Interventions'!$N$9,'Detailed Budget (Initial)'!ET141,0)+IF(#REF!='Standard Interventions'!$N$9,'Detailed Budget (Initial)'!FF141,0)+IF(#REF!='Standard Interventions'!$N$9,'Detailed Budget (Initial)'!FR141,0)+IF(#REF!='Standard Interventions'!$N$9,'Detailed Budget (Initial)'!GD141,0)+IF(#REF!='Standard Interventions'!$N$9,'Detailed Budget (Initial)'!GP141,0)+IF(#REF!='Standard Interventions'!$N$9,'Detailed Budget (Initial)'!HB141,0)+IF(#REF!='Standard Interventions'!$N$9,'Detailed Budget (Initial)'!HN141,0)+IF(#REF!='Standard Interventions'!$N$9,'Detailed Budget (Initial)'!HZ141,0)+IF(#REF!='Standard Interventions'!$N$9,'Detailed Budget (Initial)'!IL141,0)</f>
        <v>#REF!</v>
      </c>
      <c r="O142" s="73"/>
      <c r="P142" s="73" t="str">
        <f t="shared" si="20"/>
        <v>#REF!</v>
      </c>
    </row>
    <row r="143" ht="13.5" customHeight="1" outlineLevel="1">
      <c r="A143" s="7"/>
      <c r="B143" s="66" t="str">
        <f t="shared" si="19"/>
        <v>#REF!</v>
      </c>
      <c r="C143" s="66"/>
      <c r="D143" s="73" t="str">
        <f>IF(#REF!='Standard Interventions'!$D$9,'Detailed Budget (Initial)'!EH142,0)+IF(#REF!='Standard Interventions'!$D$9,'Detailed Budget (Initial)'!ET142,0)+IF(#REF!='Standard Interventions'!$D$9,'Detailed Budget (Initial)'!FF142,0)+IF(#REF!='Standard Interventions'!$D$9,'Detailed Budget (Initial)'!FR142,0)+IF(#REF!='Standard Interventions'!$D$9,'Detailed Budget (Initial)'!GD142,0)+IF(#REF!='Standard Interventions'!$D$9,'Detailed Budget (Initial)'!GP142,0)+IF(#REF!='Standard Interventions'!$D$9,'Detailed Budget (Initial)'!HB142,0)+IF(#REF!='Standard Interventions'!$D$9,'Detailed Budget (Initial)'!HN142,0)+IF(#REF!='Standard Interventions'!$D$9,'Detailed Budget (Initial)'!HZ142,0)+IF(#REF!='Standard Interventions'!$D$9,'Detailed Budget (Initial)'!IL142,0)</f>
        <v>#REF!</v>
      </c>
      <c r="E143" s="73" t="str">
        <f>IF(#REF!='Standard Interventions'!$E$9,'Detailed Budget (Initial)'!EH142,0)+IF(#REF!='Standard Interventions'!$E$9,'Detailed Budget (Initial)'!ET142,0)+IF(#REF!='Standard Interventions'!$E$9,'Detailed Budget (Initial)'!FF142,0)+IF(#REF!='Standard Interventions'!$E$9,'Detailed Budget (Initial)'!FR142,0)+IF(#REF!='Standard Interventions'!$E$9,'Detailed Budget (Initial)'!GD142,0)+IF(#REF!='Standard Interventions'!$E$9,'Detailed Budget (Initial)'!GP142,0)+IF(#REF!='Standard Interventions'!$E$9,'Detailed Budget (Initial)'!HB142,0)+IF(#REF!='Standard Interventions'!$E$9,'Detailed Budget (Initial)'!HN142,0)+IF(#REF!='Standard Interventions'!$E$9,'Detailed Budget (Initial)'!HZ142,0)+IF(#REF!='Standard Interventions'!$E$9,'Detailed Budget (Initial)'!IL142,0)</f>
        <v>#REF!</v>
      </c>
      <c r="F143" s="73" t="str">
        <f>IF(#REF!='Standard Interventions'!$F$9,'Detailed Budget (Initial)'!EH142,0)+IF(#REF!='Standard Interventions'!$F$9,'Detailed Budget (Initial)'!ET142,0)+IF(#REF!='Standard Interventions'!$F$9,'Detailed Budget (Initial)'!FF142,0)+IF(#REF!='Standard Interventions'!$F$9,'Detailed Budget (Initial)'!FR142,0)+IF(#REF!='Standard Interventions'!$F$9,'Detailed Budget (Initial)'!GD142,0)+IF(#REF!='Standard Interventions'!$F$9,'Detailed Budget (Initial)'!GP142,0)+IF(#REF!='Standard Interventions'!$F$9,'Detailed Budget (Initial)'!HB142,0)+IF(#REF!='Standard Interventions'!$F$9,'Detailed Budget (Initial)'!HN142,0)+IF(#REF!='Standard Interventions'!$F$9,'Detailed Budget (Initial)'!HZ142,0)+IF(#REF!='Standard Interventions'!$F$9,'Detailed Budget (Initial)'!IL142,0)</f>
        <v>#REF!</v>
      </c>
      <c r="G143" s="73" t="str">
        <f>IF(#REF!='Standard Interventions'!$G$9,'Detailed Budget (Initial)'!EH142,0)+IF(#REF!='Standard Interventions'!$G$9,'Detailed Budget (Initial)'!ET142,0)+IF(#REF!='Standard Interventions'!$G$9,'Detailed Budget (Initial)'!FF142,0)+IF(#REF!='Standard Interventions'!$G$9,'Detailed Budget (Initial)'!FR142,0)+IF(#REF!='Standard Interventions'!$G$9,'Detailed Budget (Initial)'!GD142,0)+IF(#REF!='Standard Interventions'!$G$9,'Detailed Budget (Initial)'!GP142,0)+IF(#REF!='Standard Interventions'!$G$9,'Detailed Budget (Initial)'!HB142,0)+IF(#REF!='Standard Interventions'!$G$9,'Detailed Budget (Initial)'!HN142,0)+IF(#REF!='Standard Interventions'!$G$9,'Detailed Budget (Initial)'!HZ142,0)+IF(#REF!='Standard Interventions'!$G$9,'Detailed Budget (Initial)'!IL142,0)</f>
        <v>#REF!</v>
      </c>
      <c r="H143" s="73" t="str">
        <f>IF(#REF!='Standard Interventions'!$H$9,'Detailed Budget (Initial)'!EH142,0)+IF(#REF!='Standard Interventions'!$H$9,'Detailed Budget (Initial)'!ET142,0)+IF(#REF!='Standard Interventions'!$H$9,'Detailed Budget (Initial)'!FF142,0)+IF(#REF!='Standard Interventions'!$H$9,'Detailed Budget (Initial)'!FR142,0)+IF(#REF!='Standard Interventions'!$H$9,'Detailed Budget (Initial)'!GD142,0)+IF(#REF!='Standard Interventions'!$H$9,'Detailed Budget (Initial)'!GP142,0)+IF(#REF!='Standard Interventions'!$H$9,'Detailed Budget (Initial)'!HB142,0)+IF(#REF!='Standard Interventions'!$H$9,'Detailed Budget (Initial)'!HN142,0)+IF(#REF!='Standard Interventions'!$H$9,'Detailed Budget (Initial)'!HZ142,0)+IF(#REF!='Standard Interventions'!$H$9,'Detailed Budget (Initial)'!IL142,0)</f>
        <v>#REF!</v>
      </c>
      <c r="I143" s="73" t="str">
        <f>IF(#REF!='Standard Interventions'!$I$9,'Detailed Budget (Initial)'!EH142,0)+IF(#REF!='Standard Interventions'!$I$9,'Detailed Budget (Initial)'!ET142,0)+IF(#REF!='Standard Interventions'!$I$9,'Detailed Budget (Initial)'!FF142,0)+IF(#REF!='Standard Interventions'!$I$9,'Detailed Budget (Initial)'!FR142,0)+IF(#REF!='Standard Interventions'!$I$9,'Detailed Budget (Initial)'!GD142,0)+IF(#REF!='Standard Interventions'!$I$9,'Detailed Budget (Initial)'!GP142,0)+IF(#REF!='Standard Interventions'!$I$9,'Detailed Budget (Initial)'!HB142,0)+IF(#REF!='Standard Interventions'!$I$9,'Detailed Budget (Initial)'!HN142,0)+IF(#REF!='Standard Interventions'!$I$9,'Detailed Budget (Initial)'!HZ142,0)+IF(#REF!='Standard Interventions'!$I$9,'Detailed Budget (Initial)'!IL142,0)</f>
        <v>#REF!</v>
      </c>
      <c r="J143" s="73" t="str">
        <f>IF(#REF!='Standard Interventions'!$J$9,'Detailed Budget (Initial)'!EH142,0)+IF(#REF!='Standard Interventions'!$J$9,'Detailed Budget (Initial)'!ET142,0)+IF(#REF!='Standard Interventions'!$J$9,'Detailed Budget (Initial)'!FF142,0)+IF(#REF!='Standard Interventions'!$J$9,'Detailed Budget (Initial)'!FR142,0)+IF(#REF!='Standard Interventions'!$J$9,'Detailed Budget (Initial)'!GD142,0)+IF(#REF!='Standard Interventions'!$J$9,'Detailed Budget (Initial)'!GP142,0)+IF(#REF!='Standard Interventions'!$J$9,'Detailed Budget (Initial)'!HB142,0)+IF(#REF!='Standard Interventions'!$J$9,'Detailed Budget (Initial)'!HN142,0)+IF(#REF!='Standard Interventions'!$J$9,'Detailed Budget (Initial)'!HZ142,0)+IF(#REF!='Standard Interventions'!$J$9,'Detailed Budget (Initial)'!IL142,0)</f>
        <v>#REF!</v>
      </c>
      <c r="K143" s="73" t="str">
        <f>IF(#REF!='Standard Interventions'!$K$9,'Detailed Budget (Initial)'!EH142,0)+IF(#REF!='Standard Interventions'!$K$9,'Detailed Budget (Initial)'!ET142,0)+IF(#REF!='Standard Interventions'!$K$9,'Detailed Budget (Initial)'!FF142,0)+IF(#REF!='Standard Interventions'!$K$9,'Detailed Budget (Initial)'!FR142,0)+IF(#REF!='Standard Interventions'!$K$9,'Detailed Budget (Initial)'!GD142,0)+IF(#REF!='Standard Interventions'!$K$9,'Detailed Budget (Initial)'!GP142,0)+IF(#REF!='Standard Interventions'!$K$9,'Detailed Budget (Initial)'!HB142,0)+IF(#REF!='Standard Interventions'!$K$9,'Detailed Budget (Initial)'!HN142,0)+IF(#REF!='Standard Interventions'!$K$9,'Detailed Budget (Initial)'!HZ142,0)+IF(#REF!='Standard Interventions'!$K$9,'Detailed Budget (Initial)'!IL142,0)</f>
        <v>#REF!</v>
      </c>
      <c r="L143" s="73" t="str">
        <f>IF(#REF!='Standard Interventions'!$L$9,'Detailed Budget (Initial)'!EH142,0)+IF(#REF!='Standard Interventions'!$L$9,'Detailed Budget (Initial)'!ET142,0)+IF(#REF!='Standard Interventions'!$L$9,'Detailed Budget (Initial)'!FF142,0)+IF(#REF!='Standard Interventions'!$L$9,'Detailed Budget (Initial)'!FR142,0)+IF(#REF!='Standard Interventions'!$L$9,'Detailed Budget (Initial)'!GD142,0)+IF(#REF!='Standard Interventions'!$L$9,'Detailed Budget (Initial)'!GP142,0)+IF(#REF!='Standard Interventions'!$L$9,'Detailed Budget (Initial)'!HB142,0)+IF(#REF!='Standard Interventions'!$L$9,'Detailed Budget (Initial)'!HN142,0)+IF(#REF!='Standard Interventions'!$L$9,'Detailed Budget (Initial)'!HZ142,0)+IF(#REF!='Standard Interventions'!$L$9,'Detailed Budget (Initial)'!IL142,0)</f>
        <v>#REF!</v>
      </c>
      <c r="M143" s="73" t="str">
        <f>IF(#REF!='Standard Interventions'!$M$9,'Detailed Budget (Initial)'!EH142,0)+IF(#REF!='Standard Interventions'!$M$9,'Detailed Budget (Initial)'!ET142,0)+IF(#REF!='Standard Interventions'!$M$9,'Detailed Budget (Initial)'!FF142,0)+IF(#REF!='Standard Interventions'!$M$9,'Detailed Budget (Initial)'!FR142,0)+IF(#REF!='Standard Interventions'!$M$9,'Detailed Budget (Initial)'!GD142,0)+IF(#REF!='Standard Interventions'!$M$9,'Detailed Budget (Initial)'!GP142,0)+IF(#REF!='Standard Interventions'!$M$9,'Detailed Budget (Initial)'!HB142,0)+IF(#REF!='Standard Interventions'!$M$9,'Detailed Budget (Initial)'!HN142,0)+IF(#REF!='Standard Interventions'!$M$9,'Detailed Budget (Initial)'!HZ142,0)+IF(#REF!='Standard Interventions'!$M$9,'Detailed Budget (Initial)'!IL142,0)</f>
        <v>#REF!</v>
      </c>
      <c r="N143" s="73" t="str">
        <f>IF(#REF!='Standard Interventions'!$N$9,'Detailed Budget (Initial)'!EH142,0)+IF(#REF!='Standard Interventions'!$N$9,'Detailed Budget (Initial)'!ET142,0)+IF(#REF!='Standard Interventions'!$N$9,'Detailed Budget (Initial)'!FF142,0)+IF(#REF!='Standard Interventions'!$N$9,'Detailed Budget (Initial)'!FR142,0)+IF(#REF!='Standard Interventions'!$N$9,'Detailed Budget (Initial)'!GD142,0)+IF(#REF!='Standard Interventions'!$N$9,'Detailed Budget (Initial)'!GP142,0)+IF(#REF!='Standard Interventions'!$N$9,'Detailed Budget (Initial)'!HB142,0)+IF(#REF!='Standard Interventions'!$N$9,'Detailed Budget (Initial)'!HN142,0)+IF(#REF!='Standard Interventions'!$N$9,'Detailed Budget (Initial)'!HZ142,0)+IF(#REF!='Standard Interventions'!$N$9,'Detailed Budget (Initial)'!IL142,0)</f>
        <v>#REF!</v>
      </c>
      <c r="O143" s="73"/>
      <c r="P143" s="73" t="str">
        <f t="shared" si="20"/>
        <v>#REF!</v>
      </c>
    </row>
    <row r="144" ht="13.5" customHeight="1" outlineLevel="1">
      <c r="A144" s="7"/>
      <c r="B144" s="66" t="str">
        <f t="shared" si="19"/>
        <v>#REF!</v>
      </c>
      <c r="C144" s="66"/>
      <c r="D144" s="73" t="str">
        <f>IF(#REF!='Standard Interventions'!$D$9,'Detailed Budget (Initial)'!EH143,0)+IF(#REF!='Standard Interventions'!$D$9,'Detailed Budget (Initial)'!ET143,0)+IF(#REF!='Standard Interventions'!$D$9,'Detailed Budget (Initial)'!FF143,0)+IF(#REF!='Standard Interventions'!$D$9,'Detailed Budget (Initial)'!FR143,0)+IF(#REF!='Standard Interventions'!$D$9,'Detailed Budget (Initial)'!GD143,0)+IF(#REF!='Standard Interventions'!$D$9,'Detailed Budget (Initial)'!GP143,0)+IF(#REF!='Standard Interventions'!$D$9,'Detailed Budget (Initial)'!HB143,0)+IF(#REF!='Standard Interventions'!$D$9,'Detailed Budget (Initial)'!HN143,0)+IF(#REF!='Standard Interventions'!$D$9,'Detailed Budget (Initial)'!HZ143,0)+IF(#REF!='Standard Interventions'!$D$9,'Detailed Budget (Initial)'!IL143,0)</f>
        <v>#REF!</v>
      </c>
      <c r="E144" s="73" t="str">
        <f>IF(#REF!='Standard Interventions'!$E$9,'Detailed Budget (Initial)'!EH143,0)+IF(#REF!='Standard Interventions'!$E$9,'Detailed Budget (Initial)'!ET143,0)+IF(#REF!='Standard Interventions'!$E$9,'Detailed Budget (Initial)'!FF143,0)+IF(#REF!='Standard Interventions'!$E$9,'Detailed Budget (Initial)'!FR143,0)+IF(#REF!='Standard Interventions'!$E$9,'Detailed Budget (Initial)'!GD143,0)+IF(#REF!='Standard Interventions'!$E$9,'Detailed Budget (Initial)'!GP143,0)+IF(#REF!='Standard Interventions'!$E$9,'Detailed Budget (Initial)'!HB143,0)+IF(#REF!='Standard Interventions'!$E$9,'Detailed Budget (Initial)'!HN143,0)+IF(#REF!='Standard Interventions'!$E$9,'Detailed Budget (Initial)'!HZ143,0)+IF(#REF!='Standard Interventions'!$E$9,'Detailed Budget (Initial)'!IL143,0)</f>
        <v>#REF!</v>
      </c>
      <c r="F144" s="73" t="str">
        <f>IF(#REF!='Standard Interventions'!$F$9,'Detailed Budget (Initial)'!EH143,0)+IF(#REF!='Standard Interventions'!$F$9,'Detailed Budget (Initial)'!ET143,0)+IF(#REF!='Standard Interventions'!$F$9,'Detailed Budget (Initial)'!FF143,0)+IF(#REF!='Standard Interventions'!$F$9,'Detailed Budget (Initial)'!FR143,0)+IF(#REF!='Standard Interventions'!$F$9,'Detailed Budget (Initial)'!GD143,0)+IF(#REF!='Standard Interventions'!$F$9,'Detailed Budget (Initial)'!GP143,0)+IF(#REF!='Standard Interventions'!$F$9,'Detailed Budget (Initial)'!HB143,0)+IF(#REF!='Standard Interventions'!$F$9,'Detailed Budget (Initial)'!HN143,0)+IF(#REF!='Standard Interventions'!$F$9,'Detailed Budget (Initial)'!HZ143,0)+IF(#REF!='Standard Interventions'!$F$9,'Detailed Budget (Initial)'!IL143,0)</f>
        <v>#REF!</v>
      </c>
      <c r="G144" s="73" t="str">
        <f>IF(#REF!='Standard Interventions'!$G$9,'Detailed Budget (Initial)'!EH143,0)+IF(#REF!='Standard Interventions'!$G$9,'Detailed Budget (Initial)'!ET143,0)+IF(#REF!='Standard Interventions'!$G$9,'Detailed Budget (Initial)'!FF143,0)+IF(#REF!='Standard Interventions'!$G$9,'Detailed Budget (Initial)'!FR143,0)+IF(#REF!='Standard Interventions'!$G$9,'Detailed Budget (Initial)'!GD143,0)+IF(#REF!='Standard Interventions'!$G$9,'Detailed Budget (Initial)'!GP143,0)+IF(#REF!='Standard Interventions'!$G$9,'Detailed Budget (Initial)'!HB143,0)+IF(#REF!='Standard Interventions'!$G$9,'Detailed Budget (Initial)'!HN143,0)+IF(#REF!='Standard Interventions'!$G$9,'Detailed Budget (Initial)'!HZ143,0)+IF(#REF!='Standard Interventions'!$G$9,'Detailed Budget (Initial)'!IL143,0)</f>
        <v>#REF!</v>
      </c>
      <c r="H144" s="73" t="str">
        <f>IF(#REF!='Standard Interventions'!$H$9,'Detailed Budget (Initial)'!EH143,0)+IF(#REF!='Standard Interventions'!$H$9,'Detailed Budget (Initial)'!ET143,0)+IF(#REF!='Standard Interventions'!$H$9,'Detailed Budget (Initial)'!FF143,0)+IF(#REF!='Standard Interventions'!$H$9,'Detailed Budget (Initial)'!FR143,0)+IF(#REF!='Standard Interventions'!$H$9,'Detailed Budget (Initial)'!GD143,0)+IF(#REF!='Standard Interventions'!$H$9,'Detailed Budget (Initial)'!GP143,0)+IF(#REF!='Standard Interventions'!$H$9,'Detailed Budget (Initial)'!HB143,0)+IF(#REF!='Standard Interventions'!$H$9,'Detailed Budget (Initial)'!HN143,0)+IF(#REF!='Standard Interventions'!$H$9,'Detailed Budget (Initial)'!HZ143,0)+IF(#REF!='Standard Interventions'!$H$9,'Detailed Budget (Initial)'!IL143,0)</f>
        <v>#REF!</v>
      </c>
      <c r="I144" s="73" t="str">
        <f>IF(#REF!='Standard Interventions'!$I$9,'Detailed Budget (Initial)'!EH143,0)+IF(#REF!='Standard Interventions'!$I$9,'Detailed Budget (Initial)'!ET143,0)+IF(#REF!='Standard Interventions'!$I$9,'Detailed Budget (Initial)'!FF143,0)+IF(#REF!='Standard Interventions'!$I$9,'Detailed Budget (Initial)'!FR143,0)+IF(#REF!='Standard Interventions'!$I$9,'Detailed Budget (Initial)'!GD143,0)+IF(#REF!='Standard Interventions'!$I$9,'Detailed Budget (Initial)'!GP143,0)+IF(#REF!='Standard Interventions'!$I$9,'Detailed Budget (Initial)'!HB143,0)+IF(#REF!='Standard Interventions'!$I$9,'Detailed Budget (Initial)'!HN143,0)+IF(#REF!='Standard Interventions'!$I$9,'Detailed Budget (Initial)'!HZ143,0)+IF(#REF!='Standard Interventions'!$I$9,'Detailed Budget (Initial)'!IL143,0)</f>
        <v>#REF!</v>
      </c>
      <c r="J144" s="73" t="str">
        <f>IF(#REF!='Standard Interventions'!$J$9,'Detailed Budget (Initial)'!EH143,0)+IF(#REF!='Standard Interventions'!$J$9,'Detailed Budget (Initial)'!ET143,0)+IF(#REF!='Standard Interventions'!$J$9,'Detailed Budget (Initial)'!FF143,0)+IF(#REF!='Standard Interventions'!$J$9,'Detailed Budget (Initial)'!FR143,0)+IF(#REF!='Standard Interventions'!$J$9,'Detailed Budget (Initial)'!GD143,0)+IF(#REF!='Standard Interventions'!$J$9,'Detailed Budget (Initial)'!GP143,0)+IF(#REF!='Standard Interventions'!$J$9,'Detailed Budget (Initial)'!HB143,0)+IF(#REF!='Standard Interventions'!$J$9,'Detailed Budget (Initial)'!HN143,0)+IF(#REF!='Standard Interventions'!$J$9,'Detailed Budget (Initial)'!HZ143,0)+IF(#REF!='Standard Interventions'!$J$9,'Detailed Budget (Initial)'!IL143,0)</f>
        <v>#REF!</v>
      </c>
      <c r="K144" s="73" t="str">
        <f>IF(#REF!='Standard Interventions'!$K$9,'Detailed Budget (Initial)'!EH143,0)+IF(#REF!='Standard Interventions'!$K$9,'Detailed Budget (Initial)'!ET143,0)+IF(#REF!='Standard Interventions'!$K$9,'Detailed Budget (Initial)'!FF143,0)+IF(#REF!='Standard Interventions'!$K$9,'Detailed Budget (Initial)'!FR143,0)+IF(#REF!='Standard Interventions'!$K$9,'Detailed Budget (Initial)'!GD143,0)+IF(#REF!='Standard Interventions'!$K$9,'Detailed Budget (Initial)'!GP143,0)+IF(#REF!='Standard Interventions'!$K$9,'Detailed Budget (Initial)'!HB143,0)+IF(#REF!='Standard Interventions'!$K$9,'Detailed Budget (Initial)'!HN143,0)+IF(#REF!='Standard Interventions'!$K$9,'Detailed Budget (Initial)'!HZ143,0)+IF(#REF!='Standard Interventions'!$K$9,'Detailed Budget (Initial)'!IL143,0)</f>
        <v>#REF!</v>
      </c>
      <c r="L144" s="73" t="str">
        <f>IF(#REF!='Standard Interventions'!$L$9,'Detailed Budget (Initial)'!EH143,0)+IF(#REF!='Standard Interventions'!$L$9,'Detailed Budget (Initial)'!ET143,0)+IF(#REF!='Standard Interventions'!$L$9,'Detailed Budget (Initial)'!FF143,0)+IF(#REF!='Standard Interventions'!$L$9,'Detailed Budget (Initial)'!FR143,0)+IF(#REF!='Standard Interventions'!$L$9,'Detailed Budget (Initial)'!GD143,0)+IF(#REF!='Standard Interventions'!$L$9,'Detailed Budget (Initial)'!GP143,0)+IF(#REF!='Standard Interventions'!$L$9,'Detailed Budget (Initial)'!HB143,0)+IF(#REF!='Standard Interventions'!$L$9,'Detailed Budget (Initial)'!HN143,0)+IF(#REF!='Standard Interventions'!$L$9,'Detailed Budget (Initial)'!HZ143,0)+IF(#REF!='Standard Interventions'!$L$9,'Detailed Budget (Initial)'!IL143,0)</f>
        <v>#REF!</v>
      </c>
      <c r="M144" s="73" t="str">
        <f>IF(#REF!='Standard Interventions'!$M$9,'Detailed Budget (Initial)'!EH143,0)+IF(#REF!='Standard Interventions'!$M$9,'Detailed Budget (Initial)'!ET143,0)+IF(#REF!='Standard Interventions'!$M$9,'Detailed Budget (Initial)'!FF143,0)+IF(#REF!='Standard Interventions'!$M$9,'Detailed Budget (Initial)'!FR143,0)+IF(#REF!='Standard Interventions'!$M$9,'Detailed Budget (Initial)'!GD143,0)+IF(#REF!='Standard Interventions'!$M$9,'Detailed Budget (Initial)'!GP143,0)+IF(#REF!='Standard Interventions'!$M$9,'Detailed Budget (Initial)'!HB143,0)+IF(#REF!='Standard Interventions'!$M$9,'Detailed Budget (Initial)'!HN143,0)+IF(#REF!='Standard Interventions'!$M$9,'Detailed Budget (Initial)'!HZ143,0)+IF(#REF!='Standard Interventions'!$M$9,'Detailed Budget (Initial)'!IL143,0)</f>
        <v>#REF!</v>
      </c>
      <c r="N144" s="73" t="str">
        <f>IF(#REF!='Standard Interventions'!$N$9,'Detailed Budget (Initial)'!EH143,0)+IF(#REF!='Standard Interventions'!$N$9,'Detailed Budget (Initial)'!ET143,0)+IF(#REF!='Standard Interventions'!$N$9,'Detailed Budget (Initial)'!FF143,0)+IF(#REF!='Standard Interventions'!$N$9,'Detailed Budget (Initial)'!FR143,0)+IF(#REF!='Standard Interventions'!$N$9,'Detailed Budget (Initial)'!GD143,0)+IF(#REF!='Standard Interventions'!$N$9,'Detailed Budget (Initial)'!GP143,0)+IF(#REF!='Standard Interventions'!$N$9,'Detailed Budget (Initial)'!HB143,0)+IF(#REF!='Standard Interventions'!$N$9,'Detailed Budget (Initial)'!HN143,0)+IF(#REF!='Standard Interventions'!$N$9,'Detailed Budget (Initial)'!HZ143,0)+IF(#REF!='Standard Interventions'!$N$9,'Detailed Budget (Initial)'!IL143,0)</f>
        <v>#REF!</v>
      </c>
      <c r="O144" s="73"/>
      <c r="P144" s="73" t="str">
        <f t="shared" si="20"/>
        <v>#REF!</v>
      </c>
    </row>
    <row r="145" ht="13.5" customHeight="1" outlineLevel="1">
      <c r="A145" s="7"/>
      <c r="B145" s="66" t="str">
        <f t="shared" si="19"/>
        <v>#REF!</v>
      </c>
      <c r="C145" s="66"/>
      <c r="D145" s="73" t="str">
        <f>IF(#REF!='Standard Interventions'!$D$9,'Detailed Budget (Initial)'!EH144,0)+IF(#REF!='Standard Interventions'!$D$9,'Detailed Budget (Initial)'!ET144,0)+IF(#REF!='Standard Interventions'!$D$9,'Detailed Budget (Initial)'!FF144,0)+IF(#REF!='Standard Interventions'!$D$9,'Detailed Budget (Initial)'!FR144,0)+IF(#REF!='Standard Interventions'!$D$9,'Detailed Budget (Initial)'!GD144,0)+IF(#REF!='Standard Interventions'!$D$9,'Detailed Budget (Initial)'!GP144,0)+IF(#REF!='Standard Interventions'!$D$9,'Detailed Budget (Initial)'!HB144,0)+IF(#REF!='Standard Interventions'!$D$9,'Detailed Budget (Initial)'!HN144,0)+IF(#REF!='Standard Interventions'!$D$9,'Detailed Budget (Initial)'!HZ144,0)+IF(#REF!='Standard Interventions'!$D$9,'Detailed Budget (Initial)'!IL144,0)</f>
        <v>#REF!</v>
      </c>
      <c r="E145" s="73" t="str">
        <f>IF(#REF!='Standard Interventions'!$E$9,'Detailed Budget (Initial)'!EH144,0)+IF(#REF!='Standard Interventions'!$E$9,'Detailed Budget (Initial)'!ET144,0)+IF(#REF!='Standard Interventions'!$E$9,'Detailed Budget (Initial)'!FF144,0)+IF(#REF!='Standard Interventions'!$E$9,'Detailed Budget (Initial)'!FR144,0)+IF(#REF!='Standard Interventions'!$E$9,'Detailed Budget (Initial)'!GD144,0)+IF(#REF!='Standard Interventions'!$E$9,'Detailed Budget (Initial)'!GP144,0)+IF(#REF!='Standard Interventions'!$E$9,'Detailed Budget (Initial)'!HB144,0)+IF(#REF!='Standard Interventions'!$E$9,'Detailed Budget (Initial)'!HN144,0)+IF(#REF!='Standard Interventions'!$E$9,'Detailed Budget (Initial)'!HZ144,0)+IF(#REF!='Standard Interventions'!$E$9,'Detailed Budget (Initial)'!IL144,0)</f>
        <v>#REF!</v>
      </c>
      <c r="F145" s="73" t="str">
        <f>IF(#REF!='Standard Interventions'!$F$9,'Detailed Budget (Initial)'!EH144,0)+IF(#REF!='Standard Interventions'!$F$9,'Detailed Budget (Initial)'!ET144,0)+IF(#REF!='Standard Interventions'!$F$9,'Detailed Budget (Initial)'!FF144,0)+IF(#REF!='Standard Interventions'!$F$9,'Detailed Budget (Initial)'!FR144,0)+IF(#REF!='Standard Interventions'!$F$9,'Detailed Budget (Initial)'!GD144,0)+IF(#REF!='Standard Interventions'!$F$9,'Detailed Budget (Initial)'!GP144,0)+IF(#REF!='Standard Interventions'!$F$9,'Detailed Budget (Initial)'!HB144,0)+IF(#REF!='Standard Interventions'!$F$9,'Detailed Budget (Initial)'!HN144,0)+IF(#REF!='Standard Interventions'!$F$9,'Detailed Budget (Initial)'!HZ144,0)+IF(#REF!='Standard Interventions'!$F$9,'Detailed Budget (Initial)'!IL144,0)</f>
        <v>#REF!</v>
      </c>
      <c r="G145" s="73" t="str">
        <f>IF(#REF!='Standard Interventions'!$G$9,'Detailed Budget (Initial)'!EH144,0)+IF(#REF!='Standard Interventions'!$G$9,'Detailed Budget (Initial)'!ET144,0)+IF(#REF!='Standard Interventions'!$G$9,'Detailed Budget (Initial)'!FF144,0)+IF(#REF!='Standard Interventions'!$G$9,'Detailed Budget (Initial)'!FR144,0)+IF(#REF!='Standard Interventions'!$G$9,'Detailed Budget (Initial)'!GD144,0)+IF(#REF!='Standard Interventions'!$G$9,'Detailed Budget (Initial)'!GP144,0)+IF(#REF!='Standard Interventions'!$G$9,'Detailed Budget (Initial)'!HB144,0)+IF(#REF!='Standard Interventions'!$G$9,'Detailed Budget (Initial)'!HN144,0)+IF(#REF!='Standard Interventions'!$G$9,'Detailed Budget (Initial)'!HZ144,0)+IF(#REF!='Standard Interventions'!$G$9,'Detailed Budget (Initial)'!IL144,0)</f>
        <v>#REF!</v>
      </c>
      <c r="H145" s="73" t="str">
        <f>IF(#REF!='Standard Interventions'!$H$9,'Detailed Budget (Initial)'!EH144,0)+IF(#REF!='Standard Interventions'!$H$9,'Detailed Budget (Initial)'!ET144,0)+IF(#REF!='Standard Interventions'!$H$9,'Detailed Budget (Initial)'!FF144,0)+IF(#REF!='Standard Interventions'!$H$9,'Detailed Budget (Initial)'!FR144,0)+IF(#REF!='Standard Interventions'!$H$9,'Detailed Budget (Initial)'!GD144,0)+IF(#REF!='Standard Interventions'!$H$9,'Detailed Budget (Initial)'!GP144,0)+IF(#REF!='Standard Interventions'!$H$9,'Detailed Budget (Initial)'!HB144,0)+IF(#REF!='Standard Interventions'!$H$9,'Detailed Budget (Initial)'!HN144,0)+IF(#REF!='Standard Interventions'!$H$9,'Detailed Budget (Initial)'!HZ144,0)+IF(#REF!='Standard Interventions'!$H$9,'Detailed Budget (Initial)'!IL144,0)</f>
        <v>#REF!</v>
      </c>
      <c r="I145" s="73" t="str">
        <f>IF(#REF!='Standard Interventions'!$I$9,'Detailed Budget (Initial)'!EH144,0)+IF(#REF!='Standard Interventions'!$I$9,'Detailed Budget (Initial)'!ET144,0)+IF(#REF!='Standard Interventions'!$I$9,'Detailed Budget (Initial)'!FF144,0)+IF(#REF!='Standard Interventions'!$I$9,'Detailed Budget (Initial)'!FR144,0)+IF(#REF!='Standard Interventions'!$I$9,'Detailed Budget (Initial)'!GD144,0)+IF(#REF!='Standard Interventions'!$I$9,'Detailed Budget (Initial)'!GP144,0)+IF(#REF!='Standard Interventions'!$I$9,'Detailed Budget (Initial)'!HB144,0)+IF(#REF!='Standard Interventions'!$I$9,'Detailed Budget (Initial)'!HN144,0)+IF(#REF!='Standard Interventions'!$I$9,'Detailed Budget (Initial)'!HZ144,0)+IF(#REF!='Standard Interventions'!$I$9,'Detailed Budget (Initial)'!IL144,0)</f>
        <v>#REF!</v>
      </c>
      <c r="J145" s="73" t="str">
        <f>IF(#REF!='Standard Interventions'!$J$9,'Detailed Budget (Initial)'!EH144,0)+IF(#REF!='Standard Interventions'!$J$9,'Detailed Budget (Initial)'!ET144,0)+IF(#REF!='Standard Interventions'!$J$9,'Detailed Budget (Initial)'!FF144,0)+IF(#REF!='Standard Interventions'!$J$9,'Detailed Budget (Initial)'!FR144,0)+IF(#REF!='Standard Interventions'!$J$9,'Detailed Budget (Initial)'!GD144,0)+IF(#REF!='Standard Interventions'!$J$9,'Detailed Budget (Initial)'!GP144,0)+IF(#REF!='Standard Interventions'!$J$9,'Detailed Budget (Initial)'!HB144,0)+IF(#REF!='Standard Interventions'!$J$9,'Detailed Budget (Initial)'!HN144,0)+IF(#REF!='Standard Interventions'!$J$9,'Detailed Budget (Initial)'!HZ144,0)+IF(#REF!='Standard Interventions'!$J$9,'Detailed Budget (Initial)'!IL144,0)</f>
        <v>#REF!</v>
      </c>
      <c r="K145" s="73" t="str">
        <f>IF(#REF!='Standard Interventions'!$K$9,'Detailed Budget (Initial)'!EH144,0)+IF(#REF!='Standard Interventions'!$K$9,'Detailed Budget (Initial)'!ET144,0)+IF(#REF!='Standard Interventions'!$K$9,'Detailed Budget (Initial)'!FF144,0)+IF(#REF!='Standard Interventions'!$K$9,'Detailed Budget (Initial)'!FR144,0)+IF(#REF!='Standard Interventions'!$K$9,'Detailed Budget (Initial)'!GD144,0)+IF(#REF!='Standard Interventions'!$K$9,'Detailed Budget (Initial)'!GP144,0)+IF(#REF!='Standard Interventions'!$K$9,'Detailed Budget (Initial)'!HB144,0)+IF(#REF!='Standard Interventions'!$K$9,'Detailed Budget (Initial)'!HN144,0)+IF(#REF!='Standard Interventions'!$K$9,'Detailed Budget (Initial)'!HZ144,0)+IF(#REF!='Standard Interventions'!$K$9,'Detailed Budget (Initial)'!IL144,0)</f>
        <v>#REF!</v>
      </c>
      <c r="L145" s="73" t="str">
        <f>IF(#REF!='Standard Interventions'!$L$9,'Detailed Budget (Initial)'!EH144,0)+IF(#REF!='Standard Interventions'!$L$9,'Detailed Budget (Initial)'!ET144,0)+IF(#REF!='Standard Interventions'!$L$9,'Detailed Budget (Initial)'!FF144,0)+IF(#REF!='Standard Interventions'!$L$9,'Detailed Budget (Initial)'!FR144,0)+IF(#REF!='Standard Interventions'!$L$9,'Detailed Budget (Initial)'!GD144,0)+IF(#REF!='Standard Interventions'!$L$9,'Detailed Budget (Initial)'!GP144,0)+IF(#REF!='Standard Interventions'!$L$9,'Detailed Budget (Initial)'!HB144,0)+IF(#REF!='Standard Interventions'!$L$9,'Detailed Budget (Initial)'!HN144,0)+IF(#REF!='Standard Interventions'!$L$9,'Detailed Budget (Initial)'!HZ144,0)+IF(#REF!='Standard Interventions'!$L$9,'Detailed Budget (Initial)'!IL144,0)</f>
        <v>#REF!</v>
      </c>
      <c r="M145" s="73" t="str">
        <f>IF(#REF!='Standard Interventions'!$M$9,'Detailed Budget (Initial)'!EH144,0)+IF(#REF!='Standard Interventions'!$M$9,'Detailed Budget (Initial)'!ET144,0)+IF(#REF!='Standard Interventions'!$M$9,'Detailed Budget (Initial)'!FF144,0)+IF(#REF!='Standard Interventions'!$M$9,'Detailed Budget (Initial)'!FR144,0)+IF(#REF!='Standard Interventions'!$M$9,'Detailed Budget (Initial)'!GD144,0)+IF(#REF!='Standard Interventions'!$M$9,'Detailed Budget (Initial)'!GP144,0)+IF(#REF!='Standard Interventions'!$M$9,'Detailed Budget (Initial)'!HB144,0)+IF(#REF!='Standard Interventions'!$M$9,'Detailed Budget (Initial)'!HN144,0)+IF(#REF!='Standard Interventions'!$M$9,'Detailed Budget (Initial)'!HZ144,0)+IF(#REF!='Standard Interventions'!$M$9,'Detailed Budget (Initial)'!IL144,0)</f>
        <v>#REF!</v>
      </c>
      <c r="N145" s="73" t="str">
        <f>IF(#REF!='Standard Interventions'!$N$9,'Detailed Budget (Initial)'!EH144,0)+IF(#REF!='Standard Interventions'!$N$9,'Detailed Budget (Initial)'!ET144,0)+IF(#REF!='Standard Interventions'!$N$9,'Detailed Budget (Initial)'!FF144,0)+IF(#REF!='Standard Interventions'!$N$9,'Detailed Budget (Initial)'!FR144,0)+IF(#REF!='Standard Interventions'!$N$9,'Detailed Budget (Initial)'!GD144,0)+IF(#REF!='Standard Interventions'!$N$9,'Detailed Budget (Initial)'!GP144,0)+IF(#REF!='Standard Interventions'!$N$9,'Detailed Budget (Initial)'!HB144,0)+IF(#REF!='Standard Interventions'!$N$9,'Detailed Budget (Initial)'!HN144,0)+IF(#REF!='Standard Interventions'!$N$9,'Detailed Budget (Initial)'!HZ144,0)+IF(#REF!='Standard Interventions'!$N$9,'Detailed Budget (Initial)'!IL144,0)</f>
        <v>#REF!</v>
      </c>
      <c r="O145" s="73"/>
      <c r="P145" s="73" t="str">
        <f t="shared" si="20"/>
        <v>#REF!</v>
      </c>
    </row>
    <row r="146" ht="13.5" customHeight="1" outlineLevel="1">
      <c r="A146" s="7"/>
      <c r="B146" s="66" t="str">
        <f t="shared" si="19"/>
        <v>#REF!</v>
      </c>
      <c r="C146" s="66"/>
      <c r="D146" s="73" t="str">
        <f>IF(#REF!='Standard Interventions'!$D$9,'Detailed Budget (Initial)'!EH145,0)+IF(#REF!='Standard Interventions'!$D$9,'Detailed Budget (Initial)'!ET145,0)+IF(#REF!='Standard Interventions'!$D$9,'Detailed Budget (Initial)'!FF145,0)+IF(#REF!='Standard Interventions'!$D$9,'Detailed Budget (Initial)'!FR145,0)+IF(#REF!='Standard Interventions'!$D$9,'Detailed Budget (Initial)'!GD145,0)+IF(#REF!='Standard Interventions'!$D$9,'Detailed Budget (Initial)'!GP145,0)+IF(#REF!='Standard Interventions'!$D$9,'Detailed Budget (Initial)'!HB145,0)+IF(#REF!='Standard Interventions'!$D$9,'Detailed Budget (Initial)'!HN145,0)+IF(#REF!='Standard Interventions'!$D$9,'Detailed Budget (Initial)'!HZ145,0)+IF(#REF!='Standard Interventions'!$D$9,'Detailed Budget (Initial)'!IL145,0)</f>
        <v>#REF!</v>
      </c>
      <c r="E146" s="73" t="str">
        <f>IF(#REF!='Standard Interventions'!$E$9,'Detailed Budget (Initial)'!EH145,0)+IF(#REF!='Standard Interventions'!$E$9,'Detailed Budget (Initial)'!ET145,0)+IF(#REF!='Standard Interventions'!$E$9,'Detailed Budget (Initial)'!FF145,0)+IF(#REF!='Standard Interventions'!$E$9,'Detailed Budget (Initial)'!FR145,0)+IF(#REF!='Standard Interventions'!$E$9,'Detailed Budget (Initial)'!GD145,0)+IF(#REF!='Standard Interventions'!$E$9,'Detailed Budget (Initial)'!GP145,0)+IF(#REF!='Standard Interventions'!$E$9,'Detailed Budget (Initial)'!HB145,0)+IF(#REF!='Standard Interventions'!$E$9,'Detailed Budget (Initial)'!HN145,0)+IF(#REF!='Standard Interventions'!$E$9,'Detailed Budget (Initial)'!HZ145,0)+IF(#REF!='Standard Interventions'!$E$9,'Detailed Budget (Initial)'!IL145,0)</f>
        <v>#REF!</v>
      </c>
      <c r="F146" s="73" t="str">
        <f>IF(#REF!='Standard Interventions'!$F$9,'Detailed Budget (Initial)'!EH145,0)+IF(#REF!='Standard Interventions'!$F$9,'Detailed Budget (Initial)'!ET145,0)+IF(#REF!='Standard Interventions'!$F$9,'Detailed Budget (Initial)'!FF145,0)+IF(#REF!='Standard Interventions'!$F$9,'Detailed Budget (Initial)'!FR145,0)+IF(#REF!='Standard Interventions'!$F$9,'Detailed Budget (Initial)'!GD145,0)+IF(#REF!='Standard Interventions'!$F$9,'Detailed Budget (Initial)'!GP145,0)+IF(#REF!='Standard Interventions'!$F$9,'Detailed Budget (Initial)'!HB145,0)+IF(#REF!='Standard Interventions'!$F$9,'Detailed Budget (Initial)'!HN145,0)+IF(#REF!='Standard Interventions'!$F$9,'Detailed Budget (Initial)'!HZ145,0)+IF(#REF!='Standard Interventions'!$F$9,'Detailed Budget (Initial)'!IL145,0)</f>
        <v>#REF!</v>
      </c>
      <c r="G146" s="73" t="str">
        <f>IF(#REF!='Standard Interventions'!$G$9,'Detailed Budget (Initial)'!EH145,0)+IF(#REF!='Standard Interventions'!$G$9,'Detailed Budget (Initial)'!ET145,0)+IF(#REF!='Standard Interventions'!$G$9,'Detailed Budget (Initial)'!FF145,0)+IF(#REF!='Standard Interventions'!$G$9,'Detailed Budget (Initial)'!FR145,0)+IF(#REF!='Standard Interventions'!$G$9,'Detailed Budget (Initial)'!GD145,0)+IF(#REF!='Standard Interventions'!$G$9,'Detailed Budget (Initial)'!GP145,0)+IF(#REF!='Standard Interventions'!$G$9,'Detailed Budget (Initial)'!HB145,0)+IF(#REF!='Standard Interventions'!$G$9,'Detailed Budget (Initial)'!HN145,0)+IF(#REF!='Standard Interventions'!$G$9,'Detailed Budget (Initial)'!HZ145,0)+IF(#REF!='Standard Interventions'!$G$9,'Detailed Budget (Initial)'!IL145,0)</f>
        <v>#REF!</v>
      </c>
      <c r="H146" s="73" t="str">
        <f>IF(#REF!='Standard Interventions'!$H$9,'Detailed Budget (Initial)'!EH145,0)+IF(#REF!='Standard Interventions'!$H$9,'Detailed Budget (Initial)'!ET145,0)+IF(#REF!='Standard Interventions'!$H$9,'Detailed Budget (Initial)'!FF145,0)+IF(#REF!='Standard Interventions'!$H$9,'Detailed Budget (Initial)'!FR145,0)+IF(#REF!='Standard Interventions'!$H$9,'Detailed Budget (Initial)'!GD145,0)+IF(#REF!='Standard Interventions'!$H$9,'Detailed Budget (Initial)'!GP145,0)+IF(#REF!='Standard Interventions'!$H$9,'Detailed Budget (Initial)'!HB145,0)+IF(#REF!='Standard Interventions'!$H$9,'Detailed Budget (Initial)'!HN145,0)+IF(#REF!='Standard Interventions'!$H$9,'Detailed Budget (Initial)'!HZ145,0)+IF(#REF!='Standard Interventions'!$H$9,'Detailed Budget (Initial)'!IL145,0)</f>
        <v>#REF!</v>
      </c>
      <c r="I146" s="73" t="str">
        <f>IF(#REF!='Standard Interventions'!$I$9,'Detailed Budget (Initial)'!EH145,0)+IF(#REF!='Standard Interventions'!$I$9,'Detailed Budget (Initial)'!ET145,0)+IF(#REF!='Standard Interventions'!$I$9,'Detailed Budget (Initial)'!FF145,0)+IF(#REF!='Standard Interventions'!$I$9,'Detailed Budget (Initial)'!FR145,0)+IF(#REF!='Standard Interventions'!$I$9,'Detailed Budget (Initial)'!GD145,0)+IF(#REF!='Standard Interventions'!$I$9,'Detailed Budget (Initial)'!GP145,0)+IF(#REF!='Standard Interventions'!$I$9,'Detailed Budget (Initial)'!HB145,0)+IF(#REF!='Standard Interventions'!$I$9,'Detailed Budget (Initial)'!HN145,0)+IF(#REF!='Standard Interventions'!$I$9,'Detailed Budget (Initial)'!HZ145,0)+IF(#REF!='Standard Interventions'!$I$9,'Detailed Budget (Initial)'!IL145,0)</f>
        <v>#REF!</v>
      </c>
      <c r="J146" s="73" t="str">
        <f>IF(#REF!='Standard Interventions'!$J$9,'Detailed Budget (Initial)'!EH145,0)+IF(#REF!='Standard Interventions'!$J$9,'Detailed Budget (Initial)'!ET145,0)+IF(#REF!='Standard Interventions'!$J$9,'Detailed Budget (Initial)'!FF145,0)+IF(#REF!='Standard Interventions'!$J$9,'Detailed Budget (Initial)'!FR145,0)+IF(#REF!='Standard Interventions'!$J$9,'Detailed Budget (Initial)'!GD145,0)+IF(#REF!='Standard Interventions'!$J$9,'Detailed Budget (Initial)'!GP145,0)+IF(#REF!='Standard Interventions'!$J$9,'Detailed Budget (Initial)'!HB145,0)+IF(#REF!='Standard Interventions'!$J$9,'Detailed Budget (Initial)'!HN145,0)+IF(#REF!='Standard Interventions'!$J$9,'Detailed Budget (Initial)'!HZ145,0)+IF(#REF!='Standard Interventions'!$J$9,'Detailed Budget (Initial)'!IL145,0)</f>
        <v>#REF!</v>
      </c>
      <c r="K146" s="73" t="str">
        <f>IF(#REF!='Standard Interventions'!$K$9,'Detailed Budget (Initial)'!EH145,0)+IF(#REF!='Standard Interventions'!$K$9,'Detailed Budget (Initial)'!ET145,0)+IF(#REF!='Standard Interventions'!$K$9,'Detailed Budget (Initial)'!FF145,0)+IF(#REF!='Standard Interventions'!$K$9,'Detailed Budget (Initial)'!FR145,0)+IF(#REF!='Standard Interventions'!$K$9,'Detailed Budget (Initial)'!GD145,0)+IF(#REF!='Standard Interventions'!$K$9,'Detailed Budget (Initial)'!GP145,0)+IF(#REF!='Standard Interventions'!$K$9,'Detailed Budget (Initial)'!HB145,0)+IF(#REF!='Standard Interventions'!$K$9,'Detailed Budget (Initial)'!HN145,0)+IF(#REF!='Standard Interventions'!$K$9,'Detailed Budget (Initial)'!HZ145,0)+IF(#REF!='Standard Interventions'!$K$9,'Detailed Budget (Initial)'!IL145,0)</f>
        <v>#REF!</v>
      </c>
      <c r="L146" s="73" t="str">
        <f>IF(#REF!='Standard Interventions'!$L$9,'Detailed Budget (Initial)'!EH145,0)+IF(#REF!='Standard Interventions'!$L$9,'Detailed Budget (Initial)'!ET145,0)+IF(#REF!='Standard Interventions'!$L$9,'Detailed Budget (Initial)'!FF145,0)+IF(#REF!='Standard Interventions'!$L$9,'Detailed Budget (Initial)'!FR145,0)+IF(#REF!='Standard Interventions'!$L$9,'Detailed Budget (Initial)'!GD145,0)+IF(#REF!='Standard Interventions'!$L$9,'Detailed Budget (Initial)'!GP145,0)+IF(#REF!='Standard Interventions'!$L$9,'Detailed Budget (Initial)'!HB145,0)+IF(#REF!='Standard Interventions'!$L$9,'Detailed Budget (Initial)'!HN145,0)+IF(#REF!='Standard Interventions'!$L$9,'Detailed Budget (Initial)'!HZ145,0)+IF(#REF!='Standard Interventions'!$L$9,'Detailed Budget (Initial)'!IL145,0)</f>
        <v>#REF!</v>
      </c>
      <c r="M146" s="73" t="str">
        <f>IF(#REF!='Standard Interventions'!$M$9,'Detailed Budget (Initial)'!EH145,0)+IF(#REF!='Standard Interventions'!$M$9,'Detailed Budget (Initial)'!ET145,0)+IF(#REF!='Standard Interventions'!$M$9,'Detailed Budget (Initial)'!FF145,0)+IF(#REF!='Standard Interventions'!$M$9,'Detailed Budget (Initial)'!FR145,0)+IF(#REF!='Standard Interventions'!$M$9,'Detailed Budget (Initial)'!GD145,0)+IF(#REF!='Standard Interventions'!$M$9,'Detailed Budget (Initial)'!GP145,0)+IF(#REF!='Standard Interventions'!$M$9,'Detailed Budget (Initial)'!HB145,0)+IF(#REF!='Standard Interventions'!$M$9,'Detailed Budget (Initial)'!HN145,0)+IF(#REF!='Standard Interventions'!$M$9,'Detailed Budget (Initial)'!HZ145,0)+IF(#REF!='Standard Interventions'!$M$9,'Detailed Budget (Initial)'!IL145,0)</f>
        <v>#REF!</v>
      </c>
      <c r="N146" s="73" t="str">
        <f>IF(#REF!='Standard Interventions'!$N$9,'Detailed Budget (Initial)'!EH145,0)+IF(#REF!='Standard Interventions'!$N$9,'Detailed Budget (Initial)'!ET145,0)+IF(#REF!='Standard Interventions'!$N$9,'Detailed Budget (Initial)'!FF145,0)+IF(#REF!='Standard Interventions'!$N$9,'Detailed Budget (Initial)'!FR145,0)+IF(#REF!='Standard Interventions'!$N$9,'Detailed Budget (Initial)'!GD145,0)+IF(#REF!='Standard Interventions'!$N$9,'Detailed Budget (Initial)'!GP145,0)+IF(#REF!='Standard Interventions'!$N$9,'Detailed Budget (Initial)'!HB145,0)+IF(#REF!='Standard Interventions'!$N$9,'Detailed Budget (Initial)'!HN145,0)+IF(#REF!='Standard Interventions'!$N$9,'Detailed Budget (Initial)'!HZ145,0)+IF(#REF!='Standard Interventions'!$N$9,'Detailed Budget (Initial)'!IL145,0)</f>
        <v>#REF!</v>
      </c>
      <c r="O146" s="73"/>
      <c r="P146" s="73" t="str">
        <f t="shared" si="20"/>
        <v>#REF!</v>
      </c>
    </row>
    <row r="147" ht="13.5" customHeight="1" outlineLevel="1">
      <c r="A147" s="7"/>
      <c r="B147" s="66" t="str">
        <f t="shared" si="19"/>
        <v>#REF!</v>
      </c>
      <c r="C147" s="66"/>
      <c r="D147" s="73" t="str">
        <f>IF(#REF!='Standard Interventions'!$D$9,'Detailed Budget (Initial)'!EH146,0)+IF(#REF!='Standard Interventions'!$D$9,'Detailed Budget (Initial)'!ET146,0)+IF(#REF!='Standard Interventions'!$D$9,'Detailed Budget (Initial)'!FF146,0)+IF(#REF!='Standard Interventions'!$D$9,'Detailed Budget (Initial)'!FR146,0)+IF(#REF!='Standard Interventions'!$D$9,'Detailed Budget (Initial)'!GD146,0)+IF(#REF!='Standard Interventions'!$D$9,'Detailed Budget (Initial)'!GP146,0)+IF(#REF!='Standard Interventions'!$D$9,'Detailed Budget (Initial)'!HB146,0)+IF(#REF!='Standard Interventions'!$D$9,'Detailed Budget (Initial)'!HN146,0)+IF(#REF!='Standard Interventions'!$D$9,'Detailed Budget (Initial)'!HZ146,0)+IF(#REF!='Standard Interventions'!$D$9,'Detailed Budget (Initial)'!IL146,0)</f>
        <v>#REF!</v>
      </c>
      <c r="E147" s="73" t="str">
        <f>IF(#REF!='Standard Interventions'!$E$9,'Detailed Budget (Initial)'!EH146,0)+IF(#REF!='Standard Interventions'!$E$9,'Detailed Budget (Initial)'!ET146,0)+IF(#REF!='Standard Interventions'!$E$9,'Detailed Budget (Initial)'!FF146,0)+IF(#REF!='Standard Interventions'!$E$9,'Detailed Budget (Initial)'!FR146,0)+IF(#REF!='Standard Interventions'!$E$9,'Detailed Budget (Initial)'!GD146,0)+IF(#REF!='Standard Interventions'!$E$9,'Detailed Budget (Initial)'!GP146,0)+IF(#REF!='Standard Interventions'!$E$9,'Detailed Budget (Initial)'!HB146,0)+IF(#REF!='Standard Interventions'!$E$9,'Detailed Budget (Initial)'!HN146,0)+IF(#REF!='Standard Interventions'!$E$9,'Detailed Budget (Initial)'!HZ146,0)+IF(#REF!='Standard Interventions'!$E$9,'Detailed Budget (Initial)'!IL146,0)</f>
        <v>#REF!</v>
      </c>
      <c r="F147" s="73" t="str">
        <f>IF(#REF!='Standard Interventions'!$F$9,'Detailed Budget (Initial)'!EH146,0)+IF(#REF!='Standard Interventions'!$F$9,'Detailed Budget (Initial)'!ET146,0)+IF(#REF!='Standard Interventions'!$F$9,'Detailed Budget (Initial)'!FF146,0)+IF(#REF!='Standard Interventions'!$F$9,'Detailed Budget (Initial)'!FR146,0)+IF(#REF!='Standard Interventions'!$F$9,'Detailed Budget (Initial)'!GD146,0)+IF(#REF!='Standard Interventions'!$F$9,'Detailed Budget (Initial)'!GP146,0)+IF(#REF!='Standard Interventions'!$F$9,'Detailed Budget (Initial)'!HB146,0)+IF(#REF!='Standard Interventions'!$F$9,'Detailed Budget (Initial)'!HN146,0)+IF(#REF!='Standard Interventions'!$F$9,'Detailed Budget (Initial)'!HZ146,0)+IF(#REF!='Standard Interventions'!$F$9,'Detailed Budget (Initial)'!IL146,0)</f>
        <v>#REF!</v>
      </c>
      <c r="G147" s="73" t="str">
        <f>IF(#REF!='Standard Interventions'!$G$9,'Detailed Budget (Initial)'!EH146,0)+IF(#REF!='Standard Interventions'!$G$9,'Detailed Budget (Initial)'!ET146,0)+IF(#REF!='Standard Interventions'!$G$9,'Detailed Budget (Initial)'!FF146,0)+IF(#REF!='Standard Interventions'!$G$9,'Detailed Budget (Initial)'!FR146,0)+IF(#REF!='Standard Interventions'!$G$9,'Detailed Budget (Initial)'!GD146,0)+IF(#REF!='Standard Interventions'!$G$9,'Detailed Budget (Initial)'!GP146,0)+IF(#REF!='Standard Interventions'!$G$9,'Detailed Budget (Initial)'!HB146,0)+IF(#REF!='Standard Interventions'!$G$9,'Detailed Budget (Initial)'!HN146,0)+IF(#REF!='Standard Interventions'!$G$9,'Detailed Budget (Initial)'!HZ146,0)+IF(#REF!='Standard Interventions'!$G$9,'Detailed Budget (Initial)'!IL146,0)</f>
        <v>#REF!</v>
      </c>
      <c r="H147" s="73" t="str">
        <f>IF(#REF!='Standard Interventions'!$H$9,'Detailed Budget (Initial)'!EH146,0)+IF(#REF!='Standard Interventions'!$H$9,'Detailed Budget (Initial)'!ET146,0)+IF(#REF!='Standard Interventions'!$H$9,'Detailed Budget (Initial)'!FF146,0)+IF(#REF!='Standard Interventions'!$H$9,'Detailed Budget (Initial)'!FR146,0)+IF(#REF!='Standard Interventions'!$H$9,'Detailed Budget (Initial)'!GD146,0)+IF(#REF!='Standard Interventions'!$H$9,'Detailed Budget (Initial)'!GP146,0)+IF(#REF!='Standard Interventions'!$H$9,'Detailed Budget (Initial)'!HB146,0)+IF(#REF!='Standard Interventions'!$H$9,'Detailed Budget (Initial)'!HN146,0)+IF(#REF!='Standard Interventions'!$H$9,'Detailed Budget (Initial)'!HZ146,0)+IF(#REF!='Standard Interventions'!$H$9,'Detailed Budget (Initial)'!IL146,0)</f>
        <v>#REF!</v>
      </c>
      <c r="I147" s="73" t="str">
        <f>IF(#REF!='Standard Interventions'!$I$9,'Detailed Budget (Initial)'!EH146,0)+IF(#REF!='Standard Interventions'!$I$9,'Detailed Budget (Initial)'!ET146,0)+IF(#REF!='Standard Interventions'!$I$9,'Detailed Budget (Initial)'!FF146,0)+IF(#REF!='Standard Interventions'!$I$9,'Detailed Budget (Initial)'!FR146,0)+IF(#REF!='Standard Interventions'!$I$9,'Detailed Budget (Initial)'!GD146,0)+IF(#REF!='Standard Interventions'!$I$9,'Detailed Budget (Initial)'!GP146,0)+IF(#REF!='Standard Interventions'!$I$9,'Detailed Budget (Initial)'!HB146,0)+IF(#REF!='Standard Interventions'!$I$9,'Detailed Budget (Initial)'!HN146,0)+IF(#REF!='Standard Interventions'!$I$9,'Detailed Budget (Initial)'!HZ146,0)+IF(#REF!='Standard Interventions'!$I$9,'Detailed Budget (Initial)'!IL146,0)</f>
        <v>#REF!</v>
      </c>
      <c r="J147" s="73" t="str">
        <f>IF(#REF!='Standard Interventions'!$J$9,'Detailed Budget (Initial)'!EH146,0)+IF(#REF!='Standard Interventions'!$J$9,'Detailed Budget (Initial)'!ET146,0)+IF(#REF!='Standard Interventions'!$J$9,'Detailed Budget (Initial)'!FF146,0)+IF(#REF!='Standard Interventions'!$J$9,'Detailed Budget (Initial)'!FR146,0)+IF(#REF!='Standard Interventions'!$J$9,'Detailed Budget (Initial)'!GD146,0)+IF(#REF!='Standard Interventions'!$J$9,'Detailed Budget (Initial)'!GP146,0)+IF(#REF!='Standard Interventions'!$J$9,'Detailed Budget (Initial)'!HB146,0)+IF(#REF!='Standard Interventions'!$J$9,'Detailed Budget (Initial)'!HN146,0)+IF(#REF!='Standard Interventions'!$J$9,'Detailed Budget (Initial)'!HZ146,0)+IF(#REF!='Standard Interventions'!$J$9,'Detailed Budget (Initial)'!IL146,0)</f>
        <v>#REF!</v>
      </c>
      <c r="K147" s="73" t="str">
        <f>IF(#REF!='Standard Interventions'!$K$9,'Detailed Budget (Initial)'!EH146,0)+IF(#REF!='Standard Interventions'!$K$9,'Detailed Budget (Initial)'!ET146,0)+IF(#REF!='Standard Interventions'!$K$9,'Detailed Budget (Initial)'!FF146,0)+IF(#REF!='Standard Interventions'!$K$9,'Detailed Budget (Initial)'!FR146,0)+IF(#REF!='Standard Interventions'!$K$9,'Detailed Budget (Initial)'!GD146,0)+IF(#REF!='Standard Interventions'!$K$9,'Detailed Budget (Initial)'!GP146,0)+IF(#REF!='Standard Interventions'!$K$9,'Detailed Budget (Initial)'!HB146,0)+IF(#REF!='Standard Interventions'!$K$9,'Detailed Budget (Initial)'!HN146,0)+IF(#REF!='Standard Interventions'!$K$9,'Detailed Budget (Initial)'!HZ146,0)+IF(#REF!='Standard Interventions'!$K$9,'Detailed Budget (Initial)'!IL146,0)</f>
        <v>#REF!</v>
      </c>
      <c r="L147" s="73" t="str">
        <f>IF(#REF!='Standard Interventions'!$L$9,'Detailed Budget (Initial)'!EH146,0)+IF(#REF!='Standard Interventions'!$L$9,'Detailed Budget (Initial)'!ET146,0)+IF(#REF!='Standard Interventions'!$L$9,'Detailed Budget (Initial)'!FF146,0)+IF(#REF!='Standard Interventions'!$L$9,'Detailed Budget (Initial)'!FR146,0)+IF(#REF!='Standard Interventions'!$L$9,'Detailed Budget (Initial)'!GD146,0)+IF(#REF!='Standard Interventions'!$L$9,'Detailed Budget (Initial)'!GP146,0)+IF(#REF!='Standard Interventions'!$L$9,'Detailed Budget (Initial)'!HB146,0)+IF(#REF!='Standard Interventions'!$L$9,'Detailed Budget (Initial)'!HN146,0)+IF(#REF!='Standard Interventions'!$L$9,'Detailed Budget (Initial)'!HZ146,0)+IF(#REF!='Standard Interventions'!$L$9,'Detailed Budget (Initial)'!IL146,0)</f>
        <v>#REF!</v>
      </c>
      <c r="M147" s="73" t="str">
        <f>IF(#REF!='Standard Interventions'!$M$9,'Detailed Budget (Initial)'!EH146,0)+IF(#REF!='Standard Interventions'!$M$9,'Detailed Budget (Initial)'!ET146,0)+IF(#REF!='Standard Interventions'!$M$9,'Detailed Budget (Initial)'!FF146,0)+IF(#REF!='Standard Interventions'!$M$9,'Detailed Budget (Initial)'!FR146,0)+IF(#REF!='Standard Interventions'!$M$9,'Detailed Budget (Initial)'!GD146,0)+IF(#REF!='Standard Interventions'!$M$9,'Detailed Budget (Initial)'!GP146,0)+IF(#REF!='Standard Interventions'!$M$9,'Detailed Budget (Initial)'!HB146,0)+IF(#REF!='Standard Interventions'!$M$9,'Detailed Budget (Initial)'!HN146,0)+IF(#REF!='Standard Interventions'!$M$9,'Detailed Budget (Initial)'!HZ146,0)+IF(#REF!='Standard Interventions'!$M$9,'Detailed Budget (Initial)'!IL146,0)</f>
        <v>#REF!</v>
      </c>
      <c r="N147" s="73" t="str">
        <f>IF(#REF!='Standard Interventions'!$N$9,'Detailed Budget (Initial)'!EH146,0)+IF(#REF!='Standard Interventions'!$N$9,'Detailed Budget (Initial)'!ET146,0)+IF(#REF!='Standard Interventions'!$N$9,'Detailed Budget (Initial)'!FF146,0)+IF(#REF!='Standard Interventions'!$N$9,'Detailed Budget (Initial)'!FR146,0)+IF(#REF!='Standard Interventions'!$N$9,'Detailed Budget (Initial)'!GD146,0)+IF(#REF!='Standard Interventions'!$N$9,'Detailed Budget (Initial)'!GP146,0)+IF(#REF!='Standard Interventions'!$N$9,'Detailed Budget (Initial)'!HB146,0)+IF(#REF!='Standard Interventions'!$N$9,'Detailed Budget (Initial)'!HN146,0)+IF(#REF!='Standard Interventions'!$N$9,'Detailed Budget (Initial)'!HZ146,0)+IF(#REF!='Standard Interventions'!$N$9,'Detailed Budget (Initial)'!IL146,0)</f>
        <v>#REF!</v>
      </c>
      <c r="O147" s="73"/>
      <c r="P147" s="73" t="str">
        <f t="shared" si="20"/>
        <v>#REF!</v>
      </c>
    </row>
    <row r="148" ht="13.5" customHeight="1" outlineLevel="1">
      <c r="A148" s="7"/>
      <c r="B148" s="66" t="str">
        <f t="shared" si="19"/>
        <v>#REF!</v>
      </c>
      <c r="C148" s="66"/>
      <c r="D148" s="73" t="str">
        <f>IF(#REF!='Standard Interventions'!$D$9,'Detailed Budget (Initial)'!EH147,0)+IF(#REF!='Standard Interventions'!$D$9,'Detailed Budget (Initial)'!ET147,0)+IF(#REF!='Standard Interventions'!$D$9,'Detailed Budget (Initial)'!FF147,0)+IF(#REF!='Standard Interventions'!$D$9,'Detailed Budget (Initial)'!FR147,0)+IF(#REF!='Standard Interventions'!$D$9,'Detailed Budget (Initial)'!GD147,0)+IF(#REF!='Standard Interventions'!$D$9,'Detailed Budget (Initial)'!GP147,0)+IF(#REF!='Standard Interventions'!$D$9,'Detailed Budget (Initial)'!HB147,0)+IF(#REF!='Standard Interventions'!$D$9,'Detailed Budget (Initial)'!HN147,0)+IF(#REF!='Standard Interventions'!$D$9,'Detailed Budget (Initial)'!HZ147,0)+IF(#REF!='Standard Interventions'!$D$9,'Detailed Budget (Initial)'!IL147,0)</f>
        <v>#REF!</v>
      </c>
      <c r="E148" s="73" t="str">
        <f>IF(#REF!='Standard Interventions'!$E$9,'Detailed Budget (Initial)'!EH147,0)+IF(#REF!='Standard Interventions'!$E$9,'Detailed Budget (Initial)'!ET147,0)+IF(#REF!='Standard Interventions'!$E$9,'Detailed Budget (Initial)'!FF147,0)+IF(#REF!='Standard Interventions'!$E$9,'Detailed Budget (Initial)'!FR147,0)+IF(#REF!='Standard Interventions'!$E$9,'Detailed Budget (Initial)'!GD147,0)+IF(#REF!='Standard Interventions'!$E$9,'Detailed Budget (Initial)'!GP147,0)+IF(#REF!='Standard Interventions'!$E$9,'Detailed Budget (Initial)'!HB147,0)+IF(#REF!='Standard Interventions'!$E$9,'Detailed Budget (Initial)'!HN147,0)+IF(#REF!='Standard Interventions'!$E$9,'Detailed Budget (Initial)'!HZ147,0)+IF(#REF!='Standard Interventions'!$E$9,'Detailed Budget (Initial)'!IL147,0)</f>
        <v>#REF!</v>
      </c>
      <c r="F148" s="73" t="str">
        <f>IF(#REF!='Standard Interventions'!$F$9,'Detailed Budget (Initial)'!EH147,0)+IF(#REF!='Standard Interventions'!$F$9,'Detailed Budget (Initial)'!ET147,0)+IF(#REF!='Standard Interventions'!$F$9,'Detailed Budget (Initial)'!FF147,0)+IF(#REF!='Standard Interventions'!$F$9,'Detailed Budget (Initial)'!FR147,0)+IF(#REF!='Standard Interventions'!$F$9,'Detailed Budget (Initial)'!GD147,0)+IF(#REF!='Standard Interventions'!$F$9,'Detailed Budget (Initial)'!GP147,0)+IF(#REF!='Standard Interventions'!$F$9,'Detailed Budget (Initial)'!HB147,0)+IF(#REF!='Standard Interventions'!$F$9,'Detailed Budget (Initial)'!HN147,0)+IF(#REF!='Standard Interventions'!$F$9,'Detailed Budget (Initial)'!HZ147,0)+IF(#REF!='Standard Interventions'!$F$9,'Detailed Budget (Initial)'!IL147,0)</f>
        <v>#REF!</v>
      </c>
      <c r="G148" s="73" t="str">
        <f>IF(#REF!='Standard Interventions'!$G$9,'Detailed Budget (Initial)'!EH147,0)+IF(#REF!='Standard Interventions'!$G$9,'Detailed Budget (Initial)'!ET147,0)+IF(#REF!='Standard Interventions'!$G$9,'Detailed Budget (Initial)'!FF147,0)+IF(#REF!='Standard Interventions'!$G$9,'Detailed Budget (Initial)'!FR147,0)+IF(#REF!='Standard Interventions'!$G$9,'Detailed Budget (Initial)'!GD147,0)+IF(#REF!='Standard Interventions'!$G$9,'Detailed Budget (Initial)'!GP147,0)+IF(#REF!='Standard Interventions'!$G$9,'Detailed Budget (Initial)'!HB147,0)+IF(#REF!='Standard Interventions'!$G$9,'Detailed Budget (Initial)'!HN147,0)+IF(#REF!='Standard Interventions'!$G$9,'Detailed Budget (Initial)'!HZ147,0)+IF(#REF!='Standard Interventions'!$G$9,'Detailed Budget (Initial)'!IL147,0)</f>
        <v>#REF!</v>
      </c>
      <c r="H148" s="73" t="str">
        <f>IF(#REF!='Standard Interventions'!$H$9,'Detailed Budget (Initial)'!EH147,0)+IF(#REF!='Standard Interventions'!$H$9,'Detailed Budget (Initial)'!ET147,0)+IF(#REF!='Standard Interventions'!$H$9,'Detailed Budget (Initial)'!FF147,0)+IF(#REF!='Standard Interventions'!$H$9,'Detailed Budget (Initial)'!FR147,0)+IF(#REF!='Standard Interventions'!$H$9,'Detailed Budget (Initial)'!GD147,0)+IF(#REF!='Standard Interventions'!$H$9,'Detailed Budget (Initial)'!GP147,0)+IF(#REF!='Standard Interventions'!$H$9,'Detailed Budget (Initial)'!HB147,0)+IF(#REF!='Standard Interventions'!$H$9,'Detailed Budget (Initial)'!HN147,0)+IF(#REF!='Standard Interventions'!$H$9,'Detailed Budget (Initial)'!HZ147,0)+IF(#REF!='Standard Interventions'!$H$9,'Detailed Budget (Initial)'!IL147,0)</f>
        <v>#REF!</v>
      </c>
      <c r="I148" s="73" t="str">
        <f>IF(#REF!='Standard Interventions'!$I$9,'Detailed Budget (Initial)'!EH147,0)+IF(#REF!='Standard Interventions'!$I$9,'Detailed Budget (Initial)'!ET147,0)+IF(#REF!='Standard Interventions'!$I$9,'Detailed Budget (Initial)'!FF147,0)+IF(#REF!='Standard Interventions'!$I$9,'Detailed Budget (Initial)'!FR147,0)+IF(#REF!='Standard Interventions'!$I$9,'Detailed Budget (Initial)'!GD147,0)+IF(#REF!='Standard Interventions'!$I$9,'Detailed Budget (Initial)'!GP147,0)+IF(#REF!='Standard Interventions'!$I$9,'Detailed Budget (Initial)'!HB147,0)+IF(#REF!='Standard Interventions'!$I$9,'Detailed Budget (Initial)'!HN147,0)+IF(#REF!='Standard Interventions'!$I$9,'Detailed Budget (Initial)'!HZ147,0)+IF(#REF!='Standard Interventions'!$I$9,'Detailed Budget (Initial)'!IL147,0)</f>
        <v>#REF!</v>
      </c>
      <c r="J148" s="73" t="str">
        <f>IF(#REF!='Standard Interventions'!$J$9,'Detailed Budget (Initial)'!EH147,0)+IF(#REF!='Standard Interventions'!$J$9,'Detailed Budget (Initial)'!ET147,0)+IF(#REF!='Standard Interventions'!$J$9,'Detailed Budget (Initial)'!FF147,0)+IF(#REF!='Standard Interventions'!$J$9,'Detailed Budget (Initial)'!FR147,0)+IF(#REF!='Standard Interventions'!$J$9,'Detailed Budget (Initial)'!GD147,0)+IF(#REF!='Standard Interventions'!$J$9,'Detailed Budget (Initial)'!GP147,0)+IF(#REF!='Standard Interventions'!$J$9,'Detailed Budget (Initial)'!HB147,0)+IF(#REF!='Standard Interventions'!$J$9,'Detailed Budget (Initial)'!HN147,0)+IF(#REF!='Standard Interventions'!$J$9,'Detailed Budget (Initial)'!HZ147,0)+IF(#REF!='Standard Interventions'!$J$9,'Detailed Budget (Initial)'!IL147,0)</f>
        <v>#REF!</v>
      </c>
      <c r="K148" s="73" t="str">
        <f>IF(#REF!='Standard Interventions'!$K$9,'Detailed Budget (Initial)'!EH147,0)+IF(#REF!='Standard Interventions'!$K$9,'Detailed Budget (Initial)'!ET147,0)+IF(#REF!='Standard Interventions'!$K$9,'Detailed Budget (Initial)'!FF147,0)+IF(#REF!='Standard Interventions'!$K$9,'Detailed Budget (Initial)'!FR147,0)+IF(#REF!='Standard Interventions'!$K$9,'Detailed Budget (Initial)'!GD147,0)+IF(#REF!='Standard Interventions'!$K$9,'Detailed Budget (Initial)'!GP147,0)+IF(#REF!='Standard Interventions'!$K$9,'Detailed Budget (Initial)'!HB147,0)+IF(#REF!='Standard Interventions'!$K$9,'Detailed Budget (Initial)'!HN147,0)+IF(#REF!='Standard Interventions'!$K$9,'Detailed Budget (Initial)'!HZ147,0)+IF(#REF!='Standard Interventions'!$K$9,'Detailed Budget (Initial)'!IL147,0)</f>
        <v>#REF!</v>
      </c>
      <c r="L148" s="73" t="str">
        <f>IF(#REF!='Standard Interventions'!$L$9,'Detailed Budget (Initial)'!EH147,0)+IF(#REF!='Standard Interventions'!$L$9,'Detailed Budget (Initial)'!ET147,0)+IF(#REF!='Standard Interventions'!$L$9,'Detailed Budget (Initial)'!FF147,0)+IF(#REF!='Standard Interventions'!$L$9,'Detailed Budget (Initial)'!FR147,0)+IF(#REF!='Standard Interventions'!$L$9,'Detailed Budget (Initial)'!GD147,0)+IF(#REF!='Standard Interventions'!$L$9,'Detailed Budget (Initial)'!GP147,0)+IF(#REF!='Standard Interventions'!$L$9,'Detailed Budget (Initial)'!HB147,0)+IF(#REF!='Standard Interventions'!$L$9,'Detailed Budget (Initial)'!HN147,0)+IF(#REF!='Standard Interventions'!$L$9,'Detailed Budget (Initial)'!HZ147,0)+IF(#REF!='Standard Interventions'!$L$9,'Detailed Budget (Initial)'!IL147,0)</f>
        <v>#REF!</v>
      </c>
      <c r="M148" s="73" t="str">
        <f>IF(#REF!='Standard Interventions'!$M$9,'Detailed Budget (Initial)'!EH147,0)+IF(#REF!='Standard Interventions'!$M$9,'Detailed Budget (Initial)'!ET147,0)+IF(#REF!='Standard Interventions'!$M$9,'Detailed Budget (Initial)'!FF147,0)+IF(#REF!='Standard Interventions'!$M$9,'Detailed Budget (Initial)'!FR147,0)+IF(#REF!='Standard Interventions'!$M$9,'Detailed Budget (Initial)'!GD147,0)+IF(#REF!='Standard Interventions'!$M$9,'Detailed Budget (Initial)'!GP147,0)+IF(#REF!='Standard Interventions'!$M$9,'Detailed Budget (Initial)'!HB147,0)+IF(#REF!='Standard Interventions'!$M$9,'Detailed Budget (Initial)'!HN147,0)+IF(#REF!='Standard Interventions'!$M$9,'Detailed Budget (Initial)'!HZ147,0)+IF(#REF!='Standard Interventions'!$M$9,'Detailed Budget (Initial)'!IL147,0)</f>
        <v>#REF!</v>
      </c>
      <c r="N148" s="73" t="str">
        <f>IF(#REF!='Standard Interventions'!$N$9,'Detailed Budget (Initial)'!EH147,0)+IF(#REF!='Standard Interventions'!$N$9,'Detailed Budget (Initial)'!ET147,0)+IF(#REF!='Standard Interventions'!$N$9,'Detailed Budget (Initial)'!FF147,0)+IF(#REF!='Standard Interventions'!$N$9,'Detailed Budget (Initial)'!FR147,0)+IF(#REF!='Standard Interventions'!$N$9,'Detailed Budget (Initial)'!GD147,0)+IF(#REF!='Standard Interventions'!$N$9,'Detailed Budget (Initial)'!GP147,0)+IF(#REF!='Standard Interventions'!$N$9,'Detailed Budget (Initial)'!HB147,0)+IF(#REF!='Standard Interventions'!$N$9,'Detailed Budget (Initial)'!HN147,0)+IF(#REF!='Standard Interventions'!$N$9,'Detailed Budget (Initial)'!HZ147,0)+IF(#REF!='Standard Interventions'!$N$9,'Detailed Budget (Initial)'!IL147,0)</f>
        <v>#REF!</v>
      </c>
      <c r="O148" s="73"/>
      <c r="P148" s="73" t="str">
        <f t="shared" si="20"/>
        <v>#REF!</v>
      </c>
    </row>
    <row r="149" ht="13.5" customHeight="1" outlineLevel="1">
      <c r="A149" s="7"/>
      <c r="B149" s="66" t="str">
        <f t="shared" si="19"/>
        <v>#REF!</v>
      </c>
      <c r="C149" s="66"/>
      <c r="D149" s="73" t="str">
        <f>IF(#REF!='Standard Interventions'!$D$9,'Detailed Budget (Initial)'!EH148,0)+IF(#REF!='Standard Interventions'!$D$9,'Detailed Budget (Initial)'!ET148,0)+IF(#REF!='Standard Interventions'!$D$9,'Detailed Budget (Initial)'!FF148,0)+IF(#REF!='Standard Interventions'!$D$9,'Detailed Budget (Initial)'!FR148,0)+IF(#REF!='Standard Interventions'!$D$9,'Detailed Budget (Initial)'!GD148,0)+IF(#REF!='Standard Interventions'!$D$9,'Detailed Budget (Initial)'!GP148,0)+IF(#REF!='Standard Interventions'!$D$9,'Detailed Budget (Initial)'!HB148,0)+IF(#REF!='Standard Interventions'!$D$9,'Detailed Budget (Initial)'!HN148,0)+IF(#REF!='Standard Interventions'!$D$9,'Detailed Budget (Initial)'!HZ148,0)+IF(#REF!='Standard Interventions'!$D$9,'Detailed Budget (Initial)'!IL148,0)</f>
        <v>#REF!</v>
      </c>
      <c r="E149" s="73" t="str">
        <f>IF(#REF!='Standard Interventions'!$E$9,'Detailed Budget (Initial)'!EH148,0)+IF(#REF!='Standard Interventions'!$E$9,'Detailed Budget (Initial)'!ET148,0)+IF(#REF!='Standard Interventions'!$E$9,'Detailed Budget (Initial)'!FF148,0)+IF(#REF!='Standard Interventions'!$E$9,'Detailed Budget (Initial)'!FR148,0)+IF(#REF!='Standard Interventions'!$E$9,'Detailed Budget (Initial)'!GD148,0)+IF(#REF!='Standard Interventions'!$E$9,'Detailed Budget (Initial)'!GP148,0)+IF(#REF!='Standard Interventions'!$E$9,'Detailed Budget (Initial)'!HB148,0)+IF(#REF!='Standard Interventions'!$E$9,'Detailed Budget (Initial)'!HN148,0)+IF(#REF!='Standard Interventions'!$E$9,'Detailed Budget (Initial)'!HZ148,0)+IF(#REF!='Standard Interventions'!$E$9,'Detailed Budget (Initial)'!IL148,0)</f>
        <v>#REF!</v>
      </c>
      <c r="F149" s="73" t="str">
        <f>IF(#REF!='Standard Interventions'!$F$9,'Detailed Budget (Initial)'!EH148,0)+IF(#REF!='Standard Interventions'!$F$9,'Detailed Budget (Initial)'!ET148,0)+IF(#REF!='Standard Interventions'!$F$9,'Detailed Budget (Initial)'!FF148,0)+IF(#REF!='Standard Interventions'!$F$9,'Detailed Budget (Initial)'!FR148,0)+IF(#REF!='Standard Interventions'!$F$9,'Detailed Budget (Initial)'!GD148,0)+IF(#REF!='Standard Interventions'!$F$9,'Detailed Budget (Initial)'!GP148,0)+IF(#REF!='Standard Interventions'!$F$9,'Detailed Budget (Initial)'!HB148,0)+IF(#REF!='Standard Interventions'!$F$9,'Detailed Budget (Initial)'!HN148,0)+IF(#REF!='Standard Interventions'!$F$9,'Detailed Budget (Initial)'!HZ148,0)+IF(#REF!='Standard Interventions'!$F$9,'Detailed Budget (Initial)'!IL148,0)</f>
        <v>#REF!</v>
      </c>
      <c r="G149" s="73" t="str">
        <f>IF(#REF!='Standard Interventions'!$G$9,'Detailed Budget (Initial)'!EH148,0)+IF(#REF!='Standard Interventions'!$G$9,'Detailed Budget (Initial)'!ET148,0)+IF(#REF!='Standard Interventions'!$G$9,'Detailed Budget (Initial)'!FF148,0)+IF(#REF!='Standard Interventions'!$G$9,'Detailed Budget (Initial)'!FR148,0)+IF(#REF!='Standard Interventions'!$G$9,'Detailed Budget (Initial)'!GD148,0)+IF(#REF!='Standard Interventions'!$G$9,'Detailed Budget (Initial)'!GP148,0)+IF(#REF!='Standard Interventions'!$G$9,'Detailed Budget (Initial)'!HB148,0)+IF(#REF!='Standard Interventions'!$G$9,'Detailed Budget (Initial)'!HN148,0)+IF(#REF!='Standard Interventions'!$G$9,'Detailed Budget (Initial)'!HZ148,0)+IF(#REF!='Standard Interventions'!$G$9,'Detailed Budget (Initial)'!IL148,0)</f>
        <v>#REF!</v>
      </c>
      <c r="H149" s="73" t="str">
        <f>IF(#REF!='Standard Interventions'!$H$9,'Detailed Budget (Initial)'!EH148,0)+IF(#REF!='Standard Interventions'!$H$9,'Detailed Budget (Initial)'!ET148,0)+IF(#REF!='Standard Interventions'!$H$9,'Detailed Budget (Initial)'!FF148,0)+IF(#REF!='Standard Interventions'!$H$9,'Detailed Budget (Initial)'!FR148,0)+IF(#REF!='Standard Interventions'!$H$9,'Detailed Budget (Initial)'!GD148,0)+IF(#REF!='Standard Interventions'!$H$9,'Detailed Budget (Initial)'!GP148,0)+IF(#REF!='Standard Interventions'!$H$9,'Detailed Budget (Initial)'!HB148,0)+IF(#REF!='Standard Interventions'!$H$9,'Detailed Budget (Initial)'!HN148,0)+IF(#REF!='Standard Interventions'!$H$9,'Detailed Budget (Initial)'!HZ148,0)+IF(#REF!='Standard Interventions'!$H$9,'Detailed Budget (Initial)'!IL148,0)</f>
        <v>#REF!</v>
      </c>
      <c r="I149" s="73" t="str">
        <f>IF(#REF!='Standard Interventions'!$I$9,'Detailed Budget (Initial)'!EH148,0)+IF(#REF!='Standard Interventions'!$I$9,'Detailed Budget (Initial)'!ET148,0)+IF(#REF!='Standard Interventions'!$I$9,'Detailed Budget (Initial)'!FF148,0)+IF(#REF!='Standard Interventions'!$I$9,'Detailed Budget (Initial)'!FR148,0)+IF(#REF!='Standard Interventions'!$I$9,'Detailed Budget (Initial)'!GD148,0)+IF(#REF!='Standard Interventions'!$I$9,'Detailed Budget (Initial)'!GP148,0)+IF(#REF!='Standard Interventions'!$I$9,'Detailed Budget (Initial)'!HB148,0)+IF(#REF!='Standard Interventions'!$I$9,'Detailed Budget (Initial)'!HN148,0)+IF(#REF!='Standard Interventions'!$I$9,'Detailed Budget (Initial)'!HZ148,0)+IF(#REF!='Standard Interventions'!$I$9,'Detailed Budget (Initial)'!IL148,0)</f>
        <v>#REF!</v>
      </c>
      <c r="J149" s="73" t="str">
        <f>IF(#REF!='Standard Interventions'!$J$9,'Detailed Budget (Initial)'!EH148,0)+IF(#REF!='Standard Interventions'!$J$9,'Detailed Budget (Initial)'!ET148,0)+IF(#REF!='Standard Interventions'!$J$9,'Detailed Budget (Initial)'!FF148,0)+IF(#REF!='Standard Interventions'!$J$9,'Detailed Budget (Initial)'!FR148,0)+IF(#REF!='Standard Interventions'!$J$9,'Detailed Budget (Initial)'!GD148,0)+IF(#REF!='Standard Interventions'!$J$9,'Detailed Budget (Initial)'!GP148,0)+IF(#REF!='Standard Interventions'!$J$9,'Detailed Budget (Initial)'!HB148,0)+IF(#REF!='Standard Interventions'!$J$9,'Detailed Budget (Initial)'!HN148,0)+IF(#REF!='Standard Interventions'!$J$9,'Detailed Budget (Initial)'!HZ148,0)+IF(#REF!='Standard Interventions'!$J$9,'Detailed Budget (Initial)'!IL148,0)</f>
        <v>#REF!</v>
      </c>
      <c r="K149" s="73" t="str">
        <f>IF(#REF!='Standard Interventions'!$K$9,'Detailed Budget (Initial)'!EH148,0)+IF(#REF!='Standard Interventions'!$K$9,'Detailed Budget (Initial)'!ET148,0)+IF(#REF!='Standard Interventions'!$K$9,'Detailed Budget (Initial)'!FF148,0)+IF(#REF!='Standard Interventions'!$K$9,'Detailed Budget (Initial)'!FR148,0)+IF(#REF!='Standard Interventions'!$K$9,'Detailed Budget (Initial)'!GD148,0)+IF(#REF!='Standard Interventions'!$K$9,'Detailed Budget (Initial)'!GP148,0)+IF(#REF!='Standard Interventions'!$K$9,'Detailed Budget (Initial)'!HB148,0)+IF(#REF!='Standard Interventions'!$K$9,'Detailed Budget (Initial)'!HN148,0)+IF(#REF!='Standard Interventions'!$K$9,'Detailed Budget (Initial)'!HZ148,0)+IF(#REF!='Standard Interventions'!$K$9,'Detailed Budget (Initial)'!IL148,0)</f>
        <v>#REF!</v>
      </c>
      <c r="L149" s="73" t="str">
        <f>IF(#REF!='Standard Interventions'!$L$9,'Detailed Budget (Initial)'!EH148,0)+IF(#REF!='Standard Interventions'!$L$9,'Detailed Budget (Initial)'!ET148,0)+IF(#REF!='Standard Interventions'!$L$9,'Detailed Budget (Initial)'!FF148,0)+IF(#REF!='Standard Interventions'!$L$9,'Detailed Budget (Initial)'!FR148,0)+IF(#REF!='Standard Interventions'!$L$9,'Detailed Budget (Initial)'!GD148,0)+IF(#REF!='Standard Interventions'!$L$9,'Detailed Budget (Initial)'!GP148,0)+IF(#REF!='Standard Interventions'!$L$9,'Detailed Budget (Initial)'!HB148,0)+IF(#REF!='Standard Interventions'!$L$9,'Detailed Budget (Initial)'!HN148,0)+IF(#REF!='Standard Interventions'!$L$9,'Detailed Budget (Initial)'!HZ148,0)+IF(#REF!='Standard Interventions'!$L$9,'Detailed Budget (Initial)'!IL148,0)</f>
        <v>#REF!</v>
      </c>
      <c r="M149" s="73" t="str">
        <f>IF(#REF!='Standard Interventions'!$M$9,'Detailed Budget (Initial)'!EH148,0)+IF(#REF!='Standard Interventions'!$M$9,'Detailed Budget (Initial)'!ET148,0)+IF(#REF!='Standard Interventions'!$M$9,'Detailed Budget (Initial)'!FF148,0)+IF(#REF!='Standard Interventions'!$M$9,'Detailed Budget (Initial)'!FR148,0)+IF(#REF!='Standard Interventions'!$M$9,'Detailed Budget (Initial)'!GD148,0)+IF(#REF!='Standard Interventions'!$M$9,'Detailed Budget (Initial)'!GP148,0)+IF(#REF!='Standard Interventions'!$M$9,'Detailed Budget (Initial)'!HB148,0)+IF(#REF!='Standard Interventions'!$M$9,'Detailed Budget (Initial)'!HN148,0)+IF(#REF!='Standard Interventions'!$M$9,'Detailed Budget (Initial)'!HZ148,0)+IF(#REF!='Standard Interventions'!$M$9,'Detailed Budget (Initial)'!IL148,0)</f>
        <v>#REF!</v>
      </c>
      <c r="N149" s="73" t="str">
        <f>IF(#REF!='Standard Interventions'!$N$9,'Detailed Budget (Initial)'!EH148,0)+IF(#REF!='Standard Interventions'!$N$9,'Detailed Budget (Initial)'!ET148,0)+IF(#REF!='Standard Interventions'!$N$9,'Detailed Budget (Initial)'!FF148,0)+IF(#REF!='Standard Interventions'!$N$9,'Detailed Budget (Initial)'!FR148,0)+IF(#REF!='Standard Interventions'!$N$9,'Detailed Budget (Initial)'!GD148,0)+IF(#REF!='Standard Interventions'!$N$9,'Detailed Budget (Initial)'!GP148,0)+IF(#REF!='Standard Interventions'!$N$9,'Detailed Budget (Initial)'!HB148,0)+IF(#REF!='Standard Interventions'!$N$9,'Detailed Budget (Initial)'!HN148,0)+IF(#REF!='Standard Interventions'!$N$9,'Detailed Budget (Initial)'!HZ148,0)+IF(#REF!='Standard Interventions'!$N$9,'Detailed Budget (Initial)'!IL148,0)</f>
        <v>#REF!</v>
      </c>
      <c r="O149" s="73"/>
      <c r="P149" s="73" t="str">
        <f t="shared" si="20"/>
        <v>#REF!</v>
      </c>
    </row>
    <row r="150" ht="13.5" customHeight="1" outlineLevel="1">
      <c r="A150" s="7"/>
      <c r="B150" s="66" t="str">
        <f t="shared" si="19"/>
        <v>#REF!</v>
      </c>
      <c r="C150" s="66"/>
      <c r="D150" s="73" t="str">
        <f>IF(#REF!='Standard Interventions'!$D$9,'Detailed Budget (Initial)'!EH149,0)+IF(#REF!='Standard Interventions'!$D$9,'Detailed Budget (Initial)'!ET149,0)+IF(#REF!='Standard Interventions'!$D$9,'Detailed Budget (Initial)'!FF149,0)+IF(#REF!='Standard Interventions'!$D$9,'Detailed Budget (Initial)'!FR149,0)+IF(#REF!='Standard Interventions'!$D$9,'Detailed Budget (Initial)'!GD149,0)+IF(#REF!='Standard Interventions'!$D$9,'Detailed Budget (Initial)'!GP149,0)+IF(#REF!='Standard Interventions'!$D$9,'Detailed Budget (Initial)'!HB149,0)+IF(#REF!='Standard Interventions'!$D$9,'Detailed Budget (Initial)'!HN149,0)+IF(#REF!='Standard Interventions'!$D$9,'Detailed Budget (Initial)'!HZ149,0)+IF(#REF!='Standard Interventions'!$D$9,'Detailed Budget (Initial)'!IL149,0)</f>
        <v>#REF!</v>
      </c>
      <c r="E150" s="73" t="str">
        <f>IF(#REF!='Standard Interventions'!$E$9,'Detailed Budget (Initial)'!EH149,0)+IF(#REF!='Standard Interventions'!$E$9,'Detailed Budget (Initial)'!ET149,0)+IF(#REF!='Standard Interventions'!$E$9,'Detailed Budget (Initial)'!FF149,0)+IF(#REF!='Standard Interventions'!$E$9,'Detailed Budget (Initial)'!FR149,0)+IF(#REF!='Standard Interventions'!$E$9,'Detailed Budget (Initial)'!GD149,0)+IF(#REF!='Standard Interventions'!$E$9,'Detailed Budget (Initial)'!GP149,0)+IF(#REF!='Standard Interventions'!$E$9,'Detailed Budget (Initial)'!HB149,0)+IF(#REF!='Standard Interventions'!$E$9,'Detailed Budget (Initial)'!HN149,0)+IF(#REF!='Standard Interventions'!$E$9,'Detailed Budget (Initial)'!HZ149,0)+IF(#REF!='Standard Interventions'!$E$9,'Detailed Budget (Initial)'!IL149,0)</f>
        <v>#REF!</v>
      </c>
      <c r="F150" s="73" t="str">
        <f>IF(#REF!='Standard Interventions'!$F$9,'Detailed Budget (Initial)'!EH149,0)+IF(#REF!='Standard Interventions'!$F$9,'Detailed Budget (Initial)'!ET149,0)+IF(#REF!='Standard Interventions'!$F$9,'Detailed Budget (Initial)'!FF149,0)+IF(#REF!='Standard Interventions'!$F$9,'Detailed Budget (Initial)'!FR149,0)+IF(#REF!='Standard Interventions'!$F$9,'Detailed Budget (Initial)'!GD149,0)+IF(#REF!='Standard Interventions'!$F$9,'Detailed Budget (Initial)'!GP149,0)+IF(#REF!='Standard Interventions'!$F$9,'Detailed Budget (Initial)'!HB149,0)+IF(#REF!='Standard Interventions'!$F$9,'Detailed Budget (Initial)'!HN149,0)+IF(#REF!='Standard Interventions'!$F$9,'Detailed Budget (Initial)'!HZ149,0)+IF(#REF!='Standard Interventions'!$F$9,'Detailed Budget (Initial)'!IL149,0)</f>
        <v>#REF!</v>
      </c>
      <c r="G150" s="73" t="str">
        <f>IF(#REF!='Standard Interventions'!$G$9,'Detailed Budget (Initial)'!EH149,0)+IF(#REF!='Standard Interventions'!$G$9,'Detailed Budget (Initial)'!ET149,0)+IF(#REF!='Standard Interventions'!$G$9,'Detailed Budget (Initial)'!FF149,0)+IF(#REF!='Standard Interventions'!$G$9,'Detailed Budget (Initial)'!FR149,0)+IF(#REF!='Standard Interventions'!$G$9,'Detailed Budget (Initial)'!GD149,0)+IF(#REF!='Standard Interventions'!$G$9,'Detailed Budget (Initial)'!GP149,0)+IF(#REF!='Standard Interventions'!$G$9,'Detailed Budget (Initial)'!HB149,0)+IF(#REF!='Standard Interventions'!$G$9,'Detailed Budget (Initial)'!HN149,0)+IF(#REF!='Standard Interventions'!$G$9,'Detailed Budget (Initial)'!HZ149,0)+IF(#REF!='Standard Interventions'!$G$9,'Detailed Budget (Initial)'!IL149,0)</f>
        <v>#REF!</v>
      </c>
      <c r="H150" s="73" t="str">
        <f>IF(#REF!='Standard Interventions'!$H$9,'Detailed Budget (Initial)'!EH149,0)+IF(#REF!='Standard Interventions'!$H$9,'Detailed Budget (Initial)'!ET149,0)+IF(#REF!='Standard Interventions'!$H$9,'Detailed Budget (Initial)'!FF149,0)+IF(#REF!='Standard Interventions'!$H$9,'Detailed Budget (Initial)'!FR149,0)+IF(#REF!='Standard Interventions'!$H$9,'Detailed Budget (Initial)'!GD149,0)+IF(#REF!='Standard Interventions'!$H$9,'Detailed Budget (Initial)'!GP149,0)+IF(#REF!='Standard Interventions'!$H$9,'Detailed Budget (Initial)'!HB149,0)+IF(#REF!='Standard Interventions'!$H$9,'Detailed Budget (Initial)'!HN149,0)+IF(#REF!='Standard Interventions'!$H$9,'Detailed Budget (Initial)'!HZ149,0)+IF(#REF!='Standard Interventions'!$H$9,'Detailed Budget (Initial)'!IL149,0)</f>
        <v>#REF!</v>
      </c>
      <c r="I150" s="73" t="str">
        <f>IF(#REF!='Standard Interventions'!$I$9,'Detailed Budget (Initial)'!EH149,0)+IF(#REF!='Standard Interventions'!$I$9,'Detailed Budget (Initial)'!ET149,0)+IF(#REF!='Standard Interventions'!$I$9,'Detailed Budget (Initial)'!FF149,0)+IF(#REF!='Standard Interventions'!$I$9,'Detailed Budget (Initial)'!FR149,0)+IF(#REF!='Standard Interventions'!$I$9,'Detailed Budget (Initial)'!GD149,0)+IF(#REF!='Standard Interventions'!$I$9,'Detailed Budget (Initial)'!GP149,0)+IF(#REF!='Standard Interventions'!$I$9,'Detailed Budget (Initial)'!HB149,0)+IF(#REF!='Standard Interventions'!$I$9,'Detailed Budget (Initial)'!HN149,0)+IF(#REF!='Standard Interventions'!$I$9,'Detailed Budget (Initial)'!HZ149,0)+IF(#REF!='Standard Interventions'!$I$9,'Detailed Budget (Initial)'!IL149,0)</f>
        <v>#REF!</v>
      </c>
      <c r="J150" s="73" t="str">
        <f>IF(#REF!='Standard Interventions'!$J$9,'Detailed Budget (Initial)'!EH149,0)+IF(#REF!='Standard Interventions'!$J$9,'Detailed Budget (Initial)'!ET149,0)+IF(#REF!='Standard Interventions'!$J$9,'Detailed Budget (Initial)'!FF149,0)+IF(#REF!='Standard Interventions'!$J$9,'Detailed Budget (Initial)'!FR149,0)+IF(#REF!='Standard Interventions'!$J$9,'Detailed Budget (Initial)'!GD149,0)+IF(#REF!='Standard Interventions'!$J$9,'Detailed Budget (Initial)'!GP149,0)+IF(#REF!='Standard Interventions'!$J$9,'Detailed Budget (Initial)'!HB149,0)+IF(#REF!='Standard Interventions'!$J$9,'Detailed Budget (Initial)'!HN149,0)+IF(#REF!='Standard Interventions'!$J$9,'Detailed Budget (Initial)'!HZ149,0)+IF(#REF!='Standard Interventions'!$J$9,'Detailed Budget (Initial)'!IL149,0)</f>
        <v>#REF!</v>
      </c>
      <c r="K150" s="73" t="str">
        <f>IF(#REF!='Standard Interventions'!$K$9,'Detailed Budget (Initial)'!EH149,0)+IF(#REF!='Standard Interventions'!$K$9,'Detailed Budget (Initial)'!ET149,0)+IF(#REF!='Standard Interventions'!$K$9,'Detailed Budget (Initial)'!FF149,0)+IF(#REF!='Standard Interventions'!$K$9,'Detailed Budget (Initial)'!FR149,0)+IF(#REF!='Standard Interventions'!$K$9,'Detailed Budget (Initial)'!GD149,0)+IF(#REF!='Standard Interventions'!$K$9,'Detailed Budget (Initial)'!GP149,0)+IF(#REF!='Standard Interventions'!$K$9,'Detailed Budget (Initial)'!HB149,0)+IF(#REF!='Standard Interventions'!$K$9,'Detailed Budget (Initial)'!HN149,0)+IF(#REF!='Standard Interventions'!$K$9,'Detailed Budget (Initial)'!HZ149,0)+IF(#REF!='Standard Interventions'!$K$9,'Detailed Budget (Initial)'!IL149,0)</f>
        <v>#REF!</v>
      </c>
      <c r="L150" s="73" t="str">
        <f>IF(#REF!='Standard Interventions'!$L$9,'Detailed Budget (Initial)'!EH149,0)+IF(#REF!='Standard Interventions'!$L$9,'Detailed Budget (Initial)'!ET149,0)+IF(#REF!='Standard Interventions'!$L$9,'Detailed Budget (Initial)'!FF149,0)+IF(#REF!='Standard Interventions'!$L$9,'Detailed Budget (Initial)'!FR149,0)+IF(#REF!='Standard Interventions'!$L$9,'Detailed Budget (Initial)'!GD149,0)+IF(#REF!='Standard Interventions'!$L$9,'Detailed Budget (Initial)'!GP149,0)+IF(#REF!='Standard Interventions'!$L$9,'Detailed Budget (Initial)'!HB149,0)+IF(#REF!='Standard Interventions'!$L$9,'Detailed Budget (Initial)'!HN149,0)+IF(#REF!='Standard Interventions'!$L$9,'Detailed Budget (Initial)'!HZ149,0)+IF(#REF!='Standard Interventions'!$L$9,'Detailed Budget (Initial)'!IL149,0)</f>
        <v>#REF!</v>
      </c>
      <c r="M150" s="73" t="str">
        <f>IF(#REF!='Standard Interventions'!$M$9,'Detailed Budget (Initial)'!EH149,0)+IF(#REF!='Standard Interventions'!$M$9,'Detailed Budget (Initial)'!ET149,0)+IF(#REF!='Standard Interventions'!$M$9,'Detailed Budget (Initial)'!FF149,0)+IF(#REF!='Standard Interventions'!$M$9,'Detailed Budget (Initial)'!FR149,0)+IF(#REF!='Standard Interventions'!$M$9,'Detailed Budget (Initial)'!GD149,0)+IF(#REF!='Standard Interventions'!$M$9,'Detailed Budget (Initial)'!GP149,0)+IF(#REF!='Standard Interventions'!$M$9,'Detailed Budget (Initial)'!HB149,0)+IF(#REF!='Standard Interventions'!$M$9,'Detailed Budget (Initial)'!HN149,0)+IF(#REF!='Standard Interventions'!$M$9,'Detailed Budget (Initial)'!HZ149,0)+IF(#REF!='Standard Interventions'!$M$9,'Detailed Budget (Initial)'!IL149,0)</f>
        <v>#REF!</v>
      </c>
      <c r="N150" s="73" t="str">
        <f>IF(#REF!='Standard Interventions'!$N$9,'Detailed Budget (Initial)'!EH149,0)+IF(#REF!='Standard Interventions'!$N$9,'Detailed Budget (Initial)'!ET149,0)+IF(#REF!='Standard Interventions'!$N$9,'Detailed Budget (Initial)'!FF149,0)+IF(#REF!='Standard Interventions'!$N$9,'Detailed Budget (Initial)'!FR149,0)+IF(#REF!='Standard Interventions'!$N$9,'Detailed Budget (Initial)'!GD149,0)+IF(#REF!='Standard Interventions'!$N$9,'Detailed Budget (Initial)'!GP149,0)+IF(#REF!='Standard Interventions'!$N$9,'Detailed Budget (Initial)'!HB149,0)+IF(#REF!='Standard Interventions'!$N$9,'Detailed Budget (Initial)'!HN149,0)+IF(#REF!='Standard Interventions'!$N$9,'Detailed Budget (Initial)'!HZ149,0)+IF(#REF!='Standard Interventions'!$N$9,'Detailed Budget (Initial)'!IL149,0)</f>
        <v>#REF!</v>
      </c>
      <c r="O150" s="73"/>
      <c r="P150" s="73" t="str">
        <f t="shared" si="20"/>
        <v>#REF!</v>
      </c>
    </row>
    <row r="151" ht="13.5" customHeight="1" outlineLevel="1">
      <c r="A151" s="7"/>
      <c r="B151" s="66" t="str">
        <f t="shared" si="19"/>
        <v>#REF!</v>
      </c>
      <c r="C151" s="66"/>
      <c r="D151" s="73" t="str">
        <f>IF(#REF!='Standard Interventions'!$D$9,'Detailed Budget (Initial)'!EH150,0)+IF(#REF!='Standard Interventions'!$D$9,'Detailed Budget (Initial)'!ET150,0)+IF(#REF!='Standard Interventions'!$D$9,'Detailed Budget (Initial)'!FF150,0)+IF(#REF!='Standard Interventions'!$D$9,'Detailed Budget (Initial)'!FR150,0)+IF(#REF!='Standard Interventions'!$D$9,'Detailed Budget (Initial)'!GD150,0)+IF(#REF!='Standard Interventions'!$D$9,'Detailed Budget (Initial)'!GP150,0)+IF(#REF!='Standard Interventions'!$D$9,'Detailed Budget (Initial)'!HB150,0)+IF(#REF!='Standard Interventions'!$D$9,'Detailed Budget (Initial)'!HN150,0)+IF(#REF!='Standard Interventions'!$D$9,'Detailed Budget (Initial)'!HZ150,0)+IF(#REF!='Standard Interventions'!$D$9,'Detailed Budget (Initial)'!IL150,0)</f>
        <v>#REF!</v>
      </c>
      <c r="E151" s="73" t="str">
        <f>IF(#REF!='Standard Interventions'!$E$9,'Detailed Budget (Initial)'!EH150,0)+IF(#REF!='Standard Interventions'!$E$9,'Detailed Budget (Initial)'!ET150,0)+IF(#REF!='Standard Interventions'!$E$9,'Detailed Budget (Initial)'!FF150,0)+IF(#REF!='Standard Interventions'!$E$9,'Detailed Budget (Initial)'!FR150,0)+IF(#REF!='Standard Interventions'!$E$9,'Detailed Budget (Initial)'!GD150,0)+IF(#REF!='Standard Interventions'!$E$9,'Detailed Budget (Initial)'!GP150,0)+IF(#REF!='Standard Interventions'!$E$9,'Detailed Budget (Initial)'!HB150,0)+IF(#REF!='Standard Interventions'!$E$9,'Detailed Budget (Initial)'!HN150,0)+IF(#REF!='Standard Interventions'!$E$9,'Detailed Budget (Initial)'!HZ150,0)+IF(#REF!='Standard Interventions'!$E$9,'Detailed Budget (Initial)'!IL150,0)</f>
        <v>#REF!</v>
      </c>
      <c r="F151" s="73" t="str">
        <f>IF(#REF!='Standard Interventions'!$F$9,'Detailed Budget (Initial)'!EH150,0)+IF(#REF!='Standard Interventions'!$F$9,'Detailed Budget (Initial)'!ET150,0)+IF(#REF!='Standard Interventions'!$F$9,'Detailed Budget (Initial)'!FF150,0)+IF(#REF!='Standard Interventions'!$F$9,'Detailed Budget (Initial)'!FR150,0)+IF(#REF!='Standard Interventions'!$F$9,'Detailed Budget (Initial)'!GD150,0)+IF(#REF!='Standard Interventions'!$F$9,'Detailed Budget (Initial)'!GP150,0)+IF(#REF!='Standard Interventions'!$F$9,'Detailed Budget (Initial)'!HB150,0)+IF(#REF!='Standard Interventions'!$F$9,'Detailed Budget (Initial)'!HN150,0)+IF(#REF!='Standard Interventions'!$F$9,'Detailed Budget (Initial)'!HZ150,0)+IF(#REF!='Standard Interventions'!$F$9,'Detailed Budget (Initial)'!IL150,0)</f>
        <v>#REF!</v>
      </c>
      <c r="G151" s="73" t="str">
        <f>IF(#REF!='Standard Interventions'!$G$9,'Detailed Budget (Initial)'!EH150,0)+IF(#REF!='Standard Interventions'!$G$9,'Detailed Budget (Initial)'!ET150,0)+IF(#REF!='Standard Interventions'!$G$9,'Detailed Budget (Initial)'!FF150,0)+IF(#REF!='Standard Interventions'!$G$9,'Detailed Budget (Initial)'!FR150,0)+IF(#REF!='Standard Interventions'!$G$9,'Detailed Budget (Initial)'!GD150,0)+IF(#REF!='Standard Interventions'!$G$9,'Detailed Budget (Initial)'!GP150,0)+IF(#REF!='Standard Interventions'!$G$9,'Detailed Budget (Initial)'!HB150,0)+IF(#REF!='Standard Interventions'!$G$9,'Detailed Budget (Initial)'!HN150,0)+IF(#REF!='Standard Interventions'!$G$9,'Detailed Budget (Initial)'!HZ150,0)+IF(#REF!='Standard Interventions'!$G$9,'Detailed Budget (Initial)'!IL150,0)</f>
        <v>#REF!</v>
      </c>
      <c r="H151" s="73" t="str">
        <f>IF(#REF!='Standard Interventions'!$H$9,'Detailed Budget (Initial)'!EH150,0)+IF(#REF!='Standard Interventions'!$H$9,'Detailed Budget (Initial)'!ET150,0)+IF(#REF!='Standard Interventions'!$H$9,'Detailed Budget (Initial)'!FF150,0)+IF(#REF!='Standard Interventions'!$H$9,'Detailed Budget (Initial)'!FR150,0)+IF(#REF!='Standard Interventions'!$H$9,'Detailed Budget (Initial)'!GD150,0)+IF(#REF!='Standard Interventions'!$H$9,'Detailed Budget (Initial)'!GP150,0)+IF(#REF!='Standard Interventions'!$H$9,'Detailed Budget (Initial)'!HB150,0)+IF(#REF!='Standard Interventions'!$H$9,'Detailed Budget (Initial)'!HN150,0)+IF(#REF!='Standard Interventions'!$H$9,'Detailed Budget (Initial)'!HZ150,0)+IF(#REF!='Standard Interventions'!$H$9,'Detailed Budget (Initial)'!IL150,0)</f>
        <v>#REF!</v>
      </c>
      <c r="I151" s="73" t="str">
        <f>IF(#REF!='Standard Interventions'!$I$9,'Detailed Budget (Initial)'!EH150,0)+IF(#REF!='Standard Interventions'!$I$9,'Detailed Budget (Initial)'!ET150,0)+IF(#REF!='Standard Interventions'!$I$9,'Detailed Budget (Initial)'!FF150,0)+IF(#REF!='Standard Interventions'!$I$9,'Detailed Budget (Initial)'!FR150,0)+IF(#REF!='Standard Interventions'!$I$9,'Detailed Budget (Initial)'!GD150,0)+IF(#REF!='Standard Interventions'!$I$9,'Detailed Budget (Initial)'!GP150,0)+IF(#REF!='Standard Interventions'!$I$9,'Detailed Budget (Initial)'!HB150,0)+IF(#REF!='Standard Interventions'!$I$9,'Detailed Budget (Initial)'!HN150,0)+IF(#REF!='Standard Interventions'!$I$9,'Detailed Budget (Initial)'!HZ150,0)+IF(#REF!='Standard Interventions'!$I$9,'Detailed Budget (Initial)'!IL150,0)</f>
        <v>#REF!</v>
      </c>
      <c r="J151" s="73" t="str">
        <f>IF(#REF!='Standard Interventions'!$J$9,'Detailed Budget (Initial)'!EH150,0)+IF(#REF!='Standard Interventions'!$J$9,'Detailed Budget (Initial)'!ET150,0)+IF(#REF!='Standard Interventions'!$J$9,'Detailed Budget (Initial)'!FF150,0)+IF(#REF!='Standard Interventions'!$J$9,'Detailed Budget (Initial)'!FR150,0)+IF(#REF!='Standard Interventions'!$J$9,'Detailed Budget (Initial)'!GD150,0)+IF(#REF!='Standard Interventions'!$J$9,'Detailed Budget (Initial)'!GP150,0)+IF(#REF!='Standard Interventions'!$J$9,'Detailed Budget (Initial)'!HB150,0)+IF(#REF!='Standard Interventions'!$J$9,'Detailed Budget (Initial)'!HN150,0)+IF(#REF!='Standard Interventions'!$J$9,'Detailed Budget (Initial)'!HZ150,0)+IF(#REF!='Standard Interventions'!$J$9,'Detailed Budget (Initial)'!IL150,0)</f>
        <v>#REF!</v>
      </c>
      <c r="K151" s="73" t="str">
        <f>IF(#REF!='Standard Interventions'!$K$9,'Detailed Budget (Initial)'!EH150,0)+IF(#REF!='Standard Interventions'!$K$9,'Detailed Budget (Initial)'!ET150,0)+IF(#REF!='Standard Interventions'!$K$9,'Detailed Budget (Initial)'!FF150,0)+IF(#REF!='Standard Interventions'!$K$9,'Detailed Budget (Initial)'!FR150,0)+IF(#REF!='Standard Interventions'!$K$9,'Detailed Budget (Initial)'!GD150,0)+IF(#REF!='Standard Interventions'!$K$9,'Detailed Budget (Initial)'!GP150,0)+IF(#REF!='Standard Interventions'!$K$9,'Detailed Budget (Initial)'!HB150,0)+IF(#REF!='Standard Interventions'!$K$9,'Detailed Budget (Initial)'!HN150,0)+IF(#REF!='Standard Interventions'!$K$9,'Detailed Budget (Initial)'!HZ150,0)+IF(#REF!='Standard Interventions'!$K$9,'Detailed Budget (Initial)'!IL150,0)</f>
        <v>#REF!</v>
      </c>
      <c r="L151" s="73" t="str">
        <f>IF(#REF!='Standard Interventions'!$L$9,'Detailed Budget (Initial)'!EH150,0)+IF(#REF!='Standard Interventions'!$L$9,'Detailed Budget (Initial)'!ET150,0)+IF(#REF!='Standard Interventions'!$L$9,'Detailed Budget (Initial)'!FF150,0)+IF(#REF!='Standard Interventions'!$L$9,'Detailed Budget (Initial)'!FR150,0)+IF(#REF!='Standard Interventions'!$L$9,'Detailed Budget (Initial)'!GD150,0)+IF(#REF!='Standard Interventions'!$L$9,'Detailed Budget (Initial)'!GP150,0)+IF(#REF!='Standard Interventions'!$L$9,'Detailed Budget (Initial)'!HB150,0)+IF(#REF!='Standard Interventions'!$L$9,'Detailed Budget (Initial)'!HN150,0)+IF(#REF!='Standard Interventions'!$L$9,'Detailed Budget (Initial)'!HZ150,0)+IF(#REF!='Standard Interventions'!$L$9,'Detailed Budget (Initial)'!IL150,0)</f>
        <v>#REF!</v>
      </c>
      <c r="M151" s="73" t="str">
        <f>IF(#REF!='Standard Interventions'!$M$9,'Detailed Budget (Initial)'!EH150,0)+IF(#REF!='Standard Interventions'!$M$9,'Detailed Budget (Initial)'!ET150,0)+IF(#REF!='Standard Interventions'!$M$9,'Detailed Budget (Initial)'!FF150,0)+IF(#REF!='Standard Interventions'!$M$9,'Detailed Budget (Initial)'!FR150,0)+IF(#REF!='Standard Interventions'!$M$9,'Detailed Budget (Initial)'!GD150,0)+IF(#REF!='Standard Interventions'!$M$9,'Detailed Budget (Initial)'!GP150,0)+IF(#REF!='Standard Interventions'!$M$9,'Detailed Budget (Initial)'!HB150,0)+IF(#REF!='Standard Interventions'!$M$9,'Detailed Budget (Initial)'!HN150,0)+IF(#REF!='Standard Interventions'!$M$9,'Detailed Budget (Initial)'!HZ150,0)+IF(#REF!='Standard Interventions'!$M$9,'Detailed Budget (Initial)'!IL150,0)</f>
        <v>#REF!</v>
      </c>
      <c r="N151" s="73" t="str">
        <f>IF(#REF!='Standard Interventions'!$N$9,'Detailed Budget (Initial)'!EH150,0)+IF(#REF!='Standard Interventions'!$N$9,'Detailed Budget (Initial)'!ET150,0)+IF(#REF!='Standard Interventions'!$N$9,'Detailed Budget (Initial)'!FF150,0)+IF(#REF!='Standard Interventions'!$N$9,'Detailed Budget (Initial)'!FR150,0)+IF(#REF!='Standard Interventions'!$N$9,'Detailed Budget (Initial)'!GD150,0)+IF(#REF!='Standard Interventions'!$N$9,'Detailed Budget (Initial)'!GP150,0)+IF(#REF!='Standard Interventions'!$N$9,'Detailed Budget (Initial)'!HB150,0)+IF(#REF!='Standard Interventions'!$N$9,'Detailed Budget (Initial)'!HN150,0)+IF(#REF!='Standard Interventions'!$N$9,'Detailed Budget (Initial)'!HZ150,0)+IF(#REF!='Standard Interventions'!$N$9,'Detailed Budget (Initial)'!IL150,0)</f>
        <v>#REF!</v>
      </c>
      <c r="O151" s="73"/>
      <c r="P151" s="73" t="str">
        <f t="shared" si="20"/>
        <v>#REF!</v>
      </c>
    </row>
    <row r="152" ht="13.5" customHeight="1" outlineLevel="1">
      <c r="A152" s="7"/>
      <c r="B152" s="66" t="str">
        <f t="shared" si="19"/>
        <v>#REF!</v>
      </c>
      <c r="C152" s="66"/>
      <c r="D152" s="73" t="str">
        <f>IF(#REF!='Standard Interventions'!$D$9,'Detailed Budget (Initial)'!EH151,0)+IF(#REF!='Standard Interventions'!$D$9,'Detailed Budget (Initial)'!ET151,0)+IF(#REF!='Standard Interventions'!$D$9,'Detailed Budget (Initial)'!FF151,0)+IF(#REF!='Standard Interventions'!$D$9,'Detailed Budget (Initial)'!FR151,0)+IF(#REF!='Standard Interventions'!$D$9,'Detailed Budget (Initial)'!GD151,0)+IF(#REF!='Standard Interventions'!$D$9,'Detailed Budget (Initial)'!GP151,0)+IF(#REF!='Standard Interventions'!$D$9,'Detailed Budget (Initial)'!HB151,0)+IF(#REF!='Standard Interventions'!$D$9,'Detailed Budget (Initial)'!HN151,0)+IF(#REF!='Standard Interventions'!$D$9,'Detailed Budget (Initial)'!HZ151,0)+IF(#REF!='Standard Interventions'!$D$9,'Detailed Budget (Initial)'!IL151,0)</f>
        <v>#REF!</v>
      </c>
      <c r="E152" s="73" t="str">
        <f>IF(#REF!='Standard Interventions'!$E$9,'Detailed Budget (Initial)'!EH151,0)+IF(#REF!='Standard Interventions'!$E$9,'Detailed Budget (Initial)'!ET151,0)+IF(#REF!='Standard Interventions'!$E$9,'Detailed Budget (Initial)'!FF151,0)+IF(#REF!='Standard Interventions'!$E$9,'Detailed Budget (Initial)'!FR151,0)+IF(#REF!='Standard Interventions'!$E$9,'Detailed Budget (Initial)'!GD151,0)+IF(#REF!='Standard Interventions'!$E$9,'Detailed Budget (Initial)'!GP151,0)+IF(#REF!='Standard Interventions'!$E$9,'Detailed Budget (Initial)'!HB151,0)+IF(#REF!='Standard Interventions'!$E$9,'Detailed Budget (Initial)'!HN151,0)+IF(#REF!='Standard Interventions'!$E$9,'Detailed Budget (Initial)'!HZ151,0)+IF(#REF!='Standard Interventions'!$E$9,'Detailed Budget (Initial)'!IL151,0)</f>
        <v>#REF!</v>
      </c>
      <c r="F152" s="73" t="str">
        <f>IF(#REF!='Standard Interventions'!$F$9,'Detailed Budget (Initial)'!EH151,0)+IF(#REF!='Standard Interventions'!$F$9,'Detailed Budget (Initial)'!ET151,0)+IF(#REF!='Standard Interventions'!$F$9,'Detailed Budget (Initial)'!FF151,0)+IF(#REF!='Standard Interventions'!$F$9,'Detailed Budget (Initial)'!FR151,0)+IF(#REF!='Standard Interventions'!$F$9,'Detailed Budget (Initial)'!GD151,0)+IF(#REF!='Standard Interventions'!$F$9,'Detailed Budget (Initial)'!GP151,0)+IF(#REF!='Standard Interventions'!$F$9,'Detailed Budget (Initial)'!HB151,0)+IF(#REF!='Standard Interventions'!$F$9,'Detailed Budget (Initial)'!HN151,0)+IF(#REF!='Standard Interventions'!$F$9,'Detailed Budget (Initial)'!HZ151,0)+IF(#REF!='Standard Interventions'!$F$9,'Detailed Budget (Initial)'!IL151,0)</f>
        <v>#REF!</v>
      </c>
      <c r="G152" s="73" t="str">
        <f>IF(#REF!='Standard Interventions'!$G$9,'Detailed Budget (Initial)'!EH151,0)+IF(#REF!='Standard Interventions'!$G$9,'Detailed Budget (Initial)'!ET151,0)+IF(#REF!='Standard Interventions'!$G$9,'Detailed Budget (Initial)'!FF151,0)+IF(#REF!='Standard Interventions'!$G$9,'Detailed Budget (Initial)'!FR151,0)+IF(#REF!='Standard Interventions'!$G$9,'Detailed Budget (Initial)'!GD151,0)+IF(#REF!='Standard Interventions'!$G$9,'Detailed Budget (Initial)'!GP151,0)+IF(#REF!='Standard Interventions'!$G$9,'Detailed Budget (Initial)'!HB151,0)+IF(#REF!='Standard Interventions'!$G$9,'Detailed Budget (Initial)'!HN151,0)+IF(#REF!='Standard Interventions'!$G$9,'Detailed Budget (Initial)'!HZ151,0)+IF(#REF!='Standard Interventions'!$G$9,'Detailed Budget (Initial)'!IL151,0)</f>
        <v>#REF!</v>
      </c>
      <c r="H152" s="73" t="str">
        <f>IF(#REF!='Standard Interventions'!$H$9,'Detailed Budget (Initial)'!EH151,0)+IF(#REF!='Standard Interventions'!$H$9,'Detailed Budget (Initial)'!ET151,0)+IF(#REF!='Standard Interventions'!$H$9,'Detailed Budget (Initial)'!FF151,0)+IF(#REF!='Standard Interventions'!$H$9,'Detailed Budget (Initial)'!FR151,0)+IF(#REF!='Standard Interventions'!$H$9,'Detailed Budget (Initial)'!GD151,0)+IF(#REF!='Standard Interventions'!$H$9,'Detailed Budget (Initial)'!GP151,0)+IF(#REF!='Standard Interventions'!$H$9,'Detailed Budget (Initial)'!HB151,0)+IF(#REF!='Standard Interventions'!$H$9,'Detailed Budget (Initial)'!HN151,0)+IF(#REF!='Standard Interventions'!$H$9,'Detailed Budget (Initial)'!HZ151,0)+IF(#REF!='Standard Interventions'!$H$9,'Detailed Budget (Initial)'!IL151,0)</f>
        <v>#REF!</v>
      </c>
      <c r="I152" s="73" t="str">
        <f>IF(#REF!='Standard Interventions'!$I$9,'Detailed Budget (Initial)'!EH151,0)+IF(#REF!='Standard Interventions'!$I$9,'Detailed Budget (Initial)'!ET151,0)+IF(#REF!='Standard Interventions'!$I$9,'Detailed Budget (Initial)'!FF151,0)+IF(#REF!='Standard Interventions'!$I$9,'Detailed Budget (Initial)'!FR151,0)+IF(#REF!='Standard Interventions'!$I$9,'Detailed Budget (Initial)'!GD151,0)+IF(#REF!='Standard Interventions'!$I$9,'Detailed Budget (Initial)'!GP151,0)+IF(#REF!='Standard Interventions'!$I$9,'Detailed Budget (Initial)'!HB151,0)+IF(#REF!='Standard Interventions'!$I$9,'Detailed Budget (Initial)'!HN151,0)+IF(#REF!='Standard Interventions'!$I$9,'Detailed Budget (Initial)'!HZ151,0)+IF(#REF!='Standard Interventions'!$I$9,'Detailed Budget (Initial)'!IL151,0)</f>
        <v>#REF!</v>
      </c>
      <c r="J152" s="73" t="str">
        <f>IF(#REF!='Standard Interventions'!$J$9,'Detailed Budget (Initial)'!EH151,0)+IF(#REF!='Standard Interventions'!$J$9,'Detailed Budget (Initial)'!ET151,0)+IF(#REF!='Standard Interventions'!$J$9,'Detailed Budget (Initial)'!FF151,0)+IF(#REF!='Standard Interventions'!$J$9,'Detailed Budget (Initial)'!FR151,0)+IF(#REF!='Standard Interventions'!$J$9,'Detailed Budget (Initial)'!GD151,0)+IF(#REF!='Standard Interventions'!$J$9,'Detailed Budget (Initial)'!GP151,0)+IF(#REF!='Standard Interventions'!$J$9,'Detailed Budget (Initial)'!HB151,0)+IF(#REF!='Standard Interventions'!$J$9,'Detailed Budget (Initial)'!HN151,0)+IF(#REF!='Standard Interventions'!$J$9,'Detailed Budget (Initial)'!HZ151,0)+IF(#REF!='Standard Interventions'!$J$9,'Detailed Budget (Initial)'!IL151,0)</f>
        <v>#REF!</v>
      </c>
      <c r="K152" s="73" t="str">
        <f>IF(#REF!='Standard Interventions'!$K$9,'Detailed Budget (Initial)'!EH151,0)+IF(#REF!='Standard Interventions'!$K$9,'Detailed Budget (Initial)'!ET151,0)+IF(#REF!='Standard Interventions'!$K$9,'Detailed Budget (Initial)'!FF151,0)+IF(#REF!='Standard Interventions'!$K$9,'Detailed Budget (Initial)'!FR151,0)+IF(#REF!='Standard Interventions'!$K$9,'Detailed Budget (Initial)'!GD151,0)+IF(#REF!='Standard Interventions'!$K$9,'Detailed Budget (Initial)'!GP151,0)+IF(#REF!='Standard Interventions'!$K$9,'Detailed Budget (Initial)'!HB151,0)+IF(#REF!='Standard Interventions'!$K$9,'Detailed Budget (Initial)'!HN151,0)+IF(#REF!='Standard Interventions'!$K$9,'Detailed Budget (Initial)'!HZ151,0)+IF(#REF!='Standard Interventions'!$K$9,'Detailed Budget (Initial)'!IL151,0)</f>
        <v>#REF!</v>
      </c>
      <c r="L152" s="73" t="str">
        <f>IF(#REF!='Standard Interventions'!$L$9,'Detailed Budget (Initial)'!EH151,0)+IF(#REF!='Standard Interventions'!$L$9,'Detailed Budget (Initial)'!ET151,0)+IF(#REF!='Standard Interventions'!$L$9,'Detailed Budget (Initial)'!FF151,0)+IF(#REF!='Standard Interventions'!$L$9,'Detailed Budget (Initial)'!FR151,0)+IF(#REF!='Standard Interventions'!$L$9,'Detailed Budget (Initial)'!GD151,0)+IF(#REF!='Standard Interventions'!$L$9,'Detailed Budget (Initial)'!GP151,0)+IF(#REF!='Standard Interventions'!$L$9,'Detailed Budget (Initial)'!HB151,0)+IF(#REF!='Standard Interventions'!$L$9,'Detailed Budget (Initial)'!HN151,0)+IF(#REF!='Standard Interventions'!$L$9,'Detailed Budget (Initial)'!HZ151,0)+IF(#REF!='Standard Interventions'!$L$9,'Detailed Budget (Initial)'!IL151,0)</f>
        <v>#REF!</v>
      </c>
      <c r="M152" s="73" t="str">
        <f>IF(#REF!='Standard Interventions'!$M$9,'Detailed Budget (Initial)'!EH151,0)+IF(#REF!='Standard Interventions'!$M$9,'Detailed Budget (Initial)'!ET151,0)+IF(#REF!='Standard Interventions'!$M$9,'Detailed Budget (Initial)'!FF151,0)+IF(#REF!='Standard Interventions'!$M$9,'Detailed Budget (Initial)'!FR151,0)+IF(#REF!='Standard Interventions'!$M$9,'Detailed Budget (Initial)'!GD151,0)+IF(#REF!='Standard Interventions'!$M$9,'Detailed Budget (Initial)'!GP151,0)+IF(#REF!='Standard Interventions'!$M$9,'Detailed Budget (Initial)'!HB151,0)+IF(#REF!='Standard Interventions'!$M$9,'Detailed Budget (Initial)'!HN151,0)+IF(#REF!='Standard Interventions'!$M$9,'Detailed Budget (Initial)'!HZ151,0)+IF(#REF!='Standard Interventions'!$M$9,'Detailed Budget (Initial)'!IL151,0)</f>
        <v>#REF!</v>
      </c>
      <c r="N152" s="73" t="str">
        <f>IF(#REF!='Standard Interventions'!$N$9,'Detailed Budget (Initial)'!EH151,0)+IF(#REF!='Standard Interventions'!$N$9,'Detailed Budget (Initial)'!ET151,0)+IF(#REF!='Standard Interventions'!$N$9,'Detailed Budget (Initial)'!FF151,0)+IF(#REF!='Standard Interventions'!$N$9,'Detailed Budget (Initial)'!FR151,0)+IF(#REF!='Standard Interventions'!$N$9,'Detailed Budget (Initial)'!GD151,0)+IF(#REF!='Standard Interventions'!$N$9,'Detailed Budget (Initial)'!GP151,0)+IF(#REF!='Standard Interventions'!$N$9,'Detailed Budget (Initial)'!HB151,0)+IF(#REF!='Standard Interventions'!$N$9,'Detailed Budget (Initial)'!HN151,0)+IF(#REF!='Standard Interventions'!$N$9,'Detailed Budget (Initial)'!HZ151,0)+IF(#REF!='Standard Interventions'!$N$9,'Detailed Budget (Initial)'!IL151,0)</f>
        <v>#REF!</v>
      </c>
      <c r="O152" s="73"/>
      <c r="P152" s="73" t="str">
        <f t="shared" si="20"/>
        <v>#REF!</v>
      </c>
    </row>
    <row r="153" ht="13.5" customHeight="1" outlineLevel="1">
      <c r="A153" s="7"/>
      <c r="B153" s="66" t="str">
        <f t="shared" si="19"/>
        <v>#REF!</v>
      </c>
      <c r="C153" s="66"/>
      <c r="D153" s="73" t="str">
        <f>IF(#REF!='Standard Interventions'!$D$9,'Detailed Budget (Initial)'!EH152,0)+IF(#REF!='Standard Interventions'!$D$9,'Detailed Budget (Initial)'!ET152,0)+IF(#REF!='Standard Interventions'!$D$9,'Detailed Budget (Initial)'!FF152,0)+IF(#REF!='Standard Interventions'!$D$9,'Detailed Budget (Initial)'!FR152,0)+IF(#REF!='Standard Interventions'!$D$9,'Detailed Budget (Initial)'!GD152,0)+IF(#REF!='Standard Interventions'!$D$9,'Detailed Budget (Initial)'!GP152,0)+IF(#REF!='Standard Interventions'!$D$9,'Detailed Budget (Initial)'!HB152,0)+IF(#REF!='Standard Interventions'!$D$9,'Detailed Budget (Initial)'!HN152,0)+IF(#REF!='Standard Interventions'!$D$9,'Detailed Budget (Initial)'!HZ152,0)+IF(#REF!='Standard Interventions'!$D$9,'Detailed Budget (Initial)'!IL152,0)</f>
        <v>#REF!</v>
      </c>
      <c r="E153" s="73" t="str">
        <f>IF(#REF!='Standard Interventions'!$E$9,'Detailed Budget (Initial)'!EH152,0)+IF(#REF!='Standard Interventions'!$E$9,'Detailed Budget (Initial)'!ET152,0)+IF(#REF!='Standard Interventions'!$E$9,'Detailed Budget (Initial)'!FF152,0)+IF(#REF!='Standard Interventions'!$E$9,'Detailed Budget (Initial)'!FR152,0)+IF(#REF!='Standard Interventions'!$E$9,'Detailed Budget (Initial)'!GD152,0)+IF(#REF!='Standard Interventions'!$E$9,'Detailed Budget (Initial)'!GP152,0)+IF(#REF!='Standard Interventions'!$E$9,'Detailed Budget (Initial)'!HB152,0)+IF(#REF!='Standard Interventions'!$E$9,'Detailed Budget (Initial)'!HN152,0)+IF(#REF!='Standard Interventions'!$E$9,'Detailed Budget (Initial)'!HZ152,0)+IF(#REF!='Standard Interventions'!$E$9,'Detailed Budget (Initial)'!IL152,0)</f>
        <v>#REF!</v>
      </c>
      <c r="F153" s="73" t="str">
        <f>IF(#REF!='Standard Interventions'!$F$9,'Detailed Budget (Initial)'!EH152,0)+IF(#REF!='Standard Interventions'!$F$9,'Detailed Budget (Initial)'!ET152,0)+IF(#REF!='Standard Interventions'!$F$9,'Detailed Budget (Initial)'!FF152,0)+IF(#REF!='Standard Interventions'!$F$9,'Detailed Budget (Initial)'!FR152,0)+IF(#REF!='Standard Interventions'!$F$9,'Detailed Budget (Initial)'!GD152,0)+IF(#REF!='Standard Interventions'!$F$9,'Detailed Budget (Initial)'!GP152,0)+IF(#REF!='Standard Interventions'!$F$9,'Detailed Budget (Initial)'!HB152,0)+IF(#REF!='Standard Interventions'!$F$9,'Detailed Budget (Initial)'!HN152,0)+IF(#REF!='Standard Interventions'!$F$9,'Detailed Budget (Initial)'!HZ152,0)+IF(#REF!='Standard Interventions'!$F$9,'Detailed Budget (Initial)'!IL152,0)</f>
        <v>#REF!</v>
      </c>
      <c r="G153" s="73" t="str">
        <f>IF(#REF!='Standard Interventions'!$G$9,'Detailed Budget (Initial)'!EH152,0)+IF(#REF!='Standard Interventions'!$G$9,'Detailed Budget (Initial)'!ET152,0)+IF(#REF!='Standard Interventions'!$G$9,'Detailed Budget (Initial)'!FF152,0)+IF(#REF!='Standard Interventions'!$G$9,'Detailed Budget (Initial)'!FR152,0)+IF(#REF!='Standard Interventions'!$G$9,'Detailed Budget (Initial)'!GD152,0)+IF(#REF!='Standard Interventions'!$G$9,'Detailed Budget (Initial)'!GP152,0)+IF(#REF!='Standard Interventions'!$G$9,'Detailed Budget (Initial)'!HB152,0)+IF(#REF!='Standard Interventions'!$G$9,'Detailed Budget (Initial)'!HN152,0)+IF(#REF!='Standard Interventions'!$G$9,'Detailed Budget (Initial)'!HZ152,0)+IF(#REF!='Standard Interventions'!$G$9,'Detailed Budget (Initial)'!IL152,0)</f>
        <v>#REF!</v>
      </c>
      <c r="H153" s="73" t="str">
        <f>IF(#REF!='Standard Interventions'!$H$9,'Detailed Budget (Initial)'!EH152,0)+IF(#REF!='Standard Interventions'!$H$9,'Detailed Budget (Initial)'!ET152,0)+IF(#REF!='Standard Interventions'!$H$9,'Detailed Budget (Initial)'!FF152,0)+IF(#REF!='Standard Interventions'!$H$9,'Detailed Budget (Initial)'!FR152,0)+IF(#REF!='Standard Interventions'!$H$9,'Detailed Budget (Initial)'!GD152,0)+IF(#REF!='Standard Interventions'!$H$9,'Detailed Budget (Initial)'!GP152,0)+IF(#REF!='Standard Interventions'!$H$9,'Detailed Budget (Initial)'!HB152,0)+IF(#REF!='Standard Interventions'!$H$9,'Detailed Budget (Initial)'!HN152,0)+IF(#REF!='Standard Interventions'!$H$9,'Detailed Budget (Initial)'!HZ152,0)+IF(#REF!='Standard Interventions'!$H$9,'Detailed Budget (Initial)'!IL152,0)</f>
        <v>#REF!</v>
      </c>
      <c r="I153" s="73" t="str">
        <f>IF(#REF!='Standard Interventions'!$I$9,'Detailed Budget (Initial)'!EH152,0)+IF(#REF!='Standard Interventions'!$I$9,'Detailed Budget (Initial)'!ET152,0)+IF(#REF!='Standard Interventions'!$I$9,'Detailed Budget (Initial)'!FF152,0)+IF(#REF!='Standard Interventions'!$I$9,'Detailed Budget (Initial)'!FR152,0)+IF(#REF!='Standard Interventions'!$I$9,'Detailed Budget (Initial)'!GD152,0)+IF(#REF!='Standard Interventions'!$I$9,'Detailed Budget (Initial)'!GP152,0)+IF(#REF!='Standard Interventions'!$I$9,'Detailed Budget (Initial)'!HB152,0)+IF(#REF!='Standard Interventions'!$I$9,'Detailed Budget (Initial)'!HN152,0)+IF(#REF!='Standard Interventions'!$I$9,'Detailed Budget (Initial)'!HZ152,0)+IF(#REF!='Standard Interventions'!$I$9,'Detailed Budget (Initial)'!IL152,0)</f>
        <v>#REF!</v>
      </c>
      <c r="J153" s="73" t="str">
        <f>IF(#REF!='Standard Interventions'!$J$9,'Detailed Budget (Initial)'!EH152,0)+IF(#REF!='Standard Interventions'!$J$9,'Detailed Budget (Initial)'!ET152,0)+IF(#REF!='Standard Interventions'!$J$9,'Detailed Budget (Initial)'!FF152,0)+IF(#REF!='Standard Interventions'!$J$9,'Detailed Budget (Initial)'!FR152,0)+IF(#REF!='Standard Interventions'!$J$9,'Detailed Budget (Initial)'!GD152,0)+IF(#REF!='Standard Interventions'!$J$9,'Detailed Budget (Initial)'!GP152,0)+IF(#REF!='Standard Interventions'!$J$9,'Detailed Budget (Initial)'!HB152,0)+IF(#REF!='Standard Interventions'!$J$9,'Detailed Budget (Initial)'!HN152,0)+IF(#REF!='Standard Interventions'!$J$9,'Detailed Budget (Initial)'!HZ152,0)+IF(#REF!='Standard Interventions'!$J$9,'Detailed Budget (Initial)'!IL152,0)</f>
        <v>#REF!</v>
      </c>
      <c r="K153" s="73" t="str">
        <f>IF(#REF!='Standard Interventions'!$K$9,'Detailed Budget (Initial)'!EH152,0)+IF(#REF!='Standard Interventions'!$K$9,'Detailed Budget (Initial)'!ET152,0)+IF(#REF!='Standard Interventions'!$K$9,'Detailed Budget (Initial)'!FF152,0)+IF(#REF!='Standard Interventions'!$K$9,'Detailed Budget (Initial)'!FR152,0)+IF(#REF!='Standard Interventions'!$K$9,'Detailed Budget (Initial)'!GD152,0)+IF(#REF!='Standard Interventions'!$K$9,'Detailed Budget (Initial)'!GP152,0)+IF(#REF!='Standard Interventions'!$K$9,'Detailed Budget (Initial)'!HB152,0)+IF(#REF!='Standard Interventions'!$K$9,'Detailed Budget (Initial)'!HN152,0)+IF(#REF!='Standard Interventions'!$K$9,'Detailed Budget (Initial)'!HZ152,0)+IF(#REF!='Standard Interventions'!$K$9,'Detailed Budget (Initial)'!IL152,0)</f>
        <v>#REF!</v>
      </c>
      <c r="L153" s="73" t="str">
        <f>IF(#REF!='Standard Interventions'!$L$9,'Detailed Budget (Initial)'!EH152,0)+IF(#REF!='Standard Interventions'!$L$9,'Detailed Budget (Initial)'!ET152,0)+IF(#REF!='Standard Interventions'!$L$9,'Detailed Budget (Initial)'!FF152,0)+IF(#REF!='Standard Interventions'!$L$9,'Detailed Budget (Initial)'!FR152,0)+IF(#REF!='Standard Interventions'!$L$9,'Detailed Budget (Initial)'!GD152,0)+IF(#REF!='Standard Interventions'!$L$9,'Detailed Budget (Initial)'!GP152,0)+IF(#REF!='Standard Interventions'!$L$9,'Detailed Budget (Initial)'!HB152,0)+IF(#REF!='Standard Interventions'!$L$9,'Detailed Budget (Initial)'!HN152,0)+IF(#REF!='Standard Interventions'!$L$9,'Detailed Budget (Initial)'!HZ152,0)+IF(#REF!='Standard Interventions'!$L$9,'Detailed Budget (Initial)'!IL152,0)</f>
        <v>#REF!</v>
      </c>
      <c r="M153" s="73" t="str">
        <f>IF(#REF!='Standard Interventions'!$M$9,'Detailed Budget (Initial)'!EH152,0)+IF(#REF!='Standard Interventions'!$M$9,'Detailed Budget (Initial)'!ET152,0)+IF(#REF!='Standard Interventions'!$M$9,'Detailed Budget (Initial)'!FF152,0)+IF(#REF!='Standard Interventions'!$M$9,'Detailed Budget (Initial)'!FR152,0)+IF(#REF!='Standard Interventions'!$M$9,'Detailed Budget (Initial)'!GD152,0)+IF(#REF!='Standard Interventions'!$M$9,'Detailed Budget (Initial)'!GP152,0)+IF(#REF!='Standard Interventions'!$M$9,'Detailed Budget (Initial)'!HB152,0)+IF(#REF!='Standard Interventions'!$M$9,'Detailed Budget (Initial)'!HN152,0)+IF(#REF!='Standard Interventions'!$M$9,'Detailed Budget (Initial)'!HZ152,0)+IF(#REF!='Standard Interventions'!$M$9,'Detailed Budget (Initial)'!IL152,0)</f>
        <v>#REF!</v>
      </c>
      <c r="N153" s="73" t="str">
        <f>IF(#REF!='Standard Interventions'!$N$9,'Detailed Budget (Initial)'!EH152,0)+IF(#REF!='Standard Interventions'!$N$9,'Detailed Budget (Initial)'!ET152,0)+IF(#REF!='Standard Interventions'!$N$9,'Detailed Budget (Initial)'!FF152,0)+IF(#REF!='Standard Interventions'!$N$9,'Detailed Budget (Initial)'!FR152,0)+IF(#REF!='Standard Interventions'!$N$9,'Detailed Budget (Initial)'!GD152,0)+IF(#REF!='Standard Interventions'!$N$9,'Detailed Budget (Initial)'!GP152,0)+IF(#REF!='Standard Interventions'!$N$9,'Detailed Budget (Initial)'!HB152,0)+IF(#REF!='Standard Interventions'!$N$9,'Detailed Budget (Initial)'!HN152,0)+IF(#REF!='Standard Interventions'!$N$9,'Detailed Budget (Initial)'!HZ152,0)+IF(#REF!='Standard Interventions'!$N$9,'Detailed Budget (Initial)'!IL152,0)</f>
        <v>#REF!</v>
      </c>
      <c r="O153" s="73"/>
      <c r="P153" s="73" t="str">
        <f t="shared" si="20"/>
        <v>#REF!</v>
      </c>
    </row>
    <row r="154" ht="13.5" customHeight="1" outlineLevel="1">
      <c r="A154" s="7"/>
      <c r="B154" s="66" t="str">
        <f t="shared" si="19"/>
        <v>#REF!</v>
      </c>
      <c r="C154" s="66"/>
      <c r="D154" s="73" t="str">
        <f>IF(#REF!='Standard Interventions'!$D$9,'Detailed Budget (Initial)'!EH153,0)+IF(#REF!='Standard Interventions'!$D$9,'Detailed Budget (Initial)'!ET153,0)+IF(#REF!='Standard Interventions'!$D$9,'Detailed Budget (Initial)'!FF153,0)+IF(#REF!='Standard Interventions'!$D$9,'Detailed Budget (Initial)'!FR153,0)+IF(#REF!='Standard Interventions'!$D$9,'Detailed Budget (Initial)'!GD153,0)+IF(#REF!='Standard Interventions'!$D$9,'Detailed Budget (Initial)'!GP153,0)+IF(#REF!='Standard Interventions'!$D$9,'Detailed Budget (Initial)'!HB153,0)+IF(#REF!='Standard Interventions'!$D$9,'Detailed Budget (Initial)'!HN153,0)+IF(#REF!='Standard Interventions'!$D$9,'Detailed Budget (Initial)'!HZ153,0)+IF(#REF!='Standard Interventions'!$D$9,'Detailed Budget (Initial)'!IL153,0)</f>
        <v>#REF!</v>
      </c>
      <c r="E154" s="73" t="str">
        <f>IF(#REF!='Standard Interventions'!$E$9,'Detailed Budget (Initial)'!EH153,0)+IF(#REF!='Standard Interventions'!$E$9,'Detailed Budget (Initial)'!ET153,0)+IF(#REF!='Standard Interventions'!$E$9,'Detailed Budget (Initial)'!FF153,0)+IF(#REF!='Standard Interventions'!$E$9,'Detailed Budget (Initial)'!FR153,0)+IF(#REF!='Standard Interventions'!$E$9,'Detailed Budget (Initial)'!GD153,0)+IF(#REF!='Standard Interventions'!$E$9,'Detailed Budget (Initial)'!GP153,0)+IF(#REF!='Standard Interventions'!$E$9,'Detailed Budget (Initial)'!HB153,0)+IF(#REF!='Standard Interventions'!$E$9,'Detailed Budget (Initial)'!HN153,0)+IF(#REF!='Standard Interventions'!$E$9,'Detailed Budget (Initial)'!HZ153,0)+IF(#REF!='Standard Interventions'!$E$9,'Detailed Budget (Initial)'!IL153,0)</f>
        <v>#REF!</v>
      </c>
      <c r="F154" s="73" t="str">
        <f>IF(#REF!='Standard Interventions'!$F$9,'Detailed Budget (Initial)'!EH153,0)+IF(#REF!='Standard Interventions'!$F$9,'Detailed Budget (Initial)'!ET153,0)+IF(#REF!='Standard Interventions'!$F$9,'Detailed Budget (Initial)'!FF153,0)+IF(#REF!='Standard Interventions'!$F$9,'Detailed Budget (Initial)'!FR153,0)+IF(#REF!='Standard Interventions'!$F$9,'Detailed Budget (Initial)'!GD153,0)+IF(#REF!='Standard Interventions'!$F$9,'Detailed Budget (Initial)'!GP153,0)+IF(#REF!='Standard Interventions'!$F$9,'Detailed Budget (Initial)'!HB153,0)+IF(#REF!='Standard Interventions'!$F$9,'Detailed Budget (Initial)'!HN153,0)+IF(#REF!='Standard Interventions'!$F$9,'Detailed Budget (Initial)'!HZ153,0)+IF(#REF!='Standard Interventions'!$F$9,'Detailed Budget (Initial)'!IL153,0)</f>
        <v>#REF!</v>
      </c>
      <c r="G154" s="73" t="str">
        <f>IF(#REF!='Standard Interventions'!$G$9,'Detailed Budget (Initial)'!EH153,0)+IF(#REF!='Standard Interventions'!$G$9,'Detailed Budget (Initial)'!ET153,0)+IF(#REF!='Standard Interventions'!$G$9,'Detailed Budget (Initial)'!FF153,0)+IF(#REF!='Standard Interventions'!$G$9,'Detailed Budget (Initial)'!FR153,0)+IF(#REF!='Standard Interventions'!$G$9,'Detailed Budget (Initial)'!GD153,0)+IF(#REF!='Standard Interventions'!$G$9,'Detailed Budget (Initial)'!GP153,0)+IF(#REF!='Standard Interventions'!$G$9,'Detailed Budget (Initial)'!HB153,0)+IF(#REF!='Standard Interventions'!$G$9,'Detailed Budget (Initial)'!HN153,0)+IF(#REF!='Standard Interventions'!$G$9,'Detailed Budget (Initial)'!HZ153,0)+IF(#REF!='Standard Interventions'!$G$9,'Detailed Budget (Initial)'!IL153,0)</f>
        <v>#REF!</v>
      </c>
      <c r="H154" s="73" t="str">
        <f>IF(#REF!='Standard Interventions'!$H$9,'Detailed Budget (Initial)'!EH153,0)+IF(#REF!='Standard Interventions'!$H$9,'Detailed Budget (Initial)'!ET153,0)+IF(#REF!='Standard Interventions'!$H$9,'Detailed Budget (Initial)'!FF153,0)+IF(#REF!='Standard Interventions'!$H$9,'Detailed Budget (Initial)'!FR153,0)+IF(#REF!='Standard Interventions'!$H$9,'Detailed Budget (Initial)'!GD153,0)+IF(#REF!='Standard Interventions'!$H$9,'Detailed Budget (Initial)'!GP153,0)+IF(#REF!='Standard Interventions'!$H$9,'Detailed Budget (Initial)'!HB153,0)+IF(#REF!='Standard Interventions'!$H$9,'Detailed Budget (Initial)'!HN153,0)+IF(#REF!='Standard Interventions'!$H$9,'Detailed Budget (Initial)'!HZ153,0)+IF(#REF!='Standard Interventions'!$H$9,'Detailed Budget (Initial)'!IL153,0)</f>
        <v>#REF!</v>
      </c>
      <c r="I154" s="73" t="str">
        <f>IF(#REF!='Standard Interventions'!$I$9,'Detailed Budget (Initial)'!EH153,0)+IF(#REF!='Standard Interventions'!$I$9,'Detailed Budget (Initial)'!ET153,0)+IF(#REF!='Standard Interventions'!$I$9,'Detailed Budget (Initial)'!FF153,0)+IF(#REF!='Standard Interventions'!$I$9,'Detailed Budget (Initial)'!FR153,0)+IF(#REF!='Standard Interventions'!$I$9,'Detailed Budget (Initial)'!GD153,0)+IF(#REF!='Standard Interventions'!$I$9,'Detailed Budget (Initial)'!GP153,0)+IF(#REF!='Standard Interventions'!$I$9,'Detailed Budget (Initial)'!HB153,0)+IF(#REF!='Standard Interventions'!$I$9,'Detailed Budget (Initial)'!HN153,0)+IF(#REF!='Standard Interventions'!$I$9,'Detailed Budget (Initial)'!HZ153,0)+IF(#REF!='Standard Interventions'!$I$9,'Detailed Budget (Initial)'!IL153,0)</f>
        <v>#REF!</v>
      </c>
      <c r="J154" s="73" t="str">
        <f>IF(#REF!='Standard Interventions'!$J$9,'Detailed Budget (Initial)'!EH153,0)+IF(#REF!='Standard Interventions'!$J$9,'Detailed Budget (Initial)'!ET153,0)+IF(#REF!='Standard Interventions'!$J$9,'Detailed Budget (Initial)'!FF153,0)+IF(#REF!='Standard Interventions'!$J$9,'Detailed Budget (Initial)'!FR153,0)+IF(#REF!='Standard Interventions'!$J$9,'Detailed Budget (Initial)'!GD153,0)+IF(#REF!='Standard Interventions'!$J$9,'Detailed Budget (Initial)'!GP153,0)+IF(#REF!='Standard Interventions'!$J$9,'Detailed Budget (Initial)'!HB153,0)+IF(#REF!='Standard Interventions'!$J$9,'Detailed Budget (Initial)'!HN153,0)+IF(#REF!='Standard Interventions'!$J$9,'Detailed Budget (Initial)'!HZ153,0)+IF(#REF!='Standard Interventions'!$J$9,'Detailed Budget (Initial)'!IL153,0)</f>
        <v>#REF!</v>
      </c>
      <c r="K154" s="73" t="str">
        <f>IF(#REF!='Standard Interventions'!$K$9,'Detailed Budget (Initial)'!EH153,0)+IF(#REF!='Standard Interventions'!$K$9,'Detailed Budget (Initial)'!ET153,0)+IF(#REF!='Standard Interventions'!$K$9,'Detailed Budget (Initial)'!FF153,0)+IF(#REF!='Standard Interventions'!$K$9,'Detailed Budget (Initial)'!FR153,0)+IF(#REF!='Standard Interventions'!$K$9,'Detailed Budget (Initial)'!GD153,0)+IF(#REF!='Standard Interventions'!$K$9,'Detailed Budget (Initial)'!GP153,0)+IF(#REF!='Standard Interventions'!$K$9,'Detailed Budget (Initial)'!HB153,0)+IF(#REF!='Standard Interventions'!$K$9,'Detailed Budget (Initial)'!HN153,0)+IF(#REF!='Standard Interventions'!$K$9,'Detailed Budget (Initial)'!HZ153,0)+IF(#REF!='Standard Interventions'!$K$9,'Detailed Budget (Initial)'!IL153,0)</f>
        <v>#REF!</v>
      </c>
      <c r="L154" s="73" t="str">
        <f>IF(#REF!='Standard Interventions'!$L$9,'Detailed Budget (Initial)'!EH153,0)+IF(#REF!='Standard Interventions'!$L$9,'Detailed Budget (Initial)'!ET153,0)+IF(#REF!='Standard Interventions'!$L$9,'Detailed Budget (Initial)'!FF153,0)+IF(#REF!='Standard Interventions'!$L$9,'Detailed Budget (Initial)'!FR153,0)+IF(#REF!='Standard Interventions'!$L$9,'Detailed Budget (Initial)'!GD153,0)+IF(#REF!='Standard Interventions'!$L$9,'Detailed Budget (Initial)'!GP153,0)+IF(#REF!='Standard Interventions'!$L$9,'Detailed Budget (Initial)'!HB153,0)+IF(#REF!='Standard Interventions'!$L$9,'Detailed Budget (Initial)'!HN153,0)+IF(#REF!='Standard Interventions'!$L$9,'Detailed Budget (Initial)'!HZ153,0)+IF(#REF!='Standard Interventions'!$L$9,'Detailed Budget (Initial)'!IL153,0)</f>
        <v>#REF!</v>
      </c>
      <c r="M154" s="73" t="str">
        <f>IF(#REF!='Standard Interventions'!$M$9,'Detailed Budget (Initial)'!EH153,0)+IF(#REF!='Standard Interventions'!$M$9,'Detailed Budget (Initial)'!ET153,0)+IF(#REF!='Standard Interventions'!$M$9,'Detailed Budget (Initial)'!FF153,0)+IF(#REF!='Standard Interventions'!$M$9,'Detailed Budget (Initial)'!FR153,0)+IF(#REF!='Standard Interventions'!$M$9,'Detailed Budget (Initial)'!GD153,0)+IF(#REF!='Standard Interventions'!$M$9,'Detailed Budget (Initial)'!GP153,0)+IF(#REF!='Standard Interventions'!$M$9,'Detailed Budget (Initial)'!HB153,0)+IF(#REF!='Standard Interventions'!$M$9,'Detailed Budget (Initial)'!HN153,0)+IF(#REF!='Standard Interventions'!$M$9,'Detailed Budget (Initial)'!HZ153,0)+IF(#REF!='Standard Interventions'!$M$9,'Detailed Budget (Initial)'!IL153,0)</f>
        <v>#REF!</v>
      </c>
      <c r="N154" s="73" t="str">
        <f>IF(#REF!='Standard Interventions'!$N$9,'Detailed Budget (Initial)'!EH153,0)+IF(#REF!='Standard Interventions'!$N$9,'Detailed Budget (Initial)'!ET153,0)+IF(#REF!='Standard Interventions'!$N$9,'Detailed Budget (Initial)'!FF153,0)+IF(#REF!='Standard Interventions'!$N$9,'Detailed Budget (Initial)'!FR153,0)+IF(#REF!='Standard Interventions'!$N$9,'Detailed Budget (Initial)'!GD153,0)+IF(#REF!='Standard Interventions'!$N$9,'Detailed Budget (Initial)'!GP153,0)+IF(#REF!='Standard Interventions'!$N$9,'Detailed Budget (Initial)'!HB153,0)+IF(#REF!='Standard Interventions'!$N$9,'Detailed Budget (Initial)'!HN153,0)+IF(#REF!='Standard Interventions'!$N$9,'Detailed Budget (Initial)'!HZ153,0)+IF(#REF!='Standard Interventions'!$N$9,'Detailed Budget (Initial)'!IL153,0)</f>
        <v>#REF!</v>
      </c>
      <c r="O154" s="73"/>
      <c r="P154" s="73" t="str">
        <f t="shared" si="20"/>
        <v>#REF!</v>
      </c>
    </row>
    <row r="155" ht="13.5" customHeight="1" outlineLevel="1">
      <c r="A155" s="7"/>
      <c r="B155" s="66" t="str">
        <f t="shared" si="19"/>
        <v>#REF!</v>
      </c>
      <c r="C155" s="66"/>
      <c r="D155" s="73" t="str">
        <f>IF(#REF!='Standard Interventions'!$D$9,'Detailed Budget (Initial)'!EH154,0)+IF(#REF!='Standard Interventions'!$D$9,'Detailed Budget (Initial)'!ET154,0)+IF(#REF!='Standard Interventions'!$D$9,'Detailed Budget (Initial)'!FF154,0)+IF(#REF!='Standard Interventions'!$D$9,'Detailed Budget (Initial)'!FR154,0)+IF(#REF!='Standard Interventions'!$D$9,'Detailed Budget (Initial)'!GD154,0)+IF(#REF!='Standard Interventions'!$D$9,'Detailed Budget (Initial)'!GP154,0)+IF(#REF!='Standard Interventions'!$D$9,'Detailed Budget (Initial)'!HB154,0)+IF(#REF!='Standard Interventions'!$D$9,'Detailed Budget (Initial)'!HN154,0)+IF(#REF!='Standard Interventions'!$D$9,'Detailed Budget (Initial)'!HZ154,0)+IF(#REF!='Standard Interventions'!$D$9,'Detailed Budget (Initial)'!IL154,0)</f>
        <v>#REF!</v>
      </c>
      <c r="E155" s="73" t="str">
        <f>IF(#REF!='Standard Interventions'!$E$9,'Detailed Budget (Initial)'!EH154,0)+IF(#REF!='Standard Interventions'!$E$9,'Detailed Budget (Initial)'!ET154,0)+IF(#REF!='Standard Interventions'!$E$9,'Detailed Budget (Initial)'!FF154,0)+IF(#REF!='Standard Interventions'!$E$9,'Detailed Budget (Initial)'!FR154,0)+IF(#REF!='Standard Interventions'!$E$9,'Detailed Budget (Initial)'!GD154,0)+IF(#REF!='Standard Interventions'!$E$9,'Detailed Budget (Initial)'!GP154,0)+IF(#REF!='Standard Interventions'!$E$9,'Detailed Budget (Initial)'!HB154,0)+IF(#REF!='Standard Interventions'!$E$9,'Detailed Budget (Initial)'!HN154,0)+IF(#REF!='Standard Interventions'!$E$9,'Detailed Budget (Initial)'!HZ154,0)+IF(#REF!='Standard Interventions'!$E$9,'Detailed Budget (Initial)'!IL154,0)</f>
        <v>#REF!</v>
      </c>
      <c r="F155" s="73" t="str">
        <f>IF(#REF!='Standard Interventions'!$F$9,'Detailed Budget (Initial)'!EH154,0)+IF(#REF!='Standard Interventions'!$F$9,'Detailed Budget (Initial)'!ET154,0)+IF(#REF!='Standard Interventions'!$F$9,'Detailed Budget (Initial)'!FF154,0)+IF(#REF!='Standard Interventions'!$F$9,'Detailed Budget (Initial)'!FR154,0)+IF(#REF!='Standard Interventions'!$F$9,'Detailed Budget (Initial)'!GD154,0)+IF(#REF!='Standard Interventions'!$F$9,'Detailed Budget (Initial)'!GP154,0)+IF(#REF!='Standard Interventions'!$F$9,'Detailed Budget (Initial)'!HB154,0)+IF(#REF!='Standard Interventions'!$F$9,'Detailed Budget (Initial)'!HN154,0)+IF(#REF!='Standard Interventions'!$F$9,'Detailed Budget (Initial)'!HZ154,0)+IF(#REF!='Standard Interventions'!$F$9,'Detailed Budget (Initial)'!IL154,0)</f>
        <v>#REF!</v>
      </c>
      <c r="G155" s="73" t="str">
        <f>IF(#REF!='Standard Interventions'!$G$9,'Detailed Budget (Initial)'!EH154,0)+IF(#REF!='Standard Interventions'!$G$9,'Detailed Budget (Initial)'!ET154,0)+IF(#REF!='Standard Interventions'!$G$9,'Detailed Budget (Initial)'!FF154,0)+IF(#REF!='Standard Interventions'!$G$9,'Detailed Budget (Initial)'!FR154,0)+IF(#REF!='Standard Interventions'!$G$9,'Detailed Budget (Initial)'!GD154,0)+IF(#REF!='Standard Interventions'!$G$9,'Detailed Budget (Initial)'!GP154,0)+IF(#REF!='Standard Interventions'!$G$9,'Detailed Budget (Initial)'!HB154,0)+IF(#REF!='Standard Interventions'!$G$9,'Detailed Budget (Initial)'!HN154,0)+IF(#REF!='Standard Interventions'!$G$9,'Detailed Budget (Initial)'!HZ154,0)+IF(#REF!='Standard Interventions'!$G$9,'Detailed Budget (Initial)'!IL154,0)</f>
        <v>#REF!</v>
      </c>
      <c r="H155" s="73" t="str">
        <f>IF(#REF!='Standard Interventions'!$H$9,'Detailed Budget (Initial)'!EH154,0)+IF(#REF!='Standard Interventions'!$H$9,'Detailed Budget (Initial)'!ET154,0)+IF(#REF!='Standard Interventions'!$H$9,'Detailed Budget (Initial)'!FF154,0)+IF(#REF!='Standard Interventions'!$H$9,'Detailed Budget (Initial)'!FR154,0)+IF(#REF!='Standard Interventions'!$H$9,'Detailed Budget (Initial)'!GD154,0)+IF(#REF!='Standard Interventions'!$H$9,'Detailed Budget (Initial)'!GP154,0)+IF(#REF!='Standard Interventions'!$H$9,'Detailed Budget (Initial)'!HB154,0)+IF(#REF!='Standard Interventions'!$H$9,'Detailed Budget (Initial)'!HN154,0)+IF(#REF!='Standard Interventions'!$H$9,'Detailed Budget (Initial)'!HZ154,0)+IF(#REF!='Standard Interventions'!$H$9,'Detailed Budget (Initial)'!IL154,0)</f>
        <v>#REF!</v>
      </c>
      <c r="I155" s="73" t="str">
        <f>IF(#REF!='Standard Interventions'!$I$9,'Detailed Budget (Initial)'!EH154,0)+IF(#REF!='Standard Interventions'!$I$9,'Detailed Budget (Initial)'!ET154,0)+IF(#REF!='Standard Interventions'!$I$9,'Detailed Budget (Initial)'!FF154,0)+IF(#REF!='Standard Interventions'!$I$9,'Detailed Budget (Initial)'!FR154,0)+IF(#REF!='Standard Interventions'!$I$9,'Detailed Budget (Initial)'!GD154,0)+IF(#REF!='Standard Interventions'!$I$9,'Detailed Budget (Initial)'!GP154,0)+IF(#REF!='Standard Interventions'!$I$9,'Detailed Budget (Initial)'!HB154,0)+IF(#REF!='Standard Interventions'!$I$9,'Detailed Budget (Initial)'!HN154,0)+IF(#REF!='Standard Interventions'!$I$9,'Detailed Budget (Initial)'!HZ154,0)+IF(#REF!='Standard Interventions'!$I$9,'Detailed Budget (Initial)'!IL154,0)</f>
        <v>#REF!</v>
      </c>
      <c r="J155" s="73" t="str">
        <f>IF(#REF!='Standard Interventions'!$J$9,'Detailed Budget (Initial)'!EH154,0)+IF(#REF!='Standard Interventions'!$J$9,'Detailed Budget (Initial)'!ET154,0)+IF(#REF!='Standard Interventions'!$J$9,'Detailed Budget (Initial)'!FF154,0)+IF(#REF!='Standard Interventions'!$J$9,'Detailed Budget (Initial)'!FR154,0)+IF(#REF!='Standard Interventions'!$J$9,'Detailed Budget (Initial)'!GD154,0)+IF(#REF!='Standard Interventions'!$J$9,'Detailed Budget (Initial)'!GP154,0)+IF(#REF!='Standard Interventions'!$J$9,'Detailed Budget (Initial)'!HB154,0)+IF(#REF!='Standard Interventions'!$J$9,'Detailed Budget (Initial)'!HN154,0)+IF(#REF!='Standard Interventions'!$J$9,'Detailed Budget (Initial)'!HZ154,0)+IF(#REF!='Standard Interventions'!$J$9,'Detailed Budget (Initial)'!IL154,0)</f>
        <v>#REF!</v>
      </c>
      <c r="K155" s="73" t="str">
        <f>IF(#REF!='Standard Interventions'!$K$9,'Detailed Budget (Initial)'!EH154,0)+IF(#REF!='Standard Interventions'!$K$9,'Detailed Budget (Initial)'!ET154,0)+IF(#REF!='Standard Interventions'!$K$9,'Detailed Budget (Initial)'!FF154,0)+IF(#REF!='Standard Interventions'!$K$9,'Detailed Budget (Initial)'!FR154,0)+IF(#REF!='Standard Interventions'!$K$9,'Detailed Budget (Initial)'!GD154,0)+IF(#REF!='Standard Interventions'!$K$9,'Detailed Budget (Initial)'!GP154,0)+IF(#REF!='Standard Interventions'!$K$9,'Detailed Budget (Initial)'!HB154,0)+IF(#REF!='Standard Interventions'!$K$9,'Detailed Budget (Initial)'!HN154,0)+IF(#REF!='Standard Interventions'!$K$9,'Detailed Budget (Initial)'!HZ154,0)+IF(#REF!='Standard Interventions'!$K$9,'Detailed Budget (Initial)'!IL154,0)</f>
        <v>#REF!</v>
      </c>
      <c r="L155" s="73" t="str">
        <f>IF(#REF!='Standard Interventions'!$L$9,'Detailed Budget (Initial)'!EH154,0)+IF(#REF!='Standard Interventions'!$L$9,'Detailed Budget (Initial)'!ET154,0)+IF(#REF!='Standard Interventions'!$L$9,'Detailed Budget (Initial)'!FF154,0)+IF(#REF!='Standard Interventions'!$L$9,'Detailed Budget (Initial)'!FR154,0)+IF(#REF!='Standard Interventions'!$L$9,'Detailed Budget (Initial)'!GD154,0)+IF(#REF!='Standard Interventions'!$L$9,'Detailed Budget (Initial)'!GP154,0)+IF(#REF!='Standard Interventions'!$L$9,'Detailed Budget (Initial)'!HB154,0)+IF(#REF!='Standard Interventions'!$L$9,'Detailed Budget (Initial)'!HN154,0)+IF(#REF!='Standard Interventions'!$L$9,'Detailed Budget (Initial)'!HZ154,0)+IF(#REF!='Standard Interventions'!$L$9,'Detailed Budget (Initial)'!IL154,0)</f>
        <v>#REF!</v>
      </c>
      <c r="M155" s="73" t="str">
        <f>IF(#REF!='Standard Interventions'!$M$9,'Detailed Budget (Initial)'!EH154,0)+IF(#REF!='Standard Interventions'!$M$9,'Detailed Budget (Initial)'!ET154,0)+IF(#REF!='Standard Interventions'!$M$9,'Detailed Budget (Initial)'!FF154,0)+IF(#REF!='Standard Interventions'!$M$9,'Detailed Budget (Initial)'!FR154,0)+IF(#REF!='Standard Interventions'!$M$9,'Detailed Budget (Initial)'!GD154,0)+IF(#REF!='Standard Interventions'!$M$9,'Detailed Budget (Initial)'!GP154,0)+IF(#REF!='Standard Interventions'!$M$9,'Detailed Budget (Initial)'!HB154,0)+IF(#REF!='Standard Interventions'!$M$9,'Detailed Budget (Initial)'!HN154,0)+IF(#REF!='Standard Interventions'!$M$9,'Detailed Budget (Initial)'!HZ154,0)+IF(#REF!='Standard Interventions'!$M$9,'Detailed Budget (Initial)'!IL154,0)</f>
        <v>#REF!</v>
      </c>
      <c r="N155" s="73" t="str">
        <f>IF(#REF!='Standard Interventions'!$N$9,'Detailed Budget (Initial)'!EH154,0)+IF(#REF!='Standard Interventions'!$N$9,'Detailed Budget (Initial)'!ET154,0)+IF(#REF!='Standard Interventions'!$N$9,'Detailed Budget (Initial)'!FF154,0)+IF(#REF!='Standard Interventions'!$N$9,'Detailed Budget (Initial)'!FR154,0)+IF(#REF!='Standard Interventions'!$N$9,'Detailed Budget (Initial)'!GD154,0)+IF(#REF!='Standard Interventions'!$N$9,'Detailed Budget (Initial)'!GP154,0)+IF(#REF!='Standard Interventions'!$N$9,'Detailed Budget (Initial)'!HB154,0)+IF(#REF!='Standard Interventions'!$N$9,'Detailed Budget (Initial)'!HN154,0)+IF(#REF!='Standard Interventions'!$N$9,'Detailed Budget (Initial)'!HZ154,0)+IF(#REF!='Standard Interventions'!$N$9,'Detailed Budget (Initial)'!IL154,0)</f>
        <v>#REF!</v>
      </c>
      <c r="O155" s="73"/>
      <c r="P155" s="73" t="str">
        <f t="shared" si="20"/>
        <v>#REF!</v>
      </c>
    </row>
    <row r="156" ht="13.5" customHeight="1" outlineLevel="1">
      <c r="A156" s="7"/>
      <c r="B156" s="66" t="str">
        <f t="shared" si="19"/>
        <v>#REF!</v>
      </c>
      <c r="C156" s="66"/>
      <c r="D156" s="73" t="str">
        <f>IF(#REF!='Standard Interventions'!$D$9,'Detailed Budget (Initial)'!EH155,0)+IF(#REF!='Standard Interventions'!$D$9,'Detailed Budget (Initial)'!ET155,0)+IF(#REF!='Standard Interventions'!$D$9,'Detailed Budget (Initial)'!FF155,0)+IF(#REF!='Standard Interventions'!$D$9,'Detailed Budget (Initial)'!FR155,0)+IF(#REF!='Standard Interventions'!$D$9,'Detailed Budget (Initial)'!GD155,0)+IF(#REF!='Standard Interventions'!$D$9,'Detailed Budget (Initial)'!GP155,0)+IF(#REF!='Standard Interventions'!$D$9,'Detailed Budget (Initial)'!HB155,0)+IF(#REF!='Standard Interventions'!$D$9,'Detailed Budget (Initial)'!HN155,0)+IF(#REF!='Standard Interventions'!$D$9,'Detailed Budget (Initial)'!HZ155,0)+IF(#REF!='Standard Interventions'!$D$9,'Detailed Budget (Initial)'!IL155,0)</f>
        <v>#REF!</v>
      </c>
      <c r="E156" s="73" t="str">
        <f>IF(#REF!='Standard Interventions'!$E$9,'Detailed Budget (Initial)'!EH155,0)+IF(#REF!='Standard Interventions'!$E$9,'Detailed Budget (Initial)'!ET155,0)+IF(#REF!='Standard Interventions'!$E$9,'Detailed Budget (Initial)'!FF155,0)+IF(#REF!='Standard Interventions'!$E$9,'Detailed Budget (Initial)'!FR155,0)+IF(#REF!='Standard Interventions'!$E$9,'Detailed Budget (Initial)'!GD155,0)+IF(#REF!='Standard Interventions'!$E$9,'Detailed Budget (Initial)'!GP155,0)+IF(#REF!='Standard Interventions'!$E$9,'Detailed Budget (Initial)'!HB155,0)+IF(#REF!='Standard Interventions'!$E$9,'Detailed Budget (Initial)'!HN155,0)+IF(#REF!='Standard Interventions'!$E$9,'Detailed Budget (Initial)'!HZ155,0)+IF(#REF!='Standard Interventions'!$E$9,'Detailed Budget (Initial)'!IL155,0)</f>
        <v>#REF!</v>
      </c>
      <c r="F156" s="73" t="str">
        <f>IF(#REF!='Standard Interventions'!$F$9,'Detailed Budget (Initial)'!EH155,0)+IF(#REF!='Standard Interventions'!$F$9,'Detailed Budget (Initial)'!ET155,0)+IF(#REF!='Standard Interventions'!$F$9,'Detailed Budget (Initial)'!FF155,0)+IF(#REF!='Standard Interventions'!$F$9,'Detailed Budget (Initial)'!FR155,0)+IF(#REF!='Standard Interventions'!$F$9,'Detailed Budget (Initial)'!GD155,0)+IF(#REF!='Standard Interventions'!$F$9,'Detailed Budget (Initial)'!GP155,0)+IF(#REF!='Standard Interventions'!$F$9,'Detailed Budget (Initial)'!HB155,0)+IF(#REF!='Standard Interventions'!$F$9,'Detailed Budget (Initial)'!HN155,0)+IF(#REF!='Standard Interventions'!$F$9,'Detailed Budget (Initial)'!HZ155,0)+IF(#REF!='Standard Interventions'!$F$9,'Detailed Budget (Initial)'!IL155,0)</f>
        <v>#REF!</v>
      </c>
      <c r="G156" s="73" t="str">
        <f>IF(#REF!='Standard Interventions'!$G$9,'Detailed Budget (Initial)'!EH155,0)+IF(#REF!='Standard Interventions'!$G$9,'Detailed Budget (Initial)'!ET155,0)+IF(#REF!='Standard Interventions'!$G$9,'Detailed Budget (Initial)'!FF155,0)+IF(#REF!='Standard Interventions'!$G$9,'Detailed Budget (Initial)'!FR155,0)+IF(#REF!='Standard Interventions'!$G$9,'Detailed Budget (Initial)'!GD155,0)+IF(#REF!='Standard Interventions'!$G$9,'Detailed Budget (Initial)'!GP155,0)+IF(#REF!='Standard Interventions'!$G$9,'Detailed Budget (Initial)'!HB155,0)+IF(#REF!='Standard Interventions'!$G$9,'Detailed Budget (Initial)'!HN155,0)+IF(#REF!='Standard Interventions'!$G$9,'Detailed Budget (Initial)'!HZ155,0)+IF(#REF!='Standard Interventions'!$G$9,'Detailed Budget (Initial)'!IL155,0)</f>
        <v>#REF!</v>
      </c>
      <c r="H156" s="73" t="str">
        <f>IF(#REF!='Standard Interventions'!$H$9,'Detailed Budget (Initial)'!EH155,0)+IF(#REF!='Standard Interventions'!$H$9,'Detailed Budget (Initial)'!ET155,0)+IF(#REF!='Standard Interventions'!$H$9,'Detailed Budget (Initial)'!FF155,0)+IF(#REF!='Standard Interventions'!$H$9,'Detailed Budget (Initial)'!FR155,0)+IF(#REF!='Standard Interventions'!$H$9,'Detailed Budget (Initial)'!GD155,0)+IF(#REF!='Standard Interventions'!$H$9,'Detailed Budget (Initial)'!GP155,0)+IF(#REF!='Standard Interventions'!$H$9,'Detailed Budget (Initial)'!HB155,0)+IF(#REF!='Standard Interventions'!$H$9,'Detailed Budget (Initial)'!HN155,0)+IF(#REF!='Standard Interventions'!$H$9,'Detailed Budget (Initial)'!HZ155,0)+IF(#REF!='Standard Interventions'!$H$9,'Detailed Budget (Initial)'!IL155,0)</f>
        <v>#REF!</v>
      </c>
      <c r="I156" s="73" t="str">
        <f>IF(#REF!='Standard Interventions'!$I$9,'Detailed Budget (Initial)'!EH155,0)+IF(#REF!='Standard Interventions'!$I$9,'Detailed Budget (Initial)'!ET155,0)+IF(#REF!='Standard Interventions'!$I$9,'Detailed Budget (Initial)'!FF155,0)+IF(#REF!='Standard Interventions'!$I$9,'Detailed Budget (Initial)'!FR155,0)+IF(#REF!='Standard Interventions'!$I$9,'Detailed Budget (Initial)'!GD155,0)+IF(#REF!='Standard Interventions'!$I$9,'Detailed Budget (Initial)'!GP155,0)+IF(#REF!='Standard Interventions'!$I$9,'Detailed Budget (Initial)'!HB155,0)+IF(#REF!='Standard Interventions'!$I$9,'Detailed Budget (Initial)'!HN155,0)+IF(#REF!='Standard Interventions'!$I$9,'Detailed Budget (Initial)'!HZ155,0)+IF(#REF!='Standard Interventions'!$I$9,'Detailed Budget (Initial)'!IL155,0)</f>
        <v>#REF!</v>
      </c>
      <c r="J156" s="73" t="str">
        <f>IF(#REF!='Standard Interventions'!$J$9,'Detailed Budget (Initial)'!EH155,0)+IF(#REF!='Standard Interventions'!$J$9,'Detailed Budget (Initial)'!ET155,0)+IF(#REF!='Standard Interventions'!$J$9,'Detailed Budget (Initial)'!FF155,0)+IF(#REF!='Standard Interventions'!$J$9,'Detailed Budget (Initial)'!FR155,0)+IF(#REF!='Standard Interventions'!$J$9,'Detailed Budget (Initial)'!GD155,0)+IF(#REF!='Standard Interventions'!$J$9,'Detailed Budget (Initial)'!GP155,0)+IF(#REF!='Standard Interventions'!$J$9,'Detailed Budget (Initial)'!HB155,0)+IF(#REF!='Standard Interventions'!$J$9,'Detailed Budget (Initial)'!HN155,0)+IF(#REF!='Standard Interventions'!$J$9,'Detailed Budget (Initial)'!HZ155,0)+IF(#REF!='Standard Interventions'!$J$9,'Detailed Budget (Initial)'!IL155,0)</f>
        <v>#REF!</v>
      </c>
      <c r="K156" s="73" t="str">
        <f>IF(#REF!='Standard Interventions'!$K$9,'Detailed Budget (Initial)'!EH155,0)+IF(#REF!='Standard Interventions'!$K$9,'Detailed Budget (Initial)'!ET155,0)+IF(#REF!='Standard Interventions'!$K$9,'Detailed Budget (Initial)'!FF155,0)+IF(#REF!='Standard Interventions'!$K$9,'Detailed Budget (Initial)'!FR155,0)+IF(#REF!='Standard Interventions'!$K$9,'Detailed Budget (Initial)'!GD155,0)+IF(#REF!='Standard Interventions'!$K$9,'Detailed Budget (Initial)'!GP155,0)+IF(#REF!='Standard Interventions'!$K$9,'Detailed Budget (Initial)'!HB155,0)+IF(#REF!='Standard Interventions'!$K$9,'Detailed Budget (Initial)'!HN155,0)+IF(#REF!='Standard Interventions'!$K$9,'Detailed Budget (Initial)'!HZ155,0)+IF(#REF!='Standard Interventions'!$K$9,'Detailed Budget (Initial)'!IL155,0)</f>
        <v>#REF!</v>
      </c>
      <c r="L156" s="73" t="str">
        <f>IF(#REF!='Standard Interventions'!$L$9,'Detailed Budget (Initial)'!EH155,0)+IF(#REF!='Standard Interventions'!$L$9,'Detailed Budget (Initial)'!ET155,0)+IF(#REF!='Standard Interventions'!$L$9,'Detailed Budget (Initial)'!FF155,0)+IF(#REF!='Standard Interventions'!$L$9,'Detailed Budget (Initial)'!FR155,0)+IF(#REF!='Standard Interventions'!$L$9,'Detailed Budget (Initial)'!GD155,0)+IF(#REF!='Standard Interventions'!$L$9,'Detailed Budget (Initial)'!GP155,0)+IF(#REF!='Standard Interventions'!$L$9,'Detailed Budget (Initial)'!HB155,0)+IF(#REF!='Standard Interventions'!$L$9,'Detailed Budget (Initial)'!HN155,0)+IF(#REF!='Standard Interventions'!$L$9,'Detailed Budget (Initial)'!HZ155,0)+IF(#REF!='Standard Interventions'!$L$9,'Detailed Budget (Initial)'!IL155,0)</f>
        <v>#REF!</v>
      </c>
      <c r="M156" s="73" t="str">
        <f>IF(#REF!='Standard Interventions'!$M$9,'Detailed Budget (Initial)'!EH155,0)+IF(#REF!='Standard Interventions'!$M$9,'Detailed Budget (Initial)'!ET155,0)+IF(#REF!='Standard Interventions'!$M$9,'Detailed Budget (Initial)'!FF155,0)+IF(#REF!='Standard Interventions'!$M$9,'Detailed Budget (Initial)'!FR155,0)+IF(#REF!='Standard Interventions'!$M$9,'Detailed Budget (Initial)'!GD155,0)+IF(#REF!='Standard Interventions'!$M$9,'Detailed Budget (Initial)'!GP155,0)+IF(#REF!='Standard Interventions'!$M$9,'Detailed Budget (Initial)'!HB155,0)+IF(#REF!='Standard Interventions'!$M$9,'Detailed Budget (Initial)'!HN155,0)+IF(#REF!='Standard Interventions'!$M$9,'Detailed Budget (Initial)'!HZ155,0)+IF(#REF!='Standard Interventions'!$M$9,'Detailed Budget (Initial)'!IL155,0)</f>
        <v>#REF!</v>
      </c>
      <c r="N156" s="73" t="str">
        <f>IF(#REF!='Standard Interventions'!$N$9,'Detailed Budget (Initial)'!EH155,0)+IF(#REF!='Standard Interventions'!$N$9,'Detailed Budget (Initial)'!ET155,0)+IF(#REF!='Standard Interventions'!$N$9,'Detailed Budget (Initial)'!FF155,0)+IF(#REF!='Standard Interventions'!$N$9,'Detailed Budget (Initial)'!FR155,0)+IF(#REF!='Standard Interventions'!$N$9,'Detailed Budget (Initial)'!GD155,0)+IF(#REF!='Standard Interventions'!$N$9,'Detailed Budget (Initial)'!GP155,0)+IF(#REF!='Standard Interventions'!$N$9,'Detailed Budget (Initial)'!HB155,0)+IF(#REF!='Standard Interventions'!$N$9,'Detailed Budget (Initial)'!HN155,0)+IF(#REF!='Standard Interventions'!$N$9,'Detailed Budget (Initial)'!HZ155,0)+IF(#REF!='Standard Interventions'!$N$9,'Detailed Budget (Initial)'!IL155,0)</f>
        <v>#REF!</v>
      </c>
      <c r="O156" s="73"/>
      <c r="P156" s="73" t="str">
        <f t="shared" si="20"/>
        <v>#REF!</v>
      </c>
    </row>
    <row r="157" ht="13.5" customHeight="1" outlineLevel="1">
      <c r="A157" s="7"/>
      <c r="B157" s="66" t="str">
        <f t="shared" si="19"/>
        <v>#REF!</v>
      </c>
      <c r="C157" s="66"/>
      <c r="D157" s="73" t="str">
        <f>IF(#REF!='Standard Interventions'!$D$9,'Detailed Budget (Initial)'!EH156,0)+IF(#REF!='Standard Interventions'!$D$9,'Detailed Budget (Initial)'!ET156,0)+IF(#REF!='Standard Interventions'!$D$9,'Detailed Budget (Initial)'!FF156,0)+IF(#REF!='Standard Interventions'!$D$9,'Detailed Budget (Initial)'!FR156,0)+IF(#REF!='Standard Interventions'!$D$9,'Detailed Budget (Initial)'!GD156,0)+IF(#REF!='Standard Interventions'!$D$9,'Detailed Budget (Initial)'!GP156,0)+IF(#REF!='Standard Interventions'!$D$9,'Detailed Budget (Initial)'!HB156,0)+IF(#REF!='Standard Interventions'!$D$9,'Detailed Budget (Initial)'!HN156,0)+IF(#REF!='Standard Interventions'!$D$9,'Detailed Budget (Initial)'!HZ156,0)+IF(#REF!='Standard Interventions'!$D$9,'Detailed Budget (Initial)'!IL156,0)</f>
        <v>#REF!</v>
      </c>
      <c r="E157" s="73" t="str">
        <f>IF(#REF!='Standard Interventions'!$E$9,'Detailed Budget (Initial)'!EH156,0)+IF(#REF!='Standard Interventions'!$E$9,'Detailed Budget (Initial)'!ET156,0)+IF(#REF!='Standard Interventions'!$E$9,'Detailed Budget (Initial)'!FF156,0)+IF(#REF!='Standard Interventions'!$E$9,'Detailed Budget (Initial)'!FR156,0)+IF(#REF!='Standard Interventions'!$E$9,'Detailed Budget (Initial)'!GD156,0)+IF(#REF!='Standard Interventions'!$E$9,'Detailed Budget (Initial)'!GP156,0)+IF(#REF!='Standard Interventions'!$E$9,'Detailed Budget (Initial)'!HB156,0)+IF(#REF!='Standard Interventions'!$E$9,'Detailed Budget (Initial)'!HN156,0)+IF(#REF!='Standard Interventions'!$E$9,'Detailed Budget (Initial)'!HZ156,0)+IF(#REF!='Standard Interventions'!$E$9,'Detailed Budget (Initial)'!IL156,0)</f>
        <v>#REF!</v>
      </c>
      <c r="F157" s="73" t="str">
        <f>IF(#REF!='Standard Interventions'!$F$9,'Detailed Budget (Initial)'!EH156,0)+IF(#REF!='Standard Interventions'!$F$9,'Detailed Budget (Initial)'!ET156,0)+IF(#REF!='Standard Interventions'!$F$9,'Detailed Budget (Initial)'!FF156,0)+IF(#REF!='Standard Interventions'!$F$9,'Detailed Budget (Initial)'!FR156,0)+IF(#REF!='Standard Interventions'!$F$9,'Detailed Budget (Initial)'!GD156,0)+IF(#REF!='Standard Interventions'!$F$9,'Detailed Budget (Initial)'!GP156,0)+IF(#REF!='Standard Interventions'!$F$9,'Detailed Budget (Initial)'!HB156,0)+IF(#REF!='Standard Interventions'!$F$9,'Detailed Budget (Initial)'!HN156,0)+IF(#REF!='Standard Interventions'!$F$9,'Detailed Budget (Initial)'!HZ156,0)+IF(#REF!='Standard Interventions'!$F$9,'Detailed Budget (Initial)'!IL156,0)</f>
        <v>#REF!</v>
      </c>
      <c r="G157" s="73" t="str">
        <f>IF(#REF!='Standard Interventions'!$G$9,'Detailed Budget (Initial)'!EH156,0)+IF(#REF!='Standard Interventions'!$G$9,'Detailed Budget (Initial)'!ET156,0)+IF(#REF!='Standard Interventions'!$G$9,'Detailed Budget (Initial)'!FF156,0)+IF(#REF!='Standard Interventions'!$G$9,'Detailed Budget (Initial)'!FR156,0)+IF(#REF!='Standard Interventions'!$G$9,'Detailed Budget (Initial)'!GD156,0)+IF(#REF!='Standard Interventions'!$G$9,'Detailed Budget (Initial)'!GP156,0)+IF(#REF!='Standard Interventions'!$G$9,'Detailed Budget (Initial)'!HB156,0)+IF(#REF!='Standard Interventions'!$G$9,'Detailed Budget (Initial)'!HN156,0)+IF(#REF!='Standard Interventions'!$G$9,'Detailed Budget (Initial)'!HZ156,0)+IF(#REF!='Standard Interventions'!$G$9,'Detailed Budget (Initial)'!IL156,0)</f>
        <v>#REF!</v>
      </c>
      <c r="H157" s="73" t="str">
        <f>IF(#REF!='Standard Interventions'!$H$9,'Detailed Budget (Initial)'!EH156,0)+IF(#REF!='Standard Interventions'!$H$9,'Detailed Budget (Initial)'!ET156,0)+IF(#REF!='Standard Interventions'!$H$9,'Detailed Budget (Initial)'!FF156,0)+IF(#REF!='Standard Interventions'!$H$9,'Detailed Budget (Initial)'!FR156,0)+IF(#REF!='Standard Interventions'!$H$9,'Detailed Budget (Initial)'!GD156,0)+IF(#REF!='Standard Interventions'!$H$9,'Detailed Budget (Initial)'!GP156,0)+IF(#REF!='Standard Interventions'!$H$9,'Detailed Budget (Initial)'!HB156,0)+IF(#REF!='Standard Interventions'!$H$9,'Detailed Budget (Initial)'!HN156,0)+IF(#REF!='Standard Interventions'!$H$9,'Detailed Budget (Initial)'!HZ156,0)+IF(#REF!='Standard Interventions'!$H$9,'Detailed Budget (Initial)'!IL156,0)</f>
        <v>#REF!</v>
      </c>
      <c r="I157" s="73" t="str">
        <f>IF(#REF!='Standard Interventions'!$I$9,'Detailed Budget (Initial)'!EH156,0)+IF(#REF!='Standard Interventions'!$I$9,'Detailed Budget (Initial)'!ET156,0)+IF(#REF!='Standard Interventions'!$I$9,'Detailed Budget (Initial)'!FF156,0)+IF(#REF!='Standard Interventions'!$I$9,'Detailed Budget (Initial)'!FR156,0)+IF(#REF!='Standard Interventions'!$I$9,'Detailed Budget (Initial)'!GD156,0)+IF(#REF!='Standard Interventions'!$I$9,'Detailed Budget (Initial)'!GP156,0)+IF(#REF!='Standard Interventions'!$I$9,'Detailed Budget (Initial)'!HB156,0)+IF(#REF!='Standard Interventions'!$I$9,'Detailed Budget (Initial)'!HN156,0)+IF(#REF!='Standard Interventions'!$I$9,'Detailed Budget (Initial)'!HZ156,0)+IF(#REF!='Standard Interventions'!$I$9,'Detailed Budget (Initial)'!IL156,0)</f>
        <v>#REF!</v>
      </c>
      <c r="J157" s="73" t="str">
        <f>IF(#REF!='Standard Interventions'!$J$9,'Detailed Budget (Initial)'!EH156,0)+IF(#REF!='Standard Interventions'!$J$9,'Detailed Budget (Initial)'!ET156,0)+IF(#REF!='Standard Interventions'!$J$9,'Detailed Budget (Initial)'!FF156,0)+IF(#REF!='Standard Interventions'!$J$9,'Detailed Budget (Initial)'!FR156,0)+IF(#REF!='Standard Interventions'!$J$9,'Detailed Budget (Initial)'!GD156,0)+IF(#REF!='Standard Interventions'!$J$9,'Detailed Budget (Initial)'!GP156,0)+IF(#REF!='Standard Interventions'!$J$9,'Detailed Budget (Initial)'!HB156,0)+IF(#REF!='Standard Interventions'!$J$9,'Detailed Budget (Initial)'!HN156,0)+IF(#REF!='Standard Interventions'!$J$9,'Detailed Budget (Initial)'!HZ156,0)+IF(#REF!='Standard Interventions'!$J$9,'Detailed Budget (Initial)'!IL156,0)</f>
        <v>#REF!</v>
      </c>
      <c r="K157" s="73" t="str">
        <f>IF(#REF!='Standard Interventions'!$K$9,'Detailed Budget (Initial)'!EH156,0)+IF(#REF!='Standard Interventions'!$K$9,'Detailed Budget (Initial)'!ET156,0)+IF(#REF!='Standard Interventions'!$K$9,'Detailed Budget (Initial)'!FF156,0)+IF(#REF!='Standard Interventions'!$K$9,'Detailed Budget (Initial)'!FR156,0)+IF(#REF!='Standard Interventions'!$K$9,'Detailed Budget (Initial)'!GD156,0)+IF(#REF!='Standard Interventions'!$K$9,'Detailed Budget (Initial)'!GP156,0)+IF(#REF!='Standard Interventions'!$K$9,'Detailed Budget (Initial)'!HB156,0)+IF(#REF!='Standard Interventions'!$K$9,'Detailed Budget (Initial)'!HN156,0)+IF(#REF!='Standard Interventions'!$K$9,'Detailed Budget (Initial)'!HZ156,0)+IF(#REF!='Standard Interventions'!$K$9,'Detailed Budget (Initial)'!IL156,0)</f>
        <v>#REF!</v>
      </c>
      <c r="L157" s="73" t="str">
        <f>IF(#REF!='Standard Interventions'!$L$9,'Detailed Budget (Initial)'!EH156,0)+IF(#REF!='Standard Interventions'!$L$9,'Detailed Budget (Initial)'!ET156,0)+IF(#REF!='Standard Interventions'!$L$9,'Detailed Budget (Initial)'!FF156,0)+IF(#REF!='Standard Interventions'!$L$9,'Detailed Budget (Initial)'!FR156,0)+IF(#REF!='Standard Interventions'!$L$9,'Detailed Budget (Initial)'!GD156,0)+IF(#REF!='Standard Interventions'!$L$9,'Detailed Budget (Initial)'!GP156,0)+IF(#REF!='Standard Interventions'!$L$9,'Detailed Budget (Initial)'!HB156,0)+IF(#REF!='Standard Interventions'!$L$9,'Detailed Budget (Initial)'!HN156,0)+IF(#REF!='Standard Interventions'!$L$9,'Detailed Budget (Initial)'!HZ156,0)+IF(#REF!='Standard Interventions'!$L$9,'Detailed Budget (Initial)'!IL156,0)</f>
        <v>#REF!</v>
      </c>
      <c r="M157" s="73" t="str">
        <f>IF(#REF!='Standard Interventions'!$M$9,'Detailed Budget (Initial)'!EH156,0)+IF(#REF!='Standard Interventions'!$M$9,'Detailed Budget (Initial)'!ET156,0)+IF(#REF!='Standard Interventions'!$M$9,'Detailed Budget (Initial)'!FF156,0)+IF(#REF!='Standard Interventions'!$M$9,'Detailed Budget (Initial)'!FR156,0)+IF(#REF!='Standard Interventions'!$M$9,'Detailed Budget (Initial)'!GD156,0)+IF(#REF!='Standard Interventions'!$M$9,'Detailed Budget (Initial)'!GP156,0)+IF(#REF!='Standard Interventions'!$M$9,'Detailed Budget (Initial)'!HB156,0)+IF(#REF!='Standard Interventions'!$M$9,'Detailed Budget (Initial)'!HN156,0)+IF(#REF!='Standard Interventions'!$M$9,'Detailed Budget (Initial)'!HZ156,0)+IF(#REF!='Standard Interventions'!$M$9,'Detailed Budget (Initial)'!IL156,0)</f>
        <v>#REF!</v>
      </c>
      <c r="N157" s="73" t="str">
        <f>IF(#REF!='Standard Interventions'!$N$9,'Detailed Budget (Initial)'!EH156,0)+IF(#REF!='Standard Interventions'!$N$9,'Detailed Budget (Initial)'!ET156,0)+IF(#REF!='Standard Interventions'!$N$9,'Detailed Budget (Initial)'!FF156,0)+IF(#REF!='Standard Interventions'!$N$9,'Detailed Budget (Initial)'!FR156,0)+IF(#REF!='Standard Interventions'!$N$9,'Detailed Budget (Initial)'!GD156,0)+IF(#REF!='Standard Interventions'!$N$9,'Detailed Budget (Initial)'!GP156,0)+IF(#REF!='Standard Interventions'!$N$9,'Detailed Budget (Initial)'!HB156,0)+IF(#REF!='Standard Interventions'!$N$9,'Detailed Budget (Initial)'!HN156,0)+IF(#REF!='Standard Interventions'!$N$9,'Detailed Budget (Initial)'!HZ156,0)+IF(#REF!='Standard Interventions'!$N$9,'Detailed Budget (Initial)'!IL156,0)</f>
        <v>#REF!</v>
      </c>
      <c r="O157" s="73"/>
      <c r="P157" s="73" t="str">
        <f t="shared" si="20"/>
        <v>#REF!</v>
      </c>
    </row>
    <row r="158" ht="13.5" customHeight="1" outlineLevel="1">
      <c r="A158" s="7"/>
      <c r="B158" s="66" t="str">
        <f t="shared" si="19"/>
        <v>#REF!</v>
      </c>
      <c r="C158" s="66"/>
      <c r="D158" s="73" t="str">
        <f>IF(#REF!='Standard Interventions'!$D$9,'Detailed Budget (Initial)'!EH157,0)+IF(#REF!='Standard Interventions'!$D$9,'Detailed Budget (Initial)'!ET157,0)+IF(#REF!='Standard Interventions'!$D$9,'Detailed Budget (Initial)'!FF157,0)+IF(#REF!='Standard Interventions'!$D$9,'Detailed Budget (Initial)'!FR157,0)+IF(#REF!='Standard Interventions'!$D$9,'Detailed Budget (Initial)'!GD157,0)+IF(#REF!='Standard Interventions'!$D$9,'Detailed Budget (Initial)'!GP157,0)+IF(#REF!='Standard Interventions'!$D$9,'Detailed Budget (Initial)'!HB157,0)+IF(#REF!='Standard Interventions'!$D$9,'Detailed Budget (Initial)'!HN157,0)+IF(#REF!='Standard Interventions'!$D$9,'Detailed Budget (Initial)'!HZ157,0)+IF(#REF!='Standard Interventions'!$D$9,'Detailed Budget (Initial)'!IL157,0)</f>
        <v>#REF!</v>
      </c>
      <c r="E158" s="73" t="str">
        <f>IF(#REF!='Standard Interventions'!$E$9,'Detailed Budget (Initial)'!EH157,0)+IF(#REF!='Standard Interventions'!$E$9,'Detailed Budget (Initial)'!ET157,0)+IF(#REF!='Standard Interventions'!$E$9,'Detailed Budget (Initial)'!FF157,0)+IF(#REF!='Standard Interventions'!$E$9,'Detailed Budget (Initial)'!FR157,0)+IF(#REF!='Standard Interventions'!$E$9,'Detailed Budget (Initial)'!GD157,0)+IF(#REF!='Standard Interventions'!$E$9,'Detailed Budget (Initial)'!GP157,0)+IF(#REF!='Standard Interventions'!$E$9,'Detailed Budget (Initial)'!HB157,0)+IF(#REF!='Standard Interventions'!$E$9,'Detailed Budget (Initial)'!HN157,0)+IF(#REF!='Standard Interventions'!$E$9,'Detailed Budget (Initial)'!HZ157,0)+IF(#REF!='Standard Interventions'!$E$9,'Detailed Budget (Initial)'!IL157,0)</f>
        <v>#REF!</v>
      </c>
      <c r="F158" s="73" t="str">
        <f>IF(#REF!='Standard Interventions'!$F$9,'Detailed Budget (Initial)'!EH157,0)+IF(#REF!='Standard Interventions'!$F$9,'Detailed Budget (Initial)'!ET157,0)+IF(#REF!='Standard Interventions'!$F$9,'Detailed Budget (Initial)'!FF157,0)+IF(#REF!='Standard Interventions'!$F$9,'Detailed Budget (Initial)'!FR157,0)+IF(#REF!='Standard Interventions'!$F$9,'Detailed Budget (Initial)'!GD157,0)+IF(#REF!='Standard Interventions'!$F$9,'Detailed Budget (Initial)'!GP157,0)+IF(#REF!='Standard Interventions'!$F$9,'Detailed Budget (Initial)'!HB157,0)+IF(#REF!='Standard Interventions'!$F$9,'Detailed Budget (Initial)'!HN157,0)+IF(#REF!='Standard Interventions'!$F$9,'Detailed Budget (Initial)'!HZ157,0)+IF(#REF!='Standard Interventions'!$F$9,'Detailed Budget (Initial)'!IL157,0)</f>
        <v>#REF!</v>
      </c>
      <c r="G158" s="73" t="str">
        <f>IF(#REF!='Standard Interventions'!$G$9,'Detailed Budget (Initial)'!EH157,0)+IF(#REF!='Standard Interventions'!$G$9,'Detailed Budget (Initial)'!ET157,0)+IF(#REF!='Standard Interventions'!$G$9,'Detailed Budget (Initial)'!FF157,0)+IF(#REF!='Standard Interventions'!$G$9,'Detailed Budget (Initial)'!FR157,0)+IF(#REF!='Standard Interventions'!$G$9,'Detailed Budget (Initial)'!GD157,0)+IF(#REF!='Standard Interventions'!$G$9,'Detailed Budget (Initial)'!GP157,0)+IF(#REF!='Standard Interventions'!$G$9,'Detailed Budget (Initial)'!HB157,0)+IF(#REF!='Standard Interventions'!$G$9,'Detailed Budget (Initial)'!HN157,0)+IF(#REF!='Standard Interventions'!$G$9,'Detailed Budget (Initial)'!HZ157,0)+IF(#REF!='Standard Interventions'!$G$9,'Detailed Budget (Initial)'!IL157,0)</f>
        <v>#REF!</v>
      </c>
      <c r="H158" s="73" t="str">
        <f>IF(#REF!='Standard Interventions'!$H$9,'Detailed Budget (Initial)'!EH157,0)+IF(#REF!='Standard Interventions'!$H$9,'Detailed Budget (Initial)'!ET157,0)+IF(#REF!='Standard Interventions'!$H$9,'Detailed Budget (Initial)'!FF157,0)+IF(#REF!='Standard Interventions'!$H$9,'Detailed Budget (Initial)'!FR157,0)+IF(#REF!='Standard Interventions'!$H$9,'Detailed Budget (Initial)'!GD157,0)+IF(#REF!='Standard Interventions'!$H$9,'Detailed Budget (Initial)'!GP157,0)+IF(#REF!='Standard Interventions'!$H$9,'Detailed Budget (Initial)'!HB157,0)+IF(#REF!='Standard Interventions'!$H$9,'Detailed Budget (Initial)'!HN157,0)+IF(#REF!='Standard Interventions'!$H$9,'Detailed Budget (Initial)'!HZ157,0)+IF(#REF!='Standard Interventions'!$H$9,'Detailed Budget (Initial)'!IL157,0)</f>
        <v>#REF!</v>
      </c>
      <c r="I158" s="73" t="str">
        <f>IF(#REF!='Standard Interventions'!$I$9,'Detailed Budget (Initial)'!EH157,0)+IF(#REF!='Standard Interventions'!$I$9,'Detailed Budget (Initial)'!ET157,0)+IF(#REF!='Standard Interventions'!$I$9,'Detailed Budget (Initial)'!FF157,0)+IF(#REF!='Standard Interventions'!$I$9,'Detailed Budget (Initial)'!FR157,0)+IF(#REF!='Standard Interventions'!$I$9,'Detailed Budget (Initial)'!GD157,0)+IF(#REF!='Standard Interventions'!$I$9,'Detailed Budget (Initial)'!GP157,0)+IF(#REF!='Standard Interventions'!$I$9,'Detailed Budget (Initial)'!HB157,0)+IF(#REF!='Standard Interventions'!$I$9,'Detailed Budget (Initial)'!HN157,0)+IF(#REF!='Standard Interventions'!$I$9,'Detailed Budget (Initial)'!HZ157,0)+IF(#REF!='Standard Interventions'!$I$9,'Detailed Budget (Initial)'!IL157,0)</f>
        <v>#REF!</v>
      </c>
      <c r="J158" s="73" t="str">
        <f>IF(#REF!='Standard Interventions'!$J$9,'Detailed Budget (Initial)'!EH157,0)+IF(#REF!='Standard Interventions'!$J$9,'Detailed Budget (Initial)'!ET157,0)+IF(#REF!='Standard Interventions'!$J$9,'Detailed Budget (Initial)'!FF157,0)+IF(#REF!='Standard Interventions'!$J$9,'Detailed Budget (Initial)'!FR157,0)+IF(#REF!='Standard Interventions'!$J$9,'Detailed Budget (Initial)'!GD157,0)+IF(#REF!='Standard Interventions'!$J$9,'Detailed Budget (Initial)'!GP157,0)+IF(#REF!='Standard Interventions'!$J$9,'Detailed Budget (Initial)'!HB157,0)+IF(#REF!='Standard Interventions'!$J$9,'Detailed Budget (Initial)'!HN157,0)+IF(#REF!='Standard Interventions'!$J$9,'Detailed Budget (Initial)'!HZ157,0)+IF(#REF!='Standard Interventions'!$J$9,'Detailed Budget (Initial)'!IL157,0)</f>
        <v>#REF!</v>
      </c>
      <c r="K158" s="73" t="str">
        <f>IF(#REF!='Standard Interventions'!$K$9,'Detailed Budget (Initial)'!EH157,0)+IF(#REF!='Standard Interventions'!$K$9,'Detailed Budget (Initial)'!ET157,0)+IF(#REF!='Standard Interventions'!$K$9,'Detailed Budget (Initial)'!FF157,0)+IF(#REF!='Standard Interventions'!$K$9,'Detailed Budget (Initial)'!FR157,0)+IF(#REF!='Standard Interventions'!$K$9,'Detailed Budget (Initial)'!GD157,0)+IF(#REF!='Standard Interventions'!$K$9,'Detailed Budget (Initial)'!GP157,0)+IF(#REF!='Standard Interventions'!$K$9,'Detailed Budget (Initial)'!HB157,0)+IF(#REF!='Standard Interventions'!$K$9,'Detailed Budget (Initial)'!HN157,0)+IF(#REF!='Standard Interventions'!$K$9,'Detailed Budget (Initial)'!HZ157,0)+IF(#REF!='Standard Interventions'!$K$9,'Detailed Budget (Initial)'!IL157,0)</f>
        <v>#REF!</v>
      </c>
      <c r="L158" s="73" t="str">
        <f>IF(#REF!='Standard Interventions'!$L$9,'Detailed Budget (Initial)'!EH157,0)+IF(#REF!='Standard Interventions'!$L$9,'Detailed Budget (Initial)'!ET157,0)+IF(#REF!='Standard Interventions'!$L$9,'Detailed Budget (Initial)'!FF157,0)+IF(#REF!='Standard Interventions'!$L$9,'Detailed Budget (Initial)'!FR157,0)+IF(#REF!='Standard Interventions'!$L$9,'Detailed Budget (Initial)'!GD157,0)+IF(#REF!='Standard Interventions'!$L$9,'Detailed Budget (Initial)'!GP157,0)+IF(#REF!='Standard Interventions'!$L$9,'Detailed Budget (Initial)'!HB157,0)+IF(#REF!='Standard Interventions'!$L$9,'Detailed Budget (Initial)'!HN157,0)+IF(#REF!='Standard Interventions'!$L$9,'Detailed Budget (Initial)'!HZ157,0)+IF(#REF!='Standard Interventions'!$L$9,'Detailed Budget (Initial)'!IL157,0)</f>
        <v>#REF!</v>
      </c>
      <c r="M158" s="73" t="str">
        <f>IF(#REF!='Standard Interventions'!$M$9,'Detailed Budget (Initial)'!EH157,0)+IF(#REF!='Standard Interventions'!$M$9,'Detailed Budget (Initial)'!ET157,0)+IF(#REF!='Standard Interventions'!$M$9,'Detailed Budget (Initial)'!FF157,0)+IF(#REF!='Standard Interventions'!$M$9,'Detailed Budget (Initial)'!FR157,0)+IF(#REF!='Standard Interventions'!$M$9,'Detailed Budget (Initial)'!GD157,0)+IF(#REF!='Standard Interventions'!$M$9,'Detailed Budget (Initial)'!GP157,0)+IF(#REF!='Standard Interventions'!$M$9,'Detailed Budget (Initial)'!HB157,0)+IF(#REF!='Standard Interventions'!$M$9,'Detailed Budget (Initial)'!HN157,0)+IF(#REF!='Standard Interventions'!$M$9,'Detailed Budget (Initial)'!HZ157,0)+IF(#REF!='Standard Interventions'!$M$9,'Detailed Budget (Initial)'!IL157,0)</f>
        <v>#REF!</v>
      </c>
      <c r="N158" s="73" t="str">
        <f>IF(#REF!='Standard Interventions'!$N$9,'Detailed Budget (Initial)'!EH157,0)+IF(#REF!='Standard Interventions'!$N$9,'Detailed Budget (Initial)'!ET157,0)+IF(#REF!='Standard Interventions'!$N$9,'Detailed Budget (Initial)'!FF157,0)+IF(#REF!='Standard Interventions'!$N$9,'Detailed Budget (Initial)'!FR157,0)+IF(#REF!='Standard Interventions'!$N$9,'Detailed Budget (Initial)'!GD157,0)+IF(#REF!='Standard Interventions'!$N$9,'Detailed Budget (Initial)'!GP157,0)+IF(#REF!='Standard Interventions'!$N$9,'Detailed Budget (Initial)'!HB157,0)+IF(#REF!='Standard Interventions'!$N$9,'Detailed Budget (Initial)'!HN157,0)+IF(#REF!='Standard Interventions'!$N$9,'Detailed Budget (Initial)'!HZ157,0)+IF(#REF!='Standard Interventions'!$N$9,'Detailed Budget (Initial)'!IL157,0)</f>
        <v>#REF!</v>
      </c>
      <c r="O158" s="73"/>
      <c r="P158" s="73" t="str">
        <f t="shared" si="20"/>
        <v>#REF!</v>
      </c>
    </row>
    <row r="159" ht="13.5" customHeight="1" outlineLevel="1">
      <c r="A159" s="7"/>
      <c r="B159" s="66" t="str">
        <f t="shared" si="19"/>
        <v>#REF!</v>
      </c>
      <c r="C159" s="66"/>
      <c r="D159" s="73" t="str">
        <f>IF(#REF!='Standard Interventions'!$D$9,'Detailed Budget (Initial)'!EH158,0)+IF(#REF!='Standard Interventions'!$D$9,'Detailed Budget (Initial)'!ET158,0)+IF(#REF!='Standard Interventions'!$D$9,'Detailed Budget (Initial)'!FF158,0)+IF(#REF!='Standard Interventions'!$D$9,'Detailed Budget (Initial)'!FR158,0)+IF(#REF!='Standard Interventions'!$D$9,'Detailed Budget (Initial)'!GD158,0)+IF(#REF!='Standard Interventions'!$D$9,'Detailed Budget (Initial)'!GP158,0)+IF(#REF!='Standard Interventions'!$D$9,'Detailed Budget (Initial)'!HB158,0)+IF(#REF!='Standard Interventions'!$D$9,'Detailed Budget (Initial)'!HN158,0)+IF(#REF!='Standard Interventions'!$D$9,'Detailed Budget (Initial)'!HZ158,0)+IF(#REF!='Standard Interventions'!$D$9,'Detailed Budget (Initial)'!IL158,0)</f>
        <v>#REF!</v>
      </c>
      <c r="E159" s="73" t="str">
        <f>IF(#REF!='Standard Interventions'!$E$9,'Detailed Budget (Initial)'!EH158,0)+IF(#REF!='Standard Interventions'!$E$9,'Detailed Budget (Initial)'!ET158,0)+IF(#REF!='Standard Interventions'!$E$9,'Detailed Budget (Initial)'!FF158,0)+IF(#REF!='Standard Interventions'!$E$9,'Detailed Budget (Initial)'!FR158,0)+IF(#REF!='Standard Interventions'!$E$9,'Detailed Budget (Initial)'!GD158,0)+IF(#REF!='Standard Interventions'!$E$9,'Detailed Budget (Initial)'!GP158,0)+IF(#REF!='Standard Interventions'!$E$9,'Detailed Budget (Initial)'!HB158,0)+IF(#REF!='Standard Interventions'!$E$9,'Detailed Budget (Initial)'!HN158,0)+IF(#REF!='Standard Interventions'!$E$9,'Detailed Budget (Initial)'!HZ158,0)+IF(#REF!='Standard Interventions'!$E$9,'Detailed Budget (Initial)'!IL158,0)</f>
        <v>#REF!</v>
      </c>
      <c r="F159" s="73" t="str">
        <f>IF(#REF!='Standard Interventions'!$F$9,'Detailed Budget (Initial)'!EH158,0)+IF(#REF!='Standard Interventions'!$F$9,'Detailed Budget (Initial)'!ET158,0)+IF(#REF!='Standard Interventions'!$F$9,'Detailed Budget (Initial)'!FF158,0)+IF(#REF!='Standard Interventions'!$F$9,'Detailed Budget (Initial)'!FR158,0)+IF(#REF!='Standard Interventions'!$F$9,'Detailed Budget (Initial)'!GD158,0)+IF(#REF!='Standard Interventions'!$F$9,'Detailed Budget (Initial)'!GP158,0)+IF(#REF!='Standard Interventions'!$F$9,'Detailed Budget (Initial)'!HB158,0)+IF(#REF!='Standard Interventions'!$F$9,'Detailed Budget (Initial)'!HN158,0)+IF(#REF!='Standard Interventions'!$F$9,'Detailed Budget (Initial)'!HZ158,0)+IF(#REF!='Standard Interventions'!$F$9,'Detailed Budget (Initial)'!IL158,0)</f>
        <v>#REF!</v>
      </c>
      <c r="G159" s="73" t="str">
        <f>IF(#REF!='Standard Interventions'!$G$9,'Detailed Budget (Initial)'!EH158,0)+IF(#REF!='Standard Interventions'!$G$9,'Detailed Budget (Initial)'!ET158,0)+IF(#REF!='Standard Interventions'!$G$9,'Detailed Budget (Initial)'!FF158,0)+IF(#REF!='Standard Interventions'!$G$9,'Detailed Budget (Initial)'!FR158,0)+IF(#REF!='Standard Interventions'!$G$9,'Detailed Budget (Initial)'!GD158,0)+IF(#REF!='Standard Interventions'!$G$9,'Detailed Budget (Initial)'!GP158,0)+IF(#REF!='Standard Interventions'!$G$9,'Detailed Budget (Initial)'!HB158,0)+IF(#REF!='Standard Interventions'!$G$9,'Detailed Budget (Initial)'!HN158,0)+IF(#REF!='Standard Interventions'!$G$9,'Detailed Budget (Initial)'!HZ158,0)+IF(#REF!='Standard Interventions'!$G$9,'Detailed Budget (Initial)'!IL158,0)</f>
        <v>#REF!</v>
      </c>
      <c r="H159" s="73" t="str">
        <f>IF(#REF!='Standard Interventions'!$H$9,'Detailed Budget (Initial)'!EH158,0)+IF(#REF!='Standard Interventions'!$H$9,'Detailed Budget (Initial)'!ET158,0)+IF(#REF!='Standard Interventions'!$H$9,'Detailed Budget (Initial)'!FF158,0)+IF(#REF!='Standard Interventions'!$H$9,'Detailed Budget (Initial)'!FR158,0)+IF(#REF!='Standard Interventions'!$H$9,'Detailed Budget (Initial)'!GD158,0)+IF(#REF!='Standard Interventions'!$H$9,'Detailed Budget (Initial)'!GP158,0)+IF(#REF!='Standard Interventions'!$H$9,'Detailed Budget (Initial)'!HB158,0)+IF(#REF!='Standard Interventions'!$H$9,'Detailed Budget (Initial)'!HN158,0)+IF(#REF!='Standard Interventions'!$H$9,'Detailed Budget (Initial)'!HZ158,0)+IF(#REF!='Standard Interventions'!$H$9,'Detailed Budget (Initial)'!IL158,0)</f>
        <v>#REF!</v>
      </c>
      <c r="I159" s="73" t="str">
        <f>IF(#REF!='Standard Interventions'!$I$9,'Detailed Budget (Initial)'!EH158,0)+IF(#REF!='Standard Interventions'!$I$9,'Detailed Budget (Initial)'!ET158,0)+IF(#REF!='Standard Interventions'!$I$9,'Detailed Budget (Initial)'!FF158,0)+IF(#REF!='Standard Interventions'!$I$9,'Detailed Budget (Initial)'!FR158,0)+IF(#REF!='Standard Interventions'!$I$9,'Detailed Budget (Initial)'!GD158,0)+IF(#REF!='Standard Interventions'!$I$9,'Detailed Budget (Initial)'!GP158,0)+IF(#REF!='Standard Interventions'!$I$9,'Detailed Budget (Initial)'!HB158,0)+IF(#REF!='Standard Interventions'!$I$9,'Detailed Budget (Initial)'!HN158,0)+IF(#REF!='Standard Interventions'!$I$9,'Detailed Budget (Initial)'!HZ158,0)+IF(#REF!='Standard Interventions'!$I$9,'Detailed Budget (Initial)'!IL158,0)</f>
        <v>#REF!</v>
      </c>
      <c r="J159" s="73" t="str">
        <f>IF(#REF!='Standard Interventions'!$J$9,'Detailed Budget (Initial)'!EH158,0)+IF(#REF!='Standard Interventions'!$J$9,'Detailed Budget (Initial)'!ET158,0)+IF(#REF!='Standard Interventions'!$J$9,'Detailed Budget (Initial)'!FF158,0)+IF(#REF!='Standard Interventions'!$J$9,'Detailed Budget (Initial)'!FR158,0)+IF(#REF!='Standard Interventions'!$J$9,'Detailed Budget (Initial)'!GD158,0)+IF(#REF!='Standard Interventions'!$J$9,'Detailed Budget (Initial)'!GP158,0)+IF(#REF!='Standard Interventions'!$J$9,'Detailed Budget (Initial)'!HB158,0)+IF(#REF!='Standard Interventions'!$J$9,'Detailed Budget (Initial)'!HN158,0)+IF(#REF!='Standard Interventions'!$J$9,'Detailed Budget (Initial)'!HZ158,0)+IF(#REF!='Standard Interventions'!$J$9,'Detailed Budget (Initial)'!IL158,0)</f>
        <v>#REF!</v>
      </c>
      <c r="K159" s="73" t="str">
        <f>IF(#REF!='Standard Interventions'!$K$9,'Detailed Budget (Initial)'!EH158,0)+IF(#REF!='Standard Interventions'!$K$9,'Detailed Budget (Initial)'!ET158,0)+IF(#REF!='Standard Interventions'!$K$9,'Detailed Budget (Initial)'!FF158,0)+IF(#REF!='Standard Interventions'!$K$9,'Detailed Budget (Initial)'!FR158,0)+IF(#REF!='Standard Interventions'!$K$9,'Detailed Budget (Initial)'!GD158,0)+IF(#REF!='Standard Interventions'!$K$9,'Detailed Budget (Initial)'!GP158,0)+IF(#REF!='Standard Interventions'!$K$9,'Detailed Budget (Initial)'!HB158,0)+IF(#REF!='Standard Interventions'!$K$9,'Detailed Budget (Initial)'!HN158,0)+IF(#REF!='Standard Interventions'!$K$9,'Detailed Budget (Initial)'!HZ158,0)+IF(#REF!='Standard Interventions'!$K$9,'Detailed Budget (Initial)'!IL158,0)</f>
        <v>#REF!</v>
      </c>
      <c r="L159" s="73" t="str">
        <f>IF(#REF!='Standard Interventions'!$L$9,'Detailed Budget (Initial)'!EH158,0)+IF(#REF!='Standard Interventions'!$L$9,'Detailed Budget (Initial)'!ET158,0)+IF(#REF!='Standard Interventions'!$L$9,'Detailed Budget (Initial)'!FF158,0)+IF(#REF!='Standard Interventions'!$L$9,'Detailed Budget (Initial)'!FR158,0)+IF(#REF!='Standard Interventions'!$L$9,'Detailed Budget (Initial)'!GD158,0)+IF(#REF!='Standard Interventions'!$L$9,'Detailed Budget (Initial)'!GP158,0)+IF(#REF!='Standard Interventions'!$L$9,'Detailed Budget (Initial)'!HB158,0)+IF(#REF!='Standard Interventions'!$L$9,'Detailed Budget (Initial)'!HN158,0)+IF(#REF!='Standard Interventions'!$L$9,'Detailed Budget (Initial)'!HZ158,0)+IF(#REF!='Standard Interventions'!$L$9,'Detailed Budget (Initial)'!IL158,0)</f>
        <v>#REF!</v>
      </c>
      <c r="M159" s="73" t="str">
        <f>IF(#REF!='Standard Interventions'!$M$9,'Detailed Budget (Initial)'!EH158,0)+IF(#REF!='Standard Interventions'!$M$9,'Detailed Budget (Initial)'!ET158,0)+IF(#REF!='Standard Interventions'!$M$9,'Detailed Budget (Initial)'!FF158,0)+IF(#REF!='Standard Interventions'!$M$9,'Detailed Budget (Initial)'!FR158,0)+IF(#REF!='Standard Interventions'!$M$9,'Detailed Budget (Initial)'!GD158,0)+IF(#REF!='Standard Interventions'!$M$9,'Detailed Budget (Initial)'!GP158,0)+IF(#REF!='Standard Interventions'!$M$9,'Detailed Budget (Initial)'!HB158,0)+IF(#REF!='Standard Interventions'!$M$9,'Detailed Budget (Initial)'!HN158,0)+IF(#REF!='Standard Interventions'!$M$9,'Detailed Budget (Initial)'!HZ158,0)+IF(#REF!='Standard Interventions'!$M$9,'Detailed Budget (Initial)'!IL158,0)</f>
        <v>#REF!</v>
      </c>
      <c r="N159" s="73" t="str">
        <f>IF(#REF!='Standard Interventions'!$N$9,'Detailed Budget (Initial)'!EH158,0)+IF(#REF!='Standard Interventions'!$N$9,'Detailed Budget (Initial)'!ET158,0)+IF(#REF!='Standard Interventions'!$N$9,'Detailed Budget (Initial)'!FF158,0)+IF(#REF!='Standard Interventions'!$N$9,'Detailed Budget (Initial)'!FR158,0)+IF(#REF!='Standard Interventions'!$N$9,'Detailed Budget (Initial)'!GD158,0)+IF(#REF!='Standard Interventions'!$N$9,'Detailed Budget (Initial)'!GP158,0)+IF(#REF!='Standard Interventions'!$N$9,'Detailed Budget (Initial)'!HB158,0)+IF(#REF!='Standard Interventions'!$N$9,'Detailed Budget (Initial)'!HN158,0)+IF(#REF!='Standard Interventions'!$N$9,'Detailed Budget (Initial)'!HZ158,0)+IF(#REF!='Standard Interventions'!$N$9,'Detailed Budget (Initial)'!IL158,0)</f>
        <v>#REF!</v>
      </c>
      <c r="O159" s="73"/>
      <c r="P159" s="73" t="str">
        <f t="shared" si="20"/>
        <v>#REF!</v>
      </c>
    </row>
    <row r="160" ht="13.5" customHeight="1" outlineLevel="1">
      <c r="A160" s="7"/>
      <c r="B160" s="66" t="str">
        <f t="shared" si="19"/>
        <v>#REF!</v>
      </c>
      <c r="C160" s="66"/>
      <c r="D160" s="73" t="str">
        <f>IF(#REF!='Standard Interventions'!$D$9,'Detailed Budget (Initial)'!EH159,0)+IF(#REF!='Standard Interventions'!$D$9,'Detailed Budget (Initial)'!ET159,0)+IF(#REF!='Standard Interventions'!$D$9,'Detailed Budget (Initial)'!FF159,0)+IF(#REF!='Standard Interventions'!$D$9,'Detailed Budget (Initial)'!FR159,0)+IF(#REF!='Standard Interventions'!$D$9,'Detailed Budget (Initial)'!GD159,0)+IF(#REF!='Standard Interventions'!$D$9,'Detailed Budget (Initial)'!GP159,0)+IF(#REF!='Standard Interventions'!$D$9,'Detailed Budget (Initial)'!HB159,0)+IF(#REF!='Standard Interventions'!$D$9,'Detailed Budget (Initial)'!HN159,0)+IF(#REF!='Standard Interventions'!$D$9,'Detailed Budget (Initial)'!HZ159,0)+IF(#REF!='Standard Interventions'!$D$9,'Detailed Budget (Initial)'!IL159,0)</f>
        <v>#REF!</v>
      </c>
      <c r="E160" s="73" t="str">
        <f>IF(#REF!='Standard Interventions'!$E$9,'Detailed Budget (Initial)'!EH159,0)+IF(#REF!='Standard Interventions'!$E$9,'Detailed Budget (Initial)'!ET159,0)+IF(#REF!='Standard Interventions'!$E$9,'Detailed Budget (Initial)'!FF159,0)+IF(#REF!='Standard Interventions'!$E$9,'Detailed Budget (Initial)'!FR159,0)+IF(#REF!='Standard Interventions'!$E$9,'Detailed Budget (Initial)'!GD159,0)+IF(#REF!='Standard Interventions'!$E$9,'Detailed Budget (Initial)'!GP159,0)+IF(#REF!='Standard Interventions'!$E$9,'Detailed Budget (Initial)'!HB159,0)+IF(#REF!='Standard Interventions'!$E$9,'Detailed Budget (Initial)'!HN159,0)+IF(#REF!='Standard Interventions'!$E$9,'Detailed Budget (Initial)'!HZ159,0)+IF(#REF!='Standard Interventions'!$E$9,'Detailed Budget (Initial)'!IL159,0)</f>
        <v>#REF!</v>
      </c>
      <c r="F160" s="73" t="str">
        <f>IF(#REF!='Standard Interventions'!$F$9,'Detailed Budget (Initial)'!EH159,0)+IF(#REF!='Standard Interventions'!$F$9,'Detailed Budget (Initial)'!ET159,0)+IF(#REF!='Standard Interventions'!$F$9,'Detailed Budget (Initial)'!FF159,0)+IF(#REF!='Standard Interventions'!$F$9,'Detailed Budget (Initial)'!FR159,0)+IF(#REF!='Standard Interventions'!$F$9,'Detailed Budget (Initial)'!GD159,0)+IF(#REF!='Standard Interventions'!$F$9,'Detailed Budget (Initial)'!GP159,0)+IF(#REF!='Standard Interventions'!$F$9,'Detailed Budget (Initial)'!HB159,0)+IF(#REF!='Standard Interventions'!$F$9,'Detailed Budget (Initial)'!HN159,0)+IF(#REF!='Standard Interventions'!$F$9,'Detailed Budget (Initial)'!HZ159,0)+IF(#REF!='Standard Interventions'!$F$9,'Detailed Budget (Initial)'!IL159,0)</f>
        <v>#REF!</v>
      </c>
      <c r="G160" s="73" t="str">
        <f>IF(#REF!='Standard Interventions'!$G$9,'Detailed Budget (Initial)'!EH159,0)+IF(#REF!='Standard Interventions'!$G$9,'Detailed Budget (Initial)'!ET159,0)+IF(#REF!='Standard Interventions'!$G$9,'Detailed Budget (Initial)'!FF159,0)+IF(#REF!='Standard Interventions'!$G$9,'Detailed Budget (Initial)'!FR159,0)+IF(#REF!='Standard Interventions'!$G$9,'Detailed Budget (Initial)'!GD159,0)+IF(#REF!='Standard Interventions'!$G$9,'Detailed Budget (Initial)'!GP159,0)+IF(#REF!='Standard Interventions'!$G$9,'Detailed Budget (Initial)'!HB159,0)+IF(#REF!='Standard Interventions'!$G$9,'Detailed Budget (Initial)'!HN159,0)+IF(#REF!='Standard Interventions'!$G$9,'Detailed Budget (Initial)'!HZ159,0)+IF(#REF!='Standard Interventions'!$G$9,'Detailed Budget (Initial)'!IL159,0)</f>
        <v>#REF!</v>
      </c>
      <c r="H160" s="73" t="str">
        <f>IF(#REF!='Standard Interventions'!$H$9,'Detailed Budget (Initial)'!EH159,0)+IF(#REF!='Standard Interventions'!$H$9,'Detailed Budget (Initial)'!ET159,0)+IF(#REF!='Standard Interventions'!$H$9,'Detailed Budget (Initial)'!FF159,0)+IF(#REF!='Standard Interventions'!$H$9,'Detailed Budget (Initial)'!FR159,0)+IF(#REF!='Standard Interventions'!$H$9,'Detailed Budget (Initial)'!GD159,0)+IF(#REF!='Standard Interventions'!$H$9,'Detailed Budget (Initial)'!GP159,0)+IF(#REF!='Standard Interventions'!$H$9,'Detailed Budget (Initial)'!HB159,0)+IF(#REF!='Standard Interventions'!$H$9,'Detailed Budget (Initial)'!HN159,0)+IF(#REF!='Standard Interventions'!$H$9,'Detailed Budget (Initial)'!HZ159,0)+IF(#REF!='Standard Interventions'!$H$9,'Detailed Budget (Initial)'!IL159,0)</f>
        <v>#REF!</v>
      </c>
      <c r="I160" s="73" t="str">
        <f>IF(#REF!='Standard Interventions'!$I$9,'Detailed Budget (Initial)'!EH159,0)+IF(#REF!='Standard Interventions'!$I$9,'Detailed Budget (Initial)'!ET159,0)+IF(#REF!='Standard Interventions'!$I$9,'Detailed Budget (Initial)'!FF159,0)+IF(#REF!='Standard Interventions'!$I$9,'Detailed Budget (Initial)'!FR159,0)+IF(#REF!='Standard Interventions'!$I$9,'Detailed Budget (Initial)'!GD159,0)+IF(#REF!='Standard Interventions'!$I$9,'Detailed Budget (Initial)'!GP159,0)+IF(#REF!='Standard Interventions'!$I$9,'Detailed Budget (Initial)'!HB159,0)+IF(#REF!='Standard Interventions'!$I$9,'Detailed Budget (Initial)'!HN159,0)+IF(#REF!='Standard Interventions'!$I$9,'Detailed Budget (Initial)'!HZ159,0)+IF(#REF!='Standard Interventions'!$I$9,'Detailed Budget (Initial)'!IL159,0)</f>
        <v>#REF!</v>
      </c>
      <c r="J160" s="73" t="str">
        <f>IF(#REF!='Standard Interventions'!$J$9,'Detailed Budget (Initial)'!EH159,0)+IF(#REF!='Standard Interventions'!$J$9,'Detailed Budget (Initial)'!ET159,0)+IF(#REF!='Standard Interventions'!$J$9,'Detailed Budget (Initial)'!FF159,0)+IF(#REF!='Standard Interventions'!$J$9,'Detailed Budget (Initial)'!FR159,0)+IF(#REF!='Standard Interventions'!$J$9,'Detailed Budget (Initial)'!GD159,0)+IF(#REF!='Standard Interventions'!$J$9,'Detailed Budget (Initial)'!GP159,0)+IF(#REF!='Standard Interventions'!$J$9,'Detailed Budget (Initial)'!HB159,0)+IF(#REF!='Standard Interventions'!$J$9,'Detailed Budget (Initial)'!HN159,0)+IF(#REF!='Standard Interventions'!$J$9,'Detailed Budget (Initial)'!HZ159,0)+IF(#REF!='Standard Interventions'!$J$9,'Detailed Budget (Initial)'!IL159,0)</f>
        <v>#REF!</v>
      </c>
      <c r="K160" s="73" t="str">
        <f>IF(#REF!='Standard Interventions'!$K$9,'Detailed Budget (Initial)'!EH159,0)+IF(#REF!='Standard Interventions'!$K$9,'Detailed Budget (Initial)'!ET159,0)+IF(#REF!='Standard Interventions'!$K$9,'Detailed Budget (Initial)'!FF159,0)+IF(#REF!='Standard Interventions'!$K$9,'Detailed Budget (Initial)'!FR159,0)+IF(#REF!='Standard Interventions'!$K$9,'Detailed Budget (Initial)'!GD159,0)+IF(#REF!='Standard Interventions'!$K$9,'Detailed Budget (Initial)'!GP159,0)+IF(#REF!='Standard Interventions'!$K$9,'Detailed Budget (Initial)'!HB159,0)+IF(#REF!='Standard Interventions'!$K$9,'Detailed Budget (Initial)'!HN159,0)+IF(#REF!='Standard Interventions'!$K$9,'Detailed Budget (Initial)'!HZ159,0)+IF(#REF!='Standard Interventions'!$K$9,'Detailed Budget (Initial)'!IL159,0)</f>
        <v>#REF!</v>
      </c>
      <c r="L160" s="73" t="str">
        <f>IF(#REF!='Standard Interventions'!$L$9,'Detailed Budget (Initial)'!EH159,0)+IF(#REF!='Standard Interventions'!$L$9,'Detailed Budget (Initial)'!ET159,0)+IF(#REF!='Standard Interventions'!$L$9,'Detailed Budget (Initial)'!FF159,0)+IF(#REF!='Standard Interventions'!$L$9,'Detailed Budget (Initial)'!FR159,0)+IF(#REF!='Standard Interventions'!$L$9,'Detailed Budget (Initial)'!GD159,0)+IF(#REF!='Standard Interventions'!$L$9,'Detailed Budget (Initial)'!GP159,0)+IF(#REF!='Standard Interventions'!$L$9,'Detailed Budget (Initial)'!HB159,0)+IF(#REF!='Standard Interventions'!$L$9,'Detailed Budget (Initial)'!HN159,0)+IF(#REF!='Standard Interventions'!$L$9,'Detailed Budget (Initial)'!HZ159,0)+IF(#REF!='Standard Interventions'!$L$9,'Detailed Budget (Initial)'!IL159,0)</f>
        <v>#REF!</v>
      </c>
      <c r="M160" s="73" t="str">
        <f>IF(#REF!='Standard Interventions'!$M$9,'Detailed Budget (Initial)'!EH159,0)+IF(#REF!='Standard Interventions'!$M$9,'Detailed Budget (Initial)'!ET159,0)+IF(#REF!='Standard Interventions'!$M$9,'Detailed Budget (Initial)'!FF159,0)+IF(#REF!='Standard Interventions'!$M$9,'Detailed Budget (Initial)'!FR159,0)+IF(#REF!='Standard Interventions'!$M$9,'Detailed Budget (Initial)'!GD159,0)+IF(#REF!='Standard Interventions'!$M$9,'Detailed Budget (Initial)'!GP159,0)+IF(#REF!='Standard Interventions'!$M$9,'Detailed Budget (Initial)'!HB159,0)+IF(#REF!='Standard Interventions'!$M$9,'Detailed Budget (Initial)'!HN159,0)+IF(#REF!='Standard Interventions'!$M$9,'Detailed Budget (Initial)'!HZ159,0)+IF(#REF!='Standard Interventions'!$M$9,'Detailed Budget (Initial)'!IL159,0)</f>
        <v>#REF!</v>
      </c>
      <c r="N160" s="73" t="str">
        <f>IF(#REF!='Standard Interventions'!$N$9,'Detailed Budget (Initial)'!EH159,0)+IF(#REF!='Standard Interventions'!$N$9,'Detailed Budget (Initial)'!ET159,0)+IF(#REF!='Standard Interventions'!$N$9,'Detailed Budget (Initial)'!FF159,0)+IF(#REF!='Standard Interventions'!$N$9,'Detailed Budget (Initial)'!FR159,0)+IF(#REF!='Standard Interventions'!$N$9,'Detailed Budget (Initial)'!GD159,0)+IF(#REF!='Standard Interventions'!$N$9,'Detailed Budget (Initial)'!GP159,0)+IF(#REF!='Standard Interventions'!$N$9,'Detailed Budget (Initial)'!HB159,0)+IF(#REF!='Standard Interventions'!$N$9,'Detailed Budget (Initial)'!HN159,0)+IF(#REF!='Standard Interventions'!$N$9,'Detailed Budget (Initial)'!HZ159,0)+IF(#REF!='Standard Interventions'!$N$9,'Detailed Budget (Initial)'!IL159,0)</f>
        <v>#REF!</v>
      </c>
      <c r="O160" s="73"/>
      <c r="P160" s="73" t="str">
        <f t="shared" si="20"/>
        <v>#REF!</v>
      </c>
    </row>
    <row r="161" ht="13.5" customHeight="1" outlineLevel="1">
      <c r="A161" s="7"/>
      <c r="B161" s="66" t="str">
        <f t="shared" si="19"/>
        <v>#REF!</v>
      </c>
      <c r="C161" s="66"/>
      <c r="D161" s="73" t="str">
        <f>IF(#REF!='Standard Interventions'!$D$9,'Detailed Budget (Initial)'!EH160,0)+IF(#REF!='Standard Interventions'!$D$9,'Detailed Budget (Initial)'!ET160,0)+IF(#REF!='Standard Interventions'!$D$9,'Detailed Budget (Initial)'!FF160,0)+IF(#REF!='Standard Interventions'!$D$9,'Detailed Budget (Initial)'!FR160,0)+IF(#REF!='Standard Interventions'!$D$9,'Detailed Budget (Initial)'!GD160,0)+IF(#REF!='Standard Interventions'!$D$9,'Detailed Budget (Initial)'!GP160,0)+IF(#REF!='Standard Interventions'!$D$9,'Detailed Budget (Initial)'!HB160,0)+IF(#REF!='Standard Interventions'!$D$9,'Detailed Budget (Initial)'!HN160,0)+IF(#REF!='Standard Interventions'!$D$9,'Detailed Budget (Initial)'!HZ160,0)+IF(#REF!='Standard Interventions'!$D$9,'Detailed Budget (Initial)'!IL160,0)</f>
        <v>#REF!</v>
      </c>
      <c r="E161" s="73" t="str">
        <f>IF(#REF!='Standard Interventions'!$E$9,'Detailed Budget (Initial)'!EH160,0)+IF(#REF!='Standard Interventions'!$E$9,'Detailed Budget (Initial)'!ET160,0)+IF(#REF!='Standard Interventions'!$E$9,'Detailed Budget (Initial)'!FF160,0)+IF(#REF!='Standard Interventions'!$E$9,'Detailed Budget (Initial)'!FR160,0)+IF(#REF!='Standard Interventions'!$E$9,'Detailed Budget (Initial)'!GD160,0)+IF(#REF!='Standard Interventions'!$E$9,'Detailed Budget (Initial)'!GP160,0)+IF(#REF!='Standard Interventions'!$E$9,'Detailed Budget (Initial)'!HB160,0)+IF(#REF!='Standard Interventions'!$E$9,'Detailed Budget (Initial)'!HN160,0)+IF(#REF!='Standard Interventions'!$E$9,'Detailed Budget (Initial)'!HZ160,0)+IF(#REF!='Standard Interventions'!$E$9,'Detailed Budget (Initial)'!IL160,0)</f>
        <v>#REF!</v>
      </c>
      <c r="F161" s="73" t="str">
        <f>IF(#REF!='Standard Interventions'!$F$9,'Detailed Budget (Initial)'!EH160,0)+IF(#REF!='Standard Interventions'!$F$9,'Detailed Budget (Initial)'!ET160,0)+IF(#REF!='Standard Interventions'!$F$9,'Detailed Budget (Initial)'!FF160,0)+IF(#REF!='Standard Interventions'!$F$9,'Detailed Budget (Initial)'!FR160,0)+IF(#REF!='Standard Interventions'!$F$9,'Detailed Budget (Initial)'!GD160,0)+IF(#REF!='Standard Interventions'!$F$9,'Detailed Budget (Initial)'!GP160,0)+IF(#REF!='Standard Interventions'!$F$9,'Detailed Budget (Initial)'!HB160,0)+IF(#REF!='Standard Interventions'!$F$9,'Detailed Budget (Initial)'!HN160,0)+IF(#REF!='Standard Interventions'!$F$9,'Detailed Budget (Initial)'!HZ160,0)+IF(#REF!='Standard Interventions'!$F$9,'Detailed Budget (Initial)'!IL160,0)</f>
        <v>#REF!</v>
      </c>
      <c r="G161" s="73" t="str">
        <f>IF(#REF!='Standard Interventions'!$G$9,'Detailed Budget (Initial)'!EH160,0)+IF(#REF!='Standard Interventions'!$G$9,'Detailed Budget (Initial)'!ET160,0)+IF(#REF!='Standard Interventions'!$G$9,'Detailed Budget (Initial)'!FF160,0)+IF(#REF!='Standard Interventions'!$G$9,'Detailed Budget (Initial)'!FR160,0)+IF(#REF!='Standard Interventions'!$G$9,'Detailed Budget (Initial)'!GD160,0)+IF(#REF!='Standard Interventions'!$G$9,'Detailed Budget (Initial)'!GP160,0)+IF(#REF!='Standard Interventions'!$G$9,'Detailed Budget (Initial)'!HB160,0)+IF(#REF!='Standard Interventions'!$G$9,'Detailed Budget (Initial)'!HN160,0)+IF(#REF!='Standard Interventions'!$G$9,'Detailed Budget (Initial)'!HZ160,0)+IF(#REF!='Standard Interventions'!$G$9,'Detailed Budget (Initial)'!IL160,0)</f>
        <v>#REF!</v>
      </c>
      <c r="H161" s="73" t="str">
        <f>IF(#REF!='Standard Interventions'!$H$9,'Detailed Budget (Initial)'!EH160,0)+IF(#REF!='Standard Interventions'!$H$9,'Detailed Budget (Initial)'!ET160,0)+IF(#REF!='Standard Interventions'!$H$9,'Detailed Budget (Initial)'!FF160,0)+IF(#REF!='Standard Interventions'!$H$9,'Detailed Budget (Initial)'!FR160,0)+IF(#REF!='Standard Interventions'!$H$9,'Detailed Budget (Initial)'!GD160,0)+IF(#REF!='Standard Interventions'!$H$9,'Detailed Budget (Initial)'!GP160,0)+IF(#REF!='Standard Interventions'!$H$9,'Detailed Budget (Initial)'!HB160,0)+IF(#REF!='Standard Interventions'!$H$9,'Detailed Budget (Initial)'!HN160,0)+IF(#REF!='Standard Interventions'!$H$9,'Detailed Budget (Initial)'!HZ160,0)+IF(#REF!='Standard Interventions'!$H$9,'Detailed Budget (Initial)'!IL160,0)</f>
        <v>#REF!</v>
      </c>
      <c r="I161" s="73" t="str">
        <f>IF(#REF!='Standard Interventions'!$I$9,'Detailed Budget (Initial)'!EH160,0)+IF(#REF!='Standard Interventions'!$I$9,'Detailed Budget (Initial)'!ET160,0)+IF(#REF!='Standard Interventions'!$I$9,'Detailed Budget (Initial)'!FF160,0)+IF(#REF!='Standard Interventions'!$I$9,'Detailed Budget (Initial)'!FR160,0)+IF(#REF!='Standard Interventions'!$I$9,'Detailed Budget (Initial)'!GD160,0)+IF(#REF!='Standard Interventions'!$I$9,'Detailed Budget (Initial)'!GP160,0)+IF(#REF!='Standard Interventions'!$I$9,'Detailed Budget (Initial)'!HB160,0)+IF(#REF!='Standard Interventions'!$I$9,'Detailed Budget (Initial)'!HN160,0)+IF(#REF!='Standard Interventions'!$I$9,'Detailed Budget (Initial)'!HZ160,0)+IF(#REF!='Standard Interventions'!$I$9,'Detailed Budget (Initial)'!IL160,0)</f>
        <v>#REF!</v>
      </c>
      <c r="J161" s="73" t="str">
        <f>IF(#REF!='Standard Interventions'!$J$9,'Detailed Budget (Initial)'!EH160,0)+IF(#REF!='Standard Interventions'!$J$9,'Detailed Budget (Initial)'!ET160,0)+IF(#REF!='Standard Interventions'!$J$9,'Detailed Budget (Initial)'!FF160,0)+IF(#REF!='Standard Interventions'!$J$9,'Detailed Budget (Initial)'!FR160,0)+IF(#REF!='Standard Interventions'!$J$9,'Detailed Budget (Initial)'!GD160,0)+IF(#REF!='Standard Interventions'!$J$9,'Detailed Budget (Initial)'!GP160,0)+IF(#REF!='Standard Interventions'!$J$9,'Detailed Budget (Initial)'!HB160,0)+IF(#REF!='Standard Interventions'!$J$9,'Detailed Budget (Initial)'!HN160,0)+IF(#REF!='Standard Interventions'!$J$9,'Detailed Budget (Initial)'!HZ160,0)+IF(#REF!='Standard Interventions'!$J$9,'Detailed Budget (Initial)'!IL160,0)</f>
        <v>#REF!</v>
      </c>
      <c r="K161" s="73" t="str">
        <f>IF(#REF!='Standard Interventions'!$K$9,'Detailed Budget (Initial)'!EH160,0)+IF(#REF!='Standard Interventions'!$K$9,'Detailed Budget (Initial)'!ET160,0)+IF(#REF!='Standard Interventions'!$K$9,'Detailed Budget (Initial)'!FF160,0)+IF(#REF!='Standard Interventions'!$K$9,'Detailed Budget (Initial)'!FR160,0)+IF(#REF!='Standard Interventions'!$K$9,'Detailed Budget (Initial)'!GD160,0)+IF(#REF!='Standard Interventions'!$K$9,'Detailed Budget (Initial)'!GP160,0)+IF(#REF!='Standard Interventions'!$K$9,'Detailed Budget (Initial)'!HB160,0)+IF(#REF!='Standard Interventions'!$K$9,'Detailed Budget (Initial)'!HN160,0)+IF(#REF!='Standard Interventions'!$K$9,'Detailed Budget (Initial)'!HZ160,0)+IF(#REF!='Standard Interventions'!$K$9,'Detailed Budget (Initial)'!IL160,0)</f>
        <v>#REF!</v>
      </c>
      <c r="L161" s="73" t="str">
        <f>IF(#REF!='Standard Interventions'!$L$9,'Detailed Budget (Initial)'!EH160,0)+IF(#REF!='Standard Interventions'!$L$9,'Detailed Budget (Initial)'!ET160,0)+IF(#REF!='Standard Interventions'!$L$9,'Detailed Budget (Initial)'!FF160,0)+IF(#REF!='Standard Interventions'!$L$9,'Detailed Budget (Initial)'!FR160,0)+IF(#REF!='Standard Interventions'!$L$9,'Detailed Budget (Initial)'!GD160,0)+IF(#REF!='Standard Interventions'!$L$9,'Detailed Budget (Initial)'!GP160,0)+IF(#REF!='Standard Interventions'!$L$9,'Detailed Budget (Initial)'!HB160,0)+IF(#REF!='Standard Interventions'!$L$9,'Detailed Budget (Initial)'!HN160,0)+IF(#REF!='Standard Interventions'!$L$9,'Detailed Budget (Initial)'!HZ160,0)+IF(#REF!='Standard Interventions'!$L$9,'Detailed Budget (Initial)'!IL160,0)</f>
        <v>#REF!</v>
      </c>
      <c r="M161" s="73" t="str">
        <f>IF(#REF!='Standard Interventions'!$M$9,'Detailed Budget (Initial)'!EH160,0)+IF(#REF!='Standard Interventions'!$M$9,'Detailed Budget (Initial)'!ET160,0)+IF(#REF!='Standard Interventions'!$M$9,'Detailed Budget (Initial)'!FF160,0)+IF(#REF!='Standard Interventions'!$M$9,'Detailed Budget (Initial)'!FR160,0)+IF(#REF!='Standard Interventions'!$M$9,'Detailed Budget (Initial)'!GD160,0)+IF(#REF!='Standard Interventions'!$M$9,'Detailed Budget (Initial)'!GP160,0)+IF(#REF!='Standard Interventions'!$M$9,'Detailed Budget (Initial)'!HB160,0)+IF(#REF!='Standard Interventions'!$M$9,'Detailed Budget (Initial)'!HN160,0)+IF(#REF!='Standard Interventions'!$M$9,'Detailed Budget (Initial)'!HZ160,0)+IF(#REF!='Standard Interventions'!$M$9,'Detailed Budget (Initial)'!IL160,0)</f>
        <v>#REF!</v>
      </c>
      <c r="N161" s="73" t="str">
        <f>IF(#REF!='Standard Interventions'!$N$9,'Detailed Budget (Initial)'!EH160,0)+IF(#REF!='Standard Interventions'!$N$9,'Detailed Budget (Initial)'!ET160,0)+IF(#REF!='Standard Interventions'!$N$9,'Detailed Budget (Initial)'!FF160,0)+IF(#REF!='Standard Interventions'!$N$9,'Detailed Budget (Initial)'!FR160,0)+IF(#REF!='Standard Interventions'!$N$9,'Detailed Budget (Initial)'!GD160,0)+IF(#REF!='Standard Interventions'!$N$9,'Detailed Budget (Initial)'!GP160,0)+IF(#REF!='Standard Interventions'!$N$9,'Detailed Budget (Initial)'!HB160,0)+IF(#REF!='Standard Interventions'!$N$9,'Detailed Budget (Initial)'!HN160,0)+IF(#REF!='Standard Interventions'!$N$9,'Detailed Budget (Initial)'!HZ160,0)+IF(#REF!='Standard Interventions'!$N$9,'Detailed Budget (Initial)'!IL160,0)</f>
        <v>#REF!</v>
      </c>
      <c r="O161" s="73"/>
      <c r="P161" s="73" t="str">
        <f t="shared" si="20"/>
        <v>#REF!</v>
      </c>
    </row>
    <row r="162" ht="13.5" customHeight="1" outlineLevel="1">
      <c r="A162" s="7"/>
      <c r="B162" s="66" t="str">
        <f t="shared" si="19"/>
        <v>#REF!</v>
      </c>
      <c r="C162" s="66"/>
      <c r="D162" s="73" t="str">
        <f>IF(#REF!='Standard Interventions'!$D$9,'Detailed Budget (Initial)'!EH161,0)+IF(#REF!='Standard Interventions'!$D$9,'Detailed Budget (Initial)'!ET161,0)+IF(#REF!='Standard Interventions'!$D$9,'Detailed Budget (Initial)'!FF161,0)+IF(#REF!='Standard Interventions'!$D$9,'Detailed Budget (Initial)'!FR161,0)+IF(#REF!='Standard Interventions'!$D$9,'Detailed Budget (Initial)'!GD161,0)+IF(#REF!='Standard Interventions'!$D$9,'Detailed Budget (Initial)'!GP161,0)+IF(#REF!='Standard Interventions'!$D$9,'Detailed Budget (Initial)'!HB161,0)+IF(#REF!='Standard Interventions'!$D$9,'Detailed Budget (Initial)'!HN161,0)+IF(#REF!='Standard Interventions'!$D$9,'Detailed Budget (Initial)'!HZ161,0)+IF(#REF!='Standard Interventions'!$D$9,'Detailed Budget (Initial)'!IL161,0)</f>
        <v>#REF!</v>
      </c>
      <c r="E162" s="73" t="str">
        <f>IF(#REF!='Standard Interventions'!$E$9,'Detailed Budget (Initial)'!EH161,0)+IF(#REF!='Standard Interventions'!$E$9,'Detailed Budget (Initial)'!ET161,0)+IF(#REF!='Standard Interventions'!$E$9,'Detailed Budget (Initial)'!FF161,0)+IF(#REF!='Standard Interventions'!$E$9,'Detailed Budget (Initial)'!FR161,0)+IF(#REF!='Standard Interventions'!$E$9,'Detailed Budget (Initial)'!GD161,0)+IF(#REF!='Standard Interventions'!$E$9,'Detailed Budget (Initial)'!GP161,0)+IF(#REF!='Standard Interventions'!$E$9,'Detailed Budget (Initial)'!HB161,0)+IF(#REF!='Standard Interventions'!$E$9,'Detailed Budget (Initial)'!HN161,0)+IF(#REF!='Standard Interventions'!$E$9,'Detailed Budget (Initial)'!HZ161,0)+IF(#REF!='Standard Interventions'!$E$9,'Detailed Budget (Initial)'!IL161,0)</f>
        <v>#REF!</v>
      </c>
      <c r="F162" s="73" t="str">
        <f>IF(#REF!='Standard Interventions'!$F$9,'Detailed Budget (Initial)'!EH161,0)+IF(#REF!='Standard Interventions'!$F$9,'Detailed Budget (Initial)'!ET161,0)+IF(#REF!='Standard Interventions'!$F$9,'Detailed Budget (Initial)'!FF161,0)+IF(#REF!='Standard Interventions'!$F$9,'Detailed Budget (Initial)'!FR161,0)+IF(#REF!='Standard Interventions'!$F$9,'Detailed Budget (Initial)'!GD161,0)+IF(#REF!='Standard Interventions'!$F$9,'Detailed Budget (Initial)'!GP161,0)+IF(#REF!='Standard Interventions'!$F$9,'Detailed Budget (Initial)'!HB161,0)+IF(#REF!='Standard Interventions'!$F$9,'Detailed Budget (Initial)'!HN161,0)+IF(#REF!='Standard Interventions'!$F$9,'Detailed Budget (Initial)'!HZ161,0)+IF(#REF!='Standard Interventions'!$F$9,'Detailed Budget (Initial)'!IL161,0)</f>
        <v>#REF!</v>
      </c>
      <c r="G162" s="73" t="str">
        <f>IF(#REF!='Standard Interventions'!$G$9,'Detailed Budget (Initial)'!EH161,0)+IF(#REF!='Standard Interventions'!$G$9,'Detailed Budget (Initial)'!ET161,0)+IF(#REF!='Standard Interventions'!$G$9,'Detailed Budget (Initial)'!FF161,0)+IF(#REF!='Standard Interventions'!$G$9,'Detailed Budget (Initial)'!FR161,0)+IF(#REF!='Standard Interventions'!$G$9,'Detailed Budget (Initial)'!GD161,0)+IF(#REF!='Standard Interventions'!$G$9,'Detailed Budget (Initial)'!GP161,0)+IF(#REF!='Standard Interventions'!$G$9,'Detailed Budget (Initial)'!HB161,0)+IF(#REF!='Standard Interventions'!$G$9,'Detailed Budget (Initial)'!HN161,0)+IF(#REF!='Standard Interventions'!$G$9,'Detailed Budget (Initial)'!HZ161,0)+IF(#REF!='Standard Interventions'!$G$9,'Detailed Budget (Initial)'!IL161,0)</f>
        <v>#REF!</v>
      </c>
      <c r="H162" s="73" t="str">
        <f>IF(#REF!='Standard Interventions'!$H$9,'Detailed Budget (Initial)'!EH161,0)+IF(#REF!='Standard Interventions'!$H$9,'Detailed Budget (Initial)'!ET161,0)+IF(#REF!='Standard Interventions'!$H$9,'Detailed Budget (Initial)'!FF161,0)+IF(#REF!='Standard Interventions'!$H$9,'Detailed Budget (Initial)'!FR161,0)+IF(#REF!='Standard Interventions'!$H$9,'Detailed Budget (Initial)'!GD161,0)+IF(#REF!='Standard Interventions'!$H$9,'Detailed Budget (Initial)'!GP161,0)+IF(#REF!='Standard Interventions'!$H$9,'Detailed Budget (Initial)'!HB161,0)+IF(#REF!='Standard Interventions'!$H$9,'Detailed Budget (Initial)'!HN161,0)+IF(#REF!='Standard Interventions'!$H$9,'Detailed Budget (Initial)'!HZ161,0)+IF(#REF!='Standard Interventions'!$H$9,'Detailed Budget (Initial)'!IL161,0)</f>
        <v>#REF!</v>
      </c>
      <c r="I162" s="73" t="str">
        <f>IF(#REF!='Standard Interventions'!$I$9,'Detailed Budget (Initial)'!EH161,0)+IF(#REF!='Standard Interventions'!$I$9,'Detailed Budget (Initial)'!ET161,0)+IF(#REF!='Standard Interventions'!$I$9,'Detailed Budget (Initial)'!FF161,0)+IF(#REF!='Standard Interventions'!$I$9,'Detailed Budget (Initial)'!FR161,0)+IF(#REF!='Standard Interventions'!$I$9,'Detailed Budget (Initial)'!GD161,0)+IF(#REF!='Standard Interventions'!$I$9,'Detailed Budget (Initial)'!GP161,0)+IF(#REF!='Standard Interventions'!$I$9,'Detailed Budget (Initial)'!HB161,0)+IF(#REF!='Standard Interventions'!$I$9,'Detailed Budget (Initial)'!HN161,0)+IF(#REF!='Standard Interventions'!$I$9,'Detailed Budget (Initial)'!HZ161,0)+IF(#REF!='Standard Interventions'!$I$9,'Detailed Budget (Initial)'!IL161,0)</f>
        <v>#REF!</v>
      </c>
      <c r="J162" s="73" t="str">
        <f>IF(#REF!='Standard Interventions'!$J$9,'Detailed Budget (Initial)'!EH161,0)+IF(#REF!='Standard Interventions'!$J$9,'Detailed Budget (Initial)'!ET161,0)+IF(#REF!='Standard Interventions'!$J$9,'Detailed Budget (Initial)'!FF161,0)+IF(#REF!='Standard Interventions'!$J$9,'Detailed Budget (Initial)'!FR161,0)+IF(#REF!='Standard Interventions'!$J$9,'Detailed Budget (Initial)'!GD161,0)+IF(#REF!='Standard Interventions'!$J$9,'Detailed Budget (Initial)'!GP161,0)+IF(#REF!='Standard Interventions'!$J$9,'Detailed Budget (Initial)'!HB161,0)+IF(#REF!='Standard Interventions'!$J$9,'Detailed Budget (Initial)'!HN161,0)+IF(#REF!='Standard Interventions'!$J$9,'Detailed Budget (Initial)'!HZ161,0)+IF(#REF!='Standard Interventions'!$J$9,'Detailed Budget (Initial)'!IL161,0)</f>
        <v>#REF!</v>
      </c>
      <c r="K162" s="73" t="str">
        <f>IF(#REF!='Standard Interventions'!$K$9,'Detailed Budget (Initial)'!EH161,0)+IF(#REF!='Standard Interventions'!$K$9,'Detailed Budget (Initial)'!ET161,0)+IF(#REF!='Standard Interventions'!$K$9,'Detailed Budget (Initial)'!FF161,0)+IF(#REF!='Standard Interventions'!$K$9,'Detailed Budget (Initial)'!FR161,0)+IF(#REF!='Standard Interventions'!$K$9,'Detailed Budget (Initial)'!GD161,0)+IF(#REF!='Standard Interventions'!$K$9,'Detailed Budget (Initial)'!GP161,0)+IF(#REF!='Standard Interventions'!$K$9,'Detailed Budget (Initial)'!HB161,0)+IF(#REF!='Standard Interventions'!$K$9,'Detailed Budget (Initial)'!HN161,0)+IF(#REF!='Standard Interventions'!$K$9,'Detailed Budget (Initial)'!HZ161,0)+IF(#REF!='Standard Interventions'!$K$9,'Detailed Budget (Initial)'!IL161,0)</f>
        <v>#REF!</v>
      </c>
      <c r="L162" s="73" t="str">
        <f>IF(#REF!='Standard Interventions'!$L$9,'Detailed Budget (Initial)'!EH161,0)+IF(#REF!='Standard Interventions'!$L$9,'Detailed Budget (Initial)'!ET161,0)+IF(#REF!='Standard Interventions'!$L$9,'Detailed Budget (Initial)'!FF161,0)+IF(#REF!='Standard Interventions'!$L$9,'Detailed Budget (Initial)'!FR161,0)+IF(#REF!='Standard Interventions'!$L$9,'Detailed Budget (Initial)'!GD161,0)+IF(#REF!='Standard Interventions'!$L$9,'Detailed Budget (Initial)'!GP161,0)+IF(#REF!='Standard Interventions'!$L$9,'Detailed Budget (Initial)'!HB161,0)+IF(#REF!='Standard Interventions'!$L$9,'Detailed Budget (Initial)'!HN161,0)+IF(#REF!='Standard Interventions'!$L$9,'Detailed Budget (Initial)'!HZ161,0)+IF(#REF!='Standard Interventions'!$L$9,'Detailed Budget (Initial)'!IL161,0)</f>
        <v>#REF!</v>
      </c>
      <c r="M162" s="73" t="str">
        <f>IF(#REF!='Standard Interventions'!$M$9,'Detailed Budget (Initial)'!EH161,0)+IF(#REF!='Standard Interventions'!$M$9,'Detailed Budget (Initial)'!ET161,0)+IF(#REF!='Standard Interventions'!$M$9,'Detailed Budget (Initial)'!FF161,0)+IF(#REF!='Standard Interventions'!$M$9,'Detailed Budget (Initial)'!FR161,0)+IF(#REF!='Standard Interventions'!$M$9,'Detailed Budget (Initial)'!GD161,0)+IF(#REF!='Standard Interventions'!$M$9,'Detailed Budget (Initial)'!GP161,0)+IF(#REF!='Standard Interventions'!$M$9,'Detailed Budget (Initial)'!HB161,0)+IF(#REF!='Standard Interventions'!$M$9,'Detailed Budget (Initial)'!HN161,0)+IF(#REF!='Standard Interventions'!$M$9,'Detailed Budget (Initial)'!HZ161,0)+IF(#REF!='Standard Interventions'!$M$9,'Detailed Budget (Initial)'!IL161,0)</f>
        <v>#REF!</v>
      </c>
      <c r="N162" s="73" t="str">
        <f>IF(#REF!='Standard Interventions'!$N$9,'Detailed Budget (Initial)'!EH161,0)+IF(#REF!='Standard Interventions'!$N$9,'Detailed Budget (Initial)'!ET161,0)+IF(#REF!='Standard Interventions'!$N$9,'Detailed Budget (Initial)'!FF161,0)+IF(#REF!='Standard Interventions'!$N$9,'Detailed Budget (Initial)'!FR161,0)+IF(#REF!='Standard Interventions'!$N$9,'Detailed Budget (Initial)'!GD161,0)+IF(#REF!='Standard Interventions'!$N$9,'Detailed Budget (Initial)'!GP161,0)+IF(#REF!='Standard Interventions'!$N$9,'Detailed Budget (Initial)'!HB161,0)+IF(#REF!='Standard Interventions'!$N$9,'Detailed Budget (Initial)'!HN161,0)+IF(#REF!='Standard Interventions'!$N$9,'Detailed Budget (Initial)'!HZ161,0)+IF(#REF!='Standard Interventions'!$N$9,'Detailed Budget (Initial)'!IL161,0)</f>
        <v>#REF!</v>
      </c>
      <c r="O162" s="73"/>
      <c r="P162" s="73" t="str">
        <f t="shared" si="20"/>
        <v>#REF!</v>
      </c>
    </row>
    <row r="163" ht="13.5" customHeight="1" outlineLevel="1">
      <c r="A163" s="7"/>
      <c r="B163" s="66" t="str">
        <f t="shared" si="19"/>
        <v>#REF!</v>
      </c>
      <c r="C163" s="66"/>
      <c r="D163" s="73" t="str">
        <f>IF(#REF!='Standard Interventions'!$D$9,'Detailed Budget (Initial)'!EH162,0)+IF(#REF!='Standard Interventions'!$D$9,'Detailed Budget (Initial)'!ET162,0)+IF(#REF!='Standard Interventions'!$D$9,'Detailed Budget (Initial)'!FF162,0)+IF(#REF!='Standard Interventions'!$D$9,'Detailed Budget (Initial)'!FR162,0)+IF(#REF!='Standard Interventions'!$D$9,'Detailed Budget (Initial)'!GD162,0)+IF(#REF!='Standard Interventions'!$D$9,'Detailed Budget (Initial)'!GP162,0)+IF(#REF!='Standard Interventions'!$D$9,'Detailed Budget (Initial)'!HB162,0)+IF(#REF!='Standard Interventions'!$D$9,'Detailed Budget (Initial)'!HN162,0)+IF(#REF!='Standard Interventions'!$D$9,'Detailed Budget (Initial)'!HZ162,0)+IF(#REF!='Standard Interventions'!$D$9,'Detailed Budget (Initial)'!IL162,0)</f>
        <v>#REF!</v>
      </c>
      <c r="E163" s="73" t="str">
        <f>IF(#REF!='Standard Interventions'!$E$9,'Detailed Budget (Initial)'!EH162,0)+IF(#REF!='Standard Interventions'!$E$9,'Detailed Budget (Initial)'!ET162,0)+IF(#REF!='Standard Interventions'!$E$9,'Detailed Budget (Initial)'!FF162,0)+IF(#REF!='Standard Interventions'!$E$9,'Detailed Budget (Initial)'!FR162,0)+IF(#REF!='Standard Interventions'!$E$9,'Detailed Budget (Initial)'!GD162,0)+IF(#REF!='Standard Interventions'!$E$9,'Detailed Budget (Initial)'!GP162,0)+IF(#REF!='Standard Interventions'!$E$9,'Detailed Budget (Initial)'!HB162,0)+IF(#REF!='Standard Interventions'!$E$9,'Detailed Budget (Initial)'!HN162,0)+IF(#REF!='Standard Interventions'!$E$9,'Detailed Budget (Initial)'!HZ162,0)+IF(#REF!='Standard Interventions'!$E$9,'Detailed Budget (Initial)'!IL162,0)</f>
        <v>#REF!</v>
      </c>
      <c r="F163" s="73" t="str">
        <f>IF(#REF!='Standard Interventions'!$F$9,'Detailed Budget (Initial)'!EH162,0)+IF(#REF!='Standard Interventions'!$F$9,'Detailed Budget (Initial)'!ET162,0)+IF(#REF!='Standard Interventions'!$F$9,'Detailed Budget (Initial)'!FF162,0)+IF(#REF!='Standard Interventions'!$F$9,'Detailed Budget (Initial)'!FR162,0)+IF(#REF!='Standard Interventions'!$F$9,'Detailed Budget (Initial)'!GD162,0)+IF(#REF!='Standard Interventions'!$F$9,'Detailed Budget (Initial)'!GP162,0)+IF(#REF!='Standard Interventions'!$F$9,'Detailed Budget (Initial)'!HB162,0)+IF(#REF!='Standard Interventions'!$F$9,'Detailed Budget (Initial)'!HN162,0)+IF(#REF!='Standard Interventions'!$F$9,'Detailed Budget (Initial)'!HZ162,0)+IF(#REF!='Standard Interventions'!$F$9,'Detailed Budget (Initial)'!IL162,0)</f>
        <v>#REF!</v>
      </c>
      <c r="G163" s="73" t="str">
        <f>IF(#REF!='Standard Interventions'!$G$9,'Detailed Budget (Initial)'!EH162,0)+IF(#REF!='Standard Interventions'!$G$9,'Detailed Budget (Initial)'!ET162,0)+IF(#REF!='Standard Interventions'!$G$9,'Detailed Budget (Initial)'!FF162,0)+IF(#REF!='Standard Interventions'!$G$9,'Detailed Budget (Initial)'!FR162,0)+IF(#REF!='Standard Interventions'!$G$9,'Detailed Budget (Initial)'!GD162,0)+IF(#REF!='Standard Interventions'!$G$9,'Detailed Budget (Initial)'!GP162,0)+IF(#REF!='Standard Interventions'!$G$9,'Detailed Budget (Initial)'!HB162,0)+IF(#REF!='Standard Interventions'!$G$9,'Detailed Budget (Initial)'!HN162,0)+IF(#REF!='Standard Interventions'!$G$9,'Detailed Budget (Initial)'!HZ162,0)+IF(#REF!='Standard Interventions'!$G$9,'Detailed Budget (Initial)'!IL162,0)</f>
        <v>#REF!</v>
      </c>
      <c r="H163" s="73" t="str">
        <f>IF(#REF!='Standard Interventions'!$H$9,'Detailed Budget (Initial)'!EH162,0)+IF(#REF!='Standard Interventions'!$H$9,'Detailed Budget (Initial)'!ET162,0)+IF(#REF!='Standard Interventions'!$H$9,'Detailed Budget (Initial)'!FF162,0)+IF(#REF!='Standard Interventions'!$H$9,'Detailed Budget (Initial)'!FR162,0)+IF(#REF!='Standard Interventions'!$H$9,'Detailed Budget (Initial)'!GD162,0)+IF(#REF!='Standard Interventions'!$H$9,'Detailed Budget (Initial)'!GP162,0)+IF(#REF!='Standard Interventions'!$H$9,'Detailed Budget (Initial)'!HB162,0)+IF(#REF!='Standard Interventions'!$H$9,'Detailed Budget (Initial)'!HN162,0)+IF(#REF!='Standard Interventions'!$H$9,'Detailed Budget (Initial)'!HZ162,0)+IF(#REF!='Standard Interventions'!$H$9,'Detailed Budget (Initial)'!IL162,0)</f>
        <v>#REF!</v>
      </c>
      <c r="I163" s="73" t="str">
        <f>IF(#REF!='Standard Interventions'!$I$9,'Detailed Budget (Initial)'!EH162,0)+IF(#REF!='Standard Interventions'!$I$9,'Detailed Budget (Initial)'!ET162,0)+IF(#REF!='Standard Interventions'!$I$9,'Detailed Budget (Initial)'!FF162,0)+IF(#REF!='Standard Interventions'!$I$9,'Detailed Budget (Initial)'!FR162,0)+IF(#REF!='Standard Interventions'!$I$9,'Detailed Budget (Initial)'!GD162,0)+IF(#REF!='Standard Interventions'!$I$9,'Detailed Budget (Initial)'!GP162,0)+IF(#REF!='Standard Interventions'!$I$9,'Detailed Budget (Initial)'!HB162,0)+IF(#REF!='Standard Interventions'!$I$9,'Detailed Budget (Initial)'!HN162,0)+IF(#REF!='Standard Interventions'!$I$9,'Detailed Budget (Initial)'!HZ162,0)+IF(#REF!='Standard Interventions'!$I$9,'Detailed Budget (Initial)'!IL162,0)</f>
        <v>#REF!</v>
      </c>
      <c r="J163" s="73" t="str">
        <f>IF(#REF!='Standard Interventions'!$J$9,'Detailed Budget (Initial)'!EH162,0)+IF(#REF!='Standard Interventions'!$J$9,'Detailed Budget (Initial)'!ET162,0)+IF(#REF!='Standard Interventions'!$J$9,'Detailed Budget (Initial)'!FF162,0)+IF(#REF!='Standard Interventions'!$J$9,'Detailed Budget (Initial)'!FR162,0)+IF(#REF!='Standard Interventions'!$J$9,'Detailed Budget (Initial)'!GD162,0)+IF(#REF!='Standard Interventions'!$J$9,'Detailed Budget (Initial)'!GP162,0)+IF(#REF!='Standard Interventions'!$J$9,'Detailed Budget (Initial)'!HB162,0)+IF(#REF!='Standard Interventions'!$J$9,'Detailed Budget (Initial)'!HN162,0)+IF(#REF!='Standard Interventions'!$J$9,'Detailed Budget (Initial)'!HZ162,0)+IF(#REF!='Standard Interventions'!$J$9,'Detailed Budget (Initial)'!IL162,0)</f>
        <v>#REF!</v>
      </c>
      <c r="K163" s="73" t="str">
        <f>IF(#REF!='Standard Interventions'!$K$9,'Detailed Budget (Initial)'!EH162,0)+IF(#REF!='Standard Interventions'!$K$9,'Detailed Budget (Initial)'!ET162,0)+IF(#REF!='Standard Interventions'!$K$9,'Detailed Budget (Initial)'!FF162,0)+IF(#REF!='Standard Interventions'!$K$9,'Detailed Budget (Initial)'!FR162,0)+IF(#REF!='Standard Interventions'!$K$9,'Detailed Budget (Initial)'!GD162,0)+IF(#REF!='Standard Interventions'!$K$9,'Detailed Budget (Initial)'!GP162,0)+IF(#REF!='Standard Interventions'!$K$9,'Detailed Budget (Initial)'!HB162,0)+IF(#REF!='Standard Interventions'!$K$9,'Detailed Budget (Initial)'!HN162,0)+IF(#REF!='Standard Interventions'!$K$9,'Detailed Budget (Initial)'!HZ162,0)+IF(#REF!='Standard Interventions'!$K$9,'Detailed Budget (Initial)'!IL162,0)</f>
        <v>#REF!</v>
      </c>
      <c r="L163" s="73" t="str">
        <f>IF(#REF!='Standard Interventions'!$L$9,'Detailed Budget (Initial)'!EH162,0)+IF(#REF!='Standard Interventions'!$L$9,'Detailed Budget (Initial)'!ET162,0)+IF(#REF!='Standard Interventions'!$L$9,'Detailed Budget (Initial)'!FF162,0)+IF(#REF!='Standard Interventions'!$L$9,'Detailed Budget (Initial)'!FR162,0)+IF(#REF!='Standard Interventions'!$L$9,'Detailed Budget (Initial)'!GD162,0)+IF(#REF!='Standard Interventions'!$L$9,'Detailed Budget (Initial)'!GP162,0)+IF(#REF!='Standard Interventions'!$L$9,'Detailed Budget (Initial)'!HB162,0)+IF(#REF!='Standard Interventions'!$L$9,'Detailed Budget (Initial)'!HN162,0)+IF(#REF!='Standard Interventions'!$L$9,'Detailed Budget (Initial)'!HZ162,0)+IF(#REF!='Standard Interventions'!$L$9,'Detailed Budget (Initial)'!IL162,0)</f>
        <v>#REF!</v>
      </c>
      <c r="M163" s="73" t="str">
        <f>IF(#REF!='Standard Interventions'!$M$9,'Detailed Budget (Initial)'!EH162,0)+IF(#REF!='Standard Interventions'!$M$9,'Detailed Budget (Initial)'!ET162,0)+IF(#REF!='Standard Interventions'!$M$9,'Detailed Budget (Initial)'!FF162,0)+IF(#REF!='Standard Interventions'!$M$9,'Detailed Budget (Initial)'!FR162,0)+IF(#REF!='Standard Interventions'!$M$9,'Detailed Budget (Initial)'!GD162,0)+IF(#REF!='Standard Interventions'!$M$9,'Detailed Budget (Initial)'!GP162,0)+IF(#REF!='Standard Interventions'!$M$9,'Detailed Budget (Initial)'!HB162,0)+IF(#REF!='Standard Interventions'!$M$9,'Detailed Budget (Initial)'!HN162,0)+IF(#REF!='Standard Interventions'!$M$9,'Detailed Budget (Initial)'!HZ162,0)+IF(#REF!='Standard Interventions'!$M$9,'Detailed Budget (Initial)'!IL162,0)</f>
        <v>#REF!</v>
      </c>
      <c r="N163" s="73" t="str">
        <f>IF(#REF!='Standard Interventions'!$N$9,'Detailed Budget (Initial)'!EH162,0)+IF(#REF!='Standard Interventions'!$N$9,'Detailed Budget (Initial)'!ET162,0)+IF(#REF!='Standard Interventions'!$N$9,'Detailed Budget (Initial)'!FF162,0)+IF(#REF!='Standard Interventions'!$N$9,'Detailed Budget (Initial)'!FR162,0)+IF(#REF!='Standard Interventions'!$N$9,'Detailed Budget (Initial)'!GD162,0)+IF(#REF!='Standard Interventions'!$N$9,'Detailed Budget (Initial)'!GP162,0)+IF(#REF!='Standard Interventions'!$N$9,'Detailed Budget (Initial)'!HB162,0)+IF(#REF!='Standard Interventions'!$N$9,'Detailed Budget (Initial)'!HN162,0)+IF(#REF!='Standard Interventions'!$N$9,'Detailed Budget (Initial)'!HZ162,0)+IF(#REF!='Standard Interventions'!$N$9,'Detailed Budget (Initial)'!IL162,0)</f>
        <v>#REF!</v>
      </c>
      <c r="O163" s="73"/>
      <c r="P163" s="73" t="str">
        <f t="shared" si="20"/>
        <v>#REF!</v>
      </c>
    </row>
    <row r="164" ht="13.5" customHeight="1" outlineLevel="1">
      <c r="A164" s="7"/>
      <c r="B164" s="66" t="str">
        <f t="shared" si="19"/>
        <v>#REF!</v>
      </c>
      <c r="C164" s="66"/>
      <c r="D164" s="73" t="str">
        <f>IF(#REF!='Standard Interventions'!$D$9,'Detailed Budget (Initial)'!EH163,0)+IF(#REF!='Standard Interventions'!$D$9,'Detailed Budget (Initial)'!ET163,0)+IF(#REF!='Standard Interventions'!$D$9,'Detailed Budget (Initial)'!FF163,0)+IF(#REF!='Standard Interventions'!$D$9,'Detailed Budget (Initial)'!FR163,0)+IF(#REF!='Standard Interventions'!$D$9,'Detailed Budget (Initial)'!GD163,0)+IF(#REF!='Standard Interventions'!$D$9,'Detailed Budget (Initial)'!GP163,0)+IF(#REF!='Standard Interventions'!$D$9,'Detailed Budget (Initial)'!HB163,0)+IF(#REF!='Standard Interventions'!$D$9,'Detailed Budget (Initial)'!HN163,0)+IF(#REF!='Standard Interventions'!$D$9,'Detailed Budget (Initial)'!HZ163,0)+IF(#REF!='Standard Interventions'!$D$9,'Detailed Budget (Initial)'!IL163,0)</f>
        <v>#REF!</v>
      </c>
      <c r="E164" s="73" t="str">
        <f>IF(#REF!='Standard Interventions'!$E$9,'Detailed Budget (Initial)'!EH163,0)+IF(#REF!='Standard Interventions'!$E$9,'Detailed Budget (Initial)'!ET163,0)+IF(#REF!='Standard Interventions'!$E$9,'Detailed Budget (Initial)'!FF163,0)+IF(#REF!='Standard Interventions'!$E$9,'Detailed Budget (Initial)'!FR163,0)+IF(#REF!='Standard Interventions'!$E$9,'Detailed Budget (Initial)'!GD163,0)+IF(#REF!='Standard Interventions'!$E$9,'Detailed Budget (Initial)'!GP163,0)+IF(#REF!='Standard Interventions'!$E$9,'Detailed Budget (Initial)'!HB163,0)+IF(#REF!='Standard Interventions'!$E$9,'Detailed Budget (Initial)'!HN163,0)+IF(#REF!='Standard Interventions'!$E$9,'Detailed Budget (Initial)'!HZ163,0)+IF(#REF!='Standard Interventions'!$E$9,'Detailed Budget (Initial)'!IL163,0)</f>
        <v>#REF!</v>
      </c>
      <c r="F164" s="73" t="str">
        <f>IF(#REF!='Standard Interventions'!$F$9,'Detailed Budget (Initial)'!EH163,0)+IF(#REF!='Standard Interventions'!$F$9,'Detailed Budget (Initial)'!ET163,0)+IF(#REF!='Standard Interventions'!$F$9,'Detailed Budget (Initial)'!FF163,0)+IF(#REF!='Standard Interventions'!$F$9,'Detailed Budget (Initial)'!FR163,0)+IF(#REF!='Standard Interventions'!$F$9,'Detailed Budget (Initial)'!GD163,0)+IF(#REF!='Standard Interventions'!$F$9,'Detailed Budget (Initial)'!GP163,0)+IF(#REF!='Standard Interventions'!$F$9,'Detailed Budget (Initial)'!HB163,0)+IF(#REF!='Standard Interventions'!$F$9,'Detailed Budget (Initial)'!HN163,0)+IF(#REF!='Standard Interventions'!$F$9,'Detailed Budget (Initial)'!HZ163,0)+IF(#REF!='Standard Interventions'!$F$9,'Detailed Budget (Initial)'!IL163,0)</f>
        <v>#REF!</v>
      </c>
      <c r="G164" s="73" t="str">
        <f>IF(#REF!='Standard Interventions'!$G$9,'Detailed Budget (Initial)'!EH163,0)+IF(#REF!='Standard Interventions'!$G$9,'Detailed Budget (Initial)'!ET163,0)+IF(#REF!='Standard Interventions'!$G$9,'Detailed Budget (Initial)'!FF163,0)+IF(#REF!='Standard Interventions'!$G$9,'Detailed Budget (Initial)'!FR163,0)+IF(#REF!='Standard Interventions'!$G$9,'Detailed Budget (Initial)'!GD163,0)+IF(#REF!='Standard Interventions'!$G$9,'Detailed Budget (Initial)'!GP163,0)+IF(#REF!='Standard Interventions'!$G$9,'Detailed Budget (Initial)'!HB163,0)+IF(#REF!='Standard Interventions'!$G$9,'Detailed Budget (Initial)'!HN163,0)+IF(#REF!='Standard Interventions'!$G$9,'Detailed Budget (Initial)'!HZ163,0)+IF(#REF!='Standard Interventions'!$G$9,'Detailed Budget (Initial)'!IL163,0)</f>
        <v>#REF!</v>
      </c>
      <c r="H164" s="73" t="str">
        <f>IF(#REF!='Standard Interventions'!$H$9,'Detailed Budget (Initial)'!EH163,0)+IF(#REF!='Standard Interventions'!$H$9,'Detailed Budget (Initial)'!ET163,0)+IF(#REF!='Standard Interventions'!$H$9,'Detailed Budget (Initial)'!FF163,0)+IF(#REF!='Standard Interventions'!$H$9,'Detailed Budget (Initial)'!FR163,0)+IF(#REF!='Standard Interventions'!$H$9,'Detailed Budget (Initial)'!GD163,0)+IF(#REF!='Standard Interventions'!$H$9,'Detailed Budget (Initial)'!GP163,0)+IF(#REF!='Standard Interventions'!$H$9,'Detailed Budget (Initial)'!HB163,0)+IF(#REF!='Standard Interventions'!$H$9,'Detailed Budget (Initial)'!HN163,0)+IF(#REF!='Standard Interventions'!$H$9,'Detailed Budget (Initial)'!HZ163,0)+IF(#REF!='Standard Interventions'!$H$9,'Detailed Budget (Initial)'!IL163,0)</f>
        <v>#REF!</v>
      </c>
      <c r="I164" s="73" t="str">
        <f>IF(#REF!='Standard Interventions'!$I$9,'Detailed Budget (Initial)'!EH163,0)+IF(#REF!='Standard Interventions'!$I$9,'Detailed Budget (Initial)'!ET163,0)+IF(#REF!='Standard Interventions'!$I$9,'Detailed Budget (Initial)'!FF163,0)+IF(#REF!='Standard Interventions'!$I$9,'Detailed Budget (Initial)'!FR163,0)+IF(#REF!='Standard Interventions'!$I$9,'Detailed Budget (Initial)'!GD163,0)+IF(#REF!='Standard Interventions'!$I$9,'Detailed Budget (Initial)'!GP163,0)+IF(#REF!='Standard Interventions'!$I$9,'Detailed Budget (Initial)'!HB163,0)+IF(#REF!='Standard Interventions'!$I$9,'Detailed Budget (Initial)'!HN163,0)+IF(#REF!='Standard Interventions'!$I$9,'Detailed Budget (Initial)'!HZ163,0)+IF(#REF!='Standard Interventions'!$I$9,'Detailed Budget (Initial)'!IL163,0)</f>
        <v>#REF!</v>
      </c>
      <c r="J164" s="73" t="str">
        <f>IF(#REF!='Standard Interventions'!$J$9,'Detailed Budget (Initial)'!EH163,0)+IF(#REF!='Standard Interventions'!$J$9,'Detailed Budget (Initial)'!ET163,0)+IF(#REF!='Standard Interventions'!$J$9,'Detailed Budget (Initial)'!FF163,0)+IF(#REF!='Standard Interventions'!$J$9,'Detailed Budget (Initial)'!FR163,0)+IF(#REF!='Standard Interventions'!$J$9,'Detailed Budget (Initial)'!GD163,0)+IF(#REF!='Standard Interventions'!$J$9,'Detailed Budget (Initial)'!GP163,0)+IF(#REF!='Standard Interventions'!$J$9,'Detailed Budget (Initial)'!HB163,0)+IF(#REF!='Standard Interventions'!$J$9,'Detailed Budget (Initial)'!HN163,0)+IF(#REF!='Standard Interventions'!$J$9,'Detailed Budget (Initial)'!HZ163,0)+IF(#REF!='Standard Interventions'!$J$9,'Detailed Budget (Initial)'!IL163,0)</f>
        <v>#REF!</v>
      </c>
      <c r="K164" s="73" t="str">
        <f>IF(#REF!='Standard Interventions'!$K$9,'Detailed Budget (Initial)'!EH163,0)+IF(#REF!='Standard Interventions'!$K$9,'Detailed Budget (Initial)'!ET163,0)+IF(#REF!='Standard Interventions'!$K$9,'Detailed Budget (Initial)'!FF163,0)+IF(#REF!='Standard Interventions'!$K$9,'Detailed Budget (Initial)'!FR163,0)+IF(#REF!='Standard Interventions'!$K$9,'Detailed Budget (Initial)'!GD163,0)+IF(#REF!='Standard Interventions'!$K$9,'Detailed Budget (Initial)'!GP163,0)+IF(#REF!='Standard Interventions'!$K$9,'Detailed Budget (Initial)'!HB163,0)+IF(#REF!='Standard Interventions'!$K$9,'Detailed Budget (Initial)'!HN163,0)+IF(#REF!='Standard Interventions'!$K$9,'Detailed Budget (Initial)'!HZ163,0)+IF(#REF!='Standard Interventions'!$K$9,'Detailed Budget (Initial)'!IL163,0)</f>
        <v>#REF!</v>
      </c>
      <c r="L164" s="73" t="str">
        <f>IF(#REF!='Standard Interventions'!$L$9,'Detailed Budget (Initial)'!EH163,0)+IF(#REF!='Standard Interventions'!$L$9,'Detailed Budget (Initial)'!ET163,0)+IF(#REF!='Standard Interventions'!$L$9,'Detailed Budget (Initial)'!FF163,0)+IF(#REF!='Standard Interventions'!$L$9,'Detailed Budget (Initial)'!FR163,0)+IF(#REF!='Standard Interventions'!$L$9,'Detailed Budget (Initial)'!GD163,0)+IF(#REF!='Standard Interventions'!$L$9,'Detailed Budget (Initial)'!GP163,0)+IF(#REF!='Standard Interventions'!$L$9,'Detailed Budget (Initial)'!HB163,0)+IF(#REF!='Standard Interventions'!$L$9,'Detailed Budget (Initial)'!HN163,0)+IF(#REF!='Standard Interventions'!$L$9,'Detailed Budget (Initial)'!HZ163,0)+IF(#REF!='Standard Interventions'!$L$9,'Detailed Budget (Initial)'!IL163,0)</f>
        <v>#REF!</v>
      </c>
      <c r="M164" s="73" t="str">
        <f>IF(#REF!='Standard Interventions'!$M$9,'Detailed Budget (Initial)'!EH163,0)+IF(#REF!='Standard Interventions'!$M$9,'Detailed Budget (Initial)'!ET163,0)+IF(#REF!='Standard Interventions'!$M$9,'Detailed Budget (Initial)'!FF163,0)+IF(#REF!='Standard Interventions'!$M$9,'Detailed Budget (Initial)'!FR163,0)+IF(#REF!='Standard Interventions'!$M$9,'Detailed Budget (Initial)'!GD163,0)+IF(#REF!='Standard Interventions'!$M$9,'Detailed Budget (Initial)'!GP163,0)+IF(#REF!='Standard Interventions'!$M$9,'Detailed Budget (Initial)'!HB163,0)+IF(#REF!='Standard Interventions'!$M$9,'Detailed Budget (Initial)'!HN163,0)+IF(#REF!='Standard Interventions'!$M$9,'Detailed Budget (Initial)'!HZ163,0)+IF(#REF!='Standard Interventions'!$M$9,'Detailed Budget (Initial)'!IL163,0)</f>
        <v>#REF!</v>
      </c>
      <c r="N164" s="73" t="str">
        <f>IF(#REF!='Standard Interventions'!$N$9,'Detailed Budget (Initial)'!EH163,0)+IF(#REF!='Standard Interventions'!$N$9,'Detailed Budget (Initial)'!ET163,0)+IF(#REF!='Standard Interventions'!$N$9,'Detailed Budget (Initial)'!FF163,0)+IF(#REF!='Standard Interventions'!$N$9,'Detailed Budget (Initial)'!FR163,0)+IF(#REF!='Standard Interventions'!$N$9,'Detailed Budget (Initial)'!GD163,0)+IF(#REF!='Standard Interventions'!$N$9,'Detailed Budget (Initial)'!GP163,0)+IF(#REF!='Standard Interventions'!$N$9,'Detailed Budget (Initial)'!HB163,0)+IF(#REF!='Standard Interventions'!$N$9,'Detailed Budget (Initial)'!HN163,0)+IF(#REF!='Standard Interventions'!$N$9,'Detailed Budget (Initial)'!HZ163,0)+IF(#REF!='Standard Interventions'!$N$9,'Detailed Budget (Initial)'!IL163,0)</f>
        <v>#REF!</v>
      </c>
      <c r="O164" s="73"/>
      <c r="P164" s="73" t="str">
        <f t="shared" si="20"/>
        <v>#REF!</v>
      </c>
    </row>
    <row r="165" ht="13.5" customHeight="1" outlineLevel="1">
      <c r="A165" s="7"/>
      <c r="B165" s="66" t="str">
        <f t="shared" si="19"/>
        <v>#REF!</v>
      </c>
      <c r="C165" s="66"/>
      <c r="D165" s="73" t="str">
        <f>IF(#REF!='Standard Interventions'!$D$9,'Detailed Budget (Initial)'!EH164,0)+IF(#REF!='Standard Interventions'!$D$9,'Detailed Budget (Initial)'!ET164,0)+IF(#REF!='Standard Interventions'!$D$9,'Detailed Budget (Initial)'!FF164,0)+IF(#REF!='Standard Interventions'!$D$9,'Detailed Budget (Initial)'!FR164,0)+IF(#REF!='Standard Interventions'!$D$9,'Detailed Budget (Initial)'!GD164,0)+IF(#REF!='Standard Interventions'!$D$9,'Detailed Budget (Initial)'!GP164,0)+IF(#REF!='Standard Interventions'!$D$9,'Detailed Budget (Initial)'!HB164,0)+IF(#REF!='Standard Interventions'!$D$9,'Detailed Budget (Initial)'!HN164,0)+IF(#REF!='Standard Interventions'!$D$9,'Detailed Budget (Initial)'!HZ164,0)+IF(#REF!='Standard Interventions'!$D$9,'Detailed Budget (Initial)'!IL164,0)</f>
        <v>#REF!</v>
      </c>
      <c r="E165" s="73" t="str">
        <f>IF(#REF!='Standard Interventions'!$E$9,'Detailed Budget (Initial)'!EH164,0)+IF(#REF!='Standard Interventions'!$E$9,'Detailed Budget (Initial)'!ET164,0)+IF(#REF!='Standard Interventions'!$E$9,'Detailed Budget (Initial)'!FF164,0)+IF(#REF!='Standard Interventions'!$E$9,'Detailed Budget (Initial)'!FR164,0)+IF(#REF!='Standard Interventions'!$E$9,'Detailed Budget (Initial)'!GD164,0)+IF(#REF!='Standard Interventions'!$E$9,'Detailed Budget (Initial)'!GP164,0)+IF(#REF!='Standard Interventions'!$E$9,'Detailed Budget (Initial)'!HB164,0)+IF(#REF!='Standard Interventions'!$E$9,'Detailed Budget (Initial)'!HN164,0)+IF(#REF!='Standard Interventions'!$E$9,'Detailed Budget (Initial)'!HZ164,0)+IF(#REF!='Standard Interventions'!$E$9,'Detailed Budget (Initial)'!IL164,0)</f>
        <v>#REF!</v>
      </c>
      <c r="F165" s="73" t="str">
        <f>IF(#REF!='Standard Interventions'!$F$9,'Detailed Budget (Initial)'!EH164,0)+IF(#REF!='Standard Interventions'!$F$9,'Detailed Budget (Initial)'!ET164,0)+IF(#REF!='Standard Interventions'!$F$9,'Detailed Budget (Initial)'!FF164,0)+IF(#REF!='Standard Interventions'!$F$9,'Detailed Budget (Initial)'!FR164,0)+IF(#REF!='Standard Interventions'!$F$9,'Detailed Budget (Initial)'!GD164,0)+IF(#REF!='Standard Interventions'!$F$9,'Detailed Budget (Initial)'!GP164,0)+IF(#REF!='Standard Interventions'!$F$9,'Detailed Budget (Initial)'!HB164,0)+IF(#REF!='Standard Interventions'!$F$9,'Detailed Budget (Initial)'!HN164,0)+IF(#REF!='Standard Interventions'!$F$9,'Detailed Budget (Initial)'!HZ164,0)+IF(#REF!='Standard Interventions'!$F$9,'Detailed Budget (Initial)'!IL164,0)</f>
        <v>#REF!</v>
      </c>
      <c r="G165" s="73" t="str">
        <f>IF(#REF!='Standard Interventions'!$G$9,'Detailed Budget (Initial)'!EH164,0)+IF(#REF!='Standard Interventions'!$G$9,'Detailed Budget (Initial)'!ET164,0)+IF(#REF!='Standard Interventions'!$G$9,'Detailed Budget (Initial)'!FF164,0)+IF(#REF!='Standard Interventions'!$G$9,'Detailed Budget (Initial)'!FR164,0)+IF(#REF!='Standard Interventions'!$G$9,'Detailed Budget (Initial)'!GD164,0)+IF(#REF!='Standard Interventions'!$G$9,'Detailed Budget (Initial)'!GP164,0)+IF(#REF!='Standard Interventions'!$G$9,'Detailed Budget (Initial)'!HB164,0)+IF(#REF!='Standard Interventions'!$G$9,'Detailed Budget (Initial)'!HN164,0)+IF(#REF!='Standard Interventions'!$G$9,'Detailed Budget (Initial)'!HZ164,0)+IF(#REF!='Standard Interventions'!$G$9,'Detailed Budget (Initial)'!IL164,0)</f>
        <v>#REF!</v>
      </c>
      <c r="H165" s="73" t="str">
        <f>IF(#REF!='Standard Interventions'!$H$9,'Detailed Budget (Initial)'!EH164,0)+IF(#REF!='Standard Interventions'!$H$9,'Detailed Budget (Initial)'!ET164,0)+IF(#REF!='Standard Interventions'!$H$9,'Detailed Budget (Initial)'!FF164,0)+IF(#REF!='Standard Interventions'!$H$9,'Detailed Budget (Initial)'!FR164,0)+IF(#REF!='Standard Interventions'!$H$9,'Detailed Budget (Initial)'!GD164,0)+IF(#REF!='Standard Interventions'!$H$9,'Detailed Budget (Initial)'!GP164,0)+IF(#REF!='Standard Interventions'!$H$9,'Detailed Budget (Initial)'!HB164,0)+IF(#REF!='Standard Interventions'!$H$9,'Detailed Budget (Initial)'!HN164,0)+IF(#REF!='Standard Interventions'!$H$9,'Detailed Budget (Initial)'!HZ164,0)+IF(#REF!='Standard Interventions'!$H$9,'Detailed Budget (Initial)'!IL164,0)</f>
        <v>#REF!</v>
      </c>
      <c r="I165" s="73" t="str">
        <f>IF(#REF!='Standard Interventions'!$I$9,'Detailed Budget (Initial)'!EH164,0)+IF(#REF!='Standard Interventions'!$I$9,'Detailed Budget (Initial)'!ET164,0)+IF(#REF!='Standard Interventions'!$I$9,'Detailed Budget (Initial)'!FF164,0)+IF(#REF!='Standard Interventions'!$I$9,'Detailed Budget (Initial)'!FR164,0)+IF(#REF!='Standard Interventions'!$I$9,'Detailed Budget (Initial)'!GD164,0)+IF(#REF!='Standard Interventions'!$I$9,'Detailed Budget (Initial)'!GP164,0)+IF(#REF!='Standard Interventions'!$I$9,'Detailed Budget (Initial)'!HB164,0)+IF(#REF!='Standard Interventions'!$I$9,'Detailed Budget (Initial)'!HN164,0)+IF(#REF!='Standard Interventions'!$I$9,'Detailed Budget (Initial)'!HZ164,0)+IF(#REF!='Standard Interventions'!$I$9,'Detailed Budget (Initial)'!IL164,0)</f>
        <v>#REF!</v>
      </c>
      <c r="J165" s="73" t="str">
        <f>IF(#REF!='Standard Interventions'!$J$9,'Detailed Budget (Initial)'!EH164,0)+IF(#REF!='Standard Interventions'!$J$9,'Detailed Budget (Initial)'!ET164,0)+IF(#REF!='Standard Interventions'!$J$9,'Detailed Budget (Initial)'!FF164,0)+IF(#REF!='Standard Interventions'!$J$9,'Detailed Budget (Initial)'!FR164,0)+IF(#REF!='Standard Interventions'!$J$9,'Detailed Budget (Initial)'!GD164,0)+IF(#REF!='Standard Interventions'!$J$9,'Detailed Budget (Initial)'!GP164,0)+IF(#REF!='Standard Interventions'!$J$9,'Detailed Budget (Initial)'!HB164,0)+IF(#REF!='Standard Interventions'!$J$9,'Detailed Budget (Initial)'!HN164,0)+IF(#REF!='Standard Interventions'!$J$9,'Detailed Budget (Initial)'!HZ164,0)+IF(#REF!='Standard Interventions'!$J$9,'Detailed Budget (Initial)'!IL164,0)</f>
        <v>#REF!</v>
      </c>
      <c r="K165" s="73" t="str">
        <f>IF(#REF!='Standard Interventions'!$K$9,'Detailed Budget (Initial)'!EH164,0)+IF(#REF!='Standard Interventions'!$K$9,'Detailed Budget (Initial)'!ET164,0)+IF(#REF!='Standard Interventions'!$K$9,'Detailed Budget (Initial)'!FF164,0)+IF(#REF!='Standard Interventions'!$K$9,'Detailed Budget (Initial)'!FR164,0)+IF(#REF!='Standard Interventions'!$K$9,'Detailed Budget (Initial)'!GD164,0)+IF(#REF!='Standard Interventions'!$K$9,'Detailed Budget (Initial)'!GP164,0)+IF(#REF!='Standard Interventions'!$K$9,'Detailed Budget (Initial)'!HB164,0)+IF(#REF!='Standard Interventions'!$K$9,'Detailed Budget (Initial)'!HN164,0)+IF(#REF!='Standard Interventions'!$K$9,'Detailed Budget (Initial)'!HZ164,0)+IF(#REF!='Standard Interventions'!$K$9,'Detailed Budget (Initial)'!IL164,0)</f>
        <v>#REF!</v>
      </c>
      <c r="L165" s="73" t="str">
        <f>IF(#REF!='Standard Interventions'!$L$9,'Detailed Budget (Initial)'!EH164,0)+IF(#REF!='Standard Interventions'!$L$9,'Detailed Budget (Initial)'!ET164,0)+IF(#REF!='Standard Interventions'!$L$9,'Detailed Budget (Initial)'!FF164,0)+IF(#REF!='Standard Interventions'!$L$9,'Detailed Budget (Initial)'!FR164,0)+IF(#REF!='Standard Interventions'!$L$9,'Detailed Budget (Initial)'!GD164,0)+IF(#REF!='Standard Interventions'!$L$9,'Detailed Budget (Initial)'!GP164,0)+IF(#REF!='Standard Interventions'!$L$9,'Detailed Budget (Initial)'!HB164,0)+IF(#REF!='Standard Interventions'!$L$9,'Detailed Budget (Initial)'!HN164,0)+IF(#REF!='Standard Interventions'!$L$9,'Detailed Budget (Initial)'!HZ164,0)+IF(#REF!='Standard Interventions'!$L$9,'Detailed Budget (Initial)'!IL164,0)</f>
        <v>#REF!</v>
      </c>
      <c r="M165" s="73" t="str">
        <f>IF(#REF!='Standard Interventions'!$M$9,'Detailed Budget (Initial)'!EH164,0)+IF(#REF!='Standard Interventions'!$M$9,'Detailed Budget (Initial)'!ET164,0)+IF(#REF!='Standard Interventions'!$M$9,'Detailed Budget (Initial)'!FF164,0)+IF(#REF!='Standard Interventions'!$M$9,'Detailed Budget (Initial)'!FR164,0)+IF(#REF!='Standard Interventions'!$M$9,'Detailed Budget (Initial)'!GD164,0)+IF(#REF!='Standard Interventions'!$M$9,'Detailed Budget (Initial)'!GP164,0)+IF(#REF!='Standard Interventions'!$M$9,'Detailed Budget (Initial)'!HB164,0)+IF(#REF!='Standard Interventions'!$M$9,'Detailed Budget (Initial)'!HN164,0)+IF(#REF!='Standard Interventions'!$M$9,'Detailed Budget (Initial)'!HZ164,0)+IF(#REF!='Standard Interventions'!$M$9,'Detailed Budget (Initial)'!IL164,0)</f>
        <v>#REF!</v>
      </c>
      <c r="N165" s="73" t="str">
        <f>IF(#REF!='Standard Interventions'!$N$9,'Detailed Budget (Initial)'!EH164,0)+IF(#REF!='Standard Interventions'!$N$9,'Detailed Budget (Initial)'!ET164,0)+IF(#REF!='Standard Interventions'!$N$9,'Detailed Budget (Initial)'!FF164,0)+IF(#REF!='Standard Interventions'!$N$9,'Detailed Budget (Initial)'!FR164,0)+IF(#REF!='Standard Interventions'!$N$9,'Detailed Budget (Initial)'!GD164,0)+IF(#REF!='Standard Interventions'!$N$9,'Detailed Budget (Initial)'!GP164,0)+IF(#REF!='Standard Interventions'!$N$9,'Detailed Budget (Initial)'!HB164,0)+IF(#REF!='Standard Interventions'!$N$9,'Detailed Budget (Initial)'!HN164,0)+IF(#REF!='Standard Interventions'!$N$9,'Detailed Budget (Initial)'!HZ164,0)+IF(#REF!='Standard Interventions'!$N$9,'Detailed Budget (Initial)'!IL164,0)</f>
        <v>#REF!</v>
      </c>
      <c r="O165" s="73"/>
      <c r="P165" s="73" t="str">
        <f t="shared" si="20"/>
        <v>#REF!</v>
      </c>
    </row>
    <row r="166" ht="13.5" customHeight="1" outlineLevel="1">
      <c r="A166" s="7"/>
      <c r="B166" s="66" t="str">
        <f t="shared" si="19"/>
        <v>#REF!</v>
      </c>
      <c r="C166" s="66"/>
      <c r="D166" s="73" t="str">
        <f>IF(#REF!='Standard Interventions'!$D$9,'Detailed Budget (Initial)'!EH165,0)+IF(#REF!='Standard Interventions'!$D$9,'Detailed Budget (Initial)'!ET165,0)+IF(#REF!='Standard Interventions'!$D$9,'Detailed Budget (Initial)'!FF165,0)+IF(#REF!='Standard Interventions'!$D$9,'Detailed Budget (Initial)'!FR165,0)+IF(#REF!='Standard Interventions'!$D$9,'Detailed Budget (Initial)'!GD165,0)+IF(#REF!='Standard Interventions'!$D$9,'Detailed Budget (Initial)'!GP165,0)+IF(#REF!='Standard Interventions'!$D$9,'Detailed Budget (Initial)'!HB165,0)+IF(#REF!='Standard Interventions'!$D$9,'Detailed Budget (Initial)'!HN165,0)+IF(#REF!='Standard Interventions'!$D$9,'Detailed Budget (Initial)'!HZ165,0)+IF(#REF!='Standard Interventions'!$D$9,'Detailed Budget (Initial)'!IL165,0)</f>
        <v>#REF!</v>
      </c>
      <c r="E166" s="73" t="str">
        <f>IF(#REF!='Standard Interventions'!$E$9,'Detailed Budget (Initial)'!EH165,0)+IF(#REF!='Standard Interventions'!$E$9,'Detailed Budget (Initial)'!ET165,0)+IF(#REF!='Standard Interventions'!$E$9,'Detailed Budget (Initial)'!FF165,0)+IF(#REF!='Standard Interventions'!$E$9,'Detailed Budget (Initial)'!FR165,0)+IF(#REF!='Standard Interventions'!$E$9,'Detailed Budget (Initial)'!GD165,0)+IF(#REF!='Standard Interventions'!$E$9,'Detailed Budget (Initial)'!GP165,0)+IF(#REF!='Standard Interventions'!$E$9,'Detailed Budget (Initial)'!HB165,0)+IF(#REF!='Standard Interventions'!$E$9,'Detailed Budget (Initial)'!HN165,0)+IF(#REF!='Standard Interventions'!$E$9,'Detailed Budget (Initial)'!HZ165,0)+IF(#REF!='Standard Interventions'!$E$9,'Detailed Budget (Initial)'!IL165,0)</f>
        <v>#REF!</v>
      </c>
      <c r="F166" s="73" t="str">
        <f>IF(#REF!='Standard Interventions'!$F$9,'Detailed Budget (Initial)'!EH165,0)+IF(#REF!='Standard Interventions'!$F$9,'Detailed Budget (Initial)'!ET165,0)+IF(#REF!='Standard Interventions'!$F$9,'Detailed Budget (Initial)'!FF165,0)+IF(#REF!='Standard Interventions'!$F$9,'Detailed Budget (Initial)'!FR165,0)+IF(#REF!='Standard Interventions'!$F$9,'Detailed Budget (Initial)'!GD165,0)+IF(#REF!='Standard Interventions'!$F$9,'Detailed Budget (Initial)'!GP165,0)+IF(#REF!='Standard Interventions'!$F$9,'Detailed Budget (Initial)'!HB165,0)+IF(#REF!='Standard Interventions'!$F$9,'Detailed Budget (Initial)'!HN165,0)+IF(#REF!='Standard Interventions'!$F$9,'Detailed Budget (Initial)'!HZ165,0)+IF(#REF!='Standard Interventions'!$F$9,'Detailed Budget (Initial)'!IL165,0)</f>
        <v>#REF!</v>
      </c>
      <c r="G166" s="73" t="str">
        <f>IF(#REF!='Standard Interventions'!$G$9,'Detailed Budget (Initial)'!EH165,0)+IF(#REF!='Standard Interventions'!$G$9,'Detailed Budget (Initial)'!ET165,0)+IF(#REF!='Standard Interventions'!$G$9,'Detailed Budget (Initial)'!FF165,0)+IF(#REF!='Standard Interventions'!$G$9,'Detailed Budget (Initial)'!FR165,0)+IF(#REF!='Standard Interventions'!$G$9,'Detailed Budget (Initial)'!GD165,0)+IF(#REF!='Standard Interventions'!$G$9,'Detailed Budget (Initial)'!GP165,0)+IF(#REF!='Standard Interventions'!$G$9,'Detailed Budget (Initial)'!HB165,0)+IF(#REF!='Standard Interventions'!$G$9,'Detailed Budget (Initial)'!HN165,0)+IF(#REF!='Standard Interventions'!$G$9,'Detailed Budget (Initial)'!HZ165,0)+IF(#REF!='Standard Interventions'!$G$9,'Detailed Budget (Initial)'!IL165,0)</f>
        <v>#REF!</v>
      </c>
      <c r="H166" s="73" t="str">
        <f>IF(#REF!='Standard Interventions'!$H$9,'Detailed Budget (Initial)'!EH165,0)+IF(#REF!='Standard Interventions'!$H$9,'Detailed Budget (Initial)'!ET165,0)+IF(#REF!='Standard Interventions'!$H$9,'Detailed Budget (Initial)'!FF165,0)+IF(#REF!='Standard Interventions'!$H$9,'Detailed Budget (Initial)'!FR165,0)+IF(#REF!='Standard Interventions'!$H$9,'Detailed Budget (Initial)'!GD165,0)+IF(#REF!='Standard Interventions'!$H$9,'Detailed Budget (Initial)'!GP165,0)+IF(#REF!='Standard Interventions'!$H$9,'Detailed Budget (Initial)'!HB165,0)+IF(#REF!='Standard Interventions'!$H$9,'Detailed Budget (Initial)'!HN165,0)+IF(#REF!='Standard Interventions'!$H$9,'Detailed Budget (Initial)'!HZ165,0)+IF(#REF!='Standard Interventions'!$H$9,'Detailed Budget (Initial)'!IL165,0)</f>
        <v>#REF!</v>
      </c>
      <c r="I166" s="73" t="str">
        <f>IF(#REF!='Standard Interventions'!$I$9,'Detailed Budget (Initial)'!EH165,0)+IF(#REF!='Standard Interventions'!$I$9,'Detailed Budget (Initial)'!ET165,0)+IF(#REF!='Standard Interventions'!$I$9,'Detailed Budget (Initial)'!FF165,0)+IF(#REF!='Standard Interventions'!$I$9,'Detailed Budget (Initial)'!FR165,0)+IF(#REF!='Standard Interventions'!$I$9,'Detailed Budget (Initial)'!GD165,0)+IF(#REF!='Standard Interventions'!$I$9,'Detailed Budget (Initial)'!GP165,0)+IF(#REF!='Standard Interventions'!$I$9,'Detailed Budget (Initial)'!HB165,0)+IF(#REF!='Standard Interventions'!$I$9,'Detailed Budget (Initial)'!HN165,0)+IF(#REF!='Standard Interventions'!$I$9,'Detailed Budget (Initial)'!HZ165,0)+IF(#REF!='Standard Interventions'!$I$9,'Detailed Budget (Initial)'!IL165,0)</f>
        <v>#REF!</v>
      </c>
      <c r="J166" s="73" t="str">
        <f>IF(#REF!='Standard Interventions'!$J$9,'Detailed Budget (Initial)'!EH165,0)+IF(#REF!='Standard Interventions'!$J$9,'Detailed Budget (Initial)'!ET165,0)+IF(#REF!='Standard Interventions'!$J$9,'Detailed Budget (Initial)'!FF165,0)+IF(#REF!='Standard Interventions'!$J$9,'Detailed Budget (Initial)'!FR165,0)+IF(#REF!='Standard Interventions'!$J$9,'Detailed Budget (Initial)'!GD165,0)+IF(#REF!='Standard Interventions'!$J$9,'Detailed Budget (Initial)'!GP165,0)+IF(#REF!='Standard Interventions'!$J$9,'Detailed Budget (Initial)'!HB165,0)+IF(#REF!='Standard Interventions'!$J$9,'Detailed Budget (Initial)'!HN165,0)+IF(#REF!='Standard Interventions'!$J$9,'Detailed Budget (Initial)'!HZ165,0)+IF(#REF!='Standard Interventions'!$J$9,'Detailed Budget (Initial)'!IL165,0)</f>
        <v>#REF!</v>
      </c>
      <c r="K166" s="73" t="str">
        <f>IF(#REF!='Standard Interventions'!$K$9,'Detailed Budget (Initial)'!EH165,0)+IF(#REF!='Standard Interventions'!$K$9,'Detailed Budget (Initial)'!ET165,0)+IF(#REF!='Standard Interventions'!$K$9,'Detailed Budget (Initial)'!FF165,0)+IF(#REF!='Standard Interventions'!$K$9,'Detailed Budget (Initial)'!FR165,0)+IF(#REF!='Standard Interventions'!$K$9,'Detailed Budget (Initial)'!GD165,0)+IF(#REF!='Standard Interventions'!$K$9,'Detailed Budget (Initial)'!GP165,0)+IF(#REF!='Standard Interventions'!$K$9,'Detailed Budget (Initial)'!HB165,0)+IF(#REF!='Standard Interventions'!$K$9,'Detailed Budget (Initial)'!HN165,0)+IF(#REF!='Standard Interventions'!$K$9,'Detailed Budget (Initial)'!HZ165,0)+IF(#REF!='Standard Interventions'!$K$9,'Detailed Budget (Initial)'!IL165,0)</f>
        <v>#REF!</v>
      </c>
      <c r="L166" s="73" t="str">
        <f>IF(#REF!='Standard Interventions'!$L$9,'Detailed Budget (Initial)'!EH165,0)+IF(#REF!='Standard Interventions'!$L$9,'Detailed Budget (Initial)'!ET165,0)+IF(#REF!='Standard Interventions'!$L$9,'Detailed Budget (Initial)'!FF165,0)+IF(#REF!='Standard Interventions'!$L$9,'Detailed Budget (Initial)'!FR165,0)+IF(#REF!='Standard Interventions'!$L$9,'Detailed Budget (Initial)'!GD165,0)+IF(#REF!='Standard Interventions'!$L$9,'Detailed Budget (Initial)'!GP165,0)+IF(#REF!='Standard Interventions'!$L$9,'Detailed Budget (Initial)'!HB165,0)+IF(#REF!='Standard Interventions'!$L$9,'Detailed Budget (Initial)'!HN165,0)+IF(#REF!='Standard Interventions'!$L$9,'Detailed Budget (Initial)'!HZ165,0)+IF(#REF!='Standard Interventions'!$L$9,'Detailed Budget (Initial)'!IL165,0)</f>
        <v>#REF!</v>
      </c>
      <c r="M166" s="73" t="str">
        <f>IF(#REF!='Standard Interventions'!$M$9,'Detailed Budget (Initial)'!EH165,0)+IF(#REF!='Standard Interventions'!$M$9,'Detailed Budget (Initial)'!ET165,0)+IF(#REF!='Standard Interventions'!$M$9,'Detailed Budget (Initial)'!FF165,0)+IF(#REF!='Standard Interventions'!$M$9,'Detailed Budget (Initial)'!FR165,0)+IF(#REF!='Standard Interventions'!$M$9,'Detailed Budget (Initial)'!GD165,0)+IF(#REF!='Standard Interventions'!$M$9,'Detailed Budget (Initial)'!GP165,0)+IF(#REF!='Standard Interventions'!$M$9,'Detailed Budget (Initial)'!HB165,0)+IF(#REF!='Standard Interventions'!$M$9,'Detailed Budget (Initial)'!HN165,0)+IF(#REF!='Standard Interventions'!$M$9,'Detailed Budget (Initial)'!HZ165,0)+IF(#REF!='Standard Interventions'!$M$9,'Detailed Budget (Initial)'!IL165,0)</f>
        <v>#REF!</v>
      </c>
      <c r="N166" s="73" t="str">
        <f>IF(#REF!='Standard Interventions'!$N$9,'Detailed Budget (Initial)'!EH165,0)+IF(#REF!='Standard Interventions'!$N$9,'Detailed Budget (Initial)'!ET165,0)+IF(#REF!='Standard Interventions'!$N$9,'Detailed Budget (Initial)'!FF165,0)+IF(#REF!='Standard Interventions'!$N$9,'Detailed Budget (Initial)'!FR165,0)+IF(#REF!='Standard Interventions'!$N$9,'Detailed Budget (Initial)'!GD165,0)+IF(#REF!='Standard Interventions'!$N$9,'Detailed Budget (Initial)'!GP165,0)+IF(#REF!='Standard Interventions'!$N$9,'Detailed Budget (Initial)'!HB165,0)+IF(#REF!='Standard Interventions'!$N$9,'Detailed Budget (Initial)'!HN165,0)+IF(#REF!='Standard Interventions'!$N$9,'Detailed Budget (Initial)'!HZ165,0)+IF(#REF!='Standard Interventions'!$N$9,'Detailed Budget (Initial)'!IL165,0)</f>
        <v>#REF!</v>
      </c>
      <c r="O166" s="73"/>
      <c r="P166" s="73" t="str">
        <f t="shared" si="20"/>
        <v>#REF!</v>
      </c>
    </row>
    <row r="167" ht="13.5" customHeight="1" outlineLevel="1">
      <c r="A167" s="7"/>
      <c r="B167" s="66" t="str">
        <f t="shared" si="19"/>
        <v>#REF!</v>
      </c>
      <c r="C167" s="66"/>
      <c r="D167" s="73" t="str">
        <f>IF(#REF!='Standard Interventions'!$D$9,'Detailed Budget (Initial)'!EH166,0)+IF(#REF!='Standard Interventions'!$D$9,'Detailed Budget (Initial)'!ET166,0)+IF(#REF!='Standard Interventions'!$D$9,'Detailed Budget (Initial)'!FF166,0)+IF(#REF!='Standard Interventions'!$D$9,'Detailed Budget (Initial)'!FR166,0)+IF(#REF!='Standard Interventions'!$D$9,'Detailed Budget (Initial)'!GD166,0)+IF(#REF!='Standard Interventions'!$D$9,'Detailed Budget (Initial)'!GP166,0)+IF(#REF!='Standard Interventions'!$D$9,'Detailed Budget (Initial)'!HB166,0)+IF(#REF!='Standard Interventions'!$D$9,'Detailed Budget (Initial)'!HN166,0)+IF(#REF!='Standard Interventions'!$D$9,'Detailed Budget (Initial)'!HZ166,0)+IF(#REF!='Standard Interventions'!$D$9,'Detailed Budget (Initial)'!IL166,0)</f>
        <v>#REF!</v>
      </c>
      <c r="E167" s="73" t="str">
        <f>IF(#REF!='Standard Interventions'!$E$9,'Detailed Budget (Initial)'!EH166,0)+IF(#REF!='Standard Interventions'!$E$9,'Detailed Budget (Initial)'!ET166,0)+IF(#REF!='Standard Interventions'!$E$9,'Detailed Budget (Initial)'!FF166,0)+IF(#REF!='Standard Interventions'!$E$9,'Detailed Budget (Initial)'!FR166,0)+IF(#REF!='Standard Interventions'!$E$9,'Detailed Budget (Initial)'!GD166,0)+IF(#REF!='Standard Interventions'!$E$9,'Detailed Budget (Initial)'!GP166,0)+IF(#REF!='Standard Interventions'!$E$9,'Detailed Budget (Initial)'!HB166,0)+IF(#REF!='Standard Interventions'!$E$9,'Detailed Budget (Initial)'!HN166,0)+IF(#REF!='Standard Interventions'!$E$9,'Detailed Budget (Initial)'!HZ166,0)+IF(#REF!='Standard Interventions'!$E$9,'Detailed Budget (Initial)'!IL166,0)</f>
        <v>#REF!</v>
      </c>
      <c r="F167" s="73" t="str">
        <f>IF(#REF!='Standard Interventions'!$F$9,'Detailed Budget (Initial)'!EH166,0)+IF(#REF!='Standard Interventions'!$F$9,'Detailed Budget (Initial)'!ET166,0)+IF(#REF!='Standard Interventions'!$F$9,'Detailed Budget (Initial)'!FF166,0)+IF(#REF!='Standard Interventions'!$F$9,'Detailed Budget (Initial)'!FR166,0)+IF(#REF!='Standard Interventions'!$F$9,'Detailed Budget (Initial)'!GD166,0)+IF(#REF!='Standard Interventions'!$F$9,'Detailed Budget (Initial)'!GP166,0)+IF(#REF!='Standard Interventions'!$F$9,'Detailed Budget (Initial)'!HB166,0)+IF(#REF!='Standard Interventions'!$F$9,'Detailed Budget (Initial)'!HN166,0)+IF(#REF!='Standard Interventions'!$F$9,'Detailed Budget (Initial)'!HZ166,0)+IF(#REF!='Standard Interventions'!$F$9,'Detailed Budget (Initial)'!IL166,0)</f>
        <v>#REF!</v>
      </c>
      <c r="G167" s="73" t="str">
        <f>IF(#REF!='Standard Interventions'!$G$9,'Detailed Budget (Initial)'!EH166,0)+IF(#REF!='Standard Interventions'!$G$9,'Detailed Budget (Initial)'!ET166,0)+IF(#REF!='Standard Interventions'!$G$9,'Detailed Budget (Initial)'!FF166,0)+IF(#REF!='Standard Interventions'!$G$9,'Detailed Budget (Initial)'!FR166,0)+IF(#REF!='Standard Interventions'!$G$9,'Detailed Budget (Initial)'!GD166,0)+IF(#REF!='Standard Interventions'!$G$9,'Detailed Budget (Initial)'!GP166,0)+IF(#REF!='Standard Interventions'!$G$9,'Detailed Budget (Initial)'!HB166,0)+IF(#REF!='Standard Interventions'!$G$9,'Detailed Budget (Initial)'!HN166,0)+IF(#REF!='Standard Interventions'!$G$9,'Detailed Budget (Initial)'!HZ166,0)+IF(#REF!='Standard Interventions'!$G$9,'Detailed Budget (Initial)'!IL166,0)</f>
        <v>#REF!</v>
      </c>
      <c r="H167" s="73" t="str">
        <f>IF(#REF!='Standard Interventions'!$H$9,'Detailed Budget (Initial)'!EH166,0)+IF(#REF!='Standard Interventions'!$H$9,'Detailed Budget (Initial)'!ET166,0)+IF(#REF!='Standard Interventions'!$H$9,'Detailed Budget (Initial)'!FF166,0)+IF(#REF!='Standard Interventions'!$H$9,'Detailed Budget (Initial)'!FR166,0)+IF(#REF!='Standard Interventions'!$H$9,'Detailed Budget (Initial)'!GD166,0)+IF(#REF!='Standard Interventions'!$H$9,'Detailed Budget (Initial)'!GP166,0)+IF(#REF!='Standard Interventions'!$H$9,'Detailed Budget (Initial)'!HB166,0)+IF(#REF!='Standard Interventions'!$H$9,'Detailed Budget (Initial)'!HN166,0)+IF(#REF!='Standard Interventions'!$H$9,'Detailed Budget (Initial)'!HZ166,0)+IF(#REF!='Standard Interventions'!$H$9,'Detailed Budget (Initial)'!IL166,0)</f>
        <v>#REF!</v>
      </c>
      <c r="I167" s="73" t="str">
        <f>IF(#REF!='Standard Interventions'!$I$9,'Detailed Budget (Initial)'!EH166,0)+IF(#REF!='Standard Interventions'!$I$9,'Detailed Budget (Initial)'!ET166,0)+IF(#REF!='Standard Interventions'!$I$9,'Detailed Budget (Initial)'!FF166,0)+IF(#REF!='Standard Interventions'!$I$9,'Detailed Budget (Initial)'!FR166,0)+IF(#REF!='Standard Interventions'!$I$9,'Detailed Budget (Initial)'!GD166,0)+IF(#REF!='Standard Interventions'!$I$9,'Detailed Budget (Initial)'!GP166,0)+IF(#REF!='Standard Interventions'!$I$9,'Detailed Budget (Initial)'!HB166,0)+IF(#REF!='Standard Interventions'!$I$9,'Detailed Budget (Initial)'!HN166,0)+IF(#REF!='Standard Interventions'!$I$9,'Detailed Budget (Initial)'!HZ166,0)+IF(#REF!='Standard Interventions'!$I$9,'Detailed Budget (Initial)'!IL166,0)</f>
        <v>#REF!</v>
      </c>
      <c r="J167" s="73" t="str">
        <f>IF(#REF!='Standard Interventions'!$J$9,'Detailed Budget (Initial)'!EH166,0)+IF(#REF!='Standard Interventions'!$J$9,'Detailed Budget (Initial)'!ET166,0)+IF(#REF!='Standard Interventions'!$J$9,'Detailed Budget (Initial)'!FF166,0)+IF(#REF!='Standard Interventions'!$J$9,'Detailed Budget (Initial)'!FR166,0)+IF(#REF!='Standard Interventions'!$J$9,'Detailed Budget (Initial)'!GD166,0)+IF(#REF!='Standard Interventions'!$J$9,'Detailed Budget (Initial)'!GP166,0)+IF(#REF!='Standard Interventions'!$J$9,'Detailed Budget (Initial)'!HB166,0)+IF(#REF!='Standard Interventions'!$J$9,'Detailed Budget (Initial)'!HN166,0)+IF(#REF!='Standard Interventions'!$J$9,'Detailed Budget (Initial)'!HZ166,0)+IF(#REF!='Standard Interventions'!$J$9,'Detailed Budget (Initial)'!IL166,0)</f>
        <v>#REF!</v>
      </c>
      <c r="K167" s="73" t="str">
        <f>IF(#REF!='Standard Interventions'!$K$9,'Detailed Budget (Initial)'!EH166,0)+IF(#REF!='Standard Interventions'!$K$9,'Detailed Budget (Initial)'!ET166,0)+IF(#REF!='Standard Interventions'!$K$9,'Detailed Budget (Initial)'!FF166,0)+IF(#REF!='Standard Interventions'!$K$9,'Detailed Budget (Initial)'!FR166,0)+IF(#REF!='Standard Interventions'!$K$9,'Detailed Budget (Initial)'!GD166,0)+IF(#REF!='Standard Interventions'!$K$9,'Detailed Budget (Initial)'!GP166,0)+IF(#REF!='Standard Interventions'!$K$9,'Detailed Budget (Initial)'!HB166,0)+IF(#REF!='Standard Interventions'!$K$9,'Detailed Budget (Initial)'!HN166,0)+IF(#REF!='Standard Interventions'!$K$9,'Detailed Budget (Initial)'!HZ166,0)+IF(#REF!='Standard Interventions'!$K$9,'Detailed Budget (Initial)'!IL166,0)</f>
        <v>#REF!</v>
      </c>
      <c r="L167" s="73" t="str">
        <f>IF(#REF!='Standard Interventions'!$L$9,'Detailed Budget (Initial)'!EH166,0)+IF(#REF!='Standard Interventions'!$L$9,'Detailed Budget (Initial)'!ET166,0)+IF(#REF!='Standard Interventions'!$L$9,'Detailed Budget (Initial)'!FF166,0)+IF(#REF!='Standard Interventions'!$L$9,'Detailed Budget (Initial)'!FR166,0)+IF(#REF!='Standard Interventions'!$L$9,'Detailed Budget (Initial)'!GD166,0)+IF(#REF!='Standard Interventions'!$L$9,'Detailed Budget (Initial)'!GP166,0)+IF(#REF!='Standard Interventions'!$L$9,'Detailed Budget (Initial)'!HB166,0)+IF(#REF!='Standard Interventions'!$L$9,'Detailed Budget (Initial)'!HN166,0)+IF(#REF!='Standard Interventions'!$L$9,'Detailed Budget (Initial)'!HZ166,0)+IF(#REF!='Standard Interventions'!$L$9,'Detailed Budget (Initial)'!IL166,0)</f>
        <v>#REF!</v>
      </c>
      <c r="M167" s="73" t="str">
        <f>IF(#REF!='Standard Interventions'!$M$9,'Detailed Budget (Initial)'!EH166,0)+IF(#REF!='Standard Interventions'!$M$9,'Detailed Budget (Initial)'!ET166,0)+IF(#REF!='Standard Interventions'!$M$9,'Detailed Budget (Initial)'!FF166,0)+IF(#REF!='Standard Interventions'!$M$9,'Detailed Budget (Initial)'!FR166,0)+IF(#REF!='Standard Interventions'!$M$9,'Detailed Budget (Initial)'!GD166,0)+IF(#REF!='Standard Interventions'!$M$9,'Detailed Budget (Initial)'!GP166,0)+IF(#REF!='Standard Interventions'!$M$9,'Detailed Budget (Initial)'!HB166,0)+IF(#REF!='Standard Interventions'!$M$9,'Detailed Budget (Initial)'!HN166,0)+IF(#REF!='Standard Interventions'!$M$9,'Detailed Budget (Initial)'!HZ166,0)+IF(#REF!='Standard Interventions'!$M$9,'Detailed Budget (Initial)'!IL166,0)</f>
        <v>#REF!</v>
      </c>
      <c r="N167" s="73" t="str">
        <f>IF(#REF!='Standard Interventions'!$N$9,'Detailed Budget (Initial)'!EH166,0)+IF(#REF!='Standard Interventions'!$N$9,'Detailed Budget (Initial)'!ET166,0)+IF(#REF!='Standard Interventions'!$N$9,'Detailed Budget (Initial)'!FF166,0)+IF(#REF!='Standard Interventions'!$N$9,'Detailed Budget (Initial)'!FR166,0)+IF(#REF!='Standard Interventions'!$N$9,'Detailed Budget (Initial)'!GD166,0)+IF(#REF!='Standard Interventions'!$N$9,'Detailed Budget (Initial)'!GP166,0)+IF(#REF!='Standard Interventions'!$N$9,'Detailed Budget (Initial)'!HB166,0)+IF(#REF!='Standard Interventions'!$N$9,'Detailed Budget (Initial)'!HN166,0)+IF(#REF!='Standard Interventions'!$N$9,'Detailed Budget (Initial)'!HZ166,0)+IF(#REF!='Standard Interventions'!$N$9,'Detailed Budget (Initial)'!IL166,0)</f>
        <v>#REF!</v>
      </c>
      <c r="O167" s="73"/>
      <c r="P167" s="73" t="str">
        <f t="shared" si="20"/>
        <v>#REF!</v>
      </c>
    </row>
    <row r="168" ht="13.5" customHeight="1" outlineLevel="1">
      <c r="A168" s="7"/>
      <c r="B168" s="66" t="str">
        <f t="shared" si="19"/>
        <v>#REF!</v>
      </c>
      <c r="C168" s="66"/>
      <c r="D168" s="73" t="str">
        <f>IF(#REF!='Standard Interventions'!$D$9,'Detailed Budget (Initial)'!EH167,0)+IF(#REF!='Standard Interventions'!$D$9,'Detailed Budget (Initial)'!ET167,0)+IF(#REF!='Standard Interventions'!$D$9,'Detailed Budget (Initial)'!FF167,0)+IF(#REF!='Standard Interventions'!$D$9,'Detailed Budget (Initial)'!FR167,0)+IF(#REF!='Standard Interventions'!$D$9,'Detailed Budget (Initial)'!GD167,0)+IF(#REF!='Standard Interventions'!$D$9,'Detailed Budget (Initial)'!GP167,0)+IF(#REF!='Standard Interventions'!$D$9,'Detailed Budget (Initial)'!HB167,0)+IF(#REF!='Standard Interventions'!$D$9,'Detailed Budget (Initial)'!HN167,0)+IF(#REF!='Standard Interventions'!$D$9,'Detailed Budget (Initial)'!HZ167,0)+IF(#REF!='Standard Interventions'!$D$9,'Detailed Budget (Initial)'!IL167,0)</f>
        <v>#REF!</v>
      </c>
      <c r="E168" s="73" t="str">
        <f>IF(#REF!='Standard Interventions'!$E$9,'Detailed Budget (Initial)'!EH167,0)+IF(#REF!='Standard Interventions'!$E$9,'Detailed Budget (Initial)'!ET167,0)+IF(#REF!='Standard Interventions'!$E$9,'Detailed Budget (Initial)'!FF167,0)+IF(#REF!='Standard Interventions'!$E$9,'Detailed Budget (Initial)'!FR167,0)+IF(#REF!='Standard Interventions'!$E$9,'Detailed Budget (Initial)'!GD167,0)+IF(#REF!='Standard Interventions'!$E$9,'Detailed Budget (Initial)'!GP167,0)+IF(#REF!='Standard Interventions'!$E$9,'Detailed Budget (Initial)'!HB167,0)+IF(#REF!='Standard Interventions'!$E$9,'Detailed Budget (Initial)'!HN167,0)+IF(#REF!='Standard Interventions'!$E$9,'Detailed Budget (Initial)'!HZ167,0)+IF(#REF!='Standard Interventions'!$E$9,'Detailed Budget (Initial)'!IL167,0)</f>
        <v>#REF!</v>
      </c>
      <c r="F168" s="73" t="str">
        <f>IF(#REF!='Standard Interventions'!$F$9,'Detailed Budget (Initial)'!EH167,0)+IF(#REF!='Standard Interventions'!$F$9,'Detailed Budget (Initial)'!ET167,0)+IF(#REF!='Standard Interventions'!$F$9,'Detailed Budget (Initial)'!FF167,0)+IF(#REF!='Standard Interventions'!$F$9,'Detailed Budget (Initial)'!FR167,0)+IF(#REF!='Standard Interventions'!$F$9,'Detailed Budget (Initial)'!GD167,0)+IF(#REF!='Standard Interventions'!$F$9,'Detailed Budget (Initial)'!GP167,0)+IF(#REF!='Standard Interventions'!$F$9,'Detailed Budget (Initial)'!HB167,0)+IF(#REF!='Standard Interventions'!$F$9,'Detailed Budget (Initial)'!HN167,0)+IF(#REF!='Standard Interventions'!$F$9,'Detailed Budget (Initial)'!HZ167,0)+IF(#REF!='Standard Interventions'!$F$9,'Detailed Budget (Initial)'!IL167,0)</f>
        <v>#REF!</v>
      </c>
      <c r="G168" s="73" t="str">
        <f>IF(#REF!='Standard Interventions'!$G$9,'Detailed Budget (Initial)'!EH167,0)+IF(#REF!='Standard Interventions'!$G$9,'Detailed Budget (Initial)'!ET167,0)+IF(#REF!='Standard Interventions'!$G$9,'Detailed Budget (Initial)'!FF167,0)+IF(#REF!='Standard Interventions'!$G$9,'Detailed Budget (Initial)'!FR167,0)+IF(#REF!='Standard Interventions'!$G$9,'Detailed Budget (Initial)'!GD167,0)+IF(#REF!='Standard Interventions'!$G$9,'Detailed Budget (Initial)'!GP167,0)+IF(#REF!='Standard Interventions'!$G$9,'Detailed Budget (Initial)'!HB167,0)+IF(#REF!='Standard Interventions'!$G$9,'Detailed Budget (Initial)'!HN167,0)+IF(#REF!='Standard Interventions'!$G$9,'Detailed Budget (Initial)'!HZ167,0)+IF(#REF!='Standard Interventions'!$G$9,'Detailed Budget (Initial)'!IL167,0)</f>
        <v>#REF!</v>
      </c>
      <c r="H168" s="73" t="str">
        <f>IF(#REF!='Standard Interventions'!$H$9,'Detailed Budget (Initial)'!EH167,0)+IF(#REF!='Standard Interventions'!$H$9,'Detailed Budget (Initial)'!ET167,0)+IF(#REF!='Standard Interventions'!$H$9,'Detailed Budget (Initial)'!FF167,0)+IF(#REF!='Standard Interventions'!$H$9,'Detailed Budget (Initial)'!FR167,0)+IF(#REF!='Standard Interventions'!$H$9,'Detailed Budget (Initial)'!GD167,0)+IF(#REF!='Standard Interventions'!$H$9,'Detailed Budget (Initial)'!GP167,0)+IF(#REF!='Standard Interventions'!$H$9,'Detailed Budget (Initial)'!HB167,0)+IF(#REF!='Standard Interventions'!$H$9,'Detailed Budget (Initial)'!HN167,0)+IF(#REF!='Standard Interventions'!$H$9,'Detailed Budget (Initial)'!HZ167,0)+IF(#REF!='Standard Interventions'!$H$9,'Detailed Budget (Initial)'!IL167,0)</f>
        <v>#REF!</v>
      </c>
      <c r="I168" s="73" t="str">
        <f>IF(#REF!='Standard Interventions'!$I$9,'Detailed Budget (Initial)'!EH167,0)+IF(#REF!='Standard Interventions'!$I$9,'Detailed Budget (Initial)'!ET167,0)+IF(#REF!='Standard Interventions'!$I$9,'Detailed Budget (Initial)'!FF167,0)+IF(#REF!='Standard Interventions'!$I$9,'Detailed Budget (Initial)'!FR167,0)+IF(#REF!='Standard Interventions'!$I$9,'Detailed Budget (Initial)'!GD167,0)+IF(#REF!='Standard Interventions'!$I$9,'Detailed Budget (Initial)'!GP167,0)+IF(#REF!='Standard Interventions'!$I$9,'Detailed Budget (Initial)'!HB167,0)+IF(#REF!='Standard Interventions'!$I$9,'Detailed Budget (Initial)'!HN167,0)+IF(#REF!='Standard Interventions'!$I$9,'Detailed Budget (Initial)'!HZ167,0)+IF(#REF!='Standard Interventions'!$I$9,'Detailed Budget (Initial)'!IL167,0)</f>
        <v>#REF!</v>
      </c>
      <c r="J168" s="73" t="str">
        <f>IF(#REF!='Standard Interventions'!$J$9,'Detailed Budget (Initial)'!EH167,0)+IF(#REF!='Standard Interventions'!$J$9,'Detailed Budget (Initial)'!ET167,0)+IF(#REF!='Standard Interventions'!$J$9,'Detailed Budget (Initial)'!FF167,0)+IF(#REF!='Standard Interventions'!$J$9,'Detailed Budget (Initial)'!FR167,0)+IF(#REF!='Standard Interventions'!$J$9,'Detailed Budget (Initial)'!GD167,0)+IF(#REF!='Standard Interventions'!$J$9,'Detailed Budget (Initial)'!GP167,0)+IF(#REF!='Standard Interventions'!$J$9,'Detailed Budget (Initial)'!HB167,0)+IF(#REF!='Standard Interventions'!$J$9,'Detailed Budget (Initial)'!HN167,0)+IF(#REF!='Standard Interventions'!$J$9,'Detailed Budget (Initial)'!HZ167,0)+IF(#REF!='Standard Interventions'!$J$9,'Detailed Budget (Initial)'!IL167,0)</f>
        <v>#REF!</v>
      </c>
      <c r="K168" s="73" t="str">
        <f>IF(#REF!='Standard Interventions'!$K$9,'Detailed Budget (Initial)'!EH167,0)+IF(#REF!='Standard Interventions'!$K$9,'Detailed Budget (Initial)'!ET167,0)+IF(#REF!='Standard Interventions'!$K$9,'Detailed Budget (Initial)'!FF167,0)+IF(#REF!='Standard Interventions'!$K$9,'Detailed Budget (Initial)'!FR167,0)+IF(#REF!='Standard Interventions'!$K$9,'Detailed Budget (Initial)'!GD167,0)+IF(#REF!='Standard Interventions'!$K$9,'Detailed Budget (Initial)'!GP167,0)+IF(#REF!='Standard Interventions'!$K$9,'Detailed Budget (Initial)'!HB167,0)+IF(#REF!='Standard Interventions'!$K$9,'Detailed Budget (Initial)'!HN167,0)+IF(#REF!='Standard Interventions'!$K$9,'Detailed Budget (Initial)'!HZ167,0)+IF(#REF!='Standard Interventions'!$K$9,'Detailed Budget (Initial)'!IL167,0)</f>
        <v>#REF!</v>
      </c>
      <c r="L168" s="73" t="str">
        <f>IF(#REF!='Standard Interventions'!$L$9,'Detailed Budget (Initial)'!EH167,0)+IF(#REF!='Standard Interventions'!$L$9,'Detailed Budget (Initial)'!ET167,0)+IF(#REF!='Standard Interventions'!$L$9,'Detailed Budget (Initial)'!FF167,0)+IF(#REF!='Standard Interventions'!$L$9,'Detailed Budget (Initial)'!FR167,0)+IF(#REF!='Standard Interventions'!$L$9,'Detailed Budget (Initial)'!GD167,0)+IF(#REF!='Standard Interventions'!$L$9,'Detailed Budget (Initial)'!GP167,0)+IF(#REF!='Standard Interventions'!$L$9,'Detailed Budget (Initial)'!HB167,0)+IF(#REF!='Standard Interventions'!$L$9,'Detailed Budget (Initial)'!HN167,0)+IF(#REF!='Standard Interventions'!$L$9,'Detailed Budget (Initial)'!HZ167,0)+IF(#REF!='Standard Interventions'!$L$9,'Detailed Budget (Initial)'!IL167,0)</f>
        <v>#REF!</v>
      </c>
      <c r="M168" s="73" t="str">
        <f>IF(#REF!='Standard Interventions'!$M$9,'Detailed Budget (Initial)'!EH167,0)+IF(#REF!='Standard Interventions'!$M$9,'Detailed Budget (Initial)'!ET167,0)+IF(#REF!='Standard Interventions'!$M$9,'Detailed Budget (Initial)'!FF167,0)+IF(#REF!='Standard Interventions'!$M$9,'Detailed Budget (Initial)'!FR167,0)+IF(#REF!='Standard Interventions'!$M$9,'Detailed Budget (Initial)'!GD167,0)+IF(#REF!='Standard Interventions'!$M$9,'Detailed Budget (Initial)'!GP167,0)+IF(#REF!='Standard Interventions'!$M$9,'Detailed Budget (Initial)'!HB167,0)+IF(#REF!='Standard Interventions'!$M$9,'Detailed Budget (Initial)'!HN167,0)+IF(#REF!='Standard Interventions'!$M$9,'Detailed Budget (Initial)'!HZ167,0)+IF(#REF!='Standard Interventions'!$M$9,'Detailed Budget (Initial)'!IL167,0)</f>
        <v>#REF!</v>
      </c>
      <c r="N168" s="73" t="str">
        <f>IF(#REF!='Standard Interventions'!$N$9,'Detailed Budget (Initial)'!EH167,0)+IF(#REF!='Standard Interventions'!$N$9,'Detailed Budget (Initial)'!ET167,0)+IF(#REF!='Standard Interventions'!$N$9,'Detailed Budget (Initial)'!FF167,0)+IF(#REF!='Standard Interventions'!$N$9,'Detailed Budget (Initial)'!FR167,0)+IF(#REF!='Standard Interventions'!$N$9,'Detailed Budget (Initial)'!GD167,0)+IF(#REF!='Standard Interventions'!$N$9,'Detailed Budget (Initial)'!GP167,0)+IF(#REF!='Standard Interventions'!$N$9,'Detailed Budget (Initial)'!HB167,0)+IF(#REF!='Standard Interventions'!$N$9,'Detailed Budget (Initial)'!HN167,0)+IF(#REF!='Standard Interventions'!$N$9,'Detailed Budget (Initial)'!HZ167,0)+IF(#REF!='Standard Interventions'!$N$9,'Detailed Budget (Initial)'!IL167,0)</f>
        <v>#REF!</v>
      </c>
      <c r="O168" s="73"/>
      <c r="P168" s="73" t="str">
        <f t="shared" si="20"/>
        <v>#REF!</v>
      </c>
    </row>
    <row r="169" ht="13.5" customHeight="1" outlineLevel="1">
      <c r="A169" s="7"/>
      <c r="B169" s="66"/>
      <c r="C169" s="66"/>
      <c r="D169" s="73"/>
      <c r="E169" s="73"/>
      <c r="F169" s="73"/>
      <c r="G169" s="73"/>
      <c r="H169" s="73"/>
      <c r="I169" s="73"/>
      <c r="J169" s="73"/>
      <c r="K169" s="73"/>
      <c r="L169" s="73"/>
      <c r="M169" s="73"/>
      <c r="N169" s="73"/>
      <c r="O169" s="73"/>
      <c r="P169" s="73"/>
    </row>
    <row r="170" ht="13.5" customHeight="1" outlineLevel="1">
      <c r="A170" s="7"/>
      <c r="B170" s="66"/>
      <c r="C170" s="66"/>
      <c r="D170" s="73"/>
      <c r="E170" s="73"/>
      <c r="F170" s="73"/>
      <c r="G170" s="73"/>
      <c r="H170" s="73"/>
      <c r="I170" s="73"/>
      <c r="J170" s="73"/>
      <c r="K170" s="73"/>
      <c r="L170" s="73"/>
      <c r="M170" s="73"/>
      <c r="N170" s="73"/>
      <c r="O170" s="73"/>
      <c r="P170" s="73"/>
    </row>
    <row r="171" ht="13.5" customHeight="1" outlineLevel="1">
      <c r="A171" s="7"/>
      <c r="B171" s="66"/>
      <c r="C171" s="66"/>
      <c r="D171" s="73"/>
      <c r="E171" s="73"/>
      <c r="F171" s="73"/>
      <c r="G171" s="73"/>
      <c r="H171" s="73"/>
      <c r="I171" s="73"/>
      <c r="J171" s="73"/>
      <c r="K171" s="73"/>
      <c r="L171" s="73"/>
      <c r="M171" s="73"/>
      <c r="N171" s="73"/>
      <c r="O171" s="73"/>
      <c r="P171" s="73"/>
    </row>
    <row r="172" ht="13.5" customHeight="1" outlineLevel="1">
      <c r="A172" s="7"/>
      <c r="B172" s="7"/>
      <c r="C172" s="7"/>
      <c r="D172" s="74" t="str">
        <f t="shared" ref="D172:N172" si="21">SUM(D130:D171)</f>
        <v>#REF!</v>
      </c>
      <c r="E172" s="74" t="str">
        <f t="shared" si="21"/>
        <v>#REF!</v>
      </c>
      <c r="F172" s="74" t="str">
        <f t="shared" si="21"/>
        <v>#REF!</v>
      </c>
      <c r="G172" s="74" t="str">
        <f t="shared" si="21"/>
        <v>#REF!</v>
      </c>
      <c r="H172" s="74" t="str">
        <f t="shared" si="21"/>
        <v>#REF!</v>
      </c>
      <c r="I172" s="74" t="str">
        <f t="shared" si="21"/>
        <v>#REF!</v>
      </c>
      <c r="J172" s="74" t="str">
        <f t="shared" si="21"/>
        <v>#REF!</v>
      </c>
      <c r="K172" s="74" t="str">
        <f t="shared" si="21"/>
        <v>#REF!</v>
      </c>
      <c r="L172" s="74" t="str">
        <f t="shared" si="21"/>
        <v>#REF!</v>
      </c>
      <c r="M172" s="74" t="str">
        <f t="shared" si="21"/>
        <v>#REF!</v>
      </c>
      <c r="N172" s="74" t="str">
        <f t="shared" si="21"/>
        <v>#REF!</v>
      </c>
      <c r="O172" s="72"/>
      <c r="P172" s="74" t="str">
        <f>SUM(D172:N172)</f>
        <v>#REF!</v>
      </c>
    </row>
    <row r="173" ht="13.5" customHeight="1" outlineLevel="1">
      <c r="A173" s="7"/>
      <c r="B173" s="7"/>
      <c r="C173" s="7"/>
      <c r="D173" s="73"/>
      <c r="E173" s="73"/>
      <c r="F173" s="73"/>
      <c r="G173" s="73"/>
      <c r="H173" s="73"/>
      <c r="I173" s="73"/>
      <c r="J173" s="73"/>
      <c r="K173" s="73"/>
      <c r="L173" s="73"/>
      <c r="M173" s="73"/>
      <c r="N173" s="73"/>
      <c r="O173" s="73"/>
      <c r="P173" s="73"/>
    </row>
    <row r="174" ht="13.5" customHeight="1" outlineLevel="1">
      <c r="A174" s="70" t="str">
        <f>'BUDGET INPUTS (INITIAL)'!B173</f>
        <v>#REF!</v>
      </c>
      <c r="B174" s="7"/>
      <c r="C174" s="7"/>
      <c r="D174" s="73"/>
      <c r="E174" s="73"/>
      <c r="F174" s="73"/>
      <c r="G174" s="73"/>
      <c r="H174" s="73"/>
      <c r="I174" s="73"/>
      <c r="J174" s="73"/>
      <c r="K174" s="73"/>
      <c r="L174" s="73"/>
      <c r="M174" s="73"/>
      <c r="N174" s="73"/>
      <c r="O174" s="73"/>
      <c r="P174" s="73"/>
    </row>
    <row r="175" ht="13.5" customHeight="1" outlineLevel="1">
      <c r="A175" s="7"/>
      <c r="B175" s="66" t="str">
        <f t="shared" ref="B175:B181" si="22">'BUDGET INPUTS (INITIAL)'!B174</f>
        <v>#REF!</v>
      </c>
      <c r="C175" s="66"/>
      <c r="D175" s="73" t="str">
        <f>IF(#REF!='Standard Interventions'!$D$9,'Detailed Budget (Initial)'!EH174,0)+IF(#REF!='Standard Interventions'!$D$9,'Detailed Budget (Initial)'!ET174,0)+IF(#REF!='Standard Interventions'!$D$9,'Detailed Budget (Initial)'!FF174,0)+IF(#REF!='Standard Interventions'!$D$9,'Detailed Budget (Initial)'!FR174,0)+IF(#REF!='Standard Interventions'!$D$9,'Detailed Budget (Initial)'!GD174,0)+IF(#REF!='Standard Interventions'!$D$9,'Detailed Budget (Initial)'!GP174,0)+IF(#REF!='Standard Interventions'!$D$9,'Detailed Budget (Initial)'!HB174,0)+IF(#REF!='Standard Interventions'!$D$9,'Detailed Budget (Initial)'!HN174,0)+IF(#REF!='Standard Interventions'!$D$9,'Detailed Budget (Initial)'!HZ174,0)+IF(#REF!='Standard Interventions'!$D$9,'Detailed Budget (Initial)'!IL174,0)</f>
        <v>#REF!</v>
      </c>
      <c r="E175" s="73" t="str">
        <f>IF(#REF!='Standard Interventions'!$E$9,'Detailed Budget (Initial)'!EH174,0)+IF(#REF!='Standard Interventions'!$E$9,'Detailed Budget (Initial)'!ET174,0)+IF(#REF!='Standard Interventions'!$E$9,'Detailed Budget (Initial)'!FF174,0)+IF(#REF!='Standard Interventions'!$E$9,'Detailed Budget (Initial)'!FR174,0)+IF(#REF!='Standard Interventions'!$E$9,'Detailed Budget (Initial)'!GD174,0)+IF(#REF!='Standard Interventions'!$E$9,'Detailed Budget (Initial)'!GP174,0)+IF(#REF!='Standard Interventions'!$E$9,'Detailed Budget (Initial)'!HB174,0)+IF(#REF!='Standard Interventions'!$E$9,'Detailed Budget (Initial)'!HN174,0)+IF(#REF!='Standard Interventions'!$E$9,'Detailed Budget (Initial)'!HZ174,0)+IF(#REF!='Standard Interventions'!$E$9,'Detailed Budget (Initial)'!IL174,0)</f>
        <v>#REF!</v>
      </c>
      <c r="F175" s="73" t="str">
        <f>IF(#REF!='Standard Interventions'!$F$9,'Detailed Budget (Initial)'!EH174,0)+IF(#REF!='Standard Interventions'!$F$9,'Detailed Budget (Initial)'!ET174,0)+IF(#REF!='Standard Interventions'!$F$9,'Detailed Budget (Initial)'!FF174,0)+IF(#REF!='Standard Interventions'!$F$9,'Detailed Budget (Initial)'!FR174,0)+IF(#REF!='Standard Interventions'!$F$9,'Detailed Budget (Initial)'!GD174,0)+IF(#REF!='Standard Interventions'!$F$9,'Detailed Budget (Initial)'!GP174,0)+IF(#REF!='Standard Interventions'!$F$9,'Detailed Budget (Initial)'!HB174,0)+IF(#REF!='Standard Interventions'!$F$9,'Detailed Budget (Initial)'!HN174,0)+IF(#REF!='Standard Interventions'!$F$9,'Detailed Budget (Initial)'!HZ174,0)+IF(#REF!='Standard Interventions'!$F$9,'Detailed Budget (Initial)'!IL174,0)</f>
        <v>#REF!</v>
      </c>
      <c r="G175" s="73" t="str">
        <f>IF(#REF!='Standard Interventions'!$G$9,'Detailed Budget (Initial)'!EH174,0)+IF(#REF!='Standard Interventions'!$G$9,'Detailed Budget (Initial)'!ET174,0)+IF(#REF!='Standard Interventions'!$G$9,'Detailed Budget (Initial)'!FF174,0)+IF(#REF!='Standard Interventions'!$G$9,'Detailed Budget (Initial)'!FR174,0)+IF(#REF!='Standard Interventions'!$G$9,'Detailed Budget (Initial)'!GD174,0)+IF(#REF!='Standard Interventions'!$G$9,'Detailed Budget (Initial)'!GP174,0)+IF(#REF!='Standard Interventions'!$G$9,'Detailed Budget (Initial)'!HB174,0)+IF(#REF!='Standard Interventions'!$G$9,'Detailed Budget (Initial)'!HN174,0)+IF(#REF!='Standard Interventions'!$G$9,'Detailed Budget (Initial)'!HZ174,0)+IF(#REF!='Standard Interventions'!$G$9,'Detailed Budget (Initial)'!IL174,0)</f>
        <v>#REF!</v>
      </c>
      <c r="H175" s="73" t="str">
        <f>IF(#REF!='Standard Interventions'!$H$9,'Detailed Budget (Initial)'!EH174,0)+IF(#REF!='Standard Interventions'!$H$9,'Detailed Budget (Initial)'!ET174,0)+IF(#REF!='Standard Interventions'!$H$9,'Detailed Budget (Initial)'!FF174,0)+IF(#REF!='Standard Interventions'!$H$9,'Detailed Budget (Initial)'!FR174,0)+IF(#REF!='Standard Interventions'!$H$9,'Detailed Budget (Initial)'!GD174,0)+IF(#REF!='Standard Interventions'!$H$9,'Detailed Budget (Initial)'!GP174,0)+IF(#REF!='Standard Interventions'!$H$9,'Detailed Budget (Initial)'!HB174,0)+IF(#REF!='Standard Interventions'!$H$9,'Detailed Budget (Initial)'!HN174,0)+IF(#REF!='Standard Interventions'!$H$9,'Detailed Budget (Initial)'!HZ174,0)+IF(#REF!='Standard Interventions'!$H$9,'Detailed Budget (Initial)'!IL174,0)</f>
        <v>#REF!</v>
      </c>
      <c r="I175" s="73" t="str">
        <f>IF(#REF!='Standard Interventions'!$I$9,'Detailed Budget (Initial)'!EH174,0)+IF(#REF!='Standard Interventions'!$I$9,'Detailed Budget (Initial)'!ET174,0)+IF(#REF!='Standard Interventions'!$I$9,'Detailed Budget (Initial)'!FF174,0)+IF(#REF!='Standard Interventions'!$I$9,'Detailed Budget (Initial)'!FR174,0)+IF(#REF!='Standard Interventions'!$I$9,'Detailed Budget (Initial)'!GD174,0)+IF(#REF!='Standard Interventions'!$I$9,'Detailed Budget (Initial)'!GP174,0)+IF(#REF!='Standard Interventions'!$I$9,'Detailed Budget (Initial)'!HB174,0)+IF(#REF!='Standard Interventions'!$I$9,'Detailed Budget (Initial)'!HN174,0)+IF(#REF!='Standard Interventions'!$I$9,'Detailed Budget (Initial)'!HZ174,0)+IF(#REF!='Standard Interventions'!$I$9,'Detailed Budget (Initial)'!IL174,0)</f>
        <v>#REF!</v>
      </c>
      <c r="J175" s="73" t="str">
        <f>IF(#REF!='Standard Interventions'!$J$9,'Detailed Budget (Initial)'!EH174,0)+IF(#REF!='Standard Interventions'!$J$9,'Detailed Budget (Initial)'!ET174,0)+IF(#REF!='Standard Interventions'!$J$9,'Detailed Budget (Initial)'!FF174,0)+IF(#REF!='Standard Interventions'!$J$9,'Detailed Budget (Initial)'!FR174,0)+IF(#REF!='Standard Interventions'!$J$9,'Detailed Budget (Initial)'!GD174,0)+IF(#REF!='Standard Interventions'!$J$9,'Detailed Budget (Initial)'!GP174,0)+IF(#REF!='Standard Interventions'!$J$9,'Detailed Budget (Initial)'!HB174,0)+IF(#REF!='Standard Interventions'!$J$9,'Detailed Budget (Initial)'!HN174,0)+IF(#REF!='Standard Interventions'!$J$9,'Detailed Budget (Initial)'!HZ174,0)+IF(#REF!='Standard Interventions'!$J$9,'Detailed Budget (Initial)'!IL174,0)</f>
        <v>#REF!</v>
      </c>
      <c r="K175" s="73" t="str">
        <f>IF(#REF!='Standard Interventions'!$K$9,'Detailed Budget (Initial)'!EH174,0)+IF(#REF!='Standard Interventions'!$K$9,'Detailed Budget (Initial)'!ET174,0)+IF(#REF!='Standard Interventions'!$K$9,'Detailed Budget (Initial)'!FF174,0)+IF(#REF!='Standard Interventions'!$K$9,'Detailed Budget (Initial)'!FR174,0)+IF(#REF!='Standard Interventions'!$K$9,'Detailed Budget (Initial)'!GD174,0)+IF(#REF!='Standard Interventions'!$K$9,'Detailed Budget (Initial)'!GP174,0)+IF(#REF!='Standard Interventions'!$K$9,'Detailed Budget (Initial)'!HB174,0)+IF(#REF!='Standard Interventions'!$K$9,'Detailed Budget (Initial)'!HN174,0)+IF(#REF!='Standard Interventions'!$K$9,'Detailed Budget (Initial)'!HZ174,0)+IF(#REF!='Standard Interventions'!$K$9,'Detailed Budget (Initial)'!IL174,0)</f>
        <v>#REF!</v>
      </c>
      <c r="L175" s="73" t="str">
        <f>IF(#REF!='Standard Interventions'!$L$9,'Detailed Budget (Initial)'!EH174,0)+IF(#REF!='Standard Interventions'!$L$9,'Detailed Budget (Initial)'!ET174,0)+IF(#REF!='Standard Interventions'!$L$9,'Detailed Budget (Initial)'!FF174,0)+IF(#REF!='Standard Interventions'!$L$9,'Detailed Budget (Initial)'!FR174,0)+IF(#REF!='Standard Interventions'!$L$9,'Detailed Budget (Initial)'!GD174,0)+IF(#REF!='Standard Interventions'!$L$9,'Detailed Budget (Initial)'!GP174,0)+IF(#REF!='Standard Interventions'!$L$9,'Detailed Budget (Initial)'!HB174,0)+IF(#REF!='Standard Interventions'!$L$9,'Detailed Budget (Initial)'!HN174,0)+IF(#REF!='Standard Interventions'!$L$9,'Detailed Budget (Initial)'!HZ174,0)+IF(#REF!='Standard Interventions'!$L$9,'Detailed Budget (Initial)'!IL174,0)</f>
        <v>#REF!</v>
      </c>
      <c r="M175" s="73" t="str">
        <f>IF(#REF!='Standard Interventions'!$M$9,'Detailed Budget (Initial)'!EH174,0)+IF(#REF!='Standard Interventions'!$M$9,'Detailed Budget (Initial)'!ET174,0)+IF(#REF!='Standard Interventions'!$M$9,'Detailed Budget (Initial)'!FF174,0)+IF(#REF!='Standard Interventions'!$M$9,'Detailed Budget (Initial)'!FR174,0)+IF(#REF!='Standard Interventions'!$M$9,'Detailed Budget (Initial)'!GD174,0)+IF(#REF!='Standard Interventions'!$M$9,'Detailed Budget (Initial)'!GP174,0)+IF(#REF!='Standard Interventions'!$M$9,'Detailed Budget (Initial)'!HB174,0)+IF(#REF!='Standard Interventions'!$M$9,'Detailed Budget (Initial)'!HN174,0)+IF(#REF!='Standard Interventions'!$M$9,'Detailed Budget (Initial)'!HZ174,0)+IF(#REF!='Standard Interventions'!$M$9,'Detailed Budget (Initial)'!IL174,0)</f>
        <v>#REF!</v>
      </c>
      <c r="N175" s="73" t="str">
        <f>IF(#REF!='Standard Interventions'!$N$9,'Detailed Budget (Initial)'!EH174,0)+IF(#REF!='Standard Interventions'!$N$9,'Detailed Budget (Initial)'!ET174,0)+IF(#REF!='Standard Interventions'!$N$9,'Detailed Budget (Initial)'!FF174,0)+IF(#REF!='Standard Interventions'!$N$9,'Detailed Budget (Initial)'!FR174,0)+IF(#REF!='Standard Interventions'!$N$9,'Detailed Budget (Initial)'!GD174,0)+IF(#REF!='Standard Interventions'!$N$9,'Detailed Budget (Initial)'!GP174,0)+IF(#REF!='Standard Interventions'!$N$9,'Detailed Budget (Initial)'!HB174,0)+IF(#REF!='Standard Interventions'!$N$9,'Detailed Budget (Initial)'!HN174,0)+IF(#REF!='Standard Interventions'!$N$9,'Detailed Budget (Initial)'!HZ174,0)+IF(#REF!='Standard Interventions'!$N$9,'Detailed Budget (Initial)'!IL174,0)</f>
        <v>#REF!</v>
      </c>
      <c r="O175" s="73"/>
      <c r="P175" s="73" t="str">
        <f t="shared" ref="P175:P181" si="23">SUM(D175:N175)</f>
        <v>#REF!</v>
      </c>
    </row>
    <row r="176" ht="13.5" customHeight="1" outlineLevel="1">
      <c r="A176" s="7"/>
      <c r="B176" s="66" t="str">
        <f t="shared" si="22"/>
        <v>#REF!</v>
      </c>
      <c r="C176" s="66"/>
      <c r="D176" s="73" t="str">
        <f>IF(#REF!='Standard Interventions'!$D$9,'Detailed Budget (Initial)'!EH175,0)+IF(#REF!='Standard Interventions'!$D$9,'Detailed Budget (Initial)'!ET175,0)+IF(#REF!='Standard Interventions'!$D$9,'Detailed Budget (Initial)'!FF175,0)+IF(#REF!='Standard Interventions'!$D$9,'Detailed Budget (Initial)'!FR175,0)+IF(#REF!='Standard Interventions'!$D$9,'Detailed Budget (Initial)'!GD175,0)+IF(#REF!='Standard Interventions'!$D$9,'Detailed Budget (Initial)'!GP175,0)+IF(#REF!='Standard Interventions'!$D$9,'Detailed Budget (Initial)'!HB175,0)+IF(#REF!='Standard Interventions'!$D$9,'Detailed Budget (Initial)'!HN175,0)+IF(#REF!='Standard Interventions'!$D$9,'Detailed Budget (Initial)'!HZ175,0)+IF(#REF!='Standard Interventions'!$D$9,'Detailed Budget (Initial)'!IL175,0)</f>
        <v>#REF!</v>
      </c>
      <c r="E176" s="73" t="str">
        <f>IF(#REF!='Standard Interventions'!$E$9,'Detailed Budget (Initial)'!EH175,0)+IF(#REF!='Standard Interventions'!$E$9,'Detailed Budget (Initial)'!ET175,0)+IF(#REF!='Standard Interventions'!$E$9,'Detailed Budget (Initial)'!FF175,0)+IF(#REF!='Standard Interventions'!$E$9,'Detailed Budget (Initial)'!FR175,0)+IF(#REF!='Standard Interventions'!$E$9,'Detailed Budget (Initial)'!GD175,0)+IF(#REF!='Standard Interventions'!$E$9,'Detailed Budget (Initial)'!GP175,0)+IF(#REF!='Standard Interventions'!$E$9,'Detailed Budget (Initial)'!HB175,0)+IF(#REF!='Standard Interventions'!$E$9,'Detailed Budget (Initial)'!HN175,0)+IF(#REF!='Standard Interventions'!$E$9,'Detailed Budget (Initial)'!HZ175,0)+IF(#REF!='Standard Interventions'!$E$9,'Detailed Budget (Initial)'!IL175,0)</f>
        <v>#REF!</v>
      </c>
      <c r="F176" s="73" t="str">
        <f>IF(#REF!='Standard Interventions'!$F$9,'Detailed Budget (Initial)'!EH175,0)+IF(#REF!='Standard Interventions'!$F$9,'Detailed Budget (Initial)'!ET175,0)+IF(#REF!='Standard Interventions'!$F$9,'Detailed Budget (Initial)'!FF175,0)+IF(#REF!='Standard Interventions'!$F$9,'Detailed Budget (Initial)'!FR175,0)+IF(#REF!='Standard Interventions'!$F$9,'Detailed Budget (Initial)'!GD175,0)+IF(#REF!='Standard Interventions'!$F$9,'Detailed Budget (Initial)'!GP175,0)+IF(#REF!='Standard Interventions'!$F$9,'Detailed Budget (Initial)'!HB175,0)+IF(#REF!='Standard Interventions'!$F$9,'Detailed Budget (Initial)'!HN175,0)+IF(#REF!='Standard Interventions'!$F$9,'Detailed Budget (Initial)'!HZ175,0)+IF(#REF!='Standard Interventions'!$F$9,'Detailed Budget (Initial)'!IL175,0)</f>
        <v>#REF!</v>
      </c>
      <c r="G176" s="73" t="str">
        <f>IF(#REF!='Standard Interventions'!$G$9,'Detailed Budget (Initial)'!EH175,0)+IF(#REF!='Standard Interventions'!$G$9,'Detailed Budget (Initial)'!ET175,0)+IF(#REF!='Standard Interventions'!$G$9,'Detailed Budget (Initial)'!FF175,0)+IF(#REF!='Standard Interventions'!$G$9,'Detailed Budget (Initial)'!FR175,0)+IF(#REF!='Standard Interventions'!$G$9,'Detailed Budget (Initial)'!GD175,0)+IF(#REF!='Standard Interventions'!$G$9,'Detailed Budget (Initial)'!GP175,0)+IF(#REF!='Standard Interventions'!$G$9,'Detailed Budget (Initial)'!HB175,0)+IF(#REF!='Standard Interventions'!$G$9,'Detailed Budget (Initial)'!HN175,0)+IF(#REF!='Standard Interventions'!$G$9,'Detailed Budget (Initial)'!HZ175,0)+IF(#REF!='Standard Interventions'!$G$9,'Detailed Budget (Initial)'!IL175,0)</f>
        <v>#REF!</v>
      </c>
      <c r="H176" s="73" t="str">
        <f>IF(#REF!='Standard Interventions'!$H$9,'Detailed Budget (Initial)'!EH175,0)+IF(#REF!='Standard Interventions'!$H$9,'Detailed Budget (Initial)'!ET175,0)+IF(#REF!='Standard Interventions'!$H$9,'Detailed Budget (Initial)'!FF175,0)+IF(#REF!='Standard Interventions'!$H$9,'Detailed Budget (Initial)'!FR175,0)+IF(#REF!='Standard Interventions'!$H$9,'Detailed Budget (Initial)'!GD175,0)+IF(#REF!='Standard Interventions'!$H$9,'Detailed Budget (Initial)'!GP175,0)+IF(#REF!='Standard Interventions'!$H$9,'Detailed Budget (Initial)'!HB175,0)+IF(#REF!='Standard Interventions'!$H$9,'Detailed Budget (Initial)'!HN175,0)+IF(#REF!='Standard Interventions'!$H$9,'Detailed Budget (Initial)'!HZ175,0)+IF(#REF!='Standard Interventions'!$H$9,'Detailed Budget (Initial)'!IL175,0)</f>
        <v>#REF!</v>
      </c>
      <c r="I176" s="73" t="str">
        <f>IF(#REF!='Standard Interventions'!$I$9,'Detailed Budget (Initial)'!EH175,0)+IF(#REF!='Standard Interventions'!$I$9,'Detailed Budget (Initial)'!ET175,0)+IF(#REF!='Standard Interventions'!$I$9,'Detailed Budget (Initial)'!FF175,0)+IF(#REF!='Standard Interventions'!$I$9,'Detailed Budget (Initial)'!FR175,0)+IF(#REF!='Standard Interventions'!$I$9,'Detailed Budget (Initial)'!GD175,0)+IF(#REF!='Standard Interventions'!$I$9,'Detailed Budget (Initial)'!GP175,0)+IF(#REF!='Standard Interventions'!$I$9,'Detailed Budget (Initial)'!HB175,0)+IF(#REF!='Standard Interventions'!$I$9,'Detailed Budget (Initial)'!HN175,0)+IF(#REF!='Standard Interventions'!$I$9,'Detailed Budget (Initial)'!HZ175,0)+IF(#REF!='Standard Interventions'!$I$9,'Detailed Budget (Initial)'!IL175,0)</f>
        <v>#REF!</v>
      </c>
      <c r="J176" s="73" t="str">
        <f>IF(#REF!='Standard Interventions'!$J$9,'Detailed Budget (Initial)'!EH175,0)+IF(#REF!='Standard Interventions'!$J$9,'Detailed Budget (Initial)'!ET175,0)+IF(#REF!='Standard Interventions'!$J$9,'Detailed Budget (Initial)'!FF175,0)+IF(#REF!='Standard Interventions'!$J$9,'Detailed Budget (Initial)'!FR175,0)+IF(#REF!='Standard Interventions'!$J$9,'Detailed Budget (Initial)'!GD175,0)+IF(#REF!='Standard Interventions'!$J$9,'Detailed Budget (Initial)'!GP175,0)+IF(#REF!='Standard Interventions'!$J$9,'Detailed Budget (Initial)'!HB175,0)+IF(#REF!='Standard Interventions'!$J$9,'Detailed Budget (Initial)'!HN175,0)+IF(#REF!='Standard Interventions'!$J$9,'Detailed Budget (Initial)'!HZ175,0)+IF(#REF!='Standard Interventions'!$J$9,'Detailed Budget (Initial)'!IL175,0)</f>
        <v>#REF!</v>
      </c>
      <c r="K176" s="73" t="str">
        <f>IF(#REF!='Standard Interventions'!$K$9,'Detailed Budget (Initial)'!EH175,0)+IF(#REF!='Standard Interventions'!$K$9,'Detailed Budget (Initial)'!ET175,0)+IF(#REF!='Standard Interventions'!$K$9,'Detailed Budget (Initial)'!FF175,0)+IF(#REF!='Standard Interventions'!$K$9,'Detailed Budget (Initial)'!FR175,0)+IF(#REF!='Standard Interventions'!$K$9,'Detailed Budget (Initial)'!GD175,0)+IF(#REF!='Standard Interventions'!$K$9,'Detailed Budget (Initial)'!GP175,0)+IF(#REF!='Standard Interventions'!$K$9,'Detailed Budget (Initial)'!HB175,0)+IF(#REF!='Standard Interventions'!$K$9,'Detailed Budget (Initial)'!HN175,0)+IF(#REF!='Standard Interventions'!$K$9,'Detailed Budget (Initial)'!HZ175,0)+IF(#REF!='Standard Interventions'!$K$9,'Detailed Budget (Initial)'!IL175,0)</f>
        <v>#REF!</v>
      </c>
      <c r="L176" s="73" t="str">
        <f>IF(#REF!='Standard Interventions'!$L$9,'Detailed Budget (Initial)'!EH175,0)+IF(#REF!='Standard Interventions'!$L$9,'Detailed Budget (Initial)'!ET175,0)+IF(#REF!='Standard Interventions'!$L$9,'Detailed Budget (Initial)'!FF175,0)+IF(#REF!='Standard Interventions'!$L$9,'Detailed Budget (Initial)'!FR175,0)+IF(#REF!='Standard Interventions'!$L$9,'Detailed Budget (Initial)'!GD175,0)+IF(#REF!='Standard Interventions'!$L$9,'Detailed Budget (Initial)'!GP175,0)+IF(#REF!='Standard Interventions'!$L$9,'Detailed Budget (Initial)'!HB175,0)+IF(#REF!='Standard Interventions'!$L$9,'Detailed Budget (Initial)'!HN175,0)+IF(#REF!='Standard Interventions'!$L$9,'Detailed Budget (Initial)'!HZ175,0)+IF(#REF!='Standard Interventions'!$L$9,'Detailed Budget (Initial)'!IL175,0)</f>
        <v>#REF!</v>
      </c>
      <c r="M176" s="73" t="str">
        <f>IF(#REF!='Standard Interventions'!$M$9,'Detailed Budget (Initial)'!EH175,0)+IF(#REF!='Standard Interventions'!$M$9,'Detailed Budget (Initial)'!ET175,0)+IF(#REF!='Standard Interventions'!$M$9,'Detailed Budget (Initial)'!FF175,0)+IF(#REF!='Standard Interventions'!$M$9,'Detailed Budget (Initial)'!FR175,0)+IF(#REF!='Standard Interventions'!$M$9,'Detailed Budget (Initial)'!GD175,0)+IF(#REF!='Standard Interventions'!$M$9,'Detailed Budget (Initial)'!GP175,0)+IF(#REF!='Standard Interventions'!$M$9,'Detailed Budget (Initial)'!HB175,0)+IF(#REF!='Standard Interventions'!$M$9,'Detailed Budget (Initial)'!HN175,0)+IF(#REF!='Standard Interventions'!$M$9,'Detailed Budget (Initial)'!HZ175,0)+IF(#REF!='Standard Interventions'!$M$9,'Detailed Budget (Initial)'!IL175,0)</f>
        <v>#REF!</v>
      </c>
      <c r="N176" s="73" t="str">
        <f>IF(#REF!='Standard Interventions'!$N$9,'Detailed Budget (Initial)'!EH175,0)+IF(#REF!='Standard Interventions'!$N$9,'Detailed Budget (Initial)'!ET175,0)+IF(#REF!='Standard Interventions'!$N$9,'Detailed Budget (Initial)'!FF175,0)+IF(#REF!='Standard Interventions'!$N$9,'Detailed Budget (Initial)'!FR175,0)+IF(#REF!='Standard Interventions'!$N$9,'Detailed Budget (Initial)'!GD175,0)+IF(#REF!='Standard Interventions'!$N$9,'Detailed Budget (Initial)'!GP175,0)+IF(#REF!='Standard Interventions'!$N$9,'Detailed Budget (Initial)'!HB175,0)+IF(#REF!='Standard Interventions'!$N$9,'Detailed Budget (Initial)'!HN175,0)+IF(#REF!='Standard Interventions'!$N$9,'Detailed Budget (Initial)'!HZ175,0)+IF(#REF!='Standard Interventions'!$N$9,'Detailed Budget (Initial)'!IL175,0)</f>
        <v>#REF!</v>
      </c>
      <c r="O176" s="73"/>
      <c r="P176" s="73" t="str">
        <f t="shared" si="23"/>
        <v>#REF!</v>
      </c>
    </row>
    <row r="177" ht="13.5" customHeight="1" outlineLevel="1">
      <c r="A177" s="7"/>
      <c r="B177" s="66" t="str">
        <f t="shared" si="22"/>
        <v>#REF!</v>
      </c>
      <c r="C177" s="66"/>
      <c r="D177" s="73" t="str">
        <f>IF(#REF!='Standard Interventions'!$D$9,'Detailed Budget (Initial)'!EH176,0)+IF(#REF!='Standard Interventions'!$D$9,'Detailed Budget (Initial)'!ET176,0)+IF(#REF!='Standard Interventions'!$D$9,'Detailed Budget (Initial)'!FF176,0)+IF(#REF!='Standard Interventions'!$D$9,'Detailed Budget (Initial)'!FR176,0)+IF(#REF!='Standard Interventions'!$D$9,'Detailed Budget (Initial)'!GD176,0)+IF(#REF!='Standard Interventions'!$D$9,'Detailed Budget (Initial)'!GP176,0)+IF(#REF!='Standard Interventions'!$D$9,'Detailed Budget (Initial)'!HB176,0)+IF(#REF!='Standard Interventions'!$D$9,'Detailed Budget (Initial)'!HN176,0)+IF(#REF!='Standard Interventions'!$D$9,'Detailed Budget (Initial)'!HZ176,0)+IF(#REF!='Standard Interventions'!$D$9,'Detailed Budget (Initial)'!IL176,0)</f>
        <v>#REF!</v>
      </c>
      <c r="E177" s="73" t="str">
        <f>IF(#REF!='Standard Interventions'!$E$9,'Detailed Budget (Initial)'!EH176,0)+IF(#REF!='Standard Interventions'!$E$9,'Detailed Budget (Initial)'!ET176,0)+IF(#REF!='Standard Interventions'!$E$9,'Detailed Budget (Initial)'!FF176,0)+IF(#REF!='Standard Interventions'!$E$9,'Detailed Budget (Initial)'!FR176,0)+IF(#REF!='Standard Interventions'!$E$9,'Detailed Budget (Initial)'!GD176,0)+IF(#REF!='Standard Interventions'!$E$9,'Detailed Budget (Initial)'!GP176,0)+IF(#REF!='Standard Interventions'!$E$9,'Detailed Budget (Initial)'!HB176,0)+IF(#REF!='Standard Interventions'!$E$9,'Detailed Budget (Initial)'!HN176,0)+IF(#REF!='Standard Interventions'!$E$9,'Detailed Budget (Initial)'!HZ176,0)+IF(#REF!='Standard Interventions'!$E$9,'Detailed Budget (Initial)'!IL176,0)</f>
        <v>#REF!</v>
      </c>
      <c r="F177" s="73" t="str">
        <f>IF(#REF!='Standard Interventions'!$F$9,'Detailed Budget (Initial)'!EH176,0)+IF(#REF!='Standard Interventions'!$F$9,'Detailed Budget (Initial)'!ET176,0)+IF(#REF!='Standard Interventions'!$F$9,'Detailed Budget (Initial)'!FF176,0)+IF(#REF!='Standard Interventions'!$F$9,'Detailed Budget (Initial)'!FR176,0)+IF(#REF!='Standard Interventions'!$F$9,'Detailed Budget (Initial)'!GD176,0)+IF(#REF!='Standard Interventions'!$F$9,'Detailed Budget (Initial)'!GP176,0)+IF(#REF!='Standard Interventions'!$F$9,'Detailed Budget (Initial)'!HB176,0)+IF(#REF!='Standard Interventions'!$F$9,'Detailed Budget (Initial)'!HN176,0)+IF(#REF!='Standard Interventions'!$F$9,'Detailed Budget (Initial)'!HZ176,0)+IF(#REF!='Standard Interventions'!$F$9,'Detailed Budget (Initial)'!IL176,0)</f>
        <v>#REF!</v>
      </c>
      <c r="G177" s="73" t="str">
        <f>IF(#REF!='Standard Interventions'!$G$9,'Detailed Budget (Initial)'!EH176,0)+IF(#REF!='Standard Interventions'!$G$9,'Detailed Budget (Initial)'!ET176,0)+IF(#REF!='Standard Interventions'!$G$9,'Detailed Budget (Initial)'!FF176,0)+IF(#REF!='Standard Interventions'!$G$9,'Detailed Budget (Initial)'!FR176,0)+IF(#REF!='Standard Interventions'!$G$9,'Detailed Budget (Initial)'!GD176,0)+IF(#REF!='Standard Interventions'!$G$9,'Detailed Budget (Initial)'!GP176,0)+IF(#REF!='Standard Interventions'!$G$9,'Detailed Budget (Initial)'!HB176,0)+IF(#REF!='Standard Interventions'!$G$9,'Detailed Budget (Initial)'!HN176,0)+IF(#REF!='Standard Interventions'!$G$9,'Detailed Budget (Initial)'!HZ176,0)+IF(#REF!='Standard Interventions'!$G$9,'Detailed Budget (Initial)'!IL176,0)</f>
        <v>#REF!</v>
      </c>
      <c r="H177" s="73" t="str">
        <f>IF(#REF!='Standard Interventions'!$H$9,'Detailed Budget (Initial)'!EH176,0)+IF(#REF!='Standard Interventions'!$H$9,'Detailed Budget (Initial)'!ET176,0)+IF(#REF!='Standard Interventions'!$H$9,'Detailed Budget (Initial)'!FF176,0)+IF(#REF!='Standard Interventions'!$H$9,'Detailed Budget (Initial)'!FR176,0)+IF(#REF!='Standard Interventions'!$H$9,'Detailed Budget (Initial)'!GD176,0)+IF(#REF!='Standard Interventions'!$H$9,'Detailed Budget (Initial)'!GP176,0)+IF(#REF!='Standard Interventions'!$H$9,'Detailed Budget (Initial)'!HB176,0)+IF(#REF!='Standard Interventions'!$H$9,'Detailed Budget (Initial)'!HN176,0)+IF(#REF!='Standard Interventions'!$H$9,'Detailed Budget (Initial)'!HZ176,0)+IF(#REF!='Standard Interventions'!$H$9,'Detailed Budget (Initial)'!IL176,0)</f>
        <v>#REF!</v>
      </c>
      <c r="I177" s="73" t="str">
        <f>IF(#REF!='Standard Interventions'!$I$9,'Detailed Budget (Initial)'!EH176,0)+IF(#REF!='Standard Interventions'!$I$9,'Detailed Budget (Initial)'!ET176,0)+IF(#REF!='Standard Interventions'!$I$9,'Detailed Budget (Initial)'!FF176,0)+IF(#REF!='Standard Interventions'!$I$9,'Detailed Budget (Initial)'!FR176,0)+IF(#REF!='Standard Interventions'!$I$9,'Detailed Budget (Initial)'!GD176,0)+IF(#REF!='Standard Interventions'!$I$9,'Detailed Budget (Initial)'!GP176,0)+IF(#REF!='Standard Interventions'!$I$9,'Detailed Budget (Initial)'!HB176,0)+IF(#REF!='Standard Interventions'!$I$9,'Detailed Budget (Initial)'!HN176,0)+IF(#REF!='Standard Interventions'!$I$9,'Detailed Budget (Initial)'!HZ176,0)+IF(#REF!='Standard Interventions'!$I$9,'Detailed Budget (Initial)'!IL176,0)</f>
        <v>#REF!</v>
      </c>
      <c r="J177" s="73" t="str">
        <f>IF(#REF!='Standard Interventions'!$J$9,'Detailed Budget (Initial)'!EH176,0)+IF(#REF!='Standard Interventions'!$J$9,'Detailed Budget (Initial)'!ET176,0)+IF(#REF!='Standard Interventions'!$J$9,'Detailed Budget (Initial)'!FF176,0)+IF(#REF!='Standard Interventions'!$J$9,'Detailed Budget (Initial)'!FR176,0)+IF(#REF!='Standard Interventions'!$J$9,'Detailed Budget (Initial)'!GD176,0)+IF(#REF!='Standard Interventions'!$J$9,'Detailed Budget (Initial)'!GP176,0)+IF(#REF!='Standard Interventions'!$J$9,'Detailed Budget (Initial)'!HB176,0)+IF(#REF!='Standard Interventions'!$J$9,'Detailed Budget (Initial)'!HN176,0)+IF(#REF!='Standard Interventions'!$J$9,'Detailed Budget (Initial)'!HZ176,0)+IF(#REF!='Standard Interventions'!$J$9,'Detailed Budget (Initial)'!IL176,0)</f>
        <v>#REF!</v>
      </c>
      <c r="K177" s="73" t="str">
        <f>IF(#REF!='Standard Interventions'!$K$9,'Detailed Budget (Initial)'!EH176,0)+IF(#REF!='Standard Interventions'!$K$9,'Detailed Budget (Initial)'!ET176,0)+IF(#REF!='Standard Interventions'!$K$9,'Detailed Budget (Initial)'!FF176,0)+IF(#REF!='Standard Interventions'!$K$9,'Detailed Budget (Initial)'!FR176,0)+IF(#REF!='Standard Interventions'!$K$9,'Detailed Budget (Initial)'!GD176,0)+IF(#REF!='Standard Interventions'!$K$9,'Detailed Budget (Initial)'!GP176,0)+IF(#REF!='Standard Interventions'!$K$9,'Detailed Budget (Initial)'!HB176,0)+IF(#REF!='Standard Interventions'!$K$9,'Detailed Budget (Initial)'!HN176,0)+IF(#REF!='Standard Interventions'!$K$9,'Detailed Budget (Initial)'!HZ176,0)+IF(#REF!='Standard Interventions'!$K$9,'Detailed Budget (Initial)'!IL176,0)</f>
        <v>#REF!</v>
      </c>
      <c r="L177" s="73" t="str">
        <f>IF(#REF!='Standard Interventions'!$L$9,'Detailed Budget (Initial)'!EH176,0)+IF(#REF!='Standard Interventions'!$L$9,'Detailed Budget (Initial)'!ET176,0)+IF(#REF!='Standard Interventions'!$L$9,'Detailed Budget (Initial)'!FF176,0)+IF(#REF!='Standard Interventions'!$L$9,'Detailed Budget (Initial)'!FR176,0)+IF(#REF!='Standard Interventions'!$L$9,'Detailed Budget (Initial)'!GD176,0)+IF(#REF!='Standard Interventions'!$L$9,'Detailed Budget (Initial)'!GP176,0)+IF(#REF!='Standard Interventions'!$L$9,'Detailed Budget (Initial)'!HB176,0)+IF(#REF!='Standard Interventions'!$L$9,'Detailed Budget (Initial)'!HN176,0)+IF(#REF!='Standard Interventions'!$L$9,'Detailed Budget (Initial)'!HZ176,0)+IF(#REF!='Standard Interventions'!$L$9,'Detailed Budget (Initial)'!IL176,0)</f>
        <v>#REF!</v>
      </c>
      <c r="M177" s="73" t="str">
        <f>IF(#REF!='Standard Interventions'!$M$9,'Detailed Budget (Initial)'!EH176,0)+IF(#REF!='Standard Interventions'!$M$9,'Detailed Budget (Initial)'!ET176,0)+IF(#REF!='Standard Interventions'!$M$9,'Detailed Budget (Initial)'!FF176,0)+IF(#REF!='Standard Interventions'!$M$9,'Detailed Budget (Initial)'!FR176,0)+IF(#REF!='Standard Interventions'!$M$9,'Detailed Budget (Initial)'!GD176,0)+IF(#REF!='Standard Interventions'!$M$9,'Detailed Budget (Initial)'!GP176,0)+IF(#REF!='Standard Interventions'!$M$9,'Detailed Budget (Initial)'!HB176,0)+IF(#REF!='Standard Interventions'!$M$9,'Detailed Budget (Initial)'!HN176,0)+IF(#REF!='Standard Interventions'!$M$9,'Detailed Budget (Initial)'!HZ176,0)+IF(#REF!='Standard Interventions'!$M$9,'Detailed Budget (Initial)'!IL176,0)</f>
        <v>#REF!</v>
      </c>
      <c r="N177" s="73" t="str">
        <f>IF(#REF!='Standard Interventions'!$N$9,'Detailed Budget (Initial)'!EH176,0)+IF(#REF!='Standard Interventions'!$N$9,'Detailed Budget (Initial)'!ET176,0)+IF(#REF!='Standard Interventions'!$N$9,'Detailed Budget (Initial)'!FF176,0)+IF(#REF!='Standard Interventions'!$N$9,'Detailed Budget (Initial)'!FR176,0)+IF(#REF!='Standard Interventions'!$N$9,'Detailed Budget (Initial)'!GD176,0)+IF(#REF!='Standard Interventions'!$N$9,'Detailed Budget (Initial)'!GP176,0)+IF(#REF!='Standard Interventions'!$N$9,'Detailed Budget (Initial)'!HB176,0)+IF(#REF!='Standard Interventions'!$N$9,'Detailed Budget (Initial)'!HN176,0)+IF(#REF!='Standard Interventions'!$N$9,'Detailed Budget (Initial)'!HZ176,0)+IF(#REF!='Standard Interventions'!$N$9,'Detailed Budget (Initial)'!IL176,0)</f>
        <v>#REF!</v>
      </c>
      <c r="O177" s="73"/>
      <c r="P177" s="73" t="str">
        <f t="shared" si="23"/>
        <v>#REF!</v>
      </c>
    </row>
    <row r="178" ht="13.5" customHeight="1" outlineLevel="1">
      <c r="A178" s="7"/>
      <c r="B178" s="66" t="str">
        <f t="shared" si="22"/>
        <v>#REF!</v>
      </c>
      <c r="C178" s="66"/>
      <c r="D178" s="73" t="str">
        <f>IF(#REF!='Standard Interventions'!$D$9,'Detailed Budget (Initial)'!EH177,0)+IF(#REF!='Standard Interventions'!$D$9,'Detailed Budget (Initial)'!ET177,0)+IF(#REF!='Standard Interventions'!$D$9,'Detailed Budget (Initial)'!FF177,0)+IF(#REF!='Standard Interventions'!$D$9,'Detailed Budget (Initial)'!FR177,0)+IF(#REF!='Standard Interventions'!$D$9,'Detailed Budget (Initial)'!GD177,0)+IF(#REF!='Standard Interventions'!$D$9,'Detailed Budget (Initial)'!GP177,0)+IF(#REF!='Standard Interventions'!$D$9,'Detailed Budget (Initial)'!HB177,0)+IF(#REF!='Standard Interventions'!$D$9,'Detailed Budget (Initial)'!HN177,0)+IF(#REF!='Standard Interventions'!$D$9,'Detailed Budget (Initial)'!HZ177,0)+IF(#REF!='Standard Interventions'!$D$9,'Detailed Budget (Initial)'!IL177,0)</f>
        <v>#REF!</v>
      </c>
      <c r="E178" s="73" t="str">
        <f>IF(#REF!='Standard Interventions'!$E$9,'Detailed Budget (Initial)'!EH177,0)+IF(#REF!='Standard Interventions'!$E$9,'Detailed Budget (Initial)'!ET177,0)+IF(#REF!='Standard Interventions'!$E$9,'Detailed Budget (Initial)'!FF177,0)+IF(#REF!='Standard Interventions'!$E$9,'Detailed Budget (Initial)'!FR177,0)+IF(#REF!='Standard Interventions'!$E$9,'Detailed Budget (Initial)'!GD177,0)+IF(#REF!='Standard Interventions'!$E$9,'Detailed Budget (Initial)'!GP177,0)+IF(#REF!='Standard Interventions'!$E$9,'Detailed Budget (Initial)'!HB177,0)+IF(#REF!='Standard Interventions'!$E$9,'Detailed Budget (Initial)'!HN177,0)+IF(#REF!='Standard Interventions'!$E$9,'Detailed Budget (Initial)'!HZ177,0)+IF(#REF!='Standard Interventions'!$E$9,'Detailed Budget (Initial)'!IL177,0)</f>
        <v>#REF!</v>
      </c>
      <c r="F178" s="73" t="str">
        <f>IF(#REF!='Standard Interventions'!$F$9,'Detailed Budget (Initial)'!EH177,0)+IF(#REF!='Standard Interventions'!$F$9,'Detailed Budget (Initial)'!ET177,0)+IF(#REF!='Standard Interventions'!$F$9,'Detailed Budget (Initial)'!FF177,0)+IF(#REF!='Standard Interventions'!$F$9,'Detailed Budget (Initial)'!FR177,0)+IF(#REF!='Standard Interventions'!$F$9,'Detailed Budget (Initial)'!GD177,0)+IF(#REF!='Standard Interventions'!$F$9,'Detailed Budget (Initial)'!GP177,0)+IF(#REF!='Standard Interventions'!$F$9,'Detailed Budget (Initial)'!HB177,0)+IF(#REF!='Standard Interventions'!$F$9,'Detailed Budget (Initial)'!HN177,0)+IF(#REF!='Standard Interventions'!$F$9,'Detailed Budget (Initial)'!HZ177,0)+IF(#REF!='Standard Interventions'!$F$9,'Detailed Budget (Initial)'!IL177,0)</f>
        <v>#REF!</v>
      </c>
      <c r="G178" s="73" t="str">
        <f>IF(#REF!='Standard Interventions'!$G$9,'Detailed Budget (Initial)'!EH177,0)+IF(#REF!='Standard Interventions'!$G$9,'Detailed Budget (Initial)'!ET177,0)+IF(#REF!='Standard Interventions'!$G$9,'Detailed Budget (Initial)'!FF177,0)+IF(#REF!='Standard Interventions'!$G$9,'Detailed Budget (Initial)'!FR177,0)+IF(#REF!='Standard Interventions'!$G$9,'Detailed Budget (Initial)'!GD177,0)+IF(#REF!='Standard Interventions'!$G$9,'Detailed Budget (Initial)'!GP177,0)+IF(#REF!='Standard Interventions'!$G$9,'Detailed Budget (Initial)'!HB177,0)+IF(#REF!='Standard Interventions'!$G$9,'Detailed Budget (Initial)'!HN177,0)+IF(#REF!='Standard Interventions'!$G$9,'Detailed Budget (Initial)'!HZ177,0)+IF(#REF!='Standard Interventions'!$G$9,'Detailed Budget (Initial)'!IL177,0)</f>
        <v>#REF!</v>
      </c>
      <c r="H178" s="73" t="str">
        <f>IF(#REF!='Standard Interventions'!$H$9,'Detailed Budget (Initial)'!EH177,0)+IF(#REF!='Standard Interventions'!$H$9,'Detailed Budget (Initial)'!ET177,0)+IF(#REF!='Standard Interventions'!$H$9,'Detailed Budget (Initial)'!FF177,0)+IF(#REF!='Standard Interventions'!$H$9,'Detailed Budget (Initial)'!FR177,0)+IF(#REF!='Standard Interventions'!$H$9,'Detailed Budget (Initial)'!GD177,0)+IF(#REF!='Standard Interventions'!$H$9,'Detailed Budget (Initial)'!GP177,0)+IF(#REF!='Standard Interventions'!$H$9,'Detailed Budget (Initial)'!HB177,0)+IF(#REF!='Standard Interventions'!$H$9,'Detailed Budget (Initial)'!HN177,0)+IF(#REF!='Standard Interventions'!$H$9,'Detailed Budget (Initial)'!HZ177,0)+IF(#REF!='Standard Interventions'!$H$9,'Detailed Budget (Initial)'!IL177,0)</f>
        <v>#REF!</v>
      </c>
      <c r="I178" s="73" t="str">
        <f>IF(#REF!='Standard Interventions'!$I$9,'Detailed Budget (Initial)'!EH177,0)+IF(#REF!='Standard Interventions'!$I$9,'Detailed Budget (Initial)'!ET177,0)+IF(#REF!='Standard Interventions'!$I$9,'Detailed Budget (Initial)'!FF177,0)+IF(#REF!='Standard Interventions'!$I$9,'Detailed Budget (Initial)'!FR177,0)+IF(#REF!='Standard Interventions'!$I$9,'Detailed Budget (Initial)'!GD177,0)+IF(#REF!='Standard Interventions'!$I$9,'Detailed Budget (Initial)'!GP177,0)+IF(#REF!='Standard Interventions'!$I$9,'Detailed Budget (Initial)'!HB177,0)+IF(#REF!='Standard Interventions'!$I$9,'Detailed Budget (Initial)'!HN177,0)+IF(#REF!='Standard Interventions'!$I$9,'Detailed Budget (Initial)'!HZ177,0)+IF(#REF!='Standard Interventions'!$I$9,'Detailed Budget (Initial)'!IL177,0)</f>
        <v>#REF!</v>
      </c>
      <c r="J178" s="73" t="str">
        <f>IF(#REF!='Standard Interventions'!$J$9,'Detailed Budget (Initial)'!EH177,0)+IF(#REF!='Standard Interventions'!$J$9,'Detailed Budget (Initial)'!ET177,0)+IF(#REF!='Standard Interventions'!$J$9,'Detailed Budget (Initial)'!FF177,0)+IF(#REF!='Standard Interventions'!$J$9,'Detailed Budget (Initial)'!FR177,0)+IF(#REF!='Standard Interventions'!$J$9,'Detailed Budget (Initial)'!GD177,0)+IF(#REF!='Standard Interventions'!$J$9,'Detailed Budget (Initial)'!GP177,0)+IF(#REF!='Standard Interventions'!$J$9,'Detailed Budget (Initial)'!HB177,0)+IF(#REF!='Standard Interventions'!$J$9,'Detailed Budget (Initial)'!HN177,0)+IF(#REF!='Standard Interventions'!$J$9,'Detailed Budget (Initial)'!HZ177,0)+IF(#REF!='Standard Interventions'!$J$9,'Detailed Budget (Initial)'!IL177,0)</f>
        <v>#REF!</v>
      </c>
      <c r="K178" s="73" t="str">
        <f>IF(#REF!='Standard Interventions'!$K$9,'Detailed Budget (Initial)'!EH177,0)+IF(#REF!='Standard Interventions'!$K$9,'Detailed Budget (Initial)'!ET177,0)+IF(#REF!='Standard Interventions'!$K$9,'Detailed Budget (Initial)'!FF177,0)+IF(#REF!='Standard Interventions'!$K$9,'Detailed Budget (Initial)'!FR177,0)+IF(#REF!='Standard Interventions'!$K$9,'Detailed Budget (Initial)'!GD177,0)+IF(#REF!='Standard Interventions'!$K$9,'Detailed Budget (Initial)'!GP177,0)+IF(#REF!='Standard Interventions'!$K$9,'Detailed Budget (Initial)'!HB177,0)+IF(#REF!='Standard Interventions'!$K$9,'Detailed Budget (Initial)'!HN177,0)+IF(#REF!='Standard Interventions'!$K$9,'Detailed Budget (Initial)'!HZ177,0)+IF(#REF!='Standard Interventions'!$K$9,'Detailed Budget (Initial)'!IL177,0)</f>
        <v>#REF!</v>
      </c>
      <c r="L178" s="73" t="str">
        <f>IF(#REF!='Standard Interventions'!$L$9,'Detailed Budget (Initial)'!EH177,0)+IF(#REF!='Standard Interventions'!$L$9,'Detailed Budget (Initial)'!ET177,0)+IF(#REF!='Standard Interventions'!$L$9,'Detailed Budget (Initial)'!FF177,0)+IF(#REF!='Standard Interventions'!$L$9,'Detailed Budget (Initial)'!FR177,0)+IF(#REF!='Standard Interventions'!$L$9,'Detailed Budget (Initial)'!GD177,0)+IF(#REF!='Standard Interventions'!$L$9,'Detailed Budget (Initial)'!GP177,0)+IF(#REF!='Standard Interventions'!$L$9,'Detailed Budget (Initial)'!HB177,0)+IF(#REF!='Standard Interventions'!$L$9,'Detailed Budget (Initial)'!HN177,0)+IF(#REF!='Standard Interventions'!$L$9,'Detailed Budget (Initial)'!HZ177,0)+IF(#REF!='Standard Interventions'!$L$9,'Detailed Budget (Initial)'!IL177,0)</f>
        <v>#REF!</v>
      </c>
      <c r="M178" s="73" t="str">
        <f>IF(#REF!='Standard Interventions'!$M$9,'Detailed Budget (Initial)'!EH177,0)+IF(#REF!='Standard Interventions'!$M$9,'Detailed Budget (Initial)'!ET177,0)+IF(#REF!='Standard Interventions'!$M$9,'Detailed Budget (Initial)'!FF177,0)+IF(#REF!='Standard Interventions'!$M$9,'Detailed Budget (Initial)'!FR177,0)+IF(#REF!='Standard Interventions'!$M$9,'Detailed Budget (Initial)'!GD177,0)+IF(#REF!='Standard Interventions'!$M$9,'Detailed Budget (Initial)'!GP177,0)+IF(#REF!='Standard Interventions'!$M$9,'Detailed Budget (Initial)'!HB177,0)+IF(#REF!='Standard Interventions'!$M$9,'Detailed Budget (Initial)'!HN177,0)+IF(#REF!='Standard Interventions'!$M$9,'Detailed Budget (Initial)'!HZ177,0)+IF(#REF!='Standard Interventions'!$M$9,'Detailed Budget (Initial)'!IL177,0)</f>
        <v>#REF!</v>
      </c>
      <c r="N178" s="73" t="str">
        <f>IF(#REF!='Standard Interventions'!$N$9,'Detailed Budget (Initial)'!EH177,0)+IF(#REF!='Standard Interventions'!$N$9,'Detailed Budget (Initial)'!ET177,0)+IF(#REF!='Standard Interventions'!$N$9,'Detailed Budget (Initial)'!FF177,0)+IF(#REF!='Standard Interventions'!$N$9,'Detailed Budget (Initial)'!FR177,0)+IF(#REF!='Standard Interventions'!$N$9,'Detailed Budget (Initial)'!GD177,0)+IF(#REF!='Standard Interventions'!$N$9,'Detailed Budget (Initial)'!GP177,0)+IF(#REF!='Standard Interventions'!$N$9,'Detailed Budget (Initial)'!HB177,0)+IF(#REF!='Standard Interventions'!$N$9,'Detailed Budget (Initial)'!HN177,0)+IF(#REF!='Standard Interventions'!$N$9,'Detailed Budget (Initial)'!HZ177,0)+IF(#REF!='Standard Interventions'!$N$9,'Detailed Budget (Initial)'!IL177,0)</f>
        <v>#REF!</v>
      </c>
      <c r="O178" s="73"/>
      <c r="P178" s="73" t="str">
        <f t="shared" si="23"/>
        <v>#REF!</v>
      </c>
    </row>
    <row r="179" ht="13.5" customHeight="1" outlineLevel="1">
      <c r="A179" s="7"/>
      <c r="B179" s="66" t="str">
        <f t="shared" si="22"/>
        <v>#REF!</v>
      </c>
      <c r="C179" s="66"/>
      <c r="D179" s="73" t="str">
        <f>IF(#REF!='Standard Interventions'!$D$9,'Detailed Budget (Initial)'!EH178,0)+IF(#REF!='Standard Interventions'!$D$9,'Detailed Budget (Initial)'!ET178,0)+IF(#REF!='Standard Interventions'!$D$9,'Detailed Budget (Initial)'!FF178,0)+IF(#REF!='Standard Interventions'!$D$9,'Detailed Budget (Initial)'!FR178,0)+IF(#REF!='Standard Interventions'!$D$9,'Detailed Budget (Initial)'!GD178,0)+IF(#REF!='Standard Interventions'!$D$9,'Detailed Budget (Initial)'!GP178,0)+IF(#REF!='Standard Interventions'!$D$9,'Detailed Budget (Initial)'!HB178,0)+IF(#REF!='Standard Interventions'!$D$9,'Detailed Budget (Initial)'!HN178,0)+IF(#REF!='Standard Interventions'!$D$9,'Detailed Budget (Initial)'!HZ178,0)+IF(#REF!='Standard Interventions'!$D$9,'Detailed Budget (Initial)'!IL178,0)</f>
        <v>#REF!</v>
      </c>
      <c r="E179" s="73" t="str">
        <f>IF(#REF!='Standard Interventions'!$E$9,'Detailed Budget (Initial)'!EH178,0)+IF(#REF!='Standard Interventions'!$E$9,'Detailed Budget (Initial)'!ET178,0)+IF(#REF!='Standard Interventions'!$E$9,'Detailed Budget (Initial)'!FF178,0)+IF(#REF!='Standard Interventions'!$E$9,'Detailed Budget (Initial)'!FR178,0)+IF(#REF!='Standard Interventions'!$E$9,'Detailed Budget (Initial)'!GD178,0)+IF(#REF!='Standard Interventions'!$E$9,'Detailed Budget (Initial)'!GP178,0)+IF(#REF!='Standard Interventions'!$E$9,'Detailed Budget (Initial)'!HB178,0)+IF(#REF!='Standard Interventions'!$E$9,'Detailed Budget (Initial)'!HN178,0)+IF(#REF!='Standard Interventions'!$E$9,'Detailed Budget (Initial)'!HZ178,0)+IF(#REF!='Standard Interventions'!$E$9,'Detailed Budget (Initial)'!IL178,0)</f>
        <v>#REF!</v>
      </c>
      <c r="F179" s="73" t="str">
        <f>IF(#REF!='Standard Interventions'!$F$9,'Detailed Budget (Initial)'!EH178,0)+IF(#REF!='Standard Interventions'!$F$9,'Detailed Budget (Initial)'!ET178,0)+IF(#REF!='Standard Interventions'!$F$9,'Detailed Budget (Initial)'!FF178,0)+IF(#REF!='Standard Interventions'!$F$9,'Detailed Budget (Initial)'!FR178,0)+IF(#REF!='Standard Interventions'!$F$9,'Detailed Budget (Initial)'!GD178,0)+IF(#REF!='Standard Interventions'!$F$9,'Detailed Budget (Initial)'!GP178,0)+IF(#REF!='Standard Interventions'!$F$9,'Detailed Budget (Initial)'!HB178,0)+IF(#REF!='Standard Interventions'!$F$9,'Detailed Budget (Initial)'!HN178,0)+IF(#REF!='Standard Interventions'!$F$9,'Detailed Budget (Initial)'!HZ178,0)+IF(#REF!='Standard Interventions'!$F$9,'Detailed Budget (Initial)'!IL178,0)</f>
        <v>#REF!</v>
      </c>
      <c r="G179" s="73" t="str">
        <f>IF(#REF!='Standard Interventions'!$G$9,'Detailed Budget (Initial)'!EH178,0)+IF(#REF!='Standard Interventions'!$G$9,'Detailed Budget (Initial)'!ET178,0)+IF(#REF!='Standard Interventions'!$G$9,'Detailed Budget (Initial)'!FF178,0)+IF(#REF!='Standard Interventions'!$G$9,'Detailed Budget (Initial)'!FR178,0)+IF(#REF!='Standard Interventions'!$G$9,'Detailed Budget (Initial)'!GD178,0)+IF(#REF!='Standard Interventions'!$G$9,'Detailed Budget (Initial)'!GP178,0)+IF(#REF!='Standard Interventions'!$G$9,'Detailed Budget (Initial)'!HB178,0)+IF(#REF!='Standard Interventions'!$G$9,'Detailed Budget (Initial)'!HN178,0)+IF(#REF!='Standard Interventions'!$G$9,'Detailed Budget (Initial)'!HZ178,0)+IF(#REF!='Standard Interventions'!$G$9,'Detailed Budget (Initial)'!IL178,0)</f>
        <v>#REF!</v>
      </c>
      <c r="H179" s="73" t="str">
        <f>IF(#REF!='Standard Interventions'!$H$9,'Detailed Budget (Initial)'!EH178,0)+IF(#REF!='Standard Interventions'!$H$9,'Detailed Budget (Initial)'!ET178,0)+IF(#REF!='Standard Interventions'!$H$9,'Detailed Budget (Initial)'!FF178,0)+IF(#REF!='Standard Interventions'!$H$9,'Detailed Budget (Initial)'!FR178,0)+IF(#REF!='Standard Interventions'!$H$9,'Detailed Budget (Initial)'!GD178,0)+IF(#REF!='Standard Interventions'!$H$9,'Detailed Budget (Initial)'!GP178,0)+IF(#REF!='Standard Interventions'!$H$9,'Detailed Budget (Initial)'!HB178,0)+IF(#REF!='Standard Interventions'!$H$9,'Detailed Budget (Initial)'!HN178,0)+IF(#REF!='Standard Interventions'!$H$9,'Detailed Budget (Initial)'!HZ178,0)+IF(#REF!='Standard Interventions'!$H$9,'Detailed Budget (Initial)'!IL178,0)</f>
        <v>#REF!</v>
      </c>
      <c r="I179" s="73" t="str">
        <f>IF(#REF!='Standard Interventions'!$I$9,'Detailed Budget (Initial)'!EH178,0)+IF(#REF!='Standard Interventions'!$I$9,'Detailed Budget (Initial)'!ET178,0)+IF(#REF!='Standard Interventions'!$I$9,'Detailed Budget (Initial)'!FF178,0)+IF(#REF!='Standard Interventions'!$I$9,'Detailed Budget (Initial)'!FR178,0)+IF(#REF!='Standard Interventions'!$I$9,'Detailed Budget (Initial)'!GD178,0)+IF(#REF!='Standard Interventions'!$I$9,'Detailed Budget (Initial)'!GP178,0)+IF(#REF!='Standard Interventions'!$I$9,'Detailed Budget (Initial)'!HB178,0)+IF(#REF!='Standard Interventions'!$I$9,'Detailed Budget (Initial)'!HN178,0)+IF(#REF!='Standard Interventions'!$I$9,'Detailed Budget (Initial)'!HZ178,0)+IF(#REF!='Standard Interventions'!$I$9,'Detailed Budget (Initial)'!IL178,0)</f>
        <v>#REF!</v>
      </c>
      <c r="J179" s="73" t="str">
        <f>IF(#REF!='Standard Interventions'!$J$9,'Detailed Budget (Initial)'!EH178,0)+IF(#REF!='Standard Interventions'!$J$9,'Detailed Budget (Initial)'!ET178,0)+IF(#REF!='Standard Interventions'!$J$9,'Detailed Budget (Initial)'!FF178,0)+IF(#REF!='Standard Interventions'!$J$9,'Detailed Budget (Initial)'!FR178,0)+IF(#REF!='Standard Interventions'!$J$9,'Detailed Budget (Initial)'!GD178,0)+IF(#REF!='Standard Interventions'!$J$9,'Detailed Budget (Initial)'!GP178,0)+IF(#REF!='Standard Interventions'!$J$9,'Detailed Budget (Initial)'!HB178,0)+IF(#REF!='Standard Interventions'!$J$9,'Detailed Budget (Initial)'!HN178,0)+IF(#REF!='Standard Interventions'!$J$9,'Detailed Budget (Initial)'!HZ178,0)+IF(#REF!='Standard Interventions'!$J$9,'Detailed Budget (Initial)'!IL178,0)</f>
        <v>#REF!</v>
      </c>
      <c r="K179" s="73" t="str">
        <f>IF(#REF!='Standard Interventions'!$K$9,'Detailed Budget (Initial)'!EH178,0)+IF(#REF!='Standard Interventions'!$K$9,'Detailed Budget (Initial)'!ET178,0)+IF(#REF!='Standard Interventions'!$K$9,'Detailed Budget (Initial)'!FF178,0)+IF(#REF!='Standard Interventions'!$K$9,'Detailed Budget (Initial)'!FR178,0)+IF(#REF!='Standard Interventions'!$K$9,'Detailed Budget (Initial)'!GD178,0)+IF(#REF!='Standard Interventions'!$K$9,'Detailed Budget (Initial)'!GP178,0)+IF(#REF!='Standard Interventions'!$K$9,'Detailed Budget (Initial)'!HB178,0)+IF(#REF!='Standard Interventions'!$K$9,'Detailed Budget (Initial)'!HN178,0)+IF(#REF!='Standard Interventions'!$K$9,'Detailed Budget (Initial)'!HZ178,0)+IF(#REF!='Standard Interventions'!$K$9,'Detailed Budget (Initial)'!IL178,0)</f>
        <v>#REF!</v>
      </c>
      <c r="L179" s="73" t="str">
        <f>IF(#REF!='Standard Interventions'!$L$9,'Detailed Budget (Initial)'!EH178,0)+IF(#REF!='Standard Interventions'!$L$9,'Detailed Budget (Initial)'!ET178,0)+IF(#REF!='Standard Interventions'!$L$9,'Detailed Budget (Initial)'!FF178,0)+IF(#REF!='Standard Interventions'!$L$9,'Detailed Budget (Initial)'!FR178,0)+IF(#REF!='Standard Interventions'!$L$9,'Detailed Budget (Initial)'!GD178,0)+IF(#REF!='Standard Interventions'!$L$9,'Detailed Budget (Initial)'!GP178,0)+IF(#REF!='Standard Interventions'!$L$9,'Detailed Budget (Initial)'!HB178,0)+IF(#REF!='Standard Interventions'!$L$9,'Detailed Budget (Initial)'!HN178,0)+IF(#REF!='Standard Interventions'!$L$9,'Detailed Budget (Initial)'!HZ178,0)+IF(#REF!='Standard Interventions'!$L$9,'Detailed Budget (Initial)'!IL178,0)</f>
        <v>#REF!</v>
      </c>
      <c r="M179" s="73" t="str">
        <f>IF(#REF!='Standard Interventions'!$M$9,'Detailed Budget (Initial)'!EH178,0)+IF(#REF!='Standard Interventions'!$M$9,'Detailed Budget (Initial)'!ET178,0)+IF(#REF!='Standard Interventions'!$M$9,'Detailed Budget (Initial)'!FF178,0)+IF(#REF!='Standard Interventions'!$M$9,'Detailed Budget (Initial)'!FR178,0)+IF(#REF!='Standard Interventions'!$M$9,'Detailed Budget (Initial)'!GD178,0)+IF(#REF!='Standard Interventions'!$M$9,'Detailed Budget (Initial)'!GP178,0)+IF(#REF!='Standard Interventions'!$M$9,'Detailed Budget (Initial)'!HB178,0)+IF(#REF!='Standard Interventions'!$M$9,'Detailed Budget (Initial)'!HN178,0)+IF(#REF!='Standard Interventions'!$M$9,'Detailed Budget (Initial)'!HZ178,0)+IF(#REF!='Standard Interventions'!$M$9,'Detailed Budget (Initial)'!IL178,0)</f>
        <v>#REF!</v>
      </c>
      <c r="N179" s="73" t="str">
        <f>IF(#REF!='Standard Interventions'!$N$9,'Detailed Budget (Initial)'!EH178,0)+IF(#REF!='Standard Interventions'!$N$9,'Detailed Budget (Initial)'!ET178,0)+IF(#REF!='Standard Interventions'!$N$9,'Detailed Budget (Initial)'!FF178,0)+IF(#REF!='Standard Interventions'!$N$9,'Detailed Budget (Initial)'!FR178,0)+IF(#REF!='Standard Interventions'!$N$9,'Detailed Budget (Initial)'!GD178,0)+IF(#REF!='Standard Interventions'!$N$9,'Detailed Budget (Initial)'!GP178,0)+IF(#REF!='Standard Interventions'!$N$9,'Detailed Budget (Initial)'!HB178,0)+IF(#REF!='Standard Interventions'!$N$9,'Detailed Budget (Initial)'!HN178,0)+IF(#REF!='Standard Interventions'!$N$9,'Detailed Budget (Initial)'!HZ178,0)+IF(#REF!='Standard Interventions'!$N$9,'Detailed Budget (Initial)'!IL178,0)</f>
        <v>#REF!</v>
      </c>
      <c r="O179" s="73"/>
      <c r="P179" s="73" t="str">
        <f t="shared" si="23"/>
        <v>#REF!</v>
      </c>
    </row>
    <row r="180" ht="13.5" customHeight="1" outlineLevel="1">
      <c r="A180" s="7"/>
      <c r="B180" s="66" t="str">
        <f t="shared" si="22"/>
        <v>#REF!</v>
      </c>
      <c r="C180" s="66"/>
      <c r="D180" s="73" t="str">
        <f>IF(#REF!='Standard Interventions'!$D$9,'Detailed Budget (Initial)'!EH179,0)+IF(#REF!='Standard Interventions'!$D$9,'Detailed Budget (Initial)'!ET179,0)+IF(#REF!='Standard Interventions'!$D$9,'Detailed Budget (Initial)'!FF179,0)+IF(#REF!='Standard Interventions'!$D$9,'Detailed Budget (Initial)'!FR179,0)+IF(#REF!='Standard Interventions'!$D$9,'Detailed Budget (Initial)'!GD179,0)+IF(#REF!='Standard Interventions'!$D$9,'Detailed Budget (Initial)'!GP179,0)+IF(#REF!='Standard Interventions'!$D$9,'Detailed Budget (Initial)'!HB179,0)+IF(#REF!='Standard Interventions'!$D$9,'Detailed Budget (Initial)'!HN179,0)+IF(#REF!='Standard Interventions'!$D$9,'Detailed Budget (Initial)'!HZ179,0)+IF(#REF!='Standard Interventions'!$D$9,'Detailed Budget (Initial)'!IL179,0)</f>
        <v>#REF!</v>
      </c>
      <c r="E180" s="73" t="str">
        <f>IF(#REF!='Standard Interventions'!$E$9,'Detailed Budget (Initial)'!EH179,0)+IF(#REF!='Standard Interventions'!$E$9,'Detailed Budget (Initial)'!ET179,0)+IF(#REF!='Standard Interventions'!$E$9,'Detailed Budget (Initial)'!FF179,0)+IF(#REF!='Standard Interventions'!$E$9,'Detailed Budget (Initial)'!FR179,0)+IF(#REF!='Standard Interventions'!$E$9,'Detailed Budget (Initial)'!GD179,0)+IF(#REF!='Standard Interventions'!$E$9,'Detailed Budget (Initial)'!GP179,0)+IF(#REF!='Standard Interventions'!$E$9,'Detailed Budget (Initial)'!HB179,0)+IF(#REF!='Standard Interventions'!$E$9,'Detailed Budget (Initial)'!HN179,0)+IF(#REF!='Standard Interventions'!$E$9,'Detailed Budget (Initial)'!HZ179,0)+IF(#REF!='Standard Interventions'!$E$9,'Detailed Budget (Initial)'!IL179,0)</f>
        <v>#REF!</v>
      </c>
      <c r="F180" s="73" t="str">
        <f>IF(#REF!='Standard Interventions'!$F$9,'Detailed Budget (Initial)'!EH179,0)+IF(#REF!='Standard Interventions'!$F$9,'Detailed Budget (Initial)'!ET179,0)+IF(#REF!='Standard Interventions'!$F$9,'Detailed Budget (Initial)'!FF179,0)+IF(#REF!='Standard Interventions'!$F$9,'Detailed Budget (Initial)'!FR179,0)+IF(#REF!='Standard Interventions'!$F$9,'Detailed Budget (Initial)'!GD179,0)+IF(#REF!='Standard Interventions'!$F$9,'Detailed Budget (Initial)'!GP179,0)+IF(#REF!='Standard Interventions'!$F$9,'Detailed Budget (Initial)'!HB179,0)+IF(#REF!='Standard Interventions'!$F$9,'Detailed Budget (Initial)'!HN179,0)+IF(#REF!='Standard Interventions'!$F$9,'Detailed Budget (Initial)'!HZ179,0)+IF(#REF!='Standard Interventions'!$F$9,'Detailed Budget (Initial)'!IL179,0)</f>
        <v>#REF!</v>
      </c>
      <c r="G180" s="73" t="str">
        <f>IF(#REF!='Standard Interventions'!$G$9,'Detailed Budget (Initial)'!EH179,0)+IF(#REF!='Standard Interventions'!$G$9,'Detailed Budget (Initial)'!ET179,0)+IF(#REF!='Standard Interventions'!$G$9,'Detailed Budget (Initial)'!FF179,0)+IF(#REF!='Standard Interventions'!$G$9,'Detailed Budget (Initial)'!FR179,0)+IF(#REF!='Standard Interventions'!$G$9,'Detailed Budget (Initial)'!GD179,0)+IF(#REF!='Standard Interventions'!$G$9,'Detailed Budget (Initial)'!GP179,0)+IF(#REF!='Standard Interventions'!$G$9,'Detailed Budget (Initial)'!HB179,0)+IF(#REF!='Standard Interventions'!$G$9,'Detailed Budget (Initial)'!HN179,0)+IF(#REF!='Standard Interventions'!$G$9,'Detailed Budget (Initial)'!HZ179,0)+IF(#REF!='Standard Interventions'!$G$9,'Detailed Budget (Initial)'!IL179,0)</f>
        <v>#REF!</v>
      </c>
      <c r="H180" s="73" t="str">
        <f>IF(#REF!='Standard Interventions'!$H$9,'Detailed Budget (Initial)'!EH179,0)+IF(#REF!='Standard Interventions'!$H$9,'Detailed Budget (Initial)'!ET179,0)+IF(#REF!='Standard Interventions'!$H$9,'Detailed Budget (Initial)'!FF179,0)+IF(#REF!='Standard Interventions'!$H$9,'Detailed Budget (Initial)'!FR179,0)+IF(#REF!='Standard Interventions'!$H$9,'Detailed Budget (Initial)'!GD179,0)+IF(#REF!='Standard Interventions'!$H$9,'Detailed Budget (Initial)'!GP179,0)+IF(#REF!='Standard Interventions'!$H$9,'Detailed Budget (Initial)'!HB179,0)+IF(#REF!='Standard Interventions'!$H$9,'Detailed Budget (Initial)'!HN179,0)+IF(#REF!='Standard Interventions'!$H$9,'Detailed Budget (Initial)'!HZ179,0)+IF(#REF!='Standard Interventions'!$H$9,'Detailed Budget (Initial)'!IL179,0)</f>
        <v>#REF!</v>
      </c>
      <c r="I180" s="73" t="str">
        <f>IF(#REF!='Standard Interventions'!$I$9,'Detailed Budget (Initial)'!EH179,0)+IF(#REF!='Standard Interventions'!$I$9,'Detailed Budget (Initial)'!ET179,0)+IF(#REF!='Standard Interventions'!$I$9,'Detailed Budget (Initial)'!FF179,0)+IF(#REF!='Standard Interventions'!$I$9,'Detailed Budget (Initial)'!FR179,0)+IF(#REF!='Standard Interventions'!$I$9,'Detailed Budget (Initial)'!GD179,0)+IF(#REF!='Standard Interventions'!$I$9,'Detailed Budget (Initial)'!GP179,0)+IF(#REF!='Standard Interventions'!$I$9,'Detailed Budget (Initial)'!HB179,0)+IF(#REF!='Standard Interventions'!$I$9,'Detailed Budget (Initial)'!HN179,0)+IF(#REF!='Standard Interventions'!$I$9,'Detailed Budget (Initial)'!HZ179,0)+IF(#REF!='Standard Interventions'!$I$9,'Detailed Budget (Initial)'!IL179,0)</f>
        <v>#REF!</v>
      </c>
      <c r="J180" s="73" t="str">
        <f>IF(#REF!='Standard Interventions'!$J$9,'Detailed Budget (Initial)'!EH179,0)+IF(#REF!='Standard Interventions'!$J$9,'Detailed Budget (Initial)'!ET179,0)+IF(#REF!='Standard Interventions'!$J$9,'Detailed Budget (Initial)'!FF179,0)+IF(#REF!='Standard Interventions'!$J$9,'Detailed Budget (Initial)'!FR179,0)+IF(#REF!='Standard Interventions'!$J$9,'Detailed Budget (Initial)'!GD179,0)+IF(#REF!='Standard Interventions'!$J$9,'Detailed Budget (Initial)'!GP179,0)+IF(#REF!='Standard Interventions'!$J$9,'Detailed Budget (Initial)'!HB179,0)+IF(#REF!='Standard Interventions'!$J$9,'Detailed Budget (Initial)'!HN179,0)+IF(#REF!='Standard Interventions'!$J$9,'Detailed Budget (Initial)'!HZ179,0)+IF(#REF!='Standard Interventions'!$J$9,'Detailed Budget (Initial)'!IL179,0)</f>
        <v>#REF!</v>
      </c>
      <c r="K180" s="73" t="str">
        <f>IF(#REF!='Standard Interventions'!$K$9,'Detailed Budget (Initial)'!EH179,0)+IF(#REF!='Standard Interventions'!$K$9,'Detailed Budget (Initial)'!ET179,0)+IF(#REF!='Standard Interventions'!$K$9,'Detailed Budget (Initial)'!FF179,0)+IF(#REF!='Standard Interventions'!$K$9,'Detailed Budget (Initial)'!FR179,0)+IF(#REF!='Standard Interventions'!$K$9,'Detailed Budget (Initial)'!GD179,0)+IF(#REF!='Standard Interventions'!$K$9,'Detailed Budget (Initial)'!GP179,0)+IF(#REF!='Standard Interventions'!$K$9,'Detailed Budget (Initial)'!HB179,0)+IF(#REF!='Standard Interventions'!$K$9,'Detailed Budget (Initial)'!HN179,0)+IF(#REF!='Standard Interventions'!$K$9,'Detailed Budget (Initial)'!HZ179,0)+IF(#REF!='Standard Interventions'!$K$9,'Detailed Budget (Initial)'!IL179,0)</f>
        <v>#REF!</v>
      </c>
      <c r="L180" s="73" t="str">
        <f>IF(#REF!='Standard Interventions'!$L$9,'Detailed Budget (Initial)'!EH179,0)+IF(#REF!='Standard Interventions'!$L$9,'Detailed Budget (Initial)'!ET179,0)+IF(#REF!='Standard Interventions'!$L$9,'Detailed Budget (Initial)'!FF179,0)+IF(#REF!='Standard Interventions'!$L$9,'Detailed Budget (Initial)'!FR179,0)+IF(#REF!='Standard Interventions'!$L$9,'Detailed Budget (Initial)'!GD179,0)+IF(#REF!='Standard Interventions'!$L$9,'Detailed Budget (Initial)'!GP179,0)+IF(#REF!='Standard Interventions'!$L$9,'Detailed Budget (Initial)'!HB179,0)+IF(#REF!='Standard Interventions'!$L$9,'Detailed Budget (Initial)'!HN179,0)+IF(#REF!='Standard Interventions'!$L$9,'Detailed Budget (Initial)'!HZ179,0)+IF(#REF!='Standard Interventions'!$L$9,'Detailed Budget (Initial)'!IL179,0)</f>
        <v>#REF!</v>
      </c>
      <c r="M180" s="73" t="str">
        <f>IF(#REF!='Standard Interventions'!$M$9,'Detailed Budget (Initial)'!EH179,0)+IF(#REF!='Standard Interventions'!$M$9,'Detailed Budget (Initial)'!ET179,0)+IF(#REF!='Standard Interventions'!$M$9,'Detailed Budget (Initial)'!FF179,0)+IF(#REF!='Standard Interventions'!$M$9,'Detailed Budget (Initial)'!FR179,0)+IF(#REF!='Standard Interventions'!$M$9,'Detailed Budget (Initial)'!GD179,0)+IF(#REF!='Standard Interventions'!$M$9,'Detailed Budget (Initial)'!GP179,0)+IF(#REF!='Standard Interventions'!$M$9,'Detailed Budget (Initial)'!HB179,0)+IF(#REF!='Standard Interventions'!$M$9,'Detailed Budget (Initial)'!HN179,0)+IF(#REF!='Standard Interventions'!$M$9,'Detailed Budget (Initial)'!HZ179,0)+IF(#REF!='Standard Interventions'!$M$9,'Detailed Budget (Initial)'!IL179,0)</f>
        <v>#REF!</v>
      </c>
      <c r="N180" s="73" t="str">
        <f>IF(#REF!='Standard Interventions'!$N$9,'Detailed Budget (Initial)'!EH179,0)+IF(#REF!='Standard Interventions'!$N$9,'Detailed Budget (Initial)'!ET179,0)+IF(#REF!='Standard Interventions'!$N$9,'Detailed Budget (Initial)'!FF179,0)+IF(#REF!='Standard Interventions'!$N$9,'Detailed Budget (Initial)'!FR179,0)+IF(#REF!='Standard Interventions'!$N$9,'Detailed Budget (Initial)'!GD179,0)+IF(#REF!='Standard Interventions'!$N$9,'Detailed Budget (Initial)'!GP179,0)+IF(#REF!='Standard Interventions'!$N$9,'Detailed Budget (Initial)'!HB179,0)+IF(#REF!='Standard Interventions'!$N$9,'Detailed Budget (Initial)'!HN179,0)+IF(#REF!='Standard Interventions'!$N$9,'Detailed Budget (Initial)'!HZ179,0)+IF(#REF!='Standard Interventions'!$N$9,'Detailed Budget (Initial)'!IL179,0)</f>
        <v>#REF!</v>
      </c>
      <c r="O180" s="73"/>
      <c r="P180" s="73" t="str">
        <f t="shared" si="23"/>
        <v>#REF!</v>
      </c>
    </row>
    <row r="181" ht="13.5" customHeight="1" outlineLevel="1">
      <c r="A181" s="7"/>
      <c r="B181" s="66" t="str">
        <f t="shared" si="22"/>
        <v>#REF!</v>
      </c>
      <c r="C181" s="66"/>
      <c r="D181" s="73" t="str">
        <f>IF(#REF!='Standard Interventions'!$D$9,'Detailed Budget (Initial)'!EH180,0)+IF(#REF!='Standard Interventions'!$D$9,'Detailed Budget (Initial)'!ET180,0)+IF(#REF!='Standard Interventions'!$D$9,'Detailed Budget (Initial)'!FF180,0)+IF(#REF!='Standard Interventions'!$D$9,'Detailed Budget (Initial)'!FR180,0)+IF(#REF!='Standard Interventions'!$D$9,'Detailed Budget (Initial)'!GD180,0)+IF(#REF!='Standard Interventions'!$D$9,'Detailed Budget (Initial)'!GP180,0)+IF(#REF!='Standard Interventions'!$D$9,'Detailed Budget (Initial)'!HB180,0)+IF(#REF!='Standard Interventions'!$D$9,'Detailed Budget (Initial)'!HN180,0)+IF(#REF!='Standard Interventions'!$D$9,'Detailed Budget (Initial)'!HZ180,0)+IF(#REF!='Standard Interventions'!$D$9,'Detailed Budget (Initial)'!IL180,0)</f>
        <v>#REF!</v>
      </c>
      <c r="E181" s="73" t="str">
        <f>IF(#REF!='Standard Interventions'!$E$9,'Detailed Budget (Initial)'!EH180,0)+IF(#REF!='Standard Interventions'!$E$9,'Detailed Budget (Initial)'!ET180,0)+IF(#REF!='Standard Interventions'!$E$9,'Detailed Budget (Initial)'!FF180,0)+IF(#REF!='Standard Interventions'!$E$9,'Detailed Budget (Initial)'!FR180,0)+IF(#REF!='Standard Interventions'!$E$9,'Detailed Budget (Initial)'!GD180,0)+IF(#REF!='Standard Interventions'!$E$9,'Detailed Budget (Initial)'!GP180,0)+IF(#REF!='Standard Interventions'!$E$9,'Detailed Budget (Initial)'!HB180,0)+IF(#REF!='Standard Interventions'!$E$9,'Detailed Budget (Initial)'!HN180,0)+IF(#REF!='Standard Interventions'!$E$9,'Detailed Budget (Initial)'!HZ180,0)+IF(#REF!='Standard Interventions'!$E$9,'Detailed Budget (Initial)'!IL180,0)</f>
        <v>#REF!</v>
      </c>
      <c r="F181" s="73" t="str">
        <f>IF(#REF!='Standard Interventions'!$F$9,'Detailed Budget (Initial)'!EH180,0)+IF(#REF!='Standard Interventions'!$F$9,'Detailed Budget (Initial)'!ET180,0)+IF(#REF!='Standard Interventions'!$F$9,'Detailed Budget (Initial)'!FF180,0)+IF(#REF!='Standard Interventions'!$F$9,'Detailed Budget (Initial)'!FR180,0)+IF(#REF!='Standard Interventions'!$F$9,'Detailed Budget (Initial)'!GD180,0)+IF(#REF!='Standard Interventions'!$F$9,'Detailed Budget (Initial)'!GP180,0)+IF(#REF!='Standard Interventions'!$F$9,'Detailed Budget (Initial)'!HB180,0)+IF(#REF!='Standard Interventions'!$F$9,'Detailed Budget (Initial)'!HN180,0)+IF(#REF!='Standard Interventions'!$F$9,'Detailed Budget (Initial)'!HZ180,0)+IF(#REF!='Standard Interventions'!$F$9,'Detailed Budget (Initial)'!IL180,0)</f>
        <v>#REF!</v>
      </c>
      <c r="G181" s="73" t="str">
        <f>IF(#REF!='Standard Interventions'!$G$9,'Detailed Budget (Initial)'!EH180,0)+IF(#REF!='Standard Interventions'!$G$9,'Detailed Budget (Initial)'!ET180,0)+IF(#REF!='Standard Interventions'!$G$9,'Detailed Budget (Initial)'!FF180,0)+IF(#REF!='Standard Interventions'!$G$9,'Detailed Budget (Initial)'!FR180,0)+IF(#REF!='Standard Interventions'!$G$9,'Detailed Budget (Initial)'!GD180,0)+IF(#REF!='Standard Interventions'!$G$9,'Detailed Budget (Initial)'!GP180,0)+IF(#REF!='Standard Interventions'!$G$9,'Detailed Budget (Initial)'!HB180,0)+IF(#REF!='Standard Interventions'!$G$9,'Detailed Budget (Initial)'!HN180,0)+IF(#REF!='Standard Interventions'!$G$9,'Detailed Budget (Initial)'!HZ180,0)+IF(#REF!='Standard Interventions'!$G$9,'Detailed Budget (Initial)'!IL180,0)</f>
        <v>#REF!</v>
      </c>
      <c r="H181" s="73" t="str">
        <f>IF(#REF!='Standard Interventions'!$H$9,'Detailed Budget (Initial)'!EH180,0)+IF(#REF!='Standard Interventions'!$H$9,'Detailed Budget (Initial)'!ET180,0)+IF(#REF!='Standard Interventions'!$H$9,'Detailed Budget (Initial)'!FF180,0)+IF(#REF!='Standard Interventions'!$H$9,'Detailed Budget (Initial)'!FR180,0)+IF(#REF!='Standard Interventions'!$H$9,'Detailed Budget (Initial)'!GD180,0)+IF(#REF!='Standard Interventions'!$H$9,'Detailed Budget (Initial)'!GP180,0)+IF(#REF!='Standard Interventions'!$H$9,'Detailed Budget (Initial)'!HB180,0)+IF(#REF!='Standard Interventions'!$H$9,'Detailed Budget (Initial)'!HN180,0)+IF(#REF!='Standard Interventions'!$H$9,'Detailed Budget (Initial)'!HZ180,0)+IF(#REF!='Standard Interventions'!$H$9,'Detailed Budget (Initial)'!IL180,0)</f>
        <v>#REF!</v>
      </c>
      <c r="I181" s="73" t="str">
        <f>IF(#REF!='Standard Interventions'!$I$9,'Detailed Budget (Initial)'!EH180,0)+IF(#REF!='Standard Interventions'!$I$9,'Detailed Budget (Initial)'!ET180,0)+IF(#REF!='Standard Interventions'!$I$9,'Detailed Budget (Initial)'!FF180,0)+IF(#REF!='Standard Interventions'!$I$9,'Detailed Budget (Initial)'!FR180,0)+IF(#REF!='Standard Interventions'!$I$9,'Detailed Budget (Initial)'!GD180,0)+IF(#REF!='Standard Interventions'!$I$9,'Detailed Budget (Initial)'!GP180,0)+IF(#REF!='Standard Interventions'!$I$9,'Detailed Budget (Initial)'!HB180,0)+IF(#REF!='Standard Interventions'!$I$9,'Detailed Budget (Initial)'!HN180,0)+IF(#REF!='Standard Interventions'!$I$9,'Detailed Budget (Initial)'!HZ180,0)+IF(#REF!='Standard Interventions'!$I$9,'Detailed Budget (Initial)'!IL180,0)</f>
        <v>#REF!</v>
      </c>
      <c r="J181" s="73" t="str">
        <f>IF(#REF!='Standard Interventions'!$J$9,'Detailed Budget (Initial)'!EH180,0)+IF(#REF!='Standard Interventions'!$J$9,'Detailed Budget (Initial)'!ET180,0)+IF(#REF!='Standard Interventions'!$J$9,'Detailed Budget (Initial)'!FF180,0)+IF(#REF!='Standard Interventions'!$J$9,'Detailed Budget (Initial)'!FR180,0)+IF(#REF!='Standard Interventions'!$J$9,'Detailed Budget (Initial)'!GD180,0)+IF(#REF!='Standard Interventions'!$J$9,'Detailed Budget (Initial)'!GP180,0)+IF(#REF!='Standard Interventions'!$J$9,'Detailed Budget (Initial)'!HB180,0)+IF(#REF!='Standard Interventions'!$J$9,'Detailed Budget (Initial)'!HN180,0)+IF(#REF!='Standard Interventions'!$J$9,'Detailed Budget (Initial)'!HZ180,0)+IF(#REF!='Standard Interventions'!$J$9,'Detailed Budget (Initial)'!IL180,0)</f>
        <v>#REF!</v>
      </c>
      <c r="K181" s="73" t="str">
        <f>IF(#REF!='Standard Interventions'!$K$9,'Detailed Budget (Initial)'!EH180,0)+IF(#REF!='Standard Interventions'!$K$9,'Detailed Budget (Initial)'!ET180,0)+IF(#REF!='Standard Interventions'!$K$9,'Detailed Budget (Initial)'!FF180,0)+IF(#REF!='Standard Interventions'!$K$9,'Detailed Budget (Initial)'!FR180,0)+IF(#REF!='Standard Interventions'!$K$9,'Detailed Budget (Initial)'!GD180,0)+IF(#REF!='Standard Interventions'!$K$9,'Detailed Budget (Initial)'!GP180,0)+IF(#REF!='Standard Interventions'!$K$9,'Detailed Budget (Initial)'!HB180,0)+IF(#REF!='Standard Interventions'!$K$9,'Detailed Budget (Initial)'!HN180,0)+IF(#REF!='Standard Interventions'!$K$9,'Detailed Budget (Initial)'!HZ180,0)+IF(#REF!='Standard Interventions'!$K$9,'Detailed Budget (Initial)'!IL180,0)</f>
        <v>#REF!</v>
      </c>
      <c r="L181" s="73" t="str">
        <f>IF(#REF!='Standard Interventions'!$L$9,'Detailed Budget (Initial)'!EH180,0)+IF(#REF!='Standard Interventions'!$L$9,'Detailed Budget (Initial)'!ET180,0)+IF(#REF!='Standard Interventions'!$L$9,'Detailed Budget (Initial)'!FF180,0)+IF(#REF!='Standard Interventions'!$L$9,'Detailed Budget (Initial)'!FR180,0)+IF(#REF!='Standard Interventions'!$L$9,'Detailed Budget (Initial)'!GD180,0)+IF(#REF!='Standard Interventions'!$L$9,'Detailed Budget (Initial)'!GP180,0)+IF(#REF!='Standard Interventions'!$L$9,'Detailed Budget (Initial)'!HB180,0)+IF(#REF!='Standard Interventions'!$L$9,'Detailed Budget (Initial)'!HN180,0)+IF(#REF!='Standard Interventions'!$L$9,'Detailed Budget (Initial)'!HZ180,0)+IF(#REF!='Standard Interventions'!$L$9,'Detailed Budget (Initial)'!IL180,0)</f>
        <v>#REF!</v>
      </c>
      <c r="M181" s="73" t="str">
        <f>IF(#REF!='Standard Interventions'!$M$9,'Detailed Budget (Initial)'!EH180,0)+IF(#REF!='Standard Interventions'!$M$9,'Detailed Budget (Initial)'!ET180,0)+IF(#REF!='Standard Interventions'!$M$9,'Detailed Budget (Initial)'!FF180,0)+IF(#REF!='Standard Interventions'!$M$9,'Detailed Budget (Initial)'!FR180,0)+IF(#REF!='Standard Interventions'!$M$9,'Detailed Budget (Initial)'!GD180,0)+IF(#REF!='Standard Interventions'!$M$9,'Detailed Budget (Initial)'!GP180,0)+IF(#REF!='Standard Interventions'!$M$9,'Detailed Budget (Initial)'!HB180,0)+IF(#REF!='Standard Interventions'!$M$9,'Detailed Budget (Initial)'!HN180,0)+IF(#REF!='Standard Interventions'!$M$9,'Detailed Budget (Initial)'!HZ180,0)+IF(#REF!='Standard Interventions'!$M$9,'Detailed Budget (Initial)'!IL180,0)</f>
        <v>#REF!</v>
      </c>
      <c r="N181" s="73" t="str">
        <f>IF(#REF!='Standard Interventions'!$N$9,'Detailed Budget (Initial)'!EH180,0)+IF(#REF!='Standard Interventions'!$N$9,'Detailed Budget (Initial)'!ET180,0)+IF(#REF!='Standard Interventions'!$N$9,'Detailed Budget (Initial)'!FF180,0)+IF(#REF!='Standard Interventions'!$N$9,'Detailed Budget (Initial)'!FR180,0)+IF(#REF!='Standard Interventions'!$N$9,'Detailed Budget (Initial)'!GD180,0)+IF(#REF!='Standard Interventions'!$N$9,'Detailed Budget (Initial)'!GP180,0)+IF(#REF!='Standard Interventions'!$N$9,'Detailed Budget (Initial)'!HB180,0)+IF(#REF!='Standard Interventions'!$N$9,'Detailed Budget (Initial)'!HN180,0)+IF(#REF!='Standard Interventions'!$N$9,'Detailed Budget (Initial)'!HZ180,0)+IF(#REF!='Standard Interventions'!$N$9,'Detailed Budget (Initial)'!IL180,0)</f>
        <v>#REF!</v>
      </c>
      <c r="O181" s="73"/>
      <c r="P181" s="73" t="str">
        <f t="shared" si="23"/>
        <v>#REF!</v>
      </c>
    </row>
    <row r="182" ht="13.5" customHeight="1" outlineLevel="1">
      <c r="A182" s="7"/>
      <c r="B182" s="66"/>
      <c r="C182" s="66"/>
      <c r="D182" s="73"/>
      <c r="E182" s="73"/>
      <c r="F182" s="73"/>
      <c r="G182" s="73"/>
      <c r="H182" s="73"/>
      <c r="I182" s="73"/>
      <c r="J182" s="73"/>
      <c r="K182" s="73"/>
      <c r="L182" s="73"/>
      <c r="M182" s="73"/>
      <c r="N182" s="73"/>
      <c r="O182" s="73"/>
      <c r="P182" s="73"/>
    </row>
    <row r="183" ht="13.5" customHeight="1" outlineLevel="1">
      <c r="A183" s="7"/>
      <c r="B183" s="66"/>
      <c r="C183" s="66"/>
      <c r="D183" s="73"/>
      <c r="E183" s="73"/>
      <c r="F183" s="73"/>
      <c r="G183" s="73"/>
      <c r="H183" s="73"/>
      <c r="I183" s="73"/>
      <c r="J183" s="73"/>
      <c r="K183" s="73"/>
      <c r="L183" s="73"/>
      <c r="M183" s="73"/>
      <c r="N183" s="73"/>
      <c r="O183" s="73"/>
      <c r="P183" s="73"/>
    </row>
    <row r="184" ht="13.5" customHeight="1" outlineLevel="1">
      <c r="A184" s="7"/>
      <c r="B184" s="66"/>
      <c r="C184" s="66"/>
      <c r="D184" s="73"/>
      <c r="E184" s="73"/>
      <c r="F184" s="73"/>
      <c r="G184" s="73"/>
      <c r="H184" s="73"/>
      <c r="I184" s="73"/>
      <c r="J184" s="73"/>
      <c r="K184" s="73"/>
      <c r="L184" s="73"/>
      <c r="M184" s="73"/>
      <c r="N184" s="73"/>
      <c r="O184" s="73"/>
      <c r="P184" s="73"/>
    </row>
    <row r="185" ht="13.5" customHeight="1" outlineLevel="1">
      <c r="A185" s="7"/>
      <c r="B185" s="7"/>
      <c r="C185" s="7"/>
      <c r="D185" s="74" t="str">
        <f t="shared" ref="D185:N185" si="24">SUM(D175:D184)</f>
        <v>#REF!</v>
      </c>
      <c r="E185" s="74" t="str">
        <f t="shared" si="24"/>
        <v>#REF!</v>
      </c>
      <c r="F185" s="74" t="str">
        <f t="shared" si="24"/>
        <v>#REF!</v>
      </c>
      <c r="G185" s="74" t="str">
        <f t="shared" si="24"/>
        <v>#REF!</v>
      </c>
      <c r="H185" s="74" t="str">
        <f t="shared" si="24"/>
        <v>#REF!</v>
      </c>
      <c r="I185" s="74" t="str">
        <f t="shared" si="24"/>
        <v>#REF!</v>
      </c>
      <c r="J185" s="74" t="str">
        <f t="shared" si="24"/>
        <v>#REF!</v>
      </c>
      <c r="K185" s="74" t="str">
        <f t="shared" si="24"/>
        <v>#REF!</v>
      </c>
      <c r="L185" s="74" t="str">
        <f t="shared" si="24"/>
        <v>#REF!</v>
      </c>
      <c r="M185" s="74" t="str">
        <f t="shared" si="24"/>
        <v>#REF!</v>
      </c>
      <c r="N185" s="74" t="str">
        <f t="shared" si="24"/>
        <v>#REF!</v>
      </c>
      <c r="O185" s="72"/>
      <c r="P185" s="74" t="str">
        <f>SUM(D185:N185)</f>
        <v>#REF!</v>
      </c>
    </row>
    <row r="186" ht="13.5" customHeight="1" outlineLevel="1">
      <c r="A186" s="7"/>
      <c r="B186" s="7"/>
      <c r="C186" s="7"/>
      <c r="D186" s="7"/>
      <c r="E186" s="7"/>
      <c r="F186" s="7"/>
      <c r="G186" s="7"/>
      <c r="H186" s="7"/>
      <c r="I186" s="7"/>
      <c r="J186" s="7"/>
      <c r="K186" s="7"/>
      <c r="L186" s="7"/>
      <c r="M186" s="7"/>
      <c r="N186" s="7"/>
      <c r="O186" s="7"/>
      <c r="P186" s="7"/>
    </row>
    <row r="187" ht="13.5" customHeight="1" outlineLevel="1">
      <c r="A187" s="70" t="str">
        <f t="shared" ref="A187:A189" si="25">'Detailed Budget (Initial)'!A186</f>
        <v>#REF!</v>
      </c>
      <c r="B187" s="7"/>
      <c r="C187" s="7"/>
      <c r="D187" s="72" t="str">
        <f>IF(#REF!='Standard Interventions'!$D$9,'Detailed Budget (Initial)'!EH186,0)+IF(#REF!='Standard Interventions'!$D$9,'Detailed Budget (Initial)'!ET186,0)+IF(#REF!='Standard Interventions'!$D$9,'Detailed Budget (Initial)'!FF186,0)+IF(#REF!='Standard Interventions'!$D$9,'Detailed Budget (Initial)'!FR186,0)+IF(#REF!='Standard Interventions'!$D$9,'Detailed Budget (Initial)'!GD186,0)+IF(#REF!='Standard Interventions'!$D$9,'Detailed Budget (Initial)'!GP186,0)+IF(#REF!='Standard Interventions'!$D$9,'Detailed Budget (Initial)'!HB186,0)+IF(#REF!='Standard Interventions'!$D$9,'Detailed Budget (Initial)'!HN186,0)+IF(#REF!='Standard Interventions'!$D$9,'Detailed Budget (Initial)'!HZ186,0)+IF(#REF!='Standard Interventions'!$D$9,'Detailed Budget (Initial)'!IL186,0)</f>
        <v>#REF!</v>
      </c>
      <c r="E187" s="73" t="str">
        <f>IF(#REF!='Standard Interventions'!$E$9,'Detailed Budget (Initial)'!EH186,0)+IF(#REF!='Standard Interventions'!$E$9,'Detailed Budget (Initial)'!ET186,0)+IF(#REF!='Standard Interventions'!$E$9,'Detailed Budget (Initial)'!FF186,0)+IF(#REF!='Standard Interventions'!$E$9,'Detailed Budget (Initial)'!FR186,0)+IF(#REF!='Standard Interventions'!$E$9,'Detailed Budget (Initial)'!GD186,0)+IF(#REF!='Standard Interventions'!$E$9,'Detailed Budget (Initial)'!GP186,0)+IF(#REF!='Standard Interventions'!$E$9,'Detailed Budget (Initial)'!HB186,0)+IF(#REF!='Standard Interventions'!$E$9,'Detailed Budget (Initial)'!HN186,0)+IF(#REF!='Standard Interventions'!$E$9,'Detailed Budget (Initial)'!HZ186,0)+IF(#REF!='Standard Interventions'!$E$9,'Detailed Budget (Initial)'!IL186,0)</f>
        <v>#REF!</v>
      </c>
      <c r="F187" s="72" t="str">
        <f>IF(#REF!='Standard Interventions'!$F$9,'Detailed Budget (Initial)'!EH186,0)+IF(#REF!='Standard Interventions'!$F$9,'Detailed Budget (Initial)'!ET186,0)+IF(#REF!='Standard Interventions'!$F$9,'Detailed Budget (Initial)'!FF186,0)+IF(#REF!='Standard Interventions'!$F$9,'Detailed Budget (Initial)'!FR186,0)+IF(#REF!='Standard Interventions'!$F$9,'Detailed Budget (Initial)'!GD186,0)+IF(#REF!='Standard Interventions'!$F$9,'Detailed Budget (Initial)'!GP186,0)+IF(#REF!='Standard Interventions'!$F$9,'Detailed Budget (Initial)'!HB186,0)+IF(#REF!='Standard Interventions'!$F$9,'Detailed Budget (Initial)'!HN186,0)+IF(#REF!='Standard Interventions'!$F$9,'Detailed Budget (Initial)'!HZ186,0)+IF(#REF!='Standard Interventions'!$F$9,'Detailed Budget (Initial)'!IL186,0)</f>
        <v>#REF!</v>
      </c>
      <c r="G187" s="72" t="str">
        <f>IF(#REF!='Standard Interventions'!$G$9,'Detailed Budget (Initial)'!EH186,0)+IF(#REF!='Standard Interventions'!$G$9,'Detailed Budget (Initial)'!ET186,0)+IF(#REF!='Standard Interventions'!$G$9,'Detailed Budget (Initial)'!FF186,0)+IF(#REF!='Standard Interventions'!$G$9,'Detailed Budget (Initial)'!FR186,0)+IF(#REF!='Standard Interventions'!$G$9,'Detailed Budget (Initial)'!GD186,0)+IF(#REF!='Standard Interventions'!$G$9,'Detailed Budget (Initial)'!GP186,0)+IF(#REF!='Standard Interventions'!$G$9,'Detailed Budget (Initial)'!HB186,0)+IF(#REF!='Standard Interventions'!$G$9,'Detailed Budget (Initial)'!HN186,0)+IF(#REF!='Standard Interventions'!$G$9,'Detailed Budget (Initial)'!HZ186,0)+IF(#REF!='Standard Interventions'!$G$9,'Detailed Budget (Initial)'!IL186,0)</f>
        <v>#REF!</v>
      </c>
      <c r="H187" s="72" t="str">
        <f>IF(#REF!='Standard Interventions'!$H$9,'Detailed Budget (Initial)'!EH186,0)+IF(#REF!='Standard Interventions'!$H$9,'Detailed Budget (Initial)'!ET186,0)+IF(#REF!='Standard Interventions'!$H$9,'Detailed Budget (Initial)'!FF186,0)+IF(#REF!='Standard Interventions'!$H$9,'Detailed Budget (Initial)'!FR186,0)+IF(#REF!='Standard Interventions'!$H$9,'Detailed Budget (Initial)'!GD186,0)+IF(#REF!='Standard Interventions'!$H$9,'Detailed Budget (Initial)'!GP186,0)+IF(#REF!='Standard Interventions'!$H$9,'Detailed Budget (Initial)'!HB186,0)+IF(#REF!='Standard Interventions'!$H$9,'Detailed Budget (Initial)'!HN186,0)+IF(#REF!='Standard Interventions'!$H$9,'Detailed Budget (Initial)'!HZ186,0)+IF(#REF!='Standard Interventions'!$H$9,'Detailed Budget (Initial)'!IL186,0)</f>
        <v>#REF!</v>
      </c>
      <c r="I187" s="72" t="str">
        <f>IF(#REF!='Standard Interventions'!$I$9,'Detailed Budget (Initial)'!EH186,0)+IF(#REF!='Standard Interventions'!$I$9,'Detailed Budget (Initial)'!ET186,0)+IF(#REF!='Standard Interventions'!$I$9,'Detailed Budget (Initial)'!FF186,0)+IF(#REF!='Standard Interventions'!$I$9,'Detailed Budget (Initial)'!FR186,0)+IF(#REF!='Standard Interventions'!$I$9,'Detailed Budget (Initial)'!GD186,0)+IF(#REF!='Standard Interventions'!$I$9,'Detailed Budget (Initial)'!GP186,0)+IF(#REF!='Standard Interventions'!$I$9,'Detailed Budget (Initial)'!HB186,0)+IF(#REF!='Standard Interventions'!$I$9,'Detailed Budget (Initial)'!HN186,0)+IF(#REF!='Standard Interventions'!$I$9,'Detailed Budget (Initial)'!HZ186,0)+IF(#REF!='Standard Interventions'!$I$9,'Detailed Budget (Initial)'!IL186,0)</f>
        <v>#REF!</v>
      </c>
      <c r="J187" s="72" t="str">
        <f>IF(#REF!='Standard Interventions'!$J$9,'Detailed Budget (Initial)'!EH186,0)+IF(#REF!='Standard Interventions'!$J$9,'Detailed Budget (Initial)'!ET186,0)+IF(#REF!='Standard Interventions'!$J$9,'Detailed Budget (Initial)'!FF186,0)+IF(#REF!='Standard Interventions'!$J$9,'Detailed Budget (Initial)'!FR186,0)+IF(#REF!='Standard Interventions'!$J$9,'Detailed Budget (Initial)'!GD186,0)+IF(#REF!='Standard Interventions'!$J$9,'Detailed Budget (Initial)'!GP186,0)+IF(#REF!='Standard Interventions'!$J$9,'Detailed Budget (Initial)'!HB186,0)+IF(#REF!='Standard Interventions'!$J$9,'Detailed Budget (Initial)'!HN186,0)+IF(#REF!='Standard Interventions'!$J$9,'Detailed Budget (Initial)'!HZ186,0)+IF(#REF!='Standard Interventions'!$J$9,'Detailed Budget (Initial)'!IL186,0)</f>
        <v>#REF!</v>
      </c>
      <c r="K187" s="72" t="str">
        <f>IF(#REF!='Standard Interventions'!$K$9,'Detailed Budget (Initial)'!EH186,0)+IF(#REF!='Standard Interventions'!$K$9,'Detailed Budget (Initial)'!ET186,0)+IF(#REF!='Standard Interventions'!$K$9,'Detailed Budget (Initial)'!FF186,0)+IF(#REF!='Standard Interventions'!$K$9,'Detailed Budget (Initial)'!FR186,0)+IF(#REF!='Standard Interventions'!$K$9,'Detailed Budget (Initial)'!GD186,0)+IF(#REF!='Standard Interventions'!$K$9,'Detailed Budget (Initial)'!GP186,0)+IF(#REF!='Standard Interventions'!$K$9,'Detailed Budget (Initial)'!HB186,0)+IF(#REF!='Standard Interventions'!$K$9,'Detailed Budget (Initial)'!HN186,0)+IF(#REF!='Standard Interventions'!$K$9,'Detailed Budget (Initial)'!HZ186,0)+IF(#REF!='Standard Interventions'!$K$9,'Detailed Budget (Initial)'!IL186,0)</f>
        <v>#REF!</v>
      </c>
      <c r="L187" s="72" t="str">
        <f>IF(#REF!='Standard Interventions'!$L$9,'Detailed Budget (Initial)'!EH186,0)+IF(#REF!='Standard Interventions'!$L$9,'Detailed Budget (Initial)'!ET186,0)+IF(#REF!='Standard Interventions'!$L$9,'Detailed Budget (Initial)'!FF186,0)+IF(#REF!='Standard Interventions'!$L$9,'Detailed Budget (Initial)'!FR186,0)+IF(#REF!='Standard Interventions'!$L$9,'Detailed Budget (Initial)'!GD186,0)+IF(#REF!='Standard Interventions'!$L$9,'Detailed Budget (Initial)'!GP186,0)+IF(#REF!='Standard Interventions'!$L$9,'Detailed Budget (Initial)'!HB186,0)+IF(#REF!='Standard Interventions'!$L$9,'Detailed Budget (Initial)'!HN186,0)+IF(#REF!='Standard Interventions'!$L$9,'Detailed Budget (Initial)'!HZ186,0)+IF(#REF!='Standard Interventions'!$L$9,'Detailed Budget (Initial)'!IL186,0)</f>
        <v>#REF!</v>
      </c>
      <c r="M187" s="72" t="str">
        <f>IF(#REF!='Standard Interventions'!$M$9,'Detailed Budget (Initial)'!EH186,0)+IF(#REF!='Standard Interventions'!$M$9,'Detailed Budget (Initial)'!ET186,0)+IF(#REF!='Standard Interventions'!$M$9,'Detailed Budget (Initial)'!FF186,0)+IF(#REF!='Standard Interventions'!$M$9,'Detailed Budget (Initial)'!FR186,0)+IF(#REF!='Standard Interventions'!$M$9,'Detailed Budget (Initial)'!GD186,0)+IF(#REF!='Standard Interventions'!$M$9,'Detailed Budget (Initial)'!GP186,0)+IF(#REF!='Standard Interventions'!$M$9,'Detailed Budget (Initial)'!HB186,0)+IF(#REF!='Standard Interventions'!$M$9,'Detailed Budget (Initial)'!HN186,0)+IF(#REF!='Standard Interventions'!$M$9,'Detailed Budget (Initial)'!HZ186,0)+IF(#REF!='Standard Interventions'!$M$9,'Detailed Budget (Initial)'!IL186,0)</f>
        <v>#REF!</v>
      </c>
      <c r="N187" s="73" t="str">
        <f>IF(#REF!='Standard Interventions'!$N$9,'Detailed Budget (Initial)'!EH186,0)+IF(#REF!='Standard Interventions'!$N$9,'Detailed Budget (Initial)'!ET186,0)+IF(#REF!='Standard Interventions'!$N$9,'Detailed Budget (Initial)'!FF186,0)+IF(#REF!='Standard Interventions'!$N$9,'Detailed Budget (Initial)'!FR186,0)+IF(#REF!='Standard Interventions'!$N$9,'Detailed Budget (Initial)'!GD186,0)+IF(#REF!='Standard Interventions'!$N$9,'Detailed Budget (Initial)'!GP186,0)+IF(#REF!='Standard Interventions'!$N$9,'Detailed Budget (Initial)'!HB186,0)+IF(#REF!='Standard Interventions'!$N$9,'Detailed Budget (Initial)'!HN186,0)+IF(#REF!='Standard Interventions'!$N$9,'Detailed Budget (Initial)'!HZ186,0)+IF(#REF!='Standard Interventions'!$N$9,'Detailed Budget (Initial)'!IL186,0)</f>
        <v>#REF!</v>
      </c>
      <c r="O187" s="72"/>
      <c r="P187" s="73" t="str">
        <f t="shared" ref="P187:P189" si="26">SUM(D187:N187)</f>
        <v>#REF!</v>
      </c>
    </row>
    <row r="188" ht="13.5" customHeight="1" outlineLevel="1">
      <c r="A188" s="70" t="str">
        <f t="shared" si="25"/>
        <v>#REF!</v>
      </c>
      <c r="B188" s="7"/>
      <c r="C188" s="7"/>
      <c r="D188" s="72" t="str">
        <f>IF(#REF!='Standard Interventions'!$D$9,'Detailed Budget (Initial)'!EH187,0)+IF(#REF!='Standard Interventions'!$D$9,'Detailed Budget (Initial)'!ET187,0)+IF(#REF!='Standard Interventions'!$D$9,'Detailed Budget (Initial)'!FF187,0)+IF(#REF!='Standard Interventions'!$D$9,'Detailed Budget (Initial)'!FR187,0)+IF(#REF!='Standard Interventions'!$D$9,'Detailed Budget (Initial)'!GD187,0)+IF(#REF!='Standard Interventions'!$D$9,'Detailed Budget (Initial)'!GP187,0)+IF(#REF!='Standard Interventions'!$D$9,'Detailed Budget (Initial)'!HB187,0)+IF(#REF!='Standard Interventions'!$D$9,'Detailed Budget (Initial)'!HN187,0)+IF(#REF!='Standard Interventions'!$D$9,'Detailed Budget (Initial)'!HZ187,0)+IF(#REF!='Standard Interventions'!$D$9,'Detailed Budget (Initial)'!IL187,0)</f>
        <v>#REF!</v>
      </c>
      <c r="E188" s="73" t="str">
        <f>IF(#REF!='Standard Interventions'!$E$9,'Detailed Budget (Initial)'!EH187,0)+IF(#REF!='Standard Interventions'!$E$9,'Detailed Budget (Initial)'!ET187,0)+IF(#REF!='Standard Interventions'!$E$9,'Detailed Budget (Initial)'!FF187,0)+IF(#REF!='Standard Interventions'!$E$9,'Detailed Budget (Initial)'!FR187,0)+IF(#REF!='Standard Interventions'!$E$9,'Detailed Budget (Initial)'!GD187,0)+IF(#REF!='Standard Interventions'!$E$9,'Detailed Budget (Initial)'!GP187,0)+IF(#REF!='Standard Interventions'!$E$9,'Detailed Budget (Initial)'!HB187,0)+IF(#REF!='Standard Interventions'!$E$9,'Detailed Budget (Initial)'!HN187,0)+IF(#REF!='Standard Interventions'!$E$9,'Detailed Budget (Initial)'!HZ187,0)+IF(#REF!='Standard Interventions'!$E$9,'Detailed Budget (Initial)'!IL187,0)</f>
        <v>#REF!</v>
      </c>
      <c r="F188" s="72" t="str">
        <f>IF(#REF!='Standard Interventions'!$F$9,'Detailed Budget (Initial)'!EH187,0)+IF(#REF!='Standard Interventions'!$F$9,'Detailed Budget (Initial)'!ET187,0)+IF(#REF!='Standard Interventions'!$F$9,'Detailed Budget (Initial)'!FF187,0)+IF(#REF!='Standard Interventions'!$F$9,'Detailed Budget (Initial)'!FR187,0)+IF(#REF!='Standard Interventions'!$F$9,'Detailed Budget (Initial)'!GD187,0)+IF(#REF!='Standard Interventions'!$F$9,'Detailed Budget (Initial)'!GP187,0)+IF(#REF!='Standard Interventions'!$F$9,'Detailed Budget (Initial)'!HB187,0)+IF(#REF!='Standard Interventions'!$F$9,'Detailed Budget (Initial)'!HN187,0)+IF(#REF!='Standard Interventions'!$F$9,'Detailed Budget (Initial)'!HZ187,0)+IF(#REF!='Standard Interventions'!$F$9,'Detailed Budget (Initial)'!IL187,0)</f>
        <v>#REF!</v>
      </c>
      <c r="G188" s="72" t="str">
        <f>IF(#REF!='Standard Interventions'!$G$9,'Detailed Budget (Initial)'!EH187,0)+IF(#REF!='Standard Interventions'!$G$9,'Detailed Budget (Initial)'!ET187,0)+IF(#REF!='Standard Interventions'!$G$9,'Detailed Budget (Initial)'!FF187,0)+IF(#REF!='Standard Interventions'!$G$9,'Detailed Budget (Initial)'!FR187,0)+IF(#REF!='Standard Interventions'!$G$9,'Detailed Budget (Initial)'!GD187,0)+IF(#REF!='Standard Interventions'!$G$9,'Detailed Budget (Initial)'!GP187,0)+IF(#REF!='Standard Interventions'!$G$9,'Detailed Budget (Initial)'!HB187,0)+IF(#REF!='Standard Interventions'!$G$9,'Detailed Budget (Initial)'!HN187,0)+IF(#REF!='Standard Interventions'!$G$9,'Detailed Budget (Initial)'!HZ187,0)+IF(#REF!='Standard Interventions'!$G$9,'Detailed Budget (Initial)'!IL187,0)</f>
        <v>#REF!</v>
      </c>
      <c r="H188" s="72" t="str">
        <f>IF(#REF!='Standard Interventions'!$H$9,'Detailed Budget (Initial)'!EH187,0)+IF(#REF!='Standard Interventions'!$H$9,'Detailed Budget (Initial)'!ET187,0)+IF(#REF!='Standard Interventions'!$H$9,'Detailed Budget (Initial)'!FF187,0)+IF(#REF!='Standard Interventions'!$H$9,'Detailed Budget (Initial)'!FR187,0)+IF(#REF!='Standard Interventions'!$H$9,'Detailed Budget (Initial)'!GD187,0)+IF(#REF!='Standard Interventions'!$H$9,'Detailed Budget (Initial)'!GP187,0)+IF(#REF!='Standard Interventions'!$H$9,'Detailed Budget (Initial)'!HB187,0)+IF(#REF!='Standard Interventions'!$H$9,'Detailed Budget (Initial)'!HN187,0)+IF(#REF!='Standard Interventions'!$H$9,'Detailed Budget (Initial)'!HZ187,0)+IF(#REF!='Standard Interventions'!$H$9,'Detailed Budget (Initial)'!IL187,0)</f>
        <v>#REF!</v>
      </c>
      <c r="I188" s="72" t="str">
        <f>IF(#REF!='Standard Interventions'!$I$9,'Detailed Budget (Initial)'!EH187,0)+IF(#REF!='Standard Interventions'!$I$9,'Detailed Budget (Initial)'!ET187,0)+IF(#REF!='Standard Interventions'!$I$9,'Detailed Budget (Initial)'!FF187,0)+IF(#REF!='Standard Interventions'!$I$9,'Detailed Budget (Initial)'!FR187,0)+IF(#REF!='Standard Interventions'!$I$9,'Detailed Budget (Initial)'!GD187,0)+IF(#REF!='Standard Interventions'!$I$9,'Detailed Budget (Initial)'!GP187,0)+IF(#REF!='Standard Interventions'!$I$9,'Detailed Budget (Initial)'!HB187,0)+IF(#REF!='Standard Interventions'!$I$9,'Detailed Budget (Initial)'!HN187,0)+IF(#REF!='Standard Interventions'!$I$9,'Detailed Budget (Initial)'!HZ187,0)+IF(#REF!='Standard Interventions'!$I$9,'Detailed Budget (Initial)'!IL187,0)</f>
        <v>#REF!</v>
      </c>
      <c r="J188" s="72" t="str">
        <f>IF(#REF!='Standard Interventions'!$J$9,'Detailed Budget (Initial)'!EH187,0)+IF(#REF!='Standard Interventions'!$J$9,'Detailed Budget (Initial)'!ET187,0)+IF(#REF!='Standard Interventions'!$J$9,'Detailed Budget (Initial)'!FF187,0)+IF(#REF!='Standard Interventions'!$J$9,'Detailed Budget (Initial)'!FR187,0)+IF(#REF!='Standard Interventions'!$J$9,'Detailed Budget (Initial)'!GD187,0)+IF(#REF!='Standard Interventions'!$J$9,'Detailed Budget (Initial)'!GP187,0)+IF(#REF!='Standard Interventions'!$J$9,'Detailed Budget (Initial)'!HB187,0)+IF(#REF!='Standard Interventions'!$J$9,'Detailed Budget (Initial)'!HN187,0)+IF(#REF!='Standard Interventions'!$J$9,'Detailed Budget (Initial)'!HZ187,0)+IF(#REF!='Standard Interventions'!$J$9,'Detailed Budget (Initial)'!IL187,0)</f>
        <v>#REF!</v>
      </c>
      <c r="K188" s="72" t="str">
        <f>IF(#REF!='Standard Interventions'!$K$9,'Detailed Budget (Initial)'!EH187,0)+IF(#REF!='Standard Interventions'!$K$9,'Detailed Budget (Initial)'!ET187,0)+IF(#REF!='Standard Interventions'!$K$9,'Detailed Budget (Initial)'!FF187,0)+IF(#REF!='Standard Interventions'!$K$9,'Detailed Budget (Initial)'!FR187,0)+IF(#REF!='Standard Interventions'!$K$9,'Detailed Budget (Initial)'!GD187,0)+IF(#REF!='Standard Interventions'!$K$9,'Detailed Budget (Initial)'!GP187,0)+IF(#REF!='Standard Interventions'!$K$9,'Detailed Budget (Initial)'!HB187,0)+IF(#REF!='Standard Interventions'!$K$9,'Detailed Budget (Initial)'!HN187,0)+IF(#REF!='Standard Interventions'!$K$9,'Detailed Budget (Initial)'!HZ187,0)+IF(#REF!='Standard Interventions'!$K$9,'Detailed Budget (Initial)'!IL187,0)</f>
        <v>#REF!</v>
      </c>
      <c r="L188" s="72" t="str">
        <f>IF(#REF!='Standard Interventions'!$L$9,'Detailed Budget (Initial)'!EH187,0)+IF(#REF!='Standard Interventions'!$L$9,'Detailed Budget (Initial)'!ET187,0)+IF(#REF!='Standard Interventions'!$L$9,'Detailed Budget (Initial)'!FF187,0)+IF(#REF!='Standard Interventions'!$L$9,'Detailed Budget (Initial)'!FR187,0)+IF(#REF!='Standard Interventions'!$L$9,'Detailed Budget (Initial)'!GD187,0)+IF(#REF!='Standard Interventions'!$L$9,'Detailed Budget (Initial)'!GP187,0)+IF(#REF!='Standard Interventions'!$L$9,'Detailed Budget (Initial)'!HB187,0)+IF(#REF!='Standard Interventions'!$L$9,'Detailed Budget (Initial)'!HN187,0)+IF(#REF!='Standard Interventions'!$L$9,'Detailed Budget (Initial)'!HZ187,0)+IF(#REF!='Standard Interventions'!$L$9,'Detailed Budget (Initial)'!IL187,0)</f>
        <v>#REF!</v>
      </c>
      <c r="M188" s="72" t="str">
        <f>IF(#REF!='Standard Interventions'!$M$9,'Detailed Budget (Initial)'!EH187,0)+IF(#REF!='Standard Interventions'!$M$9,'Detailed Budget (Initial)'!ET187,0)+IF(#REF!='Standard Interventions'!$M$9,'Detailed Budget (Initial)'!FF187,0)+IF(#REF!='Standard Interventions'!$M$9,'Detailed Budget (Initial)'!FR187,0)+IF(#REF!='Standard Interventions'!$M$9,'Detailed Budget (Initial)'!GD187,0)+IF(#REF!='Standard Interventions'!$M$9,'Detailed Budget (Initial)'!GP187,0)+IF(#REF!='Standard Interventions'!$M$9,'Detailed Budget (Initial)'!HB187,0)+IF(#REF!='Standard Interventions'!$M$9,'Detailed Budget (Initial)'!HN187,0)+IF(#REF!='Standard Interventions'!$M$9,'Detailed Budget (Initial)'!HZ187,0)+IF(#REF!='Standard Interventions'!$M$9,'Detailed Budget (Initial)'!IL187,0)</f>
        <v>#REF!</v>
      </c>
      <c r="N188" s="73" t="str">
        <f>IF(#REF!='Standard Interventions'!$N$9,'Detailed Budget (Initial)'!EH187,0)+IF(#REF!='Standard Interventions'!$N$9,'Detailed Budget (Initial)'!ET187,0)+IF(#REF!='Standard Interventions'!$N$9,'Detailed Budget (Initial)'!FF187,0)+IF(#REF!='Standard Interventions'!$N$9,'Detailed Budget (Initial)'!FR187,0)+IF(#REF!='Standard Interventions'!$N$9,'Detailed Budget (Initial)'!GD187,0)+IF(#REF!='Standard Interventions'!$N$9,'Detailed Budget (Initial)'!GP187,0)+IF(#REF!='Standard Interventions'!$N$9,'Detailed Budget (Initial)'!HB187,0)+IF(#REF!='Standard Interventions'!$N$9,'Detailed Budget (Initial)'!HN187,0)+IF(#REF!='Standard Interventions'!$N$9,'Detailed Budget (Initial)'!HZ187,0)+IF(#REF!='Standard Interventions'!$N$9,'Detailed Budget (Initial)'!IL187,0)</f>
        <v>#REF!</v>
      </c>
      <c r="O188" s="72"/>
      <c r="P188" s="73" t="str">
        <f t="shared" si="26"/>
        <v>#REF!</v>
      </c>
    </row>
    <row r="189" ht="13.5" customHeight="1">
      <c r="A189" s="70" t="str">
        <f t="shared" si="25"/>
        <v>#REF!</v>
      </c>
      <c r="B189" s="7"/>
      <c r="C189" s="7"/>
      <c r="D189" s="78" t="str">
        <f t="shared" ref="D189:N189" si="27">D187+D188</f>
        <v>#REF!</v>
      </c>
      <c r="E189" s="78" t="str">
        <f t="shared" si="27"/>
        <v>#REF!</v>
      </c>
      <c r="F189" s="78" t="str">
        <f t="shared" si="27"/>
        <v>#REF!</v>
      </c>
      <c r="G189" s="78" t="str">
        <f t="shared" si="27"/>
        <v>#REF!</v>
      </c>
      <c r="H189" s="78" t="str">
        <f t="shared" si="27"/>
        <v>#REF!</v>
      </c>
      <c r="I189" s="78" t="str">
        <f t="shared" si="27"/>
        <v>#REF!</v>
      </c>
      <c r="J189" s="78" t="str">
        <f t="shared" si="27"/>
        <v>#REF!</v>
      </c>
      <c r="K189" s="78" t="str">
        <f t="shared" si="27"/>
        <v>#REF!</v>
      </c>
      <c r="L189" s="78" t="str">
        <f t="shared" si="27"/>
        <v>#REF!</v>
      </c>
      <c r="M189" s="78" t="str">
        <f t="shared" si="27"/>
        <v>#REF!</v>
      </c>
      <c r="N189" s="78" t="str">
        <f t="shared" si="27"/>
        <v>#REF!</v>
      </c>
      <c r="O189" s="72"/>
      <c r="P189" s="78" t="str">
        <f t="shared" si="26"/>
        <v>#REF!</v>
      </c>
    </row>
    <row r="190" ht="13.5" customHeight="1">
      <c r="A190" s="7"/>
      <c r="B190" s="7"/>
      <c r="C190" s="7"/>
      <c r="D190" s="7"/>
      <c r="E190" s="7"/>
      <c r="F190" s="7"/>
      <c r="G190" s="7"/>
      <c r="H190" s="7"/>
      <c r="I190" s="7"/>
      <c r="J190" s="7"/>
      <c r="K190" s="7"/>
      <c r="L190" s="7"/>
      <c r="M190" s="7"/>
      <c r="N190" s="7"/>
      <c r="O190" s="7"/>
      <c r="P190" s="7"/>
    </row>
    <row r="191" ht="13.5" customHeight="1">
      <c r="A191" s="7"/>
      <c r="B191" s="7"/>
      <c r="C191" s="7"/>
      <c r="D191" s="80" t="str">
        <f t="shared" ref="D191:N191" si="28">D189/$P$189</f>
        <v>#REF!</v>
      </c>
      <c r="E191" s="80" t="str">
        <f t="shared" si="28"/>
        <v>#REF!</v>
      </c>
      <c r="F191" s="80" t="str">
        <f t="shared" si="28"/>
        <v>#REF!</v>
      </c>
      <c r="G191" s="80" t="str">
        <f t="shared" si="28"/>
        <v>#REF!</v>
      </c>
      <c r="H191" s="80" t="str">
        <f t="shared" si="28"/>
        <v>#REF!</v>
      </c>
      <c r="I191" s="80" t="str">
        <f t="shared" si="28"/>
        <v>#REF!</v>
      </c>
      <c r="J191" s="80" t="str">
        <f t="shared" si="28"/>
        <v>#REF!</v>
      </c>
      <c r="K191" s="80" t="str">
        <f t="shared" si="28"/>
        <v>#REF!</v>
      </c>
      <c r="L191" s="80" t="str">
        <f t="shared" si="28"/>
        <v>#REF!</v>
      </c>
      <c r="M191" s="80" t="str">
        <f t="shared" si="28"/>
        <v>#REF!</v>
      </c>
      <c r="N191" s="80" t="str">
        <f t="shared" si="28"/>
        <v>#REF!</v>
      </c>
      <c r="O191" s="135"/>
      <c r="P191" s="80" t="str">
        <f>P189/$P$189</f>
        <v>#REF!</v>
      </c>
    </row>
    <row r="192" ht="13.5" customHeight="1">
      <c r="A192" s="7"/>
      <c r="B192" s="7"/>
      <c r="C192" s="7"/>
      <c r="D192" s="7"/>
      <c r="E192" s="7"/>
      <c r="F192" s="7"/>
      <c r="G192" s="7"/>
      <c r="H192" s="7"/>
      <c r="I192" s="7"/>
      <c r="J192" s="7"/>
      <c r="K192" s="7"/>
      <c r="L192" s="7"/>
      <c r="M192" s="7"/>
      <c r="N192" s="7"/>
      <c r="O192" s="7"/>
      <c r="P192" s="7"/>
    </row>
    <row r="193" ht="13.5" customHeight="1">
      <c r="A193" s="7"/>
      <c r="B193" s="7"/>
      <c r="C193" s="7"/>
      <c r="D193" s="7"/>
      <c r="E193" s="7"/>
      <c r="F193" s="7"/>
      <c r="G193" s="7"/>
      <c r="H193" s="7"/>
      <c r="I193" s="7"/>
      <c r="J193" s="7"/>
      <c r="K193" s="7"/>
      <c r="L193" s="7"/>
      <c r="M193" s="7"/>
      <c r="N193" s="7"/>
      <c r="O193" s="7"/>
      <c r="P193" s="79" t="str">
        <f>IF(P189='High Level Budget'!B10,"","Total does not agree to detailed budget")</f>
        <v>#REF!</v>
      </c>
    </row>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sheetData>
  <printOptions/>
  <pageMargins bottom="0.75" footer="0.0" header="0.0" left="0.7" right="0.7" top="0.75"/>
  <pageSetup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E2EFD9"/>
    <pageSetUpPr/>
  </sheetPr>
  <sheetViews>
    <sheetView showGridLines="0" workbookViewId="0"/>
  </sheetViews>
  <sheetFormatPr customHeight="1" defaultColWidth="14.43" defaultRowHeight="15.0"/>
  <cols>
    <col customWidth="1" min="1" max="1" width="25.86"/>
    <col customWidth="1" min="2" max="3" width="10.14"/>
    <col customWidth="1" min="4" max="4" width="0.86"/>
    <col customWidth="1" min="5" max="6" width="10.14"/>
    <col customWidth="1" min="7" max="7" width="0.86"/>
    <col customWidth="1" min="8" max="9" width="10.14"/>
    <col customWidth="1" min="10" max="10" width="0.86"/>
    <col customWidth="1" min="11" max="12" width="10.14"/>
    <col customWidth="1" min="13" max="13" width="0.86"/>
    <col customWidth="1" min="14" max="15" width="10.14"/>
    <col customWidth="1" min="16" max="16" width="0.86"/>
    <col customWidth="1" min="17" max="18" width="10.14"/>
    <col customWidth="1" min="19" max="19" width="0.86"/>
    <col customWidth="1" min="20" max="21" width="10.14"/>
    <col customWidth="1" min="22" max="22" width="0.86"/>
    <col customWidth="1" min="23" max="24" width="10.14"/>
    <col customWidth="1" min="25" max="25" width="0.86"/>
    <col customWidth="1" min="26" max="27" width="10.14"/>
    <col customWidth="1" min="28" max="28" width="0.86"/>
    <col customWidth="1" min="29" max="30" width="10.14"/>
    <col customWidth="1" min="31" max="31" width="9.0"/>
  </cols>
  <sheetData>
    <row r="1" ht="13.5" customHeight="1">
      <c r="A1" s="60" t="str">
        <f>"PAYMENT &amp; REPORTING SCHEDULE - "&amp;#REF!&amp;" - "&amp;#REF!</f>
        <v>#REF!</v>
      </c>
      <c r="B1" s="136"/>
      <c r="C1" s="136"/>
      <c r="D1" s="136"/>
      <c r="E1" s="136"/>
      <c r="F1" s="136"/>
      <c r="G1" s="136"/>
      <c r="H1" s="137"/>
      <c r="I1" s="137"/>
      <c r="J1" s="137"/>
      <c r="K1" s="137"/>
      <c r="L1" s="137"/>
      <c r="M1" s="137"/>
      <c r="N1" s="137"/>
      <c r="O1" s="137"/>
      <c r="P1" s="137"/>
      <c r="Q1" s="137"/>
      <c r="R1" s="137"/>
      <c r="S1" s="137"/>
      <c r="T1" s="137"/>
      <c r="U1" s="137"/>
      <c r="V1" s="137"/>
      <c r="W1" s="137"/>
      <c r="X1" s="137"/>
      <c r="Y1" s="137"/>
      <c r="Z1" s="137"/>
      <c r="AA1" s="137"/>
      <c r="AB1" s="137"/>
      <c r="AC1" s="137"/>
      <c r="AD1" s="137"/>
      <c r="AE1" s="7"/>
    </row>
    <row r="2" ht="13.5" customHeight="1">
      <c r="A2" s="7"/>
      <c r="B2" s="7"/>
      <c r="C2" s="7"/>
      <c r="D2" s="7"/>
      <c r="E2" s="7"/>
      <c r="F2" s="7"/>
      <c r="G2" s="7"/>
      <c r="H2" s="7"/>
      <c r="I2" s="7"/>
      <c r="J2" s="7"/>
      <c r="K2" s="7"/>
      <c r="L2" s="7"/>
      <c r="M2" s="7"/>
      <c r="N2" s="7"/>
      <c r="O2" s="7"/>
      <c r="P2" s="7"/>
      <c r="Q2" s="7"/>
      <c r="R2" s="7"/>
      <c r="S2" s="7"/>
      <c r="T2" s="7"/>
      <c r="U2" s="7"/>
      <c r="V2" s="7"/>
      <c r="W2" s="7"/>
      <c r="X2" s="7"/>
      <c r="Y2" s="7"/>
      <c r="Z2" s="7"/>
      <c r="AA2" s="7"/>
      <c r="AB2" s="7"/>
      <c r="AC2" s="7"/>
      <c r="AD2" s="7"/>
      <c r="AE2" s="7"/>
    </row>
    <row r="3" ht="13.5" customHeight="1">
      <c r="A3" s="85" t="s">
        <v>96</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7"/>
    </row>
    <row r="4" ht="13.5" customHeight="1">
      <c r="A4" s="7"/>
      <c r="B4" s="67" t="s">
        <v>83</v>
      </c>
      <c r="C4" s="114"/>
      <c r="D4" s="68"/>
      <c r="E4" s="67" t="s">
        <v>84</v>
      </c>
      <c r="F4" s="114"/>
      <c r="G4" s="68"/>
      <c r="H4" s="67" t="s">
        <v>85</v>
      </c>
      <c r="I4" s="114"/>
      <c r="J4" s="68"/>
      <c r="K4" s="67" t="s">
        <v>86</v>
      </c>
      <c r="L4" s="114"/>
      <c r="M4" s="68"/>
      <c r="N4" s="67" t="s">
        <v>87</v>
      </c>
      <c r="O4" s="114"/>
      <c r="P4" s="68"/>
      <c r="Q4" s="67" t="s">
        <v>88</v>
      </c>
      <c r="R4" s="114"/>
      <c r="S4" s="68"/>
      <c r="T4" s="67" t="s">
        <v>89</v>
      </c>
      <c r="U4" s="114"/>
      <c r="V4" s="68"/>
      <c r="W4" s="67" t="s">
        <v>90</v>
      </c>
      <c r="X4" s="114"/>
      <c r="Y4" s="68"/>
      <c r="Z4" s="67" t="s">
        <v>91</v>
      </c>
      <c r="AA4" s="114"/>
      <c r="AB4" s="68"/>
      <c r="AC4" s="67" t="s">
        <v>92</v>
      </c>
      <c r="AD4" s="114"/>
      <c r="AE4" s="7"/>
    </row>
    <row r="5" ht="13.5" customHeight="1">
      <c r="A5" s="23" t="s">
        <v>97</v>
      </c>
      <c r="B5" s="138" t="str">
        <f>B11</f>
        <v>#REF!</v>
      </c>
      <c r="C5" s="139"/>
      <c r="D5" s="140"/>
      <c r="E5" s="138" t="str">
        <f>B12</f>
        <v>#REF!</v>
      </c>
      <c r="F5" s="139"/>
      <c r="G5" s="140"/>
      <c r="H5" s="138" t="str">
        <f>E12</f>
        <v>#REF!</v>
      </c>
      <c r="I5" s="139"/>
      <c r="J5" s="140"/>
      <c r="K5" s="138" t="str">
        <f>H12</f>
        <v>#REF!</v>
      </c>
      <c r="L5" s="139"/>
      <c r="M5" s="140"/>
      <c r="N5" s="138" t="str">
        <f>K12</f>
        <v>#REF!</v>
      </c>
      <c r="O5" s="139"/>
      <c r="P5" s="140"/>
      <c r="Q5" s="138" t="str">
        <f>N12</f>
        <v>#REF!</v>
      </c>
      <c r="R5" s="139"/>
      <c r="S5" s="140"/>
      <c r="T5" s="138" t="str">
        <f>Q12</f>
        <v>#REF!</v>
      </c>
      <c r="U5" s="139"/>
      <c r="V5" s="140"/>
      <c r="W5" s="138" t="str">
        <f>T12</f>
        <v>#REF!</v>
      </c>
      <c r="X5" s="139"/>
      <c r="Y5" s="140"/>
      <c r="Z5" s="138" t="str">
        <f>W12</f>
        <v>#REF!</v>
      </c>
      <c r="AA5" s="139"/>
      <c r="AB5" s="140"/>
      <c r="AC5" s="138" t="str">
        <f>Z12</f>
        <v>#REF!</v>
      </c>
      <c r="AD5" s="139"/>
      <c r="AE5" s="7"/>
    </row>
    <row r="6" ht="13.5" customHeight="1">
      <c r="A6" s="23" t="s">
        <v>98</v>
      </c>
      <c r="B6" s="141" t="str">
        <f>'Detailed Budget (Initial)'!O188</f>
        <v>#REF!</v>
      </c>
      <c r="D6" s="142"/>
      <c r="E6" s="141" t="str">
        <f>'Detailed Budget (Initial)'!AA188</f>
        <v>#REF!</v>
      </c>
      <c r="G6" s="142"/>
      <c r="H6" s="141" t="str">
        <f>'Detailed Budget (Initial)'!AM188</f>
        <v>#REF!</v>
      </c>
      <c r="J6" s="142"/>
      <c r="K6" s="141" t="str">
        <f>'Detailed Budget (Initial)'!AY188</f>
        <v>#REF!</v>
      </c>
      <c r="M6" s="142"/>
      <c r="N6" s="141" t="str">
        <f>'Detailed Budget (Initial)'!BK188</f>
        <v>#REF!</v>
      </c>
      <c r="P6" s="142"/>
      <c r="Q6" s="141" t="str">
        <f>'Detailed Budget (Initial)'!BW188</f>
        <v>#REF!</v>
      </c>
      <c r="S6" s="142"/>
      <c r="T6" s="141" t="str">
        <f>'Detailed Budget (Initial)'!CI188</f>
        <v>#REF!</v>
      </c>
      <c r="V6" s="142"/>
      <c r="W6" s="141" t="str">
        <f>'Detailed Budget (Initial)'!CU188</f>
        <v>#REF!</v>
      </c>
      <c r="Y6" s="142"/>
      <c r="Z6" s="141" t="str">
        <f>'Detailed Budget (Initial)'!DG188</f>
        <v>#REF!</v>
      </c>
      <c r="AB6" s="142"/>
      <c r="AC6" s="141" t="str">
        <f>'Detailed Budget (Initial)'!DS188</f>
        <v>#REF!</v>
      </c>
      <c r="AE6" s="143"/>
    </row>
    <row r="7" ht="13.5" customHeight="1">
      <c r="A7" s="7"/>
      <c r="B7" s="68"/>
      <c r="C7" s="68"/>
      <c r="D7" s="68"/>
      <c r="E7" s="68"/>
      <c r="F7" s="68"/>
      <c r="G7" s="68"/>
      <c r="H7" s="68"/>
      <c r="I7" s="68"/>
      <c r="J7" s="68"/>
      <c r="K7" s="68"/>
      <c r="L7" s="68"/>
      <c r="M7" s="68"/>
      <c r="N7" s="68"/>
      <c r="O7" s="68"/>
      <c r="P7" s="68"/>
      <c r="Q7" s="68"/>
      <c r="R7" s="68"/>
      <c r="S7" s="68"/>
      <c r="T7" s="68"/>
      <c r="U7" s="68"/>
      <c r="V7" s="68"/>
      <c r="W7" s="68"/>
      <c r="X7" s="68"/>
      <c r="Y7" s="68"/>
      <c r="Z7" s="68"/>
      <c r="AA7" s="68"/>
      <c r="AB7" s="68"/>
      <c r="AC7" s="68"/>
      <c r="AD7" s="68"/>
      <c r="AE7" s="7"/>
    </row>
    <row r="8" ht="13.5" customHeight="1">
      <c r="A8" s="85" t="s">
        <v>99</v>
      </c>
      <c r="B8" s="85"/>
      <c r="C8" s="85"/>
      <c r="D8" s="85"/>
      <c r="E8" s="85"/>
      <c r="F8" s="85"/>
      <c r="G8" s="85"/>
      <c r="H8" s="85"/>
      <c r="I8" s="85"/>
      <c r="J8" s="85"/>
      <c r="K8" s="85"/>
      <c r="L8" s="85"/>
      <c r="M8" s="85"/>
      <c r="N8" s="85"/>
      <c r="O8" s="85"/>
      <c r="P8" s="85"/>
      <c r="Q8" s="85"/>
      <c r="R8" s="85"/>
      <c r="S8" s="85"/>
      <c r="T8" s="85"/>
      <c r="U8" s="85"/>
      <c r="V8" s="85"/>
      <c r="W8" s="85"/>
      <c r="X8" s="85"/>
      <c r="Y8" s="85"/>
      <c r="Z8" s="85"/>
      <c r="AA8" s="85"/>
      <c r="AB8" s="85"/>
      <c r="AC8" s="85"/>
      <c r="AD8" s="85"/>
      <c r="AE8" s="7"/>
    </row>
    <row r="9" ht="13.5" customHeight="1">
      <c r="A9" s="144"/>
      <c r="B9" s="144"/>
      <c r="C9" s="144"/>
      <c r="D9" s="144"/>
      <c r="E9" s="144"/>
      <c r="F9" s="144"/>
      <c r="G9" s="144"/>
      <c r="H9" s="144"/>
      <c r="I9" s="144"/>
      <c r="J9" s="144"/>
      <c r="K9" s="144"/>
      <c r="L9" s="144"/>
      <c r="M9" s="144"/>
      <c r="N9" s="144"/>
      <c r="O9" s="144"/>
      <c r="P9" s="144"/>
      <c r="Q9" s="144"/>
      <c r="R9" s="144"/>
      <c r="S9" s="144"/>
      <c r="T9" s="144"/>
      <c r="U9" s="144"/>
      <c r="V9" s="144"/>
      <c r="W9" s="144"/>
      <c r="X9" s="144"/>
      <c r="Y9" s="144"/>
      <c r="Z9" s="144"/>
      <c r="AA9" s="144"/>
      <c r="AB9" s="144"/>
      <c r="AC9" s="144"/>
      <c r="AD9" s="144"/>
      <c r="AE9" s="7"/>
    </row>
    <row r="10" ht="13.5" customHeight="1">
      <c r="A10" s="7"/>
      <c r="B10" s="67" t="s">
        <v>83</v>
      </c>
      <c r="C10" s="114"/>
      <c r="D10" s="68"/>
      <c r="E10" s="67" t="s">
        <v>84</v>
      </c>
      <c r="F10" s="114"/>
      <c r="G10" s="68"/>
      <c r="H10" s="67" t="s">
        <v>85</v>
      </c>
      <c r="I10" s="114"/>
      <c r="J10" s="68"/>
      <c r="K10" s="67" t="s">
        <v>86</v>
      </c>
      <c r="L10" s="114"/>
      <c r="M10" s="68"/>
      <c r="N10" s="67" t="s">
        <v>87</v>
      </c>
      <c r="O10" s="114"/>
      <c r="P10" s="68"/>
      <c r="Q10" s="67" t="s">
        <v>88</v>
      </c>
      <c r="R10" s="114"/>
      <c r="S10" s="68"/>
      <c r="T10" s="67" t="s">
        <v>89</v>
      </c>
      <c r="U10" s="114"/>
      <c r="V10" s="68"/>
      <c r="W10" s="67" t="s">
        <v>90</v>
      </c>
      <c r="X10" s="114"/>
      <c r="Y10" s="68"/>
      <c r="Z10" s="67" t="s">
        <v>91</v>
      </c>
      <c r="AA10" s="114"/>
      <c r="AB10" s="68"/>
      <c r="AC10" s="67" t="s">
        <v>92</v>
      </c>
      <c r="AD10" s="114"/>
      <c r="AE10" s="7"/>
    </row>
    <row r="11" ht="13.5" customHeight="1">
      <c r="A11" s="70" t="s">
        <v>100</v>
      </c>
      <c r="B11" s="145" t="str">
        <f>#REF!</f>
        <v>#REF!</v>
      </c>
      <c r="D11" s="146"/>
      <c r="E11" s="145" t="str">
        <f t="shared" ref="E11:E12" si="1">DATE((YEAR(B11)+1),MONTH(B11),DAY(B11))</f>
        <v>#REF!</v>
      </c>
      <c r="G11" s="146"/>
      <c r="H11" s="145" t="str">
        <f t="shared" ref="H11:H12" si="2">DATE((YEAR(E11)+1),MONTH(E11),DAY(E11))</f>
        <v>#REF!</v>
      </c>
      <c r="J11" s="146"/>
      <c r="K11" s="145" t="str">
        <f t="shared" ref="K11:K12" si="3">DATE((YEAR(H11)+1),MONTH(H11),DAY(H11))</f>
        <v>#REF!</v>
      </c>
      <c r="M11" s="146"/>
      <c r="N11" s="145" t="str">
        <f t="shared" ref="N11:N12" si="4">DATE((YEAR(K11)+1),MONTH(K11),DAY(K11))</f>
        <v>#REF!</v>
      </c>
      <c r="P11" s="146"/>
      <c r="Q11" s="145" t="str">
        <f t="shared" ref="Q11:Q12" si="5">DATE((YEAR(N11)+1),MONTH(N11),DAY(N11))</f>
        <v>#REF!</v>
      </c>
      <c r="S11" s="146"/>
      <c r="T11" s="145" t="str">
        <f t="shared" ref="T11:T12" si="6">DATE((YEAR(Q11)+1),MONTH(Q11),DAY(Q11))</f>
        <v>#REF!</v>
      </c>
      <c r="V11" s="146"/>
      <c r="W11" s="145" t="str">
        <f t="shared" ref="W11:W12" si="7">DATE((YEAR(T11)+1),MONTH(T11),DAY(T11))</f>
        <v>#REF!</v>
      </c>
      <c r="Y11" s="146"/>
      <c r="Z11" s="145" t="str">
        <f t="shared" ref="Z11:Z12" si="8">DATE((YEAR(W11)+1),MONTH(W11),DAY(W11))</f>
        <v>#REF!</v>
      </c>
      <c r="AB11" s="146"/>
      <c r="AC11" s="145" t="str">
        <f t="shared" ref="AC11:AC12" si="9">DATE((YEAR(Z11)+1),MONTH(Z11),DAY(Z11))</f>
        <v>#REF!</v>
      </c>
      <c r="AE11" s="7"/>
    </row>
    <row r="12" ht="13.5" customHeight="1">
      <c r="A12" s="70" t="s">
        <v>101</v>
      </c>
      <c r="B12" s="145" t="str">
        <f>B11+365</f>
        <v>#REF!</v>
      </c>
      <c r="D12" s="146"/>
      <c r="E12" s="145" t="str">
        <f t="shared" si="1"/>
        <v>#REF!</v>
      </c>
      <c r="G12" s="146"/>
      <c r="H12" s="145" t="str">
        <f t="shared" si="2"/>
        <v>#REF!</v>
      </c>
      <c r="J12" s="146"/>
      <c r="K12" s="145" t="str">
        <f t="shared" si="3"/>
        <v>#REF!</v>
      </c>
      <c r="M12" s="146"/>
      <c r="N12" s="145" t="str">
        <f t="shared" si="4"/>
        <v>#REF!</v>
      </c>
      <c r="P12" s="146"/>
      <c r="Q12" s="145" t="str">
        <f t="shared" si="5"/>
        <v>#REF!</v>
      </c>
      <c r="S12" s="146"/>
      <c r="T12" s="145" t="str">
        <f t="shared" si="6"/>
        <v>#REF!</v>
      </c>
      <c r="V12" s="146"/>
      <c r="W12" s="145" t="str">
        <f t="shared" si="7"/>
        <v>#REF!</v>
      </c>
      <c r="Y12" s="146"/>
      <c r="Z12" s="145" t="str">
        <f t="shared" si="8"/>
        <v>#REF!</v>
      </c>
      <c r="AB12" s="146"/>
      <c r="AC12" s="145" t="str">
        <f t="shared" si="9"/>
        <v>#REF!</v>
      </c>
      <c r="AE12" s="7"/>
    </row>
    <row r="13" ht="13.5" customHeight="1">
      <c r="A13" s="7"/>
      <c r="B13" s="7"/>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row>
    <row r="14" ht="13.5" customHeight="1">
      <c r="A14" s="7"/>
      <c r="B14" s="69" t="s">
        <v>102</v>
      </c>
      <c r="C14" s="69" t="s">
        <v>103</v>
      </c>
      <c r="D14" s="69"/>
      <c r="E14" s="69" t="s">
        <v>102</v>
      </c>
      <c r="F14" s="69" t="s">
        <v>103</v>
      </c>
      <c r="G14" s="69"/>
      <c r="H14" s="69" t="s">
        <v>102</v>
      </c>
      <c r="I14" s="69" t="s">
        <v>103</v>
      </c>
      <c r="J14" s="69"/>
      <c r="K14" s="69" t="s">
        <v>102</v>
      </c>
      <c r="L14" s="69" t="s">
        <v>103</v>
      </c>
      <c r="M14" s="69"/>
      <c r="N14" s="69" t="s">
        <v>102</v>
      </c>
      <c r="O14" s="69" t="s">
        <v>103</v>
      </c>
      <c r="P14" s="69"/>
      <c r="Q14" s="69" t="s">
        <v>102</v>
      </c>
      <c r="R14" s="69" t="s">
        <v>103</v>
      </c>
      <c r="S14" s="69"/>
      <c r="T14" s="69" t="s">
        <v>102</v>
      </c>
      <c r="U14" s="69" t="s">
        <v>103</v>
      </c>
      <c r="V14" s="69"/>
      <c r="W14" s="69" t="s">
        <v>102</v>
      </c>
      <c r="X14" s="69" t="s">
        <v>103</v>
      </c>
      <c r="Y14" s="69"/>
      <c r="Z14" s="69" t="s">
        <v>102</v>
      </c>
      <c r="AA14" s="69" t="s">
        <v>103</v>
      </c>
      <c r="AB14" s="69"/>
      <c r="AC14" s="69" t="s">
        <v>102</v>
      </c>
      <c r="AD14" s="69" t="s">
        <v>103</v>
      </c>
      <c r="AE14" s="7"/>
    </row>
    <row r="15" ht="13.5" customHeight="1">
      <c r="A15" s="7"/>
      <c r="B15" s="146" t="str">
        <f>IF(#REF!="Annual",'Payment &amp; Reporting Schedule'!B12,(IF(#REF!="Semi-annual",DATE(YEAR(B12),MONTH(B12)-6,DAY(B12)),(IF(#REF!="Quarterly",DATE(YEAR(B12),MONTH(B12)-9,DAY(B12)),"")))))</f>
        <v>#REF!</v>
      </c>
      <c r="C15" s="146" t="str">
        <f>DATE(YEAR(B15),MONTH(B15)+1,DAY(B15))</f>
        <v>#REF!</v>
      </c>
      <c r="D15" s="146"/>
      <c r="E15" s="146" t="str">
        <f>IF(#REF!="Annual",'Payment &amp; Reporting Schedule'!E12,(IF(#REF!="Semi-annual",DATE(YEAR(E12),MONTH(E12)-6,DAY(E12)),(IF(#REF!="Quarterly",DATE(YEAR(E12),MONTH(E12)-9,DAY(E12)),"")))))</f>
        <v>#REF!</v>
      </c>
      <c r="F15" s="146" t="str">
        <f>DATE(YEAR(E15),MONTH(E15)+1,DAY(E15))</f>
        <v>#REF!</v>
      </c>
      <c r="G15" s="146"/>
      <c r="H15" s="146" t="str">
        <f>IF(#REF!="Annual",'Payment &amp; Reporting Schedule'!H12,(IF(#REF!="Semi-annual",DATE(YEAR(H12),MONTH(H12)-6,DAY(H12)),(IF(#REF!="Quarterly",DATE(YEAR(H12),MONTH(H12)-9,DAY(H12)),"")))))</f>
        <v>#REF!</v>
      </c>
      <c r="I15" s="146" t="str">
        <f>DATE(YEAR(H15),MONTH(H15)+1,DAY(H15))</f>
        <v>#REF!</v>
      </c>
      <c r="J15" s="146"/>
      <c r="K15" s="146" t="str">
        <f>IF(#REF!="Annual",'Payment &amp; Reporting Schedule'!K12,(IF(#REF!="Semi-annual",DATE(YEAR(K12),MONTH(K12)-6,DAY(K12)),(IF(#REF!="Quarterly",DATE(YEAR(K12),MONTH(K12)-9,DAY(K12)),"")))))</f>
        <v>#REF!</v>
      </c>
      <c r="L15" s="146" t="str">
        <f>DATE(YEAR(K15),MONTH(K15)+1,DAY(K15))</f>
        <v>#REF!</v>
      </c>
      <c r="M15" s="146"/>
      <c r="N15" s="146" t="str">
        <f>IF(#REF!="Annual",'Payment &amp; Reporting Schedule'!N12,(IF(#REF!="Semi-annual",DATE(YEAR(N12),MONTH(N12)-6,DAY(N12)),(IF(#REF!="Quarterly",DATE(YEAR(N12),MONTH(N12)-9,DAY(N12)),"")))))</f>
        <v>#REF!</v>
      </c>
      <c r="O15" s="146" t="str">
        <f>DATE(YEAR(N15),MONTH(N15)+1,DAY(N15))</f>
        <v>#REF!</v>
      </c>
      <c r="P15" s="146"/>
      <c r="Q15" s="146" t="str">
        <f>IF(#REF!="Annual",'Payment &amp; Reporting Schedule'!Q12,(IF(#REF!="Semi-annual",DATE(YEAR(Q12),MONTH(Q12)-6,DAY(Q12)),(IF(#REF!="Quarterly",DATE(YEAR(Q12),MONTH(Q12)-9,DAY(Q12)),"")))))</f>
        <v>#REF!</v>
      </c>
      <c r="R15" s="146" t="str">
        <f>DATE(YEAR(Q15),MONTH(Q15)+1,DAY(Q15))</f>
        <v>#REF!</v>
      </c>
      <c r="S15" s="146"/>
      <c r="T15" s="146" t="str">
        <f>IF(#REF!="Annual",'Payment &amp; Reporting Schedule'!T12,(IF(#REF!="Semi-annual",DATE(YEAR(T12),MONTH(T12)-6,DAY(T12)),(IF(#REF!="Quarterly",DATE(YEAR(T12),MONTH(T12)-9,DAY(T12)),"")))))</f>
        <v>#REF!</v>
      </c>
      <c r="U15" s="146" t="str">
        <f>DATE(YEAR(T15),MONTH(T15)+1,DAY(T15))</f>
        <v>#REF!</v>
      </c>
      <c r="V15" s="146"/>
      <c r="W15" s="146" t="str">
        <f>IF(#REF!="Annual",'Payment &amp; Reporting Schedule'!W12,(IF(#REF!="Semi-annual",DATE(YEAR(W12),MONTH(W12)-6,DAY(W12)),(IF(#REF!="Quarterly",DATE(YEAR(W12),MONTH(W12)-9,DAY(W12)),"")))))</f>
        <v>#REF!</v>
      </c>
      <c r="X15" s="146" t="str">
        <f>DATE(YEAR(W15),MONTH(W15)+1,DAY(W15))</f>
        <v>#REF!</v>
      </c>
      <c r="Y15" s="146"/>
      <c r="Z15" s="146" t="str">
        <f>IF(#REF!="Annual",'Payment &amp; Reporting Schedule'!Z12,(IF(#REF!="Semi-annual",DATE(YEAR(Z12),MONTH(Z12)-6,DAY(Z12)),(IF(#REF!="Quarterly",DATE(YEAR(Z12),MONTH(Z12)-9,DAY(Z12)),"")))))</f>
        <v>#REF!</v>
      </c>
      <c r="AA15" s="146" t="str">
        <f>DATE(YEAR(Z15),MONTH(Z15)+1,DAY(Z15))</f>
        <v>#REF!</v>
      </c>
      <c r="AB15" s="146"/>
      <c r="AC15" s="146" t="str">
        <f>IF(#REF!="Annual",'Payment &amp; Reporting Schedule'!AC12,(IF(#REF!="Semi-annual",DATE(YEAR(AC12),MONTH(AC12)-6,DAY(AC12)),(IF(#REF!="Quarterly",DATE(YEAR(AC12),MONTH(AC12)-9,DAY(AC12)),"")))))</f>
        <v>#REF!</v>
      </c>
      <c r="AD15" s="146" t="str">
        <f>DATE(YEAR(AC15),MONTH(AC15)+1,DAY(AC15))</f>
        <v>#REF!</v>
      </c>
      <c r="AE15" s="7"/>
    </row>
    <row r="16" ht="13.5" customHeight="1">
      <c r="A16" s="7"/>
      <c r="B16" s="146" t="str">
        <f>IF(#REF!="Annual","-",(IF(#REF!="Semi-annual",B12,(IF(#REF!="Quarterly",DATE(YEAR(B12),MONTH(B12)-6,DAY(B12)),"")))))</f>
        <v>#REF!</v>
      </c>
      <c r="C16" s="146" t="str">
        <f t="shared" ref="C16:C18" si="10">IF(B16="-","-",(DATE(YEAR(B16),MONTH(B16)+1,DAY(B16))))</f>
        <v>#REF!</v>
      </c>
      <c r="D16" s="146"/>
      <c r="E16" s="146" t="str">
        <f>IF(#REF!="Annual","-",(IF(#REF!="Semi-annual",E12,(IF(#REF!="Quarterly",DATE(YEAR(E12),MONTH(E12)-6,DAY(E12)),"")))))</f>
        <v>#REF!</v>
      </c>
      <c r="F16" s="146" t="str">
        <f t="shared" ref="F16:F18" si="11">IF(E16="-","-",(DATE(YEAR(E16),MONTH(E16)+1,DAY(E16))))</f>
        <v>#REF!</v>
      </c>
      <c r="G16" s="146"/>
      <c r="H16" s="146" t="str">
        <f>IF(#REF!="Annual","-",(IF(#REF!="Semi-annual",H12,(IF(#REF!="Quarterly",DATE(YEAR(H12),MONTH(H12)-6,DAY(H12)),"")))))</f>
        <v>#REF!</v>
      </c>
      <c r="I16" s="146" t="str">
        <f t="shared" ref="I16:I18" si="12">IF(H16="-","-",(DATE(YEAR(H16),MONTH(H16)+1,DAY(H16))))</f>
        <v>#REF!</v>
      </c>
      <c r="J16" s="146"/>
      <c r="K16" s="146" t="str">
        <f>IF(#REF!="Annual","-",(IF(#REF!="Semi-annual",K12,(IF(#REF!="Quarterly",DATE(YEAR(K12),MONTH(K12)-6,DAY(K12)),"")))))</f>
        <v>#REF!</v>
      </c>
      <c r="L16" s="146" t="str">
        <f t="shared" ref="L16:L18" si="13">IF(K16="-","-",(DATE(YEAR(K16),MONTH(K16)+1,DAY(K16))))</f>
        <v>#REF!</v>
      </c>
      <c r="M16" s="146"/>
      <c r="N16" s="146" t="str">
        <f>IF(#REF!="Annual","-",(IF(#REF!="Semi-annual",N12,(IF(#REF!="Quarterly",DATE(YEAR(N12),MONTH(N12)-6,DAY(N12)),"")))))</f>
        <v>#REF!</v>
      </c>
      <c r="O16" s="146" t="str">
        <f t="shared" ref="O16:O18" si="14">IF(N16="-","-",(DATE(YEAR(N16),MONTH(N16)+1,DAY(N16))))</f>
        <v>#REF!</v>
      </c>
      <c r="P16" s="146"/>
      <c r="Q16" s="146" t="str">
        <f>IF(#REF!="Annual","-",(IF(#REF!="Semi-annual",Q12,(IF(#REF!="Quarterly",DATE(YEAR(Q12),MONTH(Q12)-6,DAY(Q12)),"")))))</f>
        <v>#REF!</v>
      </c>
      <c r="R16" s="146" t="str">
        <f t="shared" ref="R16:R18" si="15">IF(Q16="-","-",(DATE(YEAR(Q16),MONTH(Q16)+1,DAY(Q16))))</f>
        <v>#REF!</v>
      </c>
      <c r="S16" s="146"/>
      <c r="T16" s="146" t="str">
        <f>IF(#REF!="Annual","-",(IF(#REF!="Semi-annual",T12,(IF(#REF!="Quarterly",DATE(YEAR(T12),MONTH(T12)-6,DAY(T12)),"")))))</f>
        <v>#REF!</v>
      </c>
      <c r="U16" s="146" t="str">
        <f t="shared" ref="U16:U18" si="16">IF(T16="-","-",(DATE(YEAR(T16),MONTH(T16)+1,DAY(T16))))</f>
        <v>#REF!</v>
      </c>
      <c r="V16" s="146"/>
      <c r="W16" s="146" t="str">
        <f>IF(#REF!="Annual","-",(IF(#REF!="Semi-annual",W12,(IF(#REF!="Quarterly",DATE(YEAR(W12),MONTH(W12)-6,DAY(W12)),"")))))</f>
        <v>#REF!</v>
      </c>
      <c r="X16" s="146" t="str">
        <f t="shared" ref="X16:X18" si="17">IF(W16="-","-",(DATE(YEAR(W16),MONTH(W16)+1,DAY(W16))))</f>
        <v>#REF!</v>
      </c>
      <c r="Y16" s="146"/>
      <c r="Z16" s="146" t="str">
        <f>IF(#REF!="Annual","-",(IF(#REF!="Semi-annual",Z12,(IF(#REF!="Quarterly",DATE(YEAR(Z12),MONTH(Z12)-6,DAY(Z12)),"")))))</f>
        <v>#REF!</v>
      </c>
      <c r="AA16" s="146" t="str">
        <f t="shared" ref="AA16:AA18" si="18">IF(Z16="-","-",(DATE(YEAR(Z16),MONTH(Z16)+1,DAY(Z16))))</f>
        <v>#REF!</v>
      </c>
      <c r="AB16" s="146"/>
      <c r="AC16" s="146" t="str">
        <f>IF(#REF!="Annual","-",(IF(#REF!="Semi-annual",AC12,(IF(#REF!="Quarterly",DATE(YEAR(AC12),MONTH(AC12)-6,DAY(AC12)),"")))))</f>
        <v>#REF!</v>
      </c>
      <c r="AD16" s="146" t="str">
        <f t="shared" ref="AD16:AD18" si="19">IF(AC16="-","-",(DATE(YEAR(AC16),MONTH(AC16)+1,DAY(AC16))))</f>
        <v>#REF!</v>
      </c>
      <c r="AE16" s="7"/>
    </row>
    <row r="17" ht="13.5" customHeight="1">
      <c r="A17" s="7"/>
      <c r="B17" s="146" t="str">
        <f>IF(#REF!="Annual","-",(IF(#REF!="Semi-annual","-",(IF(#REF!="Quarterly",DATE(YEAR(B12),MONTH(B12)-3,DAY(B12)),"")))))</f>
        <v>#REF!</v>
      </c>
      <c r="C17" s="146" t="str">
        <f t="shared" si="10"/>
        <v>#REF!</v>
      </c>
      <c r="D17" s="146"/>
      <c r="E17" s="146" t="str">
        <f>IF(#REF!="Annual","-",(IF(#REF!="Semi-annual","-",(IF(#REF!="Quarterly",DATE(YEAR(E12),MONTH(E12)-3,DAY(E12)),"")))))</f>
        <v>#REF!</v>
      </c>
      <c r="F17" s="146" t="str">
        <f t="shared" si="11"/>
        <v>#REF!</v>
      </c>
      <c r="G17" s="146"/>
      <c r="H17" s="146" t="str">
        <f>IF(#REF!="Annual","-",(IF(#REF!="Semi-annual","-",(IF(#REF!="Quarterly",DATE(YEAR(H12),MONTH(H12)-3,DAY(H12)),"")))))</f>
        <v>#REF!</v>
      </c>
      <c r="I17" s="146" t="str">
        <f t="shared" si="12"/>
        <v>#REF!</v>
      </c>
      <c r="J17" s="146"/>
      <c r="K17" s="146" t="str">
        <f>IF(#REF!="Annual","-",(IF(#REF!="Semi-annual","-",(IF(#REF!="Quarterly",DATE(YEAR(K12),MONTH(K12)-3,DAY(K12)),"")))))</f>
        <v>#REF!</v>
      </c>
      <c r="L17" s="146" t="str">
        <f t="shared" si="13"/>
        <v>#REF!</v>
      </c>
      <c r="M17" s="146"/>
      <c r="N17" s="146" t="str">
        <f>IF(#REF!="Annual","-",(IF(#REF!="Semi-annual","-",(IF(#REF!="Quarterly",DATE(YEAR(N12),MONTH(N12)-3,DAY(N12)),"")))))</f>
        <v>#REF!</v>
      </c>
      <c r="O17" s="146" t="str">
        <f t="shared" si="14"/>
        <v>#REF!</v>
      </c>
      <c r="P17" s="146"/>
      <c r="Q17" s="146" t="str">
        <f>IF(#REF!="Annual","-",(IF(#REF!="Semi-annual","-",(IF(#REF!="Quarterly",DATE(YEAR(Q12),MONTH(Q12)-3,DAY(Q12)),"")))))</f>
        <v>#REF!</v>
      </c>
      <c r="R17" s="146" t="str">
        <f t="shared" si="15"/>
        <v>#REF!</v>
      </c>
      <c r="S17" s="146"/>
      <c r="T17" s="146" t="str">
        <f>IF(#REF!="Annual","-",(IF(#REF!="Semi-annual","-",(IF(#REF!="Quarterly",DATE(YEAR(T12),MONTH(T12)-3,DAY(T12)),"")))))</f>
        <v>#REF!</v>
      </c>
      <c r="U17" s="146" t="str">
        <f t="shared" si="16"/>
        <v>#REF!</v>
      </c>
      <c r="V17" s="146"/>
      <c r="W17" s="146" t="str">
        <f>IF(#REF!="Annual","-",(IF(#REF!="Semi-annual","-",(IF(#REF!="Quarterly",DATE(YEAR(W12),MONTH(W12)-3,DAY(W12)),"")))))</f>
        <v>#REF!</v>
      </c>
      <c r="X17" s="146" t="str">
        <f t="shared" si="17"/>
        <v>#REF!</v>
      </c>
      <c r="Y17" s="146"/>
      <c r="Z17" s="146" t="str">
        <f>IF(#REF!="Annual","-",(IF(#REF!="Semi-annual","-",(IF(#REF!="Quarterly",DATE(YEAR(Z12),MONTH(Z12)-3,DAY(Z12)),"")))))</f>
        <v>#REF!</v>
      </c>
      <c r="AA17" s="146" t="str">
        <f t="shared" si="18"/>
        <v>#REF!</v>
      </c>
      <c r="AB17" s="146"/>
      <c r="AC17" s="146" t="str">
        <f>IF(#REF!="Annual","-",(IF(#REF!="Semi-annual","-",(IF(#REF!="Quarterly",DATE(YEAR(AC12),MONTH(AC12)-3,DAY(AC12)),"")))))</f>
        <v>#REF!</v>
      </c>
      <c r="AD17" s="146" t="str">
        <f t="shared" si="19"/>
        <v>#REF!</v>
      </c>
      <c r="AE17" s="7"/>
    </row>
    <row r="18" ht="13.5" customHeight="1">
      <c r="A18" s="7"/>
      <c r="B18" s="146" t="str">
        <f>IF(#REF!="Annual","-",(IF(#REF!="Semi-annual","-",(IF(#REF!="Quarterly",B12,"")))))</f>
        <v>#REF!</v>
      </c>
      <c r="C18" s="146" t="str">
        <f t="shared" si="10"/>
        <v>#REF!</v>
      </c>
      <c r="D18" s="146"/>
      <c r="E18" s="146" t="str">
        <f>IF(#REF!="Annual","-",(IF(#REF!="Semi-annual","-",(IF(#REF!="Quarterly",E12,"")))))</f>
        <v>#REF!</v>
      </c>
      <c r="F18" s="146" t="str">
        <f t="shared" si="11"/>
        <v>#REF!</v>
      </c>
      <c r="G18" s="146"/>
      <c r="H18" s="146" t="str">
        <f>IF(#REF!="Annual","-",(IF(#REF!="Semi-annual","-",(IF(#REF!="Quarterly",H12,"")))))</f>
        <v>#REF!</v>
      </c>
      <c r="I18" s="146" t="str">
        <f t="shared" si="12"/>
        <v>#REF!</v>
      </c>
      <c r="J18" s="146"/>
      <c r="K18" s="146" t="str">
        <f>IF(#REF!="Annual","-",(IF(#REF!="Semi-annual","-",(IF(#REF!="Quarterly",K12,"")))))</f>
        <v>#REF!</v>
      </c>
      <c r="L18" s="146" t="str">
        <f t="shared" si="13"/>
        <v>#REF!</v>
      </c>
      <c r="M18" s="146"/>
      <c r="N18" s="146" t="str">
        <f>IF(#REF!="Annual","-",(IF(#REF!="Semi-annual","-",(IF(#REF!="Quarterly",N12,"")))))</f>
        <v>#REF!</v>
      </c>
      <c r="O18" s="146" t="str">
        <f t="shared" si="14"/>
        <v>#REF!</v>
      </c>
      <c r="P18" s="146"/>
      <c r="Q18" s="146" t="str">
        <f>IF(#REF!="Annual","-",(IF(#REF!="Semi-annual","-",(IF(#REF!="Quarterly",Q12,"")))))</f>
        <v>#REF!</v>
      </c>
      <c r="R18" s="146" t="str">
        <f t="shared" si="15"/>
        <v>#REF!</v>
      </c>
      <c r="S18" s="146"/>
      <c r="T18" s="146" t="str">
        <f>IF(#REF!="Annual","-",(IF(#REF!="Semi-annual","-",(IF(#REF!="Quarterly",T12,"")))))</f>
        <v>#REF!</v>
      </c>
      <c r="U18" s="146" t="str">
        <f t="shared" si="16"/>
        <v>#REF!</v>
      </c>
      <c r="V18" s="146"/>
      <c r="W18" s="146" t="str">
        <f>IF(#REF!="Annual","-",(IF(#REF!="Semi-annual","-",(IF(#REF!="Quarterly",W12,"")))))</f>
        <v>#REF!</v>
      </c>
      <c r="X18" s="146" t="str">
        <f t="shared" si="17"/>
        <v>#REF!</v>
      </c>
      <c r="Y18" s="146"/>
      <c r="Z18" s="146" t="str">
        <f>IF(#REF!="Annual","-",(IF(#REF!="Semi-annual","-",(IF(#REF!="Quarterly",Z12,"")))))</f>
        <v>#REF!</v>
      </c>
      <c r="AA18" s="146" t="str">
        <f t="shared" si="18"/>
        <v>#REF!</v>
      </c>
      <c r="AB18" s="146"/>
      <c r="AC18" s="146" t="str">
        <f>IF(#REF!="Annual","-",(IF(#REF!="Semi-annual","-",(IF(#REF!="Quarterly",AC12,"")))))</f>
        <v>#REF!</v>
      </c>
      <c r="AD18" s="146" t="str">
        <f t="shared" si="19"/>
        <v>#REF!</v>
      </c>
      <c r="AE18" s="7"/>
    </row>
    <row r="19" ht="13.5" customHeight="1">
      <c r="A19" s="7"/>
      <c r="B19" s="7"/>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row>
    <row r="20" ht="13.5" customHeight="1">
      <c r="A20" s="7"/>
      <c r="B20" s="7"/>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row>
    <row r="21" ht="13.5" customHeight="1">
      <c r="A21" s="7"/>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row>
    <row r="22" ht="13.5" customHeight="1">
      <c r="A22" s="7"/>
      <c r="B22" s="7"/>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row>
    <row r="23" ht="13.5" customHeight="1">
      <c r="A23" s="7"/>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row>
    <row r="24" ht="13.5" customHeight="1">
      <c r="A24" s="7"/>
      <c r="B24" s="7"/>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row>
    <row r="25" ht="13.5" customHeight="1">
      <c r="A25" s="7"/>
      <c r="B25" s="7"/>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row>
    <row r="26" ht="13.5" customHeight="1">
      <c r="A26" s="7"/>
      <c r="B26" s="7"/>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row>
    <row r="27" ht="13.5" customHeight="1">
      <c r="A27" s="7"/>
      <c r="B27" s="7"/>
      <c r="C27" s="7"/>
      <c r="D27" s="7"/>
      <c r="E27" s="7"/>
      <c r="F27" s="7"/>
      <c r="G27" s="7"/>
      <c r="H27" s="7"/>
      <c r="I27" s="7"/>
      <c r="J27" s="7"/>
      <c r="K27" s="7"/>
      <c r="L27" s="7"/>
      <c r="M27" s="7"/>
      <c r="N27" s="7"/>
      <c r="O27" s="7"/>
      <c r="P27" s="7"/>
      <c r="Q27" s="7"/>
      <c r="R27" s="7"/>
      <c r="S27" s="7"/>
      <c r="T27" s="7"/>
      <c r="U27" s="7"/>
      <c r="V27" s="7"/>
      <c r="W27" s="7"/>
      <c r="X27" s="7"/>
      <c r="Y27" s="7"/>
      <c r="Z27" s="7"/>
      <c r="AA27" s="7"/>
      <c r="AB27" s="7"/>
      <c r="AC27" s="7"/>
      <c r="AD27" s="7"/>
      <c r="AE27" s="7"/>
    </row>
    <row r="28" ht="13.5" customHeight="1">
      <c r="A28" s="7"/>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row>
    <row r="29" ht="13.5" customHeight="1">
      <c r="A29" s="7"/>
      <c r="B29" s="7"/>
      <c r="C29" s="7"/>
      <c r="D29" s="7"/>
      <c r="E29" s="7"/>
      <c r="F29" s="7"/>
      <c r="G29" s="7"/>
      <c r="H29" s="7"/>
      <c r="I29" s="7"/>
      <c r="J29" s="7"/>
      <c r="K29" s="7"/>
      <c r="L29" s="7"/>
      <c r="M29" s="7"/>
      <c r="N29" s="7"/>
      <c r="O29" s="7"/>
      <c r="P29" s="7"/>
      <c r="Q29" s="7"/>
      <c r="R29" s="7"/>
      <c r="S29" s="7"/>
      <c r="T29" s="7"/>
      <c r="U29" s="7"/>
      <c r="V29" s="7"/>
      <c r="W29" s="7"/>
      <c r="X29" s="7"/>
      <c r="Y29" s="7"/>
      <c r="Z29" s="7"/>
      <c r="AA29" s="7"/>
      <c r="AB29" s="7"/>
      <c r="AC29" s="7"/>
      <c r="AD29" s="7"/>
      <c r="AE29" s="7"/>
    </row>
    <row r="30" ht="13.5" customHeight="1">
      <c r="A30" s="7"/>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row>
    <row r="31" ht="13.5" customHeight="1">
      <c r="A31" s="7"/>
      <c r="B31" s="7"/>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row>
    <row r="32" ht="13.5" customHeight="1">
      <c r="A32" s="7"/>
      <c r="B32" s="7"/>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row>
    <row r="33" ht="13.5" customHeight="1">
      <c r="A33" s="7"/>
      <c r="B33" s="7"/>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row>
    <row r="34" ht="13.5" customHeight="1">
      <c r="A34" s="7"/>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row>
    <row r="35" ht="11.25" customHeight="1">
      <c r="A35" s="7"/>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row>
    <row r="36" ht="13.5" customHeight="1">
      <c r="A36" s="7"/>
      <c r="B36" s="7"/>
      <c r="C36" s="7"/>
      <c r="D36" s="7"/>
      <c r="E36" s="7"/>
      <c r="F36" s="7"/>
      <c r="G36" s="7"/>
      <c r="H36" s="7"/>
      <c r="I36" s="7"/>
      <c r="J36" s="7"/>
      <c r="K36" s="7"/>
      <c r="L36" s="7"/>
      <c r="M36" s="7"/>
      <c r="N36" s="7"/>
      <c r="O36" s="7"/>
      <c r="P36" s="7"/>
      <c r="Q36" s="7"/>
      <c r="R36" s="7"/>
      <c r="S36" s="7"/>
      <c r="T36" s="7"/>
      <c r="U36" s="7"/>
      <c r="V36" s="7"/>
      <c r="W36" s="7"/>
      <c r="X36" s="7"/>
      <c r="Y36" s="7"/>
      <c r="Z36" s="7"/>
      <c r="AA36" s="7"/>
      <c r="AB36" s="7"/>
      <c r="AC36" s="7"/>
      <c r="AD36" s="7"/>
      <c r="AE36" s="7"/>
    </row>
    <row r="37" ht="13.5" customHeight="1">
      <c r="A37" s="7"/>
      <c r="B37" s="7"/>
      <c r="C37" s="7"/>
      <c r="D37" s="7"/>
      <c r="E37" s="7"/>
      <c r="F37" s="7"/>
      <c r="G37" s="7"/>
      <c r="H37" s="7"/>
      <c r="I37" s="7"/>
      <c r="J37" s="7"/>
      <c r="K37" s="7"/>
      <c r="L37" s="7"/>
      <c r="M37" s="7"/>
      <c r="N37" s="7"/>
      <c r="O37" s="7"/>
      <c r="P37" s="7"/>
      <c r="Q37" s="7"/>
      <c r="R37" s="7"/>
      <c r="S37" s="7"/>
      <c r="T37" s="7"/>
      <c r="U37" s="7"/>
      <c r="V37" s="7"/>
      <c r="W37" s="7"/>
      <c r="X37" s="7"/>
      <c r="Y37" s="7"/>
      <c r="Z37" s="7"/>
      <c r="AA37" s="7"/>
      <c r="AB37" s="7"/>
      <c r="AC37" s="7"/>
      <c r="AD37" s="7"/>
      <c r="AE37" s="7"/>
    </row>
    <row r="38" ht="13.5" customHeight="1">
      <c r="A38" s="7"/>
      <c r="B38" s="7"/>
      <c r="C38" s="7"/>
      <c r="D38" s="7"/>
      <c r="E38" s="7"/>
      <c r="F38" s="7"/>
      <c r="G38" s="7"/>
      <c r="H38" s="7"/>
      <c r="I38" s="7"/>
      <c r="J38" s="7"/>
      <c r="K38" s="7"/>
      <c r="L38" s="7"/>
      <c r="M38" s="7"/>
      <c r="N38" s="7"/>
      <c r="O38" s="7"/>
      <c r="P38" s="7"/>
      <c r="Q38" s="7"/>
      <c r="R38" s="7"/>
      <c r="S38" s="7"/>
      <c r="T38" s="7"/>
      <c r="U38" s="7"/>
      <c r="V38" s="7"/>
      <c r="W38" s="7"/>
      <c r="X38" s="7"/>
      <c r="Y38" s="7"/>
      <c r="Z38" s="7"/>
      <c r="AA38" s="7"/>
      <c r="AB38" s="7"/>
      <c r="AC38" s="7"/>
      <c r="AD38" s="7"/>
      <c r="AE38" s="7"/>
    </row>
    <row r="39" ht="13.5" customHeight="1">
      <c r="A39" s="7"/>
      <c r="B39" s="7"/>
      <c r="C39" s="7"/>
      <c r="D39" s="7"/>
      <c r="E39" s="7"/>
      <c r="F39" s="7"/>
      <c r="G39" s="7"/>
      <c r="H39" s="7"/>
      <c r="I39" s="7"/>
      <c r="J39" s="7"/>
      <c r="K39" s="7"/>
      <c r="L39" s="7"/>
      <c r="M39" s="7"/>
      <c r="N39" s="7"/>
      <c r="O39" s="7"/>
      <c r="P39" s="7"/>
      <c r="Q39" s="7"/>
      <c r="R39" s="7"/>
      <c r="S39" s="7"/>
      <c r="T39" s="7"/>
      <c r="U39" s="7"/>
      <c r="V39" s="7"/>
      <c r="W39" s="7"/>
      <c r="X39" s="7"/>
      <c r="Y39" s="7"/>
      <c r="Z39" s="7"/>
      <c r="AA39" s="7"/>
      <c r="AB39" s="7"/>
      <c r="AC39" s="7"/>
      <c r="AD39" s="7"/>
      <c r="AE39" s="7"/>
    </row>
    <row r="40" ht="13.5" customHeight="1">
      <c r="A40" s="7"/>
      <c r="B40" s="7"/>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row>
    <row r="41" ht="13.5" customHeight="1">
      <c r="A41" s="7"/>
      <c r="B41" s="7"/>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row>
    <row r="42" ht="13.5" customHeight="1">
      <c r="A42" s="7"/>
      <c r="B42" s="7"/>
      <c r="C42" s="7"/>
      <c r="D42" s="7"/>
      <c r="E42" s="7"/>
      <c r="F42" s="7"/>
      <c r="G42" s="7"/>
      <c r="H42" s="7"/>
      <c r="I42" s="7"/>
      <c r="J42" s="7"/>
      <c r="K42" s="7"/>
      <c r="L42" s="7"/>
      <c r="M42" s="7"/>
      <c r="N42" s="7"/>
      <c r="O42" s="7"/>
      <c r="P42" s="7"/>
      <c r="Q42" s="7"/>
      <c r="R42" s="7"/>
      <c r="S42" s="7"/>
      <c r="T42" s="7"/>
      <c r="U42" s="7"/>
      <c r="V42" s="7"/>
      <c r="W42" s="7"/>
      <c r="X42" s="7"/>
      <c r="Y42" s="7"/>
      <c r="Z42" s="7"/>
      <c r="AA42" s="7"/>
      <c r="AB42" s="7"/>
      <c r="AC42" s="7"/>
      <c r="AD42" s="7"/>
      <c r="AE42" s="7"/>
    </row>
    <row r="43" ht="13.5" customHeight="1">
      <c r="A43" s="7"/>
      <c r="B43" s="7"/>
      <c r="C43" s="7"/>
      <c r="D43" s="7"/>
      <c r="E43" s="7"/>
      <c r="F43" s="7"/>
      <c r="G43" s="7"/>
      <c r="H43" s="7"/>
      <c r="I43" s="7"/>
      <c r="J43" s="7"/>
      <c r="K43" s="7"/>
      <c r="L43" s="7"/>
      <c r="M43" s="7"/>
      <c r="N43" s="7"/>
      <c r="O43" s="7"/>
      <c r="P43" s="7"/>
      <c r="Q43" s="7"/>
      <c r="R43" s="7"/>
      <c r="S43" s="7"/>
      <c r="T43" s="7"/>
      <c r="U43" s="7"/>
      <c r="V43" s="7"/>
      <c r="W43" s="7"/>
      <c r="X43" s="7"/>
      <c r="Y43" s="7"/>
      <c r="Z43" s="7"/>
      <c r="AA43" s="7"/>
      <c r="AB43" s="7"/>
      <c r="AC43" s="7"/>
      <c r="AD43" s="7"/>
      <c r="AE43" s="7"/>
    </row>
    <row r="44" ht="13.5" customHeight="1">
      <c r="A44" s="7"/>
      <c r="B44" s="7"/>
      <c r="C44" s="7"/>
      <c r="D44" s="7"/>
      <c r="E44" s="7"/>
      <c r="F44" s="7"/>
      <c r="G44" s="7"/>
      <c r="H44" s="7"/>
      <c r="I44" s="7"/>
      <c r="J44" s="7"/>
      <c r="K44" s="7"/>
      <c r="L44" s="7"/>
      <c r="M44" s="7"/>
      <c r="N44" s="7"/>
      <c r="O44" s="7"/>
      <c r="P44" s="7"/>
      <c r="Q44" s="7"/>
      <c r="R44" s="7"/>
      <c r="S44" s="7"/>
      <c r="T44" s="7"/>
      <c r="U44" s="7"/>
      <c r="V44" s="7"/>
      <c r="W44" s="7"/>
      <c r="X44" s="7"/>
      <c r="Y44" s="7"/>
      <c r="Z44" s="7"/>
      <c r="AA44" s="7"/>
      <c r="AB44" s="7"/>
      <c r="AC44" s="7"/>
      <c r="AD44" s="7"/>
      <c r="AE44" s="7"/>
    </row>
    <row r="45" ht="13.5" customHeight="1">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row>
    <row r="46" ht="13.5" customHeight="1">
      <c r="A46" s="7"/>
      <c r="B46" s="7"/>
      <c r="C46" s="7"/>
      <c r="D46" s="7"/>
      <c r="E46" s="7"/>
      <c r="F46" s="7"/>
      <c r="G46" s="7"/>
      <c r="H46" s="7"/>
      <c r="I46" s="7"/>
      <c r="J46" s="7"/>
      <c r="K46" s="7"/>
      <c r="L46" s="7"/>
      <c r="M46" s="7"/>
      <c r="N46" s="7"/>
      <c r="O46" s="7"/>
      <c r="P46" s="7"/>
      <c r="Q46" s="7"/>
      <c r="R46" s="7"/>
      <c r="S46" s="7"/>
      <c r="T46" s="7"/>
      <c r="U46" s="7"/>
      <c r="V46" s="7"/>
      <c r="W46" s="7"/>
      <c r="X46" s="7"/>
      <c r="Y46" s="7"/>
      <c r="Z46" s="7"/>
      <c r="AA46" s="7"/>
      <c r="AB46" s="7"/>
      <c r="AC46" s="7"/>
      <c r="AD46" s="7"/>
      <c r="AE46" s="7"/>
    </row>
    <row r="47" ht="13.5" customHeight="1">
      <c r="A47" s="7"/>
      <c r="B47" s="7"/>
      <c r="C47" s="7"/>
      <c r="D47" s="7"/>
      <c r="E47" s="7"/>
      <c r="F47" s="7"/>
      <c r="G47" s="7"/>
      <c r="H47" s="7"/>
      <c r="I47" s="7"/>
      <c r="J47" s="7"/>
      <c r="K47" s="7"/>
      <c r="L47" s="7"/>
      <c r="M47" s="7"/>
      <c r="N47" s="7"/>
      <c r="O47" s="7"/>
      <c r="P47" s="7"/>
      <c r="Q47" s="7"/>
      <c r="R47" s="7"/>
      <c r="S47" s="7"/>
      <c r="T47" s="7"/>
      <c r="U47" s="7"/>
      <c r="V47" s="7"/>
      <c r="W47" s="7"/>
      <c r="X47" s="7"/>
      <c r="Y47" s="7"/>
      <c r="Z47" s="7"/>
      <c r="AA47" s="7"/>
      <c r="AB47" s="7"/>
      <c r="AC47" s="7"/>
      <c r="AD47" s="7"/>
      <c r="AE47" s="7"/>
    </row>
    <row r="48" ht="13.5" customHeight="1">
      <c r="A48" s="7"/>
      <c r="B48" s="7"/>
      <c r="C48" s="7"/>
      <c r="D48" s="7"/>
      <c r="E48" s="7"/>
      <c r="F48" s="7"/>
      <c r="G48" s="7"/>
      <c r="H48" s="7"/>
      <c r="I48" s="7"/>
      <c r="J48" s="7"/>
      <c r="K48" s="7"/>
      <c r="L48" s="7"/>
      <c r="M48" s="7"/>
      <c r="N48" s="7"/>
      <c r="O48" s="7"/>
      <c r="P48" s="7"/>
      <c r="Q48" s="7"/>
      <c r="R48" s="7"/>
      <c r="S48" s="7"/>
      <c r="T48" s="7"/>
      <c r="U48" s="7"/>
      <c r="V48" s="7"/>
      <c r="W48" s="7"/>
      <c r="X48" s="7"/>
      <c r="Y48" s="7"/>
      <c r="Z48" s="7"/>
      <c r="AA48" s="7"/>
      <c r="AB48" s="7"/>
      <c r="AC48" s="7"/>
      <c r="AD48" s="7"/>
      <c r="AE48" s="7"/>
    </row>
    <row r="49" ht="13.5" customHeight="1">
      <c r="A49" s="7"/>
      <c r="B49" s="7"/>
      <c r="C49" s="7"/>
      <c r="D49" s="7"/>
      <c r="E49" s="7"/>
      <c r="F49" s="7"/>
      <c r="G49" s="7"/>
      <c r="H49" s="7"/>
      <c r="I49" s="7"/>
      <c r="J49" s="7"/>
      <c r="K49" s="7"/>
      <c r="L49" s="7"/>
      <c r="M49" s="7"/>
      <c r="N49" s="7"/>
      <c r="O49" s="7"/>
      <c r="P49" s="7"/>
      <c r="Q49" s="7"/>
      <c r="R49" s="7"/>
      <c r="S49" s="7"/>
      <c r="T49" s="7"/>
      <c r="U49" s="7"/>
      <c r="V49" s="7"/>
      <c r="W49" s="7"/>
      <c r="X49" s="7"/>
      <c r="Y49" s="7"/>
      <c r="Z49" s="7"/>
      <c r="AA49" s="7"/>
      <c r="AB49" s="7"/>
      <c r="AC49" s="7"/>
      <c r="AD49" s="7"/>
      <c r="AE49" s="7"/>
    </row>
    <row r="50" ht="13.5" customHeight="1">
      <c r="A50" s="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row>
    <row r="51" ht="13.5" customHeight="1">
      <c r="A51" s="7"/>
      <c r="B51" s="7"/>
      <c r="C51" s="7"/>
      <c r="D51" s="7"/>
      <c r="E51" s="7"/>
      <c r="F51" s="7"/>
      <c r="G51" s="7"/>
      <c r="H51" s="7"/>
      <c r="I51" s="7"/>
      <c r="J51" s="7"/>
      <c r="K51" s="7"/>
      <c r="L51" s="7"/>
      <c r="M51" s="7"/>
      <c r="N51" s="7"/>
      <c r="O51" s="7"/>
      <c r="P51" s="7"/>
      <c r="Q51" s="7"/>
      <c r="R51" s="7"/>
      <c r="S51" s="7"/>
      <c r="T51" s="7"/>
      <c r="U51" s="7"/>
      <c r="V51" s="7"/>
      <c r="W51" s="7"/>
      <c r="X51" s="7"/>
      <c r="Y51" s="7"/>
      <c r="Z51" s="7"/>
      <c r="AA51" s="7"/>
      <c r="AB51" s="7"/>
      <c r="AC51" s="7"/>
      <c r="AD51" s="7"/>
      <c r="AE51" s="7"/>
    </row>
    <row r="52" ht="13.5" customHeight="1">
      <c r="A52" s="7"/>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row>
    <row r="53" ht="13.5" customHeight="1">
      <c r="A53" s="7"/>
      <c r="B53" s="7"/>
      <c r="C53" s="7"/>
      <c r="D53" s="7"/>
      <c r="E53" s="7"/>
      <c r="F53" s="7"/>
      <c r="G53" s="7"/>
      <c r="H53" s="7"/>
      <c r="I53" s="7"/>
      <c r="J53" s="7"/>
      <c r="K53" s="7"/>
      <c r="L53" s="7"/>
      <c r="M53" s="7"/>
      <c r="N53" s="7"/>
      <c r="O53" s="7"/>
      <c r="P53" s="7"/>
      <c r="Q53" s="7"/>
      <c r="R53" s="7"/>
      <c r="S53" s="7"/>
      <c r="T53" s="7"/>
      <c r="U53" s="7"/>
      <c r="V53" s="7"/>
      <c r="W53" s="7"/>
      <c r="X53" s="7"/>
      <c r="Y53" s="7"/>
      <c r="Z53" s="7"/>
      <c r="AA53" s="7"/>
      <c r="AB53" s="7"/>
      <c r="AC53" s="7"/>
      <c r="AD53" s="7"/>
      <c r="AE53" s="7"/>
    </row>
    <row r="54" ht="13.5" customHeight="1">
      <c r="A54" s="7"/>
      <c r="B54" s="7"/>
      <c r="C54" s="7"/>
      <c r="D54" s="7"/>
      <c r="E54" s="7"/>
      <c r="F54" s="7"/>
      <c r="G54" s="7"/>
      <c r="H54" s="7"/>
      <c r="I54" s="7"/>
      <c r="J54" s="7"/>
      <c r="K54" s="7"/>
      <c r="L54" s="7"/>
      <c r="M54" s="7"/>
      <c r="N54" s="7"/>
      <c r="O54" s="7"/>
      <c r="P54" s="7"/>
      <c r="Q54" s="7"/>
      <c r="R54" s="7"/>
      <c r="S54" s="7"/>
      <c r="T54" s="7"/>
      <c r="U54" s="7"/>
      <c r="V54" s="7"/>
      <c r="W54" s="7"/>
      <c r="X54" s="7"/>
      <c r="Y54" s="7"/>
      <c r="Z54" s="7"/>
      <c r="AA54" s="7"/>
      <c r="AB54" s="7"/>
      <c r="AC54" s="7"/>
      <c r="AD54" s="7"/>
      <c r="AE54" s="7"/>
    </row>
    <row r="55" ht="13.5" customHeight="1">
      <c r="A55" s="7"/>
      <c r="B55" s="7"/>
      <c r="C55" s="7"/>
      <c r="D55" s="7"/>
      <c r="E55" s="7"/>
      <c r="F55" s="7"/>
      <c r="G55" s="7"/>
      <c r="H55" s="7"/>
      <c r="I55" s="7"/>
      <c r="J55" s="7"/>
      <c r="K55" s="7"/>
      <c r="L55" s="7"/>
      <c r="M55" s="7"/>
      <c r="N55" s="7"/>
      <c r="O55" s="7"/>
      <c r="P55" s="7"/>
      <c r="Q55" s="7"/>
      <c r="R55" s="7"/>
      <c r="S55" s="7"/>
      <c r="T55" s="7"/>
      <c r="U55" s="7"/>
      <c r="V55" s="7"/>
      <c r="W55" s="7"/>
      <c r="X55" s="7"/>
      <c r="Y55" s="7"/>
      <c r="Z55" s="7"/>
      <c r="AA55" s="7"/>
      <c r="AB55" s="7"/>
      <c r="AC55" s="7"/>
      <c r="AD55" s="7"/>
      <c r="AE55" s="7"/>
    </row>
    <row r="56" ht="13.5" customHeight="1">
      <c r="A56" s="7"/>
      <c r="B56" s="7"/>
      <c r="C56" s="7"/>
      <c r="D56" s="7"/>
      <c r="E56" s="7"/>
      <c r="F56" s="7"/>
      <c r="G56" s="7"/>
      <c r="H56" s="7"/>
      <c r="I56" s="7"/>
      <c r="J56" s="7"/>
      <c r="K56" s="7"/>
      <c r="L56" s="7"/>
      <c r="M56" s="7"/>
      <c r="N56" s="7"/>
      <c r="O56" s="7"/>
      <c r="P56" s="7"/>
      <c r="Q56" s="7"/>
      <c r="R56" s="7"/>
      <c r="S56" s="7"/>
      <c r="T56" s="7"/>
      <c r="U56" s="7"/>
      <c r="V56" s="7"/>
      <c r="W56" s="7"/>
      <c r="X56" s="7"/>
      <c r="Y56" s="7"/>
      <c r="Z56" s="7"/>
      <c r="AA56" s="7"/>
      <c r="AB56" s="7"/>
      <c r="AC56" s="7"/>
      <c r="AD56" s="7"/>
      <c r="AE56" s="7"/>
    </row>
    <row r="57" ht="13.5" customHeight="1">
      <c r="A57" s="7"/>
      <c r="B57" s="7"/>
      <c r="C57" s="7"/>
      <c r="D57" s="7"/>
      <c r="E57" s="7"/>
      <c r="F57" s="7"/>
      <c r="G57" s="7"/>
      <c r="H57" s="7"/>
      <c r="I57" s="7"/>
      <c r="J57" s="7"/>
      <c r="K57" s="7"/>
      <c r="L57" s="7"/>
      <c r="M57" s="7"/>
      <c r="N57" s="7"/>
      <c r="O57" s="7"/>
      <c r="P57" s="7"/>
      <c r="Q57" s="7"/>
      <c r="R57" s="7"/>
      <c r="S57" s="7"/>
      <c r="T57" s="7"/>
      <c r="U57" s="7"/>
      <c r="V57" s="7"/>
      <c r="W57" s="7"/>
      <c r="X57" s="7"/>
      <c r="Y57" s="7"/>
      <c r="Z57" s="7"/>
      <c r="AA57" s="7"/>
      <c r="AB57" s="7"/>
      <c r="AC57" s="7"/>
      <c r="AD57" s="7"/>
      <c r="AE57" s="7"/>
    </row>
    <row r="58" ht="13.5" customHeight="1">
      <c r="A58" s="7"/>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row>
    <row r="59" ht="13.5" customHeight="1">
      <c r="A59" s="7"/>
      <c r="B59" s="7"/>
      <c r="C59" s="7"/>
      <c r="D59" s="7"/>
      <c r="E59" s="7"/>
      <c r="F59" s="7"/>
      <c r="G59" s="7"/>
      <c r="H59" s="7"/>
      <c r="I59" s="7"/>
      <c r="J59" s="7"/>
      <c r="K59" s="7"/>
      <c r="L59" s="7"/>
      <c r="M59" s="7"/>
      <c r="N59" s="7"/>
      <c r="O59" s="7"/>
      <c r="P59" s="7"/>
      <c r="Q59" s="7"/>
      <c r="R59" s="7"/>
      <c r="S59" s="7"/>
      <c r="T59" s="7"/>
      <c r="U59" s="7"/>
      <c r="V59" s="7"/>
      <c r="W59" s="7"/>
      <c r="X59" s="7"/>
      <c r="Y59" s="7"/>
      <c r="Z59" s="7"/>
      <c r="AA59" s="7"/>
      <c r="AB59" s="7"/>
      <c r="AC59" s="7"/>
      <c r="AD59" s="7"/>
      <c r="AE59" s="7"/>
    </row>
    <row r="60" ht="13.5" customHeight="1">
      <c r="A60" s="7"/>
      <c r="B60" s="7"/>
      <c r="C60" s="7"/>
      <c r="D60" s="7"/>
      <c r="E60" s="7"/>
      <c r="F60" s="7"/>
      <c r="G60" s="7"/>
      <c r="H60" s="7"/>
      <c r="I60" s="7"/>
      <c r="J60" s="7"/>
      <c r="K60" s="7"/>
      <c r="L60" s="7"/>
      <c r="M60" s="7"/>
      <c r="N60" s="7"/>
      <c r="O60" s="7"/>
      <c r="P60" s="7"/>
      <c r="Q60" s="7"/>
      <c r="R60" s="7"/>
      <c r="S60" s="7"/>
      <c r="T60" s="7"/>
      <c r="U60" s="7"/>
      <c r="V60" s="7"/>
      <c r="W60" s="7"/>
      <c r="X60" s="7"/>
      <c r="Y60" s="7"/>
      <c r="Z60" s="7"/>
      <c r="AA60" s="7"/>
      <c r="AB60" s="7"/>
      <c r="AC60" s="7"/>
      <c r="AD60" s="7"/>
      <c r="AE60" s="7"/>
    </row>
    <row r="61" ht="13.5" customHeight="1">
      <c r="A61" s="7"/>
      <c r="B61" s="7"/>
      <c r="C61" s="7"/>
      <c r="D61" s="7"/>
      <c r="E61" s="7"/>
      <c r="F61" s="7"/>
      <c r="G61" s="7"/>
      <c r="H61" s="7"/>
      <c r="I61" s="7"/>
      <c r="J61" s="7"/>
      <c r="K61" s="7"/>
      <c r="L61" s="7"/>
      <c r="M61" s="7"/>
      <c r="N61" s="7"/>
      <c r="O61" s="7"/>
      <c r="P61" s="7"/>
      <c r="Q61" s="7"/>
      <c r="R61" s="7"/>
      <c r="S61" s="7"/>
      <c r="T61" s="7"/>
      <c r="U61" s="7"/>
      <c r="V61" s="7"/>
      <c r="W61" s="7"/>
      <c r="X61" s="7"/>
      <c r="Y61" s="7"/>
      <c r="Z61" s="7"/>
      <c r="AA61" s="7"/>
      <c r="AB61" s="7"/>
      <c r="AC61" s="7"/>
      <c r="AD61" s="7"/>
      <c r="AE61" s="7"/>
    </row>
    <row r="62" ht="13.5" customHeight="1">
      <c r="A62" s="7"/>
      <c r="B62" s="7"/>
      <c r="C62" s="7"/>
      <c r="D62" s="7"/>
      <c r="E62" s="7"/>
      <c r="F62" s="7"/>
      <c r="G62" s="7"/>
      <c r="H62" s="7"/>
      <c r="I62" s="7"/>
      <c r="J62" s="7"/>
      <c r="K62" s="7"/>
      <c r="L62" s="7"/>
      <c r="M62" s="7"/>
      <c r="N62" s="7"/>
      <c r="O62" s="7"/>
      <c r="P62" s="7"/>
      <c r="Q62" s="7"/>
      <c r="R62" s="7"/>
      <c r="S62" s="7"/>
      <c r="T62" s="7"/>
      <c r="U62" s="7"/>
      <c r="V62" s="7"/>
      <c r="W62" s="7"/>
      <c r="X62" s="7"/>
      <c r="Y62" s="7"/>
      <c r="Z62" s="7"/>
      <c r="AA62" s="7"/>
      <c r="AB62" s="7"/>
      <c r="AC62" s="7"/>
      <c r="AD62" s="7"/>
      <c r="AE62" s="7"/>
    </row>
    <row r="63" ht="13.5" customHeight="1">
      <c r="A63" s="7"/>
      <c r="B63" s="7"/>
      <c r="C63" s="7"/>
      <c r="D63" s="7"/>
      <c r="E63" s="7"/>
      <c r="F63" s="7"/>
      <c r="G63" s="7"/>
      <c r="H63" s="7"/>
      <c r="I63" s="7"/>
      <c r="J63" s="7"/>
      <c r="K63" s="7"/>
      <c r="L63" s="7"/>
      <c r="M63" s="7"/>
      <c r="N63" s="7"/>
      <c r="O63" s="7"/>
      <c r="P63" s="7"/>
      <c r="Q63" s="7"/>
      <c r="R63" s="7"/>
      <c r="S63" s="7"/>
      <c r="T63" s="7"/>
      <c r="U63" s="7"/>
      <c r="V63" s="7"/>
      <c r="W63" s="7"/>
      <c r="X63" s="7"/>
      <c r="Y63" s="7"/>
      <c r="Z63" s="7"/>
      <c r="AA63" s="7"/>
      <c r="AB63" s="7"/>
      <c r="AC63" s="7"/>
      <c r="AD63" s="7"/>
      <c r="AE63" s="7"/>
    </row>
    <row r="64" ht="13.5" customHeight="1">
      <c r="A64" s="7"/>
      <c r="B64" s="7"/>
      <c r="C64" s="7"/>
      <c r="D64" s="7"/>
      <c r="E64" s="7"/>
      <c r="F64" s="7"/>
      <c r="G64" s="7"/>
      <c r="H64" s="7"/>
      <c r="I64" s="7"/>
      <c r="J64" s="7"/>
      <c r="K64" s="7"/>
      <c r="L64" s="7"/>
      <c r="M64" s="7"/>
      <c r="N64" s="7"/>
      <c r="O64" s="7"/>
      <c r="P64" s="7"/>
      <c r="Q64" s="7"/>
      <c r="R64" s="7"/>
      <c r="S64" s="7"/>
      <c r="T64" s="7"/>
      <c r="U64" s="7"/>
      <c r="V64" s="7"/>
      <c r="W64" s="7"/>
      <c r="X64" s="7"/>
      <c r="Y64" s="7"/>
      <c r="Z64" s="7"/>
      <c r="AA64" s="7"/>
      <c r="AB64" s="7"/>
      <c r="AC64" s="7"/>
      <c r="AD64" s="7"/>
      <c r="AE64" s="7"/>
    </row>
    <row r="65" ht="13.5" customHeight="1">
      <c r="A65" s="7"/>
      <c r="B65" s="7"/>
      <c r="C65" s="7"/>
      <c r="D65" s="7"/>
      <c r="E65" s="7"/>
      <c r="F65" s="7"/>
      <c r="G65" s="7"/>
      <c r="H65" s="7"/>
      <c r="I65" s="7"/>
      <c r="J65" s="7"/>
      <c r="K65" s="7"/>
      <c r="L65" s="7"/>
      <c r="M65" s="7"/>
      <c r="N65" s="7"/>
      <c r="O65" s="7"/>
      <c r="P65" s="7"/>
      <c r="Q65" s="7"/>
      <c r="R65" s="7"/>
      <c r="S65" s="7"/>
      <c r="T65" s="7"/>
      <c r="U65" s="7"/>
      <c r="V65" s="7"/>
      <c r="W65" s="7"/>
      <c r="X65" s="7"/>
      <c r="Y65" s="7"/>
      <c r="Z65" s="7"/>
      <c r="AA65" s="7"/>
      <c r="AB65" s="7"/>
      <c r="AC65" s="7"/>
      <c r="AD65" s="7"/>
      <c r="AE65" s="7"/>
    </row>
    <row r="66" ht="13.5" customHeight="1">
      <c r="A66" s="7"/>
      <c r="B66" s="7"/>
      <c r="C66" s="7"/>
      <c r="D66" s="7"/>
      <c r="E66" s="7"/>
      <c r="F66" s="7"/>
      <c r="G66" s="7"/>
      <c r="H66" s="7"/>
      <c r="I66" s="7"/>
      <c r="J66" s="7"/>
      <c r="K66" s="7"/>
      <c r="L66" s="7"/>
      <c r="M66" s="7"/>
      <c r="N66" s="7"/>
      <c r="O66" s="7"/>
      <c r="P66" s="7"/>
      <c r="Q66" s="7"/>
      <c r="R66" s="7"/>
      <c r="S66" s="7"/>
      <c r="T66" s="7"/>
      <c r="U66" s="7"/>
      <c r="V66" s="7"/>
      <c r="W66" s="7"/>
      <c r="X66" s="7"/>
      <c r="Y66" s="7"/>
      <c r="Z66" s="7"/>
      <c r="AA66" s="7"/>
      <c r="AB66" s="7"/>
      <c r="AC66" s="7"/>
      <c r="AD66" s="7"/>
      <c r="AE66" s="7"/>
    </row>
    <row r="67" ht="13.5" customHeight="1">
      <c r="A67" s="7"/>
      <c r="B67" s="7"/>
      <c r="C67" s="7"/>
      <c r="D67" s="7"/>
      <c r="E67" s="7"/>
      <c r="F67" s="7"/>
      <c r="G67" s="7"/>
      <c r="H67" s="7"/>
      <c r="I67" s="7"/>
      <c r="J67" s="7"/>
      <c r="K67" s="7"/>
      <c r="L67" s="7"/>
      <c r="M67" s="7"/>
      <c r="N67" s="7"/>
      <c r="O67" s="7"/>
      <c r="P67" s="7"/>
      <c r="Q67" s="7"/>
      <c r="R67" s="7"/>
      <c r="S67" s="7"/>
      <c r="T67" s="7"/>
      <c r="U67" s="7"/>
      <c r="V67" s="7"/>
      <c r="W67" s="7"/>
      <c r="X67" s="7"/>
      <c r="Y67" s="7"/>
      <c r="Z67" s="7"/>
      <c r="AA67" s="7"/>
      <c r="AB67" s="7"/>
      <c r="AC67" s="7"/>
      <c r="AD67" s="7"/>
      <c r="AE67" s="7"/>
    </row>
    <row r="68" ht="13.5" customHeight="1">
      <c r="A68" s="7"/>
      <c r="B68" s="7"/>
      <c r="C68" s="7"/>
      <c r="D68" s="7"/>
      <c r="E68" s="7"/>
      <c r="F68" s="7"/>
      <c r="G68" s="7"/>
      <c r="H68" s="7"/>
      <c r="I68" s="7"/>
      <c r="J68" s="7"/>
      <c r="K68" s="7"/>
      <c r="L68" s="7"/>
      <c r="M68" s="7"/>
      <c r="N68" s="7"/>
      <c r="O68" s="7"/>
      <c r="P68" s="7"/>
      <c r="Q68" s="7"/>
      <c r="R68" s="7"/>
      <c r="S68" s="7"/>
      <c r="T68" s="7"/>
      <c r="U68" s="7"/>
      <c r="V68" s="7"/>
      <c r="W68" s="7"/>
      <c r="X68" s="7"/>
      <c r="Y68" s="7"/>
      <c r="Z68" s="7"/>
      <c r="AA68" s="7"/>
      <c r="AB68" s="7"/>
      <c r="AC68" s="7"/>
      <c r="AD68" s="7"/>
      <c r="AE68" s="7"/>
    </row>
    <row r="69" ht="13.5" customHeight="1">
      <c r="A69" s="7"/>
      <c r="B69" s="7"/>
      <c r="C69" s="7"/>
      <c r="D69" s="7"/>
      <c r="E69" s="7"/>
      <c r="F69" s="7"/>
      <c r="G69" s="7"/>
      <c r="H69" s="7"/>
      <c r="I69" s="7"/>
      <c r="J69" s="7"/>
      <c r="K69" s="7"/>
      <c r="L69" s="7"/>
      <c r="M69" s="7"/>
      <c r="N69" s="7"/>
      <c r="O69" s="7"/>
      <c r="P69" s="7"/>
      <c r="Q69" s="7"/>
      <c r="R69" s="7"/>
      <c r="S69" s="7"/>
      <c r="T69" s="7"/>
      <c r="U69" s="7"/>
      <c r="V69" s="7"/>
      <c r="W69" s="7"/>
      <c r="X69" s="7"/>
      <c r="Y69" s="7"/>
      <c r="Z69" s="7"/>
      <c r="AA69" s="7"/>
      <c r="AB69" s="7"/>
      <c r="AC69" s="7"/>
      <c r="AD69" s="7"/>
      <c r="AE69" s="7"/>
    </row>
    <row r="70" ht="13.5" customHeight="1">
      <c r="A70" s="7"/>
      <c r="B70" s="7"/>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row>
    <row r="71" ht="13.5" customHeight="1">
      <c r="A71" s="7"/>
      <c r="B71" s="7"/>
      <c r="C71" s="7"/>
      <c r="D71" s="7"/>
      <c r="E71" s="7"/>
      <c r="F71" s="7"/>
      <c r="G71" s="7"/>
      <c r="H71" s="7"/>
      <c r="I71" s="7"/>
      <c r="J71" s="7"/>
      <c r="K71" s="7"/>
      <c r="L71" s="7"/>
      <c r="M71" s="7"/>
      <c r="N71" s="7"/>
      <c r="O71" s="7"/>
      <c r="P71" s="7"/>
      <c r="Q71" s="7"/>
      <c r="R71" s="7"/>
      <c r="S71" s="7"/>
      <c r="T71" s="7"/>
      <c r="U71" s="7"/>
      <c r="V71" s="7"/>
      <c r="W71" s="7"/>
      <c r="X71" s="7"/>
      <c r="Y71" s="7"/>
      <c r="Z71" s="7"/>
      <c r="AA71" s="7"/>
      <c r="AB71" s="7"/>
      <c r="AC71" s="7"/>
      <c r="AD71" s="7"/>
      <c r="AE71" s="7"/>
    </row>
    <row r="72" ht="13.5" customHeight="1">
      <c r="A72" s="7"/>
      <c r="B72" s="7"/>
      <c r="C72" s="7"/>
      <c r="D72" s="7"/>
      <c r="E72" s="7"/>
      <c r="F72" s="7"/>
      <c r="G72" s="7"/>
      <c r="H72" s="7"/>
      <c r="I72" s="7"/>
      <c r="J72" s="7"/>
      <c r="K72" s="7"/>
      <c r="L72" s="7"/>
      <c r="M72" s="7"/>
      <c r="N72" s="7"/>
      <c r="O72" s="7"/>
      <c r="P72" s="7"/>
      <c r="Q72" s="7"/>
      <c r="R72" s="7"/>
      <c r="S72" s="7"/>
      <c r="T72" s="7"/>
      <c r="U72" s="7"/>
      <c r="V72" s="7"/>
      <c r="W72" s="7"/>
      <c r="X72" s="7"/>
      <c r="Y72" s="7"/>
      <c r="Z72" s="7"/>
      <c r="AA72" s="7"/>
      <c r="AB72" s="7"/>
      <c r="AC72" s="7"/>
      <c r="AD72" s="7"/>
      <c r="AE72" s="7"/>
    </row>
    <row r="73" ht="13.5" customHeight="1">
      <c r="A73" s="7"/>
      <c r="B73" s="7"/>
      <c r="C73" s="7"/>
      <c r="D73" s="7"/>
      <c r="E73" s="7"/>
      <c r="F73" s="7"/>
      <c r="G73" s="7"/>
      <c r="H73" s="7"/>
      <c r="I73" s="7"/>
      <c r="J73" s="7"/>
      <c r="K73" s="7"/>
      <c r="L73" s="7"/>
      <c r="M73" s="7"/>
      <c r="N73" s="7"/>
      <c r="O73" s="7"/>
      <c r="P73" s="7"/>
      <c r="Q73" s="7"/>
      <c r="R73" s="7"/>
      <c r="S73" s="7"/>
      <c r="T73" s="7"/>
      <c r="U73" s="7"/>
      <c r="V73" s="7"/>
      <c r="W73" s="7"/>
      <c r="X73" s="7"/>
      <c r="Y73" s="7"/>
      <c r="Z73" s="7"/>
      <c r="AA73" s="7"/>
      <c r="AB73" s="7"/>
      <c r="AC73" s="7"/>
      <c r="AD73" s="7"/>
      <c r="AE73" s="7"/>
    </row>
    <row r="74" ht="13.5" customHeight="1">
      <c r="A74" s="7"/>
      <c r="B74" s="7"/>
      <c r="C74" s="7"/>
      <c r="D74" s="7"/>
      <c r="E74" s="7"/>
      <c r="F74" s="7"/>
      <c r="G74" s="7"/>
      <c r="H74" s="7"/>
      <c r="I74" s="7"/>
      <c r="J74" s="7"/>
      <c r="K74" s="7"/>
      <c r="L74" s="7"/>
      <c r="M74" s="7"/>
      <c r="N74" s="7"/>
      <c r="O74" s="7"/>
      <c r="P74" s="7"/>
      <c r="Q74" s="7"/>
      <c r="R74" s="7"/>
      <c r="S74" s="7"/>
      <c r="T74" s="7"/>
      <c r="U74" s="7"/>
      <c r="V74" s="7"/>
      <c r="W74" s="7"/>
      <c r="X74" s="7"/>
      <c r="Y74" s="7"/>
      <c r="Z74" s="7"/>
      <c r="AA74" s="7"/>
      <c r="AB74" s="7"/>
      <c r="AC74" s="7"/>
      <c r="AD74" s="7"/>
      <c r="AE74" s="7"/>
    </row>
    <row r="75" ht="13.5" customHeight="1">
      <c r="A75" s="7"/>
      <c r="B75" s="7"/>
      <c r="C75" s="7"/>
      <c r="D75" s="7"/>
      <c r="E75" s="7"/>
      <c r="F75" s="7"/>
      <c r="G75" s="7"/>
      <c r="H75" s="7"/>
      <c r="I75" s="7"/>
      <c r="J75" s="7"/>
      <c r="K75" s="7"/>
      <c r="L75" s="7"/>
      <c r="M75" s="7"/>
      <c r="N75" s="7"/>
      <c r="O75" s="7"/>
      <c r="P75" s="7"/>
      <c r="Q75" s="7"/>
      <c r="R75" s="7"/>
      <c r="S75" s="7"/>
      <c r="T75" s="7"/>
      <c r="U75" s="7"/>
      <c r="V75" s="7"/>
      <c r="W75" s="7"/>
      <c r="X75" s="7"/>
      <c r="Y75" s="7"/>
      <c r="Z75" s="7"/>
      <c r="AA75" s="7"/>
      <c r="AB75" s="7"/>
      <c r="AC75" s="7"/>
      <c r="AD75" s="7"/>
      <c r="AE75" s="7"/>
    </row>
    <row r="76" ht="13.5" customHeight="1">
      <c r="A76" s="7"/>
      <c r="B76" s="7"/>
      <c r="C76" s="7"/>
      <c r="D76" s="7"/>
      <c r="E76" s="7"/>
      <c r="F76" s="7"/>
      <c r="G76" s="7"/>
      <c r="H76" s="7"/>
      <c r="I76" s="7"/>
      <c r="J76" s="7"/>
      <c r="K76" s="7"/>
      <c r="L76" s="7"/>
      <c r="M76" s="7"/>
      <c r="N76" s="7"/>
      <c r="O76" s="7"/>
      <c r="P76" s="7"/>
      <c r="Q76" s="7"/>
      <c r="R76" s="7"/>
      <c r="S76" s="7"/>
      <c r="T76" s="7"/>
      <c r="U76" s="7"/>
      <c r="V76" s="7"/>
      <c r="W76" s="7"/>
      <c r="X76" s="7"/>
      <c r="Y76" s="7"/>
      <c r="Z76" s="7"/>
      <c r="AA76" s="7"/>
      <c r="AB76" s="7"/>
      <c r="AC76" s="7"/>
      <c r="AD76" s="7"/>
      <c r="AE76" s="7"/>
    </row>
    <row r="77" ht="13.5" customHeight="1">
      <c r="A77" s="7"/>
      <c r="B77" s="7"/>
      <c r="C77" s="7"/>
      <c r="D77" s="7"/>
      <c r="E77" s="7"/>
      <c r="F77" s="7"/>
      <c r="G77" s="7"/>
      <c r="H77" s="7"/>
      <c r="I77" s="7"/>
      <c r="J77" s="7"/>
      <c r="K77" s="7"/>
      <c r="L77" s="7"/>
      <c r="M77" s="7"/>
      <c r="N77" s="7"/>
      <c r="O77" s="7"/>
      <c r="P77" s="7"/>
      <c r="Q77" s="7"/>
      <c r="R77" s="7"/>
      <c r="S77" s="7"/>
      <c r="T77" s="7"/>
      <c r="U77" s="7"/>
      <c r="V77" s="7"/>
      <c r="W77" s="7"/>
      <c r="X77" s="7"/>
      <c r="Y77" s="7"/>
      <c r="Z77" s="7"/>
      <c r="AA77" s="7"/>
      <c r="AB77" s="7"/>
      <c r="AC77" s="7"/>
      <c r="AD77" s="7"/>
      <c r="AE77" s="7"/>
    </row>
    <row r="78" ht="13.5" customHeight="1">
      <c r="A78" s="7"/>
      <c r="B78" s="7"/>
      <c r="C78" s="7"/>
      <c r="D78" s="7"/>
      <c r="E78" s="7"/>
      <c r="F78" s="7"/>
      <c r="G78" s="7"/>
      <c r="H78" s="7"/>
      <c r="I78" s="7"/>
      <c r="J78" s="7"/>
      <c r="K78" s="7"/>
      <c r="L78" s="7"/>
      <c r="M78" s="7"/>
      <c r="N78" s="7"/>
      <c r="O78" s="7"/>
      <c r="P78" s="7"/>
      <c r="Q78" s="7"/>
      <c r="R78" s="7"/>
      <c r="S78" s="7"/>
      <c r="T78" s="7"/>
      <c r="U78" s="7"/>
      <c r="V78" s="7"/>
      <c r="W78" s="7"/>
      <c r="X78" s="7"/>
      <c r="Y78" s="7"/>
      <c r="Z78" s="7"/>
      <c r="AA78" s="7"/>
      <c r="AB78" s="7"/>
      <c r="AC78" s="7"/>
      <c r="AD78" s="7"/>
      <c r="AE78" s="7"/>
    </row>
    <row r="79" ht="13.5" customHeight="1">
      <c r="A79" s="7"/>
      <c r="B79" s="7"/>
      <c r="C79" s="7"/>
      <c r="D79" s="7"/>
      <c r="E79" s="7"/>
      <c r="F79" s="7"/>
      <c r="G79" s="7"/>
      <c r="H79" s="7"/>
      <c r="I79" s="7"/>
      <c r="J79" s="7"/>
      <c r="K79" s="7"/>
      <c r="L79" s="7"/>
      <c r="M79" s="7"/>
      <c r="N79" s="7"/>
      <c r="O79" s="7"/>
      <c r="P79" s="7"/>
      <c r="Q79" s="7"/>
      <c r="R79" s="7"/>
      <c r="S79" s="7"/>
      <c r="T79" s="7"/>
      <c r="U79" s="7"/>
      <c r="V79" s="7"/>
      <c r="W79" s="7"/>
      <c r="X79" s="7"/>
      <c r="Y79" s="7"/>
      <c r="Z79" s="7"/>
      <c r="AA79" s="7"/>
      <c r="AB79" s="7"/>
      <c r="AC79" s="7"/>
      <c r="AD79" s="7"/>
      <c r="AE79" s="7"/>
    </row>
    <row r="80" ht="13.5" customHeight="1">
      <c r="A80" s="7"/>
      <c r="B80" s="7"/>
      <c r="C80" s="7"/>
      <c r="D80" s="7"/>
      <c r="E80" s="7"/>
      <c r="F80" s="7"/>
      <c r="G80" s="7"/>
      <c r="H80" s="7"/>
      <c r="I80" s="7"/>
      <c r="J80" s="7"/>
      <c r="K80" s="7"/>
      <c r="L80" s="7"/>
      <c r="M80" s="7"/>
      <c r="N80" s="7"/>
      <c r="O80" s="7"/>
      <c r="P80" s="7"/>
      <c r="Q80" s="7"/>
      <c r="R80" s="7"/>
      <c r="S80" s="7"/>
      <c r="T80" s="7"/>
      <c r="U80" s="7"/>
      <c r="V80" s="7"/>
      <c r="W80" s="7"/>
      <c r="X80" s="7"/>
      <c r="Y80" s="7"/>
      <c r="Z80" s="7"/>
      <c r="AA80" s="7"/>
      <c r="AB80" s="7"/>
      <c r="AC80" s="7"/>
      <c r="AD80" s="7"/>
      <c r="AE80" s="7"/>
    </row>
    <row r="81" ht="13.5" customHeight="1">
      <c r="A81" s="7"/>
      <c r="B81" s="7"/>
      <c r="C81" s="7"/>
      <c r="D81" s="7"/>
      <c r="E81" s="7"/>
      <c r="F81" s="7"/>
      <c r="G81" s="7"/>
      <c r="H81" s="7"/>
      <c r="I81" s="7"/>
      <c r="J81" s="7"/>
      <c r="K81" s="7"/>
      <c r="L81" s="7"/>
      <c r="M81" s="7"/>
      <c r="N81" s="7"/>
      <c r="O81" s="7"/>
      <c r="P81" s="7"/>
      <c r="Q81" s="7"/>
      <c r="R81" s="7"/>
      <c r="S81" s="7"/>
      <c r="T81" s="7"/>
      <c r="U81" s="7"/>
      <c r="V81" s="7"/>
      <c r="W81" s="7"/>
      <c r="X81" s="7"/>
      <c r="Y81" s="7"/>
      <c r="Z81" s="7"/>
      <c r="AA81" s="7"/>
      <c r="AB81" s="7"/>
      <c r="AC81" s="7"/>
      <c r="AD81" s="7"/>
      <c r="AE81" s="7"/>
    </row>
    <row r="82" ht="13.5" customHeight="1">
      <c r="A82" s="7"/>
      <c r="B82" s="7"/>
      <c r="C82" s="7"/>
      <c r="D82" s="7"/>
      <c r="E82" s="7"/>
      <c r="F82" s="7"/>
      <c r="G82" s="7"/>
      <c r="H82" s="7"/>
      <c r="I82" s="7"/>
      <c r="J82" s="7"/>
      <c r="K82" s="7"/>
      <c r="L82" s="7"/>
      <c r="M82" s="7"/>
      <c r="N82" s="7"/>
      <c r="O82" s="7"/>
      <c r="P82" s="7"/>
      <c r="Q82" s="7"/>
      <c r="R82" s="7"/>
      <c r="S82" s="7"/>
      <c r="T82" s="7"/>
      <c r="U82" s="7"/>
      <c r="V82" s="7"/>
      <c r="W82" s="7"/>
      <c r="X82" s="7"/>
      <c r="Y82" s="7"/>
      <c r="Z82" s="7"/>
      <c r="AA82" s="7"/>
      <c r="AB82" s="7"/>
      <c r="AC82" s="7"/>
      <c r="AD82" s="7"/>
      <c r="AE82" s="7"/>
    </row>
    <row r="83" ht="13.5" customHeight="1">
      <c r="A83" s="7"/>
      <c r="B83" s="7"/>
      <c r="C83" s="7"/>
      <c r="D83" s="7"/>
      <c r="E83" s="7"/>
      <c r="F83" s="7"/>
      <c r="G83" s="7"/>
      <c r="H83" s="7"/>
      <c r="I83" s="7"/>
      <c r="J83" s="7"/>
      <c r="K83" s="7"/>
      <c r="L83" s="7"/>
      <c r="M83" s="7"/>
      <c r="N83" s="7"/>
      <c r="O83" s="7"/>
      <c r="P83" s="7"/>
      <c r="Q83" s="7"/>
      <c r="R83" s="7"/>
      <c r="S83" s="7"/>
      <c r="T83" s="7"/>
      <c r="U83" s="7"/>
      <c r="V83" s="7"/>
      <c r="W83" s="7"/>
      <c r="X83" s="7"/>
      <c r="Y83" s="7"/>
      <c r="Z83" s="7"/>
      <c r="AA83" s="7"/>
      <c r="AB83" s="7"/>
      <c r="AC83" s="7"/>
      <c r="AD83" s="7"/>
      <c r="AE83" s="7"/>
    </row>
    <row r="84" ht="13.5" customHeight="1">
      <c r="A84" s="7"/>
      <c r="B84" s="7"/>
      <c r="C84" s="7"/>
      <c r="D84" s="7"/>
      <c r="E84" s="7"/>
      <c r="F84" s="7"/>
      <c r="G84" s="7"/>
      <c r="H84" s="7"/>
      <c r="I84" s="7"/>
      <c r="J84" s="7"/>
      <c r="K84" s="7"/>
      <c r="L84" s="7"/>
      <c r="M84" s="7"/>
      <c r="N84" s="7"/>
      <c r="O84" s="7"/>
      <c r="P84" s="7"/>
      <c r="Q84" s="7"/>
      <c r="R84" s="7"/>
      <c r="S84" s="7"/>
      <c r="T84" s="7"/>
      <c r="U84" s="7"/>
      <c r="V84" s="7"/>
      <c r="W84" s="7"/>
      <c r="X84" s="7"/>
      <c r="Y84" s="7"/>
      <c r="Z84" s="7"/>
      <c r="AA84" s="7"/>
      <c r="AB84" s="7"/>
      <c r="AC84" s="7"/>
      <c r="AD84" s="7"/>
      <c r="AE84" s="7"/>
    </row>
    <row r="85" ht="13.5" customHeight="1">
      <c r="A85" s="7"/>
      <c r="B85" s="7"/>
      <c r="C85" s="7"/>
      <c r="D85" s="7"/>
      <c r="E85" s="7"/>
      <c r="F85" s="7"/>
      <c r="G85" s="7"/>
      <c r="H85" s="7"/>
      <c r="I85" s="7"/>
      <c r="J85" s="7"/>
      <c r="K85" s="7"/>
      <c r="L85" s="7"/>
      <c r="M85" s="7"/>
      <c r="N85" s="7"/>
      <c r="O85" s="7"/>
      <c r="P85" s="7"/>
      <c r="Q85" s="7"/>
      <c r="R85" s="7"/>
      <c r="S85" s="7"/>
      <c r="T85" s="7"/>
      <c r="U85" s="7"/>
      <c r="V85" s="7"/>
      <c r="W85" s="7"/>
      <c r="X85" s="7"/>
      <c r="Y85" s="7"/>
      <c r="Z85" s="7"/>
      <c r="AA85" s="7"/>
      <c r="AB85" s="7"/>
      <c r="AC85" s="7"/>
      <c r="AD85" s="7"/>
      <c r="AE85" s="7"/>
    </row>
    <row r="86" ht="13.5" customHeight="1">
      <c r="A86" s="7"/>
      <c r="B86" s="7"/>
      <c r="C86" s="7"/>
      <c r="D86" s="7"/>
      <c r="E86" s="7"/>
      <c r="F86" s="7"/>
      <c r="G86" s="7"/>
      <c r="H86" s="7"/>
      <c r="I86" s="7"/>
      <c r="J86" s="7"/>
      <c r="K86" s="7"/>
      <c r="L86" s="7"/>
      <c r="M86" s="7"/>
      <c r="N86" s="7"/>
      <c r="O86" s="7"/>
      <c r="P86" s="7"/>
      <c r="Q86" s="7"/>
      <c r="R86" s="7"/>
      <c r="S86" s="7"/>
      <c r="T86" s="7"/>
      <c r="U86" s="7"/>
      <c r="V86" s="7"/>
      <c r="W86" s="7"/>
      <c r="X86" s="7"/>
      <c r="Y86" s="7"/>
      <c r="Z86" s="7"/>
      <c r="AA86" s="7"/>
      <c r="AB86" s="7"/>
      <c r="AC86" s="7"/>
      <c r="AD86" s="7"/>
      <c r="AE86" s="7"/>
    </row>
    <row r="87" ht="13.5" customHeight="1">
      <c r="A87" s="7"/>
      <c r="B87" s="7"/>
      <c r="C87" s="7"/>
      <c r="D87" s="7"/>
      <c r="E87" s="7"/>
      <c r="F87" s="7"/>
      <c r="G87" s="7"/>
      <c r="H87" s="7"/>
      <c r="I87" s="7"/>
      <c r="J87" s="7"/>
      <c r="K87" s="7"/>
      <c r="L87" s="7"/>
      <c r="M87" s="7"/>
      <c r="N87" s="7"/>
      <c r="O87" s="7"/>
      <c r="P87" s="7"/>
      <c r="Q87" s="7"/>
      <c r="R87" s="7"/>
      <c r="S87" s="7"/>
      <c r="T87" s="7"/>
      <c r="U87" s="7"/>
      <c r="V87" s="7"/>
      <c r="W87" s="7"/>
      <c r="X87" s="7"/>
      <c r="Y87" s="7"/>
      <c r="Z87" s="7"/>
      <c r="AA87" s="7"/>
      <c r="AB87" s="7"/>
      <c r="AC87" s="7"/>
      <c r="AD87" s="7"/>
      <c r="AE87" s="7"/>
    </row>
    <row r="88" ht="13.5" customHeight="1">
      <c r="A88" s="7"/>
      <c r="B88" s="7"/>
      <c r="C88" s="7"/>
      <c r="D88" s="7"/>
      <c r="E88" s="7"/>
      <c r="F88" s="7"/>
      <c r="G88" s="7"/>
      <c r="H88" s="7"/>
      <c r="I88" s="7"/>
      <c r="J88" s="7"/>
      <c r="K88" s="7"/>
      <c r="L88" s="7"/>
      <c r="M88" s="7"/>
      <c r="N88" s="7"/>
      <c r="O88" s="7"/>
      <c r="P88" s="7"/>
      <c r="Q88" s="7"/>
      <c r="R88" s="7"/>
      <c r="S88" s="7"/>
      <c r="T88" s="7"/>
      <c r="U88" s="7"/>
      <c r="V88" s="7"/>
      <c r="W88" s="7"/>
      <c r="X88" s="7"/>
      <c r="Y88" s="7"/>
      <c r="Z88" s="7"/>
      <c r="AA88" s="7"/>
      <c r="AB88" s="7"/>
      <c r="AC88" s="7"/>
      <c r="AD88" s="7"/>
      <c r="AE88" s="7"/>
    </row>
    <row r="89" ht="13.5" customHeight="1">
      <c r="A89" s="7"/>
      <c r="B89" s="7"/>
      <c r="C89" s="7"/>
      <c r="D89" s="7"/>
      <c r="E89" s="7"/>
      <c r="F89" s="7"/>
      <c r="G89" s="7"/>
      <c r="H89" s="7"/>
      <c r="I89" s="7"/>
      <c r="J89" s="7"/>
      <c r="K89" s="7"/>
      <c r="L89" s="7"/>
      <c r="M89" s="7"/>
      <c r="N89" s="7"/>
      <c r="O89" s="7"/>
      <c r="P89" s="7"/>
      <c r="Q89" s="7"/>
      <c r="R89" s="7"/>
      <c r="S89" s="7"/>
      <c r="T89" s="7"/>
      <c r="U89" s="7"/>
      <c r="V89" s="7"/>
      <c r="W89" s="7"/>
      <c r="X89" s="7"/>
      <c r="Y89" s="7"/>
      <c r="Z89" s="7"/>
      <c r="AA89" s="7"/>
      <c r="AB89" s="7"/>
      <c r="AC89" s="7"/>
      <c r="AD89" s="7"/>
      <c r="AE89" s="7"/>
    </row>
    <row r="90" ht="13.5" customHeight="1">
      <c r="A90" s="7"/>
      <c r="B90" s="7"/>
      <c r="C90" s="7"/>
      <c r="D90" s="7"/>
      <c r="E90" s="7"/>
      <c r="F90" s="7"/>
      <c r="G90" s="7"/>
      <c r="H90" s="7"/>
      <c r="I90" s="7"/>
      <c r="J90" s="7"/>
      <c r="K90" s="7"/>
      <c r="L90" s="7"/>
      <c r="M90" s="7"/>
      <c r="N90" s="7"/>
      <c r="O90" s="7"/>
      <c r="P90" s="7"/>
      <c r="Q90" s="7"/>
      <c r="R90" s="7"/>
      <c r="S90" s="7"/>
      <c r="T90" s="7"/>
      <c r="U90" s="7"/>
      <c r="V90" s="7"/>
      <c r="W90" s="7"/>
      <c r="X90" s="7"/>
      <c r="Y90" s="7"/>
      <c r="Z90" s="7"/>
      <c r="AA90" s="7"/>
      <c r="AB90" s="7"/>
      <c r="AC90" s="7"/>
      <c r="AD90" s="7"/>
      <c r="AE90" s="7"/>
    </row>
    <row r="91" ht="13.5" customHeight="1">
      <c r="A91" s="7"/>
      <c r="B91" s="7"/>
      <c r="C91" s="7"/>
      <c r="D91" s="7"/>
      <c r="E91" s="7"/>
      <c r="F91" s="7"/>
      <c r="G91" s="7"/>
      <c r="H91" s="7"/>
      <c r="I91" s="7"/>
      <c r="J91" s="7"/>
      <c r="K91" s="7"/>
      <c r="L91" s="7"/>
      <c r="M91" s="7"/>
      <c r="N91" s="7"/>
      <c r="O91" s="7"/>
      <c r="P91" s="7"/>
      <c r="Q91" s="7"/>
      <c r="R91" s="7"/>
      <c r="S91" s="7"/>
      <c r="T91" s="7"/>
      <c r="U91" s="7"/>
      <c r="V91" s="7"/>
      <c r="W91" s="7"/>
      <c r="X91" s="7"/>
      <c r="Y91" s="7"/>
      <c r="Z91" s="7"/>
      <c r="AA91" s="7"/>
      <c r="AB91" s="7"/>
      <c r="AC91" s="7"/>
      <c r="AD91" s="7"/>
      <c r="AE91" s="7"/>
    </row>
    <row r="92" ht="13.5" customHeight="1">
      <c r="A92" s="7"/>
      <c r="B92" s="7"/>
      <c r="C92" s="7"/>
      <c r="D92" s="7"/>
      <c r="E92" s="7"/>
      <c r="F92" s="7"/>
      <c r="G92" s="7"/>
      <c r="H92" s="7"/>
      <c r="I92" s="7"/>
      <c r="J92" s="7"/>
      <c r="K92" s="7"/>
      <c r="L92" s="7"/>
      <c r="M92" s="7"/>
      <c r="N92" s="7"/>
      <c r="O92" s="7"/>
      <c r="P92" s="7"/>
      <c r="Q92" s="7"/>
      <c r="R92" s="7"/>
      <c r="S92" s="7"/>
      <c r="T92" s="7"/>
      <c r="U92" s="7"/>
      <c r="V92" s="7"/>
      <c r="W92" s="7"/>
      <c r="X92" s="7"/>
      <c r="Y92" s="7"/>
      <c r="Z92" s="7"/>
      <c r="AA92" s="7"/>
      <c r="AB92" s="7"/>
      <c r="AC92" s="7"/>
      <c r="AD92" s="7"/>
      <c r="AE92" s="7"/>
    </row>
    <row r="93" ht="13.5" customHeight="1">
      <c r="A93" s="7"/>
      <c r="B93" s="7"/>
      <c r="C93" s="7"/>
      <c r="D93" s="7"/>
      <c r="E93" s="7"/>
      <c r="F93" s="7"/>
      <c r="G93" s="7"/>
      <c r="H93" s="7"/>
      <c r="I93" s="7"/>
      <c r="J93" s="7"/>
      <c r="K93" s="7"/>
      <c r="L93" s="7"/>
      <c r="M93" s="7"/>
      <c r="N93" s="7"/>
      <c r="O93" s="7"/>
      <c r="P93" s="7"/>
      <c r="Q93" s="7"/>
      <c r="R93" s="7"/>
      <c r="S93" s="7"/>
      <c r="T93" s="7"/>
      <c r="U93" s="7"/>
      <c r="V93" s="7"/>
      <c r="W93" s="7"/>
      <c r="X93" s="7"/>
      <c r="Y93" s="7"/>
      <c r="Z93" s="7"/>
      <c r="AA93" s="7"/>
      <c r="AB93" s="7"/>
      <c r="AC93" s="7"/>
      <c r="AD93" s="7"/>
      <c r="AE93" s="7"/>
    </row>
    <row r="94" ht="13.5" customHeight="1">
      <c r="A94" s="7"/>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row>
    <row r="95" ht="13.5" customHeight="1">
      <c r="A95" s="7"/>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row>
    <row r="96" ht="13.5" customHeight="1">
      <c r="A96" s="7"/>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row>
    <row r="97" ht="13.5" customHeight="1">
      <c r="A97" s="7"/>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row>
    <row r="98" ht="13.5" customHeight="1">
      <c r="A98" s="7"/>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row>
    <row r="99" ht="13.5" customHeight="1">
      <c r="A99" s="7"/>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row>
    <row r="100" ht="13.5" customHeight="1">
      <c r="A100" s="7"/>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row>
    <row r="101" ht="13.5" customHeight="1">
      <c r="A101" s="7"/>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row>
    <row r="102" ht="13.5" customHeight="1">
      <c r="A102" s="7"/>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row>
    <row r="103" ht="13.5" customHeight="1">
      <c r="A103" s="7"/>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row>
    <row r="104" ht="13.5" customHeight="1">
      <c r="A104" s="7"/>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row>
    <row r="105" ht="13.5" customHeight="1">
      <c r="A105" s="7"/>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row>
    <row r="106" ht="13.5" customHeight="1">
      <c r="A106" s="7"/>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row>
    <row r="107" ht="13.5" customHeight="1">
      <c r="A107" s="7"/>
      <c r="B107" s="7"/>
      <c r="C107" s="7"/>
      <c r="D107" s="7"/>
      <c r="E107" s="7"/>
      <c r="F107" s="7"/>
      <c r="G107" s="7"/>
      <c r="H107" s="7"/>
      <c r="I107" s="7"/>
      <c r="J107" s="7"/>
      <c r="K107" s="7"/>
      <c r="L107" s="7"/>
      <c r="M107" s="7"/>
      <c r="N107" s="7"/>
      <c r="O107" s="7"/>
      <c r="P107" s="7"/>
      <c r="Q107" s="7"/>
      <c r="R107" s="7"/>
      <c r="S107" s="7"/>
      <c r="T107" s="7"/>
      <c r="U107" s="7"/>
      <c r="V107" s="7"/>
      <c r="W107" s="7"/>
      <c r="X107" s="7"/>
      <c r="Y107" s="7"/>
      <c r="Z107" s="7"/>
      <c r="AA107" s="7"/>
      <c r="AB107" s="7"/>
      <c r="AC107" s="7"/>
      <c r="AD107" s="7"/>
      <c r="AE107" s="7"/>
    </row>
    <row r="108" ht="13.5" customHeight="1">
      <c r="A108" s="7"/>
      <c r="B108" s="7"/>
      <c r="C108" s="7"/>
      <c r="D108" s="7"/>
      <c r="E108" s="7"/>
      <c r="F108" s="7"/>
      <c r="G108" s="7"/>
      <c r="H108" s="7"/>
      <c r="I108" s="7"/>
      <c r="J108" s="7"/>
      <c r="K108" s="7"/>
      <c r="L108" s="7"/>
      <c r="M108" s="7"/>
      <c r="N108" s="7"/>
      <c r="O108" s="7"/>
      <c r="P108" s="7"/>
      <c r="Q108" s="7"/>
      <c r="R108" s="7"/>
      <c r="S108" s="7"/>
      <c r="T108" s="7"/>
      <c r="U108" s="7"/>
      <c r="V108" s="7"/>
      <c r="W108" s="7"/>
      <c r="X108" s="7"/>
      <c r="Y108" s="7"/>
      <c r="Z108" s="7"/>
      <c r="AA108" s="7"/>
      <c r="AB108" s="7"/>
      <c r="AC108" s="7"/>
      <c r="AD108" s="7"/>
      <c r="AE108" s="7"/>
    </row>
    <row r="109" ht="13.5" customHeight="1">
      <c r="A109" s="7"/>
      <c r="B109" s="7"/>
      <c r="C109" s="7"/>
      <c r="D109" s="7"/>
      <c r="E109" s="7"/>
      <c r="F109" s="7"/>
      <c r="G109" s="7"/>
      <c r="H109" s="7"/>
      <c r="I109" s="7"/>
      <c r="J109" s="7"/>
      <c r="K109" s="7"/>
      <c r="L109" s="7"/>
      <c r="M109" s="7"/>
      <c r="N109" s="7"/>
      <c r="O109" s="7"/>
      <c r="P109" s="7"/>
      <c r="Q109" s="7"/>
      <c r="R109" s="7"/>
      <c r="S109" s="7"/>
      <c r="T109" s="7"/>
      <c r="U109" s="7"/>
      <c r="V109" s="7"/>
      <c r="W109" s="7"/>
      <c r="X109" s="7"/>
      <c r="Y109" s="7"/>
      <c r="Z109" s="7"/>
      <c r="AA109" s="7"/>
      <c r="AB109" s="7"/>
      <c r="AC109" s="7"/>
      <c r="AD109" s="7"/>
      <c r="AE109" s="7"/>
    </row>
    <row r="110" ht="13.5" customHeight="1">
      <c r="A110" s="7"/>
      <c r="B110" s="7"/>
      <c r="C110" s="7"/>
      <c r="D110" s="7"/>
      <c r="E110" s="7"/>
      <c r="F110" s="7"/>
      <c r="G110" s="7"/>
      <c r="H110" s="7"/>
      <c r="I110" s="7"/>
      <c r="J110" s="7"/>
      <c r="K110" s="7"/>
      <c r="L110" s="7"/>
      <c r="M110" s="7"/>
      <c r="N110" s="7"/>
      <c r="O110" s="7"/>
      <c r="P110" s="7"/>
      <c r="Q110" s="7"/>
      <c r="R110" s="7"/>
      <c r="S110" s="7"/>
      <c r="T110" s="7"/>
      <c r="U110" s="7"/>
      <c r="V110" s="7"/>
      <c r="W110" s="7"/>
      <c r="X110" s="7"/>
      <c r="Y110" s="7"/>
      <c r="Z110" s="7"/>
      <c r="AA110" s="7"/>
      <c r="AB110" s="7"/>
      <c r="AC110" s="7"/>
      <c r="AD110" s="7"/>
      <c r="AE110" s="7"/>
    </row>
    <row r="111" ht="13.5" customHeight="1">
      <c r="A111" s="7"/>
      <c r="B111" s="7"/>
      <c r="C111" s="7"/>
      <c r="D111" s="7"/>
      <c r="E111" s="7"/>
      <c r="F111" s="7"/>
      <c r="G111" s="7"/>
      <c r="H111" s="7"/>
      <c r="I111" s="7"/>
      <c r="J111" s="7"/>
      <c r="K111" s="7"/>
      <c r="L111" s="7"/>
      <c r="M111" s="7"/>
      <c r="N111" s="7"/>
      <c r="O111" s="7"/>
      <c r="P111" s="7"/>
      <c r="Q111" s="7"/>
      <c r="R111" s="7"/>
      <c r="S111" s="7"/>
      <c r="T111" s="7"/>
      <c r="U111" s="7"/>
      <c r="V111" s="7"/>
      <c r="W111" s="7"/>
      <c r="X111" s="7"/>
      <c r="Y111" s="7"/>
      <c r="Z111" s="7"/>
      <c r="AA111" s="7"/>
      <c r="AB111" s="7"/>
      <c r="AC111" s="7"/>
      <c r="AD111" s="7"/>
      <c r="AE111" s="7"/>
    </row>
    <row r="112" ht="13.5" customHeight="1">
      <c r="A112" s="7"/>
      <c r="B112" s="7"/>
      <c r="C112" s="7"/>
      <c r="D112" s="7"/>
      <c r="E112" s="7"/>
      <c r="F112" s="7"/>
      <c r="G112" s="7"/>
      <c r="H112" s="7"/>
      <c r="I112" s="7"/>
      <c r="J112" s="7"/>
      <c r="K112" s="7"/>
      <c r="L112" s="7"/>
      <c r="M112" s="7"/>
      <c r="N112" s="7"/>
      <c r="O112" s="7"/>
      <c r="P112" s="7"/>
      <c r="Q112" s="7"/>
      <c r="R112" s="7"/>
      <c r="S112" s="7"/>
      <c r="T112" s="7"/>
      <c r="U112" s="7"/>
      <c r="V112" s="7"/>
      <c r="W112" s="7"/>
      <c r="X112" s="7"/>
      <c r="Y112" s="7"/>
      <c r="Z112" s="7"/>
      <c r="AA112" s="7"/>
      <c r="AB112" s="7"/>
      <c r="AC112" s="7"/>
      <c r="AD112" s="7"/>
      <c r="AE112" s="7"/>
    </row>
    <row r="113" ht="13.5" customHeight="1">
      <c r="A113" s="7"/>
      <c r="B113" s="7"/>
      <c r="C113" s="7"/>
      <c r="D113" s="7"/>
      <c r="E113" s="7"/>
      <c r="F113" s="7"/>
      <c r="G113" s="7"/>
      <c r="H113" s="7"/>
      <c r="I113" s="7"/>
      <c r="J113" s="7"/>
      <c r="K113" s="7"/>
      <c r="L113" s="7"/>
      <c r="M113" s="7"/>
      <c r="N113" s="7"/>
      <c r="O113" s="7"/>
      <c r="P113" s="7"/>
      <c r="Q113" s="7"/>
      <c r="R113" s="7"/>
      <c r="S113" s="7"/>
      <c r="T113" s="7"/>
      <c r="U113" s="7"/>
      <c r="V113" s="7"/>
      <c r="W113" s="7"/>
      <c r="X113" s="7"/>
      <c r="Y113" s="7"/>
      <c r="Z113" s="7"/>
      <c r="AA113" s="7"/>
      <c r="AB113" s="7"/>
      <c r="AC113" s="7"/>
      <c r="AD113" s="7"/>
      <c r="AE113" s="7"/>
    </row>
    <row r="114" ht="13.5" customHeight="1">
      <c r="A114" s="7"/>
      <c r="B114" s="7"/>
      <c r="C114" s="7"/>
      <c r="D114" s="7"/>
      <c r="E114" s="7"/>
      <c r="F114" s="7"/>
      <c r="G114" s="7"/>
      <c r="H114" s="7"/>
      <c r="I114" s="7"/>
      <c r="J114" s="7"/>
      <c r="K114" s="7"/>
      <c r="L114" s="7"/>
      <c r="M114" s="7"/>
      <c r="N114" s="7"/>
      <c r="O114" s="7"/>
      <c r="P114" s="7"/>
      <c r="Q114" s="7"/>
      <c r="R114" s="7"/>
      <c r="S114" s="7"/>
      <c r="T114" s="7"/>
      <c r="U114" s="7"/>
      <c r="V114" s="7"/>
      <c r="W114" s="7"/>
      <c r="X114" s="7"/>
      <c r="Y114" s="7"/>
      <c r="Z114" s="7"/>
      <c r="AA114" s="7"/>
      <c r="AB114" s="7"/>
      <c r="AC114" s="7"/>
      <c r="AD114" s="7"/>
      <c r="AE114" s="7"/>
    </row>
    <row r="115" ht="13.5" customHeight="1">
      <c r="A115" s="7"/>
      <c r="B115" s="7"/>
      <c r="C115" s="7"/>
      <c r="D115" s="7"/>
      <c r="E115" s="7"/>
      <c r="F115" s="7"/>
      <c r="G115" s="7"/>
      <c r="H115" s="7"/>
      <c r="I115" s="7"/>
      <c r="J115" s="7"/>
      <c r="K115" s="7"/>
      <c r="L115" s="7"/>
      <c r="M115" s="7"/>
      <c r="N115" s="7"/>
      <c r="O115" s="7"/>
      <c r="P115" s="7"/>
      <c r="Q115" s="7"/>
      <c r="R115" s="7"/>
      <c r="S115" s="7"/>
      <c r="T115" s="7"/>
      <c r="U115" s="7"/>
      <c r="V115" s="7"/>
      <c r="W115" s="7"/>
      <c r="X115" s="7"/>
      <c r="Y115" s="7"/>
      <c r="Z115" s="7"/>
      <c r="AA115" s="7"/>
      <c r="AB115" s="7"/>
      <c r="AC115" s="7"/>
      <c r="AD115" s="7"/>
      <c r="AE115" s="7"/>
    </row>
    <row r="116" ht="13.5" customHeight="1">
      <c r="A116" s="7"/>
      <c r="B116" s="7"/>
      <c r="C116" s="7"/>
      <c r="D116" s="7"/>
      <c r="E116" s="7"/>
      <c r="F116" s="7"/>
      <c r="G116" s="7"/>
      <c r="H116" s="7"/>
      <c r="I116" s="7"/>
      <c r="J116" s="7"/>
      <c r="K116" s="7"/>
      <c r="L116" s="7"/>
      <c r="M116" s="7"/>
      <c r="N116" s="7"/>
      <c r="O116" s="7"/>
      <c r="P116" s="7"/>
      <c r="Q116" s="7"/>
      <c r="R116" s="7"/>
      <c r="S116" s="7"/>
      <c r="T116" s="7"/>
      <c r="U116" s="7"/>
      <c r="V116" s="7"/>
      <c r="W116" s="7"/>
      <c r="X116" s="7"/>
      <c r="Y116" s="7"/>
      <c r="Z116" s="7"/>
      <c r="AA116" s="7"/>
      <c r="AB116" s="7"/>
      <c r="AC116" s="7"/>
      <c r="AD116" s="7"/>
      <c r="AE116" s="7"/>
    </row>
    <row r="117" ht="13.5" customHeight="1">
      <c r="A117" s="7"/>
      <c r="B117" s="7"/>
      <c r="C117" s="7"/>
      <c r="D117" s="7"/>
      <c r="E117" s="7"/>
      <c r="F117" s="7"/>
      <c r="G117" s="7"/>
      <c r="H117" s="7"/>
      <c r="I117" s="7"/>
      <c r="J117" s="7"/>
      <c r="K117" s="7"/>
      <c r="L117" s="7"/>
      <c r="M117" s="7"/>
      <c r="N117" s="7"/>
      <c r="O117" s="7"/>
      <c r="P117" s="7"/>
      <c r="Q117" s="7"/>
      <c r="R117" s="7"/>
      <c r="S117" s="7"/>
      <c r="T117" s="7"/>
      <c r="U117" s="7"/>
      <c r="V117" s="7"/>
      <c r="W117" s="7"/>
      <c r="X117" s="7"/>
      <c r="Y117" s="7"/>
      <c r="Z117" s="7"/>
      <c r="AA117" s="7"/>
      <c r="AB117" s="7"/>
      <c r="AC117" s="7"/>
      <c r="AD117" s="7"/>
      <c r="AE117" s="7"/>
    </row>
    <row r="118" ht="13.5" customHeight="1">
      <c r="A118" s="7"/>
      <c r="B118" s="7"/>
      <c r="C118" s="7"/>
      <c r="D118" s="7"/>
      <c r="E118" s="7"/>
      <c r="F118" s="7"/>
      <c r="G118" s="7"/>
      <c r="H118" s="7"/>
      <c r="I118" s="7"/>
      <c r="J118" s="7"/>
      <c r="K118" s="7"/>
      <c r="L118" s="7"/>
      <c r="M118" s="7"/>
      <c r="N118" s="7"/>
      <c r="O118" s="7"/>
      <c r="P118" s="7"/>
      <c r="Q118" s="7"/>
      <c r="R118" s="7"/>
      <c r="S118" s="7"/>
      <c r="T118" s="7"/>
      <c r="U118" s="7"/>
      <c r="V118" s="7"/>
      <c r="W118" s="7"/>
      <c r="X118" s="7"/>
      <c r="Y118" s="7"/>
      <c r="Z118" s="7"/>
      <c r="AA118" s="7"/>
      <c r="AB118" s="7"/>
      <c r="AC118" s="7"/>
      <c r="AD118" s="7"/>
      <c r="AE118" s="7"/>
    </row>
    <row r="119" ht="13.5" customHeight="1">
      <c r="A119" s="7"/>
      <c r="B119" s="7"/>
      <c r="C119" s="7"/>
      <c r="D119" s="7"/>
      <c r="E119" s="7"/>
      <c r="F119" s="7"/>
      <c r="G119" s="7"/>
      <c r="H119" s="7"/>
      <c r="I119" s="7"/>
      <c r="J119" s="7"/>
      <c r="K119" s="7"/>
      <c r="L119" s="7"/>
      <c r="M119" s="7"/>
      <c r="N119" s="7"/>
      <c r="O119" s="7"/>
      <c r="P119" s="7"/>
      <c r="Q119" s="7"/>
      <c r="R119" s="7"/>
      <c r="S119" s="7"/>
      <c r="T119" s="7"/>
      <c r="U119" s="7"/>
      <c r="V119" s="7"/>
      <c r="W119" s="7"/>
      <c r="X119" s="7"/>
      <c r="Y119" s="7"/>
      <c r="Z119" s="7"/>
      <c r="AA119" s="7"/>
      <c r="AB119" s="7"/>
      <c r="AC119" s="7"/>
      <c r="AD119" s="7"/>
      <c r="AE119" s="7"/>
    </row>
    <row r="120" ht="13.5" customHeight="1">
      <c r="A120" s="7"/>
      <c r="B120" s="7"/>
      <c r="C120" s="7"/>
      <c r="D120" s="7"/>
      <c r="E120" s="7"/>
      <c r="F120" s="7"/>
      <c r="G120" s="7"/>
      <c r="H120" s="7"/>
      <c r="I120" s="7"/>
      <c r="J120" s="7"/>
      <c r="K120" s="7"/>
      <c r="L120" s="7"/>
      <c r="M120" s="7"/>
      <c r="N120" s="7"/>
      <c r="O120" s="7"/>
      <c r="P120" s="7"/>
      <c r="Q120" s="7"/>
      <c r="R120" s="7"/>
      <c r="S120" s="7"/>
      <c r="T120" s="7"/>
      <c r="U120" s="7"/>
      <c r="V120" s="7"/>
      <c r="W120" s="7"/>
      <c r="X120" s="7"/>
      <c r="Y120" s="7"/>
      <c r="Z120" s="7"/>
      <c r="AA120" s="7"/>
      <c r="AB120" s="7"/>
      <c r="AC120" s="7"/>
      <c r="AD120" s="7"/>
      <c r="AE120" s="7"/>
    </row>
    <row r="121" ht="13.5" customHeight="1">
      <c r="A121" s="7"/>
      <c r="B121" s="7"/>
      <c r="C121" s="7"/>
      <c r="D121" s="7"/>
      <c r="E121" s="7"/>
      <c r="F121" s="7"/>
      <c r="G121" s="7"/>
      <c r="H121" s="7"/>
      <c r="I121" s="7"/>
      <c r="J121" s="7"/>
      <c r="K121" s="7"/>
      <c r="L121" s="7"/>
      <c r="M121" s="7"/>
      <c r="N121" s="7"/>
      <c r="O121" s="7"/>
      <c r="P121" s="7"/>
      <c r="Q121" s="7"/>
      <c r="R121" s="7"/>
      <c r="S121" s="7"/>
      <c r="T121" s="7"/>
      <c r="U121" s="7"/>
      <c r="V121" s="7"/>
      <c r="W121" s="7"/>
      <c r="X121" s="7"/>
      <c r="Y121" s="7"/>
      <c r="Z121" s="7"/>
      <c r="AA121" s="7"/>
      <c r="AB121" s="7"/>
      <c r="AC121" s="7"/>
      <c r="AD121" s="7"/>
      <c r="AE121" s="7"/>
    </row>
    <row r="122" ht="13.5" customHeight="1">
      <c r="A122" s="7"/>
      <c r="B122" s="7"/>
      <c r="C122" s="7"/>
      <c r="D122" s="7"/>
      <c r="E122" s="7"/>
      <c r="F122" s="7"/>
      <c r="G122" s="7"/>
      <c r="H122" s="7"/>
      <c r="I122" s="7"/>
      <c r="J122" s="7"/>
      <c r="K122" s="7"/>
      <c r="L122" s="7"/>
      <c r="M122" s="7"/>
      <c r="N122" s="7"/>
      <c r="O122" s="7"/>
      <c r="P122" s="7"/>
      <c r="Q122" s="7"/>
      <c r="R122" s="7"/>
      <c r="S122" s="7"/>
      <c r="T122" s="7"/>
      <c r="U122" s="7"/>
      <c r="V122" s="7"/>
      <c r="W122" s="7"/>
      <c r="X122" s="7"/>
      <c r="Y122" s="7"/>
      <c r="Z122" s="7"/>
      <c r="AA122" s="7"/>
      <c r="AB122" s="7"/>
      <c r="AC122" s="7"/>
      <c r="AD122" s="7"/>
      <c r="AE122" s="7"/>
    </row>
    <row r="123" ht="13.5" customHeight="1">
      <c r="A123" s="7"/>
      <c r="B123" s="7"/>
      <c r="C123" s="7"/>
      <c r="D123" s="7"/>
      <c r="E123" s="7"/>
      <c r="F123" s="7"/>
      <c r="G123" s="7"/>
      <c r="H123" s="7"/>
      <c r="I123" s="7"/>
      <c r="J123" s="7"/>
      <c r="K123" s="7"/>
      <c r="L123" s="7"/>
      <c r="M123" s="7"/>
      <c r="N123" s="7"/>
      <c r="O123" s="7"/>
      <c r="P123" s="7"/>
      <c r="Q123" s="7"/>
      <c r="R123" s="7"/>
      <c r="S123" s="7"/>
      <c r="T123" s="7"/>
      <c r="U123" s="7"/>
      <c r="V123" s="7"/>
      <c r="W123" s="7"/>
      <c r="X123" s="7"/>
      <c r="Y123" s="7"/>
      <c r="Z123" s="7"/>
      <c r="AA123" s="7"/>
      <c r="AB123" s="7"/>
      <c r="AC123" s="7"/>
      <c r="AD123" s="7"/>
      <c r="AE123" s="7"/>
    </row>
    <row r="124" ht="13.5" customHeight="1">
      <c r="A124" s="7"/>
      <c r="B124" s="7"/>
      <c r="C124" s="7"/>
      <c r="D124" s="7"/>
      <c r="E124" s="7"/>
      <c r="F124" s="7"/>
      <c r="G124" s="7"/>
      <c r="H124" s="7"/>
      <c r="I124" s="7"/>
      <c r="J124" s="7"/>
      <c r="K124" s="7"/>
      <c r="L124" s="7"/>
      <c r="M124" s="7"/>
      <c r="N124" s="7"/>
      <c r="O124" s="7"/>
      <c r="P124" s="7"/>
      <c r="Q124" s="7"/>
      <c r="R124" s="7"/>
      <c r="S124" s="7"/>
      <c r="T124" s="7"/>
      <c r="U124" s="7"/>
      <c r="V124" s="7"/>
      <c r="W124" s="7"/>
      <c r="X124" s="7"/>
      <c r="Y124" s="7"/>
      <c r="Z124" s="7"/>
      <c r="AA124" s="7"/>
      <c r="AB124" s="7"/>
      <c r="AC124" s="7"/>
      <c r="AD124" s="7"/>
      <c r="AE124" s="7"/>
    </row>
    <row r="125" ht="13.5" customHeight="1">
      <c r="A125" s="7"/>
      <c r="B125" s="7"/>
      <c r="C125" s="7"/>
      <c r="D125" s="7"/>
      <c r="E125" s="7"/>
      <c r="F125" s="7"/>
      <c r="G125" s="7"/>
      <c r="H125" s="7"/>
      <c r="I125" s="7"/>
      <c r="J125" s="7"/>
      <c r="K125" s="7"/>
      <c r="L125" s="7"/>
      <c r="M125" s="7"/>
      <c r="N125" s="7"/>
      <c r="O125" s="7"/>
      <c r="P125" s="7"/>
      <c r="Q125" s="7"/>
      <c r="R125" s="7"/>
      <c r="S125" s="7"/>
      <c r="T125" s="7"/>
      <c r="U125" s="7"/>
      <c r="V125" s="7"/>
      <c r="W125" s="7"/>
      <c r="X125" s="7"/>
      <c r="Y125" s="7"/>
      <c r="Z125" s="7"/>
      <c r="AA125" s="7"/>
      <c r="AB125" s="7"/>
      <c r="AC125" s="7"/>
      <c r="AD125" s="7"/>
      <c r="AE125" s="7"/>
    </row>
    <row r="126" ht="13.5" customHeight="1">
      <c r="A126" s="7"/>
      <c r="B126" s="7"/>
      <c r="C126" s="7"/>
      <c r="D126" s="7"/>
      <c r="E126" s="7"/>
      <c r="F126" s="7"/>
      <c r="G126" s="7"/>
      <c r="H126" s="7"/>
      <c r="I126" s="7"/>
      <c r="J126" s="7"/>
      <c r="K126" s="7"/>
      <c r="L126" s="7"/>
      <c r="M126" s="7"/>
      <c r="N126" s="7"/>
      <c r="O126" s="7"/>
      <c r="P126" s="7"/>
      <c r="Q126" s="7"/>
      <c r="R126" s="7"/>
      <c r="S126" s="7"/>
      <c r="T126" s="7"/>
      <c r="U126" s="7"/>
      <c r="V126" s="7"/>
      <c r="W126" s="7"/>
      <c r="X126" s="7"/>
      <c r="Y126" s="7"/>
      <c r="Z126" s="7"/>
      <c r="AA126" s="7"/>
      <c r="AB126" s="7"/>
      <c r="AC126" s="7"/>
      <c r="AD126" s="7"/>
      <c r="AE126" s="7"/>
    </row>
    <row r="127" ht="13.5" customHeight="1">
      <c r="A127" s="7"/>
      <c r="B127" s="7"/>
      <c r="C127" s="7"/>
      <c r="D127" s="7"/>
      <c r="E127" s="7"/>
      <c r="F127" s="7"/>
      <c r="G127" s="7"/>
      <c r="H127" s="7"/>
      <c r="I127" s="7"/>
      <c r="J127" s="7"/>
      <c r="K127" s="7"/>
      <c r="L127" s="7"/>
      <c r="M127" s="7"/>
      <c r="N127" s="7"/>
      <c r="O127" s="7"/>
      <c r="P127" s="7"/>
      <c r="Q127" s="7"/>
      <c r="R127" s="7"/>
      <c r="S127" s="7"/>
      <c r="T127" s="7"/>
      <c r="U127" s="7"/>
      <c r="V127" s="7"/>
      <c r="W127" s="7"/>
      <c r="X127" s="7"/>
      <c r="Y127" s="7"/>
      <c r="Z127" s="7"/>
      <c r="AA127" s="7"/>
      <c r="AB127" s="7"/>
      <c r="AC127" s="7"/>
      <c r="AD127" s="7"/>
      <c r="AE127" s="7"/>
    </row>
    <row r="128" ht="13.5" customHeight="1">
      <c r="A128" s="7"/>
      <c r="B128" s="7"/>
      <c r="C128" s="7"/>
      <c r="D128" s="7"/>
      <c r="E128" s="7"/>
      <c r="F128" s="7"/>
      <c r="G128" s="7"/>
      <c r="H128" s="7"/>
      <c r="I128" s="7"/>
      <c r="J128" s="7"/>
      <c r="K128" s="7"/>
      <c r="L128" s="7"/>
      <c r="M128" s="7"/>
      <c r="N128" s="7"/>
      <c r="O128" s="7"/>
      <c r="P128" s="7"/>
      <c r="Q128" s="7"/>
      <c r="R128" s="7"/>
      <c r="S128" s="7"/>
      <c r="T128" s="7"/>
      <c r="U128" s="7"/>
      <c r="V128" s="7"/>
      <c r="W128" s="7"/>
      <c r="X128" s="7"/>
      <c r="Y128" s="7"/>
      <c r="Z128" s="7"/>
      <c r="AA128" s="7"/>
      <c r="AB128" s="7"/>
      <c r="AC128" s="7"/>
      <c r="AD128" s="7"/>
      <c r="AE128" s="7"/>
    </row>
    <row r="129" ht="13.5" customHeight="1">
      <c r="A129" s="7"/>
      <c r="B129" s="7"/>
      <c r="C129" s="7"/>
      <c r="D129" s="7"/>
      <c r="E129" s="7"/>
      <c r="F129" s="7"/>
      <c r="G129" s="7"/>
      <c r="H129" s="7"/>
      <c r="I129" s="7"/>
      <c r="J129" s="7"/>
      <c r="K129" s="7"/>
      <c r="L129" s="7"/>
      <c r="M129" s="7"/>
      <c r="N129" s="7"/>
      <c r="O129" s="7"/>
      <c r="P129" s="7"/>
      <c r="Q129" s="7"/>
      <c r="R129" s="7"/>
      <c r="S129" s="7"/>
      <c r="T129" s="7"/>
      <c r="U129" s="7"/>
      <c r="V129" s="7"/>
      <c r="W129" s="7"/>
      <c r="X129" s="7"/>
      <c r="Y129" s="7"/>
      <c r="Z129" s="7"/>
      <c r="AA129" s="7"/>
      <c r="AB129" s="7"/>
      <c r="AC129" s="7"/>
      <c r="AD129" s="7"/>
      <c r="AE129" s="7"/>
    </row>
    <row r="130" ht="13.5" customHeight="1">
      <c r="A130" s="7"/>
      <c r="B130" s="7"/>
      <c r="C130" s="7"/>
      <c r="D130" s="7"/>
      <c r="E130" s="7"/>
      <c r="F130" s="7"/>
      <c r="G130" s="7"/>
      <c r="H130" s="7"/>
      <c r="I130" s="7"/>
      <c r="J130" s="7"/>
      <c r="K130" s="7"/>
      <c r="L130" s="7"/>
      <c r="M130" s="7"/>
      <c r="N130" s="7"/>
      <c r="O130" s="7"/>
      <c r="P130" s="7"/>
      <c r="Q130" s="7"/>
      <c r="R130" s="7"/>
      <c r="S130" s="7"/>
      <c r="T130" s="7"/>
      <c r="U130" s="7"/>
      <c r="V130" s="7"/>
      <c r="W130" s="7"/>
      <c r="X130" s="7"/>
      <c r="Y130" s="7"/>
      <c r="Z130" s="7"/>
      <c r="AA130" s="7"/>
      <c r="AB130" s="7"/>
      <c r="AC130" s="7"/>
      <c r="AD130" s="7"/>
      <c r="AE130" s="7"/>
    </row>
    <row r="131" ht="13.5" customHeight="1">
      <c r="A131" s="7"/>
      <c r="B131" s="7"/>
      <c r="C131" s="7"/>
      <c r="D131" s="7"/>
      <c r="E131" s="7"/>
      <c r="F131" s="7"/>
      <c r="G131" s="7"/>
      <c r="H131" s="7"/>
      <c r="I131" s="7"/>
      <c r="J131" s="7"/>
      <c r="K131" s="7"/>
      <c r="L131" s="7"/>
      <c r="M131" s="7"/>
      <c r="N131" s="7"/>
      <c r="O131" s="7"/>
      <c r="P131" s="7"/>
      <c r="Q131" s="7"/>
      <c r="R131" s="7"/>
      <c r="S131" s="7"/>
      <c r="T131" s="7"/>
      <c r="U131" s="7"/>
      <c r="V131" s="7"/>
      <c r="W131" s="7"/>
      <c r="X131" s="7"/>
      <c r="Y131" s="7"/>
      <c r="Z131" s="7"/>
      <c r="AA131" s="7"/>
      <c r="AB131" s="7"/>
      <c r="AC131" s="7"/>
      <c r="AD131" s="7"/>
      <c r="AE131" s="7"/>
    </row>
    <row r="132" ht="13.5" customHeight="1">
      <c r="A132" s="7"/>
      <c r="B132" s="7"/>
      <c r="C132" s="7"/>
      <c r="D132" s="7"/>
      <c r="E132" s="7"/>
      <c r="F132" s="7"/>
      <c r="G132" s="7"/>
      <c r="H132" s="7"/>
      <c r="I132" s="7"/>
      <c r="J132" s="7"/>
      <c r="K132" s="7"/>
      <c r="L132" s="7"/>
      <c r="M132" s="7"/>
      <c r="N132" s="7"/>
      <c r="O132" s="7"/>
      <c r="P132" s="7"/>
      <c r="Q132" s="7"/>
      <c r="R132" s="7"/>
      <c r="S132" s="7"/>
      <c r="T132" s="7"/>
      <c r="U132" s="7"/>
      <c r="V132" s="7"/>
      <c r="W132" s="7"/>
      <c r="X132" s="7"/>
      <c r="Y132" s="7"/>
      <c r="Z132" s="7"/>
      <c r="AA132" s="7"/>
      <c r="AB132" s="7"/>
      <c r="AC132" s="7"/>
      <c r="AD132" s="7"/>
      <c r="AE132" s="7"/>
    </row>
    <row r="133" ht="13.5" customHeight="1">
      <c r="A133" s="7"/>
      <c r="B133" s="7"/>
      <c r="C133" s="7"/>
      <c r="D133" s="7"/>
      <c r="E133" s="7"/>
      <c r="F133" s="7"/>
      <c r="G133" s="7"/>
      <c r="H133" s="7"/>
      <c r="I133" s="7"/>
      <c r="J133" s="7"/>
      <c r="K133" s="7"/>
      <c r="L133" s="7"/>
      <c r="M133" s="7"/>
      <c r="N133" s="7"/>
      <c r="O133" s="7"/>
      <c r="P133" s="7"/>
      <c r="Q133" s="7"/>
      <c r="R133" s="7"/>
      <c r="S133" s="7"/>
      <c r="T133" s="7"/>
      <c r="U133" s="7"/>
      <c r="V133" s="7"/>
      <c r="W133" s="7"/>
      <c r="X133" s="7"/>
      <c r="Y133" s="7"/>
      <c r="Z133" s="7"/>
      <c r="AA133" s="7"/>
      <c r="AB133" s="7"/>
      <c r="AC133" s="7"/>
      <c r="AD133" s="7"/>
      <c r="AE133" s="7"/>
    </row>
    <row r="134" ht="13.5" customHeight="1">
      <c r="A134" s="7"/>
      <c r="B134" s="7"/>
      <c r="C134" s="7"/>
      <c r="D134" s="7"/>
      <c r="E134" s="7"/>
      <c r="F134" s="7"/>
      <c r="G134" s="7"/>
      <c r="H134" s="7"/>
      <c r="I134" s="7"/>
      <c r="J134" s="7"/>
      <c r="K134" s="7"/>
      <c r="L134" s="7"/>
      <c r="M134" s="7"/>
      <c r="N134" s="7"/>
      <c r="O134" s="7"/>
      <c r="P134" s="7"/>
      <c r="Q134" s="7"/>
      <c r="R134" s="7"/>
      <c r="S134" s="7"/>
      <c r="T134" s="7"/>
      <c r="U134" s="7"/>
      <c r="V134" s="7"/>
      <c r="W134" s="7"/>
      <c r="X134" s="7"/>
      <c r="Y134" s="7"/>
      <c r="Z134" s="7"/>
      <c r="AA134" s="7"/>
      <c r="AB134" s="7"/>
      <c r="AC134" s="7"/>
      <c r="AD134" s="7"/>
      <c r="AE134" s="7"/>
    </row>
    <row r="135" ht="13.5" customHeight="1">
      <c r="A135" s="7"/>
      <c r="B135" s="7"/>
      <c r="C135" s="7"/>
      <c r="D135" s="7"/>
      <c r="E135" s="7"/>
      <c r="F135" s="7"/>
      <c r="G135" s="7"/>
      <c r="H135" s="7"/>
      <c r="I135" s="7"/>
      <c r="J135" s="7"/>
      <c r="K135" s="7"/>
      <c r="L135" s="7"/>
      <c r="M135" s="7"/>
      <c r="N135" s="7"/>
      <c r="O135" s="7"/>
      <c r="P135" s="7"/>
      <c r="Q135" s="7"/>
      <c r="R135" s="7"/>
      <c r="S135" s="7"/>
      <c r="T135" s="7"/>
      <c r="U135" s="7"/>
      <c r="V135" s="7"/>
      <c r="W135" s="7"/>
      <c r="X135" s="7"/>
      <c r="Y135" s="7"/>
      <c r="Z135" s="7"/>
      <c r="AA135" s="7"/>
      <c r="AB135" s="7"/>
      <c r="AC135" s="7"/>
      <c r="AD135" s="7"/>
      <c r="AE135" s="7"/>
    </row>
    <row r="136" ht="13.5" customHeight="1">
      <c r="A136" s="7"/>
      <c r="B136" s="7"/>
      <c r="C136" s="7"/>
      <c r="D136" s="7"/>
      <c r="E136" s="7"/>
      <c r="F136" s="7"/>
      <c r="G136" s="7"/>
      <c r="H136" s="7"/>
      <c r="I136" s="7"/>
      <c r="J136" s="7"/>
      <c r="K136" s="7"/>
      <c r="L136" s="7"/>
      <c r="M136" s="7"/>
      <c r="N136" s="7"/>
      <c r="O136" s="7"/>
      <c r="P136" s="7"/>
      <c r="Q136" s="7"/>
      <c r="R136" s="7"/>
      <c r="S136" s="7"/>
      <c r="T136" s="7"/>
      <c r="U136" s="7"/>
      <c r="V136" s="7"/>
      <c r="W136" s="7"/>
      <c r="X136" s="7"/>
      <c r="Y136" s="7"/>
      <c r="Z136" s="7"/>
      <c r="AA136" s="7"/>
      <c r="AB136" s="7"/>
      <c r="AC136" s="7"/>
      <c r="AD136" s="7"/>
      <c r="AE136" s="7"/>
    </row>
    <row r="137" ht="13.5" customHeight="1">
      <c r="A137" s="7"/>
      <c r="B137" s="7"/>
      <c r="C137" s="7"/>
      <c r="D137" s="7"/>
      <c r="E137" s="7"/>
      <c r="F137" s="7"/>
      <c r="G137" s="7"/>
      <c r="H137" s="7"/>
      <c r="I137" s="7"/>
      <c r="J137" s="7"/>
      <c r="K137" s="7"/>
      <c r="L137" s="7"/>
      <c r="M137" s="7"/>
      <c r="N137" s="7"/>
      <c r="O137" s="7"/>
      <c r="P137" s="7"/>
      <c r="Q137" s="7"/>
      <c r="R137" s="7"/>
      <c r="S137" s="7"/>
      <c r="T137" s="7"/>
      <c r="U137" s="7"/>
      <c r="V137" s="7"/>
      <c r="W137" s="7"/>
      <c r="X137" s="7"/>
      <c r="Y137" s="7"/>
      <c r="Z137" s="7"/>
      <c r="AA137" s="7"/>
      <c r="AB137" s="7"/>
      <c r="AC137" s="7"/>
      <c r="AD137" s="7"/>
      <c r="AE137" s="7"/>
    </row>
    <row r="138" ht="13.5" customHeight="1">
      <c r="A138" s="7"/>
      <c r="B138" s="7"/>
      <c r="C138" s="7"/>
      <c r="D138" s="7"/>
      <c r="E138" s="7"/>
      <c r="F138" s="7"/>
      <c r="G138" s="7"/>
      <c r="H138" s="7"/>
      <c r="I138" s="7"/>
      <c r="J138" s="7"/>
      <c r="K138" s="7"/>
      <c r="L138" s="7"/>
      <c r="M138" s="7"/>
      <c r="N138" s="7"/>
      <c r="O138" s="7"/>
      <c r="P138" s="7"/>
      <c r="Q138" s="7"/>
      <c r="R138" s="7"/>
      <c r="S138" s="7"/>
      <c r="T138" s="7"/>
      <c r="U138" s="7"/>
      <c r="V138" s="7"/>
      <c r="W138" s="7"/>
      <c r="X138" s="7"/>
      <c r="Y138" s="7"/>
      <c r="Z138" s="7"/>
      <c r="AA138" s="7"/>
      <c r="AB138" s="7"/>
      <c r="AC138" s="7"/>
      <c r="AD138" s="7"/>
      <c r="AE138" s="7"/>
    </row>
    <row r="139" ht="13.5" customHeight="1">
      <c r="A139" s="7"/>
      <c r="B139" s="7"/>
      <c r="C139" s="7"/>
      <c r="D139" s="7"/>
      <c r="E139" s="7"/>
      <c r="F139" s="7"/>
      <c r="G139" s="7"/>
      <c r="H139" s="7"/>
      <c r="I139" s="7"/>
      <c r="J139" s="7"/>
      <c r="K139" s="7"/>
      <c r="L139" s="7"/>
      <c r="M139" s="7"/>
      <c r="N139" s="7"/>
      <c r="O139" s="7"/>
      <c r="P139" s="7"/>
      <c r="Q139" s="7"/>
      <c r="R139" s="7"/>
      <c r="S139" s="7"/>
      <c r="T139" s="7"/>
      <c r="U139" s="7"/>
      <c r="V139" s="7"/>
      <c r="W139" s="7"/>
      <c r="X139" s="7"/>
      <c r="Y139" s="7"/>
      <c r="Z139" s="7"/>
      <c r="AA139" s="7"/>
      <c r="AB139" s="7"/>
      <c r="AC139" s="7"/>
      <c r="AD139" s="7"/>
      <c r="AE139" s="7"/>
    </row>
    <row r="140" ht="13.5" customHeight="1">
      <c r="A140" s="7"/>
      <c r="B140" s="7"/>
      <c r="C140" s="7"/>
      <c r="D140" s="7"/>
      <c r="E140" s="7"/>
      <c r="F140" s="7"/>
      <c r="G140" s="7"/>
      <c r="H140" s="7"/>
      <c r="I140" s="7"/>
      <c r="J140" s="7"/>
      <c r="K140" s="7"/>
      <c r="L140" s="7"/>
      <c r="M140" s="7"/>
      <c r="N140" s="7"/>
      <c r="O140" s="7"/>
      <c r="P140" s="7"/>
      <c r="Q140" s="7"/>
      <c r="R140" s="7"/>
      <c r="S140" s="7"/>
      <c r="T140" s="7"/>
      <c r="U140" s="7"/>
      <c r="V140" s="7"/>
      <c r="W140" s="7"/>
      <c r="X140" s="7"/>
      <c r="Y140" s="7"/>
      <c r="Z140" s="7"/>
      <c r="AA140" s="7"/>
      <c r="AB140" s="7"/>
      <c r="AC140" s="7"/>
      <c r="AD140" s="7"/>
      <c r="AE140" s="7"/>
    </row>
    <row r="141" ht="13.5" customHeight="1">
      <c r="A141" s="7"/>
      <c r="B141" s="7"/>
      <c r="C141" s="7"/>
      <c r="D141" s="7"/>
      <c r="E141" s="7"/>
      <c r="F141" s="7"/>
      <c r="G141" s="7"/>
      <c r="H141" s="7"/>
      <c r="I141" s="7"/>
      <c r="J141" s="7"/>
      <c r="K141" s="7"/>
      <c r="L141" s="7"/>
      <c r="M141" s="7"/>
      <c r="N141" s="7"/>
      <c r="O141" s="7"/>
      <c r="P141" s="7"/>
      <c r="Q141" s="7"/>
      <c r="R141" s="7"/>
      <c r="S141" s="7"/>
      <c r="T141" s="7"/>
      <c r="U141" s="7"/>
      <c r="V141" s="7"/>
      <c r="W141" s="7"/>
      <c r="X141" s="7"/>
      <c r="Y141" s="7"/>
      <c r="Z141" s="7"/>
      <c r="AA141" s="7"/>
      <c r="AB141" s="7"/>
      <c r="AC141" s="7"/>
      <c r="AD141" s="7"/>
      <c r="AE141" s="7"/>
    </row>
    <row r="142" ht="13.5" customHeight="1">
      <c r="A142" s="7"/>
      <c r="B142" s="7"/>
      <c r="C142" s="7"/>
      <c r="D142" s="7"/>
      <c r="E142" s="7"/>
      <c r="F142" s="7"/>
      <c r="G142" s="7"/>
      <c r="H142" s="7"/>
      <c r="I142" s="7"/>
      <c r="J142" s="7"/>
      <c r="K142" s="7"/>
      <c r="L142" s="7"/>
      <c r="M142" s="7"/>
      <c r="N142" s="7"/>
      <c r="O142" s="7"/>
      <c r="P142" s="7"/>
      <c r="Q142" s="7"/>
      <c r="R142" s="7"/>
      <c r="S142" s="7"/>
      <c r="T142" s="7"/>
      <c r="U142" s="7"/>
      <c r="V142" s="7"/>
      <c r="W142" s="7"/>
      <c r="X142" s="7"/>
      <c r="Y142" s="7"/>
      <c r="Z142" s="7"/>
      <c r="AA142" s="7"/>
      <c r="AB142" s="7"/>
      <c r="AC142" s="7"/>
      <c r="AD142" s="7"/>
      <c r="AE142" s="7"/>
    </row>
    <row r="143" ht="13.5" customHeight="1">
      <c r="A143" s="7"/>
      <c r="B143" s="7"/>
      <c r="C143" s="7"/>
      <c r="D143" s="7"/>
      <c r="E143" s="7"/>
      <c r="F143" s="7"/>
      <c r="G143" s="7"/>
      <c r="H143" s="7"/>
      <c r="I143" s="7"/>
      <c r="J143" s="7"/>
      <c r="K143" s="7"/>
      <c r="L143" s="7"/>
      <c r="M143" s="7"/>
      <c r="N143" s="7"/>
      <c r="O143" s="7"/>
      <c r="P143" s="7"/>
      <c r="Q143" s="7"/>
      <c r="R143" s="7"/>
      <c r="S143" s="7"/>
      <c r="T143" s="7"/>
      <c r="U143" s="7"/>
      <c r="V143" s="7"/>
      <c r="W143" s="7"/>
      <c r="X143" s="7"/>
      <c r="Y143" s="7"/>
      <c r="Z143" s="7"/>
      <c r="AA143" s="7"/>
      <c r="AB143" s="7"/>
      <c r="AC143" s="7"/>
      <c r="AD143" s="7"/>
      <c r="AE143" s="7"/>
    </row>
    <row r="144" ht="13.5" customHeight="1">
      <c r="A144" s="7"/>
      <c r="B144" s="7"/>
      <c r="C144" s="7"/>
      <c r="D144" s="7"/>
      <c r="E144" s="7"/>
      <c r="F144" s="7"/>
      <c r="G144" s="7"/>
      <c r="H144" s="7"/>
      <c r="I144" s="7"/>
      <c r="J144" s="7"/>
      <c r="K144" s="7"/>
      <c r="L144" s="7"/>
      <c r="M144" s="7"/>
      <c r="N144" s="7"/>
      <c r="O144" s="7"/>
      <c r="P144" s="7"/>
      <c r="Q144" s="7"/>
      <c r="R144" s="7"/>
      <c r="S144" s="7"/>
      <c r="T144" s="7"/>
      <c r="U144" s="7"/>
      <c r="V144" s="7"/>
      <c r="W144" s="7"/>
      <c r="X144" s="7"/>
      <c r="Y144" s="7"/>
      <c r="Z144" s="7"/>
      <c r="AA144" s="7"/>
      <c r="AB144" s="7"/>
      <c r="AC144" s="7"/>
      <c r="AD144" s="7"/>
      <c r="AE144" s="7"/>
    </row>
    <row r="145" ht="13.5" customHeight="1">
      <c r="A145" s="7"/>
      <c r="B145" s="7"/>
      <c r="C145" s="7"/>
      <c r="D145" s="7"/>
      <c r="E145" s="7"/>
      <c r="F145" s="7"/>
      <c r="G145" s="7"/>
      <c r="H145" s="7"/>
      <c r="I145" s="7"/>
      <c r="J145" s="7"/>
      <c r="K145" s="7"/>
      <c r="L145" s="7"/>
      <c r="M145" s="7"/>
      <c r="N145" s="7"/>
      <c r="O145" s="7"/>
      <c r="P145" s="7"/>
      <c r="Q145" s="7"/>
      <c r="R145" s="7"/>
      <c r="S145" s="7"/>
      <c r="T145" s="7"/>
      <c r="U145" s="7"/>
      <c r="V145" s="7"/>
      <c r="W145" s="7"/>
      <c r="X145" s="7"/>
      <c r="Y145" s="7"/>
      <c r="Z145" s="7"/>
      <c r="AA145" s="7"/>
      <c r="AB145" s="7"/>
      <c r="AC145" s="7"/>
      <c r="AD145" s="7"/>
      <c r="AE145" s="7"/>
    </row>
    <row r="146" ht="13.5" customHeight="1">
      <c r="A146" s="7"/>
      <c r="B146" s="7"/>
      <c r="C146" s="7"/>
      <c r="D146" s="7"/>
      <c r="E146" s="7"/>
      <c r="F146" s="7"/>
      <c r="G146" s="7"/>
      <c r="H146" s="7"/>
      <c r="I146" s="7"/>
      <c r="J146" s="7"/>
      <c r="K146" s="7"/>
      <c r="L146" s="7"/>
      <c r="M146" s="7"/>
      <c r="N146" s="7"/>
      <c r="O146" s="7"/>
      <c r="P146" s="7"/>
      <c r="Q146" s="7"/>
      <c r="R146" s="7"/>
      <c r="S146" s="7"/>
      <c r="T146" s="7"/>
      <c r="U146" s="7"/>
      <c r="V146" s="7"/>
      <c r="W146" s="7"/>
      <c r="X146" s="7"/>
      <c r="Y146" s="7"/>
      <c r="Z146" s="7"/>
      <c r="AA146" s="7"/>
      <c r="AB146" s="7"/>
      <c r="AC146" s="7"/>
      <c r="AD146" s="7"/>
      <c r="AE146" s="7"/>
    </row>
    <row r="147" ht="13.5" customHeight="1">
      <c r="A147" s="7"/>
      <c r="B147" s="7"/>
      <c r="C147" s="7"/>
      <c r="D147" s="7"/>
      <c r="E147" s="7"/>
      <c r="F147" s="7"/>
      <c r="G147" s="7"/>
      <c r="H147" s="7"/>
      <c r="I147" s="7"/>
      <c r="J147" s="7"/>
      <c r="K147" s="7"/>
      <c r="L147" s="7"/>
      <c r="M147" s="7"/>
      <c r="N147" s="7"/>
      <c r="O147" s="7"/>
      <c r="P147" s="7"/>
      <c r="Q147" s="7"/>
      <c r="R147" s="7"/>
      <c r="S147" s="7"/>
      <c r="T147" s="7"/>
      <c r="U147" s="7"/>
      <c r="V147" s="7"/>
      <c r="W147" s="7"/>
      <c r="X147" s="7"/>
      <c r="Y147" s="7"/>
      <c r="Z147" s="7"/>
      <c r="AA147" s="7"/>
      <c r="AB147" s="7"/>
      <c r="AC147" s="7"/>
      <c r="AD147" s="7"/>
      <c r="AE147" s="7"/>
    </row>
    <row r="148" ht="13.5" customHeight="1">
      <c r="A148" s="7"/>
      <c r="B148" s="7"/>
      <c r="C148" s="7"/>
      <c r="D148" s="7"/>
      <c r="E148" s="7"/>
      <c r="F148" s="7"/>
      <c r="G148" s="7"/>
      <c r="H148" s="7"/>
      <c r="I148" s="7"/>
      <c r="J148" s="7"/>
      <c r="K148" s="7"/>
      <c r="L148" s="7"/>
      <c r="M148" s="7"/>
      <c r="N148" s="7"/>
      <c r="O148" s="7"/>
      <c r="P148" s="7"/>
      <c r="Q148" s="7"/>
      <c r="R148" s="7"/>
      <c r="S148" s="7"/>
      <c r="T148" s="7"/>
      <c r="U148" s="7"/>
      <c r="V148" s="7"/>
      <c r="W148" s="7"/>
      <c r="X148" s="7"/>
      <c r="Y148" s="7"/>
      <c r="Z148" s="7"/>
      <c r="AA148" s="7"/>
      <c r="AB148" s="7"/>
      <c r="AC148" s="7"/>
      <c r="AD148" s="7"/>
      <c r="AE148" s="7"/>
    </row>
    <row r="149" ht="13.5" customHeight="1">
      <c r="A149" s="7"/>
      <c r="B149" s="7"/>
      <c r="C149" s="7"/>
      <c r="D149" s="7"/>
      <c r="E149" s="7"/>
      <c r="F149" s="7"/>
      <c r="G149" s="7"/>
      <c r="H149" s="7"/>
      <c r="I149" s="7"/>
      <c r="J149" s="7"/>
      <c r="K149" s="7"/>
      <c r="L149" s="7"/>
      <c r="M149" s="7"/>
      <c r="N149" s="7"/>
      <c r="O149" s="7"/>
      <c r="P149" s="7"/>
      <c r="Q149" s="7"/>
      <c r="R149" s="7"/>
      <c r="S149" s="7"/>
      <c r="T149" s="7"/>
      <c r="U149" s="7"/>
      <c r="V149" s="7"/>
      <c r="W149" s="7"/>
      <c r="X149" s="7"/>
      <c r="Y149" s="7"/>
      <c r="Z149" s="7"/>
      <c r="AA149" s="7"/>
      <c r="AB149" s="7"/>
      <c r="AC149" s="7"/>
      <c r="AD149" s="7"/>
      <c r="AE149" s="7"/>
    </row>
    <row r="150" ht="13.5" customHeight="1">
      <c r="A150" s="7"/>
      <c r="B150" s="7"/>
      <c r="C150" s="7"/>
      <c r="D150" s="7"/>
      <c r="E150" s="7"/>
      <c r="F150" s="7"/>
      <c r="G150" s="7"/>
      <c r="H150" s="7"/>
      <c r="I150" s="7"/>
      <c r="J150" s="7"/>
      <c r="K150" s="7"/>
      <c r="L150" s="7"/>
      <c r="M150" s="7"/>
      <c r="N150" s="7"/>
      <c r="O150" s="7"/>
      <c r="P150" s="7"/>
      <c r="Q150" s="7"/>
      <c r="R150" s="7"/>
      <c r="S150" s="7"/>
      <c r="T150" s="7"/>
      <c r="U150" s="7"/>
      <c r="V150" s="7"/>
      <c r="W150" s="7"/>
      <c r="X150" s="7"/>
      <c r="Y150" s="7"/>
      <c r="Z150" s="7"/>
      <c r="AA150" s="7"/>
      <c r="AB150" s="7"/>
      <c r="AC150" s="7"/>
      <c r="AD150" s="7"/>
      <c r="AE150" s="7"/>
    </row>
    <row r="151" ht="13.5" customHeight="1">
      <c r="A151" s="7"/>
      <c r="B151" s="7"/>
      <c r="C151" s="7"/>
      <c r="D151" s="7"/>
      <c r="E151" s="7"/>
      <c r="F151" s="7"/>
      <c r="G151" s="7"/>
      <c r="H151" s="7"/>
      <c r="I151" s="7"/>
      <c r="J151" s="7"/>
      <c r="K151" s="7"/>
      <c r="L151" s="7"/>
      <c r="M151" s="7"/>
      <c r="N151" s="7"/>
      <c r="O151" s="7"/>
      <c r="P151" s="7"/>
      <c r="Q151" s="7"/>
      <c r="R151" s="7"/>
      <c r="S151" s="7"/>
      <c r="T151" s="7"/>
      <c r="U151" s="7"/>
      <c r="V151" s="7"/>
      <c r="W151" s="7"/>
      <c r="X151" s="7"/>
      <c r="Y151" s="7"/>
      <c r="Z151" s="7"/>
      <c r="AA151" s="7"/>
      <c r="AB151" s="7"/>
      <c r="AC151" s="7"/>
      <c r="AD151" s="7"/>
      <c r="AE151" s="7"/>
    </row>
    <row r="152" ht="13.5" customHeight="1">
      <c r="A152" s="7"/>
      <c r="B152" s="7"/>
      <c r="C152" s="7"/>
      <c r="D152" s="7"/>
      <c r="E152" s="7"/>
      <c r="F152" s="7"/>
      <c r="G152" s="7"/>
      <c r="H152" s="7"/>
      <c r="I152" s="7"/>
      <c r="J152" s="7"/>
      <c r="K152" s="7"/>
      <c r="L152" s="7"/>
      <c r="M152" s="7"/>
      <c r="N152" s="7"/>
      <c r="O152" s="7"/>
      <c r="P152" s="7"/>
      <c r="Q152" s="7"/>
      <c r="R152" s="7"/>
      <c r="S152" s="7"/>
      <c r="T152" s="7"/>
      <c r="U152" s="7"/>
      <c r="V152" s="7"/>
      <c r="W152" s="7"/>
      <c r="X152" s="7"/>
      <c r="Y152" s="7"/>
      <c r="Z152" s="7"/>
      <c r="AA152" s="7"/>
      <c r="AB152" s="7"/>
      <c r="AC152" s="7"/>
      <c r="AD152" s="7"/>
      <c r="AE152" s="7"/>
    </row>
    <row r="153" ht="13.5" customHeight="1">
      <c r="A153" s="7"/>
      <c r="B153" s="7"/>
      <c r="C153" s="7"/>
      <c r="D153" s="7"/>
      <c r="E153" s="7"/>
      <c r="F153" s="7"/>
      <c r="G153" s="7"/>
      <c r="H153" s="7"/>
      <c r="I153" s="7"/>
      <c r="J153" s="7"/>
      <c r="K153" s="7"/>
      <c r="L153" s="7"/>
      <c r="M153" s="7"/>
      <c r="N153" s="7"/>
      <c r="O153" s="7"/>
      <c r="P153" s="7"/>
      <c r="Q153" s="7"/>
      <c r="R153" s="7"/>
      <c r="S153" s="7"/>
      <c r="T153" s="7"/>
      <c r="U153" s="7"/>
      <c r="V153" s="7"/>
      <c r="W153" s="7"/>
      <c r="X153" s="7"/>
      <c r="Y153" s="7"/>
      <c r="Z153" s="7"/>
      <c r="AA153" s="7"/>
      <c r="AB153" s="7"/>
      <c r="AC153" s="7"/>
      <c r="AD153" s="7"/>
      <c r="AE153" s="7"/>
    </row>
    <row r="154" ht="13.5" customHeight="1">
      <c r="A154" s="7"/>
      <c r="B154" s="7"/>
      <c r="C154" s="7"/>
      <c r="D154" s="7"/>
      <c r="E154" s="7"/>
      <c r="F154" s="7"/>
      <c r="G154" s="7"/>
      <c r="H154" s="7"/>
      <c r="I154" s="7"/>
      <c r="J154" s="7"/>
      <c r="K154" s="7"/>
      <c r="L154" s="7"/>
      <c r="M154" s="7"/>
      <c r="N154" s="7"/>
      <c r="O154" s="7"/>
      <c r="P154" s="7"/>
      <c r="Q154" s="7"/>
      <c r="R154" s="7"/>
      <c r="S154" s="7"/>
      <c r="T154" s="7"/>
      <c r="U154" s="7"/>
      <c r="V154" s="7"/>
      <c r="W154" s="7"/>
      <c r="X154" s="7"/>
      <c r="Y154" s="7"/>
      <c r="Z154" s="7"/>
      <c r="AA154" s="7"/>
      <c r="AB154" s="7"/>
      <c r="AC154" s="7"/>
      <c r="AD154" s="7"/>
      <c r="AE154" s="7"/>
    </row>
    <row r="155" ht="13.5" customHeight="1">
      <c r="A155" s="7"/>
      <c r="B155" s="7"/>
      <c r="C155" s="7"/>
      <c r="D155" s="7"/>
      <c r="E155" s="7"/>
      <c r="F155" s="7"/>
      <c r="G155" s="7"/>
      <c r="H155" s="7"/>
      <c r="I155" s="7"/>
      <c r="J155" s="7"/>
      <c r="K155" s="7"/>
      <c r="L155" s="7"/>
      <c r="M155" s="7"/>
      <c r="N155" s="7"/>
      <c r="O155" s="7"/>
      <c r="P155" s="7"/>
      <c r="Q155" s="7"/>
      <c r="R155" s="7"/>
      <c r="S155" s="7"/>
      <c r="T155" s="7"/>
      <c r="U155" s="7"/>
      <c r="V155" s="7"/>
      <c r="W155" s="7"/>
      <c r="X155" s="7"/>
      <c r="Y155" s="7"/>
      <c r="Z155" s="7"/>
      <c r="AA155" s="7"/>
      <c r="AB155" s="7"/>
      <c r="AC155" s="7"/>
      <c r="AD155" s="7"/>
      <c r="AE155" s="7"/>
    </row>
    <row r="156" ht="13.5" customHeight="1">
      <c r="A156" s="7"/>
      <c r="B156" s="7"/>
      <c r="C156" s="7"/>
      <c r="D156" s="7"/>
      <c r="E156" s="7"/>
      <c r="F156" s="7"/>
      <c r="G156" s="7"/>
      <c r="H156" s="7"/>
      <c r="I156" s="7"/>
      <c r="J156" s="7"/>
      <c r="K156" s="7"/>
      <c r="L156" s="7"/>
      <c r="M156" s="7"/>
      <c r="N156" s="7"/>
      <c r="O156" s="7"/>
      <c r="P156" s="7"/>
      <c r="Q156" s="7"/>
      <c r="R156" s="7"/>
      <c r="S156" s="7"/>
      <c r="T156" s="7"/>
      <c r="U156" s="7"/>
      <c r="V156" s="7"/>
      <c r="W156" s="7"/>
      <c r="X156" s="7"/>
      <c r="Y156" s="7"/>
      <c r="Z156" s="7"/>
      <c r="AA156" s="7"/>
      <c r="AB156" s="7"/>
      <c r="AC156" s="7"/>
      <c r="AD156" s="7"/>
      <c r="AE156" s="7"/>
    </row>
    <row r="157" ht="13.5" customHeight="1">
      <c r="A157" s="7"/>
      <c r="B157" s="7"/>
      <c r="C157" s="7"/>
      <c r="D157" s="7"/>
      <c r="E157" s="7"/>
      <c r="F157" s="7"/>
      <c r="G157" s="7"/>
      <c r="H157" s="7"/>
      <c r="I157" s="7"/>
      <c r="J157" s="7"/>
      <c r="K157" s="7"/>
      <c r="L157" s="7"/>
      <c r="M157" s="7"/>
      <c r="N157" s="7"/>
      <c r="O157" s="7"/>
      <c r="P157" s="7"/>
      <c r="Q157" s="7"/>
      <c r="R157" s="7"/>
      <c r="S157" s="7"/>
      <c r="T157" s="7"/>
      <c r="U157" s="7"/>
      <c r="V157" s="7"/>
      <c r="W157" s="7"/>
      <c r="X157" s="7"/>
      <c r="Y157" s="7"/>
      <c r="Z157" s="7"/>
      <c r="AA157" s="7"/>
      <c r="AB157" s="7"/>
      <c r="AC157" s="7"/>
      <c r="AD157" s="7"/>
      <c r="AE157" s="7"/>
    </row>
    <row r="158" ht="13.5" customHeight="1">
      <c r="A158" s="7"/>
      <c r="B158" s="7"/>
      <c r="C158" s="7"/>
      <c r="D158" s="7"/>
      <c r="E158" s="7"/>
      <c r="F158" s="7"/>
      <c r="G158" s="7"/>
      <c r="H158" s="7"/>
      <c r="I158" s="7"/>
      <c r="J158" s="7"/>
      <c r="K158" s="7"/>
      <c r="L158" s="7"/>
      <c r="M158" s="7"/>
      <c r="N158" s="7"/>
      <c r="O158" s="7"/>
      <c r="P158" s="7"/>
      <c r="Q158" s="7"/>
      <c r="R158" s="7"/>
      <c r="S158" s="7"/>
      <c r="T158" s="7"/>
      <c r="U158" s="7"/>
      <c r="V158" s="7"/>
      <c r="W158" s="7"/>
      <c r="X158" s="7"/>
      <c r="Y158" s="7"/>
      <c r="Z158" s="7"/>
      <c r="AA158" s="7"/>
      <c r="AB158" s="7"/>
      <c r="AC158" s="7"/>
      <c r="AD158" s="7"/>
      <c r="AE158" s="7"/>
    </row>
    <row r="159" ht="13.5" customHeight="1">
      <c r="A159" s="7"/>
      <c r="B159" s="7"/>
      <c r="C159" s="7"/>
      <c r="D159" s="7"/>
      <c r="E159" s="7"/>
      <c r="F159" s="7"/>
      <c r="G159" s="7"/>
      <c r="H159" s="7"/>
      <c r="I159" s="7"/>
      <c r="J159" s="7"/>
      <c r="K159" s="7"/>
      <c r="L159" s="7"/>
      <c r="M159" s="7"/>
      <c r="N159" s="7"/>
      <c r="O159" s="7"/>
      <c r="P159" s="7"/>
      <c r="Q159" s="7"/>
      <c r="R159" s="7"/>
      <c r="S159" s="7"/>
      <c r="T159" s="7"/>
      <c r="U159" s="7"/>
      <c r="V159" s="7"/>
      <c r="W159" s="7"/>
      <c r="X159" s="7"/>
      <c r="Y159" s="7"/>
      <c r="Z159" s="7"/>
      <c r="AA159" s="7"/>
      <c r="AB159" s="7"/>
      <c r="AC159" s="7"/>
      <c r="AD159" s="7"/>
      <c r="AE159" s="7"/>
    </row>
    <row r="160" ht="13.5" customHeight="1">
      <c r="A160" s="7"/>
      <c r="B160" s="7"/>
      <c r="C160" s="7"/>
      <c r="D160" s="7"/>
      <c r="E160" s="7"/>
      <c r="F160" s="7"/>
      <c r="G160" s="7"/>
      <c r="H160" s="7"/>
      <c r="I160" s="7"/>
      <c r="J160" s="7"/>
      <c r="K160" s="7"/>
      <c r="L160" s="7"/>
      <c r="M160" s="7"/>
      <c r="N160" s="7"/>
      <c r="O160" s="7"/>
      <c r="P160" s="7"/>
      <c r="Q160" s="7"/>
      <c r="R160" s="7"/>
      <c r="S160" s="7"/>
      <c r="T160" s="7"/>
      <c r="U160" s="7"/>
      <c r="V160" s="7"/>
      <c r="W160" s="7"/>
      <c r="X160" s="7"/>
      <c r="Y160" s="7"/>
      <c r="Z160" s="7"/>
      <c r="AA160" s="7"/>
      <c r="AB160" s="7"/>
      <c r="AC160" s="7"/>
      <c r="AD160" s="7"/>
      <c r="AE160" s="7"/>
    </row>
    <row r="161" ht="13.5" customHeight="1">
      <c r="A161" s="7"/>
      <c r="B161" s="7"/>
      <c r="C161" s="7"/>
      <c r="D161" s="7"/>
      <c r="E161" s="7"/>
      <c r="F161" s="7"/>
      <c r="G161" s="7"/>
      <c r="H161" s="7"/>
      <c r="I161" s="7"/>
      <c r="J161" s="7"/>
      <c r="K161" s="7"/>
      <c r="L161" s="7"/>
      <c r="M161" s="7"/>
      <c r="N161" s="7"/>
      <c r="O161" s="7"/>
      <c r="P161" s="7"/>
      <c r="Q161" s="7"/>
      <c r="R161" s="7"/>
      <c r="S161" s="7"/>
      <c r="T161" s="7"/>
      <c r="U161" s="7"/>
      <c r="V161" s="7"/>
      <c r="W161" s="7"/>
      <c r="X161" s="7"/>
      <c r="Y161" s="7"/>
      <c r="Z161" s="7"/>
      <c r="AA161" s="7"/>
      <c r="AB161" s="7"/>
      <c r="AC161" s="7"/>
      <c r="AD161" s="7"/>
      <c r="AE161" s="7"/>
    </row>
    <row r="162" ht="13.5" customHeight="1">
      <c r="A162" s="7"/>
      <c r="B162" s="7"/>
      <c r="C162" s="7"/>
      <c r="D162" s="7"/>
      <c r="E162" s="7"/>
      <c r="F162" s="7"/>
      <c r="G162" s="7"/>
      <c r="H162" s="7"/>
      <c r="I162" s="7"/>
      <c r="J162" s="7"/>
      <c r="K162" s="7"/>
      <c r="L162" s="7"/>
      <c r="M162" s="7"/>
      <c r="N162" s="7"/>
      <c r="O162" s="7"/>
      <c r="P162" s="7"/>
      <c r="Q162" s="7"/>
      <c r="R162" s="7"/>
      <c r="S162" s="7"/>
      <c r="T162" s="7"/>
      <c r="U162" s="7"/>
      <c r="V162" s="7"/>
      <c r="W162" s="7"/>
      <c r="X162" s="7"/>
      <c r="Y162" s="7"/>
      <c r="Z162" s="7"/>
      <c r="AA162" s="7"/>
      <c r="AB162" s="7"/>
      <c r="AC162" s="7"/>
      <c r="AD162" s="7"/>
      <c r="AE162" s="7"/>
    </row>
    <row r="163" ht="13.5" customHeight="1">
      <c r="A163" s="7"/>
      <c r="B163" s="7"/>
      <c r="C163" s="7"/>
      <c r="D163" s="7"/>
      <c r="E163" s="7"/>
      <c r="F163" s="7"/>
      <c r="G163" s="7"/>
      <c r="H163" s="7"/>
      <c r="I163" s="7"/>
      <c r="J163" s="7"/>
      <c r="K163" s="7"/>
      <c r="L163" s="7"/>
      <c r="M163" s="7"/>
      <c r="N163" s="7"/>
      <c r="O163" s="7"/>
      <c r="P163" s="7"/>
      <c r="Q163" s="7"/>
      <c r="R163" s="7"/>
      <c r="S163" s="7"/>
      <c r="T163" s="7"/>
      <c r="U163" s="7"/>
      <c r="V163" s="7"/>
      <c r="W163" s="7"/>
      <c r="X163" s="7"/>
      <c r="Y163" s="7"/>
      <c r="Z163" s="7"/>
      <c r="AA163" s="7"/>
      <c r="AB163" s="7"/>
      <c r="AC163" s="7"/>
      <c r="AD163" s="7"/>
      <c r="AE163" s="7"/>
    </row>
    <row r="164" ht="13.5" customHeight="1">
      <c r="A164" s="7"/>
      <c r="B164" s="7"/>
      <c r="C164" s="7"/>
      <c r="D164" s="7"/>
      <c r="E164" s="7"/>
      <c r="F164" s="7"/>
      <c r="G164" s="7"/>
      <c r="H164" s="7"/>
      <c r="I164" s="7"/>
      <c r="J164" s="7"/>
      <c r="K164" s="7"/>
      <c r="L164" s="7"/>
      <c r="M164" s="7"/>
      <c r="N164" s="7"/>
      <c r="O164" s="7"/>
      <c r="P164" s="7"/>
      <c r="Q164" s="7"/>
      <c r="R164" s="7"/>
      <c r="S164" s="7"/>
      <c r="T164" s="7"/>
      <c r="U164" s="7"/>
      <c r="V164" s="7"/>
      <c r="W164" s="7"/>
      <c r="X164" s="7"/>
      <c r="Y164" s="7"/>
      <c r="Z164" s="7"/>
      <c r="AA164" s="7"/>
      <c r="AB164" s="7"/>
      <c r="AC164" s="7"/>
      <c r="AD164" s="7"/>
      <c r="AE164" s="7"/>
    </row>
    <row r="165" ht="13.5" customHeight="1">
      <c r="A165" s="7"/>
      <c r="B165" s="7"/>
      <c r="C165" s="7"/>
      <c r="D165" s="7"/>
      <c r="E165" s="7"/>
      <c r="F165" s="7"/>
      <c r="G165" s="7"/>
      <c r="H165" s="7"/>
      <c r="I165" s="7"/>
      <c r="J165" s="7"/>
      <c r="K165" s="7"/>
      <c r="L165" s="7"/>
      <c r="M165" s="7"/>
      <c r="N165" s="7"/>
      <c r="O165" s="7"/>
      <c r="P165" s="7"/>
      <c r="Q165" s="7"/>
      <c r="R165" s="7"/>
      <c r="S165" s="7"/>
      <c r="T165" s="7"/>
      <c r="U165" s="7"/>
      <c r="V165" s="7"/>
      <c r="W165" s="7"/>
      <c r="X165" s="7"/>
      <c r="Y165" s="7"/>
      <c r="Z165" s="7"/>
      <c r="AA165" s="7"/>
      <c r="AB165" s="7"/>
      <c r="AC165" s="7"/>
      <c r="AD165" s="7"/>
      <c r="AE165" s="7"/>
    </row>
    <row r="166" ht="13.5" customHeight="1">
      <c r="A166" s="7"/>
      <c r="B166" s="7"/>
      <c r="C166" s="7"/>
      <c r="D166" s="7"/>
      <c r="E166" s="7"/>
      <c r="F166" s="7"/>
      <c r="G166" s="7"/>
      <c r="H166" s="7"/>
      <c r="I166" s="7"/>
      <c r="J166" s="7"/>
      <c r="K166" s="7"/>
      <c r="L166" s="7"/>
      <c r="M166" s="7"/>
      <c r="N166" s="7"/>
      <c r="O166" s="7"/>
      <c r="P166" s="7"/>
      <c r="Q166" s="7"/>
      <c r="R166" s="7"/>
      <c r="S166" s="7"/>
      <c r="T166" s="7"/>
      <c r="U166" s="7"/>
      <c r="V166" s="7"/>
      <c r="W166" s="7"/>
      <c r="X166" s="7"/>
      <c r="Y166" s="7"/>
      <c r="Z166" s="7"/>
      <c r="AA166" s="7"/>
      <c r="AB166" s="7"/>
      <c r="AC166" s="7"/>
      <c r="AD166" s="7"/>
      <c r="AE166" s="7"/>
    </row>
    <row r="167" ht="13.5" customHeight="1">
      <c r="A167" s="7"/>
      <c r="B167" s="7"/>
      <c r="C167" s="7"/>
      <c r="D167" s="7"/>
      <c r="E167" s="7"/>
      <c r="F167" s="7"/>
      <c r="G167" s="7"/>
      <c r="H167" s="7"/>
      <c r="I167" s="7"/>
      <c r="J167" s="7"/>
      <c r="K167" s="7"/>
      <c r="L167" s="7"/>
      <c r="M167" s="7"/>
      <c r="N167" s="7"/>
      <c r="O167" s="7"/>
      <c r="P167" s="7"/>
      <c r="Q167" s="7"/>
      <c r="R167" s="7"/>
      <c r="S167" s="7"/>
      <c r="T167" s="7"/>
      <c r="U167" s="7"/>
      <c r="V167" s="7"/>
      <c r="W167" s="7"/>
      <c r="X167" s="7"/>
      <c r="Y167" s="7"/>
      <c r="Z167" s="7"/>
      <c r="AA167" s="7"/>
      <c r="AB167" s="7"/>
      <c r="AC167" s="7"/>
      <c r="AD167" s="7"/>
      <c r="AE167" s="7"/>
    </row>
    <row r="168" ht="13.5" customHeight="1">
      <c r="A168" s="7"/>
      <c r="B168" s="7"/>
      <c r="C168" s="7"/>
      <c r="D168" s="7"/>
      <c r="E168" s="7"/>
      <c r="F168" s="7"/>
      <c r="G168" s="7"/>
      <c r="H168" s="7"/>
      <c r="I168" s="7"/>
      <c r="J168" s="7"/>
      <c r="K168" s="7"/>
      <c r="L168" s="7"/>
      <c r="M168" s="7"/>
      <c r="N168" s="7"/>
      <c r="O168" s="7"/>
      <c r="P168" s="7"/>
      <c r="Q168" s="7"/>
      <c r="R168" s="7"/>
      <c r="S168" s="7"/>
      <c r="T168" s="7"/>
      <c r="U168" s="7"/>
      <c r="V168" s="7"/>
      <c r="W168" s="7"/>
      <c r="X168" s="7"/>
      <c r="Y168" s="7"/>
      <c r="Z168" s="7"/>
      <c r="AA168" s="7"/>
      <c r="AB168" s="7"/>
      <c r="AC168" s="7"/>
      <c r="AD168" s="7"/>
      <c r="AE168" s="7"/>
    </row>
    <row r="169" ht="13.5" customHeight="1">
      <c r="A169" s="7"/>
      <c r="B169" s="7"/>
      <c r="C169" s="7"/>
      <c r="D169" s="7"/>
      <c r="E169" s="7"/>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row>
    <row r="170" ht="13.5" customHeight="1">
      <c r="A170" s="7"/>
      <c r="B170" s="7"/>
      <c r="C170" s="7"/>
      <c r="D170" s="7"/>
      <c r="E170" s="7"/>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row>
    <row r="171" ht="13.5" customHeight="1">
      <c r="A171" s="7"/>
      <c r="B171" s="7"/>
      <c r="C171" s="7"/>
      <c r="D171" s="7"/>
      <c r="E171" s="7"/>
      <c r="F171" s="7"/>
      <c r="G171" s="7"/>
      <c r="H171" s="7"/>
      <c r="I171" s="7"/>
      <c r="J171" s="7"/>
      <c r="K171" s="7"/>
      <c r="L171" s="7"/>
      <c r="M171" s="7"/>
      <c r="N171" s="7"/>
      <c r="O171" s="7"/>
      <c r="P171" s="7"/>
      <c r="Q171" s="7"/>
      <c r="R171" s="7"/>
      <c r="S171" s="7"/>
      <c r="T171" s="7"/>
      <c r="U171" s="7"/>
      <c r="V171" s="7"/>
      <c r="W171" s="7"/>
      <c r="X171" s="7"/>
      <c r="Y171" s="7"/>
      <c r="Z171" s="7"/>
      <c r="AA171" s="7"/>
      <c r="AB171" s="7"/>
      <c r="AC171" s="7"/>
      <c r="AD171" s="7"/>
      <c r="AE171" s="7"/>
    </row>
    <row r="172" ht="13.5" customHeight="1">
      <c r="A172" s="7"/>
      <c r="B172" s="7"/>
      <c r="C172" s="7"/>
      <c r="D172" s="7"/>
      <c r="E172" s="7"/>
      <c r="F172" s="7"/>
      <c r="G172" s="7"/>
      <c r="H172" s="7"/>
      <c r="I172" s="7"/>
      <c r="J172" s="7"/>
      <c r="K172" s="7"/>
      <c r="L172" s="7"/>
      <c r="M172" s="7"/>
      <c r="N172" s="7"/>
      <c r="O172" s="7"/>
      <c r="P172" s="7"/>
      <c r="Q172" s="7"/>
      <c r="R172" s="7"/>
      <c r="S172" s="7"/>
      <c r="T172" s="7"/>
      <c r="U172" s="7"/>
      <c r="V172" s="7"/>
      <c r="W172" s="7"/>
      <c r="X172" s="7"/>
      <c r="Y172" s="7"/>
      <c r="Z172" s="7"/>
      <c r="AA172" s="7"/>
      <c r="AB172" s="7"/>
      <c r="AC172" s="7"/>
      <c r="AD172" s="7"/>
      <c r="AE172" s="7"/>
    </row>
    <row r="173" ht="13.5" customHeight="1">
      <c r="A173" s="7"/>
      <c r="B173" s="7"/>
      <c r="C173" s="7"/>
      <c r="D173" s="7"/>
      <c r="E173" s="7"/>
      <c r="F173" s="7"/>
      <c r="G173" s="7"/>
      <c r="H173" s="7"/>
      <c r="I173" s="7"/>
      <c r="J173" s="7"/>
      <c r="K173" s="7"/>
      <c r="L173" s="7"/>
      <c r="M173" s="7"/>
      <c r="N173" s="7"/>
      <c r="O173" s="7"/>
      <c r="P173" s="7"/>
      <c r="Q173" s="7"/>
      <c r="R173" s="7"/>
      <c r="S173" s="7"/>
      <c r="T173" s="7"/>
      <c r="U173" s="7"/>
      <c r="V173" s="7"/>
      <c r="W173" s="7"/>
      <c r="X173" s="7"/>
      <c r="Y173" s="7"/>
      <c r="Z173" s="7"/>
      <c r="AA173" s="7"/>
      <c r="AB173" s="7"/>
      <c r="AC173" s="7"/>
      <c r="AD173" s="7"/>
      <c r="AE173" s="7"/>
    </row>
    <row r="174" ht="13.5" customHeight="1">
      <c r="A174" s="7"/>
      <c r="B174" s="7"/>
      <c r="C174" s="7"/>
      <c r="D174" s="7"/>
      <c r="E174" s="7"/>
      <c r="F174" s="7"/>
      <c r="G174" s="7"/>
      <c r="H174" s="7"/>
      <c r="I174" s="7"/>
      <c r="J174" s="7"/>
      <c r="K174" s="7"/>
      <c r="L174" s="7"/>
      <c r="M174" s="7"/>
      <c r="N174" s="7"/>
      <c r="O174" s="7"/>
      <c r="P174" s="7"/>
      <c r="Q174" s="7"/>
      <c r="R174" s="7"/>
      <c r="S174" s="7"/>
      <c r="T174" s="7"/>
      <c r="U174" s="7"/>
      <c r="V174" s="7"/>
      <c r="W174" s="7"/>
      <c r="X174" s="7"/>
      <c r="Y174" s="7"/>
      <c r="Z174" s="7"/>
      <c r="AA174" s="7"/>
      <c r="AB174" s="7"/>
      <c r="AC174" s="7"/>
      <c r="AD174" s="7"/>
      <c r="AE174" s="7"/>
    </row>
    <row r="175" ht="13.5" customHeight="1">
      <c r="A175" s="7"/>
      <c r="B175" s="7"/>
      <c r="C175" s="7"/>
      <c r="D175" s="7"/>
      <c r="E175" s="7"/>
      <c r="F175" s="7"/>
      <c r="G175" s="7"/>
      <c r="H175" s="7"/>
      <c r="I175" s="7"/>
      <c r="J175" s="7"/>
      <c r="K175" s="7"/>
      <c r="L175" s="7"/>
      <c r="M175" s="7"/>
      <c r="N175" s="7"/>
      <c r="O175" s="7"/>
      <c r="P175" s="7"/>
      <c r="Q175" s="7"/>
      <c r="R175" s="7"/>
      <c r="S175" s="7"/>
      <c r="T175" s="7"/>
      <c r="U175" s="7"/>
      <c r="V175" s="7"/>
      <c r="W175" s="7"/>
      <c r="X175" s="7"/>
      <c r="Y175" s="7"/>
      <c r="Z175" s="7"/>
      <c r="AA175" s="7"/>
      <c r="AB175" s="7"/>
      <c r="AC175" s="7"/>
      <c r="AD175" s="7"/>
      <c r="AE175" s="7"/>
    </row>
    <row r="176" ht="13.5" customHeight="1">
      <c r="A176" s="7"/>
      <c r="B176" s="7"/>
      <c r="C176" s="7"/>
      <c r="D176" s="7"/>
      <c r="E176" s="7"/>
      <c r="F176" s="7"/>
      <c r="G176" s="7"/>
      <c r="H176" s="7"/>
      <c r="I176" s="7"/>
      <c r="J176" s="7"/>
      <c r="K176" s="7"/>
      <c r="L176" s="7"/>
      <c r="M176" s="7"/>
      <c r="N176" s="7"/>
      <c r="O176" s="7"/>
      <c r="P176" s="7"/>
      <c r="Q176" s="7"/>
      <c r="R176" s="7"/>
      <c r="S176" s="7"/>
      <c r="T176" s="7"/>
      <c r="U176" s="7"/>
      <c r="V176" s="7"/>
      <c r="W176" s="7"/>
      <c r="X176" s="7"/>
      <c r="Y176" s="7"/>
      <c r="Z176" s="7"/>
      <c r="AA176" s="7"/>
      <c r="AB176" s="7"/>
      <c r="AC176" s="7"/>
      <c r="AD176" s="7"/>
      <c r="AE176" s="7"/>
    </row>
    <row r="177" ht="13.5" customHeight="1">
      <c r="A177" s="7"/>
      <c r="B177" s="7"/>
      <c r="C177" s="7"/>
      <c r="D177" s="7"/>
      <c r="E177" s="7"/>
      <c r="F177" s="7"/>
      <c r="G177" s="7"/>
      <c r="H177" s="7"/>
      <c r="I177" s="7"/>
      <c r="J177" s="7"/>
      <c r="K177" s="7"/>
      <c r="L177" s="7"/>
      <c r="M177" s="7"/>
      <c r="N177" s="7"/>
      <c r="O177" s="7"/>
      <c r="P177" s="7"/>
      <c r="Q177" s="7"/>
      <c r="R177" s="7"/>
      <c r="S177" s="7"/>
      <c r="T177" s="7"/>
      <c r="U177" s="7"/>
      <c r="V177" s="7"/>
      <c r="W177" s="7"/>
      <c r="X177" s="7"/>
      <c r="Y177" s="7"/>
      <c r="Z177" s="7"/>
      <c r="AA177" s="7"/>
      <c r="AB177" s="7"/>
      <c r="AC177" s="7"/>
      <c r="AD177" s="7"/>
      <c r="AE177" s="7"/>
    </row>
    <row r="178" ht="13.5" customHeight="1">
      <c r="A178" s="7"/>
      <c r="B178" s="7"/>
      <c r="C178" s="7"/>
      <c r="D178" s="7"/>
      <c r="E178" s="7"/>
      <c r="F178" s="7"/>
      <c r="G178" s="7"/>
      <c r="H178" s="7"/>
      <c r="I178" s="7"/>
      <c r="J178" s="7"/>
      <c r="K178" s="7"/>
      <c r="L178" s="7"/>
      <c r="M178" s="7"/>
      <c r="N178" s="7"/>
      <c r="O178" s="7"/>
      <c r="P178" s="7"/>
      <c r="Q178" s="7"/>
      <c r="R178" s="7"/>
      <c r="S178" s="7"/>
      <c r="T178" s="7"/>
      <c r="U178" s="7"/>
      <c r="V178" s="7"/>
      <c r="W178" s="7"/>
      <c r="X178" s="7"/>
      <c r="Y178" s="7"/>
      <c r="Z178" s="7"/>
      <c r="AA178" s="7"/>
      <c r="AB178" s="7"/>
      <c r="AC178" s="7"/>
      <c r="AD178" s="7"/>
      <c r="AE178" s="7"/>
    </row>
    <row r="179" ht="13.5" customHeight="1">
      <c r="A179" s="7"/>
      <c r="B179" s="7"/>
      <c r="C179" s="7"/>
      <c r="D179" s="7"/>
      <c r="E179" s="7"/>
      <c r="F179" s="7"/>
      <c r="G179" s="7"/>
      <c r="H179" s="7"/>
      <c r="I179" s="7"/>
      <c r="J179" s="7"/>
      <c r="K179" s="7"/>
      <c r="L179" s="7"/>
      <c r="M179" s="7"/>
      <c r="N179" s="7"/>
      <c r="O179" s="7"/>
      <c r="P179" s="7"/>
      <c r="Q179" s="7"/>
      <c r="R179" s="7"/>
      <c r="S179" s="7"/>
      <c r="T179" s="7"/>
      <c r="U179" s="7"/>
      <c r="V179" s="7"/>
      <c r="W179" s="7"/>
      <c r="X179" s="7"/>
      <c r="Y179" s="7"/>
      <c r="Z179" s="7"/>
      <c r="AA179" s="7"/>
      <c r="AB179" s="7"/>
      <c r="AC179" s="7"/>
      <c r="AD179" s="7"/>
      <c r="AE179" s="7"/>
    </row>
    <row r="180" ht="13.5" customHeight="1">
      <c r="A180" s="7"/>
      <c r="B180" s="7"/>
      <c r="C180" s="7"/>
      <c r="D180" s="7"/>
      <c r="E180" s="7"/>
      <c r="F180" s="7"/>
      <c r="G180" s="7"/>
      <c r="H180" s="7"/>
      <c r="I180" s="7"/>
      <c r="J180" s="7"/>
      <c r="K180" s="7"/>
      <c r="L180" s="7"/>
      <c r="M180" s="7"/>
      <c r="N180" s="7"/>
      <c r="O180" s="7"/>
      <c r="P180" s="7"/>
      <c r="Q180" s="7"/>
      <c r="R180" s="7"/>
      <c r="S180" s="7"/>
      <c r="T180" s="7"/>
      <c r="U180" s="7"/>
      <c r="V180" s="7"/>
      <c r="W180" s="7"/>
      <c r="X180" s="7"/>
      <c r="Y180" s="7"/>
      <c r="Z180" s="7"/>
      <c r="AA180" s="7"/>
      <c r="AB180" s="7"/>
      <c r="AC180" s="7"/>
      <c r="AD180" s="7"/>
      <c r="AE180" s="7"/>
    </row>
    <row r="181" ht="13.5" customHeight="1">
      <c r="A181" s="7"/>
      <c r="B181" s="7"/>
      <c r="C181" s="7"/>
      <c r="D181" s="7"/>
      <c r="E181" s="7"/>
      <c r="F181" s="7"/>
      <c r="G181" s="7"/>
      <c r="H181" s="7"/>
      <c r="I181" s="7"/>
      <c r="J181" s="7"/>
      <c r="K181" s="7"/>
      <c r="L181" s="7"/>
      <c r="M181" s="7"/>
      <c r="N181" s="7"/>
      <c r="O181" s="7"/>
      <c r="P181" s="7"/>
      <c r="Q181" s="7"/>
      <c r="R181" s="7"/>
      <c r="S181" s="7"/>
      <c r="T181" s="7"/>
      <c r="U181" s="7"/>
      <c r="V181" s="7"/>
      <c r="W181" s="7"/>
      <c r="X181" s="7"/>
      <c r="Y181" s="7"/>
      <c r="Z181" s="7"/>
      <c r="AA181" s="7"/>
      <c r="AB181" s="7"/>
      <c r="AC181" s="7"/>
      <c r="AD181" s="7"/>
      <c r="AE181" s="7"/>
    </row>
    <row r="182" ht="13.5" customHeight="1">
      <c r="A182" s="7"/>
      <c r="B182" s="7"/>
      <c r="C182" s="7"/>
      <c r="D182" s="7"/>
      <c r="E182" s="7"/>
      <c r="F182" s="7"/>
      <c r="G182" s="7"/>
      <c r="H182" s="7"/>
      <c r="I182" s="7"/>
      <c r="J182" s="7"/>
      <c r="K182" s="7"/>
      <c r="L182" s="7"/>
      <c r="M182" s="7"/>
      <c r="N182" s="7"/>
      <c r="O182" s="7"/>
      <c r="P182" s="7"/>
      <c r="Q182" s="7"/>
      <c r="R182" s="7"/>
      <c r="S182" s="7"/>
      <c r="T182" s="7"/>
      <c r="U182" s="7"/>
      <c r="V182" s="7"/>
      <c r="W182" s="7"/>
      <c r="X182" s="7"/>
      <c r="Y182" s="7"/>
      <c r="Z182" s="7"/>
      <c r="AA182" s="7"/>
      <c r="AB182" s="7"/>
      <c r="AC182" s="7"/>
      <c r="AD182" s="7"/>
      <c r="AE182" s="7"/>
    </row>
    <row r="183" ht="13.5" customHeight="1">
      <c r="A183" s="7"/>
      <c r="B183" s="7"/>
      <c r="C183" s="7"/>
      <c r="D183" s="7"/>
      <c r="E183" s="7"/>
      <c r="F183" s="7"/>
      <c r="G183" s="7"/>
      <c r="H183" s="7"/>
      <c r="I183" s="7"/>
      <c r="J183" s="7"/>
      <c r="K183" s="7"/>
      <c r="L183" s="7"/>
      <c r="M183" s="7"/>
      <c r="N183" s="7"/>
      <c r="O183" s="7"/>
      <c r="P183" s="7"/>
      <c r="Q183" s="7"/>
      <c r="R183" s="7"/>
      <c r="S183" s="7"/>
      <c r="T183" s="7"/>
      <c r="U183" s="7"/>
      <c r="V183" s="7"/>
      <c r="W183" s="7"/>
      <c r="X183" s="7"/>
      <c r="Y183" s="7"/>
      <c r="Z183" s="7"/>
      <c r="AA183" s="7"/>
      <c r="AB183" s="7"/>
      <c r="AC183" s="7"/>
      <c r="AD183" s="7"/>
      <c r="AE183" s="7"/>
    </row>
    <row r="184" ht="13.5" customHeight="1">
      <c r="A184" s="7"/>
      <c r="B184" s="7"/>
      <c r="C184" s="7"/>
      <c r="D184" s="7"/>
      <c r="E184" s="7"/>
      <c r="F184" s="7"/>
      <c r="G184" s="7"/>
      <c r="H184" s="7"/>
      <c r="I184" s="7"/>
      <c r="J184" s="7"/>
      <c r="K184" s="7"/>
      <c r="L184" s="7"/>
      <c r="M184" s="7"/>
      <c r="N184" s="7"/>
      <c r="O184" s="7"/>
      <c r="P184" s="7"/>
      <c r="Q184" s="7"/>
      <c r="R184" s="7"/>
      <c r="S184" s="7"/>
      <c r="T184" s="7"/>
      <c r="U184" s="7"/>
      <c r="V184" s="7"/>
      <c r="W184" s="7"/>
      <c r="X184" s="7"/>
      <c r="Y184" s="7"/>
      <c r="Z184" s="7"/>
      <c r="AA184" s="7"/>
      <c r="AB184" s="7"/>
      <c r="AC184" s="7"/>
      <c r="AD184" s="7"/>
      <c r="AE184" s="7"/>
    </row>
    <row r="185" ht="13.5" customHeight="1">
      <c r="A185" s="7"/>
      <c r="B185" s="7"/>
      <c r="C185" s="7"/>
      <c r="D185" s="7"/>
      <c r="E185" s="7"/>
      <c r="F185" s="7"/>
      <c r="G185" s="7"/>
      <c r="H185" s="7"/>
      <c r="I185" s="7"/>
      <c r="J185" s="7"/>
      <c r="K185" s="7"/>
      <c r="L185" s="7"/>
      <c r="M185" s="7"/>
      <c r="N185" s="7"/>
      <c r="O185" s="7"/>
      <c r="P185" s="7"/>
      <c r="Q185" s="7"/>
      <c r="R185" s="7"/>
      <c r="S185" s="7"/>
      <c r="T185" s="7"/>
      <c r="U185" s="7"/>
      <c r="V185" s="7"/>
      <c r="W185" s="7"/>
      <c r="X185" s="7"/>
      <c r="Y185" s="7"/>
      <c r="Z185" s="7"/>
      <c r="AA185" s="7"/>
      <c r="AB185" s="7"/>
      <c r="AC185" s="7"/>
      <c r="AD185" s="7"/>
      <c r="AE185" s="7"/>
    </row>
    <row r="186" ht="13.5" customHeight="1">
      <c r="A186" s="7"/>
      <c r="B186" s="7"/>
      <c r="C186" s="7"/>
      <c r="D186" s="7"/>
      <c r="E186" s="7"/>
      <c r="F186" s="7"/>
      <c r="G186" s="7"/>
      <c r="H186" s="7"/>
      <c r="I186" s="7"/>
      <c r="J186" s="7"/>
      <c r="K186" s="7"/>
      <c r="L186" s="7"/>
      <c r="M186" s="7"/>
      <c r="N186" s="7"/>
      <c r="O186" s="7"/>
      <c r="P186" s="7"/>
      <c r="Q186" s="7"/>
      <c r="R186" s="7"/>
      <c r="S186" s="7"/>
      <c r="T186" s="7"/>
      <c r="U186" s="7"/>
      <c r="V186" s="7"/>
      <c r="W186" s="7"/>
      <c r="X186" s="7"/>
      <c r="Y186" s="7"/>
      <c r="Z186" s="7"/>
      <c r="AA186" s="7"/>
      <c r="AB186" s="7"/>
      <c r="AC186" s="7"/>
      <c r="AD186" s="7"/>
      <c r="AE186" s="7"/>
    </row>
    <row r="187" ht="13.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row>
    <row r="188" ht="13.5" customHeight="1">
      <c r="A188" s="7"/>
      <c r="B188" s="7"/>
      <c r="C188" s="7"/>
      <c r="D188" s="7"/>
      <c r="E188" s="7"/>
      <c r="F188" s="7"/>
      <c r="G188" s="7"/>
      <c r="H188" s="7"/>
      <c r="I188" s="7"/>
      <c r="J188" s="7"/>
      <c r="K188" s="7"/>
      <c r="L188" s="7"/>
      <c r="M188" s="7"/>
      <c r="N188" s="7"/>
      <c r="O188" s="7"/>
      <c r="P188" s="7"/>
      <c r="Q188" s="7"/>
      <c r="R188" s="7"/>
      <c r="S188" s="7"/>
      <c r="T188" s="7"/>
      <c r="U188" s="7"/>
      <c r="V188" s="7"/>
      <c r="W188" s="7"/>
      <c r="X188" s="7"/>
      <c r="Y188" s="7"/>
      <c r="Z188" s="7"/>
      <c r="AA188" s="7"/>
      <c r="AB188" s="7"/>
      <c r="AC188" s="7"/>
      <c r="AD188" s="7"/>
      <c r="AE188" s="7"/>
    </row>
    <row r="189" ht="13.5" customHeight="1">
      <c r="A189" s="7"/>
      <c r="B189" s="7"/>
      <c r="C189" s="7"/>
      <c r="D189" s="7"/>
      <c r="E189" s="7"/>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row>
    <row r="190" ht="13.5" customHeight="1">
      <c r="A190" s="7"/>
      <c r="B190" s="7"/>
      <c r="C190" s="7"/>
      <c r="D190" s="7"/>
      <c r="E190" s="7"/>
      <c r="F190" s="7"/>
      <c r="G190" s="7"/>
      <c r="H190" s="7"/>
      <c r="I190" s="7"/>
      <c r="J190" s="7"/>
      <c r="K190" s="7"/>
      <c r="L190" s="7"/>
      <c r="M190" s="7"/>
      <c r="N190" s="7"/>
      <c r="O190" s="7"/>
      <c r="P190" s="7"/>
      <c r="Q190" s="7"/>
      <c r="R190" s="7"/>
      <c r="S190" s="7"/>
      <c r="T190" s="7"/>
      <c r="U190" s="7"/>
      <c r="V190" s="7"/>
      <c r="W190" s="7"/>
      <c r="X190" s="7"/>
      <c r="Y190" s="7"/>
      <c r="Z190" s="7"/>
      <c r="AA190" s="7"/>
      <c r="AB190" s="7"/>
      <c r="AC190" s="7"/>
      <c r="AD190" s="7"/>
      <c r="AE190" s="7"/>
    </row>
    <row r="191" ht="13.5" customHeight="1">
      <c r="A191" s="7"/>
      <c r="B191" s="7"/>
      <c r="C191" s="7"/>
      <c r="D191" s="7"/>
      <c r="E191" s="7"/>
      <c r="F191" s="7"/>
      <c r="G191" s="7"/>
      <c r="H191" s="7"/>
      <c r="I191" s="7"/>
      <c r="J191" s="7"/>
      <c r="K191" s="7"/>
      <c r="L191" s="7"/>
      <c r="M191" s="7"/>
      <c r="N191" s="7"/>
      <c r="O191" s="7"/>
      <c r="P191" s="7"/>
      <c r="Q191" s="7"/>
      <c r="R191" s="7"/>
      <c r="S191" s="7"/>
      <c r="T191" s="7"/>
      <c r="U191" s="7"/>
      <c r="V191" s="7"/>
      <c r="W191" s="7"/>
      <c r="X191" s="7"/>
      <c r="Y191" s="7"/>
      <c r="Z191" s="7"/>
      <c r="AA191" s="7"/>
      <c r="AB191" s="7"/>
      <c r="AC191" s="7"/>
      <c r="AD191" s="7"/>
      <c r="AE191" s="7"/>
    </row>
    <row r="192" ht="13.5" customHeight="1">
      <c r="A192" s="7"/>
      <c r="B192" s="7"/>
      <c r="C192" s="7"/>
      <c r="D192" s="7"/>
      <c r="E192" s="7"/>
      <c r="F192" s="7"/>
      <c r="G192" s="7"/>
      <c r="H192" s="7"/>
      <c r="I192" s="7"/>
      <c r="J192" s="7"/>
      <c r="K192" s="7"/>
      <c r="L192" s="7"/>
      <c r="M192" s="7"/>
      <c r="N192" s="7"/>
      <c r="O192" s="7"/>
      <c r="P192" s="7"/>
      <c r="Q192" s="7"/>
      <c r="R192" s="7"/>
      <c r="S192" s="7"/>
      <c r="T192" s="7"/>
      <c r="U192" s="7"/>
      <c r="V192" s="7"/>
      <c r="W192" s="7"/>
      <c r="X192" s="7"/>
      <c r="Y192" s="7"/>
      <c r="Z192" s="7"/>
      <c r="AA192" s="7"/>
      <c r="AB192" s="7"/>
      <c r="AC192" s="7"/>
      <c r="AD192" s="7"/>
      <c r="AE192" s="7"/>
    </row>
    <row r="193" ht="13.5" customHeight="1">
      <c r="A193" s="7"/>
      <c r="B193" s="7"/>
      <c r="C193" s="7"/>
      <c r="D193" s="7"/>
      <c r="E193" s="7"/>
      <c r="F193" s="7"/>
      <c r="G193" s="7"/>
      <c r="H193" s="7"/>
      <c r="I193" s="7"/>
      <c r="J193" s="7"/>
      <c r="K193" s="7"/>
      <c r="L193" s="7"/>
      <c r="M193" s="7"/>
      <c r="N193" s="7"/>
      <c r="O193" s="7"/>
      <c r="P193" s="7"/>
      <c r="Q193" s="7"/>
      <c r="R193" s="7"/>
      <c r="S193" s="7"/>
      <c r="T193" s="7"/>
      <c r="U193" s="7"/>
      <c r="V193" s="7"/>
      <c r="W193" s="7"/>
      <c r="X193" s="7"/>
      <c r="Y193" s="7"/>
      <c r="Z193" s="7"/>
      <c r="AA193" s="7"/>
      <c r="AB193" s="7"/>
      <c r="AC193" s="7"/>
      <c r="AD193" s="7"/>
      <c r="AE193" s="7"/>
    </row>
    <row r="194" ht="13.5" customHeight="1">
      <c r="A194" s="7"/>
      <c r="B194" s="7"/>
      <c r="C194" s="7"/>
      <c r="D194" s="7"/>
      <c r="E194" s="7"/>
      <c r="F194" s="7"/>
      <c r="G194" s="7"/>
      <c r="H194" s="7"/>
      <c r="I194" s="7"/>
      <c r="J194" s="7"/>
      <c r="K194" s="7"/>
      <c r="L194" s="7"/>
      <c r="M194" s="7"/>
      <c r="N194" s="7"/>
      <c r="O194" s="7"/>
      <c r="P194" s="7"/>
      <c r="Q194" s="7"/>
      <c r="R194" s="7"/>
      <c r="S194" s="7"/>
      <c r="T194" s="7"/>
      <c r="U194" s="7"/>
      <c r="V194" s="7"/>
      <c r="W194" s="7"/>
      <c r="X194" s="7"/>
      <c r="Y194" s="7"/>
      <c r="Z194" s="7"/>
      <c r="AA194" s="7"/>
      <c r="AB194" s="7"/>
      <c r="AC194" s="7"/>
      <c r="AD194" s="7"/>
      <c r="AE194" s="7"/>
    </row>
    <row r="195" ht="13.5" customHeight="1">
      <c r="A195" s="7"/>
      <c r="B195" s="7"/>
      <c r="C195" s="7"/>
      <c r="D195" s="7"/>
      <c r="E195" s="7"/>
      <c r="F195" s="7"/>
      <c r="G195" s="7"/>
      <c r="H195" s="7"/>
      <c r="I195" s="7"/>
      <c r="J195" s="7"/>
      <c r="K195" s="7"/>
      <c r="L195" s="7"/>
      <c r="M195" s="7"/>
      <c r="N195" s="7"/>
      <c r="O195" s="7"/>
      <c r="P195" s="7"/>
      <c r="Q195" s="7"/>
      <c r="R195" s="7"/>
      <c r="S195" s="7"/>
      <c r="T195" s="7"/>
      <c r="U195" s="7"/>
      <c r="V195" s="7"/>
      <c r="W195" s="7"/>
      <c r="X195" s="7"/>
      <c r="Y195" s="7"/>
      <c r="Z195" s="7"/>
      <c r="AA195" s="7"/>
      <c r="AB195" s="7"/>
      <c r="AC195" s="7"/>
      <c r="AD195" s="7"/>
      <c r="AE195" s="7"/>
    </row>
    <row r="196" ht="13.5" customHeight="1">
      <c r="A196" s="7"/>
      <c r="B196" s="7"/>
      <c r="C196" s="7"/>
      <c r="D196" s="7"/>
      <c r="E196" s="7"/>
      <c r="F196" s="7"/>
      <c r="G196" s="7"/>
      <c r="H196" s="7"/>
      <c r="I196" s="7"/>
      <c r="J196" s="7"/>
      <c r="K196" s="7"/>
      <c r="L196" s="7"/>
      <c r="M196" s="7"/>
      <c r="N196" s="7"/>
      <c r="O196" s="7"/>
      <c r="P196" s="7"/>
      <c r="Q196" s="7"/>
      <c r="R196" s="7"/>
      <c r="S196" s="7"/>
      <c r="T196" s="7"/>
      <c r="U196" s="7"/>
      <c r="V196" s="7"/>
      <c r="W196" s="7"/>
      <c r="X196" s="7"/>
      <c r="Y196" s="7"/>
      <c r="Z196" s="7"/>
      <c r="AA196" s="7"/>
      <c r="AB196" s="7"/>
      <c r="AC196" s="7"/>
      <c r="AD196" s="7"/>
      <c r="AE196" s="7"/>
    </row>
    <row r="197" ht="13.5" customHeight="1">
      <c r="A197" s="7"/>
      <c r="B197" s="7"/>
      <c r="C197" s="7"/>
      <c r="D197" s="7"/>
      <c r="E197" s="7"/>
      <c r="F197" s="7"/>
      <c r="G197" s="7"/>
      <c r="H197" s="7"/>
      <c r="I197" s="7"/>
      <c r="J197" s="7"/>
      <c r="K197" s="7"/>
      <c r="L197" s="7"/>
      <c r="M197" s="7"/>
      <c r="N197" s="7"/>
      <c r="O197" s="7"/>
      <c r="P197" s="7"/>
      <c r="Q197" s="7"/>
      <c r="R197" s="7"/>
      <c r="S197" s="7"/>
      <c r="T197" s="7"/>
      <c r="U197" s="7"/>
      <c r="V197" s="7"/>
      <c r="W197" s="7"/>
      <c r="X197" s="7"/>
      <c r="Y197" s="7"/>
      <c r="Z197" s="7"/>
      <c r="AA197" s="7"/>
      <c r="AB197" s="7"/>
      <c r="AC197" s="7"/>
      <c r="AD197" s="7"/>
      <c r="AE197" s="7"/>
    </row>
    <row r="198" ht="13.5" customHeight="1">
      <c r="A198" s="7"/>
      <c r="B198" s="7"/>
      <c r="C198" s="7"/>
      <c r="D198" s="7"/>
      <c r="E198" s="7"/>
      <c r="F198" s="7"/>
      <c r="G198" s="7"/>
      <c r="H198" s="7"/>
      <c r="I198" s="7"/>
      <c r="J198" s="7"/>
      <c r="K198" s="7"/>
      <c r="L198" s="7"/>
      <c r="M198" s="7"/>
      <c r="N198" s="7"/>
      <c r="O198" s="7"/>
      <c r="P198" s="7"/>
      <c r="Q198" s="7"/>
      <c r="R198" s="7"/>
      <c r="S198" s="7"/>
      <c r="T198" s="7"/>
      <c r="U198" s="7"/>
      <c r="V198" s="7"/>
      <c r="W198" s="7"/>
      <c r="X198" s="7"/>
      <c r="Y198" s="7"/>
      <c r="Z198" s="7"/>
      <c r="AA198" s="7"/>
      <c r="AB198" s="7"/>
      <c r="AC198" s="7"/>
      <c r="AD198" s="7"/>
      <c r="AE198" s="7"/>
    </row>
    <row r="199" ht="13.5" customHeight="1">
      <c r="A199" s="7"/>
      <c r="B199" s="7"/>
      <c r="C199" s="7"/>
      <c r="D199" s="7"/>
      <c r="E199" s="7"/>
      <c r="F199" s="7"/>
      <c r="G199" s="7"/>
      <c r="H199" s="7"/>
      <c r="I199" s="7"/>
      <c r="J199" s="7"/>
      <c r="K199" s="7"/>
      <c r="L199" s="7"/>
      <c r="M199" s="7"/>
      <c r="N199" s="7"/>
      <c r="O199" s="7"/>
      <c r="P199" s="7"/>
      <c r="Q199" s="7"/>
      <c r="R199" s="7"/>
      <c r="S199" s="7"/>
      <c r="T199" s="7"/>
      <c r="U199" s="7"/>
      <c r="V199" s="7"/>
      <c r="W199" s="7"/>
      <c r="X199" s="7"/>
      <c r="Y199" s="7"/>
      <c r="Z199" s="7"/>
      <c r="AA199" s="7"/>
      <c r="AB199" s="7"/>
      <c r="AC199" s="7"/>
      <c r="AD199" s="7"/>
      <c r="AE199" s="7"/>
    </row>
    <row r="200" ht="13.5" customHeight="1">
      <c r="A200" s="7"/>
      <c r="B200" s="7"/>
      <c r="C200" s="7"/>
      <c r="D200" s="7"/>
      <c r="E200" s="7"/>
      <c r="F200" s="7"/>
      <c r="G200" s="7"/>
      <c r="H200" s="7"/>
      <c r="I200" s="7"/>
      <c r="J200" s="7"/>
      <c r="K200" s="7"/>
      <c r="L200" s="7"/>
      <c r="M200" s="7"/>
      <c r="N200" s="7"/>
      <c r="O200" s="7"/>
      <c r="P200" s="7"/>
      <c r="Q200" s="7"/>
      <c r="R200" s="7"/>
      <c r="S200" s="7"/>
      <c r="T200" s="7"/>
      <c r="U200" s="7"/>
      <c r="V200" s="7"/>
      <c r="W200" s="7"/>
      <c r="X200" s="7"/>
      <c r="Y200" s="7"/>
      <c r="Z200" s="7"/>
      <c r="AA200" s="7"/>
      <c r="AB200" s="7"/>
      <c r="AC200" s="7"/>
      <c r="AD200" s="7"/>
      <c r="AE200" s="7"/>
    </row>
    <row r="201" ht="13.5" customHeight="1">
      <c r="A201" s="7"/>
      <c r="B201" s="7"/>
      <c r="C201" s="7"/>
      <c r="D201" s="7"/>
      <c r="E201" s="7"/>
      <c r="F201" s="7"/>
      <c r="G201" s="7"/>
      <c r="H201" s="7"/>
      <c r="I201" s="7"/>
      <c r="J201" s="7"/>
      <c r="K201" s="7"/>
      <c r="L201" s="7"/>
      <c r="M201" s="7"/>
      <c r="N201" s="7"/>
      <c r="O201" s="7"/>
      <c r="P201" s="7"/>
      <c r="Q201" s="7"/>
      <c r="R201" s="7"/>
      <c r="S201" s="7"/>
      <c r="T201" s="7"/>
      <c r="U201" s="7"/>
      <c r="V201" s="7"/>
      <c r="W201" s="7"/>
      <c r="X201" s="7"/>
      <c r="Y201" s="7"/>
      <c r="Z201" s="7"/>
      <c r="AA201" s="7"/>
      <c r="AB201" s="7"/>
      <c r="AC201" s="7"/>
      <c r="AD201" s="7"/>
      <c r="AE201" s="7"/>
    </row>
    <row r="202" ht="13.5" customHeight="1">
      <c r="A202" s="7"/>
      <c r="B202" s="7"/>
      <c r="C202" s="7"/>
      <c r="D202" s="7"/>
      <c r="E202" s="7"/>
      <c r="F202" s="7"/>
      <c r="G202" s="7"/>
      <c r="H202" s="7"/>
      <c r="I202" s="7"/>
      <c r="J202" s="7"/>
      <c r="K202" s="7"/>
      <c r="L202" s="7"/>
      <c r="M202" s="7"/>
      <c r="N202" s="7"/>
      <c r="O202" s="7"/>
      <c r="P202" s="7"/>
      <c r="Q202" s="7"/>
      <c r="R202" s="7"/>
      <c r="S202" s="7"/>
      <c r="T202" s="7"/>
      <c r="U202" s="7"/>
      <c r="V202" s="7"/>
      <c r="W202" s="7"/>
      <c r="X202" s="7"/>
      <c r="Y202" s="7"/>
      <c r="Z202" s="7"/>
      <c r="AA202" s="7"/>
      <c r="AB202" s="7"/>
      <c r="AC202" s="7"/>
      <c r="AD202" s="7"/>
      <c r="AE202" s="7"/>
    </row>
    <row r="203" ht="13.5" customHeight="1">
      <c r="A203" s="7"/>
      <c r="B203" s="7"/>
      <c r="C203" s="7"/>
      <c r="D203" s="7"/>
      <c r="E203" s="7"/>
      <c r="F203" s="7"/>
      <c r="G203" s="7"/>
      <c r="H203" s="7"/>
      <c r="I203" s="7"/>
      <c r="J203" s="7"/>
      <c r="K203" s="7"/>
      <c r="L203" s="7"/>
      <c r="M203" s="7"/>
      <c r="N203" s="7"/>
      <c r="O203" s="7"/>
      <c r="P203" s="7"/>
      <c r="Q203" s="7"/>
      <c r="R203" s="7"/>
      <c r="S203" s="7"/>
      <c r="T203" s="7"/>
      <c r="U203" s="7"/>
      <c r="V203" s="7"/>
      <c r="W203" s="7"/>
      <c r="X203" s="7"/>
      <c r="Y203" s="7"/>
      <c r="Z203" s="7"/>
      <c r="AA203" s="7"/>
      <c r="AB203" s="7"/>
      <c r="AC203" s="7"/>
      <c r="AD203" s="7"/>
      <c r="AE203" s="7"/>
    </row>
    <row r="204" ht="13.5" customHeight="1">
      <c r="A204" s="7"/>
      <c r="B204" s="7"/>
      <c r="C204" s="7"/>
      <c r="D204" s="7"/>
      <c r="E204" s="7"/>
      <c r="F204" s="7"/>
      <c r="G204" s="7"/>
      <c r="H204" s="7"/>
      <c r="I204" s="7"/>
      <c r="J204" s="7"/>
      <c r="K204" s="7"/>
      <c r="L204" s="7"/>
      <c r="M204" s="7"/>
      <c r="N204" s="7"/>
      <c r="O204" s="7"/>
      <c r="P204" s="7"/>
      <c r="Q204" s="7"/>
      <c r="R204" s="7"/>
      <c r="S204" s="7"/>
      <c r="T204" s="7"/>
      <c r="U204" s="7"/>
      <c r="V204" s="7"/>
      <c r="W204" s="7"/>
      <c r="X204" s="7"/>
      <c r="Y204" s="7"/>
      <c r="Z204" s="7"/>
      <c r="AA204" s="7"/>
      <c r="AB204" s="7"/>
      <c r="AC204" s="7"/>
      <c r="AD204" s="7"/>
      <c r="AE204" s="7"/>
    </row>
    <row r="205" ht="13.5" customHeight="1">
      <c r="A205" s="7"/>
      <c r="B205" s="7"/>
      <c r="C205" s="7"/>
      <c r="D205" s="7"/>
      <c r="E205" s="7"/>
      <c r="F205" s="7"/>
      <c r="G205" s="7"/>
      <c r="H205" s="7"/>
      <c r="I205" s="7"/>
      <c r="J205" s="7"/>
      <c r="K205" s="7"/>
      <c r="L205" s="7"/>
      <c r="M205" s="7"/>
      <c r="N205" s="7"/>
      <c r="O205" s="7"/>
      <c r="P205" s="7"/>
      <c r="Q205" s="7"/>
      <c r="R205" s="7"/>
      <c r="S205" s="7"/>
      <c r="T205" s="7"/>
      <c r="U205" s="7"/>
      <c r="V205" s="7"/>
      <c r="W205" s="7"/>
      <c r="X205" s="7"/>
      <c r="Y205" s="7"/>
      <c r="Z205" s="7"/>
      <c r="AA205" s="7"/>
      <c r="AB205" s="7"/>
      <c r="AC205" s="7"/>
      <c r="AD205" s="7"/>
      <c r="AE205" s="7"/>
    </row>
    <row r="206" ht="13.5" customHeight="1">
      <c r="A206" s="7"/>
      <c r="B206" s="7"/>
      <c r="C206" s="7"/>
      <c r="D206" s="7"/>
      <c r="E206" s="7"/>
      <c r="F206" s="7"/>
      <c r="G206" s="7"/>
      <c r="H206" s="7"/>
      <c r="I206" s="7"/>
      <c r="J206" s="7"/>
      <c r="K206" s="7"/>
      <c r="L206" s="7"/>
      <c r="M206" s="7"/>
      <c r="N206" s="7"/>
      <c r="O206" s="7"/>
      <c r="P206" s="7"/>
      <c r="Q206" s="7"/>
      <c r="R206" s="7"/>
      <c r="S206" s="7"/>
      <c r="T206" s="7"/>
      <c r="U206" s="7"/>
      <c r="V206" s="7"/>
      <c r="W206" s="7"/>
      <c r="X206" s="7"/>
      <c r="Y206" s="7"/>
      <c r="Z206" s="7"/>
      <c r="AA206" s="7"/>
      <c r="AB206" s="7"/>
      <c r="AC206" s="7"/>
      <c r="AD206" s="7"/>
      <c r="AE206" s="7"/>
    </row>
    <row r="207" ht="13.5" customHeight="1">
      <c r="A207" s="7"/>
      <c r="B207" s="7"/>
      <c r="C207" s="7"/>
      <c r="D207" s="7"/>
      <c r="E207" s="7"/>
      <c r="F207" s="7"/>
      <c r="G207" s="7"/>
      <c r="H207" s="7"/>
      <c r="I207" s="7"/>
      <c r="J207" s="7"/>
      <c r="K207" s="7"/>
      <c r="L207" s="7"/>
      <c r="M207" s="7"/>
      <c r="N207" s="7"/>
      <c r="O207" s="7"/>
      <c r="P207" s="7"/>
      <c r="Q207" s="7"/>
      <c r="R207" s="7"/>
      <c r="S207" s="7"/>
      <c r="T207" s="7"/>
      <c r="U207" s="7"/>
      <c r="V207" s="7"/>
      <c r="W207" s="7"/>
      <c r="X207" s="7"/>
      <c r="Y207" s="7"/>
      <c r="Z207" s="7"/>
      <c r="AA207" s="7"/>
      <c r="AB207" s="7"/>
      <c r="AC207" s="7"/>
      <c r="AD207" s="7"/>
      <c r="AE207" s="7"/>
    </row>
    <row r="208" ht="13.5" customHeight="1">
      <c r="A208" s="7"/>
      <c r="B208" s="7"/>
      <c r="C208" s="7"/>
      <c r="D208" s="7"/>
      <c r="E208" s="7"/>
      <c r="F208" s="7"/>
      <c r="G208" s="7"/>
      <c r="H208" s="7"/>
      <c r="I208" s="7"/>
      <c r="J208" s="7"/>
      <c r="K208" s="7"/>
      <c r="L208" s="7"/>
      <c r="M208" s="7"/>
      <c r="N208" s="7"/>
      <c r="O208" s="7"/>
      <c r="P208" s="7"/>
      <c r="Q208" s="7"/>
      <c r="R208" s="7"/>
      <c r="S208" s="7"/>
      <c r="T208" s="7"/>
      <c r="U208" s="7"/>
      <c r="V208" s="7"/>
      <c r="W208" s="7"/>
      <c r="X208" s="7"/>
      <c r="Y208" s="7"/>
      <c r="Z208" s="7"/>
      <c r="AA208" s="7"/>
      <c r="AB208" s="7"/>
      <c r="AC208" s="7"/>
      <c r="AD208" s="7"/>
      <c r="AE208" s="7"/>
    </row>
    <row r="209" ht="13.5" customHeight="1">
      <c r="A209" s="7"/>
      <c r="B209" s="7"/>
      <c r="C209" s="7"/>
      <c r="D209" s="7"/>
      <c r="E209" s="7"/>
      <c r="F209" s="7"/>
      <c r="G209" s="7"/>
      <c r="H209" s="7"/>
      <c r="I209" s="7"/>
      <c r="J209" s="7"/>
      <c r="K209" s="7"/>
      <c r="L209" s="7"/>
      <c r="M209" s="7"/>
      <c r="N209" s="7"/>
      <c r="O209" s="7"/>
      <c r="P209" s="7"/>
      <c r="Q209" s="7"/>
      <c r="R209" s="7"/>
      <c r="S209" s="7"/>
      <c r="T209" s="7"/>
      <c r="U209" s="7"/>
      <c r="V209" s="7"/>
      <c r="W209" s="7"/>
      <c r="X209" s="7"/>
      <c r="Y209" s="7"/>
      <c r="Z209" s="7"/>
      <c r="AA209" s="7"/>
      <c r="AB209" s="7"/>
      <c r="AC209" s="7"/>
      <c r="AD209" s="7"/>
      <c r="AE209" s="7"/>
    </row>
    <row r="210" ht="13.5" customHeight="1">
      <c r="A210" s="7"/>
      <c r="B210" s="7"/>
      <c r="C210" s="7"/>
      <c r="D210" s="7"/>
      <c r="E210" s="7"/>
      <c r="F210" s="7"/>
      <c r="G210" s="7"/>
      <c r="H210" s="7"/>
      <c r="I210" s="7"/>
      <c r="J210" s="7"/>
      <c r="K210" s="7"/>
      <c r="L210" s="7"/>
      <c r="M210" s="7"/>
      <c r="N210" s="7"/>
      <c r="O210" s="7"/>
      <c r="P210" s="7"/>
      <c r="Q210" s="7"/>
      <c r="R210" s="7"/>
      <c r="S210" s="7"/>
      <c r="T210" s="7"/>
      <c r="U210" s="7"/>
      <c r="V210" s="7"/>
      <c r="W210" s="7"/>
      <c r="X210" s="7"/>
      <c r="Y210" s="7"/>
      <c r="Z210" s="7"/>
      <c r="AA210" s="7"/>
      <c r="AB210" s="7"/>
      <c r="AC210" s="7"/>
      <c r="AD210" s="7"/>
      <c r="AE210" s="7"/>
    </row>
    <row r="211" ht="13.5" customHeight="1">
      <c r="A211" s="7"/>
      <c r="B211" s="7"/>
      <c r="C211" s="7"/>
      <c r="D211" s="7"/>
      <c r="E211" s="7"/>
      <c r="F211" s="7"/>
      <c r="G211" s="7"/>
      <c r="H211" s="7"/>
      <c r="I211" s="7"/>
      <c r="J211" s="7"/>
      <c r="K211" s="7"/>
      <c r="L211" s="7"/>
      <c r="M211" s="7"/>
      <c r="N211" s="7"/>
      <c r="O211" s="7"/>
      <c r="P211" s="7"/>
      <c r="Q211" s="7"/>
      <c r="R211" s="7"/>
      <c r="S211" s="7"/>
      <c r="T211" s="7"/>
      <c r="U211" s="7"/>
      <c r="V211" s="7"/>
      <c r="W211" s="7"/>
      <c r="X211" s="7"/>
      <c r="Y211" s="7"/>
      <c r="Z211" s="7"/>
      <c r="AA211" s="7"/>
      <c r="AB211" s="7"/>
      <c r="AC211" s="7"/>
      <c r="AD211" s="7"/>
      <c r="AE211" s="7"/>
    </row>
    <row r="212" ht="13.5" customHeight="1">
      <c r="A212" s="7"/>
      <c r="B212" s="7"/>
      <c r="C212" s="7"/>
      <c r="D212" s="7"/>
      <c r="E212" s="7"/>
      <c r="F212" s="7"/>
      <c r="G212" s="7"/>
      <c r="H212" s="7"/>
      <c r="I212" s="7"/>
      <c r="J212" s="7"/>
      <c r="K212" s="7"/>
      <c r="L212" s="7"/>
      <c r="M212" s="7"/>
      <c r="N212" s="7"/>
      <c r="O212" s="7"/>
      <c r="P212" s="7"/>
      <c r="Q212" s="7"/>
      <c r="R212" s="7"/>
      <c r="S212" s="7"/>
      <c r="T212" s="7"/>
      <c r="U212" s="7"/>
      <c r="V212" s="7"/>
      <c r="W212" s="7"/>
      <c r="X212" s="7"/>
      <c r="Y212" s="7"/>
      <c r="Z212" s="7"/>
      <c r="AA212" s="7"/>
      <c r="AB212" s="7"/>
      <c r="AC212" s="7"/>
      <c r="AD212" s="7"/>
      <c r="AE212" s="7"/>
    </row>
    <row r="213" ht="13.5" customHeight="1">
      <c r="A213" s="7"/>
      <c r="B213" s="7"/>
      <c r="C213" s="7"/>
      <c r="D213" s="7"/>
      <c r="E213" s="7"/>
      <c r="F213" s="7"/>
      <c r="G213" s="7"/>
      <c r="H213" s="7"/>
      <c r="I213" s="7"/>
      <c r="J213" s="7"/>
      <c r="K213" s="7"/>
      <c r="L213" s="7"/>
      <c r="M213" s="7"/>
      <c r="N213" s="7"/>
      <c r="O213" s="7"/>
      <c r="P213" s="7"/>
      <c r="Q213" s="7"/>
      <c r="R213" s="7"/>
      <c r="S213" s="7"/>
      <c r="T213" s="7"/>
      <c r="U213" s="7"/>
      <c r="V213" s="7"/>
      <c r="W213" s="7"/>
      <c r="X213" s="7"/>
      <c r="Y213" s="7"/>
      <c r="Z213" s="7"/>
      <c r="AA213" s="7"/>
      <c r="AB213" s="7"/>
      <c r="AC213" s="7"/>
      <c r="AD213" s="7"/>
      <c r="AE213" s="7"/>
    </row>
    <row r="214" ht="13.5" customHeight="1">
      <c r="A214" s="7"/>
      <c r="B214" s="7"/>
      <c r="C214" s="7"/>
      <c r="D214" s="7"/>
      <c r="E214" s="7"/>
      <c r="F214" s="7"/>
      <c r="G214" s="7"/>
      <c r="H214" s="7"/>
      <c r="I214" s="7"/>
      <c r="J214" s="7"/>
      <c r="K214" s="7"/>
      <c r="L214" s="7"/>
      <c r="M214" s="7"/>
      <c r="N214" s="7"/>
      <c r="O214" s="7"/>
      <c r="P214" s="7"/>
      <c r="Q214" s="7"/>
      <c r="R214" s="7"/>
      <c r="S214" s="7"/>
      <c r="T214" s="7"/>
      <c r="U214" s="7"/>
      <c r="V214" s="7"/>
      <c r="W214" s="7"/>
      <c r="X214" s="7"/>
      <c r="Y214" s="7"/>
      <c r="Z214" s="7"/>
      <c r="AA214" s="7"/>
      <c r="AB214" s="7"/>
      <c r="AC214" s="7"/>
      <c r="AD214" s="7"/>
      <c r="AE214" s="7"/>
    </row>
    <row r="215" ht="13.5" customHeight="1">
      <c r="A215" s="7"/>
      <c r="B215" s="7"/>
      <c r="C215" s="7"/>
      <c r="D215" s="7"/>
      <c r="E215" s="7"/>
      <c r="F215" s="7"/>
      <c r="G215" s="7"/>
      <c r="H215" s="7"/>
      <c r="I215" s="7"/>
      <c r="J215" s="7"/>
      <c r="K215" s="7"/>
      <c r="L215" s="7"/>
      <c r="M215" s="7"/>
      <c r="N215" s="7"/>
      <c r="O215" s="7"/>
      <c r="P215" s="7"/>
      <c r="Q215" s="7"/>
      <c r="R215" s="7"/>
      <c r="S215" s="7"/>
      <c r="T215" s="7"/>
      <c r="U215" s="7"/>
      <c r="V215" s="7"/>
      <c r="W215" s="7"/>
      <c r="X215" s="7"/>
      <c r="Y215" s="7"/>
      <c r="Z215" s="7"/>
      <c r="AA215" s="7"/>
      <c r="AB215" s="7"/>
      <c r="AC215" s="7"/>
      <c r="AD215" s="7"/>
      <c r="AE215" s="7"/>
    </row>
    <row r="216" ht="13.5" customHeight="1">
      <c r="A216" s="7"/>
      <c r="B216" s="7"/>
      <c r="C216" s="7"/>
      <c r="D216" s="7"/>
      <c r="E216" s="7"/>
      <c r="F216" s="7"/>
      <c r="G216" s="7"/>
      <c r="H216" s="7"/>
      <c r="I216" s="7"/>
      <c r="J216" s="7"/>
      <c r="K216" s="7"/>
      <c r="L216" s="7"/>
      <c r="M216" s="7"/>
      <c r="N216" s="7"/>
      <c r="O216" s="7"/>
      <c r="P216" s="7"/>
      <c r="Q216" s="7"/>
      <c r="R216" s="7"/>
      <c r="S216" s="7"/>
      <c r="T216" s="7"/>
      <c r="U216" s="7"/>
      <c r="V216" s="7"/>
      <c r="W216" s="7"/>
      <c r="X216" s="7"/>
      <c r="Y216" s="7"/>
      <c r="Z216" s="7"/>
      <c r="AA216" s="7"/>
      <c r="AB216" s="7"/>
      <c r="AC216" s="7"/>
      <c r="AD216" s="7"/>
      <c r="AE216" s="7"/>
    </row>
    <row r="217" ht="13.5" customHeight="1">
      <c r="A217" s="7"/>
      <c r="B217" s="7"/>
      <c r="C217" s="7"/>
      <c r="D217" s="7"/>
      <c r="E217" s="7"/>
      <c r="F217" s="7"/>
      <c r="G217" s="7"/>
      <c r="H217" s="7"/>
      <c r="I217" s="7"/>
      <c r="J217" s="7"/>
      <c r="K217" s="7"/>
      <c r="L217" s="7"/>
      <c r="M217" s="7"/>
      <c r="N217" s="7"/>
      <c r="O217" s="7"/>
      <c r="P217" s="7"/>
      <c r="Q217" s="7"/>
      <c r="R217" s="7"/>
      <c r="S217" s="7"/>
      <c r="T217" s="7"/>
      <c r="U217" s="7"/>
      <c r="V217" s="7"/>
      <c r="W217" s="7"/>
      <c r="X217" s="7"/>
      <c r="Y217" s="7"/>
      <c r="Z217" s="7"/>
      <c r="AA217" s="7"/>
      <c r="AB217" s="7"/>
      <c r="AC217" s="7"/>
      <c r="AD217" s="7"/>
      <c r="AE217" s="7"/>
    </row>
    <row r="218" ht="13.5" customHeight="1">
      <c r="A218" s="7"/>
      <c r="B218" s="7"/>
      <c r="C218" s="7"/>
      <c r="D218" s="7"/>
      <c r="E218" s="7"/>
      <c r="F218" s="7"/>
      <c r="G218" s="7"/>
      <c r="H218" s="7"/>
      <c r="I218" s="7"/>
      <c r="J218" s="7"/>
      <c r="K218" s="7"/>
      <c r="L218" s="7"/>
      <c r="M218" s="7"/>
      <c r="N218" s="7"/>
      <c r="O218" s="7"/>
      <c r="P218" s="7"/>
      <c r="Q218" s="7"/>
      <c r="R218" s="7"/>
      <c r="S218" s="7"/>
      <c r="T218" s="7"/>
      <c r="U218" s="7"/>
      <c r="V218" s="7"/>
      <c r="W218" s="7"/>
      <c r="X218" s="7"/>
      <c r="Y218" s="7"/>
      <c r="Z218" s="7"/>
      <c r="AA218" s="7"/>
      <c r="AB218" s="7"/>
      <c r="AC218" s="7"/>
      <c r="AD218" s="7"/>
      <c r="AE218" s="7"/>
    </row>
    <row r="219" ht="13.5" customHeight="1">
      <c r="A219" s="7"/>
      <c r="B219" s="7"/>
      <c r="C219" s="7"/>
      <c r="D219" s="7"/>
      <c r="E219" s="7"/>
      <c r="F219" s="7"/>
      <c r="G219" s="7"/>
      <c r="H219" s="7"/>
      <c r="I219" s="7"/>
      <c r="J219" s="7"/>
      <c r="K219" s="7"/>
      <c r="L219" s="7"/>
      <c r="M219" s="7"/>
      <c r="N219" s="7"/>
      <c r="O219" s="7"/>
      <c r="P219" s="7"/>
      <c r="Q219" s="7"/>
      <c r="R219" s="7"/>
      <c r="S219" s="7"/>
      <c r="T219" s="7"/>
      <c r="U219" s="7"/>
      <c r="V219" s="7"/>
      <c r="W219" s="7"/>
      <c r="X219" s="7"/>
      <c r="Y219" s="7"/>
      <c r="Z219" s="7"/>
      <c r="AA219" s="7"/>
      <c r="AB219" s="7"/>
      <c r="AC219" s="7"/>
      <c r="AD219" s="7"/>
      <c r="AE219" s="7"/>
    </row>
    <row r="220" ht="13.5" customHeight="1">
      <c r="A220" s="7"/>
      <c r="B220" s="7"/>
      <c r="C220" s="7"/>
      <c r="D220" s="7"/>
      <c r="E220" s="7"/>
      <c r="F220" s="7"/>
      <c r="G220" s="7"/>
      <c r="H220" s="7"/>
      <c r="I220" s="7"/>
      <c r="J220" s="7"/>
      <c r="K220" s="7"/>
      <c r="L220" s="7"/>
      <c r="M220" s="7"/>
      <c r="N220" s="7"/>
      <c r="O220" s="7"/>
      <c r="P220" s="7"/>
      <c r="Q220" s="7"/>
      <c r="R220" s="7"/>
      <c r="S220" s="7"/>
      <c r="T220" s="7"/>
      <c r="U220" s="7"/>
      <c r="V220" s="7"/>
      <c r="W220" s="7"/>
      <c r="X220" s="7"/>
      <c r="Y220" s="7"/>
      <c r="Z220" s="7"/>
      <c r="AA220" s="7"/>
      <c r="AB220" s="7"/>
      <c r="AC220" s="7"/>
      <c r="AD220" s="7"/>
      <c r="AE220" s="7"/>
    </row>
    <row r="221" ht="13.5" customHeight="1">
      <c r="A221" s="7"/>
      <c r="B221" s="7"/>
      <c r="C221" s="7"/>
      <c r="D221" s="7"/>
      <c r="E221" s="7"/>
      <c r="F221" s="7"/>
      <c r="G221" s="7"/>
      <c r="H221" s="7"/>
      <c r="I221" s="7"/>
      <c r="J221" s="7"/>
      <c r="K221" s="7"/>
      <c r="L221" s="7"/>
      <c r="M221" s="7"/>
      <c r="N221" s="7"/>
      <c r="O221" s="7"/>
      <c r="P221" s="7"/>
      <c r="Q221" s="7"/>
      <c r="R221" s="7"/>
      <c r="S221" s="7"/>
      <c r="T221" s="7"/>
      <c r="U221" s="7"/>
      <c r="V221" s="7"/>
      <c r="W221" s="7"/>
      <c r="X221" s="7"/>
      <c r="Y221" s="7"/>
      <c r="Z221" s="7"/>
      <c r="AA221" s="7"/>
      <c r="AB221" s="7"/>
      <c r="AC221" s="7"/>
      <c r="AD221" s="7"/>
      <c r="AE221" s="7"/>
    </row>
    <row r="222" ht="13.5" customHeight="1">
      <c r="A222" s="7"/>
      <c r="B222" s="7"/>
      <c r="C222" s="7"/>
      <c r="D222" s="7"/>
      <c r="E222" s="7"/>
      <c r="F222" s="7"/>
      <c r="G222" s="7"/>
      <c r="H222" s="7"/>
      <c r="I222" s="7"/>
      <c r="J222" s="7"/>
      <c r="K222" s="7"/>
      <c r="L222" s="7"/>
      <c r="M222" s="7"/>
      <c r="N222" s="7"/>
      <c r="O222" s="7"/>
      <c r="P222" s="7"/>
      <c r="Q222" s="7"/>
      <c r="R222" s="7"/>
      <c r="S222" s="7"/>
      <c r="T222" s="7"/>
      <c r="U222" s="7"/>
      <c r="V222" s="7"/>
      <c r="W222" s="7"/>
      <c r="X222" s="7"/>
      <c r="Y222" s="7"/>
      <c r="Z222" s="7"/>
      <c r="AA222" s="7"/>
      <c r="AB222" s="7"/>
      <c r="AC222" s="7"/>
      <c r="AD222" s="7"/>
      <c r="AE222" s="7"/>
    </row>
    <row r="223" ht="13.5" customHeight="1">
      <c r="A223" s="7"/>
      <c r="B223" s="7"/>
      <c r="C223" s="7"/>
      <c r="D223" s="7"/>
      <c r="E223" s="7"/>
      <c r="F223" s="7"/>
      <c r="G223" s="7"/>
      <c r="H223" s="7"/>
      <c r="I223" s="7"/>
      <c r="J223" s="7"/>
      <c r="K223" s="7"/>
      <c r="L223" s="7"/>
      <c r="M223" s="7"/>
      <c r="N223" s="7"/>
      <c r="O223" s="7"/>
      <c r="P223" s="7"/>
      <c r="Q223" s="7"/>
      <c r="R223" s="7"/>
      <c r="S223" s="7"/>
      <c r="T223" s="7"/>
      <c r="U223" s="7"/>
      <c r="V223" s="7"/>
      <c r="W223" s="7"/>
      <c r="X223" s="7"/>
      <c r="Y223" s="7"/>
      <c r="Z223" s="7"/>
      <c r="AA223" s="7"/>
      <c r="AB223" s="7"/>
      <c r="AC223" s="7"/>
      <c r="AD223" s="7"/>
      <c r="AE223" s="7"/>
    </row>
    <row r="224" ht="13.5" customHeight="1">
      <c r="A224" s="7"/>
      <c r="B224" s="7"/>
      <c r="C224" s="7"/>
      <c r="D224" s="7"/>
      <c r="E224" s="7"/>
      <c r="F224" s="7"/>
      <c r="G224" s="7"/>
      <c r="H224" s="7"/>
      <c r="I224" s="7"/>
      <c r="J224" s="7"/>
      <c r="K224" s="7"/>
      <c r="L224" s="7"/>
      <c r="M224" s="7"/>
      <c r="N224" s="7"/>
      <c r="O224" s="7"/>
      <c r="P224" s="7"/>
      <c r="Q224" s="7"/>
      <c r="R224" s="7"/>
      <c r="S224" s="7"/>
      <c r="T224" s="7"/>
      <c r="U224" s="7"/>
      <c r="V224" s="7"/>
      <c r="W224" s="7"/>
      <c r="X224" s="7"/>
      <c r="Y224" s="7"/>
      <c r="Z224" s="7"/>
      <c r="AA224" s="7"/>
      <c r="AB224" s="7"/>
      <c r="AC224" s="7"/>
      <c r="AD224" s="7"/>
      <c r="AE224" s="7"/>
    </row>
    <row r="225" ht="13.5" customHeight="1">
      <c r="A225" s="7"/>
      <c r="B225" s="7"/>
      <c r="C225" s="7"/>
      <c r="D225" s="7"/>
      <c r="E225" s="7"/>
      <c r="F225" s="7"/>
      <c r="G225" s="7"/>
      <c r="H225" s="7"/>
      <c r="I225" s="7"/>
      <c r="J225" s="7"/>
      <c r="K225" s="7"/>
      <c r="L225" s="7"/>
      <c r="M225" s="7"/>
      <c r="N225" s="7"/>
      <c r="O225" s="7"/>
      <c r="P225" s="7"/>
      <c r="Q225" s="7"/>
      <c r="R225" s="7"/>
      <c r="S225" s="7"/>
      <c r="T225" s="7"/>
      <c r="U225" s="7"/>
      <c r="V225" s="7"/>
      <c r="W225" s="7"/>
      <c r="X225" s="7"/>
      <c r="Y225" s="7"/>
      <c r="Z225" s="7"/>
      <c r="AA225" s="7"/>
      <c r="AB225" s="7"/>
      <c r="AC225" s="7"/>
      <c r="AD225" s="7"/>
      <c r="AE225" s="7"/>
    </row>
    <row r="226" ht="13.5" customHeight="1">
      <c r="A226" s="7"/>
      <c r="B226" s="7"/>
      <c r="C226" s="7"/>
      <c r="D226" s="7"/>
      <c r="E226" s="7"/>
      <c r="F226" s="7"/>
      <c r="G226" s="7"/>
      <c r="H226" s="7"/>
      <c r="I226" s="7"/>
      <c r="J226" s="7"/>
      <c r="K226" s="7"/>
      <c r="L226" s="7"/>
      <c r="M226" s="7"/>
      <c r="N226" s="7"/>
      <c r="O226" s="7"/>
      <c r="P226" s="7"/>
      <c r="Q226" s="7"/>
      <c r="R226" s="7"/>
      <c r="S226" s="7"/>
      <c r="T226" s="7"/>
      <c r="U226" s="7"/>
      <c r="V226" s="7"/>
      <c r="W226" s="7"/>
      <c r="X226" s="7"/>
      <c r="Y226" s="7"/>
      <c r="Z226" s="7"/>
      <c r="AA226" s="7"/>
      <c r="AB226" s="7"/>
      <c r="AC226" s="7"/>
      <c r="AD226" s="7"/>
      <c r="AE226" s="7"/>
    </row>
    <row r="227" ht="13.5" customHeight="1">
      <c r="A227" s="7"/>
      <c r="B227" s="7"/>
      <c r="C227" s="7"/>
      <c r="D227" s="7"/>
      <c r="E227" s="7"/>
      <c r="F227" s="7"/>
      <c r="G227" s="7"/>
      <c r="H227" s="7"/>
      <c r="I227" s="7"/>
      <c r="J227" s="7"/>
      <c r="K227" s="7"/>
      <c r="L227" s="7"/>
      <c r="M227" s="7"/>
      <c r="N227" s="7"/>
      <c r="O227" s="7"/>
      <c r="P227" s="7"/>
      <c r="Q227" s="7"/>
      <c r="R227" s="7"/>
      <c r="S227" s="7"/>
      <c r="T227" s="7"/>
      <c r="U227" s="7"/>
      <c r="V227" s="7"/>
      <c r="W227" s="7"/>
      <c r="X227" s="7"/>
      <c r="Y227" s="7"/>
      <c r="Z227" s="7"/>
      <c r="AA227" s="7"/>
      <c r="AB227" s="7"/>
      <c r="AC227" s="7"/>
      <c r="AD227" s="7"/>
      <c r="AE227" s="7"/>
    </row>
    <row r="228" ht="13.5" customHeight="1">
      <c r="A228" s="7"/>
      <c r="B228" s="7"/>
      <c r="C228" s="7"/>
      <c r="D228" s="7"/>
      <c r="E228" s="7"/>
      <c r="F228" s="7"/>
      <c r="G228" s="7"/>
      <c r="H228" s="7"/>
      <c r="I228" s="7"/>
      <c r="J228" s="7"/>
      <c r="K228" s="7"/>
      <c r="L228" s="7"/>
      <c r="M228" s="7"/>
      <c r="N228" s="7"/>
      <c r="O228" s="7"/>
      <c r="P228" s="7"/>
      <c r="Q228" s="7"/>
      <c r="R228" s="7"/>
      <c r="S228" s="7"/>
      <c r="T228" s="7"/>
      <c r="U228" s="7"/>
      <c r="V228" s="7"/>
      <c r="W228" s="7"/>
      <c r="X228" s="7"/>
      <c r="Y228" s="7"/>
      <c r="Z228" s="7"/>
      <c r="AA228" s="7"/>
      <c r="AB228" s="7"/>
      <c r="AC228" s="7"/>
      <c r="AD228" s="7"/>
      <c r="AE228" s="7"/>
    </row>
    <row r="229" ht="13.5" customHeight="1">
      <c r="A229" s="7"/>
      <c r="B229" s="7"/>
      <c r="C229" s="7"/>
      <c r="D229" s="7"/>
      <c r="E229" s="7"/>
      <c r="F229" s="7"/>
      <c r="G229" s="7"/>
      <c r="H229" s="7"/>
      <c r="I229" s="7"/>
      <c r="J229" s="7"/>
      <c r="K229" s="7"/>
      <c r="L229" s="7"/>
      <c r="M229" s="7"/>
      <c r="N229" s="7"/>
      <c r="O229" s="7"/>
      <c r="P229" s="7"/>
      <c r="Q229" s="7"/>
      <c r="R229" s="7"/>
      <c r="S229" s="7"/>
      <c r="T229" s="7"/>
      <c r="U229" s="7"/>
      <c r="V229" s="7"/>
      <c r="W229" s="7"/>
      <c r="X229" s="7"/>
      <c r="Y229" s="7"/>
      <c r="Z229" s="7"/>
      <c r="AA229" s="7"/>
      <c r="AB229" s="7"/>
      <c r="AC229" s="7"/>
      <c r="AD229" s="7"/>
      <c r="AE229" s="7"/>
    </row>
    <row r="230" ht="13.5" customHeight="1">
      <c r="A230" s="7"/>
      <c r="B230" s="7"/>
      <c r="C230" s="7"/>
      <c r="D230" s="7"/>
      <c r="E230" s="7"/>
      <c r="F230" s="7"/>
      <c r="G230" s="7"/>
      <c r="H230" s="7"/>
      <c r="I230" s="7"/>
      <c r="J230" s="7"/>
      <c r="K230" s="7"/>
      <c r="L230" s="7"/>
      <c r="M230" s="7"/>
      <c r="N230" s="7"/>
      <c r="O230" s="7"/>
      <c r="P230" s="7"/>
      <c r="Q230" s="7"/>
      <c r="R230" s="7"/>
      <c r="S230" s="7"/>
      <c r="T230" s="7"/>
      <c r="U230" s="7"/>
      <c r="V230" s="7"/>
      <c r="W230" s="7"/>
      <c r="X230" s="7"/>
      <c r="Y230" s="7"/>
      <c r="Z230" s="7"/>
      <c r="AA230" s="7"/>
      <c r="AB230" s="7"/>
      <c r="AC230" s="7"/>
      <c r="AD230" s="7"/>
      <c r="AE230" s="7"/>
    </row>
    <row r="231" ht="13.5" customHeight="1">
      <c r="A231" s="7"/>
      <c r="B231" s="7"/>
      <c r="C231" s="7"/>
      <c r="D231" s="7"/>
      <c r="E231" s="7"/>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row>
    <row r="232" ht="13.5" customHeight="1">
      <c r="A232" s="7"/>
      <c r="B232" s="7"/>
      <c r="C232" s="7"/>
      <c r="D232" s="7"/>
      <c r="E232" s="7"/>
      <c r="F232" s="7"/>
      <c r="G232" s="7"/>
      <c r="H232" s="7"/>
      <c r="I232" s="7"/>
      <c r="J232" s="7"/>
      <c r="K232" s="7"/>
      <c r="L232" s="7"/>
      <c r="M232" s="7"/>
      <c r="N232" s="7"/>
      <c r="O232" s="7"/>
      <c r="P232" s="7"/>
      <c r="Q232" s="7"/>
      <c r="R232" s="7"/>
      <c r="S232" s="7"/>
      <c r="T232" s="7"/>
      <c r="U232" s="7"/>
      <c r="V232" s="7"/>
      <c r="W232" s="7"/>
      <c r="X232" s="7"/>
      <c r="Y232" s="7"/>
      <c r="Z232" s="7"/>
      <c r="AA232" s="7"/>
      <c r="AB232" s="7"/>
      <c r="AC232" s="7"/>
      <c r="AD232" s="7"/>
      <c r="AE232" s="7"/>
    </row>
    <row r="233" ht="13.5" customHeight="1">
      <c r="A233" s="7"/>
      <c r="B233" s="7"/>
      <c r="C233" s="7"/>
      <c r="D233" s="7"/>
      <c r="E233" s="7"/>
      <c r="F233" s="7"/>
      <c r="G233" s="7"/>
      <c r="H233" s="7"/>
      <c r="I233" s="7"/>
      <c r="J233" s="7"/>
      <c r="K233" s="7"/>
      <c r="L233" s="7"/>
      <c r="M233" s="7"/>
      <c r="N233" s="7"/>
      <c r="O233" s="7"/>
      <c r="P233" s="7"/>
      <c r="Q233" s="7"/>
      <c r="R233" s="7"/>
      <c r="S233" s="7"/>
      <c r="T233" s="7"/>
      <c r="U233" s="7"/>
      <c r="V233" s="7"/>
      <c r="W233" s="7"/>
      <c r="X233" s="7"/>
      <c r="Y233" s="7"/>
      <c r="Z233" s="7"/>
      <c r="AA233" s="7"/>
      <c r="AB233" s="7"/>
      <c r="AC233" s="7"/>
      <c r="AD233" s="7"/>
      <c r="AE233" s="7"/>
    </row>
    <row r="234" ht="13.5" customHeight="1">
      <c r="A234" s="7"/>
      <c r="B234" s="7"/>
      <c r="C234" s="7"/>
      <c r="D234" s="7"/>
      <c r="E234" s="7"/>
      <c r="F234" s="7"/>
      <c r="G234" s="7"/>
      <c r="H234" s="7"/>
      <c r="I234" s="7"/>
      <c r="J234" s="7"/>
      <c r="K234" s="7"/>
      <c r="L234" s="7"/>
      <c r="M234" s="7"/>
      <c r="N234" s="7"/>
      <c r="O234" s="7"/>
      <c r="P234" s="7"/>
      <c r="Q234" s="7"/>
      <c r="R234" s="7"/>
      <c r="S234" s="7"/>
      <c r="T234" s="7"/>
      <c r="U234" s="7"/>
      <c r="V234" s="7"/>
      <c r="W234" s="7"/>
      <c r="X234" s="7"/>
      <c r="Y234" s="7"/>
      <c r="Z234" s="7"/>
      <c r="AA234" s="7"/>
      <c r="AB234" s="7"/>
      <c r="AC234" s="7"/>
      <c r="AD234" s="7"/>
      <c r="AE234" s="7"/>
    </row>
    <row r="235" ht="13.5" customHeight="1">
      <c r="A235" s="7"/>
      <c r="B235" s="7"/>
      <c r="C235" s="7"/>
      <c r="D235" s="7"/>
      <c r="E235" s="7"/>
      <c r="F235" s="7"/>
      <c r="G235" s="7"/>
      <c r="H235" s="7"/>
      <c r="I235" s="7"/>
      <c r="J235" s="7"/>
      <c r="K235" s="7"/>
      <c r="L235" s="7"/>
      <c r="M235" s="7"/>
      <c r="N235" s="7"/>
      <c r="O235" s="7"/>
      <c r="P235" s="7"/>
      <c r="Q235" s="7"/>
      <c r="R235" s="7"/>
      <c r="S235" s="7"/>
      <c r="T235" s="7"/>
      <c r="U235" s="7"/>
      <c r="V235" s="7"/>
      <c r="W235" s="7"/>
      <c r="X235" s="7"/>
      <c r="Y235" s="7"/>
      <c r="Z235" s="7"/>
      <c r="AA235" s="7"/>
      <c r="AB235" s="7"/>
      <c r="AC235" s="7"/>
      <c r="AD235" s="7"/>
      <c r="AE235" s="7"/>
    </row>
    <row r="236" ht="13.5" customHeight="1">
      <c r="A236" s="7"/>
      <c r="B236" s="7"/>
      <c r="C236" s="7"/>
      <c r="D236" s="7"/>
      <c r="E236" s="7"/>
      <c r="F236" s="7"/>
      <c r="G236" s="7"/>
      <c r="H236" s="7"/>
      <c r="I236" s="7"/>
      <c r="J236" s="7"/>
      <c r="K236" s="7"/>
      <c r="L236" s="7"/>
      <c r="M236" s="7"/>
      <c r="N236" s="7"/>
      <c r="O236" s="7"/>
      <c r="P236" s="7"/>
      <c r="Q236" s="7"/>
      <c r="R236" s="7"/>
      <c r="S236" s="7"/>
      <c r="T236" s="7"/>
      <c r="U236" s="7"/>
      <c r="V236" s="7"/>
      <c r="W236" s="7"/>
      <c r="X236" s="7"/>
      <c r="Y236" s="7"/>
      <c r="Z236" s="7"/>
      <c r="AA236" s="7"/>
      <c r="AB236" s="7"/>
      <c r="AC236" s="7"/>
      <c r="AD236" s="7"/>
      <c r="AE236" s="7"/>
    </row>
    <row r="237" ht="13.5" customHeight="1">
      <c r="A237" s="7"/>
      <c r="B237" s="7"/>
      <c r="C237" s="7"/>
      <c r="D237" s="7"/>
      <c r="E237" s="7"/>
      <c r="F237" s="7"/>
      <c r="G237" s="7"/>
      <c r="H237" s="7"/>
      <c r="I237" s="7"/>
      <c r="J237" s="7"/>
      <c r="K237" s="7"/>
      <c r="L237" s="7"/>
      <c r="M237" s="7"/>
      <c r="N237" s="7"/>
      <c r="O237" s="7"/>
      <c r="P237" s="7"/>
      <c r="Q237" s="7"/>
      <c r="R237" s="7"/>
      <c r="S237" s="7"/>
      <c r="T237" s="7"/>
      <c r="U237" s="7"/>
      <c r="V237" s="7"/>
      <c r="W237" s="7"/>
      <c r="X237" s="7"/>
      <c r="Y237" s="7"/>
      <c r="Z237" s="7"/>
      <c r="AA237" s="7"/>
      <c r="AB237" s="7"/>
      <c r="AC237" s="7"/>
      <c r="AD237" s="7"/>
      <c r="AE237" s="7"/>
    </row>
    <row r="238" ht="13.5" customHeight="1">
      <c r="A238" s="7"/>
      <c r="B238" s="7"/>
      <c r="C238" s="7"/>
      <c r="D238" s="7"/>
      <c r="E238" s="7"/>
      <c r="F238" s="7"/>
      <c r="G238" s="7"/>
      <c r="H238" s="7"/>
      <c r="I238" s="7"/>
      <c r="J238" s="7"/>
      <c r="K238" s="7"/>
      <c r="L238" s="7"/>
      <c r="M238" s="7"/>
      <c r="N238" s="7"/>
      <c r="O238" s="7"/>
      <c r="P238" s="7"/>
      <c r="Q238" s="7"/>
      <c r="R238" s="7"/>
      <c r="S238" s="7"/>
      <c r="T238" s="7"/>
      <c r="U238" s="7"/>
      <c r="V238" s="7"/>
      <c r="W238" s="7"/>
      <c r="X238" s="7"/>
      <c r="Y238" s="7"/>
      <c r="Z238" s="7"/>
      <c r="AA238" s="7"/>
      <c r="AB238" s="7"/>
      <c r="AC238" s="7"/>
      <c r="AD238" s="7"/>
      <c r="AE238" s="7"/>
    </row>
    <row r="239" ht="13.5" customHeight="1">
      <c r="A239" s="7"/>
      <c r="B239" s="7"/>
      <c r="C239" s="7"/>
      <c r="D239" s="7"/>
      <c r="E239" s="7"/>
      <c r="F239" s="7"/>
      <c r="G239" s="7"/>
      <c r="H239" s="7"/>
      <c r="I239" s="7"/>
      <c r="J239" s="7"/>
      <c r="K239" s="7"/>
      <c r="L239" s="7"/>
      <c r="M239" s="7"/>
      <c r="N239" s="7"/>
      <c r="O239" s="7"/>
      <c r="P239" s="7"/>
      <c r="Q239" s="7"/>
      <c r="R239" s="7"/>
      <c r="S239" s="7"/>
      <c r="T239" s="7"/>
      <c r="U239" s="7"/>
      <c r="V239" s="7"/>
      <c r="W239" s="7"/>
      <c r="X239" s="7"/>
      <c r="Y239" s="7"/>
      <c r="Z239" s="7"/>
      <c r="AA239" s="7"/>
      <c r="AB239" s="7"/>
      <c r="AC239" s="7"/>
      <c r="AD239" s="7"/>
      <c r="AE239" s="7"/>
    </row>
    <row r="240" ht="13.5" customHeight="1">
      <c r="A240" s="7"/>
      <c r="B240" s="7"/>
      <c r="C240" s="7"/>
      <c r="D240" s="7"/>
      <c r="E240" s="7"/>
      <c r="F240" s="7"/>
      <c r="G240" s="7"/>
      <c r="H240" s="7"/>
      <c r="I240" s="7"/>
      <c r="J240" s="7"/>
      <c r="K240" s="7"/>
      <c r="L240" s="7"/>
      <c r="M240" s="7"/>
      <c r="N240" s="7"/>
      <c r="O240" s="7"/>
      <c r="P240" s="7"/>
      <c r="Q240" s="7"/>
      <c r="R240" s="7"/>
      <c r="S240" s="7"/>
      <c r="T240" s="7"/>
      <c r="U240" s="7"/>
      <c r="V240" s="7"/>
      <c r="W240" s="7"/>
      <c r="X240" s="7"/>
      <c r="Y240" s="7"/>
      <c r="Z240" s="7"/>
      <c r="AA240" s="7"/>
      <c r="AB240" s="7"/>
      <c r="AC240" s="7"/>
      <c r="AD240" s="7"/>
      <c r="AE240" s="7"/>
    </row>
    <row r="241" ht="13.5" customHeight="1">
      <c r="A241" s="7"/>
      <c r="B241" s="7"/>
      <c r="C241" s="7"/>
      <c r="D241" s="7"/>
      <c r="E241" s="7"/>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row>
    <row r="242" ht="13.5" customHeight="1">
      <c r="A242" s="7"/>
      <c r="B242" s="7"/>
      <c r="C242" s="7"/>
      <c r="D242" s="7"/>
      <c r="E242" s="7"/>
      <c r="F242" s="7"/>
      <c r="G242" s="7"/>
      <c r="H242" s="7"/>
      <c r="I242" s="7"/>
      <c r="J242" s="7"/>
      <c r="K242" s="7"/>
      <c r="L242" s="7"/>
      <c r="M242" s="7"/>
      <c r="N242" s="7"/>
      <c r="O242" s="7"/>
      <c r="P242" s="7"/>
      <c r="Q242" s="7"/>
      <c r="R242" s="7"/>
      <c r="S242" s="7"/>
      <c r="T242" s="7"/>
      <c r="U242" s="7"/>
      <c r="V242" s="7"/>
      <c r="W242" s="7"/>
      <c r="X242" s="7"/>
      <c r="Y242" s="7"/>
      <c r="Z242" s="7"/>
      <c r="AA242" s="7"/>
      <c r="AB242" s="7"/>
      <c r="AC242" s="7"/>
      <c r="AD242" s="7"/>
      <c r="AE242" s="7"/>
    </row>
    <row r="243" ht="13.5" customHeight="1">
      <c r="A243" s="7"/>
      <c r="B243" s="7"/>
      <c r="C243" s="7"/>
      <c r="D243" s="7"/>
      <c r="E243" s="7"/>
      <c r="F243" s="7"/>
      <c r="G243" s="7"/>
      <c r="H243" s="7"/>
      <c r="I243" s="7"/>
      <c r="J243" s="7"/>
      <c r="K243" s="7"/>
      <c r="L243" s="7"/>
      <c r="M243" s="7"/>
      <c r="N243" s="7"/>
      <c r="O243" s="7"/>
      <c r="P243" s="7"/>
      <c r="Q243" s="7"/>
      <c r="R243" s="7"/>
      <c r="S243" s="7"/>
      <c r="T243" s="7"/>
      <c r="U243" s="7"/>
      <c r="V243" s="7"/>
      <c r="W243" s="7"/>
      <c r="X243" s="7"/>
      <c r="Y243" s="7"/>
      <c r="Z243" s="7"/>
      <c r="AA243" s="7"/>
      <c r="AB243" s="7"/>
      <c r="AC243" s="7"/>
      <c r="AD243" s="7"/>
      <c r="AE243" s="7"/>
    </row>
    <row r="244" ht="13.5" customHeight="1">
      <c r="A244" s="7"/>
      <c r="B244" s="7"/>
      <c r="C244" s="7"/>
      <c r="D244" s="7"/>
      <c r="E244" s="7"/>
      <c r="F244" s="7"/>
      <c r="G244" s="7"/>
      <c r="H244" s="7"/>
      <c r="I244" s="7"/>
      <c r="J244" s="7"/>
      <c r="K244" s="7"/>
      <c r="L244" s="7"/>
      <c r="M244" s="7"/>
      <c r="N244" s="7"/>
      <c r="O244" s="7"/>
      <c r="P244" s="7"/>
      <c r="Q244" s="7"/>
      <c r="R244" s="7"/>
      <c r="S244" s="7"/>
      <c r="T244" s="7"/>
      <c r="U244" s="7"/>
      <c r="V244" s="7"/>
      <c r="W244" s="7"/>
      <c r="X244" s="7"/>
      <c r="Y244" s="7"/>
      <c r="Z244" s="7"/>
      <c r="AA244" s="7"/>
      <c r="AB244" s="7"/>
      <c r="AC244" s="7"/>
      <c r="AD244" s="7"/>
      <c r="AE244" s="7"/>
    </row>
    <row r="245" ht="13.5" customHeight="1">
      <c r="A245" s="7"/>
      <c r="B245" s="7"/>
      <c r="C245" s="7"/>
      <c r="D245" s="7"/>
      <c r="E245" s="7"/>
      <c r="F245" s="7"/>
      <c r="G245" s="7"/>
      <c r="H245" s="7"/>
      <c r="I245" s="7"/>
      <c r="J245" s="7"/>
      <c r="K245" s="7"/>
      <c r="L245" s="7"/>
      <c r="M245" s="7"/>
      <c r="N245" s="7"/>
      <c r="O245" s="7"/>
      <c r="P245" s="7"/>
      <c r="Q245" s="7"/>
      <c r="R245" s="7"/>
      <c r="S245" s="7"/>
      <c r="T245" s="7"/>
      <c r="U245" s="7"/>
      <c r="V245" s="7"/>
      <c r="W245" s="7"/>
      <c r="X245" s="7"/>
      <c r="Y245" s="7"/>
      <c r="Z245" s="7"/>
      <c r="AA245" s="7"/>
      <c r="AB245" s="7"/>
      <c r="AC245" s="7"/>
      <c r="AD245" s="7"/>
      <c r="AE245" s="7"/>
    </row>
    <row r="246" ht="13.5" customHeight="1">
      <c r="A246" s="7"/>
      <c r="B246" s="7"/>
      <c r="C246" s="7"/>
      <c r="D246" s="7"/>
      <c r="E246" s="7"/>
      <c r="F246" s="7"/>
      <c r="G246" s="7"/>
      <c r="H246" s="7"/>
      <c r="I246" s="7"/>
      <c r="J246" s="7"/>
      <c r="K246" s="7"/>
      <c r="L246" s="7"/>
      <c r="M246" s="7"/>
      <c r="N246" s="7"/>
      <c r="O246" s="7"/>
      <c r="P246" s="7"/>
      <c r="Q246" s="7"/>
      <c r="R246" s="7"/>
      <c r="S246" s="7"/>
      <c r="T246" s="7"/>
      <c r="U246" s="7"/>
      <c r="V246" s="7"/>
      <c r="W246" s="7"/>
      <c r="X246" s="7"/>
      <c r="Y246" s="7"/>
      <c r="Z246" s="7"/>
      <c r="AA246" s="7"/>
      <c r="AB246" s="7"/>
      <c r="AC246" s="7"/>
      <c r="AD246" s="7"/>
      <c r="AE246" s="7"/>
    </row>
    <row r="247" ht="13.5" customHeight="1">
      <c r="A247" s="7"/>
      <c r="B247" s="7"/>
      <c r="C247" s="7"/>
      <c r="D247" s="7"/>
      <c r="E247" s="7"/>
      <c r="F247" s="7"/>
      <c r="G247" s="7"/>
      <c r="H247" s="7"/>
      <c r="I247" s="7"/>
      <c r="J247" s="7"/>
      <c r="K247" s="7"/>
      <c r="L247" s="7"/>
      <c r="M247" s="7"/>
      <c r="N247" s="7"/>
      <c r="O247" s="7"/>
      <c r="P247" s="7"/>
      <c r="Q247" s="7"/>
      <c r="R247" s="7"/>
      <c r="S247" s="7"/>
      <c r="T247" s="7"/>
      <c r="U247" s="7"/>
      <c r="V247" s="7"/>
      <c r="W247" s="7"/>
      <c r="X247" s="7"/>
      <c r="Y247" s="7"/>
      <c r="Z247" s="7"/>
      <c r="AA247" s="7"/>
      <c r="AB247" s="7"/>
      <c r="AC247" s="7"/>
      <c r="AD247" s="7"/>
      <c r="AE247" s="7"/>
    </row>
    <row r="248" ht="13.5" customHeight="1">
      <c r="A248" s="7"/>
      <c r="B248" s="7"/>
      <c r="C248" s="7"/>
      <c r="D248" s="7"/>
      <c r="E248" s="7"/>
      <c r="F248" s="7"/>
      <c r="G248" s="7"/>
      <c r="H248" s="7"/>
      <c r="I248" s="7"/>
      <c r="J248" s="7"/>
      <c r="K248" s="7"/>
      <c r="L248" s="7"/>
      <c r="M248" s="7"/>
      <c r="N248" s="7"/>
      <c r="O248" s="7"/>
      <c r="P248" s="7"/>
      <c r="Q248" s="7"/>
      <c r="R248" s="7"/>
      <c r="S248" s="7"/>
      <c r="T248" s="7"/>
      <c r="U248" s="7"/>
      <c r="V248" s="7"/>
      <c r="W248" s="7"/>
      <c r="X248" s="7"/>
      <c r="Y248" s="7"/>
      <c r="Z248" s="7"/>
      <c r="AA248" s="7"/>
      <c r="AB248" s="7"/>
      <c r="AC248" s="7"/>
      <c r="AD248" s="7"/>
      <c r="AE248" s="7"/>
    </row>
    <row r="249" ht="13.5" customHeight="1">
      <c r="A249" s="7"/>
      <c r="B249" s="7"/>
      <c r="C249" s="7"/>
      <c r="D249" s="7"/>
      <c r="E249" s="7"/>
      <c r="F249" s="7"/>
      <c r="G249" s="7"/>
      <c r="H249" s="7"/>
      <c r="I249" s="7"/>
      <c r="J249" s="7"/>
      <c r="K249" s="7"/>
      <c r="L249" s="7"/>
      <c r="M249" s="7"/>
      <c r="N249" s="7"/>
      <c r="O249" s="7"/>
      <c r="P249" s="7"/>
      <c r="Q249" s="7"/>
      <c r="R249" s="7"/>
      <c r="S249" s="7"/>
      <c r="T249" s="7"/>
      <c r="U249" s="7"/>
      <c r="V249" s="7"/>
      <c r="W249" s="7"/>
      <c r="X249" s="7"/>
      <c r="Y249" s="7"/>
      <c r="Z249" s="7"/>
      <c r="AA249" s="7"/>
      <c r="AB249" s="7"/>
      <c r="AC249" s="7"/>
      <c r="AD249" s="7"/>
      <c r="AE249" s="7"/>
    </row>
    <row r="250" ht="13.5" customHeight="1">
      <c r="A250" s="7"/>
      <c r="B250" s="7"/>
      <c r="C250" s="7"/>
      <c r="D250" s="7"/>
      <c r="E250" s="7"/>
      <c r="F250" s="7"/>
      <c r="G250" s="7"/>
      <c r="H250" s="7"/>
      <c r="I250" s="7"/>
      <c r="J250" s="7"/>
      <c r="K250" s="7"/>
      <c r="L250" s="7"/>
      <c r="M250" s="7"/>
      <c r="N250" s="7"/>
      <c r="O250" s="7"/>
      <c r="P250" s="7"/>
      <c r="Q250" s="7"/>
      <c r="R250" s="7"/>
      <c r="S250" s="7"/>
      <c r="T250" s="7"/>
      <c r="U250" s="7"/>
      <c r="V250" s="7"/>
      <c r="W250" s="7"/>
      <c r="X250" s="7"/>
      <c r="Y250" s="7"/>
      <c r="Z250" s="7"/>
      <c r="AA250" s="7"/>
      <c r="AB250" s="7"/>
      <c r="AC250" s="7"/>
      <c r="AD250" s="7"/>
      <c r="AE250" s="7"/>
    </row>
    <row r="251" ht="13.5" customHeight="1">
      <c r="A251" s="7"/>
      <c r="B251" s="7"/>
      <c r="C251" s="7"/>
      <c r="D251" s="7"/>
      <c r="E251" s="7"/>
      <c r="F251" s="7"/>
      <c r="G251" s="7"/>
      <c r="H251" s="7"/>
      <c r="I251" s="7"/>
      <c r="J251" s="7"/>
      <c r="K251" s="7"/>
      <c r="L251" s="7"/>
      <c r="M251" s="7"/>
      <c r="N251" s="7"/>
      <c r="O251" s="7"/>
      <c r="P251" s="7"/>
      <c r="Q251" s="7"/>
      <c r="R251" s="7"/>
      <c r="S251" s="7"/>
      <c r="T251" s="7"/>
      <c r="U251" s="7"/>
      <c r="V251" s="7"/>
      <c r="W251" s="7"/>
      <c r="X251" s="7"/>
      <c r="Y251" s="7"/>
      <c r="Z251" s="7"/>
      <c r="AA251" s="7"/>
      <c r="AB251" s="7"/>
      <c r="AC251" s="7"/>
      <c r="AD251" s="7"/>
      <c r="AE251" s="7"/>
    </row>
    <row r="252" ht="13.5" customHeight="1">
      <c r="A252" s="7"/>
      <c r="B252" s="7"/>
      <c r="C252" s="7"/>
      <c r="D252" s="7"/>
      <c r="E252" s="7"/>
      <c r="F252" s="7"/>
      <c r="G252" s="7"/>
      <c r="H252" s="7"/>
      <c r="I252" s="7"/>
      <c r="J252" s="7"/>
      <c r="K252" s="7"/>
      <c r="L252" s="7"/>
      <c r="M252" s="7"/>
      <c r="N252" s="7"/>
      <c r="O252" s="7"/>
      <c r="P252" s="7"/>
      <c r="Q252" s="7"/>
      <c r="R252" s="7"/>
      <c r="S252" s="7"/>
      <c r="T252" s="7"/>
      <c r="U252" s="7"/>
      <c r="V252" s="7"/>
      <c r="W252" s="7"/>
      <c r="X252" s="7"/>
      <c r="Y252" s="7"/>
      <c r="Z252" s="7"/>
      <c r="AA252" s="7"/>
      <c r="AB252" s="7"/>
      <c r="AC252" s="7"/>
      <c r="AD252" s="7"/>
      <c r="AE252" s="7"/>
    </row>
    <row r="253" ht="13.5" customHeight="1">
      <c r="A253" s="7"/>
      <c r="B253" s="7"/>
      <c r="C253" s="7"/>
      <c r="D253" s="7"/>
      <c r="E253" s="7"/>
      <c r="F253" s="7"/>
      <c r="G253" s="7"/>
      <c r="H253" s="7"/>
      <c r="I253" s="7"/>
      <c r="J253" s="7"/>
      <c r="K253" s="7"/>
      <c r="L253" s="7"/>
      <c r="M253" s="7"/>
      <c r="N253" s="7"/>
      <c r="O253" s="7"/>
      <c r="P253" s="7"/>
      <c r="Q253" s="7"/>
      <c r="R253" s="7"/>
      <c r="S253" s="7"/>
      <c r="T253" s="7"/>
      <c r="U253" s="7"/>
      <c r="V253" s="7"/>
      <c r="W253" s="7"/>
      <c r="X253" s="7"/>
      <c r="Y253" s="7"/>
      <c r="Z253" s="7"/>
      <c r="AA253" s="7"/>
      <c r="AB253" s="7"/>
      <c r="AC253" s="7"/>
      <c r="AD253" s="7"/>
      <c r="AE253" s="7"/>
    </row>
    <row r="254" ht="13.5" customHeight="1">
      <c r="A254" s="7"/>
      <c r="B254" s="7"/>
      <c r="C254" s="7"/>
      <c r="D254" s="7"/>
      <c r="E254" s="7"/>
      <c r="F254" s="7"/>
      <c r="G254" s="7"/>
      <c r="H254" s="7"/>
      <c r="I254" s="7"/>
      <c r="J254" s="7"/>
      <c r="K254" s="7"/>
      <c r="L254" s="7"/>
      <c r="M254" s="7"/>
      <c r="N254" s="7"/>
      <c r="O254" s="7"/>
      <c r="P254" s="7"/>
      <c r="Q254" s="7"/>
      <c r="R254" s="7"/>
      <c r="S254" s="7"/>
      <c r="T254" s="7"/>
      <c r="U254" s="7"/>
      <c r="V254" s="7"/>
      <c r="W254" s="7"/>
      <c r="X254" s="7"/>
      <c r="Y254" s="7"/>
      <c r="Z254" s="7"/>
      <c r="AA254" s="7"/>
      <c r="AB254" s="7"/>
      <c r="AC254" s="7"/>
      <c r="AD254" s="7"/>
      <c r="AE254" s="7"/>
    </row>
    <row r="255" ht="13.5" customHeight="1">
      <c r="A255" s="7"/>
      <c r="B255" s="7"/>
      <c r="C255" s="7"/>
      <c r="D255" s="7"/>
      <c r="E255" s="7"/>
      <c r="F255" s="7"/>
      <c r="G255" s="7"/>
      <c r="H255" s="7"/>
      <c r="I255" s="7"/>
      <c r="J255" s="7"/>
      <c r="K255" s="7"/>
      <c r="L255" s="7"/>
      <c r="M255" s="7"/>
      <c r="N255" s="7"/>
      <c r="O255" s="7"/>
      <c r="P255" s="7"/>
      <c r="Q255" s="7"/>
      <c r="R255" s="7"/>
      <c r="S255" s="7"/>
      <c r="T255" s="7"/>
      <c r="U255" s="7"/>
      <c r="V255" s="7"/>
      <c r="W255" s="7"/>
      <c r="X255" s="7"/>
      <c r="Y255" s="7"/>
      <c r="Z255" s="7"/>
      <c r="AA255" s="7"/>
      <c r="AB255" s="7"/>
      <c r="AC255" s="7"/>
      <c r="AD255" s="7"/>
      <c r="AE255" s="7"/>
    </row>
    <row r="256" ht="13.5" customHeight="1">
      <c r="A256" s="7"/>
      <c r="B256" s="7"/>
      <c r="C256" s="7"/>
      <c r="D256" s="7"/>
      <c r="E256" s="7"/>
      <c r="F256" s="7"/>
      <c r="G256" s="7"/>
      <c r="H256" s="7"/>
      <c r="I256" s="7"/>
      <c r="J256" s="7"/>
      <c r="K256" s="7"/>
      <c r="L256" s="7"/>
      <c r="M256" s="7"/>
      <c r="N256" s="7"/>
      <c r="O256" s="7"/>
      <c r="P256" s="7"/>
      <c r="Q256" s="7"/>
      <c r="R256" s="7"/>
      <c r="S256" s="7"/>
      <c r="T256" s="7"/>
      <c r="U256" s="7"/>
      <c r="V256" s="7"/>
      <c r="W256" s="7"/>
      <c r="X256" s="7"/>
      <c r="Y256" s="7"/>
      <c r="Z256" s="7"/>
      <c r="AA256" s="7"/>
      <c r="AB256" s="7"/>
      <c r="AC256" s="7"/>
      <c r="AD256" s="7"/>
      <c r="AE256" s="7"/>
    </row>
    <row r="257" ht="13.5" customHeight="1">
      <c r="A257" s="7"/>
      <c r="B257" s="7"/>
      <c r="C257" s="7"/>
      <c r="D257" s="7"/>
      <c r="E257" s="7"/>
      <c r="F257" s="7"/>
      <c r="G257" s="7"/>
      <c r="H257" s="7"/>
      <c r="I257" s="7"/>
      <c r="J257" s="7"/>
      <c r="K257" s="7"/>
      <c r="L257" s="7"/>
      <c r="M257" s="7"/>
      <c r="N257" s="7"/>
      <c r="O257" s="7"/>
      <c r="P257" s="7"/>
      <c r="Q257" s="7"/>
      <c r="R257" s="7"/>
      <c r="S257" s="7"/>
      <c r="T257" s="7"/>
      <c r="U257" s="7"/>
      <c r="V257" s="7"/>
      <c r="W257" s="7"/>
      <c r="X257" s="7"/>
      <c r="Y257" s="7"/>
      <c r="Z257" s="7"/>
      <c r="AA257" s="7"/>
      <c r="AB257" s="7"/>
      <c r="AC257" s="7"/>
      <c r="AD257" s="7"/>
      <c r="AE257" s="7"/>
    </row>
    <row r="258" ht="13.5" customHeight="1">
      <c r="A258" s="7"/>
      <c r="B258" s="7"/>
      <c r="C258" s="7"/>
      <c r="D258" s="7"/>
      <c r="E258" s="7"/>
      <c r="F258" s="7"/>
      <c r="G258" s="7"/>
      <c r="H258" s="7"/>
      <c r="I258" s="7"/>
      <c r="J258" s="7"/>
      <c r="K258" s="7"/>
      <c r="L258" s="7"/>
      <c r="M258" s="7"/>
      <c r="N258" s="7"/>
      <c r="O258" s="7"/>
      <c r="P258" s="7"/>
      <c r="Q258" s="7"/>
      <c r="R258" s="7"/>
      <c r="S258" s="7"/>
      <c r="T258" s="7"/>
      <c r="U258" s="7"/>
      <c r="V258" s="7"/>
      <c r="W258" s="7"/>
      <c r="X258" s="7"/>
      <c r="Y258" s="7"/>
      <c r="Z258" s="7"/>
      <c r="AA258" s="7"/>
      <c r="AB258" s="7"/>
      <c r="AC258" s="7"/>
      <c r="AD258" s="7"/>
      <c r="AE258" s="7"/>
    </row>
    <row r="259" ht="13.5" customHeight="1">
      <c r="A259" s="7"/>
      <c r="B259" s="7"/>
      <c r="C259" s="7"/>
      <c r="D259" s="7"/>
      <c r="E259" s="7"/>
      <c r="F259" s="7"/>
      <c r="G259" s="7"/>
      <c r="H259" s="7"/>
      <c r="I259" s="7"/>
      <c r="J259" s="7"/>
      <c r="K259" s="7"/>
      <c r="L259" s="7"/>
      <c r="M259" s="7"/>
      <c r="N259" s="7"/>
      <c r="O259" s="7"/>
      <c r="P259" s="7"/>
      <c r="Q259" s="7"/>
      <c r="R259" s="7"/>
      <c r="S259" s="7"/>
      <c r="T259" s="7"/>
      <c r="U259" s="7"/>
      <c r="V259" s="7"/>
      <c r="W259" s="7"/>
      <c r="X259" s="7"/>
      <c r="Y259" s="7"/>
      <c r="Z259" s="7"/>
      <c r="AA259" s="7"/>
      <c r="AB259" s="7"/>
      <c r="AC259" s="7"/>
      <c r="AD259" s="7"/>
      <c r="AE259" s="7"/>
    </row>
    <row r="260" ht="13.5" customHeight="1">
      <c r="A260" s="7"/>
      <c r="B260" s="7"/>
      <c r="C260" s="7"/>
      <c r="D260" s="7"/>
      <c r="E260" s="7"/>
      <c r="F260" s="7"/>
      <c r="G260" s="7"/>
      <c r="H260" s="7"/>
      <c r="I260" s="7"/>
      <c r="J260" s="7"/>
      <c r="K260" s="7"/>
      <c r="L260" s="7"/>
      <c r="M260" s="7"/>
      <c r="N260" s="7"/>
      <c r="O260" s="7"/>
      <c r="P260" s="7"/>
      <c r="Q260" s="7"/>
      <c r="R260" s="7"/>
      <c r="S260" s="7"/>
      <c r="T260" s="7"/>
      <c r="U260" s="7"/>
      <c r="V260" s="7"/>
      <c r="W260" s="7"/>
      <c r="X260" s="7"/>
      <c r="Y260" s="7"/>
      <c r="Z260" s="7"/>
      <c r="AA260" s="7"/>
      <c r="AB260" s="7"/>
      <c r="AC260" s="7"/>
      <c r="AD260" s="7"/>
      <c r="AE260" s="7"/>
    </row>
    <row r="261" ht="13.5" customHeight="1">
      <c r="A261" s="7"/>
      <c r="B261" s="7"/>
      <c r="C261" s="7"/>
      <c r="D261" s="7"/>
      <c r="E261" s="7"/>
      <c r="F261" s="7"/>
      <c r="G261" s="7"/>
      <c r="H261" s="7"/>
      <c r="I261" s="7"/>
      <c r="J261" s="7"/>
      <c r="K261" s="7"/>
      <c r="L261" s="7"/>
      <c r="M261" s="7"/>
      <c r="N261" s="7"/>
      <c r="O261" s="7"/>
      <c r="P261" s="7"/>
      <c r="Q261" s="7"/>
      <c r="R261" s="7"/>
      <c r="S261" s="7"/>
      <c r="T261" s="7"/>
      <c r="U261" s="7"/>
      <c r="V261" s="7"/>
      <c r="W261" s="7"/>
      <c r="X261" s="7"/>
      <c r="Y261" s="7"/>
      <c r="Z261" s="7"/>
      <c r="AA261" s="7"/>
      <c r="AB261" s="7"/>
      <c r="AC261" s="7"/>
      <c r="AD261" s="7"/>
      <c r="AE261" s="7"/>
    </row>
    <row r="262" ht="13.5" customHeight="1">
      <c r="A262" s="7"/>
      <c r="B262" s="7"/>
      <c r="C262" s="7"/>
      <c r="D262" s="7"/>
      <c r="E262" s="7"/>
      <c r="F262" s="7"/>
      <c r="G262" s="7"/>
      <c r="H262" s="7"/>
      <c r="I262" s="7"/>
      <c r="J262" s="7"/>
      <c r="K262" s="7"/>
      <c r="L262" s="7"/>
      <c r="M262" s="7"/>
      <c r="N262" s="7"/>
      <c r="O262" s="7"/>
      <c r="P262" s="7"/>
      <c r="Q262" s="7"/>
      <c r="R262" s="7"/>
      <c r="S262" s="7"/>
      <c r="T262" s="7"/>
      <c r="U262" s="7"/>
      <c r="V262" s="7"/>
      <c r="W262" s="7"/>
      <c r="X262" s="7"/>
      <c r="Y262" s="7"/>
      <c r="Z262" s="7"/>
      <c r="AA262" s="7"/>
      <c r="AB262" s="7"/>
      <c r="AC262" s="7"/>
      <c r="AD262" s="7"/>
      <c r="AE262" s="7"/>
    </row>
    <row r="263" ht="13.5" customHeight="1">
      <c r="A263" s="7"/>
      <c r="B263" s="7"/>
      <c r="C263" s="7"/>
      <c r="D263" s="7"/>
      <c r="E263" s="7"/>
      <c r="F263" s="7"/>
      <c r="G263" s="7"/>
      <c r="H263" s="7"/>
      <c r="I263" s="7"/>
      <c r="J263" s="7"/>
      <c r="K263" s="7"/>
      <c r="L263" s="7"/>
      <c r="M263" s="7"/>
      <c r="N263" s="7"/>
      <c r="O263" s="7"/>
      <c r="P263" s="7"/>
      <c r="Q263" s="7"/>
      <c r="R263" s="7"/>
      <c r="S263" s="7"/>
      <c r="T263" s="7"/>
      <c r="U263" s="7"/>
      <c r="V263" s="7"/>
      <c r="W263" s="7"/>
      <c r="X263" s="7"/>
      <c r="Y263" s="7"/>
      <c r="Z263" s="7"/>
      <c r="AA263" s="7"/>
      <c r="AB263" s="7"/>
      <c r="AC263" s="7"/>
      <c r="AD263" s="7"/>
      <c r="AE263" s="7"/>
    </row>
    <row r="264" ht="13.5" customHeight="1">
      <c r="A264" s="7"/>
      <c r="B264" s="7"/>
      <c r="C264" s="7"/>
      <c r="D264" s="7"/>
      <c r="E264" s="7"/>
      <c r="F264" s="7"/>
      <c r="G264" s="7"/>
      <c r="H264" s="7"/>
      <c r="I264" s="7"/>
      <c r="J264" s="7"/>
      <c r="K264" s="7"/>
      <c r="L264" s="7"/>
      <c r="M264" s="7"/>
      <c r="N264" s="7"/>
      <c r="O264" s="7"/>
      <c r="P264" s="7"/>
      <c r="Q264" s="7"/>
      <c r="R264" s="7"/>
      <c r="S264" s="7"/>
      <c r="T264" s="7"/>
      <c r="U264" s="7"/>
      <c r="V264" s="7"/>
      <c r="W264" s="7"/>
      <c r="X264" s="7"/>
      <c r="Y264" s="7"/>
      <c r="Z264" s="7"/>
      <c r="AA264" s="7"/>
      <c r="AB264" s="7"/>
      <c r="AC264" s="7"/>
      <c r="AD264" s="7"/>
      <c r="AE264" s="7"/>
    </row>
    <row r="265" ht="13.5" customHeight="1">
      <c r="A265" s="7"/>
      <c r="B265" s="7"/>
      <c r="C265" s="7"/>
      <c r="D265" s="7"/>
      <c r="E265" s="7"/>
      <c r="F265" s="7"/>
      <c r="G265" s="7"/>
      <c r="H265" s="7"/>
      <c r="I265" s="7"/>
      <c r="J265" s="7"/>
      <c r="K265" s="7"/>
      <c r="L265" s="7"/>
      <c r="M265" s="7"/>
      <c r="N265" s="7"/>
      <c r="O265" s="7"/>
      <c r="P265" s="7"/>
      <c r="Q265" s="7"/>
      <c r="R265" s="7"/>
      <c r="S265" s="7"/>
      <c r="T265" s="7"/>
      <c r="U265" s="7"/>
      <c r="V265" s="7"/>
      <c r="W265" s="7"/>
      <c r="X265" s="7"/>
      <c r="Y265" s="7"/>
      <c r="Z265" s="7"/>
      <c r="AA265" s="7"/>
      <c r="AB265" s="7"/>
      <c r="AC265" s="7"/>
      <c r="AD265" s="7"/>
      <c r="AE265" s="7"/>
    </row>
    <row r="266" ht="13.5" customHeight="1">
      <c r="A266" s="7"/>
      <c r="B266" s="7"/>
      <c r="C266" s="7"/>
      <c r="D266" s="7"/>
      <c r="E266" s="7"/>
      <c r="F266" s="7"/>
      <c r="G266" s="7"/>
      <c r="H266" s="7"/>
      <c r="I266" s="7"/>
      <c r="J266" s="7"/>
      <c r="K266" s="7"/>
      <c r="L266" s="7"/>
      <c r="M266" s="7"/>
      <c r="N266" s="7"/>
      <c r="O266" s="7"/>
      <c r="P266" s="7"/>
      <c r="Q266" s="7"/>
      <c r="R266" s="7"/>
      <c r="S266" s="7"/>
      <c r="T266" s="7"/>
      <c r="U266" s="7"/>
      <c r="V266" s="7"/>
      <c r="W266" s="7"/>
      <c r="X266" s="7"/>
      <c r="Y266" s="7"/>
      <c r="Z266" s="7"/>
      <c r="AA266" s="7"/>
      <c r="AB266" s="7"/>
      <c r="AC266" s="7"/>
      <c r="AD266" s="7"/>
      <c r="AE266" s="7"/>
    </row>
    <row r="267" ht="13.5" customHeight="1">
      <c r="A267" s="7"/>
      <c r="B267" s="7"/>
      <c r="C267" s="7"/>
      <c r="D267" s="7"/>
      <c r="E267" s="7"/>
      <c r="F267" s="7"/>
      <c r="G267" s="7"/>
      <c r="H267" s="7"/>
      <c r="I267" s="7"/>
      <c r="J267" s="7"/>
      <c r="K267" s="7"/>
      <c r="L267" s="7"/>
      <c r="M267" s="7"/>
      <c r="N267" s="7"/>
      <c r="O267" s="7"/>
      <c r="P267" s="7"/>
      <c r="Q267" s="7"/>
      <c r="R267" s="7"/>
      <c r="S267" s="7"/>
      <c r="T267" s="7"/>
      <c r="U267" s="7"/>
      <c r="V267" s="7"/>
      <c r="W267" s="7"/>
      <c r="X267" s="7"/>
      <c r="Y267" s="7"/>
      <c r="Z267" s="7"/>
      <c r="AA267" s="7"/>
      <c r="AB267" s="7"/>
      <c r="AC267" s="7"/>
      <c r="AD267" s="7"/>
      <c r="AE267" s="7"/>
    </row>
    <row r="268" ht="13.5" customHeight="1">
      <c r="A268" s="7"/>
      <c r="B268" s="7"/>
      <c r="C268" s="7"/>
      <c r="D268" s="7"/>
      <c r="E268" s="7"/>
      <c r="F268" s="7"/>
      <c r="G268" s="7"/>
      <c r="H268" s="7"/>
      <c r="I268" s="7"/>
      <c r="J268" s="7"/>
      <c r="K268" s="7"/>
      <c r="L268" s="7"/>
      <c r="M268" s="7"/>
      <c r="N268" s="7"/>
      <c r="O268" s="7"/>
      <c r="P268" s="7"/>
      <c r="Q268" s="7"/>
      <c r="R268" s="7"/>
      <c r="S268" s="7"/>
      <c r="T268" s="7"/>
      <c r="U268" s="7"/>
      <c r="V268" s="7"/>
      <c r="W268" s="7"/>
      <c r="X268" s="7"/>
      <c r="Y268" s="7"/>
      <c r="Z268" s="7"/>
      <c r="AA268" s="7"/>
      <c r="AB268" s="7"/>
      <c r="AC268" s="7"/>
      <c r="AD268" s="7"/>
      <c r="AE268" s="7"/>
    </row>
    <row r="269" ht="13.5" customHeight="1">
      <c r="A269" s="7"/>
      <c r="B269" s="7"/>
      <c r="C269" s="7"/>
      <c r="D269" s="7"/>
      <c r="E269" s="7"/>
      <c r="F269" s="7"/>
      <c r="G269" s="7"/>
      <c r="H269" s="7"/>
      <c r="I269" s="7"/>
      <c r="J269" s="7"/>
      <c r="K269" s="7"/>
      <c r="L269" s="7"/>
      <c r="M269" s="7"/>
      <c r="N269" s="7"/>
      <c r="O269" s="7"/>
      <c r="P269" s="7"/>
      <c r="Q269" s="7"/>
      <c r="R269" s="7"/>
      <c r="S269" s="7"/>
      <c r="T269" s="7"/>
      <c r="U269" s="7"/>
      <c r="V269" s="7"/>
      <c r="W269" s="7"/>
      <c r="X269" s="7"/>
      <c r="Y269" s="7"/>
      <c r="Z269" s="7"/>
      <c r="AA269" s="7"/>
      <c r="AB269" s="7"/>
      <c r="AC269" s="7"/>
      <c r="AD269" s="7"/>
      <c r="AE269" s="7"/>
    </row>
    <row r="270" ht="13.5" customHeight="1">
      <c r="A270" s="7"/>
      <c r="B270" s="7"/>
      <c r="C270" s="7"/>
      <c r="D270" s="7"/>
      <c r="E270" s="7"/>
      <c r="F270" s="7"/>
      <c r="G270" s="7"/>
      <c r="H270" s="7"/>
      <c r="I270" s="7"/>
      <c r="J270" s="7"/>
      <c r="K270" s="7"/>
      <c r="L270" s="7"/>
      <c r="M270" s="7"/>
      <c r="N270" s="7"/>
      <c r="O270" s="7"/>
      <c r="P270" s="7"/>
      <c r="Q270" s="7"/>
      <c r="R270" s="7"/>
      <c r="S270" s="7"/>
      <c r="T270" s="7"/>
      <c r="U270" s="7"/>
      <c r="V270" s="7"/>
      <c r="W270" s="7"/>
      <c r="X270" s="7"/>
      <c r="Y270" s="7"/>
      <c r="Z270" s="7"/>
      <c r="AA270" s="7"/>
      <c r="AB270" s="7"/>
      <c r="AC270" s="7"/>
      <c r="AD270" s="7"/>
      <c r="AE270" s="7"/>
    </row>
    <row r="271" ht="13.5" customHeight="1">
      <c r="A271" s="7"/>
      <c r="B271" s="7"/>
      <c r="C271" s="7"/>
      <c r="D271" s="7"/>
      <c r="E271" s="7"/>
      <c r="F271" s="7"/>
      <c r="G271" s="7"/>
      <c r="H271" s="7"/>
      <c r="I271" s="7"/>
      <c r="J271" s="7"/>
      <c r="K271" s="7"/>
      <c r="L271" s="7"/>
      <c r="M271" s="7"/>
      <c r="N271" s="7"/>
      <c r="O271" s="7"/>
      <c r="P271" s="7"/>
      <c r="Q271" s="7"/>
      <c r="R271" s="7"/>
      <c r="S271" s="7"/>
      <c r="T271" s="7"/>
      <c r="U271" s="7"/>
      <c r="V271" s="7"/>
      <c r="W271" s="7"/>
      <c r="X271" s="7"/>
      <c r="Y271" s="7"/>
      <c r="Z271" s="7"/>
      <c r="AA271" s="7"/>
      <c r="AB271" s="7"/>
      <c r="AC271" s="7"/>
      <c r="AD271" s="7"/>
      <c r="AE271" s="7"/>
    </row>
    <row r="272" ht="13.5" customHeight="1">
      <c r="A272" s="7"/>
      <c r="B272" s="7"/>
      <c r="C272" s="7"/>
      <c r="D272" s="7"/>
      <c r="E272" s="7"/>
      <c r="F272" s="7"/>
      <c r="G272" s="7"/>
      <c r="H272" s="7"/>
      <c r="I272" s="7"/>
      <c r="J272" s="7"/>
      <c r="K272" s="7"/>
      <c r="L272" s="7"/>
      <c r="M272" s="7"/>
      <c r="N272" s="7"/>
      <c r="O272" s="7"/>
      <c r="P272" s="7"/>
      <c r="Q272" s="7"/>
      <c r="R272" s="7"/>
      <c r="S272" s="7"/>
      <c r="T272" s="7"/>
      <c r="U272" s="7"/>
      <c r="V272" s="7"/>
      <c r="W272" s="7"/>
      <c r="X272" s="7"/>
      <c r="Y272" s="7"/>
      <c r="Z272" s="7"/>
      <c r="AA272" s="7"/>
      <c r="AB272" s="7"/>
      <c r="AC272" s="7"/>
      <c r="AD272" s="7"/>
      <c r="AE272" s="7"/>
    </row>
    <row r="273" ht="13.5" customHeight="1">
      <c r="A273" s="7"/>
      <c r="B273" s="7"/>
      <c r="C273" s="7"/>
      <c r="D273" s="7"/>
      <c r="E273" s="7"/>
      <c r="F273" s="7"/>
      <c r="G273" s="7"/>
      <c r="H273" s="7"/>
      <c r="I273" s="7"/>
      <c r="J273" s="7"/>
      <c r="K273" s="7"/>
      <c r="L273" s="7"/>
      <c r="M273" s="7"/>
      <c r="N273" s="7"/>
      <c r="O273" s="7"/>
      <c r="P273" s="7"/>
      <c r="Q273" s="7"/>
      <c r="R273" s="7"/>
      <c r="S273" s="7"/>
      <c r="T273" s="7"/>
      <c r="U273" s="7"/>
      <c r="V273" s="7"/>
      <c r="W273" s="7"/>
      <c r="X273" s="7"/>
      <c r="Y273" s="7"/>
      <c r="Z273" s="7"/>
      <c r="AA273" s="7"/>
      <c r="AB273" s="7"/>
      <c r="AC273" s="7"/>
      <c r="AD273" s="7"/>
      <c r="AE273" s="7"/>
    </row>
    <row r="274" ht="13.5" customHeight="1">
      <c r="A274" s="7"/>
      <c r="B274" s="7"/>
      <c r="C274" s="7"/>
      <c r="D274" s="7"/>
      <c r="E274" s="7"/>
      <c r="F274" s="7"/>
      <c r="G274" s="7"/>
      <c r="H274" s="7"/>
      <c r="I274" s="7"/>
      <c r="J274" s="7"/>
      <c r="K274" s="7"/>
      <c r="L274" s="7"/>
      <c r="M274" s="7"/>
      <c r="N274" s="7"/>
      <c r="O274" s="7"/>
      <c r="P274" s="7"/>
      <c r="Q274" s="7"/>
      <c r="R274" s="7"/>
      <c r="S274" s="7"/>
      <c r="T274" s="7"/>
      <c r="U274" s="7"/>
      <c r="V274" s="7"/>
      <c r="W274" s="7"/>
      <c r="X274" s="7"/>
      <c r="Y274" s="7"/>
      <c r="Z274" s="7"/>
      <c r="AA274" s="7"/>
      <c r="AB274" s="7"/>
      <c r="AC274" s="7"/>
      <c r="AD274" s="7"/>
      <c r="AE274" s="7"/>
    </row>
    <row r="275" ht="13.5" customHeight="1">
      <c r="A275" s="7"/>
      <c r="B275" s="7"/>
      <c r="C275" s="7"/>
      <c r="D275" s="7"/>
      <c r="E275" s="7"/>
      <c r="F275" s="7"/>
      <c r="G275" s="7"/>
      <c r="H275" s="7"/>
      <c r="I275" s="7"/>
      <c r="J275" s="7"/>
      <c r="K275" s="7"/>
      <c r="L275" s="7"/>
      <c r="M275" s="7"/>
      <c r="N275" s="7"/>
      <c r="O275" s="7"/>
      <c r="P275" s="7"/>
      <c r="Q275" s="7"/>
      <c r="R275" s="7"/>
      <c r="S275" s="7"/>
      <c r="T275" s="7"/>
      <c r="U275" s="7"/>
      <c r="V275" s="7"/>
      <c r="W275" s="7"/>
      <c r="X275" s="7"/>
      <c r="Y275" s="7"/>
      <c r="Z275" s="7"/>
      <c r="AA275" s="7"/>
      <c r="AB275" s="7"/>
      <c r="AC275" s="7"/>
      <c r="AD275" s="7"/>
      <c r="AE275" s="7"/>
    </row>
    <row r="276" ht="13.5" customHeight="1">
      <c r="A276" s="7"/>
      <c r="B276" s="7"/>
      <c r="C276" s="7"/>
      <c r="D276" s="7"/>
      <c r="E276" s="7"/>
      <c r="F276" s="7"/>
      <c r="G276" s="7"/>
      <c r="H276" s="7"/>
      <c r="I276" s="7"/>
      <c r="J276" s="7"/>
      <c r="K276" s="7"/>
      <c r="L276" s="7"/>
      <c r="M276" s="7"/>
      <c r="N276" s="7"/>
      <c r="O276" s="7"/>
      <c r="P276" s="7"/>
      <c r="Q276" s="7"/>
      <c r="R276" s="7"/>
      <c r="S276" s="7"/>
      <c r="T276" s="7"/>
      <c r="U276" s="7"/>
      <c r="V276" s="7"/>
      <c r="W276" s="7"/>
      <c r="X276" s="7"/>
      <c r="Y276" s="7"/>
      <c r="Z276" s="7"/>
      <c r="AA276" s="7"/>
      <c r="AB276" s="7"/>
      <c r="AC276" s="7"/>
      <c r="AD276" s="7"/>
      <c r="AE276" s="7"/>
    </row>
    <row r="277" ht="13.5" customHeight="1">
      <c r="A277" s="7"/>
      <c r="B277" s="7"/>
      <c r="C277" s="7"/>
      <c r="D277" s="7"/>
      <c r="E277" s="7"/>
      <c r="F277" s="7"/>
      <c r="G277" s="7"/>
      <c r="H277" s="7"/>
      <c r="I277" s="7"/>
      <c r="J277" s="7"/>
      <c r="K277" s="7"/>
      <c r="L277" s="7"/>
      <c r="M277" s="7"/>
      <c r="N277" s="7"/>
      <c r="O277" s="7"/>
      <c r="P277" s="7"/>
      <c r="Q277" s="7"/>
      <c r="R277" s="7"/>
      <c r="S277" s="7"/>
      <c r="T277" s="7"/>
      <c r="U277" s="7"/>
      <c r="V277" s="7"/>
      <c r="W277" s="7"/>
      <c r="X277" s="7"/>
      <c r="Y277" s="7"/>
      <c r="Z277" s="7"/>
      <c r="AA277" s="7"/>
      <c r="AB277" s="7"/>
      <c r="AC277" s="7"/>
      <c r="AD277" s="7"/>
      <c r="AE277" s="7"/>
    </row>
    <row r="278" ht="13.5" customHeight="1">
      <c r="A278" s="7"/>
      <c r="B278" s="7"/>
      <c r="C278" s="7"/>
      <c r="D278" s="7"/>
      <c r="E278" s="7"/>
      <c r="F278" s="7"/>
      <c r="G278" s="7"/>
      <c r="H278" s="7"/>
      <c r="I278" s="7"/>
      <c r="J278" s="7"/>
      <c r="K278" s="7"/>
      <c r="L278" s="7"/>
      <c r="M278" s="7"/>
      <c r="N278" s="7"/>
      <c r="O278" s="7"/>
      <c r="P278" s="7"/>
      <c r="Q278" s="7"/>
      <c r="R278" s="7"/>
      <c r="S278" s="7"/>
      <c r="T278" s="7"/>
      <c r="U278" s="7"/>
      <c r="V278" s="7"/>
      <c r="W278" s="7"/>
      <c r="X278" s="7"/>
      <c r="Y278" s="7"/>
      <c r="Z278" s="7"/>
      <c r="AA278" s="7"/>
      <c r="AB278" s="7"/>
      <c r="AC278" s="7"/>
      <c r="AD278" s="7"/>
      <c r="AE278" s="7"/>
    </row>
    <row r="279" ht="13.5" customHeight="1">
      <c r="A279" s="7"/>
      <c r="B279" s="7"/>
      <c r="C279" s="7"/>
      <c r="D279" s="7"/>
      <c r="E279" s="7"/>
      <c r="F279" s="7"/>
      <c r="G279" s="7"/>
      <c r="H279" s="7"/>
      <c r="I279" s="7"/>
      <c r="J279" s="7"/>
      <c r="K279" s="7"/>
      <c r="L279" s="7"/>
      <c r="M279" s="7"/>
      <c r="N279" s="7"/>
      <c r="O279" s="7"/>
      <c r="P279" s="7"/>
      <c r="Q279" s="7"/>
      <c r="R279" s="7"/>
      <c r="S279" s="7"/>
      <c r="T279" s="7"/>
      <c r="U279" s="7"/>
      <c r="V279" s="7"/>
      <c r="W279" s="7"/>
      <c r="X279" s="7"/>
      <c r="Y279" s="7"/>
      <c r="Z279" s="7"/>
      <c r="AA279" s="7"/>
      <c r="AB279" s="7"/>
      <c r="AC279" s="7"/>
      <c r="AD279" s="7"/>
      <c r="AE279" s="7"/>
    </row>
    <row r="280" ht="13.5" customHeight="1">
      <c r="A280" s="7"/>
      <c r="B280" s="7"/>
      <c r="C280" s="7"/>
      <c r="D280" s="7"/>
      <c r="E280" s="7"/>
      <c r="F280" s="7"/>
      <c r="G280" s="7"/>
      <c r="H280" s="7"/>
      <c r="I280" s="7"/>
      <c r="J280" s="7"/>
      <c r="K280" s="7"/>
      <c r="L280" s="7"/>
      <c r="M280" s="7"/>
      <c r="N280" s="7"/>
      <c r="O280" s="7"/>
      <c r="P280" s="7"/>
      <c r="Q280" s="7"/>
      <c r="R280" s="7"/>
      <c r="S280" s="7"/>
      <c r="T280" s="7"/>
      <c r="U280" s="7"/>
      <c r="V280" s="7"/>
      <c r="W280" s="7"/>
      <c r="X280" s="7"/>
      <c r="Y280" s="7"/>
      <c r="Z280" s="7"/>
      <c r="AA280" s="7"/>
      <c r="AB280" s="7"/>
      <c r="AC280" s="7"/>
      <c r="AD280" s="7"/>
      <c r="AE280" s="7"/>
    </row>
    <row r="281" ht="13.5" customHeight="1">
      <c r="A281" s="7"/>
      <c r="B281" s="7"/>
      <c r="C281" s="7"/>
      <c r="D281" s="7"/>
      <c r="E281" s="7"/>
      <c r="F281" s="7"/>
      <c r="G281" s="7"/>
      <c r="H281" s="7"/>
      <c r="I281" s="7"/>
      <c r="J281" s="7"/>
      <c r="K281" s="7"/>
      <c r="L281" s="7"/>
      <c r="M281" s="7"/>
      <c r="N281" s="7"/>
      <c r="O281" s="7"/>
      <c r="P281" s="7"/>
      <c r="Q281" s="7"/>
      <c r="R281" s="7"/>
      <c r="S281" s="7"/>
      <c r="T281" s="7"/>
      <c r="U281" s="7"/>
      <c r="V281" s="7"/>
      <c r="W281" s="7"/>
      <c r="X281" s="7"/>
      <c r="Y281" s="7"/>
      <c r="Z281" s="7"/>
      <c r="AA281" s="7"/>
      <c r="AB281" s="7"/>
      <c r="AC281" s="7"/>
      <c r="AD281" s="7"/>
      <c r="AE281" s="7"/>
    </row>
    <row r="282" ht="13.5" customHeight="1">
      <c r="A282" s="7"/>
      <c r="B282" s="7"/>
      <c r="C282" s="7"/>
      <c r="D282" s="7"/>
      <c r="E282" s="7"/>
      <c r="F282" s="7"/>
      <c r="G282" s="7"/>
      <c r="H282" s="7"/>
      <c r="I282" s="7"/>
      <c r="J282" s="7"/>
      <c r="K282" s="7"/>
      <c r="L282" s="7"/>
      <c r="M282" s="7"/>
      <c r="N282" s="7"/>
      <c r="O282" s="7"/>
      <c r="P282" s="7"/>
      <c r="Q282" s="7"/>
      <c r="R282" s="7"/>
      <c r="S282" s="7"/>
      <c r="T282" s="7"/>
      <c r="U282" s="7"/>
      <c r="V282" s="7"/>
      <c r="W282" s="7"/>
      <c r="X282" s="7"/>
      <c r="Y282" s="7"/>
      <c r="Z282" s="7"/>
      <c r="AA282" s="7"/>
      <c r="AB282" s="7"/>
      <c r="AC282" s="7"/>
      <c r="AD282" s="7"/>
      <c r="AE282" s="7"/>
    </row>
    <row r="283" ht="13.5" customHeight="1">
      <c r="A283" s="7"/>
      <c r="B283" s="7"/>
      <c r="C283" s="7"/>
      <c r="D283" s="7"/>
      <c r="E283" s="7"/>
      <c r="F283" s="7"/>
      <c r="G283" s="7"/>
      <c r="H283" s="7"/>
      <c r="I283" s="7"/>
      <c r="J283" s="7"/>
      <c r="K283" s="7"/>
      <c r="L283" s="7"/>
      <c r="M283" s="7"/>
      <c r="N283" s="7"/>
      <c r="O283" s="7"/>
      <c r="P283" s="7"/>
      <c r="Q283" s="7"/>
      <c r="R283" s="7"/>
      <c r="S283" s="7"/>
      <c r="T283" s="7"/>
      <c r="U283" s="7"/>
      <c r="V283" s="7"/>
      <c r="W283" s="7"/>
      <c r="X283" s="7"/>
      <c r="Y283" s="7"/>
      <c r="Z283" s="7"/>
      <c r="AA283" s="7"/>
      <c r="AB283" s="7"/>
      <c r="AC283" s="7"/>
      <c r="AD283" s="7"/>
      <c r="AE283" s="7"/>
    </row>
    <row r="284" ht="13.5" customHeight="1">
      <c r="A284" s="7"/>
      <c r="B284" s="7"/>
      <c r="C284" s="7"/>
      <c r="D284" s="7"/>
      <c r="E284" s="7"/>
      <c r="F284" s="7"/>
      <c r="G284" s="7"/>
      <c r="H284" s="7"/>
      <c r="I284" s="7"/>
      <c r="J284" s="7"/>
      <c r="K284" s="7"/>
      <c r="L284" s="7"/>
      <c r="M284" s="7"/>
      <c r="N284" s="7"/>
      <c r="O284" s="7"/>
      <c r="P284" s="7"/>
      <c r="Q284" s="7"/>
      <c r="R284" s="7"/>
      <c r="S284" s="7"/>
      <c r="T284" s="7"/>
      <c r="U284" s="7"/>
      <c r="V284" s="7"/>
      <c r="W284" s="7"/>
      <c r="X284" s="7"/>
      <c r="Y284" s="7"/>
      <c r="Z284" s="7"/>
      <c r="AA284" s="7"/>
      <c r="AB284" s="7"/>
      <c r="AC284" s="7"/>
      <c r="AD284" s="7"/>
      <c r="AE284" s="7"/>
    </row>
    <row r="285" ht="13.5" customHeight="1">
      <c r="A285" s="7"/>
      <c r="B285" s="7"/>
      <c r="C285" s="7"/>
      <c r="D285" s="7"/>
      <c r="E285" s="7"/>
      <c r="F285" s="7"/>
      <c r="G285" s="7"/>
      <c r="H285" s="7"/>
      <c r="I285" s="7"/>
      <c r="J285" s="7"/>
      <c r="K285" s="7"/>
      <c r="L285" s="7"/>
      <c r="M285" s="7"/>
      <c r="N285" s="7"/>
      <c r="O285" s="7"/>
      <c r="P285" s="7"/>
      <c r="Q285" s="7"/>
      <c r="R285" s="7"/>
      <c r="S285" s="7"/>
      <c r="T285" s="7"/>
      <c r="U285" s="7"/>
      <c r="V285" s="7"/>
      <c r="W285" s="7"/>
      <c r="X285" s="7"/>
      <c r="Y285" s="7"/>
      <c r="Z285" s="7"/>
      <c r="AA285" s="7"/>
      <c r="AB285" s="7"/>
      <c r="AC285" s="7"/>
      <c r="AD285" s="7"/>
      <c r="AE285" s="7"/>
    </row>
    <row r="286" ht="13.5" customHeight="1">
      <c r="A286" s="7"/>
      <c r="B286" s="7"/>
      <c r="C286" s="7"/>
      <c r="D286" s="7"/>
      <c r="E286" s="7"/>
      <c r="F286" s="7"/>
      <c r="G286" s="7"/>
      <c r="H286" s="7"/>
      <c r="I286" s="7"/>
      <c r="J286" s="7"/>
      <c r="K286" s="7"/>
      <c r="L286" s="7"/>
      <c r="M286" s="7"/>
      <c r="N286" s="7"/>
      <c r="O286" s="7"/>
      <c r="P286" s="7"/>
      <c r="Q286" s="7"/>
      <c r="R286" s="7"/>
      <c r="S286" s="7"/>
      <c r="T286" s="7"/>
      <c r="U286" s="7"/>
      <c r="V286" s="7"/>
      <c r="W286" s="7"/>
      <c r="X286" s="7"/>
      <c r="Y286" s="7"/>
      <c r="Z286" s="7"/>
      <c r="AA286" s="7"/>
      <c r="AB286" s="7"/>
      <c r="AC286" s="7"/>
      <c r="AD286" s="7"/>
      <c r="AE286" s="7"/>
    </row>
    <row r="287" ht="13.5" customHeight="1">
      <c r="A287" s="7"/>
      <c r="B287" s="7"/>
      <c r="C287" s="7"/>
      <c r="D287" s="7"/>
      <c r="E287" s="7"/>
      <c r="F287" s="7"/>
      <c r="G287" s="7"/>
      <c r="H287" s="7"/>
      <c r="I287" s="7"/>
      <c r="J287" s="7"/>
      <c r="K287" s="7"/>
      <c r="L287" s="7"/>
      <c r="M287" s="7"/>
      <c r="N287" s="7"/>
      <c r="O287" s="7"/>
      <c r="P287" s="7"/>
      <c r="Q287" s="7"/>
      <c r="R287" s="7"/>
      <c r="S287" s="7"/>
      <c r="T287" s="7"/>
      <c r="U287" s="7"/>
      <c r="V287" s="7"/>
      <c r="W287" s="7"/>
      <c r="X287" s="7"/>
      <c r="Y287" s="7"/>
      <c r="Z287" s="7"/>
      <c r="AA287" s="7"/>
      <c r="AB287" s="7"/>
      <c r="AC287" s="7"/>
      <c r="AD287" s="7"/>
      <c r="AE287" s="7"/>
    </row>
    <row r="288" ht="13.5" customHeight="1">
      <c r="A288" s="7"/>
      <c r="B288" s="7"/>
      <c r="C288" s="7"/>
      <c r="D288" s="7"/>
      <c r="E288" s="7"/>
      <c r="F288" s="7"/>
      <c r="G288" s="7"/>
      <c r="H288" s="7"/>
      <c r="I288" s="7"/>
      <c r="J288" s="7"/>
      <c r="K288" s="7"/>
      <c r="L288" s="7"/>
      <c r="M288" s="7"/>
      <c r="N288" s="7"/>
      <c r="O288" s="7"/>
      <c r="P288" s="7"/>
      <c r="Q288" s="7"/>
      <c r="R288" s="7"/>
      <c r="S288" s="7"/>
      <c r="T288" s="7"/>
      <c r="U288" s="7"/>
      <c r="V288" s="7"/>
      <c r="W288" s="7"/>
      <c r="X288" s="7"/>
      <c r="Y288" s="7"/>
      <c r="Z288" s="7"/>
      <c r="AA288" s="7"/>
      <c r="AB288" s="7"/>
      <c r="AC288" s="7"/>
      <c r="AD288" s="7"/>
      <c r="AE288" s="7"/>
    </row>
    <row r="289" ht="13.5" customHeight="1">
      <c r="A289" s="7"/>
      <c r="B289" s="7"/>
      <c r="C289" s="7"/>
      <c r="D289" s="7"/>
      <c r="E289" s="7"/>
      <c r="F289" s="7"/>
      <c r="G289" s="7"/>
      <c r="H289" s="7"/>
      <c r="I289" s="7"/>
      <c r="J289" s="7"/>
      <c r="K289" s="7"/>
      <c r="L289" s="7"/>
      <c r="M289" s="7"/>
      <c r="N289" s="7"/>
      <c r="O289" s="7"/>
      <c r="P289" s="7"/>
      <c r="Q289" s="7"/>
      <c r="R289" s="7"/>
      <c r="S289" s="7"/>
      <c r="T289" s="7"/>
      <c r="U289" s="7"/>
      <c r="V289" s="7"/>
      <c r="W289" s="7"/>
      <c r="X289" s="7"/>
      <c r="Y289" s="7"/>
      <c r="Z289" s="7"/>
      <c r="AA289" s="7"/>
      <c r="AB289" s="7"/>
      <c r="AC289" s="7"/>
      <c r="AD289" s="7"/>
      <c r="AE289" s="7"/>
    </row>
    <row r="290" ht="13.5" customHeight="1">
      <c r="A290" s="7"/>
      <c r="B290" s="7"/>
      <c r="C290" s="7"/>
      <c r="D290" s="7"/>
      <c r="E290" s="7"/>
      <c r="F290" s="7"/>
      <c r="G290" s="7"/>
      <c r="H290" s="7"/>
      <c r="I290" s="7"/>
      <c r="J290" s="7"/>
      <c r="K290" s="7"/>
      <c r="L290" s="7"/>
      <c r="M290" s="7"/>
      <c r="N290" s="7"/>
      <c r="O290" s="7"/>
      <c r="P290" s="7"/>
      <c r="Q290" s="7"/>
      <c r="R290" s="7"/>
      <c r="S290" s="7"/>
      <c r="T290" s="7"/>
      <c r="U290" s="7"/>
      <c r="V290" s="7"/>
      <c r="W290" s="7"/>
      <c r="X290" s="7"/>
      <c r="Y290" s="7"/>
      <c r="Z290" s="7"/>
      <c r="AA290" s="7"/>
      <c r="AB290" s="7"/>
      <c r="AC290" s="7"/>
      <c r="AD290" s="7"/>
      <c r="AE290" s="7"/>
    </row>
    <row r="291" ht="13.5" customHeight="1">
      <c r="A291" s="7"/>
      <c r="B291" s="7"/>
      <c r="C291" s="7"/>
      <c r="D291" s="7"/>
      <c r="E291" s="7"/>
      <c r="F291" s="7"/>
      <c r="G291" s="7"/>
      <c r="H291" s="7"/>
      <c r="I291" s="7"/>
      <c r="J291" s="7"/>
      <c r="K291" s="7"/>
      <c r="L291" s="7"/>
      <c r="M291" s="7"/>
      <c r="N291" s="7"/>
      <c r="O291" s="7"/>
      <c r="P291" s="7"/>
      <c r="Q291" s="7"/>
      <c r="R291" s="7"/>
      <c r="S291" s="7"/>
      <c r="T291" s="7"/>
      <c r="U291" s="7"/>
      <c r="V291" s="7"/>
      <c r="W291" s="7"/>
      <c r="X291" s="7"/>
      <c r="Y291" s="7"/>
      <c r="Z291" s="7"/>
      <c r="AA291" s="7"/>
      <c r="AB291" s="7"/>
      <c r="AC291" s="7"/>
      <c r="AD291" s="7"/>
      <c r="AE291" s="7"/>
    </row>
    <row r="292" ht="13.5" customHeight="1">
      <c r="A292" s="7"/>
      <c r="B292" s="7"/>
      <c r="C292" s="7"/>
      <c r="D292" s="7"/>
      <c r="E292" s="7"/>
      <c r="F292" s="7"/>
      <c r="G292" s="7"/>
      <c r="H292" s="7"/>
      <c r="I292" s="7"/>
      <c r="J292" s="7"/>
      <c r="K292" s="7"/>
      <c r="L292" s="7"/>
      <c r="M292" s="7"/>
      <c r="N292" s="7"/>
      <c r="O292" s="7"/>
      <c r="P292" s="7"/>
      <c r="Q292" s="7"/>
      <c r="R292" s="7"/>
      <c r="S292" s="7"/>
      <c r="T292" s="7"/>
      <c r="U292" s="7"/>
      <c r="V292" s="7"/>
      <c r="W292" s="7"/>
      <c r="X292" s="7"/>
      <c r="Y292" s="7"/>
      <c r="Z292" s="7"/>
      <c r="AA292" s="7"/>
      <c r="AB292" s="7"/>
      <c r="AC292" s="7"/>
      <c r="AD292" s="7"/>
      <c r="AE292" s="7"/>
    </row>
    <row r="293" ht="13.5" customHeight="1">
      <c r="A293" s="7"/>
      <c r="B293" s="7"/>
      <c r="C293" s="7"/>
      <c r="D293" s="7"/>
      <c r="E293" s="7"/>
      <c r="F293" s="7"/>
      <c r="G293" s="7"/>
      <c r="H293" s="7"/>
      <c r="I293" s="7"/>
      <c r="J293" s="7"/>
      <c r="K293" s="7"/>
      <c r="L293" s="7"/>
      <c r="M293" s="7"/>
      <c r="N293" s="7"/>
      <c r="O293" s="7"/>
      <c r="P293" s="7"/>
      <c r="Q293" s="7"/>
      <c r="R293" s="7"/>
      <c r="S293" s="7"/>
      <c r="T293" s="7"/>
      <c r="U293" s="7"/>
      <c r="V293" s="7"/>
      <c r="W293" s="7"/>
      <c r="X293" s="7"/>
      <c r="Y293" s="7"/>
      <c r="Z293" s="7"/>
      <c r="AA293" s="7"/>
      <c r="AB293" s="7"/>
      <c r="AC293" s="7"/>
      <c r="AD293" s="7"/>
      <c r="AE293" s="7"/>
    </row>
    <row r="294" ht="13.5" customHeight="1">
      <c r="A294" s="7"/>
      <c r="B294" s="7"/>
      <c r="C294" s="7"/>
      <c r="D294" s="7"/>
      <c r="E294" s="7"/>
      <c r="F294" s="7"/>
      <c r="G294" s="7"/>
      <c r="H294" s="7"/>
      <c r="I294" s="7"/>
      <c r="J294" s="7"/>
      <c r="K294" s="7"/>
      <c r="L294" s="7"/>
      <c r="M294" s="7"/>
      <c r="N294" s="7"/>
      <c r="O294" s="7"/>
      <c r="P294" s="7"/>
      <c r="Q294" s="7"/>
      <c r="R294" s="7"/>
      <c r="S294" s="7"/>
      <c r="T294" s="7"/>
      <c r="U294" s="7"/>
      <c r="V294" s="7"/>
      <c r="W294" s="7"/>
      <c r="X294" s="7"/>
      <c r="Y294" s="7"/>
      <c r="Z294" s="7"/>
      <c r="AA294" s="7"/>
      <c r="AB294" s="7"/>
      <c r="AC294" s="7"/>
      <c r="AD294" s="7"/>
      <c r="AE294" s="7"/>
    </row>
    <row r="295" ht="13.5" customHeight="1">
      <c r="A295" s="7"/>
      <c r="B295" s="7"/>
      <c r="C295" s="7"/>
      <c r="D295" s="7"/>
      <c r="E295" s="7"/>
      <c r="F295" s="7"/>
      <c r="G295" s="7"/>
      <c r="H295" s="7"/>
      <c r="I295" s="7"/>
      <c r="J295" s="7"/>
      <c r="K295" s="7"/>
      <c r="L295" s="7"/>
      <c r="M295" s="7"/>
      <c r="N295" s="7"/>
      <c r="O295" s="7"/>
      <c r="P295" s="7"/>
      <c r="Q295" s="7"/>
      <c r="R295" s="7"/>
      <c r="S295" s="7"/>
      <c r="T295" s="7"/>
      <c r="U295" s="7"/>
      <c r="V295" s="7"/>
      <c r="W295" s="7"/>
      <c r="X295" s="7"/>
      <c r="Y295" s="7"/>
      <c r="Z295" s="7"/>
      <c r="AA295" s="7"/>
      <c r="AB295" s="7"/>
      <c r="AC295" s="7"/>
      <c r="AD295" s="7"/>
      <c r="AE295" s="7"/>
    </row>
    <row r="296" ht="13.5" customHeight="1">
      <c r="A296" s="7"/>
      <c r="B296" s="7"/>
      <c r="C296" s="7"/>
      <c r="D296" s="7"/>
      <c r="E296" s="7"/>
      <c r="F296" s="7"/>
      <c r="G296" s="7"/>
      <c r="H296" s="7"/>
      <c r="I296" s="7"/>
      <c r="J296" s="7"/>
      <c r="K296" s="7"/>
      <c r="L296" s="7"/>
      <c r="M296" s="7"/>
      <c r="N296" s="7"/>
      <c r="O296" s="7"/>
      <c r="P296" s="7"/>
      <c r="Q296" s="7"/>
      <c r="R296" s="7"/>
      <c r="S296" s="7"/>
      <c r="T296" s="7"/>
      <c r="U296" s="7"/>
      <c r="V296" s="7"/>
      <c r="W296" s="7"/>
      <c r="X296" s="7"/>
      <c r="Y296" s="7"/>
      <c r="Z296" s="7"/>
      <c r="AA296" s="7"/>
      <c r="AB296" s="7"/>
      <c r="AC296" s="7"/>
      <c r="AD296" s="7"/>
      <c r="AE296" s="7"/>
    </row>
    <row r="297" ht="13.5" customHeight="1">
      <c r="A297" s="7"/>
      <c r="B297" s="7"/>
      <c r="C297" s="7"/>
      <c r="D297" s="7"/>
      <c r="E297" s="7"/>
      <c r="F297" s="7"/>
      <c r="G297" s="7"/>
      <c r="H297" s="7"/>
      <c r="I297" s="7"/>
      <c r="J297" s="7"/>
      <c r="K297" s="7"/>
      <c r="L297" s="7"/>
      <c r="M297" s="7"/>
      <c r="N297" s="7"/>
      <c r="O297" s="7"/>
      <c r="P297" s="7"/>
      <c r="Q297" s="7"/>
      <c r="R297" s="7"/>
      <c r="S297" s="7"/>
      <c r="T297" s="7"/>
      <c r="U297" s="7"/>
      <c r="V297" s="7"/>
      <c r="W297" s="7"/>
      <c r="X297" s="7"/>
      <c r="Y297" s="7"/>
      <c r="Z297" s="7"/>
      <c r="AA297" s="7"/>
      <c r="AB297" s="7"/>
      <c r="AC297" s="7"/>
      <c r="AD297" s="7"/>
      <c r="AE297" s="7"/>
    </row>
    <row r="298" ht="13.5" customHeight="1">
      <c r="A298" s="7"/>
      <c r="B298" s="7"/>
      <c r="C298" s="7"/>
      <c r="D298" s="7"/>
      <c r="E298" s="7"/>
      <c r="F298" s="7"/>
      <c r="G298" s="7"/>
      <c r="H298" s="7"/>
      <c r="I298" s="7"/>
      <c r="J298" s="7"/>
      <c r="K298" s="7"/>
      <c r="L298" s="7"/>
      <c r="M298" s="7"/>
      <c r="N298" s="7"/>
      <c r="O298" s="7"/>
      <c r="P298" s="7"/>
      <c r="Q298" s="7"/>
      <c r="R298" s="7"/>
      <c r="S298" s="7"/>
      <c r="T298" s="7"/>
      <c r="U298" s="7"/>
      <c r="V298" s="7"/>
      <c r="W298" s="7"/>
      <c r="X298" s="7"/>
      <c r="Y298" s="7"/>
      <c r="Z298" s="7"/>
      <c r="AA298" s="7"/>
      <c r="AB298" s="7"/>
      <c r="AC298" s="7"/>
      <c r="AD298" s="7"/>
      <c r="AE298" s="7"/>
    </row>
    <row r="299" ht="13.5" customHeight="1">
      <c r="A299" s="7"/>
      <c r="B299" s="7"/>
      <c r="C299" s="7"/>
      <c r="D299" s="7"/>
      <c r="E299" s="7"/>
      <c r="F299" s="7"/>
      <c r="G299" s="7"/>
      <c r="H299" s="7"/>
      <c r="I299" s="7"/>
      <c r="J299" s="7"/>
      <c r="K299" s="7"/>
      <c r="L299" s="7"/>
      <c r="M299" s="7"/>
      <c r="N299" s="7"/>
      <c r="O299" s="7"/>
      <c r="P299" s="7"/>
      <c r="Q299" s="7"/>
      <c r="R299" s="7"/>
      <c r="S299" s="7"/>
      <c r="T299" s="7"/>
      <c r="U299" s="7"/>
      <c r="V299" s="7"/>
      <c r="W299" s="7"/>
      <c r="X299" s="7"/>
      <c r="Y299" s="7"/>
      <c r="Z299" s="7"/>
      <c r="AA299" s="7"/>
      <c r="AB299" s="7"/>
      <c r="AC299" s="7"/>
      <c r="AD299" s="7"/>
      <c r="AE299" s="7"/>
    </row>
    <row r="300" ht="13.5" customHeight="1">
      <c r="A300" s="7"/>
      <c r="B300" s="7"/>
      <c r="C300" s="7"/>
      <c r="D300" s="7"/>
      <c r="E300" s="7"/>
      <c r="F300" s="7"/>
      <c r="G300" s="7"/>
      <c r="H300" s="7"/>
      <c r="I300" s="7"/>
      <c r="J300" s="7"/>
      <c r="K300" s="7"/>
      <c r="L300" s="7"/>
      <c r="M300" s="7"/>
      <c r="N300" s="7"/>
      <c r="O300" s="7"/>
      <c r="P300" s="7"/>
      <c r="Q300" s="7"/>
      <c r="R300" s="7"/>
      <c r="S300" s="7"/>
      <c r="T300" s="7"/>
      <c r="U300" s="7"/>
      <c r="V300" s="7"/>
      <c r="W300" s="7"/>
      <c r="X300" s="7"/>
      <c r="Y300" s="7"/>
      <c r="Z300" s="7"/>
      <c r="AA300" s="7"/>
      <c r="AB300" s="7"/>
      <c r="AC300" s="7"/>
      <c r="AD300" s="7"/>
      <c r="AE300" s="7"/>
    </row>
    <row r="301" ht="13.5" customHeight="1">
      <c r="A301" s="7"/>
      <c r="B301" s="7"/>
      <c r="C301" s="7"/>
      <c r="D301" s="7"/>
      <c r="E301" s="7"/>
      <c r="F301" s="7"/>
      <c r="G301" s="7"/>
      <c r="H301" s="7"/>
      <c r="I301" s="7"/>
      <c r="J301" s="7"/>
      <c r="K301" s="7"/>
      <c r="L301" s="7"/>
      <c r="M301" s="7"/>
      <c r="N301" s="7"/>
      <c r="O301" s="7"/>
      <c r="P301" s="7"/>
      <c r="Q301" s="7"/>
      <c r="R301" s="7"/>
      <c r="S301" s="7"/>
      <c r="T301" s="7"/>
      <c r="U301" s="7"/>
      <c r="V301" s="7"/>
      <c r="W301" s="7"/>
      <c r="X301" s="7"/>
      <c r="Y301" s="7"/>
      <c r="Z301" s="7"/>
      <c r="AA301" s="7"/>
      <c r="AB301" s="7"/>
      <c r="AC301" s="7"/>
      <c r="AD301" s="7"/>
      <c r="AE301" s="7"/>
    </row>
    <row r="302" ht="13.5" customHeight="1">
      <c r="A302" s="7"/>
      <c r="B302" s="7"/>
      <c r="C302" s="7"/>
      <c r="D302" s="7"/>
      <c r="E302" s="7"/>
      <c r="F302" s="7"/>
      <c r="G302" s="7"/>
      <c r="H302" s="7"/>
      <c r="I302" s="7"/>
      <c r="J302" s="7"/>
      <c r="K302" s="7"/>
      <c r="L302" s="7"/>
      <c r="M302" s="7"/>
      <c r="N302" s="7"/>
      <c r="O302" s="7"/>
      <c r="P302" s="7"/>
      <c r="Q302" s="7"/>
      <c r="R302" s="7"/>
      <c r="S302" s="7"/>
      <c r="T302" s="7"/>
      <c r="U302" s="7"/>
      <c r="V302" s="7"/>
      <c r="W302" s="7"/>
      <c r="X302" s="7"/>
      <c r="Y302" s="7"/>
      <c r="Z302" s="7"/>
      <c r="AA302" s="7"/>
      <c r="AB302" s="7"/>
      <c r="AC302" s="7"/>
      <c r="AD302" s="7"/>
      <c r="AE302" s="7"/>
    </row>
    <row r="303" ht="13.5" customHeight="1">
      <c r="A303" s="7"/>
      <c r="B303" s="7"/>
      <c r="C303" s="7"/>
      <c r="D303" s="7"/>
      <c r="E303" s="7"/>
      <c r="F303" s="7"/>
      <c r="G303" s="7"/>
      <c r="H303" s="7"/>
      <c r="I303" s="7"/>
      <c r="J303" s="7"/>
      <c r="K303" s="7"/>
      <c r="L303" s="7"/>
      <c r="M303" s="7"/>
      <c r="N303" s="7"/>
      <c r="O303" s="7"/>
      <c r="P303" s="7"/>
      <c r="Q303" s="7"/>
      <c r="R303" s="7"/>
      <c r="S303" s="7"/>
      <c r="T303" s="7"/>
      <c r="U303" s="7"/>
      <c r="V303" s="7"/>
      <c r="W303" s="7"/>
      <c r="X303" s="7"/>
      <c r="Y303" s="7"/>
      <c r="Z303" s="7"/>
      <c r="AA303" s="7"/>
      <c r="AB303" s="7"/>
      <c r="AC303" s="7"/>
      <c r="AD303" s="7"/>
      <c r="AE303" s="7"/>
    </row>
    <row r="304" ht="13.5" customHeight="1">
      <c r="A304" s="7"/>
      <c r="B304" s="7"/>
      <c r="C304" s="7"/>
      <c r="D304" s="7"/>
      <c r="E304" s="7"/>
      <c r="F304" s="7"/>
      <c r="G304" s="7"/>
      <c r="H304" s="7"/>
      <c r="I304" s="7"/>
      <c r="J304" s="7"/>
      <c r="K304" s="7"/>
      <c r="L304" s="7"/>
      <c r="M304" s="7"/>
      <c r="N304" s="7"/>
      <c r="O304" s="7"/>
      <c r="P304" s="7"/>
      <c r="Q304" s="7"/>
      <c r="R304" s="7"/>
      <c r="S304" s="7"/>
      <c r="T304" s="7"/>
      <c r="U304" s="7"/>
      <c r="V304" s="7"/>
      <c r="W304" s="7"/>
      <c r="X304" s="7"/>
      <c r="Y304" s="7"/>
      <c r="Z304" s="7"/>
      <c r="AA304" s="7"/>
      <c r="AB304" s="7"/>
      <c r="AC304" s="7"/>
      <c r="AD304" s="7"/>
      <c r="AE304" s="7"/>
    </row>
    <row r="305" ht="13.5" customHeight="1">
      <c r="A305" s="7"/>
      <c r="B305" s="7"/>
      <c r="C305" s="7"/>
      <c r="D305" s="7"/>
      <c r="E305" s="7"/>
      <c r="F305" s="7"/>
      <c r="G305" s="7"/>
      <c r="H305" s="7"/>
      <c r="I305" s="7"/>
      <c r="J305" s="7"/>
      <c r="K305" s="7"/>
      <c r="L305" s="7"/>
      <c r="M305" s="7"/>
      <c r="N305" s="7"/>
      <c r="O305" s="7"/>
      <c r="P305" s="7"/>
      <c r="Q305" s="7"/>
      <c r="R305" s="7"/>
      <c r="S305" s="7"/>
      <c r="T305" s="7"/>
      <c r="U305" s="7"/>
      <c r="V305" s="7"/>
      <c r="W305" s="7"/>
      <c r="X305" s="7"/>
      <c r="Y305" s="7"/>
      <c r="Z305" s="7"/>
      <c r="AA305" s="7"/>
      <c r="AB305" s="7"/>
      <c r="AC305" s="7"/>
      <c r="AD305" s="7"/>
      <c r="AE305" s="7"/>
    </row>
    <row r="306" ht="13.5" customHeight="1">
      <c r="A306" s="7"/>
      <c r="B306" s="7"/>
      <c r="C306" s="7"/>
      <c r="D306" s="7"/>
      <c r="E306" s="7"/>
      <c r="F306" s="7"/>
      <c r="G306" s="7"/>
      <c r="H306" s="7"/>
      <c r="I306" s="7"/>
      <c r="J306" s="7"/>
      <c r="K306" s="7"/>
      <c r="L306" s="7"/>
      <c r="M306" s="7"/>
      <c r="N306" s="7"/>
      <c r="O306" s="7"/>
      <c r="P306" s="7"/>
      <c r="Q306" s="7"/>
      <c r="R306" s="7"/>
      <c r="S306" s="7"/>
      <c r="T306" s="7"/>
      <c r="U306" s="7"/>
      <c r="V306" s="7"/>
      <c r="W306" s="7"/>
      <c r="X306" s="7"/>
      <c r="Y306" s="7"/>
      <c r="Z306" s="7"/>
      <c r="AA306" s="7"/>
      <c r="AB306" s="7"/>
      <c r="AC306" s="7"/>
      <c r="AD306" s="7"/>
      <c r="AE306" s="7"/>
    </row>
    <row r="307" ht="13.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row>
    <row r="308" ht="13.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row>
    <row r="309" ht="13.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row>
    <row r="310" ht="13.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row>
    <row r="311" ht="13.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row>
    <row r="312" ht="13.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row>
    <row r="313" ht="13.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row>
    <row r="314" ht="13.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row>
    <row r="315" ht="13.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row>
    <row r="316" ht="13.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row>
    <row r="317" ht="13.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row>
    <row r="318" ht="13.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row>
    <row r="319" ht="13.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row>
    <row r="320" ht="13.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row>
    <row r="321" ht="13.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row>
    <row r="322" ht="13.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row>
    <row r="323" ht="13.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row>
    <row r="324" ht="13.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row>
    <row r="325" ht="13.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row>
    <row r="326" ht="13.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row>
    <row r="327" ht="13.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row>
    <row r="328" ht="13.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row>
    <row r="329" ht="13.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row>
    <row r="330" ht="13.5" customHeight="1">
      <c r="A330" s="7"/>
      <c r="B330" s="7"/>
      <c r="C330" s="7"/>
      <c r="D330" s="7"/>
      <c r="E330" s="7"/>
      <c r="F330" s="7"/>
      <c r="G330" s="7"/>
      <c r="H330" s="7"/>
      <c r="I330" s="7"/>
      <c r="J330" s="7"/>
      <c r="K330" s="7"/>
      <c r="L330" s="7"/>
      <c r="M330" s="7"/>
      <c r="N330" s="7"/>
      <c r="O330" s="7"/>
      <c r="P330" s="7"/>
      <c r="Q330" s="7"/>
      <c r="R330" s="7"/>
      <c r="S330" s="7"/>
      <c r="T330" s="7"/>
      <c r="U330" s="7"/>
      <c r="V330" s="7"/>
      <c r="W330" s="7"/>
      <c r="X330" s="7"/>
      <c r="Y330" s="7"/>
      <c r="Z330" s="7"/>
      <c r="AA330" s="7"/>
      <c r="AB330" s="7"/>
      <c r="AC330" s="7"/>
      <c r="AD330" s="7"/>
      <c r="AE330" s="7"/>
    </row>
    <row r="331" ht="13.5" customHeight="1">
      <c r="A331" s="7"/>
      <c r="B331" s="7"/>
      <c r="C331" s="7"/>
      <c r="D331" s="7"/>
      <c r="E331" s="7"/>
      <c r="F331" s="7"/>
      <c r="G331" s="7"/>
      <c r="H331" s="7"/>
      <c r="I331" s="7"/>
      <c r="J331" s="7"/>
      <c r="K331" s="7"/>
      <c r="L331" s="7"/>
      <c r="M331" s="7"/>
      <c r="N331" s="7"/>
      <c r="O331" s="7"/>
      <c r="P331" s="7"/>
      <c r="Q331" s="7"/>
      <c r="R331" s="7"/>
      <c r="S331" s="7"/>
      <c r="T331" s="7"/>
      <c r="U331" s="7"/>
      <c r="V331" s="7"/>
      <c r="W331" s="7"/>
      <c r="X331" s="7"/>
      <c r="Y331" s="7"/>
      <c r="Z331" s="7"/>
      <c r="AA331" s="7"/>
      <c r="AB331" s="7"/>
      <c r="AC331" s="7"/>
      <c r="AD331" s="7"/>
      <c r="AE331" s="7"/>
    </row>
    <row r="332" ht="13.5" customHeight="1">
      <c r="A332" s="7"/>
      <c r="B332" s="7"/>
      <c r="C332" s="7"/>
      <c r="D332" s="7"/>
      <c r="E332" s="7"/>
      <c r="F332" s="7"/>
      <c r="G332" s="7"/>
      <c r="H332" s="7"/>
      <c r="I332" s="7"/>
      <c r="J332" s="7"/>
      <c r="K332" s="7"/>
      <c r="L332" s="7"/>
      <c r="M332" s="7"/>
      <c r="N332" s="7"/>
      <c r="O332" s="7"/>
      <c r="P332" s="7"/>
      <c r="Q332" s="7"/>
      <c r="R332" s="7"/>
      <c r="S332" s="7"/>
      <c r="T332" s="7"/>
      <c r="U332" s="7"/>
      <c r="V332" s="7"/>
      <c r="W332" s="7"/>
      <c r="X332" s="7"/>
      <c r="Y332" s="7"/>
      <c r="Z332" s="7"/>
      <c r="AA332" s="7"/>
      <c r="AB332" s="7"/>
      <c r="AC332" s="7"/>
      <c r="AD332" s="7"/>
      <c r="AE332" s="7"/>
    </row>
    <row r="333" ht="13.5" customHeight="1">
      <c r="A333" s="7"/>
      <c r="B333" s="7"/>
      <c r="C333" s="7"/>
      <c r="D333" s="7"/>
      <c r="E333" s="7"/>
      <c r="F333" s="7"/>
      <c r="G333" s="7"/>
      <c r="H333" s="7"/>
      <c r="I333" s="7"/>
      <c r="J333" s="7"/>
      <c r="K333" s="7"/>
      <c r="L333" s="7"/>
      <c r="M333" s="7"/>
      <c r="N333" s="7"/>
      <c r="O333" s="7"/>
      <c r="P333" s="7"/>
      <c r="Q333" s="7"/>
      <c r="R333" s="7"/>
      <c r="S333" s="7"/>
      <c r="T333" s="7"/>
      <c r="U333" s="7"/>
      <c r="V333" s="7"/>
      <c r="W333" s="7"/>
      <c r="X333" s="7"/>
      <c r="Y333" s="7"/>
      <c r="Z333" s="7"/>
      <c r="AA333" s="7"/>
      <c r="AB333" s="7"/>
      <c r="AC333" s="7"/>
      <c r="AD333" s="7"/>
      <c r="AE333" s="7"/>
    </row>
    <row r="334" ht="13.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row>
    <row r="335" ht="13.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row>
    <row r="336" ht="13.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row>
    <row r="337" ht="13.5" customHeight="1">
      <c r="A337" s="7"/>
      <c r="B337" s="7"/>
      <c r="C337" s="7"/>
      <c r="D337" s="7"/>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row>
    <row r="338" ht="13.5" customHeight="1">
      <c r="A338" s="7"/>
      <c r="B338" s="7"/>
      <c r="C338" s="7"/>
      <c r="D338" s="7"/>
      <c r="E338" s="7"/>
      <c r="F338" s="7"/>
      <c r="G338" s="7"/>
      <c r="H338" s="7"/>
      <c r="I338" s="7"/>
      <c r="J338" s="7"/>
      <c r="K338" s="7"/>
      <c r="L338" s="7"/>
      <c r="M338" s="7"/>
      <c r="N338" s="7"/>
      <c r="O338" s="7"/>
      <c r="P338" s="7"/>
      <c r="Q338" s="7"/>
      <c r="R338" s="7"/>
      <c r="S338" s="7"/>
      <c r="T338" s="7"/>
      <c r="U338" s="7"/>
      <c r="V338" s="7"/>
      <c r="W338" s="7"/>
      <c r="X338" s="7"/>
      <c r="Y338" s="7"/>
      <c r="Z338" s="7"/>
      <c r="AA338" s="7"/>
      <c r="AB338" s="7"/>
      <c r="AC338" s="7"/>
      <c r="AD338" s="7"/>
      <c r="AE338" s="7"/>
    </row>
    <row r="339" ht="13.5" customHeight="1">
      <c r="A339" s="7"/>
      <c r="B339" s="7"/>
      <c r="C339" s="7"/>
      <c r="D339" s="7"/>
      <c r="E339" s="7"/>
      <c r="F339" s="7"/>
      <c r="G339" s="7"/>
      <c r="H339" s="7"/>
      <c r="I339" s="7"/>
      <c r="J339" s="7"/>
      <c r="K339" s="7"/>
      <c r="L339" s="7"/>
      <c r="M339" s="7"/>
      <c r="N339" s="7"/>
      <c r="O339" s="7"/>
      <c r="P339" s="7"/>
      <c r="Q339" s="7"/>
      <c r="R339" s="7"/>
      <c r="S339" s="7"/>
      <c r="T339" s="7"/>
      <c r="U339" s="7"/>
      <c r="V339" s="7"/>
      <c r="W339" s="7"/>
      <c r="X339" s="7"/>
      <c r="Y339" s="7"/>
      <c r="Z339" s="7"/>
      <c r="AA339" s="7"/>
      <c r="AB339" s="7"/>
      <c r="AC339" s="7"/>
      <c r="AD339" s="7"/>
      <c r="AE339" s="7"/>
    </row>
    <row r="340" ht="13.5" customHeight="1">
      <c r="A340" s="7"/>
      <c r="B340" s="7"/>
      <c r="C340" s="7"/>
      <c r="D340" s="7"/>
      <c r="E340" s="7"/>
      <c r="F340" s="7"/>
      <c r="G340" s="7"/>
      <c r="H340" s="7"/>
      <c r="I340" s="7"/>
      <c r="J340" s="7"/>
      <c r="K340" s="7"/>
      <c r="L340" s="7"/>
      <c r="M340" s="7"/>
      <c r="N340" s="7"/>
      <c r="O340" s="7"/>
      <c r="P340" s="7"/>
      <c r="Q340" s="7"/>
      <c r="R340" s="7"/>
      <c r="S340" s="7"/>
      <c r="T340" s="7"/>
      <c r="U340" s="7"/>
      <c r="V340" s="7"/>
      <c r="W340" s="7"/>
      <c r="X340" s="7"/>
      <c r="Y340" s="7"/>
      <c r="Z340" s="7"/>
      <c r="AA340" s="7"/>
      <c r="AB340" s="7"/>
      <c r="AC340" s="7"/>
      <c r="AD340" s="7"/>
      <c r="AE340" s="7"/>
    </row>
    <row r="341" ht="13.5" customHeight="1">
      <c r="A341" s="7"/>
      <c r="B341" s="7"/>
      <c r="C341" s="7"/>
      <c r="D341" s="7"/>
      <c r="E341" s="7"/>
      <c r="F341" s="7"/>
      <c r="G341" s="7"/>
      <c r="H341" s="7"/>
      <c r="I341" s="7"/>
      <c r="J341" s="7"/>
      <c r="K341" s="7"/>
      <c r="L341" s="7"/>
      <c r="M341" s="7"/>
      <c r="N341" s="7"/>
      <c r="O341" s="7"/>
      <c r="P341" s="7"/>
      <c r="Q341" s="7"/>
      <c r="R341" s="7"/>
      <c r="S341" s="7"/>
      <c r="T341" s="7"/>
      <c r="U341" s="7"/>
      <c r="V341" s="7"/>
      <c r="W341" s="7"/>
      <c r="X341" s="7"/>
      <c r="Y341" s="7"/>
      <c r="Z341" s="7"/>
      <c r="AA341" s="7"/>
      <c r="AB341" s="7"/>
      <c r="AC341" s="7"/>
      <c r="AD341" s="7"/>
      <c r="AE341" s="7"/>
    </row>
    <row r="342" ht="13.5" customHeight="1">
      <c r="A342" s="7"/>
      <c r="B342" s="7"/>
      <c r="C342" s="7"/>
      <c r="D342" s="7"/>
      <c r="E342" s="7"/>
      <c r="F342" s="7"/>
      <c r="G342" s="7"/>
      <c r="H342" s="7"/>
      <c r="I342" s="7"/>
      <c r="J342" s="7"/>
      <c r="K342" s="7"/>
      <c r="L342" s="7"/>
      <c r="M342" s="7"/>
      <c r="N342" s="7"/>
      <c r="O342" s="7"/>
      <c r="P342" s="7"/>
      <c r="Q342" s="7"/>
      <c r="R342" s="7"/>
      <c r="S342" s="7"/>
      <c r="T342" s="7"/>
      <c r="U342" s="7"/>
      <c r="V342" s="7"/>
      <c r="W342" s="7"/>
      <c r="X342" s="7"/>
      <c r="Y342" s="7"/>
      <c r="Z342" s="7"/>
      <c r="AA342" s="7"/>
      <c r="AB342" s="7"/>
      <c r="AC342" s="7"/>
      <c r="AD342" s="7"/>
      <c r="AE342" s="7"/>
    </row>
    <row r="343" ht="13.5" customHeight="1">
      <c r="A343" s="7"/>
      <c r="B343" s="7"/>
      <c r="C343" s="7"/>
      <c r="D343" s="7"/>
      <c r="E343" s="7"/>
      <c r="F343" s="7"/>
      <c r="G343" s="7"/>
      <c r="H343" s="7"/>
      <c r="I343" s="7"/>
      <c r="J343" s="7"/>
      <c r="K343" s="7"/>
      <c r="L343" s="7"/>
      <c r="M343" s="7"/>
      <c r="N343" s="7"/>
      <c r="O343" s="7"/>
      <c r="P343" s="7"/>
      <c r="Q343" s="7"/>
      <c r="R343" s="7"/>
      <c r="S343" s="7"/>
      <c r="T343" s="7"/>
      <c r="U343" s="7"/>
      <c r="V343" s="7"/>
      <c r="W343" s="7"/>
      <c r="X343" s="7"/>
      <c r="Y343" s="7"/>
      <c r="Z343" s="7"/>
      <c r="AA343" s="7"/>
      <c r="AB343" s="7"/>
      <c r="AC343" s="7"/>
      <c r="AD343" s="7"/>
      <c r="AE343" s="7"/>
    </row>
    <row r="344" ht="13.5" customHeight="1">
      <c r="A344" s="7"/>
      <c r="B344" s="7"/>
      <c r="C344" s="7"/>
      <c r="D344" s="7"/>
      <c r="E344" s="7"/>
      <c r="F344" s="7"/>
      <c r="G344" s="7"/>
      <c r="H344" s="7"/>
      <c r="I344" s="7"/>
      <c r="J344" s="7"/>
      <c r="K344" s="7"/>
      <c r="L344" s="7"/>
      <c r="M344" s="7"/>
      <c r="N344" s="7"/>
      <c r="O344" s="7"/>
      <c r="P344" s="7"/>
      <c r="Q344" s="7"/>
      <c r="R344" s="7"/>
      <c r="S344" s="7"/>
      <c r="T344" s="7"/>
      <c r="U344" s="7"/>
      <c r="V344" s="7"/>
      <c r="W344" s="7"/>
      <c r="X344" s="7"/>
      <c r="Y344" s="7"/>
      <c r="Z344" s="7"/>
      <c r="AA344" s="7"/>
      <c r="AB344" s="7"/>
      <c r="AC344" s="7"/>
      <c r="AD344" s="7"/>
      <c r="AE344" s="7"/>
    </row>
    <row r="345" ht="13.5" customHeight="1">
      <c r="A345" s="7"/>
      <c r="B345" s="7"/>
      <c r="C345" s="7"/>
      <c r="D345" s="7"/>
      <c r="E345" s="7"/>
      <c r="F345" s="7"/>
      <c r="G345" s="7"/>
      <c r="H345" s="7"/>
      <c r="I345" s="7"/>
      <c r="J345" s="7"/>
      <c r="K345" s="7"/>
      <c r="L345" s="7"/>
      <c r="M345" s="7"/>
      <c r="N345" s="7"/>
      <c r="O345" s="7"/>
      <c r="P345" s="7"/>
      <c r="Q345" s="7"/>
      <c r="R345" s="7"/>
      <c r="S345" s="7"/>
      <c r="T345" s="7"/>
      <c r="U345" s="7"/>
      <c r="V345" s="7"/>
      <c r="W345" s="7"/>
      <c r="X345" s="7"/>
      <c r="Y345" s="7"/>
      <c r="Z345" s="7"/>
      <c r="AA345" s="7"/>
      <c r="AB345" s="7"/>
      <c r="AC345" s="7"/>
      <c r="AD345" s="7"/>
      <c r="AE345" s="7"/>
    </row>
    <row r="346" ht="13.5" customHeight="1">
      <c r="A346" s="7"/>
      <c r="B346" s="7"/>
      <c r="C346" s="7"/>
      <c r="D346" s="7"/>
      <c r="E346" s="7"/>
      <c r="F346" s="7"/>
      <c r="G346" s="7"/>
      <c r="H346" s="7"/>
      <c r="I346" s="7"/>
      <c r="J346" s="7"/>
      <c r="K346" s="7"/>
      <c r="L346" s="7"/>
      <c r="M346" s="7"/>
      <c r="N346" s="7"/>
      <c r="O346" s="7"/>
      <c r="P346" s="7"/>
      <c r="Q346" s="7"/>
      <c r="R346" s="7"/>
      <c r="S346" s="7"/>
      <c r="T346" s="7"/>
      <c r="U346" s="7"/>
      <c r="V346" s="7"/>
      <c r="W346" s="7"/>
      <c r="X346" s="7"/>
      <c r="Y346" s="7"/>
      <c r="Z346" s="7"/>
      <c r="AA346" s="7"/>
      <c r="AB346" s="7"/>
      <c r="AC346" s="7"/>
      <c r="AD346" s="7"/>
      <c r="AE346" s="7"/>
    </row>
    <row r="347" ht="13.5" customHeight="1">
      <c r="A347" s="7"/>
      <c r="B347" s="7"/>
      <c r="C347" s="7"/>
      <c r="D347" s="7"/>
      <c r="E347" s="7"/>
      <c r="F347" s="7"/>
      <c r="G347" s="7"/>
      <c r="H347" s="7"/>
      <c r="I347" s="7"/>
      <c r="J347" s="7"/>
      <c r="K347" s="7"/>
      <c r="L347" s="7"/>
      <c r="M347" s="7"/>
      <c r="N347" s="7"/>
      <c r="O347" s="7"/>
      <c r="P347" s="7"/>
      <c r="Q347" s="7"/>
      <c r="R347" s="7"/>
      <c r="S347" s="7"/>
      <c r="T347" s="7"/>
      <c r="U347" s="7"/>
      <c r="V347" s="7"/>
      <c r="W347" s="7"/>
      <c r="X347" s="7"/>
      <c r="Y347" s="7"/>
      <c r="Z347" s="7"/>
      <c r="AA347" s="7"/>
      <c r="AB347" s="7"/>
      <c r="AC347" s="7"/>
      <c r="AD347" s="7"/>
      <c r="AE347" s="7"/>
    </row>
    <row r="348" ht="13.5" customHeight="1">
      <c r="A348" s="7"/>
      <c r="B348" s="7"/>
      <c r="C348" s="7"/>
      <c r="D348" s="7"/>
      <c r="E348" s="7"/>
      <c r="F348" s="7"/>
      <c r="G348" s="7"/>
      <c r="H348" s="7"/>
      <c r="I348" s="7"/>
      <c r="J348" s="7"/>
      <c r="K348" s="7"/>
      <c r="L348" s="7"/>
      <c r="M348" s="7"/>
      <c r="N348" s="7"/>
      <c r="O348" s="7"/>
      <c r="P348" s="7"/>
      <c r="Q348" s="7"/>
      <c r="R348" s="7"/>
      <c r="S348" s="7"/>
      <c r="T348" s="7"/>
      <c r="U348" s="7"/>
      <c r="V348" s="7"/>
      <c r="W348" s="7"/>
      <c r="X348" s="7"/>
      <c r="Y348" s="7"/>
      <c r="Z348" s="7"/>
      <c r="AA348" s="7"/>
      <c r="AB348" s="7"/>
      <c r="AC348" s="7"/>
      <c r="AD348" s="7"/>
      <c r="AE348" s="7"/>
    </row>
    <row r="349" ht="13.5" customHeight="1">
      <c r="A349" s="7"/>
      <c r="B349" s="7"/>
      <c r="C349" s="7"/>
      <c r="D349" s="7"/>
      <c r="E349" s="7"/>
      <c r="F349" s="7"/>
      <c r="G349" s="7"/>
      <c r="H349" s="7"/>
      <c r="I349" s="7"/>
      <c r="J349" s="7"/>
      <c r="K349" s="7"/>
      <c r="L349" s="7"/>
      <c r="M349" s="7"/>
      <c r="N349" s="7"/>
      <c r="O349" s="7"/>
      <c r="P349" s="7"/>
      <c r="Q349" s="7"/>
      <c r="R349" s="7"/>
      <c r="S349" s="7"/>
      <c r="T349" s="7"/>
      <c r="U349" s="7"/>
      <c r="V349" s="7"/>
      <c r="W349" s="7"/>
      <c r="X349" s="7"/>
      <c r="Y349" s="7"/>
      <c r="Z349" s="7"/>
      <c r="AA349" s="7"/>
      <c r="AB349" s="7"/>
      <c r="AC349" s="7"/>
      <c r="AD349" s="7"/>
      <c r="AE349" s="7"/>
    </row>
    <row r="350" ht="13.5" customHeight="1">
      <c r="A350" s="7"/>
      <c r="B350" s="7"/>
      <c r="C350" s="7"/>
      <c r="D350" s="7"/>
      <c r="E350" s="7"/>
      <c r="F350" s="7"/>
      <c r="G350" s="7"/>
      <c r="H350" s="7"/>
      <c r="I350" s="7"/>
      <c r="J350" s="7"/>
      <c r="K350" s="7"/>
      <c r="L350" s="7"/>
      <c r="M350" s="7"/>
      <c r="N350" s="7"/>
      <c r="O350" s="7"/>
      <c r="P350" s="7"/>
      <c r="Q350" s="7"/>
      <c r="R350" s="7"/>
      <c r="S350" s="7"/>
      <c r="T350" s="7"/>
      <c r="U350" s="7"/>
      <c r="V350" s="7"/>
      <c r="W350" s="7"/>
      <c r="X350" s="7"/>
      <c r="Y350" s="7"/>
      <c r="Z350" s="7"/>
      <c r="AA350" s="7"/>
      <c r="AB350" s="7"/>
      <c r="AC350" s="7"/>
      <c r="AD350" s="7"/>
      <c r="AE350" s="7"/>
    </row>
    <row r="351" ht="13.5" customHeight="1">
      <c r="A351" s="7"/>
      <c r="B351" s="7"/>
      <c r="C351" s="7"/>
      <c r="D351" s="7"/>
      <c r="E351" s="7"/>
      <c r="F351" s="7"/>
      <c r="G351" s="7"/>
      <c r="H351" s="7"/>
      <c r="I351" s="7"/>
      <c r="J351" s="7"/>
      <c r="K351" s="7"/>
      <c r="L351" s="7"/>
      <c r="M351" s="7"/>
      <c r="N351" s="7"/>
      <c r="O351" s="7"/>
      <c r="P351" s="7"/>
      <c r="Q351" s="7"/>
      <c r="R351" s="7"/>
      <c r="S351" s="7"/>
      <c r="T351" s="7"/>
      <c r="U351" s="7"/>
      <c r="V351" s="7"/>
      <c r="W351" s="7"/>
      <c r="X351" s="7"/>
      <c r="Y351" s="7"/>
      <c r="Z351" s="7"/>
      <c r="AA351" s="7"/>
      <c r="AB351" s="7"/>
      <c r="AC351" s="7"/>
      <c r="AD351" s="7"/>
      <c r="AE351" s="7"/>
    </row>
    <row r="352" ht="13.5" customHeight="1">
      <c r="A352" s="7"/>
      <c r="B352" s="7"/>
      <c r="C352" s="7"/>
      <c r="D352" s="7"/>
      <c r="E352" s="7"/>
      <c r="F352" s="7"/>
      <c r="G352" s="7"/>
      <c r="H352" s="7"/>
      <c r="I352" s="7"/>
      <c r="J352" s="7"/>
      <c r="K352" s="7"/>
      <c r="L352" s="7"/>
      <c r="M352" s="7"/>
      <c r="N352" s="7"/>
      <c r="O352" s="7"/>
      <c r="P352" s="7"/>
      <c r="Q352" s="7"/>
      <c r="R352" s="7"/>
      <c r="S352" s="7"/>
      <c r="T352" s="7"/>
      <c r="U352" s="7"/>
      <c r="V352" s="7"/>
      <c r="W352" s="7"/>
      <c r="X352" s="7"/>
      <c r="Y352" s="7"/>
      <c r="Z352" s="7"/>
      <c r="AA352" s="7"/>
      <c r="AB352" s="7"/>
      <c r="AC352" s="7"/>
      <c r="AD352" s="7"/>
      <c r="AE352" s="7"/>
    </row>
    <row r="353" ht="13.5" customHeight="1">
      <c r="A353" s="7"/>
      <c r="B353" s="7"/>
      <c r="C353" s="7"/>
      <c r="D353" s="7"/>
      <c r="E353" s="7"/>
      <c r="F353" s="7"/>
      <c r="G353" s="7"/>
      <c r="H353" s="7"/>
      <c r="I353" s="7"/>
      <c r="J353" s="7"/>
      <c r="K353" s="7"/>
      <c r="L353" s="7"/>
      <c r="M353" s="7"/>
      <c r="N353" s="7"/>
      <c r="O353" s="7"/>
      <c r="P353" s="7"/>
      <c r="Q353" s="7"/>
      <c r="R353" s="7"/>
      <c r="S353" s="7"/>
      <c r="T353" s="7"/>
      <c r="U353" s="7"/>
      <c r="V353" s="7"/>
      <c r="W353" s="7"/>
      <c r="X353" s="7"/>
      <c r="Y353" s="7"/>
      <c r="Z353" s="7"/>
      <c r="AA353" s="7"/>
      <c r="AB353" s="7"/>
      <c r="AC353" s="7"/>
      <c r="AD353" s="7"/>
      <c r="AE353" s="7"/>
    </row>
    <row r="354" ht="13.5" customHeight="1">
      <c r="A354" s="7"/>
      <c r="B354" s="7"/>
      <c r="C354" s="7"/>
      <c r="D354" s="7"/>
      <c r="E354" s="7"/>
      <c r="F354" s="7"/>
      <c r="G354" s="7"/>
      <c r="H354" s="7"/>
      <c r="I354" s="7"/>
      <c r="J354" s="7"/>
      <c r="K354" s="7"/>
      <c r="L354" s="7"/>
      <c r="M354" s="7"/>
      <c r="N354" s="7"/>
      <c r="O354" s="7"/>
      <c r="P354" s="7"/>
      <c r="Q354" s="7"/>
      <c r="R354" s="7"/>
      <c r="S354" s="7"/>
      <c r="T354" s="7"/>
      <c r="U354" s="7"/>
      <c r="V354" s="7"/>
      <c r="W354" s="7"/>
      <c r="X354" s="7"/>
      <c r="Y354" s="7"/>
      <c r="Z354" s="7"/>
      <c r="AA354" s="7"/>
      <c r="AB354" s="7"/>
      <c r="AC354" s="7"/>
      <c r="AD354" s="7"/>
      <c r="AE354" s="7"/>
    </row>
    <row r="355" ht="13.5" customHeight="1">
      <c r="A355" s="7"/>
      <c r="B355" s="7"/>
      <c r="C355" s="7"/>
      <c r="D355" s="7"/>
      <c r="E355" s="7"/>
      <c r="F355" s="7"/>
      <c r="G355" s="7"/>
      <c r="H355" s="7"/>
      <c r="I355" s="7"/>
      <c r="J355" s="7"/>
      <c r="K355" s="7"/>
      <c r="L355" s="7"/>
      <c r="M355" s="7"/>
      <c r="N355" s="7"/>
      <c r="O355" s="7"/>
      <c r="P355" s="7"/>
      <c r="Q355" s="7"/>
      <c r="R355" s="7"/>
      <c r="S355" s="7"/>
      <c r="T355" s="7"/>
      <c r="U355" s="7"/>
      <c r="V355" s="7"/>
      <c r="W355" s="7"/>
      <c r="X355" s="7"/>
      <c r="Y355" s="7"/>
      <c r="Z355" s="7"/>
      <c r="AA355" s="7"/>
      <c r="AB355" s="7"/>
      <c r="AC355" s="7"/>
      <c r="AD355" s="7"/>
      <c r="AE355" s="7"/>
    </row>
    <row r="356" ht="13.5" customHeight="1">
      <c r="A356" s="7"/>
      <c r="B356" s="7"/>
      <c r="C356" s="7"/>
      <c r="D356" s="7"/>
      <c r="E356" s="7"/>
      <c r="F356" s="7"/>
      <c r="G356" s="7"/>
      <c r="H356" s="7"/>
      <c r="I356" s="7"/>
      <c r="J356" s="7"/>
      <c r="K356" s="7"/>
      <c r="L356" s="7"/>
      <c r="M356" s="7"/>
      <c r="N356" s="7"/>
      <c r="O356" s="7"/>
      <c r="P356" s="7"/>
      <c r="Q356" s="7"/>
      <c r="R356" s="7"/>
      <c r="S356" s="7"/>
      <c r="T356" s="7"/>
      <c r="U356" s="7"/>
      <c r="V356" s="7"/>
      <c r="W356" s="7"/>
      <c r="X356" s="7"/>
      <c r="Y356" s="7"/>
      <c r="Z356" s="7"/>
      <c r="AA356" s="7"/>
      <c r="AB356" s="7"/>
      <c r="AC356" s="7"/>
      <c r="AD356" s="7"/>
      <c r="AE356" s="7"/>
    </row>
    <row r="357" ht="13.5" customHeight="1">
      <c r="A357" s="7"/>
      <c r="B357" s="7"/>
      <c r="C357" s="7"/>
      <c r="D357" s="7"/>
      <c r="E357" s="7"/>
      <c r="F357" s="7"/>
      <c r="G357" s="7"/>
      <c r="H357" s="7"/>
      <c r="I357" s="7"/>
      <c r="J357" s="7"/>
      <c r="K357" s="7"/>
      <c r="L357" s="7"/>
      <c r="M357" s="7"/>
      <c r="N357" s="7"/>
      <c r="O357" s="7"/>
      <c r="P357" s="7"/>
      <c r="Q357" s="7"/>
      <c r="R357" s="7"/>
      <c r="S357" s="7"/>
      <c r="T357" s="7"/>
      <c r="U357" s="7"/>
      <c r="V357" s="7"/>
      <c r="W357" s="7"/>
      <c r="X357" s="7"/>
      <c r="Y357" s="7"/>
      <c r="Z357" s="7"/>
      <c r="AA357" s="7"/>
      <c r="AB357" s="7"/>
      <c r="AC357" s="7"/>
      <c r="AD357" s="7"/>
      <c r="AE357" s="7"/>
    </row>
    <row r="358" ht="13.5" customHeight="1">
      <c r="A358" s="7"/>
      <c r="B358" s="7"/>
      <c r="C358" s="7"/>
      <c r="D358" s="7"/>
      <c r="E358" s="7"/>
      <c r="F358" s="7"/>
      <c r="G358" s="7"/>
      <c r="H358" s="7"/>
      <c r="I358" s="7"/>
      <c r="J358" s="7"/>
      <c r="K358" s="7"/>
      <c r="L358" s="7"/>
      <c r="M358" s="7"/>
      <c r="N358" s="7"/>
      <c r="O358" s="7"/>
      <c r="P358" s="7"/>
      <c r="Q358" s="7"/>
      <c r="R358" s="7"/>
      <c r="S358" s="7"/>
      <c r="T358" s="7"/>
      <c r="U358" s="7"/>
      <c r="V358" s="7"/>
      <c r="W358" s="7"/>
      <c r="X358" s="7"/>
      <c r="Y358" s="7"/>
      <c r="Z358" s="7"/>
      <c r="AA358" s="7"/>
      <c r="AB358" s="7"/>
      <c r="AC358" s="7"/>
      <c r="AD358" s="7"/>
      <c r="AE358" s="7"/>
    </row>
    <row r="359" ht="13.5" customHeight="1">
      <c r="A359" s="7"/>
      <c r="B359" s="7"/>
      <c r="C359" s="7"/>
      <c r="D359" s="7"/>
      <c r="E359" s="7"/>
      <c r="F359" s="7"/>
      <c r="G359" s="7"/>
      <c r="H359" s="7"/>
      <c r="I359" s="7"/>
      <c r="J359" s="7"/>
      <c r="K359" s="7"/>
      <c r="L359" s="7"/>
      <c r="M359" s="7"/>
      <c r="N359" s="7"/>
      <c r="O359" s="7"/>
      <c r="P359" s="7"/>
      <c r="Q359" s="7"/>
      <c r="R359" s="7"/>
      <c r="S359" s="7"/>
      <c r="T359" s="7"/>
      <c r="U359" s="7"/>
      <c r="V359" s="7"/>
      <c r="W359" s="7"/>
      <c r="X359" s="7"/>
      <c r="Y359" s="7"/>
      <c r="Z359" s="7"/>
      <c r="AA359" s="7"/>
      <c r="AB359" s="7"/>
      <c r="AC359" s="7"/>
      <c r="AD359" s="7"/>
      <c r="AE359" s="7"/>
    </row>
    <row r="360" ht="13.5" customHeight="1">
      <c r="A360" s="7"/>
      <c r="B360" s="7"/>
      <c r="C360" s="7"/>
      <c r="D360" s="7"/>
      <c r="E360" s="7"/>
      <c r="F360" s="7"/>
      <c r="G360" s="7"/>
      <c r="H360" s="7"/>
      <c r="I360" s="7"/>
      <c r="J360" s="7"/>
      <c r="K360" s="7"/>
      <c r="L360" s="7"/>
      <c r="M360" s="7"/>
      <c r="N360" s="7"/>
      <c r="O360" s="7"/>
      <c r="P360" s="7"/>
      <c r="Q360" s="7"/>
      <c r="R360" s="7"/>
      <c r="S360" s="7"/>
      <c r="T360" s="7"/>
      <c r="U360" s="7"/>
      <c r="V360" s="7"/>
      <c r="W360" s="7"/>
      <c r="X360" s="7"/>
      <c r="Y360" s="7"/>
      <c r="Z360" s="7"/>
      <c r="AA360" s="7"/>
      <c r="AB360" s="7"/>
      <c r="AC360" s="7"/>
      <c r="AD360" s="7"/>
      <c r="AE360" s="7"/>
    </row>
    <row r="361" ht="13.5" customHeight="1">
      <c r="A361" s="7"/>
      <c r="B361" s="7"/>
      <c r="C361" s="7"/>
      <c r="D361" s="7"/>
      <c r="E361" s="7"/>
      <c r="F361" s="7"/>
      <c r="G361" s="7"/>
      <c r="H361" s="7"/>
      <c r="I361" s="7"/>
      <c r="J361" s="7"/>
      <c r="K361" s="7"/>
      <c r="L361" s="7"/>
      <c r="M361" s="7"/>
      <c r="N361" s="7"/>
      <c r="O361" s="7"/>
      <c r="P361" s="7"/>
      <c r="Q361" s="7"/>
      <c r="R361" s="7"/>
      <c r="S361" s="7"/>
      <c r="T361" s="7"/>
      <c r="U361" s="7"/>
      <c r="V361" s="7"/>
      <c r="W361" s="7"/>
      <c r="X361" s="7"/>
      <c r="Y361" s="7"/>
      <c r="Z361" s="7"/>
      <c r="AA361" s="7"/>
      <c r="AB361" s="7"/>
      <c r="AC361" s="7"/>
      <c r="AD361" s="7"/>
      <c r="AE361" s="7"/>
    </row>
    <row r="362" ht="13.5" customHeight="1">
      <c r="A362" s="7"/>
      <c r="B362" s="7"/>
      <c r="C362" s="7"/>
      <c r="D362" s="7"/>
      <c r="E362" s="7"/>
      <c r="F362" s="7"/>
      <c r="G362" s="7"/>
      <c r="H362" s="7"/>
      <c r="I362" s="7"/>
      <c r="J362" s="7"/>
      <c r="K362" s="7"/>
      <c r="L362" s="7"/>
      <c r="M362" s="7"/>
      <c r="N362" s="7"/>
      <c r="O362" s="7"/>
      <c r="P362" s="7"/>
      <c r="Q362" s="7"/>
      <c r="R362" s="7"/>
      <c r="S362" s="7"/>
      <c r="T362" s="7"/>
      <c r="U362" s="7"/>
      <c r="V362" s="7"/>
      <c r="W362" s="7"/>
      <c r="X362" s="7"/>
      <c r="Y362" s="7"/>
      <c r="Z362" s="7"/>
      <c r="AA362" s="7"/>
      <c r="AB362" s="7"/>
      <c r="AC362" s="7"/>
      <c r="AD362" s="7"/>
      <c r="AE362" s="7"/>
    </row>
    <row r="363" ht="13.5" customHeight="1">
      <c r="A363" s="7"/>
      <c r="B363" s="7"/>
      <c r="C363" s="7"/>
      <c r="D363" s="7"/>
      <c r="E363" s="7"/>
      <c r="F363" s="7"/>
      <c r="G363" s="7"/>
      <c r="H363" s="7"/>
      <c r="I363" s="7"/>
      <c r="J363" s="7"/>
      <c r="K363" s="7"/>
      <c r="L363" s="7"/>
      <c r="M363" s="7"/>
      <c r="N363" s="7"/>
      <c r="O363" s="7"/>
      <c r="P363" s="7"/>
      <c r="Q363" s="7"/>
      <c r="R363" s="7"/>
      <c r="S363" s="7"/>
      <c r="T363" s="7"/>
      <c r="U363" s="7"/>
      <c r="V363" s="7"/>
      <c r="W363" s="7"/>
      <c r="X363" s="7"/>
      <c r="Y363" s="7"/>
      <c r="Z363" s="7"/>
      <c r="AA363" s="7"/>
      <c r="AB363" s="7"/>
      <c r="AC363" s="7"/>
      <c r="AD363" s="7"/>
      <c r="AE363" s="7"/>
    </row>
    <row r="364" ht="13.5" customHeight="1">
      <c r="A364" s="7"/>
      <c r="B364" s="7"/>
      <c r="C364" s="7"/>
      <c r="D364" s="7"/>
      <c r="E364" s="7"/>
      <c r="F364" s="7"/>
      <c r="G364" s="7"/>
      <c r="H364" s="7"/>
      <c r="I364" s="7"/>
      <c r="J364" s="7"/>
      <c r="K364" s="7"/>
      <c r="L364" s="7"/>
      <c r="M364" s="7"/>
      <c r="N364" s="7"/>
      <c r="O364" s="7"/>
      <c r="P364" s="7"/>
      <c r="Q364" s="7"/>
      <c r="R364" s="7"/>
      <c r="S364" s="7"/>
      <c r="T364" s="7"/>
      <c r="U364" s="7"/>
      <c r="V364" s="7"/>
      <c r="W364" s="7"/>
      <c r="X364" s="7"/>
      <c r="Y364" s="7"/>
      <c r="Z364" s="7"/>
      <c r="AA364" s="7"/>
      <c r="AB364" s="7"/>
      <c r="AC364" s="7"/>
      <c r="AD364" s="7"/>
      <c r="AE364" s="7"/>
    </row>
    <row r="365" ht="13.5" customHeight="1">
      <c r="A365" s="7"/>
      <c r="B365" s="7"/>
      <c r="C365" s="7"/>
      <c r="D365" s="7"/>
      <c r="E365" s="7"/>
      <c r="F365" s="7"/>
      <c r="G365" s="7"/>
      <c r="H365" s="7"/>
      <c r="I365" s="7"/>
      <c r="J365" s="7"/>
      <c r="K365" s="7"/>
      <c r="L365" s="7"/>
      <c r="M365" s="7"/>
      <c r="N365" s="7"/>
      <c r="O365" s="7"/>
      <c r="P365" s="7"/>
      <c r="Q365" s="7"/>
      <c r="R365" s="7"/>
      <c r="S365" s="7"/>
      <c r="T365" s="7"/>
      <c r="U365" s="7"/>
      <c r="V365" s="7"/>
      <c r="W365" s="7"/>
      <c r="X365" s="7"/>
      <c r="Y365" s="7"/>
      <c r="Z365" s="7"/>
      <c r="AA365" s="7"/>
      <c r="AB365" s="7"/>
      <c r="AC365" s="7"/>
      <c r="AD365" s="7"/>
      <c r="AE365" s="7"/>
    </row>
    <row r="366" ht="13.5" customHeight="1">
      <c r="A366" s="7"/>
      <c r="B366" s="7"/>
      <c r="C366" s="7"/>
      <c r="D366" s="7"/>
      <c r="E366" s="7"/>
      <c r="F366" s="7"/>
      <c r="G366" s="7"/>
      <c r="H366" s="7"/>
      <c r="I366" s="7"/>
      <c r="J366" s="7"/>
      <c r="K366" s="7"/>
      <c r="L366" s="7"/>
      <c r="M366" s="7"/>
      <c r="N366" s="7"/>
      <c r="O366" s="7"/>
      <c r="P366" s="7"/>
      <c r="Q366" s="7"/>
      <c r="R366" s="7"/>
      <c r="S366" s="7"/>
      <c r="T366" s="7"/>
      <c r="U366" s="7"/>
      <c r="V366" s="7"/>
      <c r="W366" s="7"/>
      <c r="X366" s="7"/>
      <c r="Y366" s="7"/>
      <c r="Z366" s="7"/>
      <c r="AA366" s="7"/>
      <c r="AB366" s="7"/>
      <c r="AC366" s="7"/>
      <c r="AD366" s="7"/>
      <c r="AE366" s="7"/>
    </row>
    <row r="367" ht="13.5" customHeight="1">
      <c r="A367" s="7"/>
      <c r="B367" s="7"/>
      <c r="C367" s="7"/>
      <c r="D367" s="7"/>
      <c r="E367" s="7"/>
      <c r="F367" s="7"/>
      <c r="G367" s="7"/>
      <c r="H367" s="7"/>
      <c r="I367" s="7"/>
      <c r="J367" s="7"/>
      <c r="K367" s="7"/>
      <c r="L367" s="7"/>
      <c r="M367" s="7"/>
      <c r="N367" s="7"/>
      <c r="O367" s="7"/>
      <c r="P367" s="7"/>
      <c r="Q367" s="7"/>
      <c r="R367" s="7"/>
      <c r="S367" s="7"/>
      <c r="T367" s="7"/>
      <c r="U367" s="7"/>
      <c r="V367" s="7"/>
      <c r="W367" s="7"/>
      <c r="X367" s="7"/>
      <c r="Y367" s="7"/>
      <c r="Z367" s="7"/>
      <c r="AA367" s="7"/>
      <c r="AB367" s="7"/>
      <c r="AC367" s="7"/>
      <c r="AD367" s="7"/>
      <c r="AE367" s="7"/>
    </row>
    <row r="368" ht="13.5" customHeight="1">
      <c r="A368" s="7"/>
      <c r="B368" s="7"/>
      <c r="C368" s="7"/>
      <c r="D368" s="7"/>
      <c r="E368" s="7"/>
      <c r="F368" s="7"/>
      <c r="G368" s="7"/>
      <c r="H368" s="7"/>
      <c r="I368" s="7"/>
      <c r="J368" s="7"/>
      <c r="K368" s="7"/>
      <c r="L368" s="7"/>
      <c r="M368" s="7"/>
      <c r="N368" s="7"/>
      <c r="O368" s="7"/>
      <c r="P368" s="7"/>
      <c r="Q368" s="7"/>
      <c r="R368" s="7"/>
      <c r="S368" s="7"/>
      <c r="T368" s="7"/>
      <c r="U368" s="7"/>
      <c r="V368" s="7"/>
      <c r="W368" s="7"/>
      <c r="X368" s="7"/>
      <c r="Y368" s="7"/>
      <c r="Z368" s="7"/>
      <c r="AA368" s="7"/>
      <c r="AB368" s="7"/>
      <c r="AC368" s="7"/>
      <c r="AD368" s="7"/>
      <c r="AE368" s="7"/>
    </row>
    <row r="369" ht="13.5" customHeight="1">
      <c r="A369" s="7"/>
      <c r="B369" s="7"/>
      <c r="C369" s="7"/>
      <c r="D369" s="7"/>
      <c r="E369" s="7"/>
      <c r="F369" s="7"/>
      <c r="G369" s="7"/>
      <c r="H369" s="7"/>
      <c r="I369" s="7"/>
      <c r="J369" s="7"/>
      <c r="K369" s="7"/>
      <c r="L369" s="7"/>
      <c r="M369" s="7"/>
      <c r="N369" s="7"/>
      <c r="O369" s="7"/>
      <c r="P369" s="7"/>
      <c r="Q369" s="7"/>
      <c r="R369" s="7"/>
      <c r="S369" s="7"/>
      <c r="T369" s="7"/>
      <c r="U369" s="7"/>
      <c r="V369" s="7"/>
      <c r="W369" s="7"/>
      <c r="X369" s="7"/>
      <c r="Y369" s="7"/>
      <c r="Z369" s="7"/>
      <c r="AA369" s="7"/>
      <c r="AB369" s="7"/>
      <c r="AC369" s="7"/>
      <c r="AD369" s="7"/>
      <c r="AE369" s="7"/>
    </row>
    <row r="370" ht="13.5" customHeight="1">
      <c r="A370" s="7"/>
      <c r="B370" s="7"/>
      <c r="C370" s="7"/>
      <c r="D370" s="7"/>
      <c r="E370" s="7"/>
      <c r="F370" s="7"/>
      <c r="G370" s="7"/>
      <c r="H370" s="7"/>
      <c r="I370" s="7"/>
      <c r="J370" s="7"/>
      <c r="K370" s="7"/>
      <c r="L370" s="7"/>
      <c r="M370" s="7"/>
      <c r="N370" s="7"/>
      <c r="O370" s="7"/>
      <c r="P370" s="7"/>
      <c r="Q370" s="7"/>
      <c r="R370" s="7"/>
      <c r="S370" s="7"/>
      <c r="T370" s="7"/>
      <c r="U370" s="7"/>
      <c r="V370" s="7"/>
      <c r="W370" s="7"/>
      <c r="X370" s="7"/>
      <c r="Y370" s="7"/>
      <c r="Z370" s="7"/>
      <c r="AA370" s="7"/>
      <c r="AB370" s="7"/>
      <c r="AC370" s="7"/>
      <c r="AD370" s="7"/>
      <c r="AE370" s="7"/>
    </row>
    <row r="371" ht="13.5" customHeight="1">
      <c r="A371" s="7"/>
      <c r="B371" s="7"/>
      <c r="C371" s="7"/>
      <c r="D371" s="7"/>
      <c r="E371" s="7"/>
      <c r="F371" s="7"/>
      <c r="G371" s="7"/>
      <c r="H371" s="7"/>
      <c r="I371" s="7"/>
      <c r="J371" s="7"/>
      <c r="K371" s="7"/>
      <c r="L371" s="7"/>
      <c r="M371" s="7"/>
      <c r="N371" s="7"/>
      <c r="O371" s="7"/>
      <c r="P371" s="7"/>
      <c r="Q371" s="7"/>
      <c r="R371" s="7"/>
      <c r="S371" s="7"/>
      <c r="T371" s="7"/>
      <c r="U371" s="7"/>
      <c r="V371" s="7"/>
      <c r="W371" s="7"/>
      <c r="X371" s="7"/>
      <c r="Y371" s="7"/>
      <c r="Z371" s="7"/>
      <c r="AA371" s="7"/>
      <c r="AB371" s="7"/>
      <c r="AC371" s="7"/>
      <c r="AD371" s="7"/>
      <c r="AE371" s="7"/>
    </row>
    <row r="372" ht="13.5" customHeight="1">
      <c r="A372" s="7"/>
      <c r="B372" s="7"/>
      <c r="C372" s="7"/>
      <c r="D372" s="7"/>
      <c r="E372" s="7"/>
      <c r="F372" s="7"/>
      <c r="G372" s="7"/>
      <c r="H372" s="7"/>
      <c r="I372" s="7"/>
      <c r="J372" s="7"/>
      <c r="K372" s="7"/>
      <c r="L372" s="7"/>
      <c r="M372" s="7"/>
      <c r="N372" s="7"/>
      <c r="O372" s="7"/>
      <c r="P372" s="7"/>
      <c r="Q372" s="7"/>
      <c r="R372" s="7"/>
      <c r="S372" s="7"/>
      <c r="T372" s="7"/>
      <c r="U372" s="7"/>
      <c r="V372" s="7"/>
      <c r="W372" s="7"/>
      <c r="X372" s="7"/>
      <c r="Y372" s="7"/>
      <c r="Z372" s="7"/>
      <c r="AA372" s="7"/>
      <c r="AB372" s="7"/>
      <c r="AC372" s="7"/>
      <c r="AD372" s="7"/>
      <c r="AE372" s="7"/>
    </row>
    <row r="373" ht="13.5" customHeight="1">
      <c r="A373" s="7"/>
      <c r="B373" s="7"/>
      <c r="C373" s="7"/>
      <c r="D373" s="7"/>
      <c r="E373" s="7"/>
      <c r="F373" s="7"/>
      <c r="G373" s="7"/>
      <c r="H373" s="7"/>
      <c r="I373" s="7"/>
      <c r="J373" s="7"/>
      <c r="K373" s="7"/>
      <c r="L373" s="7"/>
      <c r="M373" s="7"/>
      <c r="N373" s="7"/>
      <c r="O373" s="7"/>
      <c r="P373" s="7"/>
      <c r="Q373" s="7"/>
      <c r="R373" s="7"/>
      <c r="S373" s="7"/>
      <c r="T373" s="7"/>
      <c r="U373" s="7"/>
      <c r="V373" s="7"/>
      <c r="W373" s="7"/>
      <c r="X373" s="7"/>
      <c r="Y373" s="7"/>
      <c r="Z373" s="7"/>
      <c r="AA373" s="7"/>
      <c r="AB373" s="7"/>
      <c r="AC373" s="7"/>
      <c r="AD373" s="7"/>
      <c r="AE373" s="7"/>
    </row>
    <row r="374" ht="13.5" customHeight="1">
      <c r="A374" s="7"/>
      <c r="B374" s="7"/>
      <c r="C374" s="7"/>
      <c r="D374" s="7"/>
      <c r="E374" s="7"/>
      <c r="F374" s="7"/>
      <c r="G374" s="7"/>
      <c r="H374" s="7"/>
      <c r="I374" s="7"/>
      <c r="J374" s="7"/>
      <c r="K374" s="7"/>
      <c r="L374" s="7"/>
      <c r="M374" s="7"/>
      <c r="N374" s="7"/>
      <c r="O374" s="7"/>
      <c r="P374" s="7"/>
      <c r="Q374" s="7"/>
      <c r="R374" s="7"/>
      <c r="S374" s="7"/>
      <c r="T374" s="7"/>
      <c r="U374" s="7"/>
      <c r="V374" s="7"/>
      <c r="W374" s="7"/>
      <c r="X374" s="7"/>
      <c r="Y374" s="7"/>
      <c r="Z374" s="7"/>
      <c r="AA374" s="7"/>
      <c r="AB374" s="7"/>
      <c r="AC374" s="7"/>
      <c r="AD374" s="7"/>
      <c r="AE374" s="7"/>
    </row>
    <row r="375" ht="13.5" customHeight="1">
      <c r="A375" s="7"/>
      <c r="B375" s="7"/>
      <c r="C375" s="7"/>
      <c r="D375" s="7"/>
      <c r="E375" s="7"/>
      <c r="F375" s="7"/>
      <c r="G375" s="7"/>
      <c r="H375" s="7"/>
      <c r="I375" s="7"/>
      <c r="J375" s="7"/>
      <c r="K375" s="7"/>
      <c r="L375" s="7"/>
      <c r="M375" s="7"/>
      <c r="N375" s="7"/>
      <c r="O375" s="7"/>
      <c r="P375" s="7"/>
      <c r="Q375" s="7"/>
      <c r="R375" s="7"/>
      <c r="S375" s="7"/>
      <c r="T375" s="7"/>
      <c r="U375" s="7"/>
      <c r="V375" s="7"/>
      <c r="W375" s="7"/>
      <c r="X375" s="7"/>
      <c r="Y375" s="7"/>
      <c r="Z375" s="7"/>
      <c r="AA375" s="7"/>
      <c r="AB375" s="7"/>
      <c r="AC375" s="7"/>
      <c r="AD375" s="7"/>
      <c r="AE375" s="7"/>
    </row>
    <row r="376" ht="13.5" customHeight="1">
      <c r="A376" s="7"/>
      <c r="B376" s="7"/>
      <c r="C376" s="7"/>
      <c r="D376" s="7"/>
      <c r="E376" s="7"/>
      <c r="F376" s="7"/>
      <c r="G376" s="7"/>
      <c r="H376" s="7"/>
      <c r="I376" s="7"/>
      <c r="J376" s="7"/>
      <c r="K376" s="7"/>
      <c r="L376" s="7"/>
      <c r="M376" s="7"/>
      <c r="N376" s="7"/>
      <c r="O376" s="7"/>
      <c r="P376" s="7"/>
      <c r="Q376" s="7"/>
      <c r="R376" s="7"/>
      <c r="S376" s="7"/>
      <c r="T376" s="7"/>
      <c r="U376" s="7"/>
      <c r="V376" s="7"/>
      <c r="W376" s="7"/>
      <c r="X376" s="7"/>
      <c r="Y376" s="7"/>
      <c r="Z376" s="7"/>
      <c r="AA376" s="7"/>
      <c r="AB376" s="7"/>
      <c r="AC376" s="7"/>
      <c r="AD376" s="7"/>
      <c r="AE376" s="7"/>
    </row>
    <row r="377" ht="13.5" customHeight="1">
      <c r="A377" s="7"/>
      <c r="B377" s="7"/>
      <c r="C377" s="7"/>
      <c r="D377" s="7"/>
      <c r="E377" s="7"/>
      <c r="F377" s="7"/>
      <c r="G377" s="7"/>
      <c r="H377" s="7"/>
      <c r="I377" s="7"/>
      <c r="J377" s="7"/>
      <c r="K377" s="7"/>
      <c r="L377" s="7"/>
      <c r="M377" s="7"/>
      <c r="N377" s="7"/>
      <c r="O377" s="7"/>
      <c r="P377" s="7"/>
      <c r="Q377" s="7"/>
      <c r="R377" s="7"/>
      <c r="S377" s="7"/>
      <c r="T377" s="7"/>
      <c r="U377" s="7"/>
      <c r="V377" s="7"/>
      <c r="W377" s="7"/>
      <c r="X377" s="7"/>
      <c r="Y377" s="7"/>
      <c r="Z377" s="7"/>
      <c r="AA377" s="7"/>
      <c r="AB377" s="7"/>
      <c r="AC377" s="7"/>
      <c r="AD377" s="7"/>
      <c r="AE377" s="7"/>
    </row>
    <row r="378" ht="13.5" customHeight="1">
      <c r="A378" s="7"/>
      <c r="B378" s="7"/>
      <c r="C378" s="7"/>
      <c r="D378" s="7"/>
      <c r="E378" s="7"/>
      <c r="F378" s="7"/>
      <c r="G378" s="7"/>
      <c r="H378" s="7"/>
      <c r="I378" s="7"/>
      <c r="J378" s="7"/>
      <c r="K378" s="7"/>
      <c r="L378" s="7"/>
      <c r="M378" s="7"/>
      <c r="N378" s="7"/>
      <c r="O378" s="7"/>
      <c r="P378" s="7"/>
      <c r="Q378" s="7"/>
      <c r="R378" s="7"/>
      <c r="S378" s="7"/>
      <c r="T378" s="7"/>
      <c r="U378" s="7"/>
      <c r="V378" s="7"/>
      <c r="W378" s="7"/>
      <c r="X378" s="7"/>
      <c r="Y378" s="7"/>
      <c r="Z378" s="7"/>
      <c r="AA378" s="7"/>
      <c r="AB378" s="7"/>
      <c r="AC378" s="7"/>
      <c r="AD378" s="7"/>
      <c r="AE378" s="7"/>
    </row>
    <row r="379" ht="13.5" customHeight="1">
      <c r="A379" s="7"/>
      <c r="B379" s="7"/>
      <c r="C379" s="7"/>
      <c r="D379" s="7"/>
      <c r="E379" s="7"/>
      <c r="F379" s="7"/>
      <c r="G379" s="7"/>
      <c r="H379" s="7"/>
      <c r="I379" s="7"/>
      <c r="J379" s="7"/>
      <c r="K379" s="7"/>
      <c r="L379" s="7"/>
      <c r="M379" s="7"/>
      <c r="N379" s="7"/>
      <c r="O379" s="7"/>
      <c r="P379" s="7"/>
      <c r="Q379" s="7"/>
      <c r="R379" s="7"/>
      <c r="S379" s="7"/>
      <c r="T379" s="7"/>
      <c r="U379" s="7"/>
      <c r="V379" s="7"/>
      <c r="W379" s="7"/>
      <c r="X379" s="7"/>
      <c r="Y379" s="7"/>
      <c r="Z379" s="7"/>
      <c r="AA379" s="7"/>
      <c r="AB379" s="7"/>
      <c r="AC379" s="7"/>
      <c r="AD379" s="7"/>
      <c r="AE379" s="7"/>
    </row>
    <row r="380" ht="13.5" customHeight="1">
      <c r="A380" s="7"/>
      <c r="B380" s="7"/>
      <c r="C380" s="7"/>
      <c r="D380" s="7"/>
      <c r="E380" s="7"/>
      <c r="F380" s="7"/>
      <c r="G380" s="7"/>
      <c r="H380" s="7"/>
      <c r="I380" s="7"/>
      <c r="J380" s="7"/>
      <c r="K380" s="7"/>
      <c r="L380" s="7"/>
      <c r="M380" s="7"/>
      <c r="N380" s="7"/>
      <c r="O380" s="7"/>
      <c r="P380" s="7"/>
      <c r="Q380" s="7"/>
      <c r="R380" s="7"/>
      <c r="S380" s="7"/>
      <c r="T380" s="7"/>
      <c r="U380" s="7"/>
      <c r="V380" s="7"/>
      <c r="W380" s="7"/>
      <c r="X380" s="7"/>
      <c r="Y380" s="7"/>
      <c r="Z380" s="7"/>
      <c r="AA380" s="7"/>
      <c r="AB380" s="7"/>
      <c r="AC380" s="7"/>
      <c r="AD380" s="7"/>
      <c r="AE380" s="7"/>
    </row>
    <row r="381" ht="13.5" customHeight="1">
      <c r="A381" s="7"/>
      <c r="B381" s="7"/>
      <c r="C381" s="7"/>
      <c r="D381" s="7"/>
      <c r="E381" s="7"/>
      <c r="F381" s="7"/>
      <c r="G381" s="7"/>
      <c r="H381" s="7"/>
      <c r="I381" s="7"/>
      <c r="J381" s="7"/>
      <c r="K381" s="7"/>
      <c r="L381" s="7"/>
      <c r="M381" s="7"/>
      <c r="N381" s="7"/>
      <c r="O381" s="7"/>
      <c r="P381" s="7"/>
      <c r="Q381" s="7"/>
      <c r="R381" s="7"/>
      <c r="S381" s="7"/>
      <c r="T381" s="7"/>
      <c r="U381" s="7"/>
      <c r="V381" s="7"/>
      <c r="W381" s="7"/>
      <c r="X381" s="7"/>
      <c r="Y381" s="7"/>
      <c r="Z381" s="7"/>
      <c r="AA381" s="7"/>
      <c r="AB381" s="7"/>
      <c r="AC381" s="7"/>
      <c r="AD381" s="7"/>
      <c r="AE381" s="7"/>
    </row>
    <row r="382" ht="13.5" customHeight="1">
      <c r="A382" s="7"/>
      <c r="B382" s="7"/>
      <c r="C382" s="7"/>
      <c r="D382" s="7"/>
      <c r="E382" s="7"/>
      <c r="F382" s="7"/>
      <c r="G382" s="7"/>
      <c r="H382" s="7"/>
      <c r="I382" s="7"/>
      <c r="J382" s="7"/>
      <c r="K382" s="7"/>
      <c r="L382" s="7"/>
      <c r="M382" s="7"/>
      <c r="N382" s="7"/>
      <c r="O382" s="7"/>
      <c r="P382" s="7"/>
      <c r="Q382" s="7"/>
      <c r="R382" s="7"/>
      <c r="S382" s="7"/>
      <c r="T382" s="7"/>
      <c r="U382" s="7"/>
      <c r="V382" s="7"/>
      <c r="W382" s="7"/>
      <c r="X382" s="7"/>
      <c r="Y382" s="7"/>
      <c r="Z382" s="7"/>
      <c r="AA382" s="7"/>
      <c r="AB382" s="7"/>
      <c r="AC382" s="7"/>
      <c r="AD382" s="7"/>
      <c r="AE382" s="7"/>
    </row>
    <row r="383" ht="13.5" customHeight="1">
      <c r="A383" s="7"/>
      <c r="B383" s="7"/>
      <c r="C383" s="7"/>
      <c r="D383" s="7"/>
      <c r="E383" s="7"/>
      <c r="F383" s="7"/>
      <c r="G383" s="7"/>
      <c r="H383" s="7"/>
      <c r="I383" s="7"/>
      <c r="J383" s="7"/>
      <c r="K383" s="7"/>
      <c r="L383" s="7"/>
      <c r="M383" s="7"/>
      <c r="N383" s="7"/>
      <c r="O383" s="7"/>
      <c r="P383" s="7"/>
      <c r="Q383" s="7"/>
      <c r="R383" s="7"/>
      <c r="S383" s="7"/>
      <c r="T383" s="7"/>
      <c r="U383" s="7"/>
      <c r="V383" s="7"/>
      <c r="W383" s="7"/>
      <c r="X383" s="7"/>
      <c r="Y383" s="7"/>
      <c r="Z383" s="7"/>
      <c r="AA383" s="7"/>
      <c r="AB383" s="7"/>
      <c r="AC383" s="7"/>
      <c r="AD383" s="7"/>
      <c r="AE383" s="7"/>
    </row>
    <row r="384" ht="13.5" customHeight="1">
      <c r="A384" s="7"/>
      <c r="B384" s="7"/>
      <c r="C384" s="7"/>
      <c r="D384" s="7"/>
      <c r="E384" s="7"/>
      <c r="F384" s="7"/>
      <c r="G384" s="7"/>
      <c r="H384" s="7"/>
      <c r="I384" s="7"/>
      <c r="J384" s="7"/>
      <c r="K384" s="7"/>
      <c r="L384" s="7"/>
      <c r="M384" s="7"/>
      <c r="N384" s="7"/>
      <c r="O384" s="7"/>
      <c r="P384" s="7"/>
      <c r="Q384" s="7"/>
      <c r="R384" s="7"/>
      <c r="S384" s="7"/>
      <c r="T384" s="7"/>
      <c r="U384" s="7"/>
      <c r="V384" s="7"/>
      <c r="W384" s="7"/>
      <c r="X384" s="7"/>
      <c r="Y384" s="7"/>
      <c r="Z384" s="7"/>
      <c r="AA384" s="7"/>
      <c r="AB384" s="7"/>
      <c r="AC384" s="7"/>
      <c r="AD384" s="7"/>
      <c r="AE384" s="7"/>
    </row>
    <row r="385" ht="13.5" customHeight="1">
      <c r="A385" s="7"/>
      <c r="B385" s="7"/>
      <c r="C385" s="7"/>
      <c r="D385" s="7"/>
      <c r="E385" s="7"/>
      <c r="F385" s="7"/>
      <c r="G385" s="7"/>
      <c r="H385" s="7"/>
      <c r="I385" s="7"/>
      <c r="J385" s="7"/>
      <c r="K385" s="7"/>
      <c r="L385" s="7"/>
      <c r="M385" s="7"/>
      <c r="N385" s="7"/>
      <c r="O385" s="7"/>
      <c r="P385" s="7"/>
      <c r="Q385" s="7"/>
      <c r="R385" s="7"/>
      <c r="S385" s="7"/>
      <c r="T385" s="7"/>
      <c r="U385" s="7"/>
      <c r="V385" s="7"/>
      <c r="W385" s="7"/>
      <c r="X385" s="7"/>
      <c r="Y385" s="7"/>
      <c r="Z385" s="7"/>
      <c r="AA385" s="7"/>
      <c r="AB385" s="7"/>
      <c r="AC385" s="7"/>
      <c r="AD385" s="7"/>
      <c r="AE385" s="7"/>
    </row>
    <row r="386" ht="13.5" customHeight="1">
      <c r="A386" s="7"/>
      <c r="B386" s="7"/>
      <c r="C386" s="7"/>
      <c r="D386" s="7"/>
      <c r="E386" s="7"/>
      <c r="F386" s="7"/>
      <c r="G386" s="7"/>
      <c r="H386" s="7"/>
      <c r="I386" s="7"/>
      <c r="J386" s="7"/>
      <c r="K386" s="7"/>
      <c r="L386" s="7"/>
      <c r="M386" s="7"/>
      <c r="N386" s="7"/>
      <c r="O386" s="7"/>
      <c r="P386" s="7"/>
      <c r="Q386" s="7"/>
      <c r="R386" s="7"/>
      <c r="S386" s="7"/>
      <c r="T386" s="7"/>
      <c r="U386" s="7"/>
      <c r="V386" s="7"/>
      <c r="W386" s="7"/>
      <c r="X386" s="7"/>
      <c r="Y386" s="7"/>
      <c r="Z386" s="7"/>
      <c r="AA386" s="7"/>
      <c r="AB386" s="7"/>
      <c r="AC386" s="7"/>
      <c r="AD386" s="7"/>
      <c r="AE386" s="7"/>
    </row>
    <row r="387" ht="13.5" customHeight="1">
      <c r="A387" s="7"/>
      <c r="B387" s="7"/>
      <c r="C387" s="7"/>
      <c r="D387" s="7"/>
      <c r="E387" s="7"/>
      <c r="F387" s="7"/>
      <c r="G387" s="7"/>
      <c r="H387" s="7"/>
      <c r="I387" s="7"/>
      <c r="J387" s="7"/>
      <c r="K387" s="7"/>
      <c r="L387" s="7"/>
      <c r="M387" s="7"/>
      <c r="N387" s="7"/>
      <c r="O387" s="7"/>
      <c r="P387" s="7"/>
      <c r="Q387" s="7"/>
      <c r="R387" s="7"/>
      <c r="S387" s="7"/>
      <c r="T387" s="7"/>
      <c r="U387" s="7"/>
      <c r="V387" s="7"/>
      <c r="W387" s="7"/>
      <c r="X387" s="7"/>
      <c r="Y387" s="7"/>
      <c r="Z387" s="7"/>
      <c r="AA387" s="7"/>
      <c r="AB387" s="7"/>
      <c r="AC387" s="7"/>
      <c r="AD387" s="7"/>
      <c r="AE387" s="7"/>
    </row>
    <row r="388" ht="13.5" customHeight="1">
      <c r="A388" s="7"/>
      <c r="B388" s="7"/>
      <c r="C388" s="7"/>
      <c r="D388" s="7"/>
      <c r="E388" s="7"/>
      <c r="F388" s="7"/>
      <c r="G388" s="7"/>
      <c r="H388" s="7"/>
      <c r="I388" s="7"/>
      <c r="J388" s="7"/>
      <c r="K388" s="7"/>
      <c r="L388" s="7"/>
      <c r="M388" s="7"/>
      <c r="N388" s="7"/>
      <c r="O388" s="7"/>
      <c r="P388" s="7"/>
      <c r="Q388" s="7"/>
      <c r="R388" s="7"/>
      <c r="S388" s="7"/>
      <c r="T388" s="7"/>
      <c r="U388" s="7"/>
      <c r="V388" s="7"/>
      <c r="W388" s="7"/>
      <c r="X388" s="7"/>
      <c r="Y388" s="7"/>
      <c r="Z388" s="7"/>
      <c r="AA388" s="7"/>
      <c r="AB388" s="7"/>
      <c r="AC388" s="7"/>
      <c r="AD388" s="7"/>
      <c r="AE388" s="7"/>
    </row>
    <row r="389" ht="13.5" customHeight="1">
      <c r="A389" s="7"/>
      <c r="B389" s="7"/>
      <c r="C389" s="7"/>
      <c r="D389" s="7"/>
      <c r="E389" s="7"/>
      <c r="F389" s="7"/>
      <c r="G389" s="7"/>
      <c r="H389" s="7"/>
      <c r="I389" s="7"/>
      <c r="J389" s="7"/>
      <c r="K389" s="7"/>
      <c r="L389" s="7"/>
      <c r="M389" s="7"/>
      <c r="N389" s="7"/>
      <c r="O389" s="7"/>
      <c r="P389" s="7"/>
      <c r="Q389" s="7"/>
      <c r="R389" s="7"/>
      <c r="S389" s="7"/>
      <c r="T389" s="7"/>
      <c r="U389" s="7"/>
      <c r="V389" s="7"/>
      <c r="W389" s="7"/>
      <c r="X389" s="7"/>
      <c r="Y389" s="7"/>
      <c r="Z389" s="7"/>
      <c r="AA389" s="7"/>
      <c r="AB389" s="7"/>
      <c r="AC389" s="7"/>
      <c r="AD389" s="7"/>
      <c r="AE389" s="7"/>
    </row>
    <row r="390" ht="13.5" customHeight="1">
      <c r="A390" s="7"/>
      <c r="B390" s="7"/>
      <c r="C390" s="7"/>
      <c r="D390" s="7"/>
      <c r="E390" s="7"/>
      <c r="F390" s="7"/>
      <c r="G390" s="7"/>
      <c r="H390" s="7"/>
      <c r="I390" s="7"/>
      <c r="J390" s="7"/>
      <c r="K390" s="7"/>
      <c r="L390" s="7"/>
      <c r="M390" s="7"/>
      <c r="N390" s="7"/>
      <c r="O390" s="7"/>
      <c r="P390" s="7"/>
      <c r="Q390" s="7"/>
      <c r="R390" s="7"/>
      <c r="S390" s="7"/>
      <c r="T390" s="7"/>
      <c r="U390" s="7"/>
      <c r="V390" s="7"/>
      <c r="W390" s="7"/>
      <c r="X390" s="7"/>
      <c r="Y390" s="7"/>
      <c r="Z390" s="7"/>
      <c r="AA390" s="7"/>
      <c r="AB390" s="7"/>
      <c r="AC390" s="7"/>
      <c r="AD390" s="7"/>
      <c r="AE390" s="7"/>
    </row>
    <row r="391" ht="13.5" customHeight="1">
      <c r="A391" s="7"/>
      <c r="B391" s="7"/>
      <c r="C391" s="7"/>
      <c r="D391" s="7"/>
      <c r="E391" s="7"/>
      <c r="F391" s="7"/>
      <c r="G391" s="7"/>
      <c r="H391" s="7"/>
      <c r="I391" s="7"/>
      <c r="J391" s="7"/>
      <c r="K391" s="7"/>
      <c r="L391" s="7"/>
      <c r="M391" s="7"/>
      <c r="N391" s="7"/>
      <c r="O391" s="7"/>
      <c r="P391" s="7"/>
      <c r="Q391" s="7"/>
      <c r="R391" s="7"/>
      <c r="S391" s="7"/>
      <c r="T391" s="7"/>
      <c r="U391" s="7"/>
      <c r="V391" s="7"/>
      <c r="W391" s="7"/>
      <c r="X391" s="7"/>
      <c r="Y391" s="7"/>
      <c r="Z391" s="7"/>
      <c r="AA391" s="7"/>
      <c r="AB391" s="7"/>
      <c r="AC391" s="7"/>
      <c r="AD391" s="7"/>
      <c r="AE391" s="7"/>
    </row>
    <row r="392" ht="13.5" customHeight="1">
      <c r="A392" s="7"/>
      <c r="B392" s="7"/>
      <c r="C392" s="7"/>
      <c r="D392" s="7"/>
      <c r="E392" s="7"/>
      <c r="F392" s="7"/>
      <c r="G392" s="7"/>
      <c r="H392" s="7"/>
      <c r="I392" s="7"/>
      <c r="J392" s="7"/>
      <c r="K392" s="7"/>
      <c r="L392" s="7"/>
      <c r="M392" s="7"/>
      <c r="N392" s="7"/>
      <c r="O392" s="7"/>
      <c r="P392" s="7"/>
      <c r="Q392" s="7"/>
      <c r="R392" s="7"/>
      <c r="S392" s="7"/>
      <c r="T392" s="7"/>
      <c r="U392" s="7"/>
      <c r="V392" s="7"/>
      <c r="W392" s="7"/>
      <c r="X392" s="7"/>
      <c r="Y392" s="7"/>
      <c r="Z392" s="7"/>
      <c r="AA392" s="7"/>
      <c r="AB392" s="7"/>
      <c r="AC392" s="7"/>
      <c r="AD392" s="7"/>
      <c r="AE392" s="7"/>
    </row>
    <row r="393" ht="13.5" customHeight="1">
      <c r="A393" s="7"/>
      <c r="B393" s="7"/>
      <c r="C393" s="7"/>
      <c r="D393" s="7"/>
      <c r="E393" s="7"/>
      <c r="F393" s="7"/>
      <c r="G393" s="7"/>
      <c r="H393" s="7"/>
      <c r="I393" s="7"/>
      <c r="J393" s="7"/>
      <c r="K393" s="7"/>
      <c r="L393" s="7"/>
      <c r="M393" s="7"/>
      <c r="N393" s="7"/>
      <c r="O393" s="7"/>
      <c r="P393" s="7"/>
      <c r="Q393" s="7"/>
      <c r="R393" s="7"/>
      <c r="S393" s="7"/>
      <c r="T393" s="7"/>
      <c r="U393" s="7"/>
      <c r="V393" s="7"/>
      <c r="W393" s="7"/>
      <c r="X393" s="7"/>
      <c r="Y393" s="7"/>
      <c r="Z393" s="7"/>
      <c r="AA393" s="7"/>
      <c r="AB393" s="7"/>
      <c r="AC393" s="7"/>
      <c r="AD393" s="7"/>
      <c r="AE393" s="7"/>
    </row>
    <row r="394" ht="13.5" customHeight="1">
      <c r="A394" s="7"/>
      <c r="B394" s="7"/>
      <c r="C394" s="7"/>
      <c r="D394" s="7"/>
      <c r="E394" s="7"/>
      <c r="F394" s="7"/>
      <c r="G394" s="7"/>
      <c r="H394" s="7"/>
      <c r="I394" s="7"/>
      <c r="J394" s="7"/>
      <c r="K394" s="7"/>
      <c r="L394" s="7"/>
      <c r="M394" s="7"/>
      <c r="N394" s="7"/>
      <c r="O394" s="7"/>
      <c r="P394" s="7"/>
      <c r="Q394" s="7"/>
      <c r="R394" s="7"/>
      <c r="S394" s="7"/>
      <c r="T394" s="7"/>
      <c r="U394" s="7"/>
      <c r="V394" s="7"/>
      <c r="W394" s="7"/>
      <c r="X394" s="7"/>
      <c r="Y394" s="7"/>
      <c r="Z394" s="7"/>
      <c r="AA394" s="7"/>
      <c r="AB394" s="7"/>
      <c r="AC394" s="7"/>
      <c r="AD394" s="7"/>
      <c r="AE394" s="7"/>
    </row>
    <row r="395" ht="13.5" customHeight="1">
      <c r="A395" s="7"/>
      <c r="B395" s="7"/>
      <c r="C395" s="7"/>
      <c r="D395" s="7"/>
      <c r="E395" s="7"/>
      <c r="F395" s="7"/>
      <c r="G395" s="7"/>
      <c r="H395" s="7"/>
      <c r="I395" s="7"/>
      <c r="J395" s="7"/>
      <c r="K395" s="7"/>
      <c r="L395" s="7"/>
      <c r="M395" s="7"/>
      <c r="N395" s="7"/>
      <c r="O395" s="7"/>
      <c r="P395" s="7"/>
      <c r="Q395" s="7"/>
      <c r="R395" s="7"/>
      <c r="S395" s="7"/>
      <c r="T395" s="7"/>
      <c r="U395" s="7"/>
      <c r="V395" s="7"/>
      <c r="W395" s="7"/>
      <c r="X395" s="7"/>
      <c r="Y395" s="7"/>
      <c r="Z395" s="7"/>
      <c r="AA395" s="7"/>
      <c r="AB395" s="7"/>
      <c r="AC395" s="7"/>
      <c r="AD395" s="7"/>
      <c r="AE395" s="7"/>
    </row>
    <row r="396" ht="13.5" customHeight="1">
      <c r="A396" s="7"/>
      <c r="B396" s="7"/>
      <c r="C396" s="7"/>
      <c r="D396" s="7"/>
      <c r="E396" s="7"/>
      <c r="F396" s="7"/>
      <c r="G396" s="7"/>
      <c r="H396" s="7"/>
      <c r="I396" s="7"/>
      <c r="J396" s="7"/>
      <c r="K396" s="7"/>
      <c r="L396" s="7"/>
      <c r="M396" s="7"/>
      <c r="N396" s="7"/>
      <c r="O396" s="7"/>
      <c r="P396" s="7"/>
      <c r="Q396" s="7"/>
      <c r="R396" s="7"/>
      <c r="S396" s="7"/>
      <c r="T396" s="7"/>
      <c r="U396" s="7"/>
      <c r="V396" s="7"/>
      <c r="W396" s="7"/>
      <c r="X396" s="7"/>
      <c r="Y396" s="7"/>
      <c r="Z396" s="7"/>
      <c r="AA396" s="7"/>
      <c r="AB396" s="7"/>
      <c r="AC396" s="7"/>
      <c r="AD396" s="7"/>
      <c r="AE396" s="7"/>
    </row>
    <row r="397" ht="13.5" customHeight="1">
      <c r="A397" s="7"/>
      <c r="B397" s="7"/>
      <c r="C397" s="7"/>
      <c r="D397" s="7"/>
      <c r="E397" s="7"/>
      <c r="F397" s="7"/>
      <c r="G397" s="7"/>
      <c r="H397" s="7"/>
      <c r="I397" s="7"/>
      <c r="J397" s="7"/>
      <c r="K397" s="7"/>
      <c r="L397" s="7"/>
      <c r="M397" s="7"/>
      <c r="N397" s="7"/>
      <c r="O397" s="7"/>
      <c r="P397" s="7"/>
      <c r="Q397" s="7"/>
      <c r="R397" s="7"/>
      <c r="S397" s="7"/>
      <c r="T397" s="7"/>
      <c r="U397" s="7"/>
      <c r="V397" s="7"/>
      <c r="W397" s="7"/>
      <c r="X397" s="7"/>
      <c r="Y397" s="7"/>
      <c r="Z397" s="7"/>
      <c r="AA397" s="7"/>
      <c r="AB397" s="7"/>
      <c r="AC397" s="7"/>
      <c r="AD397" s="7"/>
      <c r="AE397" s="7"/>
    </row>
    <row r="398" ht="13.5" customHeight="1">
      <c r="A398" s="7"/>
      <c r="B398" s="7"/>
      <c r="C398" s="7"/>
      <c r="D398" s="7"/>
      <c r="E398" s="7"/>
      <c r="F398" s="7"/>
      <c r="G398" s="7"/>
      <c r="H398" s="7"/>
      <c r="I398" s="7"/>
      <c r="J398" s="7"/>
      <c r="K398" s="7"/>
      <c r="L398" s="7"/>
      <c r="M398" s="7"/>
      <c r="N398" s="7"/>
      <c r="O398" s="7"/>
      <c r="P398" s="7"/>
      <c r="Q398" s="7"/>
      <c r="R398" s="7"/>
      <c r="S398" s="7"/>
      <c r="T398" s="7"/>
      <c r="U398" s="7"/>
      <c r="V398" s="7"/>
      <c r="W398" s="7"/>
      <c r="X398" s="7"/>
      <c r="Y398" s="7"/>
      <c r="Z398" s="7"/>
      <c r="AA398" s="7"/>
      <c r="AB398" s="7"/>
      <c r="AC398" s="7"/>
      <c r="AD398" s="7"/>
      <c r="AE398" s="7"/>
    </row>
    <row r="399" ht="13.5" customHeight="1">
      <c r="A399" s="7"/>
      <c r="B399" s="7"/>
      <c r="C399" s="7"/>
      <c r="D399" s="7"/>
      <c r="E399" s="7"/>
      <c r="F399" s="7"/>
      <c r="G399" s="7"/>
      <c r="H399" s="7"/>
      <c r="I399" s="7"/>
      <c r="J399" s="7"/>
      <c r="K399" s="7"/>
      <c r="L399" s="7"/>
      <c r="M399" s="7"/>
      <c r="N399" s="7"/>
      <c r="O399" s="7"/>
      <c r="P399" s="7"/>
      <c r="Q399" s="7"/>
      <c r="R399" s="7"/>
      <c r="S399" s="7"/>
      <c r="T399" s="7"/>
      <c r="U399" s="7"/>
      <c r="V399" s="7"/>
      <c r="W399" s="7"/>
      <c r="X399" s="7"/>
      <c r="Y399" s="7"/>
      <c r="Z399" s="7"/>
      <c r="AA399" s="7"/>
      <c r="AB399" s="7"/>
      <c r="AC399" s="7"/>
      <c r="AD399" s="7"/>
      <c r="AE399" s="7"/>
    </row>
    <row r="400" ht="13.5" customHeight="1">
      <c r="A400" s="7"/>
      <c r="B400" s="7"/>
      <c r="C400" s="7"/>
      <c r="D400" s="7"/>
      <c r="E400" s="7"/>
      <c r="F400" s="7"/>
      <c r="G400" s="7"/>
      <c r="H400" s="7"/>
      <c r="I400" s="7"/>
      <c r="J400" s="7"/>
      <c r="K400" s="7"/>
      <c r="L400" s="7"/>
      <c r="M400" s="7"/>
      <c r="N400" s="7"/>
      <c r="O400" s="7"/>
      <c r="P400" s="7"/>
      <c r="Q400" s="7"/>
      <c r="R400" s="7"/>
      <c r="S400" s="7"/>
      <c r="T400" s="7"/>
      <c r="U400" s="7"/>
      <c r="V400" s="7"/>
      <c r="W400" s="7"/>
      <c r="X400" s="7"/>
      <c r="Y400" s="7"/>
      <c r="Z400" s="7"/>
      <c r="AA400" s="7"/>
      <c r="AB400" s="7"/>
      <c r="AC400" s="7"/>
      <c r="AD400" s="7"/>
      <c r="AE400" s="7"/>
    </row>
    <row r="401" ht="13.5" customHeight="1">
      <c r="A401" s="7"/>
      <c r="B401" s="7"/>
      <c r="C401" s="7"/>
      <c r="D401" s="7"/>
      <c r="E401" s="7"/>
      <c r="F401" s="7"/>
      <c r="G401" s="7"/>
      <c r="H401" s="7"/>
      <c r="I401" s="7"/>
      <c r="J401" s="7"/>
      <c r="K401" s="7"/>
      <c r="L401" s="7"/>
      <c r="M401" s="7"/>
      <c r="N401" s="7"/>
      <c r="O401" s="7"/>
      <c r="P401" s="7"/>
      <c r="Q401" s="7"/>
      <c r="R401" s="7"/>
      <c r="S401" s="7"/>
      <c r="T401" s="7"/>
      <c r="U401" s="7"/>
      <c r="V401" s="7"/>
      <c r="W401" s="7"/>
      <c r="X401" s="7"/>
      <c r="Y401" s="7"/>
      <c r="Z401" s="7"/>
      <c r="AA401" s="7"/>
      <c r="AB401" s="7"/>
      <c r="AC401" s="7"/>
      <c r="AD401" s="7"/>
      <c r="AE401" s="7"/>
    </row>
    <row r="402" ht="13.5" customHeight="1">
      <c r="A402" s="7"/>
      <c r="B402" s="7"/>
      <c r="C402" s="7"/>
      <c r="D402" s="7"/>
      <c r="E402" s="7"/>
      <c r="F402" s="7"/>
      <c r="G402" s="7"/>
      <c r="H402" s="7"/>
      <c r="I402" s="7"/>
      <c r="J402" s="7"/>
      <c r="K402" s="7"/>
      <c r="L402" s="7"/>
      <c r="M402" s="7"/>
      <c r="N402" s="7"/>
      <c r="O402" s="7"/>
      <c r="P402" s="7"/>
      <c r="Q402" s="7"/>
      <c r="R402" s="7"/>
      <c r="S402" s="7"/>
      <c r="T402" s="7"/>
      <c r="U402" s="7"/>
      <c r="V402" s="7"/>
      <c r="W402" s="7"/>
      <c r="X402" s="7"/>
      <c r="Y402" s="7"/>
      <c r="Z402" s="7"/>
      <c r="AA402" s="7"/>
      <c r="AB402" s="7"/>
      <c r="AC402" s="7"/>
      <c r="AD402" s="7"/>
      <c r="AE402" s="7"/>
    </row>
    <row r="403" ht="13.5" customHeight="1">
      <c r="A403" s="7"/>
      <c r="B403" s="7"/>
      <c r="C403" s="7"/>
      <c r="D403" s="7"/>
      <c r="E403" s="7"/>
      <c r="F403" s="7"/>
      <c r="G403" s="7"/>
      <c r="H403" s="7"/>
      <c r="I403" s="7"/>
      <c r="J403" s="7"/>
      <c r="K403" s="7"/>
      <c r="L403" s="7"/>
      <c r="M403" s="7"/>
      <c r="N403" s="7"/>
      <c r="O403" s="7"/>
      <c r="P403" s="7"/>
      <c r="Q403" s="7"/>
      <c r="R403" s="7"/>
      <c r="S403" s="7"/>
      <c r="T403" s="7"/>
      <c r="U403" s="7"/>
      <c r="V403" s="7"/>
      <c r="W403" s="7"/>
      <c r="X403" s="7"/>
      <c r="Y403" s="7"/>
      <c r="Z403" s="7"/>
      <c r="AA403" s="7"/>
      <c r="AB403" s="7"/>
      <c r="AC403" s="7"/>
      <c r="AD403" s="7"/>
      <c r="AE403" s="7"/>
    </row>
    <row r="404" ht="13.5" customHeight="1">
      <c r="A404" s="7"/>
      <c r="B404" s="7"/>
      <c r="C404" s="7"/>
      <c r="D404" s="7"/>
      <c r="E404" s="7"/>
      <c r="F404" s="7"/>
      <c r="G404" s="7"/>
      <c r="H404" s="7"/>
      <c r="I404" s="7"/>
      <c r="J404" s="7"/>
      <c r="K404" s="7"/>
      <c r="L404" s="7"/>
      <c r="M404" s="7"/>
      <c r="N404" s="7"/>
      <c r="O404" s="7"/>
      <c r="P404" s="7"/>
      <c r="Q404" s="7"/>
      <c r="R404" s="7"/>
      <c r="S404" s="7"/>
      <c r="T404" s="7"/>
      <c r="U404" s="7"/>
      <c r="V404" s="7"/>
      <c r="W404" s="7"/>
      <c r="X404" s="7"/>
      <c r="Y404" s="7"/>
      <c r="Z404" s="7"/>
      <c r="AA404" s="7"/>
      <c r="AB404" s="7"/>
      <c r="AC404" s="7"/>
      <c r="AD404" s="7"/>
      <c r="AE404" s="7"/>
    </row>
    <row r="405" ht="13.5" customHeight="1">
      <c r="A405" s="7"/>
      <c r="B405" s="7"/>
      <c r="C405" s="7"/>
      <c r="D405" s="7"/>
      <c r="E405" s="7"/>
      <c r="F405" s="7"/>
      <c r="G405" s="7"/>
      <c r="H405" s="7"/>
      <c r="I405" s="7"/>
      <c r="J405" s="7"/>
      <c r="K405" s="7"/>
      <c r="L405" s="7"/>
      <c r="M405" s="7"/>
      <c r="N405" s="7"/>
      <c r="O405" s="7"/>
      <c r="P405" s="7"/>
      <c r="Q405" s="7"/>
      <c r="R405" s="7"/>
      <c r="S405" s="7"/>
      <c r="T405" s="7"/>
      <c r="U405" s="7"/>
      <c r="V405" s="7"/>
      <c r="W405" s="7"/>
      <c r="X405" s="7"/>
      <c r="Y405" s="7"/>
      <c r="Z405" s="7"/>
      <c r="AA405" s="7"/>
      <c r="AB405" s="7"/>
      <c r="AC405" s="7"/>
      <c r="AD405" s="7"/>
      <c r="AE405" s="7"/>
    </row>
    <row r="406" ht="13.5" customHeight="1">
      <c r="A406" s="7"/>
      <c r="B406" s="7"/>
      <c r="C406" s="7"/>
      <c r="D406" s="7"/>
      <c r="E406" s="7"/>
      <c r="F406" s="7"/>
      <c r="G406" s="7"/>
      <c r="H406" s="7"/>
      <c r="I406" s="7"/>
      <c r="J406" s="7"/>
      <c r="K406" s="7"/>
      <c r="L406" s="7"/>
      <c r="M406" s="7"/>
      <c r="N406" s="7"/>
      <c r="O406" s="7"/>
      <c r="P406" s="7"/>
      <c r="Q406" s="7"/>
      <c r="R406" s="7"/>
      <c r="S406" s="7"/>
      <c r="T406" s="7"/>
      <c r="U406" s="7"/>
      <c r="V406" s="7"/>
      <c r="W406" s="7"/>
      <c r="X406" s="7"/>
      <c r="Y406" s="7"/>
      <c r="Z406" s="7"/>
      <c r="AA406" s="7"/>
      <c r="AB406" s="7"/>
      <c r="AC406" s="7"/>
      <c r="AD406" s="7"/>
      <c r="AE406" s="7"/>
    </row>
    <row r="407" ht="13.5" customHeight="1">
      <c r="A407" s="7"/>
      <c r="B407" s="7"/>
      <c r="C407" s="7"/>
      <c r="D407" s="7"/>
      <c r="E407" s="7"/>
      <c r="F407" s="7"/>
      <c r="G407" s="7"/>
      <c r="H407" s="7"/>
      <c r="I407" s="7"/>
      <c r="J407" s="7"/>
      <c r="K407" s="7"/>
      <c r="L407" s="7"/>
      <c r="M407" s="7"/>
      <c r="N407" s="7"/>
      <c r="O407" s="7"/>
      <c r="P407" s="7"/>
      <c r="Q407" s="7"/>
      <c r="R407" s="7"/>
      <c r="S407" s="7"/>
      <c r="T407" s="7"/>
      <c r="U407" s="7"/>
      <c r="V407" s="7"/>
      <c r="W407" s="7"/>
      <c r="X407" s="7"/>
      <c r="Y407" s="7"/>
      <c r="Z407" s="7"/>
      <c r="AA407" s="7"/>
      <c r="AB407" s="7"/>
      <c r="AC407" s="7"/>
      <c r="AD407" s="7"/>
      <c r="AE407" s="7"/>
    </row>
    <row r="408" ht="13.5" customHeight="1">
      <c r="A408" s="7"/>
      <c r="B408" s="7"/>
      <c r="C408" s="7"/>
      <c r="D408" s="7"/>
      <c r="E408" s="7"/>
      <c r="F408" s="7"/>
      <c r="G408" s="7"/>
      <c r="H408" s="7"/>
      <c r="I408" s="7"/>
      <c r="J408" s="7"/>
      <c r="K408" s="7"/>
      <c r="L408" s="7"/>
      <c r="M408" s="7"/>
      <c r="N408" s="7"/>
      <c r="O408" s="7"/>
      <c r="P408" s="7"/>
      <c r="Q408" s="7"/>
      <c r="R408" s="7"/>
      <c r="S408" s="7"/>
      <c r="T408" s="7"/>
      <c r="U408" s="7"/>
      <c r="V408" s="7"/>
      <c r="W408" s="7"/>
      <c r="X408" s="7"/>
      <c r="Y408" s="7"/>
      <c r="Z408" s="7"/>
      <c r="AA408" s="7"/>
      <c r="AB408" s="7"/>
      <c r="AC408" s="7"/>
      <c r="AD408" s="7"/>
      <c r="AE408" s="7"/>
    </row>
    <row r="409" ht="13.5" customHeight="1">
      <c r="A409" s="7"/>
      <c r="B409" s="7"/>
      <c r="C409" s="7"/>
      <c r="D409" s="7"/>
      <c r="E409" s="7"/>
      <c r="F409" s="7"/>
      <c r="G409" s="7"/>
      <c r="H409" s="7"/>
      <c r="I409" s="7"/>
      <c r="J409" s="7"/>
      <c r="K409" s="7"/>
      <c r="L409" s="7"/>
      <c r="M409" s="7"/>
      <c r="N409" s="7"/>
      <c r="O409" s="7"/>
      <c r="P409" s="7"/>
      <c r="Q409" s="7"/>
      <c r="R409" s="7"/>
      <c r="S409" s="7"/>
      <c r="T409" s="7"/>
      <c r="U409" s="7"/>
      <c r="V409" s="7"/>
      <c r="W409" s="7"/>
      <c r="X409" s="7"/>
      <c r="Y409" s="7"/>
      <c r="Z409" s="7"/>
      <c r="AA409" s="7"/>
      <c r="AB409" s="7"/>
      <c r="AC409" s="7"/>
      <c r="AD409" s="7"/>
      <c r="AE409" s="7"/>
    </row>
    <row r="410" ht="13.5" customHeight="1">
      <c r="A410" s="7"/>
      <c r="B410" s="7"/>
      <c r="C410" s="7"/>
      <c r="D410" s="7"/>
      <c r="E410" s="7"/>
      <c r="F410" s="7"/>
      <c r="G410" s="7"/>
      <c r="H410" s="7"/>
      <c r="I410" s="7"/>
      <c r="J410" s="7"/>
      <c r="K410" s="7"/>
      <c r="L410" s="7"/>
      <c r="M410" s="7"/>
      <c r="N410" s="7"/>
      <c r="O410" s="7"/>
      <c r="P410" s="7"/>
      <c r="Q410" s="7"/>
      <c r="R410" s="7"/>
      <c r="S410" s="7"/>
      <c r="T410" s="7"/>
      <c r="U410" s="7"/>
      <c r="V410" s="7"/>
      <c r="W410" s="7"/>
      <c r="X410" s="7"/>
      <c r="Y410" s="7"/>
      <c r="Z410" s="7"/>
      <c r="AA410" s="7"/>
      <c r="AB410" s="7"/>
      <c r="AC410" s="7"/>
      <c r="AD410" s="7"/>
      <c r="AE410" s="7"/>
    </row>
    <row r="411" ht="13.5" customHeight="1">
      <c r="A411" s="7"/>
      <c r="B411" s="7"/>
      <c r="C411" s="7"/>
      <c r="D411" s="7"/>
      <c r="E411" s="7"/>
      <c r="F411" s="7"/>
      <c r="G411" s="7"/>
      <c r="H411" s="7"/>
      <c r="I411" s="7"/>
      <c r="J411" s="7"/>
      <c r="K411" s="7"/>
      <c r="L411" s="7"/>
      <c r="M411" s="7"/>
      <c r="N411" s="7"/>
      <c r="O411" s="7"/>
      <c r="P411" s="7"/>
      <c r="Q411" s="7"/>
      <c r="R411" s="7"/>
      <c r="S411" s="7"/>
      <c r="T411" s="7"/>
      <c r="U411" s="7"/>
      <c r="V411" s="7"/>
      <c r="W411" s="7"/>
      <c r="X411" s="7"/>
      <c r="Y411" s="7"/>
      <c r="Z411" s="7"/>
      <c r="AA411" s="7"/>
      <c r="AB411" s="7"/>
      <c r="AC411" s="7"/>
      <c r="AD411" s="7"/>
      <c r="AE411" s="7"/>
    </row>
    <row r="412" ht="13.5" customHeight="1">
      <c r="A412" s="7"/>
      <c r="B412" s="7"/>
      <c r="C412" s="7"/>
      <c r="D412" s="7"/>
      <c r="E412" s="7"/>
      <c r="F412" s="7"/>
      <c r="G412" s="7"/>
      <c r="H412" s="7"/>
      <c r="I412" s="7"/>
      <c r="J412" s="7"/>
      <c r="K412" s="7"/>
      <c r="L412" s="7"/>
      <c r="M412" s="7"/>
      <c r="N412" s="7"/>
      <c r="O412" s="7"/>
      <c r="P412" s="7"/>
      <c r="Q412" s="7"/>
      <c r="R412" s="7"/>
      <c r="S412" s="7"/>
      <c r="T412" s="7"/>
      <c r="U412" s="7"/>
      <c r="V412" s="7"/>
      <c r="W412" s="7"/>
      <c r="X412" s="7"/>
      <c r="Y412" s="7"/>
      <c r="Z412" s="7"/>
      <c r="AA412" s="7"/>
      <c r="AB412" s="7"/>
      <c r="AC412" s="7"/>
      <c r="AD412" s="7"/>
      <c r="AE412" s="7"/>
    </row>
    <row r="413" ht="13.5" customHeight="1">
      <c r="A413" s="7"/>
      <c r="B413" s="7"/>
      <c r="C413" s="7"/>
      <c r="D413" s="7"/>
      <c r="E413" s="7"/>
      <c r="F413" s="7"/>
      <c r="G413" s="7"/>
      <c r="H413" s="7"/>
      <c r="I413" s="7"/>
      <c r="J413" s="7"/>
      <c r="K413" s="7"/>
      <c r="L413" s="7"/>
      <c r="M413" s="7"/>
      <c r="N413" s="7"/>
      <c r="O413" s="7"/>
      <c r="P413" s="7"/>
      <c r="Q413" s="7"/>
      <c r="R413" s="7"/>
      <c r="S413" s="7"/>
      <c r="T413" s="7"/>
      <c r="U413" s="7"/>
      <c r="V413" s="7"/>
      <c r="W413" s="7"/>
      <c r="X413" s="7"/>
      <c r="Y413" s="7"/>
      <c r="Z413" s="7"/>
      <c r="AA413" s="7"/>
      <c r="AB413" s="7"/>
      <c r="AC413" s="7"/>
      <c r="AD413" s="7"/>
      <c r="AE413" s="7"/>
    </row>
    <row r="414" ht="13.5" customHeight="1">
      <c r="A414" s="7"/>
      <c r="B414" s="7"/>
      <c r="C414" s="7"/>
      <c r="D414" s="7"/>
      <c r="E414" s="7"/>
      <c r="F414" s="7"/>
      <c r="G414" s="7"/>
      <c r="H414" s="7"/>
      <c r="I414" s="7"/>
      <c r="J414" s="7"/>
      <c r="K414" s="7"/>
      <c r="L414" s="7"/>
      <c r="M414" s="7"/>
      <c r="N414" s="7"/>
      <c r="O414" s="7"/>
      <c r="P414" s="7"/>
      <c r="Q414" s="7"/>
      <c r="R414" s="7"/>
      <c r="S414" s="7"/>
      <c r="T414" s="7"/>
      <c r="U414" s="7"/>
      <c r="V414" s="7"/>
      <c r="W414" s="7"/>
      <c r="X414" s="7"/>
      <c r="Y414" s="7"/>
      <c r="Z414" s="7"/>
      <c r="AA414" s="7"/>
      <c r="AB414" s="7"/>
      <c r="AC414" s="7"/>
      <c r="AD414" s="7"/>
      <c r="AE414" s="7"/>
    </row>
    <row r="415" ht="13.5" customHeight="1">
      <c r="A415" s="7"/>
      <c r="B415" s="7"/>
      <c r="C415" s="7"/>
      <c r="D415" s="7"/>
      <c r="E415" s="7"/>
      <c r="F415" s="7"/>
      <c r="G415" s="7"/>
      <c r="H415" s="7"/>
      <c r="I415" s="7"/>
      <c r="J415" s="7"/>
      <c r="K415" s="7"/>
      <c r="L415" s="7"/>
      <c r="M415" s="7"/>
      <c r="N415" s="7"/>
      <c r="O415" s="7"/>
      <c r="P415" s="7"/>
      <c r="Q415" s="7"/>
      <c r="R415" s="7"/>
      <c r="S415" s="7"/>
      <c r="T415" s="7"/>
      <c r="U415" s="7"/>
      <c r="V415" s="7"/>
      <c r="W415" s="7"/>
      <c r="X415" s="7"/>
      <c r="Y415" s="7"/>
      <c r="Z415" s="7"/>
      <c r="AA415" s="7"/>
      <c r="AB415" s="7"/>
      <c r="AC415" s="7"/>
      <c r="AD415" s="7"/>
      <c r="AE415" s="7"/>
    </row>
    <row r="416" ht="13.5" customHeight="1">
      <c r="A416" s="7"/>
      <c r="B416" s="7"/>
      <c r="C416" s="7"/>
      <c r="D416" s="7"/>
      <c r="E416" s="7"/>
      <c r="F416" s="7"/>
      <c r="G416" s="7"/>
      <c r="H416" s="7"/>
      <c r="I416" s="7"/>
      <c r="J416" s="7"/>
      <c r="K416" s="7"/>
      <c r="L416" s="7"/>
      <c r="M416" s="7"/>
      <c r="N416" s="7"/>
      <c r="O416" s="7"/>
      <c r="P416" s="7"/>
      <c r="Q416" s="7"/>
      <c r="R416" s="7"/>
      <c r="S416" s="7"/>
      <c r="T416" s="7"/>
      <c r="U416" s="7"/>
      <c r="V416" s="7"/>
      <c r="W416" s="7"/>
      <c r="X416" s="7"/>
      <c r="Y416" s="7"/>
      <c r="Z416" s="7"/>
      <c r="AA416" s="7"/>
      <c r="AB416" s="7"/>
      <c r="AC416" s="7"/>
      <c r="AD416" s="7"/>
      <c r="AE416" s="7"/>
    </row>
    <row r="417" ht="13.5" customHeight="1">
      <c r="A417" s="7"/>
      <c r="B417" s="7"/>
      <c r="C417" s="7"/>
      <c r="D417" s="7"/>
      <c r="E417" s="7"/>
      <c r="F417" s="7"/>
      <c r="G417" s="7"/>
      <c r="H417" s="7"/>
      <c r="I417" s="7"/>
      <c r="J417" s="7"/>
      <c r="K417" s="7"/>
      <c r="L417" s="7"/>
      <c r="M417" s="7"/>
      <c r="N417" s="7"/>
      <c r="O417" s="7"/>
      <c r="P417" s="7"/>
      <c r="Q417" s="7"/>
      <c r="R417" s="7"/>
      <c r="S417" s="7"/>
      <c r="T417" s="7"/>
      <c r="U417" s="7"/>
      <c r="V417" s="7"/>
      <c r="W417" s="7"/>
      <c r="X417" s="7"/>
      <c r="Y417" s="7"/>
      <c r="Z417" s="7"/>
      <c r="AA417" s="7"/>
      <c r="AB417" s="7"/>
      <c r="AC417" s="7"/>
      <c r="AD417" s="7"/>
      <c r="AE417" s="7"/>
    </row>
    <row r="418" ht="13.5" customHeight="1">
      <c r="A418" s="7"/>
      <c r="B418" s="7"/>
      <c r="C418" s="7"/>
      <c r="D418" s="7"/>
      <c r="E418" s="7"/>
      <c r="F418" s="7"/>
      <c r="G418" s="7"/>
      <c r="H418" s="7"/>
      <c r="I418" s="7"/>
      <c r="J418" s="7"/>
      <c r="K418" s="7"/>
      <c r="L418" s="7"/>
      <c r="M418" s="7"/>
      <c r="N418" s="7"/>
      <c r="O418" s="7"/>
      <c r="P418" s="7"/>
      <c r="Q418" s="7"/>
      <c r="R418" s="7"/>
      <c r="S418" s="7"/>
      <c r="T418" s="7"/>
      <c r="U418" s="7"/>
      <c r="V418" s="7"/>
      <c r="W418" s="7"/>
      <c r="X418" s="7"/>
      <c r="Y418" s="7"/>
      <c r="Z418" s="7"/>
      <c r="AA418" s="7"/>
      <c r="AB418" s="7"/>
      <c r="AC418" s="7"/>
      <c r="AD418" s="7"/>
      <c r="AE418" s="7"/>
    </row>
    <row r="419" ht="13.5" customHeight="1">
      <c r="A419" s="7"/>
      <c r="B419" s="7"/>
      <c r="C419" s="7"/>
      <c r="D419" s="7"/>
      <c r="E419" s="7"/>
      <c r="F419" s="7"/>
      <c r="G419" s="7"/>
      <c r="H419" s="7"/>
      <c r="I419" s="7"/>
      <c r="J419" s="7"/>
      <c r="K419" s="7"/>
      <c r="L419" s="7"/>
      <c r="M419" s="7"/>
      <c r="N419" s="7"/>
      <c r="O419" s="7"/>
      <c r="P419" s="7"/>
      <c r="Q419" s="7"/>
      <c r="R419" s="7"/>
      <c r="S419" s="7"/>
      <c r="T419" s="7"/>
      <c r="U419" s="7"/>
      <c r="V419" s="7"/>
      <c r="W419" s="7"/>
      <c r="X419" s="7"/>
      <c r="Y419" s="7"/>
      <c r="Z419" s="7"/>
      <c r="AA419" s="7"/>
      <c r="AB419" s="7"/>
      <c r="AC419" s="7"/>
      <c r="AD419" s="7"/>
      <c r="AE419" s="7"/>
    </row>
    <row r="420" ht="13.5" customHeight="1">
      <c r="A420" s="7"/>
      <c r="B420" s="7"/>
      <c r="C420" s="7"/>
      <c r="D420" s="7"/>
      <c r="E420" s="7"/>
      <c r="F420" s="7"/>
      <c r="G420" s="7"/>
      <c r="H420" s="7"/>
      <c r="I420" s="7"/>
      <c r="J420" s="7"/>
      <c r="K420" s="7"/>
      <c r="L420" s="7"/>
      <c r="M420" s="7"/>
      <c r="N420" s="7"/>
      <c r="O420" s="7"/>
      <c r="P420" s="7"/>
      <c r="Q420" s="7"/>
      <c r="R420" s="7"/>
      <c r="S420" s="7"/>
      <c r="T420" s="7"/>
      <c r="U420" s="7"/>
      <c r="V420" s="7"/>
      <c r="W420" s="7"/>
      <c r="X420" s="7"/>
      <c r="Y420" s="7"/>
      <c r="Z420" s="7"/>
      <c r="AA420" s="7"/>
      <c r="AB420" s="7"/>
      <c r="AC420" s="7"/>
      <c r="AD420" s="7"/>
      <c r="AE420" s="7"/>
    </row>
    <row r="421" ht="13.5" customHeight="1">
      <c r="A421" s="7"/>
      <c r="B421" s="7"/>
      <c r="C421" s="7"/>
      <c r="D421" s="7"/>
      <c r="E421" s="7"/>
      <c r="F421" s="7"/>
      <c r="G421" s="7"/>
      <c r="H421" s="7"/>
      <c r="I421" s="7"/>
      <c r="J421" s="7"/>
      <c r="K421" s="7"/>
      <c r="L421" s="7"/>
      <c r="M421" s="7"/>
      <c r="N421" s="7"/>
      <c r="O421" s="7"/>
      <c r="P421" s="7"/>
      <c r="Q421" s="7"/>
      <c r="R421" s="7"/>
      <c r="S421" s="7"/>
      <c r="T421" s="7"/>
      <c r="U421" s="7"/>
      <c r="V421" s="7"/>
      <c r="W421" s="7"/>
      <c r="X421" s="7"/>
      <c r="Y421" s="7"/>
      <c r="Z421" s="7"/>
      <c r="AA421" s="7"/>
      <c r="AB421" s="7"/>
      <c r="AC421" s="7"/>
      <c r="AD421" s="7"/>
      <c r="AE421" s="7"/>
    </row>
    <row r="422" ht="13.5" customHeight="1">
      <c r="A422" s="7"/>
      <c r="B422" s="7"/>
      <c r="C422" s="7"/>
      <c r="D422" s="7"/>
      <c r="E422" s="7"/>
      <c r="F422" s="7"/>
      <c r="G422" s="7"/>
      <c r="H422" s="7"/>
      <c r="I422" s="7"/>
      <c r="J422" s="7"/>
      <c r="K422" s="7"/>
      <c r="L422" s="7"/>
      <c r="M422" s="7"/>
      <c r="N422" s="7"/>
      <c r="O422" s="7"/>
      <c r="P422" s="7"/>
      <c r="Q422" s="7"/>
      <c r="R422" s="7"/>
      <c r="S422" s="7"/>
      <c r="T422" s="7"/>
      <c r="U422" s="7"/>
      <c r="V422" s="7"/>
      <c r="W422" s="7"/>
      <c r="X422" s="7"/>
      <c r="Y422" s="7"/>
      <c r="Z422" s="7"/>
      <c r="AA422" s="7"/>
      <c r="AB422" s="7"/>
      <c r="AC422" s="7"/>
      <c r="AD422" s="7"/>
      <c r="AE422" s="7"/>
    </row>
    <row r="423" ht="13.5" customHeight="1">
      <c r="A423" s="7"/>
      <c r="B423" s="7"/>
      <c r="C423" s="7"/>
      <c r="D423" s="7"/>
      <c r="E423" s="7"/>
      <c r="F423" s="7"/>
      <c r="G423" s="7"/>
      <c r="H423" s="7"/>
      <c r="I423" s="7"/>
      <c r="J423" s="7"/>
      <c r="K423" s="7"/>
      <c r="L423" s="7"/>
      <c r="M423" s="7"/>
      <c r="N423" s="7"/>
      <c r="O423" s="7"/>
      <c r="P423" s="7"/>
      <c r="Q423" s="7"/>
      <c r="R423" s="7"/>
      <c r="S423" s="7"/>
      <c r="T423" s="7"/>
      <c r="U423" s="7"/>
      <c r="V423" s="7"/>
      <c r="W423" s="7"/>
      <c r="X423" s="7"/>
      <c r="Y423" s="7"/>
      <c r="Z423" s="7"/>
      <c r="AA423" s="7"/>
      <c r="AB423" s="7"/>
      <c r="AC423" s="7"/>
      <c r="AD423" s="7"/>
      <c r="AE423" s="7"/>
    </row>
    <row r="424" ht="13.5" customHeight="1">
      <c r="A424" s="7"/>
      <c r="B424" s="7"/>
      <c r="C424" s="7"/>
      <c r="D424" s="7"/>
      <c r="E424" s="7"/>
      <c r="F424" s="7"/>
      <c r="G424" s="7"/>
      <c r="H424" s="7"/>
      <c r="I424" s="7"/>
      <c r="J424" s="7"/>
      <c r="K424" s="7"/>
      <c r="L424" s="7"/>
      <c r="M424" s="7"/>
      <c r="N424" s="7"/>
      <c r="O424" s="7"/>
      <c r="P424" s="7"/>
      <c r="Q424" s="7"/>
      <c r="R424" s="7"/>
      <c r="S424" s="7"/>
      <c r="T424" s="7"/>
      <c r="U424" s="7"/>
      <c r="V424" s="7"/>
      <c r="W424" s="7"/>
      <c r="X424" s="7"/>
      <c r="Y424" s="7"/>
      <c r="Z424" s="7"/>
      <c r="AA424" s="7"/>
      <c r="AB424" s="7"/>
      <c r="AC424" s="7"/>
      <c r="AD424" s="7"/>
      <c r="AE424" s="7"/>
    </row>
    <row r="425" ht="13.5" customHeight="1">
      <c r="A425" s="7"/>
      <c r="B425" s="7"/>
      <c r="C425" s="7"/>
      <c r="D425" s="7"/>
      <c r="E425" s="7"/>
      <c r="F425" s="7"/>
      <c r="G425" s="7"/>
      <c r="H425" s="7"/>
      <c r="I425" s="7"/>
      <c r="J425" s="7"/>
      <c r="K425" s="7"/>
      <c r="L425" s="7"/>
      <c r="M425" s="7"/>
      <c r="N425" s="7"/>
      <c r="O425" s="7"/>
      <c r="P425" s="7"/>
      <c r="Q425" s="7"/>
      <c r="R425" s="7"/>
      <c r="S425" s="7"/>
      <c r="T425" s="7"/>
      <c r="U425" s="7"/>
      <c r="V425" s="7"/>
      <c r="W425" s="7"/>
      <c r="X425" s="7"/>
      <c r="Y425" s="7"/>
      <c r="Z425" s="7"/>
      <c r="AA425" s="7"/>
      <c r="AB425" s="7"/>
      <c r="AC425" s="7"/>
      <c r="AD425" s="7"/>
      <c r="AE425" s="7"/>
    </row>
    <row r="426" ht="13.5" customHeight="1">
      <c r="A426" s="7"/>
      <c r="B426" s="7"/>
      <c r="C426" s="7"/>
      <c r="D426" s="7"/>
      <c r="E426" s="7"/>
      <c r="F426" s="7"/>
      <c r="G426" s="7"/>
      <c r="H426" s="7"/>
      <c r="I426" s="7"/>
      <c r="J426" s="7"/>
      <c r="K426" s="7"/>
      <c r="L426" s="7"/>
      <c r="M426" s="7"/>
      <c r="N426" s="7"/>
      <c r="O426" s="7"/>
      <c r="P426" s="7"/>
      <c r="Q426" s="7"/>
      <c r="R426" s="7"/>
      <c r="S426" s="7"/>
      <c r="T426" s="7"/>
      <c r="U426" s="7"/>
      <c r="V426" s="7"/>
      <c r="W426" s="7"/>
      <c r="X426" s="7"/>
      <c r="Y426" s="7"/>
      <c r="Z426" s="7"/>
      <c r="AA426" s="7"/>
      <c r="AB426" s="7"/>
      <c r="AC426" s="7"/>
      <c r="AD426" s="7"/>
      <c r="AE426" s="7"/>
    </row>
    <row r="427" ht="13.5" customHeight="1">
      <c r="A427" s="7"/>
      <c r="B427" s="7"/>
      <c r="C427" s="7"/>
      <c r="D427" s="7"/>
      <c r="E427" s="7"/>
      <c r="F427" s="7"/>
      <c r="G427" s="7"/>
      <c r="H427" s="7"/>
      <c r="I427" s="7"/>
      <c r="J427" s="7"/>
      <c r="K427" s="7"/>
      <c r="L427" s="7"/>
      <c r="M427" s="7"/>
      <c r="N427" s="7"/>
      <c r="O427" s="7"/>
      <c r="P427" s="7"/>
      <c r="Q427" s="7"/>
      <c r="R427" s="7"/>
      <c r="S427" s="7"/>
      <c r="T427" s="7"/>
      <c r="U427" s="7"/>
      <c r="V427" s="7"/>
      <c r="W427" s="7"/>
      <c r="X427" s="7"/>
      <c r="Y427" s="7"/>
      <c r="Z427" s="7"/>
      <c r="AA427" s="7"/>
      <c r="AB427" s="7"/>
      <c r="AC427" s="7"/>
      <c r="AD427" s="7"/>
      <c r="AE427" s="7"/>
    </row>
    <row r="428" ht="13.5" customHeight="1">
      <c r="A428" s="7"/>
      <c r="B428" s="7"/>
      <c r="C428" s="7"/>
      <c r="D428" s="7"/>
      <c r="E428" s="7"/>
      <c r="F428" s="7"/>
      <c r="G428" s="7"/>
      <c r="H428" s="7"/>
      <c r="I428" s="7"/>
      <c r="J428" s="7"/>
      <c r="K428" s="7"/>
      <c r="L428" s="7"/>
      <c r="M428" s="7"/>
      <c r="N428" s="7"/>
      <c r="O428" s="7"/>
      <c r="P428" s="7"/>
      <c r="Q428" s="7"/>
      <c r="R428" s="7"/>
      <c r="S428" s="7"/>
      <c r="T428" s="7"/>
      <c r="U428" s="7"/>
      <c r="V428" s="7"/>
      <c r="W428" s="7"/>
      <c r="X428" s="7"/>
      <c r="Y428" s="7"/>
      <c r="Z428" s="7"/>
      <c r="AA428" s="7"/>
      <c r="AB428" s="7"/>
      <c r="AC428" s="7"/>
      <c r="AD428" s="7"/>
      <c r="AE428" s="7"/>
    </row>
    <row r="429" ht="13.5" customHeight="1">
      <c r="A429" s="7"/>
      <c r="B429" s="7"/>
      <c r="C429" s="7"/>
      <c r="D429" s="7"/>
      <c r="E429" s="7"/>
      <c r="F429" s="7"/>
      <c r="G429" s="7"/>
      <c r="H429" s="7"/>
      <c r="I429" s="7"/>
      <c r="J429" s="7"/>
      <c r="K429" s="7"/>
      <c r="L429" s="7"/>
      <c r="M429" s="7"/>
      <c r="N429" s="7"/>
      <c r="O429" s="7"/>
      <c r="P429" s="7"/>
      <c r="Q429" s="7"/>
      <c r="R429" s="7"/>
      <c r="S429" s="7"/>
      <c r="T429" s="7"/>
      <c r="U429" s="7"/>
      <c r="V429" s="7"/>
      <c r="W429" s="7"/>
      <c r="X429" s="7"/>
      <c r="Y429" s="7"/>
      <c r="Z429" s="7"/>
      <c r="AA429" s="7"/>
      <c r="AB429" s="7"/>
      <c r="AC429" s="7"/>
      <c r="AD429" s="7"/>
      <c r="AE429" s="7"/>
    </row>
    <row r="430" ht="13.5" customHeight="1">
      <c r="A430" s="7"/>
      <c r="B430" s="7"/>
      <c r="C430" s="7"/>
      <c r="D430" s="7"/>
      <c r="E430" s="7"/>
      <c r="F430" s="7"/>
      <c r="G430" s="7"/>
      <c r="H430" s="7"/>
      <c r="I430" s="7"/>
      <c r="J430" s="7"/>
      <c r="K430" s="7"/>
      <c r="L430" s="7"/>
      <c r="M430" s="7"/>
      <c r="N430" s="7"/>
      <c r="O430" s="7"/>
      <c r="P430" s="7"/>
      <c r="Q430" s="7"/>
      <c r="R430" s="7"/>
      <c r="S430" s="7"/>
      <c r="T430" s="7"/>
      <c r="U430" s="7"/>
      <c r="V430" s="7"/>
      <c r="W430" s="7"/>
      <c r="X430" s="7"/>
      <c r="Y430" s="7"/>
      <c r="Z430" s="7"/>
      <c r="AA430" s="7"/>
      <c r="AB430" s="7"/>
      <c r="AC430" s="7"/>
      <c r="AD430" s="7"/>
      <c r="AE430" s="7"/>
    </row>
    <row r="431" ht="13.5" customHeight="1">
      <c r="A431" s="7"/>
      <c r="B431" s="7"/>
      <c r="C431" s="7"/>
      <c r="D431" s="7"/>
      <c r="E431" s="7"/>
      <c r="F431" s="7"/>
      <c r="G431" s="7"/>
      <c r="H431" s="7"/>
      <c r="I431" s="7"/>
      <c r="J431" s="7"/>
      <c r="K431" s="7"/>
      <c r="L431" s="7"/>
      <c r="M431" s="7"/>
      <c r="N431" s="7"/>
      <c r="O431" s="7"/>
      <c r="P431" s="7"/>
      <c r="Q431" s="7"/>
      <c r="R431" s="7"/>
      <c r="S431" s="7"/>
      <c r="T431" s="7"/>
      <c r="U431" s="7"/>
      <c r="V431" s="7"/>
      <c r="W431" s="7"/>
      <c r="X431" s="7"/>
      <c r="Y431" s="7"/>
      <c r="Z431" s="7"/>
      <c r="AA431" s="7"/>
      <c r="AB431" s="7"/>
      <c r="AC431" s="7"/>
      <c r="AD431" s="7"/>
      <c r="AE431" s="7"/>
    </row>
    <row r="432" ht="13.5" customHeight="1">
      <c r="A432" s="7"/>
      <c r="B432" s="7"/>
      <c r="C432" s="7"/>
      <c r="D432" s="7"/>
      <c r="E432" s="7"/>
      <c r="F432" s="7"/>
      <c r="G432" s="7"/>
      <c r="H432" s="7"/>
      <c r="I432" s="7"/>
      <c r="J432" s="7"/>
      <c r="K432" s="7"/>
      <c r="L432" s="7"/>
      <c r="M432" s="7"/>
      <c r="N432" s="7"/>
      <c r="O432" s="7"/>
      <c r="P432" s="7"/>
      <c r="Q432" s="7"/>
      <c r="R432" s="7"/>
      <c r="S432" s="7"/>
      <c r="T432" s="7"/>
      <c r="U432" s="7"/>
      <c r="V432" s="7"/>
      <c r="W432" s="7"/>
      <c r="X432" s="7"/>
      <c r="Y432" s="7"/>
      <c r="Z432" s="7"/>
      <c r="AA432" s="7"/>
      <c r="AB432" s="7"/>
      <c r="AC432" s="7"/>
      <c r="AD432" s="7"/>
      <c r="AE432" s="7"/>
    </row>
    <row r="433" ht="13.5" customHeight="1">
      <c r="A433" s="7"/>
      <c r="B433" s="7"/>
      <c r="C433" s="7"/>
      <c r="D433" s="7"/>
      <c r="E433" s="7"/>
      <c r="F433" s="7"/>
      <c r="G433" s="7"/>
      <c r="H433" s="7"/>
      <c r="I433" s="7"/>
      <c r="J433" s="7"/>
      <c r="K433" s="7"/>
      <c r="L433" s="7"/>
      <c r="M433" s="7"/>
      <c r="N433" s="7"/>
      <c r="O433" s="7"/>
      <c r="P433" s="7"/>
      <c r="Q433" s="7"/>
      <c r="R433" s="7"/>
      <c r="S433" s="7"/>
      <c r="T433" s="7"/>
      <c r="U433" s="7"/>
      <c r="V433" s="7"/>
      <c r="W433" s="7"/>
      <c r="X433" s="7"/>
      <c r="Y433" s="7"/>
      <c r="Z433" s="7"/>
      <c r="AA433" s="7"/>
      <c r="AB433" s="7"/>
      <c r="AC433" s="7"/>
      <c r="AD433" s="7"/>
      <c r="AE433" s="7"/>
    </row>
    <row r="434" ht="13.5" customHeight="1">
      <c r="A434" s="7"/>
      <c r="B434" s="7"/>
      <c r="C434" s="7"/>
      <c r="D434" s="7"/>
      <c r="E434" s="7"/>
      <c r="F434" s="7"/>
      <c r="G434" s="7"/>
      <c r="H434" s="7"/>
      <c r="I434" s="7"/>
      <c r="J434" s="7"/>
      <c r="K434" s="7"/>
      <c r="L434" s="7"/>
      <c r="M434" s="7"/>
      <c r="N434" s="7"/>
      <c r="O434" s="7"/>
      <c r="P434" s="7"/>
      <c r="Q434" s="7"/>
      <c r="R434" s="7"/>
      <c r="S434" s="7"/>
      <c r="T434" s="7"/>
      <c r="U434" s="7"/>
      <c r="V434" s="7"/>
      <c r="W434" s="7"/>
      <c r="X434" s="7"/>
      <c r="Y434" s="7"/>
      <c r="Z434" s="7"/>
      <c r="AA434" s="7"/>
      <c r="AB434" s="7"/>
      <c r="AC434" s="7"/>
      <c r="AD434" s="7"/>
      <c r="AE434" s="7"/>
    </row>
    <row r="435" ht="13.5" customHeight="1">
      <c r="A435" s="7"/>
      <c r="B435" s="7"/>
      <c r="C435" s="7"/>
      <c r="D435" s="7"/>
      <c r="E435" s="7"/>
      <c r="F435" s="7"/>
      <c r="G435" s="7"/>
      <c r="H435" s="7"/>
      <c r="I435" s="7"/>
      <c r="J435" s="7"/>
      <c r="K435" s="7"/>
      <c r="L435" s="7"/>
      <c r="M435" s="7"/>
      <c r="N435" s="7"/>
      <c r="O435" s="7"/>
      <c r="P435" s="7"/>
      <c r="Q435" s="7"/>
      <c r="R435" s="7"/>
      <c r="S435" s="7"/>
      <c r="T435" s="7"/>
      <c r="U435" s="7"/>
      <c r="V435" s="7"/>
      <c r="W435" s="7"/>
      <c r="X435" s="7"/>
      <c r="Y435" s="7"/>
      <c r="Z435" s="7"/>
      <c r="AA435" s="7"/>
      <c r="AB435" s="7"/>
      <c r="AC435" s="7"/>
      <c r="AD435" s="7"/>
      <c r="AE435" s="7"/>
    </row>
    <row r="436" ht="13.5" customHeight="1">
      <c r="A436" s="7"/>
      <c r="B436" s="7"/>
      <c r="C436" s="7"/>
      <c r="D436" s="7"/>
      <c r="E436" s="7"/>
      <c r="F436" s="7"/>
      <c r="G436" s="7"/>
      <c r="H436" s="7"/>
      <c r="I436" s="7"/>
      <c r="J436" s="7"/>
      <c r="K436" s="7"/>
      <c r="L436" s="7"/>
      <c r="M436" s="7"/>
      <c r="N436" s="7"/>
      <c r="O436" s="7"/>
      <c r="P436" s="7"/>
      <c r="Q436" s="7"/>
      <c r="R436" s="7"/>
      <c r="S436" s="7"/>
      <c r="T436" s="7"/>
      <c r="U436" s="7"/>
      <c r="V436" s="7"/>
      <c r="W436" s="7"/>
      <c r="X436" s="7"/>
      <c r="Y436" s="7"/>
      <c r="Z436" s="7"/>
      <c r="AA436" s="7"/>
      <c r="AB436" s="7"/>
      <c r="AC436" s="7"/>
      <c r="AD436" s="7"/>
      <c r="AE436" s="7"/>
    </row>
    <row r="437" ht="13.5" customHeight="1">
      <c r="A437" s="7"/>
      <c r="B437" s="7"/>
      <c r="C437" s="7"/>
      <c r="D437" s="7"/>
      <c r="E437" s="7"/>
      <c r="F437" s="7"/>
      <c r="G437" s="7"/>
      <c r="H437" s="7"/>
      <c r="I437" s="7"/>
      <c r="J437" s="7"/>
      <c r="K437" s="7"/>
      <c r="L437" s="7"/>
      <c r="M437" s="7"/>
      <c r="N437" s="7"/>
      <c r="O437" s="7"/>
      <c r="P437" s="7"/>
      <c r="Q437" s="7"/>
      <c r="R437" s="7"/>
      <c r="S437" s="7"/>
      <c r="T437" s="7"/>
      <c r="U437" s="7"/>
      <c r="V437" s="7"/>
      <c r="W437" s="7"/>
      <c r="X437" s="7"/>
      <c r="Y437" s="7"/>
      <c r="Z437" s="7"/>
      <c r="AA437" s="7"/>
      <c r="AB437" s="7"/>
      <c r="AC437" s="7"/>
      <c r="AD437" s="7"/>
      <c r="AE437" s="7"/>
    </row>
    <row r="438" ht="13.5" customHeight="1">
      <c r="A438" s="7"/>
      <c r="B438" s="7"/>
      <c r="C438" s="7"/>
      <c r="D438" s="7"/>
      <c r="E438" s="7"/>
      <c r="F438" s="7"/>
      <c r="G438" s="7"/>
      <c r="H438" s="7"/>
      <c r="I438" s="7"/>
      <c r="J438" s="7"/>
      <c r="K438" s="7"/>
      <c r="L438" s="7"/>
      <c r="M438" s="7"/>
      <c r="N438" s="7"/>
      <c r="O438" s="7"/>
      <c r="P438" s="7"/>
      <c r="Q438" s="7"/>
      <c r="R438" s="7"/>
      <c r="S438" s="7"/>
      <c r="T438" s="7"/>
      <c r="U438" s="7"/>
      <c r="V438" s="7"/>
      <c r="W438" s="7"/>
      <c r="X438" s="7"/>
      <c r="Y438" s="7"/>
      <c r="Z438" s="7"/>
      <c r="AA438" s="7"/>
      <c r="AB438" s="7"/>
      <c r="AC438" s="7"/>
      <c r="AD438" s="7"/>
      <c r="AE438" s="7"/>
    </row>
    <row r="439" ht="13.5" customHeight="1">
      <c r="A439" s="7"/>
      <c r="B439" s="7"/>
      <c r="C439" s="7"/>
      <c r="D439" s="7"/>
      <c r="E439" s="7"/>
      <c r="F439" s="7"/>
      <c r="G439" s="7"/>
      <c r="H439" s="7"/>
      <c r="I439" s="7"/>
      <c r="J439" s="7"/>
      <c r="K439" s="7"/>
      <c r="L439" s="7"/>
      <c r="M439" s="7"/>
      <c r="N439" s="7"/>
      <c r="O439" s="7"/>
      <c r="P439" s="7"/>
      <c r="Q439" s="7"/>
      <c r="R439" s="7"/>
      <c r="S439" s="7"/>
      <c r="T439" s="7"/>
      <c r="U439" s="7"/>
      <c r="V439" s="7"/>
      <c r="W439" s="7"/>
      <c r="X439" s="7"/>
      <c r="Y439" s="7"/>
      <c r="Z439" s="7"/>
      <c r="AA439" s="7"/>
      <c r="AB439" s="7"/>
      <c r="AC439" s="7"/>
      <c r="AD439" s="7"/>
      <c r="AE439" s="7"/>
    </row>
    <row r="440" ht="13.5" customHeight="1">
      <c r="A440" s="7"/>
      <c r="B440" s="7"/>
      <c r="C440" s="7"/>
      <c r="D440" s="7"/>
      <c r="E440" s="7"/>
      <c r="F440" s="7"/>
      <c r="G440" s="7"/>
      <c r="H440" s="7"/>
      <c r="I440" s="7"/>
      <c r="J440" s="7"/>
      <c r="K440" s="7"/>
      <c r="L440" s="7"/>
      <c r="M440" s="7"/>
      <c r="N440" s="7"/>
      <c r="O440" s="7"/>
      <c r="P440" s="7"/>
      <c r="Q440" s="7"/>
      <c r="R440" s="7"/>
      <c r="S440" s="7"/>
      <c r="T440" s="7"/>
      <c r="U440" s="7"/>
      <c r="V440" s="7"/>
      <c r="W440" s="7"/>
      <c r="X440" s="7"/>
      <c r="Y440" s="7"/>
      <c r="Z440" s="7"/>
      <c r="AA440" s="7"/>
      <c r="AB440" s="7"/>
      <c r="AC440" s="7"/>
      <c r="AD440" s="7"/>
      <c r="AE440" s="7"/>
    </row>
    <row r="441" ht="13.5" customHeight="1">
      <c r="A441" s="7"/>
      <c r="B441" s="7"/>
      <c r="C441" s="7"/>
      <c r="D441" s="7"/>
      <c r="E441" s="7"/>
      <c r="F441" s="7"/>
      <c r="G441" s="7"/>
      <c r="H441" s="7"/>
      <c r="I441" s="7"/>
      <c r="J441" s="7"/>
      <c r="K441" s="7"/>
      <c r="L441" s="7"/>
      <c r="M441" s="7"/>
      <c r="N441" s="7"/>
      <c r="O441" s="7"/>
      <c r="P441" s="7"/>
      <c r="Q441" s="7"/>
      <c r="R441" s="7"/>
      <c r="S441" s="7"/>
      <c r="T441" s="7"/>
      <c r="U441" s="7"/>
      <c r="V441" s="7"/>
      <c r="W441" s="7"/>
      <c r="X441" s="7"/>
      <c r="Y441" s="7"/>
      <c r="Z441" s="7"/>
      <c r="AA441" s="7"/>
      <c r="AB441" s="7"/>
      <c r="AC441" s="7"/>
      <c r="AD441" s="7"/>
      <c r="AE441" s="7"/>
    </row>
    <row r="442" ht="13.5" customHeight="1">
      <c r="A442" s="7"/>
      <c r="B442" s="7"/>
      <c r="C442" s="7"/>
      <c r="D442" s="7"/>
      <c r="E442" s="7"/>
      <c r="F442" s="7"/>
      <c r="G442" s="7"/>
      <c r="H442" s="7"/>
      <c r="I442" s="7"/>
      <c r="J442" s="7"/>
      <c r="K442" s="7"/>
      <c r="L442" s="7"/>
      <c r="M442" s="7"/>
      <c r="N442" s="7"/>
      <c r="O442" s="7"/>
      <c r="P442" s="7"/>
      <c r="Q442" s="7"/>
      <c r="R442" s="7"/>
      <c r="S442" s="7"/>
      <c r="T442" s="7"/>
      <c r="U442" s="7"/>
      <c r="V442" s="7"/>
      <c r="W442" s="7"/>
      <c r="X442" s="7"/>
      <c r="Y442" s="7"/>
      <c r="Z442" s="7"/>
      <c r="AA442" s="7"/>
      <c r="AB442" s="7"/>
      <c r="AC442" s="7"/>
      <c r="AD442" s="7"/>
      <c r="AE442" s="7"/>
    </row>
    <row r="443" ht="13.5" customHeight="1">
      <c r="A443" s="7"/>
      <c r="B443" s="7"/>
      <c r="C443" s="7"/>
      <c r="D443" s="7"/>
      <c r="E443" s="7"/>
      <c r="F443" s="7"/>
      <c r="G443" s="7"/>
      <c r="H443" s="7"/>
      <c r="I443" s="7"/>
      <c r="J443" s="7"/>
      <c r="K443" s="7"/>
      <c r="L443" s="7"/>
      <c r="M443" s="7"/>
      <c r="N443" s="7"/>
      <c r="O443" s="7"/>
      <c r="P443" s="7"/>
      <c r="Q443" s="7"/>
      <c r="R443" s="7"/>
      <c r="S443" s="7"/>
      <c r="T443" s="7"/>
      <c r="U443" s="7"/>
      <c r="V443" s="7"/>
      <c r="W443" s="7"/>
      <c r="X443" s="7"/>
      <c r="Y443" s="7"/>
      <c r="Z443" s="7"/>
      <c r="AA443" s="7"/>
      <c r="AB443" s="7"/>
      <c r="AC443" s="7"/>
      <c r="AD443" s="7"/>
      <c r="AE443" s="7"/>
    </row>
    <row r="444" ht="13.5" customHeight="1">
      <c r="A444" s="7"/>
      <c r="B444" s="7"/>
      <c r="C444" s="7"/>
      <c r="D444" s="7"/>
      <c r="E444" s="7"/>
      <c r="F444" s="7"/>
      <c r="G444" s="7"/>
      <c r="H444" s="7"/>
      <c r="I444" s="7"/>
      <c r="J444" s="7"/>
      <c r="K444" s="7"/>
      <c r="L444" s="7"/>
      <c r="M444" s="7"/>
      <c r="N444" s="7"/>
      <c r="O444" s="7"/>
      <c r="P444" s="7"/>
      <c r="Q444" s="7"/>
      <c r="R444" s="7"/>
      <c r="S444" s="7"/>
      <c r="T444" s="7"/>
      <c r="U444" s="7"/>
      <c r="V444" s="7"/>
      <c r="W444" s="7"/>
      <c r="X444" s="7"/>
      <c r="Y444" s="7"/>
      <c r="Z444" s="7"/>
      <c r="AA444" s="7"/>
      <c r="AB444" s="7"/>
      <c r="AC444" s="7"/>
      <c r="AD444" s="7"/>
      <c r="AE444" s="7"/>
    </row>
    <row r="445" ht="13.5" customHeight="1">
      <c r="A445" s="7"/>
      <c r="B445" s="7"/>
      <c r="C445" s="7"/>
      <c r="D445" s="7"/>
      <c r="E445" s="7"/>
      <c r="F445" s="7"/>
      <c r="G445" s="7"/>
      <c r="H445" s="7"/>
      <c r="I445" s="7"/>
      <c r="J445" s="7"/>
      <c r="K445" s="7"/>
      <c r="L445" s="7"/>
      <c r="M445" s="7"/>
      <c r="N445" s="7"/>
      <c r="O445" s="7"/>
      <c r="P445" s="7"/>
      <c r="Q445" s="7"/>
      <c r="R445" s="7"/>
      <c r="S445" s="7"/>
      <c r="T445" s="7"/>
      <c r="U445" s="7"/>
      <c r="V445" s="7"/>
      <c r="W445" s="7"/>
      <c r="X445" s="7"/>
      <c r="Y445" s="7"/>
      <c r="Z445" s="7"/>
      <c r="AA445" s="7"/>
      <c r="AB445" s="7"/>
      <c r="AC445" s="7"/>
      <c r="AD445" s="7"/>
      <c r="AE445" s="7"/>
    </row>
    <row r="446" ht="13.5" customHeight="1">
      <c r="A446" s="7"/>
      <c r="B446" s="7"/>
      <c r="C446" s="7"/>
      <c r="D446" s="7"/>
      <c r="E446" s="7"/>
      <c r="F446" s="7"/>
      <c r="G446" s="7"/>
      <c r="H446" s="7"/>
      <c r="I446" s="7"/>
      <c r="J446" s="7"/>
      <c r="K446" s="7"/>
      <c r="L446" s="7"/>
      <c r="M446" s="7"/>
      <c r="N446" s="7"/>
      <c r="O446" s="7"/>
      <c r="P446" s="7"/>
      <c r="Q446" s="7"/>
      <c r="R446" s="7"/>
      <c r="S446" s="7"/>
      <c r="T446" s="7"/>
      <c r="U446" s="7"/>
      <c r="V446" s="7"/>
      <c r="W446" s="7"/>
      <c r="X446" s="7"/>
      <c r="Y446" s="7"/>
      <c r="Z446" s="7"/>
      <c r="AA446" s="7"/>
      <c r="AB446" s="7"/>
      <c r="AC446" s="7"/>
      <c r="AD446" s="7"/>
      <c r="AE446" s="7"/>
    </row>
    <row r="447" ht="13.5" customHeight="1">
      <c r="A447" s="7"/>
      <c r="B447" s="7"/>
      <c r="C447" s="7"/>
      <c r="D447" s="7"/>
      <c r="E447" s="7"/>
      <c r="F447" s="7"/>
      <c r="G447" s="7"/>
      <c r="H447" s="7"/>
      <c r="I447" s="7"/>
      <c r="J447" s="7"/>
      <c r="K447" s="7"/>
      <c r="L447" s="7"/>
      <c r="M447" s="7"/>
      <c r="N447" s="7"/>
      <c r="O447" s="7"/>
      <c r="P447" s="7"/>
      <c r="Q447" s="7"/>
      <c r="R447" s="7"/>
      <c r="S447" s="7"/>
      <c r="T447" s="7"/>
      <c r="U447" s="7"/>
      <c r="V447" s="7"/>
      <c r="W447" s="7"/>
      <c r="X447" s="7"/>
      <c r="Y447" s="7"/>
      <c r="Z447" s="7"/>
      <c r="AA447" s="7"/>
      <c r="AB447" s="7"/>
      <c r="AC447" s="7"/>
      <c r="AD447" s="7"/>
      <c r="AE447" s="7"/>
    </row>
    <row r="448" ht="13.5" customHeight="1">
      <c r="A448" s="7"/>
      <c r="B448" s="7"/>
      <c r="C448" s="7"/>
      <c r="D448" s="7"/>
      <c r="E448" s="7"/>
      <c r="F448" s="7"/>
      <c r="G448" s="7"/>
      <c r="H448" s="7"/>
      <c r="I448" s="7"/>
      <c r="J448" s="7"/>
      <c r="K448" s="7"/>
      <c r="L448" s="7"/>
      <c r="M448" s="7"/>
      <c r="N448" s="7"/>
      <c r="O448" s="7"/>
      <c r="P448" s="7"/>
      <c r="Q448" s="7"/>
      <c r="R448" s="7"/>
      <c r="S448" s="7"/>
      <c r="T448" s="7"/>
      <c r="U448" s="7"/>
      <c r="V448" s="7"/>
      <c r="W448" s="7"/>
      <c r="X448" s="7"/>
      <c r="Y448" s="7"/>
      <c r="Z448" s="7"/>
      <c r="AA448" s="7"/>
      <c r="AB448" s="7"/>
      <c r="AC448" s="7"/>
      <c r="AD448" s="7"/>
      <c r="AE448" s="7"/>
    </row>
    <row r="449" ht="13.5" customHeight="1">
      <c r="A449" s="7"/>
      <c r="B449" s="7"/>
      <c r="C449" s="7"/>
      <c r="D449" s="7"/>
      <c r="E449" s="7"/>
      <c r="F449" s="7"/>
      <c r="G449" s="7"/>
      <c r="H449" s="7"/>
      <c r="I449" s="7"/>
      <c r="J449" s="7"/>
      <c r="K449" s="7"/>
      <c r="L449" s="7"/>
      <c r="M449" s="7"/>
      <c r="N449" s="7"/>
      <c r="O449" s="7"/>
      <c r="P449" s="7"/>
      <c r="Q449" s="7"/>
      <c r="R449" s="7"/>
      <c r="S449" s="7"/>
      <c r="T449" s="7"/>
      <c r="U449" s="7"/>
      <c r="V449" s="7"/>
      <c r="W449" s="7"/>
      <c r="X449" s="7"/>
      <c r="Y449" s="7"/>
      <c r="Z449" s="7"/>
      <c r="AA449" s="7"/>
      <c r="AB449" s="7"/>
      <c r="AC449" s="7"/>
      <c r="AD449" s="7"/>
      <c r="AE449" s="7"/>
    </row>
    <row r="450" ht="13.5" customHeight="1">
      <c r="A450" s="7"/>
      <c r="B450" s="7"/>
      <c r="C450" s="7"/>
      <c r="D450" s="7"/>
      <c r="E450" s="7"/>
      <c r="F450" s="7"/>
      <c r="G450" s="7"/>
      <c r="H450" s="7"/>
      <c r="I450" s="7"/>
      <c r="J450" s="7"/>
      <c r="K450" s="7"/>
      <c r="L450" s="7"/>
      <c r="M450" s="7"/>
      <c r="N450" s="7"/>
      <c r="O450" s="7"/>
      <c r="P450" s="7"/>
      <c r="Q450" s="7"/>
      <c r="R450" s="7"/>
      <c r="S450" s="7"/>
      <c r="T450" s="7"/>
      <c r="U450" s="7"/>
      <c r="V450" s="7"/>
      <c r="W450" s="7"/>
      <c r="X450" s="7"/>
      <c r="Y450" s="7"/>
      <c r="Z450" s="7"/>
      <c r="AA450" s="7"/>
      <c r="AB450" s="7"/>
      <c r="AC450" s="7"/>
      <c r="AD450" s="7"/>
      <c r="AE450" s="7"/>
    </row>
    <row r="451" ht="13.5" customHeight="1">
      <c r="A451" s="7"/>
      <c r="B451" s="7"/>
      <c r="C451" s="7"/>
      <c r="D451" s="7"/>
      <c r="E451" s="7"/>
      <c r="F451" s="7"/>
      <c r="G451" s="7"/>
      <c r="H451" s="7"/>
      <c r="I451" s="7"/>
      <c r="J451" s="7"/>
      <c r="K451" s="7"/>
      <c r="L451" s="7"/>
      <c r="M451" s="7"/>
      <c r="N451" s="7"/>
      <c r="O451" s="7"/>
      <c r="P451" s="7"/>
      <c r="Q451" s="7"/>
      <c r="R451" s="7"/>
      <c r="S451" s="7"/>
      <c r="T451" s="7"/>
      <c r="U451" s="7"/>
      <c r="V451" s="7"/>
      <c r="W451" s="7"/>
      <c r="X451" s="7"/>
      <c r="Y451" s="7"/>
      <c r="Z451" s="7"/>
      <c r="AA451" s="7"/>
      <c r="AB451" s="7"/>
      <c r="AC451" s="7"/>
      <c r="AD451" s="7"/>
      <c r="AE451" s="7"/>
    </row>
    <row r="452" ht="13.5" customHeight="1">
      <c r="A452" s="7"/>
      <c r="B452" s="7"/>
      <c r="C452" s="7"/>
      <c r="D452" s="7"/>
      <c r="E452" s="7"/>
      <c r="F452" s="7"/>
      <c r="G452" s="7"/>
      <c r="H452" s="7"/>
      <c r="I452" s="7"/>
      <c r="J452" s="7"/>
      <c r="K452" s="7"/>
      <c r="L452" s="7"/>
      <c r="M452" s="7"/>
      <c r="N452" s="7"/>
      <c r="O452" s="7"/>
      <c r="P452" s="7"/>
      <c r="Q452" s="7"/>
      <c r="R452" s="7"/>
      <c r="S452" s="7"/>
      <c r="T452" s="7"/>
      <c r="U452" s="7"/>
      <c r="V452" s="7"/>
      <c r="W452" s="7"/>
      <c r="X452" s="7"/>
      <c r="Y452" s="7"/>
      <c r="Z452" s="7"/>
      <c r="AA452" s="7"/>
      <c r="AB452" s="7"/>
      <c r="AC452" s="7"/>
      <c r="AD452" s="7"/>
      <c r="AE452" s="7"/>
    </row>
    <row r="453" ht="13.5" customHeight="1">
      <c r="A453" s="7"/>
      <c r="B453" s="7"/>
      <c r="C453" s="7"/>
      <c r="D453" s="7"/>
      <c r="E453" s="7"/>
      <c r="F453" s="7"/>
      <c r="G453" s="7"/>
      <c r="H453" s="7"/>
      <c r="I453" s="7"/>
      <c r="J453" s="7"/>
      <c r="K453" s="7"/>
      <c r="L453" s="7"/>
      <c r="M453" s="7"/>
      <c r="N453" s="7"/>
      <c r="O453" s="7"/>
      <c r="P453" s="7"/>
      <c r="Q453" s="7"/>
      <c r="R453" s="7"/>
      <c r="S453" s="7"/>
      <c r="T453" s="7"/>
      <c r="U453" s="7"/>
      <c r="V453" s="7"/>
      <c r="W453" s="7"/>
      <c r="X453" s="7"/>
      <c r="Y453" s="7"/>
      <c r="Z453" s="7"/>
      <c r="AA453" s="7"/>
      <c r="AB453" s="7"/>
      <c r="AC453" s="7"/>
      <c r="AD453" s="7"/>
      <c r="AE453" s="7"/>
    </row>
    <row r="454" ht="13.5" customHeight="1">
      <c r="A454" s="7"/>
      <c r="B454" s="7"/>
      <c r="C454" s="7"/>
      <c r="D454" s="7"/>
      <c r="E454" s="7"/>
      <c r="F454" s="7"/>
      <c r="G454" s="7"/>
      <c r="H454" s="7"/>
      <c r="I454" s="7"/>
      <c r="J454" s="7"/>
      <c r="K454" s="7"/>
      <c r="L454" s="7"/>
      <c r="M454" s="7"/>
      <c r="N454" s="7"/>
      <c r="O454" s="7"/>
      <c r="P454" s="7"/>
      <c r="Q454" s="7"/>
      <c r="R454" s="7"/>
      <c r="S454" s="7"/>
      <c r="T454" s="7"/>
      <c r="U454" s="7"/>
      <c r="V454" s="7"/>
      <c r="W454" s="7"/>
      <c r="X454" s="7"/>
      <c r="Y454" s="7"/>
      <c r="Z454" s="7"/>
      <c r="AA454" s="7"/>
      <c r="AB454" s="7"/>
      <c r="AC454" s="7"/>
      <c r="AD454" s="7"/>
      <c r="AE454" s="7"/>
    </row>
    <row r="455" ht="13.5" customHeight="1">
      <c r="A455" s="7"/>
      <c r="B455" s="7"/>
      <c r="C455" s="7"/>
      <c r="D455" s="7"/>
      <c r="E455" s="7"/>
      <c r="F455" s="7"/>
      <c r="G455" s="7"/>
      <c r="H455" s="7"/>
      <c r="I455" s="7"/>
      <c r="J455" s="7"/>
      <c r="K455" s="7"/>
      <c r="L455" s="7"/>
      <c r="M455" s="7"/>
      <c r="N455" s="7"/>
      <c r="O455" s="7"/>
      <c r="P455" s="7"/>
      <c r="Q455" s="7"/>
      <c r="R455" s="7"/>
      <c r="S455" s="7"/>
      <c r="T455" s="7"/>
      <c r="U455" s="7"/>
      <c r="V455" s="7"/>
      <c r="W455" s="7"/>
      <c r="X455" s="7"/>
      <c r="Y455" s="7"/>
      <c r="Z455" s="7"/>
      <c r="AA455" s="7"/>
      <c r="AB455" s="7"/>
      <c r="AC455" s="7"/>
      <c r="AD455" s="7"/>
      <c r="AE455" s="7"/>
    </row>
    <row r="456" ht="13.5" customHeight="1">
      <c r="A456" s="7"/>
      <c r="B456" s="7"/>
      <c r="C456" s="7"/>
      <c r="D456" s="7"/>
      <c r="E456" s="7"/>
      <c r="F456" s="7"/>
      <c r="G456" s="7"/>
      <c r="H456" s="7"/>
      <c r="I456" s="7"/>
      <c r="J456" s="7"/>
      <c r="K456" s="7"/>
      <c r="L456" s="7"/>
      <c r="M456" s="7"/>
      <c r="N456" s="7"/>
      <c r="O456" s="7"/>
      <c r="P456" s="7"/>
      <c r="Q456" s="7"/>
      <c r="R456" s="7"/>
      <c r="S456" s="7"/>
      <c r="T456" s="7"/>
      <c r="U456" s="7"/>
      <c r="V456" s="7"/>
      <c r="W456" s="7"/>
      <c r="X456" s="7"/>
      <c r="Y456" s="7"/>
      <c r="Z456" s="7"/>
      <c r="AA456" s="7"/>
      <c r="AB456" s="7"/>
      <c r="AC456" s="7"/>
      <c r="AD456" s="7"/>
      <c r="AE456" s="7"/>
    </row>
    <row r="457" ht="13.5" customHeight="1">
      <c r="A457" s="7"/>
      <c r="B457" s="7"/>
      <c r="C457" s="7"/>
      <c r="D457" s="7"/>
      <c r="E457" s="7"/>
      <c r="F457" s="7"/>
      <c r="G457" s="7"/>
      <c r="H457" s="7"/>
      <c r="I457" s="7"/>
      <c r="J457" s="7"/>
      <c r="K457" s="7"/>
      <c r="L457" s="7"/>
      <c r="M457" s="7"/>
      <c r="N457" s="7"/>
      <c r="O457" s="7"/>
      <c r="P457" s="7"/>
      <c r="Q457" s="7"/>
      <c r="R457" s="7"/>
      <c r="S457" s="7"/>
      <c r="T457" s="7"/>
      <c r="U457" s="7"/>
      <c r="V457" s="7"/>
      <c r="W457" s="7"/>
      <c r="X457" s="7"/>
      <c r="Y457" s="7"/>
      <c r="Z457" s="7"/>
      <c r="AA457" s="7"/>
      <c r="AB457" s="7"/>
      <c r="AC457" s="7"/>
      <c r="AD457" s="7"/>
      <c r="AE457" s="7"/>
    </row>
    <row r="458" ht="13.5" customHeight="1">
      <c r="A458" s="7"/>
      <c r="B458" s="7"/>
      <c r="C458" s="7"/>
      <c r="D458" s="7"/>
      <c r="E458" s="7"/>
      <c r="F458" s="7"/>
      <c r="G458" s="7"/>
      <c r="H458" s="7"/>
      <c r="I458" s="7"/>
      <c r="J458" s="7"/>
      <c r="K458" s="7"/>
      <c r="L458" s="7"/>
      <c r="M458" s="7"/>
      <c r="N458" s="7"/>
      <c r="O458" s="7"/>
      <c r="P458" s="7"/>
      <c r="Q458" s="7"/>
      <c r="R458" s="7"/>
      <c r="S458" s="7"/>
      <c r="T458" s="7"/>
      <c r="U458" s="7"/>
      <c r="V458" s="7"/>
      <c r="W458" s="7"/>
      <c r="X458" s="7"/>
      <c r="Y458" s="7"/>
      <c r="Z458" s="7"/>
      <c r="AA458" s="7"/>
      <c r="AB458" s="7"/>
      <c r="AC458" s="7"/>
      <c r="AD458" s="7"/>
      <c r="AE458" s="7"/>
    </row>
    <row r="459" ht="13.5" customHeight="1">
      <c r="A459" s="7"/>
      <c r="B459" s="7"/>
      <c r="C459" s="7"/>
      <c r="D459" s="7"/>
      <c r="E459" s="7"/>
      <c r="F459" s="7"/>
      <c r="G459" s="7"/>
      <c r="H459" s="7"/>
      <c r="I459" s="7"/>
      <c r="J459" s="7"/>
      <c r="K459" s="7"/>
      <c r="L459" s="7"/>
      <c r="M459" s="7"/>
      <c r="N459" s="7"/>
      <c r="O459" s="7"/>
      <c r="P459" s="7"/>
      <c r="Q459" s="7"/>
      <c r="R459" s="7"/>
      <c r="S459" s="7"/>
      <c r="T459" s="7"/>
      <c r="U459" s="7"/>
      <c r="V459" s="7"/>
      <c r="W459" s="7"/>
      <c r="X459" s="7"/>
      <c r="Y459" s="7"/>
      <c r="Z459" s="7"/>
      <c r="AA459" s="7"/>
      <c r="AB459" s="7"/>
      <c r="AC459" s="7"/>
      <c r="AD459" s="7"/>
      <c r="AE459" s="7"/>
    </row>
    <row r="460" ht="13.5" customHeight="1">
      <c r="A460" s="7"/>
      <c r="B460" s="7"/>
      <c r="C460" s="7"/>
      <c r="D460" s="7"/>
      <c r="E460" s="7"/>
      <c r="F460" s="7"/>
      <c r="G460" s="7"/>
      <c r="H460" s="7"/>
      <c r="I460" s="7"/>
      <c r="J460" s="7"/>
      <c r="K460" s="7"/>
      <c r="L460" s="7"/>
      <c r="M460" s="7"/>
      <c r="N460" s="7"/>
      <c r="O460" s="7"/>
      <c r="P460" s="7"/>
      <c r="Q460" s="7"/>
      <c r="R460" s="7"/>
      <c r="S460" s="7"/>
      <c r="T460" s="7"/>
      <c r="U460" s="7"/>
      <c r="V460" s="7"/>
      <c r="W460" s="7"/>
      <c r="X460" s="7"/>
      <c r="Y460" s="7"/>
      <c r="Z460" s="7"/>
      <c r="AA460" s="7"/>
      <c r="AB460" s="7"/>
      <c r="AC460" s="7"/>
      <c r="AD460" s="7"/>
      <c r="AE460" s="7"/>
    </row>
    <row r="461" ht="13.5" customHeight="1">
      <c r="A461" s="7"/>
      <c r="B461" s="7"/>
      <c r="C461" s="7"/>
      <c r="D461" s="7"/>
      <c r="E461" s="7"/>
      <c r="F461" s="7"/>
      <c r="G461" s="7"/>
      <c r="H461" s="7"/>
      <c r="I461" s="7"/>
      <c r="J461" s="7"/>
      <c r="K461" s="7"/>
      <c r="L461" s="7"/>
      <c r="M461" s="7"/>
      <c r="N461" s="7"/>
      <c r="O461" s="7"/>
      <c r="P461" s="7"/>
      <c r="Q461" s="7"/>
      <c r="R461" s="7"/>
      <c r="S461" s="7"/>
      <c r="T461" s="7"/>
      <c r="U461" s="7"/>
      <c r="V461" s="7"/>
      <c r="W461" s="7"/>
      <c r="X461" s="7"/>
      <c r="Y461" s="7"/>
      <c r="Z461" s="7"/>
      <c r="AA461" s="7"/>
      <c r="AB461" s="7"/>
      <c r="AC461" s="7"/>
      <c r="AD461" s="7"/>
      <c r="AE461" s="7"/>
    </row>
    <row r="462" ht="13.5" customHeight="1">
      <c r="A462" s="7"/>
      <c r="B462" s="7"/>
      <c r="C462" s="7"/>
      <c r="D462" s="7"/>
      <c r="E462" s="7"/>
      <c r="F462" s="7"/>
      <c r="G462" s="7"/>
      <c r="H462" s="7"/>
      <c r="I462" s="7"/>
      <c r="J462" s="7"/>
      <c r="K462" s="7"/>
      <c r="L462" s="7"/>
      <c r="M462" s="7"/>
      <c r="N462" s="7"/>
      <c r="O462" s="7"/>
      <c r="P462" s="7"/>
      <c r="Q462" s="7"/>
      <c r="R462" s="7"/>
      <c r="S462" s="7"/>
      <c r="T462" s="7"/>
      <c r="U462" s="7"/>
      <c r="V462" s="7"/>
      <c r="W462" s="7"/>
      <c r="X462" s="7"/>
      <c r="Y462" s="7"/>
      <c r="Z462" s="7"/>
      <c r="AA462" s="7"/>
      <c r="AB462" s="7"/>
      <c r="AC462" s="7"/>
      <c r="AD462" s="7"/>
      <c r="AE462" s="7"/>
    </row>
    <row r="463" ht="13.5" customHeight="1">
      <c r="A463" s="7"/>
      <c r="B463" s="7"/>
      <c r="C463" s="7"/>
      <c r="D463" s="7"/>
      <c r="E463" s="7"/>
      <c r="F463" s="7"/>
      <c r="G463" s="7"/>
      <c r="H463" s="7"/>
      <c r="I463" s="7"/>
      <c r="J463" s="7"/>
      <c r="K463" s="7"/>
      <c r="L463" s="7"/>
      <c r="M463" s="7"/>
      <c r="N463" s="7"/>
      <c r="O463" s="7"/>
      <c r="P463" s="7"/>
      <c r="Q463" s="7"/>
      <c r="R463" s="7"/>
      <c r="S463" s="7"/>
      <c r="T463" s="7"/>
      <c r="U463" s="7"/>
      <c r="V463" s="7"/>
      <c r="W463" s="7"/>
      <c r="X463" s="7"/>
      <c r="Y463" s="7"/>
      <c r="Z463" s="7"/>
      <c r="AA463" s="7"/>
      <c r="AB463" s="7"/>
      <c r="AC463" s="7"/>
      <c r="AD463" s="7"/>
      <c r="AE463" s="7"/>
    </row>
    <row r="464" ht="13.5" customHeight="1">
      <c r="A464" s="7"/>
      <c r="B464" s="7"/>
      <c r="C464" s="7"/>
      <c r="D464" s="7"/>
      <c r="E464" s="7"/>
      <c r="F464" s="7"/>
      <c r="G464" s="7"/>
      <c r="H464" s="7"/>
      <c r="I464" s="7"/>
      <c r="J464" s="7"/>
      <c r="K464" s="7"/>
      <c r="L464" s="7"/>
      <c r="M464" s="7"/>
      <c r="N464" s="7"/>
      <c r="O464" s="7"/>
      <c r="P464" s="7"/>
      <c r="Q464" s="7"/>
      <c r="R464" s="7"/>
      <c r="S464" s="7"/>
      <c r="T464" s="7"/>
      <c r="U464" s="7"/>
      <c r="V464" s="7"/>
      <c r="W464" s="7"/>
      <c r="X464" s="7"/>
      <c r="Y464" s="7"/>
      <c r="Z464" s="7"/>
      <c r="AA464" s="7"/>
      <c r="AB464" s="7"/>
      <c r="AC464" s="7"/>
      <c r="AD464" s="7"/>
      <c r="AE464" s="7"/>
    </row>
    <row r="465" ht="13.5" customHeight="1">
      <c r="A465" s="7"/>
      <c r="B465" s="7"/>
      <c r="C465" s="7"/>
      <c r="D465" s="7"/>
      <c r="E465" s="7"/>
      <c r="F465" s="7"/>
      <c r="G465" s="7"/>
      <c r="H465" s="7"/>
      <c r="I465" s="7"/>
      <c r="J465" s="7"/>
      <c r="K465" s="7"/>
      <c r="L465" s="7"/>
      <c r="M465" s="7"/>
      <c r="N465" s="7"/>
      <c r="O465" s="7"/>
      <c r="P465" s="7"/>
      <c r="Q465" s="7"/>
      <c r="R465" s="7"/>
      <c r="S465" s="7"/>
      <c r="T465" s="7"/>
      <c r="U465" s="7"/>
      <c r="V465" s="7"/>
      <c r="W465" s="7"/>
      <c r="X465" s="7"/>
      <c r="Y465" s="7"/>
      <c r="Z465" s="7"/>
      <c r="AA465" s="7"/>
      <c r="AB465" s="7"/>
      <c r="AC465" s="7"/>
      <c r="AD465" s="7"/>
      <c r="AE465" s="7"/>
    </row>
    <row r="466" ht="13.5" customHeight="1">
      <c r="A466" s="7"/>
      <c r="B466" s="7"/>
      <c r="C466" s="7"/>
      <c r="D466" s="7"/>
      <c r="E466" s="7"/>
      <c r="F466" s="7"/>
      <c r="G466" s="7"/>
      <c r="H466" s="7"/>
      <c r="I466" s="7"/>
      <c r="J466" s="7"/>
      <c r="K466" s="7"/>
      <c r="L466" s="7"/>
      <c r="M466" s="7"/>
      <c r="N466" s="7"/>
      <c r="O466" s="7"/>
      <c r="P466" s="7"/>
      <c r="Q466" s="7"/>
      <c r="R466" s="7"/>
      <c r="S466" s="7"/>
      <c r="T466" s="7"/>
      <c r="U466" s="7"/>
      <c r="V466" s="7"/>
      <c r="W466" s="7"/>
      <c r="X466" s="7"/>
      <c r="Y466" s="7"/>
      <c r="Z466" s="7"/>
      <c r="AA466" s="7"/>
      <c r="AB466" s="7"/>
      <c r="AC466" s="7"/>
      <c r="AD466" s="7"/>
      <c r="AE466" s="7"/>
    </row>
    <row r="467" ht="13.5" customHeight="1">
      <c r="A467" s="7"/>
      <c r="B467" s="7"/>
      <c r="C467" s="7"/>
      <c r="D467" s="7"/>
      <c r="E467" s="7"/>
      <c r="F467" s="7"/>
      <c r="G467" s="7"/>
      <c r="H467" s="7"/>
      <c r="I467" s="7"/>
      <c r="J467" s="7"/>
      <c r="K467" s="7"/>
      <c r="L467" s="7"/>
      <c r="M467" s="7"/>
      <c r="N467" s="7"/>
      <c r="O467" s="7"/>
      <c r="P467" s="7"/>
      <c r="Q467" s="7"/>
      <c r="R467" s="7"/>
      <c r="S467" s="7"/>
      <c r="T467" s="7"/>
      <c r="U467" s="7"/>
      <c r="V467" s="7"/>
      <c r="W467" s="7"/>
      <c r="X467" s="7"/>
      <c r="Y467" s="7"/>
      <c r="Z467" s="7"/>
      <c r="AA467" s="7"/>
      <c r="AB467" s="7"/>
      <c r="AC467" s="7"/>
      <c r="AD467" s="7"/>
      <c r="AE467" s="7"/>
    </row>
    <row r="468" ht="13.5" customHeight="1">
      <c r="A468" s="7"/>
      <c r="B468" s="7"/>
      <c r="C468" s="7"/>
      <c r="D468" s="7"/>
      <c r="E468" s="7"/>
      <c r="F468" s="7"/>
      <c r="G468" s="7"/>
      <c r="H468" s="7"/>
      <c r="I468" s="7"/>
      <c r="J468" s="7"/>
      <c r="K468" s="7"/>
      <c r="L468" s="7"/>
      <c r="M468" s="7"/>
      <c r="N468" s="7"/>
      <c r="O468" s="7"/>
      <c r="P468" s="7"/>
      <c r="Q468" s="7"/>
      <c r="R468" s="7"/>
      <c r="S468" s="7"/>
      <c r="T468" s="7"/>
      <c r="U468" s="7"/>
      <c r="V468" s="7"/>
      <c r="W468" s="7"/>
      <c r="X468" s="7"/>
      <c r="Y468" s="7"/>
      <c r="Z468" s="7"/>
      <c r="AA468" s="7"/>
      <c r="AB468" s="7"/>
      <c r="AC468" s="7"/>
      <c r="AD468" s="7"/>
      <c r="AE468" s="7"/>
    </row>
    <row r="469" ht="13.5" customHeight="1">
      <c r="A469" s="7"/>
      <c r="B469" s="7"/>
      <c r="C469" s="7"/>
      <c r="D469" s="7"/>
      <c r="E469" s="7"/>
      <c r="F469" s="7"/>
      <c r="G469" s="7"/>
      <c r="H469" s="7"/>
      <c r="I469" s="7"/>
      <c r="J469" s="7"/>
      <c r="K469" s="7"/>
      <c r="L469" s="7"/>
      <c r="M469" s="7"/>
      <c r="N469" s="7"/>
      <c r="O469" s="7"/>
      <c r="P469" s="7"/>
      <c r="Q469" s="7"/>
      <c r="R469" s="7"/>
      <c r="S469" s="7"/>
      <c r="T469" s="7"/>
      <c r="U469" s="7"/>
      <c r="V469" s="7"/>
      <c r="W469" s="7"/>
      <c r="X469" s="7"/>
      <c r="Y469" s="7"/>
      <c r="Z469" s="7"/>
      <c r="AA469" s="7"/>
      <c r="AB469" s="7"/>
      <c r="AC469" s="7"/>
      <c r="AD469" s="7"/>
      <c r="AE469" s="7"/>
    </row>
    <row r="470" ht="13.5" customHeight="1">
      <c r="A470" s="7"/>
      <c r="B470" s="7"/>
      <c r="C470" s="7"/>
      <c r="D470" s="7"/>
      <c r="E470" s="7"/>
      <c r="F470" s="7"/>
      <c r="G470" s="7"/>
      <c r="H470" s="7"/>
      <c r="I470" s="7"/>
      <c r="J470" s="7"/>
      <c r="K470" s="7"/>
      <c r="L470" s="7"/>
      <c r="M470" s="7"/>
      <c r="N470" s="7"/>
      <c r="O470" s="7"/>
      <c r="P470" s="7"/>
      <c r="Q470" s="7"/>
      <c r="R470" s="7"/>
      <c r="S470" s="7"/>
      <c r="T470" s="7"/>
      <c r="U470" s="7"/>
      <c r="V470" s="7"/>
      <c r="W470" s="7"/>
      <c r="X470" s="7"/>
      <c r="Y470" s="7"/>
      <c r="Z470" s="7"/>
      <c r="AA470" s="7"/>
      <c r="AB470" s="7"/>
      <c r="AC470" s="7"/>
      <c r="AD470" s="7"/>
      <c r="AE470" s="7"/>
    </row>
    <row r="471" ht="13.5" customHeight="1">
      <c r="A471" s="7"/>
      <c r="B471" s="7"/>
      <c r="C471" s="7"/>
      <c r="D471" s="7"/>
      <c r="E471" s="7"/>
      <c r="F471" s="7"/>
      <c r="G471" s="7"/>
      <c r="H471" s="7"/>
      <c r="I471" s="7"/>
      <c r="J471" s="7"/>
      <c r="K471" s="7"/>
      <c r="L471" s="7"/>
      <c r="M471" s="7"/>
      <c r="N471" s="7"/>
      <c r="O471" s="7"/>
      <c r="P471" s="7"/>
      <c r="Q471" s="7"/>
      <c r="R471" s="7"/>
      <c r="S471" s="7"/>
      <c r="T471" s="7"/>
      <c r="U471" s="7"/>
      <c r="V471" s="7"/>
      <c r="W471" s="7"/>
      <c r="X471" s="7"/>
      <c r="Y471" s="7"/>
      <c r="Z471" s="7"/>
      <c r="AA471" s="7"/>
      <c r="AB471" s="7"/>
      <c r="AC471" s="7"/>
      <c r="AD471" s="7"/>
      <c r="AE471" s="7"/>
    </row>
    <row r="472" ht="13.5" customHeight="1">
      <c r="A472" s="7"/>
      <c r="B472" s="7"/>
      <c r="C472" s="7"/>
      <c r="D472" s="7"/>
      <c r="E472" s="7"/>
      <c r="F472" s="7"/>
      <c r="G472" s="7"/>
      <c r="H472" s="7"/>
      <c r="I472" s="7"/>
      <c r="J472" s="7"/>
      <c r="K472" s="7"/>
      <c r="L472" s="7"/>
      <c r="M472" s="7"/>
      <c r="N472" s="7"/>
      <c r="O472" s="7"/>
      <c r="P472" s="7"/>
      <c r="Q472" s="7"/>
      <c r="R472" s="7"/>
      <c r="S472" s="7"/>
      <c r="T472" s="7"/>
      <c r="U472" s="7"/>
      <c r="V472" s="7"/>
      <c r="W472" s="7"/>
      <c r="X472" s="7"/>
      <c r="Y472" s="7"/>
      <c r="Z472" s="7"/>
      <c r="AA472" s="7"/>
      <c r="AB472" s="7"/>
      <c r="AC472" s="7"/>
      <c r="AD472" s="7"/>
      <c r="AE472" s="7"/>
    </row>
    <row r="473" ht="13.5" customHeight="1">
      <c r="A473" s="7"/>
      <c r="B473" s="7"/>
      <c r="C473" s="7"/>
      <c r="D473" s="7"/>
      <c r="E473" s="7"/>
      <c r="F473" s="7"/>
      <c r="G473" s="7"/>
      <c r="H473" s="7"/>
      <c r="I473" s="7"/>
      <c r="J473" s="7"/>
      <c r="K473" s="7"/>
      <c r="L473" s="7"/>
      <c r="M473" s="7"/>
      <c r="N473" s="7"/>
      <c r="O473" s="7"/>
      <c r="P473" s="7"/>
      <c r="Q473" s="7"/>
      <c r="R473" s="7"/>
      <c r="S473" s="7"/>
      <c r="T473" s="7"/>
      <c r="U473" s="7"/>
      <c r="V473" s="7"/>
      <c r="W473" s="7"/>
      <c r="X473" s="7"/>
      <c r="Y473" s="7"/>
      <c r="Z473" s="7"/>
      <c r="AA473" s="7"/>
      <c r="AB473" s="7"/>
      <c r="AC473" s="7"/>
      <c r="AD473" s="7"/>
      <c r="AE473" s="7"/>
    </row>
    <row r="474" ht="13.5" customHeight="1">
      <c r="A474" s="7"/>
      <c r="B474" s="7"/>
      <c r="C474" s="7"/>
      <c r="D474" s="7"/>
      <c r="E474" s="7"/>
      <c r="F474" s="7"/>
      <c r="G474" s="7"/>
      <c r="H474" s="7"/>
      <c r="I474" s="7"/>
      <c r="J474" s="7"/>
      <c r="K474" s="7"/>
      <c r="L474" s="7"/>
      <c r="M474" s="7"/>
      <c r="N474" s="7"/>
      <c r="O474" s="7"/>
      <c r="P474" s="7"/>
      <c r="Q474" s="7"/>
      <c r="R474" s="7"/>
      <c r="S474" s="7"/>
      <c r="T474" s="7"/>
      <c r="U474" s="7"/>
      <c r="V474" s="7"/>
      <c r="W474" s="7"/>
      <c r="X474" s="7"/>
      <c r="Y474" s="7"/>
      <c r="Z474" s="7"/>
      <c r="AA474" s="7"/>
      <c r="AB474" s="7"/>
      <c r="AC474" s="7"/>
      <c r="AD474" s="7"/>
      <c r="AE474" s="7"/>
    </row>
    <row r="475" ht="13.5" customHeight="1">
      <c r="A475" s="7"/>
      <c r="B475" s="7"/>
      <c r="C475" s="7"/>
      <c r="D475" s="7"/>
      <c r="E475" s="7"/>
      <c r="F475" s="7"/>
      <c r="G475" s="7"/>
      <c r="H475" s="7"/>
      <c r="I475" s="7"/>
      <c r="J475" s="7"/>
      <c r="K475" s="7"/>
      <c r="L475" s="7"/>
      <c r="M475" s="7"/>
      <c r="N475" s="7"/>
      <c r="O475" s="7"/>
      <c r="P475" s="7"/>
      <c r="Q475" s="7"/>
      <c r="R475" s="7"/>
      <c r="S475" s="7"/>
      <c r="T475" s="7"/>
      <c r="U475" s="7"/>
      <c r="V475" s="7"/>
      <c r="W475" s="7"/>
      <c r="X475" s="7"/>
      <c r="Y475" s="7"/>
      <c r="Z475" s="7"/>
      <c r="AA475" s="7"/>
      <c r="AB475" s="7"/>
      <c r="AC475" s="7"/>
      <c r="AD475" s="7"/>
      <c r="AE475" s="7"/>
    </row>
    <row r="476" ht="13.5" customHeight="1">
      <c r="A476" s="7"/>
      <c r="B476" s="7"/>
      <c r="C476" s="7"/>
      <c r="D476" s="7"/>
      <c r="E476" s="7"/>
      <c r="F476" s="7"/>
      <c r="G476" s="7"/>
      <c r="H476" s="7"/>
      <c r="I476" s="7"/>
      <c r="J476" s="7"/>
      <c r="K476" s="7"/>
      <c r="L476" s="7"/>
      <c r="M476" s="7"/>
      <c r="N476" s="7"/>
      <c r="O476" s="7"/>
      <c r="P476" s="7"/>
      <c r="Q476" s="7"/>
      <c r="R476" s="7"/>
      <c r="S476" s="7"/>
      <c r="T476" s="7"/>
      <c r="U476" s="7"/>
      <c r="V476" s="7"/>
      <c r="W476" s="7"/>
      <c r="X476" s="7"/>
      <c r="Y476" s="7"/>
      <c r="Z476" s="7"/>
      <c r="AA476" s="7"/>
      <c r="AB476" s="7"/>
      <c r="AC476" s="7"/>
      <c r="AD476" s="7"/>
      <c r="AE476" s="7"/>
    </row>
    <row r="477" ht="13.5" customHeight="1">
      <c r="A477" s="7"/>
      <c r="B477" s="7"/>
      <c r="C477" s="7"/>
      <c r="D477" s="7"/>
      <c r="E477" s="7"/>
      <c r="F477" s="7"/>
      <c r="G477" s="7"/>
      <c r="H477" s="7"/>
      <c r="I477" s="7"/>
      <c r="J477" s="7"/>
      <c r="K477" s="7"/>
      <c r="L477" s="7"/>
      <c r="M477" s="7"/>
      <c r="N477" s="7"/>
      <c r="O477" s="7"/>
      <c r="P477" s="7"/>
      <c r="Q477" s="7"/>
      <c r="R477" s="7"/>
      <c r="S477" s="7"/>
      <c r="T477" s="7"/>
      <c r="U477" s="7"/>
      <c r="V477" s="7"/>
      <c r="W477" s="7"/>
      <c r="X477" s="7"/>
      <c r="Y477" s="7"/>
      <c r="Z477" s="7"/>
      <c r="AA477" s="7"/>
      <c r="AB477" s="7"/>
      <c r="AC477" s="7"/>
      <c r="AD477" s="7"/>
      <c r="AE477" s="7"/>
    </row>
    <row r="478" ht="13.5" customHeight="1">
      <c r="A478" s="7"/>
      <c r="B478" s="7"/>
      <c r="C478" s="7"/>
      <c r="D478" s="7"/>
      <c r="E478" s="7"/>
      <c r="F478" s="7"/>
      <c r="G478" s="7"/>
      <c r="H478" s="7"/>
      <c r="I478" s="7"/>
      <c r="J478" s="7"/>
      <c r="K478" s="7"/>
      <c r="L478" s="7"/>
      <c r="M478" s="7"/>
      <c r="N478" s="7"/>
      <c r="O478" s="7"/>
      <c r="P478" s="7"/>
      <c r="Q478" s="7"/>
      <c r="R478" s="7"/>
      <c r="S478" s="7"/>
      <c r="T478" s="7"/>
      <c r="U478" s="7"/>
      <c r="V478" s="7"/>
      <c r="W478" s="7"/>
      <c r="X478" s="7"/>
      <c r="Y478" s="7"/>
      <c r="Z478" s="7"/>
      <c r="AA478" s="7"/>
      <c r="AB478" s="7"/>
      <c r="AC478" s="7"/>
      <c r="AD478" s="7"/>
      <c r="AE478" s="7"/>
    </row>
    <row r="479" ht="13.5" customHeight="1">
      <c r="A479" s="7"/>
      <c r="B479" s="7"/>
      <c r="C479" s="7"/>
      <c r="D479" s="7"/>
      <c r="E479" s="7"/>
      <c r="F479" s="7"/>
      <c r="G479" s="7"/>
      <c r="H479" s="7"/>
      <c r="I479" s="7"/>
      <c r="J479" s="7"/>
      <c r="K479" s="7"/>
      <c r="L479" s="7"/>
      <c r="M479" s="7"/>
      <c r="N479" s="7"/>
      <c r="O479" s="7"/>
      <c r="P479" s="7"/>
      <c r="Q479" s="7"/>
      <c r="R479" s="7"/>
      <c r="S479" s="7"/>
      <c r="T479" s="7"/>
      <c r="U479" s="7"/>
      <c r="V479" s="7"/>
      <c r="W479" s="7"/>
      <c r="X479" s="7"/>
      <c r="Y479" s="7"/>
      <c r="Z479" s="7"/>
      <c r="AA479" s="7"/>
      <c r="AB479" s="7"/>
      <c r="AC479" s="7"/>
      <c r="AD479" s="7"/>
      <c r="AE479" s="7"/>
    </row>
    <row r="480" ht="13.5" customHeight="1">
      <c r="A480" s="7"/>
      <c r="B480" s="7"/>
      <c r="C480" s="7"/>
      <c r="D480" s="7"/>
      <c r="E480" s="7"/>
      <c r="F480" s="7"/>
      <c r="G480" s="7"/>
      <c r="H480" s="7"/>
      <c r="I480" s="7"/>
      <c r="J480" s="7"/>
      <c r="K480" s="7"/>
      <c r="L480" s="7"/>
      <c r="M480" s="7"/>
      <c r="N480" s="7"/>
      <c r="O480" s="7"/>
      <c r="P480" s="7"/>
      <c r="Q480" s="7"/>
      <c r="R480" s="7"/>
      <c r="S480" s="7"/>
      <c r="T480" s="7"/>
      <c r="U480" s="7"/>
      <c r="V480" s="7"/>
      <c r="W480" s="7"/>
      <c r="X480" s="7"/>
      <c r="Y480" s="7"/>
      <c r="Z480" s="7"/>
      <c r="AA480" s="7"/>
      <c r="AB480" s="7"/>
      <c r="AC480" s="7"/>
      <c r="AD480" s="7"/>
      <c r="AE480" s="7"/>
    </row>
    <row r="481" ht="13.5" customHeight="1">
      <c r="A481" s="7"/>
      <c r="B481" s="7"/>
      <c r="C481" s="7"/>
      <c r="D481" s="7"/>
      <c r="E481" s="7"/>
      <c r="F481" s="7"/>
      <c r="G481" s="7"/>
      <c r="H481" s="7"/>
      <c r="I481" s="7"/>
      <c r="J481" s="7"/>
      <c r="K481" s="7"/>
      <c r="L481" s="7"/>
      <c r="M481" s="7"/>
      <c r="N481" s="7"/>
      <c r="O481" s="7"/>
      <c r="P481" s="7"/>
      <c r="Q481" s="7"/>
      <c r="R481" s="7"/>
      <c r="S481" s="7"/>
      <c r="T481" s="7"/>
      <c r="U481" s="7"/>
      <c r="V481" s="7"/>
      <c r="W481" s="7"/>
      <c r="X481" s="7"/>
      <c r="Y481" s="7"/>
      <c r="Z481" s="7"/>
      <c r="AA481" s="7"/>
      <c r="AB481" s="7"/>
      <c r="AC481" s="7"/>
      <c r="AD481" s="7"/>
      <c r="AE481" s="7"/>
    </row>
    <row r="482" ht="13.5" customHeight="1">
      <c r="A482" s="7"/>
      <c r="B482" s="7"/>
      <c r="C482" s="7"/>
      <c r="D482" s="7"/>
      <c r="E482" s="7"/>
      <c r="F482" s="7"/>
      <c r="G482" s="7"/>
      <c r="H482" s="7"/>
      <c r="I482" s="7"/>
      <c r="J482" s="7"/>
      <c r="K482" s="7"/>
      <c r="L482" s="7"/>
      <c r="M482" s="7"/>
      <c r="N482" s="7"/>
      <c r="O482" s="7"/>
      <c r="P482" s="7"/>
      <c r="Q482" s="7"/>
      <c r="R482" s="7"/>
      <c r="S482" s="7"/>
      <c r="T482" s="7"/>
      <c r="U482" s="7"/>
      <c r="V482" s="7"/>
      <c r="W482" s="7"/>
      <c r="X482" s="7"/>
      <c r="Y482" s="7"/>
      <c r="Z482" s="7"/>
      <c r="AA482" s="7"/>
      <c r="AB482" s="7"/>
      <c r="AC482" s="7"/>
      <c r="AD482" s="7"/>
      <c r="AE482" s="7"/>
    </row>
    <row r="483" ht="13.5" customHeight="1">
      <c r="A483" s="7"/>
      <c r="B483" s="7"/>
      <c r="C483" s="7"/>
      <c r="D483" s="7"/>
      <c r="E483" s="7"/>
      <c r="F483" s="7"/>
      <c r="G483" s="7"/>
      <c r="H483" s="7"/>
      <c r="I483" s="7"/>
      <c r="J483" s="7"/>
      <c r="K483" s="7"/>
      <c r="L483" s="7"/>
      <c r="M483" s="7"/>
      <c r="N483" s="7"/>
      <c r="O483" s="7"/>
      <c r="P483" s="7"/>
      <c r="Q483" s="7"/>
      <c r="R483" s="7"/>
      <c r="S483" s="7"/>
      <c r="T483" s="7"/>
      <c r="U483" s="7"/>
      <c r="V483" s="7"/>
      <c r="W483" s="7"/>
      <c r="X483" s="7"/>
      <c r="Y483" s="7"/>
      <c r="Z483" s="7"/>
      <c r="AA483" s="7"/>
      <c r="AB483" s="7"/>
      <c r="AC483" s="7"/>
      <c r="AD483" s="7"/>
      <c r="AE483" s="7"/>
    </row>
    <row r="484" ht="13.5" customHeight="1">
      <c r="A484" s="7"/>
      <c r="B484" s="7"/>
      <c r="C484" s="7"/>
      <c r="D484" s="7"/>
      <c r="E484" s="7"/>
      <c r="F484" s="7"/>
      <c r="G484" s="7"/>
      <c r="H484" s="7"/>
      <c r="I484" s="7"/>
      <c r="J484" s="7"/>
      <c r="K484" s="7"/>
      <c r="L484" s="7"/>
      <c r="M484" s="7"/>
      <c r="N484" s="7"/>
      <c r="O484" s="7"/>
      <c r="P484" s="7"/>
      <c r="Q484" s="7"/>
      <c r="R484" s="7"/>
      <c r="S484" s="7"/>
      <c r="T484" s="7"/>
      <c r="U484" s="7"/>
      <c r="V484" s="7"/>
      <c r="W484" s="7"/>
      <c r="X484" s="7"/>
      <c r="Y484" s="7"/>
      <c r="Z484" s="7"/>
      <c r="AA484" s="7"/>
      <c r="AB484" s="7"/>
      <c r="AC484" s="7"/>
      <c r="AD484" s="7"/>
      <c r="AE484" s="7"/>
    </row>
    <row r="485" ht="13.5" customHeight="1">
      <c r="A485" s="7"/>
      <c r="B485" s="7"/>
      <c r="C485" s="7"/>
      <c r="D485" s="7"/>
      <c r="E485" s="7"/>
      <c r="F485" s="7"/>
      <c r="G485" s="7"/>
      <c r="H485" s="7"/>
      <c r="I485" s="7"/>
      <c r="J485" s="7"/>
      <c r="K485" s="7"/>
      <c r="L485" s="7"/>
      <c r="M485" s="7"/>
      <c r="N485" s="7"/>
      <c r="O485" s="7"/>
      <c r="P485" s="7"/>
      <c r="Q485" s="7"/>
      <c r="R485" s="7"/>
      <c r="S485" s="7"/>
      <c r="T485" s="7"/>
      <c r="U485" s="7"/>
      <c r="V485" s="7"/>
      <c r="W485" s="7"/>
      <c r="X485" s="7"/>
      <c r="Y485" s="7"/>
      <c r="Z485" s="7"/>
      <c r="AA485" s="7"/>
      <c r="AB485" s="7"/>
      <c r="AC485" s="7"/>
      <c r="AD485" s="7"/>
      <c r="AE485" s="7"/>
    </row>
    <row r="486" ht="13.5" customHeight="1">
      <c r="A486" s="7"/>
      <c r="B486" s="7"/>
      <c r="C486" s="7"/>
      <c r="D486" s="7"/>
      <c r="E486" s="7"/>
      <c r="F486" s="7"/>
      <c r="G486" s="7"/>
      <c r="H486" s="7"/>
      <c r="I486" s="7"/>
      <c r="J486" s="7"/>
      <c r="K486" s="7"/>
      <c r="L486" s="7"/>
      <c r="M486" s="7"/>
      <c r="N486" s="7"/>
      <c r="O486" s="7"/>
      <c r="P486" s="7"/>
      <c r="Q486" s="7"/>
      <c r="R486" s="7"/>
      <c r="S486" s="7"/>
      <c r="T486" s="7"/>
      <c r="U486" s="7"/>
      <c r="V486" s="7"/>
      <c r="W486" s="7"/>
      <c r="X486" s="7"/>
      <c r="Y486" s="7"/>
      <c r="Z486" s="7"/>
      <c r="AA486" s="7"/>
      <c r="AB486" s="7"/>
      <c r="AC486" s="7"/>
      <c r="AD486" s="7"/>
      <c r="AE486" s="7"/>
    </row>
    <row r="487" ht="13.5" customHeight="1">
      <c r="A487" s="7"/>
      <c r="B487" s="7"/>
      <c r="C487" s="7"/>
      <c r="D487" s="7"/>
      <c r="E487" s="7"/>
      <c r="F487" s="7"/>
      <c r="G487" s="7"/>
      <c r="H487" s="7"/>
      <c r="I487" s="7"/>
      <c r="J487" s="7"/>
      <c r="K487" s="7"/>
      <c r="L487" s="7"/>
      <c r="M487" s="7"/>
      <c r="N487" s="7"/>
      <c r="O487" s="7"/>
      <c r="P487" s="7"/>
      <c r="Q487" s="7"/>
      <c r="R487" s="7"/>
      <c r="S487" s="7"/>
      <c r="T487" s="7"/>
      <c r="U487" s="7"/>
      <c r="V487" s="7"/>
      <c r="W487" s="7"/>
      <c r="X487" s="7"/>
      <c r="Y487" s="7"/>
      <c r="Z487" s="7"/>
      <c r="AA487" s="7"/>
      <c r="AB487" s="7"/>
      <c r="AC487" s="7"/>
      <c r="AD487" s="7"/>
      <c r="AE487" s="7"/>
    </row>
    <row r="488" ht="13.5" customHeight="1">
      <c r="A488" s="7"/>
      <c r="B488" s="7"/>
      <c r="C488" s="7"/>
      <c r="D488" s="7"/>
      <c r="E488" s="7"/>
      <c r="F488" s="7"/>
      <c r="G488" s="7"/>
      <c r="H488" s="7"/>
      <c r="I488" s="7"/>
      <c r="J488" s="7"/>
      <c r="K488" s="7"/>
      <c r="L488" s="7"/>
      <c r="M488" s="7"/>
      <c r="N488" s="7"/>
      <c r="O488" s="7"/>
      <c r="P488" s="7"/>
      <c r="Q488" s="7"/>
      <c r="R488" s="7"/>
      <c r="S488" s="7"/>
      <c r="T488" s="7"/>
      <c r="U488" s="7"/>
      <c r="V488" s="7"/>
      <c r="W488" s="7"/>
      <c r="X488" s="7"/>
      <c r="Y488" s="7"/>
      <c r="Z488" s="7"/>
      <c r="AA488" s="7"/>
      <c r="AB488" s="7"/>
      <c r="AC488" s="7"/>
      <c r="AD488" s="7"/>
      <c r="AE488" s="7"/>
    </row>
    <row r="489" ht="13.5" customHeight="1">
      <c r="A489" s="7"/>
      <c r="B489" s="7"/>
      <c r="C489" s="7"/>
      <c r="D489" s="7"/>
      <c r="E489" s="7"/>
      <c r="F489" s="7"/>
      <c r="G489" s="7"/>
      <c r="H489" s="7"/>
      <c r="I489" s="7"/>
      <c r="J489" s="7"/>
      <c r="K489" s="7"/>
      <c r="L489" s="7"/>
      <c r="M489" s="7"/>
      <c r="N489" s="7"/>
      <c r="O489" s="7"/>
      <c r="P489" s="7"/>
      <c r="Q489" s="7"/>
      <c r="R489" s="7"/>
      <c r="S489" s="7"/>
      <c r="T489" s="7"/>
      <c r="U489" s="7"/>
      <c r="V489" s="7"/>
      <c r="W489" s="7"/>
      <c r="X489" s="7"/>
      <c r="Y489" s="7"/>
      <c r="Z489" s="7"/>
      <c r="AA489" s="7"/>
      <c r="AB489" s="7"/>
      <c r="AC489" s="7"/>
      <c r="AD489" s="7"/>
      <c r="AE489" s="7"/>
    </row>
    <row r="490" ht="13.5" customHeight="1">
      <c r="A490" s="7"/>
      <c r="B490" s="7"/>
      <c r="C490" s="7"/>
      <c r="D490" s="7"/>
      <c r="E490" s="7"/>
      <c r="F490" s="7"/>
      <c r="G490" s="7"/>
      <c r="H490" s="7"/>
      <c r="I490" s="7"/>
      <c r="J490" s="7"/>
      <c r="K490" s="7"/>
      <c r="L490" s="7"/>
      <c r="M490" s="7"/>
      <c r="N490" s="7"/>
      <c r="O490" s="7"/>
      <c r="P490" s="7"/>
      <c r="Q490" s="7"/>
      <c r="R490" s="7"/>
      <c r="S490" s="7"/>
      <c r="T490" s="7"/>
      <c r="U490" s="7"/>
      <c r="V490" s="7"/>
      <c r="W490" s="7"/>
      <c r="X490" s="7"/>
      <c r="Y490" s="7"/>
      <c r="Z490" s="7"/>
      <c r="AA490" s="7"/>
      <c r="AB490" s="7"/>
      <c r="AC490" s="7"/>
      <c r="AD490" s="7"/>
      <c r="AE490" s="7"/>
    </row>
    <row r="491" ht="13.5" customHeight="1">
      <c r="A491" s="7"/>
      <c r="B491" s="7"/>
      <c r="C491" s="7"/>
      <c r="D491" s="7"/>
      <c r="E491" s="7"/>
      <c r="F491" s="7"/>
      <c r="G491" s="7"/>
      <c r="H491" s="7"/>
      <c r="I491" s="7"/>
      <c r="J491" s="7"/>
      <c r="K491" s="7"/>
      <c r="L491" s="7"/>
      <c r="M491" s="7"/>
      <c r="N491" s="7"/>
      <c r="O491" s="7"/>
      <c r="P491" s="7"/>
      <c r="Q491" s="7"/>
      <c r="R491" s="7"/>
      <c r="S491" s="7"/>
      <c r="T491" s="7"/>
      <c r="U491" s="7"/>
      <c r="V491" s="7"/>
      <c r="W491" s="7"/>
      <c r="X491" s="7"/>
      <c r="Y491" s="7"/>
      <c r="Z491" s="7"/>
      <c r="AA491" s="7"/>
      <c r="AB491" s="7"/>
      <c r="AC491" s="7"/>
      <c r="AD491" s="7"/>
      <c r="AE491" s="7"/>
    </row>
    <row r="492" ht="13.5" customHeight="1">
      <c r="A492" s="7"/>
      <c r="B492" s="7"/>
      <c r="C492" s="7"/>
      <c r="D492" s="7"/>
      <c r="E492" s="7"/>
      <c r="F492" s="7"/>
      <c r="G492" s="7"/>
      <c r="H492" s="7"/>
      <c r="I492" s="7"/>
      <c r="J492" s="7"/>
      <c r="K492" s="7"/>
      <c r="L492" s="7"/>
      <c r="M492" s="7"/>
      <c r="N492" s="7"/>
      <c r="O492" s="7"/>
      <c r="P492" s="7"/>
      <c r="Q492" s="7"/>
      <c r="R492" s="7"/>
      <c r="S492" s="7"/>
      <c r="T492" s="7"/>
      <c r="U492" s="7"/>
      <c r="V492" s="7"/>
      <c r="W492" s="7"/>
      <c r="X492" s="7"/>
      <c r="Y492" s="7"/>
      <c r="Z492" s="7"/>
      <c r="AA492" s="7"/>
      <c r="AB492" s="7"/>
      <c r="AC492" s="7"/>
      <c r="AD492" s="7"/>
      <c r="AE492" s="7"/>
    </row>
    <row r="493" ht="13.5" customHeight="1">
      <c r="A493" s="7"/>
      <c r="B493" s="7"/>
      <c r="C493" s="7"/>
      <c r="D493" s="7"/>
      <c r="E493" s="7"/>
      <c r="F493" s="7"/>
      <c r="G493" s="7"/>
      <c r="H493" s="7"/>
      <c r="I493" s="7"/>
      <c r="J493" s="7"/>
      <c r="K493" s="7"/>
      <c r="L493" s="7"/>
      <c r="M493" s="7"/>
      <c r="N493" s="7"/>
      <c r="O493" s="7"/>
      <c r="P493" s="7"/>
      <c r="Q493" s="7"/>
      <c r="R493" s="7"/>
      <c r="S493" s="7"/>
      <c r="T493" s="7"/>
      <c r="U493" s="7"/>
      <c r="V493" s="7"/>
      <c r="W493" s="7"/>
      <c r="X493" s="7"/>
      <c r="Y493" s="7"/>
      <c r="Z493" s="7"/>
      <c r="AA493" s="7"/>
      <c r="AB493" s="7"/>
      <c r="AC493" s="7"/>
      <c r="AD493" s="7"/>
      <c r="AE493" s="7"/>
    </row>
    <row r="494" ht="13.5" customHeight="1">
      <c r="A494" s="7"/>
      <c r="B494" s="7"/>
      <c r="C494" s="7"/>
      <c r="D494" s="7"/>
      <c r="E494" s="7"/>
      <c r="F494" s="7"/>
      <c r="G494" s="7"/>
      <c r="H494" s="7"/>
      <c r="I494" s="7"/>
      <c r="J494" s="7"/>
      <c r="K494" s="7"/>
      <c r="L494" s="7"/>
      <c r="M494" s="7"/>
      <c r="N494" s="7"/>
      <c r="O494" s="7"/>
      <c r="P494" s="7"/>
      <c r="Q494" s="7"/>
      <c r="R494" s="7"/>
      <c r="S494" s="7"/>
      <c r="T494" s="7"/>
      <c r="U494" s="7"/>
      <c r="V494" s="7"/>
      <c r="W494" s="7"/>
      <c r="X494" s="7"/>
      <c r="Y494" s="7"/>
      <c r="Z494" s="7"/>
      <c r="AA494" s="7"/>
      <c r="AB494" s="7"/>
      <c r="AC494" s="7"/>
      <c r="AD494" s="7"/>
      <c r="AE494" s="7"/>
    </row>
    <row r="495" ht="13.5" customHeight="1">
      <c r="A495" s="7"/>
      <c r="B495" s="7"/>
      <c r="C495" s="7"/>
      <c r="D495" s="7"/>
      <c r="E495" s="7"/>
      <c r="F495" s="7"/>
      <c r="G495" s="7"/>
      <c r="H495" s="7"/>
      <c r="I495" s="7"/>
      <c r="J495" s="7"/>
      <c r="K495" s="7"/>
      <c r="L495" s="7"/>
      <c r="M495" s="7"/>
      <c r="N495" s="7"/>
      <c r="O495" s="7"/>
      <c r="P495" s="7"/>
      <c r="Q495" s="7"/>
      <c r="R495" s="7"/>
      <c r="S495" s="7"/>
      <c r="T495" s="7"/>
      <c r="U495" s="7"/>
      <c r="V495" s="7"/>
      <c r="W495" s="7"/>
      <c r="X495" s="7"/>
      <c r="Y495" s="7"/>
      <c r="Z495" s="7"/>
      <c r="AA495" s="7"/>
      <c r="AB495" s="7"/>
      <c r="AC495" s="7"/>
      <c r="AD495" s="7"/>
      <c r="AE495" s="7"/>
    </row>
    <row r="496" ht="13.5" customHeight="1">
      <c r="A496" s="7"/>
      <c r="B496" s="7"/>
      <c r="C496" s="7"/>
      <c r="D496" s="7"/>
      <c r="E496" s="7"/>
      <c r="F496" s="7"/>
      <c r="G496" s="7"/>
      <c r="H496" s="7"/>
      <c r="I496" s="7"/>
      <c r="J496" s="7"/>
      <c r="K496" s="7"/>
      <c r="L496" s="7"/>
      <c r="M496" s="7"/>
      <c r="N496" s="7"/>
      <c r="O496" s="7"/>
      <c r="P496" s="7"/>
      <c r="Q496" s="7"/>
      <c r="R496" s="7"/>
      <c r="S496" s="7"/>
      <c r="T496" s="7"/>
      <c r="U496" s="7"/>
      <c r="V496" s="7"/>
      <c r="W496" s="7"/>
      <c r="X496" s="7"/>
      <c r="Y496" s="7"/>
      <c r="Z496" s="7"/>
      <c r="AA496" s="7"/>
      <c r="AB496" s="7"/>
      <c r="AC496" s="7"/>
      <c r="AD496" s="7"/>
      <c r="AE496" s="7"/>
    </row>
    <row r="497" ht="13.5" customHeight="1">
      <c r="A497" s="7"/>
      <c r="B497" s="7"/>
      <c r="C497" s="7"/>
      <c r="D497" s="7"/>
      <c r="E497" s="7"/>
      <c r="F497" s="7"/>
      <c r="G497" s="7"/>
      <c r="H497" s="7"/>
      <c r="I497" s="7"/>
      <c r="J497" s="7"/>
      <c r="K497" s="7"/>
      <c r="L497" s="7"/>
      <c r="M497" s="7"/>
      <c r="N497" s="7"/>
      <c r="O497" s="7"/>
      <c r="P497" s="7"/>
      <c r="Q497" s="7"/>
      <c r="R497" s="7"/>
      <c r="S497" s="7"/>
      <c r="T497" s="7"/>
      <c r="U497" s="7"/>
      <c r="V497" s="7"/>
      <c r="W497" s="7"/>
      <c r="X497" s="7"/>
      <c r="Y497" s="7"/>
      <c r="Z497" s="7"/>
      <c r="AA497" s="7"/>
      <c r="AB497" s="7"/>
      <c r="AC497" s="7"/>
      <c r="AD497" s="7"/>
      <c r="AE497" s="7"/>
    </row>
    <row r="498" ht="13.5" customHeight="1">
      <c r="A498" s="7"/>
      <c r="B498" s="7"/>
      <c r="C498" s="7"/>
      <c r="D498" s="7"/>
      <c r="E498" s="7"/>
      <c r="F498" s="7"/>
      <c r="G498" s="7"/>
      <c r="H498" s="7"/>
      <c r="I498" s="7"/>
      <c r="J498" s="7"/>
      <c r="K498" s="7"/>
      <c r="L498" s="7"/>
      <c r="M498" s="7"/>
      <c r="N498" s="7"/>
      <c r="O498" s="7"/>
      <c r="P498" s="7"/>
      <c r="Q498" s="7"/>
      <c r="R498" s="7"/>
      <c r="S498" s="7"/>
      <c r="T498" s="7"/>
      <c r="U498" s="7"/>
      <c r="V498" s="7"/>
      <c r="W498" s="7"/>
      <c r="X498" s="7"/>
      <c r="Y498" s="7"/>
      <c r="Z498" s="7"/>
      <c r="AA498" s="7"/>
      <c r="AB498" s="7"/>
      <c r="AC498" s="7"/>
      <c r="AD498" s="7"/>
      <c r="AE498" s="7"/>
    </row>
    <row r="499" ht="13.5" customHeight="1">
      <c r="A499" s="7"/>
      <c r="B499" s="7"/>
      <c r="C499" s="7"/>
      <c r="D499" s="7"/>
      <c r="E499" s="7"/>
      <c r="F499" s="7"/>
      <c r="G499" s="7"/>
      <c r="H499" s="7"/>
      <c r="I499" s="7"/>
      <c r="J499" s="7"/>
      <c r="K499" s="7"/>
      <c r="L499" s="7"/>
      <c r="M499" s="7"/>
      <c r="N499" s="7"/>
      <c r="O499" s="7"/>
      <c r="P499" s="7"/>
      <c r="Q499" s="7"/>
      <c r="R499" s="7"/>
      <c r="S499" s="7"/>
      <c r="T499" s="7"/>
      <c r="U499" s="7"/>
      <c r="V499" s="7"/>
      <c r="W499" s="7"/>
      <c r="X499" s="7"/>
      <c r="Y499" s="7"/>
      <c r="Z499" s="7"/>
      <c r="AA499" s="7"/>
      <c r="AB499" s="7"/>
      <c r="AC499" s="7"/>
      <c r="AD499" s="7"/>
      <c r="AE499" s="7"/>
    </row>
    <row r="500" ht="13.5" customHeight="1">
      <c r="A500" s="7"/>
      <c r="B500" s="7"/>
      <c r="C500" s="7"/>
      <c r="D500" s="7"/>
      <c r="E500" s="7"/>
      <c r="F500" s="7"/>
      <c r="G500" s="7"/>
      <c r="H500" s="7"/>
      <c r="I500" s="7"/>
      <c r="J500" s="7"/>
      <c r="K500" s="7"/>
      <c r="L500" s="7"/>
      <c r="M500" s="7"/>
      <c r="N500" s="7"/>
      <c r="O500" s="7"/>
      <c r="P500" s="7"/>
      <c r="Q500" s="7"/>
      <c r="R500" s="7"/>
      <c r="S500" s="7"/>
      <c r="T500" s="7"/>
      <c r="U500" s="7"/>
      <c r="V500" s="7"/>
      <c r="W500" s="7"/>
      <c r="X500" s="7"/>
      <c r="Y500" s="7"/>
      <c r="Z500" s="7"/>
      <c r="AA500" s="7"/>
      <c r="AB500" s="7"/>
      <c r="AC500" s="7"/>
      <c r="AD500" s="7"/>
      <c r="AE500" s="7"/>
    </row>
    <row r="501" ht="13.5" customHeight="1">
      <c r="A501" s="7"/>
      <c r="B501" s="7"/>
      <c r="C501" s="7"/>
      <c r="D501" s="7"/>
      <c r="E501" s="7"/>
      <c r="F501" s="7"/>
      <c r="G501" s="7"/>
      <c r="H501" s="7"/>
      <c r="I501" s="7"/>
      <c r="J501" s="7"/>
      <c r="K501" s="7"/>
      <c r="L501" s="7"/>
      <c r="M501" s="7"/>
      <c r="N501" s="7"/>
      <c r="O501" s="7"/>
      <c r="P501" s="7"/>
      <c r="Q501" s="7"/>
      <c r="R501" s="7"/>
      <c r="S501" s="7"/>
      <c r="T501" s="7"/>
      <c r="U501" s="7"/>
      <c r="V501" s="7"/>
      <c r="W501" s="7"/>
      <c r="X501" s="7"/>
      <c r="Y501" s="7"/>
      <c r="Z501" s="7"/>
      <c r="AA501" s="7"/>
      <c r="AB501" s="7"/>
      <c r="AC501" s="7"/>
      <c r="AD501" s="7"/>
      <c r="AE501" s="7"/>
    </row>
    <row r="502" ht="13.5" customHeight="1">
      <c r="A502" s="7"/>
      <c r="B502" s="7"/>
      <c r="C502" s="7"/>
      <c r="D502" s="7"/>
      <c r="E502" s="7"/>
      <c r="F502" s="7"/>
      <c r="G502" s="7"/>
      <c r="H502" s="7"/>
      <c r="I502" s="7"/>
      <c r="J502" s="7"/>
      <c r="K502" s="7"/>
      <c r="L502" s="7"/>
      <c r="M502" s="7"/>
      <c r="N502" s="7"/>
      <c r="O502" s="7"/>
      <c r="P502" s="7"/>
      <c r="Q502" s="7"/>
      <c r="R502" s="7"/>
      <c r="S502" s="7"/>
      <c r="T502" s="7"/>
      <c r="U502" s="7"/>
      <c r="V502" s="7"/>
      <c r="W502" s="7"/>
      <c r="X502" s="7"/>
      <c r="Y502" s="7"/>
      <c r="Z502" s="7"/>
      <c r="AA502" s="7"/>
      <c r="AB502" s="7"/>
      <c r="AC502" s="7"/>
      <c r="AD502" s="7"/>
      <c r="AE502" s="7"/>
    </row>
    <row r="503" ht="13.5" customHeight="1">
      <c r="A503" s="7"/>
      <c r="B503" s="7"/>
      <c r="C503" s="7"/>
      <c r="D503" s="7"/>
      <c r="E503" s="7"/>
      <c r="F503" s="7"/>
      <c r="G503" s="7"/>
      <c r="H503" s="7"/>
      <c r="I503" s="7"/>
      <c r="J503" s="7"/>
      <c r="K503" s="7"/>
      <c r="L503" s="7"/>
      <c r="M503" s="7"/>
      <c r="N503" s="7"/>
      <c r="O503" s="7"/>
      <c r="P503" s="7"/>
      <c r="Q503" s="7"/>
      <c r="R503" s="7"/>
      <c r="S503" s="7"/>
      <c r="T503" s="7"/>
      <c r="U503" s="7"/>
      <c r="V503" s="7"/>
      <c r="W503" s="7"/>
      <c r="X503" s="7"/>
      <c r="Y503" s="7"/>
      <c r="Z503" s="7"/>
      <c r="AA503" s="7"/>
      <c r="AB503" s="7"/>
      <c r="AC503" s="7"/>
      <c r="AD503" s="7"/>
      <c r="AE503" s="7"/>
    </row>
    <row r="504" ht="13.5" customHeight="1">
      <c r="A504" s="7"/>
      <c r="B504" s="7"/>
      <c r="C504" s="7"/>
      <c r="D504" s="7"/>
      <c r="E504" s="7"/>
      <c r="F504" s="7"/>
      <c r="G504" s="7"/>
      <c r="H504" s="7"/>
      <c r="I504" s="7"/>
      <c r="J504" s="7"/>
      <c r="K504" s="7"/>
      <c r="L504" s="7"/>
      <c r="M504" s="7"/>
      <c r="N504" s="7"/>
      <c r="O504" s="7"/>
      <c r="P504" s="7"/>
      <c r="Q504" s="7"/>
      <c r="R504" s="7"/>
      <c r="S504" s="7"/>
      <c r="T504" s="7"/>
      <c r="U504" s="7"/>
      <c r="V504" s="7"/>
      <c r="W504" s="7"/>
      <c r="X504" s="7"/>
      <c r="Y504" s="7"/>
      <c r="Z504" s="7"/>
      <c r="AA504" s="7"/>
      <c r="AB504" s="7"/>
      <c r="AC504" s="7"/>
      <c r="AD504" s="7"/>
      <c r="AE504" s="7"/>
    </row>
    <row r="505" ht="13.5" customHeight="1">
      <c r="A505" s="7"/>
      <c r="B505" s="7"/>
      <c r="C505" s="7"/>
      <c r="D505" s="7"/>
      <c r="E505" s="7"/>
      <c r="F505" s="7"/>
      <c r="G505" s="7"/>
      <c r="H505" s="7"/>
      <c r="I505" s="7"/>
      <c r="J505" s="7"/>
      <c r="K505" s="7"/>
      <c r="L505" s="7"/>
      <c r="M505" s="7"/>
      <c r="N505" s="7"/>
      <c r="O505" s="7"/>
      <c r="P505" s="7"/>
      <c r="Q505" s="7"/>
      <c r="R505" s="7"/>
      <c r="S505" s="7"/>
      <c r="T505" s="7"/>
      <c r="U505" s="7"/>
      <c r="V505" s="7"/>
      <c r="W505" s="7"/>
      <c r="X505" s="7"/>
      <c r="Y505" s="7"/>
      <c r="Z505" s="7"/>
      <c r="AA505" s="7"/>
      <c r="AB505" s="7"/>
      <c r="AC505" s="7"/>
      <c r="AD505" s="7"/>
      <c r="AE505" s="7"/>
    </row>
    <row r="506" ht="13.5" customHeight="1">
      <c r="A506" s="7"/>
      <c r="B506" s="7"/>
      <c r="C506" s="7"/>
      <c r="D506" s="7"/>
      <c r="E506" s="7"/>
      <c r="F506" s="7"/>
      <c r="G506" s="7"/>
      <c r="H506" s="7"/>
      <c r="I506" s="7"/>
      <c r="J506" s="7"/>
      <c r="K506" s="7"/>
      <c r="L506" s="7"/>
      <c r="M506" s="7"/>
      <c r="N506" s="7"/>
      <c r="O506" s="7"/>
      <c r="P506" s="7"/>
      <c r="Q506" s="7"/>
      <c r="R506" s="7"/>
      <c r="S506" s="7"/>
      <c r="T506" s="7"/>
      <c r="U506" s="7"/>
      <c r="V506" s="7"/>
      <c r="W506" s="7"/>
      <c r="X506" s="7"/>
      <c r="Y506" s="7"/>
      <c r="Z506" s="7"/>
      <c r="AA506" s="7"/>
      <c r="AB506" s="7"/>
      <c r="AC506" s="7"/>
      <c r="AD506" s="7"/>
      <c r="AE506" s="7"/>
    </row>
    <row r="507" ht="13.5" customHeight="1">
      <c r="A507" s="7"/>
      <c r="B507" s="7"/>
      <c r="C507" s="7"/>
      <c r="D507" s="7"/>
      <c r="E507" s="7"/>
      <c r="F507" s="7"/>
      <c r="G507" s="7"/>
      <c r="H507" s="7"/>
      <c r="I507" s="7"/>
      <c r="J507" s="7"/>
      <c r="K507" s="7"/>
      <c r="L507" s="7"/>
      <c r="M507" s="7"/>
      <c r="N507" s="7"/>
      <c r="O507" s="7"/>
      <c r="P507" s="7"/>
      <c r="Q507" s="7"/>
      <c r="R507" s="7"/>
      <c r="S507" s="7"/>
      <c r="T507" s="7"/>
      <c r="U507" s="7"/>
      <c r="V507" s="7"/>
      <c r="W507" s="7"/>
      <c r="X507" s="7"/>
      <c r="Y507" s="7"/>
      <c r="Z507" s="7"/>
      <c r="AA507" s="7"/>
      <c r="AB507" s="7"/>
      <c r="AC507" s="7"/>
      <c r="AD507" s="7"/>
      <c r="AE507" s="7"/>
    </row>
    <row r="508" ht="13.5" customHeight="1">
      <c r="A508" s="7"/>
      <c r="B508" s="7"/>
      <c r="C508" s="7"/>
      <c r="D508" s="7"/>
      <c r="E508" s="7"/>
      <c r="F508" s="7"/>
      <c r="G508" s="7"/>
      <c r="H508" s="7"/>
      <c r="I508" s="7"/>
      <c r="J508" s="7"/>
      <c r="K508" s="7"/>
      <c r="L508" s="7"/>
      <c r="M508" s="7"/>
      <c r="N508" s="7"/>
      <c r="O508" s="7"/>
      <c r="P508" s="7"/>
      <c r="Q508" s="7"/>
      <c r="R508" s="7"/>
      <c r="S508" s="7"/>
      <c r="T508" s="7"/>
      <c r="U508" s="7"/>
      <c r="V508" s="7"/>
      <c r="W508" s="7"/>
      <c r="X508" s="7"/>
      <c r="Y508" s="7"/>
      <c r="Z508" s="7"/>
      <c r="AA508" s="7"/>
      <c r="AB508" s="7"/>
      <c r="AC508" s="7"/>
      <c r="AD508" s="7"/>
      <c r="AE508" s="7"/>
    </row>
    <row r="509" ht="13.5" customHeight="1">
      <c r="A509" s="7"/>
      <c r="B509" s="7"/>
      <c r="C509" s="7"/>
      <c r="D509" s="7"/>
      <c r="E509" s="7"/>
      <c r="F509" s="7"/>
      <c r="G509" s="7"/>
      <c r="H509" s="7"/>
      <c r="I509" s="7"/>
      <c r="J509" s="7"/>
      <c r="K509" s="7"/>
      <c r="L509" s="7"/>
      <c r="M509" s="7"/>
      <c r="N509" s="7"/>
      <c r="O509" s="7"/>
      <c r="P509" s="7"/>
      <c r="Q509" s="7"/>
      <c r="R509" s="7"/>
      <c r="S509" s="7"/>
      <c r="T509" s="7"/>
      <c r="U509" s="7"/>
      <c r="V509" s="7"/>
      <c r="W509" s="7"/>
      <c r="X509" s="7"/>
      <c r="Y509" s="7"/>
      <c r="Z509" s="7"/>
      <c r="AA509" s="7"/>
      <c r="AB509" s="7"/>
      <c r="AC509" s="7"/>
      <c r="AD509" s="7"/>
      <c r="AE509" s="7"/>
    </row>
    <row r="510" ht="13.5" customHeight="1">
      <c r="A510" s="7"/>
      <c r="B510" s="7"/>
      <c r="C510" s="7"/>
      <c r="D510" s="7"/>
      <c r="E510" s="7"/>
      <c r="F510" s="7"/>
      <c r="G510" s="7"/>
      <c r="H510" s="7"/>
      <c r="I510" s="7"/>
      <c r="J510" s="7"/>
      <c r="K510" s="7"/>
      <c r="L510" s="7"/>
      <c r="M510" s="7"/>
      <c r="N510" s="7"/>
      <c r="O510" s="7"/>
      <c r="P510" s="7"/>
      <c r="Q510" s="7"/>
      <c r="R510" s="7"/>
      <c r="S510" s="7"/>
      <c r="T510" s="7"/>
      <c r="U510" s="7"/>
      <c r="V510" s="7"/>
      <c r="W510" s="7"/>
      <c r="X510" s="7"/>
      <c r="Y510" s="7"/>
      <c r="Z510" s="7"/>
      <c r="AA510" s="7"/>
      <c r="AB510" s="7"/>
      <c r="AC510" s="7"/>
      <c r="AD510" s="7"/>
      <c r="AE510" s="7"/>
    </row>
    <row r="511" ht="13.5" customHeight="1">
      <c r="A511" s="7"/>
      <c r="B511" s="7"/>
      <c r="C511" s="7"/>
      <c r="D511" s="7"/>
      <c r="E511" s="7"/>
      <c r="F511" s="7"/>
      <c r="G511" s="7"/>
      <c r="H511" s="7"/>
      <c r="I511" s="7"/>
      <c r="J511" s="7"/>
      <c r="K511" s="7"/>
      <c r="L511" s="7"/>
      <c r="M511" s="7"/>
      <c r="N511" s="7"/>
      <c r="O511" s="7"/>
      <c r="P511" s="7"/>
      <c r="Q511" s="7"/>
      <c r="R511" s="7"/>
      <c r="S511" s="7"/>
      <c r="T511" s="7"/>
      <c r="U511" s="7"/>
      <c r="V511" s="7"/>
      <c r="W511" s="7"/>
      <c r="X511" s="7"/>
      <c r="Y511" s="7"/>
      <c r="Z511" s="7"/>
      <c r="AA511" s="7"/>
      <c r="AB511" s="7"/>
      <c r="AC511" s="7"/>
      <c r="AD511" s="7"/>
      <c r="AE511" s="7"/>
    </row>
    <row r="512" ht="13.5" customHeight="1">
      <c r="A512" s="7"/>
      <c r="B512" s="7"/>
      <c r="C512" s="7"/>
      <c r="D512" s="7"/>
      <c r="E512" s="7"/>
      <c r="F512" s="7"/>
      <c r="G512" s="7"/>
      <c r="H512" s="7"/>
      <c r="I512" s="7"/>
      <c r="J512" s="7"/>
      <c r="K512" s="7"/>
      <c r="L512" s="7"/>
      <c r="M512" s="7"/>
      <c r="N512" s="7"/>
      <c r="O512" s="7"/>
      <c r="P512" s="7"/>
      <c r="Q512" s="7"/>
      <c r="R512" s="7"/>
      <c r="S512" s="7"/>
      <c r="T512" s="7"/>
      <c r="U512" s="7"/>
      <c r="V512" s="7"/>
      <c r="W512" s="7"/>
      <c r="X512" s="7"/>
      <c r="Y512" s="7"/>
      <c r="Z512" s="7"/>
      <c r="AA512" s="7"/>
      <c r="AB512" s="7"/>
      <c r="AC512" s="7"/>
      <c r="AD512" s="7"/>
      <c r="AE512" s="7"/>
    </row>
    <row r="513" ht="13.5" customHeight="1">
      <c r="A513" s="7"/>
      <c r="B513" s="7"/>
      <c r="C513" s="7"/>
      <c r="D513" s="7"/>
      <c r="E513" s="7"/>
      <c r="F513" s="7"/>
      <c r="G513" s="7"/>
      <c r="H513" s="7"/>
      <c r="I513" s="7"/>
      <c r="J513" s="7"/>
      <c r="K513" s="7"/>
      <c r="L513" s="7"/>
      <c r="M513" s="7"/>
      <c r="N513" s="7"/>
      <c r="O513" s="7"/>
      <c r="P513" s="7"/>
      <c r="Q513" s="7"/>
      <c r="R513" s="7"/>
      <c r="S513" s="7"/>
      <c r="T513" s="7"/>
      <c r="U513" s="7"/>
      <c r="V513" s="7"/>
      <c r="W513" s="7"/>
      <c r="X513" s="7"/>
      <c r="Y513" s="7"/>
      <c r="Z513" s="7"/>
      <c r="AA513" s="7"/>
      <c r="AB513" s="7"/>
      <c r="AC513" s="7"/>
      <c r="AD513" s="7"/>
      <c r="AE513" s="7"/>
    </row>
    <row r="514" ht="13.5" customHeight="1">
      <c r="A514" s="7"/>
      <c r="B514" s="7"/>
      <c r="C514" s="7"/>
      <c r="D514" s="7"/>
      <c r="E514" s="7"/>
      <c r="F514" s="7"/>
      <c r="G514" s="7"/>
      <c r="H514" s="7"/>
      <c r="I514" s="7"/>
      <c r="J514" s="7"/>
      <c r="K514" s="7"/>
      <c r="L514" s="7"/>
      <c r="M514" s="7"/>
      <c r="N514" s="7"/>
      <c r="O514" s="7"/>
      <c r="P514" s="7"/>
      <c r="Q514" s="7"/>
      <c r="R514" s="7"/>
      <c r="S514" s="7"/>
      <c r="T514" s="7"/>
      <c r="U514" s="7"/>
      <c r="V514" s="7"/>
      <c r="W514" s="7"/>
      <c r="X514" s="7"/>
      <c r="Y514" s="7"/>
      <c r="Z514" s="7"/>
      <c r="AA514" s="7"/>
      <c r="AB514" s="7"/>
      <c r="AC514" s="7"/>
      <c r="AD514" s="7"/>
      <c r="AE514" s="7"/>
    </row>
    <row r="515" ht="13.5" customHeight="1">
      <c r="A515" s="7"/>
      <c r="B515" s="7"/>
      <c r="C515" s="7"/>
      <c r="D515" s="7"/>
      <c r="E515" s="7"/>
      <c r="F515" s="7"/>
      <c r="G515" s="7"/>
      <c r="H515" s="7"/>
      <c r="I515" s="7"/>
      <c r="J515" s="7"/>
      <c r="K515" s="7"/>
      <c r="L515" s="7"/>
      <c r="M515" s="7"/>
      <c r="N515" s="7"/>
      <c r="O515" s="7"/>
      <c r="P515" s="7"/>
      <c r="Q515" s="7"/>
      <c r="R515" s="7"/>
      <c r="S515" s="7"/>
      <c r="T515" s="7"/>
      <c r="U515" s="7"/>
      <c r="V515" s="7"/>
      <c r="W515" s="7"/>
      <c r="X515" s="7"/>
      <c r="Y515" s="7"/>
      <c r="Z515" s="7"/>
      <c r="AA515" s="7"/>
      <c r="AB515" s="7"/>
      <c r="AC515" s="7"/>
      <c r="AD515" s="7"/>
      <c r="AE515" s="7"/>
    </row>
    <row r="516" ht="13.5" customHeight="1">
      <c r="A516" s="7"/>
      <c r="B516" s="7"/>
      <c r="C516" s="7"/>
      <c r="D516" s="7"/>
      <c r="E516" s="7"/>
      <c r="F516" s="7"/>
      <c r="G516" s="7"/>
      <c r="H516" s="7"/>
      <c r="I516" s="7"/>
      <c r="J516" s="7"/>
      <c r="K516" s="7"/>
      <c r="L516" s="7"/>
      <c r="M516" s="7"/>
      <c r="N516" s="7"/>
      <c r="O516" s="7"/>
      <c r="P516" s="7"/>
      <c r="Q516" s="7"/>
      <c r="R516" s="7"/>
      <c r="S516" s="7"/>
      <c r="T516" s="7"/>
      <c r="U516" s="7"/>
      <c r="V516" s="7"/>
      <c r="W516" s="7"/>
      <c r="X516" s="7"/>
      <c r="Y516" s="7"/>
      <c r="Z516" s="7"/>
      <c r="AA516" s="7"/>
      <c r="AB516" s="7"/>
      <c r="AC516" s="7"/>
      <c r="AD516" s="7"/>
      <c r="AE516" s="7"/>
    </row>
    <row r="517" ht="13.5" customHeight="1">
      <c r="A517" s="7"/>
      <c r="B517" s="7"/>
      <c r="C517" s="7"/>
      <c r="D517" s="7"/>
      <c r="E517" s="7"/>
      <c r="F517" s="7"/>
      <c r="G517" s="7"/>
      <c r="H517" s="7"/>
      <c r="I517" s="7"/>
      <c r="J517" s="7"/>
      <c r="K517" s="7"/>
      <c r="L517" s="7"/>
      <c r="M517" s="7"/>
      <c r="N517" s="7"/>
      <c r="O517" s="7"/>
      <c r="P517" s="7"/>
      <c r="Q517" s="7"/>
      <c r="R517" s="7"/>
      <c r="S517" s="7"/>
      <c r="T517" s="7"/>
      <c r="U517" s="7"/>
      <c r="V517" s="7"/>
      <c r="W517" s="7"/>
      <c r="X517" s="7"/>
      <c r="Y517" s="7"/>
      <c r="Z517" s="7"/>
      <c r="AA517" s="7"/>
      <c r="AB517" s="7"/>
      <c r="AC517" s="7"/>
      <c r="AD517" s="7"/>
      <c r="AE517" s="7"/>
    </row>
    <row r="518" ht="13.5" customHeight="1">
      <c r="A518" s="7"/>
      <c r="B518" s="7"/>
      <c r="C518" s="7"/>
      <c r="D518" s="7"/>
      <c r="E518" s="7"/>
      <c r="F518" s="7"/>
      <c r="G518" s="7"/>
      <c r="H518" s="7"/>
      <c r="I518" s="7"/>
      <c r="J518" s="7"/>
      <c r="K518" s="7"/>
      <c r="L518" s="7"/>
      <c r="M518" s="7"/>
      <c r="N518" s="7"/>
      <c r="O518" s="7"/>
      <c r="P518" s="7"/>
      <c r="Q518" s="7"/>
      <c r="R518" s="7"/>
      <c r="S518" s="7"/>
      <c r="T518" s="7"/>
      <c r="U518" s="7"/>
      <c r="V518" s="7"/>
      <c r="W518" s="7"/>
      <c r="X518" s="7"/>
      <c r="Y518" s="7"/>
      <c r="Z518" s="7"/>
      <c r="AA518" s="7"/>
      <c r="AB518" s="7"/>
      <c r="AC518" s="7"/>
      <c r="AD518" s="7"/>
      <c r="AE518" s="7"/>
    </row>
    <row r="519" ht="13.5" customHeight="1">
      <c r="A519" s="7"/>
      <c r="B519" s="7"/>
      <c r="C519" s="7"/>
      <c r="D519" s="7"/>
      <c r="E519" s="7"/>
      <c r="F519" s="7"/>
      <c r="G519" s="7"/>
      <c r="H519" s="7"/>
      <c r="I519" s="7"/>
      <c r="J519" s="7"/>
      <c r="K519" s="7"/>
      <c r="L519" s="7"/>
      <c r="M519" s="7"/>
      <c r="N519" s="7"/>
      <c r="O519" s="7"/>
      <c r="P519" s="7"/>
      <c r="Q519" s="7"/>
      <c r="R519" s="7"/>
      <c r="S519" s="7"/>
      <c r="T519" s="7"/>
      <c r="U519" s="7"/>
      <c r="V519" s="7"/>
      <c r="W519" s="7"/>
      <c r="X519" s="7"/>
      <c r="Y519" s="7"/>
      <c r="Z519" s="7"/>
      <c r="AA519" s="7"/>
      <c r="AB519" s="7"/>
      <c r="AC519" s="7"/>
      <c r="AD519" s="7"/>
      <c r="AE519" s="7"/>
    </row>
    <row r="520" ht="13.5" customHeight="1">
      <c r="A520" s="7"/>
      <c r="B520" s="7"/>
      <c r="C520" s="7"/>
      <c r="D520" s="7"/>
      <c r="E520" s="7"/>
      <c r="F520" s="7"/>
      <c r="G520" s="7"/>
      <c r="H520" s="7"/>
      <c r="I520" s="7"/>
      <c r="J520" s="7"/>
      <c r="K520" s="7"/>
      <c r="L520" s="7"/>
      <c r="M520" s="7"/>
      <c r="N520" s="7"/>
      <c r="O520" s="7"/>
      <c r="P520" s="7"/>
      <c r="Q520" s="7"/>
      <c r="R520" s="7"/>
      <c r="S520" s="7"/>
      <c r="T520" s="7"/>
      <c r="U520" s="7"/>
      <c r="V520" s="7"/>
      <c r="W520" s="7"/>
      <c r="X520" s="7"/>
      <c r="Y520" s="7"/>
      <c r="Z520" s="7"/>
      <c r="AA520" s="7"/>
      <c r="AB520" s="7"/>
      <c r="AC520" s="7"/>
      <c r="AD520" s="7"/>
      <c r="AE520" s="7"/>
    </row>
    <row r="521" ht="13.5" customHeight="1">
      <c r="A521" s="7"/>
      <c r="B521" s="7"/>
      <c r="C521" s="7"/>
      <c r="D521" s="7"/>
      <c r="E521" s="7"/>
      <c r="F521" s="7"/>
      <c r="G521" s="7"/>
      <c r="H521" s="7"/>
      <c r="I521" s="7"/>
      <c r="J521" s="7"/>
      <c r="K521" s="7"/>
      <c r="L521" s="7"/>
      <c r="M521" s="7"/>
      <c r="N521" s="7"/>
      <c r="O521" s="7"/>
      <c r="P521" s="7"/>
      <c r="Q521" s="7"/>
      <c r="R521" s="7"/>
      <c r="S521" s="7"/>
      <c r="T521" s="7"/>
      <c r="U521" s="7"/>
      <c r="V521" s="7"/>
      <c r="W521" s="7"/>
      <c r="X521" s="7"/>
      <c r="Y521" s="7"/>
      <c r="Z521" s="7"/>
      <c r="AA521" s="7"/>
      <c r="AB521" s="7"/>
      <c r="AC521" s="7"/>
      <c r="AD521" s="7"/>
      <c r="AE521" s="7"/>
    </row>
    <row r="522" ht="13.5" customHeight="1">
      <c r="A522" s="7"/>
      <c r="B522" s="7"/>
      <c r="C522" s="7"/>
      <c r="D522" s="7"/>
      <c r="E522" s="7"/>
      <c r="F522" s="7"/>
      <c r="G522" s="7"/>
      <c r="H522" s="7"/>
      <c r="I522" s="7"/>
      <c r="J522" s="7"/>
      <c r="K522" s="7"/>
      <c r="L522" s="7"/>
      <c r="M522" s="7"/>
      <c r="N522" s="7"/>
      <c r="O522" s="7"/>
      <c r="P522" s="7"/>
      <c r="Q522" s="7"/>
      <c r="R522" s="7"/>
      <c r="S522" s="7"/>
      <c r="T522" s="7"/>
      <c r="U522" s="7"/>
      <c r="V522" s="7"/>
      <c r="W522" s="7"/>
      <c r="X522" s="7"/>
      <c r="Y522" s="7"/>
      <c r="Z522" s="7"/>
      <c r="AA522" s="7"/>
      <c r="AB522" s="7"/>
      <c r="AC522" s="7"/>
      <c r="AD522" s="7"/>
      <c r="AE522" s="7"/>
    </row>
    <row r="523" ht="13.5" customHeight="1">
      <c r="A523" s="7"/>
      <c r="B523" s="7"/>
      <c r="C523" s="7"/>
      <c r="D523" s="7"/>
      <c r="E523" s="7"/>
      <c r="F523" s="7"/>
      <c r="G523" s="7"/>
      <c r="H523" s="7"/>
      <c r="I523" s="7"/>
      <c r="J523" s="7"/>
      <c r="K523" s="7"/>
      <c r="L523" s="7"/>
      <c r="M523" s="7"/>
      <c r="N523" s="7"/>
      <c r="O523" s="7"/>
      <c r="P523" s="7"/>
      <c r="Q523" s="7"/>
      <c r="R523" s="7"/>
      <c r="S523" s="7"/>
      <c r="T523" s="7"/>
      <c r="U523" s="7"/>
      <c r="V523" s="7"/>
      <c r="W523" s="7"/>
      <c r="X523" s="7"/>
      <c r="Y523" s="7"/>
      <c r="Z523" s="7"/>
      <c r="AA523" s="7"/>
      <c r="AB523" s="7"/>
      <c r="AC523" s="7"/>
      <c r="AD523" s="7"/>
      <c r="AE523" s="7"/>
    </row>
    <row r="524" ht="13.5" customHeight="1">
      <c r="A524" s="7"/>
      <c r="B524" s="7"/>
      <c r="C524" s="7"/>
      <c r="D524" s="7"/>
      <c r="E524" s="7"/>
      <c r="F524" s="7"/>
      <c r="G524" s="7"/>
      <c r="H524" s="7"/>
      <c r="I524" s="7"/>
      <c r="J524" s="7"/>
      <c r="K524" s="7"/>
      <c r="L524" s="7"/>
      <c r="M524" s="7"/>
      <c r="N524" s="7"/>
      <c r="O524" s="7"/>
      <c r="P524" s="7"/>
      <c r="Q524" s="7"/>
      <c r="R524" s="7"/>
      <c r="S524" s="7"/>
      <c r="T524" s="7"/>
      <c r="U524" s="7"/>
      <c r="V524" s="7"/>
      <c r="W524" s="7"/>
      <c r="X524" s="7"/>
      <c r="Y524" s="7"/>
      <c r="Z524" s="7"/>
      <c r="AA524" s="7"/>
      <c r="AB524" s="7"/>
      <c r="AC524" s="7"/>
      <c r="AD524" s="7"/>
      <c r="AE524" s="7"/>
    </row>
    <row r="525" ht="13.5" customHeight="1">
      <c r="A525" s="7"/>
      <c r="B525" s="7"/>
      <c r="C525" s="7"/>
      <c r="D525" s="7"/>
      <c r="E525" s="7"/>
      <c r="F525" s="7"/>
      <c r="G525" s="7"/>
      <c r="H525" s="7"/>
      <c r="I525" s="7"/>
      <c r="J525" s="7"/>
      <c r="K525" s="7"/>
      <c r="L525" s="7"/>
      <c r="M525" s="7"/>
      <c r="N525" s="7"/>
      <c r="O525" s="7"/>
      <c r="P525" s="7"/>
      <c r="Q525" s="7"/>
      <c r="R525" s="7"/>
      <c r="S525" s="7"/>
      <c r="T525" s="7"/>
      <c r="U525" s="7"/>
      <c r="V525" s="7"/>
      <c r="W525" s="7"/>
      <c r="X525" s="7"/>
      <c r="Y525" s="7"/>
      <c r="Z525" s="7"/>
      <c r="AA525" s="7"/>
      <c r="AB525" s="7"/>
      <c r="AC525" s="7"/>
      <c r="AD525" s="7"/>
      <c r="AE525" s="7"/>
    </row>
    <row r="526" ht="13.5" customHeight="1">
      <c r="A526" s="7"/>
      <c r="B526" s="7"/>
      <c r="C526" s="7"/>
      <c r="D526" s="7"/>
      <c r="E526" s="7"/>
      <c r="F526" s="7"/>
      <c r="G526" s="7"/>
      <c r="H526" s="7"/>
      <c r="I526" s="7"/>
      <c r="J526" s="7"/>
      <c r="K526" s="7"/>
      <c r="L526" s="7"/>
      <c r="M526" s="7"/>
      <c r="N526" s="7"/>
      <c r="O526" s="7"/>
      <c r="P526" s="7"/>
      <c r="Q526" s="7"/>
      <c r="R526" s="7"/>
      <c r="S526" s="7"/>
      <c r="T526" s="7"/>
      <c r="U526" s="7"/>
      <c r="V526" s="7"/>
      <c r="W526" s="7"/>
      <c r="X526" s="7"/>
      <c r="Y526" s="7"/>
      <c r="Z526" s="7"/>
      <c r="AA526" s="7"/>
      <c r="AB526" s="7"/>
      <c r="AC526" s="7"/>
      <c r="AD526" s="7"/>
      <c r="AE526" s="7"/>
    </row>
    <row r="527" ht="13.5" customHeight="1">
      <c r="A527" s="7"/>
      <c r="B527" s="7"/>
      <c r="C527" s="7"/>
      <c r="D527" s="7"/>
      <c r="E527" s="7"/>
      <c r="F527" s="7"/>
      <c r="G527" s="7"/>
      <c r="H527" s="7"/>
      <c r="I527" s="7"/>
      <c r="J527" s="7"/>
      <c r="K527" s="7"/>
      <c r="L527" s="7"/>
      <c r="M527" s="7"/>
      <c r="N527" s="7"/>
      <c r="O527" s="7"/>
      <c r="P527" s="7"/>
      <c r="Q527" s="7"/>
      <c r="R527" s="7"/>
      <c r="S527" s="7"/>
      <c r="T527" s="7"/>
      <c r="U527" s="7"/>
      <c r="V527" s="7"/>
      <c r="W527" s="7"/>
      <c r="X527" s="7"/>
      <c r="Y527" s="7"/>
      <c r="Z527" s="7"/>
      <c r="AA527" s="7"/>
      <c r="AB527" s="7"/>
      <c r="AC527" s="7"/>
      <c r="AD527" s="7"/>
      <c r="AE527" s="7"/>
    </row>
    <row r="528" ht="13.5" customHeight="1">
      <c r="A528" s="7"/>
      <c r="B528" s="7"/>
      <c r="C528" s="7"/>
      <c r="D528" s="7"/>
      <c r="E528" s="7"/>
      <c r="F528" s="7"/>
      <c r="G528" s="7"/>
      <c r="H528" s="7"/>
      <c r="I528" s="7"/>
      <c r="J528" s="7"/>
      <c r="K528" s="7"/>
      <c r="L528" s="7"/>
      <c r="M528" s="7"/>
      <c r="N528" s="7"/>
      <c r="O528" s="7"/>
      <c r="P528" s="7"/>
      <c r="Q528" s="7"/>
      <c r="R528" s="7"/>
      <c r="S528" s="7"/>
      <c r="T528" s="7"/>
      <c r="U528" s="7"/>
      <c r="V528" s="7"/>
      <c r="W528" s="7"/>
      <c r="X528" s="7"/>
      <c r="Y528" s="7"/>
      <c r="Z528" s="7"/>
      <c r="AA528" s="7"/>
      <c r="AB528" s="7"/>
      <c r="AC528" s="7"/>
      <c r="AD528" s="7"/>
      <c r="AE528" s="7"/>
    </row>
    <row r="529" ht="13.5" customHeight="1">
      <c r="A529" s="7"/>
      <c r="B529" s="7"/>
      <c r="C529" s="7"/>
      <c r="D529" s="7"/>
      <c r="E529" s="7"/>
      <c r="F529" s="7"/>
      <c r="G529" s="7"/>
      <c r="H529" s="7"/>
      <c r="I529" s="7"/>
      <c r="J529" s="7"/>
      <c r="K529" s="7"/>
      <c r="L529" s="7"/>
      <c r="M529" s="7"/>
      <c r="N529" s="7"/>
      <c r="O529" s="7"/>
      <c r="P529" s="7"/>
      <c r="Q529" s="7"/>
      <c r="R529" s="7"/>
      <c r="S529" s="7"/>
      <c r="T529" s="7"/>
      <c r="U529" s="7"/>
      <c r="V529" s="7"/>
      <c r="W529" s="7"/>
      <c r="X529" s="7"/>
      <c r="Y529" s="7"/>
      <c r="Z529" s="7"/>
      <c r="AA529" s="7"/>
      <c r="AB529" s="7"/>
      <c r="AC529" s="7"/>
      <c r="AD529" s="7"/>
      <c r="AE529" s="7"/>
    </row>
    <row r="530" ht="13.5" customHeight="1">
      <c r="A530" s="7"/>
      <c r="B530" s="7"/>
      <c r="C530" s="7"/>
      <c r="D530" s="7"/>
      <c r="E530" s="7"/>
      <c r="F530" s="7"/>
      <c r="G530" s="7"/>
      <c r="H530" s="7"/>
      <c r="I530" s="7"/>
      <c r="J530" s="7"/>
      <c r="K530" s="7"/>
      <c r="L530" s="7"/>
      <c r="M530" s="7"/>
      <c r="N530" s="7"/>
      <c r="O530" s="7"/>
      <c r="P530" s="7"/>
      <c r="Q530" s="7"/>
      <c r="R530" s="7"/>
      <c r="S530" s="7"/>
      <c r="T530" s="7"/>
      <c r="U530" s="7"/>
      <c r="V530" s="7"/>
      <c r="W530" s="7"/>
      <c r="X530" s="7"/>
      <c r="Y530" s="7"/>
      <c r="Z530" s="7"/>
      <c r="AA530" s="7"/>
      <c r="AB530" s="7"/>
      <c r="AC530" s="7"/>
      <c r="AD530" s="7"/>
      <c r="AE530" s="7"/>
    </row>
    <row r="531" ht="13.5" customHeight="1">
      <c r="A531" s="7"/>
      <c r="B531" s="7"/>
      <c r="C531" s="7"/>
      <c r="D531" s="7"/>
      <c r="E531" s="7"/>
      <c r="F531" s="7"/>
      <c r="G531" s="7"/>
      <c r="H531" s="7"/>
      <c r="I531" s="7"/>
      <c r="J531" s="7"/>
      <c r="K531" s="7"/>
      <c r="L531" s="7"/>
      <c r="M531" s="7"/>
      <c r="N531" s="7"/>
      <c r="O531" s="7"/>
      <c r="P531" s="7"/>
      <c r="Q531" s="7"/>
      <c r="R531" s="7"/>
      <c r="S531" s="7"/>
      <c r="T531" s="7"/>
      <c r="U531" s="7"/>
      <c r="V531" s="7"/>
      <c r="W531" s="7"/>
      <c r="X531" s="7"/>
      <c r="Y531" s="7"/>
      <c r="Z531" s="7"/>
      <c r="AA531" s="7"/>
      <c r="AB531" s="7"/>
      <c r="AC531" s="7"/>
      <c r="AD531" s="7"/>
      <c r="AE531" s="7"/>
    </row>
    <row r="532" ht="13.5" customHeight="1">
      <c r="A532" s="7"/>
      <c r="B532" s="7"/>
      <c r="C532" s="7"/>
      <c r="D532" s="7"/>
      <c r="E532" s="7"/>
      <c r="F532" s="7"/>
      <c r="G532" s="7"/>
      <c r="H532" s="7"/>
      <c r="I532" s="7"/>
      <c r="J532" s="7"/>
      <c r="K532" s="7"/>
      <c r="L532" s="7"/>
      <c r="M532" s="7"/>
      <c r="N532" s="7"/>
      <c r="O532" s="7"/>
      <c r="P532" s="7"/>
      <c r="Q532" s="7"/>
      <c r="R532" s="7"/>
      <c r="S532" s="7"/>
      <c r="T532" s="7"/>
      <c r="U532" s="7"/>
      <c r="V532" s="7"/>
      <c r="W532" s="7"/>
      <c r="X532" s="7"/>
      <c r="Y532" s="7"/>
      <c r="Z532" s="7"/>
      <c r="AA532" s="7"/>
      <c r="AB532" s="7"/>
      <c r="AC532" s="7"/>
      <c r="AD532" s="7"/>
      <c r="AE532" s="7"/>
    </row>
    <row r="533" ht="13.5" customHeight="1">
      <c r="A533" s="7"/>
      <c r="B533" s="7"/>
      <c r="C533" s="7"/>
      <c r="D533" s="7"/>
      <c r="E533" s="7"/>
      <c r="F533" s="7"/>
      <c r="G533" s="7"/>
      <c r="H533" s="7"/>
      <c r="I533" s="7"/>
      <c r="J533" s="7"/>
      <c r="K533" s="7"/>
      <c r="L533" s="7"/>
      <c r="M533" s="7"/>
      <c r="N533" s="7"/>
      <c r="O533" s="7"/>
      <c r="P533" s="7"/>
      <c r="Q533" s="7"/>
      <c r="R533" s="7"/>
      <c r="S533" s="7"/>
      <c r="T533" s="7"/>
      <c r="U533" s="7"/>
      <c r="V533" s="7"/>
      <c r="W533" s="7"/>
      <c r="X533" s="7"/>
      <c r="Y533" s="7"/>
      <c r="Z533" s="7"/>
      <c r="AA533" s="7"/>
      <c r="AB533" s="7"/>
      <c r="AC533" s="7"/>
      <c r="AD533" s="7"/>
      <c r="AE533" s="7"/>
    </row>
    <row r="534" ht="13.5" customHeight="1">
      <c r="A534" s="7"/>
      <c r="B534" s="7"/>
      <c r="C534" s="7"/>
      <c r="D534" s="7"/>
      <c r="E534" s="7"/>
      <c r="F534" s="7"/>
      <c r="G534" s="7"/>
      <c r="H534" s="7"/>
      <c r="I534" s="7"/>
      <c r="J534" s="7"/>
      <c r="K534" s="7"/>
      <c r="L534" s="7"/>
      <c r="M534" s="7"/>
      <c r="N534" s="7"/>
      <c r="O534" s="7"/>
      <c r="P534" s="7"/>
      <c r="Q534" s="7"/>
      <c r="R534" s="7"/>
      <c r="S534" s="7"/>
      <c r="T534" s="7"/>
      <c r="U534" s="7"/>
      <c r="V534" s="7"/>
      <c r="W534" s="7"/>
      <c r="X534" s="7"/>
      <c r="Y534" s="7"/>
      <c r="Z534" s="7"/>
      <c r="AA534" s="7"/>
      <c r="AB534" s="7"/>
      <c r="AC534" s="7"/>
      <c r="AD534" s="7"/>
      <c r="AE534" s="7"/>
    </row>
    <row r="535" ht="13.5" customHeight="1">
      <c r="A535" s="7"/>
      <c r="B535" s="7"/>
      <c r="C535" s="7"/>
      <c r="D535" s="7"/>
      <c r="E535" s="7"/>
      <c r="F535" s="7"/>
      <c r="G535" s="7"/>
      <c r="H535" s="7"/>
      <c r="I535" s="7"/>
      <c r="J535" s="7"/>
      <c r="K535" s="7"/>
      <c r="L535" s="7"/>
      <c r="M535" s="7"/>
      <c r="N535" s="7"/>
      <c r="O535" s="7"/>
      <c r="P535" s="7"/>
      <c r="Q535" s="7"/>
      <c r="R535" s="7"/>
      <c r="S535" s="7"/>
      <c r="T535" s="7"/>
      <c r="U535" s="7"/>
      <c r="V535" s="7"/>
      <c r="W535" s="7"/>
      <c r="X535" s="7"/>
      <c r="Y535" s="7"/>
      <c r="Z535" s="7"/>
      <c r="AA535" s="7"/>
      <c r="AB535" s="7"/>
      <c r="AC535" s="7"/>
      <c r="AD535" s="7"/>
      <c r="AE535" s="7"/>
    </row>
    <row r="536" ht="13.5" customHeight="1">
      <c r="A536" s="7"/>
      <c r="B536" s="7"/>
      <c r="C536" s="7"/>
      <c r="D536" s="7"/>
      <c r="E536" s="7"/>
      <c r="F536" s="7"/>
      <c r="G536" s="7"/>
      <c r="H536" s="7"/>
      <c r="I536" s="7"/>
      <c r="J536" s="7"/>
      <c r="K536" s="7"/>
      <c r="L536" s="7"/>
      <c r="M536" s="7"/>
      <c r="N536" s="7"/>
      <c r="O536" s="7"/>
      <c r="P536" s="7"/>
      <c r="Q536" s="7"/>
      <c r="R536" s="7"/>
      <c r="S536" s="7"/>
      <c r="T536" s="7"/>
      <c r="U536" s="7"/>
      <c r="V536" s="7"/>
      <c r="W536" s="7"/>
      <c r="X536" s="7"/>
      <c r="Y536" s="7"/>
      <c r="Z536" s="7"/>
      <c r="AA536" s="7"/>
      <c r="AB536" s="7"/>
      <c r="AC536" s="7"/>
      <c r="AD536" s="7"/>
      <c r="AE536" s="7"/>
    </row>
    <row r="537" ht="13.5" customHeight="1">
      <c r="A537" s="7"/>
      <c r="B537" s="7"/>
      <c r="C537" s="7"/>
      <c r="D537" s="7"/>
      <c r="E537" s="7"/>
      <c r="F537" s="7"/>
      <c r="G537" s="7"/>
      <c r="H537" s="7"/>
      <c r="I537" s="7"/>
      <c r="J537" s="7"/>
      <c r="K537" s="7"/>
      <c r="L537" s="7"/>
      <c r="M537" s="7"/>
      <c r="N537" s="7"/>
      <c r="O537" s="7"/>
      <c r="P537" s="7"/>
      <c r="Q537" s="7"/>
      <c r="R537" s="7"/>
      <c r="S537" s="7"/>
      <c r="T537" s="7"/>
      <c r="U537" s="7"/>
      <c r="V537" s="7"/>
      <c r="W537" s="7"/>
      <c r="X537" s="7"/>
      <c r="Y537" s="7"/>
      <c r="Z537" s="7"/>
      <c r="AA537" s="7"/>
      <c r="AB537" s="7"/>
      <c r="AC537" s="7"/>
      <c r="AD537" s="7"/>
      <c r="AE537" s="7"/>
    </row>
    <row r="538" ht="13.5" customHeight="1">
      <c r="A538" s="7"/>
      <c r="B538" s="7"/>
      <c r="C538" s="7"/>
      <c r="D538" s="7"/>
      <c r="E538" s="7"/>
      <c r="F538" s="7"/>
      <c r="G538" s="7"/>
      <c r="H538" s="7"/>
      <c r="I538" s="7"/>
      <c r="J538" s="7"/>
      <c r="K538" s="7"/>
      <c r="L538" s="7"/>
      <c r="M538" s="7"/>
      <c r="N538" s="7"/>
      <c r="O538" s="7"/>
      <c r="P538" s="7"/>
      <c r="Q538" s="7"/>
      <c r="R538" s="7"/>
      <c r="S538" s="7"/>
      <c r="T538" s="7"/>
      <c r="U538" s="7"/>
      <c r="V538" s="7"/>
      <c r="W538" s="7"/>
      <c r="X538" s="7"/>
      <c r="Y538" s="7"/>
      <c r="Z538" s="7"/>
      <c r="AA538" s="7"/>
      <c r="AB538" s="7"/>
      <c r="AC538" s="7"/>
      <c r="AD538" s="7"/>
      <c r="AE538" s="7"/>
    </row>
    <row r="539" ht="13.5" customHeight="1">
      <c r="A539" s="7"/>
      <c r="B539" s="7"/>
      <c r="C539" s="7"/>
      <c r="D539" s="7"/>
      <c r="E539" s="7"/>
      <c r="F539" s="7"/>
      <c r="G539" s="7"/>
      <c r="H539" s="7"/>
      <c r="I539" s="7"/>
      <c r="J539" s="7"/>
      <c r="K539" s="7"/>
      <c r="L539" s="7"/>
      <c r="M539" s="7"/>
      <c r="N539" s="7"/>
      <c r="O539" s="7"/>
      <c r="P539" s="7"/>
      <c r="Q539" s="7"/>
      <c r="R539" s="7"/>
      <c r="S539" s="7"/>
      <c r="T539" s="7"/>
      <c r="U539" s="7"/>
      <c r="V539" s="7"/>
      <c r="W539" s="7"/>
      <c r="X539" s="7"/>
      <c r="Y539" s="7"/>
      <c r="Z539" s="7"/>
      <c r="AA539" s="7"/>
      <c r="AB539" s="7"/>
      <c r="AC539" s="7"/>
      <c r="AD539" s="7"/>
      <c r="AE539" s="7"/>
    </row>
    <row r="540" ht="13.5" customHeight="1">
      <c r="A540" s="7"/>
      <c r="B540" s="7"/>
      <c r="C540" s="7"/>
      <c r="D540" s="7"/>
      <c r="E540" s="7"/>
      <c r="F540" s="7"/>
      <c r="G540" s="7"/>
      <c r="H540" s="7"/>
      <c r="I540" s="7"/>
      <c r="J540" s="7"/>
      <c r="K540" s="7"/>
      <c r="L540" s="7"/>
      <c r="M540" s="7"/>
      <c r="N540" s="7"/>
      <c r="O540" s="7"/>
      <c r="P540" s="7"/>
      <c r="Q540" s="7"/>
      <c r="R540" s="7"/>
      <c r="S540" s="7"/>
      <c r="T540" s="7"/>
      <c r="U540" s="7"/>
      <c r="V540" s="7"/>
      <c r="W540" s="7"/>
      <c r="X540" s="7"/>
      <c r="Y540" s="7"/>
      <c r="Z540" s="7"/>
      <c r="AA540" s="7"/>
      <c r="AB540" s="7"/>
      <c r="AC540" s="7"/>
      <c r="AD540" s="7"/>
      <c r="AE540" s="7"/>
    </row>
    <row r="541" ht="13.5" customHeight="1">
      <c r="A541" s="7"/>
      <c r="B541" s="7"/>
      <c r="C541" s="7"/>
      <c r="D541" s="7"/>
      <c r="E541" s="7"/>
      <c r="F541" s="7"/>
      <c r="G541" s="7"/>
      <c r="H541" s="7"/>
      <c r="I541" s="7"/>
      <c r="J541" s="7"/>
      <c r="K541" s="7"/>
      <c r="L541" s="7"/>
      <c r="M541" s="7"/>
      <c r="N541" s="7"/>
      <c r="O541" s="7"/>
      <c r="P541" s="7"/>
      <c r="Q541" s="7"/>
      <c r="R541" s="7"/>
      <c r="S541" s="7"/>
      <c r="T541" s="7"/>
      <c r="U541" s="7"/>
      <c r="V541" s="7"/>
      <c r="W541" s="7"/>
      <c r="X541" s="7"/>
      <c r="Y541" s="7"/>
      <c r="Z541" s="7"/>
      <c r="AA541" s="7"/>
      <c r="AB541" s="7"/>
      <c r="AC541" s="7"/>
      <c r="AD541" s="7"/>
      <c r="AE541" s="7"/>
    </row>
    <row r="542" ht="13.5" customHeight="1">
      <c r="A542" s="7"/>
      <c r="B542" s="7"/>
      <c r="C542" s="7"/>
      <c r="D542" s="7"/>
      <c r="E542" s="7"/>
      <c r="F542" s="7"/>
      <c r="G542" s="7"/>
      <c r="H542" s="7"/>
      <c r="I542" s="7"/>
      <c r="J542" s="7"/>
      <c r="K542" s="7"/>
      <c r="L542" s="7"/>
      <c r="M542" s="7"/>
      <c r="N542" s="7"/>
      <c r="O542" s="7"/>
      <c r="P542" s="7"/>
      <c r="Q542" s="7"/>
      <c r="R542" s="7"/>
      <c r="S542" s="7"/>
      <c r="T542" s="7"/>
      <c r="U542" s="7"/>
      <c r="V542" s="7"/>
      <c r="W542" s="7"/>
      <c r="X542" s="7"/>
      <c r="Y542" s="7"/>
      <c r="Z542" s="7"/>
      <c r="AA542" s="7"/>
      <c r="AB542" s="7"/>
      <c r="AC542" s="7"/>
      <c r="AD542" s="7"/>
      <c r="AE542" s="7"/>
    </row>
    <row r="543" ht="13.5" customHeight="1">
      <c r="A543" s="7"/>
      <c r="B543" s="7"/>
      <c r="C543" s="7"/>
      <c r="D543" s="7"/>
      <c r="E543" s="7"/>
      <c r="F543" s="7"/>
      <c r="G543" s="7"/>
      <c r="H543" s="7"/>
      <c r="I543" s="7"/>
      <c r="J543" s="7"/>
      <c r="K543" s="7"/>
      <c r="L543" s="7"/>
      <c r="M543" s="7"/>
      <c r="N543" s="7"/>
      <c r="O543" s="7"/>
      <c r="P543" s="7"/>
      <c r="Q543" s="7"/>
      <c r="R543" s="7"/>
      <c r="S543" s="7"/>
      <c r="T543" s="7"/>
      <c r="U543" s="7"/>
      <c r="V543" s="7"/>
      <c r="W543" s="7"/>
      <c r="X543" s="7"/>
      <c r="Y543" s="7"/>
      <c r="Z543" s="7"/>
      <c r="AA543" s="7"/>
      <c r="AB543" s="7"/>
      <c r="AC543" s="7"/>
      <c r="AD543" s="7"/>
      <c r="AE543" s="7"/>
    </row>
    <row r="544" ht="13.5" customHeight="1">
      <c r="A544" s="7"/>
      <c r="B544" s="7"/>
      <c r="C544" s="7"/>
      <c r="D544" s="7"/>
      <c r="E544" s="7"/>
      <c r="F544" s="7"/>
      <c r="G544" s="7"/>
      <c r="H544" s="7"/>
      <c r="I544" s="7"/>
      <c r="J544" s="7"/>
      <c r="K544" s="7"/>
      <c r="L544" s="7"/>
      <c r="M544" s="7"/>
      <c r="N544" s="7"/>
      <c r="O544" s="7"/>
      <c r="P544" s="7"/>
      <c r="Q544" s="7"/>
      <c r="R544" s="7"/>
      <c r="S544" s="7"/>
      <c r="T544" s="7"/>
      <c r="U544" s="7"/>
      <c r="V544" s="7"/>
      <c r="W544" s="7"/>
      <c r="X544" s="7"/>
      <c r="Y544" s="7"/>
      <c r="Z544" s="7"/>
      <c r="AA544" s="7"/>
      <c r="AB544" s="7"/>
      <c r="AC544" s="7"/>
      <c r="AD544" s="7"/>
      <c r="AE544" s="7"/>
    </row>
    <row r="545" ht="13.5" customHeight="1">
      <c r="A545" s="7"/>
      <c r="B545" s="7"/>
      <c r="C545" s="7"/>
      <c r="D545" s="7"/>
      <c r="E545" s="7"/>
      <c r="F545" s="7"/>
      <c r="G545" s="7"/>
      <c r="H545" s="7"/>
      <c r="I545" s="7"/>
      <c r="J545" s="7"/>
      <c r="K545" s="7"/>
      <c r="L545" s="7"/>
      <c r="M545" s="7"/>
      <c r="N545" s="7"/>
      <c r="O545" s="7"/>
      <c r="P545" s="7"/>
      <c r="Q545" s="7"/>
      <c r="R545" s="7"/>
      <c r="S545" s="7"/>
      <c r="T545" s="7"/>
      <c r="U545" s="7"/>
      <c r="V545" s="7"/>
      <c r="W545" s="7"/>
      <c r="X545" s="7"/>
      <c r="Y545" s="7"/>
      <c r="Z545" s="7"/>
      <c r="AA545" s="7"/>
      <c r="AB545" s="7"/>
      <c r="AC545" s="7"/>
      <c r="AD545" s="7"/>
      <c r="AE545" s="7"/>
    </row>
    <row r="546" ht="13.5" customHeight="1">
      <c r="A546" s="7"/>
      <c r="B546" s="7"/>
      <c r="C546" s="7"/>
      <c r="D546" s="7"/>
      <c r="E546" s="7"/>
      <c r="F546" s="7"/>
      <c r="G546" s="7"/>
      <c r="H546" s="7"/>
      <c r="I546" s="7"/>
      <c r="J546" s="7"/>
      <c r="K546" s="7"/>
      <c r="L546" s="7"/>
      <c r="M546" s="7"/>
      <c r="N546" s="7"/>
      <c r="O546" s="7"/>
      <c r="P546" s="7"/>
      <c r="Q546" s="7"/>
      <c r="R546" s="7"/>
      <c r="S546" s="7"/>
      <c r="T546" s="7"/>
      <c r="U546" s="7"/>
      <c r="V546" s="7"/>
      <c r="W546" s="7"/>
      <c r="X546" s="7"/>
      <c r="Y546" s="7"/>
      <c r="Z546" s="7"/>
      <c r="AA546" s="7"/>
      <c r="AB546" s="7"/>
      <c r="AC546" s="7"/>
      <c r="AD546" s="7"/>
      <c r="AE546" s="7"/>
    </row>
    <row r="547" ht="13.5" customHeight="1">
      <c r="A547" s="7"/>
      <c r="B547" s="7"/>
      <c r="C547" s="7"/>
      <c r="D547" s="7"/>
      <c r="E547" s="7"/>
      <c r="F547" s="7"/>
      <c r="G547" s="7"/>
      <c r="H547" s="7"/>
      <c r="I547" s="7"/>
      <c r="J547" s="7"/>
      <c r="K547" s="7"/>
      <c r="L547" s="7"/>
      <c r="M547" s="7"/>
      <c r="N547" s="7"/>
      <c r="O547" s="7"/>
      <c r="P547" s="7"/>
      <c r="Q547" s="7"/>
      <c r="R547" s="7"/>
      <c r="S547" s="7"/>
      <c r="T547" s="7"/>
      <c r="U547" s="7"/>
      <c r="V547" s="7"/>
      <c r="W547" s="7"/>
      <c r="X547" s="7"/>
      <c r="Y547" s="7"/>
      <c r="Z547" s="7"/>
      <c r="AA547" s="7"/>
      <c r="AB547" s="7"/>
      <c r="AC547" s="7"/>
      <c r="AD547" s="7"/>
      <c r="AE547" s="7"/>
    </row>
    <row r="548" ht="13.5" customHeight="1">
      <c r="A548" s="7"/>
      <c r="B548" s="7"/>
      <c r="C548" s="7"/>
      <c r="D548" s="7"/>
      <c r="E548" s="7"/>
      <c r="F548" s="7"/>
      <c r="G548" s="7"/>
      <c r="H548" s="7"/>
      <c r="I548" s="7"/>
      <c r="J548" s="7"/>
      <c r="K548" s="7"/>
      <c r="L548" s="7"/>
      <c r="M548" s="7"/>
      <c r="N548" s="7"/>
      <c r="O548" s="7"/>
      <c r="P548" s="7"/>
      <c r="Q548" s="7"/>
      <c r="R548" s="7"/>
      <c r="S548" s="7"/>
      <c r="T548" s="7"/>
      <c r="U548" s="7"/>
      <c r="V548" s="7"/>
      <c r="W548" s="7"/>
      <c r="X548" s="7"/>
      <c r="Y548" s="7"/>
      <c r="Z548" s="7"/>
      <c r="AA548" s="7"/>
      <c r="AB548" s="7"/>
      <c r="AC548" s="7"/>
      <c r="AD548" s="7"/>
      <c r="AE548" s="7"/>
    </row>
    <row r="549" ht="13.5" customHeight="1">
      <c r="A549" s="7"/>
      <c r="B549" s="7"/>
      <c r="C549" s="7"/>
      <c r="D549" s="7"/>
      <c r="E549" s="7"/>
      <c r="F549" s="7"/>
      <c r="G549" s="7"/>
      <c r="H549" s="7"/>
      <c r="I549" s="7"/>
      <c r="J549" s="7"/>
      <c r="K549" s="7"/>
      <c r="L549" s="7"/>
      <c r="M549" s="7"/>
      <c r="N549" s="7"/>
      <c r="O549" s="7"/>
      <c r="P549" s="7"/>
      <c r="Q549" s="7"/>
      <c r="R549" s="7"/>
      <c r="S549" s="7"/>
      <c r="T549" s="7"/>
      <c r="U549" s="7"/>
      <c r="V549" s="7"/>
      <c r="W549" s="7"/>
      <c r="X549" s="7"/>
      <c r="Y549" s="7"/>
      <c r="Z549" s="7"/>
      <c r="AA549" s="7"/>
      <c r="AB549" s="7"/>
      <c r="AC549" s="7"/>
      <c r="AD549" s="7"/>
      <c r="AE549" s="7"/>
    </row>
    <row r="550" ht="13.5" customHeight="1">
      <c r="A550" s="7"/>
      <c r="B550" s="7"/>
      <c r="C550" s="7"/>
      <c r="D550" s="7"/>
      <c r="E550" s="7"/>
      <c r="F550" s="7"/>
      <c r="G550" s="7"/>
      <c r="H550" s="7"/>
      <c r="I550" s="7"/>
      <c r="J550" s="7"/>
      <c r="K550" s="7"/>
      <c r="L550" s="7"/>
      <c r="M550" s="7"/>
      <c r="N550" s="7"/>
      <c r="O550" s="7"/>
      <c r="P550" s="7"/>
      <c r="Q550" s="7"/>
      <c r="R550" s="7"/>
      <c r="S550" s="7"/>
      <c r="T550" s="7"/>
      <c r="U550" s="7"/>
      <c r="V550" s="7"/>
      <c r="W550" s="7"/>
      <c r="X550" s="7"/>
      <c r="Y550" s="7"/>
      <c r="Z550" s="7"/>
      <c r="AA550" s="7"/>
      <c r="AB550" s="7"/>
      <c r="AC550" s="7"/>
      <c r="AD550" s="7"/>
      <c r="AE550" s="7"/>
    </row>
    <row r="551" ht="13.5" customHeight="1">
      <c r="A551" s="7"/>
      <c r="B551" s="7"/>
      <c r="C551" s="7"/>
      <c r="D551" s="7"/>
      <c r="E551" s="7"/>
      <c r="F551" s="7"/>
      <c r="G551" s="7"/>
      <c r="H551" s="7"/>
      <c r="I551" s="7"/>
      <c r="J551" s="7"/>
      <c r="K551" s="7"/>
      <c r="L551" s="7"/>
      <c r="M551" s="7"/>
      <c r="N551" s="7"/>
      <c r="O551" s="7"/>
      <c r="P551" s="7"/>
      <c r="Q551" s="7"/>
      <c r="R551" s="7"/>
      <c r="S551" s="7"/>
      <c r="T551" s="7"/>
      <c r="U551" s="7"/>
      <c r="V551" s="7"/>
      <c r="W551" s="7"/>
      <c r="X551" s="7"/>
      <c r="Y551" s="7"/>
      <c r="Z551" s="7"/>
      <c r="AA551" s="7"/>
      <c r="AB551" s="7"/>
      <c r="AC551" s="7"/>
      <c r="AD551" s="7"/>
      <c r="AE551" s="7"/>
    </row>
    <row r="552" ht="13.5" customHeight="1">
      <c r="A552" s="7"/>
      <c r="B552" s="7"/>
      <c r="C552" s="7"/>
      <c r="D552" s="7"/>
      <c r="E552" s="7"/>
      <c r="F552" s="7"/>
      <c r="G552" s="7"/>
      <c r="H552" s="7"/>
      <c r="I552" s="7"/>
      <c r="J552" s="7"/>
      <c r="K552" s="7"/>
      <c r="L552" s="7"/>
      <c r="M552" s="7"/>
      <c r="N552" s="7"/>
      <c r="O552" s="7"/>
      <c r="P552" s="7"/>
      <c r="Q552" s="7"/>
      <c r="R552" s="7"/>
      <c r="S552" s="7"/>
      <c r="T552" s="7"/>
      <c r="U552" s="7"/>
      <c r="V552" s="7"/>
      <c r="W552" s="7"/>
      <c r="X552" s="7"/>
      <c r="Y552" s="7"/>
      <c r="Z552" s="7"/>
      <c r="AA552" s="7"/>
      <c r="AB552" s="7"/>
      <c r="AC552" s="7"/>
      <c r="AD552" s="7"/>
      <c r="AE552" s="7"/>
    </row>
    <row r="553" ht="13.5" customHeight="1">
      <c r="A553" s="7"/>
      <c r="B553" s="7"/>
      <c r="C553" s="7"/>
      <c r="D553" s="7"/>
      <c r="E553" s="7"/>
      <c r="F553" s="7"/>
      <c r="G553" s="7"/>
      <c r="H553" s="7"/>
      <c r="I553" s="7"/>
      <c r="J553" s="7"/>
      <c r="K553" s="7"/>
      <c r="L553" s="7"/>
      <c r="M553" s="7"/>
      <c r="N553" s="7"/>
      <c r="O553" s="7"/>
      <c r="P553" s="7"/>
      <c r="Q553" s="7"/>
      <c r="R553" s="7"/>
      <c r="S553" s="7"/>
      <c r="T553" s="7"/>
      <c r="U553" s="7"/>
      <c r="V553" s="7"/>
      <c r="W553" s="7"/>
      <c r="X553" s="7"/>
      <c r="Y553" s="7"/>
      <c r="Z553" s="7"/>
      <c r="AA553" s="7"/>
      <c r="AB553" s="7"/>
      <c r="AC553" s="7"/>
      <c r="AD553" s="7"/>
      <c r="AE553" s="7"/>
    </row>
    <row r="554" ht="13.5" customHeight="1">
      <c r="A554" s="7"/>
      <c r="B554" s="7"/>
      <c r="C554" s="7"/>
      <c r="D554" s="7"/>
      <c r="E554" s="7"/>
      <c r="F554" s="7"/>
      <c r="G554" s="7"/>
      <c r="H554" s="7"/>
      <c r="I554" s="7"/>
      <c r="J554" s="7"/>
      <c r="K554" s="7"/>
      <c r="L554" s="7"/>
      <c r="M554" s="7"/>
      <c r="N554" s="7"/>
      <c r="O554" s="7"/>
      <c r="P554" s="7"/>
      <c r="Q554" s="7"/>
      <c r="R554" s="7"/>
      <c r="S554" s="7"/>
      <c r="T554" s="7"/>
      <c r="U554" s="7"/>
      <c r="V554" s="7"/>
      <c r="W554" s="7"/>
      <c r="X554" s="7"/>
      <c r="Y554" s="7"/>
      <c r="Z554" s="7"/>
      <c r="AA554" s="7"/>
      <c r="AB554" s="7"/>
      <c r="AC554" s="7"/>
      <c r="AD554" s="7"/>
      <c r="AE554" s="7"/>
    </row>
    <row r="555" ht="13.5" customHeight="1">
      <c r="A555" s="7"/>
      <c r="B555" s="7"/>
      <c r="C555" s="7"/>
      <c r="D555" s="7"/>
      <c r="E555" s="7"/>
      <c r="F555" s="7"/>
      <c r="G555" s="7"/>
      <c r="H555" s="7"/>
      <c r="I555" s="7"/>
      <c r="J555" s="7"/>
      <c r="K555" s="7"/>
      <c r="L555" s="7"/>
      <c r="M555" s="7"/>
      <c r="N555" s="7"/>
      <c r="O555" s="7"/>
      <c r="P555" s="7"/>
      <c r="Q555" s="7"/>
      <c r="R555" s="7"/>
      <c r="S555" s="7"/>
      <c r="T555" s="7"/>
      <c r="U555" s="7"/>
      <c r="V555" s="7"/>
      <c r="W555" s="7"/>
      <c r="X555" s="7"/>
      <c r="Y555" s="7"/>
      <c r="Z555" s="7"/>
      <c r="AA555" s="7"/>
      <c r="AB555" s="7"/>
      <c r="AC555" s="7"/>
      <c r="AD555" s="7"/>
      <c r="AE555" s="7"/>
    </row>
    <row r="556" ht="13.5" customHeight="1">
      <c r="A556" s="7"/>
      <c r="B556" s="7"/>
      <c r="C556" s="7"/>
      <c r="D556" s="7"/>
      <c r="E556" s="7"/>
      <c r="F556" s="7"/>
      <c r="G556" s="7"/>
      <c r="H556" s="7"/>
      <c r="I556" s="7"/>
      <c r="J556" s="7"/>
      <c r="K556" s="7"/>
      <c r="L556" s="7"/>
      <c r="M556" s="7"/>
      <c r="N556" s="7"/>
      <c r="O556" s="7"/>
      <c r="P556" s="7"/>
      <c r="Q556" s="7"/>
      <c r="R556" s="7"/>
      <c r="S556" s="7"/>
      <c r="T556" s="7"/>
      <c r="U556" s="7"/>
      <c r="V556" s="7"/>
      <c r="W556" s="7"/>
      <c r="X556" s="7"/>
      <c r="Y556" s="7"/>
      <c r="Z556" s="7"/>
      <c r="AA556" s="7"/>
      <c r="AB556" s="7"/>
      <c r="AC556" s="7"/>
      <c r="AD556" s="7"/>
      <c r="AE556" s="7"/>
    </row>
    <row r="557" ht="13.5" customHeight="1">
      <c r="A557" s="7"/>
      <c r="B557" s="7"/>
      <c r="C557" s="7"/>
      <c r="D557" s="7"/>
      <c r="E557" s="7"/>
      <c r="F557" s="7"/>
      <c r="G557" s="7"/>
      <c r="H557" s="7"/>
      <c r="I557" s="7"/>
      <c r="J557" s="7"/>
      <c r="K557" s="7"/>
      <c r="L557" s="7"/>
      <c r="M557" s="7"/>
      <c r="N557" s="7"/>
      <c r="O557" s="7"/>
      <c r="P557" s="7"/>
      <c r="Q557" s="7"/>
      <c r="R557" s="7"/>
      <c r="S557" s="7"/>
      <c r="T557" s="7"/>
      <c r="U557" s="7"/>
      <c r="V557" s="7"/>
      <c r="W557" s="7"/>
      <c r="X557" s="7"/>
      <c r="Y557" s="7"/>
      <c r="Z557" s="7"/>
      <c r="AA557" s="7"/>
      <c r="AB557" s="7"/>
      <c r="AC557" s="7"/>
      <c r="AD557" s="7"/>
      <c r="AE557" s="7"/>
    </row>
    <row r="558" ht="13.5" customHeight="1">
      <c r="A558" s="7"/>
      <c r="B558" s="7"/>
      <c r="C558" s="7"/>
      <c r="D558" s="7"/>
      <c r="E558" s="7"/>
      <c r="F558" s="7"/>
      <c r="G558" s="7"/>
      <c r="H558" s="7"/>
      <c r="I558" s="7"/>
      <c r="J558" s="7"/>
      <c r="K558" s="7"/>
      <c r="L558" s="7"/>
      <c r="M558" s="7"/>
      <c r="N558" s="7"/>
      <c r="O558" s="7"/>
      <c r="P558" s="7"/>
      <c r="Q558" s="7"/>
      <c r="R558" s="7"/>
      <c r="S558" s="7"/>
      <c r="T558" s="7"/>
      <c r="U558" s="7"/>
      <c r="V558" s="7"/>
      <c r="W558" s="7"/>
      <c r="X558" s="7"/>
      <c r="Y558" s="7"/>
      <c r="Z558" s="7"/>
      <c r="AA558" s="7"/>
      <c r="AB558" s="7"/>
      <c r="AC558" s="7"/>
      <c r="AD558" s="7"/>
      <c r="AE558" s="7"/>
    </row>
    <row r="559" ht="13.5" customHeight="1">
      <c r="A559" s="7"/>
      <c r="B559" s="7"/>
      <c r="C559" s="7"/>
      <c r="D559" s="7"/>
      <c r="E559" s="7"/>
      <c r="F559" s="7"/>
      <c r="G559" s="7"/>
      <c r="H559" s="7"/>
      <c r="I559" s="7"/>
      <c r="J559" s="7"/>
      <c r="K559" s="7"/>
      <c r="L559" s="7"/>
      <c r="M559" s="7"/>
      <c r="N559" s="7"/>
      <c r="O559" s="7"/>
      <c r="P559" s="7"/>
      <c r="Q559" s="7"/>
      <c r="R559" s="7"/>
      <c r="S559" s="7"/>
      <c r="T559" s="7"/>
      <c r="U559" s="7"/>
      <c r="V559" s="7"/>
      <c r="W559" s="7"/>
      <c r="X559" s="7"/>
      <c r="Y559" s="7"/>
      <c r="Z559" s="7"/>
      <c r="AA559" s="7"/>
      <c r="AB559" s="7"/>
      <c r="AC559" s="7"/>
      <c r="AD559" s="7"/>
      <c r="AE559" s="7"/>
    </row>
    <row r="560" ht="13.5" customHeight="1">
      <c r="A560" s="7"/>
      <c r="B560" s="7"/>
      <c r="C560" s="7"/>
      <c r="D560" s="7"/>
      <c r="E560" s="7"/>
      <c r="F560" s="7"/>
      <c r="G560" s="7"/>
      <c r="H560" s="7"/>
      <c r="I560" s="7"/>
      <c r="J560" s="7"/>
      <c r="K560" s="7"/>
      <c r="L560" s="7"/>
      <c r="M560" s="7"/>
      <c r="N560" s="7"/>
      <c r="O560" s="7"/>
      <c r="P560" s="7"/>
      <c r="Q560" s="7"/>
      <c r="R560" s="7"/>
      <c r="S560" s="7"/>
      <c r="T560" s="7"/>
      <c r="U560" s="7"/>
      <c r="V560" s="7"/>
      <c r="W560" s="7"/>
      <c r="X560" s="7"/>
      <c r="Y560" s="7"/>
      <c r="Z560" s="7"/>
      <c r="AA560" s="7"/>
      <c r="AB560" s="7"/>
      <c r="AC560" s="7"/>
      <c r="AD560" s="7"/>
      <c r="AE560" s="7"/>
    </row>
    <row r="561" ht="13.5" customHeight="1">
      <c r="A561" s="7"/>
      <c r="B561" s="7"/>
      <c r="C561" s="7"/>
      <c r="D561" s="7"/>
      <c r="E561" s="7"/>
      <c r="F561" s="7"/>
      <c r="G561" s="7"/>
      <c r="H561" s="7"/>
      <c r="I561" s="7"/>
      <c r="J561" s="7"/>
      <c r="K561" s="7"/>
      <c r="L561" s="7"/>
      <c r="M561" s="7"/>
      <c r="N561" s="7"/>
      <c r="O561" s="7"/>
      <c r="P561" s="7"/>
      <c r="Q561" s="7"/>
      <c r="R561" s="7"/>
      <c r="S561" s="7"/>
      <c r="T561" s="7"/>
      <c r="U561" s="7"/>
      <c r="V561" s="7"/>
      <c r="W561" s="7"/>
      <c r="X561" s="7"/>
      <c r="Y561" s="7"/>
      <c r="Z561" s="7"/>
      <c r="AA561" s="7"/>
      <c r="AB561" s="7"/>
      <c r="AC561" s="7"/>
      <c r="AD561" s="7"/>
      <c r="AE561" s="7"/>
    </row>
    <row r="562" ht="13.5" customHeight="1">
      <c r="A562" s="7"/>
      <c r="B562" s="7"/>
      <c r="C562" s="7"/>
      <c r="D562" s="7"/>
      <c r="E562" s="7"/>
      <c r="F562" s="7"/>
      <c r="G562" s="7"/>
      <c r="H562" s="7"/>
      <c r="I562" s="7"/>
      <c r="J562" s="7"/>
      <c r="K562" s="7"/>
      <c r="L562" s="7"/>
      <c r="M562" s="7"/>
      <c r="N562" s="7"/>
      <c r="O562" s="7"/>
      <c r="P562" s="7"/>
      <c r="Q562" s="7"/>
      <c r="R562" s="7"/>
      <c r="S562" s="7"/>
      <c r="T562" s="7"/>
      <c r="U562" s="7"/>
      <c r="V562" s="7"/>
      <c r="W562" s="7"/>
      <c r="X562" s="7"/>
      <c r="Y562" s="7"/>
      <c r="Z562" s="7"/>
      <c r="AA562" s="7"/>
      <c r="AB562" s="7"/>
      <c r="AC562" s="7"/>
      <c r="AD562" s="7"/>
      <c r="AE562" s="7"/>
    </row>
    <row r="563" ht="13.5" customHeight="1">
      <c r="A563" s="7"/>
      <c r="B563" s="7"/>
      <c r="C563" s="7"/>
      <c r="D563" s="7"/>
      <c r="E563" s="7"/>
      <c r="F563" s="7"/>
      <c r="G563" s="7"/>
      <c r="H563" s="7"/>
      <c r="I563" s="7"/>
      <c r="J563" s="7"/>
      <c r="K563" s="7"/>
      <c r="L563" s="7"/>
      <c r="M563" s="7"/>
      <c r="N563" s="7"/>
      <c r="O563" s="7"/>
      <c r="P563" s="7"/>
      <c r="Q563" s="7"/>
      <c r="R563" s="7"/>
      <c r="S563" s="7"/>
      <c r="T563" s="7"/>
      <c r="U563" s="7"/>
      <c r="V563" s="7"/>
      <c r="W563" s="7"/>
      <c r="X563" s="7"/>
      <c r="Y563" s="7"/>
      <c r="Z563" s="7"/>
      <c r="AA563" s="7"/>
      <c r="AB563" s="7"/>
      <c r="AC563" s="7"/>
      <c r="AD563" s="7"/>
      <c r="AE563" s="7"/>
    </row>
    <row r="564" ht="13.5" customHeight="1">
      <c r="A564" s="7"/>
      <c r="B564" s="7"/>
      <c r="C564" s="7"/>
      <c r="D564" s="7"/>
      <c r="E564" s="7"/>
      <c r="F564" s="7"/>
      <c r="G564" s="7"/>
      <c r="H564" s="7"/>
      <c r="I564" s="7"/>
      <c r="J564" s="7"/>
      <c r="K564" s="7"/>
      <c r="L564" s="7"/>
      <c r="M564" s="7"/>
      <c r="N564" s="7"/>
      <c r="O564" s="7"/>
      <c r="P564" s="7"/>
      <c r="Q564" s="7"/>
      <c r="R564" s="7"/>
      <c r="S564" s="7"/>
      <c r="T564" s="7"/>
      <c r="U564" s="7"/>
      <c r="V564" s="7"/>
      <c r="W564" s="7"/>
      <c r="X564" s="7"/>
      <c r="Y564" s="7"/>
      <c r="Z564" s="7"/>
      <c r="AA564" s="7"/>
      <c r="AB564" s="7"/>
      <c r="AC564" s="7"/>
      <c r="AD564" s="7"/>
      <c r="AE564" s="7"/>
    </row>
    <row r="565" ht="13.5" customHeight="1">
      <c r="A565" s="7"/>
      <c r="B565" s="7"/>
      <c r="C565" s="7"/>
      <c r="D565" s="7"/>
      <c r="E565" s="7"/>
      <c r="F565" s="7"/>
      <c r="G565" s="7"/>
      <c r="H565" s="7"/>
      <c r="I565" s="7"/>
      <c r="J565" s="7"/>
      <c r="K565" s="7"/>
      <c r="L565" s="7"/>
      <c r="M565" s="7"/>
      <c r="N565" s="7"/>
      <c r="O565" s="7"/>
      <c r="P565" s="7"/>
      <c r="Q565" s="7"/>
      <c r="R565" s="7"/>
      <c r="S565" s="7"/>
      <c r="T565" s="7"/>
      <c r="U565" s="7"/>
      <c r="V565" s="7"/>
      <c r="W565" s="7"/>
      <c r="X565" s="7"/>
      <c r="Y565" s="7"/>
      <c r="Z565" s="7"/>
      <c r="AA565" s="7"/>
      <c r="AB565" s="7"/>
      <c r="AC565" s="7"/>
      <c r="AD565" s="7"/>
      <c r="AE565" s="7"/>
    </row>
    <row r="566" ht="13.5" customHeight="1">
      <c r="A566" s="7"/>
      <c r="B566" s="7"/>
      <c r="C566" s="7"/>
      <c r="D566" s="7"/>
      <c r="E566" s="7"/>
      <c r="F566" s="7"/>
      <c r="G566" s="7"/>
      <c r="H566" s="7"/>
      <c r="I566" s="7"/>
      <c r="J566" s="7"/>
      <c r="K566" s="7"/>
      <c r="L566" s="7"/>
      <c r="M566" s="7"/>
      <c r="N566" s="7"/>
      <c r="O566" s="7"/>
      <c r="P566" s="7"/>
      <c r="Q566" s="7"/>
      <c r="R566" s="7"/>
      <c r="S566" s="7"/>
      <c r="T566" s="7"/>
      <c r="U566" s="7"/>
      <c r="V566" s="7"/>
      <c r="W566" s="7"/>
      <c r="X566" s="7"/>
      <c r="Y566" s="7"/>
      <c r="Z566" s="7"/>
      <c r="AA566" s="7"/>
      <c r="AB566" s="7"/>
      <c r="AC566" s="7"/>
      <c r="AD566" s="7"/>
      <c r="AE566" s="7"/>
    </row>
    <row r="567" ht="13.5" customHeight="1">
      <c r="A567" s="7"/>
      <c r="B567" s="7"/>
      <c r="C567" s="7"/>
      <c r="D567" s="7"/>
      <c r="E567" s="7"/>
      <c r="F567" s="7"/>
      <c r="G567" s="7"/>
      <c r="H567" s="7"/>
      <c r="I567" s="7"/>
      <c r="J567" s="7"/>
      <c r="K567" s="7"/>
      <c r="L567" s="7"/>
      <c r="M567" s="7"/>
      <c r="N567" s="7"/>
      <c r="O567" s="7"/>
      <c r="P567" s="7"/>
      <c r="Q567" s="7"/>
      <c r="R567" s="7"/>
      <c r="S567" s="7"/>
      <c r="T567" s="7"/>
      <c r="U567" s="7"/>
      <c r="V567" s="7"/>
      <c r="W567" s="7"/>
      <c r="X567" s="7"/>
      <c r="Y567" s="7"/>
      <c r="Z567" s="7"/>
      <c r="AA567" s="7"/>
      <c r="AB567" s="7"/>
      <c r="AC567" s="7"/>
      <c r="AD567" s="7"/>
      <c r="AE567" s="7"/>
    </row>
    <row r="568" ht="13.5" customHeight="1">
      <c r="A568" s="7"/>
      <c r="B568" s="7"/>
      <c r="C568" s="7"/>
      <c r="D568" s="7"/>
      <c r="E568" s="7"/>
      <c r="F568" s="7"/>
      <c r="G568" s="7"/>
      <c r="H568" s="7"/>
      <c r="I568" s="7"/>
      <c r="J568" s="7"/>
      <c r="K568" s="7"/>
      <c r="L568" s="7"/>
      <c r="M568" s="7"/>
      <c r="N568" s="7"/>
      <c r="O568" s="7"/>
      <c r="P568" s="7"/>
      <c r="Q568" s="7"/>
      <c r="R568" s="7"/>
      <c r="S568" s="7"/>
      <c r="T568" s="7"/>
      <c r="U568" s="7"/>
      <c r="V568" s="7"/>
      <c r="W568" s="7"/>
      <c r="X568" s="7"/>
      <c r="Y568" s="7"/>
      <c r="Z568" s="7"/>
      <c r="AA568" s="7"/>
      <c r="AB568" s="7"/>
      <c r="AC568" s="7"/>
      <c r="AD568" s="7"/>
      <c r="AE568" s="7"/>
    </row>
    <row r="569" ht="13.5" customHeight="1">
      <c r="A569" s="7"/>
      <c r="B569" s="7"/>
      <c r="C569" s="7"/>
      <c r="D569" s="7"/>
      <c r="E569" s="7"/>
      <c r="F569" s="7"/>
      <c r="G569" s="7"/>
      <c r="H569" s="7"/>
      <c r="I569" s="7"/>
      <c r="J569" s="7"/>
      <c r="K569" s="7"/>
      <c r="L569" s="7"/>
      <c r="M569" s="7"/>
      <c r="N569" s="7"/>
      <c r="O569" s="7"/>
      <c r="P569" s="7"/>
      <c r="Q569" s="7"/>
      <c r="R569" s="7"/>
      <c r="S569" s="7"/>
      <c r="T569" s="7"/>
      <c r="U569" s="7"/>
      <c r="V569" s="7"/>
      <c r="W569" s="7"/>
      <c r="X569" s="7"/>
      <c r="Y569" s="7"/>
      <c r="Z569" s="7"/>
      <c r="AA569" s="7"/>
      <c r="AB569" s="7"/>
      <c r="AC569" s="7"/>
      <c r="AD569" s="7"/>
      <c r="AE569" s="7"/>
    </row>
    <row r="570" ht="13.5" customHeight="1">
      <c r="A570" s="7"/>
      <c r="B570" s="7"/>
      <c r="C570" s="7"/>
      <c r="D570" s="7"/>
      <c r="E570" s="7"/>
      <c r="F570" s="7"/>
      <c r="G570" s="7"/>
      <c r="H570" s="7"/>
      <c r="I570" s="7"/>
      <c r="J570" s="7"/>
      <c r="K570" s="7"/>
      <c r="L570" s="7"/>
      <c r="M570" s="7"/>
      <c r="N570" s="7"/>
      <c r="O570" s="7"/>
      <c r="P570" s="7"/>
      <c r="Q570" s="7"/>
      <c r="R570" s="7"/>
      <c r="S570" s="7"/>
      <c r="T570" s="7"/>
      <c r="U570" s="7"/>
      <c r="V570" s="7"/>
      <c r="W570" s="7"/>
      <c r="X570" s="7"/>
      <c r="Y570" s="7"/>
      <c r="Z570" s="7"/>
      <c r="AA570" s="7"/>
      <c r="AB570" s="7"/>
      <c r="AC570" s="7"/>
      <c r="AD570" s="7"/>
      <c r="AE570" s="7"/>
    </row>
    <row r="571" ht="13.5" customHeight="1">
      <c r="A571" s="7"/>
      <c r="B571" s="7"/>
      <c r="C571" s="7"/>
      <c r="D571" s="7"/>
      <c r="E571" s="7"/>
      <c r="F571" s="7"/>
      <c r="G571" s="7"/>
      <c r="H571" s="7"/>
      <c r="I571" s="7"/>
      <c r="J571" s="7"/>
      <c r="K571" s="7"/>
      <c r="L571" s="7"/>
      <c r="M571" s="7"/>
      <c r="N571" s="7"/>
      <c r="O571" s="7"/>
      <c r="P571" s="7"/>
      <c r="Q571" s="7"/>
      <c r="R571" s="7"/>
      <c r="S571" s="7"/>
      <c r="T571" s="7"/>
      <c r="U571" s="7"/>
      <c r="V571" s="7"/>
      <c r="W571" s="7"/>
      <c r="X571" s="7"/>
      <c r="Y571" s="7"/>
      <c r="Z571" s="7"/>
      <c r="AA571" s="7"/>
      <c r="AB571" s="7"/>
      <c r="AC571" s="7"/>
      <c r="AD571" s="7"/>
      <c r="AE571" s="7"/>
    </row>
    <row r="572" ht="13.5" customHeight="1">
      <c r="A572" s="7"/>
      <c r="B572" s="7"/>
      <c r="C572" s="7"/>
      <c r="D572" s="7"/>
      <c r="E572" s="7"/>
      <c r="F572" s="7"/>
      <c r="G572" s="7"/>
      <c r="H572" s="7"/>
      <c r="I572" s="7"/>
      <c r="J572" s="7"/>
      <c r="K572" s="7"/>
      <c r="L572" s="7"/>
      <c r="M572" s="7"/>
      <c r="N572" s="7"/>
      <c r="O572" s="7"/>
      <c r="P572" s="7"/>
      <c r="Q572" s="7"/>
      <c r="R572" s="7"/>
      <c r="S572" s="7"/>
      <c r="T572" s="7"/>
      <c r="U572" s="7"/>
      <c r="V572" s="7"/>
      <c r="W572" s="7"/>
      <c r="X572" s="7"/>
      <c r="Y572" s="7"/>
      <c r="Z572" s="7"/>
      <c r="AA572" s="7"/>
      <c r="AB572" s="7"/>
      <c r="AC572" s="7"/>
      <c r="AD572" s="7"/>
      <c r="AE572" s="7"/>
    </row>
    <row r="573" ht="13.5" customHeight="1">
      <c r="A573" s="7"/>
      <c r="B573" s="7"/>
      <c r="C573" s="7"/>
      <c r="D573" s="7"/>
      <c r="E573" s="7"/>
      <c r="F573" s="7"/>
      <c r="G573" s="7"/>
      <c r="H573" s="7"/>
      <c r="I573" s="7"/>
      <c r="J573" s="7"/>
      <c r="K573" s="7"/>
      <c r="L573" s="7"/>
      <c r="M573" s="7"/>
      <c r="N573" s="7"/>
      <c r="O573" s="7"/>
      <c r="P573" s="7"/>
      <c r="Q573" s="7"/>
      <c r="R573" s="7"/>
      <c r="S573" s="7"/>
      <c r="T573" s="7"/>
      <c r="U573" s="7"/>
      <c r="V573" s="7"/>
      <c r="W573" s="7"/>
      <c r="X573" s="7"/>
      <c r="Y573" s="7"/>
      <c r="Z573" s="7"/>
      <c r="AA573" s="7"/>
      <c r="AB573" s="7"/>
      <c r="AC573" s="7"/>
      <c r="AD573" s="7"/>
      <c r="AE573" s="7"/>
    </row>
    <row r="574" ht="13.5" customHeight="1">
      <c r="A574" s="7"/>
      <c r="B574" s="7"/>
      <c r="C574" s="7"/>
      <c r="D574" s="7"/>
      <c r="E574" s="7"/>
      <c r="F574" s="7"/>
      <c r="G574" s="7"/>
      <c r="H574" s="7"/>
      <c r="I574" s="7"/>
      <c r="J574" s="7"/>
      <c r="K574" s="7"/>
      <c r="L574" s="7"/>
      <c r="M574" s="7"/>
      <c r="N574" s="7"/>
      <c r="O574" s="7"/>
      <c r="P574" s="7"/>
      <c r="Q574" s="7"/>
      <c r="R574" s="7"/>
      <c r="S574" s="7"/>
      <c r="T574" s="7"/>
      <c r="U574" s="7"/>
      <c r="V574" s="7"/>
      <c r="W574" s="7"/>
      <c r="X574" s="7"/>
      <c r="Y574" s="7"/>
      <c r="Z574" s="7"/>
      <c r="AA574" s="7"/>
      <c r="AB574" s="7"/>
      <c r="AC574" s="7"/>
      <c r="AD574" s="7"/>
      <c r="AE574" s="7"/>
    </row>
    <row r="575" ht="13.5" customHeight="1">
      <c r="A575" s="7"/>
      <c r="B575" s="7"/>
      <c r="C575" s="7"/>
      <c r="D575" s="7"/>
      <c r="E575" s="7"/>
      <c r="F575" s="7"/>
      <c r="G575" s="7"/>
      <c r="H575" s="7"/>
      <c r="I575" s="7"/>
      <c r="J575" s="7"/>
      <c r="K575" s="7"/>
      <c r="L575" s="7"/>
      <c r="M575" s="7"/>
      <c r="N575" s="7"/>
      <c r="O575" s="7"/>
      <c r="P575" s="7"/>
      <c r="Q575" s="7"/>
      <c r="R575" s="7"/>
      <c r="S575" s="7"/>
      <c r="T575" s="7"/>
      <c r="U575" s="7"/>
      <c r="V575" s="7"/>
      <c r="W575" s="7"/>
      <c r="X575" s="7"/>
      <c r="Y575" s="7"/>
      <c r="Z575" s="7"/>
      <c r="AA575" s="7"/>
      <c r="AB575" s="7"/>
      <c r="AC575" s="7"/>
      <c r="AD575" s="7"/>
      <c r="AE575" s="7"/>
    </row>
    <row r="576" ht="13.5" customHeight="1">
      <c r="A576" s="7"/>
      <c r="B576" s="7"/>
      <c r="C576" s="7"/>
      <c r="D576" s="7"/>
      <c r="E576" s="7"/>
      <c r="F576" s="7"/>
      <c r="G576" s="7"/>
      <c r="H576" s="7"/>
      <c r="I576" s="7"/>
      <c r="J576" s="7"/>
      <c r="K576" s="7"/>
      <c r="L576" s="7"/>
      <c r="M576" s="7"/>
      <c r="N576" s="7"/>
      <c r="O576" s="7"/>
      <c r="P576" s="7"/>
      <c r="Q576" s="7"/>
      <c r="R576" s="7"/>
      <c r="S576" s="7"/>
      <c r="T576" s="7"/>
      <c r="U576" s="7"/>
      <c r="V576" s="7"/>
      <c r="W576" s="7"/>
      <c r="X576" s="7"/>
      <c r="Y576" s="7"/>
      <c r="Z576" s="7"/>
      <c r="AA576" s="7"/>
      <c r="AB576" s="7"/>
      <c r="AC576" s="7"/>
      <c r="AD576" s="7"/>
      <c r="AE576" s="7"/>
    </row>
    <row r="577" ht="13.5" customHeight="1">
      <c r="A577" s="7"/>
      <c r="B577" s="7"/>
      <c r="C577" s="7"/>
      <c r="D577" s="7"/>
      <c r="E577" s="7"/>
      <c r="F577" s="7"/>
      <c r="G577" s="7"/>
      <c r="H577" s="7"/>
      <c r="I577" s="7"/>
      <c r="J577" s="7"/>
      <c r="K577" s="7"/>
      <c r="L577" s="7"/>
      <c r="M577" s="7"/>
      <c r="N577" s="7"/>
      <c r="O577" s="7"/>
      <c r="P577" s="7"/>
      <c r="Q577" s="7"/>
      <c r="R577" s="7"/>
      <c r="S577" s="7"/>
      <c r="T577" s="7"/>
      <c r="U577" s="7"/>
      <c r="V577" s="7"/>
      <c r="W577" s="7"/>
      <c r="X577" s="7"/>
      <c r="Y577" s="7"/>
      <c r="Z577" s="7"/>
      <c r="AA577" s="7"/>
      <c r="AB577" s="7"/>
      <c r="AC577" s="7"/>
      <c r="AD577" s="7"/>
      <c r="AE577" s="7"/>
    </row>
    <row r="578" ht="13.5" customHeight="1">
      <c r="A578" s="7"/>
      <c r="B578" s="7"/>
      <c r="C578" s="7"/>
      <c r="D578" s="7"/>
      <c r="E578" s="7"/>
      <c r="F578" s="7"/>
      <c r="G578" s="7"/>
      <c r="H578" s="7"/>
      <c r="I578" s="7"/>
      <c r="J578" s="7"/>
      <c r="K578" s="7"/>
      <c r="L578" s="7"/>
      <c r="M578" s="7"/>
      <c r="N578" s="7"/>
      <c r="O578" s="7"/>
      <c r="P578" s="7"/>
      <c r="Q578" s="7"/>
      <c r="R578" s="7"/>
      <c r="S578" s="7"/>
      <c r="T578" s="7"/>
      <c r="U578" s="7"/>
      <c r="V578" s="7"/>
      <c r="W578" s="7"/>
      <c r="X578" s="7"/>
      <c r="Y578" s="7"/>
      <c r="Z578" s="7"/>
      <c r="AA578" s="7"/>
      <c r="AB578" s="7"/>
      <c r="AC578" s="7"/>
      <c r="AD578" s="7"/>
      <c r="AE578" s="7"/>
    </row>
    <row r="579" ht="13.5" customHeight="1">
      <c r="A579" s="7"/>
      <c r="B579" s="7"/>
      <c r="C579" s="7"/>
      <c r="D579" s="7"/>
      <c r="E579" s="7"/>
      <c r="F579" s="7"/>
      <c r="G579" s="7"/>
      <c r="H579" s="7"/>
      <c r="I579" s="7"/>
      <c r="J579" s="7"/>
      <c r="K579" s="7"/>
      <c r="L579" s="7"/>
      <c r="M579" s="7"/>
      <c r="N579" s="7"/>
      <c r="O579" s="7"/>
      <c r="P579" s="7"/>
      <c r="Q579" s="7"/>
      <c r="R579" s="7"/>
      <c r="S579" s="7"/>
      <c r="T579" s="7"/>
      <c r="U579" s="7"/>
      <c r="V579" s="7"/>
      <c r="W579" s="7"/>
      <c r="X579" s="7"/>
      <c r="Y579" s="7"/>
      <c r="Z579" s="7"/>
      <c r="AA579" s="7"/>
      <c r="AB579" s="7"/>
      <c r="AC579" s="7"/>
      <c r="AD579" s="7"/>
      <c r="AE579" s="7"/>
    </row>
    <row r="580" ht="13.5" customHeight="1">
      <c r="A580" s="7"/>
      <c r="B580" s="7"/>
      <c r="C580" s="7"/>
      <c r="D580" s="7"/>
      <c r="E580" s="7"/>
      <c r="F580" s="7"/>
      <c r="G580" s="7"/>
      <c r="H580" s="7"/>
      <c r="I580" s="7"/>
      <c r="J580" s="7"/>
      <c r="K580" s="7"/>
      <c r="L580" s="7"/>
      <c r="M580" s="7"/>
      <c r="N580" s="7"/>
      <c r="O580" s="7"/>
      <c r="P580" s="7"/>
      <c r="Q580" s="7"/>
      <c r="R580" s="7"/>
      <c r="S580" s="7"/>
      <c r="T580" s="7"/>
      <c r="U580" s="7"/>
      <c r="V580" s="7"/>
      <c r="W580" s="7"/>
      <c r="X580" s="7"/>
      <c r="Y580" s="7"/>
      <c r="Z580" s="7"/>
      <c r="AA580" s="7"/>
      <c r="AB580" s="7"/>
      <c r="AC580" s="7"/>
      <c r="AD580" s="7"/>
      <c r="AE580" s="7"/>
    </row>
    <row r="581" ht="13.5" customHeight="1">
      <c r="A581" s="7"/>
      <c r="B581" s="7"/>
      <c r="C581" s="7"/>
      <c r="D581" s="7"/>
      <c r="E581" s="7"/>
      <c r="F581" s="7"/>
      <c r="G581" s="7"/>
      <c r="H581" s="7"/>
      <c r="I581" s="7"/>
      <c r="J581" s="7"/>
      <c r="K581" s="7"/>
      <c r="L581" s="7"/>
      <c r="M581" s="7"/>
      <c r="N581" s="7"/>
      <c r="O581" s="7"/>
      <c r="P581" s="7"/>
      <c r="Q581" s="7"/>
      <c r="R581" s="7"/>
      <c r="S581" s="7"/>
      <c r="T581" s="7"/>
      <c r="U581" s="7"/>
      <c r="V581" s="7"/>
      <c r="W581" s="7"/>
      <c r="X581" s="7"/>
      <c r="Y581" s="7"/>
      <c r="Z581" s="7"/>
      <c r="AA581" s="7"/>
      <c r="AB581" s="7"/>
      <c r="AC581" s="7"/>
      <c r="AD581" s="7"/>
      <c r="AE581" s="7"/>
    </row>
    <row r="582" ht="13.5" customHeight="1">
      <c r="A582" s="7"/>
      <c r="B582" s="7"/>
      <c r="C582" s="7"/>
      <c r="D582" s="7"/>
      <c r="E582" s="7"/>
      <c r="F582" s="7"/>
      <c r="G582" s="7"/>
      <c r="H582" s="7"/>
      <c r="I582" s="7"/>
      <c r="J582" s="7"/>
      <c r="K582" s="7"/>
      <c r="L582" s="7"/>
      <c r="M582" s="7"/>
      <c r="N582" s="7"/>
      <c r="O582" s="7"/>
      <c r="P582" s="7"/>
      <c r="Q582" s="7"/>
      <c r="R582" s="7"/>
      <c r="S582" s="7"/>
      <c r="T582" s="7"/>
      <c r="U582" s="7"/>
      <c r="V582" s="7"/>
      <c r="W582" s="7"/>
      <c r="X582" s="7"/>
      <c r="Y582" s="7"/>
      <c r="Z582" s="7"/>
      <c r="AA582" s="7"/>
      <c r="AB582" s="7"/>
      <c r="AC582" s="7"/>
      <c r="AD582" s="7"/>
      <c r="AE582" s="7"/>
    </row>
    <row r="583" ht="13.5" customHeight="1">
      <c r="A583" s="7"/>
      <c r="B583" s="7"/>
      <c r="C583" s="7"/>
      <c r="D583" s="7"/>
      <c r="E583" s="7"/>
      <c r="F583" s="7"/>
      <c r="G583" s="7"/>
      <c r="H583" s="7"/>
      <c r="I583" s="7"/>
      <c r="J583" s="7"/>
      <c r="K583" s="7"/>
      <c r="L583" s="7"/>
      <c r="M583" s="7"/>
      <c r="N583" s="7"/>
      <c r="O583" s="7"/>
      <c r="P583" s="7"/>
      <c r="Q583" s="7"/>
      <c r="R583" s="7"/>
      <c r="S583" s="7"/>
      <c r="T583" s="7"/>
      <c r="U583" s="7"/>
      <c r="V583" s="7"/>
      <c r="W583" s="7"/>
      <c r="X583" s="7"/>
      <c r="Y583" s="7"/>
      <c r="Z583" s="7"/>
      <c r="AA583" s="7"/>
      <c r="AB583" s="7"/>
      <c r="AC583" s="7"/>
      <c r="AD583" s="7"/>
      <c r="AE583" s="7"/>
    </row>
    <row r="584" ht="13.5" customHeight="1">
      <c r="A584" s="7"/>
      <c r="B584" s="7"/>
      <c r="C584" s="7"/>
      <c r="D584" s="7"/>
      <c r="E584" s="7"/>
      <c r="F584" s="7"/>
      <c r="G584" s="7"/>
      <c r="H584" s="7"/>
      <c r="I584" s="7"/>
      <c r="J584" s="7"/>
      <c r="K584" s="7"/>
      <c r="L584" s="7"/>
      <c r="M584" s="7"/>
      <c r="N584" s="7"/>
      <c r="O584" s="7"/>
      <c r="P584" s="7"/>
      <c r="Q584" s="7"/>
      <c r="R584" s="7"/>
      <c r="S584" s="7"/>
      <c r="T584" s="7"/>
      <c r="U584" s="7"/>
      <c r="V584" s="7"/>
      <c r="W584" s="7"/>
      <c r="X584" s="7"/>
      <c r="Y584" s="7"/>
      <c r="Z584" s="7"/>
      <c r="AA584" s="7"/>
      <c r="AB584" s="7"/>
      <c r="AC584" s="7"/>
      <c r="AD584" s="7"/>
      <c r="AE584" s="7"/>
    </row>
    <row r="585" ht="13.5" customHeight="1">
      <c r="A585" s="7"/>
      <c r="B585" s="7"/>
      <c r="C585" s="7"/>
      <c r="D585" s="7"/>
      <c r="E585" s="7"/>
      <c r="F585" s="7"/>
      <c r="G585" s="7"/>
      <c r="H585" s="7"/>
      <c r="I585" s="7"/>
      <c r="J585" s="7"/>
      <c r="K585" s="7"/>
      <c r="L585" s="7"/>
      <c r="M585" s="7"/>
      <c r="N585" s="7"/>
      <c r="O585" s="7"/>
      <c r="P585" s="7"/>
      <c r="Q585" s="7"/>
      <c r="R585" s="7"/>
      <c r="S585" s="7"/>
      <c r="T585" s="7"/>
      <c r="U585" s="7"/>
      <c r="V585" s="7"/>
      <c r="W585" s="7"/>
      <c r="X585" s="7"/>
      <c r="Y585" s="7"/>
      <c r="Z585" s="7"/>
      <c r="AA585" s="7"/>
      <c r="AB585" s="7"/>
      <c r="AC585" s="7"/>
      <c r="AD585" s="7"/>
      <c r="AE585" s="7"/>
    </row>
    <row r="586" ht="13.5" customHeight="1">
      <c r="A586" s="7"/>
      <c r="B586" s="7"/>
      <c r="C586" s="7"/>
      <c r="D586" s="7"/>
      <c r="E586" s="7"/>
      <c r="F586" s="7"/>
      <c r="G586" s="7"/>
      <c r="H586" s="7"/>
      <c r="I586" s="7"/>
      <c r="J586" s="7"/>
      <c r="K586" s="7"/>
      <c r="L586" s="7"/>
      <c r="M586" s="7"/>
      <c r="N586" s="7"/>
      <c r="O586" s="7"/>
      <c r="P586" s="7"/>
      <c r="Q586" s="7"/>
      <c r="R586" s="7"/>
      <c r="S586" s="7"/>
      <c r="T586" s="7"/>
      <c r="U586" s="7"/>
      <c r="V586" s="7"/>
      <c r="W586" s="7"/>
      <c r="X586" s="7"/>
      <c r="Y586" s="7"/>
      <c r="Z586" s="7"/>
      <c r="AA586" s="7"/>
      <c r="AB586" s="7"/>
      <c r="AC586" s="7"/>
      <c r="AD586" s="7"/>
      <c r="AE586" s="7"/>
    </row>
    <row r="587" ht="13.5" customHeight="1">
      <c r="A587" s="7"/>
      <c r="B587" s="7"/>
      <c r="C587" s="7"/>
      <c r="D587" s="7"/>
      <c r="E587" s="7"/>
      <c r="F587" s="7"/>
      <c r="G587" s="7"/>
      <c r="H587" s="7"/>
      <c r="I587" s="7"/>
      <c r="J587" s="7"/>
      <c r="K587" s="7"/>
      <c r="L587" s="7"/>
      <c r="M587" s="7"/>
      <c r="N587" s="7"/>
      <c r="O587" s="7"/>
      <c r="P587" s="7"/>
      <c r="Q587" s="7"/>
      <c r="R587" s="7"/>
      <c r="S587" s="7"/>
      <c r="T587" s="7"/>
      <c r="U587" s="7"/>
      <c r="V587" s="7"/>
      <c r="W587" s="7"/>
      <c r="X587" s="7"/>
      <c r="Y587" s="7"/>
      <c r="Z587" s="7"/>
      <c r="AA587" s="7"/>
      <c r="AB587" s="7"/>
      <c r="AC587" s="7"/>
      <c r="AD587" s="7"/>
      <c r="AE587" s="7"/>
    </row>
    <row r="588" ht="13.5" customHeight="1">
      <c r="A588" s="7"/>
      <c r="B588" s="7"/>
      <c r="C588" s="7"/>
      <c r="D588" s="7"/>
      <c r="E588" s="7"/>
      <c r="F588" s="7"/>
      <c r="G588" s="7"/>
      <c r="H588" s="7"/>
      <c r="I588" s="7"/>
      <c r="J588" s="7"/>
      <c r="K588" s="7"/>
      <c r="L588" s="7"/>
      <c r="M588" s="7"/>
      <c r="N588" s="7"/>
      <c r="O588" s="7"/>
      <c r="P588" s="7"/>
      <c r="Q588" s="7"/>
      <c r="R588" s="7"/>
      <c r="S588" s="7"/>
      <c r="T588" s="7"/>
      <c r="U588" s="7"/>
      <c r="V588" s="7"/>
      <c r="W588" s="7"/>
      <c r="X588" s="7"/>
      <c r="Y588" s="7"/>
      <c r="Z588" s="7"/>
      <c r="AA588" s="7"/>
      <c r="AB588" s="7"/>
      <c r="AC588" s="7"/>
      <c r="AD588" s="7"/>
      <c r="AE588" s="7"/>
    </row>
    <row r="589" ht="13.5" customHeight="1">
      <c r="A589" s="7"/>
      <c r="B589" s="7"/>
      <c r="C589" s="7"/>
      <c r="D589" s="7"/>
      <c r="E589" s="7"/>
      <c r="F589" s="7"/>
      <c r="G589" s="7"/>
      <c r="H589" s="7"/>
      <c r="I589" s="7"/>
      <c r="J589" s="7"/>
      <c r="K589" s="7"/>
      <c r="L589" s="7"/>
      <c r="M589" s="7"/>
      <c r="N589" s="7"/>
      <c r="O589" s="7"/>
      <c r="P589" s="7"/>
      <c r="Q589" s="7"/>
      <c r="R589" s="7"/>
      <c r="S589" s="7"/>
      <c r="T589" s="7"/>
      <c r="U589" s="7"/>
      <c r="V589" s="7"/>
      <c r="W589" s="7"/>
      <c r="X589" s="7"/>
      <c r="Y589" s="7"/>
      <c r="Z589" s="7"/>
      <c r="AA589" s="7"/>
      <c r="AB589" s="7"/>
      <c r="AC589" s="7"/>
      <c r="AD589" s="7"/>
      <c r="AE589" s="7"/>
    </row>
    <row r="590" ht="13.5" customHeight="1">
      <c r="A590" s="7"/>
      <c r="B590" s="7"/>
      <c r="C590" s="7"/>
      <c r="D590" s="7"/>
      <c r="E590" s="7"/>
      <c r="F590" s="7"/>
      <c r="G590" s="7"/>
      <c r="H590" s="7"/>
      <c r="I590" s="7"/>
      <c r="J590" s="7"/>
      <c r="K590" s="7"/>
      <c r="L590" s="7"/>
      <c r="M590" s="7"/>
      <c r="N590" s="7"/>
      <c r="O590" s="7"/>
      <c r="P590" s="7"/>
      <c r="Q590" s="7"/>
      <c r="R590" s="7"/>
      <c r="S590" s="7"/>
      <c r="T590" s="7"/>
      <c r="U590" s="7"/>
      <c r="V590" s="7"/>
      <c r="W590" s="7"/>
      <c r="X590" s="7"/>
      <c r="Y590" s="7"/>
      <c r="Z590" s="7"/>
      <c r="AA590" s="7"/>
      <c r="AB590" s="7"/>
      <c r="AC590" s="7"/>
      <c r="AD590" s="7"/>
      <c r="AE590" s="7"/>
    </row>
    <row r="591" ht="13.5" customHeight="1">
      <c r="A591" s="7"/>
      <c r="B591" s="7"/>
      <c r="C591" s="7"/>
      <c r="D591" s="7"/>
      <c r="E591" s="7"/>
      <c r="F591" s="7"/>
      <c r="G591" s="7"/>
      <c r="H591" s="7"/>
      <c r="I591" s="7"/>
      <c r="J591" s="7"/>
      <c r="K591" s="7"/>
      <c r="L591" s="7"/>
      <c r="M591" s="7"/>
      <c r="N591" s="7"/>
      <c r="O591" s="7"/>
      <c r="P591" s="7"/>
      <c r="Q591" s="7"/>
      <c r="R591" s="7"/>
      <c r="S591" s="7"/>
      <c r="T591" s="7"/>
      <c r="U591" s="7"/>
      <c r="V591" s="7"/>
      <c r="W591" s="7"/>
      <c r="X591" s="7"/>
      <c r="Y591" s="7"/>
      <c r="Z591" s="7"/>
      <c r="AA591" s="7"/>
      <c r="AB591" s="7"/>
      <c r="AC591" s="7"/>
      <c r="AD591" s="7"/>
      <c r="AE591" s="7"/>
    </row>
    <row r="592" ht="13.5" customHeight="1">
      <c r="A592" s="7"/>
      <c r="B592" s="7"/>
      <c r="C592" s="7"/>
      <c r="D592" s="7"/>
      <c r="E592" s="7"/>
      <c r="F592" s="7"/>
      <c r="G592" s="7"/>
      <c r="H592" s="7"/>
      <c r="I592" s="7"/>
      <c r="J592" s="7"/>
      <c r="K592" s="7"/>
      <c r="L592" s="7"/>
      <c r="M592" s="7"/>
      <c r="N592" s="7"/>
      <c r="O592" s="7"/>
      <c r="P592" s="7"/>
      <c r="Q592" s="7"/>
      <c r="R592" s="7"/>
      <c r="S592" s="7"/>
      <c r="T592" s="7"/>
      <c r="U592" s="7"/>
      <c r="V592" s="7"/>
      <c r="W592" s="7"/>
      <c r="X592" s="7"/>
      <c r="Y592" s="7"/>
      <c r="Z592" s="7"/>
      <c r="AA592" s="7"/>
      <c r="AB592" s="7"/>
      <c r="AC592" s="7"/>
      <c r="AD592" s="7"/>
      <c r="AE592" s="7"/>
    </row>
    <row r="593" ht="13.5" customHeight="1">
      <c r="A593" s="7"/>
      <c r="B593" s="7"/>
      <c r="C593" s="7"/>
      <c r="D593" s="7"/>
      <c r="E593" s="7"/>
      <c r="F593" s="7"/>
      <c r="G593" s="7"/>
      <c r="H593" s="7"/>
      <c r="I593" s="7"/>
      <c r="J593" s="7"/>
      <c r="K593" s="7"/>
      <c r="L593" s="7"/>
      <c r="M593" s="7"/>
      <c r="N593" s="7"/>
      <c r="O593" s="7"/>
      <c r="P593" s="7"/>
      <c r="Q593" s="7"/>
      <c r="R593" s="7"/>
      <c r="S593" s="7"/>
      <c r="T593" s="7"/>
      <c r="U593" s="7"/>
      <c r="V593" s="7"/>
      <c r="W593" s="7"/>
      <c r="X593" s="7"/>
      <c r="Y593" s="7"/>
      <c r="Z593" s="7"/>
      <c r="AA593" s="7"/>
      <c r="AB593" s="7"/>
      <c r="AC593" s="7"/>
      <c r="AD593" s="7"/>
      <c r="AE593" s="7"/>
    </row>
    <row r="594" ht="13.5" customHeight="1">
      <c r="A594" s="7"/>
      <c r="B594" s="7"/>
      <c r="C594" s="7"/>
      <c r="D594" s="7"/>
      <c r="E594" s="7"/>
      <c r="F594" s="7"/>
      <c r="G594" s="7"/>
      <c r="H594" s="7"/>
      <c r="I594" s="7"/>
      <c r="J594" s="7"/>
      <c r="K594" s="7"/>
      <c r="L594" s="7"/>
      <c r="M594" s="7"/>
      <c r="N594" s="7"/>
      <c r="O594" s="7"/>
      <c r="P594" s="7"/>
      <c r="Q594" s="7"/>
      <c r="R594" s="7"/>
      <c r="S594" s="7"/>
      <c r="T594" s="7"/>
      <c r="U594" s="7"/>
      <c r="V594" s="7"/>
      <c r="W594" s="7"/>
      <c r="X594" s="7"/>
      <c r="Y594" s="7"/>
      <c r="Z594" s="7"/>
      <c r="AA594" s="7"/>
      <c r="AB594" s="7"/>
      <c r="AC594" s="7"/>
      <c r="AD594" s="7"/>
      <c r="AE594" s="7"/>
    </row>
    <row r="595" ht="13.5" customHeight="1">
      <c r="A595" s="7"/>
      <c r="B595" s="7"/>
      <c r="C595" s="7"/>
      <c r="D595" s="7"/>
      <c r="E595" s="7"/>
      <c r="F595" s="7"/>
      <c r="G595" s="7"/>
      <c r="H595" s="7"/>
      <c r="I595" s="7"/>
      <c r="J595" s="7"/>
      <c r="K595" s="7"/>
      <c r="L595" s="7"/>
      <c r="M595" s="7"/>
      <c r="N595" s="7"/>
      <c r="O595" s="7"/>
      <c r="P595" s="7"/>
      <c r="Q595" s="7"/>
      <c r="R595" s="7"/>
      <c r="S595" s="7"/>
      <c r="T595" s="7"/>
      <c r="U595" s="7"/>
      <c r="V595" s="7"/>
      <c r="W595" s="7"/>
      <c r="X595" s="7"/>
      <c r="Y595" s="7"/>
      <c r="Z595" s="7"/>
      <c r="AA595" s="7"/>
      <c r="AB595" s="7"/>
      <c r="AC595" s="7"/>
      <c r="AD595" s="7"/>
      <c r="AE595" s="7"/>
    </row>
    <row r="596" ht="13.5" customHeight="1">
      <c r="A596" s="7"/>
      <c r="B596" s="7"/>
      <c r="C596" s="7"/>
      <c r="D596" s="7"/>
      <c r="E596" s="7"/>
      <c r="F596" s="7"/>
      <c r="G596" s="7"/>
      <c r="H596" s="7"/>
      <c r="I596" s="7"/>
      <c r="J596" s="7"/>
      <c r="K596" s="7"/>
      <c r="L596" s="7"/>
      <c r="M596" s="7"/>
      <c r="N596" s="7"/>
      <c r="O596" s="7"/>
      <c r="P596" s="7"/>
      <c r="Q596" s="7"/>
      <c r="R596" s="7"/>
      <c r="S596" s="7"/>
      <c r="T596" s="7"/>
      <c r="U596" s="7"/>
      <c r="V596" s="7"/>
      <c r="W596" s="7"/>
      <c r="X596" s="7"/>
      <c r="Y596" s="7"/>
      <c r="Z596" s="7"/>
      <c r="AA596" s="7"/>
      <c r="AB596" s="7"/>
      <c r="AC596" s="7"/>
      <c r="AD596" s="7"/>
      <c r="AE596" s="7"/>
    </row>
    <row r="597" ht="13.5" customHeight="1">
      <c r="A597" s="7"/>
      <c r="B597" s="7"/>
      <c r="C597" s="7"/>
      <c r="D597" s="7"/>
      <c r="E597" s="7"/>
      <c r="F597" s="7"/>
      <c r="G597" s="7"/>
      <c r="H597" s="7"/>
      <c r="I597" s="7"/>
      <c r="J597" s="7"/>
      <c r="K597" s="7"/>
      <c r="L597" s="7"/>
      <c r="M597" s="7"/>
      <c r="N597" s="7"/>
      <c r="O597" s="7"/>
      <c r="P597" s="7"/>
      <c r="Q597" s="7"/>
      <c r="R597" s="7"/>
      <c r="S597" s="7"/>
      <c r="T597" s="7"/>
      <c r="U597" s="7"/>
      <c r="V597" s="7"/>
      <c r="W597" s="7"/>
      <c r="X597" s="7"/>
      <c r="Y597" s="7"/>
      <c r="Z597" s="7"/>
      <c r="AA597" s="7"/>
      <c r="AB597" s="7"/>
      <c r="AC597" s="7"/>
      <c r="AD597" s="7"/>
      <c r="AE597" s="7"/>
    </row>
    <row r="598" ht="13.5" customHeight="1">
      <c r="A598" s="7"/>
      <c r="B598" s="7"/>
      <c r="C598" s="7"/>
      <c r="D598" s="7"/>
      <c r="E598" s="7"/>
      <c r="F598" s="7"/>
      <c r="G598" s="7"/>
      <c r="H598" s="7"/>
      <c r="I598" s="7"/>
      <c r="J598" s="7"/>
      <c r="K598" s="7"/>
      <c r="L598" s="7"/>
      <c r="M598" s="7"/>
      <c r="N598" s="7"/>
      <c r="O598" s="7"/>
      <c r="P598" s="7"/>
      <c r="Q598" s="7"/>
      <c r="R598" s="7"/>
      <c r="S598" s="7"/>
      <c r="T598" s="7"/>
      <c r="U598" s="7"/>
      <c r="V598" s="7"/>
      <c r="W598" s="7"/>
      <c r="X598" s="7"/>
      <c r="Y598" s="7"/>
      <c r="Z598" s="7"/>
      <c r="AA598" s="7"/>
      <c r="AB598" s="7"/>
      <c r="AC598" s="7"/>
      <c r="AD598" s="7"/>
      <c r="AE598" s="7"/>
    </row>
    <row r="599" ht="13.5" customHeight="1">
      <c r="A599" s="7"/>
      <c r="B599" s="7"/>
      <c r="C599" s="7"/>
      <c r="D599" s="7"/>
      <c r="E599" s="7"/>
      <c r="F599" s="7"/>
      <c r="G599" s="7"/>
      <c r="H599" s="7"/>
      <c r="I599" s="7"/>
      <c r="J599" s="7"/>
      <c r="K599" s="7"/>
      <c r="L599" s="7"/>
      <c r="M599" s="7"/>
      <c r="N599" s="7"/>
      <c r="O599" s="7"/>
      <c r="P599" s="7"/>
      <c r="Q599" s="7"/>
      <c r="R599" s="7"/>
      <c r="S599" s="7"/>
      <c r="T599" s="7"/>
      <c r="U599" s="7"/>
      <c r="V599" s="7"/>
      <c r="W599" s="7"/>
      <c r="X599" s="7"/>
      <c r="Y599" s="7"/>
      <c r="Z599" s="7"/>
      <c r="AA599" s="7"/>
      <c r="AB599" s="7"/>
      <c r="AC599" s="7"/>
      <c r="AD599" s="7"/>
      <c r="AE599" s="7"/>
    </row>
    <row r="600" ht="13.5" customHeight="1">
      <c r="A600" s="7"/>
      <c r="B600" s="7"/>
      <c r="C600" s="7"/>
      <c r="D600" s="7"/>
      <c r="E600" s="7"/>
      <c r="F600" s="7"/>
      <c r="G600" s="7"/>
      <c r="H600" s="7"/>
      <c r="I600" s="7"/>
      <c r="J600" s="7"/>
      <c r="K600" s="7"/>
      <c r="L600" s="7"/>
      <c r="M600" s="7"/>
      <c r="N600" s="7"/>
      <c r="O600" s="7"/>
      <c r="P600" s="7"/>
      <c r="Q600" s="7"/>
      <c r="R600" s="7"/>
      <c r="S600" s="7"/>
      <c r="T600" s="7"/>
      <c r="U600" s="7"/>
      <c r="V600" s="7"/>
      <c r="W600" s="7"/>
      <c r="X600" s="7"/>
      <c r="Y600" s="7"/>
      <c r="Z600" s="7"/>
      <c r="AA600" s="7"/>
      <c r="AB600" s="7"/>
      <c r="AC600" s="7"/>
      <c r="AD600" s="7"/>
      <c r="AE600" s="7"/>
    </row>
    <row r="601" ht="13.5" customHeight="1">
      <c r="A601" s="7"/>
      <c r="B601" s="7"/>
      <c r="C601" s="7"/>
      <c r="D601" s="7"/>
      <c r="E601" s="7"/>
      <c r="F601" s="7"/>
      <c r="G601" s="7"/>
      <c r="H601" s="7"/>
      <c r="I601" s="7"/>
      <c r="J601" s="7"/>
      <c r="K601" s="7"/>
      <c r="L601" s="7"/>
      <c r="M601" s="7"/>
      <c r="N601" s="7"/>
      <c r="O601" s="7"/>
      <c r="P601" s="7"/>
      <c r="Q601" s="7"/>
      <c r="R601" s="7"/>
      <c r="S601" s="7"/>
      <c r="T601" s="7"/>
      <c r="U601" s="7"/>
      <c r="V601" s="7"/>
      <c r="W601" s="7"/>
      <c r="X601" s="7"/>
      <c r="Y601" s="7"/>
      <c r="Z601" s="7"/>
      <c r="AA601" s="7"/>
      <c r="AB601" s="7"/>
      <c r="AC601" s="7"/>
      <c r="AD601" s="7"/>
      <c r="AE601" s="7"/>
    </row>
    <row r="602" ht="13.5" customHeight="1">
      <c r="A602" s="7"/>
      <c r="B602" s="7"/>
      <c r="C602" s="7"/>
      <c r="D602" s="7"/>
      <c r="E602" s="7"/>
      <c r="F602" s="7"/>
      <c r="G602" s="7"/>
      <c r="H602" s="7"/>
      <c r="I602" s="7"/>
      <c r="J602" s="7"/>
      <c r="K602" s="7"/>
      <c r="L602" s="7"/>
      <c r="M602" s="7"/>
      <c r="N602" s="7"/>
      <c r="O602" s="7"/>
      <c r="P602" s="7"/>
      <c r="Q602" s="7"/>
      <c r="R602" s="7"/>
      <c r="S602" s="7"/>
      <c r="T602" s="7"/>
      <c r="U602" s="7"/>
      <c r="V602" s="7"/>
      <c r="W602" s="7"/>
      <c r="X602" s="7"/>
      <c r="Y602" s="7"/>
      <c r="Z602" s="7"/>
      <c r="AA602" s="7"/>
      <c r="AB602" s="7"/>
      <c r="AC602" s="7"/>
      <c r="AD602" s="7"/>
      <c r="AE602" s="7"/>
    </row>
    <row r="603" ht="13.5" customHeight="1">
      <c r="A603" s="7"/>
      <c r="B603" s="7"/>
      <c r="C603" s="7"/>
      <c r="D603" s="7"/>
      <c r="E603" s="7"/>
      <c r="F603" s="7"/>
      <c r="G603" s="7"/>
      <c r="H603" s="7"/>
      <c r="I603" s="7"/>
      <c r="J603" s="7"/>
      <c r="K603" s="7"/>
      <c r="L603" s="7"/>
      <c r="M603" s="7"/>
      <c r="N603" s="7"/>
      <c r="O603" s="7"/>
      <c r="P603" s="7"/>
      <c r="Q603" s="7"/>
      <c r="R603" s="7"/>
      <c r="S603" s="7"/>
      <c r="T603" s="7"/>
      <c r="U603" s="7"/>
      <c r="V603" s="7"/>
      <c r="W603" s="7"/>
      <c r="X603" s="7"/>
      <c r="Y603" s="7"/>
      <c r="Z603" s="7"/>
      <c r="AA603" s="7"/>
      <c r="AB603" s="7"/>
      <c r="AC603" s="7"/>
      <c r="AD603" s="7"/>
      <c r="AE603" s="7"/>
    </row>
    <row r="604" ht="13.5" customHeight="1">
      <c r="A604" s="7"/>
      <c r="B604" s="7"/>
      <c r="C604" s="7"/>
      <c r="D604" s="7"/>
      <c r="E604" s="7"/>
      <c r="F604" s="7"/>
      <c r="G604" s="7"/>
      <c r="H604" s="7"/>
      <c r="I604" s="7"/>
      <c r="J604" s="7"/>
      <c r="K604" s="7"/>
      <c r="L604" s="7"/>
      <c r="M604" s="7"/>
      <c r="N604" s="7"/>
      <c r="O604" s="7"/>
      <c r="P604" s="7"/>
      <c r="Q604" s="7"/>
      <c r="R604" s="7"/>
      <c r="S604" s="7"/>
      <c r="T604" s="7"/>
      <c r="U604" s="7"/>
      <c r="V604" s="7"/>
      <c r="W604" s="7"/>
      <c r="X604" s="7"/>
      <c r="Y604" s="7"/>
      <c r="Z604" s="7"/>
      <c r="AA604" s="7"/>
      <c r="AB604" s="7"/>
      <c r="AC604" s="7"/>
      <c r="AD604" s="7"/>
      <c r="AE604" s="7"/>
    </row>
    <row r="605" ht="13.5" customHeight="1">
      <c r="A605" s="7"/>
      <c r="B605" s="7"/>
      <c r="C605" s="7"/>
      <c r="D605" s="7"/>
      <c r="E605" s="7"/>
      <c r="F605" s="7"/>
      <c r="G605" s="7"/>
      <c r="H605" s="7"/>
      <c r="I605" s="7"/>
      <c r="J605" s="7"/>
      <c r="K605" s="7"/>
      <c r="L605" s="7"/>
      <c r="M605" s="7"/>
      <c r="N605" s="7"/>
      <c r="O605" s="7"/>
      <c r="P605" s="7"/>
      <c r="Q605" s="7"/>
      <c r="R605" s="7"/>
      <c r="S605" s="7"/>
      <c r="T605" s="7"/>
      <c r="U605" s="7"/>
      <c r="V605" s="7"/>
      <c r="W605" s="7"/>
      <c r="X605" s="7"/>
      <c r="Y605" s="7"/>
      <c r="Z605" s="7"/>
      <c r="AA605" s="7"/>
      <c r="AB605" s="7"/>
      <c r="AC605" s="7"/>
      <c r="AD605" s="7"/>
      <c r="AE605" s="7"/>
    </row>
    <row r="606" ht="13.5" customHeight="1">
      <c r="A606" s="7"/>
      <c r="B606" s="7"/>
      <c r="C606" s="7"/>
      <c r="D606" s="7"/>
      <c r="E606" s="7"/>
      <c r="F606" s="7"/>
      <c r="G606" s="7"/>
      <c r="H606" s="7"/>
      <c r="I606" s="7"/>
      <c r="J606" s="7"/>
      <c r="K606" s="7"/>
      <c r="L606" s="7"/>
      <c r="M606" s="7"/>
      <c r="N606" s="7"/>
      <c r="O606" s="7"/>
      <c r="P606" s="7"/>
      <c r="Q606" s="7"/>
      <c r="R606" s="7"/>
      <c r="S606" s="7"/>
      <c r="T606" s="7"/>
      <c r="U606" s="7"/>
      <c r="V606" s="7"/>
      <c r="W606" s="7"/>
      <c r="X606" s="7"/>
      <c r="Y606" s="7"/>
      <c r="Z606" s="7"/>
      <c r="AA606" s="7"/>
      <c r="AB606" s="7"/>
      <c r="AC606" s="7"/>
      <c r="AD606" s="7"/>
      <c r="AE606" s="7"/>
    </row>
    <row r="607" ht="13.5" customHeight="1">
      <c r="A607" s="7"/>
      <c r="B607" s="7"/>
      <c r="C607" s="7"/>
      <c r="D607" s="7"/>
      <c r="E607" s="7"/>
      <c r="F607" s="7"/>
      <c r="G607" s="7"/>
      <c r="H607" s="7"/>
      <c r="I607" s="7"/>
      <c r="J607" s="7"/>
      <c r="K607" s="7"/>
      <c r="L607" s="7"/>
      <c r="M607" s="7"/>
      <c r="N607" s="7"/>
      <c r="O607" s="7"/>
      <c r="P607" s="7"/>
      <c r="Q607" s="7"/>
      <c r="R607" s="7"/>
      <c r="S607" s="7"/>
      <c r="T607" s="7"/>
      <c r="U607" s="7"/>
      <c r="V607" s="7"/>
      <c r="W607" s="7"/>
      <c r="X607" s="7"/>
      <c r="Y607" s="7"/>
      <c r="Z607" s="7"/>
      <c r="AA607" s="7"/>
      <c r="AB607" s="7"/>
      <c r="AC607" s="7"/>
      <c r="AD607" s="7"/>
      <c r="AE607" s="7"/>
    </row>
    <row r="608" ht="13.5" customHeight="1">
      <c r="A608" s="7"/>
      <c r="B608" s="7"/>
      <c r="C608" s="7"/>
      <c r="D608" s="7"/>
      <c r="E608" s="7"/>
      <c r="F608" s="7"/>
      <c r="G608" s="7"/>
      <c r="H608" s="7"/>
      <c r="I608" s="7"/>
      <c r="J608" s="7"/>
      <c r="K608" s="7"/>
      <c r="L608" s="7"/>
      <c r="M608" s="7"/>
      <c r="N608" s="7"/>
      <c r="O608" s="7"/>
      <c r="P608" s="7"/>
      <c r="Q608" s="7"/>
      <c r="R608" s="7"/>
      <c r="S608" s="7"/>
      <c r="T608" s="7"/>
      <c r="U608" s="7"/>
      <c r="V608" s="7"/>
      <c r="W608" s="7"/>
      <c r="X608" s="7"/>
      <c r="Y608" s="7"/>
      <c r="Z608" s="7"/>
      <c r="AA608" s="7"/>
      <c r="AB608" s="7"/>
      <c r="AC608" s="7"/>
      <c r="AD608" s="7"/>
      <c r="AE608" s="7"/>
    </row>
    <row r="609" ht="13.5" customHeight="1">
      <c r="A609" s="7"/>
      <c r="B609" s="7"/>
      <c r="C609" s="7"/>
      <c r="D609" s="7"/>
      <c r="E609" s="7"/>
      <c r="F609" s="7"/>
      <c r="G609" s="7"/>
      <c r="H609" s="7"/>
      <c r="I609" s="7"/>
      <c r="J609" s="7"/>
      <c r="K609" s="7"/>
      <c r="L609" s="7"/>
      <c r="M609" s="7"/>
      <c r="N609" s="7"/>
      <c r="O609" s="7"/>
      <c r="P609" s="7"/>
      <c r="Q609" s="7"/>
      <c r="R609" s="7"/>
      <c r="S609" s="7"/>
      <c r="T609" s="7"/>
      <c r="U609" s="7"/>
      <c r="V609" s="7"/>
      <c r="W609" s="7"/>
      <c r="X609" s="7"/>
      <c r="Y609" s="7"/>
      <c r="Z609" s="7"/>
      <c r="AA609" s="7"/>
      <c r="AB609" s="7"/>
      <c r="AC609" s="7"/>
      <c r="AD609" s="7"/>
      <c r="AE609" s="7"/>
    </row>
    <row r="610" ht="13.5" customHeight="1">
      <c r="A610" s="7"/>
      <c r="B610" s="7"/>
      <c r="C610" s="7"/>
      <c r="D610" s="7"/>
      <c r="E610" s="7"/>
      <c r="F610" s="7"/>
      <c r="G610" s="7"/>
      <c r="H610" s="7"/>
      <c r="I610" s="7"/>
      <c r="J610" s="7"/>
      <c r="K610" s="7"/>
      <c r="L610" s="7"/>
      <c r="M610" s="7"/>
      <c r="N610" s="7"/>
      <c r="O610" s="7"/>
      <c r="P610" s="7"/>
      <c r="Q610" s="7"/>
      <c r="R610" s="7"/>
      <c r="S610" s="7"/>
      <c r="T610" s="7"/>
      <c r="U610" s="7"/>
      <c r="V610" s="7"/>
      <c r="W610" s="7"/>
      <c r="X610" s="7"/>
      <c r="Y610" s="7"/>
      <c r="Z610" s="7"/>
      <c r="AA610" s="7"/>
      <c r="AB610" s="7"/>
      <c r="AC610" s="7"/>
      <c r="AD610" s="7"/>
      <c r="AE610" s="7"/>
    </row>
    <row r="611" ht="13.5" customHeight="1">
      <c r="A611" s="7"/>
      <c r="B611" s="7"/>
      <c r="C611" s="7"/>
      <c r="D611" s="7"/>
      <c r="E611" s="7"/>
      <c r="F611" s="7"/>
      <c r="G611" s="7"/>
      <c r="H611" s="7"/>
      <c r="I611" s="7"/>
      <c r="J611" s="7"/>
      <c r="K611" s="7"/>
      <c r="L611" s="7"/>
      <c r="M611" s="7"/>
      <c r="N611" s="7"/>
      <c r="O611" s="7"/>
      <c r="P611" s="7"/>
      <c r="Q611" s="7"/>
      <c r="R611" s="7"/>
      <c r="S611" s="7"/>
      <c r="T611" s="7"/>
      <c r="U611" s="7"/>
      <c r="V611" s="7"/>
      <c r="W611" s="7"/>
      <c r="X611" s="7"/>
      <c r="Y611" s="7"/>
      <c r="Z611" s="7"/>
      <c r="AA611" s="7"/>
      <c r="AB611" s="7"/>
      <c r="AC611" s="7"/>
      <c r="AD611" s="7"/>
      <c r="AE611" s="7"/>
    </row>
    <row r="612" ht="13.5" customHeight="1">
      <c r="A612" s="7"/>
      <c r="B612" s="7"/>
      <c r="C612" s="7"/>
      <c r="D612" s="7"/>
      <c r="E612" s="7"/>
      <c r="F612" s="7"/>
      <c r="G612" s="7"/>
      <c r="H612" s="7"/>
      <c r="I612" s="7"/>
      <c r="J612" s="7"/>
      <c r="K612" s="7"/>
      <c r="L612" s="7"/>
      <c r="M612" s="7"/>
      <c r="N612" s="7"/>
      <c r="O612" s="7"/>
      <c r="P612" s="7"/>
      <c r="Q612" s="7"/>
      <c r="R612" s="7"/>
      <c r="S612" s="7"/>
      <c r="T612" s="7"/>
      <c r="U612" s="7"/>
      <c r="V612" s="7"/>
      <c r="W612" s="7"/>
      <c r="X612" s="7"/>
      <c r="Y612" s="7"/>
      <c r="Z612" s="7"/>
      <c r="AA612" s="7"/>
      <c r="AB612" s="7"/>
      <c r="AC612" s="7"/>
      <c r="AD612" s="7"/>
      <c r="AE612" s="7"/>
    </row>
    <row r="613" ht="13.5" customHeight="1">
      <c r="A613" s="7"/>
      <c r="B613" s="7"/>
      <c r="C613" s="7"/>
      <c r="D613" s="7"/>
      <c r="E613" s="7"/>
      <c r="F613" s="7"/>
      <c r="G613" s="7"/>
      <c r="H613" s="7"/>
      <c r="I613" s="7"/>
      <c r="J613" s="7"/>
      <c r="K613" s="7"/>
      <c r="L613" s="7"/>
      <c r="M613" s="7"/>
      <c r="N613" s="7"/>
      <c r="O613" s="7"/>
      <c r="P613" s="7"/>
      <c r="Q613" s="7"/>
      <c r="R613" s="7"/>
      <c r="S613" s="7"/>
      <c r="T613" s="7"/>
      <c r="U613" s="7"/>
      <c r="V613" s="7"/>
      <c r="W613" s="7"/>
      <c r="X613" s="7"/>
      <c r="Y613" s="7"/>
      <c r="Z613" s="7"/>
      <c r="AA613" s="7"/>
      <c r="AB613" s="7"/>
      <c r="AC613" s="7"/>
      <c r="AD613" s="7"/>
      <c r="AE613" s="7"/>
    </row>
    <row r="614" ht="13.5" customHeight="1">
      <c r="A614" s="7"/>
      <c r="B614" s="7"/>
      <c r="C614" s="7"/>
      <c r="D614" s="7"/>
      <c r="E614" s="7"/>
      <c r="F614" s="7"/>
      <c r="G614" s="7"/>
      <c r="H614" s="7"/>
      <c r="I614" s="7"/>
      <c r="J614" s="7"/>
      <c r="K614" s="7"/>
      <c r="L614" s="7"/>
      <c r="M614" s="7"/>
      <c r="N614" s="7"/>
      <c r="O614" s="7"/>
      <c r="P614" s="7"/>
      <c r="Q614" s="7"/>
      <c r="R614" s="7"/>
      <c r="S614" s="7"/>
      <c r="T614" s="7"/>
      <c r="U614" s="7"/>
      <c r="V614" s="7"/>
      <c r="W614" s="7"/>
      <c r="X614" s="7"/>
      <c r="Y614" s="7"/>
      <c r="Z614" s="7"/>
      <c r="AA614" s="7"/>
      <c r="AB614" s="7"/>
      <c r="AC614" s="7"/>
      <c r="AD614" s="7"/>
      <c r="AE614" s="7"/>
    </row>
    <row r="615" ht="13.5" customHeight="1">
      <c r="A615" s="7"/>
      <c r="B615" s="7"/>
      <c r="C615" s="7"/>
      <c r="D615" s="7"/>
      <c r="E615" s="7"/>
      <c r="F615" s="7"/>
      <c r="G615" s="7"/>
      <c r="H615" s="7"/>
      <c r="I615" s="7"/>
      <c r="J615" s="7"/>
      <c r="K615" s="7"/>
      <c r="L615" s="7"/>
      <c r="M615" s="7"/>
      <c r="N615" s="7"/>
      <c r="O615" s="7"/>
      <c r="P615" s="7"/>
      <c r="Q615" s="7"/>
      <c r="R615" s="7"/>
      <c r="S615" s="7"/>
      <c r="T615" s="7"/>
      <c r="U615" s="7"/>
      <c r="V615" s="7"/>
      <c r="W615" s="7"/>
      <c r="X615" s="7"/>
      <c r="Y615" s="7"/>
      <c r="Z615" s="7"/>
      <c r="AA615" s="7"/>
      <c r="AB615" s="7"/>
      <c r="AC615" s="7"/>
      <c r="AD615" s="7"/>
      <c r="AE615" s="7"/>
    </row>
    <row r="616" ht="13.5" customHeight="1">
      <c r="A616" s="7"/>
      <c r="B616" s="7"/>
      <c r="C616" s="7"/>
      <c r="D616" s="7"/>
      <c r="E616" s="7"/>
      <c r="F616" s="7"/>
      <c r="G616" s="7"/>
      <c r="H616" s="7"/>
      <c r="I616" s="7"/>
      <c r="J616" s="7"/>
      <c r="K616" s="7"/>
      <c r="L616" s="7"/>
      <c r="M616" s="7"/>
      <c r="N616" s="7"/>
      <c r="O616" s="7"/>
      <c r="P616" s="7"/>
      <c r="Q616" s="7"/>
      <c r="R616" s="7"/>
      <c r="S616" s="7"/>
      <c r="T616" s="7"/>
      <c r="U616" s="7"/>
      <c r="V616" s="7"/>
      <c r="W616" s="7"/>
      <c r="X616" s="7"/>
      <c r="Y616" s="7"/>
      <c r="Z616" s="7"/>
      <c r="AA616" s="7"/>
      <c r="AB616" s="7"/>
      <c r="AC616" s="7"/>
      <c r="AD616" s="7"/>
      <c r="AE616" s="7"/>
    </row>
    <row r="617" ht="13.5" customHeight="1">
      <c r="A617" s="7"/>
      <c r="B617" s="7"/>
      <c r="C617" s="7"/>
      <c r="D617" s="7"/>
      <c r="E617" s="7"/>
      <c r="F617" s="7"/>
      <c r="G617" s="7"/>
      <c r="H617" s="7"/>
      <c r="I617" s="7"/>
      <c r="J617" s="7"/>
      <c r="K617" s="7"/>
      <c r="L617" s="7"/>
      <c r="M617" s="7"/>
      <c r="N617" s="7"/>
      <c r="O617" s="7"/>
      <c r="P617" s="7"/>
      <c r="Q617" s="7"/>
      <c r="R617" s="7"/>
      <c r="S617" s="7"/>
      <c r="T617" s="7"/>
      <c r="U617" s="7"/>
      <c r="V617" s="7"/>
      <c r="W617" s="7"/>
      <c r="X617" s="7"/>
      <c r="Y617" s="7"/>
      <c r="Z617" s="7"/>
      <c r="AA617" s="7"/>
      <c r="AB617" s="7"/>
      <c r="AC617" s="7"/>
      <c r="AD617" s="7"/>
      <c r="AE617" s="7"/>
    </row>
    <row r="618" ht="13.5" customHeight="1">
      <c r="A618" s="7"/>
      <c r="B618" s="7"/>
      <c r="C618" s="7"/>
      <c r="D618" s="7"/>
      <c r="E618" s="7"/>
      <c r="F618" s="7"/>
      <c r="G618" s="7"/>
      <c r="H618" s="7"/>
      <c r="I618" s="7"/>
      <c r="J618" s="7"/>
      <c r="K618" s="7"/>
      <c r="L618" s="7"/>
      <c r="M618" s="7"/>
      <c r="N618" s="7"/>
      <c r="O618" s="7"/>
      <c r="P618" s="7"/>
      <c r="Q618" s="7"/>
      <c r="R618" s="7"/>
      <c r="S618" s="7"/>
      <c r="T618" s="7"/>
      <c r="U618" s="7"/>
      <c r="V618" s="7"/>
      <c r="W618" s="7"/>
      <c r="X618" s="7"/>
      <c r="Y618" s="7"/>
      <c r="Z618" s="7"/>
      <c r="AA618" s="7"/>
      <c r="AB618" s="7"/>
      <c r="AC618" s="7"/>
      <c r="AD618" s="7"/>
      <c r="AE618" s="7"/>
    </row>
    <row r="619" ht="13.5" customHeight="1">
      <c r="A619" s="7"/>
      <c r="B619" s="7"/>
      <c r="C619" s="7"/>
      <c r="D619" s="7"/>
      <c r="E619" s="7"/>
      <c r="F619" s="7"/>
      <c r="G619" s="7"/>
      <c r="H619" s="7"/>
      <c r="I619" s="7"/>
      <c r="J619" s="7"/>
      <c r="K619" s="7"/>
      <c r="L619" s="7"/>
      <c r="M619" s="7"/>
      <c r="N619" s="7"/>
      <c r="O619" s="7"/>
      <c r="P619" s="7"/>
      <c r="Q619" s="7"/>
      <c r="R619" s="7"/>
      <c r="S619" s="7"/>
      <c r="T619" s="7"/>
      <c r="U619" s="7"/>
      <c r="V619" s="7"/>
      <c r="W619" s="7"/>
      <c r="X619" s="7"/>
      <c r="Y619" s="7"/>
      <c r="Z619" s="7"/>
      <c r="AA619" s="7"/>
      <c r="AB619" s="7"/>
      <c r="AC619" s="7"/>
      <c r="AD619" s="7"/>
      <c r="AE619" s="7"/>
    </row>
    <row r="620" ht="13.5" customHeight="1">
      <c r="A620" s="7"/>
      <c r="B620" s="7"/>
      <c r="C620" s="7"/>
      <c r="D620" s="7"/>
      <c r="E620" s="7"/>
      <c r="F620" s="7"/>
      <c r="G620" s="7"/>
      <c r="H620" s="7"/>
      <c r="I620" s="7"/>
      <c r="J620" s="7"/>
      <c r="K620" s="7"/>
      <c r="L620" s="7"/>
      <c r="M620" s="7"/>
      <c r="N620" s="7"/>
      <c r="O620" s="7"/>
      <c r="P620" s="7"/>
      <c r="Q620" s="7"/>
      <c r="R620" s="7"/>
      <c r="S620" s="7"/>
      <c r="T620" s="7"/>
      <c r="U620" s="7"/>
      <c r="V620" s="7"/>
      <c r="W620" s="7"/>
      <c r="X620" s="7"/>
      <c r="Y620" s="7"/>
      <c r="Z620" s="7"/>
      <c r="AA620" s="7"/>
      <c r="AB620" s="7"/>
      <c r="AC620" s="7"/>
      <c r="AD620" s="7"/>
      <c r="AE620" s="7"/>
    </row>
    <row r="621" ht="13.5" customHeight="1">
      <c r="A621" s="7"/>
      <c r="B621" s="7"/>
      <c r="C621" s="7"/>
      <c r="D621" s="7"/>
      <c r="E621" s="7"/>
      <c r="F621" s="7"/>
      <c r="G621" s="7"/>
      <c r="H621" s="7"/>
      <c r="I621" s="7"/>
      <c r="J621" s="7"/>
      <c r="K621" s="7"/>
      <c r="L621" s="7"/>
      <c r="M621" s="7"/>
      <c r="N621" s="7"/>
      <c r="O621" s="7"/>
      <c r="P621" s="7"/>
      <c r="Q621" s="7"/>
      <c r="R621" s="7"/>
      <c r="S621" s="7"/>
      <c r="T621" s="7"/>
      <c r="U621" s="7"/>
      <c r="V621" s="7"/>
      <c r="W621" s="7"/>
      <c r="X621" s="7"/>
      <c r="Y621" s="7"/>
      <c r="Z621" s="7"/>
      <c r="AA621" s="7"/>
      <c r="AB621" s="7"/>
      <c r="AC621" s="7"/>
      <c r="AD621" s="7"/>
      <c r="AE621" s="7"/>
    </row>
    <row r="622" ht="13.5" customHeight="1">
      <c r="A622" s="7"/>
      <c r="B622" s="7"/>
      <c r="C622" s="7"/>
      <c r="D622" s="7"/>
      <c r="E622" s="7"/>
      <c r="F622" s="7"/>
      <c r="G622" s="7"/>
      <c r="H622" s="7"/>
      <c r="I622" s="7"/>
      <c r="J622" s="7"/>
      <c r="K622" s="7"/>
      <c r="L622" s="7"/>
      <c r="M622" s="7"/>
      <c r="N622" s="7"/>
      <c r="O622" s="7"/>
      <c r="P622" s="7"/>
      <c r="Q622" s="7"/>
      <c r="R622" s="7"/>
      <c r="S622" s="7"/>
      <c r="T622" s="7"/>
      <c r="U622" s="7"/>
      <c r="V622" s="7"/>
      <c r="W622" s="7"/>
      <c r="X622" s="7"/>
      <c r="Y622" s="7"/>
      <c r="Z622" s="7"/>
      <c r="AA622" s="7"/>
      <c r="AB622" s="7"/>
      <c r="AC622" s="7"/>
      <c r="AD622" s="7"/>
      <c r="AE622" s="7"/>
    </row>
    <row r="623" ht="13.5" customHeight="1">
      <c r="A623" s="7"/>
      <c r="B623" s="7"/>
      <c r="C623" s="7"/>
      <c r="D623" s="7"/>
      <c r="E623" s="7"/>
      <c r="F623" s="7"/>
      <c r="G623" s="7"/>
      <c r="H623" s="7"/>
      <c r="I623" s="7"/>
      <c r="J623" s="7"/>
      <c r="K623" s="7"/>
      <c r="L623" s="7"/>
      <c r="M623" s="7"/>
      <c r="N623" s="7"/>
      <c r="O623" s="7"/>
      <c r="P623" s="7"/>
      <c r="Q623" s="7"/>
      <c r="R623" s="7"/>
      <c r="S623" s="7"/>
      <c r="T623" s="7"/>
      <c r="U623" s="7"/>
      <c r="V623" s="7"/>
      <c r="W623" s="7"/>
      <c r="X623" s="7"/>
      <c r="Y623" s="7"/>
      <c r="Z623" s="7"/>
      <c r="AA623" s="7"/>
      <c r="AB623" s="7"/>
      <c r="AC623" s="7"/>
      <c r="AD623" s="7"/>
      <c r="AE623" s="7"/>
    </row>
    <row r="624" ht="13.5" customHeight="1">
      <c r="A624" s="7"/>
      <c r="B624" s="7"/>
      <c r="C624" s="7"/>
      <c r="D624" s="7"/>
      <c r="E624" s="7"/>
      <c r="F624" s="7"/>
      <c r="G624" s="7"/>
      <c r="H624" s="7"/>
      <c r="I624" s="7"/>
      <c r="J624" s="7"/>
      <c r="K624" s="7"/>
      <c r="L624" s="7"/>
      <c r="M624" s="7"/>
      <c r="N624" s="7"/>
      <c r="O624" s="7"/>
      <c r="P624" s="7"/>
      <c r="Q624" s="7"/>
      <c r="R624" s="7"/>
      <c r="S624" s="7"/>
      <c r="T624" s="7"/>
      <c r="U624" s="7"/>
      <c r="V624" s="7"/>
      <c r="W624" s="7"/>
      <c r="X624" s="7"/>
      <c r="Y624" s="7"/>
      <c r="Z624" s="7"/>
      <c r="AA624" s="7"/>
      <c r="AB624" s="7"/>
      <c r="AC624" s="7"/>
      <c r="AD624" s="7"/>
      <c r="AE624" s="7"/>
    </row>
    <row r="625" ht="13.5" customHeight="1">
      <c r="A625" s="7"/>
      <c r="B625" s="7"/>
      <c r="C625" s="7"/>
      <c r="D625" s="7"/>
      <c r="E625" s="7"/>
      <c r="F625" s="7"/>
      <c r="G625" s="7"/>
      <c r="H625" s="7"/>
      <c r="I625" s="7"/>
      <c r="J625" s="7"/>
      <c r="K625" s="7"/>
      <c r="L625" s="7"/>
      <c r="M625" s="7"/>
      <c r="N625" s="7"/>
      <c r="O625" s="7"/>
      <c r="P625" s="7"/>
      <c r="Q625" s="7"/>
      <c r="R625" s="7"/>
      <c r="S625" s="7"/>
      <c r="T625" s="7"/>
      <c r="U625" s="7"/>
      <c r="V625" s="7"/>
      <c r="W625" s="7"/>
      <c r="X625" s="7"/>
      <c r="Y625" s="7"/>
      <c r="Z625" s="7"/>
      <c r="AA625" s="7"/>
      <c r="AB625" s="7"/>
      <c r="AC625" s="7"/>
      <c r="AD625" s="7"/>
      <c r="AE625" s="7"/>
    </row>
    <row r="626" ht="13.5" customHeight="1">
      <c r="A626" s="7"/>
      <c r="B626" s="7"/>
      <c r="C626" s="7"/>
      <c r="D626" s="7"/>
      <c r="E626" s="7"/>
      <c r="F626" s="7"/>
      <c r="G626" s="7"/>
      <c r="H626" s="7"/>
      <c r="I626" s="7"/>
      <c r="J626" s="7"/>
      <c r="K626" s="7"/>
      <c r="L626" s="7"/>
      <c r="M626" s="7"/>
      <c r="N626" s="7"/>
      <c r="O626" s="7"/>
      <c r="P626" s="7"/>
      <c r="Q626" s="7"/>
      <c r="R626" s="7"/>
      <c r="S626" s="7"/>
      <c r="T626" s="7"/>
      <c r="U626" s="7"/>
      <c r="V626" s="7"/>
      <c r="W626" s="7"/>
      <c r="X626" s="7"/>
      <c r="Y626" s="7"/>
      <c r="Z626" s="7"/>
      <c r="AA626" s="7"/>
      <c r="AB626" s="7"/>
      <c r="AC626" s="7"/>
      <c r="AD626" s="7"/>
      <c r="AE626" s="7"/>
    </row>
    <row r="627" ht="13.5" customHeight="1">
      <c r="A627" s="7"/>
      <c r="B627" s="7"/>
      <c r="C627" s="7"/>
      <c r="D627" s="7"/>
      <c r="E627" s="7"/>
      <c r="F627" s="7"/>
      <c r="G627" s="7"/>
      <c r="H627" s="7"/>
      <c r="I627" s="7"/>
      <c r="J627" s="7"/>
      <c r="K627" s="7"/>
      <c r="L627" s="7"/>
      <c r="M627" s="7"/>
      <c r="N627" s="7"/>
      <c r="O627" s="7"/>
      <c r="P627" s="7"/>
      <c r="Q627" s="7"/>
      <c r="R627" s="7"/>
      <c r="S627" s="7"/>
      <c r="T627" s="7"/>
      <c r="U627" s="7"/>
      <c r="V627" s="7"/>
      <c r="W627" s="7"/>
      <c r="X627" s="7"/>
      <c r="Y627" s="7"/>
      <c r="Z627" s="7"/>
      <c r="AA627" s="7"/>
      <c r="AB627" s="7"/>
      <c r="AC627" s="7"/>
      <c r="AD627" s="7"/>
      <c r="AE627" s="7"/>
    </row>
    <row r="628" ht="13.5" customHeight="1">
      <c r="A628" s="7"/>
      <c r="B628" s="7"/>
      <c r="C628" s="7"/>
      <c r="D628" s="7"/>
      <c r="E628" s="7"/>
      <c r="F628" s="7"/>
      <c r="G628" s="7"/>
      <c r="H628" s="7"/>
      <c r="I628" s="7"/>
      <c r="J628" s="7"/>
      <c r="K628" s="7"/>
      <c r="L628" s="7"/>
      <c r="M628" s="7"/>
      <c r="N628" s="7"/>
      <c r="O628" s="7"/>
      <c r="P628" s="7"/>
      <c r="Q628" s="7"/>
      <c r="R628" s="7"/>
      <c r="S628" s="7"/>
      <c r="T628" s="7"/>
      <c r="U628" s="7"/>
      <c r="V628" s="7"/>
      <c r="W628" s="7"/>
      <c r="X628" s="7"/>
      <c r="Y628" s="7"/>
      <c r="Z628" s="7"/>
      <c r="AA628" s="7"/>
      <c r="AB628" s="7"/>
      <c r="AC628" s="7"/>
      <c r="AD628" s="7"/>
      <c r="AE628" s="7"/>
    </row>
    <row r="629" ht="13.5" customHeight="1">
      <c r="A629" s="7"/>
      <c r="B629" s="7"/>
      <c r="C629" s="7"/>
      <c r="D629" s="7"/>
      <c r="E629" s="7"/>
      <c r="F629" s="7"/>
      <c r="G629" s="7"/>
      <c r="H629" s="7"/>
      <c r="I629" s="7"/>
      <c r="J629" s="7"/>
      <c r="K629" s="7"/>
      <c r="L629" s="7"/>
      <c r="M629" s="7"/>
      <c r="N629" s="7"/>
      <c r="O629" s="7"/>
      <c r="P629" s="7"/>
      <c r="Q629" s="7"/>
      <c r="R629" s="7"/>
      <c r="S629" s="7"/>
      <c r="T629" s="7"/>
      <c r="U629" s="7"/>
      <c r="V629" s="7"/>
      <c r="W629" s="7"/>
      <c r="X629" s="7"/>
      <c r="Y629" s="7"/>
      <c r="Z629" s="7"/>
      <c r="AA629" s="7"/>
      <c r="AB629" s="7"/>
      <c r="AC629" s="7"/>
      <c r="AD629" s="7"/>
      <c r="AE629" s="7"/>
    </row>
    <row r="630" ht="13.5" customHeight="1">
      <c r="A630" s="7"/>
      <c r="B630" s="7"/>
      <c r="C630" s="7"/>
      <c r="D630" s="7"/>
      <c r="E630" s="7"/>
      <c r="F630" s="7"/>
      <c r="G630" s="7"/>
      <c r="H630" s="7"/>
      <c r="I630" s="7"/>
      <c r="J630" s="7"/>
      <c r="K630" s="7"/>
      <c r="L630" s="7"/>
      <c r="M630" s="7"/>
      <c r="N630" s="7"/>
      <c r="O630" s="7"/>
      <c r="P630" s="7"/>
      <c r="Q630" s="7"/>
      <c r="R630" s="7"/>
      <c r="S630" s="7"/>
      <c r="T630" s="7"/>
      <c r="U630" s="7"/>
      <c r="V630" s="7"/>
      <c r="W630" s="7"/>
      <c r="X630" s="7"/>
      <c r="Y630" s="7"/>
      <c r="Z630" s="7"/>
      <c r="AA630" s="7"/>
      <c r="AB630" s="7"/>
      <c r="AC630" s="7"/>
      <c r="AD630" s="7"/>
      <c r="AE630" s="7"/>
    </row>
    <row r="631" ht="13.5" customHeight="1">
      <c r="A631" s="7"/>
      <c r="B631" s="7"/>
      <c r="C631" s="7"/>
      <c r="D631" s="7"/>
      <c r="E631" s="7"/>
      <c r="F631" s="7"/>
      <c r="G631" s="7"/>
      <c r="H631" s="7"/>
      <c r="I631" s="7"/>
      <c r="J631" s="7"/>
      <c r="K631" s="7"/>
      <c r="L631" s="7"/>
      <c r="M631" s="7"/>
      <c r="N631" s="7"/>
      <c r="O631" s="7"/>
      <c r="P631" s="7"/>
      <c r="Q631" s="7"/>
      <c r="R631" s="7"/>
      <c r="S631" s="7"/>
      <c r="T631" s="7"/>
      <c r="U631" s="7"/>
      <c r="V631" s="7"/>
      <c r="W631" s="7"/>
      <c r="X631" s="7"/>
      <c r="Y631" s="7"/>
      <c r="Z631" s="7"/>
      <c r="AA631" s="7"/>
      <c r="AB631" s="7"/>
      <c r="AC631" s="7"/>
      <c r="AD631" s="7"/>
      <c r="AE631" s="7"/>
    </row>
    <row r="632" ht="13.5" customHeight="1">
      <c r="A632" s="7"/>
      <c r="B632" s="7"/>
      <c r="C632" s="7"/>
      <c r="D632" s="7"/>
      <c r="E632" s="7"/>
      <c r="F632" s="7"/>
      <c r="G632" s="7"/>
      <c r="H632" s="7"/>
      <c r="I632" s="7"/>
      <c r="J632" s="7"/>
      <c r="K632" s="7"/>
      <c r="L632" s="7"/>
      <c r="M632" s="7"/>
      <c r="N632" s="7"/>
      <c r="O632" s="7"/>
      <c r="P632" s="7"/>
      <c r="Q632" s="7"/>
      <c r="R632" s="7"/>
      <c r="S632" s="7"/>
      <c r="T632" s="7"/>
      <c r="U632" s="7"/>
      <c r="V632" s="7"/>
      <c r="W632" s="7"/>
      <c r="X632" s="7"/>
      <c r="Y632" s="7"/>
      <c r="Z632" s="7"/>
      <c r="AA632" s="7"/>
      <c r="AB632" s="7"/>
      <c r="AC632" s="7"/>
      <c r="AD632" s="7"/>
      <c r="AE632" s="7"/>
    </row>
    <row r="633" ht="13.5" customHeight="1">
      <c r="A633" s="7"/>
      <c r="B633" s="7"/>
      <c r="C633" s="7"/>
      <c r="D633" s="7"/>
      <c r="E633" s="7"/>
      <c r="F633" s="7"/>
      <c r="G633" s="7"/>
      <c r="H633" s="7"/>
      <c r="I633" s="7"/>
      <c r="J633" s="7"/>
      <c r="K633" s="7"/>
      <c r="L633" s="7"/>
      <c r="M633" s="7"/>
      <c r="N633" s="7"/>
      <c r="O633" s="7"/>
      <c r="P633" s="7"/>
      <c r="Q633" s="7"/>
      <c r="R633" s="7"/>
      <c r="S633" s="7"/>
      <c r="T633" s="7"/>
      <c r="U633" s="7"/>
      <c r="V633" s="7"/>
      <c r="W633" s="7"/>
      <c r="X633" s="7"/>
      <c r="Y633" s="7"/>
      <c r="Z633" s="7"/>
      <c r="AA633" s="7"/>
      <c r="AB633" s="7"/>
      <c r="AC633" s="7"/>
      <c r="AD633" s="7"/>
      <c r="AE633" s="7"/>
    </row>
    <row r="634" ht="13.5" customHeight="1">
      <c r="A634" s="7"/>
      <c r="B634" s="7"/>
      <c r="C634" s="7"/>
      <c r="D634" s="7"/>
      <c r="E634" s="7"/>
      <c r="F634" s="7"/>
      <c r="G634" s="7"/>
      <c r="H634" s="7"/>
      <c r="I634" s="7"/>
      <c r="J634" s="7"/>
      <c r="K634" s="7"/>
      <c r="L634" s="7"/>
      <c r="M634" s="7"/>
      <c r="N634" s="7"/>
      <c r="O634" s="7"/>
      <c r="P634" s="7"/>
      <c r="Q634" s="7"/>
      <c r="R634" s="7"/>
      <c r="S634" s="7"/>
      <c r="T634" s="7"/>
      <c r="U634" s="7"/>
      <c r="V634" s="7"/>
      <c r="W634" s="7"/>
      <c r="X634" s="7"/>
      <c r="Y634" s="7"/>
      <c r="Z634" s="7"/>
      <c r="AA634" s="7"/>
      <c r="AB634" s="7"/>
      <c r="AC634" s="7"/>
      <c r="AD634" s="7"/>
      <c r="AE634" s="7"/>
    </row>
    <row r="635" ht="13.5" customHeight="1">
      <c r="A635" s="7"/>
      <c r="B635" s="7"/>
      <c r="C635" s="7"/>
      <c r="D635" s="7"/>
      <c r="E635" s="7"/>
      <c r="F635" s="7"/>
      <c r="G635" s="7"/>
      <c r="H635" s="7"/>
      <c r="I635" s="7"/>
      <c r="J635" s="7"/>
      <c r="K635" s="7"/>
      <c r="L635" s="7"/>
      <c r="M635" s="7"/>
      <c r="N635" s="7"/>
      <c r="O635" s="7"/>
      <c r="P635" s="7"/>
      <c r="Q635" s="7"/>
      <c r="R635" s="7"/>
      <c r="S635" s="7"/>
      <c r="T635" s="7"/>
      <c r="U635" s="7"/>
      <c r="V635" s="7"/>
      <c r="W635" s="7"/>
      <c r="X635" s="7"/>
      <c r="Y635" s="7"/>
      <c r="Z635" s="7"/>
      <c r="AA635" s="7"/>
      <c r="AB635" s="7"/>
      <c r="AC635" s="7"/>
      <c r="AD635" s="7"/>
      <c r="AE635" s="7"/>
    </row>
    <row r="636" ht="13.5" customHeight="1">
      <c r="A636" s="7"/>
      <c r="B636" s="7"/>
      <c r="C636" s="7"/>
      <c r="D636" s="7"/>
      <c r="E636" s="7"/>
      <c r="F636" s="7"/>
      <c r="G636" s="7"/>
      <c r="H636" s="7"/>
      <c r="I636" s="7"/>
      <c r="J636" s="7"/>
      <c r="K636" s="7"/>
      <c r="L636" s="7"/>
      <c r="M636" s="7"/>
      <c r="N636" s="7"/>
      <c r="O636" s="7"/>
      <c r="P636" s="7"/>
      <c r="Q636" s="7"/>
      <c r="R636" s="7"/>
      <c r="S636" s="7"/>
      <c r="T636" s="7"/>
      <c r="U636" s="7"/>
      <c r="V636" s="7"/>
      <c r="W636" s="7"/>
      <c r="X636" s="7"/>
      <c r="Y636" s="7"/>
      <c r="Z636" s="7"/>
      <c r="AA636" s="7"/>
      <c r="AB636" s="7"/>
      <c r="AC636" s="7"/>
      <c r="AD636" s="7"/>
      <c r="AE636" s="7"/>
    </row>
    <row r="637" ht="13.5" customHeight="1">
      <c r="A637" s="7"/>
      <c r="B637" s="7"/>
      <c r="C637" s="7"/>
      <c r="D637" s="7"/>
      <c r="E637" s="7"/>
      <c r="F637" s="7"/>
      <c r="G637" s="7"/>
      <c r="H637" s="7"/>
      <c r="I637" s="7"/>
      <c r="J637" s="7"/>
      <c r="K637" s="7"/>
      <c r="L637" s="7"/>
      <c r="M637" s="7"/>
      <c r="N637" s="7"/>
      <c r="O637" s="7"/>
      <c r="P637" s="7"/>
      <c r="Q637" s="7"/>
      <c r="R637" s="7"/>
      <c r="S637" s="7"/>
      <c r="T637" s="7"/>
      <c r="U637" s="7"/>
      <c r="V637" s="7"/>
      <c r="W637" s="7"/>
      <c r="X637" s="7"/>
      <c r="Y637" s="7"/>
      <c r="Z637" s="7"/>
      <c r="AA637" s="7"/>
      <c r="AB637" s="7"/>
      <c r="AC637" s="7"/>
      <c r="AD637" s="7"/>
      <c r="AE637" s="7"/>
    </row>
    <row r="638" ht="13.5" customHeight="1">
      <c r="A638" s="7"/>
      <c r="B638" s="7"/>
      <c r="C638" s="7"/>
      <c r="D638" s="7"/>
      <c r="E638" s="7"/>
      <c r="F638" s="7"/>
      <c r="G638" s="7"/>
      <c r="H638" s="7"/>
      <c r="I638" s="7"/>
      <c r="J638" s="7"/>
      <c r="K638" s="7"/>
      <c r="L638" s="7"/>
      <c r="M638" s="7"/>
      <c r="N638" s="7"/>
      <c r="O638" s="7"/>
      <c r="P638" s="7"/>
      <c r="Q638" s="7"/>
      <c r="R638" s="7"/>
      <c r="S638" s="7"/>
      <c r="T638" s="7"/>
      <c r="U638" s="7"/>
      <c r="V638" s="7"/>
      <c r="W638" s="7"/>
      <c r="X638" s="7"/>
      <c r="Y638" s="7"/>
      <c r="Z638" s="7"/>
      <c r="AA638" s="7"/>
      <c r="AB638" s="7"/>
      <c r="AC638" s="7"/>
      <c r="AD638" s="7"/>
      <c r="AE638" s="7"/>
    </row>
    <row r="639" ht="13.5" customHeight="1">
      <c r="A639" s="7"/>
      <c r="B639" s="7"/>
      <c r="C639" s="7"/>
      <c r="D639" s="7"/>
      <c r="E639" s="7"/>
      <c r="F639" s="7"/>
      <c r="G639" s="7"/>
      <c r="H639" s="7"/>
      <c r="I639" s="7"/>
      <c r="J639" s="7"/>
      <c r="K639" s="7"/>
      <c r="L639" s="7"/>
      <c r="M639" s="7"/>
      <c r="N639" s="7"/>
      <c r="O639" s="7"/>
      <c r="P639" s="7"/>
      <c r="Q639" s="7"/>
      <c r="R639" s="7"/>
      <c r="S639" s="7"/>
      <c r="T639" s="7"/>
      <c r="U639" s="7"/>
      <c r="V639" s="7"/>
      <c r="W639" s="7"/>
      <c r="X639" s="7"/>
      <c r="Y639" s="7"/>
      <c r="Z639" s="7"/>
      <c r="AA639" s="7"/>
      <c r="AB639" s="7"/>
      <c r="AC639" s="7"/>
      <c r="AD639" s="7"/>
      <c r="AE639" s="7"/>
    </row>
    <row r="640" ht="13.5" customHeight="1">
      <c r="A640" s="7"/>
      <c r="B640" s="7"/>
      <c r="C640" s="7"/>
      <c r="D640" s="7"/>
      <c r="E640" s="7"/>
      <c r="F640" s="7"/>
      <c r="G640" s="7"/>
      <c r="H640" s="7"/>
      <c r="I640" s="7"/>
      <c r="J640" s="7"/>
      <c r="K640" s="7"/>
      <c r="L640" s="7"/>
      <c r="M640" s="7"/>
      <c r="N640" s="7"/>
      <c r="O640" s="7"/>
      <c r="P640" s="7"/>
      <c r="Q640" s="7"/>
      <c r="R640" s="7"/>
      <c r="S640" s="7"/>
      <c r="T640" s="7"/>
      <c r="U640" s="7"/>
      <c r="V640" s="7"/>
      <c r="W640" s="7"/>
      <c r="X640" s="7"/>
      <c r="Y640" s="7"/>
      <c r="Z640" s="7"/>
      <c r="AA640" s="7"/>
      <c r="AB640" s="7"/>
      <c r="AC640" s="7"/>
      <c r="AD640" s="7"/>
      <c r="AE640" s="7"/>
    </row>
    <row r="641" ht="13.5" customHeight="1">
      <c r="A641" s="7"/>
      <c r="B641" s="7"/>
      <c r="C641" s="7"/>
      <c r="D641" s="7"/>
      <c r="E641" s="7"/>
      <c r="F641" s="7"/>
      <c r="G641" s="7"/>
      <c r="H641" s="7"/>
      <c r="I641" s="7"/>
      <c r="J641" s="7"/>
      <c r="K641" s="7"/>
      <c r="L641" s="7"/>
      <c r="M641" s="7"/>
      <c r="N641" s="7"/>
      <c r="O641" s="7"/>
      <c r="P641" s="7"/>
      <c r="Q641" s="7"/>
      <c r="R641" s="7"/>
      <c r="S641" s="7"/>
      <c r="T641" s="7"/>
      <c r="U641" s="7"/>
      <c r="V641" s="7"/>
      <c r="W641" s="7"/>
      <c r="X641" s="7"/>
      <c r="Y641" s="7"/>
      <c r="Z641" s="7"/>
      <c r="AA641" s="7"/>
      <c r="AB641" s="7"/>
      <c r="AC641" s="7"/>
      <c r="AD641" s="7"/>
      <c r="AE641" s="7"/>
    </row>
    <row r="642" ht="13.5" customHeight="1">
      <c r="A642" s="7"/>
      <c r="B642" s="7"/>
      <c r="C642" s="7"/>
      <c r="D642" s="7"/>
      <c r="E642" s="7"/>
      <c r="F642" s="7"/>
      <c r="G642" s="7"/>
      <c r="H642" s="7"/>
      <c r="I642" s="7"/>
      <c r="J642" s="7"/>
      <c r="K642" s="7"/>
      <c r="L642" s="7"/>
      <c r="M642" s="7"/>
      <c r="N642" s="7"/>
      <c r="O642" s="7"/>
      <c r="P642" s="7"/>
      <c r="Q642" s="7"/>
      <c r="R642" s="7"/>
      <c r="S642" s="7"/>
      <c r="T642" s="7"/>
      <c r="U642" s="7"/>
      <c r="V642" s="7"/>
      <c r="W642" s="7"/>
      <c r="X642" s="7"/>
      <c r="Y642" s="7"/>
      <c r="Z642" s="7"/>
      <c r="AA642" s="7"/>
      <c r="AB642" s="7"/>
      <c r="AC642" s="7"/>
      <c r="AD642" s="7"/>
      <c r="AE642" s="7"/>
    </row>
    <row r="643" ht="13.5" customHeight="1">
      <c r="A643" s="7"/>
      <c r="B643" s="7"/>
      <c r="C643" s="7"/>
      <c r="D643" s="7"/>
      <c r="E643" s="7"/>
      <c r="F643" s="7"/>
      <c r="G643" s="7"/>
      <c r="H643" s="7"/>
      <c r="I643" s="7"/>
      <c r="J643" s="7"/>
      <c r="K643" s="7"/>
      <c r="L643" s="7"/>
      <c r="M643" s="7"/>
      <c r="N643" s="7"/>
      <c r="O643" s="7"/>
      <c r="P643" s="7"/>
      <c r="Q643" s="7"/>
      <c r="R643" s="7"/>
      <c r="S643" s="7"/>
      <c r="T643" s="7"/>
      <c r="U643" s="7"/>
      <c r="V643" s="7"/>
      <c r="W643" s="7"/>
      <c r="X643" s="7"/>
      <c r="Y643" s="7"/>
      <c r="Z643" s="7"/>
      <c r="AA643" s="7"/>
      <c r="AB643" s="7"/>
      <c r="AC643" s="7"/>
      <c r="AD643" s="7"/>
      <c r="AE643" s="7"/>
    </row>
    <row r="644" ht="13.5" customHeight="1">
      <c r="A644" s="7"/>
      <c r="B644" s="7"/>
      <c r="C644" s="7"/>
      <c r="D644" s="7"/>
      <c r="E644" s="7"/>
      <c r="F644" s="7"/>
      <c r="G644" s="7"/>
      <c r="H644" s="7"/>
      <c r="I644" s="7"/>
      <c r="J644" s="7"/>
      <c r="K644" s="7"/>
      <c r="L644" s="7"/>
      <c r="M644" s="7"/>
      <c r="N644" s="7"/>
      <c r="O644" s="7"/>
      <c r="P644" s="7"/>
      <c r="Q644" s="7"/>
      <c r="R644" s="7"/>
      <c r="S644" s="7"/>
      <c r="T644" s="7"/>
      <c r="U644" s="7"/>
      <c r="V644" s="7"/>
      <c r="W644" s="7"/>
      <c r="X644" s="7"/>
      <c r="Y644" s="7"/>
      <c r="Z644" s="7"/>
      <c r="AA644" s="7"/>
      <c r="AB644" s="7"/>
      <c r="AC644" s="7"/>
      <c r="AD644" s="7"/>
      <c r="AE644" s="7"/>
    </row>
    <row r="645" ht="13.5" customHeight="1">
      <c r="A645" s="7"/>
      <c r="B645" s="7"/>
      <c r="C645" s="7"/>
      <c r="D645" s="7"/>
      <c r="E645" s="7"/>
      <c r="F645" s="7"/>
      <c r="G645" s="7"/>
      <c r="H645" s="7"/>
      <c r="I645" s="7"/>
      <c r="J645" s="7"/>
      <c r="K645" s="7"/>
      <c r="L645" s="7"/>
      <c r="M645" s="7"/>
      <c r="N645" s="7"/>
      <c r="O645" s="7"/>
      <c r="P645" s="7"/>
      <c r="Q645" s="7"/>
      <c r="R645" s="7"/>
      <c r="S645" s="7"/>
      <c r="T645" s="7"/>
      <c r="U645" s="7"/>
      <c r="V645" s="7"/>
      <c r="W645" s="7"/>
      <c r="X645" s="7"/>
      <c r="Y645" s="7"/>
      <c r="Z645" s="7"/>
      <c r="AA645" s="7"/>
      <c r="AB645" s="7"/>
      <c r="AC645" s="7"/>
      <c r="AD645" s="7"/>
      <c r="AE645" s="7"/>
    </row>
    <row r="646" ht="13.5" customHeight="1">
      <c r="A646" s="7"/>
      <c r="B646" s="7"/>
      <c r="C646" s="7"/>
      <c r="D646" s="7"/>
      <c r="E646" s="7"/>
      <c r="F646" s="7"/>
      <c r="G646" s="7"/>
      <c r="H646" s="7"/>
      <c r="I646" s="7"/>
      <c r="J646" s="7"/>
      <c r="K646" s="7"/>
      <c r="L646" s="7"/>
      <c r="M646" s="7"/>
      <c r="N646" s="7"/>
      <c r="O646" s="7"/>
      <c r="P646" s="7"/>
      <c r="Q646" s="7"/>
      <c r="R646" s="7"/>
      <c r="S646" s="7"/>
      <c r="T646" s="7"/>
      <c r="U646" s="7"/>
      <c r="V646" s="7"/>
      <c r="W646" s="7"/>
      <c r="X646" s="7"/>
      <c r="Y646" s="7"/>
      <c r="Z646" s="7"/>
      <c r="AA646" s="7"/>
      <c r="AB646" s="7"/>
      <c r="AC646" s="7"/>
      <c r="AD646" s="7"/>
      <c r="AE646" s="7"/>
    </row>
    <row r="647" ht="13.5" customHeight="1">
      <c r="A647" s="7"/>
      <c r="B647" s="7"/>
      <c r="C647" s="7"/>
      <c r="D647" s="7"/>
      <c r="E647" s="7"/>
      <c r="F647" s="7"/>
      <c r="G647" s="7"/>
      <c r="H647" s="7"/>
      <c r="I647" s="7"/>
      <c r="J647" s="7"/>
      <c r="K647" s="7"/>
      <c r="L647" s="7"/>
      <c r="M647" s="7"/>
      <c r="N647" s="7"/>
      <c r="O647" s="7"/>
      <c r="P647" s="7"/>
      <c r="Q647" s="7"/>
      <c r="R647" s="7"/>
      <c r="S647" s="7"/>
      <c r="T647" s="7"/>
      <c r="U647" s="7"/>
      <c r="V647" s="7"/>
      <c r="W647" s="7"/>
      <c r="X647" s="7"/>
      <c r="Y647" s="7"/>
      <c r="Z647" s="7"/>
      <c r="AA647" s="7"/>
      <c r="AB647" s="7"/>
      <c r="AC647" s="7"/>
      <c r="AD647" s="7"/>
      <c r="AE647" s="7"/>
    </row>
    <row r="648" ht="13.5" customHeight="1">
      <c r="A648" s="7"/>
      <c r="B648" s="7"/>
      <c r="C648" s="7"/>
      <c r="D648" s="7"/>
      <c r="E648" s="7"/>
      <c r="F648" s="7"/>
      <c r="G648" s="7"/>
      <c r="H648" s="7"/>
      <c r="I648" s="7"/>
      <c r="J648" s="7"/>
      <c r="K648" s="7"/>
      <c r="L648" s="7"/>
      <c r="M648" s="7"/>
      <c r="N648" s="7"/>
      <c r="O648" s="7"/>
      <c r="P648" s="7"/>
      <c r="Q648" s="7"/>
      <c r="R648" s="7"/>
      <c r="S648" s="7"/>
      <c r="T648" s="7"/>
      <c r="U648" s="7"/>
      <c r="V648" s="7"/>
      <c r="W648" s="7"/>
      <c r="X648" s="7"/>
      <c r="Y648" s="7"/>
      <c r="Z648" s="7"/>
      <c r="AA648" s="7"/>
      <c r="AB648" s="7"/>
      <c r="AC648" s="7"/>
      <c r="AD648" s="7"/>
      <c r="AE648" s="7"/>
    </row>
    <row r="649" ht="13.5" customHeight="1">
      <c r="A649" s="7"/>
      <c r="B649" s="7"/>
      <c r="C649" s="7"/>
      <c r="D649" s="7"/>
      <c r="E649" s="7"/>
      <c r="F649" s="7"/>
      <c r="G649" s="7"/>
      <c r="H649" s="7"/>
      <c r="I649" s="7"/>
      <c r="J649" s="7"/>
      <c r="K649" s="7"/>
      <c r="L649" s="7"/>
      <c r="M649" s="7"/>
      <c r="N649" s="7"/>
      <c r="O649" s="7"/>
      <c r="P649" s="7"/>
      <c r="Q649" s="7"/>
      <c r="R649" s="7"/>
      <c r="S649" s="7"/>
      <c r="T649" s="7"/>
      <c r="U649" s="7"/>
      <c r="V649" s="7"/>
      <c r="W649" s="7"/>
      <c r="X649" s="7"/>
      <c r="Y649" s="7"/>
      <c r="Z649" s="7"/>
      <c r="AA649" s="7"/>
      <c r="AB649" s="7"/>
      <c r="AC649" s="7"/>
      <c r="AD649" s="7"/>
      <c r="AE649" s="7"/>
    </row>
    <row r="650" ht="13.5" customHeight="1">
      <c r="A650" s="7"/>
      <c r="B650" s="7"/>
      <c r="C650" s="7"/>
      <c r="D650" s="7"/>
      <c r="E650" s="7"/>
      <c r="F650" s="7"/>
      <c r="G650" s="7"/>
      <c r="H650" s="7"/>
      <c r="I650" s="7"/>
      <c r="J650" s="7"/>
      <c r="K650" s="7"/>
      <c r="L650" s="7"/>
      <c r="M650" s="7"/>
      <c r="N650" s="7"/>
      <c r="O650" s="7"/>
      <c r="P650" s="7"/>
      <c r="Q650" s="7"/>
      <c r="R650" s="7"/>
      <c r="S650" s="7"/>
      <c r="T650" s="7"/>
      <c r="U650" s="7"/>
      <c r="V650" s="7"/>
      <c r="W650" s="7"/>
      <c r="X650" s="7"/>
      <c r="Y650" s="7"/>
      <c r="Z650" s="7"/>
      <c r="AA650" s="7"/>
      <c r="AB650" s="7"/>
      <c r="AC650" s="7"/>
      <c r="AD650" s="7"/>
      <c r="AE650" s="7"/>
    </row>
    <row r="651" ht="13.5" customHeight="1">
      <c r="A651" s="7"/>
      <c r="B651" s="7"/>
      <c r="C651" s="7"/>
      <c r="D651" s="7"/>
      <c r="E651" s="7"/>
      <c r="F651" s="7"/>
      <c r="G651" s="7"/>
      <c r="H651" s="7"/>
      <c r="I651" s="7"/>
      <c r="J651" s="7"/>
      <c r="K651" s="7"/>
      <c r="L651" s="7"/>
      <c r="M651" s="7"/>
      <c r="N651" s="7"/>
      <c r="O651" s="7"/>
      <c r="P651" s="7"/>
      <c r="Q651" s="7"/>
      <c r="R651" s="7"/>
      <c r="S651" s="7"/>
      <c r="T651" s="7"/>
      <c r="U651" s="7"/>
      <c r="V651" s="7"/>
      <c r="W651" s="7"/>
      <c r="X651" s="7"/>
      <c r="Y651" s="7"/>
      <c r="Z651" s="7"/>
      <c r="AA651" s="7"/>
      <c r="AB651" s="7"/>
      <c r="AC651" s="7"/>
      <c r="AD651" s="7"/>
      <c r="AE651" s="7"/>
    </row>
    <row r="652" ht="13.5" customHeight="1">
      <c r="A652" s="7"/>
      <c r="B652" s="7"/>
      <c r="C652" s="7"/>
      <c r="D652" s="7"/>
      <c r="E652" s="7"/>
      <c r="F652" s="7"/>
      <c r="G652" s="7"/>
      <c r="H652" s="7"/>
      <c r="I652" s="7"/>
      <c r="J652" s="7"/>
      <c r="K652" s="7"/>
      <c r="L652" s="7"/>
      <c r="M652" s="7"/>
      <c r="N652" s="7"/>
      <c r="O652" s="7"/>
      <c r="P652" s="7"/>
      <c r="Q652" s="7"/>
      <c r="R652" s="7"/>
      <c r="S652" s="7"/>
      <c r="T652" s="7"/>
      <c r="U652" s="7"/>
      <c r="V652" s="7"/>
      <c r="W652" s="7"/>
      <c r="X652" s="7"/>
      <c r="Y652" s="7"/>
      <c r="Z652" s="7"/>
      <c r="AA652" s="7"/>
      <c r="AB652" s="7"/>
      <c r="AC652" s="7"/>
      <c r="AD652" s="7"/>
      <c r="AE652" s="7"/>
    </row>
    <row r="653" ht="13.5" customHeight="1">
      <c r="A653" s="7"/>
      <c r="B653" s="7"/>
      <c r="C653" s="7"/>
      <c r="D653" s="7"/>
      <c r="E653" s="7"/>
      <c r="F653" s="7"/>
      <c r="G653" s="7"/>
      <c r="H653" s="7"/>
      <c r="I653" s="7"/>
      <c r="J653" s="7"/>
      <c r="K653" s="7"/>
      <c r="L653" s="7"/>
      <c r="M653" s="7"/>
      <c r="N653" s="7"/>
      <c r="O653" s="7"/>
      <c r="P653" s="7"/>
      <c r="Q653" s="7"/>
      <c r="R653" s="7"/>
      <c r="S653" s="7"/>
      <c r="T653" s="7"/>
      <c r="U653" s="7"/>
      <c r="V653" s="7"/>
      <c r="W653" s="7"/>
      <c r="X653" s="7"/>
      <c r="Y653" s="7"/>
      <c r="Z653" s="7"/>
      <c r="AA653" s="7"/>
      <c r="AB653" s="7"/>
      <c r="AC653" s="7"/>
      <c r="AD653" s="7"/>
      <c r="AE653" s="7"/>
    </row>
    <row r="654" ht="13.5" customHeight="1">
      <c r="A654" s="7"/>
      <c r="B654" s="7"/>
      <c r="C654" s="7"/>
      <c r="D654" s="7"/>
      <c r="E654" s="7"/>
      <c r="F654" s="7"/>
      <c r="G654" s="7"/>
      <c r="H654" s="7"/>
      <c r="I654" s="7"/>
      <c r="J654" s="7"/>
      <c r="K654" s="7"/>
      <c r="L654" s="7"/>
      <c r="M654" s="7"/>
      <c r="N654" s="7"/>
      <c r="O654" s="7"/>
      <c r="P654" s="7"/>
      <c r="Q654" s="7"/>
      <c r="R654" s="7"/>
      <c r="S654" s="7"/>
      <c r="T654" s="7"/>
      <c r="U654" s="7"/>
      <c r="V654" s="7"/>
      <c r="W654" s="7"/>
      <c r="X654" s="7"/>
      <c r="Y654" s="7"/>
      <c r="Z654" s="7"/>
      <c r="AA654" s="7"/>
      <c r="AB654" s="7"/>
      <c r="AC654" s="7"/>
      <c r="AD654" s="7"/>
      <c r="AE654" s="7"/>
    </row>
    <row r="655" ht="13.5" customHeight="1">
      <c r="A655" s="7"/>
      <c r="B655" s="7"/>
      <c r="C655" s="7"/>
      <c r="D655" s="7"/>
      <c r="E655" s="7"/>
      <c r="F655" s="7"/>
      <c r="G655" s="7"/>
      <c r="H655" s="7"/>
      <c r="I655" s="7"/>
      <c r="J655" s="7"/>
      <c r="K655" s="7"/>
      <c r="L655" s="7"/>
      <c r="M655" s="7"/>
      <c r="N655" s="7"/>
      <c r="O655" s="7"/>
      <c r="P655" s="7"/>
      <c r="Q655" s="7"/>
      <c r="R655" s="7"/>
      <c r="S655" s="7"/>
      <c r="T655" s="7"/>
      <c r="U655" s="7"/>
      <c r="V655" s="7"/>
      <c r="W655" s="7"/>
      <c r="X655" s="7"/>
      <c r="Y655" s="7"/>
      <c r="Z655" s="7"/>
      <c r="AA655" s="7"/>
      <c r="AB655" s="7"/>
      <c r="AC655" s="7"/>
      <c r="AD655" s="7"/>
      <c r="AE655" s="7"/>
    </row>
    <row r="656" ht="13.5" customHeight="1">
      <c r="A656" s="7"/>
      <c r="B656" s="7"/>
      <c r="C656" s="7"/>
      <c r="D656" s="7"/>
      <c r="E656" s="7"/>
      <c r="F656" s="7"/>
      <c r="G656" s="7"/>
      <c r="H656" s="7"/>
      <c r="I656" s="7"/>
      <c r="J656" s="7"/>
      <c r="K656" s="7"/>
      <c r="L656" s="7"/>
      <c r="M656" s="7"/>
      <c r="N656" s="7"/>
      <c r="O656" s="7"/>
      <c r="P656" s="7"/>
      <c r="Q656" s="7"/>
      <c r="R656" s="7"/>
      <c r="S656" s="7"/>
      <c r="T656" s="7"/>
      <c r="U656" s="7"/>
      <c r="V656" s="7"/>
      <c r="W656" s="7"/>
      <c r="X656" s="7"/>
      <c r="Y656" s="7"/>
      <c r="Z656" s="7"/>
      <c r="AA656" s="7"/>
      <c r="AB656" s="7"/>
      <c r="AC656" s="7"/>
      <c r="AD656" s="7"/>
      <c r="AE656" s="7"/>
    </row>
    <row r="657" ht="13.5" customHeight="1">
      <c r="A657" s="7"/>
      <c r="B657" s="7"/>
      <c r="C657" s="7"/>
      <c r="D657" s="7"/>
      <c r="E657" s="7"/>
      <c r="F657" s="7"/>
      <c r="G657" s="7"/>
      <c r="H657" s="7"/>
      <c r="I657" s="7"/>
      <c r="J657" s="7"/>
      <c r="K657" s="7"/>
      <c r="L657" s="7"/>
      <c r="M657" s="7"/>
      <c r="N657" s="7"/>
      <c r="O657" s="7"/>
      <c r="P657" s="7"/>
      <c r="Q657" s="7"/>
      <c r="R657" s="7"/>
      <c r="S657" s="7"/>
      <c r="T657" s="7"/>
      <c r="U657" s="7"/>
      <c r="V657" s="7"/>
      <c r="W657" s="7"/>
      <c r="X657" s="7"/>
      <c r="Y657" s="7"/>
      <c r="Z657" s="7"/>
      <c r="AA657" s="7"/>
      <c r="AB657" s="7"/>
      <c r="AC657" s="7"/>
      <c r="AD657" s="7"/>
      <c r="AE657" s="7"/>
    </row>
    <row r="658" ht="13.5" customHeight="1">
      <c r="A658" s="7"/>
      <c r="B658" s="7"/>
      <c r="C658" s="7"/>
      <c r="D658" s="7"/>
      <c r="E658" s="7"/>
      <c r="F658" s="7"/>
      <c r="G658" s="7"/>
      <c r="H658" s="7"/>
      <c r="I658" s="7"/>
      <c r="J658" s="7"/>
      <c r="K658" s="7"/>
      <c r="L658" s="7"/>
      <c r="M658" s="7"/>
      <c r="N658" s="7"/>
      <c r="O658" s="7"/>
      <c r="P658" s="7"/>
      <c r="Q658" s="7"/>
      <c r="R658" s="7"/>
      <c r="S658" s="7"/>
      <c r="T658" s="7"/>
      <c r="U658" s="7"/>
      <c r="V658" s="7"/>
      <c r="W658" s="7"/>
      <c r="X658" s="7"/>
      <c r="Y658" s="7"/>
      <c r="Z658" s="7"/>
      <c r="AA658" s="7"/>
      <c r="AB658" s="7"/>
      <c r="AC658" s="7"/>
      <c r="AD658" s="7"/>
      <c r="AE658" s="7"/>
    </row>
    <row r="659" ht="13.5" customHeight="1">
      <c r="A659" s="7"/>
      <c r="B659" s="7"/>
      <c r="C659" s="7"/>
      <c r="D659" s="7"/>
      <c r="E659" s="7"/>
      <c r="F659" s="7"/>
      <c r="G659" s="7"/>
      <c r="H659" s="7"/>
      <c r="I659" s="7"/>
      <c r="J659" s="7"/>
      <c r="K659" s="7"/>
      <c r="L659" s="7"/>
      <c r="M659" s="7"/>
      <c r="N659" s="7"/>
      <c r="O659" s="7"/>
      <c r="P659" s="7"/>
      <c r="Q659" s="7"/>
      <c r="R659" s="7"/>
      <c r="S659" s="7"/>
      <c r="T659" s="7"/>
      <c r="U659" s="7"/>
      <c r="V659" s="7"/>
      <c r="W659" s="7"/>
      <c r="X659" s="7"/>
      <c r="Y659" s="7"/>
      <c r="Z659" s="7"/>
      <c r="AA659" s="7"/>
      <c r="AB659" s="7"/>
      <c r="AC659" s="7"/>
      <c r="AD659" s="7"/>
      <c r="AE659" s="7"/>
    </row>
    <row r="660" ht="13.5" customHeight="1">
      <c r="A660" s="7"/>
      <c r="B660" s="7"/>
      <c r="C660" s="7"/>
      <c r="D660" s="7"/>
      <c r="E660" s="7"/>
      <c r="F660" s="7"/>
      <c r="G660" s="7"/>
      <c r="H660" s="7"/>
      <c r="I660" s="7"/>
      <c r="J660" s="7"/>
      <c r="K660" s="7"/>
      <c r="L660" s="7"/>
      <c r="M660" s="7"/>
      <c r="N660" s="7"/>
      <c r="O660" s="7"/>
      <c r="P660" s="7"/>
      <c r="Q660" s="7"/>
      <c r="R660" s="7"/>
      <c r="S660" s="7"/>
      <c r="T660" s="7"/>
      <c r="U660" s="7"/>
      <c r="V660" s="7"/>
      <c r="W660" s="7"/>
      <c r="X660" s="7"/>
      <c r="Y660" s="7"/>
      <c r="Z660" s="7"/>
      <c r="AA660" s="7"/>
      <c r="AB660" s="7"/>
      <c r="AC660" s="7"/>
      <c r="AD660" s="7"/>
      <c r="AE660" s="7"/>
    </row>
    <row r="661" ht="13.5" customHeight="1">
      <c r="A661" s="7"/>
      <c r="B661" s="7"/>
      <c r="C661" s="7"/>
      <c r="D661" s="7"/>
      <c r="E661" s="7"/>
      <c r="F661" s="7"/>
      <c r="G661" s="7"/>
      <c r="H661" s="7"/>
      <c r="I661" s="7"/>
      <c r="J661" s="7"/>
      <c r="K661" s="7"/>
      <c r="L661" s="7"/>
      <c r="M661" s="7"/>
      <c r="N661" s="7"/>
      <c r="O661" s="7"/>
      <c r="P661" s="7"/>
      <c r="Q661" s="7"/>
      <c r="R661" s="7"/>
      <c r="S661" s="7"/>
      <c r="T661" s="7"/>
      <c r="U661" s="7"/>
      <c r="V661" s="7"/>
      <c r="W661" s="7"/>
      <c r="X661" s="7"/>
      <c r="Y661" s="7"/>
      <c r="Z661" s="7"/>
      <c r="AA661" s="7"/>
      <c r="AB661" s="7"/>
      <c r="AC661" s="7"/>
      <c r="AD661" s="7"/>
      <c r="AE661" s="7"/>
    </row>
    <row r="662" ht="13.5" customHeight="1">
      <c r="A662" s="7"/>
      <c r="B662" s="7"/>
      <c r="C662" s="7"/>
      <c r="D662" s="7"/>
      <c r="E662" s="7"/>
      <c r="F662" s="7"/>
      <c r="G662" s="7"/>
      <c r="H662" s="7"/>
      <c r="I662" s="7"/>
      <c r="J662" s="7"/>
      <c r="K662" s="7"/>
      <c r="L662" s="7"/>
      <c r="M662" s="7"/>
      <c r="N662" s="7"/>
      <c r="O662" s="7"/>
      <c r="P662" s="7"/>
      <c r="Q662" s="7"/>
      <c r="R662" s="7"/>
      <c r="S662" s="7"/>
      <c r="T662" s="7"/>
      <c r="U662" s="7"/>
      <c r="V662" s="7"/>
      <c r="W662" s="7"/>
      <c r="X662" s="7"/>
      <c r="Y662" s="7"/>
      <c r="Z662" s="7"/>
      <c r="AA662" s="7"/>
      <c r="AB662" s="7"/>
      <c r="AC662" s="7"/>
      <c r="AD662" s="7"/>
      <c r="AE662" s="7"/>
    </row>
    <row r="663" ht="13.5" customHeight="1">
      <c r="A663" s="7"/>
      <c r="B663" s="7"/>
      <c r="C663" s="7"/>
      <c r="D663" s="7"/>
      <c r="E663" s="7"/>
      <c r="F663" s="7"/>
      <c r="G663" s="7"/>
      <c r="H663" s="7"/>
      <c r="I663" s="7"/>
      <c r="J663" s="7"/>
      <c r="K663" s="7"/>
      <c r="L663" s="7"/>
      <c r="M663" s="7"/>
      <c r="N663" s="7"/>
      <c r="O663" s="7"/>
      <c r="P663" s="7"/>
      <c r="Q663" s="7"/>
      <c r="R663" s="7"/>
      <c r="S663" s="7"/>
      <c r="T663" s="7"/>
      <c r="U663" s="7"/>
      <c r="V663" s="7"/>
      <c r="W663" s="7"/>
      <c r="X663" s="7"/>
      <c r="Y663" s="7"/>
      <c r="Z663" s="7"/>
      <c r="AA663" s="7"/>
      <c r="AB663" s="7"/>
      <c r="AC663" s="7"/>
      <c r="AD663" s="7"/>
      <c r="AE663" s="7"/>
    </row>
    <row r="664" ht="13.5" customHeight="1">
      <c r="A664" s="7"/>
      <c r="B664" s="7"/>
      <c r="C664" s="7"/>
      <c r="D664" s="7"/>
      <c r="E664" s="7"/>
      <c r="F664" s="7"/>
      <c r="G664" s="7"/>
      <c r="H664" s="7"/>
      <c r="I664" s="7"/>
      <c r="J664" s="7"/>
      <c r="K664" s="7"/>
      <c r="L664" s="7"/>
      <c r="M664" s="7"/>
      <c r="N664" s="7"/>
      <c r="O664" s="7"/>
      <c r="P664" s="7"/>
      <c r="Q664" s="7"/>
      <c r="R664" s="7"/>
      <c r="S664" s="7"/>
      <c r="T664" s="7"/>
      <c r="U664" s="7"/>
      <c r="V664" s="7"/>
      <c r="W664" s="7"/>
      <c r="X664" s="7"/>
      <c r="Y664" s="7"/>
      <c r="Z664" s="7"/>
      <c r="AA664" s="7"/>
      <c r="AB664" s="7"/>
      <c r="AC664" s="7"/>
      <c r="AD664" s="7"/>
      <c r="AE664" s="7"/>
    </row>
    <row r="665" ht="13.5" customHeight="1">
      <c r="A665" s="7"/>
      <c r="B665" s="7"/>
      <c r="C665" s="7"/>
      <c r="D665" s="7"/>
      <c r="E665" s="7"/>
      <c r="F665" s="7"/>
      <c r="G665" s="7"/>
      <c r="H665" s="7"/>
      <c r="I665" s="7"/>
      <c r="J665" s="7"/>
      <c r="K665" s="7"/>
      <c r="L665" s="7"/>
      <c r="M665" s="7"/>
      <c r="N665" s="7"/>
      <c r="O665" s="7"/>
      <c r="P665" s="7"/>
      <c r="Q665" s="7"/>
      <c r="R665" s="7"/>
      <c r="S665" s="7"/>
      <c r="T665" s="7"/>
      <c r="U665" s="7"/>
      <c r="V665" s="7"/>
      <c r="W665" s="7"/>
      <c r="X665" s="7"/>
      <c r="Y665" s="7"/>
      <c r="Z665" s="7"/>
      <c r="AA665" s="7"/>
      <c r="AB665" s="7"/>
      <c r="AC665" s="7"/>
      <c r="AD665" s="7"/>
      <c r="AE665" s="7"/>
    </row>
    <row r="666" ht="13.5" customHeight="1">
      <c r="A666" s="7"/>
      <c r="B666" s="7"/>
      <c r="C666" s="7"/>
      <c r="D666" s="7"/>
      <c r="E666" s="7"/>
      <c r="F666" s="7"/>
      <c r="G666" s="7"/>
      <c r="H666" s="7"/>
      <c r="I666" s="7"/>
      <c r="J666" s="7"/>
      <c r="K666" s="7"/>
      <c r="L666" s="7"/>
      <c r="M666" s="7"/>
      <c r="N666" s="7"/>
      <c r="O666" s="7"/>
      <c r="P666" s="7"/>
      <c r="Q666" s="7"/>
      <c r="R666" s="7"/>
      <c r="S666" s="7"/>
      <c r="T666" s="7"/>
      <c r="U666" s="7"/>
      <c r="V666" s="7"/>
      <c r="W666" s="7"/>
      <c r="X666" s="7"/>
      <c r="Y666" s="7"/>
      <c r="Z666" s="7"/>
      <c r="AA666" s="7"/>
      <c r="AB666" s="7"/>
      <c r="AC666" s="7"/>
      <c r="AD666" s="7"/>
      <c r="AE666" s="7"/>
    </row>
    <row r="667" ht="13.5" customHeight="1">
      <c r="A667" s="7"/>
      <c r="B667" s="7"/>
      <c r="C667" s="7"/>
      <c r="D667" s="7"/>
      <c r="E667" s="7"/>
      <c r="F667" s="7"/>
      <c r="G667" s="7"/>
      <c r="H667" s="7"/>
      <c r="I667" s="7"/>
      <c r="J667" s="7"/>
      <c r="K667" s="7"/>
      <c r="L667" s="7"/>
      <c r="M667" s="7"/>
      <c r="N667" s="7"/>
      <c r="O667" s="7"/>
      <c r="P667" s="7"/>
      <c r="Q667" s="7"/>
      <c r="R667" s="7"/>
      <c r="S667" s="7"/>
      <c r="T667" s="7"/>
      <c r="U667" s="7"/>
      <c r="V667" s="7"/>
      <c r="W667" s="7"/>
      <c r="X667" s="7"/>
      <c r="Y667" s="7"/>
      <c r="Z667" s="7"/>
      <c r="AA667" s="7"/>
      <c r="AB667" s="7"/>
      <c r="AC667" s="7"/>
      <c r="AD667" s="7"/>
      <c r="AE667" s="7"/>
    </row>
    <row r="668" ht="13.5" customHeight="1">
      <c r="A668" s="7"/>
      <c r="B668" s="7"/>
      <c r="C668" s="7"/>
      <c r="D668" s="7"/>
      <c r="E668" s="7"/>
      <c r="F668" s="7"/>
      <c r="G668" s="7"/>
      <c r="H668" s="7"/>
      <c r="I668" s="7"/>
      <c r="J668" s="7"/>
      <c r="K668" s="7"/>
      <c r="L668" s="7"/>
      <c r="M668" s="7"/>
      <c r="N668" s="7"/>
      <c r="O668" s="7"/>
      <c r="P668" s="7"/>
      <c r="Q668" s="7"/>
      <c r="R668" s="7"/>
      <c r="S668" s="7"/>
      <c r="T668" s="7"/>
      <c r="U668" s="7"/>
      <c r="V668" s="7"/>
      <c r="W668" s="7"/>
      <c r="X668" s="7"/>
      <c r="Y668" s="7"/>
      <c r="Z668" s="7"/>
      <c r="AA668" s="7"/>
      <c r="AB668" s="7"/>
      <c r="AC668" s="7"/>
      <c r="AD668" s="7"/>
      <c r="AE668" s="7"/>
    </row>
    <row r="669" ht="13.5" customHeight="1">
      <c r="A669" s="7"/>
      <c r="B669" s="7"/>
      <c r="C669" s="7"/>
      <c r="D669" s="7"/>
      <c r="E669" s="7"/>
      <c r="F669" s="7"/>
      <c r="G669" s="7"/>
      <c r="H669" s="7"/>
      <c r="I669" s="7"/>
      <c r="J669" s="7"/>
      <c r="K669" s="7"/>
      <c r="L669" s="7"/>
      <c r="M669" s="7"/>
      <c r="N669" s="7"/>
      <c r="O669" s="7"/>
      <c r="P669" s="7"/>
      <c r="Q669" s="7"/>
      <c r="R669" s="7"/>
      <c r="S669" s="7"/>
      <c r="T669" s="7"/>
      <c r="U669" s="7"/>
      <c r="V669" s="7"/>
      <c r="W669" s="7"/>
      <c r="X669" s="7"/>
      <c r="Y669" s="7"/>
      <c r="Z669" s="7"/>
      <c r="AA669" s="7"/>
      <c r="AB669" s="7"/>
      <c r="AC669" s="7"/>
      <c r="AD669" s="7"/>
      <c r="AE669" s="7"/>
    </row>
    <row r="670" ht="13.5" customHeight="1">
      <c r="A670" s="7"/>
      <c r="B670" s="7"/>
      <c r="C670" s="7"/>
      <c r="D670" s="7"/>
      <c r="E670" s="7"/>
      <c r="F670" s="7"/>
      <c r="G670" s="7"/>
      <c r="H670" s="7"/>
      <c r="I670" s="7"/>
      <c r="J670" s="7"/>
      <c r="K670" s="7"/>
      <c r="L670" s="7"/>
      <c r="M670" s="7"/>
      <c r="N670" s="7"/>
      <c r="O670" s="7"/>
      <c r="P670" s="7"/>
      <c r="Q670" s="7"/>
      <c r="R670" s="7"/>
      <c r="S670" s="7"/>
      <c r="T670" s="7"/>
      <c r="U670" s="7"/>
      <c r="V670" s="7"/>
      <c r="W670" s="7"/>
      <c r="X670" s="7"/>
      <c r="Y670" s="7"/>
      <c r="Z670" s="7"/>
      <c r="AA670" s="7"/>
      <c r="AB670" s="7"/>
      <c r="AC670" s="7"/>
      <c r="AD670" s="7"/>
      <c r="AE670" s="7"/>
    </row>
    <row r="671" ht="13.5" customHeight="1">
      <c r="A671" s="7"/>
      <c r="B671" s="7"/>
      <c r="C671" s="7"/>
      <c r="D671" s="7"/>
      <c r="E671" s="7"/>
      <c r="F671" s="7"/>
      <c r="G671" s="7"/>
      <c r="H671" s="7"/>
      <c r="I671" s="7"/>
      <c r="J671" s="7"/>
      <c r="K671" s="7"/>
      <c r="L671" s="7"/>
      <c r="M671" s="7"/>
      <c r="N671" s="7"/>
      <c r="O671" s="7"/>
      <c r="P671" s="7"/>
      <c r="Q671" s="7"/>
      <c r="R671" s="7"/>
      <c r="S671" s="7"/>
      <c r="T671" s="7"/>
      <c r="U671" s="7"/>
      <c r="V671" s="7"/>
      <c r="W671" s="7"/>
      <c r="X671" s="7"/>
      <c r="Y671" s="7"/>
      <c r="Z671" s="7"/>
      <c r="AA671" s="7"/>
      <c r="AB671" s="7"/>
      <c r="AC671" s="7"/>
      <c r="AD671" s="7"/>
      <c r="AE671" s="7"/>
    </row>
    <row r="672" ht="13.5" customHeight="1">
      <c r="A672" s="7"/>
      <c r="B672" s="7"/>
      <c r="C672" s="7"/>
      <c r="D672" s="7"/>
      <c r="E672" s="7"/>
      <c r="F672" s="7"/>
      <c r="G672" s="7"/>
      <c r="H672" s="7"/>
      <c r="I672" s="7"/>
      <c r="J672" s="7"/>
      <c r="K672" s="7"/>
      <c r="L672" s="7"/>
      <c r="M672" s="7"/>
      <c r="N672" s="7"/>
      <c r="O672" s="7"/>
      <c r="P672" s="7"/>
      <c r="Q672" s="7"/>
      <c r="R672" s="7"/>
      <c r="S672" s="7"/>
      <c r="T672" s="7"/>
      <c r="U672" s="7"/>
      <c r="V672" s="7"/>
      <c r="W672" s="7"/>
      <c r="X672" s="7"/>
      <c r="Y672" s="7"/>
      <c r="Z672" s="7"/>
      <c r="AA672" s="7"/>
      <c r="AB672" s="7"/>
      <c r="AC672" s="7"/>
      <c r="AD672" s="7"/>
      <c r="AE672" s="7"/>
    </row>
    <row r="673" ht="13.5" customHeight="1">
      <c r="A673" s="7"/>
      <c r="B673" s="7"/>
      <c r="C673" s="7"/>
      <c r="D673" s="7"/>
      <c r="E673" s="7"/>
      <c r="F673" s="7"/>
      <c r="G673" s="7"/>
      <c r="H673" s="7"/>
      <c r="I673" s="7"/>
      <c r="J673" s="7"/>
      <c r="K673" s="7"/>
      <c r="L673" s="7"/>
      <c r="M673" s="7"/>
      <c r="N673" s="7"/>
      <c r="O673" s="7"/>
      <c r="P673" s="7"/>
      <c r="Q673" s="7"/>
      <c r="R673" s="7"/>
      <c r="S673" s="7"/>
      <c r="T673" s="7"/>
      <c r="U673" s="7"/>
      <c r="V673" s="7"/>
      <c r="W673" s="7"/>
      <c r="X673" s="7"/>
      <c r="Y673" s="7"/>
      <c r="Z673" s="7"/>
      <c r="AA673" s="7"/>
      <c r="AB673" s="7"/>
      <c r="AC673" s="7"/>
      <c r="AD673" s="7"/>
      <c r="AE673" s="7"/>
    </row>
    <row r="674" ht="13.5" customHeight="1">
      <c r="A674" s="7"/>
      <c r="B674" s="7"/>
      <c r="C674" s="7"/>
      <c r="D674" s="7"/>
      <c r="E674" s="7"/>
      <c r="F674" s="7"/>
      <c r="G674" s="7"/>
      <c r="H674" s="7"/>
      <c r="I674" s="7"/>
      <c r="J674" s="7"/>
      <c r="K674" s="7"/>
      <c r="L674" s="7"/>
      <c r="M674" s="7"/>
      <c r="N674" s="7"/>
      <c r="O674" s="7"/>
      <c r="P674" s="7"/>
      <c r="Q674" s="7"/>
      <c r="R674" s="7"/>
      <c r="S674" s="7"/>
      <c r="T674" s="7"/>
      <c r="U674" s="7"/>
      <c r="V674" s="7"/>
      <c r="W674" s="7"/>
      <c r="X674" s="7"/>
      <c r="Y674" s="7"/>
      <c r="Z674" s="7"/>
      <c r="AA674" s="7"/>
      <c r="AB674" s="7"/>
      <c r="AC674" s="7"/>
      <c r="AD674" s="7"/>
      <c r="AE674" s="7"/>
    </row>
    <row r="675" ht="13.5" customHeight="1">
      <c r="A675" s="7"/>
      <c r="B675" s="7"/>
      <c r="C675" s="7"/>
      <c r="D675" s="7"/>
      <c r="E675" s="7"/>
      <c r="F675" s="7"/>
      <c r="G675" s="7"/>
      <c r="H675" s="7"/>
      <c r="I675" s="7"/>
      <c r="J675" s="7"/>
      <c r="K675" s="7"/>
      <c r="L675" s="7"/>
      <c r="M675" s="7"/>
      <c r="N675" s="7"/>
      <c r="O675" s="7"/>
      <c r="P675" s="7"/>
      <c r="Q675" s="7"/>
      <c r="R675" s="7"/>
      <c r="S675" s="7"/>
      <c r="T675" s="7"/>
      <c r="U675" s="7"/>
      <c r="V675" s="7"/>
      <c r="W675" s="7"/>
      <c r="X675" s="7"/>
      <c r="Y675" s="7"/>
      <c r="Z675" s="7"/>
      <c r="AA675" s="7"/>
      <c r="AB675" s="7"/>
      <c r="AC675" s="7"/>
      <c r="AD675" s="7"/>
      <c r="AE675" s="7"/>
    </row>
    <row r="676" ht="13.5" customHeight="1">
      <c r="A676" s="7"/>
      <c r="B676" s="7"/>
      <c r="C676" s="7"/>
      <c r="D676" s="7"/>
      <c r="E676" s="7"/>
      <c r="F676" s="7"/>
      <c r="G676" s="7"/>
      <c r="H676" s="7"/>
      <c r="I676" s="7"/>
      <c r="J676" s="7"/>
      <c r="K676" s="7"/>
      <c r="L676" s="7"/>
      <c r="M676" s="7"/>
      <c r="N676" s="7"/>
      <c r="O676" s="7"/>
      <c r="P676" s="7"/>
      <c r="Q676" s="7"/>
      <c r="R676" s="7"/>
      <c r="S676" s="7"/>
      <c r="T676" s="7"/>
      <c r="U676" s="7"/>
      <c r="V676" s="7"/>
      <c r="W676" s="7"/>
      <c r="X676" s="7"/>
      <c r="Y676" s="7"/>
      <c r="Z676" s="7"/>
      <c r="AA676" s="7"/>
      <c r="AB676" s="7"/>
      <c r="AC676" s="7"/>
      <c r="AD676" s="7"/>
      <c r="AE676" s="7"/>
    </row>
    <row r="677" ht="13.5" customHeight="1">
      <c r="A677" s="7"/>
      <c r="B677" s="7"/>
      <c r="C677" s="7"/>
      <c r="D677" s="7"/>
      <c r="E677" s="7"/>
      <c r="F677" s="7"/>
      <c r="G677" s="7"/>
      <c r="H677" s="7"/>
      <c r="I677" s="7"/>
      <c r="J677" s="7"/>
      <c r="K677" s="7"/>
      <c r="L677" s="7"/>
      <c r="M677" s="7"/>
      <c r="N677" s="7"/>
      <c r="O677" s="7"/>
      <c r="P677" s="7"/>
      <c r="Q677" s="7"/>
      <c r="R677" s="7"/>
      <c r="S677" s="7"/>
      <c r="T677" s="7"/>
      <c r="U677" s="7"/>
      <c r="V677" s="7"/>
      <c r="W677" s="7"/>
      <c r="X677" s="7"/>
      <c r="Y677" s="7"/>
      <c r="Z677" s="7"/>
      <c r="AA677" s="7"/>
      <c r="AB677" s="7"/>
      <c r="AC677" s="7"/>
      <c r="AD677" s="7"/>
      <c r="AE677" s="7"/>
    </row>
    <row r="678" ht="13.5" customHeight="1">
      <c r="A678" s="7"/>
      <c r="B678" s="7"/>
      <c r="C678" s="7"/>
      <c r="D678" s="7"/>
      <c r="E678" s="7"/>
      <c r="F678" s="7"/>
      <c r="G678" s="7"/>
      <c r="H678" s="7"/>
      <c r="I678" s="7"/>
      <c r="J678" s="7"/>
      <c r="K678" s="7"/>
      <c r="L678" s="7"/>
      <c r="M678" s="7"/>
      <c r="N678" s="7"/>
      <c r="O678" s="7"/>
      <c r="P678" s="7"/>
      <c r="Q678" s="7"/>
      <c r="R678" s="7"/>
      <c r="S678" s="7"/>
      <c r="T678" s="7"/>
      <c r="U678" s="7"/>
      <c r="V678" s="7"/>
      <c r="W678" s="7"/>
      <c r="X678" s="7"/>
      <c r="Y678" s="7"/>
      <c r="Z678" s="7"/>
      <c r="AA678" s="7"/>
      <c r="AB678" s="7"/>
      <c r="AC678" s="7"/>
      <c r="AD678" s="7"/>
      <c r="AE678" s="7"/>
    </row>
    <row r="679" ht="13.5" customHeight="1">
      <c r="A679" s="7"/>
      <c r="B679" s="7"/>
      <c r="C679" s="7"/>
      <c r="D679" s="7"/>
      <c r="E679" s="7"/>
      <c r="F679" s="7"/>
      <c r="G679" s="7"/>
      <c r="H679" s="7"/>
      <c r="I679" s="7"/>
      <c r="J679" s="7"/>
      <c r="K679" s="7"/>
      <c r="L679" s="7"/>
      <c r="M679" s="7"/>
      <c r="N679" s="7"/>
      <c r="O679" s="7"/>
      <c r="P679" s="7"/>
      <c r="Q679" s="7"/>
      <c r="R679" s="7"/>
      <c r="S679" s="7"/>
      <c r="T679" s="7"/>
      <c r="U679" s="7"/>
      <c r="V679" s="7"/>
      <c r="W679" s="7"/>
      <c r="X679" s="7"/>
      <c r="Y679" s="7"/>
      <c r="Z679" s="7"/>
      <c r="AA679" s="7"/>
      <c r="AB679" s="7"/>
      <c r="AC679" s="7"/>
      <c r="AD679" s="7"/>
      <c r="AE679" s="7"/>
    </row>
    <row r="680" ht="13.5" customHeight="1">
      <c r="A680" s="7"/>
      <c r="B680" s="7"/>
      <c r="C680" s="7"/>
      <c r="D680" s="7"/>
      <c r="E680" s="7"/>
      <c r="F680" s="7"/>
      <c r="G680" s="7"/>
      <c r="H680" s="7"/>
      <c r="I680" s="7"/>
      <c r="J680" s="7"/>
      <c r="K680" s="7"/>
      <c r="L680" s="7"/>
      <c r="M680" s="7"/>
      <c r="N680" s="7"/>
      <c r="O680" s="7"/>
      <c r="P680" s="7"/>
      <c r="Q680" s="7"/>
      <c r="R680" s="7"/>
      <c r="S680" s="7"/>
      <c r="T680" s="7"/>
      <c r="U680" s="7"/>
      <c r="V680" s="7"/>
      <c r="W680" s="7"/>
      <c r="X680" s="7"/>
      <c r="Y680" s="7"/>
      <c r="Z680" s="7"/>
      <c r="AA680" s="7"/>
      <c r="AB680" s="7"/>
      <c r="AC680" s="7"/>
      <c r="AD680" s="7"/>
      <c r="AE680" s="7"/>
    </row>
    <row r="681" ht="13.5" customHeight="1">
      <c r="A681" s="7"/>
      <c r="B681" s="7"/>
      <c r="C681" s="7"/>
      <c r="D681" s="7"/>
      <c r="E681" s="7"/>
      <c r="F681" s="7"/>
      <c r="G681" s="7"/>
      <c r="H681" s="7"/>
      <c r="I681" s="7"/>
      <c r="J681" s="7"/>
      <c r="K681" s="7"/>
      <c r="L681" s="7"/>
      <c r="M681" s="7"/>
      <c r="N681" s="7"/>
      <c r="O681" s="7"/>
      <c r="P681" s="7"/>
      <c r="Q681" s="7"/>
      <c r="R681" s="7"/>
      <c r="S681" s="7"/>
      <c r="T681" s="7"/>
      <c r="U681" s="7"/>
      <c r="V681" s="7"/>
      <c r="W681" s="7"/>
      <c r="X681" s="7"/>
      <c r="Y681" s="7"/>
      <c r="Z681" s="7"/>
      <c r="AA681" s="7"/>
      <c r="AB681" s="7"/>
      <c r="AC681" s="7"/>
      <c r="AD681" s="7"/>
      <c r="AE681" s="7"/>
    </row>
    <row r="682" ht="13.5" customHeight="1">
      <c r="A682" s="7"/>
      <c r="B682" s="7"/>
      <c r="C682" s="7"/>
      <c r="D682" s="7"/>
      <c r="E682" s="7"/>
      <c r="F682" s="7"/>
      <c r="G682" s="7"/>
      <c r="H682" s="7"/>
      <c r="I682" s="7"/>
      <c r="J682" s="7"/>
      <c r="K682" s="7"/>
      <c r="L682" s="7"/>
      <c r="M682" s="7"/>
      <c r="N682" s="7"/>
      <c r="O682" s="7"/>
      <c r="P682" s="7"/>
      <c r="Q682" s="7"/>
      <c r="R682" s="7"/>
      <c r="S682" s="7"/>
      <c r="T682" s="7"/>
      <c r="U682" s="7"/>
      <c r="V682" s="7"/>
      <c r="W682" s="7"/>
      <c r="X682" s="7"/>
      <c r="Y682" s="7"/>
      <c r="Z682" s="7"/>
      <c r="AA682" s="7"/>
      <c r="AB682" s="7"/>
      <c r="AC682" s="7"/>
      <c r="AD682" s="7"/>
      <c r="AE682" s="7"/>
    </row>
    <row r="683" ht="13.5" customHeight="1">
      <c r="A683" s="7"/>
      <c r="B683" s="7"/>
      <c r="C683" s="7"/>
      <c r="D683" s="7"/>
      <c r="E683" s="7"/>
      <c r="F683" s="7"/>
      <c r="G683" s="7"/>
      <c r="H683" s="7"/>
      <c r="I683" s="7"/>
      <c r="J683" s="7"/>
      <c r="K683" s="7"/>
      <c r="L683" s="7"/>
      <c r="M683" s="7"/>
      <c r="N683" s="7"/>
      <c r="O683" s="7"/>
      <c r="P683" s="7"/>
      <c r="Q683" s="7"/>
      <c r="R683" s="7"/>
      <c r="S683" s="7"/>
      <c r="T683" s="7"/>
      <c r="U683" s="7"/>
      <c r="V683" s="7"/>
      <c r="W683" s="7"/>
      <c r="X683" s="7"/>
      <c r="Y683" s="7"/>
      <c r="Z683" s="7"/>
      <c r="AA683" s="7"/>
      <c r="AB683" s="7"/>
      <c r="AC683" s="7"/>
      <c r="AD683" s="7"/>
      <c r="AE683" s="7"/>
    </row>
    <row r="684" ht="13.5" customHeight="1">
      <c r="A684" s="7"/>
      <c r="B684" s="7"/>
      <c r="C684" s="7"/>
      <c r="D684" s="7"/>
      <c r="E684" s="7"/>
      <c r="F684" s="7"/>
      <c r="G684" s="7"/>
      <c r="H684" s="7"/>
      <c r="I684" s="7"/>
      <c r="J684" s="7"/>
      <c r="K684" s="7"/>
      <c r="L684" s="7"/>
      <c r="M684" s="7"/>
      <c r="N684" s="7"/>
      <c r="O684" s="7"/>
      <c r="P684" s="7"/>
      <c r="Q684" s="7"/>
      <c r="R684" s="7"/>
      <c r="S684" s="7"/>
      <c r="T684" s="7"/>
      <c r="U684" s="7"/>
      <c r="V684" s="7"/>
      <c r="W684" s="7"/>
      <c r="X684" s="7"/>
      <c r="Y684" s="7"/>
      <c r="Z684" s="7"/>
      <c r="AA684" s="7"/>
      <c r="AB684" s="7"/>
      <c r="AC684" s="7"/>
      <c r="AD684" s="7"/>
      <c r="AE684" s="7"/>
    </row>
    <row r="685" ht="13.5" customHeight="1">
      <c r="A685" s="7"/>
      <c r="B685" s="7"/>
      <c r="C685" s="7"/>
      <c r="D685" s="7"/>
      <c r="E685" s="7"/>
      <c r="F685" s="7"/>
      <c r="G685" s="7"/>
      <c r="H685" s="7"/>
      <c r="I685" s="7"/>
      <c r="J685" s="7"/>
      <c r="K685" s="7"/>
      <c r="L685" s="7"/>
      <c r="M685" s="7"/>
      <c r="N685" s="7"/>
      <c r="O685" s="7"/>
      <c r="P685" s="7"/>
      <c r="Q685" s="7"/>
      <c r="R685" s="7"/>
      <c r="S685" s="7"/>
      <c r="T685" s="7"/>
      <c r="U685" s="7"/>
      <c r="V685" s="7"/>
      <c r="W685" s="7"/>
      <c r="X685" s="7"/>
      <c r="Y685" s="7"/>
      <c r="Z685" s="7"/>
      <c r="AA685" s="7"/>
      <c r="AB685" s="7"/>
      <c r="AC685" s="7"/>
      <c r="AD685" s="7"/>
      <c r="AE685" s="7"/>
    </row>
    <row r="686" ht="13.5" customHeight="1">
      <c r="A686" s="7"/>
      <c r="B686" s="7"/>
      <c r="C686" s="7"/>
      <c r="D686" s="7"/>
      <c r="E686" s="7"/>
      <c r="F686" s="7"/>
      <c r="G686" s="7"/>
      <c r="H686" s="7"/>
      <c r="I686" s="7"/>
      <c r="J686" s="7"/>
      <c r="K686" s="7"/>
      <c r="L686" s="7"/>
      <c r="M686" s="7"/>
      <c r="N686" s="7"/>
      <c r="O686" s="7"/>
      <c r="P686" s="7"/>
      <c r="Q686" s="7"/>
      <c r="R686" s="7"/>
      <c r="S686" s="7"/>
      <c r="T686" s="7"/>
      <c r="U686" s="7"/>
      <c r="V686" s="7"/>
      <c r="W686" s="7"/>
      <c r="X686" s="7"/>
      <c r="Y686" s="7"/>
      <c r="Z686" s="7"/>
      <c r="AA686" s="7"/>
      <c r="AB686" s="7"/>
      <c r="AC686" s="7"/>
      <c r="AD686" s="7"/>
      <c r="AE686" s="7"/>
    </row>
    <row r="687" ht="13.5" customHeight="1">
      <c r="A687" s="7"/>
      <c r="B687" s="7"/>
      <c r="C687" s="7"/>
      <c r="D687" s="7"/>
      <c r="E687" s="7"/>
      <c r="F687" s="7"/>
      <c r="G687" s="7"/>
      <c r="H687" s="7"/>
      <c r="I687" s="7"/>
      <c r="J687" s="7"/>
      <c r="K687" s="7"/>
      <c r="L687" s="7"/>
      <c r="M687" s="7"/>
      <c r="N687" s="7"/>
      <c r="O687" s="7"/>
      <c r="P687" s="7"/>
      <c r="Q687" s="7"/>
      <c r="R687" s="7"/>
      <c r="S687" s="7"/>
      <c r="T687" s="7"/>
      <c r="U687" s="7"/>
      <c r="V687" s="7"/>
      <c r="W687" s="7"/>
      <c r="X687" s="7"/>
      <c r="Y687" s="7"/>
      <c r="Z687" s="7"/>
      <c r="AA687" s="7"/>
      <c r="AB687" s="7"/>
      <c r="AC687" s="7"/>
      <c r="AD687" s="7"/>
      <c r="AE687" s="7"/>
    </row>
    <row r="688" ht="13.5" customHeight="1">
      <c r="A688" s="7"/>
      <c r="B688" s="7"/>
      <c r="C688" s="7"/>
      <c r="D688" s="7"/>
      <c r="E688" s="7"/>
      <c r="F688" s="7"/>
      <c r="G688" s="7"/>
      <c r="H688" s="7"/>
      <c r="I688" s="7"/>
      <c r="J688" s="7"/>
      <c r="K688" s="7"/>
      <c r="L688" s="7"/>
      <c r="M688" s="7"/>
      <c r="N688" s="7"/>
      <c r="O688" s="7"/>
      <c r="P688" s="7"/>
      <c r="Q688" s="7"/>
      <c r="R688" s="7"/>
      <c r="S688" s="7"/>
      <c r="T688" s="7"/>
      <c r="U688" s="7"/>
      <c r="V688" s="7"/>
      <c r="W688" s="7"/>
      <c r="X688" s="7"/>
      <c r="Y688" s="7"/>
      <c r="Z688" s="7"/>
      <c r="AA688" s="7"/>
      <c r="AB688" s="7"/>
      <c r="AC688" s="7"/>
      <c r="AD688" s="7"/>
      <c r="AE688" s="7"/>
    </row>
    <row r="689" ht="13.5" customHeight="1">
      <c r="A689" s="7"/>
      <c r="B689" s="7"/>
      <c r="C689" s="7"/>
      <c r="D689" s="7"/>
      <c r="E689" s="7"/>
      <c r="F689" s="7"/>
      <c r="G689" s="7"/>
      <c r="H689" s="7"/>
      <c r="I689" s="7"/>
      <c r="J689" s="7"/>
      <c r="K689" s="7"/>
      <c r="L689" s="7"/>
      <c r="M689" s="7"/>
      <c r="N689" s="7"/>
      <c r="O689" s="7"/>
      <c r="P689" s="7"/>
      <c r="Q689" s="7"/>
      <c r="R689" s="7"/>
      <c r="S689" s="7"/>
      <c r="T689" s="7"/>
      <c r="U689" s="7"/>
      <c r="V689" s="7"/>
      <c r="W689" s="7"/>
      <c r="X689" s="7"/>
      <c r="Y689" s="7"/>
      <c r="Z689" s="7"/>
      <c r="AA689" s="7"/>
      <c r="AB689" s="7"/>
      <c r="AC689" s="7"/>
      <c r="AD689" s="7"/>
      <c r="AE689" s="7"/>
    </row>
    <row r="690" ht="13.5" customHeight="1">
      <c r="A690" s="7"/>
      <c r="B690" s="7"/>
      <c r="C690" s="7"/>
      <c r="D690" s="7"/>
      <c r="E690" s="7"/>
      <c r="F690" s="7"/>
      <c r="G690" s="7"/>
      <c r="H690" s="7"/>
      <c r="I690" s="7"/>
      <c r="J690" s="7"/>
      <c r="K690" s="7"/>
      <c r="L690" s="7"/>
      <c r="M690" s="7"/>
      <c r="N690" s="7"/>
      <c r="O690" s="7"/>
      <c r="P690" s="7"/>
      <c r="Q690" s="7"/>
      <c r="R690" s="7"/>
      <c r="S690" s="7"/>
      <c r="T690" s="7"/>
      <c r="U690" s="7"/>
      <c r="V690" s="7"/>
      <c r="W690" s="7"/>
      <c r="X690" s="7"/>
      <c r="Y690" s="7"/>
      <c r="Z690" s="7"/>
      <c r="AA690" s="7"/>
      <c r="AB690" s="7"/>
      <c r="AC690" s="7"/>
      <c r="AD690" s="7"/>
      <c r="AE690" s="7"/>
    </row>
    <row r="691" ht="13.5" customHeight="1">
      <c r="A691" s="7"/>
      <c r="B691" s="7"/>
      <c r="C691" s="7"/>
      <c r="D691" s="7"/>
      <c r="E691" s="7"/>
      <c r="F691" s="7"/>
      <c r="G691" s="7"/>
      <c r="H691" s="7"/>
      <c r="I691" s="7"/>
      <c r="J691" s="7"/>
      <c r="K691" s="7"/>
      <c r="L691" s="7"/>
      <c r="M691" s="7"/>
      <c r="N691" s="7"/>
      <c r="O691" s="7"/>
      <c r="P691" s="7"/>
      <c r="Q691" s="7"/>
      <c r="R691" s="7"/>
      <c r="S691" s="7"/>
      <c r="T691" s="7"/>
      <c r="U691" s="7"/>
      <c r="V691" s="7"/>
      <c r="W691" s="7"/>
      <c r="X691" s="7"/>
      <c r="Y691" s="7"/>
      <c r="Z691" s="7"/>
      <c r="AA691" s="7"/>
      <c r="AB691" s="7"/>
      <c r="AC691" s="7"/>
      <c r="AD691" s="7"/>
      <c r="AE691" s="7"/>
    </row>
    <row r="692" ht="13.5" customHeight="1">
      <c r="A692" s="7"/>
      <c r="B692" s="7"/>
      <c r="C692" s="7"/>
      <c r="D692" s="7"/>
      <c r="E692" s="7"/>
      <c r="F692" s="7"/>
      <c r="G692" s="7"/>
      <c r="H692" s="7"/>
      <c r="I692" s="7"/>
      <c r="J692" s="7"/>
      <c r="K692" s="7"/>
      <c r="L692" s="7"/>
      <c r="M692" s="7"/>
      <c r="N692" s="7"/>
      <c r="O692" s="7"/>
      <c r="P692" s="7"/>
      <c r="Q692" s="7"/>
      <c r="R692" s="7"/>
      <c r="S692" s="7"/>
      <c r="T692" s="7"/>
      <c r="U692" s="7"/>
      <c r="V692" s="7"/>
      <c r="W692" s="7"/>
      <c r="X692" s="7"/>
      <c r="Y692" s="7"/>
      <c r="Z692" s="7"/>
      <c r="AA692" s="7"/>
      <c r="AB692" s="7"/>
      <c r="AC692" s="7"/>
      <c r="AD692" s="7"/>
      <c r="AE692" s="7"/>
    </row>
    <row r="693" ht="13.5" customHeight="1">
      <c r="A693" s="7"/>
      <c r="B693" s="7"/>
      <c r="C693" s="7"/>
      <c r="D693" s="7"/>
      <c r="E693" s="7"/>
      <c r="F693" s="7"/>
      <c r="G693" s="7"/>
      <c r="H693" s="7"/>
      <c r="I693" s="7"/>
      <c r="J693" s="7"/>
      <c r="K693" s="7"/>
      <c r="L693" s="7"/>
      <c r="M693" s="7"/>
      <c r="N693" s="7"/>
      <c r="O693" s="7"/>
      <c r="P693" s="7"/>
      <c r="Q693" s="7"/>
      <c r="R693" s="7"/>
      <c r="S693" s="7"/>
      <c r="T693" s="7"/>
      <c r="U693" s="7"/>
      <c r="V693" s="7"/>
      <c r="W693" s="7"/>
      <c r="X693" s="7"/>
      <c r="Y693" s="7"/>
      <c r="Z693" s="7"/>
      <c r="AA693" s="7"/>
      <c r="AB693" s="7"/>
      <c r="AC693" s="7"/>
      <c r="AD693" s="7"/>
      <c r="AE693" s="7"/>
    </row>
    <row r="694" ht="13.5" customHeight="1">
      <c r="A694" s="7"/>
      <c r="B694" s="7"/>
      <c r="C694" s="7"/>
      <c r="D694" s="7"/>
      <c r="E694" s="7"/>
      <c r="F694" s="7"/>
      <c r="G694" s="7"/>
      <c r="H694" s="7"/>
      <c r="I694" s="7"/>
      <c r="J694" s="7"/>
      <c r="K694" s="7"/>
      <c r="L694" s="7"/>
      <c r="M694" s="7"/>
      <c r="N694" s="7"/>
      <c r="O694" s="7"/>
      <c r="P694" s="7"/>
      <c r="Q694" s="7"/>
      <c r="R694" s="7"/>
      <c r="S694" s="7"/>
      <c r="T694" s="7"/>
      <c r="U694" s="7"/>
      <c r="V694" s="7"/>
      <c r="W694" s="7"/>
      <c r="X694" s="7"/>
      <c r="Y694" s="7"/>
      <c r="Z694" s="7"/>
      <c r="AA694" s="7"/>
      <c r="AB694" s="7"/>
      <c r="AC694" s="7"/>
      <c r="AD694" s="7"/>
      <c r="AE694" s="7"/>
    </row>
    <row r="695" ht="13.5" customHeight="1">
      <c r="A695" s="7"/>
      <c r="B695" s="7"/>
      <c r="C695" s="7"/>
      <c r="D695" s="7"/>
      <c r="E695" s="7"/>
      <c r="F695" s="7"/>
      <c r="G695" s="7"/>
      <c r="H695" s="7"/>
      <c r="I695" s="7"/>
      <c r="J695" s="7"/>
      <c r="K695" s="7"/>
      <c r="L695" s="7"/>
      <c r="M695" s="7"/>
      <c r="N695" s="7"/>
      <c r="O695" s="7"/>
      <c r="P695" s="7"/>
      <c r="Q695" s="7"/>
      <c r="R695" s="7"/>
      <c r="S695" s="7"/>
      <c r="T695" s="7"/>
      <c r="U695" s="7"/>
      <c r="V695" s="7"/>
      <c r="W695" s="7"/>
      <c r="X695" s="7"/>
      <c r="Y695" s="7"/>
      <c r="Z695" s="7"/>
      <c r="AA695" s="7"/>
      <c r="AB695" s="7"/>
      <c r="AC695" s="7"/>
      <c r="AD695" s="7"/>
      <c r="AE695" s="7"/>
    </row>
    <row r="696" ht="13.5" customHeight="1">
      <c r="A696" s="7"/>
      <c r="B696" s="7"/>
      <c r="C696" s="7"/>
      <c r="D696" s="7"/>
      <c r="E696" s="7"/>
      <c r="F696" s="7"/>
      <c r="G696" s="7"/>
      <c r="H696" s="7"/>
      <c r="I696" s="7"/>
      <c r="J696" s="7"/>
      <c r="K696" s="7"/>
      <c r="L696" s="7"/>
      <c r="M696" s="7"/>
      <c r="N696" s="7"/>
      <c r="O696" s="7"/>
      <c r="P696" s="7"/>
      <c r="Q696" s="7"/>
      <c r="R696" s="7"/>
      <c r="S696" s="7"/>
      <c r="T696" s="7"/>
      <c r="U696" s="7"/>
      <c r="V696" s="7"/>
      <c r="W696" s="7"/>
      <c r="X696" s="7"/>
      <c r="Y696" s="7"/>
      <c r="Z696" s="7"/>
      <c r="AA696" s="7"/>
      <c r="AB696" s="7"/>
      <c r="AC696" s="7"/>
      <c r="AD696" s="7"/>
      <c r="AE696" s="7"/>
    </row>
    <row r="697" ht="13.5" customHeight="1">
      <c r="A697" s="7"/>
      <c r="B697" s="7"/>
      <c r="C697" s="7"/>
      <c r="D697" s="7"/>
      <c r="E697" s="7"/>
      <c r="F697" s="7"/>
      <c r="G697" s="7"/>
      <c r="H697" s="7"/>
      <c r="I697" s="7"/>
      <c r="J697" s="7"/>
      <c r="K697" s="7"/>
      <c r="L697" s="7"/>
      <c r="M697" s="7"/>
      <c r="N697" s="7"/>
      <c r="O697" s="7"/>
      <c r="P697" s="7"/>
      <c r="Q697" s="7"/>
      <c r="R697" s="7"/>
      <c r="S697" s="7"/>
      <c r="T697" s="7"/>
      <c r="U697" s="7"/>
      <c r="V697" s="7"/>
      <c r="W697" s="7"/>
      <c r="X697" s="7"/>
      <c r="Y697" s="7"/>
      <c r="Z697" s="7"/>
      <c r="AA697" s="7"/>
      <c r="AB697" s="7"/>
      <c r="AC697" s="7"/>
      <c r="AD697" s="7"/>
      <c r="AE697" s="7"/>
    </row>
    <row r="698" ht="13.5" customHeight="1">
      <c r="A698" s="7"/>
      <c r="B698" s="7"/>
      <c r="C698" s="7"/>
      <c r="D698" s="7"/>
      <c r="E698" s="7"/>
      <c r="F698" s="7"/>
      <c r="G698" s="7"/>
      <c r="H698" s="7"/>
      <c r="I698" s="7"/>
      <c r="J698" s="7"/>
      <c r="K698" s="7"/>
      <c r="L698" s="7"/>
      <c r="M698" s="7"/>
      <c r="N698" s="7"/>
      <c r="O698" s="7"/>
      <c r="P698" s="7"/>
      <c r="Q698" s="7"/>
      <c r="R698" s="7"/>
      <c r="S698" s="7"/>
      <c r="T698" s="7"/>
      <c r="U698" s="7"/>
      <c r="V698" s="7"/>
      <c r="W698" s="7"/>
      <c r="X698" s="7"/>
      <c r="Y698" s="7"/>
      <c r="Z698" s="7"/>
      <c r="AA698" s="7"/>
      <c r="AB698" s="7"/>
      <c r="AC698" s="7"/>
      <c r="AD698" s="7"/>
      <c r="AE698" s="7"/>
    </row>
    <row r="699" ht="13.5" customHeight="1">
      <c r="A699" s="7"/>
      <c r="B699" s="7"/>
      <c r="C699" s="7"/>
      <c r="D699" s="7"/>
      <c r="E699" s="7"/>
      <c r="F699" s="7"/>
      <c r="G699" s="7"/>
      <c r="H699" s="7"/>
      <c r="I699" s="7"/>
      <c r="J699" s="7"/>
      <c r="K699" s="7"/>
      <c r="L699" s="7"/>
      <c r="M699" s="7"/>
      <c r="N699" s="7"/>
      <c r="O699" s="7"/>
      <c r="P699" s="7"/>
      <c r="Q699" s="7"/>
      <c r="R699" s="7"/>
      <c r="S699" s="7"/>
      <c r="T699" s="7"/>
      <c r="U699" s="7"/>
      <c r="V699" s="7"/>
      <c r="W699" s="7"/>
      <c r="X699" s="7"/>
      <c r="Y699" s="7"/>
      <c r="Z699" s="7"/>
      <c r="AA699" s="7"/>
      <c r="AB699" s="7"/>
      <c r="AC699" s="7"/>
      <c r="AD699" s="7"/>
      <c r="AE699" s="7"/>
    </row>
    <row r="700" ht="13.5" customHeight="1">
      <c r="A700" s="7"/>
      <c r="B700" s="7"/>
      <c r="C700" s="7"/>
      <c r="D700" s="7"/>
      <c r="E700" s="7"/>
      <c r="F700" s="7"/>
      <c r="G700" s="7"/>
      <c r="H700" s="7"/>
      <c r="I700" s="7"/>
      <c r="J700" s="7"/>
      <c r="K700" s="7"/>
      <c r="L700" s="7"/>
      <c r="M700" s="7"/>
      <c r="N700" s="7"/>
      <c r="O700" s="7"/>
      <c r="P700" s="7"/>
      <c r="Q700" s="7"/>
      <c r="R700" s="7"/>
      <c r="S700" s="7"/>
      <c r="T700" s="7"/>
      <c r="U700" s="7"/>
      <c r="V700" s="7"/>
      <c r="W700" s="7"/>
      <c r="X700" s="7"/>
      <c r="Y700" s="7"/>
      <c r="Z700" s="7"/>
      <c r="AA700" s="7"/>
      <c r="AB700" s="7"/>
      <c r="AC700" s="7"/>
      <c r="AD700" s="7"/>
      <c r="AE700" s="7"/>
    </row>
    <row r="701" ht="13.5" customHeight="1">
      <c r="A701" s="7"/>
      <c r="B701" s="7"/>
      <c r="C701" s="7"/>
      <c r="D701" s="7"/>
      <c r="E701" s="7"/>
      <c r="F701" s="7"/>
      <c r="G701" s="7"/>
      <c r="H701" s="7"/>
      <c r="I701" s="7"/>
      <c r="J701" s="7"/>
      <c r="K701" s="7"/>
      <c r="L701" s="7"/>
      <c r="M701" s="7"/>
      <c r="N701" s="7"/>
      <c r="O701" s="7"/>
      <c r="P701" s="7"/>
      <c r="Q701" s="7"/>
      <c r="R701" s="7"/>
      <c r="S701" s="7"/>
      <c r="T701" s="7"/>
      <c r="U701" s="7"/>
      <c r="V701" s="7"/>
      <c r="W701" s="7"/>
      <c r="X701" s="7"/>
      <c r="Y701" s="7"/>
      <c r="Z701" s="7"/>
      <c r="AA701" s="7"/>
      <c r="AB701" s="7"/>
      <c r="AC701" s="7"/>
      <c r="AD701" s="7"/>
      <c r="AE701" s="7"/>
    </row>
    <row r="702" ht="13.5" customHeight="1">
      <c r="A702" s="7"/>
      <c r="B702" s="7"/>
      <c r="C702" s="7"/>
      <c r="D702" s="7"/>
      <c r="E702" s="7"/>
      <c r="F702" s="7"/>
      <c r="G702" s="7"/>
      <c r="H702" s="7"/>
      <c r="I702" s="7"/>
      <c r="J702" s="7"/>
      <c r="K702" s="7"/>
      <c r="L702" s="7"/>
      <c r="M702" s="7"/>
      <c r="N702" s="7"/>
      <c r="O702" s="7"/>
      <c r="P702" s="7"/>
      <c r="Q702" s="7"/>
      <c r="R702" s="7"/>
      <c r="S702" s="7"/>
      <c r="T702" s="7"/>
      <c r="U702" s="7"/>
      <c r="V702" s="7"/>
      <c r="W702" s="7"/>
      <c r="X702" s="7"/>
      <c r="Y702" s="7"/>
      <c r="Z702" s="7"/>
      <c r="AA702" s="7"/>
      <c r="AB702" s="7"/>
      <c r="AC702" s="7"/>
      <c r="AD702" s="7"/>
      <c r="AE702" s="7"/>
    </row>
    <row r="703" ht="13.5" customHeight="1">
      <c r="A703" s="7"/>
      <c r="B703" s="7"/>
      <c r="C703" s="7"/>
      <c r="D703" s="7"/>
      <c r="E703" s="7"/>
      <c r="F703" s="7"/>
      <c r="G703" s="7"/>
      <c r="H703" s="7"/>
      <c r="I703" s="7"/>
      <c r="J703" s="7"/>
      <c r="K703" s="7"/>
      <c r="L703" s="7"/>
      <c r="M703" s="7"/>
      <c r="N703" s="7"/>
      <c r="O703" s="7"/>
      <c r="P703" s="7"/>
      <c r="Q703" s="7"/>
      <c r="R703" s="7"/>
      <c r="S703" s="7"/>
      <c r="T703" s="7"/>
      <c r="U703" s="7"/>
      <c r="V703" s="7"/>
      <c r="W703" s="7"/>
      <c r="X703" s="7"/>
      <c r="Y703" s="7"/>
      <c r="Z703" s="7"/>
      <c r="AA703" s="7"/>
      <c r="AB703" s="7"/>
      <c r="AC703" s="7"/>
      <c r="AD703" s="7"/>
      <c r="AE703" s="7"/>
    </row>
    <row r="704" ht="13.5" customHeight="1">
      <c r="A704" s="7"/>
      <c r="B704" s="7"/>
      <c r="C704" s="7"/>
      <c r="D704" s="7"/>
      <c r="E704" s="7"/>
      <c r="F704" s="7"/>
      <c r="G704" s="7"/>
      <c r="H704" s="7"/>
      <c r="I704" s="7"/>
      <c r="J704" s="7"/>
      <c r="K704" s="7"/>
      <c r="L704" s="7"/>
      <c r="M704" s="7"/>
      <c r="N704" s="7"/>
      <c r="O704" s="7"/>
      <c r="P704" s="7"/>
      <c r="Q704" s="7"/>
      <c r="R704" s="7"/>
      <c r="S704" s="7"/>
      <c r="T704" s="7"/>
      <c r="U704" s="7"/>
      <c r="V704" s="7"/>
      <c r="W704" s="7"/>
      <c r="X704" s="7"/>
      <c r="Y704" s="7"/>
      <c r="Z704" s="7"/>
      <c r="AA704" s="7"/>
      <c r="AB704" s="7"/>
      <c r="AC704" s="7"/>
      <c r="AD704" s="7"/>
      <c r="AE704" s="7"/>
    </row>
    <row r="705" ht="13.5" customHeight="1">
      <c r="A705" s="7"/>
      <c r="B705" s="7"/>
      <c r="C705" s="7"/>
      <c r="D705" s="7"/>
      <c r="E705" s="7"/>
      <c r="F705" s="7"/>
      <c r="G705" s="7"/>
      <c r="H705" s="7"/>
      <c r="I705" s="7"/>
      <c r="J705" s="7"/>
      <c r="K705" s="7"/>
      <c r="L705" s="7"/>
      <c r="M705" s="7"/>
      <c r="N705" s="7"/>
      <c r="O705" s="7"/>
      <c r="P705" s="7"/>
      <c r="Q705" s="7"/>
      <c r="R705" s="7"/>
      <c r="S705" s="7"/>
      <c r="T705" s="7"/>
      <c r="U705" s="7"/>
      <c r="V705" s="7"/>
      <c r="W705" s="7"/>
      <c r="X705" s="7"/>
      <c r="Y705" s="7"/>
      <c r="Z705" s="7"/>
      <c r="AA705" s="7"/>
      <c r="AB705" s="7"/>
      <c r="AC705" s="7"/>
      <c r="AD705" s="7"/>
      <c r="AE705" s="7"/>
    </row>
    <row r="706" ht="13.5" customHeight="1">
      <c r="A706" s="7"/>
      <c r="B706" s="7"/>
      <c r="C706" s="7"/>
      <c r="D706" s="7"/>
      <c r="E706" s="7"/>
      <c r="F706" s="7"/>
      <c r="G706" s="7"/>
      <c r="H706" s="7"/>
      <c r="I706" s="7"/>
      <c r="J706" s="7"/>
      <c r="K706" s="7"/>
      <c r="L706" s="7"/>
      <c r="M706" s="7"/>
      <c r="N706" s="7"/>
      <c r="O706" s="7"/>
      <c r="P706" s="7"/>
      <c r="Q706" s="7"/>
      <c r="R706" s="7"/>
      <c r="S706" s="7"/>
      <c r="T706" s="7"/>
      <c r="U706" s="7"/>
      <c r="V706" s="7"/>
      <c r="W706" s="7"/>
      <c r="X706" s="7"/>
      <c r="Y706" s="7"/>
      <c r="Z706" s="7"/>
      <c r="AA706" s="7"/>
      <c r="AB706" s="7"/>
      <c r="AC706" s="7"/>
      <c r="AD706" s="7"/>
      <c r="AE706" s="7"/>
    </row>
    <row r="707" ht="13.5" customHeight="1">
      <c r="A707" s="7"/>
      <c r="B707" s="7"/>
      <c r="C707" s="7"/>
      <c r="D707" s="7"/>
      <c r="E707" s="7"/>
      <c r="F707" s="7"/>
      <c r="G707" s="7"/>
      <c r="H707" s="7"/>
      <c r="I707" s="7"/>
      <c r="J707" s="7"/>
      <c r="K707" s="7"/>
      <c r="L707" s="7"/>
      <c r="M707" s="7"/>
      <c r="N707" s="7"/>
      <c r="O707" s="7"/>
      <c r="P707" s="7"/>
      <c r="Q707" s="7"/>
      <c r="R707" s="7"/>
      <c r="S707" s="7"/>
      <c r="T707" s="7"/>
      <c r="U707" s="7"/>
      <c r="V707" s="7"/>
      <c r="W707" s="7"/>
      <c r="X707" s="7"/>
      <c r="Y707" s="7"/>
      <c r="Z707" s="7"/>
      <c r="AA707" s="7"/>
      <c r="AB707" s="7"/>
      <c r="AC707" s="7"/>
      <c r="AD707" s="7"/>
      <c r="AE707" s="7"/>
    </row>
    <row r="708" ht="13.5" customHeight="1">
      <c r="A708" s="7"/>
      <c r="B708" s="7"/>
      <c r="C708" s="7"/>
      <c r="D708" s="7"/>
      <c r="E708" s="7"/>
      <c r="F708" s="7"/>
      <c r="G708" s="7"/>
      <c r="H708" s="7"/>
      <c r="I708" s="7"/>
      <c r="J708" s="7"/>
      <c r="K708" s="7"/>
      <c r="L708" s="7"/>
      <c r="M708" s="7"/>
      <c r="N708" s="7"/>
      <c r="O708" s="7"/>
      <c r="P708" s="7"/>
      <c r="Q708" s="7"/>
      <c r="R708" s="7"/>
      <c r="S708" s="7"/>
      <c r="T708" s="7"/>
      <c r="U708" s="7"/>
      <c r="V708" s="7"/>
      <c r="W708" s="7"/>
      <c r="X708" s="7"/>
      <c r="Y708" s="7"/>
      <c r="Z708" s="7"/>
      <c r="AA708" s="7"/>
      <c r="AB708" s="7"/>
      <c r="AC708" s="7"/>
      <c r="AD708" s="7"/>
      <c r="AE708" s="7"/>
    </row>
    <row r="709" ht="13.5" customHeight="1">
      <c r="A709" s="7"/>
      <c r="B709" s="7"/>
      <c r="C709" s="7"/>
      <c r="D709" s="7"/>
      <c r="E709" s="7"/>
      <c r="F709" s="7"/>
      <c r="G709" s="7"/>
      <c r="H709" s="7"/>
      <c r="I709" s="7"/>
      <c r="J709" s="7"/>
      <c r="K709" s="7"/>
      <c r="L709" s="7"/>
      <c r="M709" s="7"/>
      <c r="N709" s="7"/>
      <c r="O709" s="7"/>
      <c r="P709" s="7"/>
      <c r="Q709" s="7"/>
      <c r="R709" s="7"/>
      <c r="S709" s="7"/>
      <c r="T709" s="7"/>
      <c r="U709" s="7"/>
      <c r="V709" s="7"/>
      <c r="W709" s="7"/>
      <c r="X709" s="7"/>
      <c r="Y709" s="7"/>
      <c r="Z709" s="7"/>
      <c r="AA709" s="7"/>
      <c r="AB709" s="7"/>
      <c r="AC709" s="7"/>
      <c r="AD709" s="7"/>
      <c r="AE709" s="7"/>
    </row>
    <row r="710" ht="13.5" customHeight="1">
      <c r="A710" s="7"/>
      <c r="B710" s="7"/>
      <c r="C710" s="7"/>
      <c r="D710" s="7"/>
      <c r="E710" s="7"/>
      <c r="F710" s="7"/>
      <c r="G710" s="7"/>
      <c r="H710" s="7"/>
      <c r="I710" s="7"/>
      <c r="J710" s="7"/>
      <c r="K710" s="7"/>
      <c r="L710" s="7"/>
      <c r="M710" s="7"/>
      <c r="N710" s="7"/>
      <c r="O710" s="7"/>
      <c r="P710" s="7"/>
      <c r="Q710" s="7"/>
      <c r="R710" s="7"/>
      <c r="S710" s="7"/>
      <c r="T710" s="7"/>
      <c r="U710" s="7"/>
      <c r="V710" s="7"/>
      <c r="W710" s="7"/>
      <c r="X710" s="7"/>
      <c r="Y710" s="7"/>
      <c r="Z710" s="7"/>
      <c r="AA710" s="7"/>
      <c r="AB710" s="7"/>
      <c r="AC710" s="7"/>
      <c r="AD710" s="7"/>
      <c r="AE710" s="7"/>
    </row>
    <row r="711" ht="13.5" customHeight="1">
      <c r="A711" s="7"/>
      <c r="B711" s="7"/>
      <c r="C711" s="7"/>
      <c r="D711" s="7"/>
      <c r="E711" s="7"/>
      <c r="F711" s="7"/>
      <c r="G711" s="7"/>
      <c r="H711" s="7"/>
      <c r="I711" s="7"/>
      <c r="J711" s="7"/>
      <c r="K711" s="7"/>
      <c r="L711" s="7"/>
      <c r="M711" s="7"/>
      <c r="N711" s="7"/>
      <c r="O711" s="7"/>
      <c r="P711" s="7"/>
      <c r="Q711" s="7"/>
      <c r="R711" s="7"/>
      <c r="S711" s="7"/>
      <c r="T711" s="7"/>
      <c r="U711" s="7"/>
      <c r="V711" s="7"/>
      <c r="W711" s="7"/>
      <c r="X711" s="7"/>
      <c r="Y711" s="7"/>
      <c r="Z711" s="7"/>
      <c r="AA711" s="7"/>
      <c r="AB711" s="7"/>
      <c r="AC711" s="7"/>
      <c r="AD711" s="7"/>
      <c r="AE711" s="7"/>
    </row>
    <row r="712" ht="13.5" customHeight="1">
      <c r="A712" s="7"/>
      <c r="B712" s="7"/>
      <c r="C712" s="7"/>
      <c r="D712" s="7"/>
      <c r="E712" s="7"/>
      <c r="F712" s="7"/>
      <c r="G712" s="7"/>
      <c r="H712" s="7"/>
      <c r="I712" s="7"/>
      <c r="J712" s="7"/>
      <c r="K712" s="7"/>
      <c r="L712" s="7"/>
      <c r="M712" s="7"/>
      <c r="N712" s="7"/>
      <c r="O712" s="7"/>
      <c r="P712" s="7"/>
      <c r="Q712" s="7"/>
      <c r="R712" s="7"/>
      <c r="S712" s="7"/>
      <c r="T712" s="7"/>
      <c r="U712" s="7"/>
      <c r="V712" s="7"/>
      <c r="W712" s="7"/>
      <c r="X712" s="7"/>
      <c r="Y712" s="7"/>
      <c r="Z712" s="7"/>
      <c r="AA712" s="7"/>
      <c r="AB712" s="7"/>
      <c r="AC712" s="7"/>
      <c r="AD712" s="7"/>
      <c r="AE712" s="7"/>
    </row>
    <row r="713" ht="13.5" customHeight="1">
      <c r="A713" s="7"/>
      <c r="B713" s="7"/>
      <c r="C713" s="7"/>
      <c r="D713" s="7"/>
      <c r="E713" s="7"/>
      <c r="F713" s="7"/>
      <c r="G713" s="7"/>
      <c r="H713" s="7"/>
      <c r="I713" s="7"/>
      <c r="J713" s="7"/>
      <c r="K713" s="7"/>
      <c r="L713" s="7"/>
      <c r="M713" s="7"/>
      <c r="N713" s="7"/>
      <c r="O713" s="7"/>
      <c r="P713" s="7"/>
      <c r="Q713" s="7"/>
      <c r="R713" s="7"/>
      <c r="S713" s="7"/>
      <c r="T713" s="7"/>
      <c r="U713" s="7"/>
      <c r="V713" s="7"/>
      <c r="W713" s="7"/>
      <c r="X713" s="7"/>
      <c r="Y713" s="7"/>
      <c r="Z713" s="7"/>
      <c r="AA713" s="7"/>
      <c r="AB713" s="7"/>
      <c r="AC713" s="7"/>
      <c r="AD713" s="7"/>
      <c r="AE713" s="7"/>
    </row>
    <row r="714" ht="13.5" customHeight="1">
      <c r="A714" s="7"/>
      <c r="B714" s="7"/>
      <c r="C714" s="7"/>
      <c r="D714" s="7"/>
      <c r="E714" s="7"/>
      <c r="F714" s="7"/>
      <c r="G714" s="7"/>
      <c r="H714" s="7"/>
      <c r="I714" s="7"/>
      <c r="J714" s="7"/>
      <c r="K714" s="7"/>
      <c r="L714" s="7"/>
      <c r="M714" s="7"/>
      <c r="N714" s="7"/>
      <c r="O714" s="7"/>
      <c r="P714" s="7"/>
      <c r="Q714" s="7"/>
      <c r="R714" s="7"/>
      <c r="S714" s="7"/>
      <c r="T714" s="7"/>
      <c r="U714" s="7"/>
      <c r="V714" s="7"/>
      <c r="W714" s="7"/>
      <c r="X714" s="7"/>
      <c r="Y714" s="7"/>
      <c r="Z714" s="7"/>
      <c r="AA714" s="7"/>
      <c r="AB714" s="7"/>
      <c r="AC714" s="7"/>
      <c r="AD714" s="7"/>
      <c r="AE714" s="7"/>
    </row>
    <row r="715" ht="13.5" customHeight="1">
      <c r="A715" s="7"/>
      <c r="B715" s="7"/>
      <c r="C715" s="7"/>
      <c r="D715" s="7"/>
      <c r="E715" s="7"/>
      <c r="F715" s="7"/>
      <c r="G715" s="7"/>
      <c r="H715" s="7"/>
      <c r="I715" s="7"/>
      <c r="J715" s="7"/>
      <c r="K715" s="7"/>
      <c r="L715" s="7"/>
      <c r="M715" s="7"/>
      <c r="N715" s="7"/>
      <c r="O715" s="7"/>
      <c r="P715" s="7"/>
      <c r="Q715" s="7"/>
      <c r="R715" s="7"/>
      <c r="S715" s="7"/>
      <c r="T715" s="7"/>
      <c r="U715" s="7"/>
      <c r="V715" s="7"/>
      <c r="W715" s="7"/>
      <c r="X715" s="7"/>
      <c r="Y715" s="7"/>
      <c r="Z715" s="7"/>
      <c r="AA715" s="7"/>
      <c r="AB715" s="7"/>
      <c r="AC715" s="7"/>
      <c r="AD715" s="7"/>
      <c r="AE715" s="7"/>
    </row>
    <row r="716" ht="13.5" customHeight="1">
      <c r="A716" s="7"/>
      <c r="B716" s="7"/>
      <c r="C716" s="7"/>
      <c r="D716" s="7"/>
      <c r="E716" s="7"/>
      <c r="F716" s="7"/>
      <c r="G716" s="7"/>
      <c r="H716" s="7"/>
      <c r="I716" s="7"/>
      <c r="J716" s="7"/>
      <c r="K716" s="7"/>
      <c r="L716" s="7"/>
      <c r="M716" s="7"/>
      <c r="N716" s="7"/>
      <c r="O716" s="7"/>
      <c r="P716" s="7"/>
      <c r="Q716" s="7"/>
      <c r="R716" s="7"/>
      <c r="S716" s="7"/>
      <c r="T716" s="7"/>
      <c r="U716" s="7"/>
      <c r="V716" s="7"/>
      <c r="W716" s="7"/>
      <c r="X716" s="7"/>
      <c r="Y716" s="7"/>
      <c r="Z716" s="7"/>
      <c r="AA716" s="7"/>
      <c r="AB716" s="7"/>
      <c r="AC716" s="7"/>
      <c r="AD716" s="7"/>
      <c r="AE716" s="7"/>
    </row>
    <row r="717" ht="13.5" customHeight="1">
      <c r="A717" s="7"/>
      <c r="B717" s="7"/>
      <c r="C717" s="7"/>
      <c r="D717" s="7"/>
      <c r="E717" s="7"/>
      <c r="F717" s="7"/>
      <c r="G717" s="7"/>
      <c r="H717" s="7"/>
      <c r="I717" s="7"/>
      <c r="J717" s="7"/>
      <c r="K717" s="7"/>
      <c r="L717" s="7"/>
      <c r="M717" s="7"/>
      <c r="N717" s="7"/>
      <c r="O717" s="7"/>
      <c r="P717" s="7"/>
      <c r="Q717" s="7"/>
      <c r="R717" s="7"/>
      <c r="S717" s="7"/>
      <c r="T717" s="7"/>
      <c r="U717" s="7"/>
      <c r="V717" s="7"/>
      <c r="W717" s="7"/>
      <c r="X717" s="7"/>
      <c r="Y717" s="7"/>
      <c r="Z717" s="7"/>
      <c r="AA717" s="7"/>
      <c r="AB717" s="7"/>
      <c r="AC717" s="7"/>
      <c r="AD717" s="7"/>
      <c r="AE717" s="7"/>
    </row>
    <row r="718" ht="13.5" customHeight="1">
      <c r="A718" s="7"/>
      <c r="B718" s="7"/>
      <c r="C718" s="7"/>
      <c r="D718" s="7"/>
      <c r="E718" s="7"/>
      <c r="F718" s="7"/>
      <c r="G718" s="7"/>
      <c r="H718" s="7"/>
      <c r="I718" s="7"/>
      <c r="J718" s="7"/>
      <c r="K718" s="7"/>
      <c r="L718" s="7"/>
      <c r="M718" s="7"/>
      <c r="N718" s="7"/>
      <c r="O718" s="7"/>
      <c r="P718" s="7"/>
      <c r="Q718" s="7"/>
      <c r="R718" s="7"/>
      <c r="S718" s="7"/>
      <c r="T718" s="7"/>
      <c r="U718" s="7"/>
      <c r="V718" s="7"/>
      <c r="W718" s="7"/>
      <c r="X718" s="7"/>
      <c r="Y718" s="7"/>
      <c r="Z718" s="7"/>
      <c r="AA718" s="7"/>
      <c r="AB718" s="7"/>
      <c r="AC718" s="7"/>
      <c r="AD718" s="7"/>
      <c r="AE718" s="7"/>
    </row>
    <row r="719" ht="13.5" customHeight="1">
      <c r="A719" s="7"/>
      <c r="B719" s="7"/>
      <c r="C719" s="7"/>
      <c r="D719" s="7"/>
      <c r="E719" s="7"/>
      <c r="F719" s="7"/>
      <c r="G719" s="7"/>
      <c r="H719" s="7"/>
      <c r="I719" s="7"/>
      <c r="J719" s="7"/>
      <c r="K719" s="7"/>
      <c r="L719" s="7"/>
      <c r="M719" s="7"/>
      <c r="N719" s="7"/>
      <c r="O719" s="7"/>
      <c r="P719" s="7"/>
      <c r="Q719" s="7"/>
      <c r="R719" s="7"/>
      <c r="S719" s="7"/>
      <c r="T719" s="7"/>
      <c r="U719" s="7"/>
      <c r="V719" s="7"/>
      <c r="W719" s="7"/>
      <c r="X719" s="7"/>
      <c r="Y719" s="7"/>
      <c r="Z719" s="7"/>
      <c r="AA719" s="7"/>
      <c r="AB719" s="7"/>
      <c r="AC719" s="7"/>
      <c r="AD719" s="7"/>
      <c r="AE719" s="7"/>
    </row>
    <row r="720" ht="13.5" customHeight="1">
      <c r="A720" s="7"/>
      <c r="B720" s="7"/>
      <c r="C720" s="7"/>
      <c r="D720" s="7"/>
      <c r="E720" s="7"/>
      <c r="F720" s="7"/>
      <c r="G720" s="7"/>
      <c r="H720" s="7"/>
      <c r="I720" s="7"/>
      <c r="J720" s="7"/>
      <c r="K720" s="7"/>
      <c r="L720" s="7"/>
      <c r="M720" s="7"/>
      <c r="N720" s="7"/>
      <c r="O720" s="7"/>
      <c r="P720" s="7"/>
      <c r="Q720" s="7"/>
      <c r="R720" s="7"/>
      <c r="S720" s="7"/>
      <c r="T720" s="7"/>
      <c r="U720" s="7"/>
      <c r="V720" s="7"/>
      <c r="W720" s="7"/>
      <c r="X720" s="7"/>
      <c r="Y720" s="7"/>
      <c r="Z720" s="7"/>
      <c r="AA720" s="7"/>
      <c r="AB720" s="7"/>
      <c r="AC720" s="7"/>
      <c r="AD720" s="7"/>
      <c r="AE720" s="7"/>
    </row>
    <row r="721" ht="13.5" customHeight="1">
      <c r="A721" s="7"/>
      <c r="B721" s="7"/>
      <c r="C721" s="7"/>
      <c r="D721" s="7"/>
      <c r="E721" s="7"/>
      <c r="F721" s="7"/>
      <c r="G721" s="7"/>
      <c r="H721" s="7"/>
      <c r="I721" s="7"/>
      <c r="J721" s="7"/>
      <c r="K721" s="7"/>
      <c r="L721" s="7"/>
      <c r="M721" s="7"/>
      <c r="N721" s="7"/>
      <c r="O721" s="7"/>
      <c r="P721" s="7"/>
      <c r="Q721" s="7"/>
      <c r="R721" s="7"/>
      <c r="S721" s="7"/>
      <c r="T721" s="7"/>
      <c r="U721" s="7"/>
      <c r="V721" s="7"/>
      <c r="W721" s="7"/>
      <c r="X721" s="7"/>
      <c r="Y721" s="7"/>
      <c r="Z721" s="7"/>
      <c r="AA721" s="7"/>
      <c r="AB721" s="7"/>
      <c r="AC721" s="7"/>
      <c r="AD721" s="7"/>
      <c r="AE721" s="7"/>
    </row>
    <row r="722" ht="13.5" customHeight="1">
      <c r="A722" s="7"/>
      <c r="B722" s="7"/>
      <c r="C722" s="7"/>
      <c r="D722" s="7"/>
      <c r="E722" s="7"/>
      <c r="F722" s="7"/>
      <c r="G722" s="7"/>
      <c r="H722" s="7"/>
      <c r="I722" s="7"/>
      <c r="J722" s="7"/>
      <c r="K722" s="7"/>
      <c r="L722" s="7"/>
      <c r="M722" s="7"/>
      <c r="N722" s="7"/>
      <c r="O722" s="7"/>
      <c r="P722" s="7"/>
      <c r="Q722" s="7"/>
      <c r="R722" s="7"/>
      <c r="S722" s="7"/>
      <c r="T722" s="7"/>
      <c r="U722" s="7"/>
      <c r="V722" s="7"/>
      <c r="W722" s="7"/>
      <c r="X722" s="7"/>
      <c r="Y722" s="7"/>
      <c r="Z722" s="7"/>
      <c r="AA722" s="7"/>
      <c r="AB722" s="7"/>
      <c r="AC722" s="7"/>
      <c r="AD722" s="7"/>
      <c r="AE722" s="7"/>
    </row>
    <row r="723" ht="13.5" customHeight="1">
      <c r="A723" s="7"/>
      <c r="B723" s="7"/>
      <c r="C723" s="7"/>
      <c r="D723" s="7"/>
      <c r="E723" s="7"/>
      <c r="F723" s="7"/>
      <c r="G723" s="7"/>
      <c r="H723" s="7"/>
      <c r="I723" s="7"/>
      <c r="J723" s="7"/>
      <c r="K723" s="7"/>
      <c r="L723" s="7"/>
      <c r="M723" s="7"/>
      <c r="N723" s="7"/>
      <c r="O723" s="7"/>
      <c r="P723" s="7"/>
      <c r="Q723" s="7"/>
      <c r="R723" s="7"/>
      <c r="S723" s="7"/>
      <c r="T723" s="7"/>
      <c r="U723" s="7"/>
      <c r="V723" s="7"/>
      <c r="W723" s="7"/>
      <c r="X723" s="7"/>
      <c r="Y723" s="7"/>
      <c r="Z723" s="7"/>
      <c r="AA723" s="7"/>
      <c r="AB723" s="7"/>
      <c r="AC723" s="7"/>
      <c r="AD723" s="7"/>
      <c r="AE723" s="7"/>
    </row>
    <row r="724" ht="13.5" customHeight="1">
      <c r="A724" s="7"/>
      <c r="B724" s="7"/>
      <c r="C724" s="7"/>
      <c r="D724" s="7"/>
      <c r="E724" s="7"/>
      <c r="F724" s="7"/>
      <c r="G724" s="7"/>
      <c r="H724" s="7"/>
      <c r="I724" s="7"/>
      <c r="J724" s="7"/>
      <c r="K724" s="7"/>
      <c r="L724" s="7"/>
      <c r="M724" s="7"/>
      <c r="N724" s="7"/>
      <c r="O724" s="7"/>
      <c r="P724" s="7"/>
      <c r="Q724" s="7"/>
      <c r="R724" s="7"/>
      <c r="S724" s="7"/>
      <c r="T724" s="7"/>
      <c r="U724" s="7"/>
      <c r="V724" s="7"/>
      <c r="W724" s="7"/>
      <c r="X724" s="7"/>
      <c r="Y724" s="7"/>
      <c r="Z724" s="7"/>
      <c r="AA724" s="7"/>
      <c r="AB724" s="7"/>
      <c r="AC724" s="7"/>
      <c r="AD724" s="7"/>
      <c r="AE724" s="7"/>
    </row>
    <row r="725" ht="13.5" customHeight="1">
      <c r="A725" s="7"/>
      <c r="B725" s="7"/>
      <c r="C725" s="7"/>
      <c r="D725" s="7"/>
      <c r="E725" s="7"/>
      <c r="F725" s="7"/>
      <c r="G725" s="7"/>
      <c r="H725" s="7"/>
      <c r="I725" s="7"/>
      <c r="J725" s="7"/>
      <c r="K725" s="7"/>
      <c r="L725" s="7"/>
      <c r="M725" s="7"/>
      <c r="N725" s="7"/>
      <c r="O725" s="7"/>
      <c r="P725" s="7"/>
      <c r="Q725" s="7"/>
      <c r="R725" s="7"/>
      <c r="S725" s="7"/>
      <c r="T725" s="7"/>
      <c r="U725" s="7"/>
      <c r="V725" s="7"/>
      <c r="W725" s="7"/>
      <c r="X725" s="7"/>
      <c r="Y725" s="7"/>
      <c r="Z725" s="7"/>
      <c r="AA725" s="7"/>
      <c r="AB725" s="7"/>
      <c r="AC725" s="7"/>
      <c r="AD725" s="7"/>
      <c r="AE725" s="7"/>
    </row>
    <row r="726" ht="13.5" customHeight="1">
      <c r="A726" s="7"/>
      <c r="B726" s="7"/>
      <c r="C726" s="7"/>
      <c r="D726" s="7"/>
      <c r="E726" s="7"/>
      <c r="F726" s="7"/>
      <c r="G726" s="7"/>
      <c r="H726" s="7"/>
      <c r="I726" s="7"/>
      <c r="J726" s="7"/>
      <c r="K726" s="7"/>
      <c r="L726" s="7"/>
      <c r="M726" s="7"/>
      <c r="N726" s="7"/>
      <c r="O726" s="7"/>
      <c r="P726" s="7"/>
      <c r="Q726" s="7"/>
      <c r="R726" s="7"/>
      <c r="S726" s="7"/>
      <c r="T726" s="7"/>
      <c r="U726" s="7"/>
      <c r="V726" s="7"/>
      <c r="W726" s="7"/>
      <c r="X726" s="7"/>
      <c r="Y726" s="7"/>
      <c r="Z726" s="7"/>
      <c r="AA726" s="7"/>
      <c r="AB726" s="7"/>
      <c r="AC726" s="7"/>
      <c r="AD726" s="7"/>
      <c r="AE726" s="7"/>
    </row>
    <row r="727" ht="13.5" customHeight="1">
      <c r="A727" s="7"/>
      <c r="B727" s="7"/>
      <c r="C727" s="7"/>
      <c r="D727" s="7"/>
      <c r="E727" s="7"/>
      <c r="F727" s="7"/>
      <c r="G727" s="7"/>
      <c r="H727" s="7"/>
      <c r="I727" s="7"/>
      <c r="J727" s="7"/>
      <c r="K727" s="7"/>
      <c r="L727" s="7"/>
      <c r="M727" s="7"/>
      <c r="N727" s="7"/>
      <c r="O727" s="7"/>
      <c r="P727" s="7"/>
      <c r="Q727" s="7"/>
      <c r="R727" s="7"/>
      <c r="S727" s="7"/>
      <c r="T727" s="7"/>
      <c r="U727" s="7"/>
      <c r="V727" s="7"/>
      <c r="W727" s="7"/>
      <c r="X727" s="7"/>
      <c r="Y727" s="7"/>
      <c r="Z727" s="7"/>
      <c r="AA727" s="7"/>
      <c r="AB727" s="7"/>
      <c r="AC727" s="7"/>
      <c r="AD727" s="7"/>
      <c r="AE727" s="7"/>
    </row>
    <row r="728" ht="13.5" customHeight="1">
      <c r="A728" s="7"/>
      <c r="B728" s="7"/>
      <c r="C728" s="7"/>
      <c r="D728" s="7"/>
      <c r="E728" s="7"/>
      <c r="F728" s="7"/>
      <c r="G728" s="7"/>
      <c r="H728" s="7"/>
      <c r="I728" s="7"/>
      <c r="J728" s="7"/>
      <c r="K728" s="7"/>
      <c r="L728" s="7"/>
      <c r="M728" s="7"/>
      <c r="N728" s="7"/>
      <c r="O728" s="7"/>
      <c r="P728" s="7"/>
      <c r="Q728" s="7"/>
      <c r="R728" s="7"/>
      <c r="S728" s="7"/>
      <c r="T728" s="7"/>
      <c r="U728" s="7"/>
      <c r="V728" s="7"/>
      <c r="W728" s="7"/>
      <c r="X728" s="7"/>
      <c r="Y728" s="7"/>
      <c r="Z728" s="7"/>
      <c r="AA728" s="7"/>
      <c r="AB728" s="7"/>
      <c r="AC728" s="7"/>
      <c r="AD728" s="7"/>
      <c r="AE728" s="7"/>
    </row>
    <row r="729" ht="13.5" customHeight="1">
      <c r="A729" s="7"/>
      <c r="B729" s="7"/>
      <c r="C729" s="7"/>
      <c r="D729" s="7"/>
      <c r="E729" s="7"/>
      <c r="F729" s="7"/>
      <c r="G729" s="7"/>
      <c r="H729" s="7"/>
      <c r="I729" s="7"/>
      <c r="J729" s="7"/>
      <c r="K729" s="7"/>
      <c r="L729" s="7"/>
      <c r="M729" s="7"/>
      <c r="N729" s="7"/>
      <c r="O729" s="7"/>
      <c r="P729" s="7"/>
      <c r="Q729" s="7"/>
      <c r="R729" s="7"/>
      <c r="S729" s="7"/>
      <c r="T729" s="7"/>
      <c r="U729" s="7"/>
      <c r="V729" s="7"/>
      <c r="W729" s="7"/>
      <c r="X729" s="7"/>
      <c r="Y729" s="7"/>
      <c r="Z729" s="7"/>
      <c r="AA729" s="7"/>
      <c r="AB729" s="7"/>
      <c r="AC729" s="7"/>
      <c r="AD729" s="7"/>
      <c r="AE729" s="7"/>
    </row>
    <row r="730" ht="13.5" customHeight="1">
      <c r="A730" s="7"/>
      <c r="B730" s="7"/>
      <c r="C730" s="7"/>
      <c r="D730" s="7"/>
      <c r="E730" s="7"/>
      <c r="F730" s="7"/>
      <c r="G730" s="7"/>
      <c r="H730" s="7"/>
      <c r="I730" s="7"/>
      <c r="J730" s="7"/>
      <c r="K730" s="7"/>
      <c r="L730" s="7"/>
      <c r="M730" s="7"/>
      <c r="N730" s="7"/>
      <c r="O730" s="7"/>
      <c r="P730" s="7"/>
      <c r="Q730" s="7"/>
      <c r="R730" s="7"/>
      <c r="S730" s="7"/>
      <c r="T730" s="7"/>
      <c r="U730" s="7"/>
      <c r="V730" s="7"/>
      <c r="W730" s="7"/>
      <c r="X730" s="7"/>
      <c r="Y730" s="7"/>
      <c r="Z730" s="7"/>
      <c r="AA730" s="7"/>
      <c r="AB730" s="7"/>
      <c r="AC730" s="7"/>
      <c r="AD730" s="7"/>
      <c r="AE730" s="7"/>
    </row>
    <row r="731" ht="13.5" customHeight="1">
      <c r="A731" s="7"/>
      <c r="B731" s="7"/>
      <c r="C731" s="7"/>
      <c r="D731" s="7"/>
      <c r="E731" s="7"/>
      <c r="F731" s="7"/>
      <c r="G731" s="7"/>
      <c r="H731" s="7"/>
      <c r="I731" s="7"/>
      <c r="J731" s="7"/>
      <c r="K731" s="7"/>
      <c r="L731" s="7"/>
      <c r="M731" s="7"/>
      <c r="N731" s="7"/>
      <c r="O731" s="7"/>
      <c r="P731" s="7"/>
      <c r="Q731" s="7"/>
      <c r="R731" s="7"/>
      <c r="S731" s="7"/>
      <c r="T731" s="7"/>
      <c r="U731" s="7"/>
      <c r="V731" s="7"/>
      <c r="W731" s="7"/>
      <c r="X731" s="7"/>
      <c r="Y731" s="7"/>
      <c r="Z731" s="7"/>
      <c r="AA731" s="7"/>
      <c r="AB731" s="7"/>
      <c r="AC731" s="7"/>
      <c r="AD731" s="7"/>
      <c r="AE731" s="7"/>
    </row>
    <row r="732" ht="13.5" customHeight="1">
      <c r="A732" s="7"/>
      <c r="B732" s="7"/>
      <c r="C732" s="7"/>
      <c r="D732" s="7"/>
      <c r="E732" s="7"/>
      <c r="F732" s="7"/>
      <c r="G732" s="7"/>
      <c r="H732" s="7"/>
      <c r="I732" s="7"/>
      <c r="J732" s="7"/>
      <c r="K732" s="7"/>
      <c r="L732" s="7"/>
      <c r="M732" s="7"/>
      <c r="N732" s="7"/>
      <c r="O732" s="7"/>
      <c r="P732" s="7"/>
      <c r="Q732" s="7"/>
      <c r="R732" s="7"/>
      <c r="S732" s="7"/>
      <c r="T732" s="7"/>
      <c r="U732" s="7"/>
      <c r="V732" s="7"/>
      <c r="W732" s="7"/>
      <c r="X732" s="7"/>
      <c r="Y732" s="7"/>
      <c r="Z732" s="7"/>
      <c r="AA732" s="7"/>
      <c r="AB732" s="7"/>
      <c r="AC732" s="7"/>
      <c r="AD732" s="7"/>
      <c r="AE732" s="7"/>
    </row>
    <row r="733" ht="13.5" customHeight="1">
      <c r="A733" s="7"/>
      <c r="B733" s="7"/>
      <c r="C733" s="7"/>
      <c r="D733" s="7"/>
      <c r="E733" s="7"/>
      <c r="F733" s="7"/>
      <c r="G733" s="7"/>
      <c r="H733" s="7"/>
      <c r="I733" s="7"/>
      <c r="J733" s="7"/>
      <c r="K733" s="7"/>
      <c r="L733" s="7"/>
      <c r="M733" s="7"/>
      <c r="N733" s="7"/>
      <c r="O733" s="7"/>
      <c r="P733" s="7"/>
      <c r="Q733" s="7"/>
      <c r="R733" s="7"/>
      <c r="S733" s="7"/>
      <c r="T733" s="7"/>
      <c r="U733" s="7"/>
      <c r="V733" s="7"/>
      <c r="W733" s="7"/>
      <c r="X733" s="7"/>
      <c r="Y733" s="7"/>
      <c r="Z733" s="7"/>
      <c r="AA733" s="7"/>
      <c r="AB733" s="7"/>
      <c r="AC733" s="7"/>
      <c r="AD733" s="7"/>
      <c r="AE733" s="7"/>
    </row>
    <row r="734" ht="13.5" customHeight="1">
      <c r="A734" s="7"/>
      <c r="B734" s="7"/>
      <c r="C734" s="7"/>
      <c r="D734" s="7"/>
      <c r="E734" s="7"/>
      <c r="F734" s="7"/>
      <c r="G734" s="7"/>
      <c r="H734" s="7"/>
      <c r="I734" s="7"/>
      <c r="J734" s="7"/>
      <c r="K734" s="7"/>
      <c r="L734" s="7"/>
      <c r="M734" s="7"/>
      <c r="N734" s="7"/>
      <c r="O734" s="7"/>
      <c r="P734" s="7"/>
      <c r="Q734" s="7"/>
      <c r="R734" s="7"/>
      <c r="S734" s="7"/>
      <c r="T734" s="7"/>
      <c r="U734" s="7"/>
      <c r="V734" s="7"/>
      <c r="W734" s="7"/>
      <c r="X734" s="7"/>
      <c r="Y734" s="7"/>
      <c r="Z734" s="7"/>
      <c r="AA734" s="7"/>
      <c r="AB734" s="7"/>
      <c r="AC734" s="7"/>
      <c r="AD734" s="7"/>
      <c r="AE734" s="7"/>
    </row>
    <row r="735" ht="13.5" customHeight="1">
      <c r="A735" s="7"/>
      <c r="B735" s="7"/>
      <c r="C735" s="7"/>
      <c r="D735" s="7"/>
      <c r="E735" s="7"/>
      <c r="F735" s="7"/>
      <c r="G735" s="7"/>
      <c r="H735" s="7"/>
      <c r="I735" s="7"/>
      <c r="J735" s="7"/>
      <c r="K735" s="7"/>
      <c r="L735" s="7"/>
      <c r="M735" s="7"/>
      <c r="N735" s="7"/>
      <c r="O735" s="7"/>
      <c r="P735" s="7"/>
      <c r="Q735" s="7"/>
      <c r="R735" s="7"/>
      <c r="S735" s="7"/>
      <c r="T735" s="7"/>
      <c r="U735" s="7"/>
      <c r="V735" s="7"/>
      <c r="W735" s="7"/>
      <c r="X735" s="7"/>
      <c r="Y735" s="7"/>
      <c r="Z735" s="7"/>
      <c r="AA735" s="7"/>
      <c r="AB735" s="7"/>
      <c r="AC735" s="7"/>
      <c r="AD735" s="7"/>
      <c r="AE735" s="7"/>
    </row>
    <row r="736" ht="13.5" customHeight="1">
      <c r="A736" s="7"/>
      <c r="B736" s="7"/>
      <c r="C736" s="7"/>
      <c r="D736" s="7"/>
      <c r="E736" s="7"/>
      <c r="F736" s="7"/>
      <c r="G736" s="7"/>
      <c r="H736" s="7"/>
      <c r="I736" s="7"/>
      <c r="J736" s="7"/>
      <c r="K736" s="7"/>
      <c r="L736" s="7"/>
      <c r="M736" s="7"/>
      <c r="N736" s="7"/>
      <c r="O736" s="7"/>
      <c r="P736" s="7"/>
      <c r="Q736" s="7"/>
      <c r="R736" s="7"/>
      <c r="S736" s="7"/>
      <c r="T736" s="7"/>
      <c r="U736" s="7"/>
      <c r="V736" s="7"/>
      <c r="W736" s="7"/>
      <c r="X736" s="7"/>
      <c r="Y736" s="7"/>
      <c r="Z736" s="7"/>
      <c r="AA736" s="7"/>
      <c r="AB736" s="7"/>
      <c r="AC736" s="7"/>
      <c r="AD736" s="7"/>
      <c r="AE736" s="7"/>
    </row>
    <row r="737" ht="13.5" customHeight="1">
      <c r="A737" s="7"/>
      <c r="B737" s="7"/>
      <c r="C737" s="7"/>
      <c r="D737" s="7"/>
      <c r="E737" s="7"/>
      <c r="F737" s="7"/>
      <c r="G737" s="7"/>
      <c r="H737" s="7"/>
      <c r="I737" s="7"/>
      <c r="J737" s="7"/>
      <c r="K737" s="7"/>
      <c r="L737" s="7"/>
      <c r="M737" s="7"/>
      <c r="N737" s="7"/>
      <c r="O737" s="7"/>
      <c r="P737" s="7"/>
      <c r="Q737" s="7"/>
      <c r="R737" s="7"/>
      <c r="S737" s="7"/>
      <c r="T737" s="7"/>
      <c r="U737" s="7"/>
      <c r="V737" s="7"/>
      <c r="W737" s="7"/>
      <c r="X737" s="7"/>
      <c r="Y737" s="7"/>
      <c r="Z737" s="7"/>
      <c r="AA737" s="7"/>
      <c r="AB737" s="7"/>
      <c r="AC737" s="7"/>
      <c r="AD737" s="7"/>
      <c r="AE737" s="7"/>
    </row>
    <row r="738" ht="13.5" customHeight="1">
      <c r="A738" s="7"/>
      <c r="B738" s="7"/>
      <c r="C738" s="7"/>
      <c r="D738" s="7"/>
      <c r="E738" s="7"/>
      <c r="F738" s="7"/>
      <c r="G738" s="7"/>
      <c r="H738" s="7"/>
      <c r="I738" s="7"/>
      <c r="J738" s="7"/>
      <c r="K738" s="7"/>
      <c r="L738" s="7"/>
      <c r="M738" s="7"/>
      <c r="N738" s="7"/>
      <c r="O738" s="7"/>
      <c r="P738" s="7"/>
      <c r="Q738" s="7"/>
      <c r="R738" s="7"/>
      <c r="S738" s="7"/>
      <c r="T738" s="7"/>
      <c r="U738" s="7"/>
      <c r="V738" s="7"/>
      <c r="W738" s="7"/>
      <c r="X738" s="7"/>
      <c r="Y738" s="7"/>
      <c r="Z738" s="7"/>
      <c r="AA738" s="7"/>
      <c r="AB738" s="7"/>
      <c r="AC738" s="7"/>
      <c r="AD738" s="7"/>
      <c r="AE738" s="7"/>
    </row>
    <row r="739" ht="13.5" customHeight="1">
      <c r="A739" s="7"/>
      <c r="B739" s="7"/>
      <c r="C739" s="7"/>
      <c r="D739" s="7"/>
      <c r="E739" s="7"/>
      <c r="F739" s="7"/>
      <c r="G739" s="7"/>
      <c r="H739" s="7"/>
      <c r="I739" s="7"/>
      <c r="J739" s="7"/>
      <c r="K739" s="7"/>
      <c r="L739" s="7"/>
      <c r="M739" s="7"/>
      <c r="N739" s="7"/>
      <c r="O739" s="7"/>
      <c r="P739" s="7"/>
      <c r="Q739" s="7"/>
      <c r="R739" s="7"/>
      <c r="S739" s="7"/>
      <c r="T739" s="7"/>
      <c r="U739" s="7"/>
      <c r="V739" s="7"/>
      <c r="W739" s="7"/>
      <c r="X739" s="7"/>
      <c r="Y739" s="7"/>
      <c r="Z739" s="7"/>
      <c r="AA739" s="7"/>
      <c r="AB739" s="7"/>
      <c r="AC739" s="7"/>
      <c r="AD739" s="7"/>
      <c r="AE739" s="7"/>
    </row>
    <row r="740" ht="13.5" customHeight="1">
      <c r="A740" s="7"/>
      <c r="B740" s="7"/>
      <c r="C740" s="7"/>
      <c r="D740" s="7"/>
      <c r="E740" s="7"/>
      <c r="F740" s="7"/>
      <c r="G740" s="7"/>
      <c r="H740" s="7"/>
      <c r="I740" s="7"/>
      <c r="J740" s="7"/>
      <c r="K740" s="7"/>
      <c r="L740" s="7"/>
      <c r="M740" s="7"/>
      <c r="N740" s="7"/>
      <c r="O740" s="7"/>
      <c r="P740" s="7"/>
      <c r="Q740" s="7"/>
      <c r="R740" s="7"/>
      <c r="S740" s="7"/>
      <c r="T740" s="7"/>
      <c r="U740" s="7"/>
      <c r="V740" s="7"/>
      <c r="W740" s="7"/>
      <c r="X740" s="7"/>
      <c r="Y740" s="7"/>
      <c r="Z740" s="7"/>
      <c r="AA740" s="7"/>
      <c r="AB740" s="7"/>
      <c r="AC740" s="7"/>
      <c r="AD740" s="7"/>
      <c r="AE740" s="7"/>
    </row>
    <row r="741" ht="13.5" customHeight="1">
      <c r="A741" s="7"/>
      <c r="B741" s="7"/>
      <c r="C741" s="7"/>
      <c r="D741" s="7"/>
      <c r="E741" s="7"/>
      <c r="F741" s="7"/>
      <c r="G741" s="7"/>
      <c r="H741" s="7"/>
      <c r="I741" s="7"/>
      <c r="J741" s="7"/>
      <c r="K741" s="7"/>
      <c r="L741" s="7"/>
      <c r="M741" s="7"/>
      <c r="N741" s="7"/>
      <c r="O741" s="7"/>
      <c r="P741" s="7"/>
      <c r="Q741" s="7"/>
      <c r="R741" s="7"/>
      <c r="S741" s="7"/>
      <c r="T741" s="7"/>
      <c r="U741" s="7"/>
      <c r="V741" s="7"/>
      <c r="W741" s="7"/>
      <c r="X741" s="7"/>
      <c r="Y741" s="7"/>
      <c r="Z741" s="7"/>
      <c r="AA741" s="7"/>
      <c r="AB741" s="7"/>
      <c r="AC741" s="7"/>
      <c r="AD741" s="7"/>
      <c r="AE741" s="7"/>
    </row>
    <row r="742" ht="13.5" customHeight="1">
      <c r="A742" s="7"/>
      <c r="B742" s="7"/>
      <c r="C742" s="7"/>
      <c r="D742" s="7"/>
      <c r="E742" s="7"/>
      <c r="F742" s="7"/>
      <c r="G742" s="7"/>
      <c r="H742" s="7"/>
      <c r="I742" s="7"/>
      <c r="J742" s="7"/>
      <c r="K742" s="7"/>
      <c r="L742" s="7"/>
      <c r="M742" s="7"/>
      <c r="N742" s="7"/>
      <c r="O742" s="7"/>
      <c r="P742" s="7"/>
      <c r="Q742" s="7"/>
      <c r="R742" s="7"/>
      <c r="S742" s="7"/>
      <c r="T742" s="7"/>
      <c r="U742" s="7"/>
      <c r="V742" s="7"/>
      <c r="W742" s="7"/>
      <c r="X742" s="7"/>
      <c r="Y742" s="7"/>
      <c r="Z742" s="7"/>
      <c r="AA742" s="7"/>
      <c r="AB742" s="7"/>
      <c r="AC742" s="7"/>
      <c r="AD742" s="7"/>
      <c r="AE742" s="7"/>
    </row>
    <row r="743" ht="13.5" customHeight="1">
      <c r="A743" s="7"/>
      <c r="B743" s="7"/>
      <c r="C743" s="7"/>
      <c r="D743" s="7"/>
      <c r="E743" s="7"/>
      <c r="F743" s="7"/>
      <c r="G743" s="7"/>
      <c r="H743" s="7"/>
      <c r="I743" s="7"/>
      <c r="J743" s="7"/>
      <c r="K743" s="7"/>
      <c r="L743" s="7"/>
      <c r="M743" s="7"/>
      <c r="N743" s="7"/>
      <c r="O743" s="7"/>
      <c r="P743" s="7"/>
      <c r="Q743" s="7"/>
      <c r="R743" s="7"/>
      <c r="S743" s="7"/>
      <c r="T743" s="7"/>
      <c r="U743" s="7"/>
      <c r="V743" s="7"/>
      <c r="W743" s="7"/>
      <c r="X743" s="7"/>
      <c r="Y743" s="7"/>
      <c r="Z743" s="7"/>
      <c r="AA743" s="7"/>
      <c r="AB743" s="7"/>
      <c r="AC743" s="7"/>
      <c r="AD743" s="7"/>
      <c r="AE743" s="7"/>
    </row>
    <row r="744" ht="13.5" customHeight="1">
      <c r="A744" s="7"/>
      <c r="B744" s="7"/>
      <c r="C744" s="7"/>
      <c r="D744" s="7"/>
      <c r="E744" s="7"/>
      <c r="F744" s="7"/>
      <c r="G744" s="7"/>
      <c r="H744" s="7"/>
      <c r="I744" s="7"/>
      <c r="J744" s="7"/>
      <c r="K744" s="7"/>
      <c r="L744" s="7"/>
      <c r="M744" s="7"/>
      <c r="N744" s="7"/>
      <c r="O744" s="7"/>
      <c r="P744" s="7"/>
      <c r="Q744" s="7"/>
      <c r="R744" s="7"/>
      <c r="S744" s="7"/>
      <c r="T744" s="7"/>
      <c r="U744" s="7"/>
      <c r="V744" s="7"/>
      <c r="W744" s="7"/>
      <c r="X744" s="7"/>
      <c r="Y744" s="7"/>
      <c r="Z744" s="7"/>
      <c r="AA744" s="7"/>
      <c r="AB744" s="7"/>
      <c r="AC744" s="7"/>
      <c r="AD744" s="7"/>
      <c r="AE744" s="7"/>
    </row>
    <row r="745" ht="13.5" customHeight="1">
      <c r="A745" s="7"/>
      <c r="B745" s="7"/>
      <c r="C745" s="7"/>
      <c r="D745" s="7"/>
      <c r="E745" s="7"/>
      <c r="F745" s="7"/>
      <c r="G745" s="7"/>
      <c r="H745" s="7"/>
      <c r="I745" s="7"/>
      <c r="J745" s="7"/>
      <c r="K745" s="7"/>
      <c r="L745" s="7"/>
      <c r="M745" s="7"/>
      <c r="N745" s="7"/>
      <c r="O745" s="7"/>
      <c r="P745" s="7"/>
      <c r="Q745" s="7"/>
      <c r="R745" s="7"/>
      <c r="S745" s="7"/>
      <c r="T745" s="7"/>
      <c r="U745" s="7"/>
      <c r="V745" s="7"/>
      <c r="W745" s="7"/>
      <c r="X745" s="7"/>
      <c r="Y745" s="7"/>
      <c r="Z745" s="7"/>
      <c r="AA745" s="7"/>
      <c r="AB745" s="7"/>
      <c r="AC745" s="7"/>
      <c r="AD745" s="7"/>
      <c r="AE745" s="7"/>
    </row>
    <row r="746" ht="13.5" customHeight="1">
      <c r="A746" s="7"/>
      <c r="B746" s="7"/>
      <c r="C746" s="7"/>
      <c r="D746" s="7"/>
      <c r="E746" s="7"/>
      <c r="F746" s="7"/>
      <c r="G746" s="7"/>
      <c r="H746" s="7"/>
      <c r="I746" s="7"/>
      <c r="J746" s="7"/>
      <c r="K746" s="7"/>
      <c r="L746" s="7"/>
      <c r="M746" s="7"/>
      <c r="N746" s="7"/>
      <c r="O746" s="7"/>
      <c r="P746" s="7"/>
      <c r="Q746" s="7"/>
      <c r="R746" s="7"/>
      <c r="S746" s="7"/>
      <c r="T746" s="7"/>
      <c r="U746" s="7"/>
      <c r="V746" s="7"/>
      <c r="W746" s="7"/>
      <c r="X746" s="7"/>
      <c r="Y746" s="7"/>
      <c r="Z746" s="7"/>
      <c r="AA746" s="7"/>
      <c r="AB746" s="7"/>
      <c r="AC746" s="7"/>
      <c r="AD746" s="7"/>
      <c r="AE746" s="7"/>
    </row>
    <row r="747" ht="13.5" customHeight="1">
      <c r="A747" s="7"/>
      <c r="B747" s="7"/>
      <c r="C747" s="7"/>
      <c r="D747" s="7"/>
      <c r="E747" s="7"/>
      <c r="F747" s="7"/>
      <c r="G747" s="7"/>
      <c r="H747" s="7"/>
      <c r="I747" s="7"/>
      <c r="J747" s="7"/>
      <c r="K747" s="7"/>
      <c r="L747" s="7"/>
      <c r="M747" s="7"/>
      <c r="N747" s="7"/>
      <c r="O747" s="7"/>
      <c r="P747" s="7"/>
      <c r="Q747" s="7"/>
      <c r="R747" s="7"/>
      <c r="S747" s="7"/>
      <c r="T747" s="7"/>
      <c r="U747" s="7"/>
      <c r="V747" s="7"/>
      <c r="W747" s="7"/>
      <c r="X747" s="7"/>
      <c r="Y747" s="7"/>
      <c r="Z747" s="7"/>
      <c r="AA747" s="7"/>
      <c r="AB747" s="7"/>
      <c r="AC747" s="7"/>
      <c r="AD747" s="7"/>
      <c r="AE747" s="7"/>
    </row>
    <row r="748" ht="13.5" customHeight="1">
      <c r="A748" s="7"/>
      <c r="B748" s="7"/>
      <c r="C748" s="7"/>
      <c r="D748" s="7"/>
      <c r="E748" s="7"/>
      <c r="F748" s="7"/>
      <c r="G748" s="7"/>
      <c r="H748" s="7"/>
      <c r="I748" s="7"/>
      <c r="J748" s="7"/>
      <c r="K748" s="7"/>
      <c r="L748" s="7"/>
      <c r="M748" s="7"/>
      <c r="N748" s="7"/>
      <c r="O748" s="7"/>
      <c r="P748" s="7"/>
      <c r="Q748" s="7"/>
      <c r="R748" s="7"/>
      <c r="S748" s="7"/>
      <c r="T748" s="7"/>
      <c r="U748" s="7"/>
      <c r="V748" s="7"/>
      <c r="W748" s="7"/>
      <c r="X748" s="7"/>
      <c r="Y748" s="7"/>
      <c r="Z748" s="7"/>
      <c r="AA748" s="7"/>
      <c r="AB748" s="7"/>
      <c r="AC748" s="7"/>
      <c r="AD748" s="7"/>
      <c r="AE748" s="7"/>
    </row>
    <row r="749" ht="13.5" customHeight="1">
      <c r="A749" s="7"/>
      <c r="B749" s="7"/>
      <c r="C749" s="7"/>
      <c r="D749" s="7"/>
      <c r="E749" s="7"/>
      <c r="F749" s="7"/>
      <c r="G749" s="7"/>
      <c r="H749" s="7"/>
      <c r="I749" s="7"/>
      <c r="J749" s="7"/>
      <c r="K749" s="7"/>
      <c r="L749" s="7"/>
      <c r="M749" s="7"/>
      <c r="N749" s="7"/>
      <c r="O749" s="7"/>
      <c r="P749" s="7"/>
      <c r="Q749" s="7"/>
      <c r="R749" s="7"/>
      <c r="S749" s="7"/>
      <c r="T749" s="7"/>
      <c r="U749" s="7"/>
      <c r="V749" s="7"/>
      <c r="W749" s="7"/>
      <c r="X749" s="7"/>
      <c r="Y749" s="7"/>
      <c r="Z749" s="7"/>
      <c r="AA749" s="7"/>
      <c r="AB749" s="7"/>
      <c r="AC749" s="7"/>
      <c r="AD749" s="7"/>
      <c r="AE749" s="7"/>
    </row>
    <row r="750" ht="13.5" customHeight="1">
      <c r="A750" s="7"/>
      <c r="B750" s="7"/>
      <c r="C750" s="7"/>
      <c r="D750" s="7"/>
      <c r="E750" s="7"/>
      <c r="F750" s="7"/>
      <c r="G750" s="7"/>
      <c r="H750" s="7"/>
      <c r="I750" s="7"/>
      <c r="J750" s="7"/>
      <c r="K750" s="7"/>
      <c r="L750" s="7"/>
      <c r="M750" s="7"/>
      <c r="N750" s="7"/>
      <c r="O750" s="7"/>
      <c r="P750" s="7"/>
      <c r="Q750" s="7"/>
      <c r="R750" s="7"/>
      <c r="S750" s="7"/>
      <c r="T750" s="7"/>
      <c r="U750" s="7"/>
      <c r="V750" s="7"/>
      <c r="W750" s="7"/>
      <c r="X750" s="7"/>
      <c r="Y750" s="7"/>
      <c r="Z750" s="7"/>
      <c r="AA750" s="7"/>
      <c r="AB750" s="7"/>
      <c r="AC750" s="7"/>
      <c r="AD750" s="7"/>
      <c r="AE750" s="7"/>
    </row>
    <row r="751" ht="13.5" customHeight="1">
      <c r="A751" s="7"/>
      <c r="B751" s="7"/>
      <c r="C751" s="7"/>
      <c r="D751" s="7"/>
      <c r="E751" s="7"/>
      <c r="F751" s="7"/>
      <c r="G751" s="7"/>
      <c r="H751" s="7"/>
      <c r="I751" s="7"/>
      <c r="J751" s="7"/>
      <c r="K751" s="7"/>
      <c r="L751" s="7"/>
      <c r="M751" s="7"/>
      <c r="N751" s="7"/>
      <c r="O751" s="7"/>
      <c r="P751" s="7"/>
      <c r="Q751" s="7"/>
      <c r="R751" s="7"/>
      <c r="S751" s="7"/>
      <c r="T751" s="7"/>
      <c r="U751" s="7"/>
      <c r="V751" s="7"/>
      <c r="W751" s="7"/>
      <c r="X751" s="7"/>
      <c r="Y751" s="7"/>
      <c r="Z751" s="7"/>
      <c r="AA751" s="7"/>
      <c r="AB751" s="7"/>
      <c r="AC751" s="7"/>
      <c r="AD751" s="7"/>
      <c r="AE751" s="7"/>
    </row>
    <row r="752" ht="13.5" customHeight="1">
      <c r="A752" s="7"/>
      <c r="B752" s="7"/>
      <c r="C752" s="7"/>
      <c r="D752" s="7"/>
      <c r="E752" s="7"/>
      <c r="F752" s="7"/>
      <c r="G752" s="7"/>
      <c r="H752" s="7"/>
      <c r="I752" s="7"/>
      <c r="J752" s="7"/>
      <c r="K752" s="7"/>
      <c r="L752" s="7"/>
      <c r="M752" s="7"/>
      <c r="N752" s="7"/>
      <c r="O752" s="7"/>
      <c r="P752" s="7"/>
      <c r="Q752" s="7"/>
      <c r="R752" s="7"/>
      <c r="S752" s="7"/>
      <c r="T752" s="7"/>
      <c r="U752" s="7"/>
      <c r="V752" s="7"/>
      <c r="W752" s="7"/>
      <c r="X752" s="7"/>
      <c r="Y752" s="7"/>
      <c r="Z752" s="7"/>
      <c r="AA752" s="7"/>
      <c r="AB752" s="7"/>
      <c r="AC752" s="7"/>
      <c r="AD752" s="7"/>
      <c r="AE752" s="7"/>
    </row>
    <row r="753" ht="13.5" customHeight="1">
      <c r="A753" s="7"/>
      <c r="B753" s="7"/>
      <c r="C753" s="7"/>
      <c r="D753" s="7"/>
      <c r="E753" s="7"/>
      <c r="F753" s="7"/>
      <c r="G753" s="7"/>
      <c r="H753" s="7"/>
      <c r="I753" s="7"/>
      <c r="J753" s="7"/>
      <c r="K753" s="7"/>
      <c r="L753" s="7"/>
      <c r="M753" s="7"/>
      <c r="N753" s="7"/>
      <c r="O753" s="7"/>
      <c r="P753" s="7"/>
      <c r="Q753" s="7"/>
      <c r="R753" s="7"/>
      <c r="S753" s="7"/>
      <c r="T753" s="7"/>
      <c r="U753" s="7"/>
      <c r="V753" s="7"/>
      <c r="W753" s="7"/>
      <c r="X753" s="7"/>
      <c r="Y753" s="7"/>
      <c r="Z753" s="7"/>
      <c r="AA753" s="7"/>
      <c r="AB753" s="7"/>
      <c r="AC753" s="7"/>
      <c r="AD753" s="7"/>
      <c r="AE753" s="7"/>
    </row>
    <row r="754" ht="13.5" customHeight="1">
      <c r="A754" s="7"/>
      <c r="B754" s="7"/>
      <c r="C754" s="7"/>
      <c r="D754" s="7"/>
      <c r="E754" s="7"/>
      <c r="F754" s="7"/>
      <c r="G754" s="7"/>
      <c r="H754" s="7"/>
      <c r="I754" s="7"/>
      <c r="J754" s="7"/>
      <c r="K754" s="7"/>
      <c r="L754" s="7"/>
      <c r="M754" s="7"/>
      <c r="N754" s="7"/>
      <c r="O754" s="7"/>
      <c r="P754" s="7"/>
      <c r="Q754" s="7"/>
      <c r="R754" s="7"/>
      <c r="S754" s="7"/>
      <c r="T754" s="7"/>
      <c r="U754" s="7"/>
      <c r="V754" s="7"/>
      <c r="W754" s="7"/>
      <c r="X754" s="7"/>
      <c r="Y754" s="7"/>
      <c r="Z754" s="7"/>
      <c r="AA754" s="7"/>
      <c r="AB754" s="7"/>
      <c r="AC754" s="7"/>
      <c r="AD754" s="7"/>
      <c r="AE754" s="7"/>
    </row>
    <row r="755" ht="13.5" customHeight="1">
      <c r="A755" s="7"/>
      <c r="B755" s="7"/>
      <c r="C755" s="7"/>
      <c r="D755" s="7"/>
      <c r="E755" s="7"/>
      <c r="F755" s="7"/>
      <c r="G755" s="7"/>
      <c r="H755" s="7"/>
      <c r="I755" s="7"/>
      <c r="J755" s="7"/>
      <c r="K755" s="7"/>
      <c r="L755" s="7"/>
      <c r="M755" s="7"/>
      <c r="N755" s="7"/>
      <c r="O755" s="7"/>
      <c r="P755" s="7"/>
      <c r="Q755" s="7"/>
      <c r="R755" s="7"/>
      <c r="S755" s="7"/>
      <c r="T755" s="7"/>
      <c r="U755" s="7"/>
      <c r="V755" s="7"/>
      <c r="W755" s="7"/>
      <c r="X755" s="7"/>
      <c r="Y755" s="7"/>
      <c r="Z755" s="7"/>
      <c r="AA755" s="7"/>
      <c r="AB755" s="7"/>
      <c r="AC755" s="7"/>
      <c r="AD755" s="7"/>
      <c r="AE755" s="7"/>
    </row>
    <row r="756" ht="13.5" customHeight="1">
      <c r="A756" s="7"/>
      <c r="B756" s="7"/>
      <c r="C756" s="7"/>
      <c r="D756" s="7"/>
      <c r="E756" s="7"/>
      <c r="F756" s="7"/>
      <c r="G756" s="7"/>
      <c r="H756" s="7"/>
      <c r="I756" s="7"/>
      <c r="J756" s="7"/>
      <c r="K756" s="7"/>
      <c r="L756" s="7"/>
      <c r="M756" s="7"/>
      <c r="N756" s="7"/>
      <c r="O756" s="7"/>
      <c r="P756" s="7"/>
      <c r="Q756" s="7"/>
      <c r="R756" s="7"/>
      <c r="S756" s="7"/>
      <c r="T756" s="7"/>
      <c r="U756" s="7"/>
      <c r="V756" s="7"/>
      <c r="W756" s="7"/>
      <c r="X756" s="7"/>
      <c r="Y756" s="7"/>
      <c r="Z756" s="7"/>
      <c r="AA756" s="7"/>
      <c r="AB756" s="7"/>
      <c r="AC756" s="7"/>
      <c r="AD756" s="7"/>
      <c r="AE756" s="7"/>
    </row>
    <row r="757" ht="13.5" customHeight="1">
      <c r="A757" s="7"/>
      <c r="B757" s="7"/>
      <c r="C757" s="7"/>
      <c r="D757" s="7"/>
      <c r="E757" s="7"/>
      <c r="F757" s="7"/>
      <c r="G757" s="7"/>
      <c r="H757" s="7"/>
      <c r="I757" s="7"/>
      <c r="J757" s="7"/>
      <c r="K757" s="7"/>
      <c r="L757" s="7"/>
      <c r="M757" s="7"/>
      <c r="N757" s="7"/>
      <c r="O757" s="7"/>
      <c r="P757" s="7"/>
      <c r="Q757" s="7"/>
      <c r="R757" s="7"/>
      <c r="S757" s="7"/>
      <c r="T757" s="7"/>
      <c r="U757" s="7"/>
      <c r="V757" s="7"/>
      <c r="W757" s="7"/>
      <c r="X757" s="7"/>
      <c r="Y757" s="7"/>
      <c r="Z757" s="7"/>
      <c r="AA757" s="7"/>
      <c r="AB757" s="7"/>
      <c r="AC757" s="7"/>
      <c r="AD757" s="7"/>
      <c r="AE757" s="7"/>
    </row>
    <row r="758" ht="13.5" customHeight="1">
      <c r="A758" s="7"/>
      <c r="B758" s="7"/>
      <c r="C758" s="7"/>
      <c r="D758" s="7"/>
      <c r="E758" s="7"/>
      <c r="F758" s="7"/>
      <c r="G758" s="7"/>
      <c r="H758" s="7"/>
      <c r="I758" s="7"/>
      <c r="J758" s="7"/>
      <c r="K758" s="7"/>
      <c r="L758" s="7"/>
      <c r="M758" s="7"/>
      <c r="N758" s="7"/>
      <c r="O758" s="7"/>
      <c r="P758" s="7"/>
      <c r="Q758" s="7"/>
      <c r="R758" s="7"/>
      <c r="S758" s="7"/>
      <c r="T758" s="7"/>
      <c r="U758" s="7"/>
      <c r="V758" s="7"/>
      <c r="W758" s="7"/>
      <c r="X758" s="7"/>
      <c r="Y758" s="7"/>
      <c r="Z758" s="7"/>
      <c r="AA758" s="7"/>
      <c r="AB758" s="7"/>
      <c r="AC758" s="7"/>
      <c r="AD758" s="7"/>
      <c r="AE758" s="7"/>
    </row>
    <row r="759" ht="13.5" customHeight="1">
      <c r="A759" s="7"/>
      <c r="B759" s="7"/>
      <c r="C759" s="7"/>
      <c r="D759" s="7"/>
      <c r="E759" s="7"/>
      <c r="F759" s="7"/>
      <c r="G759" s="7"/>
      <c r="H759" s="7"/>
      <c r="I759" s="7"/>
      <c r="J759" s="7"/>
      <c r="K759" s="7"/>
      <c r="L759" s="7"/>
      <c r="M759" s="7"/>
      <c r="N759" s="7"/>
      <c r="O759" s="7"/>
      <c r="P759" s="7"/>
      <c r="Q759" s="7"/>
      <c r="R759" s="7"/>
      <c r="S759" s="7"/>
      <c r="T759" s="7"/>
      <c r="U759" s="7"/>
      <c r="V759" s="7"/>
      <c r="W759" s="7"/>
      <c r="X759" s="7"/>
      <c r="Y759" s="7"/>
      <c r="Z759" s="7"/>
      <c r="AA759" s="7"/>
      <c r="AB759" s="7"/>
      <c r="AC759" s="7"/>
      <c r="AD759" s="7"/>
      <c r="AE759" s="7"/>
    </row>
    <row r="760" ht="13.5" customHeight="1">
      <c r="A760" s="7"/>
      <c r="B760" s="7"/>
      <c r="C760" s="7"/>
      <c r="D760" s="7"/>
      <c r="E760" s="7"/>
      <c r="F760" s="7"/>
      <c r="G760" s="7"/>
      <c r="H760" s="7"/>
      <c r="I760" s="7"/>
      <c r="J760" s="7"/>
      <c r="K760" s="7"/>
      <c r="L760" s="7"/>
      <c r="M760" s="7"/>
      <c r="N760" s="7"/>
      <c r="O760" s="7"/>
      <c r="P760" s="7"/>
      <c r="Q760" s="7"/>
      <c r="R760" s="7"/>
      <c r="S760" s="7"/>
      <c r="T760" s="7"/>
      <c r="U760" s="7"/>
      <c r="V760" s="7"/>
      <c r="W760" s="7"/>
      <c r="X760" s="7"/>
      <c r="Y760" s="7"/>
      <c r="Z760" s="7"/>
      <c r="AA760" s="7"/>
      <c r="AB760" s="7"/>
      <c r="AC760" s="7"/>
      <c r="AD760" s="7"/>
      <c r="AE760" s="7"/>
    </row>
    <row r="761" ht="13.5" customHeight="1">
      <c r="A761" s="7"/>
      <c r="B761" s="7"/>
      <c r="C761" s="7"/>
      <c r="D761" s="7"/>
      <c r="E761" s="7"/>
      <c r="F761" s="7"/>
      <c r="G761" s="7"/>
      <c r="H761" s="7"/>
      <c r="I761" s="7"/>
      <c r="J761" s="7"/>
      <c r="K761" s="7"/>
      <c r="L761" s="7"/>
      <c r="M761" s="7"/>
      <c r="N761" s="7"/>
      <c r="O761" s="7"/>
      <c r="P761" s="7"/>
      <c r="Q761" s="7"/>
      <c r="R761" s="7"/>
      <c r="S761" s="7"/>
      <c r="T761" s="7"/>
      <c r="U761" s="7"/>
      <c r="V761" s="7"/>
      <c r="W761" s="7"/>
      <c r="X761" s="7"/>
      <c r="Y761" s="7"/>
      <c r="Z761" s="7"/>
      <c r="AA761" s="7"/>
      <c r="AB761" s="7"/>
      <c r="AC761" s="7"/>
      <c r="AD761" s="7"/>
      <c r="AE761" s="7"/>
    </row>
    <row r="762" ht="13.5" customHeight="1">
      <c r="A762" s="7"/>
      <c r="B762" s="7"/>
      <c r="C762" s="7"/>
      <c r="D762" s="7"/>
      <c r="E762" s="7"/>
      <c r="F762" s="7"/>
      <c r="G762" s="7"/>
      <c r="H762" s="7"/>
      <c r="I762" s="7"/>
      <c r="J762" s="7"/>
      <c r="K762" s="7"/>
      <c r="L762" s="7"/>
      <c r="M762" s="7"/>
      <c r="N762" s="7"/>
      <c r="O762" s="7"/>
      <c r="P762" s="7"/>
      <c r="Q762" s="7"/>
      <c r="R762" s="7"/>
      <c r="S762" s="7"/>
      <c r="T762" s="7"/>
      <c r="U762" s="7"/>
      <c r="V762" s="7"/>
      <c r="W762" s="7"/>
      <c r="X762" s="7"/>
      <c r="Y762" s="7"/>
      <c r="Z762" s="7"/>
      <c r="AA762" s="7"/>
      <c r="AB762" s="7"/>
      <c r="AC762" s="7"/>
      <c r="AD762" s="7"/>
      <c r="AE762" s="7"/>
    </row>
    <row r="763" ht="13.5" customHeight="1">
      <c r="A763" s="7"/>
      <c r="B763" s="7"/>
      <c r="C763" s="7"/>
      <c r="D763" s="7"/>
      <c r="E763" s="7"/>
      <c r="F763" s="7"/>
      <c r="G763" s="7"/>
      <c r="H763" s="7"/>
      <c r="I763" s="7"/>
      <c r="J763" s="7"/>
      <c r="K763" s="7"/>
      <c r="L763" s="7"/>
      <c r="M763" s="7"/>
      <c r="N763" s="7"/>
      <c r="O763" s="7"/>
      <c r="P763" s="7"/>
      <c r="Q763" s="7"/>
      <c r="R763" s="7"/>
      <c r="S763" s="7"/>
      <c r="T763" s="7"/>
      <c r="U763" s="7"/>
      <c r="V763" s="7"/>
      <c r="W763" s="7"/>
      <c r="X763" s="7"/>
      <c r="Y763" s="7"/>
      <c r="Z763" s="7"/>
      <c r="AA763" s="7"/>
      <c r="AB763" s="7"/>
      <c r="AC763" s="7"/>
      <c r="AD763" s="7"/>
      <c r="AE763" s="7"/>
    </row>
    <row r="764" ht="13.5" customHeight="1">
      <c r="A764" s="7"/>
      <c r="B764" s="7"/>
      <c r="C764" s="7"/>
      <c r="D764" s="7"/>
      <c r="E764" s="7"/>
      <c r="F764" s="7"/>
      <c r="G764" s="7"/>
      <c r="H764" s="7"/>
      <c r="I764" s="7"/>
      <c r="J764" s="7"/>
      <c r="K764" s="7"/>
      <c r="L764" s="7"/>
      <c r="M764" s="7"/>
      <c r="N764" s="7"/>
      <c r="O764" s="7"/>
      <c r="P764" s="7"/>
      <c r="Q764" s="7"/>
      <c r="R764" s="7"/>
      <c r="S764" s="7"/>
      <c r="T764" s="7"/>
      <c r="U764" s="7"/>
      <c r="V764" s="7"/>
      <c r="W764" s="7"/>
      <c r="X764" s="7"/>
      <c r="Y764" s="7"/>
      <c r="Z764" s="7"/>
      <c r="AA764" s="7"/>
      <c r="AB764" s="7"/>
      <c r="AC764" s="7"/>
      <c r="AD764" s="7"/>
      <c r="AE764" s="7"/>
    </row>
    <row r="765" ht="13.5" customHeight="1">
      <c r="A765" s="7"/>
      <c r="B765" s="7"/>
      <c r="C765" s="7"/>
      <c r="D765" s="7"/>
      <c r="E765" s="7"/>
      <c r="F765" s="7"/>
      <c r="G765" s="7"/>
      <c r="H765" s="7"/>
      <c r="I765" s="7"/>
      <c r="J765" s="7"/>
      <c r="K765" s="7"/>
      <c r="L765" s="7"/>
      <c r="M765" s="7"/>
      <c r="N765" s="7"/>
      <c r="O765" s="7"/>
      <c r="P765" s="7"/>
      <c r="Q765" s="7"/>
      <c r="R765" s="7"/>
      <c r="S765" s="7"/>
      <c r="T765" s="7"/>
      <c r="U765" s="7"/>
      <c r="V765" s="7"/>
      <c r="W765" s="7"/>
      <c r="X765" s="7"/>
      <c r="Y765" s="7"/>
      <c r="Z765" s="7"/>
      <c r="AA765" s="7"/>
      <c r="AB765" s="7"/>
      <c r="AC765" s="7"/>
      <c r="AD765" s="7"/>
      <c r="AE765" s="7"/>
    </row>
    <row r="766" ht="13.5" customHeight="1">
      <c r="A766" s="7"/>
      <c r="B766" s="7"/>
      <c r="C766" s="7"/>
      <c r="D766" s="7"/>
      <c r="E766" s="7"/>
      <c r="F766" s="7"/>
      <c r="G766" s="7"/>
      <c r="H766" s="7"/>
      <c r="I766" s="7"/>
      <c r="J766" s="7"/>
      <c r="K766" s="7"/>
      <c r="L766" s="7"/>
      <c r="M766" s="7"/>
      <c r="N766" s="7"/>
      <c r="O766" s="7"/>
      <c r="P766" s="7"/>
      <c r="Q766" s="7"/>
      <c r="R766" s="7"/>
      <c r="S766" s="7"/>
      <c r="T766" s="7"/>
      <c r="U766" s="7"/>
      <c r="V766" s="7"/>
      <c r="W766" s="7"/>
      <c r="X766" s="7"/>
      <c r="Y766" s="7"/>
      <c r="Z766" s="7"/>
      <c r="AA766" s="7"/>
      <c r="AB766" s="7"/>
      <c r="AC766" s="7"/>
      <c r="AD766" s="7"/>
      <c r="AE766" s="7"/>
    </row>
    <row r="767" ht="13.5" customHeight="1">
      <c r="A767" s="7"/>
      <c r="B767" s="7"/>
      <c r="C767" s="7"/>
      <c r="D767" s="7"/>
      <c r="E767" s="7"/>
      <c r="F767" s="7"/>
      <c r="G767" s="7"/>
      <c r="H767" s="7"/>
      <c r="I767" s="7"/>
      <c r="J767" s="7"/>
      <c r="K767" s="7"/>
      <c r="L767" s="7"/>
      <c r="M767" s="7"/>
      <c r="N767" s="7"/>
      <c r="O767" s="7"/>
      <c r="P767" s="7"/>
      <c r="Q767" s="7"/>
      <c r="R767" s="7"/>
      <c r="S767" s="7"/>
      <c r="T767" s="7"/>
      <c r="U767" s="7"/>
      <c r="V767" s="7"/>
      <c r="W767" s="7"/>
      <c r="X767" s="7"/>
      <c r="Y767" s="7"/>
      <c r="Z767" s="7"/>
      <c r="AA767" s="7"/>
      <c r="AB767" s="7"/>
      <c r="AC767" s="7"/>
      <c r="AD767" s="7"/>
      <c r="AE767" s="7"/>
    </row>
    <row r="768" ht="13.5" customHeight="1">
      <c r="A768" s="7"/>
      <c r="B768" s="7"/>
      <c r="C768" s="7"/>
      <c r="D768" s="7"/>
      <c r="E768" s="7"/>
      <c r="F768" s="7"/>
      <c r="G768" s="7"/>
      <c r="H768" s="7"/>
      <c r="I768" s="7"/>
      <c r="J768" s="7"/>
      <c r="K768" s="7"/>
      <c r="L768" s="7"/>
      <c r="M768" s="7"/>
      <c r="N768" s="7"/>
      <c r="O768" s="7"/>
      <c r="P768" s="7"/>
      <c r="Q768" s="7"/>
      <c r="R768" s="7"/>
      <c r="S768" s="7"/>
      <c r="T768" s="7"/>
      <c r="U768" s="7"/>
      <c r="V768" s="7"/>
      <c r="W768" s="7"/>
      <c r="X768" s="7"/>
      <c r="Y768" s="7"/>
      <c r="Z768" s="7"/>
      <c r="AA768" s="7"/>
      <c r="AB768" s="7"/>
      <c r="AC768" s="7"/>
      <c r="AD768" s="7"/>
      <c r="AE768" s="7"/>
    </row>
    <row r="769" ht="13.5" customHeight="1">
      <c r="A769" s="7"/>
      <c r="B769" s="7"/>
      <c r="C769" s="7"/>
      <c r="D769" s="7"/>
      <c r="E769" s="7"/>
      <c r="F769" s="7"/>
      <c r="G769" s="7"/>
      <c r="H769" s="7"/>
      <c r="I769" s="7"/>
      <c r="J769" s="7"/>
      <c r="K769" s="7"/>
      <c r="L769" s="7"/>
      <c r="M769" s="7"/>
      <c r="N769" s="7"/>
      <c r="O769" s="7"/>
      <c r="P769" s="7"/>
      <c r="Q769" s="7"/>
      <c r="R769" s="7"/>
      <c r="S769" s="7"/>
      <c r="T769" s="7"/>
      <c r="U769" s="7"/>
      <c r="V769" s="7"/>
      <c r="W769" s="7"/>
      <c r="X769" s="7"/>
      <c r="Y769" s="7"/>
      <c r="Z769" s="7"/>
      <c r="AA769" s="7"/>
      <c r="AB769" s="7"/>
      <c r="AC769" s="7"/>
      <c r="AD769" s="7"/>
      <c r="AE769" s="7"/>
    </row>
    <row r="770" ht="13.5" customHeight="1">
      <c r="A770" s="7"/>
      <c r="B770" s="7"/>
      <c r="C770" s="7"/>
      <c r="D770" s="7"/>
      <c r="E770" s="7"/>
      <c r="F770" s="7"/>
      <c r="G770" s="7"/>
      <c r="H770" s="7"/>
      <c r="I770" s="7"/>
      <c r="J770" s="7"/>
      <c r="K770" s="7"/>
      <c r="L770" s="7"/>
      <c r="M770" s="7"/>
      <c r="N770" s="7"/>
      <c r="O770" s="7"/>
      <c r="P770" s="7"/>
      <c r="Q770" s="7"/>
      <c r="R770" s="7"/>
      <c r="S770" s="7"/>
      <c r="T770" s="7"/>
      <c r="U770" s="7"/>
      <c r="V770" s="7"/>
      <c r="W770" s="7"/>
      <c r="X770" s="7"/>
      <c r="Y770" s="7"/>
      <c r="Z770" s="7"/>
      <c r="AA770" s="7"/>
      <c r="AB770" s="7"/>
      <c r="AC770" s="7"/>
      <c r="AD770" s="7"/>
      <c r="AE770" s="7"/>
    </row>
    <row r="771" ht="13.5" customHeight="1">
      <c r="A771" s="7"/>
      <c r="B771" s="7"/>
      <c r="C771" s="7"/>
      <c r="D771" s="7"/>
      <c r="E771" s="7"/>
      <c r="F771" s="7"/>
      <c r="G771" s="7"/>
      <c r="H771" s="7"/>
      <c r="I771" s="7"/>
      <c r="J771" s="7"/>
      <c r="K771" s="7"/>
      <c r="L771" s="7"/>
      <c r="M771" s="7"/>
      <c r="N771" s="7"/>
      <c r="O771" s="7"/>
      <c r="P771" s="7"/>
      <c r="Q771" s="7"/>
      <c r="R771" s="7"/>
      <c r="S771" s="7"/>
      <c r="T771" s="7"/>
      <c r="U771" s="7"/>
      <c r="V771" s="7"/>
      <c r="W771" s="7"/>
      <c r="X771" s="7"/>
      <c r="Y771" s="7"/>
      <c r="Z771" s="7"/>
      <c r="AA771" s="7"/>
      <c r="AB771" s="7"/>
      <c r="AC771" s="7"/>
      <c r="AD771" s="7"/>
      <c r="AE771" s="7"/>
    </row>
    <row r="772" ht="13.5" customHeight="1">
      <c r="A772" s="7"/>
      <c r="B772" s="7"/>
      <c r="C772" s="7"/>
      <c r="D772" s="7"/>
      <c r="E772" s="7"/>
      <c r="F772" s="7"/>
      <c r="G772" s="7"/>
      <c r="H772" s="7"/>
      <c r="I772" s="7"/>
      <c r="J772" s="7"/>
      <c r="K772" s="7"/>
      <c r="L772" s="7"/>
      <c r="M772" s="7"/>
      <c r="N772" s="7"/>
      <c r="O772" s="7"/>
      <c r="P772" s="7"/>
      <c r="Q772" s="7"/>
      <c r="R772" s="7"/>
      <c r="S772" s="7"/>
      <c r="T772" s="7"/>
      <c r="U772" s="7"/>
      <c r="V772" s="7"/>
      <c r="W772" s="7"/>
      <c r="X772" s="7"/>
      <c r="Y772" s="7"/>
      <c r="Z772" s="7"/>
      <c r="AA772" s="7"/>
      <c r="AB772" s="7"/>
      <c r="AC772" s="7"/>
      <c r="AD772" s="7"/>
      <c r="AE772" s="7"/>
    </row>
    <row r="773" ht="13.5" customHeight="1">
      <c r="A773" s="7"/>
      <c r="B773" s="7"/>
      <c r="C773" s="7"/>
      <c r="D773" s="7"/>
      <c r="E773" s="7"/>
      <c r="F773" s="7"/>
      <c r="G773" s="7"/>
      <c r="H773" s="7"/>
      <c r="I773" s="7"/>
      <c r="J773" s="7"/>
      <c r="K773" s="7"/>
      <c r="L773" s="7"/>
      <c r="M773" s="7"/>
      <c r="N773" s="7"/>
      <c r="O773" s="7"/>
      <c r="P773" s="7"/>
      <c r="Q773" s="7"/>
      <c r="R773" s="7"/>
      <c r="S773" s="7"/>
      <c r="T773" s="7"/>
      <c r="U773" s="7"/>
      <c r="V773" s="7"/>
      <c r="W773" s="7"/>
      <c r="X773" s="7"/>
      <c r="Y773" s="7"/>
      <c r="Z773" s="7"/>
      <c r="AA773" s="7"/>
      <c r="AB773" s="7"/>
      <c r="AC773" s="7"/>
      <c r="AD773" s="7"/>
      <c r="AE773" s="7"/>
    </row>
    <row r="774" ht="13.5" customHeight="1">
      <c r="A774" s="7"/>
      <c r="B774" s="7"/>
      <c r="C774" s="7"/>
      <c r="D774" s="7"/>
      <c r="E774" s="7"/>
      <c r="F774" s="7"/>
      <c r="G774" s="7"/>
      <c r="H774" s="7"/>
      <c r="I774" s="7"/>
      <c r="J774" s="7"/>
      <c r="K774" s="7"/>
      <c r="L774" s="7"/>
      <c r="M774" s="7"/>
      <c r="N774" s="7"/>
      <c r="O774" s="7"/>
      <c r="P774" s="7"/>
      <c r="Q774" s="7"/>
      <c r="R774" s="7"/>
      <c r="S774" s="7"/>
      <c r="T774" s="7"/>
      <c r="U774" s="7"/>
      <c r="V774" s="7"/>
      <c r="W774" s="7"/>
      <c r="X774" s="7"/>
      <c r="Y774" s="7"/>
      <c r="Z774" s="7"/>
      <c r="AA774" s="7"/>
      <c r="AB774" s="7"/>
      <c r="AC774" s="7"/>
      <c r="AD774" s="7"/>
      <c r="AE774" s="7"/>
    </row>
    <row r="775" ht="13.5" customHeight="1">
      <c r="A775" s="7"/>
      <c r="B775" s="7"/>
      <c r="C775" s="7"/>
      <c r="D775" s="7"/>
      <c r="E775" s="7"/>
      <c r="F775" s="7"/>
      <c r="G775" s="7"/>
      <c r="H775" s="7"/>
      <c r="I775" s="7"/>
      <c r="J775" s="7"/>
      <c r="K775" s="7"/>
      <c r="L775" s="7"/>
      <c r="M775" s="7"/>
      <c r="N775" s="7"/>
      <c r="O775" s="7"/>
      <c r="P775" s="7"/>
      <c r="Q775" s="7"/>
      <c r="R775" s="7"/>
      <c r="S775" s="7"/>
      <c r="T775" s="7"/>
      <c r="U775" s="7"/>
      <c r="V775" s="7"/>
      <c r="W775" s="7"/>
      <c r="X775" s="7"/>
      <c r="Y775" s="7"/>
      <c r="Z775" s="7"/>
      <c r="AA775" s="7"/>
      <c r="AB775" s="7"/>
      <c r="AC775" s="7"/>
      <c r="AD775" s="7"/>
      <c r="AE775" s="7"/>
    </row>
    <row r="776" ht="13.5" customHeight="1">
      <c r="A776" s="7"/>
      <c r="B776" s="7"/>
      <c r="C776" s="7"/>
      <c r="D776" s="7"/>
      <c r="E776" s="7"/>
      <c r="F776" s="7"/>
      <c r="G776" s="7"/>
      <c r="H776" s="7"/>
      <c r="I776" s="7"/>
      <c r="J776" s="7"/>
      <c r="K776" s="7"/>
      <c r="L776" s="7"/>
      <c r="M776" s="7"/>
      <c r="N776" s="7"/>
      <c r="O776" s="7"/>
      <c r="P776" s="7"/>
      <c r="Q776" s="7"/>
      <c r="R776" s="7"/>
      <c r="S776" s="7"/>
      <c r="T776" s="7"/>
      <c r="U776" s="7"/>
      <c r="V776" s="7"/>
      <c r="W776" s="7"/>
      <c r="X776" s="7"/>
      <c r="Y776" s="7"/>
      <c r="Z776" s="7"/>
      <c r="AA776" s="7"/>
      <c r="AB776" s="7"/>
      <c r="AC776" s="7"/>
      <c r="AD776" s="7"/>
      <c r="AE776" s="7"/>
    </row>
    <row r="777" ht="13.5" customHeight="1">
      <c r="A777" s="7"/>
      <c r="B777" s="7"/>
      <c r="C777" s="7"/>
      <c r="D777" s="7"/>
      <c r="E777" s="7"/>
      <c r="F777" s="7"/>
      <c r="G777" s="7"/>
      <c r="H777" s="7"/>
      <c r="I777" s="7"/>
      <c r="J777" s="7"/>
      <c r="K777" s="7"/>
      <c r="L777" s="7"/>
      <c r="M777" s="7"/>
      <c r="N777" s="7"/>
      <c r="O777" s="7"/>
      <c r="P777" s="7"/>
      <c r="Q777" s="7"/>
      <c r="R777" s="7"/>
      <c r="S777" s="7"/>
      <c r="T777" s="7"/>
      <c r="U777" s="7"/>
      <c r="V777" s="7"/>
      <c r="W777" s="7"/>
      <c r="X777" s="7"/>
      <c r="Y777" s="7"/>
      <c r="Z777" s="7"/>
      <c r="AA777" s="7"/>
      <c r="AB777" s="7"/>
      <c r="AC777" s="7"/>
      <c r="AD777" s="7"/>
      <c r="AE777" s="7"/>
    </row>
    <row r="778" ht="13.5" customHeight="1">
      <c r="A778" s="7"/>
      <c r="B778" s="7"/>
      <c r="C778" s="7"/>
      <c r="D778" s="7"/>
      <c r="E778" s="7"/>
      <c r="F778" s="7"/>
      <c r="G778" s="7"/>
      <c r="H778" s="7"/>
      <c r="I778" s="7"/>
      <c r="J778" s="7"/>
      <c r="K778" s="7"/>
      <c r="L778" s="7"/>
      <c r="M778" s="7"/>
      <c r="N778" s="7"/>
      <c r="O778" s="7"/>
      <c r="P778" s="7"/>
      <c r="Q778" s="7"/>
      <c r="R778" s="7"/>
      <c r="S778" s="7"/>
      <c r="T778" s="7"/>
      <c r="U778" s="7"/>
      <c r="V778" s="7"/>
      <c r="W778" s="7"/>
      <c r="X778" s="7"/>
      <c r="Y778" s="7"/>
      <c r="Z778" s="7"/>
      <c r="AA778" s="7"/>
      <c r="AB778" s="7"/>
      <c r="AC778" s="7"/>
      <c r="AD778" s="7"/>
      <c r="AE778" s="7"/>
    </row>
    <row r="779" ht="13.5" customHeight="1">
      <c r="A779" s="7"/>
      <c r="B779" s="7"/>
      <c r="C779" s="7"/>
      <c r="D779" s="7"/>
      <c r="E779" s="7"/>
      <c r="F779" s="7"/>
      <c r="G779" s="7"/>
      <c r="H779" s="7"/>
      <c r="I779" s="7"/>
      <c r="J779" s="7"/>
      <c r="K779" s="7"/>
      <c r="L779" s="7"/>
      <c r="M779" s="7"/>
      <c r="N779" s="7"/>
      <c r="O779" s="7"/>
      <c r="P779" s="7"/>
      <c r="Q779" s="7"/>
      <c r="R779" s="7"/>
      <c r="S779" s="7"/>
      <c r="T779" s="7"/>
      <c r="U779" s="7"/>
      <c r="V779" s="7"/>
      <c r="W779" s="7"/>
      <c r="X779" s="7"/>
      <c r="Y779" s="7"/>
      <c r="Z779" s="7"/>
      <c r="AA779" s="7"/>
      <c r="AB779" s="7"/>
      <c r="AC779" s="7"/>
      <c r="AD779" s="7"/>
      <c r="AE779" s="7"/>
    </row>
    <row r="780" ht="13.5" customHeight="1">
      <c r="A780" s="7"/>
      <c r="B780" s="7"/>
      <c r="C780" s="7"/>
      <c r="D780" s="7"/>
      <c r="E780" s="7"/>
      <c r="F780" s="7"/>
      <c r="G780" s="7"/>
      <c r="H780" s="7"/>
      <c r="I780" s="7"/>
      <c r="J780" s="7"/>
      <c r="K780" s="7"/>
      <c r="L780" s="7"/>
      <c r="M780" s="7"/>
      <c r="N780" s="7"/>
      <c r="O780" s="7"/>
      <c r="P780" s="7"/>
      <c r="Q780" s="7"/>
      <c r="R780" s="7"/>
      <c r="S780" s="7"/>
      <c r="T780" s="7"/>
      <c r="U780" s="7"/>
      <c r="V780" s="7"/>
      <c r="W780" s="7"/>
      <c r="X780" s="7"/>
      <c r="Y780" s="7"/>
      <c r="Z780" s="7"/>
      <c r="AA780" s="7"/>
      <c r="AB780" s="7"/>
      <c r="AC780" s="7"/>
      <c r="AD780" s="7"/>
      <c r="AE780" s="7"/>
    </row>
    <row r="781" ht="13.5" customHeight="1">
      <c r="A781" s="7"/>
      <c r="B781" s="7"/>
      <c r="C781" s="7"/>
      <c r="D781" s="7"/>
      <c r="E781" s="7"/>
      <c r="F781" s="7"/>
      <c r="G781" s="7"/>
      <c r="H781" s="7"/>
      <c r="I781" s="7"/>
      <c r="J781" s="7"/>
      <c r="K781" s="7"/>
      <c r="L781" s="7"/>
      <c r="M781" s="7"/>
      <c r="N781" s="7"/>
      <c r="O781" s="7"/>
      <c r="P781" s="7"/>
      <c r="Q781" s="7"/>
      <c r="R781" s="7"/>
      <c r="S781" s="7"/>
      <c r="T781" s="7"/>
      <c r="U781" s="7"/>
      <c r="V781" s="7"/>
      <c r="W781" s="7"/>
      <c r="X781" s="7"/>
      <c r="Y781" s="7"/>
      <c r="Z781" s="7"/>
      <c r="AA781" s="7"/>
      <c r="AB781" s="7"/>
      <c r="AC781" s="7"/>
      <c r="AD781" s="7"/>
      <c r="AE781" s="7"/>
    </row>
    <row r="782" ht="13.5" customHeight="1">
      <c r="A782" s="7"/>
      <c r="B782" s="7"/>
      <c r="C782" s="7"/>
      <c r="D782" s="7"/>
      <c r="E782" s="7"/>
      <c r="F782" s="7"/>
      <c r="G782" s="7"/>
      <c r="H782" s="7"/>
      <c r="I782" s="7"/>
      <c r="J782" s="7"/>
      <c r="K782" s="7"/>
      <c r="L782" s="7"/>
      <c r="M782" s="7"/>
      <c r="N782" s="7"/>
      <c r="O782" s="7"/>
      <c r="P782" s="7"/>
      <c r="Q782" s="7"/>
      <c r="R782" s="7"/>
      <c r="S782" s="7"/>
      <c r="T782" s="7"/>
      <c r="U782" s="7"/>
      <c r="V782" s="7"/>
      <c r="W782" s="7"/>
      <c r="X782" s="7"/>
      <c r="Y782" s="7"/>
      <c r="Z782" s="7"/>
      <c r="AA782" s="7"/>
      <c r="AB782" s="7"/>
      <c r="AC782" s="7"/>
      <c r="AD782" s="7"/>
      <c r="AE782" s="7"/>
    </row>
    <row r="783" ht="13.5" customHeight="1">
      <c r="A783" s="7"/>
      <c r="B783" s="7"/>
      <c r="C783" s="7"/>
      <c r="D783" s="7"/>
      <c r="E783" s="7"/>
      <c r="F783" s="7"/>
      <c r="G783" s="7"/>
      <c r="H783" s="7"/>
      <c r="I783" s="7"/>
      <c r="J783" s="7"/>
      <c r="K783" s="7"/>
      <c r="L783" s="7"/>
      <c r="M783" s="7"/>
      <c r="N783" s="7"/>
      <c r="O783" s="7"/>
      <c r="P783" s="7"/>
      <c r="Q783" s="7"/>
      <c r="R783" s="7"/>
      <c r="S783" s="7"/>
      <c r="T783" s="7"/>
      <c r="U783" s="7"/>
      <c r="V783" s="7"/>
      <c r="W783" s="7"/>
      <c r="X783" s="7"/>
      <c r="Y783" s="7"/>
      <c r="Z783" s="7"/>
      <c r="AA783" s="7"/>
      <c r="AB783" s="7"/>
      <c r="AC783" s="7"/>
      <c r="AD783" s="7"/>
      <c r="AE783" s="7"/>
    </row>
    <row r="784" ht="13.5" customHeight="1">
      <c r="A784" s="7"/>
      <c r="B784" s="7"/>
      <c r="C784" s="7"/>
      <c r="D784" s="7"/>
      <c r="E784" s="7"/>
      <c r="F784" s="7"/>
      <c r="G784" s="7"/>
      <c r="H784" s="7"/>
      <c r="I784" s="7"/>
      <c r="J784" s="7"/>
      <c r="K784" s="7"/>
      <c r="L784" s="7"/>
      <c r="M784" s="7"/>
      <c r="N784" s="7"/>
      <c r="O784" s="7"/>
      <c r="P784" s="7"/>
      <c r="Q784" s="7"/>
      <c r="R784" s="7"/>
      <c r="S784" s="7"/>
      <c r="T784" s="7"/>
      <c r="U784" s="7"/>
      <c r="V784" s="7"/>
      <c r="W784" s="7"/>
      <c r="X784" s="7"/>
      <c r="Y784" s="7"/>
      <c r="Z784" s="7"/>
      <c r="AA784" s="7"/>
      <c r="AB784" s="7"/>
      <c r="AC784" s="7"/>
      <c r="AD784" s="7"/>
      <c r="AE784" s="7"/>
    </row>
    <row r="785" ht="13.5" customHeight="1">
      <c r="A785" s="7"/>
      <c r="B785" s="7"/>
      <c r="C785" s="7"/>
      <c r="D785" s="7"/>
      <c r="E785" s="7"/>
      <c r="F785" s="7"/>
      <c r="G785" s="7"/>
      <c r="H785" s="7"/>
      <c r="I785" s="7"/>
      <c r="J785" s="7"/>
      <c r="K785" s="7"/>
      <c r="L785" s="7"/>
      <c r="M785" s="7"/>
      <c r="N785" s="7"/>
      <c r="O785" s="7"/>
      <c r="P785" s="7"/>
      <c r="Q785" s="7"/>
      <c r="R785" s="7"/>
      <c r="S785" s="7"/>
      <c r="T785" s="7"/>
      <c r="U785" s="7"/>
      <c r="V785" s="7"/>
      <c r="W785" s="7"/>
      <c r="X785" s="7"/>
      <c r="Y785" s="7"/>
      <c r="Z785" s="7"/>
      <c r="AA785" s="7"/>
      <c r="AB785" s="7"/>
      <c r="AC785" s="7"/>
      <c r="AD785" s="7"/>
      <c r="AE785" s="7"/>
    </row>
    <row r="786" ht="13.5" customHeight="1">
      <c r="A786" s="7"/>
      <c r="B786" s="7"/>
      <c r="C786" s="7"/>
      <c r="D786" s="7"/>
      <c r="E786" s="7"/>
      <c r="F786" s="7"/>
      <c r="G786" s="7"/>
      <c r="H786" s="7"/>
      <c r="I786" s="7"/>
      <c r="J786" s="7"/>
      <c r="K786" s="7"/>
      <c r="L786" s="7"/>
      <c r="M786" s="7"/>
      <c r="N786" s="7"/>
      <c r="O786" s="7"/>
      <c r="P786" s="7"/>
      <c r="Q786" s="7"/>
      <c r="R786" s="7"/>
      <c r="S786" s="7"/>
      <c r="T786" s="7"/>
      <c r="U786" s="7"/>
      <c r="V786" s="7"/>
      <c r="W786" s="7"/>
      <c r="X786" s="7"/>
      <c r="Y786" s="7"/>
      <c r="Z786" s="7"/>
      <c r="AA786" s="7"/>
      <c r="AB786" s="7"/>
      <c r="AC786" s="7"/>
      <c r="AD786" s="7"/>
      <c r="AE786" s="7"/>
    </row>
    <row r="787" ht="13.5" customHeight="1">
      <c r="A787" s="7"/>
      <c r="B787" s="7"/>
      <c r="C787" s="7"/>
      <c r="D787" s="7"/>
      <c r="E787" s="7"/>
      <c r="F787" s="7"/>
      <c r="G787" s="7"/>
      <c r="H787" s="7"/>
      <c r="I787" s="7"/>
      <c r="J787" s="7"/>
      <c r="K787" s="7"/>
      <c r="L787" s="7"/>
      <c r="M787" s="7"/>
      <c r="N787" s="7"/>
      <c r="O787" s="7"/>
      <c r="P787" s="7"/>
      <c r="Q787" s="7"/>
      <c r="R787" s="7"/>
      <c r="S787" s="7"/>
      <c r="T787" s="7"/>
      <c r="U787" s="7"/>
      <c r="V787" s="7"/>
      <c r="W787" s="7"/>
      <c r="X787" s="7"/>
      <c r="Y787" s="7"/>
      <c r="Z787" s="7"/>
      <c r="AA787" s="7"/>
      <c r="AB787" s="7"/>
      <c r="AC787" s="7"/>
      <c r="AD787" s="7"/>
      <c r="AE787" s="7"/>
    </row>
    <row r="788" ht="13.5" customHeight="1">
      <c r="A788" s="7"/>
      <c r="B788" s="7"/>
      <c r="C788" s="7"/>
      <c r="D788" s="7"/>
      <c r="E788" s="7"/>
      <c r="F788" s="7"/>
      <c r="G788" s="7"/>
      <c r="H788" s="7"/>
      <c r="I788" s="7"/>
      <c r="J788" s="7"/>
      <c r="K788" s="7"/>
      <c r="L788" s="7"/>
      <c r="M788" s="7"/>
      <c r="N788" s="7"/>
      <c r="O788" s="7"/>
      <c r="P788" s="7"/>
      <c r="Q788" s="7"/>
      <c r="R788" s="7"/>
      <c r="S788" s="7"/>
      <c r="T788" s="7"/>
      <c r="U788" s="7"/>
      <c r="V788" s="7"/>
      <c r="W788" s="7"/>
      <c r="X788" s="7"/>
      <c r="Y788" s="7"/>
      <c r="Z788" s="7"/>
      <c r="AA788" s="7"/>
      <c r="AB788" s="7"/>
      <c r="AC788" s="7"/>
      <c r="AD788" s="7"/>
      <c r="AE788" s="7"/>
    </row>
    <row r="789" ht="13.5" customHeight="1">
      <c r="A789" s="7"/>
      <c r="B789" s="7"/>
      <c r="C789" s="7"/>
      <c r="D789" s="7"/>
      <c r="E789" s="7"/>
      <c r="F789" s="7"/>
      <c r="G789" s="7"/>
      <c r="H789" s="7"/>
      <c r="I789" s="7"/>
      <c r="J789" s="7"/>
      <c r="K789" s="7"/>
      <c r="L789" s="7"/>
      <c r="M789" s="7"/>
      <c r="N789" s="7"/>
      <c r="O789" s="7"/>
      <c r="P789" s="7"/>
      <c r="Q789" s="7"/>
      <c r="R789" s="7"/>
      <c r="S789" s="7"/>
      <c r="T789" s="7"/>
      <c r="U789" s="7"/>
      <c r="V789" s="7"/>
      <c r="W789" s="7"/>
      <c r="X789" s="7"/>
      <c r="Y789" s="7"/>
      <c r="Z789" s="7"/>
      <c r="AA789" s="7"/>
      <c r="AB789" s="7"/>
      <c r="AC789" s="7"/>
      <c r="AD789" s="7"/>
      <c r="AE789" s="7"/>
    </row>
    <row r="790" ht="13.5" customHeight="1">
      <c r="A790" s="7"/>
      <c r="B790" s="7"/>
      <c r="C790" s="7"/>
      <c r="D790" s="7"/>
      <c r="E790" s="7"/>
      <c r="F790" s="7"/>
      <c r="G790" s="7"/>
      <c r="H790" s="7"/>
      <c r="I790" s="7"/>
      <c r="J790" s="7"/>
      <c r="K790" s="7"/>
      <c r="L790" s="7"/>
      <c r="M790" s="7"/>
      <c r="N790" s="7"/>
      <c r="O790" s="7"/>
      <c r="P790" s="7"/>
      <c r="Q790" s="7"/>
      <c r="R790" s="7"/>
      <c r="S790" s="7"/>
      <c r="T790" s="7"/>
      <c r="U790" s="7"/>
      <c r="V790" s="7"/>
      <c r="W790" s="7"/>
      <c r="X790" s="7"/>
      <c r="Y790" s="7"/>
      <c r="Z790" s="7"/>
      <c r="AA790" s="7"/>
      <c r="AB790" s="7"/>
      <c r="AC790" s="7"/>
      <c r="AD790" s="7"/>
      <c r="AE790" s="7"/>
    </row>
    <row r="791" ht="13.5" customHeight="1">
      <c r="A791" s="7"/>
      <c r="B791" s="7"/>
      <c r="C791" s="7"/>
      <c r="D791" s="7"/>
      <c r="E791" s="7"/>
      <c r="F791" s="7"/>
      <c r="G791" s="7"/>
      <c r="H791" s="7"/>
      <c r="I791" s="7"/>
      <c r="J791" s="7"/>
      <c r="K791" s="7"/>
      <c r="L791" s="7"/>
      <c r="M791" s="7"/>
      <c r="N791" s="7"/>
      <c r="O791" s="7"/>
      <c r="P791" s="7"/>
      <c r="Q791" s="7"/>
      <c r="R791" s="7"/>
      <c r="S791" s="7"/>
      <c r="T791" s="7"/>
      <c r="U791" s="7"/>
      <c r="V791" s="7"/>
      <c r="W791" s="7"/>
      <c r="X791" s="7"/>
      <c r="Y791" s="7"/>
      <c r="Z791" s="7"/>
      <c r="AA791" s="7"/>
      <c r="AB791" s="7"/>
      <c r="AC791" s="7"/>
      <c r="AD791" s="7"/>
      <c r="AE791" s="7"/>
    </row>
    <row r="792" ht="13.5" customHeight="1">
      <c r="A792" s="7"/>
      <c r="B792" s="7"/>
      <c r="C792" s="7"/>
      <c r="D792" s="7"/>
      <c r="E792" s="7"/>
      <c r="F792" s="7"/>
      <c r="G792" s="7"/>
      <c r="H792" s="7"/>
      <c r="I792" s="7"/>
      <c r="J792" s="7"/>
      <c r="K792" s="7"/>
      <c r="L792" s="7"/>
      <c r="M792" s="7"/>
      <c r="N792" s="7"/>
      <c r="O792" s="7"/>
      <c r="P792" s="7"/>
      <c r="Q792" s="7"/>
      <c r="R792" s="7"/>
      <c r="S792" s="7"/>
      <c r="T792" s="7"/>
      <c r="U792" s="7"/>
      <c r="V792" s="7"/>
      <c r="W792" s="7"/>
      <c r="X792" s="7"/>
      <c r="Y792" s="7"/>
      <c r="Z792" s="7"/>
      <c r="AA792" s="7"/>
      <c r="AB792" s="7"/>
      <c r="AC792" s="7"/>
      <c r="AD792" s="7"/>
      <c r="AE792" s="7"/>
    </row>
    <row r="793" ht="13.5" customHeight="1">
      <c r="A793" s="7"/>
      <c r="B793" s="7"/>
      <c r="C793" s="7"/>
      <c r="D793" s="7"/>
      <c r="E793" s="7"/>
      <c r="F793" s="7"/>
      <c r="G793" s="7"/>
      <c r="H793" s="7"/>
      <c r="I793" s="7"/>
      <c r="J793" s="7"/>
      <c r="K793" s="7"/>
      <c r="L793" s="7"/>
      <c r="M793" s="7"/>
      <c r="N793" s="7"/>
      <c r="O793" s="7"/>
      <c r="P793" s="7"/>
      <c r="Q793" s="7"/>
      <c r="R793" s="7"/>
      <c r="S793" s="7"/>
      <c r="T793" s="7"/>
      <c r="U793" s="7"/>
      <c r="V793" s="7"/>
      <c r="W793" s="7"/>
      <c r="X793" s="7"/>
      <c r="Y793" s="7"/>
      <c r="Z793" s="7"/>
      <c r="AA793" s="7"/>
      <c r="AB793" s="7"/>
      <c r="AC793" s="7"/>
      <c r="AD793" s="7"/>
      <c r="AE793" s="7"/>
    </row>
    <row r="794" ht="13.5" customHeight="1">
      <c r="A794" s="7"/>
      <c r="B794" s="7"/>
      <c r="C794" s="7"/>
      <c r="D794" s="7"/>
      <c r="E794" s="7"/>
      <c r="F794" s="7"/>
      <c r="G794" s="7"/>
      <c r="H794" s="7"/>
      <c r="I794" s="7"/>
      <c r="J794" s="7"/>
      <c r="K794" s="7"/>
      <c r="L794" s="7"/>
      <c r="M794" s="7"/>
      <c r="N794" s="7"/>
      <c r="O794" s="7"/>
      <c r="P794" s="7"/>
      <c r="Q794" s="7"/>
      <c r="R794" s="7"/>
      <c r="S794" s="7"/>
      <c r="T794" s="7"/>
      <c r="U794" s="7"/>
      <c r="V794" s="7"/>
      <c r="W794" s="7"/>
      <c r="X794" s="7"/>
      <c r="Y794" s="7"/>
      <c r="Z794" s="7"/>
      <c r="AA794" s="7"/>
      <c r="AB794" s="7"/>
      <c r="AC794" s="7"/>
      <c r="AD794" s="7"/>
      <c r="AE794" s="7"/>
    </row>
    <row r="795" ht="13.5" customHeight="1">
      <c r="A795" s="7"/>
      <c r="B795" s="7"/>
      <c r="C795" s="7"/>
      <c r="D795" s="7"/>
      <c r="E795" s="7"/>
      <c r="F795" s="7"/>
      <c r="G795" s="7"/>
      <c r="H795" s="7"/>
      <c r="I795" s="7"/>
      <c r="J795" s="7"/>
      <c r="K795" s="7"/>
      <c r="L795" s="7"/>
      <c r="M795" s="7"/>
      <c r="N795" s="7"/>
      <c r="O795" s="7"/>
      <c r="P795" s="7"/>
      <c r="Q795" s="7"/>
      <c r="R795" s="7"/>
      <c r="S795" s="7"/>
      <c r="T795" s="7"/>
      <c r="U795" s="7"/>
      <c r="V795" s="7"/>
      <c r="W795" s="7"/>
      <c r="X795" s="7"/>
      <c r="Y795" s="7"/>
      <c r="Z795" s="7"/>
      <c r="AA795" s="7"/>
      <c r="AB795" s="7"/>
      <c r="AC795" s="7"/>
      <c r="AD795" s="7"/>
      <c r="AE795" s="7"/>
    </row>
    <row r="796" ht="13.5" customHeight="1">
      <c r="A796" s="7"/>
      <c r="B796" s="7"/>
      <c r="C796" s="7"/>
      <c r="D796" s="7"/>
      <c r="E796" s="7"/>
      <c r="F796" s="7"/>
      <c r="G796" s="7"/>
      <c r="H796" s="7"/>
      <c r="I796" s="7"/>
      <c r="J796" s="7"/>
      <c r="K796" s="7"/>
      <c r="L796" s="7"/>
      <c r="M796" s="7"/>
      <c r="N796" s="7"/>
      <c r="O796" s="7"/>
      <c r="P796" s="7"/>
      <c r="Q796" s="7"/>
      <c r="R796" s="7"/>
      <c r="S796" s="7"/>
      <c r="T796" s="7"/>
      <c r="U796" s="7"/>
      <c r="V796" s="7"/>
      <c r="W796" s="7"/>
      <c r="X796" s="7"/>
      <c r="Y796" s="7"/>
      <c r="Z796" s="7"/>
      <c r="AA796" s="7"/>
      <c r="AB796" s="7"/>
      <c r="AC796" s="7"/>
      <c r="AD796" s="7"/>
      <c r="AE796" s="7"/>
    </row>
    <row r="797" ht="13.5" customHeight="1">
      <c r="A797" s="7"/>
      <c r="B797" s="7"/>
      <c r="C797" s="7"/>
      <c r="D797" s="7"/>
      <c r="E797" s="7"/>
      <c r="F797" s="7"/>
      <c r="G797" s="7"/>
      <c r="H797" s="7"/>
      <c r="I797" s="7"/>
      <c r="J797" s="7"/>
      <c r="K797" s="7"/>
      <c r="L797" s="7"/>
      <c r="M797" s="7"/>
      <c r="N797" s="7"/>
      <c r="O797" s="7"/>
      <c r="P797" s="7"/>
      <c r="Q797" s="7"/>
      <c r="R797" s="7"/>
      <c r="S797" s="7"/>
      <c r="T797" s="7"/>
      <c r="U797" s="7"/>
      <c r="V797" s="7"/>
      <c r="W797" s="7"/>
      <c r="X797" s="7"/>
      <c r="Y797" s="7"/>
      <c r="Z797" s="7"/>
      <c r="AA797" s="7"/>
      <c r="AB797" s="7"/>
      <c r="AC797" s="7"/>
      <c r="AD797" s="7"/>
      <c r="AE797" s="7"/>
    </row>
    <row r="798" ht="13.5" customHeight="1">
      <c r="A798" s="7"/>
      <c r="B798" s="7"/>
      <c r="C798" s="7"/>
      <c r="D798" s="7"/>
      <c r="E798" s="7"/>
      <c r="F798" s="7"/>
      <c r="G798" s="7"/>
      <c r="H798" s="7"/>
      <c r="I798" s="7"/>
      <c r="J798" s="7"/>
      <c r="K798" s="7"/>
      <c r="L798" s="7"/>
      <c r="M798" s="7"/>
      <c r="N798" s="7"/>
      <c r="O798" s="7"/>
      <c r="P798" s="7"/>
      <c r="Q798" s="7"/>
      <c r="R798" s="7"/>
      <c r="S798" s="7"/>
      <c r="T798" s="7"/>
      <c r="U798" s="7"/>
      <c r="V798" s="7"/>
      <c r="W798" s="7"/>
      <c r="X798" s="7"/>
      <c r="Y798" s="7"/>
      <c r="Z798" s="7"/>
      <c r="AA798" s="7"/>
      <c r="AB798" s="7"/>
      <c r="AC798" s="7"/>
      <c r="AD798" s="7"/>
      <c r="AE798" s="7"/>
    </row>
    <row r="799" ht="13.5" customHeight="1">
      <c r="A799" s="7"/>
      <c r="B799" s="7"/>
      <c r="C799" s="7"/>
      <c r="D799" s="7"/>
      <c r="E799" s="7"/>
      <c r="F799" s="7"/>
      <c r="G799" s="7"/>
      <c r="H799" s="7"/>
      <c r="I799" s="7"/>
      <c r="J799" s="7"/>
      <c r="K799" s="7"/>
      <c r="L799" s="7"/>
      <c r="M799" s="7"/>
      <c r="N799" s="7"/>
      <c r="O799" s="7"/>
      <c r="P799" s="7"/>
      <c r="Q799" s="7"/>
      <c r="R799" s="7"/>
      <c r="S799" s="7"/>
      <c r="T799" s="7"/>
      <c r="U799" s="7"/>
      <c r="V799" s="7"/>
      <c r="W799" s="7"/>
      <c r="X799" s="7"/>
      <c r="Y799" s="7"/>
      <c r="Z799" s="7"/>
      <c r="AA799" s="7"/>
      <c r="AB799" s="7"/>
      <c r="AC799" s="7"/>
      <c r="AD799" s="7"/>
      <c r="AE799" s="7"/>
    </row>
    <row r="800" ht="13.5" customHeight="1">
      <c r="A800" s="7"/>
      <c r="B800" s="7"/>
      <c r="C800" s="7"/>
      <c r="D800" s="7"/>
      <c r="E800" s="7"/>
      <c r="F800" s="7"/>
      <c r="G800" s="7"/>
      <c r="H800" s="7"/>
      <c r="I800" s="7"/>
      <c r="J800" s="7"/>
      <c r="K800" s="7"/>
      <c r="L800" s="7"/>
      <c r="M800" s="7"/>
      <c r="N800" s="7"/>
      <c r="O800" s="7"/>
      <c r="P800" s="7"/>
      <c r="Q800" s="7"/>
      <c r="R800" s="7"/>
      <c r="S800" s="7"/>
      <c r="T800" s="7"/>
      <c r="U800" s="7"/>
      <c r="V800" s="7"/>
      <c r="W800" s="7"/>
      <c r="X800" s="7"/>
      <c r="Y800" s="7"/>
      <c r="Z800" s="7"/>
      <c r="AA800" s="7"/>
      <c r="AB800" s="7"/>
      <c r="AC800" s="7"/>
      <c r="AD800" s="7"/>
      <c r="AE800" s="7"/>
    </row>
    <row r="801" ht="13.5" customHeight="1">
      <c r="A801" s="7"/>
      <c r="B801" s="7"/>
      <c r="C801" s="7"/>
      <c r="D801" s="7"/>
      <c r="E801" s="7"/>
      <c r="F801" s="7"/>
      <c r="G801" s="7"/>
      <c r="H801" s="7"/>
      <c r="I801" s="7"/>
      <c r="J801" s="7"/>
      <c r="K801" s="7"/>
      <c r="L801" s="7"/>
      <c r="M801" s="7"/>
      <c r="N801" s="7"/>
      <c r="O801" s="7"/>
      <c r="P801" s="7"/>
      <c r="Q801" s="7"/>
      <c r="R801" s="7"/>
      <c r="S801" s="7"/>
      <c r="T801" s="7"/>
      <c r="U801" s="7"/>
      <c r="V801" s="7"/>
      <c r="W801" s="7"/>
      <c r="X801" s="7"/>
      <c r="Y801" s="7"/>
      <c r="Z801" s="7"/>
      <c r="AA801" s="7"/>
      <c r="AB801" s="7"/>
      <c r="AC801" s="7"/>
      <c r="AD801" s="7"/>
      <c r="AE801" s="7"/>
    </row>
    <row r="802" ht="13.5" customHeight="1">
      <c r="A802" s="7"/>
      <c r="B802" s="7"/>
      <c r="C802" s="7"/>
      <c r="D802" s="7"/>
      <c r="E802" s="7"/>
      <c r="F802" s="7"/>
      <c r="G802" s="7"/>
      <c r="H802" s="7"/>
      <c r="I802" s="7"/>
      <c r="J802" s="7"/>
      <c r="K802" s="7"/>
      <c r="L802" s="7"/>
      <c r="M802" s="7"/>
      <c r="N802" s="7"/>
      <c r="O802" s="7"/>
      <c r="P802" s="7"/>
      <c r="Q802" s="7"/>
      <c r="R802" s="7"/>
      <c r="S802" s="7"/>
      <c r="T802" s="7"/>
      <c r="U802" s="7"/>
      <c r="V802" s="7"/>
      <c r="W802" s="7"/>
      <c r="X802" s="7"/>
      <c r="Y802" s="7"/>
      <c r="Z802" s="7"/>
      <c r="AA802" s="7"/>
      <c r="AB802" s="7"/>
      <c r="AC802" s="7"/>
      <c r="AD802" s="7"/>
      <c r="AE802" s="7"/>
    </row>
    <row r="803" ht="13.5" customHeight="1">
      <c r="A803" s="7"/>
      <c r="B803" s="7"/>
      <c r="C803" s="7"/>
      <c r="D803" s="7"/>
      <c r="E803" s="7"/>
      <c r="F803" s="7"/>
      <c r="G803" s="7"/>
      <c r="H803" s="7"/>
      <c r="I803" s="7"/>
      <c r="J803" s="7"/>
      <c r="K803" s="7"/>
      <c r="L803" s="7"/>
      <c r="M803" s="7"/>
      <c r="N803" s="7"/>
      <c r="O803" s="7"/>
      <c r="P803" s="7"/>
      <c r="Q803" s="7"/>
      <c r="R803" s="7"/>
      <c r="S803" s="7"/>
      <c r="T803" s="7"/>
      <c r="U803" s="7"/>
      <c r="V803" s="7"/>
      <c r="W803" s="7"/>
      <c r="X803" s="7"/>
      <c r="Y803" s="7"/>
      <c r="Z803" s="7"/>
      <c r="AA803" s="7"/>
      <c r="AB803" s="7"/>
      <c r="AC803" s="7"/>
      <c r="AD803" s="7"/>
      <c r="AE803" s="7"/>
    </row>
    <row r="804" ht="13.5" customHeight="1">
      <c r="A804" s="7"/>
      <c r="B804" s="7"/>
      <c r="C804" s="7"/>
      <c r="D804" s="7"/>
      <c r="E804" s="7"/>
      <c r="F804" s="7"/>
      <c r="G804" s="7"/>
      <c r="H804" s="7"/>
      <c r="I804" s="7"/>
      <c r="J804" s="7"/>
      <c r="K804" s="7"/>
      <c r="L804" s="7"/>
      <c r="M804" s="7"/>
      <c r="N804" s="7"/>
      <c r="O804" s="7"/>
      <c r="P804" s="7"/>
      <c r="Q804" s="7"/>
      <c r="R804" s="7"/>
      <c r="S804" s="7"/>
      <c r="T804" s="7"/>
      <c r="U804" s="7"/>
      <c r="V804" s="7"/>
      <c r="W804" s="7"/>
      <c r="X804" s="7"/>
      <c r="Y804" s="7"/>
      <c r="Z804" s="7"/>
      <c r="AA804" s="7"/>
      <c r="AB804" s="7"/>
      <c r="AC804" s="7"/>
      <c r="AD804" s="7"/>
      <c r="AE804" s="7"/>
    </row>
    <row r="805" ht="13.5" customHeight="1">
      <c r="A805" s="7"/>
      <c r="B805" s="7"/>
      <c r="C805" s="7"/>
      <c r="D805" s="7"/>
      <c r="E805" s="7"/>
      <c r="F805" s="7"/>
      <c r="G805" s="7"/>
      <c r="H805" s="7"/>
      <c r="I805" s="7"/>
      <c r="J805" s="7"/>
      <c r="K805" s="7"/>
      <c r="L805" s="7"/>
      <c r="M805" s="7"/>
      <c r="N805" s="7"/>
      <c r="O805" s="7"/>
      <c r="P805" s="7"/>
      <c r="Q805" s="7"/>
      <c r="R805" s="7"/>
      <c r="S805" s="7"/>
      <c r="T805" s="7"/>
      <c r="U805" s="7"/>
      <c r="V805" s="7"/>
      <c r="W805" s="7"/>
      <c r="X805" s="7"/>
      <c r="Y805" s="7"/>
      <c r="Z805" s="7"/>
      <c r="AA805" s="7"/>
      <c r="AB805" s="7"/>
      <c r="AC805" s="7"/>
      <c r="AD805" s="7"/>
      <c r="AE805" s="7"/>
    </row>
    <row r="806" ht="13.5" customHeight="1">
      <c r="A806" s="7"/>
      <c r="B806" s="7"/>
      <c r="C806" s="7"/>
      <c r="D806" s="7"/>
      <c r="E806" s="7"/>
      <c r="F806" s="7"/>
      <c r="G806" s="7"/>
      <c r="H806" s="7"/>
      <c r="I806" s="7"/>
      <c r="J806" s="7"/>
      <c r="K806" s="7"/>
      <c r="L806" s="7"/>
      <c r="M806" s="7"/>
      <c r="N806" s="7"/>
      <c r="O806" s="7"/>
      <c r="P806" s="7"/>
      <c r="Q806" s="7"/>
      <c r="R806" s="7"/>
      <c r="S806" s="7"/>
      <c r="T806" s="7"/>
      <c r="U806" s="7"/>
      <c r="V806" s="7"/>
      <c r="W806" s="7"/>
      <c r="X806" s="7"/>
      <c r="Y806" s="7"/>
      <c r="Z806" s="7"/>
      <c r="AA806" s="7"/>
      <c r="AB806" s="7"/>
      <c r="AC806" s="7"/>
      <c r="AD806" s="7"/>
      <c r="AE806" s="7"/>
    </row>
    <row r="807" ht="13.5" customHeight="1">
      <c r="A807" s="7"/>
      <c r="B807" s="7"/>
      <c r="C807" s="7"/>
      <c r="D807" s="7"/>
      <c r="E807" s="7"/>
      <c r="F807" s="7"/>
      <c r="G807" s="7"/>
      <c r="H807" s="7"/>
      <c r="I807" s="7"/>
      <c r="J807" s="7"/>
      <c r="K807" s="7"/>
      <c r="L807" s="7"/>
      <c r="M807" s="7"/>
      <c r="N807" s="7"/>
      <c r="O807" s="7"/>
      <c r="P807" s="7"/>
      <c r="Q807" s="7"/>
      <c r="R807" s="7"/>
      <c r="S807" s="7"/>
      <c r="T807" s="7"/>
      <c r="U807" s="7"/>
      <c r="V807" s="7"/>
      <c r="W807" s="7"/>
      <c r="X807" s="7"/>
      <c r="Y807" s="7"/>
      <c r="Z807" s="7"/>
      <c r="AA807" s="7"/>
      <c r="AB807" s="7"/>
      <c r="AC807" s="7"/>
      <c r="AD807" s="7"/>
      <c r="AE807" s="7"/>
    </row>
    <row r="808" ht="13.5" customHeight="1">
      <c r="A808" s="7"/>
      <c r="B808" s="7"/>
      <c r="C808" s="7"/>
      <c r="D808" s="7"/>
      <c r="E808" s="7"/>
      <c r="F808" s="7"/>
      <c r="G808" s="7"/>
      <c r="H808" s="7"/>
      <c r="I808" s="7"/>
      <c r="J808" s="7"/>
      <c r="K808" s="7"/>
      <c r="L808" s="7"/>
      <c r="M808" s="7"/>
      <c r="N808" s="7"/>
      <c r="O808" s="7"/>
      <c r="P808" s="7"/>
      <c r="Q808" s="7"/>
      <c r="R808" s="7"/>
      <c r="S808" s="7"/>
      <c r="T808" s="7"/>
      <c r="U808" s="7"/>
      <c r="V808" s="7"/>
      <c r="W808" s="7"/>
      <c r="X808" s="7"/>
      <c r="Y808" s="7"/>
      <c r="Z808" s="7"/>
      <c r="AA808" s="7"/>
      <c r="AB808" s="7"/>
      <c r="AC808" s="7"/>
      <c r="AD808" s="7"/>
      <c r="AE808" s="7"/>
    </row>
    <row r="809" ht="13.5" customHeight="1">
      <c r="A809" s="7"/>
      <c r="B809" s="7"/>
      <c r="C809" s="7"/>
      <c r="D809" s="7"/>
      <c r="E809" s="7"/>
      <c r="F809" s="7"/>
      <c r="G809" s="7"/>
      <c r="H809" s="7"/>
      <c r="I809" s="7"/>
      <c r="J809" s="7"/>
      <c r="K809" s="7"/>
      <c r="L809" s="7"/>
      <c r="M809" s="7"/>
      <c r="N809" s="7"/>
      <c r="O809" s="7"/>
      <c r="P809" s="7"/>
      <c r="Q809" s="7"/>
      <c r="R809" s="7"/>
      <c r="S809" s="7"/>
      <c r="T809" s="7"/>
      <c r="U809" s="7"/>
      <c r="V809" s="7"/>
      <c r="W809" s="7"/>
      <c r="X809" s="7"/>
      <c r="Y809" s="7"/>
      <c r="Z809" s="7"/>
      <c r="AA809" s="7"/>
      <c r="AB809" s="7"/>
      <c r="AC809" s="7"/>
      <c r="AD809" s="7"/>
      <c r="AE809" s="7"/>
    </row>
    <row r="810" ht="13.5" customHeight="1">
      <c r="A810" s="7"/>
      <c r="B810" s="7"/>
      <c r="C810" s="7"/>
      <c r="D810" s="7"/>
      <c r="E810" s="7"/>
      <c r="F810" s="7"/>
      <c r="G810" s="7"/>
      <c r="H810" s="7"/>
      <c r="I810" s="7"/>
      <c r="J810" s="7"/>
      <c r="K810" s="7"/>
      <c r="L810" s="7"/>
      <c r="M810" s="7"/>
      <c r="N810" s="7"/>
      <c r="O810" s="7"/>
      <c r="P810" s="7"/>
      <c r="Q810" s="7"/>
      <c r="R810" s="7"/>
      <c r="S810" s="7"/>
      <c r="T810" s="7"/>
      <c r="U810" s="7"/>
      <c r="V810" s="7"/>
      <c r="W810" s="7"/>
      <c r="X810" s="7"/>
      <c r="Y810" s="7"/>
      <c r="Z810" s="7"/>
      <c r="AA810" s="7"/>
      <c r="AB810" s="7"/>
      <c r="AC810" s="7"/>
      <c r="AD810" s="7"/>
      <c r="AE810" s="7"/>
    </row>
    <row r="811" ht="13.5" customHeight="1">
      <c r="A811" s="7"/>
      <c r="B811" s="7"/>
      <c r="C811" s="7"/>
      <c r="D811" s="7"/>
      <c r="E811" s="7"/>
      <c r="F811" s="7"/>
      <c r="G811" s="7"/>
      <c r="H811" s="7"/>
      <c r="I811" s="7"/>
      <c r="J811" s="7"/>
      <c r="K811" s="7"/>
      <c r="L811" s="7"/>
      <c r="M811" s="7"/>
      <c r="N811" s="7"/>
      <c r="O811" s="7"/>
      <c r="P811" s="7"/>
      <c r="Q811" s="7"/>
      <c r="R811" s="7"/>
      <c r="S811" s="7"/>
      <c r="T811" s="7"/>
      <c r="U811" s="7"/>
      <c r="V811" s="7"/>
      <c r="W811" s="7"/>
      <c r="X811" s="7"/>
      <c r="Y811" s="7"/>
      <c r="Z811" s="7"/>
      <c r="AA811" s="7"/>
      <c r="AB811" s="7"/>
      <c r="AC811" s="7"/>
      <c r="AD811" s="7"/>
      <c r="AE811" s="7"/>
    </row>
    <row r="812" ht="13.5" customHeight="1">
      <c r="A812" s="7"/>
      <c r="B812" s="7"/>
      <c r="C812" s="7"/>
      <c r="D812" s="7"/>
      <c r="E812" s="7"/>
      <c r="F812" s="7"/>
      <c r="G812" s="7"/>
      <c r="H812" s="7"/>
      <c r="I812" s="7"/>
      <c r="J812" s="7"/>
      <c r="K812" s="7"/>
      <c r="L812" s="7"/>
      <c r="M812" s="7"/>
      <c r="N812" s="7"/>
      <c r="O812" s="7"/>
      <c r="P812" s="7"/>
      <c r="Q812" s="7"/>
      <c r="R812" s="7"/>
      <c r="S812" s="7"/>
      <c r="T812" s="7"/>
      <c r="U812" s="7"/>
      <c r="V812" s="7"/>
      <c r="W812" s="7"/>
      <c r="X812" s="7"/>
      <c r="Y812" s="7"/>
      <c r="Z812" s="7"/>
      <c r="AA812" s="7"/>
      <c r="AB812" s="7"/>
      <c r="AC812" s="7"/>
      <c r="AD812" s="7"/>
      <c r="AE812" s="7"/>
    </row>
    <row r="813" ht="13.5" customHeight="1">
      <c r="A813" s="7"/>
      <c r="B813" s="7"/>
      <c r="C813" s="7"/>
      <c r="D813" s="7"/>
      <c r="E813" s="7"/>
      <c r="F813" s="7"/>
      <c r="G813" s="7"/>
      <c r="H813" s="7"/>
      <c r="I813" s="7"/>
      <c r="J813" s="7"/>
      <c r="K813" s="7"/>
      <c r="L813" s="7"/>
      <c r="M813" s="7"/>
      <c r="N813" s="7"/>
      <c r="O813" s="7"/>
      <c r="P813" s="7"/>
      <c r="Q813" s="7"/>
      <c r="R813" s="7"/>
      <c r="S813" s="7"/>
      <c r="T813" s="7"/>
      <c r="U813" s="7"/>
      <c r="V813" s="7"/>
      <c r="W813" s="7"/>
      <c r="X813" s="7"/>
      <c r="Y813" s="7"/>
      <c r="Z813" s="7"/>
      <c r="AA813" s="7"/>
      <c r="AB813" s="7"/>
      <c r="AC813" s="7"/>
      <c r="AD813" s="7"/>
      <c r="AE813" s="7"/>
    </row>
    <row r="814" ht="13.5" customHeight="1">
      <c r="A814" s="7"/>
      <c r="B814" s="7"/>
      <c r="C814" s="7"/>
      <c r="D814" s="7"/>
      <c r="E814" s="7"/>
      <c r="F814" s="7"/>
      <c r="G814" s="7"/>
      <c r="H814" s="7"/>
      <c r="I814" s="7"/>
      <c r="J814" s="7"/>
      <c r="K814" s="7"/>
      <c r="L814" s="7"/>
      <c r="M814" s="7"/>
      <c r="N814" s="7"/>
      <c r="O814" s="7"/>
      <c r="P814" s="7"/>
      <c r="Q814" s="7"/>
      <c r="R814" s="7"/>
      <c r="S814" s="7"/>
      <c r="T814" s="7"/>
      <c r="U814" s="7"/>
      <c r="V814" s="7"/>
      <c r="W814" s="7"/>
      <c r="X814" s="7"/>
      <c r="Y814" s="7"/>
      <c r="Z814" s="7"/>
      <c r="AA814" s="7"/>
      <c r="AB814" s="7"/>
      <c r="AC814" s="7"/>
      <c r="AD814" s="7"/>
      <c r="AE814" s="7"/>
    </row>
    <row r="815" ht="13.5" customHeight="1">
      <c r="A815" s="7"/>
      <c r="B815" s="7"/>
      <c r="C815" s="7"/>
      <c r="D815" s="7"/>
      <c r="E815" s="7"/>
      <c r="F815" s="7"/>
      <c r="G815" s="7"/>
      <c r="H815" s="7"/>
      <c r="I815" s="7"/>
      <c r="J815" s="7"/>
      <c r="K815" s="7"/>
      <c r="L815" s="7"/>
      <c r="M815" s="7"/>
      <c r="N815" s="7"/>
      <c r="O815" s="7"/>
      <c r="P815" s="7"/>
      <c r="Q815" s="7"/>
      <c r="R815" s="7"/>
      <c r="S815" s="7"/>
      <c r="T815" s="7"/>
      <c r="U815" s="7"/>
      <c r="V815" s="7"/>
      <c r="W815" s="7"/>
      <c r="X815" s="7"/>
      <c r="Y815" s="7"/>
      <c r="Z815" s="7"/>
      <c r="AA815" s="7"/>
      <c r="AB815" s="7"/>
      <c r="AC815" s="7"/>
      <c r="AD815" s="7"/>
      <c r="AE815" s="7"/>
    </row>
    <row r="816" ht="13.5" customHeight="1">
      <c r="A816" s="7"/>
      <c r="B816" s="7"/>
      <c r="C816" s="7"/>
      <c r="D816" s="7"/>
      <c r="E816" s="7"/>
      <c r="F816" s="7"/>
      <c r="G816" s="7"/>
      <c r="H816" s="7"/>
      <c r="I816" s="7"/>
      <c r="J816" s="7"/>
      <c r="K816" s="7"/>
      <c r="L816" s="7"/>
      <c r="M816" s="7"/>
      <c r="N816" s="7"/>
      <c r="O816" s="7"/>
      <c r="P816" s="7"/>
      <c r="Q816" s="7"/>
      <c r="R816" s="7"/>
      <c r="S816" s="7"/>
      <c r="T816" s="7"/>
      <c r="U816" s="7"/>
      <c r="V816" s="7"/>
      <c r="W816" s="7"/>
      <c r="X816" s="7"/>
      <c r="Y816" s="7"/>
      <c r="Z816" s="7"/>
      <c r="AA816" s="7"/>
      <c r="AB816" s="7"/>
      <c r="AC816" s="7"/>
      <c r="AD816" s="7"/>
      <c r="AE816" s="7"/>
    </row>
    <row r="817" ht="13.5" customHeight="1">
      <c r="A817" s="7"/>
      <c r="B817" s="7"/>
      <c r="C817" s="7"/>
      <c r="D817" s="7"/>
      <c r="E817" s="7"/>
      <c r="F817" s="7"/>
      <c r="G817" s="7"/>
      <c r="H817" s="7"/>
      <c r="I817" s="7"/>
      <c r="J817" s="7"/>
      <c r="K817" s="7"/>
      <c r="L817" s="7"/>
      <c r="M817" s="7"/>
      <c r="N817" s="7"/>
      <c r="O817" s="7"/>
      <c r="P817" s="7"/>
      <c r="Q817" s="7"/>
      <c r="R817" s="7"/>
      <c r="S817" s="7"/>
      <c r="T817" s="7"/>
      <c r="U817" s="7"/>
      <c r="V817" s="7"/>
      <c r="W817" s="7"/>
      <c r="X817" s="7"/>
      <c r="Y817" s="7"/>
      <c r="Z817" s="7"/>
      <c r="AA817" s="7"/>
      <c r="AB817" s="7"/>
      <c r="AC817" s="7"/>
      <c r="AD817" s="7"/>
      <c r="AE817" s="7"/>
    </row>
    <row r="818" ht="13.5" customHeight="1">
      <c r="A818" s="7"/>
      <c r="B818" s="7"/>
      <c r="C818" s="7"/>
      <c r="D818" s="7"/>
      <c r="E818" s="7"/>
      <c r="F818" s="7"/>
      <c r="G818" s="7"/>
      <c r="H818" s="7"/>
      <c r="I818" s="7"/>
      <c r="J818" s="7"/>
      <c r="K818" s="7"/>
      <c r="L818" s="7"/>
      <c r="M818" s="7"/>
      <c r="N818" s="7"/>
      <c r="O818" s="7"/>
      <c r="P818" s="7"/>
      <c r="Q818" s="7"/>
      <c r="R818" s="7"/>
      <c r="S818" s="7"/>
      <c r="T818" s="7"/>
      <c r="U818" s="7"/>
      <c r="V818" s="7"/>
      <c r="W818" s="7"/>
      <c r="X818" s="7"/>
      <c r="Y818" s="7"/>
      <c r="Z818" s="7"/>
      <c r="AA818" s="7"/>
      <c r="AB818" s="7"/>
      <c r="AC818" s="7"/>
      <c r="AD818" s="7"/>
      <c r="AE818" s="7"/>
    </row>
    <row r="819" ht="13.5" customHeight="1">
      <c r="A819" s="7"/>
      <c r="B819" s="7"/>
      <c r="C819" s="7"/>
      <c r="D819" s="7"/>
      <c r="E819" s="7"/>
      <c r="F819" s="7"/>
      <c r="G819" s="7"/>
      <c r="H819" s="7"/>
      <c r="I819" s="7"/>
      <c r="J819" s="7"/>
      <c r="K819" s="7"/>
      <c r="L819" s="7"/>
      <c r="M819" s="7"/>
      <c r="N819" s="7"/>
      <c r="O819" s="7"/>
      <c r="P819" s="7"/>
      <c r="Q819" s="7"/>
      <c r="R819" s="7"/>
      <c r="S819" s="7"/>
      <c r="T819" s="7"/>
      <c r="U819" s="7"/>
      <c r="V819" s="7"/>
      <c r="W819" s="7"/>
      <c r="X819" s="7"/>
      <c r="Y819" s="7"/>
      <c r="Z819" s="7"/>
      <c r="AA819" s="7"/>
      <c r="AB819" s="7"/>
      <c r="AC819" s="7"/>
      <c r="AD819" s="7"/>
      <c r="AE819" s="7"/>
    </row>
    <row r="820" ht="13.5" customHeight="1">
      <c r="A820" s="7"/>
      <c r="B820" s="7"/>
      <c r="C820" s="7"/>
      <c r="D820" s="7"/>
      <c r="E820" s="7"/>
      <c r="F820" s="7"/>
      <c r="G820" s="7"/>
      <c r="H820" s="7"/>
      <c r="I820" s="7"/>
      <c r="J820" s="7"/>
      <c r="K820" s="7"/>
      <c r="L820" s="7"/>
      <c r="M820" s="7"/>
      <c r="N820" s="7"/>
      <c r="O820" s="7"/>
      <c r="P820" s="7"/>
      <c r="Q820" s="7"/>
      <c r="R820" s="7"/>
      <c r="S820" s="7"/>
      <c r="T820" s="7"/>
      <c r="U820" s="7"/>
      <c r="V820" s="7"/>
      <c r="W820" s="7"/>
      <c r="X820" s="7"/>
      <c r="Y820" s="7"/>
      <c r="Z820" s="7"/>
      <c r="AA820" s="7"/>
      <c r="AB820" s="7"/>
      <c r="AC820" s="7"/>
      <c r="AD820" s="7"/>
      <c r="AE820" s="7"/>
    </row>
    <row r="821" ht="13.5" customHeight="1">
      <c r="A821" s="7"/>
      <c r="B821" s="7"/>
      <c r="C821" s="7"/>
      <c r="D821" s="7"/>
      <c r="E821" s="7"/>
      <c r="F821" s="7"/>
      <c r="G821" s="7"/>
      <c r="H821" s="7"/>
      <c r="I821" s="7"/>
      <c r="J821" s="7"/>
      <c r="K821" s="7"/>
      <c r="L821" s="7"/>
      <c r="M821" s="7"/>
      <c r="N821" s="7"/>
      <c r="O821" s="7"/>
      <c r="P821" s="7"/>
      <c r="Q821" s="7"/>
      <c r="R821" s="7"/>
      <c r="S821" s="7"/>
      <c r="T821" s="7"/>
      <c r="U821" s="7"/>
      <c r="V821" s="7"/>
      <c r="W821" s="7"/>
      <c r="X821" s="7"/>
      <c r="Y821" s="7"/>
      <c r="Z821" s="7"/>
      <c r="AA821" s="7"/>
      <c r="AB821" s="7"/>
      <c r="AC821" s="7"/>
      <c r="AD821" s="7"/>
      <c r="AE821" s="7"/>
    </row>
    <row r="822" ht="13.5" customHeight="1">
      <c r="A822" s="7"/>
      <c r="B822" s="7"/>
      <c r="C822" s="7"/>
      <c r="D822" s="7"/>
      <c r="E822" s="7"/>
      <c r="F822" s="7"/>
      <c r="G822" s="7"/>
      <c r="H822" s="7"/>
      <c r="I822" s="7"/>
      <c r="J822" s="7"/>
      <c r="K822" s="7"/>
      <c r="L822" s="7"/>
      <c r="M822" s="7"/>
      <c r="N822" s="7"/>
      <c r="O822" s="7"/>
      <c r="P822" s="7"/>
      <c r="Q822" s="7"/>
      <c r="R822" s="7"/>
      <c r="S822" s="7"/>
      <c r="T822" s="7"/>
      <c r="U822" s="7"/>
      <c r="V822" s="7"/>
      <c r="W822" s="7"/>
      <c r="X822" s="7"/>
      <c r="Y822" s="7"/>
      <c r="Z822" s="7"/>
      <c r="AA822" s="7"/>
      <c r="AB822" s="7"/>
      <c r="AC822" s="7"/>
      <c r="AD822" s="7"/>
      <c r="AE822" s="7"/>
    </row>
    <row r="823" ht="13.5" customHeight="1">
      <c r="A823" s="7"/>
      <c r="B823" s="7"/>
      <c r="C823" s="7"/>
      <c r="D823" s="7"/>
      <c r="E823" s="7"/>
      <c r="F823" s="7"/>
      <c r="G823" s="7"/>
      <c r="H823" s="7"/>
      <c r="I823" s="7"/>
      <c r="J823" s="7"/>
      <c r="K823" s="7"/>
      <c r="L823" s="7"/>
      <c r="M823" s="7"/>
      <c r="N823" s="7"/>
      <c r="O823" s="7"/>
      <c r="P823" s="7"/>
      <c r="Q823" s="7"/>
      <c r="R823" s="7"/>
      <c r="S823" s="7"/>
      <c r="T823" s="7"/>
      <c r="U823" s="7"/>
      <c r="V823" s="7"/>
      <c r="W823" s="7"/>
      <c r="X823" s="7"/>
      <c r="Y823" s="7"/>
      <c r="Z823" s="7"/>
      <c r="AA823" s="7"/>
      <c r="AB823" s="7"/>
      <c r="AC823" s="7"/>
      <c r="AD823" s="7"/>
      <c r="AE823" s="7"/>
    </row>
    <row r="824" ht="13.5" customHeight="1">
      <c r="A824" s="7"/>
      <c r="B824" s="7"/>
      <c r="C824" s="7"/>
      <c r="D824" s="7"/>
      <c r="E824" s="7"/>
      <c r="F824" s="7"/>
      <c r="G824" s="7"/>
      <c r="H824" s="7"/>
      <c r="I824" s="7"/>
      <c r="J824" s="7"/>
      <c r="K824" s="7"/>
      <c r="L824" s="7"/>
      <c r="M824" s="7"/>
      <c r="N824" s="7"/>
      <c r="O824" s="7"/>
      <c r="P824" s="7"/>
      <c r="Q824" s="7"/>
      <c r="R824" s="7"/>
      <c r="S824" s="7"/>
      <c r="T824" s="7"/>
      <c r="U824" s="7"/>
      <c r="V824" s="7"/>
      <c r="W824" s="7"/>
      <c r="X824" s="7"/>
      <c r="Y824" s="7"/>
      <c r="Z824" s="7"/>
      <c r="AA824" s="7"/>
      <c r="AB824" s="7"/>
      <c r="AC824" s="7"/>
      <c r="AD824" s="7"/>
      <c r="AE824" s="7"/>
    </row>
    <row r="825" ht="13.5" customHeight="1">
      <c r="A825" s="7"/>
      <c r="B825" s="7"/>
      <c r="C825" s="7"/>
      <c r="D825" s="7"/>
      <c r="E825" s="7"/>
      <c r="F825" s="7"/>
      <c r="G825" s="7"/>
      <c r="H825" s="7"/>
      <c r="I825" s="7"/>
      <c r="J825" s="7"/>
      <c r="K825" s="7"/>
      <c r="L825" s="7"/>
      <c r="M825" s="7"/>
      <c r="N825" s="7"/>
      <c r="O825" s="7"/>
      <c r="P825" s="7"/>
      <c r="Q825" s="7"/>
      <c r="R825" s="7"/>
      <c r="S825" s="7"/>
      <c r="T825" s="7"/>
      <c r="U825" s="7"/>
      <c r="V825" s="7"/>
      <c r="W825" s="7"/>
      <c r="X825" s="7"/>
      <c r="Y825" s="7"/>
      <c r="Z825" s="7"/>
      <c r="AA825" s="7"/>
      <c r="AB825" s="7"/>
      <c r="AC825" s="7"/>
      <c r="AD825" s="7"/>
      <c r="AE825" s="7"/>
    </row>
    <row r="826" ht="13.5" customHeight="1">
      <c r="A826" s="7"/>
      <c r="B826" s="7"/>
      <c r="C826" s="7"/>
      <c r="D826" s="7"/>
      <c r="E826" s="7"/>
      <c r="F826" s="7"/>
      <c r="G826" s="7"/>
      <c r="H826" s="7"/>
      <c r="I826" s="7"/>
      <c r="J826" s="7"/>
      <c r="K826" s="7"/>
      <c r="L826" s="7"/>
      <c r="M826" s="7"/>
      <c r="N826" s="7"/>
      <c r="O826" s="7"/>
      <c r="P826" s="7"/>
      <c r="Q826" s="7"/>
      <c r="R826" s="7"/>
      <c r="S826" s="7"/>
      <c r="T826" s="7"/>
      <c r="U826" s="7"/>
      <c r="V826" s="7"/>
      <c r="W826" s="7"/>
      <c r="X826" s="7"/>
      <c r="Y826" s="7"/>
      <c r="Z826" s="7"/>
      <c r="AA826" s="7"/>
      <c r="AB826" s="7"/>
      <c r="AC826" s="7"/>
      <c r="AD826" s="7"/>
      <c r="AE826" s="7"/>
    </row>
    <row r="827" ht="13.5" customHeight="1">
      <c r="A827" s="7"/>
      <c r="B827" s="7"/>
      <c r="C827" s="7"/>
      <c r="D827" s="7"/>
      <c r="E827" s="7"/>
      <c r="F827" s="7"/>
      <c r="G827" s="7"/>
      <c r="H827" s="7"/>
      <c r="I827" s="7"/>
      <c r="J827" s="7"/>
      <c r="K827" s="7"/>
      <c r="L827" s="7"/>
      <c r="M827" s="7"/>
      <c r="N827" s="7"/>
      <c r="O827" s="7"/>
      <c r="P827" s="7"/>
      <c r="Q827" s="7"/>
      <c r="R827" s="7"/>
      <c r="S827" s="7"/>
      <c r="T827" s="7"/>
      <c r="U827" s="7"/>
      <c r="V827" s="7"/>
      <c r="W827" s="7"/>
      <c r="X827" s="7"/>
      <c r="Y827" s="7"/>
      <c r="Z827" s="7"/>
      <c r="AA827" s="7"/>
      <c r="AB827" s="7"/>
      <c r="AC827" s="7"/>
      <c r="AD827" s="7"/>
      <c r="AE827" s="7"/>
    </row>
    <row r="828" ht="13.5" customHeight="1">
      <c r="A828" s="7"/>
      <c r="B828" s="7"/>
      <c r="C828" s="7"/>
      <c r="D828" s="7"/>
      <c r="E828" s="7"/>
      <c r="F828" s="7"/>
      <c r="G828" s="7"/>
      <c r="H828" s="7"/>
      <c r="I828" s="7"/>
      <c r="J828" s="7"/>
      <c r="K828" s="7"/>
      <c r="L828" s="7"/>
      <c r="M828" s="7"/>
      <c r="N828" s="7"/>
      <c r="O828" s="7"/>
      <c r="P828" s="7"/>
      <c r="Q828" s="7"/>
      <c r="R828" s="7"/>
      <c r="S828" s="7"/>
      <c r="T828" s="7"/>
      <c r="U828" s="7"/>
      <c r="V828" s="7"/>
      <c r="W828" s="7"/>
      <c r="X828" s="7"/>
      <c r="Y828" s="7"/>
      <c r="Z828" s="7"/>
      <c r="AA828" s="7"/>
      <c r="AB828" s="7"/>
      <c r="AC828" s="7"/>
      <c r="AD828" s="7"/>
      <c r="AE828" s="7"/>
    </row>
    <row r="829" ht="13.5" customHeight="1">
      <c r="A829" s="7"/>
      <c r="B829" s="7"/>
      <c r="C829" s="7"/>
      <c r="D829" s="7"/>
      <c r="E829" s="7"/>
      <c r="F829" s="7"/>
      <c r="G829" s="7"/>
      <c r="H829" s="7"/>
      <c r="I829" s="7"/>
      <c r="J829" s="7"/>
      <c r="K829" s="7"/>
      <c r="L829" s="7"/>
      <c r="M829" s="7"/>
      <c r="N829" s="7"/>
      <c r="O829" s="7"/>
      <c r="P829" s="7"/>
      <c r="Q829" s="7"/>
      <c r="R829" s="7"/>
      <c r="S829" s="7"/>
      <c r="T829" s="7"/>
      <c r="U829" s="7"/>
      <c r="V829" s="7"/>
      <c r="W829" s="7"/>
      <c r="X829" s="7"/>
      <c r="Y829" s="7"/>
      <c r="Z829" s="7"/>
      <c r="AA829" s="7"/>
      <c r="AB829" s="7"/>
      <c r="AC829" s="7"/>
      <c r="AD829" s="7"/>
      <c r="AE829" s="7"/>
    </row>
    <row r="830" ht="13.5" customHeight="1">
      <c r="A830" s="7"/>
      <c r="B830" s="7"/>
      <c r="C830" s="7"/>
      <c r="D830" s="7"/>
      <c r="E830" s="7"/>
      <c r="F830" s="7"/>
      <c r="G830" s="7"/>
      <c r="H830" s="7"/>
      <c r="I830" s="7"/>
      <c r="J830" s="7"/>
      <c r="K830" s="7"/>
      <c r="L830" s="7"/>
      <c r="M830" s="7"/>
      <c r="N830" s="7"/>
      <c r="O830" s="7"/>
      <c r="P830" s="7"/>
      <c r="Q830" s="7"/>
      <c r="R830" s="7"/>
      <c r="S830" s="7"/>
      <c r="T830" s="7"/>
      <c r="U830" s="7"/>
      <c r="V830" s="7"/>
      <c r="W830" s="7"/>
      <c r="X830" s="7"/>
      <c r="Y830" s="7"/>
      <c r="Z830" s="7"/>
      <c r="AA830" s="7"/>
      <c r="AB830" s="7"/>
      <c r="AC830" s="7"/>
      <c r="AD830" s="7"/>
      <c r="AE830" s="7"/>
    </row>
    <row r="831" ht="13.5" customHeight="1">
      <c r="A831" s="7"/>
      <c r="B831" s="7"/>
      <c r="C831" s="7"/>
      <c r="D831" s="7"/>
      <c r="E831" s="7"/>
      <c r="F831" s="7"/>
      <c r="G831" s="7"/>
      <c r="H831" s="7"/>
      <c r="I831" s="7"/>
      <c r="J831" s="7"/>
      <c r="K831" s="7"/>
      <c r="L831" s="7"/>
      <c r="M831" s="7"/>
      <c r="N831" s="7"/>
      <c r="O831" s="7"/>
      <c r="P831" s="7"/>
      <c r="Q831" s="7"/>
      <c r="R831" s="7"/>
      <c r="S831" s="7"/>
      <c r="T831" s="7"/>
      <c r="U831" s="7"/>
      <c r="V831" s="7"/>
      <c r="W831" s="7"/>
      <c r="X831" s="7"/>
      <c r="Y831" s="7"/>
      <c r="Z831" s="7"/>
      <c r="AA831" s="7"/>
      <c r="AB831" s="7"/>
      <c r="AC831" s="7"/>
      <c r="AD831" s="7"/>
      <c r="AE831" s="7"/>
    </row>
    <row r="832" ht="13.5" customHeight="1">
      <c r="A832" s="7"/>
      <c r="B832" s="7"/>
      <c r="C832" s="7"/>
      <c r="D832" s="7"/>
      <c r="E832" s="7"/>
      <c r="F832" s="7"/>
      <c r="G832" s="7"/>
      <c r="H832" s="7"/>
      <c r="I832" s="7"/>
      <c r="J832" s="7"/>
      <c r="K832" s="7"/>
      <c r="L832" s="7"/>
      <c r="M832" s="7"/>
      <c r="N832" s="7"/>
      <c r="O832" s="7"/>
      <c r="P832" s="7"/>
      <c r="Q832" s="7"/>
      <c r="R832" s="7"/>
      <c r="S832" s="7"/>
      <c r="T832" s="7"/>
      <c r="U832" s="7"/>
      <c r="V832" s="7"/>
      <c r="W832" s="7"/>
      <c r="X832" s="7"/>
      <c r="Y832" s="7"/>
      <c r="Z832" s="7"/>
      <c r="AA832" s="7"/>
      <c r="AB832" s="7"/>
      <c r="AC832" s="7"/>
      <c r="AD832" s="7"/>
      <c r="AE832" s="7"/>
    </row>
    <row r="833" ht="13.5" customHeight="1">
      <c r="A833" s="7"/>
      <c r="B833" s="7"/>
      <c r="C833" s="7"/>
      <c r="D833" s="7"/>
      <c r="E833" s="7"/>
      <c r="F833" s="7"/>
      <c r="G833" s="7"/>
      <c r="H833" s="7"/>
      <c r="I833" s="7"/>
      <c r="J833" s="7"/>
      <c r="K833" s="7"/>
      <c r="L833" s="7"/>
      <c r="M833" s="7"/>
      <c r="N833" s="7"/>
      <c r="O833" s="7"/>
      <c r="P833" s="7"/>
      <c r="Q833" s="7"/>
      <c r="R833" s="7"/>
      <c r="S833" s="7"/>
      <c r="T833" s="7"/>
      <c r="U833" s="7"/>
      <c r="V833" s="7"/>
      <c r="W833" s="7"/>
      <c r="X833" s="7"/>
      <c r="Y833" s="7"/>
      <c r="Z833" s="7"/>
      <c r="AA833" s="7"/>
      <c r="AB833" s="7"/>
      <c r="AC833" s="7"/>
      <c r="AD833" s="7"/>
      <c r="AE833" s="7"/>
    </row>
    <row r="834" ht="13.5" customHeight="1">
      <c r="A834" s="7"/>
      <c r="B834" s="7"/>
      <c r="C834" s="7"/>
      <c r="D834" s="7"/>
      <c r="E834" s="7"/>
      <c r="F834" s="7"/>
      <c r="G834" s="7"/>
      <c r="H834" s="7"/>
      <c r="I834" s="7"/>
      <c r="J834" s="7"/>
      <c r="K834" s="7"/>
      <c r="L834" s="7"/>
      <c r="M834" s="7"/>
      <c r="N834" s="7"/>
      <c r="O834" s="7"/>
      <c r="P834" s="7"/>
      <c r="Q834" s="7"/>
      <c r="R834" s="7"/>
      <c r="S834" s="7"/>
      <c r="T834" s="7"/>
      <c r="U834" s="7"/>
      <c r="V834" s="7"/>
      <c r="W834" s="7"/>
      <c r="X834" s="7"/>
      <c r="Y834" s="7"/>
      <c r="Z834" s="7"/>
      <c r="AA834" s="7"/>
      <c r="AB834" s="7"/>
      <c r="AC834" s="7"/>
      <c r="AD834" s="7"/>
      <c r="AE834" s="7"/>
    </row>
    <row r="835" ht="13.5" customHeight="1">
      <c r="A835" s="7"/>
      <c r="B835" s="7"/>
      <c r="C835" s="7"/>
      <c r="D835" s="7"/>
      <c r="E835" s="7"/>
      <c r="F835" s="7"/>
      <c r="G835" s="7"/>
      <c r="H835" s="7"/>
      <c r="I835" s="7"/>
      <c r="J835" s="7"/>
      <c r="K835" s="7"/>
      <c r="L835" s="7"/>
      <c r="M835" s="7"/>
      <c r="N835" s="7"/>
      <c r="O835" s="7"/>
      <c r="P835" s="7"/>
      <c r="Q835" s="7"/>
      <c r="R835" s="7"/>
      <c r="S835" s="7"/>
      <c r="T835" s="7"/>
      <c r="U835" s="7"/>
      <c r="V835" s="7"/>
      <c r="W835" s="7"/>
      <c r="X835" s="7"/>
      <c r="Y835" s="7"/>
      <c r="Z835" s="7"/>
      <c r="AA835" s="7"/>
      <c r="AB835" s="7"/>
      <c r="AC835" s="7"/>
      <c r="AD835" s="7"/>
      <c r="AE835" s="7"/>
    </row>
    <row r="836" ht="13.5" customHeight="1">
      <c r="A836" s="7"/>
      <c r="B836" s="7"/>
      <c r="C836" s="7"/>
      <c r="D836" s="7"/>
      <c r="E836" s="7"/>
      <c r="F836" s="7"/>
      <c r="G836" s="7"/>
      <c r="H836" s="7"/>
      <c r="I836" s="7"/>
      <c r="J836" s="7"/>
      <c r="K836" s="7"/>
      <c r="L836" s="7"/>
      <c r="M836" s="7"/>
      <c r="N836" s="7"/>
      <c r="O836" s="7"/>
      <c r="P836" s="7"/>
      <c r="Q836" s="7"/>
      <c r="R836" s="7"/>
      <c r="S836" s="7"/>
      <c r="T836" s="7"/>
      <c r="U836" s="7"/>
      <c r="V836" s="7"/>
      <c r="W836" s="7"/>
      <c r="X836" s="7"/>
      <c r="Y836" s="7"/>
      <c r="Z836" s="7"/>
      <c r="AA836" s="7"/>
      <c r="AB836" s="7"/>
      <c r="AC836" s="7"/>
      <c r="AD836" s="7"/>
      <c r="AE836" s="7"/>
    </row>
    <row r="837" ht="13.5" customHeight="1">
      <c r="A837" s="7"/>
      <c r="B837" s="7"/>
      <c r="C837" s="7"/>
      <c r="D837" s="7"/>
      <c r="E837" s="7"/>
      <c r="F837" s="7"/>
      <c r="G837" s="7"/>
      <c r="H837" s="7"/>
      <c r="I837" s="7"/>
      <c r="J837" s="7"/>
      <c r="K837" s="7"/>
      <c r="L837" s="7"/>
      <c r="M837" s="7"/>
      <c r="N837" s="7"/>
      <c r="O837" s="7"/>
      <c r="P837" s="7"/>
      <c r="Q837" s="7"/>
      <c r="R837" s="7"/>
      <c r="S837" s="7"/>
      <c r="T837" s="7"/>
      <c r="U837" s="7"/>
      <c r="V837" s="7"/>
      <c r="W837" s="7"/>
      <c r="X837" s="7"/>
      <c r="Y837" s="7"/>
      <c r="Z837" s="7"/>
      <c r="AA837" s="7"/>
      <c r="AB837" s="7"/>
      <c r="AC837" s="7"/>
      <c r="AD837" s="7"/>
      <c r="AE837" s="7"/>
    </row>
    <row r="838" ht="13.5" customHeight="1">
      <c r="A838" s="7"/>
      <c r="B838" s="7"/>
      <c r="C838" s="7"/>
      <c r="D838" s="7"/>
      <c r="E838" s="7"/>
      <c r="F838" s="7"/>
      <c r="G838" s="7"/>
      <c r="H838" s="7"/>
      <c r="I838" s="7"/>
      <c r="J838" s="7"/>
      <c r="K838" s="7"/>
      <c r="L838" s="7"/>
      <c r="M838" s="7"/>
      <c r="N838" s="7"/>
      <c r="O838" s="7"/>
      <c r="P838" s="7"/>
      <c r="Q838" s="7"/>
      <c r="R838" s="7"/>
      <c r="S838" s="7"/>
      <c r="T838" s="7"/>
      <c r="U838" s="7"/>
      <c r="V838" s="7"/>
      <c r="W838" s="7"/>
      <c r="X838" s="7"/>
      <c r="Y838" s="7"/>
      <c r="Z838" s="7"/>
      <c r="AA838" s="7"/>
      <c r="AB838" s="7"/>
      <c r="AC838" s="7"/>
      <c r="AD838" s="7"/>
      <c r="AE838" s="7"/>
    </row>
    <row r="839" ht="13.5" customHeight="1">
      <c r="A839" s="7"/>
      <c r="B839" s="7"/>
      <c r="C839" s="7"/>
      <c r="D839" s="7"/>
      <c r="E839" s="7"/>
      <c r="F839" s="7"/>
      <c r="G839" s="7"/>
      <c r="H839" s="7"/>
      <c r="I839" s="7"/>
      <c r="J839" s="7"/>
      <c r="K839" s="7"/>
      <c r="L839" s="7"/>
      <c r="M839" s="7"/>
      <c r="N839" s="7"/>
      <c r="O839" s="7"/>
      <c r="P839" s="7"/>
      <c r="Q839" s="7"/>
      <c r="R839" s="7"/>
      <c r="S839" s="7"/>
      <c r="T839" s="7"/>
      <c r="U839" s="7"/>
      <c r="V839" s="7"/>
      <c r="W839" s="7"/>
      <c r="X839" s="7"/>
      <c r="Y839" s="7"/>
      <c r="Z839" s="7"/>
      <c r="AA839" s="7"/>
      <c r="AB839" s="7"/>
      <c r="AC839" s="7"/>
      <c r="AD839" s="7"/>
      <c r="AE839" s="7"/>
    </row>
    <row r="840" ht="13.5" customHeight="1">
      <c r="A840" s="7"/>
      <c r="B840" s="7"/>
      <c r="C840" s="7"/>
      <c r="D840" s="7"/>
      <c r="E840" s="7"/>
      <c r="F840" s="7"/>
      <c r="G840" s="7"/>
      <c r="H840" s="7"/>
      <c r="I840" s="7"/>
      <c r="J840" s="7"/>
      <c r="K840" s="7"/>
      <c r="L840" s="7"/>
      <c r="M840" s="7"/>
      <c r="N840" s="7"/>
      <c r="O840" s="7"/>
      <c r="P840" s="7"/>
      <c r="Q840" s="7"/>
      <c r="R840" s="7"/>
      <c r="S840" s="7"/>
      <c r="T840" s="7"/>
      <c r="U840" s="7"/>
      <c r="V840" s="7"/>
      <c r="W840" s="7"/>
      <c r="X840" s="7"/>
      <c r="Y840" s="7"/>
      <c r="Z840" s="7"/>
      <c r="AA840" s="7"/>
      <c r="AB840" s="7"/>
      <c r="AC840" s="7"/>
      <c r="AD840" s="7"/>
      <c r="AE840" s="7"/>
    </row>
    <row r="841" ht="13.5" customHeight="1">
      <c r="A841" s="7"/>
      <c r="B841" s="7"/>
      <c r="C841" s="7"/>
      <c r="D841" s="7"/>
      <c r="E841" s="7"/>
      <c r="F841" s="7"/>
      <c r="G841" s="7"/>
      <c r="H841" s="7"/>
      <c r="I841" s="7"/>
      <c r="J841" s="7"/>
      <c r="K841" s="7"/>
      <c r="L841" s="7"/>
      <c r="M841" s="7"/>
      <c r="N841" s="7"/>
      <c r="O841" s="7"/>
      <c r="P841" s="7"/>
      <c r="Q841" s="7"/>
      <c r="R841" s="7"/>
      <c r="S841" s="7"/>
      <c r="T841" s="7"/>
      <c r="U841" s="7"/>
      <c r="V841" s="7"/>
      <c r="W841" s="7"/>
      <c r="X841" s="7"/>
      <c r="Y841" s="7"/>
      <c r="Z841" s="7"/>
      <c r="AA841" s="7"/>
      <c r="AB841" s="7"/>
      <c r="AC841" s="7"/>
      <c r="AD841" s="7"/>
      <c r="AE841" s="7"/>
    </row>
    <row r="842" ht="13.5" customHeight="1">
      <c r="A842" s="7"/>
      <c r="B842" s="7"/>
      <c r="C842" s="7"/>
      <c r="D842" s="7"/>
      <c r="E842" s="7"/>
      <c r="F842" s="7"/>
      <c r="G842" s="7"/>
      <c r="H842" s="7"/>
      <c r="I842" s="7"/>
      <c r="J842" s="7"/>
      <c r="K842" s="7"/>
      <c r="L842" s="7"/>
      <c r="M842" s="7"/>
      <c r="N842" s="7"/>
      <c r="O842" s="7"/>
      <c r="P842" s="7"/>
      <c r="Q842" s="7"/>
      <c r="R842" s="7"/>
      <c r="S842" s="7"/>
      <c r="T842" s="7"/>
      <c r="U842" s="7"/>
      <c r="V842" s="7"/>
      <c r="W842" s="7"/>
      <c r="X842" s="7"/>
      <c r="Y842" s="7"/>
      <c r="Z842" s="7"/>
      <c r="AA842" s="7"/>
      <c r="AB842" s="7"/>
      <c r="AC842" s="7"/>
      <c r="AD842" s="7"/>
      <c r="AE842" s="7"/>
    </row>
    <row r="843" ht="13.5" customHeight="1">
      <c r="A843" s="7"/>
      <c r="B843" s="7"/>
      <c r="C843" s="7"/>
      <c r="D843" s="7"/>
      <c r="E843" s="7"/>
      <c r="F843" s="7"/>
      <c r="G843" s="7"/>
      <c r="H843" s="7"/>
      <c r="I843" s="7"/>
      <c r="J843" s="7"/>
      <c r="K843" s="7"/>
      <c r="L843" s="7"/>
      <c r="M843" s="7"/>
      <c r="N843" s="7"/>
      <c r="O843" s="7"/>
      <c r="P843" s="7"/>
      <c r="Q843" s="7"/>
      <c r="R843" s="7"/>
      <c r="S843" s="7"/>
      <c r="T843" s="7"/>
      <c r="U843" s="7"/>
      <c r="V843" s="7"/>
      <c r="W843" s="7"/>
      <c r="X843" s="7"/>
      <c r="Y843" s="7"/>
      <c r="Z843" s="7"/>
      <c r="AA843" s="7"/>
      <c r="AB843" s="7"/>
      <c r="AC843" s="7"/>
      <c r="AD843" s="7"/>
      <c r="AE843" s="7"/>
    </row>
    <row r="844" ht="13.5" customHeight="1">
      <c r="A844" s="7"/>
      <c r="B844" s="7"/>
      <c r="C844" s="7"/>
      <c r="D844" s="7"/>
      <c r="E844" s="7"/>
      <c r="F844" s="7"/>
      <c r="G844" s="7"/>
      <c r="H844" s="7"/>
      <c r="I844" s="7"/>
      <c r="J844" s="7"/>
      <c r="K844" s="7"/>
      <c r="L844" s="7"/>
      <c r="M844" s="7"/>
      <c r="N844" s="7"/>
      <c r="O844" s="7"/>
      <c r="P844" s="7"/>
      <c r="Q844" s="7"/>
      <c r="R844" s="7"/>
      <c r="S844" s="7"/>
      <c r="T844" s="7"/>
      <c r="U844" s="7"/>
      <c r="V844" s="7"/>
      <c r="W844" s="7"/>
      <c r="X844" s="7"/>
      <c r="Y844" s="7"/>
      <c r="Z844" s="7"/>
      <c r="AA844" s="7"/>
      <c r="AB844" s="7"/>
      <c r="AC844" s="7"/>
      <c r="AD844" s="7"/>
      <c r="AE844" s="7"/>
    </row>
    <row r="845" ht="13.5" customHeight="1">
      <c r="A845" s="7"/>
      <c r="B845" s="7"/>
      <c r="C845" s="7"/>
      <c r="D845" s="7"/>
      <c r="E845" s="7"/>
      <c r="F845" s="7"/>
      <c r="G845" s="7"/>
      <c r="H845" s="7"/>
      <c r="I845" s="7"/>
      <c r="J845" s="7"/>
      <c r="K845" s="7"/>
      <c r="L845" s="7"/>
      <c r="M845" s="7"/>
      <c r="N845" s="7"/>
      <c r="O845" s="7"/>
      <c r="P845" s="7"/>
      <c r="Q845" s="7"/>
      <c r="R845" s="7"/>
      <c r="S845" s="7"/>
      <c r="T845" s="7"/>
      <c r="U845" s="7"/>
      <c r="V845" s="7"/>
      <c r="W845" s="7"/>
      <c r="X845" s="7"/>
      <c r="Y845" s="7"/>
      <c r="Z845" s="7"/>
      <c r="AA845" s="7"/>
      <c r="AB845" s="7"/>
      <c r="AC845" s="7"/>
      <c r="AD845" s="7"/>
      <c r="AE845" s="7"/>
    </row>
    <row r="846" ht="13.5" customHeight="1">
      <c r="A846" s="7"/>
      <c r="B846" s="7"/>
      <c r="C846" s="7"/>
      <c r="D846" s="7"/>
      <c r="E846" s="7"/>
      <c r="F846" s="7"/>
      <c r="G846" s="7"/>
      <c r="H846" s="7"/>
      <c r="I846" s="7"/>
      <c r="J846" s="7"/>
      <c r="K846" s="7"/>
      <c r="L846" s="7"/>
      <c r="M846" s="7"/>
      <c r="N846" s="7"/>
      <c r="O846" s="7"/>
      <c r="P846" s="7"/>
      <c r="Q846" s="7"/>
      <c r="R846" s="7"/>
      <c r="S846" s="7"/>
      <c r="T846" s="7"/>
      <c r="U846" s="7"/>
      <c r="V846" s="7"/>
      <c r="W846" s="7"/>
      <c r="X846" s="7"/>
      <c r="Y846" s="7"/>
      <c r="Z846" s="7"/>
      <c r="AA846" s="7"/>
      <c r="AB846" s="7"/>
      <c r="AC846" s="7"/>
      <c r="AD846" s="7"/>
      <c r="AE846" s="7"/>
    </row>
    <row r="847" ht="13.5" customHeight="1">
      <c r="A847" s="7"/>
      <c r="B847" s="7"/>
      <c r="C847" s="7"/>
      <c r="D847" s="7"/>
      <c r="E847" s="7"/>
      <c r="F847" s="7"/>
      <c r="G847" s="7"/>
      <c r="H847" s="7"/>
      <c r="I847" s="7"/>
      <c r="J847" s="7"/>
      <c r="K847" s="7"/>
      <c r="L847" s="7"/>
      <c r="M847" s="7"/>
      <c r="N847" s="7"/>
      <c r="O847" s="7"/>
      <c r="P847" s="7"/>
      <c r="Q847" s="7"/>
      <c r="R847" s="7"/>
      <c r="S847" s="7"/>
      <c r="T847" s="7"/>
      <c r="U847" s="7"/>
      <c r="V847" s="7"/>
      <c r="W847" s="7"/>
      <c r="X847" s="7"/>
      <c r="Y847" s="7"/>
      <c r="Z847" s="7"/>
      <c r="AA847" s="7"/>
      <c r="AB847" s="7"/>
      <c r="AC847" s="7"/>
      <c r="AD847" s="7"/>
      <c r="AE847" s="7"/>
    </row>
    <row r="848" ht="13.5" customHeight="1">
      <c r="A848" s="7"/>
      <c r="B848" s="7"/>
      <c r="C848" s="7"/>
      <c r="D848" s="7"/>
      <c r="E848" s="7"/>
      <c r="F848" s="7"/>
      <c r="G848" s="7"/>
      <c r="H848" s="7"/>
      <c r="I848" s="7"/>
      <c r="J848" s="7"/>
      <c r="K848" s="7"/>
      <c r="L848" s="7"/>
      <c r="M848" s="7"/>
      <c r="N848" s="7"/>
      <c r="O848" s="7"/>
      <c r="P848" s="7"/>
      <c r="Q848" s="7"/>
      <c r="R848" s="7"/>
      <c r="S848" s="7"/>
      <c r="T848" s="7"/>
      <c r="U848" s="7"/>
      <c r="V848" s="7"/>
      <c r="W848" s="7"/>
      <c r="X848" s="7"/>
      <c r="Y848" s="7"/>
      <c r="Z848" s="7"/>
      <c r="AA848" s="7"/>
      <c r="AB848" s="7"/>
      <c r="AC848" s="7"/>
      <c r="AD848" s="7"/>
      <c r="AE848" s="7"/>
    </row>
    <row r="849" ht="13.5" customHeight="1">
      <c r="A849" s="7"/>
      <c r="B849" s="7"/>
      <c r="C849" s="7"/>
      <c r="D849" s="7"/>
      <c r="E849" s="7"/>
      <c r="F849" s="7"/>
      <c r="G849" s="7"/>
      <c r="H849" s="7"/>
      <c r="I849" s="7"/>
      <c r="J849" s="7"/>
      <c r="K849" s="7"/>
      <c r="L849" s="7"/>
      <c r="M849" s="7"/>
      <c r="N849" s="7"/>
      <c r="O849" s="7"/>
      <c r="P849" s="7"/>
      <c r="Q849" s="7"/>
      <c r="R849" s="7"/>
      <c r="S849" s="7"/>
      <c r="T849" s="7"/>
      <c r="U849" s="7"/>
      <c r="V849" s="7"/>
      <c r="W849" s="7"/>
      <c r="X849" s="7"/>
      <c r="Y849" s="7"/>
      <c r="Z849" s="7"/>
      <c r="AA849" s="7"/>
      <c r="AB849" s="7"/>
      <c r="AC849" s="7"/>
      <c r="AD849" s="7"/>
      <c r="AE849" s="7"/>
    </row>
    <row r="850" ht="13.5" customHeight="1">
      <c r="A850" s="7"/>
      <c r="B850" s="7"/>
      <c r="C850" s="7"/>
      <c r="D850" s="7"/>
      <c r="E850" s="7"/>
      <c r="F850" s="7"/>
      <c r="G850" s="7"/>
      <c r="H850" s="7"/>
      <c r="I850" s="7"/>
      <c r="J850" s="7"/>
      <c r="K850" s="7"/>
      <c r="L850" s="7"/>
      <c r="M850" s="7"/>
      <c r="N850" s="7"/>
      <c r="O850" s="7"/>
      <c r="P850" s="7"/>
      <c r="Q850" s="7"/>
      <c r="R850" s="7"/>
      <c r="S850" s="7"/>
      <c r="T850" s="7"/>
      <c r="U850" s="7"/>
      <c r="V850" s="7"/>
      <c r="W850" s="7"/>
      <c r="X850" s="7"/>
      <c r="Y850" s="7"/>
      <c r="Z850" s="7"/>
      <c r="AA850" s="7"/>
      <c r="AB850" s="7"/>
      <c r="AC850" s="7"/>
      <c r="AD850" s="7"/>
      <c r="AE850" s="7"/>
    </row>
    <row r="851" ht="13.5" customHeight="1">
      <c r="A851" s="7"/>
      <c r="B851" s="7"/>
      <c r="C851" s="7"/>
      <c r="D851" s="7"/>
      <c r="E851" s="7"/>
      <c r="F851" s="7"/>
      <c r="G851" s="7"/>
      <c r="H851" s="7"/>
      <c r="I851" s="7"/>
      <c r="J851" s="7"/>
      <c r="K851" s="7"/>
      <c r="L851" s="7"/>
      <c r="M851" s="7"/>
      <c r="N851" s="7"/>
      <c r="O851" s="7"/>
      <c r="P851" s="7"/>
      <c r="Q851" s="7"/>
      <c r="R851" s="7"/>
      <c r="S851" s="7"/>
      <c r="T851" s="7"/>
      <c r="U851" s="7"/>
      <c r="V851" s="7"/>
      <c r="W851" s="7"/>
      <c r="X851" s="7"/>
      <c r="Y851" s="7"/>
      <c r="Z851" s="7"/>
      <c r="AA851" s="7"/>
      <c r="AB851" s="7"/>
      <c r="AC851" s="7"/>
      <c r="AD851" s="7"/>
      <c r="AE851" s="7"/>
    </row>
    <row r="852" ht="13.5" customHeight="1">
      <c r="A852" s="7"/>
      <c r="B852" s="7"/>
      <c r="C852" s="7"/>
      <c r="D852" s="7"/>
      <c r="E852" s="7"/>
      <c r="F852" s="7"/>
      <c r="G852" s="7"/>
      <c r="H852" s="7"/>
      <c r="I852" s="7"/>
      <c r="J852" s="7"/>
      <c r="K852" s="7"/>
      <c r="L852" s="7"/>
      <c r="M852" s="7"/>
      <c r="N852" s="7"/>
      <c r="O852" s="7"/>
      <c r="P852" s="7"/>
      <c r="Q852" s="7"/>
      <c r="R852" s="7"/>
      <c r="S852" s="7"/>
      <c r="T852" s="7"/>
      <c r="U852" s="7"/>
      <c r="V852" s="7"/>
      <c r="W852" s="7"/>
      <c r="X852" s="7"/>
      <c r="Y852" s="7"/>
      <c r="Z852" s="7"/>
      <c r="AA852" s="7"/>
      <c r="AB852" s="7"/>
      <c r="AC852" s="7"/>
      <c r="AD852" s="7"/>
      <c r="AE852" s="7"/>
    </row>
    <row r="853" ht="13.5" customHeight="1">
      <c r="A853" s="7"/>
      <c r="B853" s="7"/>
      <c r="C853" s="7"/>
      <c r="D853" s="7"/>
      <c r="E853" s="7"/>
      <c r="F853" s="7"/>
      <c r="G853" s="7"/>
      <c r="H853" s="7"/>
      <c r="I853" s="7"/>
      <c r="J853" s="7"/>
      <c r="K853" s="7"/>
      <c r="L853" s="7"/>
      <c r="M853" s="7"/>
      <c r="N853" s="7"/>
      <c r="O853" s="7"/>
      <c r="P853" s="7"/>
      <c r="Q853" s="7"/>
      <c r="R853" s="7"/>
      <c r="S853" s="7"/>
      <c r="T853" s="7"/>
      <c r="U853" s="7"/>
      <c r="V853" s="7"/>
      <c r="W853" s="7"/>
      <c r="X853" s="7"/>
      <c r="Y853" s="7"/>
      <c r="Z853" s="7"/>
      <c r="AA853" s="7"/>
      <c r="AB853" s="7"/>
      <c r="AC853" s="7"/>
      <c r="AD853" s="7"/>
      <c r="AE853" s="7"/>
    </row>
    <row r="854" ht="13.5" customHeight="1">
      <c r="A854" s="7"/>
      <c r="B854" s="7"/>
      <c r="C854" s="7"/>
      <c r="D854" s="7"/>
      <c r="E854" s="7"/>
      <c r="F854" s="7"/>
      <c r="G854" s="7"/>
      <c r="H854" s="7"/>
      <c r="I854" s="7"/>
      <c r="J854" s="7"/>
      <c r="K854" s="7"/>
      <c r="L854" s="7"/>
      <c r="M854" s="7"/>
      <c r="N854" s="7"/>
      <c r="O854" s="7"/>
      <c r="P854" s="7"/>
      <c r="Q854" s="7"/>
      <c r="R854" s="7"/>
      <c r="S854" s="7"/>
      <c r="T854" s="7"/>
      <c r="U854" s="7"/>
      <c r="V854" s="7"/>
      <c r="W854" s="7"/>
      <c r="X854" s="7"/>
      <c r="Y854" s="7"/>
      <c r="Z854" s="7"/>
      <c r="AA854" s="7"/>
      <c r="AB854" s="7"/>
      <c r="AC854" s="7"/>
      <c r="AD854" s="7"/>
      <c r="AE854" s="7"/>
    </row>
    <row r="855" ht="13.5" customHeight="1">
      <c r="A855" s="7"/>
      <c r="B855" s="7"/>
      <c r="C855" s="7"/>
      <c r="D855" s="7"/>
      <c r="E855" s="7"/>
      <c r="F855" s="7"/>
      <c r="G855" s="7"/>
      <c r="H855" s="7"/>
      <c r="I855" s="7"/>
      <c r="J855" s="7"/>
      <c r="K855" s="7"/>
      <c r="L855" s="7"/>
      <c r="M855" s="7"/>
      <c r="N855" s="7"/>
      <c r="O855" s="7"/>
      <c r="P855" s="7"/>
      <c r="Q855" s="7"/>
      <c r="R855" s="7"/>
      <c r="S855" s="7"/>
      <c r="T855" s="7"/>
      <c r="U855" s="7"/>
      <c r="V855" s="7"/>
      <c r="W855" s="7"/>
      <c r="X855" s="7"/>
      <c r="Y855" s="7"/>
      <c r="Z855" s="7"/>
      <c r="AA855" s="7"/>
      <c r="AB855" s="7"/>
      <c r="AC855" s="7"/>
      <c r="AD855" s="7"/>
      <c r="AE855" s="7"/>
    </row>
    <row r="856" ht="13.5" customHeight="1">
      <c r="A856" s="7"/>
      <c r="B856" s="7"/>
      <c r="C856" s="7"/>
      <c r="D856" s="7"/>
      <c r="E856" s="7"/>
      <c r="F856" s="7"/>
      <c r="G856" s="7"/>
      <c r="H856" s="7"/>
      <c r="I856" s="7"/>
      <c r="J856" s="7"/>
      <c r="K856" s="7"/>
      <c r="L856" s="7"/>
      <c r="M856" s="7"/>
      <c r="N856" s="7"/>
      <c r="O856" s="7"/>
      <c r="P856" s="7"/>
      <c r="Q856" s="7"/>
      <c r="R856" s="7"/>
      <c r="S856" s="7"/>
      <c r="T856" s="7"/>
      <c r="U856" s="7"/>
      <c r="V856" s="7"/>
      <c r="W856" s="7"/>
      <c r="X856" s="7"/>
      <c r="Y856" s="7"/>
      <c r="Z856" s="7"/>
      <c r="AA856" s="7"/>
      <c r="AB856" s="7"/>
      <c r="AC856" s="7"/>
      <c r="AD856" s="7"/>
      <c r="AE856" s="7"/>
    </row>
    <row r="857" ht="13.5" customHeight="1">
      <c r="A857" s="7"/>
      <c r="B857" s="7"/>
      <c r="C857" s="7"/>
      <c r="D857" s="7"/>
      <c r="E857" s="7"/>
      <c r="F857" s="7"/>
      <c r="G857" s="7"/>
      <c r="H857" s="7"/>
      <c r="I857" s="7"/>
      <c r="J857" s="7"/>
      <c r="K857" s="7"/>
      <c r="L857" s="7"/>
      <c r="M857" s="7"/>
      <c r="N857" s="7"/>
      <c r="O857" s="7"/>
      <c r="P857" s="7"/>
      <c r="Q857" s="7"/>
      <c r="R857" s="7"/>
      <c r="S857" s="7"/>
      <c r="T857" s="7"/>
      <c r="U857" s="7"/>
      <c r="V857" s="7"/>
      <c r="W857" s="7"/>
      <c r="X857" s="7"/>
      <c r="Y857" s="7"/>
      <c r="Z857" s="7"/>
      <c r="AA857" s="7"/>
      <c r="AB857" s="7"/>
      <c r="AC857" s="7"/>
      <c r="AD857" s="7"/>
      <c r="AE857" s="7"/>
    </row>
    <row r="858" ht="13.5" customHeight="1">
      <c r="A858" s="7"/>
      <c r="B858" s="7"/>
      <c r="C858" s="7"/>
      <c r="D858" s="7"/>
      <c r="E858" s="7"/>
      <c r="F858" s="7"/>
      <c r="G858" s="7"/>
      <c r="H858" s="7"/>
      <c r="I858" s="7"/>
      <c r="J858" s="7"/>
      <c r="K858" s="7"/>
      <c r="L858" s="7"/>
      <c r="M858" s="7"/>
      <c r="N858" s="7"/>
      <c r="O858" s="7"/>
      <c r="P858" s="7"/>
      <c r="Q858" s="7"/>
      <c r="R858" s="7"/>
      <c r="S858" s="7"/>
      <c r="T858" s="7"/>
      <c r="U858" s="7"/>
      <c r="V858" s="7"/>
      <c r="W858" s="7"/>
      <c r="X858" s="7"/>
      <c r="Y858" s="7"/>
      <c r="Z858" s="7"/>
      <c r="AA858" s="7"/>
      <c r="AB858" s="7"/>
      <c r="AC858" s="7"/>
      <c r="AD858" s="7"/>
      <c r="AE858" s="7"/>
    </row>
    <row r="859" ht="13.5" customHeight="1">
      <c r="A859" s="7"/>
      <c r="B859" s="7"/>
      <c r="C859" s="7"/>
      <c r="D859" s="7"/>
      <c r="E859" s="7"/>
      <c r="F859" s="7"/>
      <c r="G859" s="7"/>
      <c r="H859" s="7"/>
      <c r="I859" s="7"/>
      <c r="J859" s="7"/>
      <c r="K859" s="7"/>
      <c r="L859" s="7"/>
      <c r="M859" s="7"/>
      <c r="N859" s="7"/>
      <c r="O859" s="7"/>
      <c r="P859" s="7"/>
      <c r="Q859" s="7"/>
      <c r="R859" s="7"/>
      <c r="S859" s="7"/>
      <c r="T859" s="7"/>
      <c r="U859" s="7"/>
      <c r="V859" s="7"/>
      <c r="W859" s="7"/>
      <c r="X859" s="7"/>
      <c r="Y859" s="7"/>
      <c r="Z859" s="7"/>
      <c r="AA859" s="7"/>
      <c r="AB859" s="7"/>
      <c r="AC859" s="7"/>
      <c r="AD859" s="7"/>
      <c r="AE859" s="7"/>
    </row>
    <row r="860" ht="13.5" customHeight="1">
      <c r="A860" s="7"/>
      <c r="B860" s="7"/>
      <c r="C860" s="7"/>
      <c r="D860" s="7"/>
      <c r="E860" s="7"/>
      <c r="F860" s="7"/>
      <c r="G860" s="7"/>
      <c r="H860" s="7"/>
      <c r="I860" s="7"/>
      <c r="J860" s="7"/>
      <c r="K860" s="7"/>
      <c r="L860" s="7"/>
      <c r="M860" s="7"/>
      <c r="N860" s="7"/>
      <c r="O860" s="7"/>
      <c r="P860" s="7"/>
      <c r="Q860" s="7"/>
      <c r="R860" s="7"/>
      <c r="S860" s="7"/>
      <c r="T860" s="7"/>
      <c r="U860" s="7"/>
      <c r="V860" s="7"/>
      <c r="W860" s="7"/>
      <c r="X860" s="7"/>
      <c r="Y860" s="7"/>
      <c r="Z860" s="7"/>
      <c r="AA860" s="7"/>
      <c r="AB860" s="7"/>
      <c r="AC860" s="7"/>
      <c r="AD860" s="7"/>
      <c r="AE860" s="7"/>
    </row>
    <row r="861" ht="13.5" customHeight="1">
      <c r="A861" s="7"/>
      <c r="B861" s="7"/>
      <c r="C861" s="7"/>
      <c r="D861" s="7"/>
      <c r="E861" s="7"/>
      <c r="F861" s="7"/>
      <c r="G861" s="7"/>
      <c r="H861" s="7"/>
      <c r="I861" s="7"/>
      <c r="J861" s="7"/>
      <c r="K861" s="7"/>
      <c r="L861" s="7"/>
      <c r="M861" s="7"/>
      <c r="N861" s="7"/>
      <c r="O861" s="7"/>
      <c r="P861" s="7"/>
      <c r="Q861" s="7"/>
      <c r="R861" s="7"/>
      <c r="S861" s="7"/>
      <c r="T861" s="7"/>
      <c r="U861" s="7"/>
      <c r="V861" s="7"/>
      <c r="W861" s="7"/>
      <c r="X861" s="7"/>
      <c r="Y861" s="7"/>
      <c r="Z861" s="7"/>
      <c r="AA861" s="7"/>
      <c r="AB861" s="7"/>
      <c r="AC861" s="7"/>
      <c r="AD861" s="7"/>
      <c r="AE861" s="7"/>
    </row>
    <row r="862" ht="13.5" customHeight="1">
      <c r="A862" s="7"/>
      <c r="B862" s="7"/>
      <c r="C862" s="7"/>
      <c r="D862" s="7"/>
      <c r="E862" s="7"/>
      <c r="F862" s="7"/>
      <c r="G862" s="7"/>
      <c r="H862" s="7"/>
      <c r="I862" s="7"/>
      <c r="J862" s="7"/>
      <c r="K862" s="7"/>
      <c r="L862" s="7"/>
      <c r="M862" s="7"/>
      <c r="N862" s="7"/>
      <c r="O862" s="7"/>
      <c r="P862" s="7"/>
      <c r="Q862" s="7"/>
      <c r="R862" s="7"/>
      <c r="S862" s="7"/>
      <c r="T862" s="7"/>
      <c r="U862" s="7"/>
      <c r="V862" s="7"/>
      <c r="W862" s="7"/>
      <c r="X862" s="7"/>
      <c r="Y862" s="7"/>
      <c r="Z862" s="7"/>
      <c r="AA862" s="7"/>
      <c r="AB862" s="7"/>
      <c r="AC862" s="7"/>
      <c r="AD862" s="7"/>
      <c r="AE862" s="7"/>
    </row>
    <row r="863" ht="13.5" customHeight="1">
      <c r="A863" s="7"/>
      <c r="B863" s="7"/>
      <c r="C863" s="7"/>
      <c r="D863" s="7"/>
      <c r="E863" s="7"/>
      <c r="F863" s="7"/>
      <c r="G863" s="7"/>
      <c r="H863" s="7"/>
      <c r="I863" s="7"/>
      <c r="J863" s="7"/>
      <c r="K863" s="7"/>
      <c r="L863" s="7"/>
      <c r="M863" s="7"/>
      <c r="N863" s="7"/>
      <c r="O863" s="7"/>
      <c r="P863" s="7"/>
      <c r="Q863" s="7"/>
      <c r="R863" s="7"/>
      <c r="S863" s="7"/>
      <c r="T863" s="7"/>
      <c r="U863" s="7"/>
      <c r="V863" s="7"/>
      <c r="W863" s="7"/>
      <c r="X863" s="7"/>
      <c r="Y863" s="7"/>
      <c r="Z863" s="7"/>
      <c r="AA863" s="7"/>
      <c r="AB863" s="7"/>
      <c r="AC863" s="7"/>
      <c r="AD863" s="7"/>
      <c r="AE863" s="7"/>
    </row>
    <row r="864" ht="13.5" customHeight="1">
      <c r="A864" s="7"/>
      <c r="B864" s="7"/>
      <c r="C864" s="7"/>
      <c r="D864" s="7"/>
      <c r="E864" s="7"/>
      <c r="F864" s="7"/>
      <c r="G864" s="7"/>
      <c r="H864" s="7"/>
      <c r="I864" s="7"/>
      <c r="J864" s="7"/>
      <c r="K864" s="7"/>
      <c r="L864" s="7"/>
      <c r="M864" s="7"/>
      <c r="N864" s="7"/>
      <c r="O864" s="7"/>
      <c r="P864" s="7"/>
      <c r="Q864" s="7"/>
      <c r="R864" s="7"/>
      <c r="S864" s="7"/>
      <c r="T864" s="7"/>
      <c r="U864" s="7"/>
      <c r="V864" s="7"/>
      <c r="W864" s="7"/>
      <c r="X864" s="7"/>
      <c r="Y864" s="7"/>
      <c r="Z864" s="7"/>
      <c r="AA864" s="7"/>
      <c r="AB864" s="7"/>
      <c r="AC864" s="7"/>
      <c r="AD864" s="7"/>
      <c r="AE864" s="7"/>
    </row>
    <row r="865" ht="13.5" customHeight="1">
      <c r="A865" s="7"/>
      <c r="B865" s="7"/>
      <c r="C865" s="7"/>
      <c r="D865" s="7"/>
      <c r="E865" s="7"/>
      <c r="F865" s="7"/>
      <c r="G865" s="7"/>
      <c r="H865" s="7"/>
      <c r="I865" s="7"/>
      <c r="J865" s="7"/>
      <c r="K865" s="7"/>
      <c r="L865" s="7"/>
      <c r="M865" s="7"/>
      <c r="N865" s="7"/>
      <c r="O865" s="7"/>
      <c r="P865" s="7"/>
      <c r="Q865" s="7"/>
      <c r="R865" s="7"/>
      <c r="S865" s="7"/>
      <c r="T865" s="7"/>
      <c r="U865" s="7"/>
      <c r="V865" s="7"/>
      <c r="W865" s="7"/>
      <c r="X865" s="7"/>
      <c r="Y865" s="7"/>
      <c r="Z865" s="7"/>
      <c r="AA865" s="7"/>
      <c r="AB865" s="7"/>
      <c r="AC865" s="7"/>
      <c r="AD865" s="7"/>
      <c r="AE865" s="7"/>
    </row>
    <row r="866" ht="13.5" customHeight="1">
      <c r="A866" s="7"/>
      <c r="B866" s="7"/>
      <c r="C866" s="7"/>
      <c r="D866" s="7"/>
      <c r="E866" s="7"/>
      <c r="F866" s="7"/>
      <c r="G866" s="7"/>
      <c r="H866" s="7"/>
      <c r="I866" s="7"/>
      <c r="J866" s="7"/>
      <c r="K866" s="7"/>
      <c r="L866" s="7"/>
      <c r="M866" s="7"/>
      <c r="N866" s="7"/>
      <c r="O866" s="7"/>
      <c r="P866" s="7"/>
      <c r="Q866" s="7"/>
      <c r="R866" s="7"/>
      <c r="S866" s="7"/>
      <c r="T866" s="7"/>
      <c r="U866" s="7"/>
      <c r="V866" s="7"/>
      <c r="W866" s="7"/>
      <c r="X866" s="7"/>
      <c r="Y866" s="7"/>
      <c r="Z866" s="7"/>
      <c r="AA866" s="7"/>
      <c r="AB866" s="7"/>
      <c r="AC866" s="7"/>
      <c r="AD866" s="7"/>
      <c r="AE866" s="7"/>
    </row>
    <row r="867" ht="13.5" customHeight="1">
      <c r="A867" s="7"/>
      <c r="B867" s="7"/>
      <c r="C867" s="7"/>
      <c r="D867" s="7"/>
      <c r="E867" s="7"/>
      <c r="F867" s="7"/>
      <c r="G867" s="7"/>
      <c r="H867" s="7"/>
      <c r="I867" s="7"/>
      <c r="J867" s="7"/>
      <c r="K867" s="7"/>
      <c r="L867" s="7"/>
      <c r="M867" s="7"/>
      <c r="N867" s="7"/>
      <c r="O867" s="7"/>
      <c r="P867" s="7"/>
      <c r="Q867" s="7"/>
      <c r="R867" s="7"/>
      <c r="S867" s="7"/>
      <c r="T867" s="7"/>
      <c r="U867" s="7"/>
      <c r="V867" s="7"/>
      <c r="W867" s="7"/>
      <c r="X867" s="7"/>
      <c r="Y867" s="7"/>
      <c r="Z867" s="7"/>
      <c r="AA867" s="7"/>
      <c r="AB867" s="7"/>
      <c r="AC867" s="7"/>
      <c r="AD867" s="7"/>
      <c r="AE867" s="7"/>
    </row>
    <row r="868" ht="13.5" customHeight="1">
      <c r="A868" s="7"/>
      <c r="B868" s="7"/>
      <c r="C868" s="7"/>
      <c r="D868" s="7"/>
      <c r="E868" s="7"/>
      <c r="F868" s="7"/>
      <c r="G868" s="7"/>
      <c r="H868" s="7"/>
      <c r="I868" s="7"/>
      <c r="J868" s="7"/>
      <c r="K868" s="7"/>
      <c r="L868" s="7"/>
      <c r="M868" s="7"/>
      <c r="N868" s="7"/>
      <c r="O868" s="7"/>
      <c r="P868" s="7"/>
      <c r="Q868" s="7"/>
      <c r="R868" s="7"/>
      <c r="S868" s="7"/>
      <c r="T868" s="7"/>
      <c r="U868" s="7"/>
      <c r="V868" s="7"/>
      <c r="W868" s="7"/>
      <c r="X868" s="7"/>
      <c r="Y868" s="7"/>
      <c r="Z868" s="7"/>
      <c r="AA868" s="7"/>
      <c r="AB868" s="7"/>
      <c r="AC868" s="7"/>
      <c r="AD868" s="7"/>
      <c r="AE868" s="7"/>
    </row>
    <row r="869" ht="13.5" customHeight="1">
      <c r="A869" s="7"/>
      <c r="B869" s="7"/>
      <c r="C869" s="7"/>
      <c r="D869" s="7"/>
      <c r="E869" s="7"/>
      <c r="F869" s="7"/>
      <c r="G869" s="7"/>
      <c r="H869" s="7"/>
      <c r="I869" s="7"/>
      <c r="J869" s="7"/>
      <c r="K869" s="7"/>
      <c r="L869" s="7"/>
      <c r="M869" s="7"/>
      <c r="N869" s="7"/>
      <c r="O869" s="7"/>
      <c r="P869" s="7"/>
      <c r="Q869" s="7"/>
      <c r="R869" s="7"/>
      <c r="S869" s="7"/>
      <c r="T869" s="7"/>
      <c r="U869" s="7"/>
      <c r="V869" s="7"/>
      <c r="W869" s="7"/>
      <c r="X869" s="7"/>
      <c r="Y869" s="7"/>
      <c r="Z869" s="7"/>
      <c r="AA869" s="7"/>
      <c r="AB869" s="7"/>
      <c r="AC869" s="7"/>
      <c r="AD869" s="7"/>
      <c r="AE869" s="7"/>
    </row>
    <row r="870" ht="13.5" customHeight="1">
      <c r="A870" s="7"/>
      <c r="B870" s="7"/>
      <c r="C870" s="7"/>
      <c r="D870" s="7"/>
      <c r="E870" s="7"/>
      <c r="F870" s="7"/>
      <c r="G870" s="7"/>
      <c r="H870" s="7"/>
      <c r="I870" s="7"/>
      <c r="J870" s="7"/>
      <c r="K870" s="7"/>
      <c r="L870" s="7"/>
      <c r="M870" s="7"/>
      <c r="N870" s="7"/>
      <c r="O870" s="7"/>
      <c r="P870" s="7"/>
      <c r="Q870" s="7"/>
      <c r="R870" s="7"/>
      <c r="S870" s="7"/>
      <c r="T870" s="7"/>
      <c r="U870" s="7"/>
      <c r="V870" s="7"/>
      <c r="W870" s="7"/>
      <c r="X870" s="7"/>
      <c r="Y870" s="7"/>
      <c r="Z870" s="7"/>
      <c r="AA870" s="7"/>
      <c r="AB870" s="7"/>
      <c r="AC870" s="7"/>
      <c r="AD870" s="7"/>
      <c r="AE870" s="7"/>
    </row>
    <row r="871" ht="13.5" customHeight="1">
      <c r="A871" s="7"/>
      <c r="B871" s="7"/>
      <c r="C871" s="7"/>
      <c r="D871" s="7"/>
      <c r="E871" s="7"/>
      <c r="F871" s="7"/>
      <c r="G871" s="7"/>
      <c r="H871" s="7"/>
      <c r="I871" s="7"/>
      <c r="J871" s="7"/>
      <c r="K871" s="7"/>
      <c r="L871" s="7"/>
      <c r="M871" s="7"/>
      <c r="N871" s="7"/>
      <c r="O871" s="7"/>
      <c r="P871" s="7"/>
      <c r="Q871" s="7"/>
      <c r="R871" s="7"/>
      <c r="S871" s="7"/>
      <c r="T871" s="7"/>
      <c r="U871" s="7"/>
      <c r="V871" s="7"/>
      <c r="W871" s="7"/>
      <c r="X871" s="7"/>
      <c r="Y871" s="7"/>
      <c r="Z871" s="7"/>
      <c r="AA871" s="7"/>
      <c r="AB871" s="7"/>
      <c r="AC871" s="7"/>
      <c r="AD871" s="7"/>
      <c r="AE871" s="7"/>
    </row>
    <row r="872" ht="13.5" customHeight="1">
      <c r="A872" s="7"/>
      <c r="B872" s="7"/>
      <c r="C872" s="7"/>
      <c r="D872" s="7"/>
      <c r="E872" s="7"/>
      <c r="F872" s="7"/>
      <c r="G872" s="7"/>
      <c r="H872" s="7"/>
      <c r="I872" s="7"/>
      <c r="J872" s="7"/>
      <c r="K872" s="7"/>
      <c r="L872" s="7"/>
      <c r="M872" s="7"/>
      <c r="N872" s="7"/>
      <c r="O872" s="7"/>
      <c r="P872" s="7"/>
      <c r="Q872" s="7"/>
      <c r="R872" s="7"/>
      <c r="S872" s="7"/>
      <c r="T872" s="7"/>
      <c r="U872" s="7"/>
      <c r="V872" s="7"/>
      <c r="W872" s="7"/>
      <c r="X872" s="7"/>
      <c r="Y872" s="7"/>
      <c r="Z872" s="7"/>
      <c r="AA872" s="7"/>
      <c r="AB872" s="7"/>
      <c r="AC872" s="7"/>
      <c r="AD872" s="7"/>
      <c r="AE872" s="7"/>
    </row>
    <row r="873" ht="13.5" customHeight="1">
      <c r="A873" s="7"/>
      <c r="B873" s="7"/>
      <c r="C873" s="7"/>
      <c r="D873" s="7"/>
      <c r="E873" s="7"/>
      <c r="F873" s="7"/>
      <c r="G873" s="7"/>
      <c r="H873" s="7"/>
      <c r="I873" s="7"/>
      <c r="J873" s="7"/>
      <c r="K873" s="7"/>
      <c r="L873" s="7"/>
      <c r="M873" s="7"/>
      <c r="N873" s="7"/>
      <c r="O873" s="7"/>
      <c r="P873" s="7"/>
      <c r="Q873" s="7"/>
      <c r="R873" s="7"/>
      <c r="S873" s="7"/>
      <c r="T873" s="7"/>
      <c r="U873" s="7"/>
      <c r="V873" s="7"/>
      <c r="W873" s="7"/>
      <c r="X873" s="7"/>
      <c r="Y873" s="7"/>
      <c r="Z873" s="7"/>
      <c r="AA873" s="7"/>
      <c r="AB873" s="7"/>
      <c r="AC873" s="7"/>
      <c r="AD873" s="7"/>
      <c r="AE873" s="7"/>
    </row>
    <row r="874" ht="13.5" customHeight="1">
      <c r="A874" s="7"/>
      <c r="B874" s="7"/>
      <c r="C874" s="7"/>
      <c r="D874" s="7"/>
      <c r="E874" s="7"/>
      <c r="F874" s="7"/>
      <c r="G874" s="7"/>
      <c r="H874" s="7"/>
      <c r="I874" s="7"/>
      <c r="J874" s="7"/>
      <c r="K874" s="7"/>
      <c r="L874" s="7"/>
      <c r="M874" s="7"/>
      <c r="N874" s="7"/>
      <c r="O874" s="7"/>
      <c r="P874" s="7"/>
      <c r="Q874" s="7"/>
      <c r="R874" s="7"/>
      <c r="S874" s="7"/>
      <c r="T874" s="7"/>
      <c r="U874" s="7"/>
      <c r="V874" s="7"/>
      <c r="W874" s="7"/>
      <c r="X874" s="7"/>
      <c r="Y874" s="7"/>
      <c r="Z874" s="7"/>
      <c r="AA874" s="7"/>
      <c r="AB874" s="7"/>
      <c r="AC874" s="7"/>
      <c r="AD874" s="7"/>
      <c r="AE874" s="7"/>
    </row>
    <row r="875" ht="13.5" customHeight="1">
      <c r="A875" s="7"/>
      <c r="B875" s="7"/>
      <c r="C875" s="7"/>
      <c r="D875" s="7"/>
      <c r="E875" s="7"/>
      <c r="F875" s="7"/>
      <c r="G875" s="7"/>
      <c r="H875" s="7"/>
      <c r="I875" s="7"/>
      <c r="J875" s="7"/>
      <c r="K875" s="7"/>
      <c r="L875" s="7"/>
      <c r="M875" s="7"/>
      <c r="N875" s="7"/>
      <c r="O875" s="7"/>
      <c r="P875" s="7"/>
      <c r="Q875" s="7"/>
      <c r="R875" s="7"/>
      <c r="S875" s="7"/>
      <c r="T875" s="7"/>
      <c r="U875" s="7"/>
      <c r="V875" s="7"/>
      <c r="W875" s="7"/>
      <c r="X875" s="7"/>
      <c r="Y875" s="7"/>
      <c r="Z875" s="7"/>
      <c r="AA875" s="7"/>
      <c r="AB875" s="7"/>
      <c r="AC875" s="7"/>
      <c r="AD875" s="7"/>
      <c r="AE875" s="7"/>
    </row>
    <row r="876" ht="13.5" customHeight="1">
      <c r="A876" s="7"/>
      <c r="B876" s="7"/>
      <c r="C876" s="7"/>
      <c r="D876" s="7"/>
      <c r="E876" s="7"/>
      <c r="F876" s="7"/>
      <c r="G876" s="7"/>
      <c r="H876" s="7"/>
      <c r="I876" s="7"/>
      <c r="J876" s="7"/>
      <c r="K876" s="7"/>
      <c r="L876" s="7"/>
      <c r="M876" s="7"/>
      <c r="N876" s="7"/>
      <c r="O876" s="7"/>
      <c r="P876" s="7"/>
      <c r="Q876" s="7"/>
      <c r="R876" s="7"/>
      <c r="S876" s="7"/>
      <c r="T876" s="7"/>
      <c r="U876" s="7"/>
      <c r="V876" s="7"/>
      <c r="W876" s="7"/>
      <c r="X876" s="7"/>
      <c r="Y876" s="7"/>
      <c r="Z876" s="7"/>
      <c r="AA876" s="7"/>
      <c r="AB876" s="7"/>
      <c r="AC876" s="7"/>
      <c r="AD876" s="7"/>
      <c r="AE876" s="7"/>
    </row>
    <row r="877" ht="13.5" customHeight="1">
      <c r="A877" s="7"/>
      <c r="B877" s="7"/>
      <c r="C877" s="7"/>
      <c r="D877" s="7"/>
      <c r="E877" s="7"/>
      <c r="F877" s="7"/>
      <c r="G877" s="7"/>
      <c r="H877" s="7"/>
      <c r="I877" s="7"/>
      <c r="J877" s="7"/>
      <c r="K877" s="7"/>
      <c r="L877" s="7"/>
      <c r="M877" s="7"/>
      <c r="N877" s="7"/>
      <c r="O877" s="7"/>
      <c r="P877" s="7"/>
      <c r="Q877" s="7"/>
      <c r="R877" s="7"/>
      <c r="S877" s="7"/>
      <c r="T877" s="7"/>
      <c r="U877" s="7"/>
      <c r="V877" s="7"/>
      <c r="W877" s="7"/>
      <c r="X877" s="7"/>
      <c r="Y877" s="7"/>
      <c r="Z877" s="7"/>
      <c r="AA877" s="7"/>
      <c r="AB877" s="7"/>
      <c r="AC877" s="7"/>
      <c r="AD877" s="7"/>
      <c r="AE877" s="7"/>
    </row>
    <row r="878" ht="13.5" customHeight="1">
      <c r="A878" s="7"/>
      <c r="B878" s="7"/>
      <c r="C878" s="7"/>
      <c r="D878" s="7"/>
      <c r="E878" s="7"/>
      <c r="F878" s="7"/>
      <c r="G878" s="7"/>
      <c r="H878" s="7"/>
      <c r="I878" s="7"/>
      <c r="J878" s="7"/>
      <c r="K878" s="7"/>
      <c r="L878" s="7"/>
      <c r="M878" s="7"/>
      <c r="N878" s="7"/>
      <c r="O878" s="7"/>
      <c r="P878" s="7"/>
      <c r="Q878" s="7"/>
      <c r="R878" s="7"/>
      <c r="S878" s="7"/>
      <c r="T878" s="7"/>
      <c r="U878" s="7"/>
      <c r="V878" s="7"/>
      <c r="W878" s="7"/>
      <c r="X878" s="7"/>
      <c r="Y878" s="7"/>
      <c r="Z878" s="7"/>
      <c r="AA878" s="7"/>
      <c r="AB878" s="7"/>
      <c r="AC878" s="7"/>
      <c r="AD878" s="7"/>
      <c r="AE878" s="7"/>
    </row>
    <row r="879" ht="13.5" customHeight="1">
      <c r="A879" s="7"/>
      <c r="B879" s="7"/>
      <c r="C879" s="7"/>
      <c r="D879" s="7"/>
      <c r="E879" s="7"/>
      <c r="F879" s="7"/>
      <c r="G879" s="7"/>
      <c r="H879" s="7"/>
      <c r="I879" s="7"/>
      <c r="J879" s="7"/>
      <c r="K879" s="7"/>
      <c r="L879" s="7"/>
      <c r="M879" s="7"/>
      <c r="N879" s="7"/>
      <c r="O879" s="7"/>
      <c r="P879" s="7"/>
      <c r="Q879" s="7"/>
      <c r="R879" s="7"/>
      <c r="S879" s="7"/>
      <c r="T879" s="7"/>
      <c r="U879" s="7"/>
      <c r="V879" s="7"/>
      <c r="W879" s="7"/>
      <c r="X879" s="7"/>
      <c r="Y879" s="7"/>
      <c r="Z879" s="7"/>
      <c r="AA879" s="7"/>
      <c r="AB879" s="7"/>
      <c r="AC879" s="7"/>
      <c r="AD879" s="7"/>
      <c r="AE879" s="7"/>
    </row>
    <row r="880" ht="13.5" customHeight="1">
      <c r="A880" s="7"/>
      <c r="B880" s="7"/>
      <c r="C880" s="7"/>
      <c r="D880" s="7"/>
      <c r="E880" s="7"/>
      <c r="F880" s="7"/>
      <c r="G880" s="7"/>
      <c r="H880" s="7"/>
      <c r="I880" s="7"/>
      <c r="J880" s="7"/>
      <c r="K880" s="7"/>
      <c r="L880" s="7"/>
      <c r="M880" s="7"/>
      <c r="N880" s="7"/>
      <c r="O880" s="7"/>
      <c r="P880" s="7"/>
      <c r="Q880" s="7"/>
      <c r="R880" s="7"/>
      <c r="S880" s="7"/>
      <c r="T880" s="7"/>
      <c r="U880" s="7"/>
      <c r="V880" s="7"/>
      <c r="W880" s="7"/>
      <c r="X880" s="7"/>
      <c r="Y880" s="7"/>
      <c r="Z880" s="7"/>
      <c r="AA880" s="7"/>
      <c r="AB880" s="7"/>
      <c r="AC880" s="7"/>
      <c r="AD880" s="7"/>
      <c r="AE880" s="7"/>
    </row>
    <row r="881" ht="13.5" customHeight="1">
      <c r="A881" s="7"/>
      <c r="B881" s="7"/>
      <c r="C881" s="7"/>
      <c r="D881" s="7"/>
      <c r="E881" s="7"/>
      <c r="F881" s="7"/>
      <c r="G881" s="7"/>
      <c r="H881" s="7"/>
      <c r="I881" s="7"/>
      <c r="J881" s="7"/>
      <c r="K881" s="7"/>
      <c r="L881" s="7"/>
      <c r="M881" s="7"/>
      <c r="N881" s="7"/>
      <c r="O881" s="7"/>
      <c r="P881" s="7"/>
      <c r="Q881" s="7"/>
      <c r="R881" s="7"/>
      <c r="S881" s="7"/>
      <c r="T881" s="7"/>
      <c r="U881" s="7"/>
      <c r="V881" s="7"/>
      <c r="W881" s="7"/>
      <c r="X881" s="7"/>
      <c r="Y881" s="7"/>
      <c r="Z881" s="7"/>
      <c r="AA881" s="7"/>
      <c r="AB881" s="7"/>
      <c r="AC881" s="7"/>
      <c r="AD881" s="7"/>
      <c r="AE881" s="7"/>
    </row>
    <row r="882" ht="13.5" customHeight="1">
      <c r="A882" s="7"/>
      <c r="B882" s="7"/>
      <c r="C882" s="7"/>
      <c r="D882" s="7"/>
      <c r="E882" s="7"/>
      <c r="F882" s="7"/>
      <c r="G882" s="7"/>
      <c r="H882" s="7"/>
      <c r="I882" s="7"/>
      <c r="J882" s="7"/>
      <c r="K882" s="7"/>
      <c r="L882" s="7"/>
      <c r="M882" s="7"/>
      <c r="N882" s="7"/>
      <c r="O882" s="7"/>
      <c r="P882" s="7"/>
      <c r="Q882" s="7"/>
      <c r="R882" s="7"/>
      <c r="S882" s="7"/>
      <c r="T882" s="7"/>
      <c r="U882" s="7"/>
      <c r="V882" s="7"/>
      <c r="W882" s="7"/>
      <c r="X882" s="7"/>
      <c r="Y882" s="7"/>
      <c r="Z882" s="7"/>
      <c r="AA882" s="7"/>
      <c r="AB882" s="7"/>
      <c r="AC882" s="7"/>
      <c r="AD882" s="7"/>
      <c r="AE882" s="7"/>
    </row>
    <row r="883" ht="13.5" customHeight="1">
      <c r="A883" s="7"/>
      <c r="B883" s="7"/>
      <c r="C883" s="7"/>
      <c r="D883" s="7"/>
      <c r="E883" s="7"/>
      <c r="F883" s="7"/>
      <c r="G883" s="7"/>
      <c r="H883" s="7"/>
      <c r="I883" s="7"/>
      <c r="J883" s="7"/>
      <c r="K883" s="7"/>
      <c r="L883" s="7"/>
      <c r="M883" s="7"/>
      <c r="N883" s="7"/>
      <c r="O883" s="7"/>
      <c r="P883" s="7"/>
      <c r="Q883" s="7"/>
      <c r="R883" s="7"/>
      <c r="S883" s="7"/>
      <c r="T883" s="7"/>
      <c r="U883" s="7"/>
      <c r="V883" s="7"/>
      <c r="W883" s="7"/>
      <c r="X883" s="7"/>
      <c r="Y883" s="7"/>
      <c r="Z883" s="7"/>
      <c r="AA883" s="7"/>
      <c r="AB883" s="7"/>
      <c r="AC883" s="7"/>
      <c r="AD883" s="7"/>
      <c r="AE883" s="7"/>
    </row>
    <row r="884" ht="13.5" customHeight="1">
      <c r="A884" s="7"/>
      <c r="B884" s="7"/>
      <c r="C884" s="7"/>
      <c r="D884" s="7"/>
      <c r="E884" s="7"/>
      <c r="F884" s="7"/>
      <c r="G884" s="7"/>
      <c r="H884" s="7"/>
      <c r="I884" s="7"/>
      <c r="J884" s="7"/>
      <c r="K884" s="7"/>
      <c r="L884" s="7"/>
      <c r="M884" s="7"/>
      <c r="N884" s="7"/>
      <c r="O884" s="7"/>
      <c r="P884" s="7"/>
      <c r="Q884" s="7"/>
      <c r="R884" s="7"/>
      <c r="S884" s="7"/>
      <c r="T884" s="7"/>
      <c r="U884" s="7"/>
      <c r="V884" s="7"/>
      <c r="W884" s="7"/>
      <c r="X884" s="7"/>
      <c r="Y884" s="7"/>
      <c r="Z884" s="7"/>
      <c r="AA884" s="7"/>
      <c r="AB884" s="7"/>
      <c r="AC884" s="7"/>
      <c r="AD884" s="7"/>
      <c r="AE884" s="7"/>
    </row>
    <row r="885" ht="13.5" customHeight="1">
      <c r="A885" s="7"/>
      <c r="B885" s="7"/>
      <c r="C885" s="7"/>
      <c r="D885" s="7"/>
      <c r="E885" s="7"/>
      <c r="F885" s="7"/>
      <c r="G885" s="7"/>
      <c r="H885" s="7"/>
      <c r="I885" s="7"/>
      <c r="J885" s="7"/>
      <c r="K885" s="7"/>
      <c r="L885" s="7"/>
      <c r="M885" s="7"/>
      <c r="N885" s="7"/>
      <c r="O885" s="7"/>
      <c r="P885" s="7"/>
      <c r="Q885" s="7"/>
      <c r="R885" s="7"/>
      <c r="S885" s="7"/>
      <c r="T885" s="7"/>
      <c r="U885" s="7"/>
      <c r="V885" s="7"/>
      <c r="W885" s="7"/>
      <c r="X885" s="7"/>
      <c r="Y885" s="7"/>
      <c r="Z885" s="7"/>
      <c r="AA885" s="7"/>
      <c r="AB885" s="7"/>
      <c r="AC885" s="7"/>
      <c r="AD885" s="7"/>
      <c r="AE885" s="7"/>
    </row>
    <row r="886" ht="13.5" customHeight="1">
      <c r="A886" s="7"/>
      <c r="B886" s="7"/>
      <c r="C886" s="7"/>
      <c r="D886" s="7"/>
      <c r="E886" s="7"/>
      <c r="F886" s="7"/>
      <c r="G886" s="7"/>
      <c r="H886" s="7"/>
      <c r="I886" s="7"/>
      <c r="J886" s="7"/>
      <c r="K886" s="7"/>
      <c r="L886" s="7"/>
      <c r="M886" s="7"/>
      <c r="N886" s="7"/>
      <c r="O886" s="7"/>
      <c r="P886" s="7"/>
      <c r="Q886" s="7"/>
      <c r="R886" s="7"/>
      <c r="S886" s="7"/>
      <c r="T886" s="7"/>
      <c r="U886" s="7"/>
      <c r="V886" s="7"/>
      <c r="W886" s="7"/>
      <c r="X886" s="7"/>
      <c r="Y886" s="7"/>
      <c r="Z886" s="7"/>
      <c r="AA886" s="7"/>
      <c r="AB886" s="7"/>
      <c r="AC886" s="7"/>
      <c r="AD886" s="7"/>
      <c r="AE886" s="7"/>
    </row>
    <row r="887" ht="13.5" customHeight="1">
      <c r="A887" s="7"/>
      <c r="B887" s="7"/>
      <c r="C887" s="7"/>
      <c r="D887" s="7"/>
      <c r="E887" s="7"/>
      <c r="F887" s="7"/>
      <c r="G887" s="7"/>
      <c r="H887" s="7"/>
      <c r="I887" s="7"/>
      <c r="J887" s="7"/>
      <c r="K887" s="7"/>
      <c r="L887" s="7"/>
      <c r="M887" s="7"/>
      <c r="N887" s="7"/>
      <c r="O887" s="7"/>
      <c r="P887" s="7"/>
      <c r="Q887" s="7"/>
      <c r="R887" s="7"/>
      <c r="S887" s="7"/>
      <c r="T887" s="7"/>
      <c r="U887" s="7"/>
      <c r="V887" s="7"/>
      <c r="W887" s="7"/>
      <c r="X887" s="7"/>
      <c r="Y887" s="7"/>
      <c r="Z887" s="7"/>
      <c r="AA887" s="7"/>
      <c r="AB887" s="7"/>
      <c r="AC887" s="7"/>
      <c r="AD887" s="7"/>
      <c r="AE887" s="7"/>
    </row>
    <row r="888" ht="13.5" customHeight="1">
      <c r="A888" s="7"/>
      <c r="B888" s="7"/>
      <c r="C888" s="7"/>
      <c r="D888" s="7"/>
      <c r="E888" s="7"/>
      <c r="F888" s="7"/>
      <c r="G888" s="7"/>
      <c r="H888" s="7"/>
      <c r="I888" s="7"/>
      <c r="J888" s="7"/>
      <c r="K888" s="7"/>
      <c r="L888" s="7"/>
      <c r="M888" s="7"/>
      <c r="N888" s="7"/>
      <c r="O888" s="7"/>
      <c r="P888" s="7"/>
      <c r="Q888" s="7"/>
      <c r="R888" s="7"/>
      <c r="S888" s="7"/>
      <c r="T888" s="7"/>
      <c r="U888" s="7"/>
      <c r="V888" s="7"/>
      <c r="W888" s="7"/>
      <c r="X888" s="7"/>
      <c r="Y888" s="7"/>
      <c r="Z888" s="7"/>
      <c r="AA888" s="7"/>
      <c r="AB888" s="7"/>
      <c r="AC888" s="7"/>
      <c r="AD888" s="7"/>
      <c r="AE888" s="7"/>
    </row>
    <row r="889" ht="13.5" customHeight="1">
      <c r="A889" s="7"/>
      <c r="B889" s="7"/>
      <c r="C889" s="7"/>
      <c r="D889" s="7"/>
      <c r="E889" s="7"/>
      <c r="F889" s="7"/>
      <c r="G889" s="7"/>
      <c r="H889" s="7"/>
      <c r="I889" s="7"/>
      <c r="J889" s="7"/>
      <c r="K889" s="7"/>
      <c r="L889" s="7"/>
      <c r="M889" s="7"/>
      <c r="N889" s="7"/>
      <c r="O889" s="7"/>
      <c r="P889" s="7"/>
      <c r="Q889" s="7"/>
      <c r="R889" s="7"/>
      <c r="S889" s="7"/>
      <c r="T889" s="7"/>
      <c r="U889" s="7"/>
      <c r="V889" s="7"/>
      <c r="W889" s="7"/>
      <c r="X889" s="7"/>
      <c r="Y889" s="7"/>
      <c r="Z889" s="7"/>
      <c r="AA889" s="7"/>
      <c r="AB889" s="7"/>
      <c r="AC889" s="7"/>
      <c r="AD889" s="7"/>
      <c r="AE889" s="7"/>
    </row>
    <row r="890" ht="13.5" customHeight="1">
      <c r="A890" s="7"/>
      <c r="B890" s="7"/>
      <c r="C890" s="7"/>
      <c r="D890" s="7"/>
      <c r="E890" s="7"/>
      <c r="F890" s="7"/>
      <c r="G890" s="7"/>
      <c r="H890" s="7"/>
      <c r="I890" s="7"/>
      <c r="J890" s="7"/>
      <c r="K890" s="7"/>
      <c r="L890" s="7"/>
      <c r="M890" s="7"/>
      <c r="N890" s="7"/>
      <c r="O890" s="7"/>
      <c r="P890" s="7"/>
      <c r="Q890" s="7"/>
      <c r="R890" s="7"/>
      <c r="S890" s="7"/>
      <c r="T890" s="7"/>
      <c r="U890" s="7"/>
      <c r="V890" s="7"/>
      <c r="W890" s="7"/>
      <c r="X890" s="7"/>
      <c r="Y890" s="7"/>
      <c r="Z890" s="7"/>
      <c r="AA890" s="7"/>
      <c r="AB890" s="7"/>
      <c r="AC890" s="7"/>
      <c r="AD890" s="7"/>
      <c r="AE890" s="7"/>
    </row>
    <row r="891" ht="13.5" customHeight="1">
      <c r="A891" s="7"/>
      <c r="B891" s="7"/>
      <c r="C891" s="7"/>
      <c r="D891" s="7"/>
      <c r="E891" s="7"/>
      <c r="F891" s="7"/>
      <c r="G891" s="7"/>
      <c r="H891" s="7"/>
      <c r="I891" s="7"/>
      <c r="J891" s="7"/>
      <c r="K891" s="7"/>
      <c r="L891" s="7"/>
      <c r="M891" s="7"/>
      <c r="N891" s="7"/>
      <c r="O891" s="7"/>
      <c r="P891" s="7"/>
      <c r="Q891" s="7"/>
      <c r="R891" s="7"/>
      <c r="S891" s="7"/>
      <c r="T891" s="7"/>
      <c r="U891" s="7"/>
      <c r="V891" s="7"/>
      <c r="W891" s="7"/>
      <c r="X891" s="7"/>
      <c r="Y891" s="7"/>
      <c r="Z891" s="7"/>
      <c r="AA891" s="7"/>
      <c r="AB891" s="7"/>
      <c r="AC891" s="7"/>
      <c r="AD891" s="7"/>
      <c r="AE891" s="7"/>
    </row>
    <row r="892" ht="13.5" customHeight="1">
      <c r="A892" s="7"/>
      <c r="B892" s="7"/>
      <c r="C892" s="7"/>
      <c r="D892" s="7"/>
      <c r="E892" s="7"/>
      <c r="F892" s="7"/>
      <c r="G892" s="7"/>
      <c r="H892" s="7"/>
      <c r="I892" s="7"/>
      <c r="J892" s="7"/>
      <c r="K892" s="7"/>
      <c r="L892" s="7"/>
      <c r="M892" s="7"/>
      <c r="N892" s="7"/>
      <c r="O892" s="7"/>
      <c r="P892" s="7"/>
      <c r="Q892" s="7"/>
      <c r="R892" s="7"/>
      <c r="S892" s="7"/>
      <c r="T892" s="7"/>
      <c r="U892" s="7"/>
      <c r="V892" s="7"/>
      <c r="W892" s="7"/>
      <c r="X892" s="7"/>
      <c r="Y892" s="7"/>
      <c r="Z892" s="7"/>
      <c r="AA892" s="7"/>
      <c r="AB892" s="7"/>
      <c r="AC892" s="7"/>
      <c r="AD892" s="7"/>
      <c r="AE892" s="7"/>
    </row>
    <row r="893" ht="13.5" customHeight="1">
      <c r="A893" s="7"/>
      <c r="B893" s="7"/>
      <c r="C893" s="7"/>
      <c r="D893" s="7"/>
      <c r="E893" s="7"/>
      <c r="F893" s="7"/>
      <c r="G893" s="7"/>
      <c r="H893" s="7"/>
      <c r="I893" s="7"/>
      <c r="J893" s="7"/>
      <c r="K893" s="7"/>
      <c r="L893" s="7"/>
      <c r="M893" s="7"/>
      <c r="N893" s="7"/>
      <c r="O893" s="7"/>
      <c r="P893" s="7"/>
      <c r="Q893" s="7"/>
      <c r="R893" s="7"/>
      <c r="S893" s="7"/>
      <c r="T893" s="7"/>
      <c r="U893" s="7"/>
      <c r="V893" s="7"/>
      <c r="W893" s="7"/>
      <c r="X893" s="7"/>
      <c r="Y893" s="7"/>
      <c r="Z893" s="7"/>
      <c r="AA893" s="7"/>
      <c r="AB893" s="7"/>
      <c r="AC893" s="7"/>
      <c r="AD893" s="7"/>
      <c r="AE893" s="7"/>
    </row>
    <row r="894" ht="13.5" customHeight="1">
      <c r="A894" s="7"/>
      <c r="B894" s="7"/>
      <c r="C894" s="7"/>
      <c r="D894" s="7"/>
      <c r="E894" s="7"/>
      <c r="F894" s="7"/>
      <c r="G894" s="7"/>
      <c r="H894" s="7"/>
      <c r="I894" s="7"/>
      <c r="J894" s="7"/>
      <c r="K894" s="7"/>
      <c r="L894" s="7"/>
      <c r="M894" s="7"/>
      <c r="N894" s="7"/>
      <c r="O894" s="7"/>
      <c r="P894" s="7"/>
      <c r="Q894" s="7"/>
      <c r="R894" s="7"/>
      <c r="S894" s="7"/>
      <c r="T894" s="7"/>
      <c r="U894" s="7"/>
      <c r="V894" s="7"/>
      <c r="W894" s="7"/>
      <c r="X894" s="7"/>
      <c r="Y894" s="7"/>
      <c r="Z894" s="7"/>
      <c r="AA894" s="7"/>
      <c r="AB894" s="7"/>
      <c r="AC894" s="7"/>
      <c r="AD894" s="7"/>
      <c r="AE894" s="7"/>
    </row>
    <row r="895" ht="13.5" customHeight="1">
      <c r="A895" s="7"/>
      <c r="B895" s="7"/>
      <c r="C895" s="7"/>
      <c r="D895" s="7"/>
      <c r="E895" s="7"/>
      <c r="F895" s="7"/>
      <c r="G895" s="7"/>
      <c r="H895" s="7"/>
      <c r="I895" s="7"/>
      <c r="J895" s="7"/>
      <c r="K895" s="7"/>
      <c r="L895" s="7"/>
      <c r="M895" s="7"/>
      <c r="N895" s="7"/>
      <c r="O895" s="7"/>
      <c r="P895" s="7"/>
      <c r="Q895" s="7"/>
      <c r="R895" s="7"/>
      <c r="S895" s="7"/>
      <c r="T895" s="7"/>
      <c r="U895" s="7"/>
      <c r="V895" s="7"/>
      <c r="W895" s="7"/>
      <c r="X895" s="7"/>
      <c r="Y895" s="7"/>
      <c r="Z895" s="7"/>
      <c r="AA895" s="7"/>
      <c r="AB895" s="7"/>
      <c r="AC895" s="7"/>
      <c r="AD895" s="7"/>
      <c r="AE895" s="7"/>
    </row>
    <row r="896" ht="13.5" customHeight="1">
      <c r="A896" s="7"/>
      <c r="B896" s="7"/>
      <c r="C896" s="7"/>
      <c r="D896" s="7"/>
      <c r="E896" s="7"/>
      <c r="F896" s="7"/>
      <c r="G896" s="7"/>
      <c r="H896" s="7"/>
      <c r="I896" s="7"/>
      <c r="J896" s="7"/>
      <c r="K896" s="7"/>
      <c r="L896" s="7"/>
      <c r="M896" s="7"/>
      <c r="N896" s="7"/>
      <c r="O896" s="7"/>
      <c r="P896" s="7"/>
      <c r="Q896" s="7"/>
      <c r="R896" s="7"/>
      <c r="S896" s="7"/>
      <c r="T896" s="7"/>
      <c r="U896" s="7"/>
      <c r="V896" s="7"/>
      <c r="W896" s="7"/>
      <c r="X896" s="7"/>
      <c r="Y896" s="7"/>
      <c r="Z896" s="7"/>
      <c r="AA896" s="7"/>
      <c r="AB896" s="7"/>
      <c r="AC896" s="7"/>
      <c r="AD896" s="7"/>
      <c r="AE896" s="7"/>
    </row>
    <row r="897" ht="13.5" customHeight="1">
      <c r="A897" s="7"/>
      <c r="B897" s="7"/>
      <c r="C897" s="7"/>
      <c r="D897" s="7"/>
      <c r="E897" s="7"/>
      <c r="F897" s="7"/>
      <c r="G897" s="7"/>
      <c r="H897" s="7"/>
      <c r="I897" s="7"/>
      <c r="J897" s="7"/>
      <c r="K897" s="7"/>
      <c r="L897" s="7"/>
      <c r="M897" s="7"/>
      <c r="N897" s="7"/>
      <c r="O897" s="7"/>
      <c r="P897" s="7"/>
      <c r="Q897" s="7"/>
      <c r="R897" s="7"/>
      <c r="S897" s="7"/>
      <c r="T897" s="7"/>
      <c r="U897" s="7"/>
      <c r="V897" s="7"/>
      <c r="W897" s="7"/>
      <c r="X897" s="7"/>
      <c r="Y897" s="7"/>
      <c r="Z897" s="7"/>
      <c r="AA897" s="7"/>
      <c r="AB897" s="7"/>
      <c r="AC897" s="7"/>
      <c r="AD897" s="7"/>
      <c r="AE897" s="7"/>
    </row>
    <row r="898" ht="13.5" customHeight="1">
      <c r="A898" s="7"/>
      <c r="B898" s="7"/>
      <c r="C898" s="7"/>
      <c r="D898" s="7"/>
      <c r="E898" s="7"/>
      <c r="F898" s="7"/>
      <c r="G898" s="7"/>
      <c r="H898" s="7"/>
      <c r="I898" s="7"/>
      <c r="J898" s="7"/>
      <c r="K898" s="7"/>
      <c r="L898" s="7"/>
      <c r="M898" s="7"/>
      <c r="N898" s="7"/>
      <c r="O898" s="7"/>
      <c r="P898" s="7"/>
      <c r="Q898" s="7"/>
      <c r="R898" s="7"/>
      <c r="S898" s="7"/>
      <c r="T898" s="7"/>
      <c r="U898" s="7"/>
      <c r="V898" s="7"/>
      <c r="W898" s="7"/>
      <c r="X898" s="7"/>
      <c r="Y898" s="7"/>
      <c r="Z898" s="7"/>
      <c r="AA898" s="7"/>
      <c r="AB898" s="7"/>
      <c r="AC898" s="7"/>
      <c r="AD898" s="7"/>
      <c r="AE898" s="7"/>
    </row>
    <row r="899" ht="13.5" customHeight="1">
      <c r="A899" s="7"/>
      <c r="B899" s="7"/>
      <c r="C899" s="7"/>
      <c r="D899" s="7"/>
      <c r="E899" s="7"/>
      <c r="F899" s="7"/>
      <c r="G899" s="7"/>
      <c r="H899" s="7"/>
      <c r="I899" s="7"/>
      <c r="J899" s="7"/>
      <c r="K899" s="7"/>
      <c r="L899" s="7"/>
      <c r="M899" s="7"/>
      <c r="N899" s="7"/>
      <c r="O899" s="7"/>
      <c r="P899" s="7"/>
      <c r="Q899" s="7"/>
      <c r="R899" s="7"/>
      <c r="S899" s="7"/>
      <c r="T899" s="7"/>
      <c r="U899" s="7"/>
      <c r="V899" s="7"/>
      <c r="W899" s="7"/>
      <c r="X899" s="7"/>
      <c r="Y899" s="7"/>
      <c r="Z899" s="7"/>
      <c r="AA899" s="7"/>
      <c r="AB899" s="7"/>
      <c r="AC899" s="7"/>
      <c r="AD899" s="7"/>
      <c r="AE899" s="7"/>
    </row>
    <row r="900" ht="13.5" customHeight="1">
      <c r="A900" s="7"/>
      <c r="B900" s="7"/>
      <c r="C900" s="7"/>
      <c r="D900" s="7"/>
      <c r="E900" s="7"/>
      <c r="F900" s="7"/>
      <c r="G900" s="7"/>
      <c r="H900" s="7"/>
      <c r="I900" s="7"/>
      <c r="J900" s="7"/>
      <c r="K900" s="7"/>
      <c r="L900" s="7"/>
      <c r="M900" s="7"/>
      <c r="N900" s="7"/>
      <c r="O900" s="7"/>
      <c r="P900" s="7"/>
      <c r="Q900" s="7"/>
      <c r="R900" s="7"/>
      <c r="S900" s="7"/>
      <c r="T900" s="7"/>
      <c r="U900" s="7"/>
      <c r="V900" s="7"/>
      <c r="W900" s="7"/>
      <c r="X900" s="7"/>
      <c r="Y900" s="7"/>
      <c r="Z900" s="7"/>
      <c r="AA900" s="7"/>
      <c r="AB900" s="7"/>
      <c r="AC900" s="7"/>
      <c r="AD900" s="7"/>
      <c r="AE900" s="7"/>
    </row>
    <row r="901" ht="13.5" customHeight="1">
      <c r="A901" s="7"/>
      <c r="B901" s="7"/>
      <c r="C901" s="7"/>
      <c r="D901" s="7"/>
      <c r="E901" s="7"/>
      <c r="F901" s="7"/>
      <c r="G901" s="7"/>
      <c r="H901" s="7"/>
      <c r="I901" s="7"/>
      <c r="J901" s="7"/>
      <c r="K901" s="7"/>
      <c r="L901" s="7"/>
      <c r="M901" s="7"/>
      <c r="N901" s="7"/>
      <c r="O901" s="7"/>
      <c r="P901" s="7"/>
      <c r="Q901" s="7"/>
      <c r="R901" s="7"/>
      <c r="S901" s="7"/>
      <c r="T901" s="7"/>
      <c r="U901" s="7"/>
      <c r="V901" s="7"/>
      <c r="W901" s="7"/>
      <c r="X901" s="7"/>
      <c r="Y901" s="7"/>
      <c r="Z901" s="7"/>
      <c r="AA901" s="7"/>
      <c r="AB901" s="7"/>
      <c r="AC901" s="7"/>
      <c r="AD901" s="7"/>
      <c r="AE901" s="7"/>
    </row>
    <row r="902" ht="13.5" customHeight="1">
      <c r="A902" s="7"/>
      <c r="B902" s="7"/>
      <c r="C902" s="7"/>
      <c r="D902" s="7"/>
      <c r="E902" s="7"/>
      <c r="F902" s="7"/>
      <c r="G902" s="7"/>
      <c r="H902" s="7"/>
      <c r="I902" s="7"/>
      <c r="J902" s="7"/>
      <c r="K902" s="7"/>
      <c r="L902" s="7"/>
      <c r="M902" s="7"/>
      <c r="N902" s="7"/>
      <c r="O902" s="7"/>
      <c r="P902" s="7"/>
      <c r="Q902" s="7"/>
      <c r="R902" s="7"/>
      <c r="S902" s="7"/>
      <c r="T902" s="7"/>
      <c r="U902" s="7"/>
      <c r="V902" s="7"/>
      <c r="W902" s="7"/>
      <c r="X902" s="7"/>
      <c r="Y902" s="7"/>
      <c r="Z902" s="7"/>
      <c r="AA902" s="7"/>
      <c r="AB902" s="7"/>
      <c r="AC902" s="7"/>
      <c r="AD902" s="7"/>
      <c r="AE902" s="7"/>
    </row>
    <row r="903" ht="13.5" customHeight="1">
      <c r="A903" s="7"/>
      <c r="B903" s="7"/>
      <c r="C903" s="7"/>
      <c r="D903" s="7"/>
      <c r="E903" s="7"/>
      <c r="F903" s="7"/>
      <c r="G903" s="7"/>
      <c r="H903" s="7"/>
      <c r="I903" s="7"/>
      <c r="J903" s="7"/>
      <c r="K903" s="7"/>
      <c r="L903" s="7"/>
      <c r="M903" s="7"/>
      <c r="N903" s="7"/>
      <c r="O903" s="7"/>
      <c r="P903" s="7"/>
      <c r="Q903" s="7"/>
      <c r="R903" s="7"/>
      <c r="S903" s="7"/>
      <c r="T903" s="7"/>
      <c r="U903" s="7"/>
      <c r="V903" s="7"/>
      <c r="W903" s="7"/>
      <c r="X903" s="7"/>
      <c r="Y903" s="7"/>
      <c r="Z903" s="7"/>
      <c r="AA903" s="7"/>
      <c r="AB903" s="7"/>
      <c r="AC903" s="7"/>
      <c r="AD903" s="7"/>
      <c r="AE903" s="7"/>
    </row>
    <row r="904" ht="13.5" customHeight="1">
      <c r="A904" s="7"/>
      <c r="B904" s="7"/>
      <c r="C904" s="7"/>
      <c r="D904" s="7"/>
      <c r="E904" s="7"/>
      <c r="F904" s="7"/>
      <c r="G904" s="7"/>
      <c r="H904" s="7"/>
      <c r="I904" s="7"/>
      <c r="J904" s="7"/>
      <c r="K904" s="7"/>
      <c r="L904" s="7"/>
      <c r="M904" s="7"/>
      <c r="N904" s="7"/>
      <c r="O904" s="7"/>
      <c r="P904" s="7"/>
      <c r="Q904" s="7"/>
      <c r="R904" s="7"/>
      <c r="S904" s="7"/>
      <c r="T904" s="7"/>
      <c r="U904" s="7"/>
      <c r="V904" s="7"/>
      <c r="W904" s="7"/>
      <c r="X904" s="7"/>
      <c r="Y904" s="7"/>
      <c r="Z904" s="7"/>
      <c r="AA904" s="7"/>
      <c r="AB904" s="7"/>
      <c r="AC904" s="7"/>
      <c r="AD904" s="7"/>
      <c r="AE904" s="7"/>
    </row>
    <row r="905" ht="13.5" customHeight="1">
      <c r="A905" s="7"/>
      <c r="B905" s="7"/>
      <c r="C905" s="7"/>
      <c r="D905" s="7"/>
      <c r="E905" s="7"/>
      <c r="F905" s="7"/>
      <c r="G905" s="7"/>
      <c r="H905" s="7"/>
      <c r="I905" s="7"/>
      <c r="J905" s="7"/>
      <c r="K905" s="7"/>
      <c r="L905" s="7"/>
      <c r="M905" s="7"/>
      <c r="N905" s="7"/>
      <c r="O905" s="7"/>
      <c r="P905" s="7"/>
      <c r="Q905" s="7"/>
      <c r="R905" s="7"/>
      <c r="S905" s="7"/>
      <c r="T905" s="7"/>
      <c r="U905" s="7"/>
      <c r="V905" s="7"/>
      <c r="W905" s="7"/>
      <c r="X905" s="7"/>
      <c r="Y905" s="7"/>
      <c r="Z905" s="7"/>
      <c r="AA905" s="7"/>
      <c r="AB905" s="7"/>
      <c r="AC905" s="7"/>
      <c r="AD905" s="7"/>
      <c r="AE905" s="7"/>
    </row>
    <row r="906" ht="13.5" customHeight="1">
      <c r="A906" s="7"/>
      <c r="B906" s="7"/>
      <c r="C906" s="7"/>
      <c r="D906" s="7"/>
      <c r="E906" s="7"/>
      <c r="F906" s="7"/>
      <c r="G906" s="7"/>
      <c r="H906" s="7"/>
      <c r="I906" s="7"/>
      <c r="J906" s="7"/>
      <c r="K906" s="7"/>
      <c r="L906" s="7"/>
      <c r="M906" s="7"/>
      <c r="N906" s="7"/>
      <c r="O906" s="7"/>
      <c r="P906" s="7"/>
      <c r="Q906" s="7"/>
      <c r="R906" s="7"/>
      <c r="S906" s="7"/>
      <c r="T906" s="7"/>
      <c r="U906" s="7"/>
      <c r="V906" s="7"/>
      <c r="W906" s="7"/>
      <c r="X906" s="7"/>
      <c r="Y906" s="7"/>
      <c r="Z906" s="7"/>
      <c r="AA906" s="7"/>
      <c r="AB906" s="7"/>
      <c r="AC906" s="7"/>
      <c r="AD906" s="7"/>
      <c r="AE906" s="7"/>
    </row>
    <row r="907" ht="13.5" customHeight="1">
      <c r="A907" s="7"/>
      <c r="B907" s="7"/>
      <c r="C907" s="7"/>
      <c r="D907" s="7"/>
      <c r="E907" s="7"/>
      <c r="F907" s="7"/>
      <c r="G907" s="7"/>
      <c r="H907" s="7"/>
      <c r="I907" s="7"/>
      <c r="J907" s="7"/>
      <c r="K907" s="7"/>
      <c r="L907" s="7"/>
      <c r="M907" s="7"/>
      <c r="N907" s="7"/>
      <c r="O907" s="7"/>
      <c r="P907" s="7"/>
      <c r="Q907" s="7"/>
      <c r="R907" s="7"/>
      <c r="S907" s="7"/>
      <c r="T907" s="7"/>
      <c r="U907" s="7"/>
      <c r="V907" s="7"/>
      <c r="W907" s="7"/>
      <c r="X907" s="7"/>
      <c r="Y907" s="7"/>
      <c r="Z907" s="7"/>
      <c r="AA907" s="7"/>
      <c r="AB907" s="7"/>
      <c r="AC907" s="7"/>
      <c r="AD907" s="7"/>
      <c r="AE907" s="7"/>
    </row>
    <row r="908" ht="13.5" customHeight="1">
      <c r="A908" s="7"/>
      <c r="B908" s="7"/>
      <c r="C908" s="7"/>
      <c r="D908" s="7"/>
      <c r="E908" s="7"/>
      <c r="F908" s="7"/>
      <c r="G908" s="7"/>
      <c r="H908" s="7"/>
      <c r="I908" s="7"/>
      <c r="J908" s="7"/>
      <c r="K908" s="7"/>
      <c r="L908" s="7"/>
      <c r="M908" s="7"/>
      <c r="N908" s="7"/>
      <c r="O908" s="7"/>
      <c r="P908" s="7"/>
      <c r="Q908" s="7"/>
      <c r="R908" s="7"/>
      <c r="S908" s="7"/>
      <c r="T908" s="7"/>
      <c r="U908" s="7"/>
      <c r="V908" s="7"/>
      <c r="W908" s="7"/>
      <c r="X908" s="7"/>
      <c r="Y908" s="7"/>
      <c r="Z908" s="7"/>
      <c r="AA908" s="7"/>
      <c r="AB908" s="7"/>
      <c r="AC908" s="7"/>
      <c r="AD908" s="7"/>
      <c r="AE908" s="7"/>
    </row>
    <row r="909" ht="13.5" customHeight="1">
      <c r="A909" s="7"/>
      <c r="B909" s="7"/>
      <c r="C909" s="7"/>
      <c r="D909" s="7"/>
      <c r="E909" s="7"/>
      <c r="F909" s="7"/>
      <c r="G909" s="7"/>
      <c r="H909" s="7"/>
      <c r="I909" s="7"/>
      <c r="J909" s="7"/>
      <c r="K909" s="7"/>
      <c r="L909" s="7"/>
      <c r="M909" s="7"/>
      <c r="N909" s="7"/>
      <c r="O909" s="7"/>
      <c r="P909" s="7"/>
      <c r="Q909" s="7"/>
      <c r="R909" s="7"/>
      <c r="S909" s="7"/>
      <c r="T909" s="7"/>
      <c r="U909" s="7"/>
      <c r="V909" s="7"/>
      <c r="W909" s="7"/>
      <c r="X909" s="7"/>
      <c r="Y909" s="7"/>
      <c r="Z909" s="7"/>
      <c r="AA909" s="7"/>
      <c r="AB909" s="7"/>
      <c r="AC909" s="7"/>
      <c r="AD909" s="7"/>
      <c r="AE909" s="7"/>
    </row>
    <row r="910" ht="13.5" customHeight="1">
      <c r="A910" s="7"/>
      <c r="B910" s="7"/>
      <c r="C910" s="7"/>
      <c r="D910" s="7"/>
      <c r="E910" s="7"/>
      <c r="F910" s="7"/>
      <c r="G910" s="7"/>
      <c r="H910" s="7"/>
      <c r="I910" s="7"/>
      <c r="J910" s="7"/>
      <c r="K910" s="7"/>
      <c r="L910" s="7"/>
      <c r="M910" s="7"/>
      <c r="N910" s="7"/>
      <c r="O910" s="7"/>
      <c r="P910" s="7"/>
      <c r="Q910" s="7"/>
      <c r="R910" s="7"/>
      <c r="S910" s="7"/>
      <c r="T910" s="7"/>
      <c r="U910" s="7"/>
      <c r="V910" s="7"/>
      <c r="W910" s="7"/>
      <c r="X910" s="7"/>
      <c r="Y910" s="7"/>
      <c r="Z910" s="7"/>
      <c r="AA910" s="7"/>
      <c r="AB910" s="7"/>
      <c r="AC910" s="7"/>
      <c r="AD910" s="7"/>
      <c r="AE910" s="7"/>
    </row>
    <row r="911" ht="13.5" customHeight="1">
      <c r="A911" s="7"/>
      <c r="B911" s="7"/>
      <c r="C911" s="7"/>
      <c r="D911" s="7"/>
      <c r="E911" s="7"/>
      <c r="F911" s="7"/>
      <c r="G911" s="7"/>
      <c r="H911" s="7"/>
      <c r="I911" s="7"/>
      <c r="J911" s="7"/>
      <c r="K911" s="7"/>
      <c r="L911" s="7"/>
      <c r="M911" s="7"/>
      <c r="N911" s="7"/>
      <c r="O911" s="7"/>
      <c r="P911" s="7"/>
      <c r="Q911" s="7"/>
      <c r="R911" s="7"/>
      <c r="S911" s="7"/>
      <c r="T911" s="7"/>
      <c r="U911" s="7"/>
      <c r="V911" s="7"/>
      <c r="W911" s="7"/>
      <c r="X911" s="7"/>
      <c r="Y911" s="7"/>
      <c r="Z911" s="7"/>
      <c r="AA911" s="7"/>
      <c r="AB911" s="7"/>
      <c r="AC911" s="7"/>
      <c r="AD911" s="7"/>
      <c r="AE911" s="7"/>
    </row>
    <row r="912" ht="13.5" customHeight="1">
      <c r="A912" s="7"/>
      <c r="B912" s="7"/>
      <c r="C912" s="7"/>
      <c r="D912" s="7"/>
      <c r="E912" s="7"/>
      <c r="F912" s="7"/>
      <c r="G912" s="7"/>
      <c r="H912" s="7"/>
      <c r="I912" s="7"/>
      <c r="J912" s="7"/>
      <c r="K912" s="7"/>
      <c r="L912" s="7"/>
      <c r="M912" s="7"/>
      <c r="N912" s="7"/>
      <c r="O912" s="7"/>
      <c r="P912" s="7"/>
      <c r="Q912" s="7"/>
      <c r="R912" s="7"/>
      <c r="S912" s="7"/>
      <c r="T912" s="7"/>
      <c r="U912" s="7"/>
      <c r="V912" s="7"/>
      <c r="W912" s="7"/>
      <c r="X912" s="7"/>
      <c r="Y912" s="7"/>
      <c r="Z912" s="7"/>
      <c r="AA912" s="7"/>
      <c r="AB912" s="7"/>
      <c r="AC912" s="7"/>
      <c r="AD912" s="7"/>
      <c r="AE912" s="7"/>
    </row>
    <row r="913" ht="13.5" customHeight="1">
      <c r="A913" s="7"/>
      <c r="B913" s="7"/>
      <c r="C913" s="7"/>
      <c r="D913" s="7"/>
      <c r="E913" s="7"/>
      <c r="F913" s="7"/>
      <c r="G913" s="7"/>
      <c r="H913" s="7"/>
      <c r="I913" s="7"/>
      <c r="J913" s="7"/>
      <c r="K913" s="7"/>
      <c r="L913" s="7"/>
      <c r="M913" s="7"/>
      <c r="N913" s="7"/>
      <c r="O913" s="7"/>
      <c r="P913" s="7"/>
      <c r="Q913" s="7"/>
      <c r="R913" s="7"/>
      <c r="S913" s="7"/>
      <c r="T913" s="7"/>
      <c r="U913" s="7"/>
      <c r="V913" s="7"/>
      <c r="W913" s="7"/>
      <c r="X913" s="7"/>
      <c r="Y913" s="7"/>
      <c r="Z913" s="7"/>
      <c r="AA913" s="7"/>
      <c r="AB913" s="7"/>
      <c r="AC913" s="7"/>
      <c r="AD913" s="7"/>
      <c r="AE913" s="7"/>
    </row>
    <row r="914" ht="13.5" customHeight="1">
      <c r="A914" s="7"/>
      <c r="B914" s="7"/>
      <c r="C914" s="7"/>
      <c r="D914" s="7"/>
      <c r="E914" s="7"/>
      <c r="F914" s="7"/>
      <c r="G914" s="7"/>
      <c r="H914" s="7"/>
      <c r="I914" s="7"/>
      <c r="J914" s="7"/>
      <c r="K914" s="7"/>
      <c r="L914" s="7"/>
      <c r="M914" s="7"/>
      <c r="N914" s="7"/>
      <c r="O914" s="7"/>
      <c r="P914" s="7"/>
      <c r="Q914" s="7"/>
      <c r="R914" s="7"/>
      <c r="S914" s="7"/>
      <c r="T914" s="7"/>
      <c r="U914" s="7"/>
      <c r="V914" s="7"/>
      <c r="W914" s="7"/>
      <c r="X914" s="7"/>
      <c r="Y914" s="7"/>
      <c r="Z914" s="7"/>
      <c r="AA914" s="7"/>
      <c r="AB914" s="7"/>
      <c r="AC914" s="7"/>
      <c r="AD914" s="7"/>
      <c r="AE914" s="7"/>
    </row>
    <row r="915" ht="13.5" customHeight="1">
      <c r="A915" s="7"/>
      <c r="B915" s="7"/>
      <c r="C915" s="7"/>
      <c r="D915" s="7"/>
      <c r="E915" s="7"/>
      <c r="F915" s="7"/>
      <c r="G915" s="7"/>
      <c r="H915" s="7"/>
      <c r="I915" s="7"/>
      <c r="J915" s="7"/>
      <c r="K915" s="7"/>
      <c r="L915" s="7"/>
      <c r="M915" s="7"/>
      <c r="N915" s="7"/>
      <c r="O915" s="7"/>
      <c r="P915" s="7"/>
      <c r="Q915" s="7"/>
      <c r="R915" s="7"/>
      <c r="S915" s="7"/>
      <c r="T915" s="7"/>
      <c r="U915" s="7"/>
      <c r="V915" s="7"/>
      <c r="W915" s="7"/>
      <c r="X915" s="7"/>
      <c r="Y915" s="7"/>
      <c r="Z915" s="7"/>
      <c r="AA915" s="7"/>
      <c r="AB915" s="7"/>
      <c r="AC915" s="7"/>
      <c r="AD915" s="7"/>
      <c r="AE915" s="7"/>
    </row>
    <row r="916" ht="13.5" customHeight="1">
      <c r="A916" s="7"/>
      <c r="B916" s="7"/>
      <c r="C916" s="7"/>
      <c r="D916" s="7"/>
      <c r="E916" s="7"/>
      <c r="F916" s="7"/>
      <c r="G916" s="7"/>
      <c r="H916" s="7"/>
      <c r="I916" s="7"/>
      <c r="J916" s="7"/>
      <c r="K916" s="7"/>
      <c r="L916" s="7"/>
      <c r="M916" s="7"/>
      <c r="N916" s="7"/>
      <c r="O916" s="7"/>
      <c r="P916" s="7"/>
      <c r="Q916" s="7"/>
      <c r="R916" s="7"/>
      <c r="S916" s="7"/>
      <c r="T916" s="7"/>
      <c r="U916" s="7"/>
      <c r="V916" s="7"/>
      <c r="W916" s="7"/>
      <c r="X916" s="7"/>
      <c r="Y916" s="7"/>
      <c r="Z916" s="7"/>
      <c r="AA916" s="7"/>
      <c r="AB916" s="7"/>
      <c r="AC916" s="7"/>
      <c r="AD916" s="7"/>
      <c r="AE916" s="7"/>
    </row>
    <row r="917" ht="13.5" customHeight="1">
      <c r="A917" s="7"/>
      <c r="B917" s="7"/>
      <c r="C917" s="7"/>
      <c r="D917" s="7"/>
      <c r="E917" s="7"/>
      <c r="F917" s="7"/>
      <c r="G917" s="7"/>
      <c r="H917" s="7"/>
      <c r="I917" s="7"/>
      <c r="J917" s="7"/>
      <c r="K917" s="7"/>
      <c r="L917" s="7"/>
      <c r="M917" s="7"/>
      <c r="N917" s="7"/>
      <c r="O917" s="7"/>
      <c r="P917" s="7"/>
      <c r="Q917" s="7"/>
      <c r="R917" s="7"/>
      <c r="S917" s="7"/>
      <c r="T917" s="7"/>
      <c r="U917" s="7"/>
      <c r="V917" s="7"/>
      <c r="W917" s="7"/>
      <c r="X917" s="7"/>
      <c r="Y917" s="7"/>
      <c r="Z917" s="7"/>
      <c r="AA917" s="7"/>
      <c r="AB917" s="7"/>
      <c r="AC917" s="7"/>
      <c r="AD917" s="7"/>
      <c r="AE917" s="7"/>
    </row>
    <row r="918" ht="13.5" customHeight="1">
      <c r="A918" s="7"/>
      <c r="B918" s="7"/>
      <c r="C918" s="7"/>
      <c r="D918" s="7"/>
      <c r="E918" s="7"/>
      <c r="F918" s="7"/>
      <c r="G918" s="7"/>
      <c r="H918" s="7"/>
      <c r="I918" s="7"/>
      <c r="J918" s="7"/>
      <c r="K918" s="7"/>
      <c r="L918" s="7"/>
      <c r="M918" s="7"/>
      <c r="N918" s="7"/>
      <c r="O918" s="7"/>
      <c r="P918" s="7"/>
      <c r="Q918" s="7"/>
      <c r="R918" s="7"/>
      <c r="S918" s="7"/>
      <c r="T918" s="7"/>
      <c r="U918" s="7"/>
      <c r="V918" s="7"/>
      <c r="W918" s="7"/>
      <c r="X918" s="7"/>
      <c r="Y918" s="7"/>
      <c r="Z918" s="7"/>
      <c r="AA918" s="7"/>
      <c r="AB918" s="7"/>
      <c r="AC918" s="7"/>
      <c r="AD918" s="7"/>
      <c r="AE918" s="7"/>
    </row>
    <row r="919" ht="13.5" customHeight="1">
      <c r="A919" s="7"/>
      <c r="B919" s="7"/>
      <c r="C919" s="7"/>
      <c r="D919" s="7"/>
      <c r="E919" s="7"/>
      <c r="F919" s="7"/>
      <c r="G919" s="7"/>
      <c r="H919" s="7"/>
      <c r="I919" s="7"/>
      <c r="J919" s="7"/>
      <c r="K919" s="7"/>
      <c r="L919" s="7"/>
      <c r="M919" s="7"/>
      <c r="N919" s="7"/>
      <c r="O919" s="7"/>
      <c r="P919" s="7"/>
      <c r="Q919" s="7"/>
      <c r="R919" s="7"/>
      <c r="S919" s="7"/>
      <c r="T919" s="7"/>
      <c r="U919" s="7"/>
      <c r="V919" s="7"/>
      <c r="W919" s="7"/>
      <c r="X919" s="7"/>
      <c r="Y919" s="7"/>
      <c r="Z919" s="7"/>
      <c r="AA919" s="7"/>
      <c r="AB919" s="7"/>
      <c r="AC919" s="7"/>
      <c r="AD919" s="7"/>
      <c r="AE919" s="7"/>
    </row>
    <row r="920" ht="13.5" customHeight="1">
      <c r="A920" s="7"/>
      <c r="B920" s="7"/>
      <c r="C920" s="7"/>
      <c r="D920" s="7"/>
      <c r="E920" s="7"/>
      <c r="F920" s="7"/>
      <c r="G920" s="7"/>
      <c r="H920" s="7"/>
      <c r="I920" s="7"/>
      <c r="J920" s="7"/>
      <c r="K920" s="7"/>
      <c r="L920" s="7"/>
      <c r="M920" s="7"/>
      <c r="N920" s="7"/>
      <c r="O920" s="7"/>
      <c r="P920" s="7"/>
      <c r="Q920" s="7"/>
      <c r="R920" s="7"/>
      <c r="S920" s="7"/>
      <c r="T920" s="7"/>
      <c r="U920" s="7"/>
      <c r="V920" s="7"/>
      <c r="W920" s="7"/>
      <c r="X920" s="7"/>
      <c r="Y920" s="7"/>
      <c r="Z920" s="7"/>
      <c r="AA920" s="7"/>
      <c r="AB920" s="7"/>
      <c r="AC920" s="7"/>
      <c r="AD920" s="7"/>
      <c r="AE920" s="7"/>
    </row>
    <row r="921" ht="13.5" customHeight="1">
      <c r="A921" s="7"/>
      <c r="B921" s="7"/>
      <c r="C921" s="7"/>
      <c r="D921" s="7"/>
      <c r="E921" s="7"/>
      <c r="F921" s="7"/>
      <c r="G921" s="7"/>
      <c r="H921" s="7"/>
      <c r="I921" s="7"/>
      <c r="J921" s="7"/>
      <c r="K921" s="7"/>
      <c r="L921" s="7"/>
      <c r="M921" s="7"/>
      <c r="N921" s="7"/>
      <c r="O921" s="7"/>
      <c r="P921" s="7"/>
      <c r="Q921" s="7"/>
      <c r="R921" s="7"/>
      <c r="S921" s="7"/>
      <c r="T921" s="7"/>
      <c r="U921" s="7"/>
      <c r="V921" s="7"/>
      <c r="W921" s="7"/>
      <c r="X921" s="7"/>
      <c r="Y921" s="7"/>
      <c r="Z921" s="7"/>
      <c r="AA921" s="7"/>
      <c r="AB921" s="7"/>
      <c r="AC921" s="7"/>
      <c r="AD921" s="7"/>
      <c r="AE921" s="7"/>
    </row>
    <row r="922" ht="13.5" customHeight="1">
      <c r="A922" s="7"/>
      <c r="B922" s="7"/>
      <c r="C922" s="7"/>
      <c r="D922" s="7"/>
      <c r="E922" s="7"/>
      <c r="F922" s="7"/>
      <c r="G922" s="7"/>
      <c r="H922" s="7"/>
      <c r="I922" s="7"/>
      <c r="J922" s="7"/>
      <c r="K922" s="7"/>
      <c r="L922" s="7"/>
      <c r="M922" s="7"/>
      <c r="N922" s="7"/>
      <c r="O922" s="7"/>
      <c r="P922" s="7"/>
      <c r="Q922" s="7"/>
      <c r="R922" s="7"/>
      <c r="S922" s="7"/>
      <c r="T922" s="7"/>
      <c r="U922" s="7"/>
      <c r="V922" s="7"/>
      <c r="W922" s="7"/>
      <c r="X922" s="7"/>
      <c r="Y922" s="7"/>
      <c r="Z922" s="7"/>
      <c r="AA922" s="7"/>
      <c r="AB922" s="7"/>
      <c r="AC922" s="7"/>
      <c r="AD922" s="7"/>
      <c r="AE922" s="7"/>
    </row>
    <row r="923" ht="13.5" customHeight="1">
      <c r="A923" s="7"/>
      <c r="B923" s="7"/>
      <c r="C923" s="7"/>
      <c r="D923" s="7"/>
      <c r="E923" s="7"/>
      <c r="F923" s="7"/>
      <c r="G923" s="7"/>
      <c r="H923" s="7"/>
      <c r="I923" s="7"/>
      <c r="J923" s="7"/>
      <c r="K923" s="7"/>
      <c r="L923" s="7"/>
      <c r="M923" s="7"/>
      <c r="N923" s="7"/>
      <c r="O923" s="7"/>
      <c r="P923" s="7"/>
      <c r="Q923" s="7"/>
      <c r="R923" s="7"/>
      <c r="S923" s="7"/>
      <c r="T923" s="7"/>
      <c r="U923" s="7"/>
      <c r="V923" s="7"/>
      <c r="W923" s="7"/>
      <c r="X923" s="7"/>
      <c r="Y923" s="7"/>
      <c r="Z923" s="7"/>
      <c r="AA923" s="7"/>
      <c r="AB923" s="7"/>
      <c r="AC923" s="7"/>
      <c r="AD923" s="7"/>
      <c r="AE923" s="7"/>
    </row>
    <row r="924" ht="13.5" customHeight="1">
      <c r="A924" s="7"/>
      <c r="B924" s="7"/>
      <c r="C924" s="7"/>
      <c r="D924" s="7"/>
      <c r="E924" s="7"/>
      <c r="F924" s="7"/>
      <c r="G924" s="7"/>
      <c r="H924" s="7"/>
      <c r="I924" s="7"/>
      <c r="J924" s="7"/>
      <c r="K924" s="7"/>
      <c r="L924" s="7"/>
      <c r="M924" s="7"/>
      <c r="N924" s="7"/>
      <c r="O924" s="7"/>
      <c r="P924" s="7"/>
      <c r="Q924" s="7"/>
      <c r="R924" s="7"/>
      <c r="S924" s="7"/>
      <c r="T924" s="7"/>
      <c r="U924" s="7"/>
      <c r="V924" s="7"/>
      <c r="W924" s="7"/>
      <c r="X924" s="7"/>
      <c r="Y924" s="7"/>
      <c r="Z924" s="7"/>
      <c r="AA924" s="7"/>
      <c r="AB924" s="7"/>
      <c r="AC924" s="7"/>
      <c r="AD924" s="7"/>
      <c r="AE924" s="7"/>
    </row>
    <row r="925" ht="13.5" customHeight="1">
      <c r="A925" s="7"/>
      <c r="B925" s="7"/>
      <c r="C925" s="7"/>
      <c r="D925" s="7"/>
      <c r="E925" s="7"/>
      <c r="F925" s="7"/>
      <c r="G925" s="7"/>
      <c r="H925" s="7"/>
      <c r="I925" s="7"/>
      <c r="J925" s="7"/>
      <c r="K925" s="7"/>
      <c r="L925" s="7"/>
      <c r="M925" s="7"/>
      <c r="N925" s="7"/>
      <c r="O925" s="7"/>
      <c r="P925" s="7"/>
      <c r="Q925" s="7"/>
      <c r="R925" s="7"/>
      <c r="S925" s="7"/>
      <c r="T925" s="7"/>
      <c r="U925" s="7"/>
      <c r="V925" s="7"/>
      <c r="W925" s="7"/>
      <c r="X925" s="7"/>
      <c r="Y925" s="7"/>
      <c r="Z925" s="7"/>
      <c r="AA925" s="7"/>
      <c r="AB925" s="7"/>
      <c r="AC925" s="7"/>
      <c r="AD925" s="7"/>
      <c r="AE925" s="7"/>
    </row>
    <row r="926" ht="13.5" customHeight="1">
      <c r="A926" s="7"/>
      <c r="B926" s="7"/>
      <c r="C926" s="7"/>
      <c r="D926" s="7"/>
      <c r="E926" s="7"/>
      <c r="F926" s="7"/>
      <c r="G926" s="7"/>
      <c r="H926" s="7"/>
      <c r="I926" s="7"/>
      <c r="J926" s="7"/>
      <c r="K926" s="7"/>
      <c r="L926" s="7"/>
      <c r="M926" s="7"/>
      <c r="N926" s="7"/>
      <c r="O926" s="7"/>
      <c r="P926" s="7"/>
      <c r="Q926" s="7"/>
      <c r="R926" s="7"/>
      <c r="S926" s="7"/>
      <c r="T926" s="7"/>
      <c r="U926" s="7"/>
      <c r="V926" s="7"/>
      <c r="W926" s="7"/>
      <c r="X926" s="7"/>
      <c r="Y926" s="7"/>
      <c r="Z926" s="7"/>
      <c r="AA926" s="7"/>
      <c r="AB926" s="7"/>
      <c r="AC926" s="7"/>
      <c r="AD926" s="7"/>
      <c r="AE926" s="7"/>
    </row>
    <row r="927" ht="13.5" customHeight="1">
      <c r="A927" s="7"/>
      <c r="B927" s="7"/>
      <c r="C927" s="7"/>
      <c r="D927" s="7"/>
      <c r="E927" s="7"/>
      <c r="F927" s="7"/>
      <c r="G927" s="7"/>
      <c r="H927" s="7"/>
      <c r="I927" s="7"/>
      <c r="J927" s="7"/>
      <c r="K927" s="7"/>
      <c r="L927" s="7"/>
      <c r="M927" s="7"/>
      <c r="N927" s="7"/>
      <c r="O927" s="7"/>
      <c r="P927" s="7"/>
      <c r="Q927" s="7"/>
      <c r="R927" s="7"/>
      <c r="S927" s="7"/>
      <c r="T927" s="7"/>
      <c r="U927" s="7"/>
      <c r="V927" s="7"/>
      <c r="W927" s="7"/>
      <c r="X927" s="7"/>
      <c r="Y927" s="7"/>
      <c r="Z927" s="7"/>
      <c r="AA927" s="7"/>
      <c r="AB927" s="7"/>
      <c r="AC927" s="7"/>
      <c r="AD927" s="7"/>
      <c r="AE927" s="7"/>
    </row>
    <row r="928" ht="13.5" customHeight="1">
      <c r="A928" s="7"/>
      <c r="B928" s="7"/>
      <c r="C928" s="7"/>
      <c r="D928" s="7"/>
      <c r="E928" s="7"/>
      <c r="F928" s="7"/>
      <c r="G928" s="7"/>
      <c r="H928" s="7"/>
      <c r="I928" s="7"/>
      <c r="J928" s="7"/>
      <c r="K928" s="7"/>
      <c r="L928" s="7"/>
      <c r="M928" s="7"/>
      <c r="N928" s="7"/>
      <c r="O928" s="7"/>
      <c r="P928" s="7"/>
      <c r="Q928" s="7"/>
      <c r="R928" s="7"/>
      <c r="S928" s="7"/>
      <c r="T928" s="7"/>
      <c r="U928" s="7"/>
      <c r="V928" s="7"/>
      <c r="W928" s="7"/>
      <c r="X928" s="7"/>
      <c r="Y928" s="7"/>
      <c r="Z928" s="7"/>
      <c r="AA928" s="7"/>
      <c r="AB928" s="7"/>
      <c r="AC928" s="7"/>
      <c r="AD928" s="7"/>
      <c r="AE928" s="7"/>
    </row>
    <row r="929" ht="13.5" customHeight="1">
      <c r="A929" s="7"/>
      <c r="B929" s="7"/>
      <c r="C929" s="7"/>
      <c r="D929" s="7"/>
      <c r="E929" s="7"/>
      <c r="F929" s="7"/>
      <c r="G929" s="7"/>
      <c r="H929" s="7"/>
      <c r="I929" s="7"/>
      <c r="J929" s="7"/>
      <c r="K929" s="7"/>
      <c r="L929" s="7"/>
      <c r="M929" s="7"/>
      <c r="N929" s="7"/>
      <c r="O929" s="7"/>
      <c r="P929" s="7"/>
      <c r="Q929" s="7"/>
      <c r="R929" s="7"/>
      <c r="S929" s="7"/>
      <c r="T929" s="7"/>
      <c r="U929" s="7"/>
      <c r="V929" s="7"/>
      <c r="W929" s="7"/>
      <c r="X929" s="7"/>
      <c r="Y929" s="7"/>
      <c r="Z929" s="7"/>
      <c r="AA929" s="7"/>
      <c r="AB929" s="7"/>
      <c r="AC929" s="7"/>
      <c r="AD929" s="7"/>
      <c r="AE929" s="7"/>
    </row>
    <row r="930" ht="13.5" customHeight="1">
      <c r="A930" s="7"/>
      <c r="B930" s="7"/>
      <c r="C930" s="7"/>
      <c r="D930" s="7"/>
      <c r="E930" s="7"/>
      <c r="F930" s="7"/>
      <c r="G930" s="7"/>
      <c r="H930" s="7"/>
      <c r="I930" s="7"/>
      <c r="J930" s="7"/>
      <c r="K930" s="7"/>
      <c r="L930" s="7"/>
      <c r="M930" s="7"/>
      <c r="N930" s="7"/>
      <c r="O930" s="7"/>
      <c r="P930" s="7"/>
      <c r="Q930" s="7"/>
      <c r="R930" s="7"/>
      <c r="S930" s="7"/>
      <c r="T930" s="7"/>
      <c r="U930" s="7"/>
      <c r="V930" s="7"/>
      <c r="W930" s="7"/>
      <c r="X930" s="7"/>
      <c r="Y930" s="7"/>
      <c r="Z930" s="7"/>
      <c r="AA930" s="7"/>
      <c r="AB930" s="7"/>
      <c r="AC930" s="7"/>
      <c r="AD930" s="7"/>
      <c r="AE930" s="7"/>
    </row>
    <row r="931" ht="13.5" customHeight="1">
      <c r="A931" s="7"/>
      <c r="B931" s="7"/>
      <c r="C931" s="7"/>
      <c r="D931" s="7"/>
      <c r="E931" s="7"/>
      <c r="F931" s="7"/>
      <c r="G931" s="7"/>
      <c r="H931" s="7"/>
      <c r="I931" s="7"/>
      <c r="J931" s="7"/>
      <c r="K931" s="7"/>
      <c r="L931" s="7"/>
      <c r="M931" s="7"/>
      <c r="N931" s="7"/>
      <c r="O931" s="7"/>
      <c r="P931" s="7"/>
      <c r="Q931" s="7"/>
      <c r="R931" s="7"/>
      <c r="S931" s="7"/>
      <c r="T931" s="7"/>
      <c r="U931" s="7"/>
      <c r="V931" s="7"/>
      <c r="W931" s="7"/>
      <c r="X931" s="7"/>
      <c r="Y931" s="7"/>
      <c r="Z931" s="7"/>
      <c r="AA931" s="7"/>
      <c r="AB931" s="7"/>
      <c r="AC931" s="7"/>
      <c r="AD931" s="7"/>
      <c r="AE931" s="7"/>
    </row>
    <row r="932" ht="13.5" customHeight="1">
      <c r="A932" s="7"/>
      <c r="B932" s="7"/>
      <c r="C932" s="7"/>
      <c r="D932" s="7"/>
      <c r="E932" s="7"/>
      <c r="F932" s="7"/>
      <c r="G932" s="7"/>
      <c r="H932" s="7"/>
      <c r="I932" s="7"/>
      <c r="J932" s="7"/>
      <c r="K932" s="7"/>
      <c r="L932" s="7"/>
      <c r="M932" s="7"/>
      <c r="N932" s="7"/>
      <c r="O932" s="7"/>
      <c r="P932" s="7"/>
      <c r="Q932" s="7"/>
      <c r="R932" s="7"/>
      <c r="S932" s="7"/>
      <c r="T932" s="7"/>
      <c r="U932" s="7"/>
      <c r="V932" s="7"/>
      <c r="W932" s="7"/>
      <c r="X932" s="7"/>
      <c r="Y932" s="7"/>
      <c r="Z932" s="7"/>
      <c r="AA932" s="7"/>
      <c r="AB932" s="7"/>
      <c r="AC932" s="7"/>
      <c r="AD932" s="7"/>
      <c r="AE932" s="7"/>
    </row>
    <row r="933" ht="13.5" customHeight="1">
      <c r="A933" s="7"/>
      <c r="B933" s="7"/>
      <c r="C933" s="7"/>
      <c r="D933" s="7"/>
      <c r="E933" s="7"/>
      <c r="F933" s="7"/>
      <c r="G933" s="7"/>
      <c r="H933" s="7"/>
      <c r="I933" s="7"/>
      <c r="J933" s="7"/>
      <c r="K933" s="7"/>
      <c r="L933" s="7"/>
      <c r="M933" s="7"/>
      <c r="N933" s="7"/>
      <c r="O933" s="7"/>
      <c r="P933" s="7"/>
      <c r="Q933" s="7"/>
      <c r="R933" s="7"/>
      <c r="S933" s="7"/>
      <c r="T933" s="7"/>
      <c r="U933" s="7"/>
      <c r="V933" s="7"/>
      <c r="W933" s="7"/>
      <c r="X933" s="7"/>
      <c r="Y933" s="7"/>
      <c r="Z933" s="7"/>
      <c r="AA933" s="7"/>
      <c r="AB933" s="7"/>
      <c r="AC933" s="7"/>
      <c r="AD933" s="7"/>
      <c r="AE933" s="7"/>
    </row>
    <row r="934" ht="13.5" customHeight="1">
      <c r="A934" s="7"/>
      <c r="B934" s="7"/>
      <c r="C934" s="7"/>
      <c r="D934" s="7"/>
      <c r="E934" s="7"/>
      <c r="F934" s="7"/>
      <c r="G934" s="7"/>
      <c r="H934" s="7"/>
      <c r="I934" s="7"/>
      <c r="J934" s="7"/>
      <c r="K934" s="7"/>
      <c r="L934" s="7"/>
      <c r="M934" s="7"/>
      <c r="N934" s="7"/>
      <c r="O934" s="7"/>
      <c r="P934" s="7"/>
      <c r="Q934" s="7"/>
      <c r="R934" s="7"/>
      <c r="S934" s="7"/>
      <c r="T934" s="7"/>
      <c r="U934" s="7"/>
      <c r="V934" s="7"/>
      <c r="W934" s="7"/>
      <c r="X934" s="7"/>
      <c r="Y934" s="7"/>
      <c r="Z934" s="7"/>
      <c r="AA934" s="7"/>
      <c r="AB934" s="7"/>
      <c r="AC934" s="7"/>
      <c r="AD934" s="7"/>
      <c r="AE934" s="7"/>
    </row>
    <row r="935" ht="13.5" customHeight="1">
      <c r="A935" s="7"/>
      <c r="B935" s="7"/>
      <c r="C935" s="7"/>
      <c r="D935" s="7"/>
      <c r="E935" s="7"/>
      <c r="F935" s="7"/>
      <c r="G935" s="7"/>
      <c r="H935" s="7"/>
      <c r="I935" s="7"/>
      <c r="J935" s="7"/>
      <c r="K935" s="7"/>
      <c r="L935" s="7"/>
      <c r="M935" s="7"/>
      <c r="N935" s="7"/>
      <c r="O935" s="7"/>
      <c r="P935" s="7"/>
      <c r="Q935" s="7"/>
      <c r="R935" s="7"/>
      <c r="S935" s="7"/>
      <c r="T935" s="7"/>
      <c r="U935" s="7"/>
      <c r="V935" s="7"/>
      <c r="W935" s="7"/>
      <c r="X935" s="7"/>
      <c r="Y935" s="7"/>
      <c r="Z935" s="7"/>
      <c r="AA935" s="7"/>
      <c r="AB935" s="7"/>
      <c r="AC935" s="7"/>
      <c r="AD935" s="7"/>
      <c r="AE935" s="7"/>
    </row>
    <row r="936" ht="13.5" customHeight="1">
      <c r="A936" s="7"/>
      <c r="B936" s="7"/>
      <c r="C936" s="7"/>
      <c r="D936" s="7"/>
      <c r="E936" s="7"/>
      <c r="F936" s="7"/>
      <c r="G936" s="7"/>
      <c r="H936" s="7"/>
      <c r="I936" s="7"/>
      <c r="J936" s="7"/>
      <c r="K936" s="7"/>
      <c r="L936" s="7"/>
      <c r="M936" s="7"/>
      <c r="N936" s="7"/>
      <c r="O936" s="7"/>
      <c r="P936" s="7"/>
      <c r="Q936" s="7"/>
      <c r="R936" s="7"/>
      <c r="S936" s="7"/>
      <c r="T936" s="7"/>
      <c r="U936" s="7"/>
      <c r="V936" s="7"/>
      <c r="W936" s="7"/>
      <c r="X936" s="7"/>
      <c r="Y936" s="7"/>
      <c r="Z936" s="7"/>
      <c r="AA936" s="7"/>
      <c r="AB936" s="7"/>
      <c r="AC936" s="7"/>
      <c r="AD936" s="7"/>
      <c r="AE936" s="7"/>
    </row>
    <row r="937" ht="13.5" customHeight="1">
      <c r="A937" s="7"/>
      <c r="B937" s="7"/>
      <c r="C937" s="7"/>
      <c r="D937" s="7"/>
      <c r="E937" s="7"/>
      <c r="F937" s="7"/>
      <c r="G937" s="7"/>
      <c r="H937" s="7"/>
      <c r="I937" s="7"/>
      <c r="J937" s="7"/>
      <c r="K937" s="7"/>
      <c r="L937" s="7"/>
      <c r="M937" s="7"/>
      <c r="N937" s="7"/>
      <c r="O937" s="7"/>
      <c r="P937" s="7"/>
      <c r="Q937" s="7"/>
      <c r="R937" s="7"/>
      <c r="S937" s="7"/>
      <c r="T937" s="7"/>
      <c r="U937" s="7"/>
      <c r="V937" s="7"/>
      <c r="W937" s="7"/>
      <c r="X937" s="7"/>
      <c r="Y937" s="7"/>
      <c r="Z937" s="7"/>
      <c r="AA937" s="7"/>
      <c r="AB937" s="7"/>
      <c r="AC937" s="7"/>
      <c r="AD937" s="7"/>
      <c r="AE937" s="7"/>
    </row>
    <row r="938" ht="13.5" customHeight="1">
      <c r="A938" s="7"/>
      <c r="B938" s="7"/>
      <c r="C938" s="7"/>
      <c r="D938" s="7"/>
      <c r="E938" s="7"/>
      <c r="F938" s="7"/>
      <c r="G938" s="7"/>
      <c r="H938" s="7"/>
      <c r="I938" s="7"/>
      <c r="J938" s="7"/>
      <c r="K938" s="7"/>
      <c r="L938" s="7"/>
      <c r="M938" s="7"/>
      <c r="N938" s="7"/>
      <c r="O938" s="7"/>
      <c r="P938" s="7"/>
      <c r="Q938" s="7"/>
      <c r="R938" s="7"/>
      <c r="S938" s="7"/>
      <c r="T938" s="7"/>
      <c r="U938" s="7"/>
      <c r="V938" s="7"/>
      <c r="W938" s="7"/>
      <c r="X938" s="7"/>
      <c r="Y938" s="7"/>
      <c r="Z938" s="7"/>
      <c r="AA938" s="7"/>
      <c r="AB938" s="7"/>
      <c r="AC938" s="7"/>
      <c r="AD938" s="7"/>
      <c r="AE938" s="7"/>
    </row>
    <row r="939" ht="13.5" customHeight="1">
      <c r="A939" s="7"/>
      <c r="B939" s="7"/>
      <c r="C939" s="7"/>
      <c r="D939" s="7"/>
      <c r="E939" s="7"/>
      <c r="F939" s="7"/>
      <c r="G939" s="7"/>
      <c r="H939" s="7"/>
      <c r="I939" s="7"/>
      <c r="J939" s="7"/>
      <c r="K939" s="7"/>
      <c r="L939" s="7"/>
      <c r="M939" s="7"/>
      <c r="N939" s="7"/>
      <c r="O939" s="7"/>
      <c r="P939" s="7"/>
      <c r="Q939" s="7"/>
      <c r="R939" s="7"/>
      <c r="S939" s="7"/>
      <c r="T939" s="7"/>
      <c r="U939" s="7"/>
      <c r="V939" s="7"/>
      <c r="W939" s="7"/>
      <c r="X939" s="7"/>
      <c r="Y939" s="7"/>
      <c r="Z939" s="7"/>
      <c r="AA939" s="7"/>
      <c r="AB939" s="7"/>
      <c r="AC939" s="7"/>
      <c r="AD939" s="7"/>
      <c r="AE939" s="7"/>
    </row>
    <row r="940" ht="13.5" customHeight="1">
      <c r="A940" s="7"/>
      <c r="B940" s="7"/>
      <c r="C940" s="7"/>
      <c r="D940" s="7"/>
      <c r="E940" s="7"/>
      <c r="F940" s="7"/>
      <c r="G940" s="7"/>
      <c r="H940" s="7"/>
      <c r="I940" s="7"/>
      <c r="J940" s="7"/>
      <c r="K940" s="7"/>
      <c r="L940" s="7"/>
      <c r="M940" s="7"/>
      <c r="N940" s="7"/>
      <c r="O940" s="7"/>
      <c r="P940" s="7"/>
      <c r="Q940" s="7"/>
      <c r="R940" s="7"/>
      <c r="S940" s="7"/>
      <c r="T940" s="7"/>
      <c r="U940" s="7"/>
      <c r="V940" s="7"/>
      <c r="W940" s="7"/>
      <c r="X940" s="7"/>
      <c r="Y940" s="7"/>
      <c r="Z940" s="7"/>
      <c r="AA940" s="7"/>
      <c r="AB940" s="7"/>
      <c r="AC940" s="7"/>
      <c r="AD940" s="7"/>
      <c r="AE940" s="7"/>
    </row>
    <row r="941" ht="13.5" customHeight="1">
      <c r="A941" s="7"/>
      <c r="B941" s="7"/>
      <c r="C941" s="7"/>
      <c r="D941" s="7"/>
      <c r="E941" s="7"/>
      <c r="F941" s="7"/>
      <c r="G941" s="7"/>
      <c r="H941" s="7"/>
      <c r="I941" s="7"/>
      <c r="J941" s="7"/>
      <c r="K941" s="7"/>
      <c r="L941" s="7"/>
      <c r="M941" s="7"/>
      <c r="N941" s="7"/>
      <c r="O941" s="7"/>
      <c r="P941" s="7"/>
      <c r="Q941" s="7"/>
      <c r="R941" s="7"/>
      <c r="S941" s="7"/>
      <c r="T941" s="7"/>
      <c r="U941" s="7"/>
      <c r="V941" s="7"/>
      <c r="W941" s="7"/>
      <c r="X941" s="7"/>
      <c r="Y941" s="7"/>
      <c r="Z941" s="7"/>
      <c r="AA941" s="7"/>
      <c r="AB941" s="7"/>
      <c r="AC941" s="7"/>
      <c r="AD941" s="7"/>
      <c r="AE941" s="7"/>
    </row>
    <row r="942" ht="13.5" customHeight="1">
      <c r="A942" s="7"/>
      <c r="B942" s="7"/>
      <c r="C942" s="7"/>
      <c r="D942" s="7"/>
      <c r="E942" s="7"/>
      <c r="F942" s="7"/>
      <c r="G942" s="7"/>
      <c r="H942" s="7"/>
      <c r="I942" s="7"/>
      <c r="J942" s="7"/>
      <c r="K942" s="7"/>
      <c r="L942" s="7"/>
      <c r="M942" s="7"/>
      <c r="N942" s="7"/>
      <c r="O942" s="7"/>
      <c r="P942" s="7"/>
      <c r="Q942" s="7"/>
      <c r="R942" s="7"/>
      <c r="S942" s="7"/>
      <c r="T942" s="7"/>
      <c r="U942" s="7"/>
      <c r="V942" s="7"/>
      <c r="W942" s="7"/>
      <c r="X942" s="7"/>
      <c r="Y942" s="7"/>
      <c r="Z942" s="7"/>
      <c r="AA942" s="7"/>
      <c r="AB942" s="7"/>
      <c r="AC942" s="7"/>
      <c r="AD942" s="7"/>
      <c r="AE942" s="7"/>
    </row>
    <row r="943" ht="13.5" customHeight="1">
      <c r="A943" s="7"/>
      <c r="B943" s="7"/>
      <c r="C943" s="7"/>
      <c r="D943" s="7"/>
      <c r="E943" s="7"/>
      <c r="F943" s="7"/>
      <c r="G943" s="7"/>
      <c r="H943" s="7"/>
      <c r="I943" s="7"/>
      <c r="J943" s="7"/>
      <c r="K943" s="7"/>
      <c r="L943" s="7"/>
      <c r="M943" s="7"/>
      <c r="N943" s="7"/>
      <c r="O943" s="7"/>
      <c r="P943" s="7"/>
      <c r="Q943" s="7"/>
      <c r="R943" s="7"/>
      <c r="S943" s="7"/>
      <c r="T943" s="7"/>
      <c r="U943" s="7"/>
      <c r="V943" s="7"/>
      <c r="W943" s="7"/>
      <c r="X943" s="7"/>
      <c r="Y943" s="7"/>
      <c r="Z943" s="7"/>
      <c r="AA943" s="7"/>
      <c r="AB943" s="7"/>
      <c r="AC943" s="7"/>
      <c r="AD943" s="7"/>
      <c r="AE943" s="7"/>
    </row>
    <row r="944" ht="13.5" customHeight="1">
      <c r="A944" s="7"/>
      <c r="B944" s="7"/>
      <c r="C944" s="7"/>
      <c r="D944" s="7"/>
      <c r="E944" s="7"/>
      <c r="F944" s="7"/>
      <c r="G944" s="7"/>
      <c r="H944" s="7"/>
      <c r="I944" s="7"/>
      <c r="J944" s="7"/>
      <c r="K944" s="7"/>
      <c r="L944" s="7"/>
      <c r="M944" s="7"/>
      <c r="N944" s="7"/>
      <c r="O944" s="7"/>
      <c r="P944" s="7"/>
      <c r="Q944" s="7"/>
      <c r="R944" s="7"/>
      <c r="S944" s="7"/>
      <c r="T944" s="7"/>
      <c r="U944" s="7"/>
      <c r="V944" s="7"/>
      <c r="W944" s="7"/>
      <c r="X944" s="7"/>
      <c r="Y944" s="7"/>
      <c r="Z944" s="7"/>
      <c r="AA944" s="7"/>
      <c r="AB944" s="7"/>
      <c r="AC944" s="7"/>
      <c r="AD944" s="7"/>
      <c r="AE944" s="7"/>
    </row>
    <row r="945" ht="13.5" customHeight="1">
      <c r="A945" s="7"/>
      <c r="B945" s="7"/>
      <c r="C945" s="7"/>
      <c r="D945" s="7"/>
      <c r="E945" s="7"/>
      <c r="F945" s="7"/>
      <c r="G945" s="7"/>
      <c r="H945" s="7"/>
      <c r="I945" s="7"/>
      <c r="J945" s="7"/>
      <c r="K945" s="7"/>
      <c r="L945" s="7"/>
      <c r="M945" s="7"/>
      <c r="N945" s="7"/>
      <c r="O945" s="7"/>
      <c r="P945" s="7"/>
      <c r="Q945" s="7"/>
      <c r="R945" s="7"/>
      <c r="S945" s="7"/>
      <c r="T945" s="7"/>
      <c r="U945" s="7"/>
      <c r="V945" s="7"/>
      <c r="W945" s="7"/>
      <c r="X945" s="7"/>
      <c r="Y945" s="7"/>
      <c r="Z945" s="7"/>
      <c r="AA945" s="7"/>
      <c r="AB945" s="7"/>
      <c r="AC945" s="7"/>
      <c r="AD945" s="7"/>
      <c r="AE945" s="7"/>
    </row>
    <row r="946" ht="13.5" customHeight="1">
      <c r="A946" s="7"/>
      <c r="B946" s="7"/>
      <c r="C946" s="7"/>
      <c r="D946" s="7"/>
      <c r="E946" s="7"/>
      <c r="F946" s="7"/>
      <c r="G946" s="7"/>
      <c r="H946" s="7"/>
      <c r="I946" s="7"/>
      <c r="J946" s="7"/>
      <c r="K946" s="7"/>
      <c r="L946" s="7"/>
      <c r="M946" s="7"/>
      <c r="N946" s="7"/>
      <c r="O946" s="7"/>
      <c r="P946" s="7"/>
      <c r="Q946" s="7"/>
      <c r="R946" s="7"/>
      <c r="S946" s="7"/>
      <c r="T946" s="7"/>
      <c r="U946" s="7"/>
      <c r="V946" s="7"/>
      <c r="W946" s="7"/>
      <c r="X946" s="7"/>
      <c r="Y946" s="7"/>
      <c r="Z946" s="7"/>
      <c r="AA946" s="7"/>
      <c r="AB946" s="7"/>
      <c r="AC946" s="7"/>
      <c r="AD946" s="7"/>
      <c r="AE946" s="7"/>
    </row>
    <row r="947" ht="13.5" customHeight="1">
      <c r="A947" s="7"/>
      <c r="B947" s="7"/>
      <c r="C947" s="7"/>
      <c r="D947" s="7"/>
      <c r="E947" s="7"/>
      <c r="F947" s="7"/>
      <c r="G947" s="7"/>
      <c r="H947" s="7"/>
      <c r="I947" s="7"/>
      <c r="J947" s="7"/>
      <c r="K947" s="7"/>
      <c r="L947" s="7"/>
      <c r="M947" s="7"/>
      <c r="N947" s="7"/>
      <c r="O947" s="7"/>
      <c r="P947" s="7"/>
      <c r="Q947" s="7"/>
      <c r="R947" s="7"/>
      <c r="S947" s="7"/>
      <c r="T947" s="7"/>
      <c r="U947" s="7"/>
      <c r="V947" s="7"/>
      <c r="W947" s="7"/>
      <c r="X947" s="7"/>
      <c r="Y947" s="7"/>
      <c r="Z947" s="7"/>
      <c r="AA947" s="7"/>
      <c r="AB947" s="7"/>
      <c r="AC947" s="7"/>
      <c r="AD947" s="7"/>
      <c r="AE947" s="7"/>
    </row>
    <row r="948" ht="13.5" customHeight="1">
      <c r="A948" s="7"/>
      <c r="B948" s="7"/>
      <c r="C948" s="7"/>
      <c r="D948" s="7"/>
      <c r="E948" s="7"/>
      <c r="F948" s="7"/>
      <c r="G948" s="7"/>
      <c r="H948" s="7"/>
      <c r="I948" s="7"/>
      <c r="J948" s="7"/>
      <c r="K948" s="7"/>
      <c r="L948" s="7"/>
      <c r="M948" s="7"/>
      <c r="N948" s="7"/>
      <c r="O948" s="7"/>
      <c r="P948" s="7"/>
      <c r="Q948" s="7"/>
      <c r="R948" s="7"/>
      <c r="S948" s="7"/>
      <c r="T948" s="7"/>
      <c r="U948" s="7"/>
      <c r="V948" s="7"/>
      <c r="W948" s="7"/>
      <c r="X948" s="7"/>
      <c r="Y948" s="7"/>
      <c r="Z948" s="7"/>
      <c r="AA948" s="7"/>
      <c r="AB948" s="7"/>
      <c r="AC948" s="7"/>
      <c r="AD948" s="7"/>
      <c r="AE948" s="7"/>
    </row>
    <row r="949" ht="13.5" customHeight="1">
      <c r="A949" s="7"/>
      <c r="B949" s="7"/>
      <c r="C949" s="7"/>
      <c r="D949" s="7"/>
      <c r="E949" s="7"/>
      <c r="F949" s="7"/>
      <c r="G949" s="7"/>
      <c r="H949" s="7"/>
      <c r="I949" s="7"/>
      <c r="J949" s="7"/>
      <c r="K949" s="7"/>
      <c r="L949" s="7"/>
      <c r="M949" s="7"/>
      <c r="N949" s="7"/>
      <c r="O949" s="7"/>
      <c r="P949" s="7"/>
      <c r="Q949" s="7"/>
      <c r="R949" s="7"/>
      <c r="S949" s="7"/>
      <c r="T949" s="7"/>
      <c r="U949" s="7"/>
      <c r="V949" s="7"/>
      <c r="W949" s="7"/>
      <c r="X949" s="7"/>
      <c r="Y949" s="7"/>
      <c r="Z949" s="7"/>
      <c r="AA949" s="7"/>
      <c r="AB949" s="7"/>
      <c r="AC949" s="7"/>
      <c r="AD949" s="7"/>
      <c r="AE949" s="7"/>
    </row>
    <row r="950" ht="13.5" customHeight="1">
      <c r="A950" s="7"/>
      <c r="B950" s="7"/>
      <c r="C950" s="7"/>
      <c r="D950" s="7"/>
      <c r="E950" s="7"/>
      <c r="F950" s="7"/>
      <c r="G950" s="7"/>
      <c r="H950" s="7"/>
      <c r="I950" s="7"/>
      <c r="J950" s="7"/>
      <c r="K950" s="7"/>
      <c r="L950" s="7"/>
      <c r="M950" s="7"/>
      <c r="N950" s="7"/>
      <c r="O950" s="7"/>
      <c r="P950" s="7"/>
      <c r="Q950" s="7"/>
      <c r="R950" s="7"/>
      <c r="S950" s="7"/>
      <c r="T950" s="7"/>
      <c r="U950" s="7"/>
      <c r="V950" s="7"/>
      <c r="W950" s="7"/>
      <c r="X950" s="7"/>
      <c r="Y950" s="7"/>
      <c r="Z950" s="7"/>
      <c r="AA950" s="7"/>
      <c r="AB950" s="7"/>
      <c r="AC950" s="7"/>
      <c r="AD950" s="7"/>
      <c r="AE950" s="7"/>
    </row>
    <row r="951" ht="13.5" customHeight="1">
      <c r="A951" s="7"/>
      <c r="B951" s="7"/>
      <c r="C951" s="7"/>
      <c r="D951" s="7"/>
      <c r="E951" s="7"/>
      <c r="F951" s="7"/>
      <c r="G951" s="7"/>
      <c r="H951" s="7"/>
      <c r="I951" s="7"/>
      <c r="J951" s="7"/>
      <c r="K951" s="7"/>
      <c r="L951" s="7"/>
      <c r="M951" s="7"/>
      <c r="N951" s="7"/>
      <c r="O951" s="7"/>
      <c r="P951" s="7"/>
      <c r="Q951" s="7"/>
      <c r="R951" s="7"/>
      <c r="S951" s="7"/>
      <c r="T951" s="7"/>
      <c r="U951" s="7"/>
      <c r="V951" s="7"/>
      <c r="W951" s="7"/>
      <c r="X951" s="7"/>
      <c r="Y951" s="7"/>
      <c r="Z951" s="7"/>
      <c r="AA951" s="7"/>
      <c r="AB951" s="7"/>
      <c r="AC951" s="7"/>
      <c r="AD951" s="7"/>
      <c r="AE951" s="7"/>
    </row>
    <row r="952" ht="13.5" customHeight="1">
      <c r="A952" s="7"/>
      <c r="B952" s="7"/>
      <c r="C952" s="7"/>
      <c r="D952" s="7"/>
      <c r="E952" s="7"/>
      <c r="F952" s="7"/>
      <c r="G952" s="7"/>
      <c r="H952" s="7"/>
      <c r="I952" s="7"/>
      <c r="J952" s="7"/>
      <c r="K952" s="7"/>
      <c r="L952" s="7"/>
      <c r="M952" s="7"/>
      <c r="N952" s="7"/>
      <c r="O952" s="7"/>
      <c r="P952" s="7"/>
      <c r="Q952" s="7"/>
      <c r="R952" s="7"/>
      <c r="S952" s="7"/>
      <c r="T952" s="7"/>
      <c r="U952" s="7"/>
      <c r="V952" s="7"/>
      <c r="W952" s="7"/>
      <c r="X952" s="7"/>
      <c r="Y952" s="7"/>
      <c r="Z952" s="7"/>
      <c r="AA952" s="7"/>
      <c r="AB952" s="7"/>
      <c r="AC952" s="7"/>
      <c r="AD952" s="7"/>
      <c r="AE952" s="7"/>
    </row>
    <row r="953" ht="13.5" customHeight="1">
      <c r="A953" s="7"/>
      <c r="B953" s="7"/>
      <c r="C953" s="7"/>
      <c r="D953" s="7"/>
      <c r="E953" s="7"/>
      <c r="F953" s="7"/>
      <c r="G953" s="7"/>
      <c r="H953" s="7"/>
      <c r="I953" s="7"/>
      <c r="J953" s="7"/>
      <c r="K953" s="7"/>
      <c r="L953" s="7"/>
      <c r="M953" s="7"/>
      <c r="N953" s="7"/>
      <c r="O953" s="7"/>
      <c r="P953" s="7"/>
      <c r="Q953" s="7"/>
      <c r="R953" s="7"/>
      <c r="S953" s="7"/>
      <c r="T953" s="7"/>
      <c r="U953" s="7"/>
      <c r="V953" s="7"/>
      <c r="W953" s="7"/>
      <c r="X953" s="7"/>
      <c r="Y953" s="7"/>
      <c r="Z953" s="7"/>
      <c r="AA953" s="7"/>
      <c r="AB953" s="7"/>
      <c r="AC953" s="7"/>
      <c r="AD953" s="7"/>
      <c r="AE953" s="7"/>
    </row>
    <row r="954" ht="13.5" customHeight="1">
      <c r="A954" s="7"/>
      <c r="B954" s="7"/>
      <c r="C954" s="7"/>
      <c r="D954" s="7"/>
      <c r="E954" s="7"/>
      <c r="F954" s="7"/>
      <c r="G954" s="7"/>
      <c r="H954" s="7"/>
      <c r="I954" s="7"/>
      <c r="J954" s="7"/>
      <c r="K954" s="7"/>
      <c r="L954" s="7"/>
      <c r="M954" s="7"/>
      <c r="N954" s="7"/>
      <c r="O954" s="7"/>
      <c r="P954" s="7"/>
      <c r="Q954" s="7"/>
      <c r="R954" s="7"/>
      <c r="S954" s="7"/>
      <c r="T954" s="7"/>
      <c r="U954" s="7"/>
      <c r="V954" s="7"/>
      <c r="W954" s="7"/>
      <c r="X954" s="7"/>
      <c r="Y954" s="7"/>
      <c r="Z954" s="7"/>
      <c r="AA954" s="7"/>
      <c r="AB954" s="7"/>
      <c r="AC954" s="7"/>
      <c r="AD954" s="7"/>
      <c r="AE954" s="7"/>
    </row>
    <row r="955" ht="13.5" customHeight="1">
      <c r="A955" s="7"/>
      <c r="B955" s="7"/>
      <c r="C955" s="7"/>
      <c r="D955" s="7"/>
      <c r="E955" s="7"/>
      <c r="F955" s="7"/>
      <c r="G955" s="7"/>
      <c r="H955" s="7"/>
      <c r="I955" s="7"/>
      <c r="J955" s="7"/>
      <c r="K955" s="7"/>
      <c r="L955" s="7"/>
      <c r="M955" s="7"/>
      <c r="N955" s="7"/>
      <c r="O955" s="7"/>
      <c r="P955" s="7"/>
      <c r="Q955" s="7"/>
      <c r="R955" s="7"/>
      <c r="S955" s="7"/>
      <c r="T955" s="7"/>
      <c r="U955" s="7"/>
      <c r="V955" s="7"/>
      <c r="W955" s="7"/>
      <c r="X955" s="7"/>
      <c r="Y955" s="7"/>
      <c r="Z955" s="7"/>
      <c r="AA955" s="7"/>
      <c r="AB955" s="7"/>
      <c r="AC955" s="7"/>
      <c r="AD955" s="7"/>
      <c r="AE955" s="7"/>
    </row>
    <row r="956" ht="13.5" customHeight="1">
      <c r="A956" s="7"/>
      <c r="B956" s="7"/>
      <c r="C956" s="7"/>
      <c r="D956" s="7"/>
      <c r="E956" s="7"/>
      <c r="F956" s="7"/>
      <c r="G956" s="7"/>
      <c r="H956" s="7"/>
      <c r="I956" s="7"/>
      <c r="J956" s="7"/>
      <c r="K956" s="7"/>
      <c r="L956" s="7"/>
      <c r="M956" s="7"/>
      <c r="N956" s="7"/>
      <c r="O956" s="7"/>
      <c r="P956" s="7"/>
      <c r="Q956" s="7"/>
      <c r="R956" s="7"/>
      <c r="S956" s="7"/>
      <c r="T956" s="7"/>
      <c r="U956" s="7"/>
      <c r="V956" s="7"/>
      <c r="W956" s="7"/>
      <c r="X956" s="7"/>
      <c r="Y956" s="7"/>
      <c r="Z956" s="7"/>
      <c r="AA956" s="7"/>
      <c r="AB956" s="7"/>
      <c r="AC956" s="7"/>
      <c r="AD956" s="7"/>
      <c r="AE956" s="7"/>
    </row>
    <row r="957" ht="13.5" customHeight="1">
      <c r="A957" s="7"/>
      <c r="B957" s="7"/>
      <c r="C957" s="7"/>
      <c r="D957" s="7"/>
      <c r="E957" s="7"/>
      <c r="F957" s="7"/>
      <c r="G957" s="7"/>
      <c r="H957" s="7"/>
      <c r="I957" s="7"/>
      <c r="J957" s="7"/>
      <c r="K957" s="7"/>
      <c r="L957" s="7"/>
      <c r="M957" s="7"/>
      <c r="N957" s="7"/>
      <c r="O957" s="7"/>
      <c r="P957" s="7"/>
      <c r="Q957" s="7"/>
      <c r="R957" s="7"/>
      <c r="S957" s="7"/>
      <c r="T957" s="7"/>
      <c r="U957" s="7"/>
      <c r="V957" s="7"/>
      <c r="W957" s="7"/>
      <c r="X957" s="7"/>
      <c r="Y957" s="7"/>
      <c r="Z957" s="7"/>
      <c r="AA957" s="7"/>
      <c r="AB957" s="7"/>
      <c r="AC957" s="7"/>
      <c r="AD957" s="7"/>
      <c r="AE957" s="7"/>
    </row>
    <row r="958" ht="13.5" customHeight="1">
      <c r="A958" s="7"/>
      <c r="B958" s="7"/>
      <c r="C958" s="7"/>
      <c r="D958" s="7"/>
      <c r="E958" s="7"/>
      <c r="F958" s="7"/>
      <c r="G958" s="7"/>
      <c r="H958" s="7"/>
      <c r="I958" s="7"/>
      <c r="J958" s="7"/>
      <c r="K958" s="7"/>
      <c r="L958" s="7"/>
      <c r="M958" s="7"/>
      <c r="N958" s="7"/>
      <c r="O958" s="7"/>
      <c r="P958" s="7"/>
      <c r="Q958" s="7"/>
      <c r="R958" s="7"/>
      <c r="S958" s="7"/>
      <c r="T958" s="7"/>
      <c r="U958" s="7"/>
      <c r="V958" s="7"/>
      <c r="W958" s="7"/>
      <c r="X958" s="7"/>
      <c r="Y958" s="7"/>
      <c r="Z958" s="7"/>
      <c r="AA958" s="7"/>
      <c r="AB958" s="7"/>
      <c r="AC958" s="7"/>
      <c r="AD958" s="7"/>
      <c r="AE958" s="7"/>
    </row>
    <row r="959" ht="13.5" customHeight="1">
      <c r="A959" s="7"/>
      <c r="B959" s="7"/>
      <c r="C959" s="7"/>
      <c r="D959" s="7"/>
      <c r="E959" s="7"/>
      <c r="F959" s="7"/>
      <c r="G959" s="7"/>
      <c r="H959" s="7"/>
      <c r="I959" s="7"/>
      <c r="J959" s="7"/>
      <c r="K959" s="7"/>
      <c r="L959" s="7"/>
      <c r="M959" s="7"/>
      <c r="N959" s="7"/>
      <c r="O959" s="7"/>
      <c r="P959" s="7"/>
      <c r="Q959" s="7"/>
      <c r="R959" s="7"/>
      <c r="S959" s="7"/>
      <c r="T959" s="7"/>
      <c r="U959" s="7"/>
      <c r="V959" s="7"/>
      <c r="W959" s="7"/>
      <c r="X959" s="7"/>
      <c r="Y959" s="7"/>
      <c r="Z959" s="7"/>
      <c r="AA959" s="7"/>
      <c r="AB959" s="7"/>
      <c r="AC959" s="7"/>
      <c r="AD959" s="7"/>
      <c r="AE959" s="7"/>
    </row>
    <row r="960" ht="13.5" customHeight="1">
      <c r="A960" s="7"/>
      <c r="B960" s="7"/>
      <c r="C960" s="7"/>
      <c r="D960" s="7"/>
      <c r="E960" s="7"/>
      <c r="F960" s="7"/>
      <c r="G960" s="7"/>
      <c r="H960" s="7"/>
      <c r="I960" s="7"/>
      <c r="J960" s="7"/>
      <c r="K960" s="7"/>
      <c r="L960" s="7"/>
      <c r="M960" s="7"/>
      <c r="N960" s="7"/>
      <c r="O960" s="7"/>
      <c r="P960" s="7"/>
      <c r="Q960" s="7"/>
      <c r="R960" s="7"/>
      <c r="S960" s="7"/>
      <c r="T960" s="7"/>
      <c r="U960" s="7"/>
      <c r="V960" s="7"/>
      <c r="W960" s="7"/>
      <c r="X960" s="7"/>
      <c r="Y960" s="7"/>
      <c r="Z960" s="7"/>
      <c r="AA960" s="7"/>
      <c r="AB960" s="7"/>
      <c r="AC960" s="7"/>
      <c r="AD960" s="7"/>
      <c r="AE960" s="7"/>
    </row>
    <row r="961" ht="13.5" customHeight="1">
      <c r="A961" s="7"/>
      <c r="B961" s="7"/>
      <c r="C961" s="7"/>
      <c r="D961" s="7"/>
      <c r="E961" s="7"/>
      <c r="F961" s="7"/>
      <c r="G961" s="7"/>
      <c r="H961" s="7"/>
      <c r="I961" s="7"/>
      <c r="J961" s="7"/>
      <c r="K961" s="7"/>
      <c r="L961" s="7"/>
      <c r="M961" s="7"/>
      <c r="N961" s="7"/>
      <c r="O961" s="7"/>
      <c r="P961" s="7"/>
      <c r="Q961" s="7"/>
      <c r="R961" s="7"/>
      <c r="S961" s="7"/>
      <c r="T961" s="7"/>
      <c r="U961" s="7"/>
      <c r="V961" s="7"/>
      <c r="W961" s="7"/>
      <c r="X961" s="7"/>
      <c r="Y961" s="7"/>
      <c r="Z961" s="7"/>
      <c r="AA961" s="7"/>
      <c r="AB961" s="7"/>
      <c r="AC961" s="7"/>
      <c r="AD961" s="7"/>
      <c r="AE961" s="7"/>
    </row>
    <row r="962" ht="13.5" customHeight="1">
      <c r="A962" s="7"/>
      <c r="B962" s="7"/>
      <c r="C962" s="7"/>
      <c r="D962" s="7"/>
      <c r="E962" s="7"/>
      <c r="F962" s="7"/>
      <c r="G962" s="7"/>
      <c r="H962" s="7"/>
      <c r="I962" s="7"/>
      <c r="J962" s="7"/>
      <c r="K962" s="7"/>
      <c r="L962" s="7"/>
      <c r="M962" s="7"/>
      <c r="N962" s="7"/>
      <c r="O962" s="7"/>
      <c r="P962" s="7"/>
      <c r="Q962" s="7"/>
      <c r="R962" s="7"/>
      <c r="S962" s="7"/>
      <c r="T962" s="7"/>
      <c r="U962" s="7"/>
      <c r="V962" s="7"/>
      <c r="W962" s="7"/>
      <c r="X962" s="7"/>
      <c r="Y962" s="7"/>
      <c r="Z962" s="7"/>
      <c r="AA962" s="7"/>
      <c r="AB962" s="7"/>
      <c r="AC962" s="7"/>
      <c r="AD962" s="7"/>
      <c r="AE962" s="7"/>
    </row>
    <row r="963" ht="13.5" customHeight="1">
      <c r="A963" s="7"/>
      <c r="B963" s="7"/>
      <c r="C963" s="7"/>
      <c r="D963" s="7"/>
      <c r="E963" s="7"/>
      <c r="F963" s="7"/>
      <c r="G963" s="7"/>
      <c r="H963" s="7"/>
      <c r="I963" s="7"/>
      <c r="J963" s="7"/>
      <c r="K963" s="7"/>
      <c r="L963" s="7"/>
      <c r="M963" s="7"/>
      <c r="N963" s="7"/>
      <c r="O963" s="7"/>
      <c r="P963" s="7"/>
      <c r="Q963" s="7"/>
      <c r="R963" s="7"/>
      <c r="S963" s="7"/>
      <c r="T963" s="7"/>
      <c r="U963" s="7"/>
      <c r="V963" s="7"/>
      <c r="W963" s="7"/>
      <c r="X963" s="7"/>
      <c r="Y963" s="7"/>
      <c r="Z963" s="7"/>
      <c r="AA963" s="7"/>
      <c r="AB963" s="7"/>
      <c r="AC963" s="7"/>
      <c r="AD963" s="7"/>
      <c r="AE963" s="7"/>
    </row>
    <row r="964" ht="13.5" customHeight="1">
      <c r="A964" s="7"/>
      <c r="B964" s="7"/>
      <c r="C964" s="7"/>
      <c r="D964" s="7"/>
      <c r="E964" s="7"/>
      <c r="F964" s="7"/>
      <c r="G964" s="7"/>
      <c r="H964" s="7"/>
      <c r="I964" s="7"/>
      <c r="J964" s="7"/>
      <c r="K964" s="7"/>
      <c r="L964" s="7"/>
      <c r="M964" s="7"/>
      <c r="N964" s="7"/>
      <c r="O964" s="7"/>
      <c r="P964" s="7"/>
      <c r="Q964" s="7"/>
      <c r="R964" s="7"/>
      <c r="S964" s="7"/>
      <c r="T964" s="7"/>
      <c r="U964" s="7"/>
      <c r="V964" s="7"/>
      <c r="W964" s="7"/>
      <c r="X964" s="7"/>
      <c r="Y964" s="7"/>
      <c r="Z964" s="7"/>
      <c r="AA964" s="7"/>
      <c r="AB964" s="7"/>
      <c r="AC964" s="7"/>
      <c r="AD964" s="7"/>
      <c r="AE964" s="7"/>
    </row>
    <row r="965" ht="13.5" customHeight="1">
      <c r="A965" s="7"/>
      <c r="B965" s="7"/>
      <c r="C965" s="7"/>
      <c r="D965" s="7"/>
      <c r="E965" s="7"/>
      <c r="F965" s="7"/>
      <c r="G965" s="7"/>
      <c r="H965" s="7"/>
      <c r="I965" s="7"/>
      <c r="J965" s="7"/>
      <c r="K965" s="7"/>
      <c r="L965" s="7"/>
      <c r="M965" s="7"/>
      <c r="N965" s="7"/>
      <c r="O965" s="7"/>
      <c r="P965" s="7"/>
      <c r="Q965" s="7"/>
      <c r="R965" s="7"/>
      <c r="S965" s="7"/>
      <c r="T965" s="7"/>
      <c r="U965" s="7"/>
      <c r="V965" s="7"/>
      <c r="W965" s="7"/>
      <c r="X965" s="7"/>
      <c r="Y965" s="7"/>
      <c r="Z965" s="7"/>
      <c r="AA965" s="7"/>
      <c r="AB965" s="7"/>
      <c r="AC965" s="7"/>
      <c r="AD965" s="7"/>
      <c r="AE965" s="7"/>
    </row>
    <row r="966" ht="13.5" customHeight="1">
      <c r="A966" s="7"/>
      <c r="B966" s="7"/>
      <c r="C966" s="7"/>
      <c r="D966" s="7"/>
      <c r="E966" s="7"/>
      <c r="F966" s="7"/>
      <c r="G966" s="7"/>
      <c r="H966" s="7"/>
      <c r="I966" s="7"/>
      <c r="J966" s="7"/>
      <c r="K966" s="7"/>
      <c r="L966" s="7"/>
      <c r="M966" s="7"/>
      <c r="N966" s="7"/>
      <c r="O966" s="7"/>
      <c r="P966" s="7"/>
      <c r="Q966" s="7"/>
      <c r="R966" s="7"/>
      <c r="S966" s="7"/>
      <c r="T966" s="7"/>
      <c r="U966" s="7"/>
      <c r="V966" s="7"/>
      <c r="W966" s="7"/>
      <c r="X966" s="7"/>
      <c r="Y966" s="7"/>
      <c r="Z966" s="7"/>
      <c r="AA966" s="7"/>
      <c r="AB966" s="7"/>
      <c r="AC966" s="7"/>
      <c r="AD966" s="7"/>
      <c r="AE966" s="7"/>
    </row>
    <row r="967" ht="13.5" customHeight="1">
      <c r="A967" s="7"/>
      <c r="B967" s="7"/>
      <c r="C967" s="7"/>
      <c r="D967" s="7"/>
      <c r="E967" s="7"/>
      <c r="F967" s="7"/>
      <c r="G967" s="7"/>
      <c r="H967" s="7"/>
      <c r="I967" s="7"/>
      <c r="J967" s="7"/>
      <c r="K967" s="7"/>
      <c r="L967" s="7"/>
      <c r="M967" s="7"/>
      <c r="N967" s="7"/>
      <c r="O967" s="7"/>
      <c r="P967" s="7"/>
      <c r="Q967" s="7"/>
      <c r="R967" s="7"/>
      <c r="S967" s="7"/>
      <c r="T967" s="7"/>
      <c r="U967" s="7"/>
      <c r="V967" s="7"/>
      <c r="W967" s="7"/>
      <c r="X967" s="7"/>
      <c r="Y967" s="7"/>
      <c r="Z967" s="7"/>
      <c r="AA967" s="7"/>
      <c r="AB967" s="7"/>
      <c r="AC967" s="7"/>
      <c r="AD967" s="7"/>
      <c r="AE967" s="7"/>
    </row>
    <row r="968" ht="13.5" customHeight="1">
      <c r="A968" s="7"/>
      <c r="B968" s="7"/>
      <c r="C968" s="7"/>
      <c r="D968" s="7"/>
      <c r="E968" s="7"/>
      <c r="F968" s="7"/>
      <c r="G968" s="7"/>
      <c r="H968" s="7"/>
      <c r="I968" s="7"/>
      <c r="J968" s="7"/>
      <c r="K968" s="7"/>
      <c r="L968" s="7"/>
      <c r="M968" s="7"/>
      <c r="N968" s="7"/>
      <c r="O968" s="7"/>
      <c r="P968" s="7"/>
      <c r="Q968" s="7"/>
      <c r="R968" s="7"/>
      <c r="S968" s="7"/>
      <c r="T968" s="7"/>
      <c r="U968" s="7"/>
      <c r="V968" s="7"/>
      <c r="W968" s="7"/>
      <c r="X968" s="7"/>
      <c r="Y968" s="7"/>
      <c r="Z968" s="7"/>
      <c r="AA968" s="7"/>
      <c r="AB968" s="7"/>
      <c r="AC968" s="7"/>
      <c r="AD968" s="7"/>
      <c r="AE968" s="7"/>
    </row>
    <row r="969" ht="13.5" customHeight="1">
      <c r="A969" s="7"/>
      <c r="B969" s="7"/>
      <c r="C969" s="7"/>
      <c r="D969" s="7"/>
      <c r="E969" s="7"/>
      <c r="F969" s="7"/>
      <c r="G969" s="7"/>
      <c r="H969" s="7"/>
      <c r="I969" s="7"/>
      <c r="J969" s="7"/>
      <c r="K969" s="7"/>
      <c r="L969" s="7"/>
      <c r="M969" s="7"/>
      <c r="N969" s="7"/>
      <c r="O969" s="7"/>
      <c r="P969" s="7"/>
      <c r="Q969" s="7"/>
      <c r="R969" s="7"/>
      <c r="S969" s="7"/>
      <c r="T969" s="7"/>
      <c r="U969" s="7"/>
      <c r="V969" s="7"/>
      <c r="W969" s="7"/>
      <c r="X969" s="7"/>
      <c r="Y969" s="7"/>
      <c r="Z969" s="7"/>
      <c r="AA969" s="7"/>
      <c r="AB969" s="7"/>
      <c r="AC969" s="7"/>
      <c r="AD969" s="7"/>
      <c r="AE969" s="7"/>
    </row>
    <row r="970" ht="13.5" customHeight="1">
      <c r="A970" s="7"/>
      <c r="B970" s="7"/>
      <c r="C970" s="7"/>
      <c r="D970" s="7"/>
      <c r="E970" s="7"/>
      <c r="F970" s="7"/>
      <c r="G970" s="7"/>
      <c r="H970" s="7"/>
      <c r="I970" s="7"/>
      <c r="J970" s="7"/>
      <c r="K970" s="7"/>
      <c r="L970" s="7"/>
      <c r="M970" s="7"/>
      <c r="N970" s="7"/>
      <c r="O970" s="7"/>
      <c r="P970" s="7"/>
      <c r="Q970" s="7"/>
      <c r="R970" s="7"/>
      <c r="S970" s="7"/>
      <c r="T970" s="7"/>
      <c r="U970" s="7"/>
      <c r="V970" s="7"/>
      <c r="W970" s="7"/>
      <c r="X970" s="7"/>
      <c r="Y970" s="7"/>
      <c r="Z970" s="7"/>
      <c r="AA970" s="7"/>
      <c r="AB970" s="7"/>
      <c r="AC970" s="7"/>
      <c r="AD970" s="7"/>
      <c r="AE970" s="7"/>
    </row>
    <row r="971" ht="13.5" customHeight="1">
      <c r="A971" s="7"/>
      <c r="B971" s="7"/>
      <c r="C971" s="7"/>
      <c r="D971" s="7"/>
      <c r="E971" s="7"/>
      <c r="F971" s="7"/>
      <c r="G971" s="7"/>
      <c r="H971" s="7"/>
      <c r="I971" s="7"/>
      <c r="J971" s="7"/>
      <c r="K971" s="7"/>
      <c r="L971" s="7"/>
      <c r="M971" s="7"/>
      <c r="N971" s="7"/>
      <c r="O971" s="7"/>
      <c r="P971" s="7"/>
      <c r="Q971" s="7"/>
      <c r="R971" s="7"/>
      <c r="S971" s="7"/>
      <c r="T971" s="7"/>
      <c r="U971" s="7"/>
      <c r="V971" s="7"/>
      <c r="W971" s="7"/>
      <c r="X971" s="7"/>
      <c r="Y971" s="7"/>
      <c r="Z971" s="7"/>
      <c r="AA971" s="7"/>
      <c r="AB971" s="7"/>
      <c r="AC971" s="7"/>
      <c r="AD971" s="7"/>
      <c r="AE971" s="7"/>
    </row>
    <row r="972" ht="13.5" customHeight="1">
      <c r="A972" s="7"/>
      <c r="B972" s="7"/>
      <c r="C972" s="7"/>
      <c r="D972" s="7"/>
      <c r="E972" s="7"/>
      <c r="F972" s="7"/>
      <c r="G972" s="7"/>
      <c r="H972" s="7"/>
      <c r="I972" s="7"/>
      <c r="J972" s="7"/>
      <c r="K972" s="7"/>
      <c r="L972" s="7"/>
      <c r="M972" s="7"/>
      <c r="N972" s="7"/>
      <c r="O972" s="7"/>
      <c r="P972" s="7"/>
      <c r="Q972" s="7"/>
      <c r="R972" s="7"/>
      <c r="S972" s="7"/>
      <c r="T972" s="7"/>
      <c r="U972" s="7"/>
      <c r="V972" s="7"/>
      <c r="W972" s="7"/>
      <c r="X972" s="7"/>
      <c r="Y972" s="7"/>
      <c r="Z972" s="7"/>
      <c r="AA972" s="7"/>
      <c r="AB972" s="7"/>
      <c r="AC972" s="7"/>
      <c r="AD972" s="7"/>
      <c r="AE972" s="7"/>
    </row>
    <row r="973" ht="13.5" customHeight="1">
      <c r="A973" s="7"/>
      <c r="B973" s="7"/>
      <c r="C973" s="7"/>
      <c r="D973" s="7"/>
      <c r="E973" s="7"/>
      <c r="F973" s="7"/>
      <c r="G973" s="7"/>
      <c r="H973" s="7"/>
      <c r="I973" s="7"/>
      <c r="J973" s="7"/>
      <c r="K973" s="7"/>
      <c r="L973" s="7"/>
      <c r="M973" s="7"/>
      <c r="N973" s="7"/>
      <c r="O973" s="7"/>
      <c r="P973" s="7"/>
      <c r="Q973" s="7"/>
      <c r="R973" s="7"/>
      <c r="S973" s="7"/>
      <c r="T973" s="7"/>
      <c r="U973" s="7"/>
      <c r="V973" s="7"/>
      <c r="W973" s="7"/>
      <c r="X973" s="7"/>
      <c r="Y973" s="7"/>
      <c r="Z973" s="7"/>
      <c r="AA973" s="7"/>
      <c r="AB973" s="7"/>
      <c r="AC973" s="7"/>
      <c r="AD973" s="7"/>
      <c r="AE973" s="7"/>
    </row>
    <row r="974" ht="13.5" customHeight="1">
      <c r="A974" s="7"/>
      <c r="B974" s="7"/>
      <c r="C974" s="7"/>
      <c r="D974" s="7"/>
      <c r="E974" s="7"/>
      <c r="F974" s="7"/>
      <c r="G974" s="7"/>
      <c r="H974" s="7"/>
      <c r="I974" s="7"/>
      <c r="J974" s="7"/>
      <c r="K974" s="7"/>
      <c r="L974" s="7"/>
      <c r="M974" s="7"/>
      <c r="N974" s="7"/>
      <c r="O974" s="7"/>
      <c r="P974" s="7"/>
      <c r="Q974" s="7"/>
      <c r="R974" s="7"/>
      <c r="S974" s="7"/>
      <c r="T974" s="7"/>
      <c r="U974" s="7"/>
      <c r="V974" s="7"/>
      <c r="W974" s="7"/>
      <c r="X974" s="7"/>
      <c r="Y974" s="7"/>
      <c r="Z974" s="7"/>
      <c r="AA974" s="7"/>
      <c r="AB974" s="7"/>
      <c r="AC974" s="7"/>
      <c r="AD974" s="7"/>
      <c r="AE974" s="7"/>
    </row>
    <row r="975" ht="13.5" customHeight="1">
      <c r="A975" s="7"/>
      <c r="B975" s="7"/>
      <c r="C975" s="7"/>
      <c r="D975" s="7"/>
      <c r="E975" s="7"/>
      <c r="F975" s="7"/>
      <c r="G975" s="7"/>
      <c r="H975" s="7"/>
      <c r="I975" s="7"/>
      <c r="J975" s="7"/>
      <c r="K975" s="7"/>
      <c r="L975" s="7"/>
      <c r="M975" s="7"/>
      <c r="N975" s="7"/>
      <c r="O975" s="7"/>
      <c r="P975" s="7"/>
      <c r="Q975" s="7"/>
      <c r="R975" s="7"/>
      <c r="S975" s="7"/>
      <c r="T975" s="7"/>
      <c r="U975" s="7"/>
      <c r="V975" s="7"/>
      <c r="W975" s="7"/>
      <c r="X975" s="7"/>
      <c r="Y975" s="7"/>
      <c r="Z975" s="7"/>
      <c r="AA975" s="7"/>
      <c r="AB975" s="7"/>
      <c r="AC975" s="7"/>
      <c r="AD975" s="7"/>
      <c r="AE975" s="7"/>
    </row>
    <row r="976" ht="13.5" customHeight="1">
      <c r="A976" s="7"/>
      <c r="B976" s="7"/>
      <c r="C976" s="7"/>
      <c r="D976" s="7"/>
      <c r="E976" s="7"/>
      <c r="F976" s="7"/>
      <c r="G976" s="7"/>
      <c r="H976" s="7"/>
      <c r="I976" s="7"/>
      <c r="J976" s="7"/>
      <c r="K976" s="7"/>
      <c r="L976" s="7"/>
      <c r="M976" s="7"/>
      <c r="N976" s="7"/>
      <c r="O976" s="7"/>
      <c r="P976" s="7"/>
      <c r="Q976" s="7"/>
      <c r="R976" s="7"/>
      <c r="S976" s="7"/>
      <c r="T976" s="7"/>
      <c r="U976" s="7"/>
      <c r="V976" s="7"/>
      <c r="W976" s="7"/>
      <c r="X976" s="7"/>
      <c r="Y976" s="7"/>
      <c r="Z976" s="7"/>
      <c r="AA976" s="7"/>
      <c r="AB976" s="7"/>
      <c r="AC976" s="7"/>
      <c r="AD976" s="7"/>
      <c r="AE976" s="7"/>
    </row>
    <row r="977" ht="13.5" customHeight="1">
      <c r="A977" s="7"/>
      <c r="B977" s="7"/>
      <c r="C977" s="7"/>
      <c r="D977" s="7"/>
      <c r="E977" s="7"/>
      <c r="F977" s="7"/>
      <c r="G977" s="7"/>
      <c r="H977" s="7"/>
      <c r="I977" s="7"/>
      <c r="J977" s="7"/>
      <c r="K977" s="7"/>
      <c r="L977" s="7"/>
      <c r="M977" s="7"/>
      <c r="N977" s="7"/>
      <c r="O977" s="7"/>
      <c r="P977" s="7"/>
      <c r="Q977" s="7"/>
      <c r="R977" s="7"/>
      <c r="S977" s="7"/>
      <c r="T977" s="7"/>
      <c r="U977" s="7"/>
      <c r="V977" s="7"/>
      <c r="W977" s="7"/>
      <c r="X977" s="7"/>
      <c r="Y977" s="7"/>
      <c r="Z977" s="7"/>
      <c r="AA977" s="7"/>
      <c r="AB977" s="7"/>
      <c r="AC977" s="7"/>
      <c r="AD977" s="7"/>
      <c r="AE977" s="7"/>
    </row>
    <row r="978" ht="13.5" customHeight="1">
      <c r="A978" s="7"/>
      <c r="B978" s="7"/>
      <c r="C978" s="7"/>
      <c r="D978" s="7"/>
      <c r="E978" s="7"/>
      <c r="F978" s="7"/>
      <c r="G978" s="7"/>
      <c r="H978" s="7"/>
      <c r="I978" s="7"/>
      <c r="J978" s="7"/>
      <c r="K978" s="7"/>
      <c r="L978" s="7"/>
      <c r="M978" s="7"/>
      <c r="N978" s="7"/>
      <c r="O978" s="7"/>
      <c r="P978" s="7"/>
      <c r="Q978" s="7"/>
      <c r="R978" s="7"/>
      <c r="S978" s="7"/>
      <c r="T978" s="7"/>
      <c r="U978" s="7"/>
      <c r="V978" s="7"/>
      <c r="W978" s="7"/>
      <c r="X978" s="7"/>
      <c r="Y978" s="7"/>
      <c r="Z978" s="7"/>
      <c r="AA978" s="7"/>
      <c r="AB978" s="7"/>
      <c r="AC978" s="7"/>
      <c r="AD978" s="7"/>
      <c r="AE978" s="7"/>
    </row>
    <row r="979" ht="13.5" customHeight="1">
      <c r="A979" s="7"/>
      <c r="B979" s="7"/>
      <c r="C979" s="7"/>
      <c r="D979" s="7"/>
      <c r="E979" s="7"/>
      <c r="F979" s="7"/>
      <c r="G979" s="7"/>
      <c r="H979" s="7"/>
      <c r="I979" s="7"/>
      <c r="J979" s="7"/>
      <c r="K979" s="7"/>
      <c r="L979" s="7"/>
      <c r="M979" s="7"/>
      <c r="N979" s="7"/>
      <c r="O979" s="7"/>
      <c r="P979" s="7"/>
      <c r="Q979" s="7"/>
      <c r="R979" s="7"/>
      <c r="S979" s="7"/>
      <c r="T979" s="7"/>
      <c r="U979" s="7"/>
      <c r="V979" s="7"/>
      <c r="W979" s="7"/>
      <c r="X979" s="7"/>
      <c r="Y979" s="7"/>
      <c r="Z979" s="7"/>
      <c r="AA979" s="7"/>
      <c r="AB979" s="7"/>
      <c r="AC979" s="7"/>
      <c r="AD979" s="7"/>
      <c r="AE979" s="7"/>
    </row>
    <row r="980" ht="13.5" customHeight="1">
      <c r="A980" s="7"/>
      <c r="B980" s="7"/>
      <c r="C980" s="7"/>
      <c r="D980" s="7"/>
      <c r="E980" s="7"/>
      <c r="F980" s="7"/>
      <c r="G980" s="7"/>
      <c r="H980" s="7"/>
      <c r="I980" s="7"/>
      <c r="J980" s="7"/>
      <c r="K980" s="7"/>
      <c r="L980" s="7"/>
      <c r="M980" s="7"/>
      <c r="N980" s="7"/>
      <c r="O980" s="7"/>
      <c r="P980" s="7"/>
      <c r="Q980" s="7"/>
      <c r="R980" s="7"/>
      <c r="S980" s="7"/>
      <c r="T980" s="7"/>
      <c r="U980" s="7"/>
      <c r="V980" s="7"/>
      <c r="W980" s="7"/>
      <c r="X980" s="7"/>
      <c r="Y980" s="7"/>
      <c r="Z980" s="7"/>
      <c r="AA980" s="7"/>
      <c r="AB980" s="7"/>
      <c r="AC980" s="7"/>
      <c r="AD980" s="7"/>
      <c r="AE980" s="7"/>
    </row>
    <row r="981" ht="13.5" customHeight="1">
      <c r="A981" s="7"/>
      <c r="B981" s="7"/>
      <c r="C981" s="7"/>
      <c r="D981" s="7"/>
      <c r="E981" s="7"/>
      <c r="F981" s="7"/>
      <c r="G981" s="7"/>
      <c r="H981" s="7"/>
      <c r="I981" s="7"/>
      <c r="J981" s="7"/>
      <c r="K981" s="7"/>
      <c r="L981" s="7"/>
      <c r="M981" s="7"/>
      <c r="N981" s="7"/>
      <c r="O981" s="7"/>
      <c r="P981" s="7"/>
      <c r="Q981" s="7"/>
      <c r="R981" s="7"/>
      <c r="S981" s="7"/>
      <c r="T981" s="7"/>
      <c r="U981" s="7"/>
      <c r="V981" s="7"/>
      <c r="W981" s="7"/>
      <c r="X981" s="7"/>
      <c r="Y981" s="7"/>
      <c r="Z981" s="7"/>
      <c r="AA981" s="7"/>
      <c r="AB981" s="7"/>
      <c r="AC981" s="7"/>
      <c r="AD981" s="7"/>
      <c r="AE981" s="7"/>
    </row>
    <row r="982" ht="13.5" customHeight="1">
      <c r="A982" s="7"/>
      <c r="B982" s="7"/>
      <c r="C982" s="7"/>
      <c r="D982" s="7"/>
      <c r="E982" s="7"/>
      <c r="F982" s="7"/>
      <c r="G982" s="7"/>
      <c r="H982" s="7"/>
      <c r="I982" s="7"/>
      <c r="J982" s="7"/>
      <c r="K982" s="7"/>
      <c r="L982" s="7"/>
      <c r="M982" s="7"/>
      <c r="N982" s="7"/>
      <c r="O982" s="7"/>
      <c r="P982" s="7"/>
      <c r="Q982" s="7"/>
      <c r="R982" s="7"/>
      <c r="S982" s="7"/>
      <c r="T982" s="7"/>
      <c r="U982" s="7"/>
      <c r="V982" s="7"/>
      <c r="W982" s="7"/>
      <c r="X982" s="7"/>
      <c r="Y982" s="7"/>
      <c r="Z982" s="7"/>
      <c r="AA982" s="7"/>
      <c r="AB982" s="7"/>
      <c r="AC982" s="7"/>
      <c r="AD982" s="7"/>
      <c r="AE982" s="7"/>
    </row>
    <row r="983" ht="13.5" customHeight="1">
      <c r="A983" s="7"/>
      <c r="B983" s="7"/>
      <c r="C983" s="7"/>
      <c r="D983" s="7"/>
      <c r="E983" s="7"/>
      <c r="F983" s="7"/>
      <c r="G983" s="7"/>
      <c r="H983" s="7"/>
      <c r="I983" s="7"/>
      <c r="J983" s="7"/>
      <c r="K983" s="7"/>
      <c r="L983" s="7"/>
      <c r="M983" s="7"/>
      <c r="N983" s="7"/>
      <c r="O983" s="7"/>
      <c r="P983" s="7"/>
      <c r="Q983" s="7"/>
      <c r="R983" s="7"/>
      <c r="S983" s="7"/>
      <c r="T983" s="7"/>
      <c r="U983" s="7"/>
      <c r="V983" s="7"/>
      <c r="W983" s="7"/>
      <c r="X983" s="7"/>
      <c r="Y983" s="7"/>
      <c r="Z983" s="7"/>
      <c r="AA983" s="7"/>
      <c r="AB983" s="7"/>
      <c r="AC983" s="7"/>
      <c r="AD983" s="7"/>
      <c r="AE983" s="7"/>
    </row>
    <row r="984" ht="13.5" customHeight="1">
      <c r="A984" s="7"/>
      <c r="B984" s="7"/>
      <c r="C984" s="7"/>
      <c r="D984" s="7"/>
      <c r="E984" s="7"/>
      <c r="F984" s="7"/>
      <c r="G984" s="7"/>
      <c r="H984" s="7"/>
      <c r="I984" s="7"/>
      <c r="J984" s="7"/>
      <c r="K984" s="7"/>
      <c r="L984" s="7"/>
      <c r="M984" s="7"/>
      <c r="N984" s="7"/>
      <c r="O984" s="7"/>
      <c r="P984" s="7"/>
      <c r="Q984" s="7"/>
      <c r="R984" s="7"/>
      <c r="S984" s="7"/>
      <c r="T984" s="7"/>
      <c r="U984" s="7"/>
      <c r="V984" s="7"/>
      <c r="W984" s="7"/>
      <c r="X984" s="7"/>
      <c r="Y984" s="7"/>
      <c r="Z984" s="7"/>
      <c r="AA984" s="7"/>
      <c r="AB984" s="7"/>
      <c r="AC984" s="7"/>
      <c r="AD984" s="7"/>
      <c r="AE984" s="7"/>
    </row>
    <row r="985" ht="13.5" customHeight="1">
      <c r="A985" s="7"/>
      <c r="B985" s="7"/>
      <c r="C985" s="7"/>
      <c r="D985" s="7"/>
      <c r="E985" s="7"/>
      <c r="F985" s="7"/>
      <c r="G985" s="7"/>
      <c r="H985" s="7"/>
      <c r="I985" s="7"/>
      <c r="J985" s="7"/>
      <c r="K985" s="7"/>
      <c r="L985" s="7"/>
      <c r="M985" s="7"/>
      <c r="N985" s="7"/>
      <c r="O985" s="7"/>
      <c r="P985" s="7"/>
      <c r="Q985" s="7"/>
      <c r="R985" s="7"/>
      <c r="S985" s="7"/>
      <c r="T985" s="7"/>
      <c r="U985" s="7"/>
      <c r="V985" s="7"/>
      <c r="W985" s="7"/>
      <c r="X985" s="7"/>
      <c r="Y985" s="7"/>
      <c r="Z985" s="7"/>
      <c r="AA985" s="7"/>
      <c r="AB985" s="7"/>
      <c r="AC985" s="7"/>
      <c r="AD985" s="7"/>
      <c r="AE985" s="7"/>
    </row>
    <row r="986" ht="13.5" customHeight="1">
      <c r="A986" s="7"/>
      <c r="B986" s="7"/>
      <c r="C986" s="7"/>
      <c r="D986" s="7"/>
      <c r="E986" s="7"/>
      <c r="F986" s="7"/>
      <c r="G986" s="7"/>
      <c r="H986" s="7"/>
      <c r="I986" s="7"/>
      <c r="J986" s="7"/>
      <c r="K986" s="7"/>
      <c r="L986" s="7"/>
      <c r="M986" s="7"/>
      <c r="N986" s="7"/>
      <c r="O986" s="7"/>
      <c r="P986" s="7"/>
      <c r="Q986" s="7"/>
      <c r="R986" s="7"/>
      <c r="S986" s="7"/>
      <c r="T986" s="7"/>
      <c r="U986" s="7"/>
      <c r="V986" s="7"/>
      <c r="W986" s="7"/>
      <c r="X986" s="7"/>
      <c r="Y986" s="7"/>
      <c r="Z986" s="7"/>
      <c r="AA986" s="7"/>
      <c r="AB986" s="7"/>
      <c r="AC986" s="7"/>
      <c r="AD986" s="7"/>
      <c r="AE986" s="7"/>
    </row>
    <row r="987" ht="13.5" customHeight="1">
      <c r="A987" s="7"/>
      <c r="B987" s="7"/>
      <c r="C987" s="7"/>
      <c r="D987" s="7"/>
      <c r="E987" s="7"/>
      <c r="F987" s="7"/>
      <c r="G987" s="7"/>
      <c r="H987" s="7"/>
      <c r="I987" s="7"/>
      <c r="J987" s="7"/>
      <c r="K987" s="7"/>
      <c r="L987" s="7"/>
      <c r="M987" s="7"/>
      <c r="N987" s="7"/>
      <c r="O987" s="7"/>
      <c r="P987" s="7"/>
      <c r="Q987" s="7"/>
      <c r="R987" s="7"/>
      <c r="S987" s="7"/>
      <c r="T987" s="7"/>
      <c r="U987" s="7"/>
      <c r="V987" s="7"/>
      <c r="W987" s="7"/>
      <c r="X987" s="7"/>
      <c r="Y987" s="7"/>
      <c r="Z987" s="7"/>
      <c r="AA987" s="7"/>
      <c r="AB987" s="7"/>
      <c r="AC987" s="7"/>
      <c r="AD987" s="7"/>
      <c r="AE987" s="7"/>
    </row>
    <row r="988" ht="13.5" customHeight="1">
      <c r="A988" s="7"/>
      <c r="B988" s="7"/>
      <c r="C988" s="7"/>
      <c r="D988" s="7"/>
      <c r="E988" s="7"/>
      <c r="F988" s="7"/>
      <c r="G988" s="7"/>
      <c r="H988" s="7"/>
      <c r="I988" s="7"/>
      <c r="J988" s="7"/>
      <c r="K988" s="7"/>
      <c r="L988" s="7"/>
      <c r="M988" s="7"/>
      <c r="N988" s="7"/>
      <c r="O988" s="7"/>
      <c r="P988" s="7"/>
      <c r="Q988" s="7"/>
      <c r="R988" s="7"/>
      <c r="S988" s="7"/>
      <c r="T988" s="7"/>
      <c r="U988" s="7"/>
      <c r="V988" s="7"/>
      <c r="W988" s="7"/>
      <c r="X988" s="7"/>
      <c r="Y988" s="7"/>
      <c r="Z988" s="7"/>
      <c r="AA988" s="7"/>
      <c r="AB988" s="7"/>
      <c r="AC988" s="7"/>
      <c r="AD988" s="7"/>
      <c r="AE988" s="7"/>
    </row>
    <row r="989" ht="13.5" customHeight="1">
      <c r="A989" s="7"/>
      <c r="B989" s="7"/>
      <c r="C989" s="7"/>
      <c r="D989" s="7"/>
      <c r="E989" s="7"/>
      <c r="F989" s="7"/>
      <c r="G989" s="7"/>
      <c r="H989" s="7"/>
      <c r="I989" s="7"/>
      <c r="J989" s="7"/>
      <c r="K989" s="7"/>
      <c r="L989" s="7"/>
      <c r="M989" s="7"/>
      <c r="N989" s="7"/>
      <c r="O989" s="7"/>
      <c r="P989" s="7"/>
      <c r="Q989" s="7"/>
      <c r="R989" s="7"/>
      <c r="S989" s="7"/>
      <c r="T989" s="7"/>
      <c r="U989" s="7"/>
      <c r="V989" s="7"/>
      <c r="W989" s="7"/>
      <c r="X989" s="7"/>
      <c r="Y989" s="7"/>
      <c r="Z989" s="7"/>
      <c r="AA989" s="7"/>
      <c r="AB989" s="7"/>
      <c r="AC989" s="7"/>
      <c r="AD989" s="7"/>
      <c r="AE989" s="7"/>
    </row>
    <row r="990" ht="13.5" customHeight="1">
      <c r="A990" s="7"/>
      <c r="B990" s="7"/>
      <c r="C990" s="7"/>
      <c r="D990" s="7"/>
      <c r="E990" s="7"/>
      <c r="F990" s="7"/>
      <c r="G990" s="7"/>
      <c r="H990" s="7"/>
      <c r="I990" s="7"/>
      <c r="J990" s="7"/>
      <c r="K990" s="7"/>
      <c r="L990" s="7"/>
      <c r="M990" s="7"/>
      <c r="N990" s="7"/>
      <c r="O990" s="7"/>
      <c r="P990" s="7"/>
      <c r="Q990" s="7"/>
      <c r="R990" s="7"/>
      <c r="S990" s="7"/>
      <c r="T990" s="7"/>
      <c r="U990" s="7"/>
      <c r="V990" s="7"/>
      <c r="W990" s="7"/>
      <c r="X990" s="7"/>
      <c r="Y990" s="7"/>
      <c r="Z990" s="7"/>
      <c r="AA990" s="7"/>
      <c r="AB990" s="7"/>
      <c r="AC990" s="7"/>
      <c r="AD990" s="7"/>
      <c r="AE990" s="7"/>
    </row>
    <row r="991" ht="13.5" customHeight="1">
      <c r="A991" s="7"/>
      <c r="B991" s="7"/>
      <c r="C991" s="7"/>
      <c r="D991" s="7"/>
      <c r="E991" s="7"/>
      <c r="F991" s="7"/>
      <c r="G991" s="7"/>
      <c r="H991" s="7"/>
      <c r="I991" s="7"/>
      <c r="J991" s="7"/>
      <c r="K991" s="7"/>
      <c r="L991" s="7"/>
      <c r="M991" s="7"/>
      <c r="N991" s="7"/>
      <c r="O991" s="7"/>
      <c r="P991" s="7"/>
      <c r="Q991" s="7"/>
      <c r="R991" s="7"/>
      <c r="S991" s="7"/>
      <c r="T991" s="7"/>
      <c r="U991" s="7"/>
      <c r="V991" s="7"/>
      <c r="W991" s="7"/>
      <c r="X991" s="7"/>
      <c r="Y991" s="7"/>
      <c r="Z991" s="7"/>
      <c r="AA991" s="7"/>
      <c r="AB991" s="7"/>
      <c r="AC991" s="7"/>
      <c r="AD991" s="7"/>
      <c r="AE991" s="7"/>
    </row>
    <row r="992" ht="13.5" customHeight="1">
      <c r="A992" s="7"/>
      <c r="B992" s="7"/>
      <c r="C992" s="7"/>
      <c r="D992" s="7"/>
      <c r="E992" s="7"/>
      <c r="F992" s="7"/>
      <c r="G992" s="7"/>
      <c r="H992" s="7"/>
      <c r="I992" s="7"/>
      <c r="J992" s="7"/>
      <c r="K992" s="7"/>
      <c r="L992" s="7"/>
      <c r="M992" s="7"/>
      <c r="N992" s="7"/>
      <c r="O992" s="7"/>
      <c r="P992" s="7"/>
      <c r="Q992" s="7"/>
      <c r="R992" s="7"/>
      <c r="S992" s="7"/>
      <c r="T992" s="7"/>
      <c r="U992" s="7"/>
      <c r="V992" s="7"/>
      <c r="W992" s="7"/>
      <c r="X992" s="7"/>
      <c r="Y992" s="7"/>
      <c r="Z992" s="7"/>
      <c r="AA992" s="7"/>
      <c r="AB992" s="7"/>
      <c r="AC992" s="7"/>
      <c r="AD992" s="7"/>
      <c r="AE992" s="7"/>
    </row>
    <row r="993" ht="13.5" customHeight="1">
      <c r="A993" s="7"/>
      <c r="B993" s="7"/>
      <c r="C993" s="7"/>
      <c r="D993" s="7"/>
      <c r="E993" s="7"/>
      <c r="F993" s="7"/>
      <c r="G993" s="7"/>
      <c r="H993" s="7"/>
      <c r="I993" s="7"/>
      <c r="J993" s="7"/>
      <c r="K993" s="7"/>
      <c r="L993" s="7"/>
      <c r="M993" s="7"/>
      <c r="N993" s="7"/>
      <c r="O993" s="7"/>
      <c r="P993" s="7"/>
      <c r="Q993" s="7"/>
      <c r="R993" s="7"/>
      <c r="S993" s="7"/>
      <c r="T993" s="7"/>
      <c r="U993" s="7"/>
      <c r="V993" s="7"/>
      <c r="W993" s="7"/>
      <c r="X993" s="7"/>
      <c r="Y993" s="7"/>
      <c r="Z993" s="7"/>
      <c r="AA993" s="7"/>
      <c r="AB993" s="7"/>
      <c r="AC993" s="7"/>
      <c r="AD993" s="7"/>
      <c r="AE993" s="7"/>
    </row>
    <row r="994" ht="13.5" customHeight="1">
      <c r="A994" s="7"/>
      <c r="B994" s="7"/>
      <c r="C994" s="7"/>
      <c r="D994" s="7"/>
      <c r="E994" s="7"/>
      <c r="F994" s="7"/>
      <c r="G994" s="7"/>
      <c r="H994" s="7"/>
      <c r="I994" s="7"/>
      <c r="J994" s="7"/>
      <c r="K994" s="7"/>
      <c r="L994" s="7"/>
      <c r="M994" s="7"/>
      <c r="N994" s="7"/>
      <c r="O994" s="7"/>
      <c r="P994" s="7"/>
      <c r="Q994" s="7"/>
      <c r="R994" s="7"/>
      <c r="S994" s="7"/>
      <c r="T994" s="7"/>
      <c r="U994" s="7"/>
      <c r="V994" s="7"/>
      <c r="W994" s="7"/>
      <c r="X994" s="7"/>
      <c r="Y994" s="7"/>
      <c r="Z994" s="7"/>
      <c r="AA994" s="7"/>
      <c r="AB994" s="7"/>
      <c r="AC994" s="7"/>
      <c r="AD994" s="7"/>
      <c r="AE994" s="7"/>
    </row>
    <row r="995" ht="13.5" customHeight="1">
      <c r="A995" s="7"/>
      <c r="B995" s="7"/>
      <c r="C995" s="7"/>
      <c r="D995" s="7"/>
      <c r="E995" s="7"/>
      <c r="F995" s="7"/>
      <c r="G995" s="7"/>
      <c r="H995" s="7"/>
      <c r="I995" s="7"/>
      <c r="J995" s="7"/>
      <c r="K995" s="7"/>
      <c r="L995" s="7"/>
      <c r="M995" s="7"/>
      <c r="N995" s="7"/>
      <c r="O995" s="7"/>
      <c r="P995" s="7"/>
      <c r="Q995" s="7"/>
      <c r="R995" s="7"/>
      <c r="S995" s="7"/>
      <c r="T995" s="7"/>
      <c r="U995" s="7"/>
      <c r="V995" s="7"/>
      <c r="W995" s="7"/>
      <c r="X995" s="7"/>
      <c r="Y995" s="7"/>
      <c r="Z995" s="7"/>
      <c r="AA995" s="7"/>
      <c r="AB995" s="7"/>
      <c r="AC995" s="7"/>
      <c r="AD995" s="7"/>
      <c r="AE995" s="7"/>
    </row>
    <row r="996" ht="13.5" customHeight="1">
      <c r="A996" s="7"/>
      <c r="B996" s="7"/>
      <c r="C996" s="7"/>
      <c r="D996" s="7"/>
      <c r="E996" s="7"/>
      <c r="F996" s="7"/>
      <c r="G996" s="7"/>
      <c r="H996" s="7"/>
      <c r="I996" s="7"/>
      <c r="J996" s="7"/>
      <c r="K996" s="7"/>
      <c r="L996" s="7"/>
      <c r="M996" s="7"/>
      <c r="N996" s="7"/>
      <c r="O996" s="7"/>
      <c r="P996" s="7"/>
      <c r="Q996" s="7"/>
      <c r="R996" s="7"/>
      <c r="S996" s="7"/>
      <c r="T996" s="7"/>
      <c r="U996" s="7"/>
      <c r="V996" s="7"/>
      <c r="W996" s="7"/>
      <c r="X996" s="7"/>
      <c r="Y996" s="7"/>
      <c r="Z996" s="7"/>
      <c r="AA996" s="7"/>
      <c r="AB996" s="7"/>
      <c r="AC996" s="7"/>
      <c r="AD996" s="7"/>
      <c r="AE996" s="7"/>
    </row>
    <row r="997" ht="13.5" customHeight="1">
      <c r="A997" s="7"/>
      <c r="B997" s="7"/>
      <c r="C997" s="7"/>
      <c r="D997" s="7"/>
      <c r="E997" s="7"/>
      <c r="F997" s="7"/>
      <c r="G997" s="7"/>
      <c r="H997" s="7"/>
      <c r="I997" s="7"/>
      <c r="J997" s="7"/>
      <c r="K997" s="7"/>
      <c r="L997" s="7"/>
      <c r="M997" s="7"/>
      <c r="N997" s="7"/>
      <c r="O997" s="7"/>
      <c r="P997" s="7"/>
      <c r="Q997" s="7"/>
      <c r="R997" s="7"/>
      <c r="S997" s="7"/>
      <c r="T997" s="7"/>
      <c r="U997" s="7"/>
      <c r="V997" s="7"/>
      <c r="W997" s="7"/>
      <c r="X997" s="7"/>
      <c r="Y997" s="7"/>
      <c r="Z997" s="7"/>
      <c r="AA997" s="7"/>
      <c r="AB997" s="7"/>
      <c r="AC997" s="7"/>
      <c r="AD997" s="7"/>
      <c r="AE997" s="7"/>
    </row>
    <row r="998" ht="13.5" customHeight="1">
      <c r="A998" s="7"/>
      <c r="B998" s="7"/>
      <c r="C998" s="7"/>
      <c r="D998" s="7"/>
      <c r="E998" s="7"/>
      <c r="F998" s="7"/>
      <c r="G998" s="7"/>
      <c r="H998" s="7"/>
      <c r="I998" s="7"/>
      <c r="J998" s="7"/>
      <c r="K998" s="7"/>
      <c r="L998" s="7"/>
      <c r="M998" s="7"/>
      <c r="N998" s="7"/>
      <c r="O998" s="7"/>
      <c r="P998" s="7"/>
      <c r="Q998" s="7"/>
      <c r="R998" s="7"/>
      <c r="S998" s="7"/>
      <c r="T998" s="7"/>
      <c r="U998" s="7"/>
      <c r="V998" s="7"/>
      <c r="W998" s="7"/>
      <c r="X998" s="7"/>
      <c r="Y998" s="7"/>
      <c r="Z998" s="7"/>
      <c r="AA998" s="7"/>
      <c r="AB998" s="7"/>
      <c r="AC998" s="7"/>
      <c r="AD998" s="7"/>
      <c r="AE998" s="7"/>
    </row>
    <row r="999" ht="13.5" customHeight="1">
      <c r="A999" s="7"/>
      <c r="B999" s="7"/>
      <c r="C999" s="7"/>
      <c r="D999" s="7"/>
      <c r="E999" s="7"/>
      <c r="F999" s="7"/>
      <c r="G999" s="7"/>
      <c r="H999" s="7"/>
      <c r="I999" s="7"/>
      <c r="J999" s="7"/>
      <c r="K999" s="7"/>
      <c r="L999" s="7"/>
      <c r="M999" s="7"/>
      <c r="N999" s="7"/>
      <c r="O999" s="7"/>
      <c r="P999" s="7"/>
      <c r="Q999" s="7"/>
      <c r="R999" s="7"/>
      <c r="S999" s="7"/>
      <c r="T999" s="7"/>
      <c r="U999" s="7"/>
      <c r="V999" s="7"/>
      <c r="W999" s="7"/>
      <c r="X999" s="7"/>
      <c r="Y999" s="7"/>
      <c r="Z999" s="7"/>
      <c r="AA999" s="7"/>
      <c r="AB999" s="7"/>
      <c r="AC999" s="7"/>
      <c r="AD999" s="7"/>
      <c r="AE999" s="7"/>
    </row>
    <row r="1000" ht="13.5" customHeight="1">
      <c r="A1000" s="7"/>
      <c r="B1000" s="7"/>
      <c r="C1000" s="7"/>
      <c r="D1000" s="7"/>
      <c r="E1000" s="7"/>
      <c r="F1000" s="7"/>
      <c r="G1000" s="7"/>
      <c r="H1000" s="7"/>
      <c r="I1000" s="7"/>
      <c r="J1000" s="7"/>
      <c r="K1000" s="7"/>
      <c r="L1000" s="7"/>
      <c r="M1000" s="7"/>
      <c r="N1000" s="7"/>
      <c r="O1000" s="7"/>
      <c r="P1000" s="7"/>
      <c r="Q1000" s="7"/>
      <c r="R1000" s="7"/>
      <c r="S1000" s="7"/>
      <c r="T1000" s="7"/>
      <c r="U1000" s="7"/>
      <c r="V1000" s="7"/>
      <c r="W1000" s="7"/>
      <c r="X1000" s="7"/>
      <c r="Y1000" s="7"/>
      <c r="Z1000" s="7"/>
      <c r="AA1000" s="7"/>
      <c r="AB1000" s="7"/>
      <c r="AC1000" s="7"/>
      <c r="AD1000" s="7"/>
      <c r="AE1000" s="7"/>
    </row>
  </sheetData>
  <mergeCells count="60">
    <mergeCell ref="T11:U11"/>
    <mergeCell ref="W11:X11"/>
    <mergeCell ref="Z11:AA11"/>
    <mergeCell ref="AC11:AD11"/>
    <mergeCell ref="E11:F11"/>
    <mergeCell ref="E12:F12"/>
    <mergeCell ref="K11:L11"/>
    <mergeCell ref="K12:L12"/>
    <mergeCell ref="Q11:R11"/>
    <mergeCell ref="Q12:R12"/>
    <mergeCell ref="T12:U12"/>
    <mergeCell ref="W12:X12"/>
    <mergeCell ref="Z12:AA12"/>
    <mergeCell ref="AC12:AD12"/>
    <mergeCell ref="B10:C10"/>
    <mergeCell ref="B11:C11"/>
    <mergeCell ref="H11:I11"/>
    <mergeCell ref="N11:O11"/>
    <mergeCell ref="B12:C12"/>
    <mergeCell ref="H12:I12"/>
    <mergeCell ref="N12:O12"/>
    <mergeCell ref="W4:X4"/>
    <mergeCell ref="Z4:AA4"/>
    <mergeCell ref="AC4:AD4"/>
    <mergeCell ref="Q4:R4"/>
    <mergeCell ref="Q5:R5"/>
    <mergeCell ref="Q6:R6"/>
    <mergeCell ref="T6:U6"/>
    <mergeCell ref="W6:X6"/>
    <mergeCell ref="Z6:AA6"/>
    <mergeCell ref="AC6:AD6"/>
    <mergeCell ref="T5:U5"/>
    <mergeCell ref="W5:X5"/>
    <mergeCell ref="Z5:AA5"/>
    <mergeCell ref="AC5:AD5"/>
    <mergeCell ref="B4:C4"/>
    <mergeCell ref="H4:I4"/>
    <mergeCell ref="N4:O4"/>
    <mergeCell ref="T4:U4"/>
    <mergeCell ref="B5:C5"/>
    <mergeCell ref="H5:I5"/>
    <mergeCell ref="N5:O5"/>
    <mergeCell ref="T10:U10"/>
    <mergeCell ref="W10:X10"/>
    <mergeCell ref="Z10:AA10"/>
    <mergeCell ref="AC10:AD10"/>
    <mergeCell ref="K4:L4"/>
    <mergeCell ref="K5:L5"/>
    <mergeCell ref="K6:L6"/>
    <mergeCell ref="N6:O6"/>
    <mergeCell ref="K10:L10"/>
    <mergeCell ref="N10:O10"/>
    <mergeCell ref="Q10:R10"/>
    <mergeCell ref="E4:F4"/>
    <mergeCell ref="E5:F5"/>
    <mergeCell ref="B6:C6"/>
    <mergeCell ref="E6:F6"/>
    <mergeCell ref="H6:I6"/>
    <mergeCell ref="E10:F10"/>
    <mergeCell ref="H10:I10"/>
  </mergeCell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9E2F3"/>
    <pageSetUpPr/>
  </sheetPr>
  <sheetViews>
    <sheetView showGridLines="0" workbookViewId="0">
      <pane xSplit="5.0" ySplit="38.0" topLeftCell="F39" activePane="bottomRight" state="frozen"/>
      <selection activeCell="F1" sqref="F1" pane="topRight"/>
      <selection activeCell="A39" sqref="A39" pane="bottomLeft"/>
      <selection activeCell="F39" sqref="F39" pane="bottomRight"/>
    </sheetView>
  </sheetViews>
  <sheetFormatPr customHeight="1" defaultColWidth="14.43" defaultRowHeight="15.0" outlineLevelRow="2"/>
  <cols>
    <col customWidth="1" min="1" max="1" width="31.14"/>
    <col customWidth="1" min="2" max="2" width="40.86"/>
    <col customWidth="1" min="3" max="3" width="1.43"/>
    <col customWidth="1" min="4" max="4" width="16.43"/>
    <col customWidth="1" min="5" max="5" width="1.43"/>
    <col customWidth="1" min="6" max="16" width="7.14"/>
    <col customWidth="1" min="17" max="17" width="1.43"/>
    <col customWidth="1" min="18" max="28" width="7.14"/>
    <col customWidth="1" min="29" max="29" width="1.43"/>
    <col customWidth="1" min="30" max="40" width="7.14"/>
    <col customWidth="1" min="41" max="41" width="1.43"/>
    <col customWidth="1" min="42" max="52" width="7.14"/>
    <col customWidth="1" min="53" max="53" width="1.43"/>
    <col customWidth="1" min="54" max="64" width="7.14"/>
    <col customWidth="1" min="65" max="65" width="1.43"/>
    <col customWidth="1" min="66" max="76" width="7.14"/>
    <col customWidth="1" min="77" max="77" width="1.43"/>
    <col customWidth="1" min="78" max="88" width="7.14"/>
    <col customWidth="1" min="89" max="89" width="1.43"/>
    <col customWidth="1" min="90" max="100" width="7.14"/>
    <col customWidth="1" min="101" max="101" width="1.43"/>
    <col customWidth="1" min="102" max="112" width="7.14"/>
  </cols>
  <sheetData>
    <row r="1" ht="13.5" customHeight="1">
      <c r="A1" s="60" t="s">
        <v>104</v>
      </c>
      <c r="B1" s="147"/>
      <c r="C1" s="147"/>
      <c r="D1" s="147"/>
      <c r="E1" s="147"/>
      <c r="F1" s="147"/>
      <c r="G1" s="147"/>
      <c r="H1" s="147"/>
      <c r="I1" s="147"/>
      <c r="J1" s="147"/>
      <c r="K1" s="147"/>
      <c r="L1" s="147"/>
      <c r="M1" s="147"/>
      <c r="N1" s="147"/>
      <c r="O1" s="147"/>
      <c r="P1" s="147"/>
      <c r="Q1" s="7"/>
      <c r="R1" s="68"/>
      <c r="T1" s="7"/>
      <c r="U1" s="148"/>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row>
    <row r="2" ht="13.5" hidden="1" customHeight="1" outlineLevel="2">
      <c r="A2" s="83"/>
      <c r="B2" s="83"/>
      <c r="C2" s="83"/>
      <c r="D2" s="83"/>
      <c r="E2" s="149"/>
      <c r="F2" s="7"/>
      <c r="G2" s="7"/>
      <c r="H2" s="7"/>
      <c r="I2" s="7"/>
      <c r="J2" s="7"/>
      <c r="K2" s="7"/>
      <c r="L2" s="7"/>
      <c r="M2" s="7"/>
      <c r="N2" s="7"/>
      <c r="O2" s="7"/>
      <c r="P2" s="7"/>
      <c r="Q2" s="7"/>
      <c r="R2" s="150"/>
      <c r="T2" s="151"/>
      <c r="U2" s="152"/>
      <c r="V2" s="7"/>
      <c r="W2" s="7"/>
      <c r="X2" s="7"/>
      <c r="Y2" s="7"/>
      <c r="Z2" s="7"/>
      <c r="AA2" s="7"/>
      <c r="AB2" s="7"/>
      <c r="AC2" s="7"/>
      <c r="AD2" s="7"/>
      <c r="AE2" s="7"/>
      <c r="AF2" s="7"/>
      <c r="AG2" s="7"/>
      <c r="AH2" s="7"/>
      <c r="AI2" s="7"/>
      <c r="AJ2" s="7"/>
      <c r="AK2" s="7"/>
      <c r="AL2" s="7"/>
      <c r="AM2" s="7"/>
      <c r="AN2" s="7"/>
      <c r="AO2" s="7"/>
      <c r="AP2" s="7"/>
      <c r="AQ2" s="7"/>
      <c r="AR2" s="7"/>
      <c r="AS2" s="7"/>
      <c r="AT2" s="7"/>
      <c r="AU2" s="7"/>
      <c r="AV2" s="7"/>
      <c r="AW2" s="7"/>
      <c r="AX2" s="7"/>
      <c r="AY2" s="7"/>
      <c r="AZ2" s="7"/>
      <c r="BA2" s="7"/>
      <c r="BB2" s="7"/>
      <c r="BC2" s="7"/>
      <c r="BD2" s="7"/>
      <c r="BE2" s="7"/>
      <c r="BF2" s="7"/>
      <c r="BG2" s="7"/>
      <c r="BH2" s="7"/>
      <c r="BI2" s="7"/>
      <c r="BJ2" s="7"/>
      <c r="BK2" s="7"/>
      <c r="BL2" s="7"/>
      <c r="BM2" s="7"/>
      <c r="BN2" s="7"/>
      <c r="BO2" s="7"/>
      <c r="BP2" s="7"/>
      <c r="BQ2" s="7"/>
      <c r="BR2" s="7"/>
      <c r="BS2" s="7"/>
      <c r="BT2" s="7"/>
      <c r="BU2" s="7"/>
      <c r="BV2" s="7"/>
      <c r="BW2" s="7"/>
      <c r="BX2" s="7"/>
      <c r="BY2" s="7"/>
      <c r="BZ2" s="7"/>
      <c r="CA2" s="7"/>
      <c r="CB2" s="7"/>
      <c r="CC2" s="7"/>
      <c r="CD2" s="7"/>
      <c r="CE2" s="7"/>
      <c r="CF2" s="7"/>
      <c r="CG2" s="7"/>
      <c r="CH2" s="7"/>
      <c r="CI2" s="7"/>
      <c r="CJ2" s="7"/>
      <c r="CK2" s="7"/>
      <c r="CL2" s="7"/>
      <c r="CM2" s="7"/>
      <c r="CN2" s="7"/>
      <c r="CO2" s="7"/>
      <c r="CP2" s="7"/>
      <c r="CQ2" s="7"/>
      <c r="CR2" s="7"/>
      <c r="CS2" s="7"/>
      <c r="CT2" s="7"/>
      <c r="CU2" s="7"/>
      <c r="CV2" s="7"/>
      <c r="CW2" s="7"/>
      <c r="CX2" s="7"/>
      <c r="CY2" s="7"/>
      <c r="CZ2" s="7"/>
      <c r="DA2" s="7"/>
      <c r="DB2" s="7"/>
      <c r="DC2" s="7"/>
      <c r="DD2" s="7"/>
      <c r="DE2" s="7"/>
      <c r="DF2" s="7"/>
      <c r="DG2" s="7"/>
      <c r="DH2" s="7"/>
    </row>
    <row r="3" ht="13.5" hidden="1" customHeight="1" outlineLevel="2">
      <c r="A3" s="153"/>
      <c r="B3" s="154" t="s">
        <v>105</v>
      </c>
      <c r="C3" s="83"/>
      <c r="D3" s="83"/>
      <c r="E3" s="149"/>
      <c r="F3" s="7"/>
      <c r="G3" s="7"/>
      <c r="H3" s="7"/>
      <c r="I3" s="7"/>
      <c r="J3" s="7"/>
      <c r="K3" s="7"/>
      <c r="L3" s="7"/>
      <c r="M3" s="7"/>
      <c r="N3" s="7"/>
      <c r="O3" s="7"/>
      <c r="P3" s="7"/>
      <c r="Q3" s="7"/>
      <c r="R3" s="150"/>
      <c r="S3" s="150"/>
      <c r="T3" s="151"/>
      <c r="U3" s="152"/>
      <c r="V3" s="7"/>
      <c r="W3" s="7"/>
      <c r="X3" s="7"/>
      <c r="Y3" s="7"/>
      <c r="Z3" s="7"/>
      <c r="AA3" s="7"/>
      <c r="AB3" s="7"/>
      <c r="AC3" s="7"/>
      <c r="AD3" s="7"/>
      <c r="AE3" s="7"/>
      <c r="AF3" s="7"/>
      <c r="AG3" s="7"/>
      <c r="AH3" s="7"/>
      <c r="AI3" s="7"/>
      <c r="AJ3" s="7"/>
      <c r="AK3" s="7"/>
      <c r="AL3" s="7"/>
      <c r="AM3" s="7"/>
      <c r="AN3" s="7"/>
      <c r="AO3" s="7"/>
      <c r="AP3" s="7"/>
      <c r="AQ3" s="7"/>
      <c r="AR3" s="7"/>
      <c r="AS3" s="7"/>
      <c r="AT3" s="7"/>
      <c r="AU3" s="7"/>
      <c r="AV3" s="7"/>
      <c r="AW3" s="7"/>
      <c r="AX3" s="7"/>
      <c r="AY3" s="7"/>
      <c r="AZ3" s="7"/>
      <c r="BA3" s="7"/>
      <c r="BB3" s="7"/>
      <c r="BC3" s="7"/>
      <c r="BD3" s="7"/>
      <c r="BE3" s="7"/>
      <c r="BF3" s="7"/>
      <c r="BG3" s="7"/>
      <c r="BH3" s="7"/>
      <c r="BI3" s="7"/>
      <c r="BJ3" s="7"/>
      <c r="BK3" s="7"/>
      <c r="BL3" s="7"/>
      <c r="BM3" s="7"/>
      <c r="BN3" s="7"/>
      <c r="BO3" s="7"/>
      <c r="BP3" s="7"/>
      <c r="BQ3" s="7"/>
      <c r="BR3" s="7"/>
      <c r="BS3" s="7"/>
      <c r="BT3" s="7"/>
      <c r="BU3" s="7"/>
      <c r="BV3" s="7"/>
      <c r="BW3" s="7"/>
      <c r="BX3" s="7"/>
      <c r="BY3" s="7"/>
      <c r="BZ3" s="7"/>
      <c r="CA3" s="7"/>
      <c r="CB3" s="7"/>
      <c r="CC3" s="7"/>
      <c r="CD3" s="7"/>
      <c r="CE3" s="7"/>
      <c r="CF3" s="7"/>
      <c r="CG3" s="7"/>
      <c r="CH3" s="7"/>
      <c r="CI3" s="7"/>
      <c r="CJ3" s="7"/>
      <c r="CK3" s="7"/>
      <c r="CL3" s="7"/>
      <c r="CM3" s="7"/>
      <c r="CN3" s="7"/>
      <c r="CO3" s="7"/>
      <c r="CP3" s="7"/>
      <c r="CQ3" s="7"/>
      <c r="CR3" s="7"/>
      <c r="CS3" s="7"/>
      <c r="CT3" s="7"/>
      <c r="CU3" s="7"/>
      <c r="CV3" s="7"/>
      <c r="CW3" s="7"/>
      <c r="CX3" s="7"/>
      <c r="CY3" s="7"/>
      <c r="CZ3" s="7"/>
      <c r="DA3" s="7"/>
      <c r="DB3" s="7"/>
      <c r="DC3" s="7"/>
      <c r="DD3" s="7"/>
      <c r="DE3" s="7"/>
      <c r="DF3" s="7"/>
      <c r="DG3" s="7"/>
      <c r="DH3" s="7"/>
    </row>
    <row r="4" ht="13.5" hidden="1" customHeight="1" outlineLevel="2">
      <c r="A4" s="155"/>
      <c r="B4" s="154" t="s">
        <v>106</v>
      </c>
      <c r="C4" s="156"/>
      <c r="D4" s="156"/>
      <c r="E4" s="156"/>
      <c r="F4" s="156"/>
      <c r="G4" s="156"/>
      <c r="H4" s="156"/>
      <c r="I4" s="156"/>
      <c r="J4" s="156"/>
      <c r="K4" s="156"/>
      <c r="L4" s="156"/>
      <c r="M4" s="156"/>
      <c r="N4" s="156"/>
      <c r="O4" s="156"/>
      <c r="P4" s="156"/>
      <c r="Q4" s="7"/>
      <c r="R4" s="103"/>
      <c r="T4" s="151"/>
      <c r="U4" s="152"/>
      <c r="V4" s="7"/>
      <c r="W4" s="7"/>
      <c r="X4" s="7"/>
      <c r="Y4" s="7"/>
      <c r="Z4" s="7"/>
      <c r="AA4" s="7"/>
      <c r="AB4" s="7"/>
      <c r="AC4" s="7"/>
      <c r="AD4" s="7"/>
      <c r="AE4" s="7"/>
      <c r="AF4" s="7"/>
      <c r="AG4" s="7"/>
      <c r="AH4" s="7"/>
      <c r="AI4" s="7"/>
      <c r="AJ4" s="7"/>
      <c r="AK4" s="7"/>
      <c r="AL4" s="7"/>
      <c r="AM4" s="7"/>
      <c r="AN4" s="7"/>
      <c r="AO4" s="7"/>
      <c r="AP4" s="7"/>
      <c r="AQ4" s="7"/>
      <c r="AR4" s="7"/>
      <c r="AS4" s="7"/>
      <c r="AT4" s="7"/>
      <c r="AU4" s="7"/>
      <c r="AV4" s="7"/>
      <c r="AW4" s="7"/>
      <c r="AX4" s="7"/>
      <c r="AY4" s="7"/>
      <c r="AZ4" s="7"/>
      <c r="BA4" s="7"/>
      <c r="BB4" s="7"/>
      <c r="BC4" s="7"/>
      <c r="BD4" s="7"/>
      <c r="BE4" s="7"/>
      <c r="BF4" s="7"/>
      <c r="BG4" s="7"/>
      <c r="BH4" s="7"/>
      <c r="BI4" s="7"/>
      <c r="BJ4" s="7"/>
      <c r="BK4" s="7"/>
      <c r="BL4" s="7"/>
      <c r="BM4" s="7"/>
      <c r="BN4" s="7"/>
      <c r="BO4" s="7"/>
      <c r="BP4" s="7"/>
      <c r="BQ4" s="7"/>
      <c r="BR4" s="7"/>
      <c r="BS4" s="7"/>
      <c r="BT4" s="7"/>
      <c r="BU4" s="7"/>
      <c r="BV4" s="7"/>
      <c r="BW4" s="7"/>
      <c r="BX4" s="7"/>
      <c r="BY4" s="7"/>
      <c r="BZ4" s="7"/>
      <c r="CA4" s="7"/>
      <c r="CB4" s="7"/>
      <c r="CC4" s="7"/>
      <c r="CD4" s="7"/>
      <c r="CE4" s="7"/>
      <c r="CF4" s="7"/>
      <c r="CG4" s="7"/>
      <c r="CH4" s="7"/>
      <c r="CI4" s="7"/>
      <c r="CJ4" s="7"/>
      <c r="CK4" s="7"/>
      <c r="CL4" s="7"/>
      <c r="CM4" s="7"/>
      <c r="CN4" s="7"/>
      <c r="CO4" s="7"/>
      <c r="CP4" s="7"/>
      <c r="CQ4" s="7"/>
      <c r="CR4" s="7"/>
      <c r="CS4" s="7"/>
      <c r="CT4" s="7"/>
      <c r="CU4" s="7"/>
      <c r="CV4" s="7"/>
      <c r="CW4" s="7"/>
      <c r="CX4" s="7"/>
      <c r="CY4" s="7"/>
      <c r="CZ4" s="7"/>
      <c r="DA4" s="7"/>
      <c r="DB4" s="7"/>
      <c r="DC4" s="7"/>
      <c r="DD4" s="7"/>
      <c r="DE4" s="7"/>
      <c r="DF4" s="7"/>
      <c r="DG4" s="7"/>
      <c r="DH4" s="7"/>
    </row>
    <row r="5" ht="13.5" hidden="1" customHeight="1" outlineLevel="2">
      <c r="A5" s="71"/>
      <c r="B5" s="71"/>
      <c r="C5" s="71"/>
      <c r="D5" s="71"/>
      <c r="E5" s="7"/>
      <c r="F5" s="7"/>
      <c r="G5" s="7"/>
      <c r="H5" s="7"/>
      <c r="I5" s="7"/>
      <c r="J5" s="7"/>
      <c r="K5" s="7"/>
      <c r="L5" s="7"/>
      <c r="M5" s="7"/>
      <c r="N5" s="7"/>
      <c r="O5" s="7"/>
      <c r="P5" s="7"/>
      <c r="Q5" s="7"/>
      <c r="R5" s="103"/>
      <c r="T5" s="151"/>
      <c r="U5" s="152"/>
      <c r="V5" s="7"/>
      <c r="W5" s="7"/>
      <c r="X5" s="7"/>
      <c r="Y5" s="7"/>
      <c r="Z5" s="7"/>
      <c r="AA5" s="7"/>
      <c r="AB5" s="7"/>
      <c r="AC5" s="7"/>
      <c r="AD5" s="7"/>
      <c r="AE5" s="7"/>
      <c r="AF5" s="7"/>
      <c r="AG5" s="7"/>
      <c r="AH5" s="7"/>
      <c r="AI5" s="7"/>
      <c r="AJ5" s="7"/>
      <c r="AK5" s="7"/>
      <c r="AL5" s="7"/>
      <c r="AM5" s="7"/>
      <c r="AN5" s="7"/>
      <c r="AO5" s="7"/>
      <c r="AP5" s="7"/>
      <c r="AQ5" s="7"/>
      <c r="AR5" s="7"/>
      <c r="AS5" s="7"/>
      <c r="AT5" s="7"/>
      <c r="AU5" s="7"/>
      <c r="AV5" s="7"/>
      <c r="AW5" s="7"/>
      <c r="AX5" s="7"/>
      <c r="AY5" s="7"/>
      <c r="AZ5" s="7"/>
      <c r="BA5" s="7"/>
      <c r="BB5" s="7"/>
      <c r="BC5" s="7"/>
      <c r="BD5" s="7"/>
      <c r="BE5" s="7"/>
      <c r="BF5" s="7"/>
      <c r="BG5" s="7"/>
      <c r="BH5" s="7"/>
      <c r="BI5" s="7"/>
      <c r="BJ5" s="7"/>
      <c r="BK5" s="7"/>
      <c r="BL5" s="7"/>
      <c r="BM5" s="7"/>
      <c r="BN5" s="7"/>
      <c r="BO5" s="7"/>
      <c r="BP5" s="7"/>
      <c r="BQ5" s="7"/>
      <c r="BR5" s="7"/>
      <c r="BS5" s="7"/>
      <c r="BT5" s="7"/>
      <c r="BU5" s="7"/>
      <c r="BV5" s="7"/>
      <c r="BW5" s="7"/>
      <c r="BX5" s="7"/>
      <c r="BY5" s="7"/>
      <c r="BZ5" s="7"/>
      <c r="CA5" s="7"/>
      <c r="CB5" s="7"/>
      <c r="CC5" s="7"/>
      <c r="CD5" s="7"/>
      <c r="CE5" s="7"/>
      <c r="CF5" s="7"/>
      <c r="CG5" s="7"/>
      <c r="CH5" s="7"/>
      <c r="CI5" s="7"/>
      <c r="CJ5" s="7"/>
      <c r="CK5" s="7"/>
      <c r="CL5" s="7"/>
      <c r="CM5" s="7"/>
      <c r="CN5" s="7"/>
      <c r="CO5" s="7"/>
      <c r="CP5" s="7"/>
      <c r="CQ5" s="7"/>
      <c r="CR5" s="7"/>
      <c r="CS5" s="7"/>
      <c r="CT5" s="7"/>
      <c r="CU5" s="7"/>
      <c r="CV5" s="7"/>
      <c r="CW5" s="7"/>
      <c r="CX5" s="7"/>
      <c r="CY5" s="7"/>
      <c r="CZ5" s="7"/>
      <c r="DA5" s="7"/>
      <c r="DB5" s="7"/>
      <c r="DC5" s="7"/>
      <c r="DD5" s="7"/>
      <c r="DE5" s="7"/>
      <c r="DF5" s="7"/>
      <c r="DG5" s="7"/>
      <c r="DH5" s="7"/>
    </row>
    <row r="6" ht="13.5" hidden="1" customHeight="1" outlineLevel="2">
      <c r="A6" s="82" t="str">
        <f t="shared" ref="A6:B6" si="1">#REF!</f>
        <v>#REF!</v>
      </c>
      <c r="B6" s="143" t="str">
        <f t="shared" si="1"/>
        <v>#REF!</v>
      </c>
      <c r="C6" s="94"/>
      <c r="D6" s="94"/>
      <c r="E6" s="7"/>
      <c r="F6" s="7"/>
      <c r="G6" s="7"/>
      <c r="H6" s="7"/>
      <c r="I6" s="7"/>
      <c r="J6" s="7"/>
      <c r="K6" s="7"/>
      <c r="L6" s="7"/>
      <c r="M6" s="7"/>
      <c r="N6" s="7"/>
      <c r="O6" s="7"/>
      <c r="P6" s="7"/>
      <c r="Q6" s="7"/>
      <c r="R6" s="103"/>
      <c r="T6" s="151"/>
      <c r="U6" s="152"/>
      <c r="V6" s="7"/>
      <c r="W6" s="7"/>
      <c r="X6" s="7"/>
      <c r="Y6" s="7"/>
      <c r="Z6" s="7"/>
      <c r="AA6" s="7"/>
      <c r="AB6" s="7"/>
      <c r="AC6" s="7"/>
      <c r="AD6" s="7"/>
      <c r="AE6" s="7"/>
      <c r="AF6" s="7"/>
      <c r="AG6" s="7"/>
      <c r="AH6" s="7"/>
      <c r="AI6" s="7"/>
      <c r="AJ6" s="7"/>
      <c r="AK6" s="7"/>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7"/>
      <c r="BW6" s="7"/>
      <c r="BX6" s="7"/>
      <c r="BY6" s="7"/>
      <c r="BZ6" s="7"/>
      <c r="CA6" s="7"/>
      <c r="CB6" s="7"/>
      <c r="CC6" s="7"/>
      <c r="CD6" s="7"/>
      <c r="CE6" s="7"/>
      <c r="CF6" s="7"/>
      <c r="CG6" s="7"/>
      <c r="CH6" s="7"/>
      <c r="CI6" s="7"/>
      <c r="CJ6" s="7"/>
      <c r="CK6" s="7"/>
      <c r="CL6" s="7"/>
      <c r="CM6" s="7"/>
      <c r="CN6" s="7"/>
      <c r="CO6" s="7"/>
      <c r="CP6" s="7"/>
      <c r="CQ6" s="7"/>
      <c r="CR6" s="7"/>
      <c r="CS6" s="7"/>
      <c r="CT6" s="7"/>
      <c r="CU6" s="7"/>
      <c r="CV6" s="7"/>
      <c r="CW6" s="7"/>
      <c r="CX6" s="7"/>
      <c r="CY6" s="7"/>
      <c r="CZ6" s="7"/>
      <c r="DA6" s="7"/>
      <c r="DB6" s="7"/>
      <c r="DC6" s="7"/>
      <c r="DD6" s="7"/>
      <c r="DE6" s="7"/>
      <c r="DF6" s="7"/>
      <c r="DG6" s="7"/>
      <c r="DH6" s="7"/>
    </row>
    <row r="7" ht="13.5" hidden="1" customHeight="1" outlineLevel="2">
      <c r="A7" s="82" t="str">
        <f t="shared" ref="A7:B7" si="2">#REF!</f>
        <v>#REF!</v>
      </c>
      <c r="B7" s="143" t="str">
        <f t="shared" si="2"/>
        <v>#REF!</v>
      </c>
      <c r="C7" s="94"/>
      <c r="D7" s="94"/>
      <c r="E7" s="7"/>
      <c r="F7" s="7"/>
      <c r="G7" s="7"/>
      <c r="H7" s="7"/>
      <c r="I7" s="7"/>
      <c r="J7" s="7"/>
      <c r="K7" s="7"/>
      <c r="L7" s="7"/>
      <c r="M7" s="7"/>
      <c r="N7" s="7"/>
      <c r="O7" s="7"/>
      <c r="P7" s="7"/>
      <c r="Q7" s="7"/>
      <c r="R7" s="103"/>
      <c r="T7" s="151"/>
      <c r="U7" s="152"/>
      <c r="V7" s="7"/>
      <c r="W7" s="7"/>
      <c r="X7" s="7"/>
      <c r="Y7" s="7"/>
      <c r="Z7" s="7"/>
      <c r="AA7" s="7"/>
      <c r="AB7" s="7"/>
      <c r="AC7" s="7"/>
      <c r="AD7" s="7"/>
      <c r="AE7" s="7"/>
      <c r="AF7" s="7"/>
      <c r="AG7" s="7"/>
      <c r="AH7" s="7"/>
      <c r="AI7" s="7"/>
      <c r="AJ7" s="7"/>
      <c r="AK7" s="7"/>
      <c r="AL7" s="7"/>
      <c r="AM7" s="7"/>
      <c r="AN7" s="7"/>
      <c r="AO7" s="7"/>
      <c r="AP7" s="7"/>
      <c r="AQ7" s="7"/>
      <c r="AR7" s="7"/>
      <c r="AS7" s="7"/>
      <c r="AT7" s="7"/>
      <c r="AU7" s="7"/>
      <c r="AV7" s="7"/>
      <c r="AW7" s="7"/>
      <c r="AX7" s="7"/>
      <c r="AY7" s="7"/>
      <c r="AZ7" s="7"/>
      <c r="BA7" s="7"/>
      <c r="BB7" s="7"/>
      <c r="BC7" s="7"/>
      <c r="BD7" s="7"/>
      <c r="BE7" s="7"/>
      <c r="BF7" s="7"/>
      <c r="BG7" s="7"/>
      <c r="BH7" s="7"/>
      <c r="BI7" s="7"/>
      <c r="BJ7" s="7"/>
      <c r="BK7" s="7"/>
      <c r="BL7" s="7"/>
      <c r="BM7" s="7"/>
      <c r="BN7" s="7"/>
      <c r="BO7" s="7"/>
      <c r="BP7" s="7"/>
      <c r="BQ7" s="7"/>
      <c r="BR7" s="7"/>
      <c r="BS7" s="7"/>
      <c r="BT7" s="7"/>
      <c r="BU7" s="7"/>
      <c r="BV7" s="7"/>
      <c r="BW7" s="7"/>
      <c r="BX7" s="7"/>
      <c r="BY7" s="7"/>
      <c r="BZ7" s="7"/>
      <c r="CA7" s="7"/>
      <c r="CB7" s="7"/>
      <c r="CC7" s="7"/>
      <c r="CD7" s="7"/>
      <c r="CE7" s="7"/>
      <c r="CF7" s="7"/>
      <c r="CG7" s="7"/>
      <c r="CH7" s="7"/>
      <c r="CI7" s="7"/>
      <c r="CJ7" s="7"/>
      <c r="CK7" s="7"/>
      <c r="CL7" s="7"/>
      <c r="CM7" s="7"/>
      <c r="CN7" s="7"/>
      <c r="CO7" s="7"/>
      <c r="CP7" s="7"/>
      <c r="CQ7" s="7"/>
      <c r="CR7" s="7"/>
      <c r="CS7" s="7"/>
      <c r="CT7" s="7"/>
      <c r="CU7" s="7"/>
      <c r="CV7" s="7"/>
      <c r="CW7" s="7"/>
      <c r="CX7" s="7"/>
      <c r="CY7" s="7"/>
      <c r="CZ7" s="7"/>
      <c r="DA7" s="7"/>
      <c r="DB7" s="7"/>
      <c r="DC7" s="7"/>
      <c r="DD7" s="7"/>
      <c r="DE7" s="7"/>
      <c r="DF7" s="7"/>
      <c r="DG7" s="7"/>
      <c r="DH7" s="7"/>
    </row>
    <row r="8" ht="13.5" hidden="1" customHeight="1" outlineLevel="2">
      <c r="A8" s="157"/>
      <c r="B8" s="94"/>
      <c r="C8" s="94"/>
      <c r="D8" s="94"/>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c r="BF8" s="7"/>
      <c r="BG8" s="7"/>
      <c r="BH8" s="7"/>
      <c r="BI8" s="7"/>
      <c r="BJ8" s="7"/>
      <c r="BK8" s="7"/>
      <c r="BL8" s="7"/>
      <c r="BM8" s="7"/>
      <c r="BN8" s="7"/>
      <c r="BO8" s="7"/>
      <c r="BP8" s="7"/>
      <c r="BQ8" s="7"/>
      <c r="BR8" s="7"/>
      <c r="BS8" s="7"/>
      <c r="BT8" s="7"/>
      <c r="BU8" s="7"/>
      <c r="BV8" s="7"/>
      <c r="BW8" s="7"/>
      <c r="BX8" s="7"/>
      <c r="BY8" s="7"/>
      <c r="BZ8" s="7"/>
      <c r="CA8" s="7"/>
      <c r="CB8" s="7"/>
      <c r="CC8" s="7"/>
      <c r="CD8" s="7"/>
      <c r="CE8" s="7"/>
      <c r="CF8" s="7"/>
      <c r="CG8" s="7"/>
      <c r="CH8" s="7"/>
      <c r="CI8" s="7"/>
      <c r="CJ8" s="7"/>
      <c r="CK8" s="7"/>
      <c r="CL8" s="7"/>
      <c r="CM8" s="7"/>
      <c r="CN8" s="7"/>
      <c r="CO8" s="7"/>
      <c r="CP8" s="7"/>
      <c r="CQ8" s="7"/>
      <c r="CR8" s="7"/>
      <c r="CS8" s="7"/>
      <c r="CT8" s="7"/>
      <c r="CU8" s="7"/>
      <c r="CV8" s="7"/>
      <c r="CW8" s="7"/>
      <c r="CX8" s="7"/>
      <c r="CY8" s="7"/>
      <c r="CZ8" s="7"/>
      <c r="DA8" s="7"/>
      <c r="DB8" s="7"/>
      <c r="DC8" s="7"/>
      <c r="DD8" s="7"/>
      <c r="DE8" s="7"/>
      <c r="DF8" s="7"/>
      <c r="DG8" s="7"/>
      <c r="DH8" s="7"/>
    </row>
    <row r="9" ht="12.75" hidden="1" customHeight="1" outlineLevel="2">
      <c r="A9" s="157"/>
      <c r="B9" s="65" t="str">
        <f>#REF!</f>
        <v>#REF!</v>
      </c>
      <c r="C9" s="71"/>
      <c r="D9" s="158" t="str">
        <f t="shared" ref="D9:D19" si="4">#REF!</f>
        <v>#REF!</v>
      </c>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row>
    <row r="10" ht="13.5" hidden="1" customHeight="1" outlineLevel="2">
      <c r="A10" s="158" t="str">
        <f t="shared" ref="A10:B10" si="3">#REF!</f>
        <v>#REF!</v>
      </c>
      <c r="B10" s="143" t="str">
        <f t="shared" si="3"/>
        <v>#REF!</v>
      </c>
      <c r="C10" s="94"/>
      <c r="D10" s="159" t="str">
        <f t="shared" si="4"/>
        <v>#REF!</v>
      </c>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row>
    <row r="11" ht="13.5" hidden="1" customHeight="1" outlineLevel="2">
      <c r="A11" s="158" t="str">
        <f t="shared" ref="A11:B11" si="5">#REF!</f>
        <v>#REF!</v>
      </c>
      <c r="B11" s="143" t="str">
        <f t="shared" si="5"/>
        <v>#REF!</v>
      </c>
      <c r="C11" s="94"/>
      <c r="D11" s="159" t="str">
        <f t="shared" si="4"/>
        <v>#REF!</v>
      </c>
      <c r="Q11" s="7"/>
      <c r="R11" s="7"/>
      <c r="S11" s="7"/>
      <c r="T11" s="7"/>
      <c r="U11" s="7"/>
      <c r="V11" s="7"/>
      <c r="W11" s="7"/>
      <c r="X11" s="7"/>
      <c r="Y11" s="7"/>
      <c r="Z11" s="7"/>
      <c r="AA11" s="7"/>
      <c r="AB11" s="7"/>
      <c r="AC11" s="7"/>
      <c r="AD11" s="7"/>
      <c r="AE11" s="7"/>
      <c r="AF11" s="7"/>
      <c r="AG11" s="7"/>
      <c r="AH11" s="7"/>
      <c r="AI11" s="7"/>
      <c r="AJ11" s="7"/>
      <c r="AK11" s="7"/>
      <c r="AL11" s="7"/>
      <c r="AM11" s="7"/>
      <c r="AN11" s="7"/>
      <c r="AO11" s="7"/>
      <c r="AP11" s="7"/>
      <c r="AQ11" s="7"/>
      <c r="AR11" s="7"/>
      <c r="AS11" s="7"/>
      <c r="AT11" s="7"/>
      <c r="AU11" s="7"/>
      <c r="AV11" s="7"/>
      <c r="AW11" s="7"/>
      <c r="AX11" s="7"/>
      <c r="AY11" s="7"/>
      <c r="AZ11" s="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c r="CA11" s="7"/>
      <c r="CB11" s="7"/>
      <c r="CC11" s="7"/>
      <c r="CD11" s="7"/>
      <c r="CE11" s="7"/>
      <c r="CF11" s="7"/>
      <c r="CG11" s="7"/>
      <c r="CH11" s="7"/>
      <c r="CI11" s="7"/>
      <c r="CJ11" s="7"/>
      <c r="CK11" s="7"/>
      <c r="CL11" s="7"/>
      <c r="CM11" s="7"/>
      <c r="CN11" s="7"/>
      <c r="CO11" s="7"/>
      <c r="CP11" s="7"/>
      <c r="CQ11" s="7"/>
      <c r="CR11" s="7"/>
      <c r="CS11" s="7"/>
      <c r="CT11" s="7"/>
      <c r="CU11" s="7"/>
      <c r="CV11" s="7"/>
      <c r="CW11" s="7"/>
      <c r="CX11" s="7"/>
      <c r="CY11" s="7"/>
      <c r="CZ11" s="7"/>
      <c r="DA11" s="7"/>
      <c r="DB11" s="7"/>
      <c r="DC11" s="7"/>
      <c r="DD11" s="7"/>
      <c r="DE11" s="7"/>
      <c r="DF11" s="7"/>
      <c r="DG11" s="7"/>
      <c r="DH11" s="7"/>
    </row>
    <row r="12" ht="13.5" hidden="1" customHeight="1" outlineLevel="2">
      <c r="A12" s="158" t="str">
        <f t="shared" ref="A12:B12" si="6">#REF!</f>
        <v>#REF!</v>
      </c>
      <c r="B12" s="143" t="str">
        <f t="shared" si="6"/>
        <v>#REF!</v>
      </c>
      <c r="C12" s="94"/>
      <c r="D12" s="159" t="str">
        <f t="shared" si="4"/>
        <v>#REF!</v>
      </c>
      <c r="Q12" s="7"/>
      <c r="R12" s="7"/>
      <c r="S12" s="7"/>
      <c r="T12" s="7"/>
      <c r="U12" s="7"/>
      <c r="V12" s="7"/>
      <c r="W12" s="7"/>
      <c r="X12" s="7"/>
      <c r="Y12" s="7"/>
      <c r="Z12" s="7"/>
      <c r="AA12" s="7"/>
      <c r="AB12" s="7"/>
      <c r="AC12" s="7"/>
      <c r="AD12" s="7"/>
      <c r="AE12" s="7"/>
      <c r="AF12" s="7"/>
      <c r="AG12" s="7"/>
      <c r="AH12" s="7"/>
      <c r="AI12" s="7"/>
      <c r="AJ12" s="7"/>
      <c r="AK12" s="7"/>
      <c r="AL12" s="7"/>
      <c r="AM12" s="7"/>
      <c r="AN12" s="7"/>
      <c r="AO12" s="7"/>
      <c r="AP12" s="7"/>
      <c r="AQ12" s="7"/>
      <c r="AR12" s="7"/>
      <c r="AS12" s="7"/>
      <c r="AT12" s="7"/>
      <c r="AU12" s="7"/>
      <c r="AV12" s="7"/>
      <c r="AW12" s="7"/>
      <c r="AX12" s="7"/>
      <c r="AY12" s="7"/>
      <c r="AZ12" s="7"/>
      <c r="BA12" s="7"/>
      <c r="BB12" s="7"/>
      <c r="BC12" s="7"/>
      <c r="BD12" s="7"/>
      <c r="BE12" s="7"/>
      <c r="BF12" s="7"/>
      <c r="BG12" s="7"/>
      <c r="BH12" s="7"/>
      <c r="BI12" s="7"/>
      <c r="BJ12" s="7"/>
      <c r="BK12" s="7"/>
      <c r="BL12" s="7"/>
      <c r="BM12" s="7"/>
      <c r="BN12" s="7"/>
      <c r="BO12" s="7"/>
      <c r="BP12" s="7"/>
      <c r="BQ12" s="7"/>
      <c r="BR12" s="7"/>
      <c r="BS12" s="7"/>
      <c r="BT12" s="7"/>
      <c r="BU12" s="7"/>
      <c r="BV12" s="7"/>
      <c r="BW12" s="7"/>
      <c r="BX12" s="7"/>
      <c r="BY12" s="7"/>
      <c r="BZ12" s="7"/>
      <c r="CA12" s="7"/>
      <c r="CB12" s="7"/>
      <c r="CC12" s="7"/>
      <c r="CD12" s="7"/>
      <c r="CE12" s="7"/>
      <c r="CF12" s="7"/>
      <c r="CG12" s="7"/>
      <c r="CH12" s="7"/>
      <c r="CI12" s="7"/>
      <c r="CJ12" s="7"/>
      <c r="CK12" s="7"/>
      <c r="CL12" s="7"/>
      <c r="CM12" s="7"/>
      <c r="CN12" s="7"/>
      <c r="CO12" s="7"/>
      <c r="CP12" s="7"/>
      <c r="CQ12" s="7"/>
      <c r="CR12" s="7"/>
      <c r="CS12" s="7"/>
      <c r="CT12" s="7"/>
      <c r="CU12" s="7"/>
      <c r="CV12" s="7"/>
      <c r="CW12" s="7"/>
      <c r="CX12" s="7"/>
      <c r="CY12" s="7"/>
      <c r="CZ12" s="7"/>
      <c r="DA12" s="7"/>
      <c r="DB12" s="7"/>
      <c r="DC12" s="7"/>
      <c r="DD12" s="7"/>
      <c r="DE12" s="7"/>
      <c r="DF12" s="7"/>
      <c r="DG12" s="7"/>
      <c r="DH12" s="7"/>
    </row>
    <row r="13" ht="13.5" hidden="1" customHeight="1" outlineLevel="2">
      <c r="A13" s="158" t="str">
        <f t="shared" ref="A13:B13" si="7">#REF!</f>
        <v>#REF!</v>
      </c>
      <c r="B13" s="159" t="str">
        <f t="shared" si="7"/>
        <v>#REF!</v>
      </c>
      <c r="C13" s="94"/>
      <c r="D13" s="159" t="str">
        <f t="shared" si="4"/>
        <v>#REF!</v>
      </c>
      <c r="Q13" s="7"/>
      <c r="R13" s="7"/>
      <c r="S13" s="7"/>
      <c r="T13" s="7"/>
      <c r="U13" s="7"/>
      <c r="V13" s="7"/>
      <c r="W13" s="7"/>
      <c r="X13" s="7"/>
      <c r="Y13" s="7"/>
      <c r="Z13" s="7"/>
      <c r="AA13" s="7"/>
      <c r="AB13" s="7"/>
      <c r="AC13" s="7"/>
      <c r="AD13" s="7"/>
      <c r="AE13" s="7"/>
      <c r="AF13" s="7"/>
      <c r="AG13" s="7"/>
      <c r="AH13" s="7"/>
      <c r="AI13" s="7"/>
      <c r="AJ13" s="7"/>
      <c r="AK13" s="7"/>
      <c r="AL13" s="7"/>
      <c r="AM13" s="7"/>
      <c r="AN13" s="7"/>
      <c r="AO13" s="7"/>
      <c r="AP13" s="7"/>
      <c r="AQ13" s="7"/>
      <c r="AR13" s="7"/>
      <c r="AS13" s="7"/>
      <c r="AT13" s="7"/>
      <c r="AU13" s="7"/>
      <c r="AV13" s="7"/>
      <c r="AW13" s="7"/>
      <c r="AX13" s="7"/>
      <c r="AY13" s="7"/>
      <c r="AZ13" s="7"/>
      <c r="BA13" s="7"/>
      <c r="BB13" s="7"/>
      <c r="BC13" s="7"/>
      <c r="BD13" s="7"/>
      <c r="BE13" s="7"/>
      <c r="BF13" s="7"/>
      <c r="BG13" s="7"/>
      <c r="BH13" s="7"/>
      <c r="BI13" s="7"/>
      <c r="BJ13" s="7"/>
      <c r="BK13" s="7"/>
      <c r="BL13" s="7"/>
      <c r="BM13" s="7"/>
      <c r="BN13" s="7"/>
      <c r="BO13" s="7"/>
      <c r="BP13" s="7"/>
      <c r="BQ13" s="7"/>
      <c r="BR13" s="7"/>
      <c r="BS13" s="7"/>
      <c r="BT13" s="7"/>
      <c r="BU13" s="7"/>
      <c r="BV13" s="7"/>
      <c r="BW13" s="7"/>
      <c r="BX13" s="7"/>
      <c r="BY13" s="7"/>
      <c r="BZ13" s="7"/>
      <c r="CA13" s="7"/>
      <c r="CB13" s="7"/>
      <c r="CC13" s="7"/>
      <c r="CD13" s="7"/>
      <c r="CE13" s="7"/>
      <c r="CF13" s="7"/>
      <c r="CG13" s="7"/>
      <c r="CH13" s="7"/>
      <c r="CI13" s="7"/>
      <c r="CJ13" s="7"/>
      <c r="CK13" s="7"/>
      <c r="CL13" s="7"/>
      <c r="CM13" s="7"/>
      <c r="CN13" s="7"/>
      <c r="CO13" s="7"/>
      <c r="CP13" s="7"/>
      <c r="CQ13" s="7"/>
      <c r="CR13" s="7"/>
      <c r="CS13" s="7"/>
      <c r="CT13" s="7"/>
      <c r="CU13" s="7"/>
      <c r="CV13" s="7"/>
      <c r="CW13" s="7"/>
      <c r="CX13" s="7"/>
      <c r="CY13" s="7"/>
      <c r="CZ13" s="7"/>
      <c r="DA13" s="7"/>
      <c r="DB13" s="7"/>
      <c r="DC13" s="7"/>
      <c r="DD13" s="7"/>
      <c r="DE13" s="7"/>
      <c r="DF13" s="7"/>
      <c r="DG13" s="7"/>
      <c r="DH13" s="7"/>
    </row>
    <row r="14" ht="13.5" hidden="1" customHeight="1" outlineLevel="2">
      <c r="A14" s="158" t="str">
        <f t="shared" ref="A14:B14" si="8">#REF!</f>
        <v>#REF!</v>
      </c>
      <c r="B14" s="159" t="str">
        <f t="shared" si="8"/>
        <v>#REF!</v>
      </c>
      <c r="C14" s="94"/>
      <c r="D14" s="159" t="str">
        <f t="shared" si="4"/>
        <v>#REF!</v>
      </c>
      <c r="Q14" s="7"/>
      <c r="R14" s="7"/>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Y14" s="7"/>
      <c r="AZ14" s="7"/>
      <c r="BA14" s="7"/>
      <c r="BB14" s="7"/>
      <c r="BC14" s="7"/>
      <c r="BD14" s="7"/>
      <c r="BE14" s="7"/>
      <c r="BF14" s="7"/>
      <c r="BG14" s="7"/>
      <c r="BH14" s="7"/>
      <c r="BI14" s="7"/>
      <c r="BJ14" s="7"/>
      <c r="BK14" s="7"/>
      <c r="BL14" s="7"/>
      <c r="BM14" s="7"/>
      <c r="BN14" s="7"/>
      <c r="BO14" s="7"/>
      <c r="BP14" s="7"/>
      <c r="BQ14" s="7"/>
      <c r="BR14" s="7"/>
      <c r="BS14" s="7"/>
      <c r="BT14" s="7"/>
      <c r="BU14" s="7"/>
      <c r="BV14" s="7"/>
      <c r="BW14" s="7"/>
      <c r="BX14" s="7"/>
      <c r="BY14" s="7"/>
      <c r="BZ14" s="7"/>
      <c r="CA14" s="7"/>
      <c r="CB14" s="7"/>
      <c r="CC14" s="7"/>
      <c r="CD14" s="7"/>
      <c r="CE14" s="7"/>
      <c r="CF14" s="7"/>
      <c r="CG14" s="7"/>
      <c r="CH14" s="7"/>
      <c r="CI14" s="7"/>
      <c r="CJ14" s="7"/>
      <c r="CK14" s="7"/>
      <c r="CL14" s="7"/>
      <c r="CM14" s="7"/>
      <c r="CN14" s="7"/>
      <c r="CO14" s="7"/>
      <c r="CP14" s="7"/>
      <c r="CQ14" s="7"/>
      <c r="CR14" s="7"/>
      <c r="CS14" s="7"/>
      <c r="CT14" s="7"/>
      <c r="CU14" s="7"/>
      <c r="CV14" s="7"/>
      <c r="CW14" s="7"/>
      <c r="CX14" s="7"/>
      <c r="CY14" s="7"/>
      <c r="CZ14" s="7"/>
      <c r="DA14" s="7"/>
      <c r="DB14" s="7"/>
      <c r="DC14" s="7"/>
      <c r="DD14" s="7"/>
      <c r="DE14" s="7"/>
      <c r="DF14" s="7"/>
      <c r="DG14" s="7"/>
      <c r="DH14" s="7"/>
    </row>
    <row r="15" ht="13.5" hidden="1" customHeight="1" outlineLevel="2">
      <c r="A15" s="158" t="str">
        <f t="shared" ref="A15:B15" si="9">#REF!</f>
        <v>#REF!</v>
      </c>
      <c r="B15" s="159" t="str">
        <f t="shared" si="9"/>
        <v>#REF!</v>
      </c>
      <c r="C15" s="94"/>
      <c r="D15" s="159" t="str">
        <f t="shared" si="4"/>
        <v>#REF!</v>
      </c>
      <c r="Q15" s="7"/>
      <c r="R15" s="7"/>
      <c r="S15" s="7"/>
      <c r="T15" s="7"/>
      <c r="U15" s="7"/>
      <c r="V15" s="7"/>
      <c r="W15" s="7"/>
      <c r="X15" s="7"/>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row>
    <row r="16" ht="13.5" hidden="1" customHeight="1" outlineLevel="2">
      <c r="A16" s="158" t="str">
        <f t="shared" ref="A16:B16" si="10">#REF!</f>
        <v>#REF!</v>
      </c>
      <c r="B16" s="159" t="str">
        <f t="shared" si="10"/>
        <v>#REF!</v>
      </c>
      <c r="C16" s="94"/>
      <c r="D16" s="159" t="str">
        <f t="shared" si="4"/>
        <v>#REF!</v>
      </c>
      <c r="Q16" s="7"/>
      <c r="R16" s="7"/>
      <c r="S16" s="7"/>
      <c r="T16" s="7"/>
      <c r="U16" s="7"/>
      <c r="V16" s="7"/>
      <c r="W16" s="7"/>
      <c r="X16" s="7"/>
      <c r="Y16" s="7"/>
      <c r="Z16" s="7"/>
      <c r="AA16" s="7"/>
      <c r="AB16" s="7"/>
      <c r="AC16" s="7"/>
      <c r="AD16" s="7"/>
      <c r="AE16" s="7"/>
      <c r="AF16" s="7"/>
      <c r="AG16" s="7"/>
      <c r="AH16" s="7"/>
      <c r="AI16" s="7"/>
      <c r="AJ16" s="7"/>
      <c r="AK16" s="7"/>
      <c r="AL16" s="7"/>
      <c r="AM16" s="7"/>
      <c r="AN16" s="7"/>
      <c r="AO16" s="7"/>
      <c r="AP16" s="7"/>
      <c r="AQ16" s="7"/>
      <c r="AR16" s="7"/>
      <c r="AS16" s="7"/>
      <c r="AT16" s="7"/>
      <c r="AU16" s="7"/>
      <c r="AV16" s="7"/>
      <c r="AW16" s="7"/>
      <c r="AX16" s="7"/>
      <c r="AY16" s="7"/>
      <c r="AZ16" s="7"/>
      <c r="BA16" s="7"/>
      <c r="BB16" s="7"/>
      <c r="BC16" s="7"/>
      <c r="BD16" s="7"/>
      <c r="BE16" s="7"/>
      <c r="BF16" s="7"/>
      <c r="BG16" s="7"/>
      <c r="BH16" s="7"/>
      <c r="BI16" s="7"/>
      <c r="BJ16" s="7"/>
      <c r="BK16" s="7"/>
      <c r="BL16" s="7"/>
      <c r="BM16" s="7"/>
      <c r="BN16" s="7"/>
      <c r="BO16" s="7"/>
      <c r="BP16" s="7"/>
      <c r="BQ16" s="7"/>
      <c r="BR16" s="7"/>
      <c r="BS16" s="7"/>
      <c r="BT16" s="7"/>
      <c r="BU16" s="7"/>
      <c r="BV16" s="7"/>
      <c r="BW16" s="7"/>
      <c r="BX16" s="7"/>
      <c r="BY16" s="7"/>
      <c r="BZ16" s="7"/>
      <c r="CA16" s="7"/>
      <c r="CB16" s="7"/>
      <c r="CC16" s="7"/>
      <c r="CD16" s="7"/>
      <c r="CE16" s="7"/>
      <c r="CF16" s="7"/>
      <c r="CG16" s="7"/>
      <c r="CH16" s="7"/>
      <c r="CI16" s="7"/>
      <c r="CJ16" s="7"/>
      <c r="CK16" s="7"/>
      <c r="CL16" s="7"/>
      <c r="CM16" s="7"/>
      <c r="CN16" s="7"/>
      <c r="CO16" s="7"/>
      <c r="CP16" s="7"/>
      <c r="CQ16" s="7"/>
      <c r="CR16" s="7"/>
      <c r="CS16" s="7"/>
      <c r="CT16" s="7"/>
      <c r="CU16" s="7"/>
      <c r="CV16" s="7"/>
      <c r="CW16" s="7"/>
      <c r="CX16" s="7"/>
      <c r="CY16" s="7"/>
      <c r="CZ16" s="7"/>
      <c r="DA16" s="7"/>
      <c r="DB16" s="7"/>
      <c r="DC16" s="7"/>
      <c r="DD16" s="7"/>
      <c r="DE16" s="7"/>
      <c r="DF16" s="7"/>
      <c r="DG16" s="7"/>
      <c r="DH16" s="7"/>
    </row>
    <row r="17" ht="13.5" hidden="1" customHeight="1" outlineLevel="2">
      <c r="A17" s="158" t="str">
        <f t="shared" ref="A17:B17" si="11">#REF!</f>
        <v>#REF!</v>
      </c>
      <c r="B17" s="159" t="str">
        <f t="shared" si="11"/>
        <v>#REF!</v>
      </c>
      <c r="C17" s="94"/>
      <c r="D17" s="159" t="str">
        <f t="shared" si="4"/>
        <v>#REF!</v>
      </c>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c r="BB17" s="7"/>
      <c r="BC17" s="7"/>
      <c r="BD17" s="7"/>
      <c r="BE17" s="7"/>
      <c r="BF17" s="7"/>
      <c r="BG17" s="7"/>
      <c r="BH17" s="7"/>
      <c r="BI17" s="7"/>
      <c r="BJ17" s="7"/>
      <c r="BK17" s="7"/>
      <c r="BL17" s="7"/>
      <c r="BM17" s="7"/>
      <c r="BN17" s="7"/>
      <c r="BO17" s="7"/>
      <c r="BP17" s="7"/>
      <c r="BQ17" s="7"/>
      <c r="BR17" s="7"/>
      <c r="BS17" s="7"/>
      <c r="BT17" s="7"/>
      <c r="BU17" s="7"/>
      <c r="BV17" s="7"/>
      <c r="BW17" s="7"/>
      <c r="BX17" s="7"/>
      <c r="BY17" s="7"/>
      <c r="BZ17" s="7"/>
      <c r="CA17" s="7"/>
      <c r="CB17" s="7"/>
      <c r="CC17" s="7"/>
      <c r="CD17" s="7"/>
      <c r="CE17" s="7"/>
      <c r="CF17" s="7"/>
      <c r="CG17" s="7"/>
      <c r="CH17" s="7"/>
      <c r="CI17" s="7"/>
      <c r="CJ17" s="7"/>
      <c r="CK17" s="7"/>
      <c r="CL17" s="7"/>
      <c r="CM17" s="7"/>
      <c r="CN17" s="7"/>
      <c r="CO17" s="7"/>
      <c r="CP17" s="7"/>
      <c r="CQ17" s="7"/>
      <c r="CR17" s="7"/>
      <c r="CS17" s="7"/>
      <c r="CT17" s="7"/>
      <c r="CU17" s="7"/>
      <c r="CV17" s="7"/>
      <c r="CW17" s="7"/>
      <c r="CX17" s="7"/>
      <c r="CY17" s="7"/>
      <c r="CZ17" s="7"/>
      <c r="DA17" s="7"/>
      <c r="DB17" s="7"/>
      <c r="DC17" s="7"/>
      <c r="DD17" s="7"/>
      <c r="DE17" s="7"/>
      <c r="DF17" s="7"/>
      <c r="DG17" s="7"/>
      <c r="DH17" s="7"/>
    </row>
    <row r="18" ht="13.5" hidden="1" customHeight="1" outlineLevel="2">
      <c r="A18" s="158" t="str">
        <f t="shared" ref="A18:B18" si="12">#REF!</f>
        <v>#REF!</v>
      </c>
      <c r="B18" s="159" t="str">
        <f t="shared" si="12"/>
        <v>#REF!</v>
      </c>
      <c r="C18" s="94"/>
      <c r="D18" s="159" t="str">
        <f t="shared" si="4"/>
        <v>#REF!</v>
      </c>
      <c r="Q18" s="7"/>
      <c r="R18" s="7"/>
      <c r="S18" s="7"/>
      <c r="T18" s="7"/>
      <c r="U18" s="7"/>
      <c r="V18" s="7"/>
      <c r="W18" s="7"/>
      <c r="X18" s="7"/>
      <c r="Y18" s="7"/>
      <c r="Z18" s="7"/>
      <c r="AA18" s="7"/>
      <c r="AB18" s="7"/>
      <c r="AC18" s="7"/>
      <c r="AD18" s="7"/>
      <c r="AE18" s="7"/>
      <c r="AF18" s="7"/>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c r="BL18" s="7"/>
      <c r="BM18" s="7"/>
      <c r="BN18" s="7"/>
      <c r="BO18" s="7"/>
      <c r="BP18" s="7"/>
      <c r="BQ18" s="7"/>
      <c r="BR18" s="7"/>
      <c r="BS18" s="7"/>
      <c r="BT18" s="7"/>
      <c r="BU18" s="7"/>
      <c r="BV18" s="7"/>
      <c r="BW18" s="7"/>
      <c r="BX18" s="7"/>
      <c r="BY18" s="7"/>
      <c r="BZ18" s="7"/>
      <c r="CA18" s="7"/>
      <c r="CB18" s="7"/>
      <c r="CC18" s="7"/>
      <c r="CD18" s="7"/>
      <c r="CE18" s="7"/>
      <c r="CF18" s="7"/>
      <c r="CG18" s="7"/>
      <c r="CH18" s="7"/>
      <c r="CI18" s="7"/>
      <c r="CJ18" s="7"/>
      <c r="CK18" s="7"/>
      <c r="CL18" s="7"/>
      <c r="CM18" s="7"/>
      <c r="CN18" s="7"/>
      <c r="CO18" s="7"/>
      <c r="CP18" s="7"/>
      <c r="CQ18" s="7"/>
      <c r="CR18" s="7"/>
      <c r="CS18" s="7"/>
      <c r="CT18" s="7"/>
      <c r="CU18" s="7"/>
      <c r="CV18" s="7"/>
      <c r="CW18" s="7"/>
      <c r="CX18" s="7"/>
      <c r="CY18" s="7"/>
      <c r="CZ18" s="7"/>
      <c r="DA18" s="7"/>
      <c r="DB18" s="7"/>
      <c r="DC18" s="7"/>
      <c r="DD18" s="7"/>
      <c r="DE18" s="7"/>
      <c r="DF18" s="7"/>
      <c r="DG18" s="7"/>
      <c r="DH18" s="7"/>
    </row>
    <row r="19" ht="13.5" hidden="1" customHeight="1" outlineLevel="2">
      <c r="A19" s="158" t="str">
        <f t="shared" ref="A19:B19" si="13">#REF!</f>
        <v>#REF!</v>
      </c>
      <c r="B19" s="159" t="str">
        <f t="shared" si="13"/>
        <v>#REF!</v>
      </c>
      <c r="C19" s="94"/>
      <c r="D19" s="159" t="str">
        <f t="shared" si="4"/>
        <v>#REF!</v>
      </c>
      <c r="Q19" s="7"/>
      <c r="R19" s="7"/>
      <c r="S19" s="7"/>
      <c r="T19" s="7"/>
      <c r="U19" s="7"/>
      <c r="V19" s="7"/>
      <c r="W19" s="7"/>
      <c r="X19" s="7"/>
      <c r="Y19" s="7"/>
      <c r="Z19" s="7"/>
      <c r="AA19" s="7"/>
      <c r="AB19" s="7"/>
      <c r="AC19" s="7"/>
      <c r="AD19" s="7"/>
      <c r="AE19" s="7"/>
      <c r="AF19" s="7"/>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7"/>
      <c r="CI19" s="7"/>
      <c r="CJ19" s="7"/>
      <c r="CK19" s="7"/>
      <c r="CL19" s="7"/>
      <c r="CM19" s="7"/>
      <c r="CN19" s="7"/>
      <c r="CO19" s="7"/>
      <c r="CP19" s="7"/>
      <c r="CQ19" s="7"/>
      <c r="CR19" s="7"/>
      <c r="CS19" s="7"/>
      <c r="CT19" s="7"/>
      <c r="CU19" s="7"/>
      <c r="CV19" s="7"/>
      <c r="CW19" s="7"/>
      <c r="CX19" s="7"/>
      <c r="CY19" s="7"/>
      <c r="CZ19" s="7"/>
      <c r="DA19" s="7"/>
      <c r="DB19" s="7"/>
      <c r="DC19" s="7"/>
      <c r="DD19" s="7"/>
      <c r="DE19" s="7"/>
      <c r="DF19" s="7"/>
      <c r="DG19" s="7"/>
      <c r="DH19" s="7"/>
    </row>
    <row r="20" ht="13.5" hidden="1" customHeight="1" outlineLevel="2">
      <c r="A20" s="157"/>
      <c r="B20" s="94"/>
      <c r="C20" s="94"/>
      <c r="D20" s="94"/>
      <c r="E20" s="94"/>
      <c r="F20" s="94"/>
      <c r="G20" s="7"/>
      <c r="H20" s="7"/>
      <c r="I20" s="7"/>
      <c r="J20" s="7"/>
      <c r="K20" s="7"/>
      <c r="L20" s="7"/>
      <c r="M20" s="7"/>
      <c r="N20" s="7"/>
      <c r="O20" s="7"/>
      <c r="P20" s="7"/>
      <c r="Q20" s="7"/>
      <c r="R20" s="7"/>
      <c r="S20" s="7"/>
      <c r="T20" s="7"/>
      <c r="U20" s="7"/>
      <c r="V20" s="7"/>
      <c r="W20" s="7"/>
      <c r="X20" s="7"/>
      <c r="Y20" s="7"/>
      <c r="Z20" s="7"/>
      <c r="AA20" s="7"/>
      <c r="AB20" s="7"/>
      <c r="AC20" s="7"/>
      <c r="AD20" s="7"/>
      <c r="AE20" s="7"/>
      <c r="AF20" s="7"/>
      <c r="AG20" s="7"/>
      <c r="AH20" s="7"/>
      <c r="AI20" s="7"/>
      <c r="AJ20" s="7"/>
      <c r="AK20" s="7"/>
      <c r="AL20" s="7"/>
      <c r="AM20" s="7"/>
      <c r="AN20" s="7"/>
      <c r="AO20" s="7"/>
      <c r="AP20" s="7"/>
      <c r="AQ20" s="7"/>
      <c r="AR20" s="7"/>
      <c r="AS20" s="7"/>
      <c r="AT20" s="7"/>
      <c r="AU20" s="7"/>
      <c r="AV20" s="7"/>
      <c r="AW20" s="7"/>
      <c r="AX20" s="7"/>
      <c r="AY20" s="7"/>
      <c r="AZ20" s="7"/>
      <c r="BA20" s="7"/>
      <c r="BB20" s="7"/>
      <c r="BC20" s="7"/>
      <c r="BD20" s="7"/>
      <c r="BE20" s="7"/>
      <c r="BF20" s="7"/>
      <c r="BG20" s="7"/>
      <c r="BH20" s="7"/>
      <c r="BI20" s="7"/>
      <c r="BJ20" s="7"/>
      <c r="BK20" s="7"/>
      <c r="BL20" s="7"/>
      <c r="BM20" s="7"/>
      <c r="BN20" s="7"/>
      <c r="BO20" s="7"/>
      <c r="BP20" s="7"/>
      <c r="BQ20" s="7"/>
      <c r="BR20" s="7"/>
      <c r="BS20" s="7"/>
      <c r="BT20" s="7"/>
      <c r="BU20" s="7"/>
      <c r="BV20" s="7"/>
      <c r="BW20" s="7"/>
      <c r="BX20" s="7"/>
      <c r="BY20" s="7"/>
      <c r="BZ20" s="7"/>
      <c r="CA20" s="7"/>
      <c r="CB20" s="7"/>
      <c r="CC20" s="7"/>
      <c r="CD20" s="7"/>
      <c r="CE20" s="7"/>
      <c r="CF20" s="7"/>
      <c r="CG20" s="7"/>
      <c r="CH20" s="7"/>
      <c r="CI20" s="7"/>
      <c r="CJ20" s="7"/>
      <c r="CK20" s="7"/>
      <c r="CL20" s="7"/>
      <c r="CM20" s="7"/>
      <c r="CN20" s="7"/>
      <c r="CO20" s="7"/>
      <c r="CP20" s="7"/>
      <c r="CQ20" s="7"/>
      <c r="CR20" s="7"/>
      <c r="CS20" s="7"/>
      <c r="CT20" s="7"/>
      <c r="CU20" s="7"/>
      <c r="CV20" s="7"/>
      <c r="CW20" s="7"/>
      <c r="CX20" s="7"/>
      <c r="CY20" s="7"/>
      <c r="CZ20" s="7"/>
      <c r="DA20" s="7"/>
      <c r="DB20" s="7"/>
      <c r="DC20" s="7"/>
      <c r="DD20" s="7"/>
      <c r="DE20" s="7"/>
      <c r="DF20" s="7"/>
      <c r="DG20" s="7"/>
      <c r="DH20" s="7"/>
    </row>
    <row r="21" ht="13.5" hidden="1" customHeight="1" outlineLevel="2">
      <c r="A21" s="157"/>
      <c r="B21" s="94"/>
      <c r="C21" s="94"/>
      <c r="D21" s="160" t="str">
        <f t="shared" ref="D21:D23" si="15">#REF!</f>
        <v>#REF!</v>
      </c>
      <c r="E21" s="160"/>
      <c r="F21" s="160"/>
      <c r="G21" s="160"/>
      <c r="H21" s="161"/>
      <c r="I21" s="161"/>
      <c r="J21" s="161"/>
      <c r="K21" s="161"/>
      <c r="L21" s="161"/>
      <c r="M21" s="161"/>
      <c r="N21" s="161"/>
      <c r="O21" s="161"/>
      <c r="P21" s="161"/>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7"/>
      <c r="AU21" s="7"/>
      <c r="AV21" s="7"/>
      <c r="AW21" s="7"/>
      <c r="AX21" s="7"/>
      <c r="AY21" s="7"/>
      <c r="AZ21" s="7"/>
      <c r="BA21" s="7"/>
      <c r="BB21" s="7"/>
      <c r="BC21" s="7"/>
      <c r="BD21" s="7"/>
      <c r="BE21" s="7"/>
      <c r="BF21" s="7"/>
      <c r="BG21" s="7"/>
      <c r="BH21" s="7"/>
      <c r="BI21" s="7"/>
      <c r="BJ21" s="7"/>
      <c r="BK21" s="7"/>
      <c r="BL21" s="7"/>
      <c r="BM21" s="7"/>
      <c r="BN21" s="7"/>
      <c r="BO21" s="7"/>
      <c r="BP21" s="7"/>
      <c r="BQ21" s="7"/>
      <c r="BR21" s="7"/>
      <c r="BS21" s="7"/>
      <c r="BT21" s="7"/>
      <c r="BU21" s="7"/>
      <c r="BV21" s="7"/>
      <c r="BW21" s="7"/>
      <c r="BX21" s="7"/>
      <c r="BY21" s="7"/>
      <c r="BZ21" s="7"/>
      <c r="CA21" s="7"/>
      <c r="CB21" s="7"/>
      <c r="CC21" s="7"/>
      <c r="CD21" s="7"/>
      <c r="CE21" s="7"/>
      <c r="CF21" s="7"/>
      <c r="CG21" s="7"/>
      <c r="CH21" s="7"/>
      <c r="CI21" s="7"/>
      <c r="CJ21" s="7"/>
      <c r="CK21" s="7"/>
      <c r="CL21" s="7"/>
      <c r="CM21" s="7"/>
      <c r="CN21" s="7"/>
      <c r="CO21" s="7"/>
      <c r="CP21" s="7"/>
      <c r="CQ21" s="7"/>
      <c r="CR21" s="7"/>
      <c r="CS21" s="7"/>
      <c r="CT21" s="7"/>
      <c r="CU21" s="7"/>
      <c r="CV21" s="7"/>
      <c r="CW21" s="7"/>
      <c r="CX21" s="7"/>
      <c r="CY21" s="7"/>
      <c r="CZ21" s="7"/>
      <c r="DA21" s="7"/>
      <c r="DB21" s="7"/>
      <c r="DC21" s="7"/>
      <c r="DD21" s="7"/>
      <c r="DE21" s="7"/>
      <c r="DF21" s="7"/>
      <c r="DG21" s="7"/>
      <c r="DH21" s="7"/>
    </row>
    <row r="22" ht="13.5" hidden="1" customHeight="1" outlineLevel="2">
      <c r="A22" s="82" t="str">
        <f t="shared" ref="A22:B22" si="14">#REF!</f>
        <v>#REF!</v>
      </c>
      <c r="B22" s="162" t="str">
        <f t="shared" si="14"/>
        <v>#REF!</v>
      </c>
      <c r="C22" s="162"/>
      <c r="D22" s="159" t="str">
        <f t="shared" si="15"/>
        <v>#REF!</v>
      </c>
      <c r="E22" s="157"/>
      <c r="F22" s="157"/>
      <c r="G22" s="157"/>
      <c r="H22" s="7"/>
      <c r="I22" s="7"/>
      <c r="J22" s="7"/>
      <c r="K22" s="7"/>
      <c r="L22" s="7"/>
      <c r="M22" s="7"/>
      <c r="N22" s="7"/>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row>
    <row r="23" ht="13.5" hidden="1" customHeight="1" outlineLevel="2">
      <c r="A23" s="82" t="str">
        <f t="shared" ref="A23:B23" si="16">#REF!</f>
        <v>#REF!</v>
      </c>
      <c r="B23" s="162" t="str">
        <f t="shared" si="16"/>
        <v>#REF!</v>
      </c>
      <c r="C23" s="162"/>
      <c r="D23" s="159" t="str">
        <f t="shared" si="15"/>
        <v>#REF!</v>
      </c>
      <c r="E23" s="157"/>
      <c r="F23" s="157"/>
      <c r="G23" s="157"/>
      <c r="H23" s="7"/>
      <c r="I23" s="7"/>
      <c r="J23" s="7"/>
      <c r="K23" s="7"/>
      <c r="L23" s="7"/>
      <c r="M23" s="7"/>
      <c r="N23" s="7"/>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row>
    <row r="24" ht="13.5" hidden="1" customHeight="1" outlineLevel="2">
      <c r="A24" s="82" t="str">
        <f t="shared" ref="A24:B24" si="17">#REF!</f>
        <v>#REF!</v>
      </c>
      <c r="B24" s="162" t="str">
        <f t="shared" si="17"/>
        <v>#REF!</v>
      </c>
      <c r="C24" s="94"/>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c r="AH24" s="7"/>
      <c r="AI24" s="7"/>
      <c r="AJ24" s="7"/>
      <c r="AK24" s="7"/>
      <c r="AL24" s="7"/>
      <c r="AM24" s="7"/>
      <c r="AN24" s="7"/>
      <c r="AO24" s="7"/>
      <c r="AP24" s="7"/>
      <c r="AQ24" s="7"/>
      <c r="AR24" s="7"/>
      <c r="AS24" s="7"/>
      <c r="AT24" s="7"/>
      <c r="AU24" s="7"/>
      <c r="AV24" s="7"/>
      <c r="AW24" s="7"/>
      <c r="AX24" s="7"/>
      <c r="AY24" s="7"/>
      <c r="AZ24" s="7"/>
      <c r="BA24" s="7"/>
      <c r="BB24" s="7"/>
      <c r="BC24" s="7"/>
      <c r="BD24" s="7"/>
      <c r="BE24" s="7"/>
      <c r="BF24" s="7"/>
      <c r="BG24" s="7"/>
      <c r="BH24" s="7"/>
      <c r="BI24" s="7"/>
      <c r="BJ24" s="7"/>
      <c r="BK24" s="7"/>
      <c r="BL24" s="7"/>
      <c r="BM24" s="7"/>
      <c r="BN24" s="7"/>
      <c r="BO24" s="7"/>
      <c r="BP24" s="7"/>
      <c r="BQ24" s="7"/>
      <c r="BR24" s="7"/>
      <c r="BS24" s="7"/>
      <c r="BT24" s="7"/>
      <c r="BU24" s="7"/>
      <c r="BV24" s="7"/>
      <c r="BW24" s="7"/>
      <c r="BX24" s="7"/>
      <c r="BY24" s="7"/>
      <c r="BZ24" s="7"/>
      <c r="CA24" s="7"/>
      <c r="CB24" s="7"/>
      <c r="CC24" s="7"/>
      <c r="CD24" s="7"/>
      <c r="CE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row>
    <row r="25" ht="13.5" hidden="1" customHeight="1" outlineLevel="2">
      <c r="A25" s="157"/>
      <c r="B25" s="94"/>
      <c r="C25" s="94"/>
      <c r="D25" s="94"/>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c r="AH25" s="7"/>
      <c r="AI25" s="7"/>
      <c r="AJ25" s="7"/>
      <c r="AK25" s="7"/>
      <c r="AL25" s="7"/>
      <c r="AM25" s="7"/>
      <c r="AN25" s="7"/>
      <c r="AO25" s="7"/>
      <c r="AP25" s="7"/>
      <c r="AQ25" s="7"/>
      <c r="AR25" s="7"/>
      <c r="AS25" s="7"/>
      <c r="AT25" s="7"/>
      <c r="AU25" s="7"/>
      <c r="AV25" s="7"/>
      <c r="AW25" s="7"/>
      <c r="AX25" s="7"/>
      <c r="AY25" s="7"/>
      <c r="AZ25" s="7"/>
      <c r="BA25" s="7"/>
      <c r="BB25" s="7"/>
      <c r="BC25" s="7"/>
      <c r="BD25" s="7"/>
      <c r="BE25" s="7"/>
      <c r="BF25" s="7"/>
      <c r="BG25" s="7"/>
      <c r="BH25" s="7"/>
      <c r="BI25" s="7"/>
      <c r="BJ25" s="7"/>
      <c r="BK25" s="7"/>
      <c r="BL25" s="7"/>
      <c r="BM25" s="7"/>
      <c r="BN25" s="7"/>
      <c r="BO25" s="7"/>
      <c r="BP25" s="7"/>
      <c r="BQ25" s="7"/>
      <c r="BR25" s="7"/>
      <c r="BS25" s="7"/>
      <c r="BT25" s="7"/>
      <c r="BU25" s="7"/>
      <c r="BV25" s="7"/>
      <c r="BW25" s="7"/>
      <c r="BX25" s="7"/>
      <c r="BY25" s="7"/>
      <c r="BZ25" s="7"/>
      <c r="CA25" s="7"/>
      <c r="CB25" s="7"/>
      <c r="CC25" s="7"/>
      <c r="CD25" s="7"/>
      <c r="CE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row>
    <row r="26" ht="13.5" hidden="1" customHeight="1" outlineLevel="2">
      <c r="A26" s="82" t="str">
        <f t="shared" ref="A26:B26" si="18">#REF!</f>
        <v>#REF!</v>
      </c>
      <c r="B26" s="143" t="str">
        <f t="shared" si="18"/>
        <v>#REF!</v>
      </c>
      <c r="C26" s="94"/>
      <c r="D26" s="94"/>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c r="AH26" s="7"/>
      <c r="AI26" s="7"/>
      <c r="AJ26" s="7"/>
      <c r="AK26" s="7"/>
      <c r="AL26" s="7"/>
      <c r="AM26" s="7"/>
      <c r="AN26" s="7"/>
      <c r="AO26" s="7"/>
      <c r="AP26" s="7"/>
      <c r="AQ26" s="7"/>
      <c r="AR26" s="7"/>
      <c r="AS26" s="7"/>
      <c r="AT26" s="7"/>
      <c r="AU26" s="7"/>
      <c r="AV26" s="7"/>
      <c r="AW26" s="7"/>
      <c r="AX26" s="7"/>
      <c r="AY26" s="7"/>
      <c r="AZ26" s="7"/>
      <c r="BA26" s="7"/>
      <c r="BB26" s="7"/>
      <c r="BC26" s="7"/>
      <c r="BD26" s="7"/>
      <c r="BE26" s="7"/>
      <c r="BF26" s="7"/>
      <c r="BG26" s="7"/>
      <c r="BH26" s="7"/>
      <c r="BI26" s="7"/>
      <c r="BJ26" s="7"/>
      <c r="BK26" s="7"/>
      <c r="BL26" s="7"/>
      <c r="BM26" s="7"/>
      <c r="BN26" s="7"/>
      <c r="BO26" s="7"/>
      <c r="BP26" s="7"/>
      <c r="BQ26" s="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row>
    <row r="27" ht="13.5" hidden="1" customHeight="1" outlineLevel="2">
      <c r="A27" s="82" t="str">
        <f t="shared" ref="A27:B27" si="19">#REF!</f>
        <v>#REF!</v>
      </c>
      <c r="B27" s="159" t="str">
        <f t="shared" si="19"/>
        <v>#REF!</v>
      </c>
      <c r="C27" s="94"/>
      <c r="D27" s="94"/>
      <c r="E27" s="7"/>
      <c r="F27" s="7"/>
      <c r="G27" s="7"/>
      <c r="H27" s="7"/>
      <c r="I27" s="7"/>
      <c r="J27" s="7"/>
      <c r="K27" s="7"/>
      <c r="L27" s="7"/>
      <c r="M27" s="7"/>
      <c r="N27" s="7"/>
      <c r="O27" s="7"/>
      <c r="P27" s="7"/>
      <c r="Q27" s="7"/>
      <c r="R27" s="7"/>
      <c r="S27" s="7"/>
      <c r="T27" s="7"/>
      <c r="U27" s="7"/>
      <c r="V27" s="7"/>
      <c r="W27" s="7"/>
      <c r="X27" s="7"/>
      <c r="Y27" s="7"/>
      <c r="Z27" s="7"/>
      <c r="AA27" s="7"/>
      <c r="AB27" s="7"/>
      <c r="AC27" s="7"/>
      <c r="AD27" s="7"/>
      <c r="AE27" s="7"/>
      <c r="AF27" s="7"/>
      <c r="AG27" s="7"/>
      <c r="AH27" s="7"/>
      <c r="AI27" s="7"/>
      <c r="AJ27" s="7"/>
      <c r="AK27" s="7"/>
      <c r="AL27" s="7"/>
      <c r="AM27" s="7"/>
      <c r="AN27" s="7"/>
      <c r="AO27" s="7"/>
      <c r="AP27" s="7"/>
      <c r="AQ27" s="7"/>
      <c r="AR27" s="7"/>
      <c r="AS27" s="7"/>
      <c r="AT27" s="7"/>
      <c r="AU27" s="7"/>
      <c r="AV27" s="7"/>
      <c r="AW27" s="7"/>
      <c r="AX27" s="7"/>
      <c r="AY27" s="7"/>
      <c r="AZ27" s="7"/>
      <c r="BA27" s="7"/>
      <c r="BB27" s="7"/>
      <c r="BC27" s="7"/>
      <c r="BD27" s="7"/>
      <c r="BE27" s="7"/>
      <c r="BF27" s="7"/>
      <c r="BG27" s="7"/>
      <c r="BH27" s="7"/>
      <c r="BI27" s="7"/>
      <c r="BJ27" s="7"/>
      <c r="BK27" s="7"/>
      <c r="BL27" s="7"/>
      <c r="BM27" s="7"/>
      <c r="BN27" s="7"/>
      <c r="BO27" s="7"/>
      <c r="BP27" s="7"/>
      <c r="BQ27" s="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row>
    <row r="28" ht="13.5" hidden="1" customHeight="1" outlineLevel="2">
      <c r="A28" s="82" t="str">
        <f t="shared" ref="A28:B28" si="20">#REF!</f>
        <v>#REF!</v>
      </c>
      <c r="B28" s="143" t="str">
        <f t="shared" si="20"/>
        <v>#REF!</v>
      </c>
      <c r="C28" s="94"/>
      <c r="D28" s="94"/>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7"/>
      <c r="AT28" s="7"/>
      <c r="AU28" s="7"/>
      <c r="AV28" s="7"/>
      <c r="AW28" s="7"/>
      <c r="AX28" s="7"/>
      <c r="AY28" s="7"/>
      <c r="AZ28" s="7"/>
      <c r="BA28" s="7"/>
      <c r="BB28" s="7"/>
      <c r="BC28" s="7"/>
      <c r="BD28" s="7"/>
      <c r="BE28" s="7"/>
      <c r="BF28" s="7"/>
      <c r="BG28" s="7"/>
      <c r="BH28" s="7"/>
      <c r="BI28" s="7"/>
      <c r="BJ28" s="7"/>
      <c r="BK28" s="7"/>
      <c r="BL28" s="7"/>
      <c r="BM28" s="7"/>
      <c r="BN28" s="7"/>
      <c r="BO28" s="7"/>
      <c r="BP28" s="7"/>
      <c r="BQ28" s="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row>
    <row r="29" ht="13.5" hidden="1" customHeight="1" outlineLevel="2">
      <c r="A29" s="82" t="str">
        <f t="shared" ref="A29:B29" si="21">#REF!</f>
        <v>#REF!</v>
      </c>
      <c r="B29" s="143" t="str">
        <f t="shared" si="21"/>
        <v>#REF!</v>
      </c>
      <c r="C29" s="94"/>
      <c r="D29" s="94"/>
      <c r="E29" s="7"/>
      <c r="F29" s="7"/>
      <c r="G29" s="7"/>
      <c r="H29" s="7"/>
      <c r="I29" s="7"/>
      <c r="J29" s="7"/>
      <c r="K29" s="7"/>
      <c r="L29" s="7"/>
      <c r="M29" s="7"/>
      <c r="N29" s="7"/>
      <c r="O29" s="7"/>
      <c r="P29" s="7"/>
      <c r="Q29" s="7"/>
      <c r="R29" s="7"/>
      <c r="S29" s="7"/>
      <c r="T29" s="7"/>
      <c r="U29" s="7"/>
      <c r="V29" s="7"/>
      <c r="W29" s="7"/>
      <c r="X29" s="7"/>
      <c r="Y29" s="7"/>
      <c r="Z29" s="7"/>
      <c r="AA29" s="7"/>
      <c r="AB29" s="7"/>
      <c r="AC29" s="7"/>
      <c r="AD29" s="7"/>
      <c r="AE29" s="7"/>
      <c r="AF29" s="7"/>
      <c r="AG29" s="7"/>
      <c r="AH29" s="7"/>
      <c r="AI29" s="7"/>
      <c r="AJ29" s="7"/>
      <c r="AK29" s="7"/>
      <c r="AL29" s="7"/>
      <c r="AM29" s="7"/>
      <c r="AN29" s="7"/>
      <c r="AO29" s="7"/>
      <c r="AP29" s="7"/>
      <c r="AQ29" s="7"/>
      <c r="AR29" s="7"/>
      <c r="AS29" s="7"/>
      <c r="AT29" s="7"/>
      <c r="AU29" s="7"/>
      <c r="AV29" s="7"/>
      <c r="AW29" s="7"/>
      <c r="AX29" s="7"/>
      <c r="AY29" s="7"/>
      <c r="AZ29" s="7"/>
      <c r="BA29" s="7"/>
      <c r="BB29" s="7"/>
      <c r="BC29" s="7"/>
      <c r="BD29" s="7"/>
      <c r="BE29" s="7"/>
      <c r="BF29" s="7"/>
      <c r="BG29" s="7"/>
      <c r="BH29" s="7"/>
      <c r="BI29" s="7"/>
      <c r="BJ29" s="7"/>
      <c r="BK29" s="7"/>
      <c r="BL29" s="7"/>
      <c r="BM29" s="7"/>
      <c r="BN29" s="7"/>
      <c r="BO29" s="7"/>
      <c r="BP29" s="7"/>
      <c r="BQ29" s="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row>
    <row r="30" ht="13.5" hidden="1" customHeight="1" outlineLevel="2">
      <c r="A30" s="82" t="str">
        <f t="shared" ref="A30:B30" si="22">#REF!</f>
        <v>#REF!</v>
      </c>
      <c r="B30" s="143" t="str">
        <f t="shared" si="22"/>
        <v>#REF!</v>
      </c>
      <c r="C30" s="94"/>
      <c r="D30" s="94"/>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c r="AH30" s="7"/>
      <c r="AI30" s="7"/>
      <c r="AJ30" s="7"/>
      <c r="AK30" s="7"/>
      <c r="AL30" s="7"/>
      <c r="AM30" s="7"/>
      <c r="AN30" s="7"/>
      <c r="AO30" s="7"/>
      <c r="AP30" s="7"/>
      <c r="AQ30" s="7"/>
      <c r="AR30" s="7"/>
      <c r="AS30" s="7"/>
      <c r="AT30" s="7"/>
      <c r="AU30" s="7"/>
      <c r="AV30" s="7"/>
      <c r="AW30" s="7"/>
      <c r="AX30" s="7"/>
      <c r="AY30" s="7"/>
      <c r="AZ30" s="7"/>
      <c r="BA30" s="7"/>
      <c r="BB30" s="7"/>
      <c r="BC30" s="7"/>
      <c r="BD30" s="7"/>
      <c r="BE30" s="7"/>
      <c r="BF30" s="7"/>
      <c r="BG30" s="7"/>
      <c r="BH30" s="7"/>
      <c r="BI30" s="7"/>
      <c r="BJ30" s="7"/>
      <c r="BK30" s="7"/>
      <c r="BL30" s="7"/>
      <c r="BM30" s="7"/>
      <c r="BN30" s="7"/>
      <c r="BO30" s="7"/>
      <c r="BP30" s="7"/>
      <c r="BQ30" s="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row>
    <row r="31" ht="13.5" hidden="1" customHeight="1" outlineLevel="2">
      <c r="A31" s="7"/>
      <c r="B31" s="7"/>
      <c r="C31" s="7"/>
      <c r="D31" s="7"/>
      <c r="E31" s="7"/>
      <c r="F31" s="7"/>
      <c r="G31" s="7"/>
      <c r="H31" s="7"/>
      <c r="I31" s="7"/>
      <c r="J31" s="7"/>
      <c r="K31" s="7"/>
      <c r="L31" s="7"/>
      <c r="M31" s="7"/>
      <c r="N31" s="7"/>
      <c r="O31" s="7"/>
      <c r="P31" s="7"/>
      <c r="Q31" s="7"/>
      <c r="R31" s="7"/>
      <c r="S31" s="7"/>
      <c r="T31" s="7"/>
      <c r="U31" s="7"/>
      <c r="V31" s="7"/>
      <c r="W31" s="7"/>
      <c r="X31" s="7"/>
      <c r="Y31" s="7"/>
      <c r="Z31" s="7"/>
      <c r="AA31" s="7"/>
      <c r="AB31" s="7"/>
      <c r="AC31" s="7"/>
      <c r="AD31" s="7"/>
      <c r="AE31" s="7"/>
      <c r="AF31" s="7"/>
      <c r="AG31" s="7"/>
      <c r="AH31" s="7"/>
      <c r="AI31" s="7"/>
      <c r="AJ31" s="7"/>
      <c r="AK31" s="7"/>
      <c r="AL31" s="7"/>
      <c r="AM31" s="7"/>
      <c r="AN31" s="7"/>
      <c r="AO31" s="7"/>
      <c r="AP31" s="7"/>
      <c r="AQ31" s="7"/>
      <c r="AR31" s="7"/>
      <c r="AS31" s="7"/>
      <c r="AT31" s="7"/>
      <c r="AU31" s="7"/>
      <c r="AV31" s="7"/>
      <c r="AW31" s="7"/>
      <c r="AX31" s="7"/>
      <c r="AY31" s="7"/>
      <c r="AZ31" s="7"/>
      <c r="BA31" s="7"/>
      <c r="BB31" s="7"/>
      <c r="BC31" s="7"/>
      <c r="BD31" s="7"/>
      <c r="BE31" s="7"/>
      <c r="BF31" s="7"/>
      <c r="BG31" s="7"/>
      <c r="BH31" s="7"/>
      <c r="BI31" s="7"/>
      <c r="BJ31" s="7"/>
      <c r="BK31" s="7"/>
      <c r="BL31" s="7"/>
      <c r="BM31" s="7"/>
      <c r="BN31" s="7"/>
      <c r="BO31" s="7"/>
      <c r="BP31" s="7"/>
      <c r="BQ31" s="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row>
    <row r="32" ht="13.5" hidden="1" customHeight="1" outlineLevel="2">
      <c r="A32" s="82" t="s">
        <v>107</v>
      </c>
      <c r="B32" s="163"/>
      <c r="C32" s="7"/>
      <c r="D32" s="7"/>
      <c r="E32" s="7"/>
      <c r="F32" s="7"/>
      <c r="G32" s="7"/>
      <c r="H32" s="7"/>
      <c r="I32" s="7"/>
      <c r="J32" s="7"/>
      <c r="K32" s="7"/>
      <c r="L32" s="7"/>
      <c r="M32" s="7"/>
      <c r="N32" s="7"/>
      <c r="O32" s="7"/>
      <c r="P32" s="7"/>
      <c r="Q32" s="7"/>
      <c r="R32" s="7"/>
      <c r="S32" s="7"/>
      <c r="T32" s="7"/>
      <c r="U32" s="7"/>
      <c r="V32" s="7"/>
      <c r="W32" s="7"/>
      <c r="X32" s="7"/>
      <c r="Y32" s="7"/>
      <c r="Z32" s="7"/>
      <c r="AA32" s="7"/>
      <c r="AB32" s="7"/>
      <c r="AC32" s="7"/>
      <c r="AD32" s="7"/>
      <c r="AE32" s="7"/>
      <c r="AF32" s="7"/>
      <c r="AG32" s="7"/>
      <c r="AH32" s="7"/>
      <c r="AI32" s="7"/>
      <c r="AJ32" s="7"/>
      <c r="AK32" s="7"/>
      <c r="AL32" s="7"/>
      <c r="AM32" s="7"/>
      <c r="AN32" s="7"/>
      <c r="AO32" s="7"/>
      <c r="AP32" s="7"/>
      <c r="AQ32" s="7"/>
      <c r="AR32" s="7"/>
      <c r="AS32" s="7"/>
      <c r="AT32" s="7"/>
      <c r="AU32" s="7"/>
      <c r="AV32" s="7"/>
      <c r="AW32" s="7"/>
      <c r="AX32" s="7"/>
      <c r="AY32" s="7"/>
      <c r="AZ32" s="7"/>
      <c r="BA32" s="7"/>
      <c r="BB32" s="7"/>
      <c r="BC32" s="7"/>
      <c r="BD32" s="7"/>
      <c r="BE32" s="7"/>
      <c r="BF32" s="7"/>
      <c r="BG32" s="7"/>
      <c r="BH32" s="7"/>
      <c r="BI32" s="7"/>
      <c r="BJ32" s="7"/>
      <c r="BK32" s="7"/>
      <c r="BL32" s="7"/>
      <c r="BM32" s="7"/>
      <c r="BN32" s="7"/>
      <c r="BO32" s="7"/>
      <c r="BP32" s="7"/>
      <c r="BQ32" s="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row>
    <row r="33" ht="13.5" hidden="1" customHeight="1" outlineLevel="2">
      <c r="A33" s="7"/>
      <c r="B33" s="7"/>
      <c r="C33" s="7"/>
      <c r="D33" s="7"/>
      <c r="E33" s="7"/>
      <c r="F33" s="7"/>
      <c r="G33" s="7"/>
      <c r="H33" s="7"/>
      <c r="I33" s="7"/>
      <c r="J33" s="7"/>
      <c r="K33" s="7"/>
      <c r="L33" s="7"/>
      <c r="M33" s="7"/>
      <c r="N33" s="7"/>
      <c r="O33" s="7"/>
      <c r="P33" s="7"/>
      <c r="Q33" s="7"/>
      <c r="R33" s="7"/>
      <c r="S33" s="7"/>
      <c r="T33" s="7"/>
      <c r="U33" s="7"/>
      <c r="V33" s="7"/>
      <c r="W33" s="7"/>
      <c r="X33" s="7"/>
      <c r="Y33" s="7"/>
      <c r="Z33" s="7"/>
      <c r="AA33" s="7"/>
      <c r="AB33" s="7"/>
      <c r="AC33" s="7"/>
      <c r="AD33" s="7"/>
      <c r="AE33" s="7"/>
      <c r="AF33" s="7"/>
      <c r="AG33" s="7"/>
      <c r="AH33" s="7"/>
      <c r="AI33" s="7"/>
      <c r="AJ33" s="7"/>
      <c r="AK33" s="7"/>
      <c r="AL33" s="7"/>
      <c r="AM33" s="7"/>
      <c r="AN33" s="7"/>
      <c r="AO33" s="7"/>
      <c r="AP33" s="7"/>
      <c r="AQ33" s="7"/>
      <c r="AR33" s="7"/>
      <c r="AS33" s="7"/>
      <c r="AT33" s="7"/>
      <c r="AU33" s="7"/>
      <c r="AV33" s="7"/>
      <c r="AW33" s="7"/>
      <c r="AX33" s="7"/>
      <c r="AY33" s="7"/>
      <c r="AZ33" s="7"/>
      <c r="BA33" s="7"/>
      <c r="BB33" s="7"/>
      <c r="BC33" s="7"/>
      <c r="BD33" s="7"/>
      <c r="BE33" s="7"/>
      <c r="BF33" s="7"/>
      <c r="BG33" s="7"/>
      <c r="BH33" s="7"/>
      <c r="BI33" s="7"/>
      <c r="BJ33" s="7"/>
      <c r="BK33" s="7"/>
      <c r="BL33" s="7"/>
      <c r="BM33" s="7"/>
      <c r="BN33" s="7"/>
      <c r="BO33" s="7"/>
      <c r="BP33" s="7"/>
      <c r="BQ33" s="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row>
    <row r="34" ht="13.5" customHeight="1" collapsed="1">
      <c r="A34" s="85" t="str">
        <f>'BUDGET INPUTS (INITIAL)'!B1</f>
        <v>#REF!</v>
      </c>
      <c r="B34" s="86"/>
      <c r="C34" s="86"/>
      <c r="D34" s="86"/>
      <c r="E34" s="7"/>
      <c r="F34" s="86"/>
      <c r="G34" s="86"/>
      <c r="H34" s="86"/>
      <c r="I34" s="86"/>
      <c r="J34" s="86"/>
      <c r="K34" s="86"/>
      <c r="L34" s="86"/>
      <c r="M34" s="86"/>
      <c r="N34" s="86"/>
      <c r="O34" s="86"/>
      <c r="P34" s="86"/>
      <c r="Q34" s="7"/>
      <c r="R34" s="86"/>
      <c r="S34" s="86"/>
      <c r="T34" s="86"/>
      <c r="U34" s="86"/>
      <c r="V34" s="86"/>
      <c r="W34" s="86"/>
      <c r="X34" s="86"/>
      <c r="Y34" s="86"/>
      <c r="Z34" s="86"/>
      <c r="AA34" s="86"/>
      <c r="AB34" s="86"/>
      <c r="AC34" s="7"/>
      <c r="AD34" s="86"/>
      <c r="AE34" s="86"/>
      <c r="AF34" s="86"/>
      <c r="AG34" s="86"/>
      <c r="AH34" s="86"/>
      <c r="AI34" s="86"/>
      <c r="AJ34" s="86"/>
      <c r="AK34" s="86"/>
      <c r="AL34" s="86"/>
      <c r="AM34" s="86"/>
      <c r="AN34" s="86"/>
      <c r="AO34" s="7"/>
      <c r="AP34" s="86"/>
      <c r="AQ34" s="86"/>
      <c r="AR34" s="86"/>
      <c r="AS34" s="86"/>
      <c r="AT34" s="86"/>
      <c r="AU34" s="86"/>
      <c r="AV34" s="86"/>
      <c r="AW34" s="86"/>
      <c r="AX34" s="86"/>
      <c r="AY34" s="86"/>
      <c r="AZ34" s="86"/>
      <c r="BA34" s="7"/>
      <c r="BB34" s="86"/>
      <c r="BC34" s="86"/>
      <c r="BD34" s="86"/>
      <c r="BE34" s="86"/>
      <c r="BF34" s="86"/>
      <c r="BG34" s="86"/>
      <c r="BH34" s="86"/>
      <c r="BI34" s="86"/>
      <c r="BJ34" s="86"/>
      <c r="BK34" s="86"/>
      <c r="BL34" s="86"/>
      <c r="BM34" s="7"/>
      <c r="BN34" s="86"/>
      <c r="BO34" s="86"/>
      <c r="BP34" s="86"/>
      <c r="BQ34" s="86"/>
      <c r="BR34" s="86"/>
      <c r="BS34" s="86"/>
      <c r="BT34" s="86"/>
      <c r="BU34" s="86"/>
      <c r="BV34" s="86"/>
      <c r="BW34" s="86"/>
      <c r="BX34" s="86"/>
      <c r="BY34" s="7"/>
      <c r="BZ34" s="86"/>
      <c r="CA34" s="86"/>
      <c r="CB34" s="86"/>
      <c r="CC34" s="86"/>
      <c r="CD34" s="86"/>
      <c r="CE34" s="86"/>
      <c r="CF34" s="86"/>
      <c r="CG34" s="86"/>
      <c r="CH34" s="86"/>
      <c r="CI34" s="86"/>
      <c r="CJ34" s="86"/>
      <c r="CK34" s="7"/>
      <c r="CL34" s="86"/>
      <c r="CM34" s="86"/>
      <c r="CN34" s="86"/>
      <c r="CO34" s="86"/>
      <c r="CP34" s="86"/>
      <c r="CQ34" s="86"/>
      <c r="CR34" s="86"/>
      <c r="CS34" s="86"/>
      <c r="CT34" s="86"/>
      <c r="CU34" s="86"/>
      <c r="CV34" s="86"/>
      <c r="CW34" s="7"/>
      <c r="CX34" s="86"/>
      <c r="CY34" s="86"/>
      <c r="CZ34" s="86"/>
      <c r="DA34" s="86"/>
      <c r="DB34" s="86"/>
      <c r="DC34" s="86"/>
      <c r="DD34" s="86"/>
      <c r="DE34" s="86"/>
      <c r="DF34" s="86"/>
      <c r="DG34" s="86"/>
      <c r="DH34" s="86"/>
    </row>
    <row r="35" ht="13.5" customHeight="1">
      <c r="A35" s="164" t="s">
        <v>108</v>
      </c>
      <c r="B35" s="165"/>
      <c r="C35" s="165"/>
      <c r="D35" s="165"/>
      <c r="E35" s="7"/>
      <c r="F35" s="165"/>
      <c r="G35" s="165"/>
      <c r="H35" s="165"/>
      <c r="I35" s="165"/>
      <c r="J35" s="165"/>
      <c r="K35" s="165"/>
      <c r="L35" s="165"/>
      <c r="M35" s="165"/>
      <c r="N35" s="165"/>
      <c r="O35" s="165"/>
      <c r="P35" s="165"/>
      <c r="Q35" s="7"/>
      <c r="R35" s="165"/>
      <c r="S35" s="165"/>
      <c r="T35" s="165"/>
      <c r="U35" s="165"/>
      <c r="V35" s="165"/>
      <c r="W35" s="165"/>
      <c r="X35" s="165"/>
      <c r="Y35" s="165"/>
      <c r="Z35" s="165"/>
      <c r="AA35" s="165"/>
      <c r="AB35" s="165"/>
      <c r="AC35" s="7"/>
      <c r="AD35" s="165"/>
      <c r="AE35" s="165"/>
      <c r="AF35" s="165"/>
      <c r="AG35" s="165"/>
      <c r="AH35" s="165"/>
      <c r="AI35" s="165"/>
      <c r="AJ35" s="165"/>
      <c r="AK35" s="165"/>
      <c r="AL35" s="165"/>
      <c r="AM35" s="165"/>
      <c r="AN35" s="165"/>
      <c r="AO35" s="7"/>
      <c r="AP35" s="165"/>
      <c r="AQ35" s="165"/>
      <c r="AR35" s="165"/>
      <c r="AS35" s="165"/>
      <c r="AT35" s="165"/>
      <c r="AU35" s="165"/>
      <c r="AV35" s="165"/>
      <c r="AW35" s="165"/>
      <c r="AX35" s="165"/>
      <c r="AY35" s="165"/>
      <c r="AZ35" s="165"/>
      <c r="BA35" s="7"/>
      <c r="BB35" s="165"/>
      <c r="BC35" s="165"/>
      <c r="BD35" s="165"/>
      <c r="BE35" s="165"/>
      <c r="BF35" s="165"/>
      <c r="BG35" s="165"/>
      <c r="BH35" s="165"/>
      <c r="BI35" s="165"/>
      <c r="BJ35" s="165"/>
      <c r="BK35" s="165"/>
      <c r="BL35" s="165"/>
      <c r="BM35" s="7"/>
      <c r="BN35" s="165"/>
      <c r="BO35" s="165"/>
      <c r="BP35" s="165"/>
      <c r="BQ35" s="165"/>
      <c r="BR35" s="165"/>
      <c r="BS35" s="165"/>
      <c r="BT35" s="165"/>
      <c r="BU35" s="165"/>
      <c r="BV35" s="165"/>
      <c r="BW35" s="165"/>
      <c r="BX35" s="165"/>
      <c r="BY35" s="7"/>
      <c r="BZ35" s="165"/>
      <c r="CA35" s="165"/>
      <c r="CB35" s="165"/>
      <c r="CC35" s="165"/>
      <c r="CD35" s="165"/>
      <c r="CE35" s="165"/>
      <c r="CF35" s="165"/>
      <c r="CG35" s="165"/>
      <c r="CH35" s="165"/>
      <c r="CI35" s="165"/>
      <c r="CJ35" s="165"/>
      <c r="CK35" s="7"/>
      <c r="CL35" s="165"/>
      <c r="CM35" s="165"/>
      <c r="CN35" s="165"/>
      <c r="CO35" s="165"/>
      <c r="CP35" s="165"/>
      <c r="CQ35" s="165"/>
      <c r="CR35" s="165"/>
      <c r="CS35" s="165"/>
      <c r="CT35" s="165"/>
      <c r="CU35" s="165"/>
      <c r="CV35" s="165"/>
      <c r="CW35" s="7"/>
      <c r="CX35" s="165"/>
      <c r="CY35" s="165"/>
      <c r="CZ35" s="165"/>
      <c r="DA35" s="165"/>
      <c r="DB35" s="165"/>
      <c r="DC35" s="165"/>
      <c r="DD35" s="165"/>
      <c r="DE35" s="165"/>
      <c r="DF35" s="165"/>
      <c r="DG35" s="165"/>
      <c r="DH35" s="165"/>
    </row>
    <row r="36" ht="13.5" customHeight="1">
      <c r="A36" s="164"/>
      <c r="B36" s="7"/>
      <c r="C36" s="7"/>
      <c r="D36" s="7"/>
      <c r="E36" s="7"/>
      <c r="F36" s="7"/>
      <c r="G36" s="7"/>
      <c r="H36" s="7"/>
      <c r="I36" s="7"/>
      <c r="J36" s="7"/>
      <c r="K36" s="7"/>
      <c r="L36" s="7"/>
      <c r="M36" s="7"/>
      <c r="N36" s="7"/>
      <c r="O36" s="7"/>
      <c r="P36" s="7"/>
      <c r="Q36" s="70"/>
      <c r="R36" s="7"/>
      <c r="S36" s="7"/>
      <c r="T36" s="7"/>
      <c r="U36" s="7"/>
      <c r="V36" s="7"/>
      <c r="W36" s="7"/>
      <c r="X36" s="7"/>
      <c r="Y36" s="7"/>
      <c r="Z36" s="7"/>
      <c r="AA36" s="7"/>
      <c r="AB36" s="7"/>
      <c r="AC36" s="7"/>
      <c r="AD36" s="7"/>
      <c r="AE36" s="7"/>
      <c r="AF36" s="7"/>
      <c r="AG36" s="7"/>
      <c r="AH36" s="7"/>
      <c r="AI36" s="7"/>
      <c r="AJ36" s="7"/>
      <c r="AK36" s="7"/>
      <c r="AL36" s="7"/>
      <c r="AM36" s="7"/>
      <c r="AN36" s="7"/>
      <c r="AO36" s="7"/>
      <c r="AP36" s="7"/>
      <c r="AQ36" s="7"/>
      <c r="AR36" s="7"/>
      <c r="AS36" s="7"/>
      <c r="AT36" s="7"/>
      <c r="AU36" s="7"/>
      <c r="AV36" s="7"/>
      <c r="AW36" s="7"/>
      <c r="AX36" s="7"/>
      <c r="AY36" s="7"/>
      <c r="AZ36" s="7"/>
      <c r="BA36" s="7"/>
      <c r="BB36" s="7"/>
      <c r="BC36" s="7"/>
      <c r="BD36" s="7"/>
      <c r="BE36" s="7"/>
      <c r="BF36" s="7"/>
      <c r="BG36" s="7"/>
      <c r="BH36" s="7"/>
      <c r="BI36" s="7"/>
      <c r="BJ36" s="7"/>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row>
    <row r="37" ht="13.5" customHeight="1">
      <c r="A37" s="23" t="str">
        <f>'BUDGET INPUTS (INITIAL)'!B4</f>
        <v>#REF!</v>
      </c>
      <c r="B37" s="7"/>
      <c r="C37" s="70"/>
      <c r="D37" s="7"/>
      <c r="E37" s="7"/>
      <c r="F37" s="68" t="s">
        <v>84</v>
      </c>
      <c r="Q37" s="68" t="s">
        <v>85</v>
      </c>
      <c r="AB37" s="70"/>
      <c r="AC37" s="68" t="s">
        <v>86</v>
      </c>
      <c r="AN37" s="70"/>
      <c r="AO37" s="68" t="s">
        <v>87</v>
      </c>
      <c r="AZ37" s="70"/>
      <c r="BA37" s="68" t="s">
        <v>88</v>
      </c>
      <c r="BL37" s="70"/>
      <c r="BM37" s="68" t="s">
        <v>89</v>
      </c>
      <c r="BX37" s="70"/>
      <c r="BY37" s="68" t="s">
        <v>90</v>
      </c>
      <c r="CJ37" s="70"/>
      <c r="CK37" s="68" t="s">
        <v>91</v>
      </c>
      <c r="CV37" s="70"/>
      <c r="CW37" s="68" t="s">
        <v>92</v>
      </c>
      <c r="DH37" s="7"/>
    </row>
    <row r="38" ht="26.25" customHeight="1">
      <c r="A38" s="166" t="s">
        <v>109</v>
      </c>
      <c r="B38" s="167" t="str">
        <f>'BUDGET INPUTS (INITIAL)'!C5</f>
        <v>#REF!</v>
      </c>
      <c r="C38" s="70"/>
      <c r="D38" s="168" t="str">
        <f t="shared" ref="D38:D39" si="24">'BUDGET INPUTS (INITIAL)'!E5</f>
        <v>#REF!</v>
      </c>
      <c r="E38" s="8"/>
      <c r="F38" s="68" t="s">
        <v>110</v>
      </c>
      <c r="G38" s="68" t="s">
        <v>111</v>
      </c>
      <c r="H38" s="68" t="s">
        <v>112</v>
      </c>
      <c r="I38" s="68" t="s">
        <v>113</v>
      </c>
      <c r="J38" s="68" t="s">
        <v>114</v>
      </c>
      <c r="K38" s="68" t="s">
        <v>115</v>
      </c>
      <c r="L38" s="68" t="s">
        <v>116</v>
      </c>
      <c r="M38" s="68" t="s">
        <v>117</v>
      </c>
      <c r="N38" s="68" t="s">
        <v>118</v>
      </c>
      <c r="O38" s="68" t="s">
        <v>119</v>
      </c>
      <c r="P38" s="68" t="s">
        <v>41</v>
      </c>
      <c r="Q38" s="7"/>
      <c r="R38" s="68" t="s">
        <v>110</v>
      </c>
      <c r="S38" s="68" t="s">
        <v>111</v>
      </c>
      <c r="T38" s="68" t="s">
        <v>112</v>
      </c>
      <c r="U38" s="68" t="s">
        <v>113</v>
      </c>
      <c r="V38" s="68" t="s">
        <v>114</v>
      </c>
      <c r="W38" s="68" t="s">
        <v>115</v>
      </c>
      <c r="X38" s="68" t="s">
        <v>116</v>
      </c>
      <c r="Y38" s="68" t="s">
        <v>117</v>
      </c>
      <c r="Z38" s="68" t="s">
        <v>118</v>
      </c>
      <c r="AA38" s="68" t="s">
        <v>119</v>
      </c>
      <c r="AB38" s="68" t="s">
        <v>41</v>
      </c>
      <c r="AC38" s="7"/>
      <c r="AD38" s="68" t="s">
        <v>110</v>
      </c>
      <c r="AE38" s="68" t="s">
        <v>111</v>
      </c>
      <c r="AF38" s="68" t="s">
        <v>112</v>
      </c>
      <c r="AG38" s="68" t="s">
        <v>113</v>
      </c>
      <c r="AH38" s="68" t="s">
        <v>114</v>
      </c>
      <c r="AI38" s="68" t="s">
        <v>115</v>
      </c>
      <c r="AJ38" s="68" t="s">
        <v>116</v>
      </c>
      <c r="AK38" s="68" t="s">
        <v>117</v>
      </c>
      <c r="AL38" s="68" t="s">
        <v>118</v>
      </c>
      <c r="AM38" s="68" t="s">
        <v>119</v>
      </c>
      <c r="AN38" s="68" t="s">
        <v>41</v>
      </c>
      <c r="AO38" s="7"/>
      <c r="AP38" s="68" t="s">
        <v>110</v>
      </c>
      <c r="AQ38" s="68" t="s">
        <v>111</v>
      </c>
      <c r="AR38" s="68" t="s">
        <v>112</v>
      </c>
      <c r="AS38" s="68" t="s">
        <v>113</v>
      </c>
      <c r="AT38" s="68" t="s">
        <v>114</v>
      </c>
      <c r="AU38" s="68" t="s">
        <v>115</v>
      </c>
      <c r="AV38" s="68" t="s">
        <v>116</v>
      </c>
      <c r="AW38" s="68" t="s">
        <v>117</v>
      </c>
      <c r="AX38" s="68" t="s">
        <v>118</v>
      </c>
      <c r="AY38" s="68" t="s">
        <v>119</v>
      </c>
      <c r="AZ38" s="68" t="s">
        <v>41</v>
      </c>
      <c r="BA38" s="7"/>
      <c r="BB38" s="68" t="s">
        <v>110</v>
      </c>
      <c r="BC38" s="68" t="s">
        <v>111</v>
      </c>
      <c r="BD38" s="68" t="s">
        <v>112</v>
      </c>
      <c r="BE38" s="68" t="s">
        <v>113</v>
      </c>
      <c r="BF38" s="68" t="s">
        <v>114</v>
      </c>
      <c r="BG38" s="68" t="s">
        <v>115</v>
      </c>
      <c r="BH38" s="68" t="s">
        <v>116</v>
      </c>
      <c r="BI38" s="68" t="s">
        <v>117</v>
      </c>
      <c r="BJ38" s="68" t="s">
        <v>118</v>
      </c>
      <c r="BK38" s="68" t="s">
        <v>119</v>
      </c>
      <c r="BL38" s="68" t="s">
        <v>41</v>
      </c>
      <c r="BM38" s="7"/>
      <c r="BN38" s="68" t="s">
        <v>110</v>
      </c>
      <c r="BO38" s="68" t="s">
        <v>111</v>
      </c>
      <c r="BP38" s="68" t="s">
        <v>112</v>
      </c>
      <c r="BQ38" s="68" t="s">
        <v>113</v>
      </c>
      <c r="BR38" s="68" t="s">
        <v>114</v>
      </c>
      <c r="BS38" s="68" t="s">
        <v>115</v>
      </c>
      <c r="BT38" s="68" t="s">
        <v>116</v>
      </c>
      <c r="BU38" s="68" t="s">
        <v>117</v>
      </c>
      <c r="BV38" s="68" t="s">
        <v>118</v>
      </c>
      <c r="BW38" s="68" t="s">
        <v>119</v>
      </c>
      <c r="BX38" s="68" t="s">
        <v>41</v>
      </c>
      <c r="BY38" s="7"/>
      <c r="BZ38" s="68" t="s">
        <v>110</v>
      </c>
      <c r="CA38" s="68" t="s">
        <v>111</v>
      </c>
      <c r="CB38" s="68" t="s">
        <v>112</v>
      </c>
      <c r="CC38" s="68" t="s">
        <v>113</v>
      </c>
      <c r="CD38" s="68" t="s">
        <v>114</v>
      </c>
      <c r="CE38" s="68" t="s">
        <v>115</v>
      </c>
      <c r="CF38" s="68" t="s">
        <v>116</v>
      </c>
      <c r="CG38" s="68" t="s">
        <v>117</v>
      </c>
      <c r="CH38" s="68" t="s">
        <v>118</v>
      </c>
      <c r="CI38" s="68" t="s">
        <v>119</v>
      </c>
      <c r="CJ38" s="68" t="s">
        <v>41</v>
      </c>
      <c r="CK38" s="7"/>
      <c r="CL38" s="68" t="s">
        <v>110</v>
      </c>
      <c r="CM38" s="68" t="s">
        <v>111</v>
      </c>
      <c r="CN38" s="68" t="s">
        <v>112</v>
      </c>
      <c r="CO38" s="68" t="s">
        <v>113</v>
      </c>
      <c r="CP38" s="68" t="s">
        <v>114</v>
      </c>
      <c r="CQ38" s="68" t="s">
        <v>115</v>
      </c>
      <c r="CR38" s="68" t="s">
        <v>116</v>
      </c>
      <c r="CS38" s="68" t="s">
        <v>117</v>
      </c>
      <c r="CT38" s="68" t="s">
        <v>118</v>
      </c>
      <c r="CU38" s="68" t="s">
        <v>119</v>
      </c>
      <c r="CV38" s="68" t="s">
        <v>41</v>
      </c>
      <c r="CW38" s="7"/>
      <c r="CX38" s="68" t="s">
        <v>110</v>
      </c>
      <c r="CY38" s="68" t="s">
        <v>111</v>
      </c>
      <c r="CZ38" s="68" t="s">
        <v>112</v>
      </c>
      <c r="DA38" s="68" t="s">
        <v>113</v>
      </c>
      <c r="DB38" s="68" t="s">
        <v>114</v>
      </c>
      <c r="DC38" s="68" t="s">
        <v>115</v>
      </c>
      <c r="DD38" s="68" t="s">
        <v>116</v>
      </c>
      <c r="DE38" s="68" t="s">
        <v>117</v>
      </c>
      <c r="DF38" s="68" t="s">
        <v>118</v>
      </c>
      <c r="DG38" s="68" t="s">
        <v>119</v>
      </c>
      <c r="DH38" s="68" t="s">
        <v>41</v>
      </c>
    </row>
    <row r="39" ht="13.5" customHeight="1">
      <c r="A39" s="161" t="str">
        <f t="shared" ref="A39:B39" si="23">'BUDGET INPUTS (INITIAL)'!B6</f>
        <v>#REF!</v>
      </c>
      <c r="B39" s="161" t="str">
        <f t="shared" si="23"/>
        <v>#REF!</v>
      </c>
      <c r="C39" s="7"/>
      <c r="D39" s="169" t="str">
        <f t="shared" si="24"/>
        <v>#REF!</v>
      </c>
      <c r="E39" s="7"/>
      <c r="F39" s="170" t="str">
        <f t="shared" ref="F39:O39" si="25">'BUDGET INPUTS (INITIAL)'!S6</f>
        <v>#REF!</v>
      </c>
      <c r="G39" s="170" t="str">
        <f t="shared" si="25"/>
        <v>#REF!</v>
      </c>
      <c r="H39" s="170" t="str">
        <f t="shared" si="25"/>
        <v>#REF!</v>
      </c>
      <c r="I39" s="170" t="str">
        <f t="shared" si="25"/>
        <v>#REF!</v>
      </c>
      <c r="J39" s="170" t="str">
        <f t="shared" si="25"/>
        <v>#REF!</v>
      </c>
      <c r="K39" s="170" t="str">
        <f t="shared" si="25"/>
        <v>#REF!</v>
      </c>
      <c r="L39" s="170" t="str">
        <f t="shared" si="25"/>
        <v>#REF!</v>
      </c>
      <c r="M39" s="170" t="str">
        <f t="shared" si="25"/>
        <v>#REF!</v>
      </c>
      <c r="N39" s="170" t="str">
        <f t="shared" si="25"/>
        <v>#REF!</v>
      </c>
      <c r="O39" s="170" t="str">
        <f t="shared" si="25"/>
        <v>#REF!</v>
      </c>
      <c r="P39" s="171" t="str">
        <f t="shared" ref="P39:P138" si="36">SUM(F39:O39)</f>
        <v>#REF!</v>
      </c>
      <c r="Q39" s="171"/>
      <c r="R39" s="170" t="str">
        <f t="shared" ref="R39:AA39" si="26">'BUDGET INPUTS (INITIAL)'!AE6</f>
        <v>#REF!</v>
      </c>
      <c r="S39" s="170" t="str">
        <f t="shared" si="26"/>
        <v>#REF!</v>
      </c>
      <c r="T39" s="170" t="str">
        <f t="shared" si="26"/>
        <v>#REF!</v>
      </c>
      <c r="U39" s="170" t="str">
        <f t="shared" si="26"/>
        <v>#REF!</v>
      </c>
      <c r="V39" s="170" t="str">
        <f t="shared" si="26"/>
        <v>#REF!</v>
      </c>
      <c r="W39" s="170" t="str">
        <f t="shared" si="26"/>
        <v>#REF!</v>
      </c>
      <c r="X39" s="170" t="str">
        <f t="shared" si="26"/>
        <v>#REF!</v>
      </c>
      <c r="Y39" s="170" t="str">
        <f t="shared" si="26"/>
        <v>#REF!</v>
      </c>
      <c r="Z39" s="170" t="str">
        <f t="shared" si="26"/>
        <v>#REF!</v>
      </c>
      <c r="AA39" s="170" t="str">
        <f t="shared" si="26"/>
        <v>#REF!</v>
      </c>
      <c r="AB39" s="171" t="str">
        <f t="shared" ref="AB39:AB138" si="38">SUM(R39:AA39)</f>
        <v>#REF!</v>
      </c>
      <c r="AC39" s="171"/>
      <c r="AD39" s="170" t="str">
        <f t="shared" ref="AD39:AM39" si="27">'BUDGET INPUTS (INITIAL)'!AQ6</f>
        <v>#REF!</v>
      </c>
      <c r="AE39" s="170" t="str">
        <f t="shared" si="27"/>
        <v>#REF!</v>
      </c>
      <c r="AF39" s="170" t="str">
        <f t="shared" si="27"/>
        <v>#REF!</v>
      </c>
      <c r="AG39" s="170" t="str">
        <f t="shared" si="27"/>
        <v>#REF!</v>
      </c>
      <c r="AH39" s="170" t="str">
        <f t="shared" si="27"/>
        <v>#REF!</v>
      </c>
      <c r="AI39" s="170" t="str">
        <f t="shared" si="27"/>
        <v>#REF!</v>
      </c>
      <c r="AJ39" s="170" t="str">
        <f t="shared" si="27"/>
        <v>#REF!</v>
      </c>
      <c r="AK39" s="170" t="str">
        <f t="shared" si="27"/>
        <v>#REF!</v>
      </c>
      <c r="AL39" s="170" t="str">
        <f t="shared" si="27"/>
        <v>#REF!</v>
      </c>
      <c r="AM39" s="170" t="str">
        <f t="shared" si="27"/>
        <v>#REF!</v>
      </c>
      <c r="AN39" s="171" t="str">
        <f t="shared" ref="AN39:AN138" si="40">SUM(AD39:AM39)</f>
        <v>#REF!</v>
      </c>
      <c r="AO39" s="171"/>
      <c r="AP39" s="170" t="str">
        <f t="shared" ref="AP39:AY39" si="28">'BUDGET INPUTS (INITIAL)'!BC6</f>
        <v>#REF!</v>
      </c>
      <c r="AQ39" s="170" t="str">
        <f t="shared" si="28"/>
        <v>#REF!</v>
      </c>
      <c r="AR39" s="170" t="str">
        <f t="shared" si="28"/>
        <v>#REF!</v>
      </c>
      <c r="AS39" s="170" t="str">
        <f t="shared" si="28"/>
        <v>#REF!</v>
      </c>
      <c r="AT39" s="170" t="str">
        <f t="shared" si="28"/>
        <v>#REF!</v>
      </c>
      <c r="AU39" s="170" t="str">
        <f t="shared" si="28"/>
        <v>#REF!</v>
      </c>
      <c r="AV39" s="170" t="str">
        <f t="shared" si="28"/>
        <v>#REF!</v>
      </c>
      <c r="AW39" s="170" t="str">
        <f t="shared" si="28"/>
        <v>#REF!</v>
      </c>
      <c r="AX39" s="170" t="str">
        <f t="shared" si="28"/>
        <v>#REF!</v>
      </c>
      <c r="AY39" s="170" t="str">
        <f t="shared" si="28"/>
        <v>#REF!</v>
      </c>
      <c r="AZ39" s="171" t="str">
        <f t="shared" ref="AZ39:AZ138" si="42">SUM(AP39:AY39)</f>
        <v>#REF!</v>
      </c>
      <c r="BA39" s="171"/>
      <c r="BB39" s="170" t="str">
        <f t="shared" ref="BB39:BK39" si="29">'BUDGET INPUTS (INITIAL)'!BO6</f>
        <v>#REF!</v>
      </c>
      <c r="BC39" s="170" t="str">
        <f t="shared" si="29"/>
        <v>#REF!</v>
      </c>
      <c r="BD39" s="170" t="str">
        <f t="shared" si="29"/>
        <v>#REF!</v>
      </c>
      <c r="BE39" s="170" t="str">
        <f t="shared" si="29"/>
        <v>#REF!</v>
      </c>
      <c r="BF39" s="170" t="str">
        <f t="shared" si="29"/>
        <v>#REF!</v>
      </c>
      <c r="BG39" s="170" t="str">
        <f t="shared" si="29"/>
        <v>#REF!</v>
      </c>
      <c r="BH39" s="170" t="str">
        <f t="shared" si="29"/>
        <v>#REF!</v>
      </c>
      <c r="BI39" s="170" t="str">
        <f t="shared" si="29"/>
        <v>#REF!</v>
      </c>
      <c r="BJ39" s="170" t="str">
        <f t="shared" si="29"/>
        <v>#REF!</v>
      </c>
      <c r="BK39" s="170" t="str">
        <f t="shared" si="29"/>
        <v>#REF!</v>
      </c>
      <c r="BL39" s="171" t="str">
        <f t="shared" ref="BL39:BL138" si="44">SUM(BB39:BK39)</f>
        <v>#REF!</v>
      </c>
      <c r="BM39" s="171"/>
      <c r="BN39" s="170" t="str">
        <f t="shared" ref="BN39:BW39" si="30">'BUDGET INPUTS (INITIAL)'!CA6</f>
        <v>#REF!</v>
      </c>
      <c r="BO39" s="170" t="str">
        <f t="shared" si="30"/>
        <v>#REF!</v>
      </c>
      <c r="BP39" s="170" t="str">
        <f t="shared" si="30"/>
        <v>#REF!</v>
      </c>
      <c r="BQ39" s="170" t="str">
        <f t="shared" si="30"/>
        <v>#REF!</v>
      </c>
      <c r="BR39" s="170" t="str">
        <f t="shared" si="30"/>
        <v>#REF!</v>
      </c>
      <c r="BS39" s="170" t="str">
        <f t="shared" si="30"/>
        <v>#REF!</v>
      </c>
      <c r="BT39" s="170" t="str">
        <f t="shared" si="30"/>
        <v>#REF!</v>
      </c>
      <c r="BU39" s="170" t="str">
        <f t="shared" si="30"/>
        <v>#REF!</v>
      </c>
      <c r="BV39" s="170" t="str">
        <f t="shared" si="30"/>
        <v>#REF!</v>
      </c>
      <c r="BW39" s="170" t="str">
        <f t="shared" si="30"/>
        <v>#REF!</v>
      </c>
      <c r="BX39" s="171" t="str">
        <f t="shared" ref="BX39:BX138" si="46">SUM(BN39:BW39)</f>
        <v>#REF!</v>
      </c>
      <c r="BY39" s="171"/>
      <c r="BZ39" s="170" t="str">
        <f t="shared" ref="BZ39:CI39" si="31">'BUDGET INPUTS (INITIAL)'!CM6</f>
        <v>#REF!</v>
      </c>
      <c r="CA39" s="170" t="str">
        <f t="shared" si="31"/>
        <v>#REF!</v>
      </c>
      <c r="CB39" s="170" t="str">
        <f t="shared" si="31"/>
        <v>#REF!</v>
      </c>
      <c r="CC39" s="170" t="str">
        <f t="shared" si="31"/>
        <v>#REF!</v>
      </c>
      <c r="CD39" s="170" t="str">
        <f t="shared" si="31"/>
        <v>#REF!</v>
      </c>
      <c r="CE39" s="170" t="str">
        <f t="shared" si="31"/>
        <v>#REF!</v>
      </c>
      <c r="CF39" s="170" t="str">
        <f t="shared" si="31"/>
        <v>#REF!</v>
      </c>
      <c r="CG39" s="170" t="str">
        <f t="shared" si="31"/>
        <v>#REF!</v>
      </c>
      <c r="CH39" s="170" t="str">
        <f t="shared" si="31"/>
        <v>#REF!</v>
      </c>
      <c r="CI39" s="170" t="str">
        <f t="shared" si="31"/>
        <v>#REF!</v>
      </c>
      <c r="CJ39" s="171" t="str">
        <f t="shared" ref="CJ39:CJ138" si="48">SUM(BZ39:CI39)</f>
        <v>#REF!</v>
      </c>
      <c r="CK39" s="171"/>
      <c r="CL39" s="170" t="str">
        <f t="shared" ref="CL39:CU39" si="32">'BUDGET INPUTS (INITIAL)'!CY6</f>
        <v>#REF!</v>
      </c>
      <c r="CM39" s="170" t="str">
        <f t="shared" si="32"/>
        <v>#REF!</v>
      </c>
      <c r="CN39" s="170" t="str">
        <f t="shared" si="32"/>
        <v>#REF!</v>
      </c>
      <c r="CO39" s="170" t="str">
        <f t="shared" si="32"/>
        <v>#REF!</v>
      </c>
      <c r="CP39" s="170" t="str">
        <f t="shared" si="32"/>
        <v>#REF!</v>
      </c>
      <c r="CQ39" s="170" t="str">
        <f t="shared" si="32"/>
        <v>#REF!</v>
      </c>
      <c r="CR39" s="170" t="str">
        <f t="shared" si="32"/>
        <v>#REF!</v>
      </c>
      <c r="CS39" s="170" t="str">
        <f t="shared" si="32"/>
        <v>#REF!</v>
      </c>
      <c r="CT39" s="170" t="str">
        <f t="shared" si="32"/>
        <v>#REF!</v>
      </c>
      <c r="CU39" s="170" t="str">
        <f t="shared" si="32"/>
        <v>#REF!</v>
      </c>
      <c r="CV39" s="171" t="str">
        <f t="shared" ref="CV39:CV138" si="50">SUM(CL39:CU39)</f>
        <v>#REF!</v>
      </c>
      <c r="CW39" s="171"/>
      <c r="CX39" s="170" t="str">
        <f t="shared" ref="CX39:DG39" si="33">'BUDGET INPUTS (INITIAL)'!DK6</f>
        <v>#REF!</v>
      </c>
      <c r="CY39" s="170" t="str">
        <f t="shared" si="33"/>
        <v>#REF!</v>
      </c>
      <c r="CZ39" s="170" t="str">
        <f t="shared" si="33"/>
        <v>#REF!</v>
      </c>
      <c r="DA39" s="170" t="str">
        <f t="shared" si="33"/>
        <v>#REF!</v>
      </c>
      <c r="DB39" s="170" t="str">
        <f t="shared" si="33"/>
        <v>#REF!</v>
      </c>
      <c r="DC39" s="170" t="str">
        <f t="shared" si="33"/>
        <v>#REF!</v>
      </c>
      <c r="DD39" s="170" t="str">
        <f t="shared" si="33"/>
        <v>#REF!</v>
      </c>
      <c r="DE39" s="170" t="str">
        <f t="shared" si="33"/>
        <v>#REF!</v>
      </c>
      <c r="DF39" s="170" t="str">
        <f t="shared" si="33"/>
        <v>#REF!</v>
      </c>
      <c r="DG39" s="170" t="str">
        <f t="shared" si="33"/>
        <v>#REF!</v>
      </c>
      <c r="DH39" s="171" t="str">
        <f t="shared" ref="DH39:DH138" si="52">SUM(CX39:DG39)</f>
        <v>#REF!</v>
      </c>
    </row>
    <row r="40" ht="13.5" customHeight="1">
      <c r="A40" s="161" t="str">
        <f t="shared" ref="A40:B40" si="34">'BUDGET INPUTS (INITIAL)'!B8</f>
        <v>#REF!</v>
      </c>
      <c r="B40" s="161" t="str">
        <f t="shared" si="34"/>
        <v>#REF!</v>
      </c>
      <c r="C40" s="7"/>
      <c r="D40" s="169" t="str">
        <f t="shared" ref="D40:D42" si="54">'BUDGET INPUTS (INITIAL)'!E8</f>
        <v>#REF!</v>
      </c>
      <c r="E40" s="7"/>
      <c r="F40" s="170" t="str">
        <f t="shared" ref="F40:O40" si="35">'BUDGET INPUTS (INITIAL)'!S8</f>
        <v>#REF!</v>
      </c>
      <c r="G40" s="170" t="str">
        <f t="shared" si="35"/>
        <v>#REF!</v>
      </c>
      <c r="H40" s="170" t="str">
        <f t="shared" si="35"/>
        <v>#REF!</v>
      </c>
      <c r="I40" s="170" t="str">
        <f t="shared" si="35"/>
        <v>#REF!</v>
      </c>
      <c r="J40" s="170" t="str">
        <f t="shared" si="35"/>
        <v>#REF!</v>
      </c>
      <c r="K40" s="170" t="str">
        <f t="shared" si="35"/>
        <v>#REF!</v>
      </c>
      <c r="L40" s="170" t="str">
        <f t="shared" si="35"/>
        <v>#REF!</v>
      </c>
      <c r="M40" s="170" t="str">
        <f t="shared" si="35"/>
        <v>#REF!</v>
      </c>
      <c r="N40" s="170" t="str">
        <f t="shared" si="35"/>
        <v>#REF!</v>
      </c>
      <c r="O40" s="170" t="str">
        <f t="shared" si="35"/>
        <v>#REF!</v>
      </c>
      <c r="P40" s="171" t="str">
        <f t="shared" si="36"/>
        <v>#REF!</v>
      </c>
      <c r="Q40" s="171"/>
      <c r="R40" s="170" t="str">
        <f t="shared" ref="R40:AA40" si="37">'BUDGET INPUTS (INITIAL)'!AE8</f>
        <v>#REF!</v>
      </c>
      <c r="S40" s="170" t="str">
        <f t="shared" si="37"/>
        <v>#REF!</v>
      </c>
      <c r="T40" s="170" t="str">
        <f t="shared" si="37"/>
        <v>#REF!</v>
      </c>
      <c r="U40" s="170" t="str">
        <f t="shared" si="37"/>
        <v>#REF!</v>
      </c>
      <c r="V40" s="170" t="str">
        <f t="shared" si="37"/>
        <v>#REF!</v>
      </c>
      <c r="W40" s="170" t="str">
        <f t="shared" si="37"/>
        <v>#REF!</v>
      </c>
      <c r="X40" s="170" t="str">
        <f t="shared" si="37"/>
        <v>#REF!</v>
      </c>
      <c r="Y40" s="170" t="str">
        <f t="shared" si="37"/>
        <v>#REF!</v>
      </c>
      <c r="Z40" s="170" t="str">
        <f t="shared" si="37"/>
        <v>#REF!</v>
      </c>
      <c r="AA40" s="170" t="str">
        <f t="shared" si="37"/>
        <v>#REF!</v>
      </c>
      <c r="AB40" s="171" t="str">
        <f t="shared" si="38"/>
        <v>#REF!</v>
      </c>
      <c r="AC40" s="171"/>
      <c r="AD40" s="170" t="str">
        <f t="shared" ref="AD40:AM40" si="39">'BUDGET INPUTS (INITIAL)'!AQ8</f>
        <v>#REF!</v>
      </c>
      <c r="AE40" s="170" t="str">
        <f t="shared" si="39"/>
        <v>#REF!</v>
      </c>
      <c r="AF40" s="170" t="str">
        <f t="shared" si="39"/>
        <v>#REF!</v>
      </c>
      <c r="AG40" s="170" t="str">
        <f t="shared" si="39"/>
        <v>#REF!</v>
      </c>
      <c r="AH40" s="170" t="str">
        <f t="shared" si="39"/>
        <v>#REF!</v>
      </c>
      <c r="AI40" s="170" t="str">
        <f t="shared" si="39"/>
        <v>#REF!</v>
      </c>
      <c r="AJ40" s="170" t="str">
        <f t="shared" si="39"/>
        <v>#REF!</v>
      </c>
      <c r="AK40" s="170" t="str">
        <f t="shared" si="39"/>
        <v>#REF!</v>
      </c>
      <c r="AL40" s="170" t="str">
        <f t="shared" si="39"/>
        <v>#REF!</v>
      </c>
      <c r="AM40" s="170" t="str">
        <f t="shared" si="39"/>
        <v>#REF!</v>
      </c>
      <c r="AN40" s="171" t="str">
        <f t="shared" si="40"/>
        <v>#REF!</v>
      </c>
      <c r="AO40" s="171"/>
      <c r="AP40" s="170" t="str">
        <f t="shared" ref="AP40:AY40" si="41">'BUDGET INPUTS (INITIAL)'!BC8</f>
        <v>#REF!</v>
      </c>
      <c r="AQ40" s="170" t="str">
        <f t="shared" si="41"/>
        <v>#REF!</v>
      </c>
      <c r="AR40" s="170" t="str">
        <f t="shared" si="41"/>
        <v>#REF!</v>
      </c>
      <c r="AS40" s="170" t="str">
        <f t="shared" si="41"/>
        <v>#REF!</v>
      </c>
      <c r="AT40" s="170" t="str">
        <f t="shared" si="41"/>
        <v>#REF!</v>
      </c>
      <c r="AU40" s="170" t="str">
        <f t="shared" si="41"/>
        <v>#REF!</v>
      </c>
      <c r="AV40" s="170" t="str">
        <f t="shared" si="41"/>
        <v>#REF!</v>
      </c>
      <c r="AW40" s="170" t="str">
        <f t="shared" si="41"/>
        <v>#REF!</v>
      </c>
      <c r="AX40" s="170" t="str">
        <f t="shared" si="41"/>
        <v>#REF!</v>
      </c>
      <c r="AY40" s="170" t="str">
        <f t="shared" si="41"/>
        <v>#REF!</v>
      </c>
      <c r="AZ40" s="171" t="str">
        <f t="shared" si="42"/>
        <v>#REF!</v>
      </c>
      <c r="BA40" s="171"/>
      <c r="BB40" s="170" t="str">
        <f t="shared" ref="BB40:BK40" si="43">'BUDGET INPUTS (INITIAL)'!BO8</f>
        <v>#REF!</v>
      </c>
      <c r="BC40" s="170" t="str">
        <f t="shared" si="43"/>
        <v>#REF!</v>
      </c>
      <c r="BD40" s="170" t="str">
        <f t="shared" si="43"/>
        <v>#REF!</v>
      </c>
      <c r="BE40" s="170" t="str">
        <f t="shared" si="43"/>
        <v>#REF!</v>
      </c>
      <c r="BF40" s="170" t="str">
        <f t="shared" si="43"/>
        <v>#REF!</v>
      </c>
      <c r="BG40" s="170" t="str">
        <f t="shared" si="43"/>
        <v>#REF!</v>
      </c>
      <c r="BH40" s="170" t="str">
        <f t="shared" si="43"/>
        <v>#REF!</v>
      </c>
      <c r="BI40" s="170" t="str">
        <f t="shared" si="43"/>
        <v>#REF!</v>
      </c>
      <c r="BJ40" s="170" t="str">
        <f t="shared" si="43"/>
        <v>#REF!</v>
      </c>
      <c r="BK40" s="170" t="str">
        <f t="shared" si="43"/>
        <v>#REF!</v>
      </c>
      <c r="BL40" s="171" t="str">
        <f t="shared" si="44"/>
        <v>#REF!</v>
      </c>
      <c r="BM40" s="171"/>
      <c r="BN40" s="170" t="str">
        <f t="shared" ref="BN40:BW40" si="45">'BUDGET INPUTS (INITIAL)'!CA8</f>
        <v>#REF!</v>
      </c>
      <c r="BO40" s="170" t="str">
        <f t="shared" si="45"/>
        <v>#REF!</v>
      </c>
      <c r="BP40" s="170" t="str">
        <f t="shared" si="45"/>
        <v>#REF!</v>
      </c>
      <c r="BQ40" s="170" t="str">
        <f t="shared" si="45"/>
        <v>#REF!</v>
      </c>
      <c r="BR40" s="170" t="str">
        <f t="shared" si="45"/>
        <v>#REF!</v>
      </c>
      <c r="BS40" s="170" t="str">
        <f t="shared" si="45"/>
        <v>#REF!</v>
      </c>
      <c r="BT40" s="170" t="str">
        <f t="shared" si="45"/>
        <v>#REF!</v>
      </c>
      <c r="BU40" s="170" t="str">
        <f t="shared" si="45"/>
        <v>#REF!</v>
      </c>
      <c r="BV40" s="170" t="str">
        <f t="shared" si="45"/>
        <v>#REF!</v>
      </c>
      <c r="BW40" s="170" t="str">
        <f t="shared" si="45"/>
        <v>#REF!</v>
      </c>
      <c r="BX40" s="171" t="str">
        <f t="shared" si="46"/>
        <v>#REF!</v>
      </c>
      <c r="BY40" s="171"/>
      <c r="BZ40" s="170" t="str">
        <f t="shared" ref="BZ40:CI40" si="47">'BUDGET INPUTS (INITIAL)'!CM8</f>
        <v>#REF!</v>
      </c>
      <c r="CA40" s="170" t="str">
        <f t="shared" si="47"/>
        <v>#REF!</v>
      </c>
      <c r="CB40" s="170" t="str">
        <f t="shared" si="47"/>
        <v>#REF!</v>
      </c>
      <c r="CC40" s="170" t="str">
        <f t="shared" si="47"/>
        <v>#REF!</v>
      </c>
      <c r="CD40" s="170" t="str">
        <f t="shared" si="47"/>
        <v>#REF!</v>
      </c>
      <c r="CE40" s="170" t="str">
        <f t="shared" si="47"/>
        <v>#REF!</v>
      </c>
      <c r="CF40" s="170" t="str">
        <f t="shared" si="47"/>
        <v>#REF!</v>
      </c>
      <c r="CG40" s="170" t="str">
        <f t="shared" si="47"/>
        <v>#REF!</v>
      </c>
      <c r="CH40" s="170" t="str">
        <f t="shared" si="47"/>
        <v>#REF!</v>
      </c>
      <c r="CI40" s="170" t="str">
        <f t="shared" si="47"/>
        <v>#REF!</v>
      </c>
      <c r="CJ40" s="171" t="str">
        <f t="shared" si="48"/>
        <v>#REF!</v>
      </c>
      <c r="CK40" s="171"/>
      <c r="CL40" s="170" t="str">
        <f t="shared" ref="CL40:CU40" si="49">'BUDGET INPUTS (INITIAL)'!CY8</f>
        <v>#REF!</v>
      </c>
      <c r="CM40" s="170" t="str">
        <f t="shared" si="49"/>
        <v>#REF!</v>
      </c>
      <c r="CN40" s="170" t="str">
        <f t="shared" si="49"/>
        <v>#REF!</v>
      </c>
      <c r="CO40" s="170" t="str">
        <f t="shared" si="49"/>
        <v>#REF!</v>
      </c>
      <c r="CP40" s="170" t="str">
        <f t="shared" si="49"/>
        <v>#REF!</v>
      </c>
      <c r="CQ40" s="170" t="str">
        <f t="shared" si="49"/>
        <v>#REF!</v>
      </c>
      <c r="CR40" s="170" t="str">
        <f t="shared" si="49"/>
        <v>#REF!</v>
      </c>
      <c r="CS40" s="170" t="str">
        <f t="shared" si="49"/>
        <v>#REF!</v>
      </c>
      <c r="CT40" s="170" t="str">
        <f t="shared" si="49"/>
        <v>#REF!</v>
      </c>
      <c r="CU40" s="170" t="str">
        <f t="shared" si="49"/>
        <v>#REF!</v>
      </c>
      <c r="CV40" s="171" t="str">
        <f t="shared" si="50"/>
        <v>#REF!</v>
      </c>
      <c r="CW40" s="171"/>
      <c r="CX40" s="170" t="str">
        <f t="shared" ref="CX40:DG40" si="51">'BUDGET INPUTS (INITIAL)'!DK8</f>
        <v>#REF!</v>
      </c>
      <c r="CY40" s="170" t="str">
        <f t="shared" si="51"/>
        <v>#REF!</v>
      </c>
      <c r="CZ40" s="170" t="str">
        <f t="shared" si="51"/>
        <v>#REF!</v>
      </c>
      <c r="DA40" s="170" t="str">
        <f t="shared" si="51"/>
        <v>#REF!</v>
      </c>
      <c r="DB40" s="170" t="str">
        <f t="shared" si="51"/>
        <v>#REF!</v>
      </c>
      <c r="DC40" s="170" t="str">
        <f t="shared" si="51"/>
        <v>#REF!</v>
      </c>
      <c r="DD40" s="170" t="str">
        <f t="shared" si="51"/>
        <v>#REF!</v>
      </c>
      <c r="DE40" s="170" t="str">
        <f t="shared" si="51"/>
        <v>#REF!</v>
      </c>
      <c r="DF40" s="170" t="str">
        <f t="shared" si="51"/>
        <v>#REF!</v>
      </c>
      <c r="DG40" s="170" t="str">
        <f t="shared" si="51"/>
        <v>#REF!</v>
      </c>
      <c r="DH40" s="171" t="str">
        <f t="shared" si="52"/>
        <v>#REF!</v>
      </c>
    </row>
    <row r="41" ht="13.5" customHeight="1">
      <c r="A41" s="161" t="str">
        <f t="shared" ref="A41:B41" si="53">'BUDGET INPUTS (INITIAL)'!B9</f>
        <v>#REF!</v>
      </c>
      <c r="B41" s="161" t="str">
        <f t="shared" si="53"/>
        <v>#REF!</v>
      </c>
      <c r="C41" s="7"/>
      <c r="D41" s="169" t="str">
        <f t="shared" si="54"/>
        <v>#REF!</v>
      </c>
      <c r="E41" s="7"/>
      <c r="F41" s="170" t="str">
        <f t="shared" ref="F41:O41" si="55">'BUDGET INPUTS (INITIAL)'!S9</f>
        <v>#REF!</v>
      </c>
      <c r="G41" s="170" t="str">
        <f t="shared" si="55"/>
        <v>#REF!</v>
      </c>
      <c r="H41" s="170" t="str">
        <f t="shared" si="55"/>
        <v>#REF!</v>
      </c>
      <c r="I41" s="170" t="str">
        <f t="shared" si="55"/>
        <v>#REF!</v>
      </c>
      <c r="J41" s="170" t="str">
        <f t="shared" si="55"/>
        <v>#REF!</v>
      </c>
      <c r="K41" s="170" t="str">
        <f t="shared" si="55"/>
        <v>#REF!</v>
      </c>
      <c r="L41" s="170" t="str">
        <f t="shared" si="55"/>
        <v>#REF!</v>
      </c>
      <c r="M41" s="170" t="str">
        <f t="shared" si="55"/>
        <v>#REF!</v>
      </c>
      <c r="N41" s="170" t="str">
        <f t="shared" si="55"/>
        <v>#REF!</v>
      </c>
      <c r="O41" s="170" t="str">
        <f t="shared" si="55"/>
        <v>#REF!</v>
      </c>
      <c r="P41" s="171" t="str">
        <f t="shared" si="36"/>
        <v>#REF!</v>
      </c>
      <c r="Q41" s="171"/>
      <c r="R41" s="170" t="str">
        <f t="shared" ref="R41:AA41" si="56">'BUDGET INPUTS (INITIAL)'!AE9</f>
        <v>#REF!</v>
      </c>
      <c r="S41" s="170" t="str">
        <f t="shared" si="56"/>
        <v>#REF!</v>
      </c>
      <c r="T41" s="170" t="str">
        <f t="shared" si="56"/>
        <v>#REF!</v>
      </c>
      <c r="U41" s="170" t="str">
        <f t="shared" si="56"/>
        <v>#REF!</v>
      </c>
      <c r="V41" s="170" t="str">
        <f t="shared" si="56"/>
        <v>#REF!</v>
      </c>
      <c r="W41" s="170" t="str">
        <f t="shared" si="56"/>
        <v>#REF!</v>
      </c>
      <c r="X41" s="170" t="str">
        <f t="shared" si="56"/>
        <v>#REF!</v>
      </c>
      <c r="Y41" s="170" t="str">
        <f t="shared" si="56"/>
        <v>#REF!</v>
      </c>
      <c r="Z41" s="170" t="str">
        <f t="shared" si="56"/>
        <v>#REF!</v>
      </c>
      <c r="AA41" s="170" t="str">
        <f t="shared" si="56"/>
        <v>#REF!</v>
      </c>
      <c r="AB41" s="171" t="str">
        <f t="shared" si="38"/>
        <v>#REF!</v>
      </c>
      <c r="AC41" s="171"/>
      <c r="AD41" s="170" t="str">
        <f t="shared" ref="AD41:AM41" si="57">'BUDGET INPUTS (INITIAL)'!AQ9</f>
        <v>#REF!</v>
      </c>
      <c r="AE41" s="170" t="str">
        <f t="shared" si="57"/>
        <v>#REF!</v>
      </c>
      <c r="AF41" s="170" t="str">
        <f t="shared" si="57"/>
        <v>#REF!</v>
      </c>
      <c r="AG41" s="170" t="str">
        <f t="shared" si="57"/>
        <v>#REF!</v>
      </c>
      <c r="AH41" s="170" t="str">
        <f t="shared" si="57"/>
        <v>#REF!</v>
      </c>
      <c r="AI41" s="170" t="str">
        <f t="shared" si="57"/>
        <v>#REF!</v>
      </c>
      <c r="AJ41" s="170" t="str">
        <f t="shared" si="57"/>
        <v>#REF!</v>
      </c>
      <c r="AK41" s="170" t="str">
        <f t="shared" si="57"/>
        <v>#REF!</v>
      </c>
      <c r="AL41" s="170" t="str">
        <f t="shared" si="57"/>
        <v>#REF!</v>
      </c>
      <c r="AM41" s="170" t="str">
        <f t="shared" si="57"/>
        <v>#REF!</v>
      </c>
      <c r="AN41" s="171" t="str">
        <f t="shared" si="40"/>
        <v>#REF!</v>
      </c>
      <c r="AO41" s="171"/>
      <c r="AP41" s="170" t="str">
        <f t="shared" ref="AP41:AY41" si="58">'BUDGET INPUTS (INITIAL)'!BC9</f>
        <v>#REF!</v>
      </c>
      <c r="AQ41" s="170" t="str">
        <f t="shared" si="58"/>
        <v>#REF!</v>
      </c>
      <c r="AR41" s="170" t="str">
        <f t="shared" si="58"/>
        <v>#REF!</v>
      </c>
      <c r="AS41" s="170" t="str">
        <f t="shared" si="58"/>
        <v>#REF!</v>
      </c>
      <c r="AT41" s="170" t="str">
        <f t="shared" si="58"/>
        <v>#REF!</v>
      </c>
      <c r="AU41" s="170" t="str">
        <f t="shared" si="58"/>
        <v>#REF!</v>
      </c>
      <c r="AV41" s="170" t="str">
        <f t="shared" si="58"/>
        <v>#REF!</v>
      </c>
      <c r="AW41" s="170" t="str">
        <f t="shared" si="58"/>
        <v>#REF!</v>
      </c>
      <c r="AX41" s="170" t="str">
        <f t="shared" si="58"/>
        <v>#REF!</v>
      </c>
      <c r="AY41" s="170" t="str">
        <f t="shared" si="58"/>
        <v>#REF!</v>
      </c>
      <c r="AZ41" s="171" t="str">
        <f t="shared" si="42"/>
        <v>#REF!</v>
      </c>
      <c r="BA41" s="171"/>
      <c r="BB41" s="170" t="str">
        <f t="shared" ref="BB41:BK41" si="59">'BUDGET INPUTS (INITIAL)'!BO9</f>
        <v>#REF!</v>
      </c>
      <c r="BC41" s="170" t="str">
        <f t="shared" si="59"/>
        <v>#REF!</v>
      </c>
      <c r="BD41" s="170" t="str">
        <f t="shared" si="59"/>
        <v>#REF!</v>
      </c>
      <c r="BE41" s="170" t="str">
        <f t="shared" si="59"/>
        <v>#REF!</v>
      </c>
      <c r="BF41" s="170" t="str">
        <f t="shared" si="59"/>
        <v>#REF!</v>
      </c>
      <c r="BG41" s="170" t="str">
        <f t="shared" si="59"/>
        <v>#REF!</v>
      </c>
      <c r="BH41" s="170" t="str">
        <f t="shared" si="59"/>
        <v>#REF!</v>
      </c>
      <c r="BI41" s="170" t="str">
        <f t="shared" si="59"/>
        <v>#REF!</v>
      </c>
      <c r="BJ41" s="170" t="str">
        <f t="shared" si="59"/>
        <v>#REF!</v>
      </c>
      <c r="BK41" s="170" t="str">
        <f t="shared" si="59"/>
        <v>#REF!</v>
      </c>
      <c r="BL41" s="171" t="str">
        <f t="shared" si="44"/>
        <v>#REF!</v>
      </c>
      <c r="BM41" s="171"/>
      <c r="BN41" s="170" t="str">
        <f t="shared" ref="BN41:BW41" si="60">'BUDGET INPUTS (INITIAL)'!CA9</f>
        <v>#REF!</v>
      </c>
      <c r="BO41" s="170" t="str">
        <f t="shared" si="60"/>
        <v>#REF!</v>
      </c>
      <c r="BP41" s="170" t="str">
        <f t="shared" si="60"/>
        <v>#REF!</v>
      </c>
      <c r="BQ41" s="170" t="str">
        <f t="shared" si="60"/>
        <v>#REF!</v>
      </c>
      <c r="BR41" s="170" t="str">
        <f t="shared" si="60"/>
        <v>#REF!</v>
      </c>
      <c r="BS41" s="170" t="str">
        <f t="shared" si="60"/>
        <v>#REF!</v>
      </c>
      <c r="BT41" s="170" t="str">
        <f t="shared" si="60"/>
        <v>#REF!</v>
      </c>
      <c r="BU41" s="170" t="str">
        <f t="shared" si="60"/>
        <v>#REF!</v>
      </c>
      <c r="BV41" s="170" t="str">
        <f t="shared" si="60"/>
        <v>#REF!</v>
      </c>
      <c r="BW41" s="170" t="str">
        <f t="shared" si="60"/>
        <v>#REF!</v>
      </c>
      <c r="BX41" s="171" t="str">
        <f t="shared" si="46"/>
        <v>#REF!</v>
      </c>
      <c r="BY41" s="171"/>
      <c r="BZ41" s="170" t="str">
        <f t="shared" ref="BZ41:CI41" si="61">'BUDGET INPUTS (INITIAL)'!CM9</f>
        <v>#REF!</v>
      </c>
      <c r="CA41" s="170" t="str">
        <f t="shared" si="61"/>
        <v>#REF!</v>
      </c>
      <c r="CB41" s="170" t="str">
        <f t="shared" si="61"/>
        <v>#REF!</v>
      </c>
      <c r="CC41" s="170" t="str">
        <f t="shared" si="61"/>
        <v>#REF!</v>
      </c>
      <c r="CD41" s="170" t="str">
        <f t="shared" si="61"/>
        <v>#REF!</v>
      </c>
      <c r="CE41" s="170" t="str">
        <f t="shared" si="61"/>
        <v>#REF!</v>
      </c>
      <c r="CF41" s="170" t="str">
        <f t="shared" si="61"/>
        <v>#REF!</v>
      </c>
      <c r="CG41" s="170" t="str">
        <f t="shared" si="61"/>
        <v>#REF!</v>
      </c>
      <c r="CH41" s="170" t="str">
        <f t="shared" si="61"/>
        <v>#REF!</v>
      </c>
      <c r="CI41" s="170" t="str">
        <f t="shared" si="61"/>
        <v>#REF!</v>
      </c>
      <c r="CJ41" s="171" t="str">
        <f t="shared" si="48"/>
        <v>#REF!</v>
      </c>
      <c r="CK41" s="171"/>
      <c r="CL41" s="170" t="str">
        <f t="shared" ref="CL41:CU41" si="62">'BUDGET INPUTS (INITIAL)'!CY9</f>
        <v>#REF!</v>
      </c>
      <c r="CM41" s="170" t="str">
        <f t="shared" si="62"/>
        <v>#REF!</v>
      </c>
      <c r="CN41" s="170" t="str">
        <f t="shared" si="62"/>
        <v>#REF!</v>
      </c>
      <c r="CO41" s="170" t="str">
        <f t="shared" si="62"/>
        <v>#REF!</v>
      </c>
      <c r="CP41" s="170" t="str">
        <f t="shared" si="62"/>
        <v>#REF!</v>
      </c>
      <c r="CQ41" s="170" t="str">
        <f t="shared" si="62"/>
        <v>#REF!</v>
      </c>
      <c r="CR41" s="170" t="str">
        <f t="shared" si="62"/>
        <v>#REF!</v>
      </c>
      <c r="CS41" s="170" t="str">
        <f t="shared" si="62"/>
        <v>#REF!</v>
      </c>
      <c r="CT41" s="170" t="str">
        <f t="shared" si="62"/>
        <v>#REF!</v>
      </c>
      <c r="CU41" s="170" t="str">
        <f t="shared" si="62"/>
        <v>#REF!</v>
      </c>
      <c r="CV41" s="171" t="str">
        <f t="shared" si="50"/>
        <v>#REF!</v>
      </c>
      <c r="CW41" s="171"/>
      <c r="CX41" s="170" t="str">
        <f t="shared" ref="CX41:DG41" si="63">'BUDGET INPUTS (INITIAL)'!DK9</f>
        <v>#REF!</v>
      </c>
      <c r="CY41" s="170" t="str">
        <f t="shared" si="63"/>
        <v>#REF!</v>
      </c>
      <c r="CZ41" s="170" t="str">
        <f t="shared" si="63"/>
        <v>#REF!</v>
      </c>
      <c r="DA41" s="170" t="str">
        <f t="shared" si="63"/>
        <v>#REF!</v>
      </c>
      <c r="DB41" s="170" t="str">
        <f t="shared" si="63"/>
        <v>#REF!</v>
      </c>
      <c r="DC41" s="170" t="str">
        <f t="shared" si="63"/>
        <v>#REF!</v>
      </c>
      <c r="DD41" s="170" t="str">
        <f t="shared" si="63"/>
        <v>#REF!</v>
      </c>
      <c r="DE41" s="170" t="str">
        <f t="shared" si="63"/>
        <v>#REF!</v>
      </c>
      <c r="DF41" s="170" t="str">
        <f t="shared" si="63"/>
        <v>#REF!</v>
      </c>
      <c r="DG41" s="170" t="str">
        <f t="shared" si="63"/>
        <v>#REF!</v>
      </c>
      <c r="DH41" s="171" t="str">
        <f t="shared" si="52"/>
        <v>#REF!</v>
      </c>
    </row>
    <row r="42" ht="13.5" customHeight="1">
      <c r="A42" s="161" t="str">
        <f t="shared" ref="A42:B42" si="64">'BUDGET INPUTS (INITIAL)'!B10</f>
        <v>#REF!</v>
      </c>
      <c r="B42" s="161" t="str">
        <f t="shared" si="64"/>
        <v>#REF!</v>
      </c>
      <c r="C42" s="7"/>
      <c r="D42" s="169" t="str">
        <f t="shared" si="54"/>
        <v>#REF!</v>
      </c>
      <c r="E42" s="7"/>
      <c r="F42" s="170" t="str">
        <f t="shared" ref="F42:O42" si="65">'BUDGET INPUTS (INITIAL)'!S10</f>
        <v>#REF!</v>
      </c>
      <c r="G42" s="170" t="str">
        <f t="shared" si="65"/>
        <v>#REF!</v>
      </c>
      <c r="H42" s="170" t="str">
        <f t="shared" si="65"/>
        <v>#REF!</v>
      </c>
      <c r="I42" s="170" t="str">
        <f t="shared" si="65"/>
        <v>#REF!</v>
      </c>
      <c r="J42" s="170" t="str">
        <f t="shared" si="65"/>
        <v>#REF!</v>
      </c>
      <c r="K42" s="170" t="str">
        <f t="shared" si="65"/>
        <v>#REF!</v>
      </c>
      <c r="L42" s="170" t="str">
        <f t="shared" si="65"/>
        <v>#REF!</v>
      </c>
      <c r="M42" s="170" t="str">
        <f t="shared" si="65"/>
        <v>#REF!</v>
      </c>
      <c r="N42" s="170" t="str">
        <f t="shared" si="65"/>
        <v>#REF!</v>
      </c>
      <c r="O42" s="170" t="str">
        <f t="shared" si="65"/>
        <v>#REF!</v>
      </c>
      <c r="P42" s="171" t="str">
        <f t="shared" si="36"/>
        <v>#REF!</v>
      </c>
      <c r="Q42" s="171"/>
      <c r="R42" s="170" t="str">
        <f t="shared" ref="R42:AA42" si="66">'BUDGET INPUTS (INITIAL)'!AE10</f>
        <v>#REF!</v>
      </c>
      <c r="S42" s="170" t="str">
        <f t="shared" si="66"/>
        <v>#REF!</v>
      </c>
      <c r="T42" s="170" t="str">
        <f t="shared" si="66"/>
        <v>#REF!</v>
      </c>
      <c r="U42" s="170" t="str">
        <f t="shared" si="66"/>
        <v>#REF!</v>
      </c>
      <c r="V42" s="170" t="str">
        <f t="shared" si="66"/>
        <v>#REF!</v>
      </c>
      <c r="W42" s="170" t="str">
        <f t="shared" si="66"/>
        <v>#REF!</v>
      </c>
      <c r="X42" s="170" t="str">
        <f t="shared" si="66"/>
        <v>#REF!</v>
      </c>
      <c r="Y42" s="170" t="str">
        <f t="shared" si="66"/>
        <v>#REF!</v>
      </c>
      <c r="Z42" s="170" t="str">
        <f t="shared" si="66"/>
        <v>#REF!</v>
      </c>
      <c r="AA42" s="170" t="str">
        <f t="shared" si="66"/>
        <v>#REF!</v>
      </c>
      <c r="AB42" s="171" t="str">
        <f t="shared" si="38"/>
        <v>#REF!</v>
      </c>
      <c r="AC42" s="171"/>
      <c r="AD42" s="170" t="str">
        <f t="shared" ref="AD42:AM42" si="67">'BUDGET INPUTS (INITIAL)'!AQ10</f>
        <v>#REF!</v>
      </c>
      <c r="AE42" s="170" t="str">
        <f t="shared" si="67"/>
        <v>#REF!</v>
      </c>
      <c r="AF42" s="170" t="str">
        <f t="shared" si="67"/>
        <v>#REF!</v>
      </c>
      <c r="AG42" s="170" t="str">
        <f t="shared" si="67"/>
        <v>#REF!</v>
      </c>
      <c r="AH42" s="170" t="str">
        <f t="shared" si="67"/>
        <v>#REF!</v>
      </c>
      <c r="AI42" s="170" t="str">
        <f t="shared" si="67"/>
        <v>#REF!</v>
      </c>
      <c r="AJ42" s="170" t="str">
        <f t="shared" si="67"/>
        <v>#REF!</v>
      </c>
      <c r="AK42" s="170" t="str">
        <f t="shared" si="67"/>
        <v>#REF!</v>
      </c>
      <c r="AL42" s="170" t="str">
        <f t="shared" si="67"/>
        <v>#REF!</v>
      </c>
      <c r="AM42" s="170" t="str">
        <f t="shared" si="67"/>
        <v>#REF!</v>
      </c>
      <c r="AN42" s="171" t="str">
        <f t="shared" si="40"/>
        <v>#REF!</v>
      </c>
      <c r="AO42" s="171"/>
      <c r="AP42" s="170" t="str">
        <f t="shared" ref="AP42:AY42" si="68">'BUDGET INPUTS (INITIAL)'!BC10</f>
        <v>#REF!</v>
      </c>
      <c r="AQ42" s="170" t="str">
        <f t="shared" si="68"/>
        <v>#REF!</v>
      </c>
      <c r="AR42" s="170" t="str">
        <f t="shared" si="68"/>
        <v>#REF!</v>
      </c>
      <c r="AS42" s="170" t="str">
        <f t="shared" si="68"/>
        <v>#REF!</v>
      </c>
      <c r="AT42" s="170" t="str">
        <f t="shared" si="68"/>
        <v>#REF!</v>
      </c>
      <c r="AU42" s="170" t="str">
        <f t="shared" si="68"/>
        <v>#REF!</v>
      </c>
      <c r="AV42" s="170" t="str">
        <f t="shared" si="68"/>
        <v>#REF!</v>
      </c>
      <c r="AW42" s="170" t="str">
        <f t="shared" si="68"/>
        <v>#REF!</v>
      </c>
      <c r="AX42" s="170" t="str">
        <f t="shared" si="68"/>
        <v>#REF!</v>
      </c>
      <c r="AY42" s="170" t="str">
        <f t="shared" si="68"/>
        <v>#REF!</v>
      </c>
      <c r="AZ42" s="171" t="str">
        <f t="shared" si="42"/>
        <v>#REF!</v>
      </c>
      <c r="BA42" s="171"/>
      <c r="BB42" s="170" t="str">
        <f t="shared" ref="BB42:BK42" si="69">'BUDGET INPUTS (INITIAL)'!BO10</f>
        <v>#REF!</v>
      </c>
      <c r="BC42" s="170" t="str">
        <f t="shared" si="69"/>
        <v>#REF!</v>
      </c>
      <c r="BD42" s="170" t="str">
        <f t="shared" si="69"/>
        <v>#REF!</v>
      </c>
      <c r="BE42" s="170" t="str">
        <f t="shared" si="69"/>
        <v>#REF!</v>
      </c>
      <c r="BF42" s="170" t="str">
        <f t="shared" si="69"/>
        <v>#REF!</v>
      </c>
      <c r="BG42" s="170" t="str">
        <f t="shared" si="69"/>
        <v>#REF!</v>
      </c>
      <c r="BH42" s="170" t="str">
        <f t="shared" si="69"/>
        <v>#REF!</v>
      </c>
      <c r="BI42" s="170" t="str">
        <f t="shared" si="69"/>
        <v>#REF!</v>
      </c>
      <c r="BJ42" s="170" t="str">
        <f t="shared" si="69"/>
        <v>#REF!</v>
      </c>
      <c r="BK42" s="170" t="str">
        <f t="shared" si="69"/>
        <v>#REF!</v>
      </c>
      <c r="BL42" s="171" t="str">
        <f t="shared" si="44"/>
        <v>#REF!</v>
      </c>
      <c r="BM42" s="171"/>
      <c r="BN42" s="170" t="str">
        <f t="shared" ref="BN42:BW42" si="70">'BUDGET INPUTS (INITIAL)'!CA10</f>
        <v>#REF!</v>
      </c>
      <c r="BO42" s="170" t="str">
        <f t="shared" si="70"/>
        <v>#REF!</v>
      </c>
      <c r="BP42" s="170" t="str">
        <f t="shared" si="70"/>
        <v>#REF!</v>
      </c>
      <c r="BQ42" s="170" t="str">
        <f t="shared" si="70"/>
        <v>#REF!</v>
      </c>
      <c r="BR42" s="170" t="str">
        <f t="shared" si="70"/>
        <v>#REF!</v>
      </c>
      <c r="BS42" s="170" t="str">
        <f t="shared" si="70"/>
        <v>#REF!</v>
      </c>
      <c r="BT42" s="170" t="str">
        <f t="shared" si="70"/>
        <v>#REF!</v>
      </c>
      <c r="BU42" s="170" t="str">
        <f t="shared" si="70"/>
        <v>#REF!</v>
      </c>
      <c r="BV42" s="170" t="str">
        <f t="shared" si="70"/>
        <v>#REF!</v>
      </c>
      <c r="BW42" s="170" t="str">
        <f t="shared" si="70"/>
        <v>#REF!</v>
      </c>
      <c r="BX42" s="171" t="str">
        <f t="shared" si="46"/>
        <v>#REF!</v>
      </c>
      <c r="BY42" s="171"/>
      <c r="BZ42" s="170" t="str">
        <f t="shared" ref="BZ42:CI42" si="71">'BUDGET INPUTS (INITIAL)'!CM10</f>
        <v>#REF!</v>
      </c>
      <c r="CA42" s="170" t="str">
        <f t="shared" si="71"/>
        <v>#REF!</v>
      </c>
      <c r="CB42" s="170" t="str">
        <f t="shared" si="71"/>
        <v>#REF!</v>
      </c>
      <c r="CC42" s="170" t="str">
        <f t="shared" si="71"/>
        <v>#REF!</v>
      </c>
      <c r="CD42" s="170" t="str">
        <f t="shared" si="71"/>
        <v>#REF!</v>
      </c>
      <c r="CE42" s="170" t="str">
        <f t="shared" si="71"/>
        <v>#REF!</v>
      </c>
      <c r="CF42" s="170" t="str">
        <f t="shared" si="71"/>
        <v>#REF!</v>
      </c>
      <c r="CG42" s="170" t="str">
        <f t="shared" si="71"/>
        <v>#REF!</v>
      </c>
      <c r="CH42" s="170" t="str">
        <f t="shared" si="71"/>
        <v>#REF!</v>
      </c>
      <c r="CI42" s="170" t="str">
        <f t="shared" si="71"/>
        <v>#REF!</v>
      </c>
      <c r="CJ42" s="171" t="str">
        <f t="shared" si="48"/>
        <v>#REF!</v>
      </c>
      <c r="CK42" s="171"/>
      <c r="CL42" s="170" t="str">
        <f t="shared" ref="CL42:CU42" si="72">'BUDGET INPUTS (INITIAL)'!CY10</f>
        <v>#REF!</v>
      </c>
      <c r="CM42" s="170" t="str">
        <f t="shared" si="72"/>
        <v>#REF!</v>
      </c>
      <c r="CN42" s="170" t="str">
        <f t="shared" si="72"/>
        <v>#REF!</v>
      </c>
      <c r="CO42" s="170" t="str">
        <f t="shared" si="72"/>
        <v>#REF!</v>
      </c>
      <c r="CP42" s="170" t="str">
        <f t="shared" si="72"/>
        <v>#REF!</v>
      </c>
      <c r="CQ42" s="170" t="str">
        <f t="shared" si="72"/>
        <v>#REF!</v>
      </c>
      <c r="CR42" s="170" t="str">
        <f t="shared" si="72"/>
        <v>#REF!</v>
      </c>
      <c r="CS42" s="170" t="str">
        <f t="shared" si="72"/>
        <v>#REF!</v>
      </c>
      <c r="CT42" s="170" t="str">
        <f t="shared" si="72"/>
        <v>#REF!</v>
      </c>
      <c r="CU42" s="170" t="str">
        <f t="shared" si="72"/>
        <v>#REF!</v>
      </c>
      <c r="CV42" s="171" t="str">
        <f t="shared" si="50"/>
        <v>#REF!</v>
      </c>
      <c r="CW42" s="171"/>
      <c r="CX42" s="170" t="str">
        <f t="shared" ref="CX42:DG42" si="73">'BUDGET INPUTS (INITIAL)'!DK10</f>
        <v>#REF!</v>
      </c>
      <c r="CY42" s="170" t="str">
        <f t="shared" si="73"/>
        <v>#REF!</v>
      </c>
      <c r="CZ42" s="170" t="str">
        <f t="shared" si="73"/>
        <v>#REF!</v>
      </c>
      <c r="DA42" s="170" t="str">
        <f t="shared" si="73"/>
        <v>#REF!</v>
      </c>
      <c r="DB42" s="170" t="str">
        <f t="shared" si="73"/>
        <v>#REF!</v>
      </c>
      <c r="DC42" s="170" t="str">
        <f t="shared" si="73"/>
        <v>#REF!</v>
      </c>
      <c r="DD42" s="170" t="str">
        <f t="shared" si="73"/>
        <v>#REF!</v>
      </c>
      <c r="DE42" s="170" t="str">
        <f t="shared" si="73"/>
        <v>#REF!</v>
      </c>
      <c r="DF42" s="170" t="str">
        <f t="shared" si="73"/>
        <v>#REF!</v>
      </c>
      <c r="DG42" s="170" t="str">
        <f t="shared" si="73"/>
        <v>#REF!</v>
      </c>
      <c r="DH42" s="171" t="str">
        <f t="shared" si="52"/>
        <v>#REF!</v>
      </c>
    </row>
    <row r="43" ht="13.5" customHeight="1">
      <c r="A43" s="161" t="str">
        <f t="shared" ref="A43:B43" si="74">'BUDGET INPUTS (INITIAL)'!B13</f>
        <v>#REF!</v>
      </c>
      <c r="B43" s="161" t="str">
        <f t="shared" si="74"/>
        <v>#REF!</v>
      </c>
      <c r="C43" s="7"/>
      <c r="D43" s="169" t="str">
        <f t="shared" ref="D43:D46" si="85">'BUDGET INPUTS (INITIAL)'!E13</f>
        <v>#REF!</v>
      </c>
      <c r="E43" s="7"/>
      <c r="F43" s="170" t="str">
        <f t="shared" ref="F43:O43" si="75">'BUDGET INPUTS (INITIAL)'!S13</f>
        <v>#REF!</v>
      </c>
      <c r="G43" s="170" t="str">
        <f t="shared" si="75"/>
        <v>#REF!</v>
      </c>
      <c r="H43" s="170" t="str">
        <f t="shared" si="75"/>
        <v>#REF!</v>
      </c>
      <c r="I43" s="170" t="str">
        <f t="shared" si="75"/>
        <v>#REF!</v>
      </c>
      <c r="J43" s="170" t="str">
        <f t="shared" si="75"/>
        <v>#REF!</v>
      </c>
      <c r="K43" s="170" t="str">
        <f t="shared" si="75"/>
        <v>#REF!</v>
      </c>
      <c r="L43" s="170" t="str">
        <f t="shared" si="75"/>
        <v>#REF!</v>
      </c>
      <c r="M43" s="170" t="str">
        <f t="shared" si="75"/>
        <v>#REF!</v>
      </c>
      <c r="N43" s="170" t="str">
        <f t="shared" si="75"/>
        <v>#REF!</v>
      </c>
      <c r="O43" s="170" t="str">
        <f t="shared" si="75"/>
        <v>#REF!</v>
      </c>
      <c r="P43" s="171" t="str">
        <f t="shared" si="36"/>
        <v>#REF!</v>
      </c>
      <c r="Q43" s="171"/>
      <c r="R43" s="170" t="str">
        <f t="shared" ref="R43:AA43" si="76">'BUDGET INPUTS (INITIAL)'!AE13</f>
        <v>#REF!</v>
      </c>
      <c r="S43" s="170" t="str">
        <f t="shared" si="76"/>
        <v>#REF!</v>
      </c>
      <c r="T43" s="170" t="str">
        <f t="shared" si="76"/>
        <v>#REF!</v>
      </c>
      <c r="U43" s="170" t="str">
        <f t="shared" si="76"/>
        <v>#REF!</v>
      </c>
      <c r="V43" s="170" t="str">
        <f t="shared" si="76"/>
        <v>#REF!</v>
      </c>
      <c r="W43" s="170" t="str">
        <f t="shared" si="76"/>
        <v>#REF!</v>
      </c>
      <c r="X43" s="170" t="str">
        <f t="shared" si="76"/>
        <v>#REF!</v>
      </c>
      <c r="Y43" s="170" t="str">
        <f t="shared" si="76"/>
        <v>#REF!</v>
      </c>
      <c r="Z43" s="170" t="str">
        <f t="shared" si="76"/>
        <v>#REF!</v>
      </c>
      <c r="AA43" s="170" t="str">
        <f t="shared" si="76"/>
        <v>#REF!</v>
      </c>
      <c r="AB43" s="171" t="str">
        <f t="shared" si="38"/>
        <v>#REF!</v>
      </c>
      <c r="AC43" s="171"/>
      <c r="AD43" s="170" t="str">
        <f t="shared" ref="AD43:AM43" si="77">'BUDGET INPUTS (INITIAL)'!AQ13</f>
        <v>#REF!</v>
      </c>
      <c r="AE43" s="170" t="str">
        <f t="shared" si="77"/>
        <v>#REF!</v>
      </c>
      <c r="AF43" s="170" t="str">
        <f t="shared" si="77"/>
        <v>#REF!</v>
      </c>
      <c r="AG43" s="170" t="str">
        <f t="shared" si="77"/>
        <v>#REF!</v>
      </c>
      <c r="AH43" s="170" t="str">
        <f t="shared" si="77"/>
        <v>#REF!</v>
      </c>
      <c r="AI43" s="170" t="str">
        <f t="shared" si="77"/>
        <v>#REF!</v>
      </c>
      <c r="AJ43" s="170" t="str">
        <f t="shared" si="77"/>
        <v>#REF!</v>
      </c>
      <c r="AK43" s="170" t="str">
        <f t="shared" si="77"/>
        <v>#REF!</v>
      </c>
      <c r="AL43" s="170" t="str">
        <f t="shared" si="77"/>
        <v>#REF!</v>
      </c>
      <c r="AM43" s="170" t="str">
        <f t="shared" si="77"/>
        <v>#REF!</v>
      </c>
      <c r="AN43" s="171" t="str">
        <f t="shared" si="40"/>
        <v>#REF!</v>
      </c>
      <c r="AO43" s="171"/>
      <c r="AP43" s="170" t="str">
        <f t="shared" ref="AP43:AY43" si="78">'BUDGET INPUTS (INITIAL)'!BC13</f>
        <v>#REF!</v>
      </c>
      <c r="AQ43" s="170" t="str">
        <f t="shared" si="78"/>
        <v>#REF!</v>
      </c>
      <c r="AR43" s="170" t="str">
        <f t="shared" si="78"/>
        <v>#REF!</v>
      </c>
      <c r="AS43" s="170" t="str">
        <f t="shared" si="78"/>
        <v>#REF!</v>
      </c>
      <c r="AT43" s="170" t="str">
        <f t="shared" si="78"/>
        <v>#REF!</v>
      </c>
      <c r="AU43" s="170" t="str">
        <f t="shared" si="78"/>
        <v>#REF!</v>
      </c>
      <c r="AV43" s="170" t="str">
        <f t="shared" si="78"/>
        <v>#REF!</v>
      </c>
      <c r="AW43" s="170" t="str">
        <f t="shared" si="78"/>
        <v>#REF!</v>
      </c>
      <c r="AX43" s="170" t="str">
        <f t="shared" si="78"/>
        <v>#REF!</v>
      </c>
      <c r="AY43" s="170" t="str">
        <f t="shared" si="78"/>
        <v>#REF!</v>
      </c>
      <c r="AZ43" s="171" t="str">
        <f t="shared" si="42"/>
        <v>#REF!</v>
      </c>
      <c r="BA43" s="171"/>
      <c r="BB43" s="170" t="str">
        <f t="shared" ref="BB43:BK43" si="79">'BUDGET INPUTS (INITIAL)'!BO13</f>
        <v>#REF!</v>
      </c>
      <c r="BC43" s="170" t="str">
        <f t="shared" si="79"/>
        <v>#REF!</v>
      </c>
      <c r="BD43" s="170" t="str">
        <f t="shared" si="79"/>
        <v>#REF!</v>
      </c>
      <c r="BE43" s="170" t="str">
        <f t="shared" si="79"/>
        <v>#REF!</v>
      </c>
      <c r="BF43" s="170" t="str">
        <f t="shared" si="79"/>
        <v>#REF!</v>
      </c>
      <c r="BG43" s="170" t="str">
        <f t="shared" si="79"/>
        <v>#REF!</v>
      </c>
      <c r="BH43" s="170" t="str">
        <f t="shared" si="79"/>
        <v>#REF!</v>
      </c>
      <c r="BI43" s="170" t="str">
        <f t="shared" si="79"/>
        <v>#REF!</v>
      </c>
      <c r="BJ43" s="170" t="str">
        <f t="shared" si="79"/>
        <v>#REF!</v>
      </c>
      <c r="BK43" s="170" t="str">
        <f t="shared" si="79"/>
        <v>#REF!</v>
      </c>
      <c r="BL43" s="171" t="str">
        <f t="shared" si="44"/>
        <v>#REF!</v>
      </c>
      <c r="BM43" s="171"/>
      <c r="BN43" s="170" t="str">
        <f t="shared" ref="BN43:BW43" si="80">'BUDGET INPUTS (INITIAL)'!CA13</f>
        <v>#REF!</v>
      </c>
      <c r="BO43" s="170" t="str">
        <f t="shared" si="80"/>
        <v>#REF!</v>
      </c>
      <c r="BP43" s="170" t="str">
        <f t="shared" si="80"/>
        <v>#REF!</v>
      </c>
      <c r="BQ43" s="170" t="str">
        <f t="shared" si="80"/>
        <v>#REF!</v>
      </c>
      <c r="BR43" s="170" t="str">
        <f t="shared" si="80"/>
        <v>#REF!</v>
      </c>
      <c r="BS43" s="170" t="str">
        <f t="shared" si="80"/>
        <v>#REF!</v>
      </c>
      <c r="BT43" s="170" t="str">
        <f t="shared" si="80"/>
        <v>#REF!</v>
      </c>
      <c r="BU43" s="170" t="str">
        <f t="shared" si="80"/>
        <v>#REF!</v>
      </c>
      <c r="BV43" s="170" t="str">
        <f t="shared" si="80"/>
        <v>#REF!</v>
      </c>
      <c r="BW43" s="170" t="str">
        <f t="shared" si="80"/>
        <v>#REF!</v>
      </c>
      <c r="BX43" s="171" t="str">
        <f t="shared" si="46"/>
        <v>#REF!</v>
      </c>
      <c r="BY43" s="171"/>
      <c r="BZ43" s="170" t="str">
        <f t="shared" ref="BZ43:CI43" si="81">'BUDGET INPUTS (INITIAL)'!CM13</f>
        <v>#REF!</v>
      </c>
      <c r="CA43" s="170" t="str">
        <f t="shared" si="81"/>
        <v>#REF!</v>
      </c>
      <c r="CB43" s="170" t="str">
        <f t="shared" si="81"/>
        <v>#REF!</v>
      </c>
      <c r="CC43" s="170" t="str">
        <f t="shared" si="81"/>
        <v>#REF!</v>
      </c>
      <c r="CD43" s="170" t="str">
        <f t="shared" si="81"/>
        <v>#REF!</v>
      </c>
      <c r="CE43" s="170" t="str">
        <f t="shared" si="81"/>
        <v>#REF!</v>
      </c>
      <c r="CF43" s="170" t="str">
        <f t="shared" si="81"/>
        <v>#REF!</v>
      </c>
      <c r="CG43" s="170" t="str">
        <f t="shared" si="81"/>
        <v>#REF!</v>
      </c>
      <c r="CH43" s="170" t="str">
        <f t="shared" si="81"/>
        <v>#REF!</v>
      </c>
      <c r="CI43" s="170" t="str">
        <f t="shared" si="81"/>
        <v>#REF!</v>
      </c>
      <c r="CJ43" s="171" t="str">
        <f t="shared" si="48"/>
        <v>#REF!</v>
      </c>
      <c r="CK43" s="171"/>
      <c r="CL43" s="170" t="str">
        <f t="shared" ref="CL43:CU43" si="82">'BUDGET INPUTS (INITIAL)'!CY13</f>
        <v>#REF!</v>
      </c>
      <c r="CM43" s="170" t="str">
        <f t="shared" si="82"/>
        <v>#REF!</v>
      </c>
      <c r="CN43" s="170" t="str">
        <f t="shared" si="82"/>
        <v>#REF!</v>
      </c>
      <c r="CO43" s="170" t="str">
        <f t="shared" si="82"/>
        <v>#REF!</v>
      </c>
      <c r="CP43" s="170" t="str">
        <f t="shared" si="82"/>
        <v>#REF!</v>
      </c>
      <c r="CQ43" s="170" t="str">
        <f t="shared" si="82"/>
        <v>#REF!</v>
      </c>
      <c r="CR43" s="170" t="str">
        <f t="shared" si="82"/>
        <v>#REF!</v>
      </c>
      <c r="CS43" s="170" t="str">
        <f t="shared" si="82"/>
        <v>#REF!</v>
      </c>
      <c r="CT43" s="170" t="str">
        <f t="shared" si="82"/>
        <v>#REF!</v>
      </c>
      <c r="CU43" s="170" t="str">
        <f t="shared" si="82"/>
        <v>#REF!</v>
      </c>
      <c r="CV43" s="171" t="str">
        <f t="shared" si="50"/>
        <v>#REF!</v>
      </c>
      <c r="CW43" s="171"/>
      <c r="CX43" s="170" t="str">
        <f t="shared" ref="CX43:DG43" si="83">'BUDGET INPUTS (INITIAL)'!DK13</f>
        <v>#REF!</v>
      </c>
      <c r="CY43" s="170" t="str">
        <f t="shared" si="83"/>
        <v>#REF!</v>
      </c>
      <c r="CZ43" s="170" t="str">
        <f t="shared" si="83"/>
        <v>#REF!</v>
      </c>
      <c r="DA43" s="170" t="str">
        <f t="shared" si="83"/>
        <v>#REF!</v>
      </c>
      <c r="DB43" s="170" t="str">
        <f t="shared" si="83"/>
        <v>#REF!</v>
      </c>
      <c r="DC43" s="170" t="str">
        <f t="shared" si="83"/>
        <v>#REF!</v>
      </c>
      <c r="DD43" s="170" t="str">
        <f t="shared" si="83"/>
        <v>#REF!</v>
      </c>
      <c r="DE43" s="170" t="str">
        <f t="shared" si="83"/>
        <v>#REF!</v>
      </c>
      <c r="DF43" s="170" t="str">
        <f t="shared" si="83"/>
        <v>#REF!</v>
      </c>
      <c r="DG43" s="170" t="str">
        <f t="shared" si="83"/>
        <v>#REF!</v>
      </c>
      <c r="DH43" s="171" t="str">
        <f t="shared" si="52"/>
        <v>#REF!</v>
      </c>
    </row>
    <row r="44" ht="13.5" customHeight="1">
      <c r="A44" s="161" t="str">
        <f t="shared" ref="A44:B44" si="84">'BUDGET INPUTS (INITIAL)'!B14</f>
        <v>#REF!</v>
      </c>
      <c r="B44" s="161" t="str">
        <f t="shared" si="84"/>
        <v>#REF!</v>
      </c>
      <c r="C44" s="7"/>
      <c r="D44" s="169" t="str">
        <f t="shared" si="85"/>
        <v>#REF!</v>
      </c>
      <c r="E44" s="7"/>
      <c r="F44" s="170" t="str">
        <f t="shared" ref="F44:O44" si="86">'BUDGET INPUTS (INITIAL)'!S14</f>
        <v>#REF!</v>
      </c>
      <c r="G44" s="170" t="str">
        <f t="shared" si="86"/>
        <v>#REF!</v>
      </c>
      <c r="H44" s="170" t="str">
        <f t="shared" si="86"/>
        <v>#REF!</v>
      </c>
      <c r="I44" s="170" t="str">
        <f t="shared" si="86"/>
        <v>#REF!</v>
      </c>
      <c r="J44" s="170" t="str">
        <f t="shared" si="86"/>
        <v>#REF!</v>
      </c>
      <c r="K44" s="170" t="str">
        <f t="shared" si="86"/>
        <v>#REF!</v>
      </c>
      <c r="L44" s="170" t="str">
        <f t="shared" si="86"/>
        <v>#REF!</v>
      </c>
      <c r="M44" s="170" t="str">
        <f t="shared" si="86"/>
        <v>#REF!</v>
      </c>
      <c r="N44" s="170" t="str">
        <f t="shared" si="86"/>
        <v>#REF!</v>
      </c>
      <c r="O44" s="170" t="str">
        <f t="shared" si="86"/>
        <v>#REF!</v>
      </c>
      <c r="P44" s="171" t="str">
        <f t="shared" si="36"/>
        <v>#REF!</v>
      </c>
      <c r="Q44" s="171"/>
      <c r="R44" s="170" t="str">
        <f t="shared" ref="R44:AA44" si="87">'BUDGET INPUTS (INITIAL)'!AE14</f>
        <v>#REF!</v>
      </c>
      <c r="S44" s="170" t="str">
        <f t="shared" si="87"/>
        <v>#REF!</v>
      </c>
      <c r="T44" s="170" t="str">
        <f t="shared" si="87"/>
        <v>#REF!</v>
      </c>
      <c r="U44" s="170" t="str">
        <f t="shared" si="87"/>
        <v>#REF!</v>
      </c>
      <c r="V44" s="170" t="str">
        <f t="shared" si="87"/>
        <v>#REF!</v>
      </c>
      <c r="W44" s="170" t="str">
        <f t="shared" si="87"/>
        <v>#REF!</v>
      </c>
      <c r="X44" s="170" t="str">
        <f t="shared" si="87"/>
        <v>#REF!</v>
      </c>
      <c r="Y44" s="170" t="str">
        <f t="shared" si="87"/>
        <v>#REF!</v>
      </c>
      <c r="Z44" s="170" t="str">
        <f t="shared" si="87"/>
        <v>#REF!</v>
      </c>
      <c r="AA44" s="170" t="str">
        <f t="shared" si="87"/>
        <v>#REF!</v>
      </c>
      <c r="AB44" s="171" t="str">
        <f t="shared" si="38"/>
        <v>#REF!</v>
      </c>
      <c r="AC44" s="171"/>
      <c r="AD44" s="170" t="str">
        <f t="shared" ref="AD44:AM44" si="88">'BUDGET INPUTS (INITIAL)'!AQ14</f>
        <v>#REF!</v>
      </c>
      <c r="AE44" s="170" t="str">
        <f t="shared" si="88"/>
        <v>#REF!</v>
      </c>
      <c r="AF44" s="170" t="str">
        <f t="shared" si="88"/>
        <v>#REF!</v>
      </c>
      <c r="AG44" s="170" t="str">
        <f t="shared" si="88"/>
        <v>#REF!</v>
      </c>
      <c r="AH44" s="170" t="str">
        <f t="shared" si="88"/>
        <v>#REF!</v>
      </c>
      <c r="AI44" s="170" t="str">
        <f t="shared" si="88"/>
        <v>#REF!</v>
      </c>
      <c r="AJ44" s="170" t="str">
        <f t="shared" si="88"/>
        <v>#REF!</v>
      </c>
      <c r="AK44" s="170" t="str">
        <f t="shared" si="88"/>
        <v>#REF!</v>
      </c>
      <c r="AL44" s="170" t="str">
        <f t="shared" si="88"/>
        <v>#REF!</v>
      </c>
      <c r="AM44" s="170" t="str">
        <f t="shared" si="88"/>
        <v>#REF!</v>
      </c>
      <c r="AN44" s="171" t="str">
        <f t="shared" si="40"/>
        <v>#REF!</v>
      </c>
      <c r="AO44" s="171"/>
      <c r="AP44" s="170" t="str">
        <f t="shared" ref="AP44:AY44" si="89">'BUDGET INPUTS (INITIAL)'!BC14</f>
        <v>#REF!</v>
      </c>
      <c r="AQ44" s="170" t="str">
        <f t="shared" si="89"/>
        <v>#REF!</v>
      </c>
      <c r="AR44" s="170" t="str">
        <f t="shared" si="89"/>
        <v>#REF!</v>
      </c>
      <c r="AS44" s="170" t="str">
        <f t="shared" si="89"/>
        <v>#REF!</v>
      </c>
      <c r="AT44" s="170" t="str">
        <f t="shared" si="89"/>
        <v>#REF!</v>
      </c>
      <c r="AU44" s="170" t="str">
        <f t="shared" si="89"/>
        <v>#REF!</v>
      </c>
      <c r="AV44" s="170" t="str">
        <f t="shared" si="89"/>
        <v>#REF!</v>
      </c>
      <c r="AW44" s="170" t="str">
        <f t="shared" si="89"/>
        <v>#REF!</v>
      </c>
      <c r="AX44" s="170" t="str">
        <f t="shared" si="89"/>
        <v>#REF!</v>
      </c>
      <c r="AY44" s="170" t="str">
        <f t="shared" si="89"/>
        <v>#REF!</v>
      </c>
      <c r="AZ44" s="171" t="str">
        <f t="shared" si="42"/>
        <v>#REF!</v>
      </c>
      <c r="BA44" s="171"/>
      <c r="BB44" s="170" t="str">
        <f t="shared" ref="BB44:BK44" si="90">'BUDGET INPUTS (INITIAL)'!BO14</f>
        <v>#REF!</v>
      </c>
      <c r="BC44" s="170" t="str">
        <f t="shared" si="90"/>
        <v>#REF!</v>
      </c>
      <c r="BD44" s="170" t="str">
        <f t="shared" si="90"/>
        <v>#REF!</v>
      </c>
      <c r="BE44" s="170" t="str">
        <f t="shared" si="90"/>
        <v>#REF!</v>
      </c>
      <c r="BF44" s="170" t="str">
        <f t="shared" si="90"/>
        <v>#REF!</v>
      </c>
      <c r="BG44" s="170" t="str">
        <f t="shared" si="90"/>
        <v>#REF!</v>
      </c>
      <c r="BH44" s="170" t="str">
        <f t="shared" si="90"/>
        <v>#REF!</v>
      </c>
      <c r="BI44" s="170" t="str">
        <f t="shared" si="90"/>
        <v>#REF!</v>
      </c>
      <c r="BJ44" s="170" t="str">
        <f t="shared" si="90"/>
        <v>#REF!</v>
      </c>
      <c r="BK44" s="170" t="str">
        <f t="shared" si="90"/>
        <v>#REF!</v>
      </c>
      <c r="BL44" s="171" t="str">
        <f t="shared" si="44"/>
        <v>#REF!</v>
      </c>
      <c r="BM44" s="171"/>
      <c r="BN44" s="170" t="str">
        <f t="shared" ref="BN44:BW44" si="91">'BUDGET INPUTS (INITIAL)'!CA14</f>
        <v>#REF!</v>
      </c>
      <c r="BO44" s="170" t="str">
        <f t="shared" si="91"/>
        <v>#REF!</v>
      </c>
      <c r="BP44" s="170" t="str">
        <f t="shared" si="91"/>
        <v>#REF!</v>
      </c>
      <c r="BQ44" s="170" t="str">
        <f t="shared" si="91"/>
        <v>#REF!</v>
      </c>
      <c r="BR44" s="170" t="str">
        <f t="shared" si="91"/>
        <v>#REF!</v>
      </c>
      <c r="BS44" s="170" t="str">
        <f t="shared" si="91"/>
        <v>#REF!</v>
      </c>
      <c r="BT44" s="170" t="str">
        <f t="shared" si="91"/>
        <v>#REF!</v>
      </c>
      <c r="BU44" s="170" t="str">
        <f t="shared" si="91"/>
        <v>#REF!</v>
      </c>
      <c r="BV44" s="170" t="str">
        <f t="shared" si="91"/>
        <v>#REF!</v>
      </c>
      <c r="BW44" s="170" t="str">
        <f t="shared" si="91"/>
        <v>#REF!</v>
      </c>
      <c r="BX44" s="171" t="str">
        <f t="shared" si="46"/>
        <v>#REF!</v>
      </c>
      <c r="BY44" s="171"/>
      <c r="BZ44" s="170" t="str">
        <f t="shared" ref="BZ44:CI44" si="92">'BUDGET INPUTS (INITIAL)'!CM14</f>
        <v>#REF!</v>
      </c>
      <c r="CA44" s="170" t="str">
        <f t="shared" si="92"/>
        <v>#REF!</v>
      </c>
      <c r="CB44" s="170" t="str">
        <f t="shared" si="92"/>
        <v>#REF!</v>
      </c>
      <c r="CC44" s="170" t="str">
        <f t="shared" si="92"/>
        <v>#REF!</v>
      </c>
      <c r="CD44" s="170" t="str">
        <f t="shared" si="92"/>
        <v>#REF!</v>
      </c>
      <c r="CE44" s="170" t="str">
        <f t="shared" si="92"/>
        <v>#REF!</v>
      </c>
      <c r="CF44" s="170" t="str">
        <f t="shared" si="92"/>
        <v>#REF!</v>
      </c>
      <c r="CG44" s="170" t="str">
        <f t="shared" si="92"/>
        <v>#REF!</v>
      </c>
      <c r="CH44" s="170" t="str">
        <f t="shared" si="92"/>
        <v>#REF!</v>
      </c>
      <c r="CI44" s="170" t="str">
        <f t="shared" si="92"/>
        <v>#REF!</v>
      </c>
      <c r="CJ44" s="171" t="str">
        <f t="shared" si="48"/>
        <v>#REF!</v>
      </c>
      <c r="CK44" s="171"/>
      <c r="CL44" s="170" t="str">
        <f t="shared" ref="CL44:CU44" si="93">'BUDGET INPUTS (INITIAL)'!CY14</f>
        <v>#REF!</v>
      </c>
      <c r="CM44" s="170" t="str">
        <f t="shared" si="93"/>
        <v>#REF!</v>
      </c>
      <c r="CN44" s="170" t="str">
        <f t="shared" si="93"/>
        <v>#REF!</v>
      </c>
      <c r="CO44" s="170" t="str">
        <f t="shared" si="93"/>
        <v>#REF!</v>
      </c>
      <c r="CP44" s="170" t="str">
        <f t="shared" si="93"/>
        <v>#REF!</v>
      </c>
      <c r="CQ44" s="170" t="str">
        <f t="shared" si="93"/>
        <v>#REF!</v>
      </c>
      <c r="CR44" s="170" t="str">
        <f t="shared" si="93"/>
        <v>#REF!</v>
      </c>
      <c r="CS44" s="170" t="str">
        <f t="shared" si="93"/>
        <v>#REF!</v>
      </c>
      <c r="CT44" s="170" t="str">
        <f t="shared" si="93"/>
        <v>#REF!</v>
      </c>
      <c r="CU44" s="170" t="str">
        <f t="shared" si="93"/>
        <v>#REF!</v>
      </c>
      <c r="CV44" s="171" t="str">
        <f t="shared" si="50"/>
        <v>#REF!</v>
      </c>
      <c r="CW44" s="171"/>
      <c r="CX44" s="170" t="str">
        <f t="shared" ref="CX44:DG44" si="94">'BUDGET INPUTS (INITIAL)'!DK14</f>
        <v>#REF!</v>
      </c>
      <c r="CY44" s="170" t="str">
        <f t="shared" si="94"/>
        <v>#REF!</v>
      </c>
      <c r="CZ44" s="170" t="str">
        <f t="shared" si="94"/>
        <v>#REF!</v>
      </c>
      <c r="DA44" s="170" t="str">
        <f t="shared" si="94"/>
        <v>#REF!</v>
      </c>
      <c r="DB44" s="170" t="str">
        <f t="shared" si="94"/>
        <v>#REF!</v>
      </c>
      <c r="DC44" s="170" t="str">
        <f t="shared" si="94"/>
        <v>#REF!</v>
      </c>
      <c r="DD44" s="170" t="str">
        <f t="shared" si="94"/>
        <v>#REF!</v>
      </c>
      <c r="DE44" s="170" t="str">
        <f t="shared" si="94"/>
        <v>#REF!</v>
      </c>
      <c r="DF44" s="170" t="str">
        <f t="shared" si="94"/>
        <v>#REF!</v>
      </c>
      <c r="DG44" s="170" t="str">
        <f t="shared" si="94"/>
        <v>#REF!</v>
      </c>
      <c r="DH44" s="171" t="str">
        <f t="shared" si="52"/>
        <v>#REF!</v>
      </c>
    </row>
    <row r="45" ht="13.5" customHeight="1">
      <c r="A45" s="161" t="str">
        <f t="shared" ref="A45:B45" si="95">'BUDGET INPUTS (INITIAL)'!B15</f>
        <v>#REF!</v>
      </c>
      <c r="B45" s="161" t="str">
        <f t="shared" si="95"/>
        <v>#REF!</v>
      </c>
      <c r="C45" s="7"/>
      <c r="D45" s="169" t="str">
        <f t="shared" si="85"/>
        <v>#REF!</v>
      </c>
      <c r="E45" s="7"/>
      <c r="F45" s="170" t="str">
        <f t="shared" ref="F45:O45" si="96">'BUDGET INPUTS (INITIAL)'!S15</f>
        <v>#REF!</v>
      </c>
      <c r="G45" s="170" t="str">
        <f t="shared" si="96"/>
        <v>#REF!</v>
      </c>
      <c r="H45" s="170" t="str">
        <f t="shared" si="96"/>
        <v>#REF!</v>
      </c>
      <c r="I45" s="170" t="str">
        <f t="shared" si="96"/>
        <v>#REF!</v>
      </c>
      <c r="J45" s="170" t="str">
        <f t="shared" si="96"/>
        <v>#REF!</v>
      </c>
      <c r="K45" s="170" t="str">
        <f t="shared" si="96"/>
        <v>#REF!</v>
      </c>
      <c r="L45" s="170" t="str">
        <f t="shared" si="96"/>
        <v>#REF!</v>
      </c>
      <c r="M45" s="170" t="str">
        <f t="shared" si="96"/>
        <v>#REF!</v>
      </c>
      <c r="N45" s="170" t="str">
        <f t="shared" si="96"/>
        <v>#REF!</v>
      </c>
      <c r="O45" s="170" t="str">
        <f t="shared" si="96"/>
        <v>#REF!</v>
      </c>
      <c r="P45" s="171" t="str">
        <f t="shared" si="36"/>
        <v>#REF!</v>
      </c>
      <c r="Q45" s="171"/>
      <c r="R45" s="170" t="str">
        <f t="shared" ref="R45:AA45" si="97">'BUDGET INPUTS (INITIAL)'!AE15</f>
        <v>#REF!</v>
      </c>
      <c r="S45" s="170" t="str">
        <f t="shared" si="97"/>
        <v>#REF!</v>
      </c>
      <c r="T45" s="170" t="str">
        <f t="shared" si="97"/>
        <v>#REF!</v>
      </c>
      <c r="U45" s="170" t="str">
        <f t="shared" si="97"/>
        <v>#REF!</v>
      </c>
      <c r="V45" s="170" t="str">
        <f t="shared" si="97"/>
        <v>#REF!</v>
      </c>
      <c r="W45" s="170" t="str">
        <f t="shared" si="97"/>
        <v>#REF!</v>
      </c>
      <c r="X45" s="170" t="str">
        <f t="shared" si="97"/>
        <v>#REF!</v>
      </c>
      <c r="Y45" s="170" t="str">
        <f t="shared" si="97"/>
        <v>#REF!</v>
      </c>
      <c r="Z45" s="170" t="str">
        <f t="shared" si="97"/>
        <v>#REF!</v>
      </c>
      <c r="AA45" s="170" t="str">
        <f t="shared" si="97"/>
        <v>#REF!</v>
      </c>
      <c r="AB45" s="171" t="str">
        <f t="shared" si="38"/>
        <v>#REF!</v>
      </c>
      <c r="AC45" s="171"/>
      <c r="AD45" s="170" t="str">
        <f t="shared" ref="AD45:AM45" si="98">'BUDGET INPUTS (INITIAL)'!AQ15</f>
        <v>#REF!</v>
      </c>
      <c r="AE45" s="170" t="str">
        <f t="shared" si="98"/>
        <v>#REF!</v>
      </c>
      <c r="AF45" s="170" t="str">
        <f t="shared" si="98"/>
        <v>#REF!</v>
      </c>
      <c r="AG45" s="170" t="str">
        <f t="shared" si="98"/>
        <v>#REF!</v>
      </c>
      <c r="AH45" s="170" t="str">
        <f t="shared" si="98"/>
        <v>#REF!</v>
      </c>
      <c r="AI45" s="170" t="str">
        <f t="shared" si="98"/>
        <v>#REF!</v>
      </c>
      <c r="AJ45" s="170" t="str">
        <f t="shared" si="98"/>
        <v>#REF!</v>
      </c>
      <c r="AK45" s="170" t="str">
        <f t="shared" si="98"/>
        <v>#REF!</v>
      </c>
      <c r="AL45" s="170" t="str">
        <f t="shared" si="98"/>
        <v>#REF!</v>
      </c>
      <c r="AM45" s="170" t="str">
        <f t="shared" si="98"/>
        <v>#REF!</v>
      </c>
      <c r="AN45" s="171" t="str">
        <f t="shared" si="40"/>
        <v>#REF!</v>
      </c>
      <c r="AO45" s="171"/>
      <c r="AP45" s="170" t="str">
        <f t="shared" ref="AP45:AY45" si="99">'BUDGET INPUTS (INITIAL)'!BC15</f>
        <v>#REF!</v>
      </c>
      <c r="AQ45" s="170" t="str">
        <f t="shared" si="99"/>
        <v>#REF!</v>
      </c>
      <c r="AR45" s="170" t="str">
        <f t="shared" si="99"/>
        <v>#REF!</v>
      </c>
      <c r="AS45" s="170" t="str">
        <f t="shared" si="99"/>
        <v>#REF!</v>
      </c>
      <c r="AT45" s="170" t="str">
        <f t="shared" si="99"/>
        <v>#REF!</v>
      </c>
      <c r="AU45" s="170" t="str">
        <f t="shared" si="99"/>
        <v>#REF!</v>
      </c>
      <c r="AV45" s="170" t="str">
        <f t="shared" si="99"/>
        <v>#REF!</v>
      </c>
      <c r="AW45" s="170" t="str">
        <f t="shared" si="99"/>
        <v>#REF!</v>
      </c>
      <c r="AX45" s="170" t="str">
        <f t="shared" si="99"/>
        <v>#REF!</v>
      </c>
      <c r="AY45" s="170" t="str">
        <f t="shared" si="99"/>
        <v>#REF!</v>
      </c>
      <c r="AZ45" s="171" t="str">
        <f t="shared" si="42"/>
        <v>#REF!</v>
      </c>
      <c r="BA45" s="171"/>
      <c r="BB45" s="170" t="str">
        <f t="shared" ref="BB45:BK45" si="100">'BUDGET INPUTS (INITIAL)'!BO15</f>
        <v>#REF!</v>
      </c>
      <c r="BC45" s="170" t="str">
        <f t="shared" si="100"/>
        <v>#REF!</v>
      </c>
      <c r="BD45" s="170" t="str">
        <f t="shared" si="100"/>
        <v>#REF!</v>
      </c>
      <c r="BE45" s="170" t="str">
        <f t="shared" si="100"/>
        <v>#REF!</v>
      </c>
      <c r="BF45" s="170" t="str">
        <f t="shared" si="100"/>
        <v>#REF!</v>
      </c>
      <c r="BG45" s="170" t="str">
        <f t="shared" si="100"/>
        <v>#REF!</v>
      </c>
      <c r="BH45" s="170" t="str">
        <f t="shared" si="100"/>
        <v>#REF!</v>
      </c>
      <c r="BI45" s="170" t="str">
        <f t="shared" si="100"/>
        <v>#REF!</v>
      </c>
      <c r="BJ45" s="170" t="str">
        <f t="shared" si="100"/>
        <v>#REF!</v>
      </c>
      <c r="BK45" s="170" t="str">
        <f t="shared" si="100"/>
        <v>#REF!</v>
      </c>
      <c r="BL45" s="171" t="str">
        <f t="shared" si="44"/>
        <v>#REF!</v>
      </c>
      <c r="BM45" s="171"/>
      <c r="BN45" s="170" t="str">
        <f t="shared" ref="BN45:BW45" si="101">'BUDGET INPUTS (INITIAL)'!CA15</f>
        <v>#REF!</v>
      </c>
      <c r="BO45" s="170" t="str">
        <f t="shared" si="101"/>
        <v>#REF!</v>
      </c>
      <c r="BP45" s="170" t="str">
        <f t="shared" si="101"/>
        <v>#REF!</v>
      </c>
      <c r="BQ45" s="170" t="str">
        <f t="shared" si="101"/>
        <v>#REF!</v>
      </c>
      <c r="BR45" s="170" t="str">
        <f t="shared" si="101"/>
        <v>#REF!</v>
      </c>
      <c r="BS45" s="170" t="str">
        <f t="shared" si="101"/>
        <v>#REF!</v>
      </c>
      <c r="BT45" s="170" t="str">
        <f t="shared" si="101"/>
        <v>#REF!</v>
      </c>
      <c r="BU45" s="170" t="str">
        <f t="shared" si="101"/>
        <v>#REF!</v>
      </c>
      <c r="BV45" s="170" t="str">
        <f t="shared" si="101"/>
        <v>#REF!</v>
      </c>
      <c r="BW45" s="170" t="str">
        <f t="shared" si="101"/>
        <v>#REF!</v>
      </c>
      <c r="BX45" s="171" t="str">
        <f t="shared" si="46"/>
        <v>#REF!</v>
      </c>
      <c r="BY45" s="171"/>
      <c r="BZ45" s="170" t="str">
        <f t="shared" ref="BZ45:CI45" si="102">'BUDGET INPUTS (INITIAL)'!CM15</f>
        <v>#REF!</v>
      </c>
      <c r="CA45" s="170" t="str">
        <f t="shared" si="102"/>
        <v>#REF!</v>
      </c>
      <c r="CB45" s="170" t="str">
        <f t="shared" si="102"/>
        <v>#REF!</v>
      </c>
      <c r="CC45" s="170" t="str">
        <f t="shared" si="102"/>
        <v>#REF!</v>
      </c>
      <c r="CD45" s="170" t="str">
        <f t="shared" si="102"/>
        <v>#REF!</v>
      </c>
      <c r="CE45" s="170" t="str">
        <f t="shared" si="102"/>
        <v>#REF!</v>
      </c>
      <c r="CF45" s="170" t="str">
        <f t="shared" si="102"/>
        <v>#REF!</v>
      </c>
      <c r="CG45" s="170" t="str">
        <f t="shared" si="102"/>
        <v>#REF!</v>
      </c>
      <c r="CH45" s="170" t="str">
        <f t="shared" si="102"/>
        <v>#REF!</v>
      </c>
      <c r="CI45" s="170" t="str">
        <f t="shared" si="102"/>
        <v>#REF!</v>
      </c>
      <c r="CJ45" s="171" t="str">
        <f t="shared" si="48"/>
        <v>#REF!</v>
      </c>
      <c r="CK45" s="171"/>
      <c r="CL45" s="170" t="str">
        <f t="shared" ref="CL45:CU45" si="103">'BUDGET INPUTS (INITIAL)'!CY15</f>
        <v>#REF!</v>
      </c>
      <c r="CM45" s="170" t="str">
        <f t="shared" si="103"/>
        <v>#REF!</v>
      </c>
      <c r="CN45" s="170" t="str">
        <f t="shared" si="103"/>
        <v>#REF!</v>
      </c>
      <c r="CO45" s="170" t="str">
        <f t="shared" si="103"/>
        <v>#REF!</v>
      </c>
      <c r="CP45" s="170" t="str">
        <f t="shared" si="103"/>
        <v>#REF!</v>
      </c>
      <c r="CQ45" s="170" t="str">
        <f t="shared" si="103"/>
        <v>#REF!</v>
      </c>
      <c r="CR45" s="170" t="str">
        <f t="shared" si="103"/>
        <v>#REF!</v>
      </c>
      <c r="CS45" s="170" t="str">
        <f t="shared" si="103"/>
        <v>#REF!</v>
      </c>
      <c r="CT45" s="170" t="str">
        <f t="shared" si="103"/>
        <v>#REF!</v>
      </c>
      <c r="CU45" s="170" t="str">
        <f t="shared" si="103"/>
        <v>#REF!</v>
      </c>
      <c r="CV45" s="171" t="str">
        <f t="shared" si="50"/>
        <v>#REF!</v>
      </c>
      <c r="CW45" s="171"/>
      <c r="CX45" s="170" t="str">
        <f t="shared" ref="CX45:DG45" si="104">'BUDGET INPUTS (INITIAL)'!DK15</f>
        <v>#REF!</v>
      </c>
      <c r="CY45" s="170" t="str">
        <f t="shared" si="104"/>
        <v>#REF!</v>
      </c>
      <c r="CZ45" s="170" t="str">
        <f t="shared" si="104"/>
        <v>#REF!</v>
      </c>
      <c r="DA45" s="170" t="str">
        <f t="shared" si="104"/>
        <v>#REF!</v>
      </c>
      <c r="DB45" s="170" t="str">
        <f t="shared" si="104"/>
        <v>#REF!</v>
      </c>
      <c r="DC45" s="170" t="str">
        <f t="shared" si="104"/>
        <v>#REF!</v>
      </c>
      <c r="DD45" s="170" t="str">
        <f t="shared" si="104"/>
        <v>#REF!</v>
      </c>
      <c r="DE45" s="170" t="str">
        <f t="shared" si="104"/>
        <v>#REF!</v>
      </c>
      <c r="DF45" s="170" t="str">
        <f t="shared" si="104"/>
        <v>#REF!</v>
      </c>
      <c r="DG45" s="170" t="str">
        <f t="shared" si="104"/>
        <v>#REF!</v>
      </c>
      <c r="DH45" s="171" t="str">
        <f t="shared" si="52"/>
        <v>#REF!</v>
      </c>
    </row>
    <row r="46" ht="13.5" customHeight="1">
      <c r="A46" s="161" t="str">
        <f t="shared" ref="A46:B46" si="105">'BUDGET INPUTS (INITIAL)'!B16</f>
        <v>#REF!</v>
      </c>
      <c r="B46" s="161" t="str">
        <f t="shared" si="105"/>
        <v>#REF!</v>
      </c>
      <c r="C46" s="7"/>
      <c r="D46" s="169" t="str">
        <f t="shared" si="85"/>
        <v>#REF!</v>
      </c>
      <c r="E46" s="7"/>
      <c r="F46" s="170" t="str">
        <f t="shared" ref="F46:O46" si="106">'BUDGET INPUTS (INITIAL)'!S16</f>
        <v>#REF!</v>
      </c>
      <c r="G46" s="170" t="str">
        <f t="shared" si="106"/>
        <v>#REF!</v>
      </c>
      <c r="H46" s="170" t="str">
        <f t="shared" si="106"/>
        <v>#REF!</v>
      </c>
      <c r="I46" s="170" t="str">
        <f t="shared" si="106"/>
        <v>#REF!</v>
      </c>
      <c r="J46" s="170" t="str">
        <f t="shared" si="106"/>
        <v>#REF!</v>
      </c>
      <c r="K46" s="170" t="str">
        <f t="shared" si="106"/>
        <v>#REF!</v>
      </c>
      <c r="L46" s="170" t="str">
        <f t="shared" si="106"/>
        <v>#REF!</v>
      </c>
      <c r="M46" s="170" t="str">
        <f t="shared" si="106"/>
        <v>#REF!</v>
      </c>
      <c r="N46" s="170" t="str">
        <f t="shared" si="106"/>
        <v>#REF!</v>
      </c>
      <c r="O46" s="170" t="str">
        <f t="shared" si="106"/>
        <v>#REF!</v>
      </c>
      <c r="P46" s="171" t="str">
        <f t="shared" si="36"/>
        <v>#REF!</v>
      </c>
      <c r="Q46" s="171"/>
      <c r="R46" s="170" t="str">
        <f t="shared" ref="R46:AA46" si="107">'BUDGET INPUTS (INITIAL)'!AE16</f>
        <v>#REF!</v>
      </c>
      <c r="S46" s="170" t="str">
        <f t="shared" si="107"/>
        <v>#REF!</v>
      </c>
      <c r="T46" s="170" t="str">
        <f t="shared" si="107"/>
        <v>#REF!</v>
      </c>
      <c r="U46" s="170" t="str">
        <f t="shared" si="107"/>
        <v>#REF!</v>
      </c>
      <c r="V46" s="170" t="str">
        <f t="shared" si="107"/>
        <v>#REF!</v>
      </c>
      <c r="W46" s="170" t="str">
        <f t="shared" si="107"/>
        <v>#REF!</v>
      </c>
      <c r="X46" s="170" t="str">
        <f t="shared" si="107"/>
        <v>#REF!</v>
      </c>
      <c r="Y46" s="170" t="str">
        <f t="shared" si="107"/>
        <v>#REF!</v>
      </c>
      <c r="Z46" s="170" t="str">
        <f t="shared" si="107"/>
        <v>#REF!</v>
      </c>
      <c r="AA46" s="170" t="str">
        <f t="shared" si="107"/>
        <v>#REF!</v>
      </c>
      <c r="AB46" s="171" t="str">
        <f t="shared" si="38"/>
        <v>#REF!</v>
      </c>
      <c r="AC46" s="171"/>
      <c r="AD46" s="170" t="str">
        <f t="shared" ref="AD46:AM46" si="108">'BUDGET INPUTS (INITIAL)'!AQ16</f>
        <v>#REF!</v>
      </c>
      <c r="AE46" s="170" t="str">
        <f t="shared" si="108"/>
        <v>#REF!</v>
      </c>
      <c r="AF46" s="170" t="str">
        <f t="shared" si="108"/>
        <v>#REF!</v>
      </c>
      <c r="AG46" s="170" t="str">
        <f t="shared" si="108"/>
        <v>#REF!</v>
      </c>
      <c r="AH46" s="170" t="str">
        <f t="shared" si="108"/>
        <v>#REF!</v>
      </c>
      <c r="AI46" s="170" t="str">
        <f t="shared" si="108"/>
        <v>#REF!</v>
      </c>
      <c r="AJ46" s="170" t="str">
        <f t="shared" si="108"/>
        <v>#REF!</v>
      </c>
      <c r="AK46" s="170" t="str">
        <f t="shared" si="108"/>
        <v>#REF!</v>
      </c>
      <c r="AL46" s="170" t="str">
        <f t="shared" si="108"/>
        <v>#REF!</v>
      </c>
      <c r="AM46" s="170" t="str">
        <f t="shared" si="108"/>
        <v>#REF!</v>
      </c>
      <c r="AN46" s="171" t="str">
        <f t="shared" si="40"/>
        <v>#REF!</v>
      </c>
      <c r="AO46" s="171"/>
      <c r="AP46" s="170" t="str">
        <f t="shared" ref="AP46:AY46" si="109">'BUDGET INPUTS (INITIAL)'!BC16</f>
        <v>#REF!</v>
      </c>
      <c r="AQ46" s="170" t="str">
        <f t="shared" si="109"/>
        <v>#REF!</v>
      </c>
      <c r="AR46" s="170" t="str">
        <f t="shared" si="109"/>
        <v>#REF!</v>
      </c>
      <c r="AS46" s="170" t="str">
        <f t="shared" si="109"/>
        <v>#REF!</v>
      </c>
      <c r="AT46" s="170" t="str">
        <f t="shared" si="109"/>
        <v>#REF!</v>
      </c>
      <c r="AU46" s="170" t="str">
        <f t="shared" si="109"/>
        <v>#REF!</v>
      </c>
      <c r="AV46" s="170" t="str">
        <f t="shared" si="109"/>
        <v>#REF!</v>
      </c>
      <c r="AW46" s="170" t="str">
        <f t="shared" si="109"/>
        <v>#REF!</v>
      </c>
      <c r="AX46" s="170" t="str">
        <f t="shared" si="109"/>
        <v>#REF!</v>
      </c>
      <c r="AY46" s="170" t="str">
        <f t="shared" si="109"/>
        <v>#REF!</v>
      </c>
      <c r="AZ46" s="171" t="str">
        <f t="shared" si="42"/>
        <v>#REF!</v>
      </c>
      <c r="BA46" s="171"/>
      <c r="BB46" s="170" t="str">
        <f t="shared" ref="BB46:BK46" si="110">'BUDGET INPUTS (INITIAL)'!BO16</f>
        <v>#REF!</v>
      </c>
      <c r="BC46" s="170" t="str">
        <f t="shared" si="110"/>
        <v>#REF!</v>
      </c>
      <c r="BD46" s="170" t="str">
        <f t="shared" si="110"/>
        <v>#REF!</v>
      </c>
      <c r="BE46" s="170" t="str">
        <f t="shared" si="110"/>
        <v>#REF!</v>
      </c>
      <c r="BF46" s="170" t="str">
        <f t="shared" si="110"/>
        <v>#REF!</v>
      </c>
      <c r="BG46" s="170" t="str">
        <f t="shared" si="110"/>
        <v>#REF!</v>
      </c>
      <c r="BH46" s="170" t="str">
        <f t="shared" si="110"/>
        <v>#REF!</v>
      </c>
      <c r="BI46" s="170" t="str">
        <f t="shared" si="110"/>
        <v>#REF!</v>
      </c>
      <c r="BJ46" s="170" t="str">
        <f t="shared" si="110"/>
        <v>#REF!</v>
      </c>
      <c r="BK46" s="170" t="str">
        <f t="shared" si="110"/>
        <v>#REF!</v>
      </c>
      <c r="BL46" s="171" t="str">
        <f t="shared" si="44"/>
        <v>#REF!</v>
      </c>
      <c r="BM46" s="171"/>
      <c r="BN46" s="170" t="str">
        <f t="shared" ref="BN46:BW46" si="111">'BUDGET INPUTS (INITIAL)'!CA16</f>
        <v>#REF!</v>
      </c>
      <c r="BO46" s="170" t="str">
        <f t="shared" si="111"/>
        <v>#REF!</v>
      </c>
      <c r="BP46" s="170" t="str">
        <f t="shared" si="111"/>
        <v>#REF!</v>
      </c>
      <c r="BQ46" s="170" t="str">
        <f t="shared" si="111"/>
        <v>#REF!</v>
      </c>
      <c r="BR46" s="170" t="str">
        <f t="shared" si="111"/>
        <v>#REF!</v>
      </c>
      <c r="BS46" s="170" t="str">
        <f t="shared" si="111"/>
        <v>#REF!</v>
      </c>
      <c r="BT46" s="170" t="str">
        <f t="shared" si="111"/>
        <v>#REF!</v>
      </c>
      <c r="BU46" s="170" t="str">
        <f t="shared" si="111"/>
        <v>#REF!</v>
      </c>
      <c r="BV46" s="170" t="str">
        <f t="shared" si="111"/>
        <v>#REF!</v>
      </c>
      <c r="BW46" s="170" t="str">
        <f t="shared" si="111"/>
        <v>#REF!</v>
      </c>
      <c r="BX46" s="171" t="str">
        <f t="shared" si="46"/>
        <v>#REF!</v>
      </c>
      <c r="BY46" s="171"/>
      <c r="BZ46" s="170" t="str">
        <f t="shared" ref="BZ46:CI46" si="112">'BUDGET INPUTS (INITIAL)'!CM16</f>
        <v>#REF!</v>
      </c>
      <c r="CA46" s="170" t="str">
        <f t="shared" si="112"/>
        <v>#REF!</v>
      </c>
      <c r="CB46" s="170" t="str">
        <f t="shared" si="112"/>
        <v>#REF!</v>
      </c>
      <c r="CC46" s="170" t="str">
        <f t="shared" si="112"/>
        <v>#REF!</v>
      </c>
      <c r="CD46" s="170" t="str">
        <f t="shared" si="112"/>
        <v>#REF!</v>
      </c>
      <c r="CE46" s="170" t="str">
        <f t="shared" si="112"/>
        <v>#REF!</v>
      </c>
      <c r="CF46" s="170" t="str">
        <f t="shared" si="112"/>
        <v>#REF!</v>
      </c>
      <c r="CG46" s="170" t="str">
        <f t="shared" si="112"/>
        <v>#REF!</v>
      </c>
      <c r="CH46" s="170" t="str">
        <f t="shared" si="112"/>
        <v>#REF!</v>
      </c>
      <c r="CI46" s="170" t="str">
        <f t="shared" si="112"/>
        <v>#REF!</v>
      </c>
      <c r="CJ46" s="171" t="str">
        <f t="shared" si="48"/>
        <v>#REF!</v>
      </c>
      <c r="CK46" s="171"/>
      <c r="CL46" s="170" t="str">
        <f t="shared" ref="CL46:CU46" si="113">'BUDGET INPUTS (INITIAL)'!CY16</f>
        <v>#REF!</v>
      </c>
      <c r="CM46" s="170" t="str">
        <f t="shared" si="113"/>
        <v>#REF!</v>
      </c>
      <c r="CN46" s="170" t="str">
        <f t="shared" si="113"/>
        <v>#REF!</v>
      </c>
      <c r="CO46" s="170" t="str">
        <f t="shared" si="113"/>
        <v>#REF!</v>
      </c>
      <c r="CP46" s="170" t="str">
        <f t="shared" si="113"/>
        <v>#REF!</v>
      </c>
      <c r="CQ46" s="170" t="str">
        <f t="shared" si="113"/>
        <v>#REF!</v>
      </c>
      <c r="CR46" s="170" t="str">
        <f t="shared" si="113"/>
        <v>#REF!</v>
      </c>
      <c r="CS46" s="170" t="str">
        <f t="shared" si="113"/>
        <v>#REF!</v>
      </c>
      <c r="CT46" s="170" t="str">
        <f t="shared" si="113"/>
        <v>#REF!</v>
      </c>
      <c r="CU46" s="170" t="str">
        <f t="shared" si="113"/>
        <v>#REF!</v>
      </c>
      <c r="CV46" s="171" t="str">
        <f t="shared" si="50"/>
        <v>#REF!</v>
      </c>
      <c r="CW46" s="171"/>
      <c r="CX46" s="170" t="str">
        <f t="shared" ref="CX46:DG46" si="114">'BUDGET INPUTS (INITIAL)'!DK16</f>
        <v>#REF!</v>
      </c>
      <c r="CY46" s="170" t="str">
        <f t="shared" si="114"/>
        <v>#REF!</v>
      </c>
      <c r="CZ46" s="170" t="str">
        <f t="shared" si="114"/>
        <v>#REF!</v>
      </c>
      <c r="DA46" s="170" t="str">
        <f t="shared" si="114"/>
        <v>#REF!</v>
      </c>
      <c r="DB46" s="170" t="str">
        <f t="shared" si="114"/>
        <v>#REF!</v>
      </c>
      <c r="DC46" s="170" t="str">
        <f t="shared" si="114"/>
        <v>#REF!</v>
      </c>
      <c r="DD46" s="170" t="str">
        <f t="shared" si="114"/>
        <v>#REF!</v>
      </c>
      <c r="DE46" s="170" t="str">
        <f t="shared" si="114"/>
        <v>#REF!</v>
      </c>
      <c r="DF46" s="170" t="str">
        <f t="shared" si="114"/>
        <v>#REF!</v>
      </c>
      <c r="DG46" s="170" t="str">
        <f t="shared" si="114"/>
        <v>#REF!</v>
      </c>
      <c r="DH46" s="171" t="str">
        <f t="shared" si="52"/>
        <v>#REF!</v>
      </c>
    </row>
    <row r="47" ht="13.5" customHeight="1">
      <c r="A47" s="161" t="str">
        <f>'BUDGET INPUTS (INITIAL)'!#REF!</f>
        <v>#ERROR!</v>
      </c>
      <c r="B47" s="161" t="str">
        <f>'BUDGET INPUTS (INITIAL)'!#REF!</f>
        <v>#ERROR!</v>
      </c>
      <c r="C47" s="7"/>
      <c r="D47" s="169" t="str">
        <f>'BUDGET INPUTS (INITIAL)'!#REF!</f>
        <v>#ERROR!</v>
      </c>
      <c r="E47" s="7"/>
      <c r="F47" s="170" t="str">
        <f>'BUDGET INPUTS (INITIAL)'!#REF!</f>
        <v>#ERROR!</v>
      </c>
      <c r="G47" s="170" t="str">
        <f>'BUDGET INPUTS (INITIAL)'!#REF!</f>
        <v>#ERROR!</v>
      </c>
      <c r="H47" s="170" t="str">
        <f>'BUDGET INPUTS (INITIAL)'!#REF!</f>
        <v>#ERROR!</v>
      </c>
      <c r="I47" s="170" t="str">
        <f>'BUDGET INPUTS (INITIAL)'!#REF!</f>
        <v>#ERROR!</v>
      </c>
      <c r="J47" s="170" t="str">
        <f>'BUDGET INPUTS (INITIAL)'!#REF!</f>
        <v>#ERROR!</v>
      </c>
      <c r="K47" s="170" t="str">
        <f>'BUDGET INPUTS (INITIAL)'!#REF!</f>
        <v>#ERROR!</v>
      </c>
      <c r="L47" s="170" t="str">
        <f>'BUDGET INPUTS (INITIAL)'!#REF!</f>
        <v>#ERROR!</v>
      </c>
      <c r="M47" s="170" t="str">
        <f>'BUDGET INPUTS (INITIAL)'!#REF!</f>
        <v>#ERROR!</v>
      </c>
      <c r="N47" s="170" t="str">
        <f>'BUDGET INPUTS (INITIAL)'!#REF!</f>
        <v>#ERROR!</v>
      </c>
      <c r="O47" s="170" t="str">
        <f>'BUDGET INPUTS (INITIAL)'!#REF!</f>
        <v>#ERROR!</v>
      </c>
      <c r="P47" s="171" t="str">
        <f t="shared" si="36"/>
        <v>#ERROR!</v>
      </c>
      <c r="Q47" s="171"/>
      <c r="R47" s="170" t="str">
        <f>'BUDGET INPUTS (INITIAL)'!#REF!</f>
        <v>#ERROR!</v>
      </c>
      <c r="S47" s="170" t="str">
        <f>'BUDGET INPUTS (INITIAL)'!#REF!</f>
        <v>#ERROR!</v>
      </c>
      <c r="T47" s="170" t="str">
        <f>'BUDGET INPUTS (INITIAL)'!#REF!</f>
        <v>#ERROR!</v>
      </c>
      <c r="U47" s="170" t="str">
        <f>'BUDGET INPUTS (INITIAL)'!#REF!</f>
        <v>#ERROR!</v>
      </c>
      <c r="V47" s="170" t="str">
        <f>'BUDGET INPUTS (INITIAL)'!#REF!</f>
        <v>#ERROR!</v>
      </c>
      <c r="W47" s="170" t="str">
        <f>'BUDGET INPUTS (INITIAL)'!#REF!</f>
        <v>#ERROR!</v>
      </c>
      <c r="X47" s="170" t="str">
        <f>'BUDGET INPUTS (INITIAL)'!#REF!</f>
        <v>#ERROR!</v>
      </c>
      <c r="Y47" s="170" t="str">
        <f>'BUDGET INPUTS (INITIAL)'!#REF!</f>
        <v>#ERROR!</v>
      </c>
      <c r="Z47" s="170" t="str">
        <f>'BUDGET INPUTS (INITIAL)'!#REF!</f>
        <v>#ERROR!</v>
      </c>
      <c r="AA47" s="170" t="str">
        <f>'BUDGET INPUTS (INITIAL)'!#REF!</f>
        <v>#ERROR!</v>
      </c>
      <c r="AB47" s="171" t="str">
        <f t="shared" si="38"/>
        <v>#ERROR!</v>
      </c>
      <c r="AC47" s="171"/>
      <c r="AD47" s="170" t="str">
        <f>'BUDGET INPUTS (INITIAL)'!#REF!</f>
        <v>#ERROR!</v>
      </c>
      <c r="AE47" s="170" t="str">
        <f>'BUDGET INPUTS (INITIAL)'!#REF!</f>
        <v>#ERROR!</v>
      </c>
      <c r="AF47" s="170" t="str">
        <f>'BUDGET INPUTS (INITIAL)'!#REF!</f>
        <v>#ERROR!</v>
      </c>
      <c r="AG47" s="170" t="str">
        <f>'BUDGET INPUTS (INITIAL)'!#REF!</f>
        <v>#ERROR!</v>
      </c>
      <c r="AH47" s="170" t="str">
        <f>'BUDGET INPUTS (INITIAL)'!#REF!</f>
        <v>#ERROR!</v>
      </c>
      <c r="AI47" s="170" t="str">
        <f>'BUDGET INPUTS (INITIAL)'!#REF!</f>
        <v>#ERROR!</v>
      </c>
      <c r="AJ47" s="170" t="str">
        <f>'BUDGET INPUTS (INITIAL)'!#REF!</f>
        <v>#ERROR!</v>
      </c>
      <c r="AK47" s="170" t="str">
        <f>'BUDGET INPUTS (INITIAL)'!#REF!</f>
        <v>#ERROR!</v>
      </c>
      <c r="AL47" s="170" t="str">
        <f>'BUDGET INPUTS (INITIAL)'!#REF!</f>
        <v>#ERROR!</v>
      </c>
      <c r="AM47" s="170" t="str">
        <f>'BUDGET INPUTS (INITIAL)'!#REF!</f>
        <v>#ERROR!</v>
      </c>
      <c r="AN47" s="171" t="str">
        <f t="shared" si="40"/>
        <v>#ERROR!</v>
      </c>
      <c r="AO47" s="171"/>
      <c r="AP47" s="170" t="str">
        <f>'BUDGET INPUTS (INITIAL)'!#REF!</f>
        <v>#ERROR!</v>
      </c>
      <c r="AQ47" s="170" t="str">
        <f>'BUDGET INPUTS (INITIAL)'!#REF!</f>
        <v>#ERROR!</v>
      </c>
      <c r="AR47" s="170" t="str">
        <f>'BUDGET INPUTS (INITIAL)'!#REF!</f>
        <v>#ERROR!</v>
      </c>
      <c r="AS47" s="170" t="str">
        <f>'BUDGET INPUTS (INITIAL)'!#REF!</f>
        <v>#ERROR!</v>
      </c>
      <c r="AT47" s="170" t="str">
        <f>'BUDGET INPUTS (INITIAL)'!#REF!</f>
        <v>#ERROR!</v>
      </c>
      <c r="AU47" s="170" t="str">
        <f>'BUDGET INPUTS (INITIAL)'!#REF!</f>
        <v>#ERROR!</v>
      </c>
      <c r="AV47" s="170" t="str">
        <f>'BUDGET INPUTS (INITIAL)'!#REF!</f>
        <v>#ERROR!</v>
      </c>
      <c r="AW47" s="170" t="str">
        <f>'BUDGET INPUTS (INITIAL)'!#REF!</f>
        <v>#ERROR!</v>
      </c>
      <c r="AX47" s="170" t="str">
        <f>'BUDGET INPUTS (INITIAL)'!#REF!</f>
        <v>#ERROR!</v>
      </c>
      <c r="AY47" s="170" t="str">
        <f>'BUDGET INPUTS (INITIAL)'!#REF!</f>
        <v>#ERROR!</v>
      </c>
      <c r="AZ47" s="171" t="str">
        <f t="shared" si="42"/>
        <v>#ERROR!</v>
      </c>
      <c r="BA47" s="171"/>
      <c r="BB47" s="170" t="str">
        <f>'BUDGET INPUTS (INITIAL)'!#REF!</f>
        <v>#ERROR!</v>
      </c>
      <c r="BC47" s="170" t="str">
        <f>'BUDGET INPUTS (INITIAL)'!#REF!</f>
        <v>#ERROR!</v>
      </c>
      <c r="BD47" s="170" t="str">
        <f>'BUDGET INPUTS (INITIAL)'!#REF!</f>
        <v>#ERROR!</v>
      </c>
      <c r="BE47" s="170" t="str">
        <f>'BUDGET INPUTS (INITIAL)'!#REF!</f>
        <v>#ERROR!</v>
      </c>
      <c r="BF47" s="170" t="str">
        <f>'BUDGET INPUTS (INITIAL)'!#REF!</f>
        <v>#ERROR!</v>
      </c>
      <c r="BG47" s="170" t="str">
        <f>'BUDGET INPUTS (INITIAL)'!#REF!</f>
        <v>#ERROR!</v>
      </c>
      <c r="BH47" s="170" t="str">
        <f>'BUDGET INPUTS (INITIAL)'!#REF!</f>
        <v>#ERROR!</v>
      </c>
      <c r="BI47" s="170" t="str">
        <f>'BUDGET INPUTS (INITIAL)'!#REF!</f>
        <v>#ERROR!</v>
      </c>
      <c r="BJ47" s="170" t="str">
        <f>'BUDGET INPUTS (INITIAL)'!#REF!</f>
        <v>#ERROR!</v>
      </c>
      <c r="BK47" s="170" t="str">
        <f>'BUDGET INPUTS (INITIAL)'!#REF!</f>
        <v>#ERROR!</v>
      </c>
      <c r="BL47" s="171" t="str">
        <f t="shared" si="44"/>
        <v>#ERROR!</v>
      </c>
      <c r="BM47" s="171"/>
      <c r="BN47" s="170" t="str">
        <f>'BUDGET INPUTS (INITIAL)'!#REF!</f>
        <v>#ERROR!</v>
      </c>
      <c r="BO47" s="170" t="str">
        <f>'BUDGET INPUTS (INITIAL)'!#REF!</f>
        <v>#ERROR!</v>
      </c>
      <c r="BP47" s="170" t="str">
        <f>'BUDGET INPUTS (INITIAL)'!#REF!</f>
        <v>#ERROR!</v>
      </c>
      <c r="BQ47" s="170" t="str">
        <f>'BUDGET INPUTS (INITIAL)'!#REF!</f>
        <v>#ERROR!</v>
      </c>
      <c r="BR47" s="170" t="str">
        <f>'BUDGET INPUTS (INITIAL)'!#REF!</f>
        <v>#ERROR!</v>
      </c>
      <c r="BS47" s="170" t="str">
        <f>'BUDGET INPUTS (INITIAL)'!#REF!</f>
        <v>#ERROR!</v>
      </c>
      <c r="BT47" s="170" t="str">
        <f>'BUDGET INPUTS (INITIAL)'!#REF!</f>
        <v>#ERROR!</v>
      </c>
      <c r="BU47" s="170" t="str">
        <f>'BUDGET INPUTS (INITIAL)'!#REF!</f>
        <v>#ERROR!</v>
      </c>
      <c r="BV47" s="170" t="str">
        <f>'BUDGET INPUTS (INITIAL)'!#REF!</f>
        <v>#ERROR!</v>
      </c>
      <c r="BW47" s="170" t="str">
        <f>'BUDGET INPUTS (INITIAL)'!#REF!</f>
        <v>#ERROR!</v>
      </c>
      <c r="BX47" s="171" t="str">
        <f t="shared" si="46"/>
        <v>#ERROR!</v>
      </c>
      <c r="BY47" s="171"/>
      <c r="BZ47" s="170" t="str">
        <f>'BUDGET INPUTS (INITIAL)'!#REF!</f>
        <v>#ERROR!</v>
      </c>
      <c r="CA47" s="170" t="str">
        <f>'BUDGET INPUTS (INITIAL)'!#REF!</f>
        <v>#ERROR!</v>
      </c>
      <c r="CB47" s="170" t="str">
        <f>'BUDGET INPUTS (INITIAL)'!#REF!</f>
        <v>#ERROR!</v>
      </c>
      <c r="CC47" s="170" t="str">
        <f>'BUDGET INPUTS (INITIAL)'!#REF!</f>
        <v>#ERROR!</v>
      </c>
      <c r="CD47" s="170" t="str">
        <f>'BUDGET INPUTS (INITIAL)'!#REF!</f>
        <v>#ERROR!</v>
      </c>
      <c r="CE47" s="170" t="str">
        <f>'BUDGET INPUTS (INITIAL)'!#REF!</f>
        <v>#ERROR!</v>
      </c>
      <c r="CF47" s="170" t="str">
        <f>'BUDGET INPUTS (INITIAL)'!#REF!</f>
        <v>#ERROR!</v>
      </c>
      <c r="CG47" s="170" t="str">
        <f>'BUDGET INPUTS (INITIAL)'!#REF!</f>
        <v>#ERROR!</v>
      </c>
      <c r="CH47" s="170" t="str">
        <f>'BUDGET INPUTS (INITIAL)'!#REF!</f>
        <v>#ERROR!</v>
      </c>
      <c r="CI47" s="170" t="str">
        <f>'BUDGET INPUTS (INITIAL)'!#REF!</f>
        <v>#ERROR!</v>
      </c>
      <c r="CJ47" s="171" t="str">
        <f t="shared" si="48"/>
        <v>#ERROR!</v>
      </c>
      <c r="CK47" s="171"/>
      <c r="CL47" s="170" t="str">
        <f>'BUDGET INPUTS (INITIAL)'!#REF!</f>
        <v>#ERROR!</v>
      </c>
      <c r="CM47" s="170" t="str">
        <f>'BUDGET INPUTS (INITIAL)'!#REF!</f>
        <v>#ERROR!</v>
      </c>
      <c r="CN47" s="170" t="str">
        <f>'BUDGET INPUTS (INITIAL)'!#REF!</f>
        <v>#ERROR!</v>
      </c>
      <c r="CO47" s="170" t="str">
        <f>'BUDGET INPUTS (INITIAL)'!#REF!</f>
        <v>#ERROR!</v>
      </c>
      <c r="CP47" s="170" t="str">
        <f>'BUDGET INPUTS (INITIAL)'!#REF!</f>
        <v>#ERROR!</v>
      </c>
      <c r="CQ47" s="170" t="str">
        <f>'BUDGET INPUTS (INITIAL)'!#REF!</f>
        <v>#ERROR!</v>
      </c>
      <c r="CR47" s="170" t="str">
        <f>'BUDGET INPUTS (INITIAL)'!#REF!</f>
        <v>#ERROR!</v>
      </c>
      <c r="CS47" s="170" t="str">
        <f>'BUDGET INPUTS (INITIAL)'!#REF!</f>
        <v>#ERROR!</v>
      </c>
      <c r="CT47" s="170" t="str">
        <f>'BUDGET INPUTS (INITIAL)'!#REF!</f>
        <v>#ERROR!</v>
      </c>
      <c r="CU47" s="170" t="str">
        <f>'BUDGET INPUTS (INITIAL)'!#REF!</f>
        <v>#ERROR!</v>
      </c>
      <c r="CV47" s="171" t="str">
        <f t="shared" si="50"/>
        <v>#ERROR!</v>
      </c>
      <c r="CW47" s="171"/>
      <c r="CX47" s="170" t="str">
        <f>'BUDGET INPUTS (INITIAL)'!#REF!</f>
        <v>#ERROR!</v>
      </c>
      <c r="CY47" s="170" t="str">
        <f>'BUDGET INPUTS (INITIAL)'!#REF!</f>
        <v>#ERROR!</v>
      </c>
      <c r="CZ47" s="170" t="str">
        <f>'BUDGET INPUTS (INITIAL)'!#REF!</f>
        <v>#ERROR!</v>
      </c>
      <c r="DA47" s="170" t="str">
        <f>'BUDGET INPUTS (INITIAL)'!#REF!</f>
        <v>#ERROR!</v>
      </c>
      <c r="DB47" s="170" t="str">
        <f>'BUDGET INPUTS (INITIAL)'!#REF!</f>
        <v>#ERROR!</v>
      </c>
      <c r="DC47" s="170" t="str">
        <f>'BUDGET INPUTS (INITIAL)'!#REF!</f>
        <v>#ERROR!</v>
      </c>
      <c r="DD47" s="170" t="str">
        <f>'BUDGET INPUTS (INITIAL)'!#REF!</f>
        <v>#ERROR!</v>
      </c>
      <c r="DE47" s="170" t="str">
        <f>'BUDGET INPUTS (INITIAL)'!#REF!</f>
        <v>#ERROR!</v>
      </c>
      <c r="DF47" s="170" t="str">
        <f>'BUDGET INPUTS (INITIAL)'!#REF!</f>
        <v>#ERROR!</v>
      </c>
      <c r="DG47" s="170" t="str">
        <f>'BUDGET INPUTS (INITIAL)'!#REF!</f>
        <v>#ERROR!</v>
      </c>
      <c r="DH47" s="171" t="str">
        <f t="shared" si="52"/>
        <v>#ERROR!</v>
      </c>
    </row>
    <row r="48" ht="13.5" customHeight="1">
      <c r="A48" s="161" t="str">
        <f t="shared" ref="A48:B48" si="115">'BUDGET INPUTS (INITIAL)'!B17</f>
        <v>#REF!</v>
      </c>
      <c r="B48" s="161" t="str">
        <f t="shared" si="115"/>
        <v>#REF!</v>
      </c>
      <c r="C48" s="7"/>
      <c r="D48" s="169" t="str">
        <f t="shared" ref="D48:D53" si="126">'BUDGET INPUTS (INITIAL)'!E17</f>
        <v>#REF!</v>
      </c>
      <c r="E48" s="7"/>
      <c r="F48" s="170" t="str">
        <f t="shared" ref="F48:O48" si="116">'BUDGET INPUTS (INITIAL)'!S17</f>
        <v>#REF!</v>
      </c>
      <c r="G48" s="170" t="str">
        <f t="shared" si="116"/>
        <v>#REF!</v>
      </c>
      <c r="H48" s="170" t="str">
        <f t="shared" si="116"/>
        <v>#REF!</v>
      </c>
      <c r="I48" s="170" t="str">
        <f t="shared" si="116"/>
        <v>#REF!</v>
      </c>
      <c r="J48" s="170" t="str">
        <f t="shared" si="116"/>
        <v>#REF!</v>
      </c>
      <c r="K48" s="170" t="str">
        <f t="shared" si="116"/>
        <v>#REF!</v>
      </c>
      <c r="L48" s="170" t="str">
        <f t="shared" si="116"/>
        <v>#REF!</v>
      </c>
      <c r="M48" s="170" t="str">
        <f t="shared" si="116"/>
        <v>#REF!</v>
      </c>
      <c r="N48" s="170" t="str">
        <f t="shared" si="116"/>
        <v>#REF!</v>
      </c>
      <c r="O48" s="170" t="str">
        <f t="shared" si="116"/>
        <v>#REF!</v>
      </c>
      <c r="P48" s="171" t="str">
        <f t="shared" si="36"/>
        <v>#REF!</v>
      </c>
      <c r="Q48" s="171"/>
      <c r="R48" s="170" t="str">
        <f t="shared" ref="R48:AA48" si="117">'BUDGET INPUTS (INITIAL)'!AE17</f>
        <v>#REF!</v>
      </c>
      <c r="S48" s="170" t="str">
        <f t="shared" si="117"/>
        <v>#REF!</v>
      </c>
      <c r="T48" s="170" t="str">
        <f t="shared" si="117"/>
        <v>#REF!</v>
      </c>
      <c r="U48" s="170" t="str">
        <f t="shared" si="117"/>
        <v>#REF!</v>
      </c>
      <c r="V48" s="170" t="str">
        <f t="shared" si="117"/>
        <v>#REF!</v>
      </c>
      <c r="W48" s="170" t="str">
        <f t="shared" si="117"/>
        <v>#REF!</v>
      </c>
      <c r="X48" s="170" t="str">
        <f t="shared" si="117"/>
        <v>#REF!</v>
      </c>
      <c r="Y48" s="170" t="str">
        <f t="shared" si="117"/>
        <v>#REF!</v>
      </c>
      <c r="Z48" s="170" t="str">
        <f t="shared" si="117"/>
        <v>#REF!</v>
      </c>
      <c r="AA48" s="170" t="str">
        <f t="shared" si="117"/>
        <v>#REF!</v>
      </c>
      <c r="AB48" s="171" t="str">
        <f t="shared" si="38"/>
        <v>#REF!</v>
      </c>
      <c r="AC48" s="171"/>
      <c r="AD48" s="170" t="str">
        <f t="shared" ref="AD48:AM48" si="118">'BUDGET INPUTS (INITIAL)'!AQ17</f>
        <v>#REF!</v>
      </c>
      <c r="AE48" s="170" t="str">
        <f t="shared" si="118"/>
        <v>#REF!</v>
      </c>
      <c r="AF48" s="170" t="str">
        <f t="shared" si="118"/>
        <v>#REF!</v>
      </c>
      <c r="AG48" s="170" t="str">
        <f t="shared" si="118"/>
        <v>#REF!</v>
      </c>
      <c r="AH48" s="170" t="str">
        <f t="shared" si="118"/>
        <v>#REF!</v>
      </c>
      <c r="AI48" s="170" t="str">
        <f t="shared" si="118"/>
        <v>#REF!</v>
      </c>
      <c r="AJ48" s="170" t="str">
        <f t="shared" si="118"/>
        <v>#REF!</v>
      </c>
      <c r="AK48" s="170" t="str">
        <f t="shared" si="118"/>
        <v>#REF!</v>
      </c>
      <c r="AL48" s="170" t="str">
        <f t="shared" si="118"/>
        <v>#REF!</v>
      </c>
      <c r="AM48" s="170" t="str">
        <f t="shared" si="118"/>
        <v>#REF!</v>
      </c>
      <c r="AN48" s="171" t="str">
        <f t="shared" si="40"/>
        <v>#REF!</v>
      </c>
      <c r="AO48" s="171"/>
      <c r="AP48" s="170" t="str">
        <f t="shared" ref="AP48:AY48" si="119">'BUDGET INPUTS (INITIAL)'!BC17</f>
        <v>#REF!</v>
      </c>
      <c r="AQ48" s="170" t="str">
        <f t="shared" si="119"/>
        <v>#REF!</v>
      </c>
      <c r="AR48" s="170" t="str">
        <f t="shared" si="119"/>
        <v>#REF!</v>
      </c>
      <c r="AS48" s="170" t="str">
        <f t="shared" si="119"/>
        <v>#REF!</v>
      </c>
      <c r="AT48" s="170" t="str">
        <f t="shared" si="119"/>
        <v>#REF!</v>
      </c>
      <c r="AU48" s="170" t="str">
        <f t="shared" si="119"/>
        <v>#REF!</v>
      </c>
      <c r="AV48" s="170" t="str">
        <f t="shared" si="119"/>
        <v>#REF!</v>
      </c>
      <c r="AW48" s="170" t="str">
        <f t="shared" si="119"/>
        <v>#REF!</v>
      </c>
      <c r="AX48" s="170" t="str">
        <f t="shared" si="119"/>
        <v>#REF!</v>
      </c>
      <c r="AY48" s="170" t="str">
        <f t="shared" si="119"/>
        <v>#REF!</v>
      </c>
      <c r="AZ48" s="171" t="str">
        <f t="shared" si="42"/>
        <v>#REF!</v>
      </c>
      <c r="BA48" s="171"/>
      <c r="BB48" s="170" t="str">
        <f t="shared" ref="BB48:BK48" si="120">'BUDGET INPUTS (INITIAL)'!BO17</f>
        <v>#REF!</v>
      </c>
      <c r="BC48" s="170" t="str">
        <f t="shared" si="120"/>
        <v>#REF!</v>
      </c>
      <c r="BD48" s="170" t="str">
        <f t="shared" si="120"/>
        <v>#REF!</v>
      </c>
      <c r="BE48" s="170" t="str">
        <f t="shared" si="120"/>
        <v>#REF!</v>
      </c>
      <c r="BF48" s="170" t="str">
        <f t="shared" si="120"/>
        <v>#REF!</v>
      </c>
      <c r="BG48" s="170" t="str">
        <f t="shared" si="120"/>
        <v>#REF!</v>
      </c>
      <c r="BH48" s="170" t="str">
        <f t="shared" si="120"/>
        <v>#REF!</v>
      </c>
      <c r="BI48" s="170" t="str">
        <f t="shared" si="120"/>
        <v>#REF!</v>
      </c>
      <c r="BJ48" s="170" t="str">
        <f t="shared" si="120"/>
        <v>#REF!</v>
      </c>
      <c r="BK48" s="170" t="str">
        <f t="shared" si="120"/>
        <v>#REF!</v>
      </c>
      <c r="BL48" s="171" t="str">
        <f t="shared" si="44"/>
        <v>#REF!</v>
      </c>
      <c r="BM48" s="171"/>
      <c r="BN48" s="170" t="str">
        <f t="shared" ref="BN48:BW48" si="121">'BUDGET INPUTS (INITIAL)'!CA17</f>
        <v>#REF!</v>
      </c>
      <c r="BO48" s="170" t="str">
        <f t="shared" si="121"/>
        <v>#REF!</v>
      </c>
      <c r="BP48" s="170" t="str">
        <f t="shared" si="121"/>
        <v>#REF!</v>
      </c>
      <c r="BQ48" s="170" t="str">
        <f t="shared" si="121"/>
        <v>#REF!</v>
      </c>
      <c r="BR48" s="170" t="str">
        <f t="shared" si="121"/>
        <v>#REF!</v>
      </c>
      <c r="BS48" s="170" t="str">
        <f t="shared" si="121"/>
        <v>#REF!</v>
      </c>
      <c r="BT48" s="170" t="str">
        <f t="shared" si="121"/>
        <v>#REF!</v>
      </c>
      <c r="BU48" s="170" t="str">
        <f t="shared" si="121"/>
        <v>#REF!</v>
      </c>
      <c r="BV48" s="170" t="str">
        <f t="shared" si="121"/>
        <v>#REF!</v>
      </c>
      <c r="BW48" s="170" t="str">
        <f t="shared" si="121"/>
        <v>#REF!</v>
      </c>
      <c r="BX48" s="171" t="str">
        <f t="shared" si="46"/>
        <v>#REF!</v>
      </c>
      <c r="BY48" s="171"/>
      <c r="BZ48" s="170" t="str">
        <f t="shared" ref="BZ48:CI48" si="122">'BUDGET INPUTS (INITIAL)'!CM17</f>
        <v>#REF!</v>
      </c>
      <c r="CA48" s="170" t="str">
        <f t="shared" si="122"/>
        <v>#REF!</v>
      </c>
      <c r="CB48" s="170" t="str">
        <f t="shared" si="122"/>
        <v>#REF!</v>
      </c>
      <c r="CC48" s="170" t="str">
        <f t="shared" si="122"/>
        <v>#REF!</v>
      </c>
      <c r="CD48" s="170" t="str">
        <f t="shared" si="122"/>
        <v>#REF!</v>
      </c>
      <c r="CE48" s="170" t="str">
        <f t="shared" si="122"/>
        <v>#REF!</v>
      </c>
      <c r="CF48" s="170" t="str">
        <f t="shared" si="122"/>
        <v>#REF!</v>
      </c>
      <c r="CG48" s="170" t="str">
        <f t="shared" si="122"/>
        <v>#REF!</v>
      </c>
      <c r="CH48" s="170" t="str">
        <f t="shared" si="122"/>
        <v>#REF!</v>
      </c>
      <c r="CI48" s="170" t="str">
        <f t="shared" si="122"/>
        <v>#REF!</v>
      </c>
      <c r="CJ48" s="171" t="str">
        <f t="shared" si="48"/>
        <v>#REF!</v>
      </c>
      <c r="CK48" s="171"/>
      <c r="CL48" s="170" t="str">
        <f t="shared" ref="CL48:CU48" si="123">'BUDGET INPUTS (INITIAL)'!CY17</f>
        <v>#REF!</v>
      </c>
      <c r="CM48" s="170" t="str">
        <f t="shared" si="123"/>
        <v>#REF!</v>
      </c>
      <c r="CN48" s="170" t="str">
        <f t="shared" si="123"/>
        <v>#REF!</v>
      </c>
      <c r="CO48" s="170" t="str">
        <f t="shared" si="123"/>
        <v>#REF!</v>
      </c>
      <c r="CP48" s="170" t="str">
        <f t="shared" si="123"/>
        <v>#REF!</v>
      </c>
      <c r="CQ48" s="170" t="str">
        <f t="shared" si="123"/>
        <v>#REF!</v>
      </c>
      <c r="CR48" s="170" t="str">
        <f t="shared" si="123"/>
        <v>#REF!</v>
      </c>
      <c r="CS48" s="170" t="str">
        <f t="shared" si="123"/>
        <v>#REF!</v>
      </c>
      <c r="CT48" s="170" t="str">
        <f t="shared" si="123"/>
        <v>#REF!</v>
      </c>
      <c r="CU48" s="170" t="str">
        <f t="shared" si="123"/>
        <v>#REF!</v>
      </c>
      <c r="CV48" s="171" t="str">
        <f t="shared" si="50"/>
        <v>#REF!</v>
      </c>
      <c r="CW48" s="171"/>
      <c r="CX48" s="170" t="str">
        <f t="shared" ref="CX48:DG48" si="124">'BUDGET INPUTS (INITIAL)'!DK17</f>
        <v>#REF!</v>
      </c>
      <c r="CY48" s="170" t="str">
        <f t="shared" si="124"/>
        <v>#REF!</v>
      </c>
      <c r="CZ48" s="170" t="str">
        <f t="shared" si="124"/>
        <v>#REF!</v>
      </c>
      <c r="DA48" s="170" t="str">
        <f t="shared" si="124"/>
        <v>#REF!</v>
      </c>
      <c r="DB48" s="170" t="str">
        <f t="shared" si="124"/>
        <v>#REF!</v>
      </c>
      <c r="DC48" s="170" t="str">
        <f t="shared" si="124"/>
        <v>#REF!</v>
      </c>
      <c r="DD48" s="170" t="str">
        <f t="shared" si="124"/>
        <v>#REF!</v>
      </c>
      <c r="DE48" s="170" t="str">
        <f t="shared" si="124"/>
        <v>#REF!</v>
      </c>
      <c r="DF48" s="170" t="str">
        <f t="shared" si="124"/>
        <v>#REF!</v>
      </c>
      <c r="DG48" s="170" t="str">
        <f t="shared" si="124"/>
        <v>#REF!</v>
      </c>
      <c r="DH48" s="171" t="str">
        <f t="shared" si="52"/>
        <v>#REF!</v>
      </c>
    </row>
    <row r="49" ht="13.5" customHeight="1">
      <c r="A49" s="161" t="str">
        <f t="shared" ref="A49:B49" si="125">'BUDGET INPUTS (INITIAL)'!B18</f>
        <v>#REF!</v>
      </c>
      <c r="B49" s="161" t="str">
        <f t="shared" si="125"/>
        <v>#REF!</v>
      </c>
      <c r="C49" s="7"/>
      <c r="D49" s="169" t="str">
        <f t="shared" si="126"/>
        <v>#REF!</v>
      </c>
      <c r="E49" s="7"/>
      <c r="F49" s="170" t="str">
        <f t="shared" ref="F49:O49" si="127">'BUDGET INPUTS (INITIAL)'!S18</f>
        <v>#REF!</v>
      </c>
      <c r="G49" s="170" t="str">
        <f t="shared" si="127"/>
        <v>#REF!</v>
      </c>
      <c r="H49" s="170" t="str">
        <f t="shared" si="127"/>
        <v>#REF!</v>
      </c>
      <c r="I49" s="170" t="str">
        <f t="shared" si="127"/>
        <v>#REF!</v>
      </c>
      <c r="J49" s="170" t="str">
        <f t="shared" si="127"/>
        <v>#REF!</v>
      </c>
      <c r="K49" s="170" t="str">
        <f t="shared" si="127"/>
        <v>#REF!</v>
      </c>
      <c r="L49" s="170" t="str">
        <f t="shared" si="127"/>
        <v>#REF!</v>
      </c>
      <c r="M49" s="170" t="str">
        <f t="shared" si="127"/>
        <v>#REF!</v>
      </c>
      <c r="N49" s="170" t="str">
        <f t="shared" si="127"/>
        <v>#REF!</v>
      </c>
      <c r="O49" s="170" t="str">
        <f t="shared" si="127"/>
        <v>#REF!</v>
      </c>
      <c r="P49" s="171" t="str">
        <f t="shared" si="36"/>
        <v>#REF!</v>
      </c>
      <c r="Q49" s="171"/>
      <c r="R49" s="170" t="str">
        <f t="shared" ref="R49:AA49" si="128">'BUDGET INPUTS (INITIAL)'!AE18</f>
        <v>#REF!</v>
      </c>
      <c r="S49" s="170" t="str">
        <f t="shared" si="128"/>
        <v>#REF!</v>
      </c>
      <c r="T49" s="170" t="str">
        <f t="shared" si="128"/>
        <v>#REF!</v>
      </c>
      <c r="U49" s="170" t="str">
        <f t="shared" si="128"/>
        <v>#REF!</v>
      </c>
      <c r="V49" s="170" t="str">
        <f t="shared" si="128"/>
        <v>#REF!</v>
      </c>
      <c r="W49" s="170" t="str">
        <f t="shared" si="128"/>
        <v>#REF!</v>
      </c>
      <c r="X49" s="170" t="str">
        <f t="shared" si="128"/>
        <v>#REF!</v>
      </c>
      <c r="Y49" s="170" t="str">
        <f t="shared" si="128"/>
        <v>#REF!</v>
      </c>
      <c r="Z49" s="170" t="str">
        <f t="shared" si="128"/>
        <v>#REF!</v>
      </c>
      <c r="AA49" s="170" t="str">
        <f t="shared" si="128"/>
        <v>#REF!</v>
      </c>
      <c r="AB49" s="171" t="str">
        <f t="shared" si="38"/>
        <v>#REF!</v>
      </c>
      <c r="AC49" s="171"/>
      <c r="AD49" s="170" t="str">
        <f t="shared" ref="AD49:AM49" si="129">'BUDGET INPUTS (INITIAL)'!AQ18</f>
        <v>#REF!</v>
      </c>
      <c r="AE49" s="170" t="str">
        <f t="shared" si="129"/>
        <v>#REF!</v>
      </c>
      <c r="AF49" s="170" t="str">
        <f t="shared" si="129"/>
        <v>#REF!</v>
      </c>
      <c r="AG49" s="170" t="str">
        <f t="shared" si="129"/>
        <v>#REF!</v>
      </c>
      <c r="AH49" s="170" t="str">
        <f t="shared" si="129"/>
        <v>#REF!</v>
      </c>
      <c r="AI49" s="170" t="str">
        <f t="shared" si="129"/>
        <v>#REF!</v>
      </c>
      <c r="AJ49" s="170" t="str">
        <f t="shared" si="129"/>
        <v>#REF!</v>
      </c>
      <c r="AK49" s="170" t="str">
        <f t="shared" si="129"/>
        <v>#REF!</v>
      </c>
      <c r="AL49" s="170" t="str">
        <f t="shared" si="129"/>
        <v>#REF!</v>
      </c>
      <c r="AM49" s="170" t="str">
        <f t="shared" si="129"/>
        <v>#REF!</v>
      </c>
      <c r="AN49" s="171" t="str">
        <f t="shared" si="40"/>
        <v>#REF!</v>
      </c>
      <c r="AO49" s="171"/>
      <c r="AP49" s="170" t="str">
        <f t="shared" ref="AP49:AY49" si="130">'BUDGET INPUTS (INITIAL)'!BC18</f>
        <v>#REF!</v>
      </c>
      <c r="AQ49" s="170" t="str">
        <f t="shared" si="130"/>
        <v>#REF!</v>
      </c>
      <c r="AR49" s="170" t="str">
        <f t="shared" si="130"/>
        <v>#REF!</v>
      </c>
      <c r="AS49" s="170" t="str">
        <f t="shared" si="130"/>
        <v>#REF!</v>
      </c>
      <c r="AT49" s="170" t="str">
        <f t="shared" si="130"/>
        <v>#REF!</v>
      </c>
      <c r="AU49" s="170" t="str">
        <f t="shared" si="130"/>
        <v>#REF!</v>
      </c>
      <c r="AV49" s="170" t="str">
        <f t="shared" si="130"/>
        <v>#REF!</v>
      </c>
      <c r="AW49" s="170" t="str">
        <f t="shared" si="130"/>
        <v>#REF!</v>
      </c>
      <c r="AX49" s="170" t="str">
        <f t="shared" si="130"/>
        <v>#REF!</v>
      </c>
      <c r="AY49" s="170" t="str">
        <f t="shared" si="130"/>
        <v>#REF!</v>
      </c>
      <c r="AZ49" s="171" t="str">
        <f t="shared" si="42"/>
        <v>#REF!</v>
      </c>
      <c r="BA49" s="171"/>
      <c r="BB49" s="170" t="str">
        <f t="shared" ref="BB49:BK49" si="131">'BUDGET INPUTS (INITIAL)'!BO18</f>
        <v>#REF!</v>
      </c>
      <c r="BC49" s="170" t="str">
        <f t="shared" si="131"/>
        <v>#REF!</v>
      </c>
      <c r="BD49" s="170" t="str">
        <f t="shared" si="131"/>
        <v>#REF!</v>
      </c>
      <c r="BE49" s="170" t="str">
        <f t="shared" si="131"/>
        <v>#REF!</v>
      </c>
      <c r="BF49" s="170" t="str">
        <f t="shared" si="131"/>
        <v>#REF!</v>
      </c>
      <c r="BG49" s="170" t="str">
        <f t="shared" si="131"/>
        <v>#REF!</v>
      </c>
      <c r="BH49" s="170" t="str">
        <f t="shared" si="131"/>
        <v>#REF!</v>
      </c>
      <c r="BI49" s="170" t="str">
        <f t="shared" si="131"/>
        <v>#REF!</v>
      </c>
      <c r="BJ49" s="170" t="str">
        <f t="shared" si="131"/>
        <v>#REF!</v>
      </c>
      <c r="BK49" s="170" t="str">
        <f t="shared" si="131"/>
        <v>#REF!</v>
      </c>
      <c r="BL49" s="171" t="str">
        <f t="shared" si="44"/>
        <v>#REF!</v>
      </c>
      <c r="BM49" s="171"/>
      <c r="BN49" s="170" t="str">
        <f t="shared" ref="BN49:BW49" si="132">'BUDGET INPUTS (INITIAL)'!CA18</f>
        <v>#REF!</v>
      </c>
      <c r="BO49" s="170" t="str">
        <f t="shared" si="132"/>
        <v>#REF!</v>
      </c>
      <c r="BP49" s="170" t="str">
        <f t="shared" si="132"/>
        <v>#REF!</v>
      </c>
      <c r="BQ49" s="170" t="str">
        <f t="shared" si="132"/>
        <v>#REF!</v>
      </c>
      <c r="BR49" s="170" t="str">
        <f t="shared" si="132"/>
        <v>#REF!</v>
      </c>
      <c r="BS49" s="170" t="str">
        <f t="shared" si="132"/>
        <v>#REF!</v>
      </c>
      <c r="BT49" s="170" t="str">
        <f t="shared" si="132"/>
        <v>#REF!</v>
      </c>
      <c r="BU49" s="170" t="str">
        <f t="shared" si="132"/>
        <v>#REF!</v>
      </c>
      <c r="BV49" s="170" t="str">
        <f t="shared" si="132"/>
        <v>#REF!</v>
      </c>
      <c r="BW49" s="170" t="str">
        <f t="shared" si="132"/>
        <v>#REF!</v>
      </c>
      <c r="BX49" s="171" t="str">
        <f t="shared" si="46"/>
        <v>#REF!</v>
      </c>
      <c r="BY49" s="171"/>
      <c r="BZ49" s="170" t="str">
        <f t="shared" ref="BZ49:CI49" si="133">'BUDGET INPUTS (INITIAL)'!CM18</f>
        <v>#REF!</v>
      </c>
      <c r="CA49" s="170" t="str">
        <f t="shared" si="133"/>
        <v>#REF!</v>
      </c>
      <c r="CB49" s="170" t="str">
        <f t="shared" si="133"/>
        <v>#REF!</v>
      </c>
      <c r="CC49" s="170" t="str">
        <f t="shared" si="133"/>
        <v>#REF!</v>
      </c>
      <c r="CD49" s="170" t="str">
        <f t="shared" si="133"/>
        <v>#REF!</v>
      </c>
      <c r="CE49" s="170" t="str">
        <f t="shared" si="133"/>
        <v>#REF!</v>
      </c>
      <c r="CF49" s="170" t="str">
        <f t="shared" si="133"/>
        <v>#REF!</v>
      </c>
      <c r="CG49" s="170" t="str">
        <f t="shared" si="133"/>
        <v>#REF!</v>
      </c>
      <c r="CH49" s="170" t="str">
        <f t="shared" si="133"/>
        <v>#REF!</v>
      </c>
      <c r="CI49" s="170" t="str">
        <f t="shared" si="133"/>
        <v>#REF!</v>
      </c>
      <c r="CJ49" s="171" t="str">
        <f t="shared" si="48"/>
        <v>#REF!</v>
      </c>
      <c r="CK49" s="171"/>
      <c r="CL49" s="170" t="str">
        <f t="shared" ref="CL49:CU49" si="134">'BUDGET INPUTS (INITIAL)'!CY18</f>
        <v>#REF!</v>
      </c>
      <c r="CM49" s="170" t="str">
        <f t="shared" si="134"/>
        <v>#REF!</v>
      </c>
      <c r="CN49" s="170" t="str">
        <f t="shared" si="134"/>
        <v>#REF!</v>
      </c>
      <c r="CO49" s="170" t="str">
        <f t="shared" si="134"/>
        <v>#REF!</v>
      </c>
      <c r="CP49" s="170" t="str">
        <f t="shared" si="134"/>
        <v>#REF!</v>
      </c>
      <c r="CQ49" s="170" t="str">
        <f t="shared" si="134"/>
        <v>#REF!</v>
      </c>
      <c r="CR49" s="170" t="str">
        <f t="shared" si="134"/>
        <v>#REF!</v>
      </c>
      <c r="CS49" s="170" t="str">
        <f t="shared" si="134"/>
        <v>#REF!</v>
      </c>
      <c r="CT49" s="170" t="str">
        <f t="shared" si="134"/>
        <v>#REF!</v>
      </c>
      <c r="CU49" s="170" t="str">
        <f t="shared" si="134"/>
        <v>#REF!</v>
      </c>
      <c r="CV49" s="171" t="str">
        <f t="shared" si="50"/>
        <v>#REF!</v>
      </c>
      <c r="CW49" s="171"/>
      <c r="CX49" s="170" t="str">
        <f t="shared" ref="CX49:DG49" si="135">'BUDGET INPUTS (INITIAL)'!DK18</f>
        <v>#REF!</v>
      </c>
      <c r="CY49" s="170" t="str">
        <f t="shared" si="135"/>
        <v>#REF!</v>
      </c>
      <c r="CZ49" s="170" t="str">
        <f t="shared" si="135"/>
        <v>#REF!</v>
      </c>
      <c r="DA49" s="170" t="str">
        <f t="shared" si="135"/>
        <v>#REF!</v>
      </c>
      <c r="DB49" s="170" t="str">
        <f t="shared" si="135"/>
        <v>#REF!</v>
      </c>
      <c r="DC49" s="170" t="str">
        <f t="shared" si="135"/>
        <v>#REF!</v>
      </c>
      <c r="DD49" s="170" t="str">
        <f t="shared" si="135"/>
        <v>#REF!</v>
      </c>
      <c r="DE49" s="170" t="str">
        <f t="shared" si="135"/>
        <v>#REF!</v>
      </c>
      <c r="DF49" s="170" t="str">
        <f t="shared" si="135"/>
        <v>#REF!</v>
      </c>
      <c r="DG49" s="170" t="str">
        <f t="shared" si="135"/>
        <v>#REF!</v>
      </c>
      <c r="DH49" s="171" t="str">
        <f t="shared" si="52"/>
        <v>#REF!</v>
      </c>
    </row>
    <row r="50" ht="13.5" customHeight="1">
      <c r="A50" s="161" t="str">
        <f t="shared" ref="A50:B50" si="136">'BUDGET INPUTS (INITIAL)'!B19</f>
        <v>#REF!</v>
      </c>
      <c r="B50" s="161" t="str">
        <f t="shared" si="136"/>
        <v>#REF!</v>
      </c>
      <c r="C50" s="7"/>
      <c r="D50" s="169" t="str">
        <f t="shared" si="126"/>
        <v>#REF!</v>
      </c>
      <c r="E50" s="7"/>
      <c r="F50" s="170" t="str">
        <f t="shared" ref="F50:O50" si="137">'BUDGET INPUTS (INITIAL)'!S19</f>
        <v>#REF!</v>
      </c>
      <c r="G50" s="170" t="str">
        <f t="shared" si="137"/>
        <v>#REF!</v>
      </c>
      <c r="H50" s="170" t="str">
        <f t="shared" si="137"/>
        <v>#REF!</v>
      </c>
      <c r="I50" s="170" t="str">
        <f t="shared" si="137"/>
        <v>#REF!</v>
      </c>
      <c r="J50" s="170" t="str">
        <f t="shared" si="137"/>
        <v>#REF!</v>
      </c>
      <c r="K50" s="170" t="str">
        <f t="shared" si="137"/>
        <v>#REF!</v>
      </c>
      <c r="L50" s="170" t="str">
        <f t="shared" si="137"/>
        <v>#REF!</v>
      </c>
      <c r="M50" s="170" t="str">
        <f t="shared" si="137"/>
        <v>#REF!</v>
      </c>
      <c r="N50" s="170" t="str">
        <f t="shared" si="137"/>
        <v>#REF!</v>
      </c>
      <c r="O50" s="170" t="str">
        <f t="shared" si="137"/>
        <v>#REF!</v>
      </c>
      <c r="P50" s="171" t="str">
        <f t="shared" si="36"/>
        <v>#REF!</v>
      </c>
      <c r="Q50" s="171"/>
      <c r="R50" s="170" t="str">
        <f t="shared" ref="R50:AA50" si="138">'BUDGET INPUTS (INITIAL)'!AE19</f>
        <v>#REF!</v>
      </c>
      <c r="S50" s="170" t="str">
        <f t="shared" si="138"/>
        <v>#REF!</v>
      </c>
      <c r="T50" s="170" t="str">
        <f t="shared" si="138"/>
        <v>#REF!</v>
      </c>
      <c r="U50" s="170" t="str">
        <f t="shared" si="138"/>
        <v>#REF!</v>
      </c>
      <c r="V50" s="170" t="str">
        <f t="shared" si="138"/>
        <v>#REF!</v>
      </c>
      <c r="W50" s="170" t="str">
        <f t="shared" si="138"/>
        <v>#REF!</v>
      </c>
      <c r="X50" s="170" t="str">
        <f t="shared" si="138"/>
        <v>#REF!</v>
      </c>
      <c r="Y50" s="170" t="str">
        <f t="shared" si="138"/>
        <v>#REF!</v>
      </c>
      <c r="Z50" s="170" t="str">
        <f t="shared" si="138"/>
        <v>#REF!</v>
      </c>
      <c r="AA50" s="170" t="str">
        <f t="shared" si="138"/>
        <v>#REF!</v>
      </c>
      <c r="AB50" s="171" t="str">
        <f t="shared" si="38"/>
        <v>#REF!</v>
      </c>
      <c r="AC50" s="171"/>
      <c r="AD50" s="170" t="str">
        <f t="shared" ref="AD50:AM50" si="139">'BUDGET INPUTS (INITIAL)'!AQ19</f>
        <v>#REF!</v>
      </c>
      <c r="AE50" s="170" t="str">
        <f t="shared" si="139"/>
        <v>#REF!</v>
      </c>
      <c r="AF50" s="170" t="str">
        <f t="shared" si="139"/>
        <v>#REF!</v>
      </c>
      <c r="AG50" s="170" t="str">
        <f t="shared" si="139"/>
        <v>#REF!</v>
      </c>
      <c r="AH50" s="170" t="str">
        <f t="shared" si="139"/>
        <v>#REF!</v>
      </c>
      <c r="AI50" s="170" t="str">
        <f t="shared" si="139"/>
        <v>#REF!</v>
      </c>
      <c r="AJ50" s="170" t="str">
        <f t="shared" si="139"/>
        <v>#REF!</v>
      </c>
      <c r="AK50" s="170" t="str">
        <f t="shared" si="139"/>
        <v>#REF!</v>
      </c>
      <c r="AL50" s="170" t="str">
        <f t="shared" si="139"/>
        <v>#REF!</v>
      </c>
      <c r="AM50" s="170" t="str">
        <f t="shared" si="139"/>
        <v>#REF!</v>
      </c>
      <c r="AN50" s="171" t="str">
        <f t="shared" si="40"/>
        <v>#REF!</v>
      </c>
      <c r="AO50" s="171"/>
      <c r="AP50" s="170" t="str">
        <f t="shared" ref="AP50:AY50" si="140">'BUDGET INPUTS (INITIAL)'!BC19</f>
        <v>#REF!</v>
      </c>
      <c r="AQ50" s="170" t="str">
        <f t="shared" si="140"/>
        <v>#REF!</v>
      </c>
      <c r="AR50" s="170" t="str">
        <f t="shared" si="140"/>
        <v>#REF!</v>
      </c>
      <c r="AS50" s="170" t="str">
        <f t="shared" si="140"/>
        <v>#REF!</v>
      </c>
      <c r="AT50" s="170" t="str">
        <f t="shared" si="140"/>
        <v>#REF!</v>
      </c>
      <c r="AU50" s="170" t="str">
        <f t="shared" si="140"/>
        <v>#REF!</v>
      </c>
      <c r="AV50" s="170" t="str">
        <f t="shared" si="140"/>
        <v>#REF!</v>
      </c>
      <c r="AW50" s="170" t="str">
        <f t="shared" si="140"/>
        <v>#REF!</v>
      </c>
      <c r="AX50" s="170" t="str">
        <f t="shared" si="140"/>
        <v>#REF!</v>
      </c>
      <c r="AY50" s="170" t="str">
        <f t="shared" si="140"/>
        <v>#REF!</v>
      </c>
      <c r="AZ50" s="171" t="str">
        <f t="shared" si="42"/>
        <v>#REF!</v>
      </c>
      <c r="BA50" s="171"/>
      <c r="BB50" s="170" t="str">
        <f t="shared" ref="BB50:BK50" si="141">'BUDGET INPUTS (INITIAL)'!BO19</f>
        <v>#REF!</v>
      </c>
      <c r="BC50" s="170" t="str">
        <f t="shared" si="141"/>
        <v>#REF!</v>
      </c>
      <c r="BD50" s="170" t="str">
        <f t="shared" si="141"/>
        <v>#REF!</v>
      </c>
      <c r="BE50" s="170" t="str">
        <f t="shared" si="141"/>
        <v>#REF!</v>
      </c>
      <c r="BF50" s="170" t="str">
        <f t="shared" si="141"/>
        <v>#REF!</v>
      </c>
      <c r="BG50" s="170" t="str">
        <f t="shared" si="141"/>
        <v>#REF!</v>
      </c>
      <c r="BH50" s="170" t="str">
        <f t="shared" si="141"/>
        <v>#REF!</v>
      </c>
      <c r="BI50" s="170" t="str">
        <f t="shared" si="141"/>
        <v>#REF!</v>
      </c>
      <c r="BJ50" s="170" t="str">
        <f t="shared" si="141"/>
        <v>#REF!</v>
      </c>
      <c r="BK50" s="170" t="str">
        <f t="shared" si="141"/>
        <v>#REF!</v>
      </c>
      <c r="BL50" s="171" t="str">
        <f t="shared" si="44"/>
        <v>#REF!</v>
      </c>
      <c r="BM50" s="171"/>
      <c r="BN50" s="170" t="str">
        <f t="shared" ref="BN50:BW50" si="142">'BUDGET INPUTS (INITIAL)'!CA19</f>
        <v>#REF!</v>
      </c>
      <c r="BO50" s="170" t="str">
        <f t="shared" si="142"/>
        <v>#REF!</v>
      </c>
      <c r="BP50" s="170" t="str">
        <f t="shared" si="142"/>
        <v>#REF!</v>
      </c>
      <c r="BQ50" s="170" t="str">
        <f t="shared" si="142"/>
        <v>#REF!</v>
      </c>
      <c r="BR50" s="170" t="str">
        <f t="shared" si="142"/>
        <v>#REF!</v>
      </c>
      <c r="BS50" s="170" t="str">
        <f t="shared" si="142"/>
        <v>#REF!</v>
      </c>
      <c r="BT50" s="170" t="str">
        <f t="shared" si="142"/>
        <v>#REF!</v>
      </c>
      <c r="BU50" s="170" t="str">
        <f t="shared" si="142"/>
        <v>#REF!</v>
      </c>
      <c r="BV50" s="170" t="str">
        <f t="shared" si="142"/>
        <v>#REF!</v>
      </c>
      <c r="BW50" s="170" t="str">
        <f t="shared" si="142"/>
        <v>#REF!</v>
      </c>
      <c r="BX50" s="171" t="str">
        <f t="shared" si="46"/>
        <v>#REF!</v>
      </c>
      <c r="BY50" s="171"/>
      <c r="BZ50" s="170" t="str">
        <f t="shared" ref="BZ50:CI50" si="143">'BUDGET INPUTS (INITIAL)'!CM19</f>
        <v>#REF!</v>
      </c>
      <c r="CA50" s="170" t="str">
        <f t="shared" si="143"/>
        <v>#REF!</v>
      </c>
      <c r="CB50" s="170" t="str">
        <f t="shared" si="143"/>
        <v>#REF!</v>
      </c>
      <c r="CC50" s="170" t="str">
        <f t="shared" si="143"/>
        <v>#REF!</v>
      </c>
      <c r="CD50" s="170" t="str">
        <f t="shared" si="143"/>
        <v>#REF!</v>
      </c>
      <c r="CE50" s="170" t="str">
        <f t="shared" si="143"/>
        <v>#REF!</v>
      </c>
      <c r="CF50" s="170" t="str">
        <f t="shared" si="143"/>
        <v>#REF!</v>
      </c>
      <c r="CG50" s="170" t="str">
        <f t="shared" si="143"/>
        <v>#REF!</v>
      </c>
      <c r="CH50" s="170" t="str">
        <f t="shared" si="143"/>
        <v>#REF!</v>
      </c>
      <c r="CI50" s="170" t="str">
        <f t="shared" si="143"/>
        <v>#REF!</v>
      </c>
      <c r="CJ50" s="171" t="str">
        <f t="shared" si="48"/>
        <v>#REF!</v>
      </c>
      <c r="CK50" s="171"/>
      <c r="CL50" s="170" t="str">
        <f t="shared" ref="CL50:CU50" si="144">'BUDGET INPUTS (INITIAL)'!CY19</f>
        <v>#REF!</v>
      </c>
      <c r="CM50" s="170" t="str">
        <f t="shared" si="144"/>
        <v>#REF!</v>
      </c>
      <c r="CN50" s="170" t="str">
        <f t="shared" si="144"/>
        <v>#REF!</v>
      </c>
      <c r="CO50" s="170" t="str">
        <f t="shared" si="144"/>
        <v>#REF!</v>
      </c>
      <c r="CP50" s="170" t="str">
        <f t="shared" si="144"/>
        <v>#REF!</v>
      </c>
      <c r="CQ50" s="170" t="str">
        <f t="shared" si="144"/>
        <v>#REF!</v>
      </c>
      <c r="CR50" s="170" t="str">
        <f t="shared" si="144"/>
        <v>#REF!</v>
      </c>
      <c r="CS50" s="170" t="str">
        <f t="shared" si="144"/>
        <v>#REF!</v>
      </c>
      <c r="CT50" s="170" t="str">
        <f t="shared" si="144"/>
        <v>#REF!</v>
      </c>
      <c r="CU50" s="170" t="str">
        <f t="shared" si="144"/>
        <v>#REF!</v>
      </c>
      <c r="CV50" s="171" t="str">
        <f t="shared" si="50"/>
        <v>#REF!</v>
      </c>
      <c r="CW50" s="171"/>
      <c r="CX50" s="170" t="str">
        <f t="shared" ref="CX50:DG50" si="145">'BUDGET INPUTS (INITIAL)'!DK19</f>
        <v>#REF!</v>
      </c>
      <c r="CY50" s="170" t="str">
        <f t="shared" si="145"/>
        <v>#REF!</v>
      </c>
      <c r="CZ50" s="170" t="str">
        <f t="shared" si="145"/>
        <v>#REF!</v>
      </c>
      <c r="DA50" s="170" t="str">
        <f t="shared" si="145"/>
        <v>#REF!</v>
      </c>
      <c r="DB50" s="170" t="str">
        <f t="shared" si="145"/>
        <v>#REF!</v>
      </c>
      <c r="DC50" s="170" t="str">
        <f t="shared" si="145"/>
        <v>#REF!</v>
      </c>
      <c r="DD50" s="170" t="str">
        <f t="shared" si="145"/>
        <v>#REF!</v>
      </c>
      <c r="DE50" s="170" t="str">
        <f t="shared" si="145"/>
        <v>#REF!</v>
      </c>
      <c r="DF50" s="170" t="str">
        <f t="shared" si="145"/>
        <v>#REF!</v>
      </c>
      <c r="DG50" s="170" t="str">
        <f t="shared" si="145"/>
        <v>#REF!</v>
      </c>
      <c r="DH50" s="171" t="str">
        <f t="shared" si="52"/>
        <v>#REF!</v>
      </c>
    </row>
    <row r="51" ht="13.5" customHeight="1">
      <c r="A51" s="161" t="str">
        <f t="shared" ref="A51:B51" si="146">'BUDGET INPUTS (INITIAL)'!B20</f>
        <v>#REF!</v>
      </c>
      <c r="B51" s="161" t="str">
        <f t="shared" si="146"/>
        <v>#REF!</v>
      </c>
      <c r="C51" s="7"/>
      <c r="D51" s="169" t="str">
        <f t="shared" si="126"/>
        <v>#REF!</v>
      </c>
      <c r="E51" s="7"/>
      <c r="F51" s="170" t="str">
        <f t="shared" ref="F51:O51" si="147">'BUDGET INPUTS (INITIAL)'!S20</f>
        <v>#REF!</v>
      </c>
      <c r="G51" s="170" t="str">
        <f t="shared" si="147"/>
        <v>#REF!</v>
      </c>
      <c r="H51" s="170" t="str">
        <f t="shared" si="147"/>
        <v>#REF!</v>
      </c>
      <c r="I51" s="170" t="str">
        <f t="shared" si="147"/>
        <v>#REF!</v>
      </c>
      <c r="J51" s="170" t="str">
        <f t="shared" si="147"/>
        <v>#REF!</v>
      </c>
      <c r="K51" s="170" t="str">
        <f t="shared" si="147"/>
        <v>#REF!</v>
      </c>
      <c r="L51" s="170" t="str">
        <f t="shared" si="147"/>
        <v>#REF!</v>
      </c>
      <c r="M51" s="170" t="str">
        <f t="shared" si="147"/>
        <v>#REF!</v>
      </c>
      <c r="N51" s="170" t="str">
        <f t="shared" si="147"/>
        <v>#REF!</v>
      </c>
      <c r="O51" s="170" t="str">
        <f t="shared" si="147"/>
        <v>#REF!</v>
      </c>
      <c r="P51" s="171" t="str">
        <f t="shared" si="36"/>
        <v>#REF!</v>
      </c>
      <c r="Q51" s="171"/>
      <c r="R51" s="170" t="str">
        <f t="shared" ref="R51:AA51" si="148">'BUDGET INPUTS (INITIAL)'!AE20</f>
        <v>#REF!</v>
      </c>
      <c r="S51" s="170" t="str">
        <f t="shared" si="148"/>
        <v>#REF!</v>
      </c>
      <c r="T51" s="170" t="str">
        <f t="shared" si="148"/>
        <v>#REF!</v>
      </c>
      <c r="U51" s="170" t="str">
        <f t="shared" si="148"/>
        <v>#REF!</v>
      </c>
      <c r="V51" s="170" t="str">
        <f t="shared" si="148"/>
        <v>#REF!</v>
      </c>
      <c r="W51" s="170" t="str">
        <f t="shared" si="148"/>
        <v>#REF!</v>
      </c>
      <c r="X51" s="170" t="str">
        <f t="shared" si="148"/>
        <v>#REF!</v>
      </c>
      <c r="Y51" s="170" t="str">
        <f t="shared" si="148"/>
        <v>#REF!</v>
      </c>
      <c r="Z51" s="170" t="str">
        <f t="shared" si="148"/>
        <v>#REF!</v>
      </c>
      <c r="AA51" s="170" t="str">
        <f t="shared" si="148"/>
        <v>#REF!</v>
      </c>
      <c r="AB51" s="171" t="str">
        <f t="shared" si="38"/>
        <v>#REF!</v>
      </c>
      <c r="AC51" s="171"/>
      <c r="AD51" s="170" t="str">
        <f t="shared" ref="AD51:AM51" si="149">'BUDGET INPUTS (INITIAL)'!AQ20</f>
        <v>#REF!</v>
      </c>
      <c r="AE51" s="170" t="str">
        <f t="shared" si="149"/>
        <v>#REF!</v>
      </c>
      <c r="AF51" s="170" t="str">
        <f t="shared" si="149"/>
        <v>#REF!</v>
      </c>
      <c r="AG51" s="170" t="str">
        <f t="shared" si="149"/>
        <v>#REF!</v>
      </c>
      <c r="AH51" s="170" t="str">
        <f t="shared" si="149"/>
        <v>#REF!</v>
      </c>
      <c r="AI51" s="170" t="str">
        <f t="shared" si="149"/>
        <v>#REF!</v>
      </c>
      <c r="AJ51" s="170" t="str">
        <f t="shared" si="149"/>
        <v>#REF!</v>
      </c>
      <c r="AK51" s="170" t="str">
        <f t="shared" si="149"/>
        <v>#REF!</v>
      </c>
      <c r="AL51" s="170" t="str">
        <f t="shared" si="149"/>
        <v>#REF!</v>
      </c>
      <c r="AM51" s="170" t="str">
        <f t="shared" si="149"/>
        <v>#REF!</v>
      </c>
      <c r="AN51" s="171" t="str">
        <f t="shared" si="40"/>
        <v>#REF!</v>
      </c>
      <c r="AO51" s="171"/>
      <c r="AP51" s="170" t="str">
        <f t="shared" ref="AP51:AY51" si="150">'BUDGET INPUTS (INITIAL)'!BC20</f>
        <v>#REF!</v>
      </c>
      <c r="AQ51" s="170" t="str">
        <f t="shared" si="150"/>
        <v>#REF!</v>
      </c>
      <c r="AR51" s="170" t="str">
        <f t="shared" si="150"/>
        <v>#REF!</v>
      </c>
      <c r="AS51" s="170" t="str">
        <f t="shared" si="150"/>
        <v>#REF!</v>
      </c>
      <c r="AT51" s="170" t="str">
        <f t="shared" si="150"/>
        <v>#REF!</v>
      </c>
      <c r="AU51" s="170" t="str">
        <f t="shared" si="150"/>
        <v>#REF!</v>
      </c>
      <c r="AV51" s="170" t="str">
        <f t="shared" si="150"/>
        <v>#REF!</v>
      </c>
      <c r="AW51" s="170" t="str">
        <f t="shared" si="150"/>
        <v>#REF!</v>
      </c>
      <c r="AX51" s="170" t="str">
        <f t="shared" si="150"/>
        <v>#REF!</v>
      </c>
      <c r="AY51" s="170" t="str">
        <f t="shared" si="150"/>
        <v>#REF!</v>
      </c>
      <c r="AZ51" s="171" t="str">
        <f t="shared" si="42"/>
        <v>#REF!</v>
      </c>
      <c r="BA51" s="171"/>
      <c r="BB51" s="170" t="str">
        <f t="shared" ref="BB51:BK51" si="151">'BUDGET INPUTS (INITIAL)'!BO20</f>
        <v>#REF!</v>
      </c>
      <c r="BC51" s="170" t="str">
        <f t="shared" si="151"/>
        <v>#REF!</v>
      </c>
      <c r="BD51" s="170" t="str">
        <f t="shared" si="151"/>
        <v>#REF!</v>
      </c>
      <c r="BE51" s="170" t="str">
        <f t="shared" si="151"/>
        <v>#REF!</v>
      </c>
      <c r="BF51" s="170" t="str">
        <f t="shared" si="151"/>
        <v>#REF!</v>
      </c>
      <c r="BG51" s="170" t="str">
        <f t="shared" si="151"/>
        <v>#REF!</v>
      </c>
      <c r="BH51" s="170" t="str">
        <f t="shared" si="151"/>
        <v>#REF!</v>
      </c>
      <c r="BI51" s="170" t="str">
        <f t="shared" si="151"/>
        <v>#REF!</v>
      </c>
      <c r="BJ51" s="170" t="str">
        <f t="shared" si="151"/>
        <v>#REF!</v>
      </c>
      <c r="BK51" s="170" t="str">
        <f t="shared" si="151"/>
        <v>#REF!</v>
      </c>
      <c r="BL51" s="171" t="str">
        <f t="shared" si="44"/>
        <v>#REF!</v>
      </c>
      <c r="BM51" s="171"/>
      <c r="BN51" s="170" t="str">
        <f t="shared" ref="BN51:BW51" si="152">'BUDGET INPUTS (INITIAL)'!CA20</f>
        <v>#REF!</v>
      </c>
      <c r="BO51" s="170" t="str">
        <f t="shared" si="152"/>
        <v>#REF!</v>
      </c>
      <c r="BP51" s="170" t="str">
        <f t="shared" si="152"/>
        <v>#REF!</v>
      </c>
      <c r="BQ51" s="170" t="str">
        <f t="shared" si="152"/>
        <v>#REF!</v>
      </c>
      <c r="BR51" s="170" t="str">
        <f t="shared" si="152"/>
        <v>#REF!</v>
      </c>
      <c r="BS51" s="170" t="str">
        <f t="shared" si="152"/>
        <v>#REF!</v>
      </c>
      <c r="BT51" s="170" t="str">
        <f t="shared" si="152"/>
        <v>#REF!</v>
      </c>
      <c r="BU51" s="170" t="str">
        <f t="shared" si="152"/>
        <v>#REF!</v>
      </c>
      <c r="BV51" s="170" t="str">
        <f t="shared" si="152"/>
        <v>#REF!</v>
      </c>
      <c r="BW51" s="170" t="str">
        <f t="shared" si="152"/>
        <v>#REF!</v>
      </c>
      <c r="BX51" s="171" t="str">
        <f t="shared" si="46"/>
        <v>#REF!</v>
      </c>
      <c r="BY51" s="171"/>
      <c r="BZ51" s="170" t="str">
        <f t="shared" ref="BZ51:CI51" si="153">'BUDGET INPUTS (INITIAL)'!CM20</f>
        <v>#REF!</v>
      </c>
      <c r="CA51" s="170" t="str">
        <f t="shared" si="153"/>
        <v>#REF!</v>
      </c>
      <c r="CB51" s="170" t="str">
        <f t="shared" si="153"/>
        <v>#REF!</v>
      </c>
      <c r="CC51" s="170" t="str">
        <f t="shared" si="153"/>
        <v>#REF!</v>
      </c>
      <c r="CD51" s="170" t="str">
        <f t="shared" si="153"/>
        <v>#REF!</v>
      </c>
      <c r="CE51" s="170" t="str">
        <f t="shared" si="153"/>
        <v>#REF!</v>
      </c>
      <c r="CF51" s="170" t="str">
        <f t="shared" si="153"/>
        <v>#REF!</v>
      </c>
      <c r="CG51" s="170" t="str">
        <f t="shared" si="153"/>
        <v>#REF!</v>
      </c>
      <c r="CH51" s="170" t="str">
        <f t="shared" si="153"/>
        <v>#REF!</v>
      </c>
      <c r="CI51" s="170" t="str">
        <f t="shared" si="153"/>
        <v>#REF!</v>
      </c>
      <c r="CJ51" s="171" t="str">
        <f t="shared" si="48"/>
        <v>#REF!</v>
      </c>
      <c r="CK51" s="171"/>
      <c r="CL51" s="170" t="str">
        <f t="shared" ref="CL51:CU51" si="154">'BUDGET INPUTS (INITIAL)'!CY20</f>
        <v>#REF!</v>
      </c>
      <c r="CM51" s="170" t="str">
        <f t="shared" si="154"/>
        <v>#REF!</v>
      </c>
      <c r="CN51" s="170" t="str">
        <f t="shared" si="154"/>
        <v>#REF!</v>
      </c>
      <c r="CO51" s="170" t="str">
        <f t="shared" si="154"/>
        <v>#REF!</v>
      </c>
      <c r="CP51" s="170" t="str">
        <f t="shared" si="154"/>
        <v>#REF!</v>
      </c>
      <c r="CQ51" s="170" t="str">
        <f t="shared" si="154"/>
        <v>#REF!</v>
      </c>
      <c r="CR51" s="170" t="str">
        <f t="shared" si="154"/>
        <v>#REF!</v>
      </c>
      <c r="CS51" s="170" t="str">
        <f t="shared" si="154"/>
        <v>#REF!</v>
      </c>
      <c r="CT51" s="170" t="str">
        <f t="shared" si="154"/>
        <v>#REF!</v>
      </c>
      <c r="CU51" s="170" t="str">
        <f t="shared" si="154"/>
        <v>#REF!</v>
      </c>
      <c r="CV51" s="171" t="str">
        <f t="shared" si="50"/>
        <v>#REF!</v>
      </c>
      <c r="CW51" s="171"/>
      <c r="CX51" s="170" t="str">
        <f t="shared" ref="CX51:DG51" si="155">'BUDGET INPUTS (INITIAL)'!DK20</f>
        <v>#REF!</v>
      </c>
      <c r="CY51" s="170" t="str">
        <f t="shared" si="155"/>
        <v>#REF!</v>
      </c>
      <c r="CZ51" s="170" t="str">
        <f t="shared" si="155"/>
        <v>#REF!</v>
      </c>
      <c r="DA51" s="170" t="str">
        <f t="shared" si="155"/>
        <v>#REF!</v>
      </c>
      <c r="DB51" s="170" t="str">
        <f t="shared" si="155"/>
        <v>#REF!</v>
      </c>
      <c r="DC51" s="170" t="str">
        <f t="shared" si="155"/>
        <v>#REF!</v>
      </c>
      <c r="DD51" s="170" t="str">
        <f t="shared" si="155"/>
        <v>#REF!</v>
      </c>
      <c r="DE51" s="170" t="str">
        <f t="shared" si="155"/>
        <v>#REF!</v>
      </c>
      <c r="DF51" s="170" t="str">
        <f t="shared" si="155"/>
        <v>#REF!</v>
      </c>
      <c r="DG51" s="170" t="str">
        <f t="shared" si="155"/>
        <v>#REF!</v>
      </c>
      <c r="DH51" s="171" t="str">
        <f t="shared" si="52"/>
        <v>#REF!</v>
      </c>
    </row>
    <row r="52" ht="13.5" customHeight="1">
      <c r="A52" s="161" t="str">
        <f t="shared" ref="A52:B52" si="156">'BUDGET INPUTS (INITIAL)'!B21</f>
        <v>#REF!</v>
      </c>
      <c r="B52" s="161" t="str">
        <f t="shared" si="156"/>
        <v>#REF!</v>
      </c>
      <c r="C52" s="7"/>
      <c r="D52" s="169" t="str">
        <f t="shared" si="126"/>
        <v>#REF!</v>
      </c>
      <c r="E52" s="7"/>
      <c r="F52" s="170" t="str">
        <f t="shared" ref="F52:O52" si="157">'BUDGET INPUTS (INITIAL)'!S21</f>
        <v>#REF!</v>
      </c>
      <c r="G52" s="170" t="str">
        <f t="shared" si="157"/>
        <v>#REF!</v>
      </c>
      <c r="H52" s="170" t="str">
        <f t="shared" si="157"/>
        <v>#REF!</v>
      </c>
      <c r="I52" s="170" t="str">
        <f t="shared" si="157"/>
        <v>#REF!</v>
      </c>
      <c r="J52" s="170" t="str">
        <f t="shared" si="157"/>
        <v>#REF!</v>
      </c>
      <c r="K52" s="170" t="str">
        <f t="shared" si="157"/>
        <v>#REF!</v>
      </c>
      <c r="L52" s="170" t="str">
        <f t="shared" si="157"/>
        <v>#REF!</v>
      </c>
      <c r="M52" s="170" t="str">
        <f t="shared" si="157"/>
        <v>#REF!</v>
      </c>
      <c r="N52" s="170" t="str">
        <f t="shared" si="157"/>
        <v>#REF!</v>
      </c>
      <c r="O52" s="170" t="str">
        <f t="shared" si="157"/>
        <v>#REF!</v>
      </c>
      <c r="P52" s="171" t="str">
        <f t="shared" si="36"/>
        <v>#REF!</v>
      </c>
      <c r="Q52" s="171"/>
      <c r="R52" s="170" t="str">
        <f t="shared" ref="R52:AA52" si="158">'BUDGET INPUTS (INITIAL)'!AE21</f>
        <v>#REF!</v>
      </c>
      <c r="S52" s="170" t="str">
        <f t="shared" si="158"/>
        <v>#REF!</v>
      </c>
      <c r="T52" s="170" t="str">
        <f t="shared" si="158"/>
        <v>#REF!</v>
      </c>
      <c r="U52" s="170" t="str">
        <f t="shared" si="158"/>
        <v>#REF!</v>
      </c>
      <c r="V52" s="170" t="str">
        <f t="shared" si="158"/>
        <v>#REF!</v>
      </c>
      <c r="W52" s="170" t="str">
        <f t="shared" si="158"/>
        <v>#REF!</v>
      </c>
      <c r="X52" s="170" t="str">
        <f t="shared" si="158"/>
        <v>#REF!</v>
      </c>
      <c r="Y52" s="170" t="str">
        <f t="shared" si="158"/>
        <v>#REF!</v>
      </c>
      <c r="Z52" s="170" t="str">
        <f t="shared" si="158"/>
        <v>#REF!</v>
      </c>
      <c r="AA52" s="170" t="str">
        <f t="shared" si="158"/>
        <v>#REF!</v>
      </c>
      <c r="AB52" s="171" t="str">
        <f t="shared" si="38"/>
        <v>#REF!</v>
      </c>
      <c r="AC52" s="171"/>
      <c r="AD52" s="170" t="str">
        <f t="shared" ref="AD52:AM52" si="159">'BUDGET INPUTS (INITIAL)'!AQ21</f>
        <v>#REF!</v>
      </c>
      <c r="AE52" s="170" t="str">
        <f t="shared" si="159"/>
        <v>#REF!</v>
      </c>
      <c r="AF52" s="170" t="str">
        <f t="shared" si="159"/>
        <v>#REF!</v>
      </c>
      <c r="AG52" s="170" t="str">
        <f t="shared" si="159"/>
        <v>#REF!</v>
      </c>
      <c r="AH52" s="170" t="str">
        <f t="shared" si="159"/>
        <v>#REF!</v>
      </c>
      <c r="AI52" s="170" t="str">
        <f t="shared" si="159"/>
        <v>#REF!</v>
      </c>
      <c r="AJ52" s="170" t="str">
        <f t="shared" si="159"/>
        <v>#REF!</v>
      </c>
      <c r="AK52" s="170" t="str">
        <f t="shared" si="159"/>
        <v>#REF!</v>
      </c>
      <c r="AL52" s="170" t="str">
        <f t="shared" si="159"/>
        <v>#REF!</v>
      </c>
      <c r="AM52" s="170" t="str">
        <f t="shared" si="159"/>
        <v>#REF!</v>
      </c>
      <c r="AN52" s="171" t="str">
        <f t="shared" si="40"/>
        <v>#REF!</v>
      </c>
      <c r="AO52" s="171"/>
      <c r="AP52" s="170" t="str">
        <f t="shared" ref="AP52:AY52" si="160">'BUDGET INPUTS (INITIAL)'!BC21</f>
        <v>#REF!</v>
      </c>
      <c r="AQ52" s="170" t="str">
        <f t="shared" si="160"/>
        <v>#REF!</v>
      </c>
      <c r="AR52" s="170" t="str">
        <f t="shared" si="160"/>
        <v>#REF!</v>
      </c>
      <c r="AS52" s="170" t="str">
        <f t="shared" si="160"/>
        <v>#REF!</v>
      </c>
      <c r="AT52" s="170" t="str">
        <f t="shared" si="160"/>
        <v>#REF!</v>
      </c>
      <c r="AU52" s="170" t="str">
        <f t="shared" si="160"/>
        <v>#REF!</v>
      </c>
      <c r="AV52" s="170" t="str">
        <f t="shared" si="160"/>
        <v>#REF!</v>
      </c>
      <c r="AW52" s="170" t="str">
        <f t="shared" si="160"/>
        <v>#REF!</v>
      </c>
      <c r="AX52" s="170" t="str">
        <f t="shared" si="160"/>
        <v>#REF!</v>
      </c>
      <c r="AY52" s="170" t="str">
        <f t="shared" si="160"/>
        <v>#REF!</v>
      </c>
      <c r="AZ52" s="171" t="str">
        <f t="shared" si="42"/>
        <v>#REF!</v>
      </c>
      <c r="BA52" s="171"/>
      <c r="BB52" s="170" t="str">
        <f t="shared" ref="BB52:BK52" si="161">'BUDGET INPUTS (INITIAL)'!BO21</f>
        <v>#REF!</v>
      </c>
      <c r="BC52" s="170" t="str">
        <f t="shared" si="161"/>
        <v>#REF!</v>
      </c>
      <c r="BD52" s="170" t="str">
        <f t="shared" si="161"/>
        <v>#REF!</v>
      </c>
      <c r="BE52" s="170" t="str">
        <f t="shared" si="161"/>
        <v>#REF!</v>
      </c>
      <c r="BF52" s="170" t="str">
        <f t="shared" si="161"/>
        <v>#REF!</v>
      </c>
      <c r="BG52" s="170" t="str">
        <f t="shared" si="161"/>
        <v>#REF!</v>
      </c>
      <c r="BH52" s="170" t="str">
        <f t="shared" si="161"/>
        <v>#REF!</v>
      </c>
      <c r="BI52" s="170" t="str">
        <f t="shared" si="161"/>
        <v>#REF!</v>
      </c>
      <c r="BJ52" s="170" t="str">
        <f t="shared" si="161"/>
        <v>#REF!</v>
      </c>
      <c r="BK52" s="170" t="str">
        <f t="shared" si="161"/>
        <v>#REF!</v>
      </c>
      <c r="BL52" s="171" t="str">
        <f t="shared" si="44"/>
        <v>#REF!</v>
      </c>
      <c r="BM52" s="171"/>
      <c r="BN52" s="170" t="str">
        <f t="shared" ref="BN52:BW52" si="162">'BUDGET INPUTS (INITIAL)'!CA21</f>
        <v>#REF!</v>
      </c>
      <c r="BO52" s="170" t="str">
        <f t="shared" si="162"/>
        <v>#REF!</v>
      </c>
      <c r="BP52" s="170" t="str">
        <f t="shared" si="162"/>
        <v>#REF!</v>
      </c>
      <c r="BQ52" s="170" t="str">
        <f t="shared" si="162"/>
        <v>#REF!</v>
      </c>
      <c r="BR52" s="170" t="str">
        <f t="shared" si="162"/>
        <v>#REF!</v>
      </c>
      <c r="BS52" s="170" t="str">
        <f t="shared" si="162"/>
        <v>#REF!</v>
      </c>
      <c r="BT52" s="170" t="str">
        <f t="shared" si="162"/>
        <v>#REF!</v>
      </c>
      <c r="BU52" s="170" t="str">
        <f t="shared" si="162"/>
        <v>#REF!</v>
      </c>
      <c r="BV52" s="170" t="str">
        <f t="shared" si="162"/>
        <v>#REF!</v>
      </c>
      <c r="BW52" s="170" t="str">
        <f t="shared" si="162"/>
        <v>#REF!</v>
      </c>
      <c r="BX52" s="171" t="str">
        <f t="shared" si="46"/>
        <v>#REF!</v>
      </c>
      <c r="BY52" s="171"/>
      <c r="BZ52" s="170" t="str">
        <f t="shared" ref="BZ52:CI52" si="163">'BUDGET INPUTS (INITIAL)'!CM21</f>
        <v>#REF!</v>
      </c>
      <c r="CA52" s="170" t="str">
        <f t="shared" si="163"/>
        <v>#REF!</v>
      </c>
      <c r="CB52" s="170" t="str">
        <f t="shared" si="163"/>
        <v>#REF!</v>
      </c>
      <c r="CC52" s="170" t="str">
        <f t="shared" si="163"/>
        <v>#REF!</v>
      </c>
      <c r="CD52" s="170" t="str">
        <f t="shared" si="163"/>
        <v>#REF!</v>
      </c>
      <c r="CE52" s="170" t="str">
        <f t="shared" si="163"/>
        <v>#REF!</v>
      </c>
      <c r="CF52" s="170" t="str">
        <f t="shared" si="163"/>
        <v>#REF!</v>
      </c>
      <c r="CG52" s="170" t="str">
        <f t="shared" si="163"/>
        <v>#REF!</v>
      </c>
      <c r="CH52" s="170" t="str">
        <f t="shared" si="163"/>
        <v>#REF!</v>
      </c>
      <c r="CI52" s="170" t="str">
        <f t="shared" si="163"/>
        <v>#REF!</v>
      </c>
      <c r="CJ52" s="171" t="str">
        <f t="shared" si="48"/>
        <v>#REF!</v>
      </c>
      <c r="CK52" s="171"/>
      <c r="CL52" s="170" t="str">
        <f t="shared" ref="CL52:CU52" si="164">'BUDGET INPUTS (INITIAL)'!CY21</f>
        <v>#REF!</v>
      </c>
      <c r="CM52" s="170" t="str">
        <f t="shared" si="164"/>
        <v>#REF!</v>
      </c>
      <c r="CN52" s="170" t="str">
        <f t="shared" si="164"/>
        <v>#REF!</v>
      </c>
      <c r="CO52" s="170" t="str">
        <f t="shared" si="164"/>
        <v>#REF!</v>
      </c>
      <c r="CP52" s="170" t="str">
        <f t="shared" si="164"/>
        <v>#REF!</v>
      </c>
      <c r="CQ52" s="170" t="str">
        <f t="shared" si="164"/>
        <v>#REF!</v>
      </c>
      <c r="CR52" s="170" t="str">
        <f t="shared" si="164"/>
        <v>#REF!</v>
      </c>
      <c r="CS52" s="170" t="str">
        <f t="shared" si="164"/>
        <v>#REF!</v>
      </c>
      <c r="CT52" s="170" t="str">
        <f t="shared" si="164"/>
        <v>#REF!</v>
      </c>
      <c r="CU52" s="170" t="str">
        <f t="shared" si="164"/>
        <v>#REF!</v>
      </c>
      <c r="CV52" s="171" t="str">
        <f t="shared" si="50"/>
        <v>#REF!</v>
      </c>
      <c r="CW52" s="171"/>
      <c r="CX52" s="170" t="str">
        <f t="shared" ref="CX52:DG52" si="165">'BUDGET INPUTS (INITIAL)'!DK21</f>
        <v>#REF!</v>
      </c>
      <c r="CY52" s="170" t="str">
        <f t="shared" si="165"/>
        <v>#REF!</v>
      </c>
      <c r="CZ52" s="170" t="str">
        <f t="shared" si="165"/>
        <v>#REF!</v>
      </c>
      <c r="DA52" s="170" t="str">
        <f t="shared" si="165"/>
        <v>#REF!</v>
      </c>
      <c r="DB52" s="170" t="str">
        <f t="shared" si="165"/>
        <v>#REF!</v>
      </c>
      <c r="DC52" s="170" t="str">
        <f t="shared" si="165"/>
        <v>#REF!</v>
      </c>
      <c r="DD52" s="170" t="str">
        <f t="shared" si="165"/>
        <v>#REF!</v>
      </c>
      <c r="DE52" s="170" t="str">
        <f t="shared" si="165"/>
        <v>#REF!</v>
      </c>
      <c r="DF52" s="170" t="str">
        <f t="shared" si="165"/>
        <v>#REF!</v>
      </c>
      <c r="DG52" s="170" t="str">
        <f t="shared" si="165"/>
        <v>#REF!</v>
      </c>
      <c r="DH52" s="171" t="str">
        <f t="shared" si="52"/>
        <v>#REF!</v>
      </c>
    </row>
    <row r="53" ht="13.5" customHeight="1">
      <c r="A53" s="161" t="str">
        <f t="shared" ref="A53:B53" si="166">'BUDGET INPUTS (INITIAL)'!B22</f>
        <v>#REF!</v>
      </c>
      <c r="B53" s="161" t="str">
        <f t="shared" si="166"/>
        <v>#REF!</v>
      </c>
      <c r="C53" s="7"/>
      <c r="D53" s="169" t="str">
        <f t="shared" si="126"/>
        <v>#REF!</v>
      </c>
      <c r="E53" s="7"/>
      <c r="F53" s="170" t="str">
        <f t="shared" ref="F53:O53" si="167">'BUDGET INPUTS (INITIAL)'!S22</f>
        <v>#REF!</v>
      </c>
      <c r="G53" s="170" t="str">
        <f t="shared" si="167"/>
        <v>#REF!</v>
      </c>
      <c r="H53" s="170" t="str">
        <f t="shared" si="167"/>
        <v>#REF!</v>
      </c>
      <c r="I53" s="170" t="str">
        <f t="shared" si="167"/>
        <v>#REF!</v>
      </c>
      <c r="J53" s="170" t="str">
        <f t="shared" si="167"/>
        <v>#REF!</v>
      </c>
      <c r="K53" s="170" t="str">
        <f t="shared" si="167"/>
        <v>#REF!</v>
      </c>
      <c r="L53" s="170" t="str">
        <f t="shared" si="167"/>
        <v>#REF!</v>
      </c>
      <c r="M53" s="170" t="str">
        <f t="shared" si="167"/>
        <v>#REF!</v>
      </c>
      <c r="N53" s="170" t="str">
        <f t="shared" si="167"/>
        <v>#REF!</v>
      </c>
      <c r="O53" s="170" t="str">
        <f t="shared" si="167"/>
        <v>#REF!</v>
      </c>
      <c r="P53" s="171" t="str">
        <f t="shared" si="36"/>
        <v>#REF!</v>
      </c>
      <c r="Q53" s="171"/>
      <c r="R53" s="170" t="str">
        <f t="shared" ref="R53:AA53" si="168">'BUDGET INPUTS (INITIAL)'!AE22</f>
        <v>#REF!</v>
      </c>
      <c r="S53" s="170" t="str">
        <f t="shared" si="168"/>
        <v>#REF!</v>
      </c>
      <c r="T53" s="170" t="str">
        <f t="shared" si="168"/>
        <v>#REF!</v>
      </c>
      <c r="U53" s="170" t="str">
        <f t="shared" si="168"/>
        <v>#REF!</v>
      </c>
      <c r="V53" s="170" t="str">
        <f t="shared" si="168"/>
        <v>#REF!</v>
      </c>
      <c r="W53" s="170" t="str">
        <f t="shared" si="168"/>
        <v>#REF!</v>
      </c>
      <c r="X53" s="170" t="str">
        <f t="shared" si="168"/>
        <v>#REF!</v>
      </c>
      <c r="Y53" s="170" t="str">
        <f t="shared" si="168"/>
        <v>#REF!</v>
      </c>
      <c r="Z53" s="170" t="str">
        <f t="shared" si="168"/>
        <v>#REF!</v>
      </c>
      <c r="AA53" s="170" t="str">
        <f t="shared" si="168"/>
        <v>#REF!</v>
      </c>
      <c r="AB53" s="171" t="str">
        <f t="shared" si="38"/>
        <v>#REF!</v>
      </c>
      <c r="AC53" s="171"/>
      <c r="AD53" s="170" t="str">
        <f t="shared" ref="AD53:AM53" si="169">'BUDGET INPUTS (INITIAL)'!AQ22</f>
        <v>#REF!</v>
      </c>
      <c r="AE53" s="170" t="str">
        <f t="shared" si="169"/>
        <v>#REF!</v>
      </c>
      <c r="AF53" s="170" t="str">
        <f t="shared" si="169"/>
        <v>#REF!</v>
      </c>
      <c r="AG53" s="170" t="str">
        <f t="shared" si="169"/>
        <v>#REF!</v>
      </c>
      <c r="AH53" s="170" t="str">
        <f t="shared" si="169"/>
        <v>#REF!</v>
      </c>
      <c r="AI53" s="170" t="str">
        <f t="shared" si="169"/>
        <v>#REF!</v>
      </c>
      <c r="AJ53" s="170" t="str">
        <f t="shared" si="169"/>
        <v>#REF!</v>
      </c>
      <c r="AK53" s="170" t="str">
        <f t="shared" si="169"/>
        <v>#REF!</v>
      </c>
      <c r="AL53" s="170" t="str">
        <f t="shared" si="169"/>
        <v>#REF!</v>
      </c>
      <c r="AM53" s="170" t="str">
        <f t="shared" si="169"/>
        <v>#REF!</v>
      </c>
      <c r="AN53" s="171" t="str">
        <f t="shared" si="40"/>
        <v>#REF!</v>
      </c>
      <c r="AO53" s="171"/>
      <c r="AP53" s="170" t="str">
        <f t="shared" ref="AP53:AY53" si="170">'BUDGET INPUTS (INITIAL)'!BC22</f>
        <v>#REF!</v>
      </c>
      <c r="AQ53" s="170" t="str">
        <f t="shared" si="170"/>
        <v>#REF!</v>
      </c>
      <c r="AR53" s="170" t="str">
        <f t="shared" si="170"/>
        <v>#REF!</v>
      </c>
      <c r="AS53" s="170" t="str">
        <f t="shared" si="170"/>
        <v>#REF!</v>
      </c>
      <c r="AT53" s="170" t="str">
        <f t="shared" si="170"/>
        <v>#REF!</v>
      </c>
      <c r="AU53" s="170" t="str">
        <f t="shared" si="170"/>
        <v>#REF!</v>
      </c>
      <c r="AV53" s="170" t="str">
        <f t="shared" si="170"/>
        <v>#REF!</v>
      </c>
      <c r="AW53" s="170" t="str">
        <f t="shared" si="170"/>
        <v>#REF!</v>
      </c>
      <c r="AX53" s="170" t="str">
        <f t="shared" si="170"/>
        <v>#REF!</v>
      </c>
      <c r="AY53" s="170" t="str">
        <f t="shared" si="170"/>
        <v>#REF!</v>
      </c>
      <c r="AZ53" s="171" t="str">
        <f t="shared" si="42"/>
        <v>#REF!</v>
      </c>
      <c r="BA53" s="171"/>
      <c r="BB53" s="170" t="str">
        <f t="shared" ref="BB53:BK53" si="171">'BUDGET INPUTS (INITIAL)'!BO22</f>
        <v>#REF!</v>
      </c>
      <c r="BC53" s="170" t="str">
        <f t="shared" si="171"/>
        <v>#REF!</v>
      </c>
      <c r="BD53" s="170" t="str">
        <f t="shared" si="171"/>
        <v>#REF!</v>
      </c>
      <c r="BE53" s="170" t="str">
        <f t="shared" si="171"/>
        <v>#REF!</v>
      </c>
      <c r="BF53" s="170" t="str">
        <f t="shared" si="171"/>
        <v>#REF!</v>
      </c>
      <c r="BG53" s="170" t="str">
        <f t="shared" si="171"/>
        <v>#REF!</v>
      </c>
      <c r="BH53" s="170" t="str">
        <f t="shared" si="171"/>
        <v>#REF!</v>
      </c>
      <c r="BI53" s="170" t="str">
        <f t="shared" si="171"/>
        <v>#REF!</v>
      </c>
      <c r="BJ53" s="170" t="str">
        <f t="shared" si="171"/>
        <v>#REF!</v>
      </c>
      <c r="BK53" s="170" t="str">
        <f t="shared" si="171"/>
        <v>#REF!</v>
      </c>
      <c r="BL53" s="171" t="str">
        <f t="shared" si="44"/>
        <v>#REF!</v>
      </c>
      <c r="BM53" s="171"/>
      <c r="BN53" s="170" t="str">
        <f t="shared" ref="BN53:BW53" si="172">'BUDGET INPUTS (INITIAL)'!CA22</f>
        <v>#REF!</v>
      </c>
      <c r="BO53" s="170" t="str">
        <f t="shared" si="172"/>
        <v>#REF!</v>
      </c>
      <c r="BP53" s="170" t="str">
        <f t="shared" si="172"/>
        <v>#REF!</v>
      </c>
      <c r="BQ53" s="170" t="str">
        <f t="shared" si="172"/>
        <v>#REF!</v>
      </c>
      <c r="BR53" s="170" t="str">
        <f t="shared" si="172"/>
        <v>#REF!</v>
      </c>
      <c r="BS53" s="170" t="str">
        <f t="shared" si="172"/>
        <v>#REF!</v>
      </c>
      <c r="BT53" s="170" t="str">
        <f t="shared" si="172"/>
        <v>#REF!</v>
      </c>
      <c r="BU53" s="170" t="str">
        <f t="shared" si="172"/>
        <v>#REF!</v>
      </c>
      <c r="BV53" s="170" t="str">
        <f t="shared" si="172"/>
        <v>#REF!</v>
      </c>
      <c r="BW53" s="170" t="str">
        <f t="shared" si="172"/>
        <v>#REF!</v>
      </c>
      <c r="BX53" s="171" t="str">
        <f t="shared" si="46"/>
        <v>#REF!</v>
      </c>
      <c r="BY53" s="171"/>
      <c r="BZ53" s="170" t="str">
        <f t="shared" ref="BZ53:CI53" si="173">'BUDGET INPUTS (INITIAL)'!CM22</f>
        <v>#REF!</v>
      </c>
      <c r="CA53" s="170" t="str">
        <f t="shared" si="173"/>
        <v>#REF!</v>
      </c>
      <c r="CB53" s="170" t="str">
        <f t="shared" si="173"/>
        <v>#REF!</v>
      </c>
      <c r="CC53" s="170" t="str">
        <f t="shared" si="173"/>
        <v>#REF!</v>
      </c>
      <c r="CD53" s="170" t="str">
        <f t="shared" si="173"/>
        <v>#REF!</v>
      </c>
      <c r="CE53" s="170" t="str">
        <f t="shared" si="173"/>
        <v>#REF!</v>
      </c>
      <c r="CF53" s="170" t="str">
        <f t="shared" si="173"/>
        <v>#REF!</v>
      </c>
      <c r="CG53" s="170" t="str">
        <f t="shared" si="173"/>
        <v>#REF!</v>
      </c>
      <c r="CH53" s="170" t="str">
        <f t="shared" si="173"/>
        <v>#REF!</v>
      </c>
      <c r="CI53" s="170" t="str">
        <f t="shared" si="173"/>
        <v>#REF!</v>
      </c>
      <c r="CJ53" s="171" t="str">
        <f t="shared" si="48"/>
        <v>#REF!</v>
      </c>
      <c r="CK53" s="171"/>
      <c r="CL53" s="170" t="str">
        <f t="shared" ref="CL53:CU53" si="174">'BUDGET INPUTS (INITIAL)'!CY22</f>
        <v>#REF!</v>
      </c>
      <c r="CM53" s="170" t="str">
        <f t="shared" si="174"/>
        <v>#REF!</v>
      </c>
      <c r="CN53" s="170" t="str">
        <f t="shared" si="174"/>
        <v>#REF!</v>
      </c>
      <c r="CO53" s="170" t="str">
        <f t="shared" si="174"/>
        <v>#REF!</v>
      </c>
      <c r="CP53" s="170" t="str">
        <f t="shared" si="174"/>
        <v>#REF!</v>
      </c>
      <c r="CQ53" s="170" t="str">
        <f t="shared" si="174"/>
        <v>#REF!</v>
      </c>
      <c r="CR53" s="170" t="str">
        <f t="shared" si="174"/>
        <v>#REF!</v>
      </c>
      <c r="CS53" s="170" t="str">
        <f t="shared" si="174"/>
        <v>#REF!</v>
      </c>
      <c r="CT53" s="170" t="str">
        <f t="shared" si="174"/>
        <v>#REF!</v>
      </c>
      <c r="CU53" s="170" t="str">
        <f t="shared" si="174"/>
        <v>#REF!</v>
      </c>
      <c r="CV53" s="171" t="str">
        <f t="shared" si="50"/>
        <v>#REF!</v>
      </c>
      <c r="CW53" s="171"/>
      <c r="CX53" s="170" t="str">
        <f t="shared" ref="CX53:DG53" si="175">'BUDGET INPUTS (INITIAL)'!DK22</f>
        <v>#REF!</v>
      </c>
      <c r="CY53" s="170" t="str">
        <f t="shared" si="175"/>
        <v>#REF!</v>
      </c>
      <c r="CZ53" s="170" t="str">
        <f t="shared" si="175"/>
        <v>#REF!</v>
      </c>
      <c r="DA53" s="170" t="str">
        <f t="shared" si="175"/>
        <v>#REF!</v>
      </c>
      <c r="DB53" s="170" t="str">
        <f t="shared" si="175"/>
        <v>#REF!</v>
      </c>
      <c r="DC53" s="170" t="str">
        <f t="shared" si="175"/>
        <v>#REF!</v>
      </c>
      <c r="DD53" s="170" t="str">
        <f t="shared" si="175"/>
        <v>#REF!</v>
      </c>
      <c r="DE53" s="170" t="str">
        <f t="shared" si="175"/>
        <v>#REF!</v>
      </c>
      <c r="DF53" s="170" t="str">
        <f t="shared" si="175"/>
        <v>#REF!</v>
      </c>
      <c r="DG53" s="170" t="str">
        <f t="shared" si="175"/>
        <v>#REF!</v>
      </c>
      <c r="DH53" s="171" t="str">
        <f t="shared" si="52"/>
        <v>#REF!</v>
      </c>
    </row>
    <row r="54" ht="13.5" customHeight="1">
      <c r="A54" s="161" t="str">
        <f>'BUDGET INPUTS (INITIAL)'!#REF!</f>
        <v>#ERROR!</v>
      </c>
      <c r="B54" s="161" t="str">
        <f>'BUDGET INPUTS (INITIAL)'!#REF!</f>
        <v>#ERROR!</v>
      </c>
      <c r="C54" s="7"/>
      <c r="D54" s="169" t="str">
        <f>'BUDGET INPUTS (INITIAL)'!#REF!</f>
        <v>#ERROR!</v>
      </c>
      <c r="E54" s="7"/>
      <c r="F54" s="170" t="str">
        <f>'BUDGET INPUTS (INITIAL)'!#REF!</f>
        <v>#ERROR!</v>
      </c>
      <c r="G54" s="170" t="str">
        <f>'BUDGET INPUTS (INITIAL)'!#REF!</f>
        <v>#ERROR!</v>
      </c>
      <c r="H54" s="170" t="str">
        <f>'BUDGET INPUTS (INITIAL)'!#REF!</f>
        <v>#ERROR!</v>
      </c>
      <c r="I54" s="170" t="str">
        <f>'BUDGET INPUTS (INITIAL)'!#REF!</f>
        <v>#ERROR!</v>
      </c>
      <c r="J54" s="170" t="str">
        <f>'BUDGET INPUTS (INITIAL)'!#REF!</f>
        <v>#ERROR!</v>
      </c>
      <c r="K54" s="170" t="str">
        <f>'BUDGET INPUTS (INITIAL)'!#REF!</f>
        <v>#ERROR!</v>
      </c>
      <c r="L54" s="170" t="str">
        <f>'BUDGET INPUTS (INITIAL)'!#REF!</f>
        <v>#ERROR!</v>
      </c>
      <c r="M54" s="170" t="str">
        <f>'BUDGET INPUTS (INITIAL)'!#REF!</f>
        <v>#ERROR!</v>
      </c>
      <c r="N54" s="170" t="str">
        <f>'BUDGET INPUTS (INITIAL)'!#REF!</f>
        <v>#ERROR!</v>
      </c>
      <c r="O54" s="170" t="str">
        <f>'BUDGET INPUTS (INITIAL)'!#REF!</f>
        <v>#ERROR!</v>
      </c>
      <c r="P54" s="171" t="str">
        <f t="shared" si="36"/>
        <v>#ERROR!</v>
      </c>
      <c r="Q54" s="171"/>
      <c r="R54" s="170" t="str">
        <f>'BUDGET INPUTS (INITIAL)'!#REF!</f>
        <v>#ERROR!</v>
      </c>
      <c r="S54" s="170" t="str">
        <f>'BUDGET INPUTS (INITIAL)'!#REF!</f>
        <v>#ERROR!</v>
      </c>
      <c r="T54" s="170" t="str">
        <f>'BUDGET INPUTS (INITIAL)'!#REF!</f>
        <v>#ERROR!</v>
      </c>
      <c r="U54" s="170" t="str">
        <f>'BUDGET INPUTS (INITIAL)'!#REF!</f>
        <v>#ERROR!</v>
      </c>
      <c r="V54" s="170" t="str">
        <f>'BUDGET INPUTS (INITIAL)'!#REF!</f>
        <v>#ERROR!</v>
      </c>
      <c r="W54" s="170" t="str">
        <f>'BUDGET INPUTS (INITIAL)'!#REF!</f>
        <v>#ERROR!</v>
      </c>
      <c r="X54" s="170" t="str">
        <f>'BUDGET INPUTS (INITIAL)'!#REF!</f>
        <v>#ERROR!</v>
      </c>
      <c r="Y54" s="170" t="str">
        <f>'BUDGET INPUTS (INITIAL)'!#REF!</f>
        <v>#ERROR!</v>
      </c>
      <c r="Z54" s="170" t="str">
        <f>'BUDGET INPUTS (INITIAL)'!#REF!</f>
        <v>#ERROR!</v>
      </c>
      <c r="AA54" s="170" t="str">
        <f>'BUDGET INPUTS (INITIAL)'!#REF!</f>
        <v>#ERROR!</v>
      </c>
      <c r="AB54" s="171" t="str">
        <f t="shared" si="38"/>
        <v>#ERROR!</v>
      </c>
      <c r="AC54" s="171"/>
      <c r="AD54" s="170" t="str">
        <f>'BUDGET INPUTS (INITIAL)'!#REF!</f>
        <v>#ERROR!</v>
      </c>
      <c r="AE54" s="170" t="str">
        <f>'BUDGET INPUTS (INITIAL)'!#REF!</f>
        <v>#ERROR!</v>
      </c>
      <c r="AF54" s="170" t="str">
        <f>'BUDGET INPUTS (INITIAL)'!#REF!</f>
        <v>#ERROR!</v>
      </c>
      <c r="AG54" s="170" t="str">
        <f>'BUDGET INPUTS (INITIAL)'!#REF!</f>
        <v>#ERROR!</v>
      </c>
      <c r="AH54" s="170" t="str">
        <f>'BUDGET INPUTS (INITIAL)'!#REF!</f>
        <v>#ERROR!</v>
      </c>
      <c r="AI54" s="170" t="str">
        <f>'BUDGET INPUTS (INITIAL)'!#REF!</f>
        <v>#ERROR!</v>
      </c>
      <c r="AJ54" s="170" t="str">
        <f>'BUDGET INPUTS (INITIAL)'!#REF!</f>
        <v>#ERROR!</v>
      </c>
      <c r="AK54" s="170" t="str">
        <f>'BUDGET INPUTS (INITIAL)'!#REF!</f>
        <v>#ERROR!</v>
      </c>
      <c r="AL54" s="170" t="str">
        <f>'BUDGET INPUTS (INITIAL)'!#REF!</f>
        <v>#ERROR!</v>
      </c>
      <c r="AM54" s="170" t="str">
        <f>'BUDGET INPUTS (INITIAL)'!#REF!</f>
        <v>#ERROR!</v>
      </c>
      <c r="AN54" s="171" t="str">
        <f t="shared" si="40"/>
        <v>#ERROR!</v>
      </c>
      <c r="AO54" s="171"/>
      <c r="AP54" s="170" t="str">
        <f>'BUDGET INPUTS (INITIAL)'!#REF!</f>
        <v>#ERROR!</v>
      </c>
      <c r="AQ54" s="170" t="str">
        <f>'BUDGET INPUTS (INITIAL)'!#REF!</f>
        <v>#ERROR!</v>
      </c>
      <c r="AR54" s="170" t="str">
        <f>'BUDGET INPUTS (INITIAL)'!#REF!</f>
        <v>#ERROR!</v>
      </c>
      <c r="AS54" s="170" t="str">
        <f>'BUDGET INPUTS (INITIAL)'!#REF!</f>
        <v>#ERROR!</v>
      </c>
      <c r="AT54" s="170" t="str">
        <f>'BUDGET INPUTS (INITIAL)'!#REF!</f>
        <v>#ERROR!</v>
      </c>
      <c r="AU54" s="170" t="str">
        <f>'BUDGET INPUTS (INITIAL)'!#REF!</f>
        <v>#ERROR!</v>
      </c>
      <c r="AV54" s="170" t="str">
        <f>'BUDGET INPUTS (INITIAL)'!#REF!</f>
        <v>#ERROR!</v>
      </c>
      <c r="AW54" s="170" t="str">
        <f>'BUDGET INPUTS (INITIAL)'!#REF!</f>
        <v>#ERROR!</v>
      </c>
      <c r="AX54" s="170" t="str">
        <f>'BUDGET INPUTS (INITIAL)'!#REF!</f>
        <v>#ERROR!</v>
      </c>
      <c r="AY54" s="170" t="str">
        <f>'BUDGET INPUTS (INITIAL)'!#REF!</f>
        <v>#ERROR!</v>
      </c>
      <c r="AZ54" s="171" t="str">
        <f t="shared" si="42"/>
        <v>#ERROR!</v>
      </c>
      <c r="BA54" s="171"/>
      <c r="BB54" s="170" t="str">
        <f>'BUDGET INPUTS (INITIAL)'!#REF!</f>
        <v>#ERROR!</v>
      </c>
      <c r="BC54" s="170" t="str">
        <f>'BUDGET INPUTS (INITIAL)'!#REF!</f>
        <v>#ERROR!</v>
      </c>
      <c r="BD54" s="170" t="str">
        <f>'BUDGET INPUTS (INITIAL)'!#REF!</f>
        <v>#ERROR!</v>
      </c>
      <c r="BE54" s="170" t="str">
        <f>'BUDGET INPUTS (INITIAL)'!#REF!</f>
        <v>#ERROR!</v>
      </c>
      <c r="BF54" s="170" t="str">
        <f>'BUDGET INPUTS (INITIAL)'!#REF!</f>
        <v>#ERROR!</v>
      </c>
      <c r="BG54" s="170" t="str">
        <f>'BUDGET INPUTS (INITIAL)'!#REF!</f>
        <v>#ERROR!</v>
      </c>
      <c r="BH54" s="170" t="str">
        <f>'BUDGET INPUTS (INITIAL)'!#REF!</f>
        <v>#ERROR!</v>
      </c>
      <c r="BI54" s="170" t="str">
        <f>'BUDGET INPUTS (INITIAL)'!#REF!</f>
        <v>#ERROR!</v>
      </c>
      <c r="BJ54" s="170" t="str">
        <f>'BUDGET INPUTS (INITIAL)'!#REF!</f>
        <v>#ERROR!</v>
      </c>
      <c r="BK54" s="170" t="str">
        <f>'BUDGET INPUTS (INITIAL)'!#REF!</f>
        <v>#ERROR!</v>
      </c>
      <c r="BL54" s="171" t="str">
        <f t="shared" si="44"/>
        <v>#ERROR!</v>
      </c>
      <c r="BM54" s="171"/>
      <c r="BN54" s="170" t="str">
        <f>'BUDGET INPUTS (INITIAL)'!#REF!</f>
        <v>#ERROR!</v>
      </c>
      <c r="BO54" s="170" t="str">
        <f>'BUDGET INPUTS (INITIAL)'!#REF!</f>
        <v>#ERROR!</v>
      </c>
      <c r="BP54" s="170" t="str">
        <f>'BUDGET INPUTS (INITIAL)'!#REF!</f>
        <v>#ERROR!</v>
      </c>
      <c r="BQ54" s="170" t="str">
        <f>'BUDGET INPUTS (INITIAL)'!#REF!</f>
        <v>#ERROR!</v>
      </c>
      <c r="BR54" s="170" t="str">
        <f>'BUDGET INPUTS (INITIAL)'!#REF!</f>
        <v>#ERROR!</v>
      </c>
      <c r="BS54" s="170" t="str">
        <f>'BUDGET INPUTS (INITIAL)'!#REF!</f>
        <v>#ERROR!</v>
      </c>
      <c r="BT54" s="170" t="str">
        <f>'BUDGET INPUTS (INITIAL)'!#REF!</f>
        <v>#ERROR!</v>
      </c>
      <c r="BU54" s="170" t="str">
        <f>'BUDGET INPUTS (INITIAL)'!#REF!</f>
        <v>#ERROR!</v>
      </c>
      <c r="BV54" s="170" t="str">
        <f>'BUDGET INPUTS (INITIAL)'!#REF!</f>
        <v>#ERROR!</v>
      </c>
      <c r="BW54" s="170" t="str">
        <f>'BUDGET INPUTS (INITIAL)'!#REF!</f>
        <v>#ERROR!</v>
      </c>
      <c r="BX54" s="171" t="str">
        <f t="shared" si="46"/>
        <v>#ERROR!</v>
      </c>
      <c r="BY54" s="171"/>
      <c r="BZ54" s="170" t="str">
        <f>'BUDGET INPUTS (INITIAL)'!#REF!</f>
        <v>#ERROR!</v>
      </c>
      <c r="CA54" s="170" t="str">
        <f>'BUDGET INPUTS (INITIAL)'!#REF!</f>
        <v>#ERROR!</v>
      </c>
      <c r="CB54" s="170" t="str">
        <f>'BUDGET INPUTS (INITIAL)'!#REF!</f>
        <v>#ERROR!</v>
      </c>
      <c r="CC54" s="170" t="str">
        <f>'BUDGET INPUTS (INITIAL)'!#REF!</f>
        <v>#ERROR!</v>
      </c>
      <c r="CD54" s="170" t="str">
        <f>'BUDGET INPUTS (INITIAL)'!#REF!</f>
        <v>#ERROR!</v>
      </c>
      <c r="CE54" s="170" t="str">
        <f>'BUDGET INPUTS (INITIAL)'!#REF!</f>
        <v>#ERROR!</v>
      </c>
      <c r="CF54" s="170" t="str">
        <f>'BUDGET INPUTS (INITIAL)'!#REF!</f>
        <v>#ERROR!</v>
      </c>
      <c r="CG54" s="170" t="str">
        <f>'BUDGET INPUTS (INITIAL)'!#REF!</f>
        <v>#ERROR!</v>
      </c>
      <c r="CH54" s="170" t="str">
        <f>'BUDGET INPUTS (INITIAL)'!#REF!</f>
        <v>#ERROR!</v>
      </c>
      <c r="CI54" s="170" t="str">
        <f>'BUDGET INPUTS (INITIAL)'!#REF!</f>
        <v>#ERROR!</v>
      </c>
      <c r="CJ54" s="171" t="str">
        <f t="shared" si="48"/>
        <v>#ERROR!</v>
      </c>
      <c r="CK54" s="171"/>
      <c r="CL54" s="170" t="str">
        <f>'BUDGET INPUTS (INITIAL)'!#REF!</f>
        <v>#ERROR!</v>
      </c>
      <c r="CM54" s="170" t="str">
        <f>'BUDGET INPUTS (INITIAL)'!#REF!</f>
        <v>#ERROR!</v>
      </c>
      <c r="CN54" s="170" t="str">
        <f>'BUDGET INPUTS (INITIAL)'!#REF!</f>
        <v>#ERROR!</v>
      </c>
      <c r="CO54" s="170" t="str">
        <f>'BUDGET INPUTS (INITIAL)'!#REF!</f>
        <v>#ERROR!</v>
      </c>
      <c r="CP54" s="170" t="str">
        <f>'BUDGET INPUTS (INITIAL)'!#REF!</f>
        <v>#ERROR!</v>
      </c>
      <c r="CQ54" s="170" t="str">
        <f>'BUDGET INPUTS (INITIAL)'!#REF!</f>
        <v>#ERROR!</v>
      </c>
      <c r="CR54" s="170" t="str">
        <f>'BUDGET INPUTS (INITIAL)'!#REF!</f>
        <v>#ERROR!</v>
      </c>
      <c r="CS54" s="170" t="str">
        <f>'BUDGET INPUTS (INITIAL)'!#REF!</f>
        <v>#ERROR!</v>
      </c>
      <c r="CT54" s="170" t="str">
        <f>'BUDGET INPUTS (INITIAL)'!#REF!</f>
        <v>#ERROR!</v>
      </c>
      <c r="CU54" s="170" t="str">
        <f>'BUDGET INPUTS (INITIAL)'!#REF!</f>
        <v>#ERROR!</v>
      </c>
      <c r="CV54" s="171" t="str">
        <f t="shared" si="50"/>
        <v>#ERROR!</v>
      </c>
      <c r="CW54" s="171"/>
      <c r="CX54" s="170" t="str">
        <f>'BUDGET INPUTS (INITIAL)'!#REF!</f>
        <v>#ERROR!</v>
      </c>
      <c r="CY54" s="170" t="str">
        <f>'BUDGET INPUTS (INITIAL)'!#REF!</f>
        <v>#ERROR!</v>
      </c>
      <c r="CZ54" s="170" t="str">
        <f>'BUDGET INPUTS (INITIAL)'!#REF!</f>
        <v>#ERROR!</v>
      </c>
      <c r="DA54" s="170" t="str">
        <f>'BUDGET INPUTS (INITIAL)'!#REF!</f>
        <v>#ERROR!</v>
      </c>
      <c r="DB54" s="170" t="str">
        <f>'BUDGET INPUTS (INITIAL)'!#REF!</f>
        <v>#ERROR!</v>
      </c>
      <c r="DC54" s="170" t="str">
        <f>'BUDGET INPUTS (INITIAL)'!#REF!</f>
        <v>#ERROR!</v>
      </c>
      <c r="DD54" s="170" t="str">
        <f>'BUDGET INPUTS (INITIAL)'!#REF!</f>
        <v>#ERROR!</v>
      </c>
      <c r="DE54" s="170" t="str">
        <f>'BUDGET INPUTS (INITIAL)'!#REF!</f>
        <v>#ERROR!</v>
      </c>
      <c r="DF54" s="170" t="str">
        <f>'BUDGET INPUTS (INITIAL)'!#REF!</f>
        <v>#ERROR!</v>
      </c>
      <c r="DG54" s="170" t="str">
        <f>'BUDGET INPUTS (INITIAL)'!#REF!</f>
        <v>#ERROR!</v>
      </c>
      <c r="DH54" s="171" t="str">
        <f t="shared" si="52"/>
        <v>#ERROR!</v>
      </c>
    </row>
    <row r="55" ht="13.5" customHeight="1">
      <c r="A55" s="161" t="str">
        <f t="shared" ref="A55:B55" si="176">'BUDGET INPUTS (INITIAL)'!B23</f>
        <v>#REF!</v>
      </c>
      <c r="B55" s="161" t="str">
        <f t="shared" si="176"/>
        <v>#REF!</v>
      </c>
      <c r="C55" s="7"/>
      <c r="D55" s="169" t="str">
        <f t="shared" ref="D55:D61" si="187">'BUDGET INPUTS (INITIAL)'!E23</f>
        <v>#REF!</v>
      </c>
      <c r="E55" s="7"/>
      <c r="F55" s="170" t="str">
        <f t="shared" ref="F55:O55" si="177">'BUDGET INPUTS (INITIAL)'!S23</f>
        <v>#REF!</v>
      </c>
      <c r="G55" s="170" t="str">
        <f t="shared" si="177"/>
        <v>#REF!</v>
      </c>
      <c r="H55" s="170" t="str">
        <f t="shared" si="177"/>
        <v>#REF!</v>
      </c>
      <c r="I55" s="170" t="str">
        <f t="shared" si="177"/>
        <v>#REF!</v>
      </c>
      <c r="J55" s="170" t="str">
        <f t="shared" si="177"/>
        <v>#REF!</v>
      </c>
      <c r="K55" s="170" t="str">
        <f t="shared" si="177"/>
        <v>#REF!</v>
      </c>
      <c r="L55" s="170" t="str">
        <f t="shared" si="177"/>
        <v>#REF!</v>
      </c>
      <c r="M55" s="170" t="str">
        <f t="shared" si="177"/>
        <v>#REF!</v>
      </c>
      <c r="N55" s="170" t="str">
        <f t="shared" si="177"/>
        <v>#REF!</v>
      </c>
      <c r="O55" s="170" t="str">
        <f t="shared" si="177"/>
        <v>#REF!</v>
      </c>
      <c r="P55" s="171" t="str">
        <f t="shared" si="36"/>
        <v>#REF!</v>
      </c>
      <c r="Q55" s="171"/>
      <c r="R55" s="170" t="str">
        <f t="shared" ref="R55:AA55" si="178">'BUDGET INPUTS (INITIAL)'!AE23</f>
        <v>#REF!</v>
      </c>
      <c r="S55" s="170" t="str">
        <f t="shared" si="178"/>
        <v>#REF!</v>
      </c>
      <c r="T55" s="170" t="str">
        <f t="shared" si="178"/>
        <v>#REF!</v>
      </c>
      <c r="U55" s="170" t="str">
        <f t="shared" si="178"/>
        <v>#REF!</v>
      </c>
      <c r="V55" s="170" t="str">
        <f t="shared" si="178"/>
        <v>#REF!</v>
      </c>
      <c r="W55" s="170" t="str">
        <f t="shared" si="178"/>
        <v>#REF!</v>
      </c>
      <c r="X55" s="170" t="str">
        <f t="shared" si="178"/>
        <v>#REF!</v>
      </c>
      <c r="Y55" s="170" t="str">
        <f t="shared" si="178"/>
        <v>#REF!</v>
      </c>
      <c r="Z55" s="170" t="str">
        <f t="shared" si="178"/>
        <v>#REF!</v>
      </c>
      <c r="AA55" s="170" t="str">
        <f t="shared" si="178"/>
        <v>#REF!</v>
      </c>
      <c r="AB55" s="171" t="str">
        <f t="shared" si="38"/>
        <v>#REF!</v>
      </c>
      <c r="AC55" s="171"/>
      <c r="AD55" s="170" t="str">
        <f t="shared" ref="AD55:AM55" si="179">'BUDGET INPUTS (INITIAL)'!AQ23</f>
        <v>#REF!</v>
      </c>
      <c r="AE55" s="170" t="str">
        <f t="shared" si="179"/>
        <v>#REF!</v>
      </c>
      <c r="AF55" s="170" t="str">
        <f t="shared" si="179"/>
        <v>#REF!</v>
      </c>
      <c r="AG55" s="170" t="str">
        <f t="shared" si="179"/>
        <v>#REF!</v>
      </c>
      <c r="AH55" s="170" t="str">
        <f t="shared" si="179"/>
        <v>#REF!</v>
      </c>
      <c r="AI55" s="170" t="str">
        <f t="shared" si="179"/>
        <v>#REF!</v>
      </c>
      <c r="AJ55" s="170" t="str">
        <f t="shared" si="179"/>
        <v>#REF!</v>
      </c>
      <c r="AK55" s="170" t="str">
        <f t="shared" si="179"/>
        <v>#REF!</v>
      </c>
      <c r="AL55" s="170" t="str">
        <f t="shared" si="179"/>
        <v>#REF!</v>
      </c>
      <c r="AM55" s="170" t="str">
        <f t="shared" si="179"/>
        <v>#REF!</v>
      </c>
      <c r="AN55" s="171" t="str">
        <f t="shared" si="40"/>
        <v>#REF!</v>
      </c>
      <c r="AO55" s="171"/>
      <c r="AP55" s="170" t="str">
        <f t="shared" ref="AP55:AY55" si="180">'BUDGET INPUTS (INITIAL)'!BC23</f>
        <v>#REF!</v>
      </c>
      <c r="AQ55" s="170" t="str">
        <f t="shared" si="180"/>
        <v>#REF!</v>
      </c>
      <c r="AR55" s="170" t="str">
        <f t="shared" si="180"/>
        <v>#REF!</v>
      </c>
      <c r="AS55" s="170" t="str">
        <f t="shared" si="180"/>
        <v>#REF!</v>
      </c>
      <c r="AT55" s="170" t="str">
        <f t="shared" si="180"/>
        <v>#REF!</v>
      </c>
      <c r="AU55" s="170" t="str">
        <f t="shared" si="180"/>
        <v>#REF!</v>
      </c>
      <c r="AV55" s="170" t="str">
        <f t="shared" si="180"/>
        <v>#REF!</v>
      </c>
      <c r="AW55" s="170" t="str">
        <f t="shared" si="180"/>
        <v>#REF!</v>
      </c>
      <c r="AX55" s="170" t="str">
        <f t="shared" si="180"/>
        <v>#REF!</v>
      </c>
      <c r="AY55" s="170" t="str">
        <f t="shared" si="180"/>
        <v>#REF!</v>
      </c>
      <c r="AZ55" s="171" t="str">
        <f t="shared" si="42"/>
        <v>#REF!</v>
      </c>
      <c r="BA55" s="171"/>
      <c r="BB55" s="170" t="str">
        <f t="shared" ref="BB55:BK55" si="181">'BUDGET INPUTS (INITIAL)'!BO23</f>
        <v>#REF!</v>
      </c>
      <c r="BC55" s="170" t="str">
        <f t="shared" si="181"/>
        <v>#REF!</v>
      </c>
      <c r="BD55" s="170" t="str">
        <f t="shared" si="181"/>
        <v>#REF!</v>
      </c>
      <c r="BE55" s="170" t="str">
        <f t="shared" si="181"/>
        <v>#REF!</v>
      </c>
      <c r="BF55" s="170" t="str">
        <f t="shared" si="181"/>
        <v>#REF!</v>
      </c>
      <c r="BG55" s="170" t="str">
        <f t="shared" si="181"/>
        <v>#REF!</v>
      </c>
      <c r="BH55" s="170" t="str">
        <f t="shared" si="181"/>
        <v>#REF!</v>
      </c>
      <c r="BI55" s="170" t="str">
        <f t="shared" si="181"/>
        <v>#REF!</v>
      </c>
      <c r="BJ55" s="170" t="str">
        <f t="shared" si="181"/>
        <v>#REF!</v>
      </c>
      <c r="BK55" s="170" t="str">
        <f t="shared" si="181"/>
        <v>#REF!</v>
      </c>
      <c r="BL55" s="171" t="str">
        <f t="shared" si="44"/>
        <v>#REF!</v>
      </c>
      <c r="BM55" s="171"/>
      <c r="BN55" s="170" t="str">
        <f t="shared" ref="BN55:BW55" si="182">'BUDGET INPUTS (INITIAL)'!CA23</f>
        <v>#REF!</v>
      </c>
      <c r="BO55" s="170" t="str">
        <f t="shared" si="182"/>
        <v>#REF!</v>
      </c>
      <c r="BP55" s="170" t="str">
        <f t="shared" si="182"/>
        <v>#REF!</v>
      </c>
      <c r="BQ55" s="170" t="str">
        <f t="shared" si="182"/>
        <v>#REF!</v>
      </c>
      <c r="BR55" s="170" t="str">
        <f t="shared" si="182"/>
        <v>#REF!</v>
      </c>
      <c r="BS55" s="170" t="str">
        <f t="shared" si="182"/>
        <v>#REF!</v>
      </c>
      <c r="BT55" s="170" t="str">
        <f t="shared" si="182"/>
        <v>#REF!</v>
      </c>
      <c r="BU55" s="170" t="str">
        <f t="shared" si="182"/>
        <v>#REF!</v>
      </c>
      <c r="BV55" s="170" t="str">
        <f t="shared" si="182"/>
        <v>#REF!</v>
      </c>
      <c r="BW55" s="170" t="str">
        <f t="shared" si="182"/>
        <v>#REF!</v>
      </c>
      <c r="BX55" s="171" t="str">
        <f t="shared" si="46"/>
        <v>#REF!</v>
      </c>
      <c r="BY55" s="171"/>
      <c r="BZ55" s="170" t="str">
        <f t="shared" ref="BZ55:CI55" si="183">'BUDGET INPUTS (INITIAL)'!CM23</f>
        <v>#REF!</v>
      </c>
      <c r="CA55" s="170" t="str">
        <f t="shared" si="183"/>
        <v>#REF!</v>
      </c>
      <c r="CB55" s="170" t="str">
        <f t="shared" si="183"/>
        <v>#REF!</v>
      </c>
      <c r="CC55" s="170" t="str">
        <f t="shared" si="183"/>
        <v>#REF!</v>
      </c>
      <c r="CD55" s="170" t="str">
        <f t="shared" si="183"/>
        <v>#REF!</v>
      </c>
      <c r="CE55" s="170" t="str">
        <f t="shared" si="183"/>
        <v>#REF!</v>
      </c>
      <c r="CF55" s="170" t="str">
        <f t="shared" si="183"/>
        <v>#REF!</v>
      </c>
      <c r="CG55" s="170" t="str">
        <f t="shared" si="183"/>
        <v>#REF!</v>
      </c>
      <c r="CH55" s="170" t="str">
        <f t="shared" si="183"/>
        <v>#REF!</v>
      </c>
      <c r="CI55" s="170" t="str">
        <f t="shared" si="183"/>
        <v>#REF!</v>
      </c>
      <c r="CJ55" s="171" t="str">
        <f t="shared" si="48"/>
        <v>#REF!</v>
      </c>
      <c r="CK55" s="171"/>
      <c r="CL55" s="170" t="str">
        <f t="shared" ref="CL55:CU55" si="184">'BUDGET INPUTS (INITIAL)'!CY23</f>
        <v>#REF!</v>
      </c>
      <c r="CM55" s="170" t="str">
        <f t="shared" si="184"/>
        <v>#REF!</v>
      </c>
      <c r="CN55" s="170" t="str">
        <f t="shared" si="184"/>
        <v>#REF!</v>
      </c>
      <c r="CO55" s="170" t="str">
        <f t="shared" si="184"/>
        <v>#REF!</v>
      </c>
      <c r="CP55" s="170" t="str">
        <f t="shared" si="184"/>
        <v>#REF!</v>
      </c>
      <c r="CQ55" s="170" t="str">
        <f t="shared" si="184"/>
        <v>#REF!</v>
      </c>
      <c r="CR55" s="170" t="str">
        <f t="shared" si="184"/>
        <v>#REF!</v>
      </c>
      <c r="CS55" s="170" t="str">
        <f t="shared" si="184"/>
        <v>#REF!</v>
      </c>
      <c r="CT55" s="170" t="str">
        <f t="shared" si="184"/>
        <v>#REF!</v>
      </c>
      <c r="CU55" s="170" t="str">
        <f t="shared" si="184"/>
        <v>#REF!</v>
      </c>
      <c r="CV55" s="171" t="str">
        <f t="shared" si="50"/>
        <v>#REF!</v>
      </c>
      <c r="CW55" s="171"/>
      <c r="CX55" s="170" t="str">
        <f t="shared" ref="CX55:DG55" si="185">'BUDGET INPUTS (INITIAL)'!DK23</f>
        <v>#REF!</v>
      </c>
      <c r="CY55" s="170" t="str">
        <f t="shared" si="185"/>
        <v>#REF!</v>
      </c>
      <c r="CZ55" s="170" t="str">
        <f t="shared" si="185"/>
        <v>#REF!</v>
      </c>
      <c r="DA55" s="170" t="str">
        <f t="shared" si="185"/>
        <v>#REF!</v>
      </c>
      <c r="DB55" s="170" t="str">
        <f t="shared" si="185"/>
        <v>#REF!</v>
      </c>
      <c r="DC55" s="170" t="str">
        <f t="shared" si="185"/>
        <v>#REF!</v>
      </c>
      <c r="DD55" s="170" t="str">
        <f t="shared" si="185"/>
        <v>#REF!</v>
      </c>
      <c r="DE55" s="170" t="str">
        <f t="shared" si="185"/>
        <v>#REF!</v>
      </c>
      <c r="DF55" s="170" t="str">
        <f t="shared" si="185"/>
        <v>#REF!</v>
      </c>
      <c r="DG55" s="170" t="str">
        <f t="shared" si="185"/>
        <v>#REF!</v>
      </c>
      <c r="DH55" s="171" t="str">
        <f t="shared" si="52"/>
        <v>#REF!</v>
      </c>
    </row>
    <row r="56" ht="13.5" customHeight="1">
      <c r="A56" s="161" t="str">
        <f t="shared" ref="A56:B56" si="186">'BUDGET INPUTS (INITIAL)'!B24</f>
        <v>#REF!</v>
      </c>
      <c r="B56" s="161" t="str">
        <f t="shared" si="186"/>
        <v>#REF!</v>
      </c>
      <c r="C56" s="7"/>
      <c r="D56" s="169" t="str">
        <f t="shared" si="187"/>
        <v>#REF!</v>
      </c>
      <c r="E56" s="7"/>
      <c r="F56" s="170" t="str">
        <f t="shared" ref="F56:O56" si="188">'BUDGET INPUTS (INITIAL)'!S24</f>
        <v>#REF!</v>
      </c>
      <c r="G56" s="170" t="str">
        <f t="shared" si="188"/>
        <v>#REF!</v>
      </c>
      <c r="H56" s="170" t="str">
        <f t="shared" si="188"/>
        <v>#REF!</v>
      </c>
      <c r="I56" s="170" t="str">
        <f t="shared" si="188"/>
        <v>#REF!</v>
      </c>
      <c r="J56" s="170" t="str">
        <f t="shared" si="188"/>
        <v>#REF!</v>
      </c>
      <c r="K56" s="170" t="str">
        <f t="shared" si="188"/>
        <v>#REF!</v>
      </c>
      <c r="L56" s="170" t="str">
        <f t="shared" si="188"/>
        <v>#REF!</v>
      </c>
      <c r="M56" s="170" t="str">
        <f t="shared" si="188"/>
        <v>#REF!</v>
      </c>
      <c r="N56" s="170" t="str">
        <f t="shared" si="188"/>
        <v>#REF!</v>
      </c>
      <c r="O56" s="170" t="str">
        <f t="shared" si="188"/>
        <v>#REF!</v>
      </c>
      <c r="P56" s="171" t="str">
        <f t="shared" si="36"/>
        <v>#REF!</v>
      </c>
      <c r="Q56" s="171"/>
      <c r="R56" s="170" t="str">
        <f t="shared" ref="R56:AA56" si="189">'BUDGET INPUTS (INITIAL)'!AE24</f>
        <v>#REF!</v>
      </c>
      <c r="S56" s="170" t="str">
        <f t="shared" si="189"/>
        <v>#REF!</v>
      </c>
      <c r="T56" s="170" t="str">
        <f t="shared" si="189"/>
        <v>#REF!</v>
      </c>
      <c r="U56" s="170" t="str">
        <f t="shared" si="189"/>
        <v>#REF!</v>
      </c>
      <c r="V56" s="170" t="str">
        <f t="shared" si="189"/>
        <v>#REF!</v>
      </c>
      <c r="W56" s="170" t="str">
        <f t="shared" si="189"/>
        <v>#REF!</v>
      </c>
      <c r="X56" s="170" t="str">
        <f t="shared" si="189"/>
        <v>#REF!</v>
      </c>
      <c r="Y56" s="170" t="str">
        <f t="shared" si="189"/>
        <v>#REF!</v>
      </c>
      <c r="Z56" s="170" t="str">
        <f t="shared" si="189"/>
        <v>#REF!</v>
      </c>
      <c r="AA56" s="170" t="str">
        <f t="shared" si="189"/>
        <v>#REF!</v>
      </c>
      <c r="AB56" s="171" t="str">
        <f t="shared" si="38"/>
        <v>#REF!</v>
      </c>
      <c r="AC56" s="171"/>
      <c r="AD56" s="170" t="str">
        <f t="shared" ref="AD56:AM56" si="190">'BUDGET INPUTS (INITIAL)'!AQ24</f>
        <v>#REF!</v>
      </c>
      <c r="AE56" s="170" t="str">
        <f t="shared" si="190"/>
        <v>#REF!</v>
      </c>
      <c r="AF56" s="170" t="str">
        <f t="shared" si="190"/>
        <v>#REF!</v>
      </c>
      <c r="AG56" s="170" t="str">
        <f t="shared" si="190"/>
        <v>#REF!</v>
      </c>
      <c r="AH56" s="170" t="str">
        <f t="shared" si="190"/>
        <v>#REF!</v>
      </c>
      <c r="AI56" s="170" t="str">
        <f t="shared" si="190"/>
        <v>#REF!</v>
      </c>
      <c r="AJ56" s="170" t="str">
        <f t="shared" si="190"/>
        <v>#REF!</v>
      </c>
      <c r="AK56" s="170" t="str">
        <f t="shared" si="190"/>
        <v>#REF!</v>
      </c>
      <c r="AL56" s="170" t="str">
        <f t="shared" si="190"/>
        <v>#REF!</v>
      </c>
      <c r="AM56" s="170" t="str">
        <f t="shared" si="190"/>
        <v>#REF!</v>
      </c>
      <c r="AN56" s="171" t="str">
        <f t="shared" si="40"/>
        <v>#REF!</v>
      </c>
      <c r="AO56" s="171"/>
      <c r="AP56" s="170" t="str">
        <f t="shared" ref="AP56:AY56" si="191">'BUDGET INPUTS (INITIAL)'!BC24</f>
        <v>#REF!</v>
      </c>
      <c r="AQ56" s="170" t="str">
        <f t="shared" si="191"/>
        <v>#REF!</v>
      </c>
      <c r="AR56" s="170" t="str">
        <f t="shared" si="191"/>
        <v>#REF!</v>
      </c>
      <c r="AS56" s="170" t="str">
        <f t="shared" si="191"/>
        <v>#REF!</v>
      </c>
      <c r="AT56" s="170" t="str">
        <f t="shared" si="191"/>
        <v>#REF!</v>
      </c>
      <c r="AU56" s="170" t="str">
        <f t="shared" si="191"/>
        <v>#REF!</v>
      </c>
      <c r="AV56" s="170" t="str">
        <f t="shared" si="191"/>
        <v>#REF!</v>
      </c>
      <c r="AW56" s="170" t="str">
        <f t="shared" si="191"/>
        <v>#REF!</v>
      </c>
      <c r="AX56" s="170" t="str">
        <f t="shared" si="191"/>
        <v>#REF!</v>
      </c>
      <c r="AY56" s="170" t="str">
        <f t="shared" si="191"/>
        <v>#REF!</v>
      </c>
      <c r="AZ56" s="171" t="str">
        <f t="shared" si="42"/>
        <v>#REF!</v>
      </c>
      <c r="BA56" s="171"/>
      <c r="BB56" s="170" t="str">
        <f t="shared" ref="BB56:BK56" si="192">'BUDGET INPUTS (INITIAL)'!BO24</f>
        <v>#REF!</v>
      </c>
      <c r="BC56" s="170" t="str">
        <f t="shared" si="192"/>
        <v>#REF!</v>
      </c>
      <c r="BD56" s="170" t="str">
        <f t="shared" si="192"/>
        <v>#REF!</v>
      </c>
      <c r="BE56" s="170" t="str">
        <f t="shared" si="192"/>
        <v>#REF!</v>
      </c>
      <c r="BF56" s="170" t="str">
        <f t="shared" si="192"/>
        <v>#REF!</v>
      </c>
      <c r="BG56" s="170" t="str">
        <f t="shared" si="192"/>
        <v>#REF!</v>
      </c>
      <c r="BH56" s="170" t="str">
        <f t="shared" si="192"/>
        <v>#REF!</v>
      </c>
      <c r="BI56" s="170" t="str">
        <f t="shared" si="192"/>
        <v>#REF!</v>
      </c>
      <c r="BJ56" s="170" t="str">
        <f t="shared" si="192"/>
        <v>#REF!</v>
      </c>
      <c r="BK56" s="170" t="str">
        <f t="shared" si="192"/>
        <v>#REF!</v>
      </c>
      <c r="BL56" s="171" t="str">
        <f t="shared" si="44"/>
        <v>#REF!</v>
      </c>
      <c r="BM56" s="171"/>
      <c r="BN56" s="170" t="str">
        <f t="shared" ref="BN56:BW56" si="193">'BUDGET INPUTS (INITIAL)'!CA24</f>
        <v>#REF!</v>
      </c>
      <c r="BO56" s="170" t="str">
        <f t="shared" si="193"/>
        <v>#REF!</v>
      </c>
      <c r="BP56" s="170" t="str">
        <f t="shared" si="193"/>
        <v>#REF!</v>
      </c>
      <c r="BQ56" s="170" t="str">
        <f t="shared" si="193"/>
        <v>#REF!</v>
      </c>
      <c r="BR56" s="170" t="str">
        <f t="shared" si="193"/>
        <v>#REF!</v>
      </c>
      <c r="BS56" s="170" t="str">
        <f t="shared" si="193"/>
        <v>#REF!</v>
      </c>
      <c r="BT56" s="170" t="str">
        <f t="shared" si="193"/>
        <v>#REF!</v>
      </c>
      <c r="BU56" s="170" t="str">
        <f t="shared" si="193"/>
        <v>#REF!</v>
      </c>
      <c r="BV56" s="170" t="str">
        <f t="shared" si="193"/>
        <v>#REF!</v>
      </c>
      <c r="BW56" s="170" t="str">
        <f t="shared" si="193"/>
        <v>#REF!</v>
      </c>
      <c r="BX56" s="171" t="str">
        <f t="shared" si="46"/>
        <v>#REF!</v>
      </c>
      <c r="BY56" s="171"/>
      <c r="BZ56" s="170" t="str">
        <f t="shared" ref="BZ56:CI56" si="194">'BUDGET INPUTS (INITIAL)'!CM24</f>
        <v>#REF!</v>
      </c>
      <c r="CA56" s="170" t="str">
        <f t="shared" si="194"/>
        <v>#REF!</v>
      </c>
      <c r="CB56" s="170" t="str">
        <f t="shared" si="194"/>
        <v>#REF!</v>
      </c>
      <c r="CC56" s="170" t="str">
        <f t="shared" si="194"/>
        <v>#REF!</v>
      </c>
      <c r="CD56" s="170" t="str">
        <f t="shared" si="194"/>
        <v>#REF!</v>
      </c>
      <c r="CE56" s="170" t="str">
        <f t="shared" si="194"/>
        <v>#REF!</v>
      </c>
      <c r="CF56" s="170" t="str">
        <f t="shared" si="194"/>
        <v>#REF!</v>
      </c>
      <c r="CG56" s="170" t="str">
        <f t="shared" si="194"/>
        <v>#REF!</v>
      </c>
      <c r="CH56" s="170" t="str">
        <f t="shared" si="194"/>
        <v>#REF!</v>
      </c>
      <c r="CI56" s="170" t="str">
        <f t="shared" si="194"/>
        <v>#REF!</v>
      </c>
      <c r="CJ56" s="171" t="str">
        <f t="shared" si="48"/>
        <v>#REF!</v>
      </c>
      <c r="CK56" s="171"/>
      <c r="CL56" s="170" t="str">
        <f t="shared" ref="CL56:CU56" si="195">'BUDGET INPUTS (INITIAL)'!CY24</f>
        <v>#REF!</v>
      </c>
      <c r="CM56" s="170" t="str">
        <f t="shared" si="195"/>
        <v>#REF!</v>
      </c>
      <c r="CN56" s="170" t="str">
        <f t="shared" si="195"/>
        <v>#REF!</v>
      </c>
      <c r="CO56" s="170" t="str">
        <f t="shared" si="195"/>
        <v>#REF!</v>
      </c>
      <c r="CP56" s="170" t="str">
        <f t="shared" si="195"/>
        <v>#REF!</v>
      </c>
      <c r="CQ56" s="170" t="str">
        <f t="shared" si="195"/>
        <v>#REF!</v>
      </c>
      <c r="CR56" s="170" t="str">
        <f t="shared" si="195"/>
        <v>#REF!</v>
      </c>
      <c r="CS56" s="170" t="str">
        <f t="shared" si="195"/>
        <v>#REF!</v>
      </c>
      <c r="CT56" s="170" t="str">
        <f t="shared" si="195"/>
        <v>#REF!</v>
      </c>
      <c r="CU56" s="170" t="str">
        <f t="shared" si="195"/>
        <v>#REF!</v>
      </c>
      <c r="CV56" s="171" t="str">
        <f t="shared" si="50"/>
        <v>#REF!</v>
      </c>
      <c r="CW56" s="171"/>
      <c r="CX56" s="170" t="str">
        <f t="shared" ref="CX56:DG56" si="196">'BUDGET INPUTS (INITIAL)'!DK24</f>
        <v>#REF!</v>
      </c>
      <c r="CY56" s="170" t="str">
        <f t="shared" si="196"/>
        <v>#REF!</v>
      </c>
      <c r="CZ56" s="170" t="str">
        <f t="shared" si="196"/>
        <v>#REF!</v>
      </c>
      <c r="DA56" s="170" t="str">
        <f t="shared" si="196"/>
        <v>#REF!</v>
      </c>
      <c r="DB56" s="170" t="str">
        <f t="shared" si="196"/>
        <v>#REF!</v>
      </c>
      <c r="DC56" s="170" t="str">
        <f t="shared" si="196"/>
        <v>#REF!</v>
      </c>
      <c r="DD56" s="170" t="str">
        <f t="shared" si="196"/>
        <v>#REF!</v>
      </c>
      <c r="DE56" s="170" t="str">
        <f t="shared" si="196"/>
        <v>#REF!</v>
      </c>
      <c r="DF56" s="170" t="str">
        <f t="shared" si="196"/>
        <v>#REF!</v>
      </c>
      <c r="DG56" s="170" t="str">
        <f t="shared" si="196"/>
        <v>#REF!</v>
      </c>
      <c r="DH56" s="171" t="str">
        <f t="shared" si="52"/>
        <v>#REF!</v>
      </c>
    </row>
    <row r="57" ht="13.5" customHeight="1">
      <c r="A57" s="161" t="str">
        <f t="shared" ref="A57:B57" si="197">'BUDGET INPUTS (INITIAL)'!B25</f>
        <v>#REF!</v>
      </c>
      <c r="B57" s="161" t="str">
        <f t="shared" si="197"/>
        <v>#REF!</v>
      </c>
      <c r="C57" s="7"/>
      <c r="D57" s="169" t="str">
        <f t="shared" si="187"/>
        <v>#REF!</v>
      </c>
      <c r="E57" s="7"/>
      <c r="F57" s="170" t="str">
        <f t="shared" ref="F57:O57" si="198">'BUDGET INPUTS (INITIAL)'!S25</f>
        <v>#REF!</v>
      </c>
      <c r="G57" s="170" t="str">
        <f t="shared" si="198"/>
        <v>#REF!</v>
      </c>
      <c r="H57" s="170" t="str">
        <f t="shared" si="198"/>
        <v>#REF!</v>
      </c>
      <c r="I57" s="170" t="str">
        <f t="shared" si="198"/>
        <v>#REF!</v>
      </c>
      <c r="J57" s="170" t="str">
        <f t="shared" si="198"/>
        <v>#REF!</v>
      </c>
      <c r="K57" s="170" t="str">
        <f t="shared" si="198"/>
        <v>#REF!</v>
      </c>
      <c r="L57" s="170" t="str">
        <f t="shared" si="198"/>
        <v>#REF!</v>
      </c>
      <c r="M57" s="170" t="str">
        <f t="shared" si="198"/>
        <v>#REF!</v>
      </c>
      <c r="N57" s="170" t="str">
        <f t="shared" si="198"/>
        <v>#REF!</v>
      </c>
      <c r="O57" s="170" t="str">
        <f t="shared" si="198"/>
        <v>#REF!</v>
      </c>
      <c r="P57" s="171" t="str">
        <f t="shared" si="36"/>
        <v>#REF!</v>
      </c>
      <c r="Q57" s="171"/>
      <c r="R57" s="170" t="str">
        <f t="shared" ref="R57:AA57" si="199">'BUDGET INPUTS (INITIAL)'!AE25</f>
        <v>#REF!</v>
      </c>
      <c r="S57" s="170" t="str">
        <f t="shared" si="199"/>
        <v>#REF!</v>
      </c>
      <c r="T57" s="170" t="str">
        <f t="shared" si="199"/>
        <v>#REF!</v>
      </c>
      <c r="U57" s="170" t="str">
        <f t="shared" si="199"/>
        <v>#REF!</v>
      </c>
      <c r="V57" s="170" t="str">
        <f t="shared" si="199"/>
        <v>#REF!</v>
      </c>
      <c r="W57" s="170" t="str">
        <f t="shared" si="199"/>
        <v>#REF!</v>
      </c>
      <c r="X57" s="170" t="str">
        <f t="shared" si="199"/>
        <v>#REF!</v>
      </c>
      <c r="Y57" s="170" t="str">
        <f t="shared" si="199"/>
        <v>#REF!</v>
      </c>
      <c r="Z57" s="170" t="str">
        <f t="shared" si="199"/>
        <v>#REF!</v>
      </c>
      <c r="AA57" s="170" t="str">
        <f t="shared" si="199"/>
        <v>#REF!</v>
      </c>
      <c r="AB57" s="171" t="str">
        <f t="shared" si="38"/>
        <v>#REF!</v>
      </c>
      <c r="AC57" s="171"/>
      <c r="AD57" s="170" t="str">
        <f t="shared" ref="AD57:AM57" si="200">'BUDGET INPUTS (INITIAL)'!AQ25</f>
        <v>#REF!</v>
      </c>
      <c r="AE57" s="170" t="str">
        <f t="shared" si="200"/>
        <v>#REF!</v>
      </c>
      <c r="AF57" s="170" t="str">
        <f t="shared" si="200"/>
        <v>#REF!</v>
      </c>
      <c r="AG57" s="170" t="str">
        <f t="shared" si="200"/>
        <v>#REF!</v>
      </c>
      <c r="AH57" s="170" t="str">
        <f t="shared" si="200"/>
        <v>#REF!</v>
      </c>
      <c r="AI57" s="170" t="str">
        <f t="shared" si="200"/>
        <v>#REF!</v>
      </c>
      <c r="AJ57" s="170" t="str">
        <f t="shared" si="200"/>
        <v>#REF!</v>
      </c>
      <c r="AK57" s="170" t="str">
        <f t="shared" si="200"/>
        <v>#REF!</v>
      </c>
      <c r="AL57" s="170" t="str">
        <f t="shared" si="200"/>
        <v>#REF!</v>
      </c>
      <c r="AM57" s="170" t="str">
        <f t="shared" si="200"/>
        <v>#REF!</v>
      </c>
      <c r="AN57" s="171" t="str">
        <f t="shared" si="40"/>
        <v>#REF!</v>
      </c>
      <c r="AO57" s="171"/>
      <c r="AP57" s="170" t="str">
        <f t="shared" ref="AP57:AY57" si="201">'BUDGET INPUTS (INITIAL)'!BC25</f>
        <v>#REF!</v>
      </c>
      <c r="AQ57" s="170" t="str">
        <f t="shared" si="201"/>
        <v>#REF!</v>
      </c>
      <c r="AR57" s="170" t="str">
        <f t="shared" si="201"/>
        <v>#REF!</v>
      </c>
      <c r="AS57" s="170" t="str">
        <f t="shared" si="201"/>
        <v>#REF!</v>
      </c>
      <c r="AT57" s="170" t="str">
        <f t="shared" si="201"/>
        <v>#REF!</v>
      </c>
      <c r="AU57" s="170" t="str">
        <f t="shared" si="201"/>
        <v>#REF!</v>
      </c>
      <c r="AV57" s="170" t="str">
        <f t="shared" si="201"/>
        <v>#REF!</v>
      </c>
      <c r="AW57" s="170" t="str">
        <f t="shared" si="201"/>
        <v>#REF!</v>
      </c>
      <c r="AX57" s="170" t="str">
        <f t="shared" si="201"/>
        <v>#REF!</v>
      </c>
      <c r="AY57" s="170" t="str">
        <f t="shared" si="201"/>
        <v>#REF!</v>
      </c>
      <c r="AZ57" s="171" t="str">
        <f t="shared" si="42"/>
        <v>#REF!</v>
      </c>
      <c r="BA57" s="171"/>
      <c r="BB57" s="170" t="str">
        <f t="shared" ref="BB57:BK57" si="202">'BUDGET INPUTS (INITIAL)'!BO25</f>
        <v>#REF!</v>
      </c>
      <c r="BC57" s="170" t="str">
        <f t="shared" si="202"/>
        <v>#REF!</v>
      </c>
      <c r="BD57" s="170" t="str">
        <f t="shared" si="202"/>
        <v>#REF!</v>
      </c>
      <c r="BE57" s="170" t="str">
        <f t="shared" si="202"/>
        <v>#REF!</v>
      </c>
      <c r="BF57" s="170" t="str">
        <f t="shared" si="202"/>
        <v>#REF!</v>
      </c>
      <c r="BG57" s="170" t="str">
        <f t="shared" si="202"/>
        <v>#REF!</v>
      </c>
      <c r="BH57" s="170" t="str">
        <f t="shared" si="202"/>
        <v>#REF!</v>
      </c>
      <c r="BI57" s="170" t="str">
        <f t="shared" si="202"/>
        <v>#REF!</v>
      </c>
      <c r="BJ57" s="170" t="str">
        <f t="shared" si="202"/>
        <v>#REF!</v>
      </c>
      <c r="BK57" s="170" t="str">
        <f t="shared" si="202"/>
        <v>#REF!</v>
      </c>
      <c r="BL57" s="171" t="str">
        <f t="shared" si="44"/>
        <v>#REF!</v>
      </c>
      <c r="BM57" s="171"/>
      <c r="BN57" s="170" t="str">
        <f t="shared" ref="BN57:BW57" si="203">'BUDGET INPUTS (INITIAL)'!CA25</f>
        <v>#REF!</v>
      </c>
      <c r="BO57" s="170" t="str">
        <f t="shared" si="203"/>
        <v>#REF!</v>
      </c>
      <c r="BP57" s="170" t="str">
        <f t="shared" si="203"/>
        <v>#REF!</v>
      </c>
      <c r="BQ57" s="170" t="str">
        <f t="shared" si="203"/>
        <v>#REF!</v>
      </c>
      <c r="BR57" s="170" t="str">
        <f t="shared" si="203"/>
        <v>#REF!</v>
      </c>
      <c r="BS57" s="170" t="str">
        <f t="shared" si="203"/>
        <v>#REF!</v>
      </c>
      <c r="BT57" s="170" t="str">
        <f t="shared" si="203"/>
        <v>#REF!</v>
      </c>
      <c r="BU57" s="170" t="str">
        <f t="shared" si="203"/>
        <v>#REF!</v>
      </c>
      <c r="BV57" s="170" t="str">
        <f t="shared" si="203"/>
        <v>#REF!</v>
      </c>
      <c r="BW57" s="170" t="str">
        <f t="shared" si="203"/>
        <v>#REF!</v>
      </c>
      <c r="BX57" s="171" t="str">
        <f t="shared" si="46"/>
        <v>#REF!</v>
      </c>
      <c r="BY57" s="171"/>
      <c r="BZ57" s="170" t="str">
        <f t="shared" ref="BZ57:CI57" si="204">'BUDGET INPUTS (INITIAL)'!CM25</f>
        <v>#REF!</v>
      </c>
      <c r="CA57" s="170" t="str">
        <f t="shared" si="204"/>
        <v>#REF!</v>
      </c>
      <c r="CB57" s="170" t="str">
        <f t="shared" si="204"/>
        <v>#REF!</v>
      </c>
      <c r="CC57" s="170" t="str">
        <f t="shared" si="204"/>
        <v>#REF!</v>
      </c>
      <c r="CD57" s="170" t="str">
        <f t="shared" si="204"/>
        <v>#REF!</v>
      </c>
      <c r="CE57" s="170" t="str">
        <f t="shared" si="204"/>
        <v>#REF!</v>
      </c>
      <c r="CF57" s="170" t="str">
        <f t="shared" si="204"/>
        <v>#REF!</v>
      </c>
      <c r="CG57" s="170" t="str">
        <f t="shared" si="204"/>
        <v>#REF!</v>
      </c>
      <c r="CH57" s="170" t="str">
        <f t="shared" si="204"/>
        <v>#REF!</v>
      </c>
      <c r="CI57" s="170" t="str">
        <f t="shared" si="204"/>
        <v>#REF!</v>
      </c>
      <c r="CJ57" s="171" t="str">
        <f t="shared" si="48"/>
        <v>#REF!</v>
      </c>
      <c r="CK57" s="171"/>
      <c r="CL57" s="170" t="str">
        <f t="shared" ref="CL57:CU57" si="205">'BUDGET INPUTS (INITIAL)'!CY25</f>
        <v>#REF!</v>
      </c>
      <c r="CM57" s="170" t="str">
        <f t="shared" si="205"/>
        <v>#REF!</v>
      </c>
      <c r="CN57" s="170" t="str">
        <f t="shared" si="205"/>
        <v>#REF!</v>
      </c>
      <c r="CO57" s="170" t="str">
        <f t="shared" si="205"/>
        <v>#REF!</v>
      </c>
      <c r="CP57" s="170" t="str">
        <f t="shared" si="205"/>
        <v>#REF!</v>
      </c>
      <c r="CQ57" s="170" t="str">
        <f t="shared" si="205"/>
        <v>#REF!</v>
      </c>
      <c r="CR57" s="170" t="str">
        <f t="shared" si="205"/>
        <v>#REF!</v>
      </c>
      <c r="CS57" s="170" t="str">
        <f t="shared" si="205"/>
        <v>#REF!</v>
      </c>
      <c r="CT57" s="170" t="str">
        <f t="shared" si="205"/>
        <v>#REF!</v>
      </c>
      <c r="CU57" s="170" t="str">
        <f t="shared" si="205"/>
        <v>#REF!</v>
      </c>
      <c r="CV57" s="171" t="str">
        <f t="shared" si="50"/>
        <v>#REF!</v>
      </c>
      <c r="CW57" s="171"/>
      <c r="CX57" s="170" t="str">
        <f t="shared" ref="CX57:DG57" si="206">'BUDGET INPUTS (INITIAL)'!DK25</f>
        <v>#REF!</v>
      </c>
      <c r="CY57" s="170" t="str">
        <f t="shared" si="206"/>
        <v>#REF!</v>
      </c>
      <c r="CZ57" s="170" t="str">
        <f t="shared" si="206"/>
        <v>#REF!</v>
      </c>
      <c r="DA57" s="170" t="str">
        <f t="shared" si="206"/>
        <v>#REF!</v>
      </c>
      <c r="DB57" s="170" t="str">
        <f t="shared" si="206"/>
        <v>#REF!</v>
      </c>
      <c r="DC57" s="170" t="str">
        <f t="shared" si="206"/>
        <v>#REF!</v>
      </c>
      <c r="DD57" s="170" t="str">
        <f t="shared" si="206"/>
        <v>#REF!</v>
      </c>
      <c r="DE57" s="170" t="str">
        <f t="shared" si="206"/>
        <v>#REF!</v>
      </c>
      <c r="DF57" s="170" t="str">
        <f t="shared" si="206"/>
        <v>#REF!</v>
      </c>
      <c r="DG57" s="170" t="str">
        <f t="shared" si="206"/>
        <v>#REF!</v>
      </c>
      <c r="DH57" s="171" t="str">
        <f t="shared" si="52"/>
        <v>#REF!</v>
      </c>
    </row>
    <row r="58" ht="13.5" customHeight="1">
      <c r="A58" s="161" t="str">
        <f t="shared" ref="A58:B58" si="207">'BUDGET INPUTS (INITIAL)'!B26</f>
        <v>#REF!</v>
      </c>
      <c r="B58" s="161" t="str">
        <f t="shared" si="207"/>
        <v>#REF!</v>
      </c>
      <c r="C58" s="7"/>
      <c r="D58" s="169" t="str">
        <f t="shared" si="187"/>
        <v>#REF!</v>
      </c>
      <c r="E58" s="7"/>
      <c r="F58" s="170" t="str">
        <f t="shared" ref="F58:O58" si="208">'BUDGET INPUTS (INITIAL)'!S26</f>
        <v>#REF!</v>
      </c>
      <c r="G58" s="170" t="str">
        <f t="shared" si="208"/>
        <v>#REF!</v>
      </c>
      <c r="H58" s="170" t="str">
        <f t="shared" si="208"/>
        <v>#REF!</v>
      </c>
      <c r="I58" s="170" t="str">
        <f t="shared" si="208"/>
        <v>#REF!</v>
      </c>
      <c r="J58" s="170" t="str">
        <f t="shared" si="208"/>
        <v>#REF!</v>
      </c>
      <c r="K58" s="170" t="str">
        <f t="shared" si="208"/>
        <v>#REF!</v>
      </c>
      <c r="L58" s="170" t="str">
        <f t="shared" si="208"/>
        <v>#REF!</v>
      </c>
      <c r="M58" s="170" t="str">
        <f t="shared" si="208"/>
        <v>#REF!</v>
      </c>
      <c r="N58" s="170" t="str">
        <f t="shared" si="208"/>
        <v>#REF!</v>
      </c>
      <c r="O58" s="170" t="str">
        <f t="shared" si="208"/>
        <v>#REF!</v>
      </c>
      <c r="P58" s="171" t="str">
        <f t="shared" si="36"/>
        <v>#REF!</v>
      </c>
      <c r="Q58" s="171"/>
      <c r="R58" s="170" t="str">
        <f t="shared" ref="R58:AA58" si="209">'BUDGET INPUTS (INITIAL)'!AE26</f>
        <v>#REF!</v>
      </c>
      <c r="S58" s="170" t="str">
        <f t="shared" si="209"/>
        <v>#REF!</v>
      </c>
      <c r="T58" s="170" t="str">
        <f t="shared" si="209"/>
        <v>#REF!</v>
      </c>
      <c r="U58" s="170" t="str">
        <f t="shared" si="209"/>
        <v>#REF!</v>
      </c>
      <c r="V58" s="170" t="str">
        <f t="shared" si="209"/>
        <v>#REF!</v>
      </c>
      <c r="W58" s="170" t="str">
        <f t="shared" si="209"/>
        <v>#REF!</v>
      </c>
      <c r="X58" s="170" t="str">
        <f t="shared" si="209"/>
        <v>#REF!</v>
      </c>
      <c r="Y58" s="170" t="str">
        <f t="shared" si="209"/>
        <v>#REF!</v>
      </c>
      <c r="Z58" s="170" t="str">
        <f t="shared" si="209"/>
        <v>#REF!</v>
      </c>
      <c r="AA58" s="170" t="str">
        <f t="shared" si="209"/>
        <v>#REF!</v>
      </c>
      <c r="AB58" s="171" t="str">
        <f t="shared" si="38"/>
        <v>#REF!</v>
      </c>
      <c r="AC58" s="171"/>
      <c r="AD58" s="170" t="str">
        <f t="shared" ref="AD58:AM58" si="210">'BUDGET INPUTS (INITIAL)'!AQ26</f>
        <v>#REF!</v>
      </c>
      <c r="AE58" s="170" t="str">
        <f t="shared" si="210"/>
        <v>#REF!</v>
      </c>
      <c r="AF58" s="170" t="str">
        <f t="shared" si="210"/>
        <v>#REF!</v>
      </c>
      <c r="AG58" s="170" t="str">
        <f t="shared" si="210"/>
        <v>#REF!</v>
      </c>
      <c r="AH58" s="170" t="str">
        <f t="shared" si="210"/>
        <v>#REF!</v>
      </c>
      <c r="AI58" s="170" t="str">
        <f t="shared" si="210"/>
        <v>#REF!</v>
      </c>
      <c r="AJ58" s="170" t="str">
        <f t="shared" si="210"/>
        <v>#REF!</v>
      </c>
      <c r="AK58" s="170" t="str">
        <f t="shared" si="210"/>
        <v>#REF!</v>
      </c>
      <c r="AL58" s="170" t="str">
        <f t="shared" si="210"/>
        <v>#REF!</v>
      </c>
      <c r="AM58" s="170" t="str">
        <f t="shared" si="210"/>
        <v>#REF!</v>
      </c>
      <c r="AN58" s="171" t="str">
        <f t="shared" si="40"/>
        <v>#REF!</v>
      </c>
      <c r="AO58" s="171"/>
      <c r="AP58" s="170" t="str">
        <f t="shared" ref="AP58:AY58" si="211">'BUDGET INPUTS (INITIAL)'!BC26</f>
        <v>#REF!</v>
      </c>
      <c r="AQ58" s="170" t="str">
        <f t="shared" si="211"/>
        <v>#REF!</v>
      </c>
      <c r="AR58" s="170" t="str">
        <f t="shared" si="211"/>
        <v>#REF!</v>
      </c>
      <c r="AS58" s="170" t="str">
        <f t="shared" si="211"/>
        <v>#REF!</v>
      </c>
      <c r="AT58" s="170" t="str">
        <f t="shared" si="211"/>
        <v>#REF!</v>
      </c>
      <c r="AU58" s="170" t="str">
        <f t="shared" si="211"/>
        <v>#REF!</v>
      </c>
      <c r="AV58" s="170" t="str">
        <f t="shared" si="211"/>
        <v>#REF!</v>
      </c>
      <c r="AW58" s="170" t="str">
        <f t="shared" si="211"/>
        <v>#REF!</v>
      </c>
      <c r="AX58" s="170" t="str">
        <f t="shared" si="211"/>
        <v>#REF!</v>
      </c>
      <c r="AY58" s="170" t="str">
        <f t="shared" si="211"/>
        <v>#REF!</v>
      </c>
      <c r="AZ58" s="171" t="str">
        <f t="shared" si="42"/>
        <v>#REF!</v>
      </c>
      <c r="BA58" s="171"/>
      <c r="BB58" s="170" t="str">
        <f t="shared" ref="BB58:BK58" si="212">'BUDGET INPUTS (INITIAL)'!BO26</f>
        <v>#REF!</v>
      </c>
      <c r="BC58" s="170" t="str">
        <f t="shared" si="212"/>
        <v>#REF!</v>
      </c>
      <c r="BD58" s="170" t="str">
        <f t="shared" si="212"/>
        <v>#REF!</v>
      </c>
      <c r="BE58" s="170" t="str">
        <f t="shared" si="212"/>
        <v>#REF!</v>
      </c>
      <c r="BF58" s="170" t="str">
        <f t="shared" si="212"/>
        <v>#REF!</v>
      </c>
      <c r="BG58" s="170" t="str">
        <f t="shared" si="212"/>
        <v>#REF!</v>
      </c>
      <c r="BH58" s="170" t="str">
        <f t="shared" si="212"/>
        <v>#REF!</v>
      </c>
      <c r="BI58" s="170" t="str">
        <f t="shared" si="212"/>
        <v>#REF!</v>
      </c>
      <c r="BJ58" s="170" t="str">
        <f t="shared" si="212"/>
        <v>#REF!</v>
      </c>
      <c r="BK58" s="170" t="str">
        <f t="shared" si="212"/>
        <v>#REF!</v>
      </c>
      <c r="BL58" s="171" t="str">
        <f t="shared" si="44"/>
        <v>#REF!</v>
      </c>
      <c r="BM58" s="171"/>
      <c r="BN58" s="170" t="str">
        <f t="shared" ref="BN58:BW58" si="213">'BUDGET INPUTS (INITIAL)'!CA26</f>
        <v>#REF!</v>
      </c>
      <c r="BO58" s="170" t="str">
        <f t="shared" si="213"/>
        <v>#REF!</v>
      </c>
      <c r="BP58" s="170" t="str">
        <f t="shared" si="213"/>
        <v>#REF!</v>
      </c>
      <c r="BQ58" s="170" t="str">
        <f t="shared" si="213"/>
        <v>#REF!</v>
      </c>
      <c r="BR58" s="170" t="str">
        <f t="shared" si="213"/>
        <v>#REF!</v>
      </c>
      <c r="BS58" s="170" t="str">
        <f t="shared" si="213"/>
        <v>#REF!</v>
      </c>
      <c r="BT58" s="170" t="str">
        <f t="shared" si="213"/>
        <v>#REF!</v>
      </c>
      <c r="BU58" s="170" t="str">
        <f t="shared" si="213"/>
        <v>#REF!</v>
      </c>
      <c r="BV58" s="170" t="str">
        <f t="shared" si="213"/>
        <v>#REF!</v>
      </c>
      <c r="BW58" s="170" t="str">
        <f t="shared" si="213"/>
        <v>#REF!</v>
      </c>
      <c r="BX58" s="171" t="str">
        <f t="shared" si="46"/>
        <v>#REF!</v>
      </c>
      <c r="BY58" s="171"/>
      <c r="BZ58" s="170" t="str">
        <f t="shared" ref="BZ58:CI58" si="214">'BUDGET INPUTS (INITIAL)'!CM26</f>
        <v>#REF!</v>
      </c>
      <c r="CA58" s="170" t="str">
        <f t="shared" si="214"/>
        <v>#REF!</v>
      </c>
      <c r="CB58" s="170" t="str">
        <f t="shared" si="214"/>
        <v>#REF!</v>
      </c>
      <c r="CC58" s="170" t="str">
        <f t="shared" si="214"/>
        <v>#REF!</v>
      </c>
      <c r="CD58" s="170" t="str">
        <f t="shared" si="214"/>
        <v>#REF!</v>
      </c>
      <c r="CE58" s="170" t="str">
        <f t="shared" si="214"/>
        <v>#REF!</v>
      </c>
      <c r="CF58" s="170" t="str">
        <f t="shared" si="214"/>
        <v>#REF!</v>
      </c>
      <c r="CG58" s="170" t="str">
        <f t="shared" si="214"/>
        <v>#REF!</v>
      </c>
      <c r="CH58" s="170" t="str">
        <f t="shared" si="214"/>
        <v>#REF!</v>
      </c>
      <c r="CI58" s="170" t="str">
        <f t="shared" si="214"/>
        <v>#REF!</v>
      </c>
      <c r="CJ58" s="171" t="str">
        <f t="shared" si="48"/>
        <v>#REF!</v>
      </c>
      <c r="CK58" s="171"/>
      <c r="CL58" s="170" t="str">
        <f t="shared" ref="CL58:CU58" si="215">'BUDGET INPUTS (INITIAL)'!CY26</f>
        <v>#REF!</v>
      </c>
      <c r="CM58" s="170" t="str">
        <f t="shared" si="215"/>
        <v>#REF!</v>
      </c>
      <c r="CN58" s="170" t="str">
        <f t="shared" si="215"/>
        <v>#REF!</v>
      </c>
      <c r="CO58" s="170" t="str">
        <f t="shared" si="215"/>
        <v>#REF!</v>
      </c>
      <c r="CP58" s="170" t="str">
        <f t="shared" si="215"/>
        <v>#REF!</v>
      </c>
      <c r="CQ58" s="170" t="str">
        <f t="shared" si="215"/>
        <v>#REF!</v>
      </c>
      <c r="CR58" s="170" t="str">
        <f t="shared" si="215"/>
        <v>#REF!</v>
      </c>
      <c r="CS58" s="170" t="str">
        <f t="shared" si="215"/>
        <v>#REF!</v>
      </c>
      <c r="CT58" s="170" t="str">
        <f t="shared" si="215"/>
        <v>#REF!</v>
      </c>
      <c r="CU58" s="170" t="str">
        <f t="shared" si="215"/>
        <v>#REF!</v>
      </c>
      <c r="CV58" s="171" t="str">
        <f t="shared" si="50"/>
        <v>#REF!</v>
      </c>
      <c r="CW58" s="171"/>
      <c r="CX58" s="170" t="str">
        <f t="shared" ref="CX58:DG58" si="216">'BUDGET INPUTS (INITIAL)'!DK26</f>
        <v>#REF!</v>
      </c>
      <c r="CY58" s="170" t="str">
        <f t="shared" si="216"/>
        <v>#REF!</v>
      </c>
      <c r="CZ58" s="170" t="str">
        <f t="shared" si="216"/>
        <v>#REF!</v>
      </c>
      <c r="DA58" s="170" t="str">
        <f t="shared" si="216"/>
        <v>#REF!</v>
      </c>
      <c r="DB58" s="170" t="str">
        <f t="shared" si="216"/>
        <v>#REF!</v>
      </c>
      <c r="DC58" s="170" t="str">
        <f t="shared" si="216"/>
        <v>#REF!</v>
      </c>
      <c r="DD58" s="170" t="str">
        <f t="shared" si="216"/>
        <v>#REF!</v>
      </c>
      <c r="DE58" s="170" t="str">
        <f t="shared" si="216"/>
        <v>#REF!</v>
      </c>
      <c r="DF58" s="170" t="str">
        <f t="shared" si="216"/>
        <v>#REF!</v>
      </c>
      <c r="DG58" s="170" t="str">
        <f t="shared" si="216"/>
        <v>#REF!</v>
      </c>
      <c r="DH58" s="171" t="str">
        <f t="shared" si="52"/>
        <v>#REF!</v>
      </c>
    </row>
    <row r="59" ht="13.5" customHeight="1">
      <c r="A59" s="161" t="str">
        <f t="shared" ref="A59:B59" si="217">'BUDGET INPUTS (INITIAL)'!B27</f>
        <v>#REF!</v>
      </c>
      <c r="B59" s="161" t="str">
        <f t="shared" si="217"/>
        <v>#REF!</v>
      </c>
      <c r="C59" s="7"/>
      <c r="D59" s="169" t="str">
        <f t="shared" si="187"/>
        <v>#REF!</v>
      </c>
      <c r="E59" s="7"/>
      <c r="F59" s="170" t="str">
        <f t="shared" ref="F59:O59" si="218">'BUDGET INPUTS (INITIAL)'!S27</f>
        <v>#REF!</v>
      </c>
      <c r="G59" s="170" t="str">
        <f t="shared" si="218"/>
        <v>#REF!</v>
      </c>
      <c r="H59" s="170" t="str">
        <f t="shared" si="218"/>
        <v>#REF!</v>
      </c>
      <c r="I59" s="170" t="str">
        <f t="shared" si="218"/>
        <v>#REF!</v>
      </c>
      <c r="J59" s="170" t="str">
        <f t="shared" si="218"/>
        <v>#REF!</v>
      </c>
      <c r="K59" s="170" t="str">
        <f t="shared" si="218"/>
        <v>#REF!</v>
      </c>
      <c r="L59" s="170" t="str">
        <f t="shared" si="218"/>
        <v>#REF!</v>
      </c>
      <c r="M59" s="170" t="str">
        <f t="shared" si="218"/>
        <v>#REF!</v>
      </c>
      <c r="N59" s="170" t="str">
        <f t="shared" si="218"/>
        <v>#REF!</v>
      </c>
      <c r="O59" s="170" t="str">
        <f t="shared" si="218"/>
        <v>#REF!</v>
      </c>
      <c r="P59" s="171" t="str">
        <f t="shared" si="36"/>
        <v>#REF!</v>
      </c>
      <c r="Q59" s="171"/>
      <c r="R59" s="170" t="str">
        <f t="shared" ref="R59:AA59" si="219">'BUDGET INPUTS (INITIAL)'!AE27</f>
        <v>#REF!</v>
      </c>
      <c r="S59" s="170" t="str">
        <f t="shared" si="219"/>
        <v>#REF!</v>
      </c>
      <c r="T59" s="170" t="str">
        <f t="shared" si="219"/>
        <v>#REF!</v>
      </c>
      <c r="U59" s="170" t="str">
        <f t="shared" si="219"/>
        <v>#REF!</v>
      </c>
      <c r="V59" s="170" t="str">
        <f t="shared" si="219"/>
        <v>#REF!</v>
      </c>
      <c r="W59" s="170" t="str">
        <f t="shared" si="219"/>
        <v>#REF!</v>
      </c>
      <c r="X59" s="170" t="str">
        <f t="shared" si="219"/>
        <v>#REF!</v>
      </c>
      <c r="Y59" s="170" t="str">
        <f t="shared" si="219"/>
        <v>#REF!</v>
      </c>
      <c r="Z59" s="170" t="str">
        <f t="shared" si="219"/>
        <v>#REF!</v>
      </c>
      <c r="AA59" s="170" t="str">
        <f t="shared" si="219"/>
        <v>#REF!</v>
      </c>
      <c r="AB59" s="171" t="str">
        <f t="shared" si="38"/>
        <v>#REF!</v>
      </c>
      <c r="AC59" s="171"/>
      <c r="AD59" s="170" t="str">
        <f t="shared" ref="AD59:AM59" si="220">'BUDGET INPUTS (INITIAL)'!AQ27</f>
        <v>#REF!</v>
      </c>
      <c r="AE59" s="170" t="str">
        <f t="shared" si="220"/>
        <v>#REF!</v>
      </c>
      <c r="AF59" s="170" t="str">
        <f t="shared" si="220"/>
        <v>#REF!</v>
      </c>
      <c r="AG59" s="170" t="str">
        <f t="shared" si="220"/>
        <v>#REF!</v>
      </c>
      <c r="AH59" s="170" t="str">
        <f t="shared" si="220"/>
        <v>#REF!</v>
      </c>
      <c r="AI59" s="170" t="str">
        <f t="shared" si="220"/>
        <v>#REF!</v>
      </c>
      <c r="AJ59" s="170" t="str">
        <f t="shared" si="220"/>
        <v>#REF!</v>
      </c>
      <c r="AK59" s="170" t="str">
        <f t="shared" si="220"/>
        <v>#REF!</v>
      </c>
      <c r="AL59" s="170" t="str">
        <f t="shared" si="220"/>
        <v>#REF!</v>
      </c>
      <c r="AM59" s="170" t="str">
        <f t="shared" si="220"/>
        <v>#REF!</v>
      </c>
      <c r="AN59" s="171" t="str">
        <f t="shared" si="40"/>
        <v>#REF!</v>
      </c>
      <c r="AO59" s="171"/>
      <c r="AP59" s="170" t="str">
        <f t="shared" ref="AP59:AY59" si="221">'BUDGET INPUTS (INITIAL)'!BC27</f>
        <v>#REF!</v>
      </c>
      <c r="AQ59" s="170" t="str">
        <f t="shared" si="221"/>
        <v>#REF!</v>
      </c>
      <c r="AR59" s="170" t="str">
        <f t="shared" si="221"/>
        <v>#REF!</v>
      </c>
      <c r="AS59" s="170" t="str">
        <f t="shared" si="221"/>
        <v>#REF!</v>
      </c>
      <c r="AT59" s="170" t="str">
        <f t="shared" si="221"/>
        <v>#REF!</v>
      </c>
      <c r="AU59" s="170" t="str">
        <f t="shared" si="221"/>
        <v>#REF!</v>
      </c>
      <c r="AV59" s="170" t="str">
        <f t="shared" si="221"/>
        <v>#REF!</v>
      </c>
      <c r="AW59" s="170" t="str">
        <f t="shared" si="221"/>
        <v>#REF!</v>
      </c>
      <c r="AX59" s="170" t="str">
        <f t="shared" si="221"/>
        <v>#REF!</v>
      </c>
      <c r="AY59" s="170" t="str">
        <f t="shared" si="221"/>
        <v>#REF!</v>
      </c>
      <c r="AZ59" s="171" t="str">
        <f t="shared" si="42"/>
        <v>#REF!</v>
      </c>
      <c r="BA59" s="171"/>
      <c r="BB59" s="170" t="str">
        <f t="shared" ref="BB59:BK59" si="222">'BUDGET INPUTS (INITIAL)'!BO27</f>
        <v>#REF!</v>
      </c>
      <c r="BC59" s="170" t="str">
        <f t="shared" si="222"/>
        <v>#REF!</v>
      </c>
      <c r="BD59" s="170" t="str">
        <f t="shared" si="222"/>
        <v>#REF!</v>
      </c>
      <c r="BE59" s="170" t="str">
        <f t="shared" si="222"/>
        <v>#REF!</v>
      </c>
      <c r="BF59" s="170" t="str">
        <f t="shared" si="222"/>
        <v>#REF!</v>
      </c>
      <c r="BG59" s="170" t="str">
        <f t="shared" si="222"/>
        <v>#REF!</v>
      </c>
      <c r="BH59" s="170" t="str">
        <f t="shared" si="222"/>
        <v>#REF!</v>
      </c>
      <c r="BI59" s="170" t="str">
        <f t="shared" si="222"/>
        <v>#REF!</v>
      </c>
      <c r="BJ59" s="170" t="str">
        <f t="shared" si="222"/>
        <v>#REF!</v>
      </c>
      <c r="BK59" s="170" t="str">
        <f t="shared" si="222"/>
        <v>#REF!</v>
      </c>
      <c r="BL59" s="171" t="str">
        <f t="shared" si="44"/>
        <v>#REF!</v>
      </c>
      <c r="BM59" s="171"/>
      <c r="BN59" s="170" t="str">
        <f t="shared" ref="BN59:BW59" si="223">'BUDGET INPUTS (INITIAL)'!CA27</f>
        <v>#REF!</v>
      </c>
      <c r="BO59" s="170" t="str">
        <f t="shared" si="223"/>
        <v>#REF!</v>
      </c>
      <c r="BP59" s="170" t="str">
        <f t="shared" si="223"/>
        <v>#REF!</v>
      </c>
      <c r="BQ59" s="170" t="str">
        <f t="shared" si="223"/>
        <v>#REF!</v>
      </c>
      <c r="BR59" s="170" t="str">
        <f t="shared" si="223"/>
        <v>#REF!</v>
      </c>
      <c r="BS59" s="170" t="str">
        <f t="shared" si="223"/>
        <v>#REF!</v>
      </c>
      <c r="BT59" s="170" t="str">
        <f t="shared" si="223"/>
        <v>#REF!</v>
      </c>
      <c r="BU59" s="170" t="str">
        <f t="shared" si="223"/>
        <v>#REF!</v>
      </c>
      <c r="BV59" s="170" t="str">
        <f t="shared" si="223"/>
        <v>#REF!</v>
      </c>
      <c r="BW59" s="170" t="str">
        <f t="shared" si="223"/>
        <v>#REF!</v>
      </c>
      <c r="BX59" s="171" t="str">
        <f t="shared" si="46"/>
        <v>#REF!</v>
      </c>
      <c r="BY59" s="171"/>
      <c r="BZ59" s="170" t="str">
        <f t="shared" ref="BZ59:CI59" si="224">'BUDGET INPUTS (INITIAL)'!CM27</f>
        <v>#REF!</v>
      </c>
      <c r="CA59" s="170" t="str">
        <f t="shared" si="224"/>
        <v>#REF!</v>
      </c>
      <c r="CB59" s="170" t="str">
        <f t="shared" si="224"/>
        <v>#REF!</v>
      </c>
      <c r="CC59" s="170" t="str">
        <f t="shared" si="224"/>
        <v>#REF!</v>
      </c>
      <c r="CD59" s="170" t="str">
        <f t="shared" si="224"/>
        <v>#REF!</v>
      </c>
      <c r="CE59" s="170" t="str">
        <f t="shared" si="224"/>
        <v>#REF!</v>
      </c>
      <c r="CF59" s="170" t="str">
        <f t="shared" si="224"/>
        <v>#REF!</v>
      </c>
      <c r="CG59" s="170" t="str">
        <f t="shared" si="224"/>
        <v>#REF!</v>
      </c>
      <c r="CH59" s="170" t="str">
        <f t="shared" si="224"/>
        <v>#REF!</v>
      </c>
      <c r="CI59" s="170" t="str">
        <f t="shared" si="224"/>
        <v>#REF!</v>
      </c>
      <c r="CJ59" s="171" t="str">
        <f t="shared" si="48"/>
        <v>#REF!</v>
      </c>
      <c r="CK59" s="171"/>
      <c r="CL59" s="170" t="str">
        <f t="shared" ref="CL59:CU59" si="225">'BUDGET INPUTS (INITIAL)'!CY27</f>
        <v>#REF!</v>
      </c>
      <c r="CM59" s="170" t="str">
        <f t="shared" si="225"/>
        <v>#REF!</v>
      </c>
      <c r="CN59" s="170" t="str">
        <f t="shared" si="225"/>
        <v>#REF!</v>
      </c>
      <c r="CO59" s="170" t="str">
        <f t="shared" si="225"/>
        <v>#REF!</v>
      </c>
      <c r="CP59" s="170" t="str">
        <f t="shared" si="225"/>
        <v>#REF!</v>
      </c>
      <c r="CQ59" s="170" t="str">
        <f t="shared" si="225"/>
        <v>#REF!</v>
      </c>
      <c r="CR59" s="170" t="str">
        <f t="shared" si="225"/>
        <v>#REF!</v>
      </c>
      <c r="CS59" s="170" t="str">
        <f t="shared" si="225"/>
        <v>#REF!</v>
      </c>
      <c r="CT59" s="170" t="str">
        <f t="shared" si="225"/>
        <v>#REF!</v>
      </c>
      <c r="CU59" s="170" t="str">
        <f t="shared" si="225"/>
        <v>#REF!</v>
      </c>
      <c r="CV59" s="171" t="str">
        <f t="shared" si="50"/>
        <v>#REF!</v>
      </c>
      <c r="CW59" s="171"/>
      <c r="CX59" s="170" t="str">
        <f t="shared" ref="CX59:DG59" si="226">'BUDGET INPUTS (INITIAL)'!DK27</f>
        <v>#REF!</v>
      </c>
      <c r="CY59" s="170" t="str">
        <f t="shared" si="226"/>
        <v>#REF!</v>
      </c>
      <c r="CZ59" s="170" t="str">
        <f t="shared" si="226"/>
        <v>#REF!</v>
      </c>
      <c r="DA59" s="170" t="str">
        <f t="shared" si="226"/>
        <v>#REF!</v>
      </c>
      <c r="DB59" s="170" t="str">
        <f t="shared" si="226"/>
        <v>#REF!</v>
      </c>
      <c r="DC59" s="170" t="str">
        <f t="shared" si="226"/>
        <v>#REF!</v>
      </c>
      <c r="DD59" s="170" t="str">
        <f t="shared" si="226"/>
        <v>#REF!</v>
      </c>
      <c r="DE59" s="170" t="str">
        <f t="shared" si="226"/>
        <v>#REF!</v>
      </c>
      <c r="DF59" s="170" t="str">
        <f t="shared" si="226"/>
        <v>#REF!</v>
      </c>
      <c r="DG59" s="170" t="str">
        <f t="shared" si="226"/>
        <v>#REF!</v>
      </c>
      <c r="DH59" s="171" t="str">
        <f t="shared" si="52"/>
        <v>#REF!</v>
      </c>
    </row>
    <row r="60" ht="13.5" customHeight="1">
      <c r="A60" s="161" t="str">
        <f t="shared" ref="A60:B60" si="227">'BUDGET INPUTS (INITIAL)'!B28</f>
        <v>#REF!</v>
      </c>
      <c r="B60" s="161" t="str">
        <f t="shared" si="227"/>
        <v>#REF!</v>
      </c>
      <c r="C60" s="7"/>
      <c r="D60" s="169" t="str">
        <f t="shared" si="187"/>
        <v>#REF!</v>
      </c>
      <c r="E60" s="7"/>
      <c r="F60" s="170" t="str">
        <f t="shared" ref="F60:O60" si="228">'BUDGET INPUTS (INITIAL)'!S28</f>
        <v>#REF!</v>
      </c>
      <c r="G60" s="170" t="str">
        <f t="shared" si="228"/>
        <v>#REF!</v>
      </c>
      <c r="H60" s="170" t="str">
        <f t="shared" si="228"/>
        <v>#REF!</v>
      </c>
      <c r="I60" s="170" t="str">
        <f t="shared" si="228"/>
        <v>#REF!</v>
      </c>
      <c r="J60" s="170" t="str">
        <f t="shared" si="228"/>
        <v>#REF!</v>
      </c>
      <c r="K60" s="170" t="str">
        <f t="shared" si="228"/>
        <v>#REF!</v>
      </c>
      <c r="L60" s="170" t="str">
        <f t="shared" si="228"/>
        <v>#REF!</v>
      </c>
      <c r="M60" s="170" t="str">
        <f t="shared" si="228"/>
        <v>#REF!</v>
      </c>
      <c r="N60" s="170" t="str">
        <f t="shared" si="228"/>
        <v>#REF!</v>
      </c>
      <c r="O60" s="170" t="str">
        <f t="shared" si="228"/>
        <v>#REF!</v>
      </c>
      <c r="P60" s="171" t="str">
        <f t="shared" si="36"/>
        <v>#REF!</v>
      </c>
      <c r="Q60" s="171"/>
      <c r="R60" s="170" t="str">
        <f t="shared" ref="R60:AA60" si="229">'BUDGET INPUTS (INITIAL)'!AE28</f>
        <v>#REF!</v>
      </c>
      <c r="S60" s="170" t="str">
        <f t="shared" si="229"/>
        <v>#REF!</v>
      </c>
      <c r="T60" s="170" t="str">
        <f t="shared" si="229"/>
        <v>#REF!</v>
      </c>
      <c r="U60" s="170" t="str">
        <f t="shared" si="229"/>
        <v>#REF!</v>
      </c>
      <c r="V60" s="170" t="str">
        <f t="shared" si="229"/>
        <v>#REF!</v>
      </c>
      <c r="W60" s="170" t="str">
        <f t="shared" si="229"/>
        <v>#REF!</v>
      </c>
      <c r="X60" s="170" t="str">
        <f t="shared" si="229"/>
        <v>#REF!</v>
      </c>
      <c r="Y60" s="170" t="str">
        <f t="shared" si="229"/>
        <v>#REF!</v>
      </c>
      <c r="Z60" s="170" t="str">
        <f t="shared" si="229"/>
        <v>#REF!</v>
      </c>
      <c r="AA60" s="170" t="str">
        <f t="shared" si="229"/>
        <v>#REF!</v>
      </c>
      <c r="AB60" s="171" t="str">
        <f t="shared" si="38"/>
        <v>#REF!</v>
      </c>
      <c r="AC60" s="171"/>
      <c r="AD60" s="170" t="str">
        <f t="shared" ref="AD60:AM60" si="230">'BUDGET INPUTS (INITIAL)'!AQ28</f>
        <v>#REF!</v>
      </c>
      <c r="AE60" s="170" t="str">
        <f t="shared" si="230"/>
        <v>#REF!</v>
      </c>
      <c r="AF60" s="170" t="str">
        <f t="shared" si="230"/>
        <v>#REF!</v>
      </c>
      <c r="AG60" s="170" t="str">
        <f t="shared" si="230"/>
        <v>#REF!</v>
      </c>
      <c r="AH60" s="170" t="str">
        <f t="shared" si="230"/>
        <v>#REF!</v>
      </c>
      <c r="AI60" s="170" t="str">
        <f t="shared" si="230"/>
        <v>#REF!</v>
      </c>
      <c r="AJ60" s="170" t="str">
        <f t="shared" si="230"/>
        <v>#REF!</v>
      </c>
      <c r="AK60" s="170" t="str">
        <f t="shared" si="230"/>
        <v>#REF!</v>
      </c>
      <c r="AL60" s="170" t="str">
        <f t="shared" si="230"/>
        <v>#REF!</v>
      </c>
      <c r="AM60" s="170" t="str">
        <f t="shared" si="230"/>
        <v>#REF!</v>
      </c>
      <c r="AN60" s="171" t="str">
        <f t="shared" si="40"/>
        <v>#REF!</v>
      </c>
      <c r="AO60" s="171"/>
      <c r="AP60" s="170" t="str">
        <f t="shared" ref="AP60:AY60" si="231">'BUDGET INPUTS (INITIAL)'!BC28</f>
        <v>#REF!</v>
      </c>
      <c r="AQ60" s="170" t="str">
        <f t="shared" si="231"/>
        <v>#REF!</v>
      </c>
      <c r="AR60" s="170" t="str">
        <f t="shared" si="231"/>
        <v>#REF!</v>
      </c>
      <c r="AS60" s="170" t="str">
        <f t="shared" si="231"/>
        <v>#REF!</v>
      </c>
      <c r="AT60" s="170" t="str">
        <f t="shared" si="231"/>
        <v>#REF!</v>
      </c>
      <c r="AU60" s="170" t="str">
        <f t="shared" si="231"/>
        <v>#REF!</v>
      </c>
      <c r="AV60" s="170" t="str">
        <f t="shared" si="231"/>
        <v>#REF!</v>
      </c>
      <c r="AW60" s="170" t="str">
        <f t="shared" si="231"/>
        <v>#REF!</v>
      </c>
      <c r="AX60" s="170" t="str">
        <f t="shared" si="231"/>
        <v>#REF!</v>
      </c>
      <c r="AY60" s="170" t="str">
        <f t="shared" si="231"/>
        <v>#REF!</v>
      </c>
      <c r="AZ60" s="171" t="str">
        <f t="shared" si="42"/>
        <v>#REF!</v>
      </c>
      <c r="BA60" s="171"/>
      <c r="BB60" s="170" t="str">
        <f t="shared" ref="BB60:BK60" si="232">'BUDGET INPUTS (INITIAL)'!BO28</f>
        <v>#REF!</v>
      </c>
      <c r="BC60" s="170" t="str">
        <f t="shared" si="232"/>
        <v>#REF!</v>
      </c>
      <c r="BD60" s="170" t="str">
        <f t="shared" si="232"/>
        <v>#REF!</v>
      </c>
      <c r="BE60" s="170" t="str">
        <f t="shared" si="232"/>
        <v>#REF!</v>
      </c>
      <c r="BF60" s="170" t="str">
        <f t="shared" si="232"/>
        <v>#REF!</v>
      </c>
      <c r="BG60" s="170" t="str">
        <f t="shared" si="232"/>
        <v>#REF!</v>
      </c>
      <c r="BH60" s="170" t="str">
        <f t="shared" si="232"/>
        <v>#REF!</v>
      </c>
      <c r="BI60" s="170" t="str">
        <f t="shared" si="232"/>
        <v>#REF!</v>
      </c>
      <c r="BJ60" s="170" t="str">
        <f t="shared" si="232"/>
        <v>#REF!</v>
      </c>
      <c r="BK60" s="170" t="str">
        <f t="shared" si="232"/>
        <v>#REF!</v>
      </c>
      <c r="BL60" s="171" t="str">
        <f t="shared" si="44"/>
        <v>#REF!</v>
      </c>
      <c r="BM60" s="171"/>
      <c r="BN60" s="170" t="str">
        <f t="shared" ref="BN60:BW60" si="233">'BUDGET INPUTS (INITIAL)'!CA28</f>
        <v>#REF!</v>
      </c>
      <c r="BO60" s="170" t="str">
        <f t="shared" si="233"/>
        <v>#REF!</v>
      </c>
      <c r="BP60" s="170" t="str">
        <f t="shared" si="233"/>
        <v>#REF!</v>
      </c>
      <c r="BQ60" s="170" t="str">
        <f t="shared" si="233"/>
        <v>#REF!</v>
      </c>
      <c r="BR60" s="170" t="str">
        <f t="shared" si="233"/>
        <v>#REF!</v>
      </c>
      <c r="BS60" s="170" t="str">
        <f t="shared" si="233"/>
        <v>#REF!</v>
      </c>
      <c r="BT60" s="170" t="str">
        <f t="shared" si="233"/>
        <v>#REF!</v>
      </c>
      <c r="BU60" s="170" t="str">
        <f t="shared" si="233"/>
        <v>#REF!</v>
      </c>
      <c r="BV60" s="170" t="str">
        <f t="shared" si="233"/>
        <v>#REF!</v>
      </c>
      <c r="BW60" s="170" t="str">
        <f t="shared" si="233"/>
        <v>#REF!</v>
      </c>
      <c r="BX60" s="171" t="str">
        <f t="shared" si="46"/>
        <v>#REF!</v>
      </c>
      <c r="BY60" s="171"/>
      <c r="BZ60" s="170" t="str">
        <f t="shared" ref="BZ60:CI60" si="234">'BUDGET INPUTS (INITIAL)'!CM28</f>
        <v>#REF!</v>
      </c>
      <c r="CA60" s="170" t="str">
        <f t="shared" si="234"/>
        <v>#REF!</v>
      </c>
      <c r="CB60" s="170" t="str">
        <f t="shared" si="234"/>
        <v>#REF!</v>
      </c>
      <c r="CC60" s="170" t="str">
        <f t="shared" si="234"/>
        <v>#REF!</v>
      </c>
      <c r="CD60" s="170" t="str">
        <f t="shared" si="234"/>
        <v>#REF!</v>
      </c>
      <c r="CE60" s="170" t="str">
        <f t="shared" si="234"/>
        <v>#REF!</v>
      </c>
      <c r="CF60" s="170" t="str">
        <f t="shared" si="234"/>
        <v>#REF!</v>
      </c>
      <c r="CG60" s="170" t="str">
        <f t="shared" si="234"/>
        <v>#REF!</v>
      </c>
      <c r="CH60" s="170" t="str">
        <f t="shared" si="234"/>
        <v>#REF!</v>
      </c>
      <c r="CI60" s="170" t="str">
        <f t="shared" si="234"/>
        <v>#REF!</v>
      </c>
      <c r="CJ60" s="171" t="str">
        <f t="shared" si="48"/>
        <v>#REF!</v>
      </c>
      <c r="CK60" s="171"/>
      <c r="CL60" s="170" t="str">
        <f t="shared" ref="CL60:CU60" si="235">'BUDGET INPUTS (INITIAL)'!CY28</f>
        <v>#REF!</v>
      </c>
      <c r="CM60" s="170" t="str">
        <f t="shared" si="235"/>
        <v>#REF!</v>
      </c>
      <c r="CN60" s="170" t="str">
        <f t="shared" si="235"/>
        <v>#REF!</v>
      </c>
      <c r="CO60" s="170" t="str">
        <f t="shared" si="235"/>
        <v>#REF!</v>
      </c>
      <c r="CP60" s="170" t="str">
        <f t="shared" si="235"/>
        <v>#REF!</v>
      </c>
      <c r="CQ60" s="170" t="str">
        <f t="shared" si="235"/>
        <v>#REF!</v>
      </c>
      <c r="CR60" s="170" t="str">
        <f t="shared" si="235"/>
        <v>#REF!</v>
      </c>
      <c r="CS60" s="170" t="str">
        <f t="shared" si="235"/>
        <v>#REF!</v>
      </c>
      <c r="CT60" s="170" t="str">
        <f t="shared" si="235"/>
        <v>#REF!</v>
      </c>
      <c r="CU60" s="170" t="str">
        <f t="shared" si="235"/>
        <v>#REF!</v>
      </c>
      <c r="CV60" s="171" t="str">
        <f t="shared" si="50"/>
        <v>#REF!</v>
      </c>
      <c r="CW60" s="171"/>
      <c r="CX60" s="170" t="str">
        <f t="shared" ref="CX60:DG60" si="236">'BUDGET INPUTS (INITIAL)'!DK28</f>
        <v>#REF!</v>
      </c>
      <c r="CY60" s="170" t="str">
        <f t="shared" si="236"/>
        <v>#REF!</v>
      </c>
      <c r="CZ60" s="170" t="str">
        <f t="shared" si="236"/>
        <v>#REF!</v>
      </c>
      <c r="DA60" s="170" t="str">
        <f t="shared" si="236"/>
        <v>#REF!</v>
      </c>
      <c r="DB60" s="170" t="str">
        <f t="shared" si="236"/>
        <v>#REF!</v>
      </c>
      <c r="DC60" s="170" t="str">
        <f t="shared" si="236"/>
        <v>#REF!</v>
      </c>
      <c r="DD60" s="170" t="str">
        <f t="shared" si="236"/>
        <v>#REF!</v>
      </c>
      <c r="DE60" s="170" t="str">
        <f t="shared" si="236"/>
        <v>#REF!</v>
      </c>
      <c r="DF60" s="170" t="str">
        <f t="shared" si="236"/>
        <v>#REF!</v>
      </c>
      <c r="DG60" s="170" t="str">
        <f t="shared" si="236"/>
        <v>#REF!</v>
      </c>
      <c r="DH60" s="171" t="str">
        <f t="shared" si="52"/>
        <v>#REF!</v>
      </c>
    </row>
    <row r="61" ht="13.5" customHeight="1">
      <c r="A61" s="161" t="str">
        <f t="shared" ref="A61:B61" si="237">'BUDGET INPUTS (INITIAL)'!B29</f>
        <v>#REF!</v>
      </c>
      <c r="B61" s="161" t="str">
        <f t="shared" si="237"/>
        <v>#REF!</v>
      </c>
      <c r="C61" s="7"/>
      <c r="D61" s="169" t="str">
        <f t="shared" si="187"/>
        <v>#REF!</v>
      </c>
      <c r="E61" s="7"/>
      <c r="F61" s="170" t="str">
        <f t="shared" ref="F61:O61" si="238">'BUDGET INPUTS (INITIAL)'!S29</f>
        <v>#REF!</v>
      </c>
      <c r="G61" s="170" t="str">
        <f t="shared" si="238"/>
        <v>#REF!</v>
      </c>
      <c r="H61" s="170" t="str">
        <f t="shared" si="238"/>
        <v>#REF!</v>
      </c>
      <c r="I61" s="170" t="str">
        <f t="shared" si="238"/>
        <v>#REF!</v>
      </c>
      <c r="J61" s="170" t="str">
        <f t="shared" si="238"/>
        <v>#REF!</v>
      </c>
      <c r="K61" s="170" t="str">
        <f t="shared" si="238"/>
        <v>#REF!</v>
      </c>
      <c r="L61" s="170" t="str">
        <f t="shared" si="238"/>
        <v>#REF!</v>
      </c>
      <c r="M61" s="170" t="str">
        <f t="shared" si="238"/>
        <v>#REF!</v>
      </c>
      <c r="N61" s="170" t="str">
        <f t="shared" si="238"/>
        <v>#REF!</v>
      </c>
      <c r="O61" s="170" t="str">
        <f t="shared" si="238"/>
        <v>#REF!</v>
      </c>
      <c r="P61" s="171" t="str">
        <f t="shared" si="36"/>
        <v>#REF!</v>
      </c>
      <c r="Q61" s="171"/>
      <c r="R61" s="170" t="str">
        <f t="shared" ref="R61:AA61" si="239">'BUDGET INPUTS (INITIAL)'!AE29</f>
        <v>#REF!</v>
      </c>
      <c r="S61" s="170" t="str">
        <f t="shared" si="239"/>
        <v>#REF!</v>
      </c>
      <c r="T61" s="170" t="str">
        <f t="shared" si="239"/>
        <v>#REF!</v>
      </c>
      <c r="U61" s="170" t="str">
        <f t="shared" si="239"/>
        <v>#REF!</v>
      </c>
      <c r="V61" s="170" t="str">
        <f t="shared" si="239"/>
        <v>#REF!</v>
      </c>
      <c r="W61" s="170" t="str">
        <f t="shared" si="239"/>
        <v>#REF!</v>
      </c>
      <c r="X61" s="170" t="str">
        <f t="shared" si="239"/>
        <v>#REF!</v>
      </c>
      <c r="Y61" s="170" t="str">
        <f t="shared" si="239"/>
        <v>#REF!</v>
      </c>
      <c r="Z61" s="170" t="str">
        <f t="shared" si="239"/>
        <v>#REF!</v>
      </c>
      <c r="AA61" s="170" t="str">
        <f t="shared" si="239"/>
        <v>#REF!</v>
      </c>
      <c r="AB61" s="171" t="str">
        <f t="shared" si="38"/>
        <v>#REF!</v>
      </c>
      <c r="AC61" s="171"/>
      <c r="AD61" s="170" t="str">
        <f t="shared" ref="AD61:AM61" si="240">'BUDGET INPUTS (INITIAL)'!AQ29</f>
        <v>#REF!</v>
      </c>
      <c r="AE61" s="170" t="str">
        <f t="shared" si="240"/>
        <v>#REF!</v>
      </c>
      <c r="AF61" s="170" t="str">
        <f t="shared" si="240"/>
        <v>#REF!</v>
      </c>
      <c r="AG61" s="170" t="str">
        <f t="shared" si="240"/>
        <v>#REF!</v>
      </c>
      <c r="AH61" s="170" t="str">
        <f t="shared" si="240"/>
        <v>#REF!</v>
      </c>
      <c r="AI61" s="170" t="str">
        <f t="shared" si="240"/>
        <v>#REF!</v>
      </c>
      <c r="AJ61" s="170" t="str">
        <f t="shared" si="240"/>
        <v>#REF!</v>
      </c>
      <c r="AK61" s="170" t="str">
        <f t="shared" si="240"/>
        <v>#REF!</v>
      </c>
      <c r="AL61" s="170" t="str">
        <f t="shared" si="240"/>
        <v>#REF!</v>
      </c>
      <c r="AM61" s="170" t="str">
        <f t="shared" si="240"/>
        <v>#REF!</v>
      </c>
      <c r="AN61" s="171" t="str">
        <f t="shared" si="40"/>
        <v>#REF!</v>
      </c>
      <c r="AO61" s="171"/>
      <c r="AP61" s="170" t="str">
        <f t="shared" ref="AP61:AY61" si="241">'BUDGET INPUTS (INITIAL)'!BC29</f>
        <v>#REF!</v>
      </c>
      <c r="AQ61" s="170" t="str">
        <f t="shared" si="241"/>
        <v>#REF!</v>
      </c>
      <c r="AR61" s="170" t="str">
        <f t="shared" si="241"/>
        <v>#REF!</v>
      </c>
      <c r="AS61" s="170" t="str">
        <f t="shared" si="241"/>
        <v>#REF!</v>
      </c>
      <c r="AT61" s="170" t="str">
        <f t="shared" si="241"/>
        <v>#REF!</v>
      </c>
      <c r="AU61" s="170" t="str">
        <f t="shared" si="241"/>
        <v>#REF!</v>
      </c>
      <c r="AV61" s="170" t="str">
        <f t="shared" si="241"/>
        <v>#REF!</v>
      </c>
      <c r="AW61" s="170" t="str">
        <f t="shared" si="241"/>
        <v>#REF!</v>
      </c>
      <c r="AX61" s="170" t="str">
        <f t="shared" si="241"/>
        <v>#REF!</v>
      </c>
      <c r="AY61" s="170" t="str">
        <f t="shared" si="241"/>
        <v>#REF!</v>
      </c>
      <c r="AZ61" s="171" t="str">
        <f t="shared" si="42"/>
        <v>#REF!</v>
      </c>
      <c r="BA61" s="171"/>
      <c r="BB61" s="170" t="str">
        <f t="shared" ref="BB61:BK61" si="242">'BUDGET INPUTS (INITIAL)'!BO29</f>
        <v>#REF!</v>
      </c>
      <c r="BC61" s="170" t="str">
        <f t="shared" si="242"/>
        <v>#REF!</v>
      </c>
      <c r="BD61" s="170" t="str">
        <f t="shared" si="242"/>
        <v>#REF!</v>
      </c>
      <c r="BE61" s="170" t="str">
        <f t="shared" si="242"/>
        <v>#REF!</v>
      </c>
      <c r="BF61" s="170" t="str">
        <f t="shared" si="242"/>
        <v>#REF!</v>
      </c>
      <c r="BG61" s="170" t="str">
        <f t="shared" si="242"/>
        <v>#REF!</v>
      </c>
      <c r="BH61" s="170" t="str">
        <f t="shared" si="242"/>
        <v>#REF!</v>
      </c>
      <c r="BI61" s="170" t="str">
        <f t="shared" si="242"/>
        <v>#REF!</v>
      </c>
      <c r="BJ61" s="170" t="str">
        <f t="shared" si="242"/>
        <v>#REF!</v>
      </c>
      <c r="BK61" s="170" t="str">
        <f t="shared" si="242"/>
        <v>#REF!</v>
      </c>
      <c r="BL61" s="171" t="str">
        <f t="shared" si="44"/>
        <v>#REF!</v>
      </c>
      <c r="BM61" s="171"/>
      <c r="BN61" s="170" t="str">
        <f t="shared" ref="BN61:BW61" si="243">'BUDGET INPUTS (INITIAL)'!CA29</f>
        <v>#REF!</v>
      </c>
      <c r="BO61" s="170" t="str">
        <f t="shared" si="243"/>
        <v>#REF!</v>
      </c>
      <c r="BP61" s="170" t="str">
        <f t="shared" si="243"/>
        <v>#REF!</v>
      </c>
      <c r="BQ61" s="170" t="str">
        <f t="shared" si="243"/>
        <v>#REF!</v>
      </c>
      <c r="BR61" s="170" t="str">
        <f t="shared" si="243"/>
        <v>#REF!</v>
      </c>
      <c r="BS61" s="170" t="str">
        <f t="shared" si="243"/>
        <v>#REF!</v>
      </c>
      <c r="BT61" s="170" t="str">
        <f t="shared" si="243"/>
        <v>#REF!</v>
      </c>
      <c r="BU61" s="170" t="str">
        <f t="shared" si="243"/>
        <v>#REF!</v>
      </c>
      <c r="BV61" s="170" t="str">
        <f t="shared" si="243"/>
        <v>#REF!</v>
      </c>
      <c r="BW61" s="170" t="str">
        <f t="shared" si="243"/>
        <v>#REF!</v>
      </c>
      <c r="BX61" s="171" t="str">
        <f t="shared" si="46"/>
        <v>#REF!</v>
      </c>
      <c r="BY61" s="171"/>
      <c r="BZ61" s="170" t="str">
        <f t="shared" ref="BZ61:CI61" si="244">'BUDGET INPUTS (INITIAL)'!CM29</f>
        <v>#REF!</v>
      </c>
      <c r="CA61" s="170" t="str">
        <f t="shared" si="244"/>
        <v>#REF!</v>
      </c>
      <c r="CB61" s="170" t="str">
        <f t="shared" si="244"/>
        <v>#REF!</v>
      </c>
      <c r="CC61" s="170" t="str">
        <f t="shared" si="244"/>
        <v>#REF!</v>
      </c>
      <c r="CD61" s="170" t="str">
        <f t="shared" si="244"/>
        <v>#REF!</v>
      </c>
      <c r="CE61" s="170" t="str">
        <f t="shared" si="244"/>
        <v>#REF!</v>
      </c>
      <c r="CF61" s="170" t="str">
        <f t="shared" si="244"/>
        <v>#REF!</v>
      </c>
      <c r="CG61" s="170" t="str">
        <f t="shared" si="244"/>
        <v>#REF!</v>
      </c>
      <c r="CH61" s="170" t="str">
        <f t="shared" si="244"/>
        <v>#REF!</v>
      </c>
      <c r="CI61" s="170" t="str">
        <f t="shared" si="244"/>
        <v>#REF!</v>
      </c>
      <c r="CJ61" s="171" t="str">
        <f t="shared" si="48"/>
        <v>#REF!</v>
      </c>
      <c r="CK61" s="171"/>
      <c r="CL61" s="170" t="str">
        <f t="shared" ref="CL61:CU61" si="245">'BUDGET INPUTS (INITIAL)'!CY29</f>
        <v>#REF!</v>
      </c>
      <c r="CM61" s="170" t="str">
        <f t="shared" si="245"/>
        <v>#REF!</v>
      </c>
      <c r="CN61" s="170" t="str">
        <f t="shared" si="245"/>
        <v>#REF!</v>
      </c>
      <c r="CO61" s="170" t="str">
        <f t="shared" si="245"/>
        <v>#REF!</v>
      </c>
      <c r="CP61" s="170" t="str">
        <f t="shared" si="245"/>
        <v>#REF!</v>
      </c>
      <c r="CQ61" s="170" t="str">
        <f t="shared" si="245"/>
        <v>#REF!</v>
      </c>
      <c r="CR61" s="170" t="str">
        <f t="shared" si="245"/>
        <v>#REF!</v>
      </c>
      <c r="CS61" s="170" t="str">
        <f t="shared" si="245"/>
        <v>#REF!</v>
      </c>
      <c r="CT61" s="170" t="str">
        <f t="shared" si="245"/>
        <v>#REF!</v>
      </c>
      <c r="CU61" s="170" t="str">
        <f t="shared" si="245"/>
        <v>#REF!</v>
      </c>
      <c r="CV61" s="171" t="str">
        <f t="shared" si="50"/>
        <v>#REF!</v>
      </c>
      <c r="CW61" s="171"/>
      <c r="CX61" s="170" t="str">
        <f t="shared" ref="CX61:DG61" si="246">'BUDGET INPUTS (INITIAL)'!DK29</f>
        <v>#REF!</v>
      </c>
      <c r="CY61" s="170" t="str">
        <f t="shared" si="246"/>
        <v>#REF!</v>
      </c>
      <c r="CZ61" s="170" t="str">
        <f t="shared" si="246"/>
        <v>#REF!</v>
      </c>
      <c r="DA61" s="170" t="str">
        <f t="shared" si="246"/>
        <v>#REF!</v>
      </c>
      <c r="DB61" s="170" t="str">
        <f t="shared" si="246"/>
        <v>#REF!</v>
      </c>
      <c r="DC61" s="170" t="str">
        <f t="shared" si="246"/>
        <v>#REF!</v>
      </c>
      <c r="DD61" s="170" t="str">
        <f t="shared" si="246"/>
        <v>#REF!</v>
      </c>
      <c r="DE61" s="170" t="str">
        <f t="shared" si="246"/>
        <v>#REF!</v>
      </c>
      <c r="DF61" s="170" t="str">
        <f t="shared" si="246"/>
        <v>#REF!</v>
      </c>
      <c r="DG61" s="170" t="str">
        <f t="shared" si="246"/>
        <v>#REF!</v>
      </c>
      <c r="DH61" s="171" t="str">
        <f t="shared" si="52"/>
        <v>#REF!</v>
      </c>
    </row>
    <row r="62" ht="13.5" customHeight="1">
      <c r="A62" s="161" t="str">
        <f>'BUDGET INPUTS (INITIAL)'!#REF!</f>
        <v>#ERROR!</v>
      </c>
      <c r="B62" s="161" t="str">
        <f>'BUDGET INPUTS (INITIAL)'!#REF!</f>
        <v>#ERROR!</v>
      </c>
      <c r="C62" s="7"/>
      <c r="D62" s="169" t="str">
        <f>'BUDGET INPUTS (INITIAL)'!#REF!</f>
        <v>#ERROR!</v>
      </c>
      <c r="E62" s="7"/>
      <c r="F62" s="170" t="str">
        <f>'BUDGET INPUTS (INITIAL)'!#REF!</f>
        <v>#ERROR!</v>
      </c>
      <c r="G62" s="170" t="str">
        <f>'BUDGET INPUTS (INITIAL)'!#REF!</f>
        <v>#ERROR!</v>
      </c>
      <c r="H62" s="170" t="str">
        <f>'BUDGET INPUTS (INITIAL)'!#REF!</f>
        <v>#ERROR!</v>
      </c>
      <c r="I62" s="170" t="str">
        <f>'BUDGET INPUTS (INITIAL)'!#REF!</f>
        <v>#ERROR!</v>
      </c>
      <c r="J62" s="170" t="str">
        <f>'BUDGET INPUTS (INITIAL)'!#REF!</f>
        <v>#ERROR!</v>
      </c>
      <c r="K62" s="170" t="str">
        <f>'BUDGET INPUTS (INITIAL)'!#REF!</f>
        <v>#ERROR!</v>
      </c>
      <c r="L62" s="170" t="str">
        <f>'BUDGET INPUTS (INITIAL)'!#REF!</f>
        <v>#ERROR!</v>
      </c>
      <c r="M62" s="170" t="str">
        <f>'BUDGET INPUTS (INITIAL)'!#REF!</f>
        <v>#ERROR!</v>
      </c>
      <c r="N62" s="170" t="str">
        <f>'BUDGET INPUTS (INITIAL)'!#REF!</f>
        <v>#ERROR!</v>
      </c>
      <c r="O62" s="170" t="str">
        <f>'BUDGET INPUTS (INITIAL)'!#REF!</f>
        <v>#ERROR!</v>
      </c>
      <c r="P62" s="171" t="str">
        <f t="shared" si="36"/>
        <v>#ERROR!</v>
      </c>
      <c r="Q62" s="171"/>
      <c r="R62" s="170" t="str">
        <f>'BUDGET INPUTS (INITIAL)'!#REF!</f>
        <v>#ERROR!</v>
      </c>
      <c r="S62" s="170" t="str">
        <f>'BUDGET INPUTS (INITIAL)'!#REF!</f>
        <v>#ERROR!</v>
      </c>
      <c r="T62" s="170" t="str">
        <f>'BUDGET INPUTS (INITIAL)'!#REF!</f>
        <v>#ERROR!</v>
      </c>
      <c r="U62" s="170" t="str">
        <f>'BUDGET INPUTS (INITIAL)'!#REF!</f>
        <v>#ERROR!</v>
      </c>
      <c r="V62" s="170" t="str">
        <f>'BUDGET INPUTS (INITIAL)'!#REF!</f>
        <v>#ERROR!</v>
      </c>
      <c r="W62" s="170" t="str">
        <f>'BUDGET INPUTS (INITIAL)'!#REF!</f>
        <v>#ERROR!</v>
      </c>
      <c r="X62" s="170" t="str">
        <f>'BUDGET INPUTS (INITIAL)'!#REF!</f>
        <v>#ERROR!</v>
      </c>
      <c r="Y62" s="170" t="str">
        <f>'BUDGET INPUTS (INITIAL)'!#REF!</f>
        <v>#ERROR!</v>
      </c>
      <c r="Z62" s="170" t="str">
        <f>'BUDGET INPUTS (INITIAL)'!#REF!</f>
        <v>#ERROR!</v>
      </c>
      <c r="AA62" s="170" t="str">
        <f>'BUDGET INPUTS (INITIAL)'!#REF!</f>
        <v>#ERROR!</v>
      </c>
      <c r="AB62" s="171" t="str">
        <f t="shared" si="38"/>
        <v>#ERROR!</v>
      </c>
      <c r="AC62" s="171"/>
      <c r="AD62" s="170" t="str">
        <f>'BUDGET INPUTS (INITIAL)'!#REF!</f>
        <v>#ERROR!</v>
      </c>
      <c r="AE62" s="170" t="str">
        <f>'BUDGET INPUTS (INITIAL)'!#REF!</f>
        <v>#ERROR!</v>
      </c>
      <c r="AF62" s="170" t="str">
        <f>'BUDGET INPUTS (INITIAL)'!#REF!</f>
        <v>#ERROR!</v>
      </c>
      <c r="AG62" s="170" t="str">
        <f>'BUDGET INPUTS (INITIAL)'!#REF!</f>
        <v>#ERROR!</v>
      </c>
      <c r="AH62" s="170" t="str">
        <f>'BUDGET INPUTS (INITIAL)'!#REF!</f>
        <v>#ERROR!</v>
      </c>
      <c r="AI62" s="170" t="str">
        <f>'BUDGET INPUTS (INITIAL)'!#REF!</f>
        <v>#ERROR!</v>
      </c>
      <c r="AJ62" s="170" t="str">
        <f>'BUDGET INPUTS (INITIAL)'!#REF!</f>
        <v>#ERROR!</v>
      </c>
      <c r="AK62" s="170" t="str">
        <f>'BUDGET INPUTS (INITIAL)'!#REF!</f>
        <v>#ERROR!</v>
      </c>
      <c r="AL62" s="170" t="str">
        <f>'BUDGET INPUTS (INITIAL)'!#REF!</f>
        <v>#ERROR!</v>
      </c>
      <c r="AM62" s="170" t="str">
        <f>'BUDGET INPUTS (INITIAL)'!#REF!</f>
        <v>#ERROR!</v>
      </c>
      <c r="AN62" s="171" t="str">
        <f t="shared" si="40"/>
        <v>#ERROR!</v>
      </c>
      <c r="AO62" s="171"/>
      <c r="AP62" s="170" t="str">
        <f>'BUDGET INPUTS (INITIAL)'!#REF!</f>
        <v>#ERROR!</v>
      </c>
      <c r="AQ62" s="170" t="str">
        <f>'BUDGET INPUTS (INITIAL)'!#REF!</f>
        <v>#ERROR!</v>
      </c>
      <c r="AR62" s="170" t="str">
        <f>'BUDGET INPUTS (INITIAL)'!#REF!</f>
        <v>#ERROR!</v>
      </c>
      <c r="AS62" s="170" t="str">
        <f>'BUDGET INPUTS (INITIAL)'!#REF!</f>
        <v>#ERROR!</v>
      </c>
      <c r="AT62" s="170" t="str">
        <f>'BUDGET INPUTS (INITIAL)'!#REF!</f>
        <v>#ERROR!</v>
      </c>
      <c r="AU62" s="170" t="str">
        <f>'BUDGET INPUTS (INITIAL)'!#REF!</f>
        <v>#ERROR!</v>
      </c>
      <c r="AV62" s="170" t="str">
        <f>'BUDGET INPUTS (INITIAL)'!#REF!</f>
        <v>#ERROR!</v>
      </c>
      <c r="AW62" s="170" t="str">
        <f>'BUDGET INPUTS (INITIAL)'!#REF!</f>
        <v>#ERROR!</v>
      </c>
      <c r="AX62" s="170" t="str">
        <f>'BUDGET INPUTS (INITIAL)'!#REF!</f>
        <v>#ERROR!</v>
      </c>
      <c r="AY62" s="170" t="str">
        <f>'BUDGET INPUTS (INITIAL)'!#REF!</f>
        <v>#ERROR!</v>
      </c>
      <c r="AZ62" s="171" t="str">
        <f t="shared" si="42"/>
        <v>#ERROR!</v>
      </c>
      <c r="BA62" s="171"/>
      <c r="BB62" s="170" t="str">
        <f>'BUDGET INPUTS (INITIAL)'!#REF!</f>
        <v>#ERROR!</v>
      </c>
      <c r="BC62" s="170" t="str">
        <f>'BUDGET INPUTS (INITIAL)'!#REF!</f>
        <v>#ERROR!</v>
      </c>
      <c r="BD62" s="170" t="str">
        <f>'BUDGET INPUTS (INITIAL)'!#REF!</f>
        <v>#ERROR!</v>
      </c>
      <c r="BE62" s="170" t="str">
        <f>'BUDGET INPUTS (INITIAL)'!#REF!</f>
        <v>#ERROR!</v>
      </c>
      <c r="BF62" s="170" t="str">
        <f>'BUDGET INPUTS (INITIAL)'!#REF!</f>
        <v>#ERROR!</v>
      </c>
      <c r="BG62" s="170" t="str">
        <f>'BUDGET INPUTS (INITIAL)'!#REF!</f>
        <v>#ERROR!</v>
      </c>
      <c r="BH62" s="170" t="str">
        <f>'BUDGET INPUTS (INITIAL)'!#REF!</f>
        <v>#ERROR!</v>
      </c>
      <c r="BI62" s="170" t="str">
        <f>'BUDGET INPUTS (INITIAL)'!#REF!</f>
        <v>#ERROR!</v>
      </c>
      <c r="BJ62" s="170" t="str">
        <f>'BUDGET INPUTS (INITIAL)'!#REF!</f>
        <v>#ERROR!</v>
      </c>
      <c r="BK62" s="170" t="str">
        <f>'BUDGET INPUTS (INITIAL)'!#REF!</f>
        <v>#ERROR!</v>
      </c>
      <c r="BL62" s="171" t="str">
        <f t="shared" si="44"/>
        <v>#ERROR!</v>
      </c>
      <c r="BM62" s="171"/>
      <c r="BN62" s="170" t="str">
        <f>'BUDGET INPUTS (INITIAL)'!#REF!</f>
        <v>#ERROR!</v>
      </c>
      <c r="BO62" s="170" t="str">
        <f>'BUDGET INPUTS (INITIAL)'!#REF!</f>
        <v>#ERROR!</v>
      </c>
      <c r="BP62" s="170" t="str">
        <f>'BUDGET INPUTS (INITIAL)'!#REF!</f>
        <v>#ERROR!</v>
      </c>
      <c r="BQ62" s="170" t="str">
        <f>'BUDGET INPUTS (INITIAL)'!#REF!</f>
        <v>#ERROR!</v>
      </c>
      <c r="BR62" s="170" t="str">
        <f>'BUDGET INPUTS (INITIAL)'!#REF!</f>
        <v>#ERROR!</v>
      </c>
      <c r="BS62" s="170" t="str">
        <f>'BUDGET INPUTS (INITIAL)'!#REF!</f>
        <v>#ERROR!</v>
      </c>
      <c r="BT62" s="170" t="str">
        <f>'BUDGET INPUTS (INITIAL)'!#REF!</f>
        <v>#ERROR!</v>
      </c>
      <c r="BU62" s="170" t="str">
        <f>'BUDGET INPUTS (INITIAL)'!#REF!</f>
        <v>#ERROR!</v>
      </c>
      <c r="BV62" s="170" t="str">
        <f>'BUDGET INPUTS (INITIAL)'!#REF!</f>
        <v>#ERROR!</v>
      </c>
      <c r="BW62" s="170" t="str">
        <f>'BUDGET INPUTS (INITIAL)'!#REF!</f>
        <v>#ERROR!</v>
      </c>
      <c r="BX62" s="171" t="str">
        <f t="shared" si="46"/>
        <v>#ERROR!</v>
      </c>
      <c r="BY62" s="171"/>
      <c r="BZ62" s="170" t="str">
        <f>'BUDGET INPUTS (INITIAL)'!#REF!</f>
        <v>#ERROR!</v>
      </c>
      <c r="CA62" s="170" t="str">
        <f>'BUDGET INPUTS (INITIAL)'!#REF!</f>
        <v>#ERROR!</v>
      </c>
      <c r="CB62" s="170" t="str">
        <f>'BUDGET INPUTS (INITIAL)'!#REF!</f>
        <v>#ERROR!</v>
      </c>
      <c r="CC62" s="170" t="str">
        <f>'BUDGET INPUTS (INITIAL)'!#REF!</f>
        <v>#ERROR!</v>
      </c>
      <c r="CD62" s="170" t="str">
        <f>'BUDGET INPUTS (INITIAL)'!#REF!</f>
        <v>#ERROR!</v>
      </c>
      <c r="CE62" s="170" t="str">
        <f>'BUDGET INPUTS (INITIAL)'!#REF!</f>
        <v>#ERROR!</v>
      </c>
      <c r="CF62" s="170" t="str">
        <f>'BUDGET INPUTS (INITIAL)'!#REF!</f>
        <v>#ERROR!</v>
      </c>
      <c r="CG62" s="170" t="str">
        <f>'BUDGET INPUTS (INITIAL)'!#REF!</f>
        <v>#ERROR!</v>
      </c>
      <c r="CH62" s="170" t="str">
        <f>'BUDGET INPUTS (INITIAL)'!#REF!</f>
        <v>#ERROR!</v>
      </c>
      <c r="CI62" s="170" t="str">
        <f>'BUDGET INPUTS (INITIAL)'!#REF!</f>
        <v>#ERROR!</v>
      </c>
      <c r="CJ62" s="171" t="str">
        <f t="shared" si="48"/>
        <v>#ERROR!</v>
      </c>
      <c r="CK62" s="171"/>
      <c r="CL62" s="170" t="str">
        <f>'BUDGET INPUTS (INITIAL)'!#REF!</f>
        <v>#ERROR!</v>
      </c>
      <c r="CM62" s="170" t="str">
        <f>'BUDGET INPUTS (INITIAL)'!#REF!</f>
        <v>#ERROR!</v>
      </c>
      <c r="CN62" s="170" t="str">
        <f>'BUDGET INPUTS (INITIAL)'!#REF!</f>
        <v>#ERROR!</v>
      </c>
      <c r="CO62" s="170" t="str">
        <f>'BUDGET INPUTS (INITIAL)'!#REF!</f>
        <v>#ERROR!</v>
      </c>
      <c r="CP62" s="170" t="str">
        <f>'BUDGET INPUTS (INITIAL)'!#REF!</f>
        <v>#ERROR!</v>
      </c>
      <c r="CQ62" s="170" t="str">
        <f>'BUDGET INPUTS (INITIAL)'!#REF!</f>
        <v>#ERROR!</v>
      </c>
      <c r="CR62" s="170" t="str">
        <f>'BUDGET INPUTS (INITIAL)'!#REF!</f>
        <v>#ERROR!</v>
      </c>
      <c r="CS62" s="170" t="str">
        <f>'BUDGET INPUTS (INITIAL)'!#REF!</f>
        <v>#ERROR!</v>
      </c>
      <c r="CT62" s="170" t="str">
        <f>'BUDGET INPUTS (INITIAL)'!#REF!</f>
        <v>#ERROR!</v>
      </c>
      <c r="CU62" s="170" t="str">
        <f>'BUDGET INPUTS (INITIAL)'!#REF!</f>
        <v>#ERROR!</v>
      </c>
      <c r="CV62" s="171" t="str">
        <f t="shared" si="50"/>
        <v>#ERROR!</v>
      </c>
      <c r="CW62" s="171"/>
      <c r="CX62" s="170" t="str">
        <f>'BUDGET INPUTS (INITIAL)'!#REF!</f>
        <v>#ERROR!</v>
      </c>
      <c r="CY62" s="170" t="str">
        <f>'BUDGET INPUTS (INITIAL)'!#REF!</f>
        <v>#ERROR!</v>
      </c>
      <c r="CZ62" s="170" t="str">
        <f>'BUDGET INPUTS (INITIAL)'!#REF!</f>
        <v>#ERROR!</v>
      </c>
      <c r="DA62" s="170" t="str">
        <f>'BUDGET INPUTS (INITIAL)'!#REF!</f>
        <v>#ERROR!</v>
      </c>
      <c r="DB62" s="170" t="str">
        <f>'BUDGET INPUTS (INITIAL)'!#REF!</f>
        <v>#ERROR!</v>
      </c>
      <c r="DC62" s="170" t="str">
        <f>'BUDGET INPUTS (INITIAL)'!#REF!</f>
        <v>#ERROR!</v>
      </c>
      <c r="DD62" s="170" t="str">
        <f>'BUDGET INPUTS (INITIAL)'!#REF!</f>
        <v>#ERROR!</v>
      </c>
      <c r="DE62" s="170" t="str">
        <f>'BUDGET INPUTS (INITIAL)'!#REF!</f>
        <v>#ERROR!</v>
      </c>
      <c r="DF62" s="170" t="str">
        <f>'BUDGET INPUTS (INITIAL)'!#REF!</f>
        <v>#ERROR!</v>
      </c>
      <c r="DG62" s="170" t="str">
        <f>'BUDGET INPUTS (INITIAL)'!#REF!</f>
        <v>#ERROR!</v>
      </c>
      <c r="DH62" s="171" t="str">
        <f t="shared" si="52"/>
        <v>#ERROR!</v>
      </c>
    </row>
    <row r="63" ht="13.5" customHeight="1">
      <c r="A63" s="161" t="str">
        <f t="shared" ref="A63:B63" si="247">'BUDGET INPUTS (INITIAL)'!B30</f>
        <v>#REF!</v>
      </c>
      <c r="B63" s="161" t="str">
        <f t="shared" si="247"/>
        <v>#REF!</v>
      </c>
      <c r="C63" s="7"/>
      <c r="D63" s="169" t="str">
        <f t="shared" ref="D63:D65" si="258">'BUDGET INPUTS (INITIAL)'!E30</f>
        <v>#REF!</v>
      </c>
      <c r="E63" s="7"/>
      <c r="F63" s="170" t="str">
        <f t="shared" ref="F63:O63" si="248">'BUDGET INPUTS (INITIAL)'!S30</f>
        <v>#REF!</v>
      </c>
      <c r="G63" s="170" t="str">
        <f t="shared" si="248"/>
        <v>#REF!</v>
      </c>
      <c r="H63" s="170" t="str">
        <f t="shared" si="248"/>
        <v>#REF!</v>
      </c>
      <c r="I63" s="170" t="str">
        <f t="shared" si="248"/>
        <v>#REF!</v>
      </c>
      <c r="J63" s="170" t="str">
        <f t="shared" si="248"/>
        <v>#REF!</v>
      </c>
      <c r="K63" s="170" t="str">
        <f t="shared" si="248"/>
        <v>#REF!</v>
      </c>
      <c r="L63" s="170" t="str">
        <f t="shared" si="248"/>
        <v>#REF!</v>
      </c>
      <c r="M63" s="170" t="str">
        <f t="shared" si="248"/>
        <v>#REF!</v>
      </c>
      <c r="N63" s="170" t="str">
        <f t="shared" si="248"/>
        <v>#REF!</v>
      </c>
      <c r="O63" s="170" t="str">
        <f t="shared" si="248"/>
        <v>#REF!</v>
      </c>
      <c r="P63" s="171" t="str">
        <f t="shared" si="36"/>
        <v>#REF!</v>
      </c>
      <c r="Q63" s="171"/>
      <c r="R63" s="170" t="str">
        <f t="shared" ref="R63:AA63" si="249">'BUDGET INPUTS (INITIAL)'!AE30</f>
        <v>#REF!</v>
      </c>
      <c r="S63" s="170" t="str">
        <f t="shared" si="249"/>
        <v>#REF!</v>
      </c>
      <c r="T63" s="170" t="str">
        <f t="shared" si="249"/>
        <v>#REF!</v>
      </c>
      <c r="U63" s="170" t="str">
        <f t="shared" si="249"/>
        <v>#REF!</v>
      </c>
      <c r="V63" s="170" t="str">
        <f t="shared" si="249"/>
        <v>#REF!</v>
      </c>
      <c r="W63" s="170" t="str">
        <f t="shared" si="249"/>
        <v>#REF!</v>
      </c>
      <c r="X63" s="170" t="str">
        <f t="shared" si="249"/>
        <v>#REF!</v>
      </c>
      <c r="Y63" s="170" t="str">
        <f t="shared" si="249"/>
        <v>#REF!</v>
      </c>
      <c r="Z63" s="170" t="str">
        <f t="shared" si="249"/>
        <v>#REF!</v>
      </c>
      <c r="AA63" s="170" t="str">
        <f t="shared" si="249"/>
        <v>#REF!</v>
      </c>
      <c r="AB63" s="171" t="str">
        <f t="shared" si="38"/>
        <v>#REF!</v>
      </c>
      <c r="AC63" s="171"/>
      <c r="AD63" s="170" t="str">
        <f t="shared" ref="AD63:AM63" si="250">'BUDGET INPUTS (INITIAL)'!AQ30</f>
        <v>#REF!</v>
      </c>
      <c r="AE63" s="170" t="str">
        <f t="shared" si="250"/>
        <v>#REF!</v>
      </c>
      <c r="AF63" s="170" t="str">
        <f t="shared" si="250"/>
        <v>#REF!</v>
      </c>
      <c r="AG63" s="170" t="str">
        <f t="shared" si="250"/>
        <v>#REF!</v>
      </c>
      <c r="AH63" s="170" t="str">
        <f t="shared" si="250"/>
        <v>#REF!</v>
      </c>
      <c r="AI63" s="170" t="str">
        <f t="shared" si="250"/>
        <v>#REF!</v>
      </c>
      <c r="AJ63" s="170" t="str">
        <f t="shared" si="250"/>
        <v>#REF!</v>
      </c>
      <c r="AK63" s="170" t="str">
        <f t="shared" si="250"/>
        <v>#REF!</v>
      </c>
      <c r="AL63" s="170" t="str">
        <f t="shared" si="250"/>
        <v>#REF!</v>
      </c>
      <c r="AM63" s="170" t="str">
        <f t="shared" si="250"/>
        <v>#REF!</v>
      </c>
      <c r="AN63" s="171" t="str">
        <f t="shared" si="40"/>
        <v>#REF!</v>
      </c>
      <c r="AO63" s="171"/>
      <c r="AP63" s="170" t="str">
        <f t="shared" ref="AP63:AY63" si="251">'BUDGET INPUTS (INITIAL)'!BC30</f>
        <v>#REF!</v>
      </c>
      <c r="AQ63" s="170" t="str">
        <f t="shared" si="251"/>
        <v>#REF!</v>
      </c>
      <c r="AR63" s="170" t="str">
        <f t="shared" si="251"/>
        <v>#REF!</v>
      </c>
      <c r="AS63" s="170" t="str">
        <f t="shared" si="251"/>
        <v>#REF!</v>
      </c>
      <c r="AT63" s="170" t="str">
        <f t="shared" si="251"/>
        <v>#REF!</v>
      </c>
      <c r="AU63" s="170" t="str">
        <f t="shared" si="251"/>
        <v>#REF!</v>
      </c>
      <c r="AV63" s="170" t="str">
        <f t="shared" si="251"/>
        <v>#REF!</v>
      </c>
      <c r="AW63" s="170" t="str">
        <f t="shared" si="251"/>
        <v>#REF!</v>
      </c>
      <c r="AX63" s="170" t="str">
        <f t="shared" si="251"/>
        <v>#REF!</v>
      </c>
      <c r="AY63" s="170" t="str">
        <f t="shared" si="251"/>
        <v>#REF!</v>
      </c>
      <c r="AZ63" s="171" t="str">
        <f t="shared" si="42"/>
        <v>#REF!</v>
      </c>
      <c r="BA63" s="171"/>
      <c r="BB63" s="170" t="str">
        <f t="shared" ref="BB63:BK63" si="252">'BUDGET INPUTS (INITIAL)'!BO30</f>
        <v>#REF!</v>
      </c>
      <c r="BC63" s="170" t="str">
        <f t="shared" si="252"/>
        <v>#REF!</v>
      </c>
      <c r="BD63" s="170" t="str">
        <f t="shared" si="252"/>
        <v>#REF!</v>
      </c>
      <c r="BE63" s="170" t="str">
        <f t="shared" si="252"/>
        <v>#REF!</v>
      </c>
      <c r="BF63" s="170" t="str">
        <f t="shared" si="252"/>
        <v>#REF!</v>
      </c>
      <c r="BG63" s="170" t="str">
        <f t="shared" si="252"/>
        <v>#REF!</v>
      </c>
      <c r="BH63" s="170" t="str">
        <f t="shared" si="252"/>
        <v>#REF!</v>
      </c>
      <c r="BI63" s="170" t="str">
        <f t="shared" si="252"/>
        <v>#REF!</v>
      </c>
      <c r="BJ63" s="170" t="str">
        <f t="shared" si="252"/>
        <v>#REF!</v>
      </c>
      <c r="BK63" s="170" t="str">
        <f t="shared" si="252"/>
        <v>#REF!</v>
      </c>
      <c r="BL63" s="171" t="str">
        <f t="shared" si="44"/>
        <v>#REF!</v>
      </c>
      <c r="BM63" s="171"/>
      <c r="BN63" s="170" t="str">
        <f t="shared" ref="BN63:BW63" si="253">'BUDGET INPUTS (INITIAL)'!CA30</f>
        <v>#REF!</v>
      </c>
      <c r="BO63" s="170" t="str">
        <f t="shared" si="253"/>
        <v>#REF!</v>
      </c>
      <c r="BP63" s="170" t="str">
        <f t="shared" si="253"/>
        <v>#REF!</v>
      </c>
      <c r="BQ63" s="170" t="str">
        <f t="shared" si="253"/>
        <v>#REF!</v>
      </c>
      <c r="BR63" s="170" t="str">
        <f t="shared" si="253"/>
        <v>#REF!</v>
      </c>
      <c r="BS63" s="170" t="str">
        <f t="shared" si="253"/>
        <v>#REF!</v>
      </c>
      <c r="BT63" s="170" t="str">
        <f t="shared" si="253"/>
        <v>#REF!</v>
      </c>
      <c r="BU63" s="170" t="str">
        <f t="shared" si="253"/>
        <v>#REF!</v>
      </c>
      <c r="BV63" s="170" t="str">
        <f t="shared" si="253"/>
        <v>#REF!</v>
      </c>
      <c r="BW63" s="170" t="str">
        <f t="shared" si="253"/>
        <v>#REF!</v>
      </c>
      <c r="BX63" s="171" t="str">
        <f t="shared" si="46"/>
        <v>#REF!</v>
      </c>
      <c r="BY63" s="171"/>
      <c r="BZ63" s="170" t="str">
        <f t="shared" ref="BZ63:CI63" si="254">'BUDGET INPUTS (INITIAL)'!CM30</f>
        <v>#REF!</v>
      </c>
      <c r="CA63" s="170" t="str">
        <f t="shared" si="254"/>
        <v>#REF!</v>
      </c>
      <c r="CB63" s="170" t="str">
        <f t="shared" si="254"/>
        <v>#REF!</v>
      </c>
      <c r="CC63" s="170" t="str">
        <f t="shared" si="254"/>
        <v>#REF!</v>
      </c>
      <c r="CD63" s="170" t="str">
        <f t="shared" si="254"/>
        <v>#REF!</v>
      </c>
      <c r="CE63" s="170" t="str">
        <f t="shared" si="254"/>
        <v>#REF!</v>
      </c>
      <c r="CF63" s="170" t="str">
        <f t="shared" si="254"/>
        <v>#REF!</v>
      </c>
      <c r="CG63" s="170" t="str">
        <f t="shared" si="254"/>
        <v>#REF!</v>
      </c>
      <c r="CH63" s="170" t="str">
        <f t="shared" si="254"/>
        <v>#REF!</v>
      </c>
      <c r="CI63" s="170" t="str">
        <f t="shared" si="254"/>
        <v>#REF!</v>
      </c>
      <c r="CJ63" s="171" t="str">
        <f t="shared" si="48"/>
        <v>#REF!</v>
      </c>
      <c r="CK63" s="171"/>
      <c r="CL63" s="170" t="str">
        <f t="shared" ref="CL63:CU63" si="255">'BUDGET INPUTS (INITIAL)'!CY30</f>
        <v>#REF!</v>
      </c>
      <c r="CM63" s="170" t="str">
        <f t="shared" si="255"/>
        <v>#REF!</v>
      </c>
      <c r="CN63" s="170" t="str">
        <f t="shared" si="255"/>
        <v>#REF!</v>
      </c>
      <c r="CO63" s="170" t="str">
        <f t="shared" si="255"/>
        <v>#REF!</v>
      </c>
      <c r="CP63" s="170" t="str">
        <f t="shared" si="255"/>
        <v>#REF!</v>
      </c>
      <c r="CQ63" s="170" t="str">
        <f t="shared" si="255"/>
        <v>#REF!</v>
      </c>
      <c r="CR63" s="170" t="str">
        <f t="shared" si="255"/>
        <v>#REF!</v>
      </c>
      <c r="CS63" s="170" t="str">
        <f t="shared" si="255"/>
        <v>#REF!</v>
      </c>
      <c r="CT63" s="170" t="str">
        <f t="shared" si="255"/>
        <v>#REF!</v>
      </c>
      <c r="CU63" s="170" t="str">
        <f t="shared" si="255"/>
        <v>#REF!</v>
      </c>
      <c r="CV63" s="171" t="str">
        <f t="shared" si="50"/>
        <v>#REF!</v>
      </c>
      <c r="CW63" s="171"/>
      <c r="CX63" s="170" t="str">
        <f t="shared" ref="CX63:DG63" si="256">'BUDGET INPUTS (INITIAL)'!DK30</f>
        <v>#REF!</v>
      </c>
      <c r="CY63" s="170" t="str">
        <f t="shared" si="256"/>
        <v>#REF!</v>
      </c>
      <c r="CZ63" s="170" t="str">
        <f t="shared" si="256"/>
        <v>#REF!</v>
      </c>
      <c r="DA63" s="170" t="str">
        <f t="shared" si="256"/>
        <v>#REF!</v>
      </c>
      <c r="DB63" s="170" t="str">
        <f t="shared" si="256"/>
        <v>#REF!</v>
      </c>
      <c r="DC63" s="170" t="str">
        <f t="shared" si="256"/>
        <v>#REF!</v>
      </c>
      <c r="DD63" s="170" t="str">
        <f t="shared" si="256"/>
        <v>#REF!</v>
      </c>
      <c r="DE63" s="170" t="str">
        <f t="shared" si="256"/>
        <v>#REF!</v>
      </c>
      <c r="DF63" s="170" t="str">
        <f t="shared" si="256"/>
        <v>#REF!</v>
      </c>
      <c r="DG63" s="170" t="str">
        <f t="shared" si="256"/>
        <v>#REF!</v>
      </c>
      <c r="DH63" s="171" t="str">
        <f t="shared" si="52"/>
        <v>#REF!</v>
      </c>
    </row>
    <row r="64" ht="13.5" customHeight="1">
      <c r="A64" s="161" t="str">
        <f t="shared" ref="A64:B64" si="257">'BUDGET INPUTS (INITIAL)'!B31</f>
        <v>#REF!</v>
      </c>
      <c r="B64" s="161" t="str">
        <f t="shared" si="257"/>
        <v>#REF!</v>
      </c>
      <c r="C64" s="7"/>
      <c r="D64" s="169" t="str">
        <f t="shared" si="258"/>
        <v>#REF!</v>
      </c>
      <c r="E64" s="7"/>
      <c r="F64" s="170" t="str">
        <f t="shared" ref="F64:O64" si="259">'BUDGET INPUTS (INITIAL)'!S31</f>
        <v>#REF!</v>
      </c>
      <c r="G64" s="170" t="str">
        <f t="shared" si="259"/>
        <v>#REF!</v>
      </c>
      <c r="H64" s="170" t="str">
        <f t="shared" si="259"/>
        <v>#REF!</v>
      </c>
      <c r="I64" s="170" t="str">
        <f t="shared" si="259"/>
        <v>#REF!</v>
      </c>
      <c r="J64" s="170" t="str">
        <f t="shared" si="259"/>
        <v>#REF!</v>
      </c>
      <c r="K64" s="170" t="str">
        <f t="shared" si="259"/>
        <v>#REF!</v>
      </c>
      <c r="L64" s="170" t="str">
        <f t="shared" si="259"/>
        <v>#REF!</v>
      </c>
      <c r="M64" s="170" t="str">
        <f t="shared" si="259"/>
        <v>#REF!</v>
      </c>
      <c r="N64" s="170" t="str">
        <f t="shared" si="259"/>
        <v>#REF!</v>
      </c>
      <c r="O64" s="170" t="str">
        <f t="shared" si="259"/>
        <v>#REF!</v>
      </c>
      <c r="P64" s="171" t="str">
        <f t="shared" si="36"/>
        <v>#REF!</v>
      </c>
      <c r="Q64" s="171"/>
      <c r="R64" s="170" t="str">
        <f t="shared" ref="R64:AA64" si="260">'BUDGET INPUTS (INITIAL)'!AE31</f>
        <v>#REF!</v>
      </c>
      <c r="S64" s="170" t="str">
        <f t="shared" si="260"/>
        <v>#REF!</v>
      </c>
      <c r="T64" s="170" t="str">
        <f t="shared" si="260"/>
        <v>#REF!</v>
      </c>
      <c r="U64" s="170" t="str">
        <f t="shared" si="260"/>
        <v>#REF!</v>
      </c>
      <c r="V64" s="170" t="str">
        <f t="shared" si="260"/>
        <v>#REF!</v>
      </c>
      <c r="W64" s="170" t="str">
        <f t="shared" si="260"/>
        <v>#REF!</v>
      </c>
      <c r="X64" s="170" t="str">
        <f t="shared" si="260"/>
        <v>#REF!</v>
      </c>
      <c r="Y64" s="170" t="str">
        <f t="shared" si="260"/>
        <v>#REF!</v>
      </c>
      <c r="Z64" s="170" t="str">
        <f t="shared" si="260"/>
        <v>#REF!</v>
      </c>
      <c r="AA64" s="170" t="str">
        <f t="shared" si="260"/>
        <v>#REF!</v>
      </c>
      <c r="AB64" s="171" t="str">
        <f t="shared" si="38"/>
        <v>#REF!</v>
      </c>
      <c r="AC64" s="171"/>
      <c r="AD64" s="170" t="str">
        <f t="shared" ref="AD64:AM64" si="261">'BUDGET INPUTS (INITIAL)'!AQ31</f>
        <v>#REF!</v>
      </c>
      <c r="AE64" s="170" t="str">
        <f t="shared" si="261"/>
        <v>#REF!</v>
      </c>
      <c r="AF64" s="170" t="str">
        <f t="shared" si="261"/>
        <v>#REF!</v>
      </c>
      <c r="AG64" s="170" t="str">
        <f t="shared" si="261"/>
        <v>#REF!</v>
      </c>
      <c r="AH64" s="170" t="str">
        <f t="shared" si="261"/>
        <v>#REF!</v>
      </c>
      <c r="AI64" s="170" t="str">
        <f t="shared" si="261"/>
        <v>#REF!</v>
      </c>
      <c r="AJ64" s="170" t="str">
        <f t="shared" si="261"/>
        <v>#REF!</v>
      </c>
      <c r="AK64" s="170" t="str">
        <f t="shared" si="261"/>
        <v>#REF!</v>
      </c>
      <c r="AL64" s="170" t="str">
        <f t="shared" si="261"/>
        <v>#REF!</v>
      </c>
      <c r="AM64" s="170" t="str">
        <f t="shared" si="261"/>
        <v>#REF!</v>
      </c>
      <c r="AN64" s="171" t="str">
        <f t="shared" si="40"/>
        <v>#REF!</v>
      </c>
      <c r="AO64" s="171"/>
      <c r="AP64" s="170" t="str">
        <f t="shared" ref="AP64:AY64" si="262">'BUDGET INPUTS (INITIAL)'!BC31</f>
        <v>#REF!</v>
      </c>
      <c r="AQ64" s="170" t="str">
        <f t="shared" si="262"/>
        <v>#REF!</v>
      </c>
      <c r="AR64" s="170" t="str">
        <f t="shared" si="262"/>
        <v>#REF!</v>
      </c>
      <c r="AS64" s="170" t="str">
        <f t="shared" si="262"/>
        <v>#REF!</v>
      </c>
      <c r="AT64" s="170" t="str">
        <f t="shared" si="262"/>
        <v>#REF!</v>
      </c>
      <c r="AU64" s="170" t="str">
        <f t="shared" si="262"/>
        <v>#REF!</v>
      </c>
      <c r="AV64" s="170" t="str">
        <f t="shared" si="262"/>
        <v>#REF!</v>
      </c>
      <c r="AW64" s="170" t="str">
        <f t="shared" si="262"/>
        <v>#REF!</v>
      </c>
      <c r="AX64" s="170" t="str">
        <f t="shared" si="262"/>
        <v>#REF!</v>
      </c>
      <c r="AY64" s="170" t="str">
        <f t="shared" si="262"/>
        <v>#REF!</v>
      </c>
      <c r="AZ64" s="171" t="str">
        <f t="shared" si="42"/>
        <v>#REF!</v>
      </c>
      <c r="BA64" s="171"/>
      <c r="BB64" s="170" t="str">
        <f t="shared" ref="BB64:BK64" si="263">'BUDGET INPUTS (INITIAL)'!BO31</f>
        <v>#REF!</v>
      </c>
      <c r="BC64" s="170" t="str">
        <f t="shared" si="263"/>
        <v>#REF!</v>
      </c>
      <c r="BD64" s="170" t="str">
        <f t="shared" si="263"/>
        <v>#REF!</v>
      </c>
      <c r="BE64" s="170" t="str">
        <f t="shared" si="263"/>
        <v>#REF!</v>
      </c>
      <c r="BF64" s="170" t="str">
        <f t="shared" si="263"/>
        <v>#REF!</v>
      </c>
      <c r="BG64" s="170" t="str">
        <f t="shared" si="263"/>
        <v>#REF!</v>
      </c>
      <c r="BH64" s="170" t="str">
        <f t="shared" si="263"/>
        <v>#REF!</v>
      </c>
      <c r="BI64" s="170" t="str">
        <f t="shared" si="263"/>
        <v>#REF!</v>
      </c>
      <c r="BJ64" s="170" t="str">
        <f t="shared" si="263"/>
        <v>#REF!</v>
      </c>
      <c r="BK64" s="170" t="str">
        <f t="shared" si="263"/>
        <v>#REF!</v>
      </c>
      <c r="BL64" s="171" t="str">
        <f t="shared" si="44"/>
        <v>#REF!</v>
      </c>
      <c r="BM64" s="171"/>
      <c r="BN64" s="170" t="str">
        <f t="shared" ref="BN64:BW64" si="264">'BUDGET INPUTS (INITIAL)'!CA31</f>
        <v>#REF!</v>
      </c>
      <c r="BO64" s="170" t="str">
        <f t="shared" si="264"/>
        <v>#REF!</v>
      </c>
      <c r="BP64" s="170" t="str">
        <f t="shared" si="264"/>
        <v>#REF!</v>
      </c>
      <c r="BQ64" s="170" t="str">
        <f t="shared" si="264"/>
        <v>#REF!</v>
      </c>
      <c r="BR64" s="170" t="str">
        <f t="shared" si="264"/>
        <v>#REF!</v>
      </c>
      <c r="BS64" s="170" t="str">
        <f t="shared" si="264"/>
        <v>#REF!</v>
      </c>
      <c r="BT64" s="170" t="str">
        <f t="shared" si="264"/>
        <v>#REF!</v>
      </c>
      <c r="BU64" s="170" t="str">
        <f t="shared" si="264"/>
        <v>#REF!</v>
      </c>
      <c r="BV64" s="170" t="str">
        <f t="shared" si="264"/>
        <v>#REF!</v>
      </c>
      <c r="BW64" s="170" t="str">
        <f t="shared" si="264"/>
        <v>#REF!</v>
      </c>
      <c r="BX64" s="171" t="str">
        <f t="shared" si="46"/>
        <v>#REF!</v>
      </c>
      <c r="BY64" s="171"/>
      <c r="BZ64" s="170" t="str">
        <f t="shared" ref="BZ64:CI64" si="265">'BUDGET INPUTS (INITIAL)'!CM31</f>
        <v>#REF!</v>
      </c>
      <c r="CA64" s="170" t="str">
        <f t="shared" si="265"/>
        <v>#REF!</v>
      </c>
      <c r="CB64" s="170" t="str">
        <f t="shared" si="265"/>
        <v>#REF!</v>
      </c>
      <c r="CC64" s="170" t="str">
        <f t="shared" si="265"/>
        <v>#REF!</v>
      </c>
      <c r="CD64" s="170" t="str">
        <f t="shared" si="265"/>
        <v>#REF!</v>
      </c>
      <c r="CE64" s="170" t="str">
        <f t="shared" si="265"/>
        <v>#REF!</v>
      </c>
      <c r="CF64" s="170" t="str">
        <f t="shared" si="265"/>
        <v>#REF!</v>
      </c>
      <c r="CG64" s="170" t="str">
        <f t="shared" si="265"/>
        <v>#REF!</v>
      </c>
      <c r="CH64" s="170" t="str">
        <f t="shared" si="265"/>
        <v>#REF!</v>
      </c>
      <c r="CI64" s="170" t="str">
        <f t="shared" si="265"/>
        <v>#REF!</v>
      </c>
      <c r="CJ64" s="171" t="str">
        <f t="shared" si="48"/>
        <v>#REF!</v>
      </c>
      <c r="CK64" s="171"/>
      <c r="CL64" s="170" t="str">
        <f t="shared" ref="CL64:CU64" si="266">'BUDGET INPUTS (INITIAL)'!CY31</f>
        <v>#REF!</v>
      </c>
      <c r="CM64" s="170" t="str">
        <f t="shared" si="266"/>
        <v>#REF!</v>
      </c>
      <c r="CN64" s="170" t="str">
        <f t="shared" si="266"/>
        <v>#REF!</v>
      </c>
      <c r="CO64" s="170" t="str">
        <f t="shared" si="266"/>
        <v>#REF!</v>
      </c>
      <c r="CP64" s="170" t="str">
        <f t="shared" si="266"/>
        <v>#REF!</v>
      </c>
      <c r="CQ64" s="170" t="str">
        <f t="shared" si="266"/>
        <v>#REF!</v>
      </c>
      <c r="CR64" s="170" t="str">
        <f t="shared" si="266"/>
        <v>#REF!</v>
      </c>
      <c r="CS64" s="170" t="str">
        <f t="shared" si="266"/>
        <v>#REF!</v>
      </c>
      <c r="CT64" s="170" t="str">
        <f t="shared" si="266"/>
        <v>#REF!</v>
      </c>
      <c r="CU64" s="170" t="str">
        <f t="shared" si="266"/>
        <v>#REF!</v>
      </c>
      <c r="CV64" s="171" t="str">
        <f t="shared" si="50"/>
        <v>#REF!</v>
      </c>
      <c r="CW64" s="171"/>
      <c r="CX64" s="170" t="str">
        <f t="shared" ref="CX64:DG64" si="267">'BUDGET INPUTS (INITIAL)'!DK31</f>
        <v>#REF!</v>
      </c>
      <c r="CY64" s="170" t="str">
        <f t="shared" si="267"/>
        <v>#REF!</v>
      </c>
      <c r="CZ64" s="170" t="str">
        <f t="shared" si="267"/>
        <v>#REF!</v>
      </c>
      <c r="DA64" s="170" t="str">
        <f t="shared" si="267"/>
        <v>#REF!</v>
      </c>
      <c r="DB64" s="170" t="str">
        <f t="shared" si="267"/>
        <v>#REF!</v>
      </c>
      <c r="DC64" s="170" t="str">
        <f t="shared" si="267"/>
        <v>#REF!</v>
      </c>
      <c r="DD64" s="170" t="str">
        <f t="shared" si="267"/>
        <v>#REF!</v>
      </c>
      <c r="DE64" s="170" t="str">
        <f t="shared" si="267"/>
        <v>#REF!</v>
      </c>
      <c r="DF64" s="170" t="str">
        <f t="shared" si="267"/>
        <v>#REF!</v>
      </c>
      <c r="DG64" s="170" t="str">
        <f t="shared" si="267"/>
        <v>#REF!</v>
      </c>
      <c r="DH64" s="171" t="str">
        <f t="shared" si="52"/>
        <v>#REF!</v>
      </c>
    </row>
    <row r="65" ht="13.5" customHeight="1">
      <c r="A65" s="161" t="str">
        <f t="shared" ref="A65:B65" si="268">'BUDGET INPUTS (INITIAL)'!B32</f>
        <v>#REF!</v>
      </c>
      <c r="B65" s="161" t="str">
        <f t="shared" si="268"/>
        <v>#REF!</v>
      </c>
      <c r="C65" s="7"/>
      <c r="D65" s="169" t="str">
        <f t="shared" si="258"/>
        <v>#REF!</v>
      </c>
      <c r="E65" s="7"/>
      <c r="F65" s="170" t="str">
        <f t="shared" ref="F65:O65" si="269">'BUDGET INPUTS (INITIAL)'!S32</f>
        <v>#REF!</v>
      </c>
      <c r="G65" s="170" t="str">
        <f t="shared" si="269"/>
        <v>#REF!</v>
      </c>
      <c r="H65" s="170" t="str">
        <f t="shared" si="269"/>
        <v>#REF!</v>
      </c>
      <c r="I65" s="170" t="str">
        <f t="shared" si="269"/>
        <v>#REF!</v>
      </c>
      <c r="J65" s="170" t="str">
        <f t="shared" si="269"/>
        <v>#REF!</v>
      </c>
      <c r="K65" s="170" t="str">
        <f t="shared" si="269"/>
        <v>#REF!</v>
      </c>
      <c r="L65" s="170" t="str">
        <f t="shared" si="269"/>
        <v>#REF!</v>
      </c>
      <c r="M65" s="170" t="str">
        <f t="shared" si="269"/>
        <v>#REF!</v>
      </c>
      <c r="N65" s="170" t="str">
        <f t="shared" si="269"/>
        <v>#REF!</v>
      </c>
      <c r="O65" s="170" t="str">
        <f t="shared" si="269"/>
        <v>#REF!</v>
      </c>
      <c r="P65" s="171" t="str">
        <f t="shared" si="36"/>
        <v>#REF!</v>
      </c>
      <c r="Q65" s="171"/>
      <c r="R65" s="170" t="str">
        <f t="shared" ref="R65:AA65" si="270">'BUDGET INPUTS (INITIAL)'!AE32</f>
        <v>#REF!</v>
      </c>
      <c r="S65" s="170" t="str">
        <f t="shared" si="270"/>
        <v>#REF!</v>
      </c>
      <c r="T65" s="170" t="str">
        <f t="shared" si="270"/>
        <v>#REF!</v>
      </c>
      <c r="U65" s="170" t="str">
        <f t="shared" si="270"/>
        <v>#REF!</v>
      </c>
      <c r="V65" s="170" t="str">
        <f t="shared" si="270"/>
        <v>#REF!</v>
      </c>
      <c r="W65" s="170" t="str">
        <f t="shared" si="270"/>
        <v>#REF!</v>
      </c>
      <c r="X65" s="170" t="str">
        <f t="shared" si="270"/>
        <v>#REF!</v>
      </c>
      <c r="Y65" s="170" t="str">
        <f t="shared" si="270"/>
        <v>#REF!</v>
      </c>
      <c r="Z65" s="170" t="str">
        <f t="shared" si="270"/>
        <v>#REF!</v>
      </c>
      <c r="AA65" s="170" t="str">
        <f t="shared" si="270"/>
        <v>#REF!</v>
      </c>
      <c r="AB65" s="171" t="str">
        <f t="shared" si="38"/>
        <v>#REF!</v>
      </c>
      <c r="AC65" s="171"/>
      <c r="AD65" s="170" t="str">
        <f t="shared" ref="AD65:AM65" si="271">'BUDGET INPUTS (INITIAL)'!AQ32</f>
        <v>#REF!</v>
      </c>
      <c r="AE65" s="170" t="str">
        <f t="shared" si="271"/>
        <v>#REF!</v>
      </c>
      <c r="AF65" s="170" t="str">
        <f t="shared" si="271"/>
        <v>#REF!</v>
      </c>
      <c r="AG65" s="170" t="str">
        <f t="shared" si="271"/>
        <v>#REF!</v>
      </c>
      <c r="AH65" s="170" t="str">
        <f t="shared" si="271"/>
        <v>#REF!</v>
      </c>
      <c r="AI65" s="170" t="str">
        <f t="shared" si="271"/>
        <v>#REF!</v>
      </c>
      <c r="AJ65" s="170" t="str">
        <f t="shared" si="271"/>
        <v>#REF!</v>
      </c>
      <c r="AK65" s="170" t="str">
        <f t="shared" si="271"/>
        <v>#REF!</v>
      </c>
      <c r="AL65" s="170" t="str">
        <f t="shared" si="271"/>
        <v>#REF!</v>
      </c>
      <c r="AM65" s="170" t="str">
        <f t="shared" si="271"/>
        <v>#REF!</v>
      </c>
      <c r="AN65" s="171" t="str">
        <f t="shared" si="40"/>
        <v>#REF!</v>
      </c>
      <c r="AO65" s="171"/>
      <c r="AP65" s="170" t="str">
        <f t="shared" ref="AP65:AY65" si="272">'BUDGET INPUTS (INITIAL)'!BC32</f>
        <v>#REF!</v>
      </c>
      <c r="AQ65" s="170" t="str">
        <f t="shared" si="272"/>
        <v>#REF!</v>
      </c>
      <c r="AR65" s="170" t="str">
        <f t="shared" si="272"/>
        <v>#REF!</v>
      </c>
      <c r="AS65" s="170" t="str">
        <f t="shared" si="272"/>
        <v>#REF!</v>
      </c>
      <c r="AT65" s="170" t="str">
        <f t="shared" si="272"/>
        <v>#REF!</v>
      </c>
      <c r="AU65" s="170" t="str">
        <f t="shared" si="272"/>
        <v>#REF!</v>
      </c>
      <c r="AV65" s="170" t="str">
        <f t="shared" si="272"/>
        <v>#REF!</v>
      </c>
      <c r="AW65" s="170" t="str">
        <f t="shared" si="272"/>
        <v>#REF!</v>
      </c>
      <c r="AX65" s="170" t="str">
        <f t="shared" si="272"/>
        <v>#REF!</v>
      </c>
      <c r="AY65" s="170" t="str">
        <f t="shared" si="272"/>
        <v>#REF!</v>
      </c>
      <c r="AZ65" s="171" t="str">
        <f t="shared" si="42"/>
        <v>#REF!</v>
      </c>
      <c r="BA65" s="171"/>
      <c r="BB65" s="170" t="str">
        <f t="shared" ref="BB65:BK65" si="273">'BUDGET INPUTS (INITIAL)'!BO32</f>
        <v>#REF!</v>
      </c>
      <c r="BC65" s="170" t="str">
        <f t="shared" si="273"/>
        <v>#REF!</v>
      </c>
      <c r="BD65" s="170" t="str">
        <f t="shared" si="273"/>
        <v>#REF!</v>
      </c>
      <c r="BE65" s="170" t="str">
        <f t="shared" si="273"/>
        <v>#REF!</v>
      </c>
      <c r="BF65" s="170" t="str">
        <f t="shared" si="273"/>
        <v>#REF!</v>
      </c>
      <c r="BG65" s="170" t="str">
        <f t="shared" si="273"/>
        <v>#REF!</v>
      </c>
      <c r="BH65" s="170" t="str">
        <f t="shared" si="273"/>
        <v>#REF!</v>
      </c>
      <c r="BI65" s="170" t="str">
        <f t="shared" si="273"/>
        <v>#REF!</v>
      </c>
      <c r="BJ65" s="170" t="str">
        <f t="shared" si="273"/>
        <v>#REF!</v>
      </c>
      <c r="BK65" s="170" t="str">
        <f t="shared" si="273"/>
        <v>#REF!</v>
      </c>
      <c r="BL65" s="171" t="str">
        <f t="shared" si="44"/>
        <v>#REF!</v>
      </c>
      <c r="BM65" s="171"/>
      <c r="BN65" s="170" t="str">
        <f t="shared" ref="BN65:BW65" si="274">'BUDGET INPUTS (INITIAL)'!CA32</f>
        <v>#REF!</v>
      </c>
      <c r="BO65" s="170" t="str">
        <f t="shared" si="274"/>
        <v>#REF!</v>
      </c>
      <c r="BP65" s="170" t="str">
        <f t="shared" si="274"/>
        <v>#REF!</v>
      </c>
      <c r="BQ65" s="170" t="str">
        <f t="shared" si="274"/>
        <v>#REF!</v>
      </c>
      <c r="BR65" s="170" t="str">
        <f t="shared" si="274"/>
        <v>#REF!</v>
      </c>
      <c r="BS65" s="170" t="str">
        <f t="shared" si="274"/>
        <v>#REF!</v>
      </c>
      <c r="BT65" s="170" t="str">
        <f t="shared" si="274"/>
        <v>#REF!</v>
      </c>
      <c r="BU65" s="170" t="str">
        <f t="shared" si="274"/>
        <v>#REF!</v>
      </c>
      <c r="BV65" s="170" t="str">
        <f t="shared" si="274"/>
        <v>#REF!</v>
      </c>
      <c r="BW65" s="170" t="str">
        <f t="shared" si="274"/>
        <v>#REF!</v>
      </c>
      <c r="BX65" s="171" t="str">
        <f t="shared" si="46"/>
        <v>#REF!</v>
      </c>
      <c r="BY65" s="171"/>
      <c r="BZ65" s="170" t="str">
        <f t="shared" ref="BZ65:CI65" si="275">'BUDGET INPUTS (INITIAL)'!CM32</f>
        <v>#REF!</v>
      </c>
      <c r="CA65" s="170" t="str">
        <f t="shared" si="275"/>
        <v>#REF!</v>
      </c>
      <c r="CB65" s="170" t="str">
        <f t="shared" si="275"/>
        <v>#REF!</v>
      </c>
      <c r="CC65" s="170" t="str">
        <f t="shared" si="275"/>
        <v>#REF!</v>
      </c>
      <c r="CD65" s="170" t="str">
        <f t="shared" si="275"/>
        <v>#REF!</v>
      </c>
      <c r="CE65" s="170" t="str">
        <f t="shared" si="275"/>
        <v>#REF!</v>
      </c>
      <c r="CF65" s="170" t="str">
        <f t="shared" si="275"/>
        <v>#REF!</v>
      </c>
      <c r="CG65" s="170" t="str">
        <f t="shared" si="275"/>
        <v>#REF!</v>
      </c>
      <c r="CH65" s="170" t="str">
        <f t="shared" si="275"/>
        <v>#REF!</v>
      </c>
      <c r="CI65" s="170" t="str">
        <f t="shared" si="275"/>
        <v>#REF!</v>
      </c>
      <c r="CJ65" s="171" t="str">
        <f t="shared" si="48"/>
        <v>#REF!</v>
      </c>
      <c r="CK65" s="171"/>
      <c r="CL65" s="170" t="str">
        <f t="shared" ref="CL65:CU65" si="276">'BUDGET INPUTS (INITIAL)'!CY32</f>
        <v>#REF!</v>
      </c>
      <c r="CM65" s="170" t="str">
        <f t="shared" si="276"/>
        <v>#REF!</v>
      </c>
      <c r="CN65" s="170" t="str">
        <f t="shared" si="276"/>
        <v>#REF!</v>
      </c>
      <c r="CO65" s="170" t="str">
        <f t="shared" si="276"/>
        <v>#REF!</v>
      </c>
      <c r="CP65" s="170" t="str">
        <f t="shared" si="276"/>
        <v>#REF!</v>
      </c>
      <c r="CQ65" s="170" t="str">
        <f t="shared" si="276"/>
        <v>#REF!</v>
      </c>
      <c r="CR65" s="170" t="str">
        <f t="shared" si="276"/>
        <v>#REF!</v>
      </c>
      <c r="CS65" s="170" t="str">
        <f t="shared" si="276"/>
        <v>#REF!</v>
      </c>
      <c r="CT65" s="170" t="str">
        <f t="shared" si="276"/>
        <v>#REF!</v>
      </c>
      <c r="CU65" s="170" t="str">
        <f t="shared" si="276"/>
        <v>#REF!</v>
      </c>
      <c r="CV65" s="171" t="str">
        <f t="shared" si="50"/>
        <v>#REF!</v>
      </c>
      <c r="CW65" s="171"/>
      <c r="CX65" s="170" t="str">
        <f t="shared" ref="CX65:DG65" si="277">'BUDGET INPUTS (INITIAL)'!DK32</f>
        <v>#REF!</v>
      </c>
      <c r="CY65" s="170" t="str">
        <f t="shared" si="277"/>
        <v>#REF!</v>
      </c>
      <c r="CZ65" s="170" t="str">
        <f t="shared" si="277"/>
        <v>#REF!</v>
      </c>
      <c r="DA65" s="170" t="str">
        <f t="shared" si="277"/>
        <v>#REF!</v>
      </c>
      <c r="DB65" s="170" t="str">
        <f t="shared" si="277"/>
        <v>#REF!</v>
      </c>
      <c r="DC65" s="170" t="str">
        <f t="shared" si="277"/>
        <v>#REF!</v>
      </c>
      <c r="DD65" s="170" t="str">
        <f t="shared" si="277"/>
        <v>#REF!</v>
      </c>
      <c r="DE65" s="170" t="str">
        <f t="shared" si="277"/>
        <v>#REF!</v>
      </c>
      <c r="DF65" s="170" t="str">
        <f t="shared" si="277"/>
        <v>#REF!</v>
      </c>
      <c r="DG65" s="170" t="str">
        <f t="shared" si="277"/>
        <v>#REF!</v>
      </c>
      <c r="DH65" s="171" t="str">
        <f t="shared" si="52"/>
        <v>#REF!</v>
      </c>
    </row>
    <row r="66" ht="13.5" customHeight="1">
      <c r="A66" s="161" t="str">
        <f>'BUDGET INPUTS (INITIAL)'!#REF!</f>
        <v>#ERROR!</v>
      </c>
      <c r="B66" s="161" t="str">
        <f>'BUDGET INPUTS (INITIAL)'!#REF!</f>
        <v>#ERROR!</v>
      </c>
      <c r="C66" s="7"/>
      <c r="D66" s="169" t="str">
        <f>'BUDGET INPUTS (INITIAL)'!#REF!</f>
        <v>#ERROR!</v>
      </c>
      <c r="E66" s="7"/>
      <c r="F66" s="170" t="str">
        <f>'BUDGET INPUTS (INITIAL)'!#REF!</f>
        <v>#ERROR!</v>
      </c>
      <c r="G66" s="170" t="str">
        <f>'BUDGET INPUTS (INITIAL)'!#REF!</f>
        <v>#ERROR!</v>
      </c>
      <c r="H66" s="170" t="str">
        <f>'BUDGET INPUTS (INITIAL)'!#REF!</f>
        <v>#ERROR!</v>
      </c>
      <c r="I66" s="170" t="str">
        <f>'BUDGET INPUTS (INITIAL)'!#REF!</f>
        <v>#ERROR!</v>
      </c>
      <c r="J66" s="170" t="str">
        <f>'BUDGET INPUTS (INITIAL)'!#REF!</f>
        <v>#ERROR!</v>
      </c>
      <c r="K66" s="170" t="str">
        <f>'BUDGET INPUTS (INITIAL)'!#REF!</f>
        <v>#ERROR!</v>
      </c>
      <c r="L66" s="170" t="str">
        <f>'BUDGET INPUTS (INITIAL)'!#REF!</f>
        <v>#ERROR!</v>
      </c>
      <c r="M66" s="170" t="str">
        <f>'BUDGET INPUTS (INITIAL)'!#REF!</f>
        <v>#ERROR!</v>
      </c>
      <c r="N66" s="170" t="str">
        <f>'BUDGET INPUTS (INITIAL)'!#REF!</f>
        <v>#ERROR!</v>
      </c>
      <c r="O66" s="170" t="str">
        <f>'BUDGET INPUTS (INITIAL)'!#REF!</f>
        <v>#ERROR!</v>
      </c>
      <c r="P66" s="171" t="str">
        <f t="shared" si="36"/>
        <v>#ERROR!</v>
      </c>
      <c r="Q66" s="171"/>
      <c r="R66" s="170" t="str">
        <f>'BUDGET INPUTS (INITIAL)'!#REF!</f>
        <v>#ERROR!</v>
      </c>
      <c r="S66" s="170" t="str">
        <f>'BUDGET INPUTS (INITIAL)'!#REF!</f>
        <v>#ERROR!</v>
      </c>
      <c r="T66" s="170" t="str">
        <f>'BUDGET INPUTS (INITIAL)'!#REF!</f>
        <v>#ERROR!</v>
      </c>
      <c r="U66" s="170" t="str">
        <f>'BUDGET INPUTS (INITIAL)'!#REF!</f>
        <v>#ERROR!</v>
      </c>
      <c r="V66" s="170" t="str">
        <f>'BUDGET INPUTS (INITIAL)'!#REF!</f>
        <v>#ERROR!</v>
      </c>
      <c r="W66" s="170" t="str">
        <f>'BUDGET INPUTS (INITIAL)'!#REF!</f>
        <v>#ERROR!</v>
      </c>
      <c r="X66" s="170" t="str">
        <f>'BUDGET INPUTS (INITIAL)'!#REF!</f>
        <v>#ERROR!</v>
      </c>
      <c r="Y66" s="170" t="str">
        <f>'BUDGET INPUTS (INITIAL)'!#REF!</f>
        <v>#ERROR!</v>
      </c>
      <c r="Z66" s="170" t="str">
        <f>'BUDGET INPUTS (INITIAL)'!#REF!</f>
        <v>#ERROR!</v>
      </c>
      <c r="AA66" s="170" t="str">
        <f>'BUDGET INPUTS (INITIAL)'!#REF!</f>
        <v>#ERROR!</v>
      </c>
      <c r="AB66" s="171" t="str">
        <f t="shared" si="38"/>
        <v>#ERROR!</v>
      </c>
      <c r="AC66" s="171"/>
      <c r="AD66" s="170" t="str">
        <f>'BUDGET INPUTS (INITIAL)'!#REF!</f>
        <v>#ERROR!</v>
      </c>
      <c r="AE66" s="170" t="str">
        <f>'BUDGET INPUTS (INITIAL)'!#REF!</f>
        <v>#ERROR!</v>
      </c>
      <c r="AF66" s="170" t="str">
        <f>'BUDGET INPUTS (INITIAL)'!#REF!</f>
        <v>#ERROR!</v>
      </c>
      <c r="AG66" s="170" t="str">
        <f>'BUDGET INPUTS (INITIAL)'!#REF!</f>
        <v>#ERROR!</v>
      </c>
      <c r="AH66" s="170" t="str">
        <f>'BUDGET INPUTS (INITIAL)'!#REF!</f>
        <v>#ERROR!</v>
      </c>
      <c r="AI66" s="170" t="str">
        <f>'BUDGET INPUTS (INITIAL)'!#REF!</f>
        <v>#ERROR!</v>
      </c>
      <c r="AJ66" s="170" t="str">
        <f>'BUDGET INPUTS (INITIAL)'!#REF!</f>
        <v>#ERROR!</v>
      </c>
      <c r="AK66" s="170" t="str">
        <f>'BUDGET INPUTS (INITIAL)'!#REF!</f>
        <v>#ERROR!</v>
      </c>
      <c r="AL66" s="170" t="str">
        <f>'BUDGET INPUTS (INITIAL)'!#REF!</f>
        <v>#ERROR!</v>
      </c>
      <c r="AM66" s="170" t="str">
        <f>'BUDGET INPUTS (INITIAL)'!#REF!</f>
        <v>#ERROR!</v>
      </c>
      <c r="AN66" s="171" t="str">
        <f t="shared" si="40"/>
        <v>#ERROR!</v>
      </c>
      <c r="AO66" s="171"/>
      <c r="AP66" s="170" t="str">
        <f>'BUDGET INPUTS (INITIAL)'!#REF!</f>
        <v>#ERROR!</v>
      </c>
      <c r="AQ66" s="170" t="str">
        <f>'BUDGET INPUTS (INITIAL)'!#REF!</f>
        <v>#ERROR!</v>
      </c>
      <c r="AR66" s="170" t="str">
        <f>'BUDGET INPUTS (INITIAL)'!#REF!</f>
        <v>#ERROR!</v>
      </c>
      <c r="AS66" s="170" t="str">
        <f>'BUDGET INPUTS (INITIAL)'!#REF!</f>
        <v>#ERROR!</v>
      </c>
      <c r="AT66" s="170" t="str">
        <f>'BUDGET INPUTS (INITIAL)'!#REF!</f>
        <v>#ERROR!</v>
      </c>
      <c r="AU66" s="170" t="str">
        <f>'BUDGET INPUTS (INITIAL)'!#REF!</f>
        <v>#ERROR!</v>
      </c>
      <c r="AV66" s="170" t="str">
        <f>'BUDGET INPUTS (INITIAL)'!#REF!</f>
        <v>#ERROR!</v>
      </c>
      <c r="AW66" s="170" t="str">
        <f>'BUDGET INPUTS (INITIAL)'!#REF!</f>
        <v>#ERROR!</v>
      </c>
      <c r="AX66" s="170" t="str">
        <f>'BUDGET INPUTS (INITIAL)'!#REF!</f>
        <v>#ERROR!</v>
      </c>
      <c r="AY66" s="170" t="str">
        <f>'BUDGET INPUTS (INITIAL)'!#REF!</f>
        <v>#ERROR!</v>
      </c>
      <c r="AZ66" s="171" t="str">
        <f t="shared" si="42"/>
        <v>#ERROR!</v>
      </c>
      <c r="BA66" s="171"/>
      <c r="BB66" s="170" t="str">
        <f>'BUDGET INPUTS (INITIAL)'!#REF!</f>
        <v>#ERROR!</v>
      </c>
      <c r="BC66" s="170" t="str">
        <f>'BUDGET INPUTS (INITIAL)'!#REF!</f>
        <v>#ERROR!</v>
      </c>
      <c r="BD66" s="170" t="str">
        <f>'BUDGET INPUTS (INITIAL)'!#REF!</f>
        <v>#ERROR!</v>
      </c>
      <c r="BE66" s="170" t="str">
        <f>'BUDGET INPUTS (INITIAL)'!#REF!</f>
        <v>#ERROR!</v>
      </c>
      <c r="BF66" s="170" t="str">
        <f>'BUDGET INPUTS (INITIAL)'!#REF!</f>
        <v>#ERROR!</v>
      </c>
      <c r="BG66" s="170" t="str">
        <f>'BUDGET INPUTS (INITIAL)'!#REF!</f>
        <v>#ERROR!</v>
      </c>
      <c r="BH66" s="170" t="str">
        <f>'BUDGET INPUTS (INITIAL)'!#REF!</f>
        <v>#ERROR!</v>
      </c>
      <c r="BI66" s="170" t="str">
        <f>'BUDGET INPUTS (INITIAL)'!#REF!</f>
        <v>#ERROR!</v>
      </c>
      <c r="BJ66" s="170" t="str">
        <f>'BUDGET INPUTS (INITIAL)'!#REF!</f>
        <v>#ERROR!</v>
      </c>
      <c r="BK66" s="170" t="str">
        <f>'BUDGET INPUTS (INITIAL)'!#REF!</f>
        <v>#ERROR!</v>
      </c>
      <c r="BL66" s="171" t="str">
        <f t="shared" si="44"/>
        <v>#ERROR!</v>
      </c>
      <c r="BM66" s="171"/>
      <c r="BN66" s="170" t="str">
        <f>'BUDGET INPUTS (INITIAL)'!#REF!</f>
        <v>#ERROR!</v>
      </c>
      <c r="BO66" s="170" t="str">
        <f>'BUDGET INPUTS (INITIAL)'!#REF!</f>
        <v>#ERROR!</v>
      </c>
      <c r="BP66" s="170" t="str">
        <f>'BUDGET INPUTS (INITIAL)'!#REF!</f>
        <v>#ERROR!</v>
      </c>
      <c r="BQ66" s="170" t="str">
        <f>'BUDGET INPUTS (INITIAL)'!#REF!</f>
        <v>#ERROR!</v>
      </c>
      <c r="BR66" s="170" t="str">
        <f>'BUDGET INPUTS (INITIAL)'!#REF!</f>
        <v>#ERROR!</v>
      </c>
      <c r="BS66" s="170" t="str">
        <f>'BUDGET INPUTS (INITIAL)'!#REF!</f>
        <v>#ERROR!</v>
      </c>
      <c r="BT66" s="170" t="str">
        <f>'BUDGET INPUTS (INITIAL)'!#REF!</f>
        <v>#ERROR!</v>
      </c>
      <c r="BU66" s="170" t="str">
        <f>'BUDGET INPUTS (INITIAL)'!#REF!</f>
        <v>#ERROR!</v>
      </c>
      <c r="BV66" s="170" t="str">
        <f>'BUDGET INPUTS (INITIAL)'!#REF!</f>
        <v>#ERROR!</v>
      </c>
      <c r="BW66" s="170" t="str">
        <f>'BUDGET INPUTS (INITIAL)'!#REF!</f>
        <v>#ERROR!</v>
      </c>
      <c r="BX66" s="171" t="str">
        <f t="shared" si="46"/>
        <v>#ERROR!</v>
      </c>
      <c r="BY66" s="171"/>
      <c r="BZ66" s="170" t="str">
        <f>'BUDGET INPUTS (INITIAL)'!#REF!</f>
        <v>#ERROR!</v>
      </c>
      <c r="CA66" s="170" t="str">
        <f>'BUDGET INPUTS (INITIAL)'!#REF!</f>
        <v>#ERROR!</v>
      </c>
      <c r="CB66" s="170" t="str">
        <f>'BUDGET INPUTS (INITIAL)'!#REF!</f>
        <v>#ERROR!</v>
      </c>
      <c r="CC66" s="170" t="str">
        <f>'BUDGET INPUTS (INITIAL)'!#REF!</f>
        <v>#ERROR!</v>
      </c>
      <c r="CD66" s="170" t="str">
        <f>'BUDGET INPUTS (INITIAL)'!#REF!</f>
        <v>#ERROR!</v>
      </c>
      <c r="CE66" s="170" t="str">
        <f>'BUDGET INPUTS (INITIAL)'!#REF!</f>
        <v>#ERROR!</v>
      </c>
      <c r="CF66" s="170" t="str">
        <f>'BUDGET INPUTS (INITIAL)'!#REF!</f>
        <v>#ERROR!</v>
      </c>
      <c r="CG66" s="170" t="str">
        <f>'BUDGET INPUTS (INITIAL)'!#REF!</f>
        <v>#ERROR!</v>
      </c>
      <c r="CH66" s="170" t="str">
        <f>'BUDGET INPUTS (INITIAL)'!#REF!</f>
        <v>#ERROR!</v>
      </c>
      <c r="CI66" s="170" t="str">
        <f>'BUDGET INPUTS (INITIAL)'!#REF!</f>
        <v>#ERROR!</v>
      </c>
      <c r="CJ66" s="171" t="str">
        <f t="shared" si="48"/>
        <v>#ERROR!</v>
      </c>
      <c r="CK66" s="171"/>
      <c r="CL66" s="170" t="str">
        <f>'BUDGET INPUTS (INITIAL)'!#REF!</f>
        <v>#ERROR!</v>
      </c>
      <c r="CM66" s="170" t="str">
        <f>'BUDGET INPUTS (INITIAL)'!#REF!</f>
        <v>#ERROR!</v>
      </c>
      <c r="CN66" s="170" t="str">
        <f>'BUDGET INPUTS (INITIAL)'!#REF!</f>
        <v>#ERROR!</v>
      </c>
      <c r="CO66" s="170" t="str">
        <f>'BUDGET INPUTS (INITIAL)'!#REF!</f>
        <v>#ERROR!</v>
      </c>
      <c r="CP66" s="170" t="str">
        <f>'BUDGET INPUTS (INITIAL)'!#REF!</f>
        <v>#ERROR!</v>
      </c>
      <c r="CQ66" s="170" t="str">
        <f>'BUDGET INPUTS (INITIAL)'!#REF!</f>
        <v>#ERROR!</v>
      </c>
      <c r="CR66" s="170" t="str">
        <f>'BUDGET INPUTS (INITIAL)'!#REF!</f>
        <v>#ERROR!</v>
      </c>
      <c r="CS66" s="170" t="str">
        <f>'BUDGET INPUTS (INITIAL)'!#REF!</f>
        <v>#ERROR!</v>
      </c>
      <c r="CT66" s="170" t="str">
        <f>'BUDGET INPUTS (INITIAL)'!#REF!</f>
        <v>#ERROR!</v>
      </c>
      <c r="CU66" s="170" t="str">
        <f>'BUDGET INPUTS (INITIAL)'!#REF!</f>
        <v>#ERROR!</v>
      </c>
      <c r="CV66" s="171" t="str">
        <f t="shared" si="50"/>
        <v>#ERROR!</v>
      </c>
      <c r="CW66" s="171"/>
      <c r="CX66" s="170" t="str">
        <f>'BUDGET INPUTS (INITIAL)'!#REF!</f>
        <v>#ERROR!</v>
      </c>
      <c r="CY66" s="170" t="str">
        <f>'BUDGET INPUTS (INITIAL)'!#REF!</f>
        <v>#ERROR!</v>
      </c>
      <c r="CZ66" s="170" t="str">
        <f>'BUDGET INPUTS (INITIAL)'!#REF!</f>
        <v>#ERROR!</v>
      </c>
      <c r="DA66" s="170" t="str">
        <f>'BUDGET INPUTS (INITIAL)'!#REF!</f>
        <v>#ERROR!</v>
      </c>
      <c r="DB66" s="170" t="str">
        <f>'BUDGET INPUTS (INITIAL)'!#REF!</f>
        <v>#ERROR!</v>
      </c>
      <c r="DC66" s="170" t="str">
        <f>'BUDGET INPUTS (INITIAL)'!#REF!</f>
        <v>#ERROR!</v>
      </c>
      <c r="DD66" s="170" t="str">
        <f>'BUDGET INPUTS (INITIAL)'!#REF!</f>
        <v>#ERROR!</v>
      </c>
      <c r="DE66" s="170" t="str">
        <f>'BUDGET INPUTS (INITIAL)'!#REF!</f>
        <v>#ERROR!</v>
      </c>
      <c r="DF66" s="170" t="str">
        <f>'BUDGET INPUTS (INITIAL)'!#REF!</f>
        <v>#ERROR!</v>
      </c>
      <c r="DG66" s="170" t="str">
        <f>'BUDGET INPUTS (INITIAL)'!#REF!</f>
        <v>#ERROR!</v>
      </c>
      <c r="DH66" s="171" t="str">
        <f t="shared" si="52"/>
        <v>#ERROR!</v>
      </c>
    </row>
    <row r="67" ht="13.5" customHeight="1">
      <c r="A67" s="161" t="str">
        <f>'BUDGET INPUTS (INITIAL)'!#REF!</f>
        <v>#ERROR!</v>
      </c>
      <c r="B67" s="161" t="str">
        <f>'BUDGET INPUTS (INITIAL)'!#REF!</f>
        <v>#ERROR!</v>
      </c>
      <c r="C67" s="7"/>
      <c r="D67" s="169" t="str">
        <f>'BUDGET INPUTS (INITIAL)'!#REF!</f>
        <v>#ERROR!</v>
      </c>
      <c r="E67" s="7"/>
      <c r="F67" s="170" t="str">
        <f>'BUDGET INPUTS (INITIAL)'!#REF!</f>
        <v>#ERROR!</v>
      </c>
      <c r="G67" s="170" t="str">
        <f>'BUDGET INPUTS (INITIAL)'!#REF!</f>
        <v>#ERROR!</v>
      </c>
      <c r="H67" s="170" t="str">
        <f>'BUDGET INPUTS (INITIAL)'!#REF!</f>
        <v>#ERROR!</v>
      </c>
      <c r="I67" s="170" t="str">
        <f>'BUDGET INPUTS (INITIAL)'!#REF!</f>
        <v>#ERROR!</v>
      </c>
      <c r="J67" s="170" t="str">
        <f>'BUDGET INPUTS (INITIAL)'!#REF!</f>
        <v>#ERROR!</v>
      </c>
      <c r="K67" s="170" t="str">
        <f>'BUDGET INPUTS (INITIAL)'!#REF!</f>
        <v>#ERROR!</v>
      </c>
      <c r="L67" s="170" t="str">
        <f>'BUDGET INPUTS (INITIAL)'!#REF!</f>
        <v>#ERROR!</v>
      </c>
      <c r="M67" s="170" t="str">
        <f>'BUDGET INPUTS (INITIAL)'!#REF!</f>
        <v>#ERROR!</v>
      </c>
      <c r="N67" s="170" t="str">
        <f>'BUDGET INPUTS (INITIAL)'!#REF!</f>
        <v>#ERROR!</v>
      </c>
      <c r="O67" s="170" t="str">
        <f>'BUDGET INPUTS (INITIAL)'!#REF!</f>
        <v>#ERROR!</v>
      </c>
      <c r="P67" s="171" t="str">
        <f t="shared" si="36"/>
        <v>#ERROR!</v>
      </c>
      <c r="Q67" s="171"/>
      <c r="R67" s="170" t="str">
        <f>'BUDGET INPUTS (INITIAL)'!#REF!</f>
        <v>#ERROR!</v>
      </c>
      <c r="S67" s="170" t="str">
        <f>'BUDGET INPUTS (INITIAL)'!#REF!</f>
        <v>#ERROR!</v>
      </c>
      <c r="T67" s="170" t="str">
        <f>'BUDGET INPUTS (INITIAL)'!#REF!</f>
        <v>#ERROR!</v>
      </c>
      <c r="U67" s="170" t="str">
        <f>'BUDGET INPUTS (INITIAL)'!#REF!</f>
        <v>#ERROR!</v>
      </c>
      <c r="V67" s="170" t="str">
        <f>'BUDGET INPUTS (INITIAL)'!#REF!</f>
        <v>#ERROR!</v>
      </c>
      <c r="W67" s="170" t="str">
        <f>'BUDGET INPUTS (INITIAL)'!#REF!</f>
        <v>#ERROR!</v>
      </c>
      <c r="X67" s="170" t="str">
        <f>'BUDGET INPUTS (INITIAL)'!#REF!</f>
        <v>#ERROR!</v>
      </c>
      <c r="Y67" s="170" t="str">
        <f>'BUDGET INPUTS (INITIAL)'!#REF!</f>
        <v>#ERROR!</v>
      </c>
      <c r="Z67" s="170" t="str">
        <f>'BUDGET INPUTS (INITIAL)'!#REF!</f>
        <v>#ERROR!</v>
      </c>
      <c r="AA67" s="170" t="str">
        <f>'BUDGET INPUTS (INITIAL)'!#REF!</f>
        <v>#ERROR!</v>
      </c>
      <c r="AB67" s="171" t="str">
        <f t="shared" si="38"/>
        <v>#ERROR!</v>
      </c>
      <c r="AC67" s="171"/>
      <c r="AD67" s="170" t="str">
        <f>'BUDGET INPUTS (INITIAL)'!#REF!</f>
        <v>#ERROR!</v>
      </c>
      <c r="AE67" s="170" t="str">
        <f>'BUDGET INPUTS (INITIAL)'!#REF!</f>
        <v>#ERROR!</v>
      </c>
      <c r="AF67" s="170" t="str">
        <f>'BUDGET INPUTS (INITIAL)'!#REF!</f>
        <v>#ERROR!</v>
      </c>
      <c r="AG67" s="170" t="str">
        <f>'BUDGET INPUTS (INITIAL)'!#REF!</f>
        <v>#ERROR!</v>
      </c>
      <c r="AH67" s="170" t="str">
        <f>'BUDGET INPUTS (INITIAL)'!#REF!</f>
        <v>#ERROR!</v>
      </c>
      <c r="AI67" s="170" t="str">
        <f>'BUDGET INPUTS (INITIAL)'!#REF!</f>
        <v>#ERROR!</v>
      </c>
      <c r="AJ67" s="170" t="str">
        <f>'BUDGET INPUTS (INITIAL)'!#REF!</f>
        <v>#ERROR!</v>
      </c>
      <c r="AK67" s="170" t="str">
        <f>'BUDGET INPUTS (INITIAL)'!#REF!</f>
        <v>#ERROR!</v>
      </c>
      <c r="AL67" s="170" t="str">
        <f>'BUDGET INPUTS (INITIAL)'!#REF!</f>
        <v>#ERROR!</v>
      </c>
      <c r="AM67" s="170" t="str">
        <f>'BUDGET INPUTS (INITIAL)'!#REF!</f>
        <v>#ERROR!</v>
      </c>
      <c r="AN67" s="171" t="str">
        <f t="shared" si="40"/>
        <v>#ERROR!</v>
      </c>
      <c r="AO67" s="171"/>
      <c r="AP67" s="170" t="str">
        <f>'BUDGET INPUTS (INITIAL)'!#REF!</f>
        <v>#ERROR!</v>
      </c>
      <c r="AQ67" s="170" t="str">
        <f>'BUDGET INPUTS (INITIAL)'!#REF!</f>
        <v>#ERROR!</v>
      </c>
      <c r="AR67" s="170" t="str">
        <f>'BUDGET INPUTS (INITIAL)'!#REF!</f>
        <v>#ERROR!</v>
      </c>
      <c r="AS67" s="170" t="str">
        <f>'BUDGET INPUTS (INITIAL)'!#REF!</f>
        <v>#ERROR!</v>
      </c>
      <c r="AT67" s="170" t="str">
        <f>'BUDGET INPUTS (INITIAL)'!#REF!</f>
        <v>#ERROR!</v>
      </c>
      <c r="AU67" s="170" t="str">
        <f>'BUDGET INPUTS (INITIAL)'!#REF!</f>
        <v>#ERROR!</v>
      </c>
      <c r="AV67" s="170" t="str">
        <f>'BUDGET INPUTS (INITIAL)'!#REF!</f>
        <v>#ERROR!</v>
      </c>
      <c r="AW67" s="170" t="str">
        <f>'BUDGET INPUTS (INITIAL)'!#REF!</f>
        <v>#ERROR!</v>
      </c>
      <c r="AX67" s="170" t="str">
        <f>'BUDGET INPUTS (INITIAL)'!#REF!</f>
        <v>#ERROR!</v>
      </c>
      <c r="AY67" s="170" t="str">
        <f>'BUDGET INPUTS (INITIAL)'!#REF!</f>
        <v>#ERROR!</v>
      </c>
      <c r="AZ67" s="171" t="str">
        <f t="shared" si="42"/>
        <v>#ERROR!</v>
      </c>
      <c r="BA67" s="171"/>
      <c r="BB67" s="170" t="str">
        <f>'BUDGET INPUTS (INITIAL)'!#REF!</f>
        <v>#ERROR!</v>
      </c>
      <c r="BC67" s="170" t="str">
        <f>'BUDGET INPUTS (INITIAL)'!#REF!</f>
        <v>#ERROR!</v>
      </c>
      <c r="BD67" s="170" t="str">
        <f>'BUDGET INPUTS (INITIAL)'!#REF!</f>
        <v>#ERROR!</v>
      </c>
      <c r="BE67" s="170" t="str">
        <f>'BUDGET INPUTS (INITIAL)'!#REF!</f>
        <v>#ERROR!</v>
      </c>
      <c r="BF67" s="170" t="str">
        <f>'BUDGET INPUTS (INITIAL)'!#REF!</f>
        <v>#ERROR!</v>
      </c>
      <c r="BG67" s="170" t="str">
        <f>'BUDGET INPUTS (INITIAL)'!#REF!</f>
        <v>#ERROR!</v>
      </c>
      <c r="BH67" s="170" t="str">
        <f>'BUDGET INPUTS (INITIAL)'!#REF!</f>
        <v>#ERROR!</v>
      </c>
      <c r="BI67" s="170" t="str">
        <f>'BUDGET INPUTS (INITIAL)'!#REF!</f>
        <v>#ERROR!</v>
      </c>
      <c r="BJ67" s="170" t="str">
        <f>'BUDGET INPUTS (INITIAL)'!#REF!</f>
        <v>#ERROR!</v>
      </c>
      <c r="BK67" s="170" t="str">
        <f>'BUDGET INPUTS (INITIAL)'!#REF!</f>
        <v>#ERROR!</v>
      </c>
      <c r="BL67" s="171" t="str">
        <f t="shared" si="44"/>
        <v>#ERROR!</v>
      </c>
      <c r="BM67" s="171"/>
      <c r="BN67" s="170" t="str">
        <f>'BUDGET INPUTS (INITIAL)'!#REF!</f>
        <v>#ERROR!</v>
      </c>
      <c r="BO67" s="170" t="str">
        <f>'BUDGET INPUTS (INITIAL)'!#REF!</f>
        <v>#ERROR!</v>
      </c>
      <c r="BP67" s="170" t="str">
        <f>'BUDGET INPUTS (INITIAL)'!#REF!</f>
        <v>#ERROR!</v>
      </c>
      <c r="BQ67" s="170" t="str">
        <f>'BUDGET INPUTS (INITIAL)'!#REF!</f>
        <v>#ERROR!</v>
      </c>
      <c r="BR67" s="170" t="str">
        <f>'BUDGET INPUTS (INITIAL)'!#REF!</f>
        <v>#ERROR!</v>
      </c>
      <c r="BS67" s="170" t="str">
        <f>'BUDGET INPUTS (INITIAL)'!#REF!</f>
        <v>#ERROR!</v>
      </c>
      <c r="BT67" s="170" t="str">
        <f>'BUDGET INPUTS (INITIAL)'!#REF!</f>
        <v>#ERROR!</v>
      </c>
      <c r="BU67" s="170" t="str">
        <f>'BUDGET INPUTS (INITIAL)'!#REF!</f>
        <v>#ERROR!</v>
      </c>
      <c r="BV67" s="170" t="str">
        <f>'BUDGET INPUTS (INITIAL)'!#REF!</f>
        <v>#ERROR!</v>
      </c>
      <c r="BW67" s="170" t="str">
        <f>'BUDGET INPUTS (INITIAL)'!#REF!</f>
        <v>#ERROR!</v>
      </c>
      <c r="BX67" s="171" t="str">
        <f t="shared" si="46"/>
        <v>#ERROR!</v>
      </c>
      <c r="BY67" s="171"/>
      <c r="BZ67" s="170" t="str">
        <f>'BUDGET INPUTS (INITIAL)'!#REF!</f>
        <v>#ERROR!</v>
      </c>
      <c r="CA67" s="170" t="str">
        <f>'BUDGET INPUTS (INITIAL)'!#REF!</f>
        <v>#ERROR!</v>
      </c>
      <c r="CB67" s="170" t="str">
        <f>'BUDGET INPUTS (INITIAL)'!#REF!</f>
        <v>#ERROR!</v>
      </c>
      <c r="CC67" s="170" t="str">
        <f>'BUDGET INPUTS (INITIAL)'!#REF!</f>
        <v>#ERROR!</v>
      </c>
      <c r="CD67" s="170" t="str">
        <f>'BUDGET INPUTS (INITIAL)'!#REF!</f>
        <v>#ERROR!</v>
      </c>
      <c r="CE67" s="170" t="str">
        <f>'BUDGET INPUTS (INITIAL)'!#REF!</f>
        <v>#ERROR!</v>
      </c>
      <c r="CF67" s="170" t="str">
        <f>'BUDGET INPUTS (INITIAL)'!#REF!</f>
        <v>#ERROR!</v>
      </c>
      <c r="CG67" s="170" t="str">
        <f>'BUDGET INPUTS (INITIAL)'!#REF!</f>
        <v>#ERROR!</v>
      </c>
      <c r="CH67" s="170" t="str">
        <f>'BUDGET INPUTS (INITIAL)'!#REF!</f>
        <v>#ERROR!</v>
      </c>
      <c r="CI67" s="170" t="str">
        <f>'BUDGET INPUTS (INITIAL)'!#REF!</f>
        <v>#ERROR!</v>
      </c>
      <c r="CJ67" s="171" t="str">
        <f t="shared" si="48"/>
        <v>#ERROR!</v>
      </c>
      <c r="CK67" s="171"/>
      <c r="CL67" s="170" t="str">
        <f>'BUDGET INPUTS (INITIAL)'!#REF!</f>
        <v>#ERROR!</v>
      </c>
      <c r="CM67" s="170" t="str">
        <f>'BUDGET INPUTS (INITIAL)'!#REF!</f>
        <v>#ERROR!</v>
      </c>
      <c r="CN67" s="170" t="str">
        <f>'BUDGET INPUTS (INITIAL)'!#REF!</f>
        <v>#ERROR!</v>
      </c>
      <c r="CO67" s="170" t="str">
        <f>'BUDGET INPUTS (INITIAL)'!#REF!</f>
        <v>#ERROR!</v>
      </c>
      <c r="CP67" s="170" t="str">
        <f>'BUDGET INPUTS (INITIAL)'!#REF!</f>
        <v>#ERROR!</v>
      </c>
      <c r="CQ67" s="170" t="str">
        <f>'BUDGET INPUTS (INITIAL)'!#REF!</f>
        <v>#ERROR!</v>
      </c>
      <c r="CR67" s="170" t="str">
        <f>'BUDGET INPUTS (INITIAL)'!#REF!</f>
        <v>#ERROR!</v>
      </c>
      <c r="CS67" s="170" t="str">
        <f>'BUDGET INPUTS (INITIAL)'!#REF!</f>
        <v>#ERROR!</v>
      </c>
      <c r="CT67" s="170" t="str">
        <f>'BUDGET INPUTS (INITIAL)'!#REF!</f>
        <v>#ERROR!</v>
      </c>
      <c r="CU67" s="170" t="str">
        <f>'BUDGET INPUTS (INITIAL)'!#REF!</f>
        <v>#ERROR!</v>
      </c>
      <c r="CV67" s="171" t="str">
        <f t="shared" si="50"/>
        <v>#ERROR!</v>
      </c>
      <c r="CW67" s="171"/>
      <c r="CX67" s="170" t="str">
        <f>'BUDGET INPUTS (INITIAL)'!#REF!</f>
        <v>#ERROR!</v>
      </c>
      <c r="CY67" s="170" t="str">
        <f>'BUDGET INPUTS (INITIAL)'!#REF!</f>
        <v>#ERROR!</v>
      </c>
      <c r="CZ67" s="170" t="str">
        <f>'BUDGET INPUTS (INITIAL)'!#REF!</f>
        <v>#ERROR!</v>
      </c>
      <c r="DA67" s="170" t="str">
        <f>'BUDGET INPUTS (INITIAL)'!#REF!</f>
        <v>#ERROR!</v>
      </c>
      <c r="DB67" s="170" t="str">
        <f>'BUDGET INPUTS (INITIAL)'!#REF!</f>
        <v>#ERROR!</v>
      </c>
      <c r="DC67" s="170" t="str">
        <f>'BUDGET INPUTS (INITIAL)'!#REF!</f>
        <v>#ERROR!</v>
      </c>
      <c r="DD67" s="170" t="str">
        <f>'BUDGET INPUTS (INITIAL)'!#REF!</f>
        <v>#ERROR!</v>
      </c>
      <c r="DE67" s="170" t="str">
        <f>'BUDGET INPUTS (INITIAL)'!#REF!</f>
        <v>#ERROR!</v>
      </c>
      <c r="DF67" s="170" t="str">
        <f>'BUDGET INPUTS (INITIAL)'!#REF!</f>
        <v>#ERROR!</v>
      </c>
      <c r="DG67" s="170" t="str">
        <f>'BUDGET INPUTS (INITIAL)'!#REF!</f>
        <v>#ERROR!</v>
      </c>
      <c r="DH67" s="171" t="str">
        <f t="shared" si="52"/>
        <v>#ERROR!</v>
      </c>
    </row>
    <row r="68" ht="13.5" customHeight="1">
      <c r="A68" s="161" t="str">
        <f>'BUDGET INPUTS (INITIAL)'!#REF!</f>
        <v>#ERROR!</v>
      </c>
      <c r="B68" s="161" t="str">
        <f>'BUDGET INPUTS (INITIAL)'!#REF!</f>
        <v>#ERROR!</v>
      </c>
      <c r="C68" s="7"/>
      <c r="D68" s="169" t="str">
        <f>'BUDGET INPUTS (INITIAL)'!#REF!</f>
        <v>#ERROR!</v>
      </c>
      <c r="E68" s="7"/>
      <c r="F68" s="170" t="str">
        <f>'BUDGET INPUTS (INITIAL)'!#REF!</f>
        <v>#ERROR!</v>
      </c>
      <c r="G68" s="170" t="str">
        <f>'BUDGET INPUTS (INITIAL)'!#REF!</f>
        <v>#ERROR!</v>
      </c>
      <c r="H68" s="170" t="str">
        <f>'BUDGET INPUTS (INITIAL)'!#REF!</f>
        <v>#ERROR!</v>
      </c>
      <c r="I68" s="170" t="str">
        <f>'BUDGET INPUTS (INITIAL)'!#REF!</f>
        <v>#ERROR!</v>
      </c>
      <c r="J68" s="170" t="str">
        <f>'BUDGET INPUTS (INITIAL)'!#REF!</f>
        <v>#ERROR!</v>
      </c>
      <c r="K68" s="170" t="str">
        <f>'BUDGET INPUTS (INITIAL)'!#REF!</f>
        <v>#ERROR!</v>
      </c>
      <c r="L68" s="170" t="str">
        <f>'BUDGET INPUTS (INITIAL)'!#REF!</f>
        <v>#ERROR!</v>
      </c>
      <c r="M68" s="170" t="str">
        <f>'BUDGET INPUTS (INITIAL)'!#REF!</f>
        <v>#ERROR!</v>
      </c>
      <c r="N68" s="170" t="str">
        <f>'BUDGET INPUTS (INITIAL)'!#REF!</f>
        <v>#ERROR!</v>
      </c>
      <c r="O68" s="170" t="str">
        <f>'BUDGET INPUTS (INITIAL)'!#REF!</f>
        <v>#ERROR!</v>
      </c>
      <c r="P68" s="171" t="str">
        <f t="shared" si="36"/>
        <v>#ERROR!</v>
      </c>
      <c r="Q68" s="171"/>
      <c r="R68" s="170" t="str">
        <f>'BUDGET INPUTS (INITIAL)'!#REF!</f>
        <v>#ERROR!</v>
      </c>
      <c r="S68" s="170" t="str">
        <f>'BUDGET INPUTS (INITIAL)'!#REF!</f>
        <v>#ERROR!</v>
      </c>
      <c r="T68" s="170" t="str">
        <f>'BUDGET INPUTS (INITIAL)'!#REF!</f>
        <v>#ERROR!</v>
      </c>
      <c r="U68" s="170" t="str">
        <f>'BUDGET INPUTS (INITIAL)'!#REF!</f>
        <v>#ERROR!</v>
      </c>
      <c r="V68" s="170" t="str">
        <f>'BUDGET INPUTS (INITIAL)'!#REF!</f>
        <v>#ERROR!</v>
      </c>
      <c r="W68" s="170" t="str">
        <f>'BUDGET INPUTS (INITIAL)'!#REF!</f>
        <v>#ERROR!</v>
      </c>
      <c r="X68" s="170" t="str">
        <f>'BUDGET INPUTS (INITIAL)'!#REF!</f>
        <v>#ERROR!</v>
      </c>
      <c r="Y68" s="170" t="str">
        <f>'BUDGET INPUTS (INITIAL)'!#REF!</f>
        <v>#ERROR!</v>
      </c>
      <c r="Z68" s="170" t="str">
        <f>'BUDGET INPUTS (INITIAL)'!#REF!</f>
        <v>#ERROR!</v>
      </c>
      <c r="AA68" s="170" t="str">
        <f>'BUDGET INPUTS (INITIAL)'!#REF!</f>
        <v>#ERROR!</v>
      </c>
      <c r="AB68" s="171" t="str">
        <f t="shared" si="38"/>
        <v>#ERROR!</v>
      </c>
      <c r="AC68" s="171"/>
      <c r="AD68" s="170" t="str">
        <f>'BUDGET INPUTS (INITIAL)'!#REF!</f>
        <v>#ERROR!</v>
      </c>
      <c r="AE68" s="170" t="str">
        <f>'BUDGET INPUTS (INITIAL)'!#REF!</f>
        <v>#ERROR!</v>
      </c>
      <c r="AF68" s="170" t="str">
        <f>'BUDGET INPUTS (INITIAL)'!#REF!</f>
        <v>#ERROR!</v>
      </c>
      <c r="AG68" s="170" t="str">
        <f>'BUDGET INPUTS (INITIAL)'!#REF!</f>
        <v>#ERROR!</v>
      </c>
      <c r="AH68" s="170" t="str">
        <f>'BUDGET INPUTS (INITIAL)'!#REF!</f>
        <v>#ERROR!</v>
      </c>
      <c r="AI68" s="170" t="str">
        <f>'BUDGET INPUTS (INITIAL)'!#REF!</f>
        <v>#ERROR!</v>
      </c>
      <c r="AJ68" s="170" t="str">
        <f>'BUDGET INPUTS (INITIAL)'!#REF!</f>
        <v>#ERROR!</v>
      </c>
      <c r="AK68" s="170" t="str">
        <f>'BUDGET INPUTS (INITIAL)'!#REF!</f>
        <v>#ERROR!</v>
      </c>
      <c r="AL68" s="170" t="str">
        <f>'BUDGET INPUTS (INITIAL)'!#REF!</f>
        <v>#ERROR!</v>
      </c>
      <c r="AM68" s="170" t="str">
        <f>'BUDGET INPUTS (INITIAL)'!#REF!</f>
        <v>#ERROR!</v>
      </c>
      <c r="AN68" s="171" t="str">
        <f t="shared" si="40"/>
        <v>#ERROR!</v>
      </c>
      <c r="AO68" s="171"/>
      <c r="AP68" s="170" t="str">
        <f>'BUDGET INPUTS (INITIAL)'!#REF!</f>
        <v>#ERROR!</v>
      </c>
      <c r="AQ68" s="170" t="str">
        <f>'BUDGET INPUTS (INITIAL)'!#REF!</f>
        <v>#ERROR!</v>
      </c>
      <c r="AR68" s="170" t="str">
        <f>'BUDGET INPUTS (INITIAL)'!#REF!</f>
        <v>#ERROR!</v>
      </c>
      <c r="AS68" s="170" t="str">
        <f>'BUDGET INPUTS (INITIAL)'!#REF!</f>
        <v>#ERROR!</v>
      </c>
      <c r="AT68" s="170" t="str">
        <f>'BUDGET INPUTS (INITIAL)'!#REF!</f>
        <v>#ERROR!</v>
      </c>
      <c r="AU68" s="170" t="str">
        <f>'BUDGET INPUTS (INITIAL)'!#REF!</f>
        <v>#ERROR!</v>
      </c>
      <c r="AV68" s="170" t="str">
        <f>'BUDGET INPUTS (INITIAL)'!#REF!</f>
        <v>#ERROR!</v>
      </c>
      <c r="AW68" s="170" t="str">
        <f>'BUDGET INPUTS (INITIAL)'!#REF!</f>
        <v>#ERROR!</v>
      </c>
      <c r="AX68" s="170" t="str">
        <f>'BUDGET INPUTS (INITIAL)'!#REF!</f>
        <v>#ERROR!</v>
      </c>
      <c r="AY68" s="170" t="str">
        <f>'BUDGET INPUTS (INITIAL)'!#REF!</f>
        <v>#ERROR!</v>
      </c>
      <c r="AZ68" s="171" t="str">
        <f t="shared" si="42"/>
        <v>#ERROR!</v>
      </c>
      <c r="BA68" s="171"/>
      <c r="BB68" s="170" t="str">
        <f>'BUDGET INPUTS (INITIAL)'!#REF!</f>
        <v>#ERROR!</v>
      </c>
      <c r="BC68" s="170" t="str">
        <f>'BUDGET INPUTS (INITIAL)'!#REF!</f>
        <v>#ERROR!</v>
      </c>
      <c r="BD68" s="170" t="str">
        <f>'BUDGET INPUTS (INITIAL)'!#REF!</f>
        <v>#ERROR!</v>
      </c>
      <c r="BE68" s="170" t="str">
        <f>'BUDGET INPUTS (INITIAL)'!#REF!</f>
        <v>#ERROR!</v>
      </c>
      <c r="BF68" s="170" t="str">
        <f>'BUDGET INPUTS (INITIAL)'!#REF!</f>
        <v>#ERROR!</v>
      </c>
      <c r="BG68" s="170" t="str">
        <f>'BUDGET INPUTS (INITIAL)'!#REF!</f>
        <v>#ERROR!</v>
      </c>
      <c r="BH68" s="170" t="str">
        <f>'BUDGET INPUTS (INITIAL)'!#REF!</f>
        <v>#ERROR!</v>
      </c>
      <c r="BI68" s="170" t="str">
        <f>'BUDGET INPUTS (INITIAL)'!#REF!</f>
        <v>#ERROR!</v>
      </c>
      <c r="BJ68" s="170" t="str">
        <f>'BUDGET INPUTS (INITIAL)'!#REF!</f>
        <v>#ERROR!</v>
      </c>
      <c r="BK68" s="170" t="str">
        <f>'BUDGET INPUTS (INITIAL)'!#REF!</f>
        <v>#ERROR!</v>
      </c>
      <c r="BL68" s="171" t="str">
        <f t="shared" si="44"/>
        <v>#ERROR!</v>
      </c>
      <c r="BM68" s="171"/>
      <c r="BN68" s="170" t="str">
        <f>'BUDGET INPUTS (INITIAL)'!#REF!</f>
        <v>#ERROR!</v>
      </c>
      <c r="BO68" s="170" t="str">
        <f>'BUDGET INPUTS (INITIAL)'!#REF!</f>
        <v>#ERROR!</v>
      </c>
      <c r="BP68" s="170" t="str">
        <f>'BUDGET INPUTS (INITIAL)'!#REF!</f>
        <v>#ERROR!</v>
      </c>
      <c r="BQ68" s="170" t="str">
        <f>'BUDGET INPUTS (INITIAL)'!#REF!</f>
        <v>#ERROR!</v>
      </c>
      <c r="BR68" s="170" t="str">
        <f>'BUDGET INPUTS (INITIAL)'!#REF!</f>
        <v>#ERROR!</v>
      </c>
      <c r="BS68" s="170" t="str">
        <f>'BUDGET INPUTS (INITIAL)'!#REF!</f>
        <v>#ERROR!</v>
      </c>
      <c r="BT68" s="170" t="str">
        <f>'BUDGET INPUTS (INITIAL)'!#REF!</f>
        <v>#ERROR!</v>
      </c>
      <c r="BU68" s="170" t="str">
        <f>'BUDGET INPUTS (INITIAL)'!#REF!</f>
        <v>#ERROR!</v>
      </c>
      <c r="BV68" s="170" t="str">
        <f>'BUDGET INPUTS (INITIAL)'!#REF!</f>
        <v>#ERROR!</v>
      </c>
      <c r="BW68" s="170" t="str">
        <f>'BUDGET INPUTS (INITIAL)'!#REF!</f>
        <v>#ERROR!</v>
      </c>
      <c r="BX68" s="171" t="str">
        <f t="shared" si="46"/>
        <v>#ERROR!</v>
      </c>
      <c r="BY68" s="171"/>
      <c r="BZ68" s="170" t="str">
        <f>'BUDGET INPUTS (INITIAL)'!#REF!</f>
        <v>#ERROR!</v>
      </c>
      <c r="CA68" s="170" t="str">
        <f>'BUDGET INPUTS (INITIAL)'!#REF!</f>
        <v>#ERROR!</v>
      </c>
      <c r="CB68" s="170" t="str">
        <f>'BUDGET INPUTS (INITIAL)'!#REF!</f>
        <v>#ERROR!</v>
      </c>
      <c r="CC68" s="170" t="str">
        <f>'BUDGET INPUTS (INITIAL)'!#REF!</f>
        <v>#ERROR!</v>
      </c>
      <c r="CD68" s="170" t="str">
        <f>'BUDGET INPUTS (INITIAL)'!#REF!</f>
        <v>#ERROR!</v>
      </c>
      <c r="CE68" s="170" t="str">
        <f>'BUDGET INPUTS (INITIAL)'!#REF!</f>
        <v>#ERROR!</v>
      </c>
      <c r="CF68" s="170" t="str">
        <f>'BUDGET INPUTS (INITIAL)'!#REF!</f>
        <v>#ERROR!</v>
      </c>
      <c r="CG68" s="170" t="str">
        <f>'BUDGET INPUTS (INITIAL)'!#REF!</f>
        <v>#ERROR!</v>
      </c>
      <c r="CH68" s="170" t="str">
        <f>'BUDGET INPUTS (INITIAL)'!#REF!</f>
        <v>#ERROR!</v>
      </c>
      <c r="CI68" s="170" t="str">
        <f>'BUDGET INPUTS (INITIAL)'!#REF!</f>
        <v>#ERROR!</v>
      </c>
      <c r="CJ68" s="171" t="str">
        <f t="shared" si="48"/>
        <v>#ERROR!</v>
      </c>
      <c r="CK68" s="171"/>
      <c r="CL68" s="170" t="str">
        <f>'BUDGET INPUTS (INITIAL)'!#REF!</f>
        <v>#ERROR!</v>
      </c>
      <c r="CM68" s="170" t="str">
        <f>'BUDGET INPUTS (INITIAL)'!#REF!</f>
        <v>#ERROR!</v>
      </c>
      <c r="CN68" s="170" t="str">
        <f>'BUDGET INPUTS (INITIAL)'!#REF!</f>
        <v>#ERROR!</v>
      </c>
      <c r="CO68" s="170" t="str">
        <f>'BUDGET INPUTS (INITIAL)'!#REF!</f>
        <v>#ERROR!</v>
      </c>
      <c r="CP68" s="170" t="str">
        <f>'BUDGET INPUTS (INITIAL)'!#REF!</f>
        <v>#ERROR!</v>
      </c>
      <c r="CQ68" s="170" t="str">
        <f>'BUDGET INPUTS (INITIAL)'!#REF!</f>
        <v>#ERROR!</v>
      </c>
      <c r="CR68" s="170" t="str">
        <f>'BUDGET INPUTS (INITIAL)'!#REF!</f>
        <v>#ERROR!</v>
      </c>
      <c r="CS68" s="170" t="str">
        <f>'BUDGET INPUTS (INITIAL)'!#REF!</f>
        <v>#ERROR!</v>
      </c>
      <c r="CT68" s="170" t="str">
        <f>'BUDGET INPUTS (INITIAL)'!#REF!</f>
        <v>#ERROR!</v>
      </c>
      <c r="CU68" s="170" t="str">
        <f>'BUDGET INPUTS (INITIAL)'!#REF!</f>
        <v>#ERROR!</v>
      </c>
      <c r="CV68" s="171" t="str">
        <f t="shared" si="50"/>
        <v>#ERROR!</v>
      </c>
      <c r="CW68" s="171"/>
      <c r="CX68" s="170" t="str">
        <f>'BUDGET INPUTS (INITIAL)'!#REF!</f>
        <v>#ERROR!</v>
      </c>
      <c r="CY68" s="170" t="str">
        <f>'BUDGET INPUTS (INITIAL)'!#REF!</f>
        <v>#ERROR!</v>
      </c>
      <c r="CZ68" s="170" t="str">
        <f>'BUDGET INPUTS (INITIAL)'!#REF!</f>
        <v>#ERROR!</v>
      </c>
      <c r="DA68" s="170" t="str">
        <f>'BUDGET INPUTS (INITIAL)'!#REF!</f>
        <v>#ERROR!</v>
      </c>
      <c r="DB68" s="170" t="str">
        <f>'BUDGET INPUTS (INITIAL)'!#REF!</f>
        <v>#ERROR!</v>
      </c>
      <c r="DC68" s="170" t="str">
        <f>'BUDGET INPUTS (INITIAL)'!#REF!</f>
        <v>#ERROR!</v>
      </c>
      <c r="DD68" s="170" t="str">
        <f>'BUDGET INPUTS (INITIAL)'!#REF!</f>
        <v>#ERROR!</v>
      </c>
      <c r="DE68" s="170" t="str">
        <f>'BUDGET INPUTS (INITIAL)'!#REF!</f>
        <v>#ERROR!</v>
      </c>
      <c r="DF68" s="170" t="str">
        <f>'BUDGET INPUTS (INITIAL)'!#REF!</f>
        <v>#ERROR!</v>
      </c>
      <c r="DG68" s="170" t="str">
        <f>'BUDGET INPUTS (INITIAL)'!#REF!</f>
        <v>#ERROR!</v>
      </c>
      <c r="DH68" s="171" t="str">
        <f t="shared" si="52"/>
        <v>#ERROR!</v>
      </c>
    </row>
    <row r="69" ht="13.5" customHeight="1">
      <c r="A69" s="161" t="str">
        <f>'BUDGET INPUTS (INITIAL)'!#REF!</f>
        <v>#ERROR!</v>
      </c>
      <c r="B69" s="161" t="str">
        <f>'BUDGET INPUTS (INITIAL)'!#REF!</f>
        <v>#ERROR!</v>
      </c>
      <c r="C69" s="7"/>
      <c r="D69" s="169" t="str">
        <f>'BUDGET INPUTS (INITIAL)'!#REF!</f>
        <v>#ERROR!</v>
      </c>
      <c r="E69" s="7"/>
      <c r="F69" s="170" t="str">
        <f>'BUDGET INPUTS (INITIAL)'!#REF!</f>
        <v>#ERROR!</v>
      </c>
      <c r="G69" s="170" t="str">
        <f>'BUDGET INPUTS (INITIAL)'!#REF!</f>
        <v>#ERROR!</v>
      </c>
      <c r="H69" s="170" t="str">
        <f>'BUDGET INPUTS (INITIAL)'!#REF!</f>
        <v>#ERROR!</v>
      </c>
      <c r="I69" s="170" t="str">
        <f>'BUDGET INPUTS (INITIAL)'!#REF!</f>
        <v>#ERROR!</v>
      </c>
      <c r="J69" s="170" t="str">
        <f>'BUDGET INPUTS (INITIAL)'!#REF!</f>
        <v>#ERROR!</v>
      </c>
      <c r="K69" s="170" t="str">
        <f>'BUDGET INPUTS (INITIAL)'!#REF!</f>
        <v>#ERROR!</v>
      </c>
      <c r="L69" s="170" t="str">
        <f>'BUDGET INPUTS (INITIAL)'!#REF!</f>
        <v>#ERROR!</v>
      </c>
      <c r="M69" s="170" t="str">
        <f>'BUDGET INPUTS (INITIAL)'!#REF!</f>
        <v>#ERROR!</v>
      </c>
      <c r="N69" s="170" t="str">
        <f>'BUDGET INPUTS (INITIAL)'!#REF!</f>
        <v>#ERROR!</v>
      </c>
      <c r="O69" s="170" t="str">
        <f>'BUDGET INPUTS (INITIAL)'!#REF!</f>
        <v>#ERROR!</v>
      </c>
      <c r="P69" s="171" t="str">
        <f t="shared" si="36"/>
        <v>#ERROR!</v>
      </c>
      <c r="Q69" s="171"/>
      <c r="R69" s="170" t="str">
        <f>'BUDGET INPUTS (INITIAL)'!#REF!</f>
        <v>#ERROR!</v>
      </c>
      <c r="S69" s="170" t="str">
        <f>'BUDGET INPUTS (INITIAL)'!#REF!</f>
        <v>#ERROR!</v>
      </c>
      <c r="T69" s="170" t="str">
        <f>'BUDGET INPUTS (INITIAL)'!#REF!</f>
        <v>#ERROR!</v>
      </c>
      <c r="U69" s="170" t="str">
        <f>'BUDGET INPUTS (INITIAL)'!#REF!</f>
        <v>#ERROR!</v>
      </c>
      <c r="V69" s="170" t="str">
        <f>'BUDGET INPUTS (INITIAL)'!#REF!</f>
        <v>#ERROR!</v>
      </c>
      <c r="W69" s="170" t="str">
        <f>'BUDGET INPUTS (INITIAL)'!#REF!</f>
        <v>#ERROR!</v>
      </c>
      <c r="X69" s="170" t="str">
        <f>'BUDGET INPUTS (INITIAL)'!#REF!</f>
        <v>#ERROR!</v>
      </c>
      <c r="Y69" s="170" t="str">
        <f>'BUDGET INPUTS (INITIAL)'!#REF!</f>
        <v>#ERROR!</v>
      </c>
      <c r="Z69" s="170" t="str">
        <f>'BUDGET INPUTS (INITIAL)'!#REF!</f>
        <v>#ERROR!</v>
      </c>
      <c r="AA69" s="170" t="str">
        <f>'BUDGET INPUTS (INITIAL)'!#REF!</f>
        <v>#ERROR!</v>
      </c>
      <c r="AB69" s="171" t="str">
        <f t="shared" si="38"/>
        <v>#ERROR!</v>
      </c>
      <c r="AC69" s="171"/>
      <c r="AD69" s="170" t="str">
        <f>'BUDGET INPUTS (INITIAL)'!#REF!</f>
        <v>#ERROR!</v>
      </c>
      <c r="AE69" s="170" t="str">
        <f>'BUDGET INPUTS (INITIAL)'!#REF!</f>
        <v>#ERROR!</v>
      </c>
      <c r="AF69" s="170" t="str">
        <f>'BUDGET INPUTS (INITIAL)'!#REF!</f>
        <v>#ERROR!</v>
      </c>
      <c r="AG69" s="170" t="str">
        <f>'BUDGET INPUTS (INITIAL)'!#REF!</f>
        <v>#ERROR!</v>
      </c>
      <c r="AH69" s="170" t="str">
        <f>'BUDGET INPUTS (INITIAL)'!#REF!</f>
        <v>#ERROR!</v>
      </c>
      <c r="AI69" s="170" t="str">
        <f>'BUDGET INPUTS (INITIAL)'!#REF!</f>
        <v>#ERROR!</v>
      </c>
      <c r="AJ69" s="170" t="str">
        <f>'BUDGET INPUTS (INITIAL)'!#REF!</f>
        <v>#ERROR!</v>
      </c>
      <c r="AK69" s="170" t="str">
        <f>'BUDGET INPUTS (INITIAL)'!#REF!</f>
        <v>#ERROR!</v>
      </c>
      <c r="AL69" s="170" t="str">
        <f>'BUDGET INPUTS (INITIAL)'!#REF!</f>
        <v>#ERROR!</v>
      </c>
      <c r="AM69" s="170" t="str">
        <f>'BUDGET INPUTS (INITIAL)'!#REF!</f>
        <v>#ERROR!</v>
      </c>
      <c r="AN69" s="171" t="str">
        <f t="shared" si="40"/>
        <v>#ERROR!</v>
      </c>
      <c r="AO69" s="171"/>
      <c r="AP69" s="170" t="str">
        <f>'BUDGET INPUTS (INITIAL)'!#REF!</f>
        <v>#ERROR!</v>
      </c>
      <c r="AQ69" s="170" t="str">
        <f>'BUDGET INPUTS (INITIAL)'!#REF!</f>
        <v>#ERROR!</v>
      </c>
      <c r="AR69" s="170" t="str">
        <f>'BUDGET INPUTS (INITIAL)'!#REF!</f>
        <v>#ERROR!</v>
      </c>
      <c r="AS69" s="170" t="str">
        <f>'BUDGET INPUTS (INITIAL)'!#REF!</f>
        <v>#ERROR!</v>
      </c>
      <c r="AT69" s="170" t="str">
        <f>'BUDGET INPUTS (INITIAL)'!#REF!</f>
        <v>#ERROR!</v>
      </c>
      <c r="AU69" s="170" t="str">
        <f>'BUDGET INPUTS (INITIAL)'!#REF!</f>
        <v>#ERROR!</v>
      </c>
      <c r="AV69" s="170" t="str">
        <f>'BUDGET INPUTS (INITIAL)'!#REF!</f>
        <v>#ERROR!</v>
      </c>
      <c r="AW69" s="170" t="str">
        <f>'BUDGET INPUTS (INITIAL)'!#REF!</f>
        <v>#ERROR!</v>
      </c>
      <c r="AX69" s="170" t="str">
        <f>'BUDGET INPUTS (INITIAL)'!#REF!</f>
        <v>#ERROR!</v>
      </c>
      <c r="AY69" s="170" t="str">
        <f>'BUDGET INPUTS (INITIAL)'!#REF!</f>
        <v>#ERROR!</v>
      </c>
      <c r="AZ69" s="171" t="str">
        <f t="shared" si="42"/>
        <v>#ERROR!</v>
      </c>
      <c r="BA69" s="171"/>
      <c r="BB69" s="170" t="str">
        <f>'BUDGET INPUTS (INITIAL)'!#REF!</f>
        <v>#ERROR!</v>
      </c>
      <c r="BC69" s="170" t="str">
        <f>'BUDGET INPUTS (INITIAL)'!#REF!</f>
        <v>#ERROR!</v>
      </c>
      <c r="BD69" s="170" t="str">
        <f>'BUDGET INPUTS (INITIAL)'!#REF!</f>
        <v>#ERROR!</v>
      </c>
      <c r="BE69" s="170" t="str">
        <f>'BUDGET INPUTS (INITIAL)'!#REF!</f>
        <v>#ERROR!</v>
      </c>
      <c r="BF69" s="170" t="str">
        <f>'BUDGET INPUTS (INITIAL)'!#REF!</f>
        <v>#ERROR!</v>
      </c>
      <c r="BG69" s="170" t="str">
        <f>'BUDGET INPUTS (INITIAL)'!#REF!</f>
        <v>#ERROR!</v>
      </c>
      <c r="BH69" s="170" t="str">
        <f>'BUDGET INPUTS (INITIAL)'!#REF!</f>
        <v>#ERROR!</v>
      </c>
      <c r="BI69" s="170" t="str">
        <f>'BUDGET INPUTS (INITIAL)'!#REF!</f>
        <v>#ERROR!</v>
      </c>
      <c r="BJ69" s="170" t="str">
        <f>'BUDGET INPUTS (INITIAL)'!#REF!</f>
        <v>#ERROR!</v>
      </c>
      <c r="BK69" s="170" t="str">
        <f>'BUDGET INPUTS (INITIAL)'!#REF!</f>
        <v>#ERROR!</v>
      </c>
      <c r="BL69" s="171" t="str">
        <f t="shared" si="44"/>
        <v>#ERROR!</v>
      </c>
      <c r="BM69" s="171"/>
      <c r="BN69" s="170" t="str">
        <f>'BUDGET INPUTS (INITIAL)'!#REF!</f>
        <v>#ERROR!</v>
      </c>
      <c r="BO69" s="170" t="str">
        <f>'BUDGET INPUTS (INITIAL)'!#REF!</f>
        <v>#ERROR!</v>
      </c>
      <c r="BP69" s="170" t="str">
        <f>'BUDGET INPUTS (INITIAL)'!#REF!</f>
        <v>#ERROR!</v>
      </c>
      <c r="BQ69" s="170" t="str">
        <f>'BUDGET INPUTS (INITIAL)'!#REF!</f>
        <v>#ERROR!</v>
      </c>
      <c r="BR69" s="170" t="str">
        <f>'BUDGET INPUTS (INITIAL)'!#REF!</f>
        <v>#ERROR!</v>
      </c>
      <c r="BS69" s="170" t="str">
        <f>'BUDGET INPUTS (INITIAL)'!#REF!</f>
        <v>#ERROR!</v>
      </c>
      <c r="BT69" s="170" t="str">
        <f>'BUDGET INPUTS (INITIAL)'!#REF!</f>
        <v>#ERROR!</v>
      </c>
      <c r="BU69" s="170" t="str">
        <f>'BUDGET INPUTS (INITIAL)'!#REF!</f>
        <v>#ERROR!</v>
      </c>
      <c r="BV69" s="170" t="str">
        <f>'BUDGET INPUTS (INITIAL)'!#REF!</f>
        <v>#ERROR!</v>
      </c>
      <c r="BW69" s="170" t="str">
        <f>'BUDGET INPUTS (INITIAL)'!#REF!</f>
        <v>#ERROR!</v>
      </c>
      <c r="BX69" s="171" t="str">
        <f t="shared" si="46"/>
        <v>#ERROR!</v>
      </c>
      <c r="BY69" s="171"/>
      <c r="BZ69" s="170" t="str">
        <f>'BUDGET INPUTS (INITIAL)'!#REF!</f>
        <v>#ERROR!</v>
      </c>
      <c r="CA69" s="170" t="str">
        <f>'BUDGET INPUTS (INITIAL)'!#REF!</f>
        <v>#ERROR!</v>
      </c>
      <c r="CB69" s="170" t="str">
        <f>'BUDGET INPUTS (INITIAL)'!#REF!</f>
        <v>#ERROR!</v>
      </c>
      <c r="CC69" s="170" t="str">
        <f>'BUDGET INPUTS (INITIAL)'!#REF!</f>
        <v>#ERROR!</v>
      </c>
      <c r="CD69" s="170" t="str">
        <f>'BUDGET INPUTS (INITIAL)'!#REF!</f>
        <v>#ERROR!</v>
      </c>
      <c r="CE69" s="170" t="str">
        <f>'BUDGET INPUTS (INITIAL)'!#REF!</f>
        <v>#ERROR!</v>
      </c>
      <c r="CF69" s="170" t="str">
        <f>'BUDGET INPUTS (INITIAL)'!#REF!</f>
        <v>#ERROR!</v>
      </c>
      <c r="CG69" s="170" t="str">
        <f>'BUDGET INPUTS (INITIAL)'!#REF!</f>
        <v>#ERROR!</v>
      </c>
      <c r="CH69" s="170" t="str">
        <f>'BUDGET INPUTS (INITIAL)'!#REF!</f>
        <v>#ERROR!</v>
      </c>
      <c r="CI69" s="170" t="str">
        <f>'BUDGET INPUTS (INITIAL)'!#REF!</f>
        <v>#ERROR!</v>
      </c>
      <c r="CJ69" s="171" t="str">
        <f t="shared" si="48"/>
        <v>#ERROR!</v>
      </c>
      <c r="CK69" s="171"/>
      <c r="CL69" s="170" t="str">
        <f>'BUDGET INPUTS (INITIAL)'!#REF!</f>
        <v>#ERROR!</v>
      </c>
      <c r="CM69" s="170" t="str">
        <f>'BUDGET INPUTS (INITIAL)'!#REF!</f>
        <v>#ERROR!</v>
      </c>
      <c r="CN69" s="170" t="str">
        <f>'BUDGET INPUTS (INITIAL)'!#REF!</f>
        <v>#ERROR!</v>
      </c>
      <c r="CO69" s="170" t="str">
        <f>'BUDGET INPUTS (INITIAL)'!#REF!</f>
        <v>#ERROR!</v>
      </c>
      <c r="CP69" s="170" t="str">
        <f>'BUDGET INPUTS (INITIAL)'!#REF!</f>
        <v>#ERROR!</v>
      </c>
      <c r="CQ69" s="170" t="str">
        <f>'BUDGET INPUTS (INITIAL)'!#REF!</f>
        <v>#ERROR!</v>
      </c>
      <c r="CR69" s="170" t="str">
        <f>'BUDGET INPUTS (INITIAL)'!#REF!</f>
        <v>#ERROR!</v>
      </c>
      <c r="CS69" s="170" t="str">
        <f>'BUDGET INPUTS (INITIAL)'!#REF!</f>
        <v>#ERROR!</v>
      </c>
      <c r="CT69" s="170" t="str">
        <f>'BUDGET INPUTS (INITIAL)'!#REF!</f>
        <v>#ERROR!</v>
      </c>
      <c r="CU69" s="170" t="str">
        <f>'BUDGET INPUTS (INITIAL)'!#REF!</f>
        <v>#ERROR!</v>
      </c>
      <c r="CV69" s="171" t="str">
        <f t="shared" si="50"/>
        <v>#ERROR!</v>
      </c>
      <c r="CW69" s="171"/>
      <c r="CX69" s="170" t="str">
        <f>'BUDGET INPUTS (INITIAL)'!#REF!</f>
        <v>#ERROR!</v>
      </c>
      <c r="CY69" s="170" t="str">
        <f>'BUDGET INPUTS (INITIAL)'!#REF!</f>
        <v>#ERROR!</v>
      </c>
      <c r="CZ69" s="170" t="str">
        <f>'BUDGET INPUTS (INITIAL)'!#REF!</f>
        <v>#ERROR!</v>
      </c>
      <c r="DA69" s="170" t="str">
        <f>'BUDGET INPUTS (INITIAL)'!#REF!</f>
        <v>#ERROR!</v>
      </c>
      <c r="DB69" s="170" t="str">
        <f>'BUDGET INPUTS (INITIAL)'!#REF!</f>
        <v>#ERROR!</v>
      </c>
      <c r="DC69" s="170" t="str">
        <f>'BUDGET INPUTS (INITIAL)'!#REF!</f>
        <v>#ERROR!</v>
      </c>
      <c r="DD69" s="170" t="str">
        <f>'BUDGET INPUTS (INITIAL)'!#REF!</f>
        <v>#ERROR!</v>
      </c>
      <c r="DE69" s="170" t="str">
        <f>'BUDGET INPUTS (INITIAL)'!#REF!</f>
        <v>#ERROR!</v>
      </c>
      <c r="DF69" s="170" t="str">
        <f>'BUDGET INPUTS (INITIAL)'!#REF!</f>
        <v>#ERROR!</v>
      </c>
      <c r="DG69" s="170" t="str">
        <f>'BUDGET INPUTS (INITIAL)'!#REF!</f>
        <v>#ERROR!</v>
      </c>
      <c r="DH69" s="171" t="str">
        <f t="shared" si="52"/>
        <v>#ERROR!</v>
      </c>
    </row>
    <row r="70" ht="13.5" customHeight="1">
      <c r="A70" s="161" t="str">
        <f>'BUDGET INPUTS (INITIAL)'!#REF!</f>
        <v>#ERROR!</v>
      </c>
      <c r="B70" s="161" t="str">
        <f>'BUDGET INPUTS (INITIAL)'!#REF!</f>
        <v>#ERROR!</v>
      </c>
      <c r="C70" s="7"/>
      <c r="D70" s="169" t="str">
        <f>'BUDGET INPUTS (INITIAL)'!#REF!</f>
        <v>#ERROR!</v>
      </c>
      <c r="E70" s="7"/>
      <c r="F70" s="170" t="str">
        <f>'BUDGET INPUTS (INITIAL)'!#REF!</f>
        <v>#ERROR!</v>
      </c>
      <c r="G70" s="170" t="str">
        <f>'BUDGET INPUTS (INITIAL)'!#REF!</f>
        <v>#ERROR!</v>
      </c>
      <c r="H70" s="170" t="str">
        <f>'BUDGET INPUTS (INITIAL)'!#REF!</f>
        <v>#ERROR!</v>
      </c>
      <c r="I70" s="170" t="str">
        <f>'BUDGET INPUTS (INITIAL)'!#REF!</f>
        <v>#ERROR!</v>
      </c>
      <c r="J70" s="170" t="str">
        <f>'BUDGET INPUTS (INITIAL)'!#REF!</f>
        <v>#ERROR!</v>
      </c>
      <c r="K70" s="170" t="str">
        <f>'BUDGET INPUTS (INITIAL)'!#REF!</f>
        <v>#ERROR!</v>
      </c>
      <c r="L70" s="170" t="str">
        <f>'BUDGET INPUTS (INITIAL)'!#REF!</f>
        <v>#ERROR!</v>
      </c>
      <c r="M70" s="170" t="str">
        <f>'BUDGET INPUTS (INITIAL)'!#REF!</f>
        <v>#ERROR!</v>
      </c>
      <c r="N70" s="170" t="str">
        <f>'BUDGET INPUTS (INITIAL)'!#REF!</f>
        <v>#ERROR!</v>
      </c>
      <c r="O70" s="170" t="str">
        <f>'BUDGET INPUTS (INITIAL)'!#REF!</f>
        <v>#ERROR!</v>
      </c>
      <c r="P70" s="171" t="str">
        <f t="shared" si="36"/>
        <v>#ERROR!</v>
      </c>
      <c r="Q70" s="171"/>
      <c r="R70" s="170" t="str">
        <f>'BUDGET INPUTS (INITIAL)'!#REF!</f>
        <v>#ERROR!</v>
      </c>
      <c r="S70" s="170" t="str">
        <f>'BUDGET INPUTS (INITIAL)'!#REF!</f>
        <v>#ERROR!</v>
      </c>
      <c r="T70" s="170" t="str">
        <f>'BUDGET INPUTS (INITIAL)'!#REF!</f>
        <v>#ERROR!</v>
      </c>
      <c r="U70" s="170" t="str">
        <f>'BUDGET INPUTS (INITIAL)'!#REF!</f>
        <v>#ERROR!</v>
      </c>
      <c r="V70" s="170" t="str">
        <f>'BUDGET INPUTS (INITIAL)'!#REF!</f>
        <v>#ERROR!</v>
      </c>
      <c r="W70" s="170" t="str">
        <f>'BUDGET INPUTS (INITIAL)'!#REF!</f>
        <v>#ERROR!</v>
      </c>
      <c r="X70" s="170" t="str">
        <f>'BUDGET INPUTS (INITIAL)'!#REF!</f>
        <v>#ERROR!</v>
      </c>
      <c r="Y70" s="170" t="str">
        <f>'BUDGET INPUTS (INITIAL)'!#REF!</f>
        <v>#ERROR!</v>
      </c>
      <c r="Z70" s="170" t="str">
        <f>'BUDGET INPUTS (INITIAL)'!#REF!</f>
        <v>#ERROR!</v>
      </c>
      <c r="AA70" s="170" t="str">
        <f>'BUDGET INPUTS (INITIAL)'!#REF!</f>
        <v>#ERROR!</v>
      </c>
      <c r="AB70" s="171" t="str">
        <f t="shared" si="38"/>
        <v>#ERROR!</v>
      </c>
      <c r="AC70" s="171"/>
      <c r="AD70" s="170" t="str">
        <f>'BUDGET INPUTS (INITIAL)'!#REF!</f>
        <v>#ERROR!</v>
      </c>
      <c r="AE70" s="170" t="str">
        <f>'BUDGET INPUTS (INITIAL)'!#REF!</f>
        <v>#ERROR!</v>
      </c>
      <c r="AF70" s="170" t="str">
        <f>'BUDGET INPUTS (INITIAL)'!#REF!</f>
        <v>#ERROR!</v>
      </c>
      <c r="AG70" s="170" t="str">
        <f>'BUDGET INPUTS (INITIAL)'!#REF!</f>
        <v>#ERROR!</v>
      </c>
      <c r="AH70" s="170" t="str">
        <f>'BUDGET INPUTS (INITIAL)'!#REF!</f>
        <v>#ERROR!</v>
      </c>
      <c r="AI70" s="170" t="str">
        <f>'BUDGET INPUTS (INITIAL)'!#REF!</f>
        <v>#ERROR!</v>
      </c>
      <c r="AJ70" s="170" t="str">
        <f>'BUDGET INPUTS (INITIAL)'!#REF!</f>
        <v>#ERROR!</v>
      </c>
      <c r="AK70" s="170" t="str">
        <f>'BUDGET INPUTS (INITIAL)'!#REF!</f>
        <v>#ERROR!</v>
      </c>
      <c r="AL70" s="170" t="str">
        <f>'BUDGET INPUTS (INITIAL)'!#REF!</f>
        <v>#ERROR!</v>
      </c>
      <c r="AM70" s="170" t="str">
        <f>'BUDGET INPUTS (INITIAL)'!#REF!</f>
        <v>#ERROR!</v>
      </c>
      <c r="AN70" s="171" t="str">
        <f t="shared" si="40"/>
        <v>#ERROR!</v>
      </c>
      <c r="AO70" s="171"/>
      <c r="AP70" s="170" t="str">
        <f>'BUDGET INPUTS (INITIAL)'!#REF!</f>
        <v>#ERROR!</v>
      </c>
      <c r="AQ70" s="170" t="str">
        <f>'BUDGET INPUTS (INITIAL)'!#REF!</f>
        <v>#ERROR!</v>
      </c>
      <c r="AR70" s="170" t="str">
        <f>'BUDGET INPUTS (INITIAL)'!#REF!</f>
        <v>#ERROR!</v>
      </c>
      <c r="AS70" s="170" t="str">
        <f>'BUDGET INPUTS (INITIAL)'!#REF!</f>
        <v>#ERROR!</v>
      </c>
      <c r="AT70" s="170" t="str">
        <f>'BUDGET INPUTS (INITIAL)'!#REF!</f>
        <v>#ERROR!</v>
      </c>
      <c r="AU70" s="170" t="str">
        <f>'BUDGET INPUTS (INITIAL)'!#REF!</f>
        <v>#ERROR!</v>
      </c>
      <c r="AV70" s="170" t="str">
        <f>'BUDGET INPUTS (INITIAL)'!#REF!</f>
        <v>#ERROR!</v>
      </c>
      <c r="AW70" s="170" t="str">
        <f>'BUDGET INPUTS (INITIAL)'!#REF!</f>
        <v>#ERROR!</v>
      </c>
      <c r="AX70" s="170" t="str">
        <f>'BUDGET INPUTS (INITIAL)'!#REF!</f>
        <v>#ERROR!</v>
      </c>
      <c r="AY70" s="170" t="str">
        <f>'BUDGET INPUTS (INITIAL)'!#REF!</f>
        <v>#ERROR!</v>
      </c>
      <c r="AZ70" s="171" t="str">
        <f t="shared" si="42"/>
        <v>#ERROR!</v>
      </c>
      <c r="BA70" s="171"/>
      <c r="BB70" s="170" t="str">
        <f>'BUDGET INPUTS (INITIAL)'!#REF!</f>
        <v>#ERROR!</v>
      </c>
      <c r="BC70" s="170" t="str">
        <f>'BUDGET INPUTS (INITIAL)'!#REF!</f>
        <v>#ERROR!</v>
      </c>
      <c r="BD70" s="170" t="str">
        <f>'BUDGET INPUTS (INITIAL)'!#REF!</f>
        <v>#ERROR!</v>
      </c>
      <c r="BE70" s="170" t="str">
        <f>'BUDGET INPUTS (INITIAL)'!#REF!</f>
        <v>#ERROR!</v>
      </c>
      <c r="BF70" s="170" t="str">
        <f>'BUDGET INPUTS (INITIAL)'!#REF!</f>
        <v>#ERROR!</v>
      </c>
      <c r="BG70" s="170" t="str">
        <f>'BUDGET INPUTS (INITIAL)'!#REF!</f>
        <v>#ERROR!</v>
      </c>
      <c r="BH70" s="170" t="str">
        <f>'BUDGET INPUTS (INITIAL)'!#REF!</f>
        <v>#ERROR!</v>
      </c>
      <c r="BI70" s="170" t="str">
        <f>'BUDGET INPUTS (INITIAL)'!#REF!</f>
        <v>#ERROR!</v>
      </c>
      <c r="BJ70" s="170" t="str">
        <f>'BUDGET INPUTS (INITIAL)'!#REF!</f>
        <v>#ERROR!</v>
      </c>
      <c r="BK70" s="170" t="str">
        <f>'BUDGET INPUTS (INITIAL)'!#REF!</f>
        <v>#ERROR!</v>
      </c>
      <c r="BL70" s="171" t="str">
        <f t="shared" si="44"/>
        <v>#ERROR!</v>
      </c>
      <c r="BM70" s="171"/>
      <c r="BN70" s="170" t="str">
        <f>'BUDGET INPUTS (INITIAL)'!#REF!</f>
        <v>#ERROR!</v>
      </c>
      <c r="BO70" s="170" t="str">
        <f>'BUDGET INPUTS (INITIAL)'!#REF!</f>
        <v>#ERROR!</v>
      </c>
      <c r="BP70" s="170" t="str">
        <f>'BUDGET INPUTS (INITIAL)'!#REF!</f>
        <v>#ERROR!</v>
      </c>
      <c r="BQ70" s="170" t="str">
        <f>'BUDGET INPUTS (INITIAL)'!#REF!</f>
        <v>#ERROR!</v>
      </c>
      <c r="BR70" s="170" t="str">
        <f>'BUDGET INPUTS (INITIAL)'!#REF!</f>
        <v>#ERROR!</v>
      </c>
      <c r="BS70" s="170" t="str">
        <f>'BUDGET INPUTS (INITIAL)'!#REF!</f>
        <v>#ERROR!</v>
      </c>
      <c r="BT70" s="170" t="str">
        <f>'BUDGET INPUTS (INITIAL)'!#REF!</f>
        <v>#ERROR!</v>
      </c>
      <c r="BU70" s="170" t="str">
        <f>'BUDGET INPUTS (INITIAL)'!#REF!</f>
        <v>#ERROR!</v>
      </c>
      <c r="BV70" s="170" t="str">
        <f>'BUDGET INPUTS (INITIAL)'!#REF!</f>
        <v>#ERROR!</v>
      </c>
      <c r="BW70" s="170" t="str">
        <f>'BUDGET INPUTS (INITIAL)'!#REF!</f>
        <v>#ERROR!</v>
      </c>
      <c r="BX70" s="171" t="str">
        <f t="shared" si="46"/>
        <v>#ERROR!</v>
      </c>
      <c r="BY70" s="171"/>
      <c r="BZ70" s="170" t="str">
        <f>'BUDGET INPUTS (INITIAL)'!#REF!</f>
        <v>#ERROR!</v>
      </c>
      <c r="CA70" s="170" t="str">
        <f>'BUDGET INPUTS (INITIAL)'!#REF!</f>
        <v>#ERROR!</v>
      </c>
      <c r="CB70" s="170" t="str">
        <f>'BUDGET INPUTS (INITIAL)'!#REF!</f>
        <v>#ERROR!</v>
      </c>
      <c r="CC70" s="170" t="str">
        <f>'BUDGET INPUTS (INITIAL)'!#REF!</f>
        <v>#ERROR!</v>
      </c>
      <c r="CD70" s="170" t="str">
        <f>'BUDGET INPUTS (INITIAL)'!#REF!</f>
        <v>#ERROR!</v>
      </c>
      <c r="CE70" s="170" t="str">
        <f>'BUDGET INPUTS (INITIAL)'!#REF!</f>
        <v>#ERROR!</v>
      </c>
      <c r="CF70" s="170" t="str">
        <f>'BUDGET INPUTS (INITIAL)'!#REF!</f>
        <v>#ERROR!</v>
      </c>
      <c r="CG70" s="170" t="str">
        <f>'BUDGET INPUTS (INITIAL)'!#REF!</f>
        <v>#ERROR!</v>
      </c>
      <c r="CH70" s="170" t="str">
        <f>'BUDGET INPUTS (INITIAL)'!#REF!</f>
        <v>#ERROR!</v>
      </c>
      <c r="CI70" s="170" t="str">
        <f>'BUDGET INPUTS (INITIAL)'!#REF!</f>
        <v>#ERROR!</v>
      </c>
      <c r="CJ70" s="171" t="str">
        <f t="shared" si="48"/>
        <v>#ERROR!</v>
      </c>
      <c r="CK70" s="171"/>
      <c r="CL70" s="170" t="str">
        <f>'BUDGET INPUTS (INITIAL)'!#REF!</f>
        <v>#ERROR!</v>
      </c>
      <c r="CM70" s="170" t="str">
        <f>'BUDGET INPUTS (INITIAL)'!#REF!</f>
        <v>#ERROR!</v>
      </c>
      <c r="CN70" s="170" t="str">
        <f>'BUDGET INPUTS (INITIAL)'!#REF!</f>
        <v>#ERROR!</v>
      </c>
      <c r="CO70" s="170" t="str">
        <f>'BUDGET INPUTS (INITIAL)'!#REF!</f>
        <v>#ERROR!</v>
      </c>
      <c r="CP70" s="170" t="str">
        <f>'BUDGET INPUTS (INITIAL)'!#REF!</f>
        <v>#ERROR!</v>
      </c>
      <c r="CQ70" s="170" t="str">
        <f>'BUDGET INPUTS (INITIAL)'!#REF!</f>
        <v>#ERROR!</v>
      </c>
      <c r="CR70" s="170" t="str">
        <f>'BUDGET INPUTS (INITIAL)'!#REF!</f>
        <v>#ERROR!</v>
      </c>
      <c r="CS70" s="170" t="str">
        <f>'BUDGET INPUTS (INITIAL)'!#REF!</f>
        <v>#ERROR!</v>
      </c>
      <c r="CT70" s="170" t="str">
        <f>'BUDGET INPUTS (INITIAL)'!#REF!</f>
        <v>#ERROR!</v>
      </c>
      <c r="CU70" s="170" t="str">
        <f>'BUDGET INPUTS (INITIAL)'!#REF!</f>
        <v>#ERROR!</v>
      </c>
      <c r="CV70" s="171" t="str">
        <f t="shared" si="50"/>
        <v>#ERROR!</v>
      </c>
      <c r="CW70" s="171"/>
      <c r="CX70" s="170" t="str">
        <f>'BUDGET INPUTS (INITIAL)'!#REF!</f>
        <v>#ERROR!</v>
      </c>
      <c r="CY70" s="170" t="str">
        <f>'BUDGET INPUTS (INITIAL)'!#REF!</f>
        <v>#ERROR!</v>
      </c>
      <c r="CZ70" s="170" t="str">
        <f>'BUDGET INPUTS (INITIAL)'!#REF!</f>
        <v>#ERROR!</v>
      </c>
      <c r="DA70" s="170" t="str">
        <f>'BUDGET INPUTS (INITIAL)'!#REF!</f>
        <v>#ERROR!</v>
      </c>
      <c r="DB70" s="170" t="str">
        <f>'BUDGET INPUTS (INITIAL)'!#REF!</f>
        <v>#ERROR!</v>
      </c>
      <c r="DC70" s="170" t="str">
        <f>'BUDGET INPUTS (INITIAL)'!#REF!</f>
        <v>#ERROR!</v>
      </c>
      <c r="DD70" s="170" t="str">
        <f>'BUDGET INPUTS (INITIAL)'!#REF!</f>
        <v>#ERROR!</v>
      </c>
      <c r="DE70" s="170" t="str">
        <f>'BUDGET INPUTS (INITIAL)'!#REF!</f>
        <v>#ERROR!</v>
      </c>
      <c r="DF70" s="170" t="str">
        <f>'BUDGET INPUTS (INITIAL)'!#REF!</f>
        <v>#ERROR!</v>
      </c>
      <c r="DG70" s="170" t="str">
        <f>'BUDGET INPUTS (INITIAL)'!#REF!</f>
        <v>#ERROR!</v>
      </c>
      <c r="DH70" s="171" t="str">
        <f t="shared" si="52"/>
        <v>#ERROR!</v>
      </c>
    </row>
    <row r="71" ht="13.5" customHeight="1">
      <c r="A71" s="161" t="str">
        <f>'BUDGET INPUTS (INITIAL)'!#REF!</f>
        <v>#ERROR!</v>
      </c>
      <c r="B71" s="161" t="str">
        <f>'BUDGET INPUTS (INITIAL)'!#REF!</f>
        <v>#ERROR!</v>
      </c>
      <c r="C71" s="7"/>
      <c r="D71" s="169" t="str">
        <f>'BUDGET INPUTS (INITIAL)'!#REF!</f>
        <v>#ERROR!</v>
      </c>
      <c r="E71" s="7"/>
      <c r="F71" s="170" t="str">
        <f>'BUDGET INPUTS (INITIAL)'!#REF!</f>
        <v>#ERROR!</v>
      </c>
      <c r="G71" s="170" t="str">
        <f>'BUDGET INPUTS (INITIAL)'!#REF!</f>
        <v>#ERROR!</v>
      </c>
      <c r="H71" s="170" t="str">
        <f>'BUDGET INPUTS (INITIAL)'!#REF!</f>
        <v>#ERROR!</v>
      </c>
      <c r="I71" s="170" t="str">
        <f>'BUDGET INPUTS (INITIAL)'!#REF!</f>
        <v>#ERROR!</v>
      </c>
      <c r="J71" s="170" t="str">
        <f>'BUDGET INPUTS (INITIAL)'!#REF!</f>
        <v>#ERROR!</v>
      </c>
      <c r="K71" s="170" t="str">
        <f>'BUDGET INPUTS (INITIAL)'!#REF!</f>
        <v>#ERROR!</v>
      </c>
      <c r="L71" s="170" t="str">
        <f>'BUDGET INPUTS (INITIAL)'!#REF!</f>
        <v>#ERROR!</v>
      </c>
      <c r="M71" s="170" t="str">
        <f>'BUDGET INPUTS (INITIAL)'!#REF!</f>
        <v>#ERROR!</v>
      </c>
      <c r="N71" s="170" t="str">
        <f>'BUDGET INPUTS (INITIAL)'!#REF!</f>
        <v>#ERROR!</v>
      </c>
      <c r="O71" s="170" t="str">
        <f>'BUDGET INPUTS (INITIAL)'!#REF!</f>
        <v>#ERROR!</v>
      </c>
      <c r="P71" s="171" t="str">
        <f t="shared" si="36"/>
        <v>#ERROR!</v>
      </c>
      <c r="Q71" s="171"/>
      <c r="R71" s="170" t="str">
        <f>'BUDGET INPUTS (INITIAL)'!#REF!</f>
        <v>#ERROR!</v>
      </c>
      <c r="S71" s="170" t="str">
        <f>'BUDGET INPUTS (INITIAL)'!#REF!</f>
        <v>#ERROR!</v>
      </c>
      <c r="T71" s="170" t="str">
        <f>'BUDGET INPUTS (INITIAL)'!#REF!</f>
        <v>#ERROR!</v>
      </c>
      <c r="U71" s="170" t="str">
        <f>'BUDGET INPUTS (INITIAL)'!#REF!</f>
        <v>#ERROR!</v>
      </c>
      <c r="V71" s="170" t="str">
        <f>'BUDGET INPUTS (INITIAL)'!#REF!</f>
        <v>#ERROR!</v>
      </c>
      <c r="W71" s="170" t="str">
        <f>'BUDGET INPUTS (INITIAL)'!#REF!</f>
        <v>#ERROR!</v>
      </c>
      <c r="X71" s="170" t="str">
        <f>'BUDGET INPUTS (INITIAL)'!#REF!</f>
        <v>#ERROR!</v>
      </c>
      <c r="Y71" s="170" t="str">
        <f>'BUDGET INPUTS (INITIAL)'!#REF!</f>
        <v>#ERROR!</v>
      </c>
      <c r="Z71" s="170" t="str">
        <f>'BUDGET INPUTS (INITIAL)'!#REF!</f>
        <v>#ERROR!</v>
      </c>
      <c r="AA71" s="170" t="str">
        <f>'BUDGET INPUTS (INITIAL)'!#REF!</f>
        <v>#ERROR!</v>
      </c>
      <c r="AB71" s="171" t="str">
        <f t="shared" si="38"/>
        <v>#ERROR!</v>
      </c>
      <c r="AC71" s="171"/>
      <c r="AD71" s="170" t="str">
        <f>'BUDGET INPUTS (INITIAL)'!#REF!</f>
        <v>#ERROR!</v>
      </c>
      <c r="AE71" s="170" t="str">
        <f>'BUDGET INPUTS (INITIAL)'!#REF!</f>
        <v>#ERROR!</v>
      </c>
      <c r="AF71" s="170" t="str">
        <f>'BUDGET INPUTS (INITIAL)'!#REF!</f>
        <v>#ERROR!</v>
      </c>
      <c r="AG71" s="170" t="str">
        <f>'BUDGET INPUTS (INITIAL)'!#REF!</f>
        <v>#ERROR!</v>
      </c>
      <c r="AH71" s="170" t="str">
        <f>'BUDGET INPUTS (INITIAL)'!#REF!</f>
        <v>#ERROR!</v>
      </c>
      <c r="AI71" s="170" t="str">
        <f>'BUDGET INPUTS (INITIAL)'!#REF!</f>
        <v>#ERROR!</v>
      </c>
      <c r="AJ71" s="170" t="str">
        <f>'BUDGET INPUTS (INITIAL)'!#REF!</f>
        <v>#ERROR!</v>
      </c>
      <c r="AK71" s="170" t="str">
        <f>'BUDGET INPUTS (INITIAL)'!#REF!</f>
        <v>#ERROR!</v>
      </c>
      <c r="AL71" s="170" t="str">
        <f>'BUDGET INPUTS (INITIAL)'!#REF!</f>
        <v>#ERROR!</v>
      </c>
      <c r="AM71" s="170" t="str">
        <f>'BUDGET INPUTS (INITIAL)'!#REF!</f>
        <v>#ERROR!</v>
      </c>
      <c r="AN71" s="171" t="str">
        <f t="shared" si="40"/>
        <v>#ERROR!</v>
      </c>
      <c r="AO71" s="171"/>
      <c r="AP71" s="170" t="str">
        <f>'BUDGET INPUTS (INITIAL)'!#REF!</f>
        <v>#ERROR!</v>
      </c>
      <c r="AQ71" s="170" t="str">
        <f>'BUDGET INPUTS (INITIAL)'!#REF!</f>
        <v>#ERROR!</v>
      </c>
      <c r="AR71" s="170" t="str">
        <f>'BUDGET INPUTS (INITIAL)'!#REF!</f>
        <v>#ERROR!</v>
      </c>
      <c r="AS71" s="170" t="str">
        <f>'BUDGET INPUTS (INITIAL)'!#REF!</f>
        <v>#ERROR!</v>
      </c>
      <c r="AT71" s="170" t="str">
        <f>'BUDGET INPUTS (INITIAL)'!#REF!</f>
        <v>#ERROR!</v>
      </c>
      <c r="AU71" s="170" t="str">
        <f>'BUDGET INPUTS (INITIAL)'!#REF!</f>
        <v>#ERROR!</v>
      </c>
      <c r="AV71" s="170" t="str">
        <f>'BUDGET INPUTS (INITIAL)'!#REF!</f>
        <v>#ERROR!</v>
      </c>
      <c r="AW71" s="170" t="str">
        <f>'BUDGET INPUTS (INITIAL)'!#REF!</f>
        <v>#ERROR!</v>
      </c>
      <c r="AX71" s="170" t="str">
        <f>'BUDGET INPUTS (INITIAL)'!#REF!</f>
        <v>#ERROR!</v>
      </c>
      <c r="AY71" s="170" t="str">
        <f>'BUDGET INPUTS (INITIAL)'!#REF!</f>
        <v>#ERROR!</v>
      </c>
      <c r="AZ71" s="171" t="str">
        <f t="shared" si="42"/>
        <v>#ERROR!</v>
      </c>
      <c r="BA71" s="171"/>
      <c r="BB71" s="170" t="str">
        <f>'BUDGET INPUTS (INITIAL)'!#REF!</f>
        <v>#ERROR!</v>
      </c>
      <c r="BC71" s="170" t="str">
        <f>'BUDGET INPUTS (INITIAL)'!#REF!</f>
        <v>#ERROR!</v>
      </c>
      <c r="BD71" s="170" t="str">
        <f>'BUDGET INPUTS (INITIAL)'!#REF!</f>
        <v>#ERROR!</v>
      </c>
      <c r="BE71" s="170" t="str">
        <f>'BUDGET INPUTS (INITIAL)'!#REF!</f>
        <v>#ERROR!</v>
      </c>
      <c r="BF71" s="170" t="str">
        <f>'BUDGET INPUTS (INITIAL)'!#REF!</f>
        <v>#ERROR!</v>
      </c>
      <c r="BG71" s="170" t="str">
        <f>'BUDGET INPUTS (INITIAL)'!#REF!</f>
        <v>#ERROR!</v>
      </c>
      <c r="BH71" s="170" t="str">
        <f>'BUDGET INPUTS (INITIAL)'!#REF!</f>
        <v>#ERROR!</v>
      </c>
      <c r="BI71" s="170" t="str">
        <f>'BUDGET INPUTS (INITIAL)'!#REF!</f>
        <v>#ERROR!</v>
      </c>
      <c r="BJ71" s="170" t="str">
        <f>'BUDGET INPUTS (INITIAL)'!#REF!</f>
        <v>#ERROR!</v>
      </c>
      <c r="BK71" s="170" t="str">
        <f>'BUDGET INPUTS (INITIAL)'!#REF!</f>
        <v>#ERROR!</v>
      </c>
      <c r="BL71" s="171" t="str">
        <f t="shared" si="44"/>
        <v>#ERROR!</v>
      </c>
      <c r="BM71" s="171"/>
      <c r="BN71" s="170" t="str">
        <f>'BUDGET INPUTS (INITIAL)'!#REF!</f>
        <v>#ERROR!</v>
      </c>
      <c r="BO71" s="170" t="str">
        <f>'BUDGET INPUTS (INITIAL)'!#REF!</f>
        <v>#ERROR!</v>
      </c>
      <c r="BP71" s="170" t="str">
        <f>'BUDGET INPUTS (INITIAL)'!#REF!</f>
        <v>#ERROR!</v>
      </c>
      <c r="BQ71" s="170" t="str">
        <f>'BUDGET INPUTS (INITIAL)'!#REF!</f>
        <v>#ERROR!</v>
      </c>
      <c r="BR71" s="170" t="str">
        <f>'BUDGET INPUTS (INITIAL)'!#REF!</f>
        <v>#ERROR!</v>
      </c>
      <c r="BS71" s="170" t="str">
        <f>'BUDGET INPUTS (INITIAL)'!#REF!</f>
        <v>#ERROR!</v>
      </c>
      <c r="BT71" s="170" t="str">
        <f>'BUDGET INPUTS (INITIAL)'!#REF!</f>
        <v>#ERROR!</v>
      </c>
      <c r="BU71" s="170" t="str">
        <f>'BUDGET INPUTS (INITIAL)'!#REF!</f>
        <v>#ERROR!</v>
      </c>
      <c r="BV71" s="170" t="str">
        <f>'BUDGET INPUTS (INITIAL)'!#REF!</f>
        <v>#ERROR!</v>
      </c>
      <c r="BW71" s="170" t="str">
        <f>'BUDGET INPUTS (INITIAL)'!#REF!</f>
        <v>#ERROR!</v>
      </c>
      <c r="BX71" s="171" t="str">
        <f t="shared" si="46"/>
        <v>#ERROR!</v>
      </c>
      <c r="BY71" s="171"/>
      <c r="BZ71" s="170" t="str">
        <f>'BUDGET INPUTS (INITIAL)'!#REF!</f>
        <v>#ERROR!</v>
      </c>
      <c r="CA71" s="170" t="str">
        <f>'BUDGET INPUTS (INITIAL)'!#REF!</f>
        <v>#ERROR!</v>
      </c>
      <c r="CB71" s="170" t="str">
        <f>'BUDGET INPUTS (INITIAL)'!#REF!</f>
        <v>#ERROR!</v>
      </c>
      <c r="CC71" s="170" t="str">
        <f>'BUDGET INPUTS (INITIAL)'!#REF!</f>
        <v>#ERROR!</v>
      </c>
      <c r="CD71" s="170" t="str">
        <f>'BUDGET INPUTS (INITIAL)'!#REF!</f>
        <v>#ERROR!</v>
      </c>
      <c r="CE71" s="170" t="str">
        <f>'BUDGET INPUTS (INITIAL)'!#REF!</f>
        <v>#ERROR!</v>
      </c>
      <c r="CF71" s="170" t="str">
        <f>'BUDGET INPUTS (INITIAL)'!#REF!</f>
        <v>#ERROR!</v>
      </c>
      <c r="CG71" s="170" t="str">
        <f>'BUDGET INPUTS (INITIAL)'!#REF!</f>
        <v>#ERROR!</v>
      </c>
      <c r="CH71" s="170" t="str">
        <f>'BUDGET INPUTS (INITIAL)'!#REF!</f>
        <v>#ERROR!</v>
      </c>
      <c r="CI71" s="170" t="str">
        <f>'BUDGET INPUTS (INITIAL)'!#REF!</f>
        <v>#ERROR!</v>
      </c>
      <c r="CJ71" s="171" t="str">
        <f t="shared" si="48"/>
        <v>#ERROR!</v>
      </c>
      <c r="CK71" s="171"/>
      <c r="CL71" s="170" t="str">
        <f>'BUDGET INPUTS (INITIAL)'!#REF!</f>
        <v>#ERROR!</v>
      </c>
      <c r="CM71" s="170" t="str">
        <f>'BUDGET INPUTS (INITIAL)'!#REF!</f>
        <v>#ERROR!</v>
      </c>
      <c r="CN71" s="170" t="str">
        <f>'BUDGET INPUTS (INITIAL)'!#REF!</f>
        <v>#ERROR!</v>
      </c>
      <c r="CO71" s="170" t="str">
        <f>'BUDGET INPUTS (INITIAL)'!#REF!</f>
        <v>#ERROR!</v>
      </c>
      <c r="CP71" s="170" t="str">
        <f>'BUDGET INPUTS (INITIAL)'!#REF!</f>
        <v>#ERROR!</v>
      </c>
      <c r="CQ71" s="170" t="str">
        <f>'BUDGET INPUTS (INITIAL)'!#REF!</f>
        <v>#ERROR!</v>
      </c>
      <c r="CR71" s="170" t="str">
        <f>'BUDGET INPUTS (INITIAL)'!#REF!</f>
        <v>#ERROR!</v>
      </c>
      <c r="CS71" s="170" t="str">
        <f>'BUDGET INPUTS (INITIAL)'!#REF!</f>
        <v>#ERROR!</v>
      </c>
      <c r="CT71" s="170" t="str">
        <f>'BUDGET INPUTS (INITIAL)'!#REF!</f>
        <v>#ERROR!</v>
      </c>
      <c r="CU71" s="170" t="str">
        <f>'BUDGET INPUTS (INITIAL)'!#REF!</f>
        <v>#ERROR!</v>
      </c>
      <c r="CV71" s="171" t="str">
        <f t="shared" si="50"/>
        <v>#ERROR!</v>
      </c>
      <c r="CW71" s="171"/>
      <c r="CX71" s="170" t="str">
        <f>'BUDGET INPUTS (INITIAL)'!#REF!</f>
        <v>#ERROR!</v>
      </c>
      <c r="CY71" s="170" t="str">
        <f>'BUDGET INPUTS (INITIAL)'!#REF!</f>
        <v>#ERROR!</v>
      </c>
      <c r="CZ71" s="170" t="str">
        <f>'BUDGET INPUTS (INITIAL)'!#REF!</f>
        <v>#ERROR!</v>
      </c>
      <c r="DA71" s="170" t="str">
        <f>'BUDGET INPUTS (INITIAL)'!#REF!</f>
        <v>#ERROR!</v>
      </c>
      <c r="DB71" s="170" t="str">
        <f>'BUDGET INPUTS (INITIAL)'!#REF!</f>
        <v>#ERROR!</v>
      </c>
      <c r="DC71" s="170" t="str">
        <f>'BUDGET INPUTS (INITIAL)'!#REF!</f>
        <v>#ERROR!</v>
      </c>
      <c r="DD71" s="170" t="str">
        <f>'BUDGET INPUTS (INITIAL)'!#REF!</f>
        <v>#ERROR!</v>
      </c>
      <c r="DE71" s="170" t="str">
        <f>'BUDGET INPUTS (INITIAL)'!#REF!</f>
        <v>#ERROR!</v>
      </c>
      <c r="DF71" s="170" t="str">
        <f>'BUDGET INPUTS (INITIAL)'!#REF!</f>
        <v>#ERROR!</v>
      </c>
      <c r="DG71" s="170" t="str">
        <f>'BUDGET INPUTS (INITIAL)'!#REF!</f>
        <v>#ERROR!</v>
      </c>
      <c r="DH71" s="171" t="str">
        <f t="shared" si="52"/>
        <v>#ERROR!</v>
      </c>
    </row>
    <row r="72" ht="13.5" customHeight="1">
      <c r="A72" s="161" t="str">
        <f>'BUDGET INPUTS (INITIAL)'!#REF!</f>
        <v>#ERROR!</v>
      </c>
      <c r="B72" s="161" t="str">
        <f>'BUDGET INPUTS (INITIAL)'!#REF!</f>
        <v>#ERROR!</v>
      </c>
      <c r="C72" s="7"/>
      <c r="D72" s="169" t="str">
        <f>'BUDGET INPUTS (INITIAL)'!#REF!</f>
        <v>#ERROR!</v>
      </c>
      <c r="E72" s="7"/>
      <c r="F72" s="170" t="str">
        <f>'BUDGET INPUTS (INITIAL)'!#REF!</f>
        <v>#ERROR!</v>
      </c>
      <c r="G72" s="170" t="str">
        <f>'BUDGET INPUTS (INITIAL)'!#REF!</f>
        <v>#ERROR!</v>
      </c>
      <c r="H72" s="170" t="str">
        <f>'BUDGET INPUTS (INITIAL)'!#REF!</f>
        <v>#ERROR!</v>
      </c>
      <c r="I72" s="170" t="str">
        <f>'BUDGET INPUTS (INITIAL)'!#REF!</f>
        <v>#ERROR!</v>
      </c>
      <c r="J72" s="170" t="str">
        <f>'BUDGET INPUTS (INITIAL)'!#REF!</f>
        <v>#ERROR!</v>
      </c>
      <c r="K72" s="170" t="str">
        <f>'BUDGET INPUTS (INITIAL)'!#REF!</f>
        <v>#ERROR!</v>
      </c>
      <c r="L72" s="170" t="str">
        <f>'BUDGET INPUTS (INITIAL)'!#REF!</f>
        <v>#ERROR!</v>
      </c>
      <c r="M72" s="170" t="str">
        <f>'BUDGET INPUTS (INITIAL)'!#REF!</f>
        <v>#ERROR!</v>
      </c>
      <c r="N72" s="170" t="str">
        <f>'BUDGET INPUTS (INITIAL)'!#REF!</f>
        <v>#ERROR!</v>
      </c>
      <c r="O72" s="170" t="str">
        <f>'BUDGET INPUTS (INITIAL)'!#REF!</f>
        <v>#ERROR!</v>
      </c>
      <c r="P72" s="171" t="str">
        <f t="shared" si="36"/>
        <v>#ERROR!</v>
      </c>
      <c r="Q72" s="171"/>
      <c r="R72" s="170" t="str">
        <f>'BUDGET INPUTS (INITIAL)'!#REF!</f>
        <v>#ERROR!</v>
      </c>
      <c r="S72" s="170" t="str">
        <f>'BUDGET INPUTS (INITIAL)'!#REF!</f>
        <v>#ERROR!</v>
      </c>
      <c r="T72" s="170" t="str">
        <f>'BUDGET INPUTS (INITIAL)'!#REF!</f>
        <v>#ERROR!</v>
      </c>
      <c r="U72" s="170" t="str">
        <f>'BUDGET INPUTS (INITIAL)'!#REF!</f>
        <v>#ERROR!</v>
      </c>
      <c r="V72" s="170" t="str">
        <f>'BUDGET INPUTS (INITIAL)'!#REF!</f>
        <v>#ERROR!</v>
      </c>
      <c r="W72" s="170" t="str">
        <f>'BUDGET INPUTS (INITIAL)'!#REF!</f>
        <v>#ERROR!</v>
      </c>
      <c r="X72" s="170" t="str">
        <f>'BUDGET INPUTS (INITIAL)'!#REF!</f>
        <v>#ERROR!</v>
      </c>
      <c r="Y72" s="170" t="str">
        <f>'BUDGET INPUTS (INITIAL)'!#REF!</f>
        <v>#ERROR!</v>
      </c>
      <c r="Z72" s="170" t="str">
        <f>'BUDGET INPUTS (INITIAL)'!#REF!</f>
        <v>#ERROR!</v>
      </c>
      <c r="AA72" s="170" t="str">
        <f>'BUDGET INPUTS (INITIAL)'!#REF!</f>
        <v>#ERROR!</v>
      </c>
      <c r="AB72" s="171" t="str">
        <f t="shared" si="38"/>
        <v>#ERROR!</v>
      </c>
      <c r="AC72" s="171"/>
      <c r="AD72" s="170" t="str">
        <f>'BUDGET INPUTS (INITIAL)'!#REF!</f>
        <v>#ERROR!</v>
      </c>
      <c r="AE72" s="170" t="str">
        <f>'BUDGET INPUTS (INITIAL)'!#REF!</f>
        <v>#ERROR!</v>
      </c>
      <c r="AF72" s="170" t="str">
        <f>'BUDGET INPUTS (INITIAL)'!#REF!</f>
        <v>#ERROR!</v>
      </c>
      <c r="AG72" s="170" t="str">
        <f>'BUDGET INPUTS (INITIAL)'!#REF!</f>
        <v>#ERROR!</v>
      </c>
      <c r="AH72" s="170" t="str">
        <f>'BUDGET INPUTS (INITIAL)'!#REF!</f>
        <v>#ERROR!</v>
      </c>
      <c r="AI72" s="170" t="str">
        <f>'BUDGET INPUTS (INITIAL)'!#REF!</f>
        <v>#ERROR!</v>
      </c>
      <c r="AJ72" s="170" t="str">
        <f>'BUDGET INPUTS (INITIAL)'!#REF!</f>
        <v>#ERROR!</v>
      </c>
      <c r="AK72" s="170" t="str">
        <f>'BUDGET INPUTS (INITIAL)'!#REF!</f>
        <v>#ERROR!</v>
      </c>
      <c r="AL72" s="170" t="str">
        <f>'BUDGET INPUTS (INITIAL)'!#REF!</f>
        <v>#ERROR!</v>
      </c>
      <c r="AM72" s="170" t="str">
        <f>'BUDGET INPUTS (INITIAL)'!#REF!</f>
        <v>#ERROR!</v>
      </c>
      <c r="AN72" s="171" t="str">
        <f t="shared" si="40"/>
        <v>#ERROR!</v>
      </c>
      <c r="AO72" s="171"/>
      <c r="AP72" s="170" t="str">
        <f>'BUDGET INPUTS (INITIAL)'!#REF!</f>
        <v>#ERROR!</v>
      </c>
      <c r="AQ72" s="170" t="str">
        <f>'BUDGET INPUTS (INITIAL)'!#REF!</f>
        <v>#ERROR!</v>
      </c>
      <c r="AR72" s="170" t="str">
        <f>'BUDGET INPUTS (INITIAL)'!#REF!</f>
        <v>#ERROR!</v>
      </c>
      <c r="AS72" s="170" t="str">
        <f>'BUDGET INPUTS (INITIAL)'!#REF!</f>
        <v>#ERROR!</v>
      </c>
      <c r="AT72" s="170" t="str">
        <f>'BUDGET INPUTS (INITIAL)'!#REF!</f>
        <v>#ERROR!</v>
      </c>
      <c r="AU72" s="170" t="str">
        <f>'BUDGET INPUTS (INITIAL)'!#REF!</f>
        <v>#ERROR!</v>
      </c>
      <c r="AV72" s="170" t="str">
        <f>'BUDGET INPUTS (INITIAL)'!#REF!</f>
        <v>#ERROR!</v>
      </c>
      <c r="AW72" s="170" t="str">
        <f>'BUDGET INPUTS (INITIAL)'!#REF!</f>
        <v>#ERROR!</v>
      </c>
      <c r="AX72" s="170" t="str">
        <f>'BUDGET INPUTS (INITIAL)'!#REF!</f>
        <v>#ERROR!</v>
      </c>
      <c r="AY72" s="170" t="str">
        <f>'BUDGET INPUTS (INITIAL)'!#REF!</f>
        <v>#ERROR!</v>
      </c>
      <c r="AZ72" s="171" t="str">
        <f t="shared" si="42"/>
        <v>#ERROR!</v>
      </c>
      <c r="BA72" s="171"/>
      <c r="BB72" s="170" t="str">
        <f>'BUDGET INPUTS (INITIAL)'!#REF!</f>
        <v>#ERROR!</v>
      </c>
      <c r="BC72" s="170" t="str">
        <f>'BUDGET INPUTS (INITIAL)'!#REF!</f>
        <v>#ERROR!</v>
      </c>
      <c r="BD72" s="170" t="str">
        <f>'BUDGET INPUTS (INITIAL)'!#REF!</f>
        <v>#ERROR!</v>
      </c>
      <c r="BE72" s="170" t="str">
        <f>'BUDGET INPUTS (INITIAL)'!#REF!</f>
        <v>#ERROR!</v>
      </c>
      <c r="BF72" s="170" t="str">
        <f>'BUDGET INPUTS (INITIAL)'!#REF!</f>
        <v>#ERROR!</v>
      </c>
      <c r="BG72" s="170" t="str">
        <f>'BUDGET INPUTS (INITIAL)'!#REF!</f>
        <v>#ERROR!</v>
      </c>
      <c r="BH72" s="170" t="str">
        <f>'BUDGET INPUTS (INITIAL)'!#REF!</f>
        <v>#ERROR!</v>
      </c>
      <c r="BI72" s="170" t="str">
        <f>'BUDGET INPUTS (INITIAL)'!#REF!</f>
        <v>#ERROR!</v>
      </c>
      <c r="BJ72" s="170" t="str">
        <f>'BUDGET INPUTS (INITIAL)'!#REF!</f>
        <v>#ERROR!</v>
      </c>
      <c r="BK72" s="170" t="str">
        <f>'BUDGET INPUTS (INITIAL)'!#REF!</f>
        <v>#ERROR!</v>
      </c>
      <c r="BL72" s="171" t="str">
        <f t="shared" si="44"/>
        <v>#ERROR!</v>
      </c>
      <c r="BM72" s="171"/>
      <c r="BN72" s="170" t="str">
        <f>'BUDGET INPUTS (INITIAL)'!#REF!</f>
        <v>#ERROR!</v>
      </c>
      <c r="BO72" s="170" t="str">
        <f>'BUDGET INPUTS (INITIAL)'!#REF!</f>
        <v>#ERROR!</v>
      </c>
      <c r="BP72" s="170" t="str">
        <f>'BUDGET INPUTS (INITIAL)'!#REF!</f>
        <v>#ERROR!</v>
      </c>
      <c r="BQ72" s="170" t="str">
        <f>'BUDGET INPUTS (INITIAL)'!#REF!</f>
        <v>#ERROR!</v>
      </c>
      <c r="BR72" s="170" t="str">
        <f>'BUDGET INPUTS (INITIAL)'!#REF!</f>
        <v>#ERROR!</v>
      </c>
      <c r="BS72" s="170" t="str">
        <f>'BUDGET INPUTS (INITIAL)'!#REF!</f>
        <v>#ERROR!</v>
      </c>
      <c r="BT72" s="170" t="str">
        <f>'BUDGET INPUTS (INITIAL)'!#REF!</f>
        <v>#ERROR!</v>
      </c>
      <c r="BU72" s="170" t="str">
        <f>'BUDGET INPUTS (INITIAL)'!#REF!</f>
        <v>#ERROR!</v>
      </c>
      <c r="BV72" s="170" t="str">
        <f>'BUDGET INPUTS (INITIAL)'!#REF!</f>
        <v>#ERROR!</v>
      </c>
      <c r="BW72" s="170" t="str">
        <f>'BUDGET INPUTS (INITIAL)'!#REF!</f>
        <v>#ERROR!</v>
      </c>
      <c r="BX72" s="171" t="str">
        <f t="shared" si="46"/>
        <v>#ERROR!</v>
      </c>
      <c r="BY72" s="171"/>
      <c r="BZ72" s="170" t="str">
        <f>'BUDGET INPUTS (INITIAL)'!#REF!</f>
        <v>#ERROR!</v>
      </c>
      <c r="CA72" s="170" t="str">
        <f>'BUDGET INPUTS (INITIAL)'!#REF!</f>
        <v>#ERROR!</v>
      </c>
      <c r="CB72" s="170" t="str">
        <f>'BUDGET INPUTS (INITIAL)'!#REF!</f>
        <v>#ERROR!</v>
      </c>
      <c r="CC72" s="170" t="str">
        <f>'BUDGET INPUTS (INITIAL)'!#REF!</f>
        <v>#ERROR!</v>
      </c>
      <c r="CD72" s="170" t="str">
        <f>'BUDGET INPUTS (INITIAL)'!#REF!</f>
        <v>#ERROR!</v>
      </c>
      <c r="CE72" s="170" t="str">
        <f>'BUDGET INPUTS (INITIAL)'!#REF!</f>
        <v>#ERROR!</v>
      </c>
      <c r="CF72" s="170" t="str">
        <f>'BUDGET INPUTS (INITIAL)'!#REF!</f>
        <v>#ERROR!</v>
      </c>
      <c r="CG72" s="170" t="str">
        <f>'BUDGET INPUTS (INITIAL)'!#REF!</f>
        <v>#ERROR!</v>
      </c>
      <c r="CH72" s="170" t="str">
        <f>'BUDGET INPUTS (INITIAL)'!#REF!</f>
        <v>#ERROR!</v>
      </c>
      <c r="CI72" s="170" t="str">
        <f>'BUDGET INPUTS (INITIAL)'!#REF!</f>
        <v>#ERROR!</v>
      </c>
      <c r="CJ72" s="171" t="str">
        <f t="shared" si="48"/>
        <v>#ERROR!</v>
      </c>
      <c r="CK72" s="171"/>
      <c r="CL72" s="170" t="str">
        <f>'BUDGET INPUTS (INITIAL)'!#REF!</f>
        <v>#ERROR!</v>
      </c>
      <c r="CM72" s="170" t="str">
        <f>'BUDGET INPUTS (INITIAL)'!#REF!</f>
        <v>#ERROR!</v>
      </c>
      <c r="CN72" s="170" t="str">
        <f>'BUDGET INPUTS (INITIAL)'!#REF!</f>
        <v>#ERROR!</v>
      </c>
      <c r="CO72" s="170" t="str">
        <f>'BUDGET INPUTS (INITIAL)'!#REF!</f>
        <v>#ERROR!</v>
      </c>
      <c r="CP72" s="170" t="str">
        <f>'BUDGET INPUTS (INITIAL)'!#REF!</f>
        <v>#ERROR!</v>
      </c>
      <c r="CQ72" s="170" t="str">
        <f>'BUDGET INPUTS (INITIAL)'!#REF!</f>
        <v>#ERROR!</v>
      </c>
      <c r="CR72" s="170" t="str">
        <f>'BUDGET INPUTS (INITIAL)'!#REF!</f>
        <v>#ERROR!</v>
      </c>
      <c r="CS72" s="170" t="str">
        <f>'BUDGET INPUTS (INITIAL)'!#REF!</f>
        <v>#ERROR!</v>
      </c>
      <c r="CT72" s="170" t="str">
        <f>'BUDGET INPUTS (INITIAL)'!#REF!</f>
        <v>#ERROR!</v>
      </c>
      <c r="CU72" s="170" t="str">
        <f>'BUDGET INPUTS (INITIAL)'!#REF!</f>
        <v>#ERROR!</v>
      </c>
      <c r="CV72" s="171" t="str">
        <f t="shared" si="50"/>
        <v>#ERROR!</v>
      </c>
      <c r="CW72" s="171"/>
      <c r="CX72" s="170" t="str">
        <f>'BUDGET INPUTS (INITIAL)'!#REF!</f>
        <v>#ERROR!</v>
      </c>
      <c r="CY72" s="170" t="str">
        <f>'BUDGET INPUTS (INITIAL)'!#REF!</f>
        <v>#ERROR!</v>
      </c>
      <c r="CZ72" s="170" t="str">
        <f>'BUDGET INPUTS (INITIAL)'!#REF!</f>
        <v>#ERROR!</v>
      </c>
      <c r="DA72" s="170" t="str">
        <f>'BUDGET INPUTS (INITIAL)'!#REF!</f>
        <v>#ERROR!</v>
      </c>
      <c r="DB72" s="170" t="str">
        <f>'BUDGET INPUTS (INITIAL)'!#REF!</f>
        <v>#ERROR!</v>
      </c>
      <c r="DC72" s="170" t="str">
        <f>'BUDGET INPUTS (INITIAL)'!#REF!</f>
        <v>#ERROR!</v>
      </c>
      <c r="DD72" s="170" t="str">
        <f>'BUDGET INPUTS (INITIAL)'!#REF!</f>
        <v>#ERROR!</v>
      </c>
      <c r="DE72" s="170" t="str">
        <f>'BUDGET INPUTS (INITIAL)'!#REF!</f>
        <v>#ERROR!</v>
      </c>
      <c r="DF72" s="170" t="str">
        <f>'BUDGET INPUTS (INITIAL)'!#REF!</f>
        <v>#ERROR!</v>
      </c>
      <c r="DG72" s="170" t="str">
        <f>'BUDGET INPUTS (INITIAL)'!#REF!</f>
        <v>#ERROR!</v>
      </c>
      <c r="DH72" s="171" t="str">
        <f t="shared" si="52"/>
        <v>#ERROR!</v>
      </c>
    </row>
    <row r="73" ht="13.5" customHeight="1">
      <c r="A73" s="161" t="str">
        <f>'BUDGET INPUTS (INITIAL)'!#REF!</f>
        <v>#ERROR!</v>
      </c>
      <c r="B73" s="161" t="str">
        <f>'BUDGET INPUTS (INITIAL)'!#REF!</f>
        <v>#ERROR!</v>
      </c>
      <c r="C73" s="7"/>
      <c r="D73" s="169" t="str">
        <f>'BUDGET INPUTS (INITIAL)'!#REF!</f>
        <v>#ERROR!</v>
      </c>
      <c r="E73" s="7"/>
      <c r="F73" s="170" t="str">
        <f>'BUDGET INPUTS (INITIAL)'!#REF!</f>
        <v>#ERROR!</v>
      </c>
      <c r="G73" s="170" t="str">
        <f>'BUDGET INPUTS (INITIAL)'!#REF!</f>
        <v>#ERROR!</v>
      </c>
      <c r="H73" s="170" t="str">
        <f>'BUDGET INPUTS (INITIAL)'!#REF!</f>
        <v>#ERROR!</v>
      </c>
      <c r="I73" s="170" t="str">
        <f>'BUDGET INPUTS (INITIAL)'!#REF!</f>
        <v>#ERROR!</v>
      </c>
      <c r="J73" s="170" t="str">
        <f>'BUDGET INPUTS (INITIAL)'!#REF!</f>
        <v>#ERROR!</v>
      </c>
      <c r="K73" s="170" t="str">
        <f>'BUDGET INPUTS (INITIAL)'!#REF!</f>
        <v>#ERROR!</v>
      </c>
      <c r="L73" s="170" t="str">
        <f>'BUDGET INPUTS (INITIAL)'!#REF!</f>
        <v>#ERROR!</v>
      </c>
      <c r="M73" s="170" t="str">
        <f>'BUDGET INPUTS (INITIAL)'!#REF!</f>
        <v>#ERROR!</v>
      </c>
      <c r="N73" s="170" t="str">
        <f>'BUDGET INPUTS (INITIAL)'!#REF!</f>
        <v>#ERROR!</v>
      </c>
      <c r="O73" s="170" t="str">
        <f>'BUDGET INPUTS (INITIAL)'!#REF!</f>
        <v>#ERROR!</v>
      </c>
      <c r="P73" s="171" t="str">
        <f t="shared" si="36"/>
        <v>#ERROR!</v>
      </c>
      <c r="Q73" s="171"/>
      <c r="R73" s="170" t="str">
        <f>'BUDGET INPUTS (INITIAL)'!#REF!</f>
        <v>#ERROR!</v>
      </c>
      <c r="S73" s="170" t="str">
        <f>'BUDGET INPUTS (INITIAL)'!#REF!</f>
        <v>#ERROR!</v>
      </c>
      <c r="T73" s="170" t="str">
        <f>'BUDGET INPUTS (INITIAL)'!#REF!</f>
        <v>#ERROR!</v>
      </c>
      <c r="U73" s="170" t="str">
        <f>'BUDGET INPUTS (INITIAL)'!#REF!</f>
        <v>#ERROR!</v>
      </c>
      <c r="V73" s="170" t="str">
        <f>'BUDGET INPUTS (INITIAL)'!#REF!</f>
        <v>#ERROR!</v>
      </c>
      <c r="W73" s="170" t="str">
        <f>'BUDGET INPUTS (INITIAL)'!#REF!</f>
        <v>#ERROR!</v>
      </c>
      <c r="X73" s="170" t="str">
        <f>'BUDGET INPUTS (INITIAL)'!#REF!</f>
        <v>#ERROR!</v>
      </c>
      <c r="Y73" s="170" t="str">
        <f>'BUDGET INPUTS (INITIAL)'!#REF!</f>
        <v>#ERROR!</v>
      </c>
      <c r="Z73" s="170" t="str">
        <f>'BUDGET INPUTS (INITIAL)'!#REF!</f>
        <v>#ERROR!</v>
      </c>
      <c r="AA73" s="170" t="str">
        <f>'BUDGET INPUTS (INITIAL)'!#REF!</f>
        <v>#ERROR!</v>
      </c>
      <c r="AB73" s="171" t="str">
        <f t="shared" si="38"/>
        <v>#ERROR!</v>
      </c>
      <c r="AC73" s="171"/>
      <c r="AD73" s="170" t="str">
        <f>'BUDGET INPUTS (INITIAL)'!#REF!</f>
        <v>#ERROR!</v>
      </c>
      <c r="AE73" s="170" t="str">
        <f>'BUDGET INPUTS (INITIAL)'!#REF!</f>
        <v>#ERROR!</v>
      </c>
      <c r="AF73" s="170" t="str">
        <f>'BUDGET INPUTS (INITIAL)'!#REF!</f>
        <v>#ERROR!</v>
      </c>
      <c r="AG73" s="170" t="str">
        <f>'BUDGET INPUTS (INITIAL)'!#REF!</f>
        <v>#ERROR!</v>
      </c>
      <c r="AH73" s="170" t="str">
        <f>'BUDGET INPUTS (INITIAL)'!#REF!</f>
        <v>#ERROR!</v>
      </c>
      <c r="AI73" s="170" t="str">
        <f>'BUDGET INPUTS (INITIAL)'!#REF!</f>
        <v>#ERROR!</v>
      </c>
      <c r="AJ73" s="170" t="str">
        <f>'BUDGET INPUTS (INITIAL)'!#REF!</f>
        <v>#ERROR!</v>
      </c>
      <c r="AK73" s="170" t="str">
        <f>'BUDGET INPUTS (INITIAL)'!#REF!</f>
        <v>#ERROR!</v>
      </c>
      <c r="AL73" s="170" t="str">
        <f>'BUDGET INPUTS (INITIAL)'!#REF!</f>
        <v>#ERROR!</v>
      </c>
      <c r="AM73" s="170" t="str">
        <f>'BUDGET INPUTS (INITIAL)'!#REF!</f>
        <v>#ERROR!</v>
      </c>
      <c r="AN73" s="171" t="str">
        <f t="shared" si="40"/>
        <v>#ERROR!</v>
      </c>
      <c r="AO73" s="171"/>
      <c r="AP73" s="170" t="str">
        <f>'BUDGET INPUTS (INITIAL)'!#REF!</f>
        <v>#ERROR!</v>
      </c>
      <c r="AQ73" s="170" t="str">
        <f>'BUDGET INPUTS (INITIAL)'!#REF!</f>
        <v>#ERROR!</v>
      </c>
      <c r="AR73" s="170" t="str">
        <f>'BUDGET INPUTS (INITIAL)'!#REF!</f>
        <v>#ERROR!</v>
      </c>
      <c r="AS73" s="170" t="str">
        <f>'BUDGET INPUTS (INITIAL)'!#REF!</f>
        <v>#ERROR!</v>
      </c>
      <c r="AT73" s="170" t="str">
        <f>'BUDGET INPUTS (INITIAL)'!#REF!</f>
        <v>#ERROR!</v>
      </c>
      <c r="AU73" s="170" t="str">
        <f>'BUDGET INPUTS (INITIAL)'!#REF!</f>
        <v>#ERROR!</v>
      </c>
      <c r="AV73" s="170" t="str">
        <f>'BUDGET INPUTS (INITIAL)'!#REF!</f>
        <v>#ERROR!</v>
      </c>
      <c r="AW73" s="170" t="str">
        <f>'BUDGET INPUTS (INITIAL)'!#REF!</f>
        <v>#ERROR!</v>
      </c>
      <c r="AX73" s="170" t="str">
        <f>'BUDGET INPUTS (INITIAL)'!#REF!</f>
        <v>#ERROR!</v>
      </c>
      <c r="AY73" s="170" t="str">
        <f>'BUDGET INPUTS (INITIAL)'!#REF!</f>
        <v>#ERROR!</v>
      </c>
      <c r="AZ73" s="171" t="str">
        <f t="shared" si="42"/>
        <v>#ERROR!</v>
      </c>
      <c r="BA73" s="171"/>
      <c r="BB73" s="170" t="str">
        <f>'BUDGET INPUTS (INITIAL)'!#REF!</f>
        <v>#ERROR!</v>
      </c>
      <c r="BC73" s="170" t="str">
        <f>'BUDGET INPUTS (INITIAL)'!#REF!</f>
        <v>#ERROR!</v>
      </c>
      <c r="BD73" s="170" t="str">
        <f>'BUDGET INPUTS (INITIAL)'!#REF!</f>
        <v>#ERROR!</v>
      </c>
      <c r="BE73" s="170" t="str">
        <f>'BUDGET INPUTS (INITIAL)'!#REF!</f>
        <v>#ERROR!</v>
      </c>
      <c r="BF73" s="170" t="str">
        <f>'BUDGET INPUTS (INITIAL)'!#REF!</f>
        <v>#ERROR!</v>
      </c>
      <c r="BG73" s="170" t="str">
        <f>'BUDGET INPUTS (INITIAL)'!#REF!</f>
        <v>#ERROR!</v>
      </c>
      <c r="BH73" s="170" t="str">
        <f>'BUDGET INPUTS (INITIAL)'!#REF!</f>
        <v>#ERROR!</v>
      </c>
      <c r="BI73" s="170" t="str">
        <f>'BUDGET INPUTS (INITIAL)'!#REF!</f>
        <v>#ERROR!</v>
      </c>
      <c r="BJ73" s="170" t="str">
        <f>'BUDGET INPUTS (INITIAL)'!#REF!</f>
        <v>#ERROR!</v>
      </c>
      <c r="BK73" s="170" t="str">
        <f>'BUDGET INPUTS (INITIAL)'!#REF!</f>
        <v>#ERROR!</v>
      </c>
      <c r="BL73" s="171" t="str">
        <f t="shared" si="44"/>
        <v>#ERROR!</v>
      </c>
      <c r="BM73" s="171"/>
      <c r="BN73" s="170" t="str">
        <f>'BUDGET INPUTS (INITIAL)'!#REF!</f>
        <v>#ERROR!</v>
      </c>
      <c r="BO73" s="170" t="str">
        <f>'BUDGET INPUTS (INITIAL)'!#REF!</f>
        <v>#ERROR!</v>
      </c>
      <c r="BP73" s="170" t="str">
        <f>'BUDGET INPUTS (INITIAL)'!#REF!</f>
        <v>#ERROR!</v>
      </c>
      <c r="BQ73" s="170" t="str">
        <f>'BUDGET INPUTS (INITIAL)'!#REF!</f>
        <v>#ERROR!</v>
      </c>
      <c r="BR73" s="170" t="str">
        <f>'BUDGET INPUTS (INITIAL)'!#REF!</f>
        <v>#ERROR!</v>
      </c>
      <c r="BS73" s="170" t="str">
        <f>'BUDGET INPUTS (INITIAL)'!#REF!</f>
        <v>#ERROR!</v>
      </c>
      <c r="BT73" s="170" t="str">
        <f>'BUDGET INPUTS (INITIAL)'!#REF!</f>
        <v>#ERROR!</v>
      </c>
      <c r="BU73" s="170" t="str">
        <f>'BUDGET INPUTS (INITIAL)'!#REF!</f>
        <v>#ERROR!</v>
      </c>
      <c r="BV73" s="170" t="str">
        <f>'BUDGET INPUTS (INITIAL)'!#REF!</f>
        <v>#ERROR!</v>
      </c>
      <c r="BW73" s="170" t="str">
        <f>'BUDGET INPUTS (INITIAL)'!#REF!</f>
        <v>#ERROR!</v>
      </c>
      <c r="BX73" s="171" t="str">
        <f t="shared" si="46"/>
        <v>#ERROR!</v>
      </c>
      <c r="BY73" s="171"/>
      <c r="BZ73" s="170" t="str">
        <f>'BUDGET INPUTS (INITIAL)'!#REF!</f>
        <v>#ERROR!</v>
      </c>
      <c r="CA73" s="170" t="str">
        <f>'BUDGET INPUTS (INITIAL)'!#REF!</f>
        <v>#ERROR!</v>
      </c>
      <c r="CB73" s="170" t="str">
        <f>'BUDGET INPUTS (INITIAL)'!#REF!</f>
        <v>#ERROR!</v>
      </c>
      <c r="CC73" s="170" t="str">
        <f>'BUDGET INPUTS (INITIAL)'!#REF!</f>
        <v>#ERROR!</v>
      </c>
      <c r="CD73" s="170" t="str">
        <f>'BUDGET INPUTS (INITIAL)'!#REF!</f>
        <v>#ERROR!</v>
      </c>
      <c r="CE73" s="170" t="str">
        <f>'BUDGET INPUTS (INITIAL)'!#REF!</f>
        <v>#ERROR!</v>
      </c>
      <c r="CF73" s="170" t="str">
        <f>'BUDGET INPUTS (INITIAL)'!#REF!</f>
        <v>#ERROR!</v>
      </c>
      <c r="CG73" s="170" t="str">
        <f>'BUDGET INPUTS (INITIAL)'!#REF!</f>
        <v>#ERROR!</v>
      </c>
      <c r="CH73" s="170" t="str">
        <f>'BUDGET INPUTS (INITIAL)'!#REF!</f>
        <v>#ERROR!</v>
      </c>
      <c r="CI73" s="170" t="str">
        <f>'BUDGET INPUTS (INITIAL)'!#REF!</f>
        <v>#ERROR!</v>
      </c>
      <c r="CJ73" s="171" t="str">
        <f t="shared" si="48"/>
        <v>#ERROR!</v>
      </c>
      <c r="CK73" s="171"/>
      <c r="CL73" s="170" t="str">
        <f>'BUDGET INPUTS (INITIAL)'!#REF!</f>
        <v>#ERROR!</v>
      </c>
      <c r="CM73" s="170" t="str">
        <f>'BUDGET INPUTS (INITIAL)'!#REF!</f>
        <v>#ERROR!</v>
      </c>
      <c r="CN73" s="170" t="str">
        <f>'BUDGET INPUTS (INITIAL)'!#REF!</f>
        <v>#ERROR!</v>
      </c>
      <c r="CO73" s="170" t="str">
        <f>'BUDGET INPUTS (INITIAL)'!#REF!</f>
        <v>#ERROR!</v>
      </c>
      <c r="CP73" s="170" t="str">
        <f>'BUDGET INPUTS (INITIAL)'!#REF!</f>
        <v>#ERROR!</v>
      </c>
      <c r="CQ73" s="170" t="str">
        <f>'BUDGET INPUTS (INITIAL)'!#REF!</f>
        <v>#ERROR!</v>
      </c>
      <c r="CR73" s="170" t="str">
        <f>'BUDGET INPUTS (INITIAL)'!#REF!</f>
        <v>#ERROR!</v>
      </c>
      <c r="CS73" s="170" t="str">
        <f>'BUDGET INPUTS (INITIAL)'!#REF!</f>
        <v>#ERROR!</v>
      </c>
      <c r="CT73" s="170" t="str">
        <f>'BUDGET INPUTS (INITIAL)'!#REF!</f>
        <v>#ERROR!</v>
      </c>
      <c r="CU73" s="170" t="str">
        <f>'BUDGET INPUTS (INITIAL)'!#REF!</f>
        <v>#ERROR!</v>
      </c>
      <c r="CV73" s="171" t="str">
        <f t="shared" si="50"/>
        <v>#ERROR!</v>
      </c>
      <c r="CW73" s="171"/>
      <c r="CX73" s="170" t="str">
        <f>'BUDGET INPUTS (INITIAL)'!#REF!</f>
        <v>#ERROR!</v>
      </c>
      <c r="CY73" s="170" t="str">
        <f>'BUDGET INPUTS (INITIAL)'!#REF!</f>
        <v>#ERROR!</v>
      </c>
      <c r="CZ73" s="170" t="str">
        <f>'BUDGET INPUTS (INITIAL)'!#REF!</f>
        <v>#ERROR!</v>
      </c>
      <c r="DA73" s="170" t="str">
        <f>'BUDGET INPUTS (INITIAL)'!#REF!</f>
        <v>#ERROR!</v>
      </c>
      <c r="DB73" s="170" t="str">
        <f>'BUDGET INPUTS (INITIAL)'!#REF!</f>
        <v>#ERROR!</v>
      </c>
      <c r="DC73" s="170" t="str">
        <f>'BUDGET INPUTS (INITIAL)'!#REF!</f>
        <v>#ERROR!</v>
      </c>
      <c r="DD73" s="170" t="str">
        <f>'BUDGET INPUTS (INITIAL)'!#REF!</f>
        <v>#ERROR!</v>
      </c>
      <c r="DE73" s="170" t="str">
        <f>'BUDGET INPUTS (INITIAL)'!#REF!</f>
        <v>#ERROR!</v>
      </c>
      <c r="DF73" s="170" t="str">
        <f>'BUDGET INPUTS (INITIAL)'!#REF!</f>
        <v>#ERROR!</v>
      </c>
      <c r="DG73" s="170" t="str">
        <f>'BUDGET INPUTS (INITIAL)'!#REF!</f>
        <v>#ERROR!</v>
      </c>
      <c r="DH73" s="171" t="str">
        <f t="shared" si="52"/>
        <v>#ERROR!</v>
      </c>
    </row>
    <row r="74" ht="13.5" customHeight="1">
      <c r="A74" s="161" t="str">
        <f>'BUDGET INPUTS (INITIAL)'!#REF!</f>
        <v>#ERROR!</v>
      </c>
      <c r="B74" s="161" t="str">
        <f>'BUDGET INPUTS (INITIAL)'!#REF!</f>
        <v>#ERROR!</v>
      </c>
      <c r="C74" s="7"/>
      <c r="D74" s="169" t="str">
        <f>'BUDGET INPUTS (INITIAL)'!#REF!</f>
        <v>#ERROR!</v>
      </c>
      <c r="E74" s="7"/>
      <c r="F74" s="170" t="str">
        <f>'BUDGET INPUTS (INITIAL)'!#REF!</f>
        <v>#ERROR!</v>
      </c>
      <c r="G74" s="170" t="str">
        <f>'BUDGET INPUTS (INITIAL)'!#REF!</f>
        <v>#ERROR!</v>
      </c>
      <c r="H74" s="170" t="str">
        <f>'BUDGET INPUTS (INITIAL)'!#REF!</f>
        <v>#ERROR!</v>
      </c>
      <c r="I74" s="170" t="str">
        <f>'BUDGET INPUTS (INITIAL)'!#REF!</f>
        <v>#ERROR!</v>
      </c>
      <c r="J74" s="170" t="str">
        <f>'BUDGET INPUTS (INITIAL)'!#REF!</f>
        <v>#ERROR!</v>
      </c>
      <c r="K74" s="170" t="str">
        <f>'BUDGET INPUTS (INITIAL)'!#REF!</f>
        <v>#ERROR!</v>
      </c>
      <c r="L74" s="170" t="str">
        <f>'BUDGET INPUTS (INITIAL)'!#REF!</f>
        <v>#ERROR!</v>
      </c>
      <c r="M74" s="170" t="str">
        <f>'BUDGET INPUTS (INITIAL)'!#REF!</f>
        <v>#ERROR!</v>
      </c>
      <c r="N74" s="170" t="str">
        <f>'BUDGET INPUTS (INITIAL)'!#REF!</f>
        <v>#ERROR!</v>
      </c>
      <c r="O74" s="170" t="str">
        <f>'BUDGET INPUTS (INITIAL)'!#REF!</f>
        <v>#ERROR!</v>
      </c>
      <c r="P74" s="171" t="str">
        <f t="shared" si="36"/>
        <v>#ERROR!</v>
      </c>
      <c r="Q74" s="171"/>
      <c r="R74" s="170" t="str">
        <f>'BUDGET INPUTS (INITIAL)'!#REF!</f>
        <v>#ERROR!</v>
      </c>
      <c r="S74" s="170" t="str">
        <f>'BUDGET INPUTS (INITIAL)'!#REF!</f>
        <v>#ERROR!</v>
      </c>
      <c r="T74" s="170" t="str">
        <f>'BUDGET INPUTS (INITIAL)'!#REF!</f>
        <v>#ERROR!</v>
      </c>
      <c r="U74" s="170" t="str">
        <f>'BUDGET INPUTS (INITIAL)'!#REF!</f>
        <v>#ERROR!</v>
      </c>
      <c r="V74" s="170" t="str">
        <f>'BUDGET INPUTS (INITIAL)'!#REF!</f>
        <v>#ERROR!</v>
      </c>
      <c r="W74" s="170" t="str">
        <f>'BUDGET INPUTS (INITIAL)'!#REF!</f>
        <v>#ERROR!</v>
      </c>
      <c r="X74" s="170" t="str">
        <f>'BUDGET INPUTS (INITIAL)'!#REF!</f>
        <v>#ERROR!</v>
      </c>
      <c r="Y74" s="170" t="str">
        <f>'BUDGET INPUTS (INITIAL)'!#REF!</f>
        <v>#ERROR!</v>
      </c>
      <c r="Z74" s="170" t="str">
        <f>'BUDGET INPUTS (INITIAL)'!#REF!</f>
        <v>#ERROR!</v>
      </c>
      <c r="AA74" s="170" t="str">
        <f>'BUDGET INPUTS (INITIAL)'!#REF!</f>
        <v>#ERROR!</v>
      </c>
      <c r="AB74" s="171" t="str">
        <f t="shared" si="38"/>
        <v>#ERROR!</v>
      </c>
      <c r="AC74" s="171"/>
      <c r="AD74" s="170" t="str">
        <f>'BUDGET INPUTS (INITIAL)'!#REF!</f>
        <v>#ERROR!</v>
      </c>
      <c r="AE74" s="170" t="str">
        <f>'BUDGET INPUTS (INITIAL)'!#REF!</f>
        <v>#ERROR!</v>
      </c>
      <c r="AF74" s="170" t="str">
        <f>'BUDGET INPUTS (INITIAL)'!#REF!</f>
        <v>#ERROR!</v>
      </c>
      <c r="AG74" s="170" t="str">
        <f>'BUDGET INPUTS (INITIAL)'!#REF!</f>
        <v>#ERROR!</v>
      </c>
      <c r="AH74" s="170" t="str">
        <f>'BUDGET INPUTS (INITIAL)'!#REF!</f>
        <v>#ERROR!</v>
      </c>
      <c r="AI74" s="170" t="str">
        <f>'BUDGET INPUTS (INITIAL)'!#REF!</f>
        <v>#ERROR!</v>
      </c>
      <c r="AJ74" s="170" t="str">
        <f>'BUDGET INPUTS (INITIAL)'!#REF!</f>
        <v>#ERROR!</v>
      </c>
      <c r="AK74" s="170" t="str">
        <f>'BUDGET INPUTS (INITIAL)'!#REF!</f>
        <v>#ERROR!</v>
      </c>
      <c r="AL74" s="170" t="str">
        <f>'BUDGET INPUTS (INITIAL)'!#REF!</f>
        <v>#ERROR!</v>
      </c>
      <c r="AM74" s="170" t="str">
        <f>'BUDGET INPUTS (INITIAL)'!#REF!</f>
        <v>#ERROR!</v>
      </c>
      <c r="AN74" s="171" t="str">
        <f t="shared" si="40"/>
        <v>#ERROR!</v>
      </c>
      <c r="AO74" s="171"/>
      <c r="AP74" s="170" t="str">
        <f>'BUDGET INPUTS (INITIAL)'!#REF!</f>
        <v>#ERROR!</v>
      </c>
      <c r="AQ74" s="170" t="str">
        <f>'BUDGET INPUTS (INITIAL)'!#REF!</f>
        <v>#ERROR!</v>
      </c>
      <c r="AR74" s="170" t="str">
        <f>'BUDGET INPUTS (INITIAL)'!#REF!</f>
        <v>#ERROR!</v>
      </c>
      <c r="AS74" s="170" t="str">
        <f>'BUDGET INPUTS (INITIAL)'!#REF!</f>
        <v>#ERROR!</v>
      </c>
      <c r="AT74" s="170" t="str">
        <f>'BUDGET INPUTS (INITIAL)'!#REF!</f>
        <v>#ERROR!</v>
      </c>
      <c r="AU74" s="170" t="str">
        <f>'BUDGET INPUTS (INITIAL)'!#REF!</f>
        <v>#ERROR!</v>
      </c>
      <c r="AV74" s="170" t="str">
        <f>'BUDGET INPUTS (INITIAL)'!#REF!</f>
        <v>#ERROR!</v>
      </c>
      <c r="AW74" s="170" t="str">
        <f>'BUDGET INPUTS (INITIAL)'!#REF!</f>
        <v>#ERROR!</v>
      </c>
      <c r="AX74" s="170" t="str">
        <f>'BUDGET INPUTS (INITIAL)'!#REF!</f>
        <v>#ERROR!</v>
      </c>
      <c r="AY74" s="170" t="str">
        <f>'BUDGET INPUTS (INITIAL)'!#REF!</f>
        <v>#ERROR!</v>
      </c>
      <c r="AZ74" s="171" t="str">
        <f t="shared" si="42"/>
        <v>#ERROR!</v>
      </c>
      <c r="BA74" s="171"/>
      <c r="BB74" s="170" t="str">
        <f>'BUDGET INPUTS (INITIAL)'!#REF!</f>
        <v>#ERROR!</v>
      </c>
      <c r="BC74" s="170" t="str">
        <f>'BUDGET INPUTS (INITIAL)'!#REF!</f>
        <v>#ERROR!</v>
      </c>
      <c r="BD74" s="170" t="str">
        <f>'BUDGET INPUTS (INITIAL)'!#REF!</f>
        <v>#ERROR!</v>
      </c>
      <c r="BE74" s="170" t="str">
        <f>'BUDGET INPUTS (INITIAL)'!#REF!</f>
        <v>#ERROR!</v>
      </c>
      <c r="BF74" s="170" t="str">
        <f>'BUDGET INPUTS (INITIAL)'!#REF!</f>
        <v>#ERROR!</v>
      </c>
      <c r="BG74" s="170" t="str">
        <f>'BUDGET INPUTS (INITIAL)'!#REF!</f>
        <v>#ERROR!</v>
      </c>
      <c r="BH74" s="170" t="str">
        <f>'BUDGET INPUTS (INITIAL)'!#REF!</f>
        <v>#ERROR!</v>
      </c>
      <c r="BI74" s="170" t="str">
        <f>'BUDGET INPUTS (INITIAL)'!#REF!</f>
        <v>#ERROR!</v>
      </c>
      <c r="BJ74" s="170" t="str">
        <f>'BUDGET INPUTS (INITIAL)'!#REF!</f>
        <v>#ERROR!</v>
      </c>
      <c r="BK74" s="170" t="str">
        <f>'BUDGET INPUTS (INITIAL)'!#REF!</f>
        <v>#ERROR!</v>
      </c>
      <c r="BL74" s="171" t="str">
        <f t="shared" si="44"/>
        <v>#ERROR!</v>
      </c>
      <c r="BM74" s="171"/>
      <c r="BN74" s="170" t="str">
        <f>'BUDGET INPUTS (INITIAL)'!#REF!</f>
        <v>#ERROR!</v>
      </c>
      <c r="BO74" s="170" t="str">
        <f>'BUDGET INPUTS (INITIAL)'!#REF!</f>
        <v>#ERROR!</v>
      </c>
      <c r="BP74" s="170" t="str">
        <f>'BUDGET INPUTS (INITIAL)'!#REF!</f>
        <v>#ERROR!</v>
      </c>
      <c r="BQ74" s="170" t="str">
        <f>'BUDGET INPUTS (INITIAL)'!#REF!</f>
        <v>#ERROR!</v>
      </c>
      <c r="BR74" s="170" t="str">
        <f>'BUDGET INPUTS (INITIAL)'!#REF!</f>
        <v>#ERROR!</v>
      </c>
      <c r="BS74" s="170" t="str">
        <f>'BUDGET INPUTS (INITIAL)'!#REF!</f>
        <v>#ERROR!</v>
      </c>
      <c r="BT74" s="170" t="str">
        <f>'BUDGET INPUTS (INITIAL)'!#REF!</f>
        <v>#ERROR!</v>
      </c>
      <c r="BU74" s="170" t="str">
        <f>'BUDGET INPUTS (INITIAL)'!#REF!</f>
        <v>#ERROR!</v>
      </c>
      <c r="BV74" s="170" t="str">
        <f>'BUDGET INPUTS (INITIAL)'!#REF!</f>
        <v>#ERROR!</v>
      </c>
      <c r="BW74" s="170" t="str">
        <f>'BUDGET INPUTS (INITIAL)'!#REF!</f>
        <v>#ERROR!</v>
      </c>
      <c r="BX74" s="171" t="str">
        <f t="shared" si="46"/>
        <v>#ERROR!</v>
      </c>
      <c r="BY74" s="171"/>
      <c r="BZ74" s="170" t="str">
        <f>'BUDGET INPUTS (INITIAL)'!#REF!</f>
        <v>#ERROR!</v>
      </c>
      <c r="CA74" s="170" t="str">
        <f>'BUDGET INPUTS (INITIAL)'!#REF!</f>
        <v>#ERROR!</v>
      </c>
      <c r="CB74" s="170" t="str">
        <f>'BUDGET INPUTS (INITIAL)'!#REF!</f>
        <v>#ERROR!</v>
      </c>
      <c r="CC74" s="170" t="str">
        <f>'BUDGET INPUTS (INITIAL)'!#REF!</f>
        <v>#ERROR!</v>
      </c>
      <c r="CD74" s="170" t="str">
        <f>'BUDGET INPUTS (INITIAL)'!#REF!</f>
        <v>#ERROR!</v>
      </c>
      <c r="CE74" s="170" t="str">
        <f>'BUDGET INPUTS (INITIAL)'!#REF!</f>
        <v>#ERROR!</v>
      </c>
      <c r="CF74" s="170" t="str">
        <f>'BUDGET INPUTS (INITIAL)'!#REF!</f>
        <v>#ERROR!</v>
      </c>
      <c r="CG74" s="170" t="str">
        <f>'BUDGET INPUTS (INITIAL)'!#REF!</f>
        <v>#ERROR!</v>
      </c>
      <c r="CH74" s="170" t="str">
        <f>'BUDGET INPUTS (INITIAL)'!#REF!</f>
        <v>#ERROR!</v>
      </c>
      <c r="CI74" s="170" t="str">
        <f>'BUDGET INPUTS (INITIAL)'!#REF!</f>
        <v>#ERROR!</v>
      </c>
      <c r="CJ74" s="171" t="str">
        <f t="shared" si="48"/>
        <v>#ERROR!</v>
      </c>
      <c r="CK74" s="171"/>
      <c r="CL74" s="170" t="str">
        <f>'BUDGET INPUTS (INITIAL)'!#REF!</f>
        <v>#ERROR!</v>
      </c>
      <c r="CM74" s="170" t="str">
        <f>'BUDGET INPUTS (INITIAL)'!#REF!</f>
        <v>#ERROR!</v>
      </c>
      <c r="CN74" s="170" t="str">
        <f>'BUDGET INPUTS (INITIAL)'!#REF!</f>
        <v>#ERROR!</v>
      </c>
      <c r="CO74" s="170" t="str">
        <f>'BUDGET INPUTS (INITIAL)'!#REF!</f>
        <v>#ERROR!</v>
      </c>
      <c r="CP74" s="170" t="str">
        <f>'BUDGET INPUTS (INITIAL)'!#REF!</f>
        <v>#ERROR!</v>
      </c>
      <c r="CQ74" s="170" t="str">
        <f>'BUDGET INPUTS (INITIAL)'!#REF!</f>
        <v>#ERROR!</v>
      </c>
      <c r="CR74" s="170" t="str">
        <f>'BUDGET INPUTS (INITIAL)'!#REF!</f>
        <v>#ERROR!</v>
      </c>
      <c r="CS74" s="170" t="str">
        <f>'BUDGET INPUTS (INITIAL)'!#REF!</f>
        <v>#ERROR!</v>
      </c>
      <c r="CT74" s="170" t="str">
        <f>'BUDGET INPUTS (INITIAL)'!#REF!</f>
        <v>#ERROR!</v>
      </c>
      <c r="CU74" s="170" t="str">
        <f>'BUDGET INPUTS (INITIAL)'!#REF!</f>
        <v>#ERROR!</v>
      </c>
      <c r="CV74" s="171" t="str">
        <f t="shared" si="50"/>
        <v>#ERROR!</v>
      </c>
      <c r="CW74" s="171"/>
      <c r="CX74" s="170" t="str">
        <f>'BUDGET INPUTS (INITIAL)'!#REF!</f>
        <v>#ERROR!</v>
      </c>
      <c r="CY74" s="170" t="str">
        <f>'BUDGET INPUTS (INITIAL)'!#REF!</f>
        <v>#ERROR!</v>
      </c>
      <c r="CZ74" s="170" t="str">
        <f>'BUDGET INPUTS (INITIAL)'!#REF!</f>
        <v>#ERROR!</v>
      </c>
      <c r="DA74" s="170" t="str">
        <f>'BUDGET INPUTS (INITIAL)'!#REF!</f>
        <v>#ERROR!</v>
      </c>
      <c r="DB74" s="170" t="str">
        <f>'BUDGET INPUTS (INITIAL)'!#REF!</f>
        <v>#ERROR!</v>
      </c>
      <c r="DC74" s="170" t="str">
        <f>'BUDGET INPUTS (INITIAL)'!#REF!</f>
        <v>#ERROR!</v>
      </c>
      <c r="DD74" s="170" t="str">
        <f>'BUDGET INPUTS (INITIAL)'!#REF!</f>
        <v>#ERROR!</v>
      </c>
      <c r="DE74" s="170" t="str">
        <f>'BUDGET INPUTS (INITIAL)'!#REF!</f>
        <v>#ERROR!</v>
      </c>
      <c r="DF74" s="170" t="str">
        <f>'BUDGET INPUTS (INITIAL)'!#REF!</f>
        <v>#ERROR!</v>
      </c>
      <c r="DG74" s="170" t="str">
        <f>'BUDGET INPUTS (INITIAL)'!#REF!</f>
        <v>#ERROR!</v>
      </c>
      <c r="DH74" s="171" t="str">
        <f t="shared" si="52"/>
        <v>#ERROR!</v>
      </c>
    </row>
    <row r="75" ht="13.5" customHeight="1">
      <c r="A75" s="161" t="str">
        <f>'BUDGET INPUTS (INITIAL)'!#REF!</f>
        <v>#ERROR!</v>
      </c>
      <c r="B75" s="161" t="str">
        <f>'BUDGET INPUTS (INITIAL)'!#REF!</f>
        <v>#ERROR!</v>
      </c>
      <c r="C75" s="7"/>
      <c r="D75" s="169" t="str">
        <f>'BUDGET INPUTS (INITIAL)'!#REF!</f>
        <v>#ERROR!</v>
      </c>
      <c r="E75" s="7"/>
      <c r="F75" s="170" t="str">
        <f>'BUDGET INPUTS (INITIAL)'!#REF!</f>
        <v>#ERROR!</v>
      </c>
      <c r="G75" s="170" t="str">
        <f>'BUDGET INPUTS (INITIAL)'!#REF!</f>
        <v>#ERROR!</v>
      </c>
      <c r="H75" s="170" t="str">
        <f>'BUDGET INPUTS (INITIAL)'!#REF!</f>
        <v>#ERROR!</v>
      </c>
      <c r="I75" s="170" t="str">
        <f>'BUDGET INPUTS (INITIAL)'!#REF!</f>
        <v>#ERROR!</v>
      </c>
      <c r="J75" s="170" t="str">
        <f>'BUDGET INPUTS (INITIAL)'!#REF!</f>
        <v>#ERROR!</v>
      </c>
      <c r="K75" s="170" t="str">
        <f>'BUDGET INPUTS (INITIAL)'!#REF!</f>
        <v>#ERROR!</v>
      </c>
      <c r="L75" s="170" t="str">
        <f>'BUDGET INPUTS (INITIAL)'!#REF!</f>
        <v>#ERROR!</v>
      </c>
      <c r="M75" s="170" t="str">
        <f>'BUDGET INPUTS (INITIAL)'!#REF!</f>
        <v>#ERROR!</v>
      </c>
      <c r="N75" s="170" t="str">
        <f>'BUDGET INPUTS (INITIAL)'!#REF!</f>
        <v>#ERROR!</v>
      </c>
      <c r="O75" s="170" t="str">
        <f>'BUDGET INPUTS (INITIAL)'!#REF!</f>
        <v>#ERROR!</v>
      </c>
      <c r="P75" s="171" t="str">
        <f t="shared" si="36"/>
        <v>#ERROR!</v>
      </c>
      <c r="Q75" s="171"/>
      <c r="R75" s="170" t="str">
        <f>'BUDGET INPUTS (INITIAL)'!#REF!</f>
        <v>#ERROR!</v>
      </c>
      <c r="S75" s="170" t="str">
        <f>'BUDGET INPUTS (INITIAL)'!#REF!</f>
        <v>#ERROR!</v>
      </c>
      <c r="T75" s="170" t="str">
        <f>'BUDGET INPUTS (INITIAL)'!#REF!</f>
        <v>#ERROR!</v>
      </c>
      <c r="U75" s="170" t="str">
        <f>'BUDGET INPUTS (INITIAL)'!#REF!</f>
        <v>#ERROR!</v>
      </c>
      <c r="V75" s="170" t="str">
        <f>'BUDGET INPUTS (INITIAL)'!#REF!</f>
        <v>#ERROR!</v>
      </c>
      <c r="W75" s="170" t="str">
        <f>'BUDGET INPUTS (INITIAL)'!#REF!</f>
        <v>#ERROR!</v>
      </c>
      <c r="X75" s="170" t="str">
        <f>'BUDGET INPUTS (INITIAL)'!#REF!</f>
        <v>#ERROR!</v>
      </c>
      <c r="Y75" s="170" t="str">
        <f>'BUDGET INPUTS (INITIAL)'!#REF!</f>
        <v>#ERROR!</v>
      </c>
      <c r="Z75" s="170" t="str">
        <f>'BUDGET INPUTS (INITIAL)'!#REF!</f>
        <v>#ERROR!</v>
      </c>
      <c r="AA75" s="170" t="str">
        <f>'BUDGET INPUTS (INITIAL)'!#REF!</f>
        <v>#ERROR!</v>
      </c>
      <c r="AB75" s="171" t="str">
        <f t="shared" si="38"/>
        <v>#ERROR!</v>
      </c>
      <c r="AC75" s="171"/>
      <c r="AD75" s="170" t="str">
        <f>'BUDGET INPUTS (INITIAL)'!#REF!</f>
        <v>#ERROR!</v>
      </c>
      <c r="AE75" s="170" t="str">
        <f>'BUDGET INPUTS (INITIAL)'!#REF!</f>
        <v>#ERROR!</v>
      </c>
      <c r="AF75" s="170" t="str">
        <f>'BUDGET INPUTS (INITIAL)'!#REF!</f>
        <v>#ERROR!</v>
      </c>
      <c r="AG75" s="170" t="str">
        <f>'BUDGET INPUTS (INITIAL)'!#REF!</f>
        <v>#ERROR!</v>
      </c>
      <c r="AH75" s="170" t="str">
        <f>'BUDGET INPUTS (INITIAL)'!#REF!</f>
        <v>#ERROR!</v>
      </c>
      <c r="AI75" s="170" t="str">
        <f>'BUDGET INPUTS (INITIAL)'!#REF!</f>
        <v>#ERROR!</v>
      </c>
      <c r="AJ75" s="170" t="str">
        <f>'BUDGET INPUTS (INITIAL)'!#REF!</f>
        <v>#ERROR!</v>
      </c>
      <c r="AK75" s="170" t="str">
        <f>'BUDGET INPUTS (INITIAL)'!#REF!</f>
        <v>#ERROR!</v>
      </c>
      <c r="AL75" s="170" t="str">
        <f>'BUDGET INPUTS (INITIAL)'!#REF!</f>
        <v>#ERROR!</v>
      </c>
      <c r="AM75" s="170" t="str">
        <f>'BUDGET INPUTS (INITIAL)'!#REF!</f>
        <v>#ERROR!</v>
      </c>
      <c r="AN75" s="171" t="str">
        <f t="shared" si="40"/>
        <v>#ERROR!</v>
      </c>
      <c r="AO75" s="171"/>
      <c r="AP75" s="170" t="str">
        <f>'BUDGET INPUTS (INITIAL)'!#REF!</f>
        <v>#ERROR!</v>
      </c>
      <c r="AQ75" s="170" t="str">
        <f>'BUDGET INPUTS (INITIAL)'!#REF!</f>
        <v>#ERROR!</v>
      </c>
      <c r="AR75" s="170" t="str">
        <f>'BUDGET INPUTS (INITIAL)'!#REF!</f>
        <v>#ERROR!</v>
      </c>
      <c r="AS75" s="170" t="str">
        <f>'BUDGET INPUTS (INITIAL)'!#REF!</f>
        <v>#ERROR!</v>
      </c>
      <c r="AT75" s="170" t="str">
        <f>'BUDGET INPUTS (INITIAL)'!#REF!</f>
        <v>#ERROR!</v>
      </c>
      <c r="AU75" s="170" t="str">
        <f>'BUDGET INPUTS (INITIAL)'!#REF!</f>
        <v>#ERROR!</v>
      </c>
      <c r="AV75" s="170" t="str">
        <f>'BUDGET INPUTS (INITIAL)'!#REF!</f>
        <v>#ERROR!</v>
      </c>
      <c r="AW75" s="170" t="str">
        <f>'BUDGET INPUTS (INITIAL)'!#REF!</f>
        <v>#ERROR!</v>
      </c>
      <c r="AX75" s="170" t="str">
        <f>'BUDGET INPUTS (INITIAL)'!#REF!</f>
        <v>#ERROR!</v>
      </c>
      <c r="AY75" s="170" t="str">
        <f>'BUDGET INPUTS (INITIAL)'!#REF!</f>
        <v>#ERROR!</v>
      </c>
      <c r="AZ75" s="171" t="str">
        <f t="shared" si="42"/>
        <v>#ERROR!</v>
      </c>
      <c r="BA75" s="171"/>
      <c r="BB75" s="170" t="str">
        <f>'BUDGET INPUTS (INITIAL)'!#REF!</f>
        <v>#ERROR!</v>
      </c>
      <c r="BC75" s="170" t="str">
        <f>'BUDGET INPUTS (INITIAL)'!#REF!</f>
        <v>#ERROR!</v>
      </c>
      <c r="BD75" s="170" t="str">
        <f>'BUDGET INPUTS (INITIAL)'!#REF!</f>
        <v>#ERROR!</v>
      </c>
      <c r="BE75" s="170" t="str">
        <f>'BUDGET INPUTS (INITIAL)'!#REF!</f>
        <v>#ERROR!</v>
      </c>
      <c r="BF75" s="170" t="str">
        <f>'BUDGET INPUTS (INITIAL)'!#REF!</f>
        <v>#ERROR!</v>
      </c>
      <c r="BG75" s="170" t="str">
        <f>'BUDGET INPUTS (INITIAL)'!#REF!</f>
        <v>#ERROR!</v>
      </c>
      <c r="BH75" s="170" t="str">
        <f>'BUDGET INPUTS (INITIAL)'!#REF!</f>
        <v>#ERROR!</v>
      </c>
      <c r="BI75" s="170" t="str">
        <f>'BUDGET INPUTS (INITIAL)'!#REF!</f>
        <v>#ERROR!</v>
      </c>
      <c r="BJ75" s="170" t="str">
        <f>'BUDGET INPUTS (INITIAL)'!#REF!</f>
        <v>#ERROR!</v>
      </c>
      <c r="BK75" s="170" t="str">
        <f>'BUDGET INPUTS (INITIAL)'!#REF!</f>
        <v>#ERROR!</v>
      </c>
      <c r="BL75" s="171" t="str">
        <f t="shared" si="44"/>
        <v>#ERROR!</v>
      </c>
      <c r="BM75" s="171"/>
      <c r="BN75" s="170" t="str">
        <f>'BUDGET INPUTS (INITIAL)'!#REF!</f>
        <v>#ERROR!</v>
      </c>
      <c r="BO75" s="170" t="str">
        <f>'BUDGET INPUTS (INITIAL)'!#REF!</f>
        <v>#ERROR!</v>
      </c>
      <c r="BP75" s="170" t="str">
        <f>'BUDGET INPUTS (INITIAL)'!#REF!</f>
        <v>#ERROR!</v>
      </c>
      <c r="BQ75" s="170" t="str">
        <f>'BUDGET INPUTS (INITIAL)'!#REF!</f>
        <v>#ERROR!</v>
      </c>
      <c r="BR75" s="170" t="str">
        <f>'BUDGET INPUTS (INITIAL)'!#REF!</f>
        <v>#ERROR!</v>
      </c>
      <c r="BS75" s="170" t="str">
        <f>'BUDGET INPUTS (INITIAL)'!#REF!</f>
        <v>#ERROR!</v>
      </c>
      <c r="BT75" s="170" t="str">
        <f>'BUDGET INPUTS (INITIAL)'!#REF!</f>
        <v>#ERROR!</v>
      </c>
      <c r="BU75" s="170" t="str">
        <f>'BUDGET INPUTS (INITIAL)'!#REF!</f>
        <v>#ERROR!</v>
      </c>
      <c r="BV75" s="170" t="str">
        <f>'BUDGET INPUTS (INITIAL)'!#REF!</f>
        <v>#ERROR!</v>
      </c>
      <c r="BW75" s="170" t="str">
        <f>'BUDGET INPUTS (INITIAL)'!#REF!</f>
        <v>#ERROR!</v>
      </c>
      <c r="BX75" s="171" t="str">
        <f t="shared" si="46"/>
        <v>#ERROR!</v>
      </c>
      <c r="BY75" s="171"/>
      <c r="BZ75" s="170" t="str">
        <f>'BUDGET INPUTS (INITIAL)'!#REF!</f>
        <v>#ERROR!</v>
      </c>
      <c r="CA75" s="170" t="str">
        <f>'BUDGET INPUTS (INITIAL)'!#REF!</f>
        <v>#ERROR!</v>
      </c>
      <c r="CB75" s="170" t="str">
        <f>'BUDGET INPUTS (INITIAL)'!#REF!</f>
        <v>#ERROR!</v>
      </c>
      <c r="CC75" s="170" t="str">
        <f>'BUDGET INPUTS (INITIAL)'!#REF!</f>
        <v>#ERROR!</v>
      </c>
      <c r="CD75" s="170" t="str">
        <f>'BUDGET INPUTS (INITIAL)'!#REF!</f>
        <v>#ERROR!</v>
      </c>
      <c r="CE75" s="170" t="str">
        <f>'BUDGET INPUTS (INITIAL)'!#REF!</f>
        <v>#ERROR!</v>
      </c>
      <c r="CF75" s="170" t="str">
        <f>'BUDGET INPUTS (INITIAL)'!#REF!</f>
        <v>#ERROR!</v>
      </c>
      <c r="CG75" s="170" t="str">
        <f>'BUDGET INPUTS (INITIAL)'!#REF!</f>
        <v>#ERROR!</v>
      </c>
      <c r="CH75" s="170" t="str">
        <f>'BUDGET INPUTS (INITIAL)'!#REF!</f>
        <v>#ERROR!</v>
      </c>
      <c r="CI75" s="170" t="str">
        <f>'BUDGET INPUTS (INITIAL)'!#REF!</f>
        <v>#ERROR!</v>
      </c>
      <c r="CJ75" s="171" t="str">
        <f t="shared" si="48"/>
        <v>#ERROR!</v>
      </c>
      <c r="CK75" s="171"/>
      <c r="CL75" s="170" t="str">
        <f>'BUDGET INPUTS (INITIAL)'!#REF!</f>
        <v>#ERROR!</v>
      </c>
      <c r="CM75" s="170" t="str">
        <f>'BUDGET INPUTS (INITIAL)'!#REF!</f>
        <v>#ERROR!</v>
      </c>
      <c r="CN75" s="170" t="str">
        <f>'BUDGET INPUTS (INITIAL)'!#REF!</f>
        <v>#ERROR!</v>
      </c>
      <c r="CO75" s="170" t="str">
        <f>'BUDGET INPUTS (INITIAL)'!#REF!</f>
        <v>#ERROR!</v>
      </c>
      <c r="CP75" s="170" t="str">
        <f>'BUDGET INPUTS (INITIAL)'!#REF!</f>
        <v>#ERROR!</v>
      </c>
      <c r="CQ75" s="170" t="str">
        <f>'BUDGET INPUTS (INITIAL)'!#REF!</f>
        <v>#ERROR!</v>
      </c>
      <c r="CR75" s="170" t="str">
        <f>'BUDGET INPUTS (INITIAL)'!#REF!</f>
        <v>#ERROR!</v>
      </c>
      <c r="CS75" s="170" t="str">
        <f>'BUDGET INPUTS (INITIAL)'!#REF!</f>
        <v>#ERROR!</v>
      </c>
      <c r="CT75" s="170" t="str">
        <f>'BUDGET INPUTS (INITIAL)'!#REF!</f>
        <v>#ERROR!</v>
      </c>
      <c r="CU75" s="170" t="str">
        <f>'BUDGET INPUTS (INITIAL)'!#REF!</f>
        <v>#ERROR!</v>
      </c>
      <c r="CV75" s="171" t="str">
        <f t="shared" si="50"/>
        <v>#ERROR!</v>
      </c>
      <c r="CW75" s="171"/>
      <c r="CX75" s="170" t="str">
        <f>'BUDGET INPUTS (INITIAL)'!#REF!</f>
        <v>#ERROR!</v>
      </c>
      <c r="CY75" s="170" t="str">
        <f>'BUDGET INPUTS (INITIAL)'!#REF!</f>
        <v>#ERROR!</v>
      </c>
      <c r="CZ75" s="170" t="str">
        <f>'BUDGET INPUTS (INITIAL)'!#REF!</f>
        <v>#ERROR!</v>
      </c>
      <c r="DA75" s="170" t="str">
        <f>'BUDGET INPUTS (INITIAL)'!#REF!</f>
        <v>#ERROR!</v>
      </c>
      <c r="DB75" s="170" t="str">
        <f>'BUDGET INPUTS (INITIAL)'!#REF!</f>
        <v>#ERROR!</v>
      </c>
      <c r="DC75" s="170" t="str">
        <f>'BUDGET INPUTS (INITIAL)'!#REF!</f>
        <v>#ERROR!</v>
      </c>
      <c r="DD75" s="170" t="str">
        <f>'BUDGET INPUTS (INITIAL)'!#REF!</f>
        <v>#ERROR!</v>
      </c>
      <c r="DE75" s="170" t="str">
        <f>'BUDGET INPUTS (INITIAL)'!#REF!</f>
        <v>#ERROR!</v>
      </c>
      <c r="DF75" s="170" t="str">
        <f>'BUDGET INPUTS (INITIAL)'!#REF!</f>
        <v>#ERROR!</v>
      </c>
      <c r="DG75" s="170" t="str">
        <f>'BUDGET INPUTS (INITIAL)'!#REF!</f>
        <v>#ERROR!</v>
      </c>
      <c r="DH75" s="171" t="str">
        <f t="shared" si="52"/>
        <v>#ERROR!</v>
      </c>
    </row>
    <row r="76" ht="13.5" customHeight="1">
      <c r="A76" s="161" t="str">
        <f>'BUDGET INPUTS (INITIAL)'!#REF!</f>
        <v>#ERROR!</v>
      </c>
      <c r="B76" s="161" t="str">
        <f>'BUDGET INPUTS (INITIAL)'!#REF!</f>
        <v>#ERROR!</v>
      </c>
      <c r="C76" s="7"/>
      <c r="D76" s="169" t="str">
        <f>'BUDGET INPUTS (INITIAL)'!#REF!</f>
        <v>#ERROR!</v>
      </c>
      <c r="E76" s="7"/>
      <c r="F76" s="170" t="str">
        <f>'BUDGET INPUTS (INITIAL)'!#REF!</f>
        <v>#ERROR!</v>
      </c>
      <c r="G76" s="170" t="str">
        <f>'BUDGET INPUTS (INITIAL)'!#REF!</f>
        <v>#ERROR!</v>
      </c>
      <c r="H76" s="170" t="str">
        <f>'BUDGET INPUTS (INITIAL)'!#REF!</f>
        <v>#ERROR!</v>
      </c>
      <c r="I76" s="170" t="str">
        <f>'BUDGET INPUTS (INITIAL)'!#REF!</f>
        <v>#ERROR!</v>
      </c>
      <c r="J76" s="170" t="str">
        <f>'BUDGET INPUTS (INITIAL)'!#REF!</f>
        <v>#ERROR!</v>
      </c>
      <c r="K76" s="170" t="str">
        <f>'BUDGET INPUTS (INITIAL)'!#REF!</f>
        <v>#ERROR!</v>
      </c>
      <c r="L76" s="170" t="str">
        <f>'BUDGET INPUTS (INITIAL)'!#REF!</f>
        <v>#ERROR!</v>
      </c>
      <c r="M76" s="170" t="str">
        <f>'BUDGET INPUTS (INITIAL)'!#REF!</f>
        <v>#ERROR!</v>
      </c>
      <c r="N76" s="170" t="str">
        <f>'BUDGET INPUTS (INITIAL)'!#REF!</f>
        <v>#ERROR!</v>
      </c>
      <c r="O76" s="170" t="str">
        <f>'BUDGET INPUTS (INITIAL)'!#REF!</f>
        <v>#ERROR!</v>
      </c>
      <c r="P76" s="171" t="str">
        <f t="shared" si="36"/>
        <v>#ERROR!</v>
      </c>
      <c r="Q76" s="171"/>
      <c r="R76" s="170" t="str">
        <f>'BUDGET INPUTS (INITIAL)'!#REF!</f>
        <v>#ERROR!</v>
      </c>
      <c r="S76" s="170" t="str">
        <f>'BUDGET INPUTS (INITIAL)'!#REF!</f>
        <v>#ERROR!</v>
      </c>
      <c r="T76" s="170" t="str">
        <f>'BUDGET INPUTS (INITIAL)'!#REF!</f>
        <v>#ERROR!</v>
      </c>
      <c r="U76" s="170" t="str">
        <f>'BUDGET INPUTS (INITIAL)'!#REF!</f>
        <v>#ERROR!</v>
      </c>
      <c r="V76" s="170" t="str">
        <f>'BUDGET INPUTS (INITIAL)'!#REF!</f>
        <v>#ERROR!</v>
      </c>
      <c r="W76" s="170" t="str">
        <f>'BUDGET INPUTS (INITIAL)'!#REF!</f>
        <v>#ERROR!</v>
      </c>
      <c r="X76" s="170" t="str">
        <f>'BUDGET INPUTS (INITIAL)'!#REF!</f>
        <v>#ERROR!</v>
      </c>
      <c r="Y76" s="170" t="str">
        <f>'BUDGET INPUTS (INITIAL)'!#REF!</f>
        <v>#ERROR!</v>
      </c>
      <c r="Z76" s="170" t="str">
        <f>'BUDGET INPUTS (INITIAL)'!#REF!</f>
        <v>#ERROR!</v>
      </c>
      <c r="AA76" s="170" t="str">
        <f>'BUDGET INPUTS (INITIAL)'!#REF!</f>
        <v>#ERROR!</v>
      </c>
      <c r="AB76" s="171" t="str">
        <f t="shared" si="38"/>
        <v>#ERROR!</v>
      </c>
      <c r="AC76" s="171"/>
      <c r="AD76" s="170" t="str">
        <f>'BUDGET INPUTS (INITIAL)'!#REF!</f>
        <v>#ERROR!</v>
      </c>
      <c r="AE76" s="170" t="str">
        <f>'BUDGET INPUTS (INITIAL)'!#REF!</f>
        <v>#ERROR!</v>
      </c>
      <c r="AF76" s="170" t="str">
        <f>'BUDGET INPUTS (INITIAL)'!#REF!</f>
        <v>#ERROR!</v>
      </c>
      <c r="AG76" s="170" t="str">
        <f>'BUDGET INPUTS (INITIAL)'!#REF!</f>
        <v>#ERROR!</v>
      </c>
      <c r="AH76" s="170" t="str">
        <f>'BUDGET INPUTS (INITIAL)'!#REF!</f>
        <v>#ERROR!</v>
      </c>
      <c r="AI76" s="170" t="str">
        <f>'BUDGET INPUTS (INITIAL)'!#REF!</f>
        <v>#ERROR!</v>
      </c>
      <c r="AJ76" s="170" t="str">
        <f>'BUDGET INPUTS (INITIAL)'!#REF!</f>
        <v>#ERROR!</v>
      </c>
      <c r="AK76" s="170" t="str">
        <f>'BUDGET INPUTS (INITIAL)'!#REF!</f>
        <v>#ERROR!</v>
      </c>
      <c r="AL76" s="170" t="str">
        <f>'BUDGET INPUTS (INITIAL)'!#REF!</f>
        <v>#ERROR!</v>
      </c>
      <c r="AM76" s="170" t="str">
        <f>'BUDGET INPUTS (INITIAL)'!#REF!</f>
        <v>#ERROR!</v>
      </c>
      <c r="AN76" s="171" t="str">
        <f t="shared" si="40"/>
        <v>#ERROR!</v>
      </c>
      <c r="AO76" s="171"/>
      <c r="AP76" s="170" t="str">
        <f>'BUDGET INPUTS (INITIAL)'!#REF!</f>
        <v>#ERROR!</v>
      </c>
      <c r="AQ76" s="170" t="str">
        <f>'BUDGET INPUTS (INITIAL)'!#REF!</f>
        <v>#ERROR!</v>
      </c>
      <c r="AR76" s="170" t="str">
        <f>'BUDGET INPUTS (INITIAL)'!#REF!</f>
        <v>#ERROR!</v>
      </c>
      <c r="AS76" s="170" t="str">
        <f>'BUDGET INPUTS (INITIAL)'!#REF!</f>
        <v>#ERROR!</v>
      </c>
      <c r="AT76" s="170" t="str">
        <f>'BUDGET INPUTS (INITIAL)'!#REF!</f>
        <v>#ERROR!</v>
      </c>
      <c r="AU76" s="170" t="str">
        <f>'BUDGET INPUTS (INITIAL)'!#REF!</f>
        <v>#ERROR!</v>
      </c>
      <c r="AV76" s="170" t="str">
        <f>'BUDGET INPUTS (INITIAL)'!#REF!</f>
        <v>#ERROR!</v>
      </c>
      <c r="AW76" s="170" t="str">
        <f>'BUDGET INPUTS (INITIAL)'!#REF!</f>
        <v>#ERROR!</v>
      </c>
      <c r="AX76" s="170" t="str">
        <f>'BUDGET INPUTS (INITIAL)'!#REF!</f>
        <v>#ERROR!</v>
      </c>
      <c r="AY76" s="170" t="str">
        <f>'BUDGET INPUTS (INITIAL)'!#REF!</f>
        <v>#ERROR!</v>
      </c>
      <c r="AZ76" s="171" t="str">
        <f t="shared" si="42"/>
        <v>#ERROR!</v>
      </c>
      <c r="BA76" s="171"/>
      <c r="BB76" s="170" t="str">
        <f>'BUDGET INPUTS (INITIAL)'!#REF!</f>
        <v>#ERROR!</v>
      </c>
      <c r="BC76" s="170" t="str">
        <f>'BUDGET INPUTS (INITIAL)'!#REF!</f>
        <v>#ERROR!</v>
      </c>
      <c r="BD76" s="170" t="str">
        <f>'BUDGET INPUTS (INITIAL)'!#REF!</f>
        <v>#ERROR!</v>
      </c>
      <c r="BE76" s="170" t="str">
        <f>'BUDGET INPUTS (INITIAL)'!#REF!</f>
        <v>#ERROR!</v>
      </c>
      <c r="BF76" s="170" t="str">
        <f>'BUDGET INPUTS (INITIAL)'!#REF!</f>
        <v>#ERROR!</v>
      </c>
      <c r="BG76" s="170" t="str">
        <f>'BUDGET INPUTS (INITIAL)'!#REF!</f>
        <v>#ERROR!</v>
      </c>
      <c r="BH76" s="170" t="str">
        <f>'BUDGET INPUTS (INITIAL)'!#REF!</f>
        <v>#ERROR!</v>
      </c>
      <c r="BI76" s="170" t="str">
        <f>'BUDGET INPUTS (INITIAL)'!#REF!</f>
        <v>#ERROR!</v>
      </c>
      <c r="BJ76" s="170" t="str">
        <f>'BUDGET INPUTS (INITIAL)'!#REF!</f>
        <v>#ERROR!</v>
      </c>
      <c r="BK76" s="170" t="str">
        <f>'BUDGET INPUTS (INITIAL)'!#REF!</f>
        <v>#ERROR!</v>
      </c>
      <c r="BL76" s="171" t="str">
        <f t="shared" si="44"/>
        <v>#ERROR!</v>
      </c>
      <c r="BM76" s="171"/>
      <c r="BN76" s="170" t="str">
        <f>'BUDGET INPUTS (INITIAL)'!#REF!</f>
        <v>#ERROR!</v>
      </c>
      <c r="BO76" s="170" t="str">
        <f>'BUDGET INPUTS (INITIAL)'!#REF!</f>
        <v>#ERROR!</v>
      </c>
      <c r="BP76" s="170" t="str">
        <f>'BUDGET INPUTS (INITIAL)'!#REF!</f>
        <v>#ERROR!</v>
      </c>
      <c r="BQ76" s="170" t="str">
        <f>'BUDGET INPUTS (INITIAL)'!#REF!</f>
        <v>#ERROR!</v>
      </c>
      <c r="BR76" s="170" t="str">
        <f>'BUDGET INPUTS (INITIAL)'!#REF!</f>
        <v>#ERROR!</v>
      </c>
      <c r="BS76" s="170" t="str">
        <f>'BUDGET INPUTS (INITIAL)'!#REF!</f>
        <v>#ERROR!</v>
      </c>
      <c r="BT76" s="170" t="str">
        <f>'BUDGET INPUTS (INITIAL)'!#REF!</f>
        <v>#ERROR!</v>
      </c>
      <c r="BU76" s="170" t="str">
        <f>'BUDGET INPUTS (INITIAL)'!#REF!</f>
        <v>#ERROR!</v>
      </c>
      <c r="BV76" s="170" t="str">
        <f>'BUDGET INPUTS (INITIAL)'!#REF!</f>
        <v>#ERROR!</v>
      </c>
      <c r="BW76" s="170" t="str">
        <f>'BUDGET INPUTS (INITIAL)'!#REF!</f>
        <v>#ERROR!</v>
      </c>
      <c r="BX76" s="171" t="str">
        <f t="shared" si="46"/>
        <v>#ERROR!</v>
      </c>
      <c r="BY76" s="171"/>
      <c r="BZ76" s="170" t="str">
        <f>'BUDGET INPUTS (INITIAL)'!#REF!</f>
        <v>#ERROR!</v>
      </c>
      <c r="CA76" s="170" t="str">
        <f>'BUDGET INPUTS (INITIAL)'!#REF!</f>
        <v>#ERROR!</v>
      </c>
      <c r="CB76" s="170" t="str">
        <f>'BUDGET INPUTS (INITIAL)'!#REF!</f>
        <v>#ERROR!</v>
      </c>
      <c r="CC76" s="170" t="str">
        <f>'BUDGET INPUTS (INITIAL)'!#REF!</f>
        <v>#ERROR!</v>
      </c>
      <c r="CD76" s="170" t="str">
        <f>'BUDGET INPUTS (INITIAL)'!#REF!</f>
        <v>#ERROR!</v>
      </c>
      <c r="CE76" s="170" t="str">
        <f>'BUDGET INPUTS (INITIAL)'!#REF!</f>
        <v>#ERROR!</v>
      </c>
      <c r="CF76" s="170" t="str">
        <f>'BUDGET INPUTS (INITIAL)'!#REF!</f>
        <v>#ERROR!</v>
      </c>
      <c r="CG76" s="170" t="str">
        <f>'BUDGET INPUTS (INITIAL)'!#REF!</f>
        <v>#ERROR!</v>
      </c>
      <c r="CH76" s="170" t="str">
        <f>'BUDGET INPUTS (INITIAL)'!#REF!</f>
        <v>#ERROR!</v>
      </c>
      <c r="CI76" s="170" t="str">
        <f>'BUDGET INPUTS (INITIAL)'!#REF!</f>
        <v>#ERROR!</v>
      </c>
      <c r="CJ76" s="171" t="str">
        <f t="shared" si="48"/>
        <v>#ERROR!</v>
      </c>
      <c r="CK76" s="171"/>
      <c r="CL76" s="170" t="str">
        <f>'BUDGET INPUTS (INITIAL)'!#REF!</f>
        <v>#ERROR!</v>
      </c>
      <c r="CM76" s="170" t="str">
        <f>'BUDGET INPUTS (INITIAL)'!#REF!</f>
        <v>#ERROR!</v>
      </c>
      <c r="CN76" s="170" t="str">
        <f>'BUDGET INPUTS (INITIAL)'!#REF!</f>
        <v>#ERROR!</v>
      </c>
      <c r="CO76" s="170" t="str">
        <f>'BUDGET INPUTS (INITIAL)'!#REF!</f>
        <v>#ERROR!</v>
      </c>
      <c r="CP76" s="170" t="str">
        <f>'BUDGET INPUTS (INITIAL)'!#REF!</f>
        <v>#ERROR!</v>
      </c>
      <c r="CQ76" s="170" t="str">
        <f>'BUDGET INPUTS (INITIAL)'!#REF!</f>
        <v>#ERROR!</v>
      </c>
      <c r="CR76" s="170" t="str">
        <f>'BUDGET INPUTS (INITIAL)'!#REF!</f>
        <v>#ERROR!</v>
      </c>
      <c r="CS76" s="170" t="str">
        <f>'BUDGET INPUTS (INITIAL)'!#REF!</f>
        <v>#ERROR!</v>
      </c>
      <c r="CT76" s="170" t="str">
        <f>'BUDGET INPUTS (INITIAL)'!#REF!</f>
        <v>#ERROR!</v>
      </c>
      <c r="CU76" s="170" t="str">
        <f>'BUDGET INPUTS (INITIAL)'!#REF!</f>
        <v>#ERROR!</v>
      </c>
      <c r="CV76" s="171" t="str">
        <f t="shared" si="50"/>
        <v>#ERROR!</v>
      </c>
      <c r="CW76" s="171"/>
      <c r="CX76" s="170" t="str">
        <f>'BUDGET INPUTS (INITIAL)'!#REF!</f>
        <v>#ERROR!</v>
      </c>
      <c r="CY76" s="170" t="str">
        <f>'BUDGET INPUTS (INITIAL)'!#REF!</f>
        <v>#ERROR!</v>
      </c>
      <c r="CZ76" s="170" t="str">
        <f>'BUDGET INPUTS (INITIAL)'!#REF!</f>
        <v>#ERROR!</v>
      </c>
      <c r="DA76" s="170" t="str">
        <f>'BUDGET INPUTS (INITIAL)'!#REF!</f>
        <v>#ERROR!</v>
      </c>
      <c r="DB76" s="170" t="str">
        <f>'BUDGET INPUTS (INITIAL)'!#REF!</f>
        <v>#ERROR!</v>
      </c>
      <c r="DC76" s="170" t="str">
        <f>'BUDGET INPUTS (INITIAL)'!#REF!</f>
        <v>#ERROR!</v>
      </c>
      <c r="DD76" s="170" t="str">
        <f>'BUDGET INPUTS (INITIAL)'!#REF!</f>
        <v>#ERROR!</v>
      </c>
      <c r="DE76" s="170" t="str">
        <f>'BUDGET INPUTS (INITIAL)'!#REF!</f>
        <v>#ERROR!</v>
      </c>
      <c r="DF76" s="170" t="str">
        <f>'BUDGET INPUTS (INITIAL)'!#REF!</f>
        <v>#ERROR!</v>
      </c>
      <c r="DG76" s="170" t="str">
        <f>'BUDGET INPUTS (INITIAL)'!#REF!</f>
        <v>#ERROR!</v>
      </c>
      <c r="DH76" s="171" t="str">
        <f t="shared" si="52"/>
        <v>#ERROR!</v>
      </c>
    </row>
    <row r="77" ht="13.5" customHeight="1">
      <c r="A77" s="161" t="str">
        <f>'BUDGET INPUTS (INITIAL)'!#REF!</f>
        <v>#ERROR!</v>
      </c>
      <c r="B77" s="161" t="str">
        <f>'BUDGET INPUTS (INITIAL)'!#REF!</f>
        <v>#ERROR!</v>
      </c>
      <c r="C77" s="7"/>
      <c r="D77" s="169" t="str">
        <f>'BUDGET INPUTS (INITIAL)'!#REF!</f>
        <v>#ERROR!</v>
      </c>
      <c r="E77" s="7"/>
      <c r="F77" s="170" t="str">
        <f>'BUDGET INPUTS (INITIAL)'!#REF!</f>
        <v>#ERROR!</v>
      </c>
      <c r="G77" s="170" t="str">
        <f>'BUDGET INPUTS (INITIAL)'!#REF!</f>
        <v>#ERROR!</v>
      </c>
      <c r="H77" s="170" t="str">
        <f>'BUDGET INPUTS (INITIAL)'!#REF!</f>
        <v>#ERROR!</v>
      </c>
      <c r="I77" s="170" t="str">
        <f>'BUDGET INPUTS (INITIAL)'!#REF!</f>
        <v>#ERROR!</v>
      </c>
      <c r="J77" s="170" t="str">
        <f>'BUDGET INPUTS (INITIAL)'!#REF!</f>
        <v>#ERROR!</v>
      </c>
      <c r="K77" s="170" t="str">
        <f>'BUDGET INPUTS (INITIAL)'!#REF!</f>
        <v>#ERROR!</v>
      </c>
      <c r="L77" s="170" t="str">
        <f>'BUDGET INPUTS (INITIAL)'!#REF!</f>
        <v>#ERROR!</v>
      </c>
      <c r="M77" s="170" t="str">
        <f>'BUDGET INPUTS (INITIAL)'!#REF!</f>
        <v>#ERROR!</v>
      </c>
      <c r="N77" s="170" t="str">
        <f>'BUDGET INPUTS (INITIAL)'!#REF!</f>
        <v>#ERROR!</v>
      </c>
      <c r="O77" s="170" t="str">
        <f>'BUDGET INPUTS (INITIAL)'!#REF!</f>
        <v>#ERROR!</v>
      </c>
      <c r="P77" s="171" t="str">
        <f t="shared" si="36"/>
        <v>#ERROR!</v>
      </c>
      <c r="Q77" s="171"/>
      <c r="R77" s="170" t="str">
        <f>'BUDGET INPUTS (INITIAL)'!#REF!</f>
        <v>#ERROR!</v>
      </c>
      <c r="S77" s="170" t="str">
        <f>'BUDGET INPUTS (INITIAL)'!#REF!</f>
        <v>#ERROR!</v>
      </c>
      <c r="T77" s="170" t="str">
        <f>'BUDGET INPUTS (INITIAL)'!#REF!</f>
        <v>#ERROR!</v>
      </c>
      <c r="U77" s="170" t="str">
        <f>'BUDGET INPUTS (INITIAL)'!#REF!</f>
        <v>#ERROR!</v>
      </c>
      <c r="V77" s="170" t="str">
        <f>'BUDGET INPUTS (INITIAL)'!#REF!</f>
        <v>#ERROR!</v>
      </c>
      <c r="W77" s="170" t="str">
        <f>'BUDGET INPUTS (INITIAL)'!#REF!</f>
        <v>#ERROR!</v>
      </c>
      <c r="X77" s="170" t="str">
        <f>'BUDGET INPUTS (INITIAL)'!#REF!</f>
        <v>#ERROR!</v>
      </c>
      <c r="Y77" s="170" t="str">
        <f>'BUDGET INPUTS (INITIAL)'!#REF!</f>
        <v>#ERROR!</v>
      </c>
      <c r="Z77" s="170" t="str">
        <f>'BUDGET INPUTS (INITIAL)'!#REF!</f>
        <v>#ERROR!</v>
      </c>
      <c r="AA77" s="170" t="str">
        <f>'BUDGET INPUTS (INITIAL)'!#REF!</f>
        <v>#ERROR!</v>
      </c>
      <c r="AB77" s="171" t="str">
        <f t="shared" si="38"/>
        <v>#ERROR!</v>
      </c>
      <c r="AC77" s="171"/>
      <c r="AD77" s="170" t="str">
        <f>'BUDGET INPUTS (INITIAL)'!#REF!</f>
        <v>#ERROR!</v>
      </c>
      <c r="AE77" s="170" t="str">
        <f>'BUDGET INPUTS (INITIAL)'!#REF!</f>
        <v>#ERROR!</v>
      </c>
      <c r="AF77" s="170" t="str">
        <f>'BUDGET INPUTS (INITIAL)'!#REF!</f>
        <v>#ERROR!</v>
      </c>
      <c r="AG77" s="170" t="str">
        <f>'BUDGET INPUTS (INITIAL)'!#REF!</f>
        <v>#ERROR!</v>
      </c>
      <c r="AH77" s="170" t="str">
        <f>'BUDGET INPUTS (INITIAL)'!#REF!</f>
        <v>#ERROR!</v>
      </c>
      <c r="AI77" s="170" t="str">
        <f>'BUDGET INPUTS (INITIAL)'!#REF!</f>
        <v>#ERROR!</v>
      </c>
      <c r="AJ77" s="170" t="str">
        <f>'BUDGET INPUTS (INITIAL)'!#REF!</f>
        <v>#ERROR!</v>
      </c>
      <c r="AK77" s="170" t="str">
        <f>'BUDGET INPUTS (INITIAL)'!#REF!</f>
        <v>#ERROR!</v>
      </c>
      <c r="AL77" s="170" t="str">
        <f>'BUDGET INPUTS (INITIAL)'!#REF!</f>
        <v>#ERROR!</v>
      </c>
      <c r="AM77" s="170" t="str">
        <f>'BUDGET INPUTS (INITIAL)'!#REF!</f>
        <v>#ERROR!</v>
      </c>
      <c r="AN77" s="171" t="str">
        <f t="shared" si="40"/>
        <v>#ERROR!</v>
      </c>
      <c r="AO77" s="171"/>
      <c r="AP77" s="170" t="str">
        <f>'BUDGET INPUTS (INITIAL)'!#REF!</f>
        <v>#ERROR!</v>
      </c>
      <c r="AQ77" s="170" t="str">
        <f>'BUDGET INPUTS (INITIAL)'!#REF!</f>
        <v>#ERROR!</v>
      </c>
      <c r="AR77" s="170" t="str">
        <f>'BUDGET INPUTS (INITIAL)'!#REF!</f>
        <v>#ERROR!</v>
      </c>
      <c r="AS77" s="170" t="str">
        <f>'BUDGET INPUTS (INITIAL)'!#REF!</f>
        <v>#ERROR!</v>
      </c>
      <c r="AT77" s="170" t="str">
        <f>'BUDGET INPUTS (INITIAL)'!#REF!</f>
        <v>#ERROR!</v>
      </c>
      <c r="AU77" s="170" t="str">
        <f>'BUDGET INPUTS (INITIAL)'!#REF!</f>
        <v>#ERROR!</v>
      </c>
      <c r="AV77" s="170" t="str">
        <f>'BUDGET INPUTS (INITIAL)'!#REF!</f>
        <v>#ERROR!</v>
      </c>
      <c r="AW77" s="170" t="str">
        <f>'BUDGET INPUTS (INITIAL)'!#REF!</f>
        <v>#ERROR!</v>
      </c>
      <c r="AX77" s="170" t="str">
        <f>'BUDGET INPUTS (INITIAL)'!#REF!</f>
        <v>#ERROR!</v>
      </c>
      <c r="AY77" s="170" t="str">
        <f>'BUDGET INPUTS (INITIAL)'!#REF!</f>
        <v>#ERROR!</v>
      </c>
      <c r="AZ77" s="171" t="str">
        <f t="shared" si="42"/>
        <v>#ERROR!</v>
      </c>
      <c r="BA77" s="171"/>
      <c r="BB77" s="170" t="str">
        <f>'BUDGET INPUTS (INITIAL)'!#REF!</f>
        <v>#ERROR!</v>
      </c>
      <c r="BC77" s="170" t="str">
        <f>'BUDGET INPUTS (INITIAL)'!#REF!</f>
        <v>#ERROR!</v>
      </c>
      <c r="BD77" s="170" t="str">
        <f>'BUDGET INPUTS (INITIAL)'!#REF!</f>
        <v>#ERROR!</v>
      </c>
      <c r="BE77" s="170" t="str">
        <f>'BUDGET INPUTS (INITIAL)'!#REF!</f>
        <v>#ERROR!</v>
      </c>
      <c r="BF77" s="170" t="str">
        <f>'BUDGET INPUTS (INITIAL)'!#REF!</f>
        <v>#ERROR!</v>
      </c>
      <c r="BG77" s="170" t="str">
        <f>'BUDGET INPUTS (INITIAL)'!#REF!</f>
        <v>#ERROR!</v>
      </c>
      <c r="BH77" s="170" t="str">
        <f>'BUDGET INPUTS (INITIAL)'!#REF!</f>
        <v>#ERROR!</v>
      </c>
      <c r="BI77" s="170" t="str">
        <f>'BUDGET INPUTS (INITIAL)'!#REF!</f>
        <v>#ERROR!</v>
      </c>
      <c r="BJ77" s="170" t="str">
        <f>'BUDGET INPUTS (INITIAL)'!#REF!</f>
        <v>#ERROR!</v>
      </c>
      <c r="BK77" s="170" t="str">
        <f>'BUDGET INPUTS (INITIAL)'!#REF!</f>
        <v>#ERROR!</v>
      </c>
      <c r="BL77" s="171" t="str">
        <f t="shared" si="44"/>
        <v>#ERROR!</v>
      </c>
      <c r="BM77" s="171"/>
      <c r="BN77" s="170" t="str">
        <f>'BUDGET INPUTS (INITIAL)'!#REF!</f>
        <v>#ERROR!</v>
      </c>
      <c r="BO77" s="170" t="str">
        <f>'BUDGET INPUTS (INITIAL)'!#REF!</f>
        <v>#ERROR!</v>
      </c>
      <c r="BP77" s="170" t="str">
        <f>'BUDGET INPUTS (INITIAL)'!#REF!</f>
        <v>#ERROR!</v>
      </c>
      <c r="BQ77" s="170" t="str">
        <f>'BUDGET INPUTS (INITIAL)'!#REF!</f>
        <v>#ERROR!</v>
      </c>
      <c r="BR77" s="170" t="str">
        <f>'BUDGET INPUTS (INITIAL)'!#REF!</f>
        <v>#ERROR!</v>
      </c>
      <c r="BS77" s="170" t="str">
        <f>'BUDGET INPUTS (INITIAL)'!#REF!</f>
        <v>#ERROR!</v>
      </c>
      <c r="BT77" s="170" t="str">
        <f>'BUDGET INPUTS (INITIAL)'!#REF!</f>
        <v>#ERROR!</v>
      </c>
      <c r="BU77" s="170" t="str">
        <f>'BUDGET INPUTS (INITIAL)'!#REF!</f>
        <v>#ERROR!</v>
      </c>
      <c r="BV77" s="170" t="str">
        <f>'BUDGET INPUTS (INITIAL)'!#REF!</f>
        <v>#ERROR!</v>
      </c>
      <c r="BW77" s="170" t="str">
        <f>'BUDGET INPUTS (INITIAL)'!#REF!</f>
        <v>#ERROR!</v>
      </c>
      <c r="BX77" s="171" t="str">
        <f t="shared" si="46"/>
        <v>#ERROR!</v>
      </c>
      <c r="BY77" s="171"/>
      <c r="BZ77" s="170" t="str">
        <f>'BUDGET INPUTS (INITIAL)'!#REF!</f>
        <v>#ERROR!</v>
      </c>
      <c r="CA77" s="170" t="str">
        <f>'BUDGET INPUTS (INITIAL)'!#REF!</f>
        <v>#ERROR!</v>
      </c>
      <c r="CB77" s="170" t="str">
        <f>'BUDGET INPUTS (INITIAL)'!#REF!</f>
        <v>#ERROR!</v>
      </c>
      <c r="CC77" s="170" t="str">
        <f>'BUDGET INPUTS (INITIAL)'!#REF!</f>
        <v>#ERROR!</v>
      </c>
      <c r="CD77" s="170" t="str">
        <f>'BUDGET INPUTS (INITIAL)'!#REF!</f>
        <v>#ERROR!</v>
      </c>
      <c r="CE77" s="170" t="str">
        <f>'BUDGET INPUTS (INITIAL)'!#REF!</f>
        <v>#ERROR!</v>
      </c>
      <c r="CF77" s="170" t="str">
        <f>'BUDGET INPUTS (INITIAL)'!#REF!</f>
        <v>#ERROR!</v>
      </c>
      <c r="CG77" s="170" t="str">
        <f>'BUDGET INPUTS (INITIAL)'!#REF!</f>
        <v>#ERROR!</v>
      </c>
      <c r="CH77" s="170" t="str">
        <f>'BUDGET INPUTS (INITIAL)'!#REF!</f>
        <v>#ERROR!</v>
      </c>
      <c r="CI77" s="170" t="str">
        <f>'BUDGET INPUTS (INITIAL)'!#REF!</f>
        <v>#ERROR!</v>
      </c>
      <c r="CJ77" s="171" t="str">
        <f t="shared" si="48"/>
        <v>#ERROR!</v>
      </c>
      <c r="CK77" s="171"/>
      <c r="CL77" s="170" t="str">
        <f>'BUDGET INPUTS (INITIAL)'!#REF!</f>
        <v>#ERROR!</v>
      </c>
      <c r="CM77" s="170" t="str">
        <f>'BUDGET INPUTS (INITIAL)'!#REF!</f>
        <v>#ERROR!</v>
      </c>
      <c r="CN77" s="170" t="str">
        <f>'BUDGET INPUTS (INITIAL)'!#REF!</f>
        <v>#ERROR!</v>
      </c>
      <c r="CO77" s="170" t="str">
        <f>'BUDGET INPUTS (INITIAL)'!#REF!</f>
        <v>#ERROR!</v>
      </c>
      <c r="CP77" s="170" t="str">
        <f>'BUDGET INPUTS (INITIAL)'!#REF!</f>
        <v>#ERROR!</v>
      </c>
      <c r="CQ77" s="170" t="str">
        <f>'BUDGET INPUTS (INITIAL)'!#REF!</f>
        <v>#ERROR!</v>
      </c>
      <c r="CR77" s="170" t="str">
        <f>'BUDGET INPUTS (INITIAL)'!#REF!</f>
        <v>#ERROR!</v>
      </c>
      <c r="CS77" s="170" t="str">
        <f>'BUDGET INPUTS (INITIAL)'!#REF!</f>
        <v>#ERROR!</v>
      </c>
      <c r="CT77" s="170" t="str">
        <f>'BUDGET INPUTS (INITIAL)'!#REF!</f>
        <v>#ERROR!</v>
      </c>
      <c r="CU77" s="170" t="str">
        <f>'BUDGET INPUTS (INITIAL)'!#REF!</f>
        <v>#ERROR!</v>
      </c>
      <c r="CV77" s="171" t="str">
        <f t="shared" si="50"/>
        <v>#ERROR!</v>
      </c>
      <c r="CW77" s="171"/>
      <c r="CX77" s="170" t="str">
        <f>'BUDGET INPUTS (INITIAL)'!#REF!</f>
        <v>#ERROR!</v>
      </c>
      <c r="CY77" s="170" t="str">
        <f>'BUDGET INPUTS (INITIAL)'!#REF!</f>
        <v>#ERROR!</v>
      </c>
      <c r="CZ77" s="170" t="str">
        <f>'BUDGET INPUTS (INITIAL)'!#REF!</f>
        <v>#ERROR!</v>
      </c>
      <c r="DA77" s="170" t="str">
        <f>'BUDGET INPUTS (INITIAL)'!#REF!</f>
        <v>#ERROR!</v>
      </c>
      <c r="DB77" s="170" t="str">
        <f>'BUDGET INPUTS (INITIAL)'!#REF!</f>
        <v>#ERROR!</v>
      </c>
      <c r="DC77" s="170" t="str">
        <f>'BUDGET INPUTS (INITIAL)'!#REF!</f>
        <v>#ERROR!</v>
      </c>
      <c r="DD77" s="170" t="str">
        <f>'BUDGET INPUTS (INITIAL)'!#REF!</f>
        <v>#ERROR!</v>
      </c>
      <c r="DE77" s="170" t="str">
        <f>'BUDGET INPUTS (INITIAL)'!#REF!</f>
        <v>#ERROR!</v>
      </c>
      <c r="DF77" s="170" t="str">
        <f>'BUDGET INPUTS (INITIAL)'!#REF!</f>
        <v>#ERROR!</v>
      </c>
      <c r="DG77" s="170" t="str">
        <f>'BUDGET INPUTS (INITIAL)'!#REF!</f>
        <v>#ERROR!</v>
      </c>
      <c r="DH77" s="171" t="str">
        <f t="shared" si="52"/>
        <v>#ERROR!</v>
      </c>
    </row>
    <row r="78" ht="13.5" customHeight="1">
      <c r="A78" s="161" t="str">
        <f>'BUDGET INPUTS (INITIAL)'!#REF!</f>
        <v>#ERROR!</v>
      </c>
      <c r="B78" s="161" t="str">
        <f>'BUDGET INPUTS (INITIAL)'!#REF!</f>
        <v>#ERROR!</v>
      </c>
      <c r="C78" s="7"/>
      <c r="D78" s="169" t="str">
        <f>'BUDGET INPUTS (INITIAL)'!#REF!</f>
        <v>#ERROR!</v>
      </c>
      <c r="E78" s="7"/>
      <c r="F78" s="170" t="str">
        <f>'BUDGET INPUTS (INITIAL)'!#REF!</f>
        <v>#ERROR!</v>
      </c>
      <c r="G78" s="170" t="str">
        <f>'BUDGET INPUTS (INITIAL)'!#REF!</f>
        <v>#ERROR!</v>
      </c>
      <c r="H78" s="170" t="str">
        <f>'BUDGET INPUTS (INITIAL)'!#REF!</f>
        <v>#ERROR!</v>
      </c>
      <c r="I78" s="170" t="str">
        <f>'BUDGET INPUTS (INITIAL)'!#REF!</f>
        <v>#ERROR!</v>
      </c>
      <c r="J78" s="170" t="str">
        <f>'BUDGET INPUTS (INITIAL)'!#REF!</f>
        <v>#ERROR!</v>
      </c>
      <c r="K78" s="170" t="str">
        <f>'BUDGET INPUTS (INITIAL)'!#REF!</f>
        <v>#ERROR!</v>
      </c>
      <c r="L78" s="170" t="str">
        <f>'BUDGET INPUTS (INITIAL)'!#REF!</f>
        <v>#ERROR!</v>
      </c>
      <c r="M78" s="170" t="str">
        <f>'BUDGET INPUTS (INITIAL)'!#REF!</f>
        <v>#ERROR!</v>
      </c>
      <c r="N78" s="170" t="str">
        <f>'BUDGET INPUTS (INITIAL)'!#REF!</f>
        <v>#ERROR!</v>
      </c>
      <c r="O78" s="170" t="str">
        <f>'BUDGET INPUTS (INITIAL)'!#REF!</f>
        <v>#ERROR!</v>
      </c>
      <c r="P78" s="171" t="str">
        <f t="shared" si="36"/>
        <v>#ERROR!</v>
      </c>
      <c r="Q78" s="171"/>
      <c r="R78" s="170" t="str">
        <f>'BUDGET INPUTS (INITIAL)'!#REF!</f>
        <v>#ERROR!</v>
      </c>
      <c r="S78" s="170" t="str">
        <f>'BUDGET INPUTS (INITIAL)'!#REF!</f>
        <v>#ERROR!</v>
      </c>
      <c r="T78" s="170" t="str">
        <f>'BUDGET INPUTS (INITIAL)'!#REF!</f>
        <v>#ERROR!</v>
      </c>
      <c r="U78" s="170" t="str">
        <f>'BUDGET INPUTS (INITIAL)'!#REF!</f>
        <v>#ERROR!</v>
      </c>
      <c r="V78" s="170" t="str">
        <f>'BUDGET INPUTS (INITIAL)'!#REF!</f>
        <v>#ERROR!</v>
      </c>
      <c r="W78" s="170" t="str">
        <f>'BUDGET INPUTS (INITIAL)'!#REF!</f>
        <v>#ERROR!</v>
      </c>
      <c r="X78" s="170" t="str">
        <f>'BUDGET INPUTS (INITIAL)'!#REF!</f>
        <v>#ERROR!</v>
      </c>
      <c r="Y78" s="170" t="str">
        <f>'BUDGET INPUTS (INITIAL)'!#REF!</f>
        <v>#ERROR!</v>
      </c>
      <c r="Z78" s="170" t="str">
        <f>'BUDGET INPUTS (INITIAL)'!#REF!</f>
        <v>#ERROR!</v>
      </c>
      <c r="AA78" s="170" t="str">
        <f>'BUDGET INPUTS (INITIAL)'!#REF!</f>
        <v>#ERROR!</v>
      </c>
      <c r="AB78" s="171" t="str">
        <f t="shared" si="38"/>
        <v>#ERROR!</v>
      </c>
      <c r="AC78" s="171"/>
      <c r="AD78" s="170" t="str">
        <f>'BUDGET INPUTS (INITIAL)'!#REF!</f>
        <v>#ERROR!</v>
      </c>
      <c r="AE78" s="170" t="str">
        <f>'BUDGET INPUTS (INITIAL)'!#REF!</f>
        <v>#ERROR!</v>
      </c>
      <c r="AF78" s="170" t="str">
        <f>'BUDGET INPUTS (INITIAL)'!#REF!</f>
        <v>#ERROR!</v>
      </c>
      <c r="AG78" s="170" t="str">
        <f>'BUDGET INPUTS (INITIAL)'!#REF!</f>
        <v>#ERROR!</v>
      </c>
      <c r="AH78" s="170" t="str">
        <f>'BUDGET INPUTS (INITIAL)'!#REF!</f>
        <v>#ERROR!</v>
      </c>
      <c r="AI78" s="170" t="str">
        <f>'BUDGET INPUTS (INITIAL)'!#REF!</f>
        <v>#ERROR!</v>
      </c>
      <c r="AJ78" s="170" t="str">
        <f>'BUDGET INPUTS (INITIAL)'!#REF!</f>
        <v>#ERROR!</v>
      </c>
      <c r="AK78" s="170" t="str">
        <f>'BUDGET INPUTS (INITIAL)'!#REF!</f>
        <v>#ERROR!</v>
      </c>
      <c r="AL78" s="170" t="str">
        <f>'BUDGET INPUTS (INITIAL)'!#REF!</f>
        <v>#ERROR!</v>
      </c>
      <c r="AM78" s="170" t="str">
        <f>'BUDGET INPUTS (INITIAL)'!#REF!</f>
        <v>#ERROR!</v>
      </c>
      <c r="AN78" s="171" t="str">
        <f t="shared" si="40"/>
        <v>#ERROR!</v>
      </c>
      <c r="AO78" s="171"/>
      <c r="AP78" s="170" t="str">
        <f>'BUDGET INPUTS (INITIAL)'!#REF!</f>
        <v>#ERROR!</v>
      </c>
      <c r="AQ78" s="170" t="str">
        <f>'BUDGET INPUTS (INITIAL)'!#REF!</f>
        <v>#ERROR!</v>
      </c>
      <c r="AR78" s="170" t="str">
        <f>'BUDGET INPUTS (INITIAL)'!#REF!</f>
        <v>#ERROR!</v>
      </c>
      <c r="AS78" s="170" t="str">
        <f>'BUDGET INPUTS (INITIAL)'!#REF!</f>
        <v>#ERROR!</v>
      </c>
      <c r="AT78" s="170" t="str">
        <f>'BUDGET INPUTS (INITIAL)'!#REF!</f>
        <v>#ERROR!</v>
      </c>
      <c r="AU78" s="170" t="str">
        <f>'BUDGET INPUTS (INITIAL)'!#REF!</f>
        <v>#ERROR!</v>
      </c>
      <c r="AV78" s="170" t="str">
        <f>'BUDGET INPUTS (INITIAL)'!#REF!</f>
        <v>#ERROR!</v>
      </c>
      <c r="AW78" s="170" t="str">
        <f>'BUDGET INPUTS (INITIAL)'!#REF!</f>
        <v>#ERROR!</v>
      </c>
      <c r="AX78" s="170" t="str">
        <f>'BUDGET INPUTS (INITIAL)'!#REF!</f>
        <v>#ERROR!</v>
      </c>
      <c r="AY78" s="170" t="str">
        <f>'BUDGET INPUTS (INITIAL)'!#REF!</f>
        <v>#ERROR!</v>
      </c>
      <c r="AZ78" s="171" t="str">
        <f t="shared" si="42"/>
        <v>#ERROR!</v>
      </c>
      <c r="BA78" s="171"/>
      <c r="BB78" s="170" t="str">
        <f>'BUDGET INPUTS (INITIAL)'!#REF!</f>
        <v>#ERROR!</v>
      </c>
      <c r="BC78" s="170" t="str">
        <f>'BUDGET INPUTS (INITIAL)'!#REF!</f>
        <v>#ERROR!</v>
      </c>
      <c r="BD78" s="170" t="str">
        <f>'BUDGET INPUTS (INITIAL)'!#REF!</f>
        <v>#ERROR!</v>
      </c>
      <c r="BE78" s="170" t="str">
        <f>'BUDGET INPUTS (INITIAL)'!#REF!</f>
        <v>#ERROR!</v>
      </c>
      <c r="BF78" s="170" t="str">
        <f>'BUDGET INPUTS (INITIAL)'!#REF!</f>
        <v>#ERROR!</v>
      </c>
      <c r="BG78" s="170" t="str">
        <f>'BUDGET INPUTS (INITIAL)'!#REF!</f>
        <v>#ERROR!</v>
      </c>
      <c r="BH78" s="170" t="str">
        <f>'BUDGET INPUTS (INITIAL)'!#REF!</f>
        <v>#ERROR!</v>
      </c>
      <c r="BI78" s="170" t="str">
        <f>'BUDGET INPUTS (INITIAL)'!#REF!</f>
        <v>#ERROR!</v>
      </c>
      <c r="BJ78" s="170" t="str">
        <f>'BUDGET INPUTS (INITIAL)'!#REF!</f>
        <v>#ERROR!</v>
      </c>
      <c r="BK78" s="170" t="str">
        <f>'BUDGET INPUTS (INITIAL)'!#REF!</f>
        <v>#ERROR!</v>
      </c>
      <c r="BL78" s="171" t="str">
        <f t="shared" si="44"/>
        <v>#ERROR!</v>
      </c>
      <c r="BM78" s="171"/>
      <c r="BN78" s="170" t="str">
        <f>'BUDGET INPUTS (INITIAL)'!#REF!</f>
        <v>#ERROR!</v>
      </c>
      <c r="BO78" s="170" t="str">
        <f>'BUDGET INPUTS (INITIAL)'!#REF!</f>
        <v>#ERROR!</v>
      </c>
      <c r="BP78" s="170" t="str">
        <f>'BUDGET INPUTS (INITIAL)'!#REF!</f>
        <v>#ERROR!</v>
      </c>
      <c r="BQ78" s="170" t="str">
        <f>'BUDGET INPUTS (INITIAL)'!#REF!</f>
        <v>#ERROR!</v>
      </c>
      <c r="BR78" s="170" t="str">
        <f>'BUDGET INPUTS (INITIAL)'!#REF!</f>
        <v>#ERROR!</v>
      </c>
      <c r="BS78" s="170" t="str">
        <f>'BUDGET INPUTS (INITIAL)'!#REF!</f>
        <v>#ERROR!</v>
      </c>
      <c r="BT78" s="170" t="str">
        <f>'BUDGET INPUTS (INITIAL)'!#REF!</f>
        <v>#ERROR!</v>
      </c>
      <c r="BU78" s="170" t="str">
        <f>'BUDGET INPUTS (INITIAL)'!#REF!</f>
        <v>#ERROR!</v>
      </c>
      <c r="BV78" s="170" t="str">
        <f>'BUDGET INPUTS (INITIAL)'!#REF!</f>
        <v>#ERROR!</v>
      </c>
      <c r="BW78" s="170" t="str">
        <f>'BUDGET INPUTS (INITIAL)'!#REF!</f>
        <v>#ERROR!</v>
      </c>
      <c r="BX78" s="171" t="str">
        <f t="shared" si="46"/>
        <v>#ERROR!</v>
      </c>
      <c r="BY78" s="171"/>
      <c r="BZ78" s="170" t="str">
        <f>'BUDGET INPUTS (INITIAL)'!#REF!</f>
        <v>#ERROR!</v>
      </c>
      <c r="CA78" s="170" t="str">
        <f>'BUDGET INPUTS (INITIAL)'!#REF!</f>
        <v>#ERROR!</v>
      </c>
      <c r="CB78" s="170" t="str">
        <f>'BUDGET INPUTS (INITIAL)'!#REF!</f>
        <v>#ERROR!</v>
      </c>
      <c r="CC78" s="170" t="str">
        <f>'BUDGET INPUTS (INITIAL)'!#REF!</f>
        <v>#ERROR!</v>
      </c>
      <c r="CD78" s="170" t="str">
        <f>'BUDGET INPUTS (INITIAL)'!#REF!</f>
        <v>#ERROR!</v>
      </c>
      <c r="CE78" s="170" t="str">
        <f>'BUDGET INPUTS (INITIAL)'!#REF!</f>
        <v>#ERROR!</v>
      </c>
      <c r="CF78" s="170" t="str">
        <f>'BUDGET INPUTS (INITIAL)'!#REF!</f>
        <v>#ERROR!</v>
      </c>
      <c r="CG78" s="170" t="str">
        <f>'BUDGET INPUTS (INITIAL)'!#REF!</f>
        <v>#ERROR!</v>
      </c>
      <c r="CH78" s="170" t="str">
        <f>'BUDGET INPUTS (INITIAL)'!#REF!</f>
        <v>#ERROR!</v>
      </c>
      <c r="CI78" s="170" t="str">
        <f>'BUDGET INPUTS (INITIAL)'!#REF!</f>
        <v>#ERROR!</v>
      </c>
      <c r="CJ78" s="171" t="str">
        <f t="shared" si="48"/>
        <v>#ERROR!</v>
      </c>
      <c r="CK78" s="171"/>
      <c r="CL78" s="170" t="str">
        <f>'BUDGET INPUTS (INITIAL)'!#REF!</f>
        <v>#ERROR!</v>
      </c>
      <c r="CM78" s="170" t="str">
        <f>'BUDGET INPUTS (INITIAL)'!#REF!</f>
        <v>#ERROR!</v>
      </c>
      <c r="CN78" s="170" t="str">
        <f>'BUDGET INPUTS (INITIAL)'!#REF!</f>
        <v>#ERROR!</v>
      </c>
      <c r="CO78" s="170" t="str">
        <f>'BUDGET INPUTS (INITIAL)'!#REF!</f>
        <v>#ERROR!</v>
      </c>
      <c r="CP78" s="170" t="str">
        <f>'BUDGET INPUTS (INITIAL)'!#REF!</f>
        <v>#ERROR!</v>
      </c>
      <c r="CQ78" s="170" t="str">
        <f>'BUDGET INPUTS (INITIAL)'!#REF!</f>
        <v>#ERROR!</v>
      </c>
      <c r="CR78" s="170" t="str">
        <f>'BUDGET INPUTS (INITIAL)'!#REF!</f>
        <v>#ERROR!</v>
      </c>
      <c r="CS78" s="170" t="str">
        <f>'BUDGET INPUTS (INITIAL)'!#REF!</f>
        <v>#ERROR!</v>
      </c>
      <c r="CT78" s="170" t="str">
        <f>'BUDGET INPUTS (INITIAL)'!#REF!</f>
        <v>#ERROR!</v>
      </c>
      <c r="CU78" s="170" t="str">
        <f>'BUDGET INPUTS (INITIAL)'!#REF!</f>
        <v>#ERROR!</v>
      </c>
      <c r="CV78" s="171" t="str">
        <f t="shared" si="50"/>
        <v>#ERROR!</v>
      </c>
      <c r="CW78" s="171"/>
      <c r="CX78" s="170" t="str">
        <f>'BUDGET INPUTS (INITIAL)'!#REF!</f>
        <v>#ERROR!</v>
      </c>
      <c r="CY78" s="170" t="str">
        <f>'BUDGET INPUTS (INITIAL)'!#REF!</f>
        <v>#ERROR!</v>
      </c>
      <c r="CZ78" s="170" t="str">
        <f>'BUDGET INPUTS (INITIAL)'!#REF!</f>
        <v>#ERROR!</v>
      </c>
      <c r="DA78" s="170" t="str">
        <f>'BUDGET INPUTS (INITIAL)'!#REF!</f>
        <v>#ERROR!</v>
      </c>
      <c r="DB78" s="170" t="str">
        <f>'BUDGET INPUTS (INITIAL)'!#REF!</f>
        <v>#ERROR!</v>
      </c>
      <c r="DC78" s="170" t="str">
        <f>'BUDGET INPUTS (INITIAL)'!#REF!</f>
        <v>#ERROR!</v>
      </c>
      <c r="DD78" s="170" t="str">
        <f>'BUDGET INPUTS (INITIAL)'!#REF!</f>
        <v>#ERROR!</v>
      </c>
      <c r="DE78" s="170" t="str">
        <f>'BUDGET INPUTS (INITIAL)'!#REF!</f>
        <v>#ERROR!</v>
      </c>
      <c r="DF78" s="170" t="str">
        <f>'BUDGET INPUTS (INITIAL)'!#REF!</f>
        <v>#ERROR!</v>
      </c>
      <c r="DG78" s="170" t="str">
        <f>'BUDGET INPUTS (INITIAL)'!#REF!</f>
        <v>#ERROR!</v>
      </c>
      <c r="DH78" s="171" t="str">
        <f t="shared" si="52"/>
        <v>#ERROR!</v>
      </c>
    </row>
    <row r="79" ht="13.5" customHeight="1">
      <c r="A79" s="161" t="str">
        <f>'BUDGET INPUTS (INITIAL)'!#REF!</f>
        <v>#ERROR!</v>
      </c>
      <c r="B79" s="161" t="str">
        <f>'BUDGET INPUTS (INITIAL)'!#REF!</f>
        <v>#ERROR!</v>
      </c>
      <c r="C79" s="7"/>
      <c r="D79" s="169" t="str">
        <f>'BUDGET INPUTS (INITIAL)'!#REF!</f>
        <v>#ERROR!</v>
      </c>
      <c r="E79" s="7"/>
      <c r="F79" s="170" t="str">
        <f>'BUDGET INPUTS (INITIAL)'!#REF!</f>
        <v>#ERROR!</v>
      </c>
      <c r="G79" s="170" t="str">
        <f>'BUDGET INPUTS (INITIAL)'!#REF!</f>
        <v>#ERROR!</v>
      </c>
      <c r="H79" s="170" t="str">
        <f>'BUDGET INPUTS (INITIAL)'!#REF!</f>
        <v>#ERROR!</v>
      </c>
      <c r="I79" s="170" t="str">
        <f>'BUDGET INPUTS (INITIAL)'!#REF!</f>
        <v>#ERROR!</v>
      </c>
      <c r="J79" s="170" t="str">
        <f>'BUDGET INPUTS (INITIAL)'!#REF!</f>
        <v>#ERROR!</v>
      </c>
      <c r="K79" s="170" t="str">
        <f>'BUDGET INPUTS (INITIAL)'!#REF!</f>
        <v>#ERROR!</v>
      </c>
      <c r="L79" s="170" t="str">
        <f>'BUDGET INPUTS (INITIAL)'!#REF!</f>
        <v>#ERROR!</v>
      </c>
      <c r="M79" s="170" t="str">
        <f>'BUDGET INPUTS (INITIAL)'!#REF!</f>
        <v>#ERROR!</v>
      </c>
      <c r="N79" s="170" t="str">
        <f>'BUDGET INPUTS (INITIAL)'!#REF!</f>
        <v>#ERROR!</v>
      </c>
      <c r="O79" s="170" t="str">
        <f>'BUDGET INPUTS (INITIAL)'!#REF!</f>
        <v>#ERROR!</v>
      </c>
      <c r="P79" s="171" t="str">
        <f t="shared" si="36"/>
        <v>#ERROR!</v>
      </c>
      <c r="Q79" s="171"/>
      <c r="R79" s="170" t="str">
        <f>'BUDGET INPUTS (INITIAL)'!#REF!</f>
        <v>#ERROR!</v>
      </c>
      <c r="S79" s="170" t="str">
        <f>'BUDGET INPUTS (INITIAL)'!#REF!</f>
        <v>#ERROR!</v>
      </c>
      <c r="T79" s="170" t="str">
        <f>'BUDGET INPUTS (INITIAL)'!#REF!</f>
        <v>#ERROR!</v>
      </c>
      <c r="U79" s="170" t="str">
        <f>'BUDGET INPUTS (INITIAL)'!#REF!</f>
        <v>#ERROR!</v>
      </c>
      <c r="V79" s="170" t="str">
        <f>'BUDGET INPUTS (INITIAL)'!#REF!</f>
        <v>#ERROR!</v>
      </c>
      <c r="W79" s="170" t="str">
        <f>'BUDGET INPUTS (INITIAL)'!#REF!</f>
        <v>#ERROR!</v>
      </c>
      <c r="X79" s="170" t="str">
        <f>'BUDGET INPUTS (INITIAL)'!#REF!</f>
        <v>#ERROR!</v>
      </c>
      <c r="Y79" s="170" t="str">
        <f>'BUDGET INPUTS (INITIAL)'!#REF!</f>
        <v>#ERROR!</v>
      </c>
      <c r="Z79" s="170" t="str">
        <f>'BUDGET INPUTS (INITIAL)'!#REF!</f>
        <v>#ERROR!</v>
      </c>
      <c r="AA79" s="170" t="str">
        <f>'BUDGET INPUTS (INITIAL)'!#REF!</f>
        <v>#ERROR!</v>
      </c>
      <c r="AB79" s="171" t="str">
        <f t="shared" si="38"/>
        <v>#ERROR!</v>
      </c>
      <c r="AC79" s="171"/>
      <c r="AD79" s="170" t="str">
        <f>'BUDGET INPUTS (INITIAL)'!#REF!</f>
        <v>#ERROR!</v>
      </c>
      <c r="AE79" s="170" t="str">
        <f>'BUDGET INPUTS (INITIAL)'!#REF!</f>
        <v>#ERROR!</v>
      </c>
      <c r="AF79" s="170" t="str">
        <f>'BUDGET INPUTS (INITIAL)'!#REF!</f>
        <v>#ERROR!</v>
      </c>
      <c r="AG79" s="170" t="str">
        <f>'BUDGET INPUTS (INITIAL)'!#REF!</f>
        <v>#ERROR!</v>
      </c>
      <c r="AH79" s="170" t="str">
        <f>'BUDGET INPUTS (INITIAL)'!#REF!</f>
        <v>#ERROR!</v>
      </c>
      <c r="AI79" s="170" t="str">
        <f>'BUDGET INPUTS (INITIAL)'!#REF!</f>
        <v>#ERROR!</v>
      </c>
      <c r="AJ79" s="170" t="str">
        <f>'BUDGET INPUTS (INITIAL)'!#REF!</f>
        <v>#ERROR!</v>
      </c>
      <c r="AK79" s="170" t="str">
        <f>'BUDGET INPUTS (INITIAL)'!#REF!</f>
        <v>#ERROR!</v>
      </c>
      <c r="AL79" s="170" t="str">
        <f>'BUDGET INPUTS (INITIAL)'!#REF!</f>
        <v>#ERROR!</v>
      </c>
      <c r="AM79" s="170" t="str">
        <f>'BUDGET INPUTS (INITIAL)'!#REF!</f>
        <v>#ERROR!</v>
      </c>
      <c r="AN79" s="171" t="str">
        <f t="shared" si="40"/>
        <v>#ERROR!</v>
      </c>
      <c r="AO79" s="171"/>
      <c r="AP79" s="170" t="str">
        <f>'BUDGET INPUTS (INITIAL)'!#REF!</f>
        <v>#ERROR!</v>
      </c>
      <c r="AQ79" s="170" t="str">
        <f>'BUDGET INPUTS (INITIAL)'!#REF!</f>
        <v>#ERROR!</v>
      </c>
      <c r="AR79" s="170" t="str">
        <f>'BUDGET INPUTS (INITIAL)'!#REF!</f>
        <v>#ERROR!</v>
      </c>
      <c r="AS79" s="170" t="str">
        <f>'BUDGET INPUTS (INITIAL)'!#REF!</f>
        <v>#ERROR!</v>
      </c>
      <c r="AT79" s="170" t="str">
        <f>'BUDGET INPUTS (INITIAL)'!#REF!</f>
        <v>#ERROR!</v>
      </c>
      <c r="AU79" s="170" t="str">
        <f>'BUDGET INPUTS (INITIAL)'!#REF!</f>
        <v>#ERROR!</v>
      </c>
      <c r="AV79" s="170" t="str">
        <f>'BUDGET INPUTS (INITIAL)'!#REF!</f>
        <v>#ERROR!</v>
      </c>
      <c r="AW79" s="170" t="str">
        <f>'BUDGET INPUTS (INITIAL)'!#REF!</f>
        <v>#ERROR!</v>
      </c>
      <c r="AX79" s="170" t="str">
        <f>'BUDGET INPUTS (INITIAL)'!#REF!</f>
        <v>#ERROR!</v>
      </c>
      <c r="AY79" s="170" t="str">
        <f>'BUDGET INPUTS (INITIAL)'!#REF!</f>
        <v>#ERROR!</v>
      </c>
      <c r="AZ79" s="171" t="str">
        <f t="shared" si="42"/>
        <v>#ERROR!</v>
      </c>
      <c r="BA79" s="171"/>
      <c r="BB79" s="170" t="str">
        <f>'BUDGET INPUTS (INITIAL)'!#REF!</f>
        <v>#ERROR!</v>
      </c>
      <c r="BC79" s="170" t="str">
        <f>'BUDGET INPUTS (INITIAL)'!#REF!</f>
        <v>#ERROR!</v>
      </c>
      <c r="BD79" s="170" t="str">
        <f>'BUDGET INPUTS (INITIAL)'!#REF!</f>
        <v>#ERROR!</v>
      </c>
      <c r="BE79" s="170" t="str">
        <f>'BUDGET INPUTS (INITIAL)'!#REF!</f>
        <v>#ERROR!</v>
      </c>
      <c r="BF79" s="170" t="str">
        <f>'BUDGET INPUTS (INITIAL)'!#REF!</f>
        <v>#ERROR!</v>
      </c>
      <c r="BG79" s="170" t="str">
        <f>'BUDGET INPUTS (INITIAL)'!#REF!</f>
        <v>#ERROR!</v>
      </c>
      <c r="BH79" s="170" t="str">
        <f>'BUDGET INPUTS (INITIAL)'!#REF!</f>
        <v>#ERROR!</v>
      </c>
      <c r="BI79" s="170" t="str">
        <f>'BUDGET INPUTS (INITIAL)'!#REF!</f>
        <v>#ERROR!</v>
      </c>
      <c r="BJ79" s="170" t="str">
        <f>'BUDGET INPUTS (INITIAL)'!#REF!</f>
        <v>#ERROR!</v>
      </c>
      <c r="BK79" s="170" t="str">
        <f>'BUDGET INPUTS (INITIAL)'!#REF!</f>
        <v>#ERROR!</v>
      </c>
      <c r="BL79" s="171" t="str">
        <f t="shared" si="44"/>
        <v>#ERROR!</v>
      </c>
      <c r="BM79" s="171"/>
      <c r="BN79" s="170" t="str">
        <f>'BUDGET INPUTS (INITIAL)'!#REF!</f>
        <v>#ERROR!</v>
      </c>
      <c r="BO79" s="170" t="str">
        <f>'BUDGET INPUTS (INITIAL)'!#REF!</f>
        <v>#ERROR!</v>
      </c>
      <c r="BP79" s="170" t="str">
        <f>'BUDGET INPUTS (INITIAL)'!#REF!</f>
        <v>#ERROR!</v>
      </c>
      <c r="BQ79" s="170" t="str">
        <f>'BUDGET INPUTS (INITIAL)'!#REF!</f>
        <v>#ERROR!</v>
      </c>
      <c r="BR79" s="170" t="str">
        <f>'BUDGET INPUTS (INITIAL)'!#REF!</f>
        <v>#ERROR!</v>
      </c>
      <c r="BS79" s="170" t="str">
        <f>'BUDGET INPUTS (INITIAL)'!#REF!</f>
        <v>#ERROR!</v>
      </c>
      <c r="BT79" s="170" t="str">
        <f>'BUDGET INPUTS (INITIAL)'!#REF!</f>
        <v>#ERROR!</v>
      </c>
      <c r="BU79" s="170" t="str">
        <f>'BUDGET INPUTS (INITIAL)'!#REF!</f>
        <v>#ERROR!</v>
      </c>
      <c r="BV79" s="170" t="str">
        <f>'BUDGET INPUTS (INITIAL)'!#REF!</f>
        <v>#ERROR!</v>
      </c>
      <c r="BW79" s="170" t="str">
        <f>'BUDGET INPUTS (INITIAL)'!#REF!</f>
        <v>#ERROR!</v>
      </c>
      <c r="BX79" s="171" t="str">
        <f t="shared" si="46"/>
        <v>#ERROR!</v>
      </c>
      <c r="BY79" s="171"/>
      <c r="BZ79" s="170" t="str">
        <f>'BUDGET INPUTS (INITIAL)'!#REF!</f>
        <v>#ERROR!</v>
      </c>
      <c r="CA79" s="170" t="str">
        <f>'BUDGET INPUTS (INITIAL)'!#REF!</f>
        <v>#ERROR!</v>
      </c>
      <c r="CB79" s="170" t="str">
        <f>'BUDGET INPUTS (INITIAL)'!#REF!</f>
        <v>#ERROR!</v>
      </c>
      <c r="CC79" s="170" t="str">
        <f>'BUDGET INPUTS (INITIAL)'!#REF!</f>
        <v>#ERROR!</v>
      </c>
      <c r="CD79" s="170" t="str">
        <f>'BUDGET INPUTS (INITIAL)'!#REF!</f>
        <v>#ERROR!</v>
      </c>
      <c r="CE79" s="170" t="str">
        <f>'BUDGET INPUTS (INITIAL)'!#REF!</f>
        <v>#ERROR!</v>
      </c>
      <c r="CF79" s="170" t="str">
        <f>'BUDGET INPUTS (INITIAL)'!#REF!</f>
        <v>#ERROR!</v>
      </c>
      <c r="CG79" s="170" t="str">
        <f>'BUDGET INPUTS (INITIAL)'!#REF!</f>
        <v>#ERROR!</v>
      </c>
      <c r="CH79" s="170" t="str">
        <f>'BUDGET INPUTS (INITIAL)'!#REF!</f>
        <v>#ERROR!</v>
      </c>
      <c r="CI79" s="170" t="str">
        <f>'BUDGET INPUTS (INITIAL)'!#REF!</f>
        <v>#ERROR!</v>
      </c>
      <c r="CJ79" s="171" t="str">
        <f t="shared" si="48"/>
        <v>#ERROR!</v>
      </c>
      <c r="CK79" s="171"/>
      <c r="CL79" s="170" t="str">
        <f>'BUDGET INPUTS (INITIAL)'!#REF!</f>
        <v>#ERROR!</v>
      </c>
      <c r="CM79" s="170" t="str">
        <f>'BUDGET INPUTS (INITIAL)'!#REF!</f>
        <v>#ERROR!</v>
      </c>
      <c r="CN79" s="170" t="str">
        <f>'BUDGET INPUTS (INITIAL)'!#REF!</f>
        <v>#ERROR!</v>
      </c>
      <c r="CO79" s="170" t="str">
        <f>'BUDGET INPUTS (INITIAL)'!#REF!</f>
        <v>#ERROR!</v>
      </c>
      <c r="CP79" s="170" t="str">
        <f>'BUDGET INPUTS (INITIAL)'!#REF!</f>
        <v>#ERROR!</v>
      </c>
      <c r="CQ79" s="170" t="str">
        <f>'BUDGET INPUTS (INITIAL)'!#REF!</f>
        <v>#ERROR!</v>
      </c>
      <c r="CR79" s="170" t="str">
        <f>'BUDGET INPUTS (INITIAL)'!#REF!</f>
        <v>#ERROR!</v>
      </c>
      <c r="CS79" s="170" t="str">
        <f>'BUDGET INPUTS (INITIAL)'!#REF!</f>
        <v>#ERROR!</v>
      </c>
      <c r="CT79" s="170" t="str">
        <f>'BUDGET INPUTS (INITIAL)'!#REF!</f>
        <v>#ERROR!</v>
      </c>
      <c r="CU79" s="170" t="str">
        <f>'BUDGET INPUTS (INITIAL)'!#REF!</f>
        <v>#ERROR!</v>
      </c>
      <c r="CV79" s="171" t="str">
        <f t="shared" si="50"/>
        <v>#ERROR!</v>
      </c>
      <c r="CW79" s="171"/>
      <c r="CX79" s="170" t="str">
        <f>'BUDGET INPUTS (INITIAL)'!#REF!</f>
        <v>#ERROR!</v>
      </c>
      <c r="CY79" s="170" t="str">
        <f>'BUDGET INPUTS (INITIAL)'!#REF!</f>
        <v>#ERROR!</v>
      </c>
      <c r="CZ79" s="170" t="str">
        <f>'BUDGET INPUTS (INITIAL)'!#REF!</f>
        <v>#ERROR!</v>
      </c>
      <c r="DA79" s="170" t="str">
        <f>'BUDGET INPUTS (INITIAL)'!#REF!</f>
        <v>#ERROR!</v>
      </c>
      <c r="DB79" s="170" t="str">
        <f>'BUDGET INPUTS (INITIAL)'!#REF!</f>
        <v>#ERROR!</v>
      </c>
      <c r="DC79" s="170" t="str">
        <f>'BUDGET INPUTS (INITIAL)'!#REF!</f>
        <v>#ERROR!</v>
      </c>
      <c r="DD79" s="170" t="str">
        <f>'BUDGET INPUTS (INITIAL)'!#REF!</f>
        <v>#ERROR!</v>
      </c>
      <c r="DE79" s="170" t="str">
        <f>'BUDGET INPUTS (INITIAL)'!#REF!</f>
        <v>#ERROR!</v>
      </c>
      <c r="DF79" s="170" t="str">
        <f>'BUDGET INPUTS (INITIAL)'!#REF!</f>
        <v>#ERROR!</v>
      </c>
      <c r="DG79" s="170" t="str">
        <f>'BUDGET INPUTS (INITIAL)'!#REF!</f>
        <v>#ERROR!</v>
      </c>
      <c r="DH79" s="171" t="str">
        <f t="shared" si="52"/>
        <v>#ERROR!</v>
      </c>
    </row>
    <row r="80" ht="13.5" customHeight="1">
      <c r="A80" s="161" t="str">
        <f>'BUDGET INPUTS (INITIAL)'!#REF!</f>
        <v>#ERROR!</v>
      </c>
      <c r="B80" s="161" t="str">
        <f>'BUDGET INPUTS (INITIAL)'!#REF!</f>
        <v>#ERROR!</v>
      </c>
      <c r="C80" s="7"/>
      <c r="D80" s="169" t="str">
        <f>'BUDGET INPUTS (INITIAL)'!#REF!</f>
        <v>#ERROR!</v>
      </c>
      <c r="E80" s="7"/>
      <c r="F80" s="170" t="str">
        <f>'BUDGET INPUTS (INITIAL)'!#REF!</f>
        <v>#ERROR!</v>
      </c>
      <c r="G80" s="170" t="str">
        <f>'BUDGET INPUTS (INITIAL)'!#REF!</f>
        <v>#ERROR!</v>
      </c>
      <c r="H80" s="170" t="str">
        <f>'BUDGET INPUTS (INITIAL)'!#REF!</f>
        <v>#ERROR!</v>
      </c>
      <c r="I80" s="170" t="str">
        <f>'BUDGET INPUTS (INITIAL)'!#REF!</f>
        <v>#ERROR!</v>
      </c>
      <c r="J80" s="170" t="str">
        <f>'BUDGET INPUTS (INITIAL)'!#REF!</f>
        <v>#ERROR!</v>
      </c>
      <c r="K80" s="170" t="str">
        <f>'BUDGET INPUTS (INITIAL)'!#REF!</f>
        <v>#ERROR!</v>
      </c>
      <c r="L80" s="170" t="str">
        <f>'BUDGET INPUTS (INITIAL)'!#REF!</f>
        <v>#ERROR!</v>
      </c>
      <c r="M80" s="170" t="str">
        <f>'BUDGET INPUTS (INITIAL)'!#REF!</f>
        <v>#ERROR!</v>
      </c>
      <c r="N80" s="170" t="str">
        <f>'BUDGET INPUTS (INITIAL)'!#REF!</f>
        <v>#ERROR!</v>
      </c>
      <c r="O80" s="170" t="str">
        <f>'BUDGET INPUTS (INITIAL)'!#REF!</f>
        <v>#ERROR!</v>
      </c>
      <c r="P80" s="171" t="str">
        <f t="shared" si="36"/>
        <v>#ERROR!</v>
      </c>
      <c r="Q80" s="171"/>
      <c r="R80" s="170" t="str">
        <f>'BUDGET INPUTS (INITIAL)'!#REF!</f>
        <v>#ERROR!</v>
      </c>
      <c r="S80" s="170" t="str">
        <f>'BUDGET INPUTS (INITIAL)'!#REF!</f>
        <v>#ERROR!</v>
      </c>
      <c r="T80" s="170" t="str">
        <f>'BUDGET INPUTS (INITIAL)'!#REF!</f>
        <v>#ERROR!</v>
      </c>
      <c r="U80" s="170" t="str">
        <f>'BUDGET INPUTS (INITIAL)'!#REF!</f>
        <v>#ERROR!</v>
      </c>
      <c r="V80" s="170" t="str">
        <f>'BUDGET INPUTS (INITIAL)'!#REF!</f>
        <v>#ERROR!</v>
      </c>
      <c r="W80" s="170" t="str">
        <f>'BUDGET INPUTS (INITIAL)'!#REF!</f>
        <v>#ERROR!</v>
      </c>
      <c r="X80" s="170" t="str">
        <f>'BUDGET INPUTS (INITIAL)'!#REF!</f>
        <v>#ERROR!</v>
      </c>
      <c r="Y80" s="170" t="str">
        <f>'BUDGET INPUTS (INITIAL)'!#REF!</f>
        <v>#ERROR!</v>
      </c>
      <c r="Z80" s="170" t="str">
        <f>'BUDGET INPUTS (INITIAL)'!#REF!</f>
        <v>#ERROR!</v>
      </c>
      <c r="AA80" s="170" t="str">
        <f>'BUDGET INPUTS (INITIAL)'!#REF!</f>
        <v>#ERROR!</v>
      </c>
      <c r="AB80" s="171" t="str">
        <f t="shared" si="38"/>
        <v>#ERROR!</v>
      </c>
      <c r="AC80" s="171"/>
      <c r="AD80" s="170" t="str">
        <f>'BUDGET INPUTS (INITIAL)'!#REF!</f>
        <v>#ERROR!</v>
      </c>
      <c r="AE80" s="170" t="str">
        <f>'BUDGET INPUTS (INITIAL)'!#REF!</f>
        <v>#ERROR!</v>
      </c>
      <c r="AF80" s="170" t="str">
        <f>'BUDGET INPUTS (INITIAL)'!#REF!</f>
        <v>#ERROR!</v>
      </c>
      <c r="AG80" s="170" t="str">
        <f>'BUDGET INPUTS (INITIAL)'!#REF!</f>
        <v>#ERROR!</v>
      </c>
      <c r="AH80" s="170" t="str">
        <f>'BUDGET INPUTS (INITIAL)'!#REF!</f>
        <v>#ERROR!</v>
      </c>
      <c r="AI80" s="170" t="str">
        <f>'BUDGET INPUTS (INITIAL)'!#REF!</f>
        <v>#ERROR!</v>
      </c>
      <c r="AJ80" s="170" t="str">
        <f>'BUDGET INPUTS (INITIAL)'!#REF!</f>
        <v>#ERROR!</v>
      </c>
      <c r="AK80" s="170" t="str">
        <f>'BUDGET INPUTS (INITIAL)'!#REF!</f>
        <v>#ERROR!</v>
      </c>
      <c r="AL80" s="170" t="str">
        <f>'BUDGET INPUTS (INITIAL)'!#REF!</f>
        <v>#ERROR!</v>
      </c>
      <c r="AM80" s="170" t="str">
        <f>'BUDGET INPUTS (INITIAL)'!#REF!</f>
        <v>#ERROR!</v>
      </c>
      <c r="AN80" s="171" t="str">
        <f t="shared" si="40"/>
        <v>#ERROR!</v>
      </c>
      <c r="AO80" s="171"/>
      <c r="AP80" s="170" t="str">
        <f>'BUDGET INPUTS (INITIAL)'!#REF!</f>
        <v>#ERROR!</v>
      </c>
      <c r="AQ80" s="170" t="str">
        <f>'BUDGET INPUTS (INITIAL)'!#REF!</f>
        <v>#ERROR!</v>
      </c>
      <c r="AR80" s="170" t="str">
        <f>'BUDGET INPUTS (INITIAL)'!#REF!</f>
        <v>#ERROR!</v>
      </c>
      <c r="AS80" s="170" t="str">
        <f>'BUDGET INPUTS (INITIAL)'!#REF!</f>
        <v>#ERROR!</v>
      </c>
      <c r="AT80" s="170" t="str">
        <f>'BUDGET INPUTS (INITIAL)'!#REF!</f>
        <v>#ERROR!</v>
      </c>
      <c r="AU80" s="170" t="str">
        <f>'BUDGET INPUTS (INITIAL)'!#REF!</f>
        <v>#ERROR!</v>
      </c>
      <c r="AV80" s="170" t="str">
        <f>'BUDGET INPUTS (INITIAL)'!#REF!</f>
        <v>#ERROR!</v>
      </c>
      <c r="AW80" s="170" t="str">
        <f>'BUDGET INPUTS (INITIAL)'!#REF!</f>
        <v>#ERROR!</v>
      </c>
      <c r="AX80" s="170" t="str">
        <f>'BUDGET INPUTS (INITIAL)'!#REF!</f>
        <v>#ERROR!</v>
      </c>
      <c r="AY80" s="170" t="str">
        <f>'BUDGET INPUTS (INITIAL)'!#REF!</f>
        <v>#ERROR!</v>
      </c>
      <c r="AZ80" s="171" t="str">
        <f t="shared" si="42"/>
        <v>#ERROR!</v>
      </c>
      <c r="BA80" s="171"/>
      <c r="BB80" s="170" t="str">
        <f>'BUDGET INPUTS (INITIAL)'!#REF!</f>
        <v>#ERROR!</v>
      </c>
      <c r="BC80" s="170" t="str">
        <f>'BUDGET INPUTS (INITIAL)'!#REF!</f>
        <v>#ERROR!</v>
      </c>
      <c r="BD80" s="170" t="str">
        <f>'BUDGET INPUTS (INITIAL)'!#REF!</f>
        <v>#ERROR!</v>
      </c>
      <c r="BE80" s="170" t="str">
        <f>'BUDGET INPUTS (INITIAL)'!#REF!</f>
        <v>#ERROR!</v>
      </c>
      <c r="BF80" s="170" t="str">
        <f>'BUDGET INPUTS (INITIAL)'!#REF!</f>
        <v>#ERROR!</v>
      </c>
      <c r="BG80" s="170" t="str">
        <f>'BUDGET INPUTS (INITIAL)'!#REF!</f>
        <v>#ERROR!</v>
      </c>
      <c r="BH80" s="170" t="str">
        <f>'BUDGET INPUTS (INITIAL)'!#REF!</f>
        <v>#ERROR!</v>
      </c>
      <c r="BI80" s="170" t="str">
        <f>'BUDGET INPUTS (INITIAL)'!#REF!</f>
        <v>#ERROR!</v>
      </c>
      <c r="BJ80" s="170" t="str">
        <f>'BUDGET INPUTS (INITIAL)'!#REF!</f>
        <v>#ERROR!</v>
      </c>
      <c r="BK80" s="170" t="str">
        <f>'BUDGET INPUTS (INITIAL)'!#REF!</f>
        <v>#ERROR!</v>
      </c>
      <c r="BL80" s="171" t="str">
        <f t="shared" si="44"/>
        <v>#ERROR!</v>
      </c>
      <c r="BM80" s="171"/>
      <c r="BN80" s="170" t="str">
        <f>'BUDGET INPUTS (INITIAL)'!#REF!</f>
        <v>#ERROR!</v>
      </c>
      <c r="BO80" s="170" t="str">
        <f>'BUDGET INPUTS (INITIAL)'!#REF!</f>
        <v>#ERROR!</v>
      </c>
      <c r="BP80" s="170" t="str">
        <f>'BUDGET INPUTS (INITIAL)'!#REF!</f>
        <v>#ERROR!</v>
      </c>
      <c r="BQ80" s="170" t="str">
        <f>'BUDGET INPUTS (INITIAL)'!#REF!</f>
        <v>#ERROR!</v>
      </c>
      <c r="BR80" s="170" t="str">
        <f>'BUDGET INPUTS (INITIAL)'!#REF!</f>
        <v>#ERROR!</v>
      </c>
      <c r="BS80" s="170" t="str">
        <f>'BUDGET INPUTS (INITIAL)'!#REF!</f>
        <v>#ERROR!</v>
      </c>
      <c r="BT80" s="170" t="str">
        <f>'BUDGET INPUTS (INITIAL)'!#REF!</f>
        <v>#ERROR!</v>
      </c>
      <c r="BU80" s="170" t="str">
        <f>'BUDGET INPUTS (INITIAL)'!#REF!</f>
        <v>#ERROR!</v>
      </c>
      <c r="BV80" s="170" t="str">
        <f>'BUDGET INPUTS (INITIAL)'!#REF!</f>
        <v>#ERROR!</v>
      </c>
      <c r="BW80" s="170" t="str">
        <f>'BUDGET INPUTS (INITIAL)'!#REF!</f>
        <v>#ERROR!</v>
      </c>
      <c r="BX80" s="171" t="str">
        <f t="shared" si="46"/>
        <v>#ERROR!</v>
      </c>
      <c r="BY80" s="171"/>
      <c r="BZ80" s="170" t="str">
        <f>'BUDGET INPUTS (INITIAL)'!#REF!</f>
        <v>#ERROR!</v>
      </c>
      <c r="CA80" s="170" t="str">
        <f>'BUDGET INPUTS (INITIAL)'!#REF!</f>
        <v>#ERROR!</v>
      </c>
      <c r="CB80" s="170" t="str">
        <f>'BUDGET INPUTS (INITIAL)'!#REF!</f>
        <v>#ERROR!</v>
      </c>
      <c r="CC80" s="170" t="str">
        <f>'BUDGET INPUTS (INITIAL)'!#REF!</f>
        <v>#ERROR!</v>
      </c>
      <c r="CD80" s="170" t="str">
        <f>'BUDGET INPUTS (INITIAL)'!#REF!</f>
        <v>#ERROR!</v>
      </c>
      <c r="CE80" s="170" t="str">
        <f>'BUDGET INPUTS (INITIAL)'!#REF!</f>
        <v>#ERROR!</v>
      </c>
      <c r="CF80" s="170" t="str">
        <f>'BUDGET INPUTS (INITIAL)'!#REF!</f>
        <v>#ERROR!</v>
      </c>
      <c r="CG80" s="170" t="str">
        <f>'BUDGET INPUTS (INITIAL)'!#REF!</f>
        <v>#ERROR!</v>
      </c>
      <c r="CH80" s="170" t="str">
        <f>'BUDGET INPUTS (INITIAL)'!#REF!</f>
        <v>#ERROR!</v>
      </c>
      <c r="CI80" s="170" t="str">
        <f>'BUDGET INPUTS (INITIAL)'!#REF!</f>
        <v>#ERROR!</v>
      </c>
      <c r="CJ80" s="171" t="str">
        <f t="shared" si="48"/>
        <v>#ERROR!</v>
      </c>
      <c r="CK80" s="171"/>
      <c r="CL80" s="170" t="str">
        <f>'BUDGET INPUTS (INITIAL)'!#REF!</f>
        <v>#ERROR!</v>
      </c>
      <c r="CM80" s="170" t="str">
        <f>'BUDGET INPUTS (INITIAL)'!#REF!</f>
        <v>#ERROR!</v>
      </c>
      <c r="CN80" s="170" t="str">
        <f>'BUDGET INPUTS (INITIAL)'!#REF!</f>
        <v>#ERROR!</v>
      </c>
      <c r="CO80" s="170" t="str">
        <f>'BUDGET INPUTS (INITIAL)'!#REF!</f>
        <v>#ERROR!</v>
      </c>
      <c r="CP80" s="170" t="str">
        <f>'BUDGET INPUTS (INITIAL)'!#REF!</f>
        <v>#ERROR!</v>
      </c>
      <c r="CQ80" s="170" t="str">
        <f>'BUDGET INPUTS (INITIAL)'!#REF!</f>
        <v>#ERROR!</v>
      </c>
      <c r="CR80" s="170" t="str">
        <f>'BUDGET INPUTS (INITIAL)'!#REF!</f>
        <v>#ERROR!</v>
      </c>
      <c r="CS80" s="170" t="str">
        <f>'BUDGET INPUTS (INITIAL)'!#REF!</f>
        <v>#ERROR!</v>
      </c>
      <c r="CT80" s="170" t="str">
        <f>'BUDGET INPUTS (INITIAL)'!#REF!</f>
        <v>#ERROR!</v>
      </c>
      <c r="CU80" s="170" t="str">
        <f>'BUDGET INPUTS (INITIAL)'!#REF!</f>
        <v>#ERROR!</v>
      </c>
      <c r="CV80" s="171" t="str">
        <f t="shared" si="50"/>
        <v>#ERROR!</v>
      </c>
      <c r="CW80" s="171"/>
      <c r="CX80" s="170" t="str">
        <f>'BUDGET INPUTS (INITIAL)'!#REF!</f>
        <v>#ERROR!</v>
      </c>
      <c r="CY80" s="170" t="str">
        <f>'BUDGET INPUTS (INITIAL)'!#REF!</f>
        <v>#ERROR!</v>
      </c>
      <c r="CZ80" s="170" t="str">
        <f>'BUDGET INPUTS (INITIAL)'!#REF!</f>
        <v>#ERROR!</v>
      </c>
      <c r="DA80" s="170" t="str">
        <f>'BUDGET INPUTS (INITIAL)'!#REF!</f>
        <v>#ERROR!</v>
      </c>
      <c r="DB80" s="170" t="str">
        <f>'BUDGET INPUTS (INITIAL)'!#REF!</f>
        <v>#ERROR!</v>
      </c>
      <c r="DC80" s="170" t="str">
        <f>'BUDGET INPUTS (INITIAL)'!#REF!</f>
        <v>#ERROR!</v>
      </c>
      <c r="DD80" s="170" t="str">
        <f>'BUDGET INPUTS (INITIAL)'!#REF!</f>
        <v>#ERROR!</v>
      </c>
      <c r="DE80" s="170" t="str">
        <f>'BUDGET INPUTS (INITIAL)'!#REF!</f>
        <v>#ERROR!</v>
      </c>
      <c r="DF80" s="170" t="str">
        <f>'BUDGET INPUTS (INITIAL)'!#REF!</f>
        <v>#ERROR!</v>
      </c>
      <c r="DG80" s="170" t="str">
        <f>'BUDGET INPUTS (INITIAL)'!#REF!</f>
        <v>#ERROR!</v>
      </c>
      <c r="DH80" s="171" t="str">
        <f t="shared" si="52"/>
        <v>#ERROR!</v>
      </c>
    </row>
    <row r="81" ht="13.5" customHeight="1">
      <c r="A81" s="161" t="str">
        <f>'BUDGET INPUTS (INITIAL)'!#REF!</f>
        <v>#ERROR!</v>
      </c>
      <c r="B81" s="161" t="str">
        <f>'BUDGET INPUTS (INITIAL)'!#REF!</f>
        <v>#ERROR!</v>
      </c>
      <c r="C81" s="7"/>
      <c r="D81" s="169" t="str">
        <f>'BUDGET INPUTS (INITIAL)'!#REF!</f>
        <v>#ERROR!</v>
      </c>
      <c r="E81" s="7"/>
      <c r="F81" s="170" t="str">
        <f>'BUDGET INPUTS (INITIAL)'!#REF!</f>
        <v>#ERROR!</v>
      </c>
      <c r="G81" s="170" t="str">
        <f>'BUDGET INPUTS (INITIAL)'!#REF!</f>
        <v>#ERROR!</v>
      </c>
      <c r="H81" s="170" t="str">
        <f>'BUDGET INPUTS (INITIAL)'!#REF!</f>
        <v>#ERROR!</v>
      </c>
      <c r="I81" s="170" t="str">
        <f>'BUDGET INPUTS (INITIAL)'!#REF!</f>
        <v>#ERROR!</v>
      </c>
      <c r="J81" s="170" t="str">
        <f>'BUDGET INPUTS (INITIAL)'!#REF!</f>
        <v>#ERROR!</v>
      </c>
      <c r="K81" s="170" t="str">
        <f>'BUDGET INPUTS (INITIAL)'!#REF!</f>
        <v>#ERROR!</v>
      </c>
      <c r="L81" s="170" t="str">
        <f>'BUDGET INPUTS (INITIAL)'!#REF!</f>
        <v>#ERROR!</v>
      </c>
      <c r="M81" s="170" t="str">
        <f>'BUDGET INPUTS (INITIAL)'!#REF!</f>
        <v>#ERROR!</v>
      </c>
      <c r="N81" s="170" t="str">
        <f>'BUDGET INPUTS (INITIAL)'!#REF!</f>
        <v>#ERROR!</v>
      </c>
      <c r="O81" s="170" t="str">
        <f>'BUDGET INPUTS (INITIAL)'!#REF!</f>
        <v>#ERROR!</v>
      </c>
      <c r="P81" s="171" t="str">
        <f t="shared" si="36"/>
        <v>#ERROR!</v>
      </c>
      <c r="Q81" s="171"/>
      <c r="R81" s="170" t="str">
        <f>'BUDGET INPUTS (INITIAL)'!#REF!</f>
        <v>#ERROR!</v>
      </c>
      <c r="S81" s="170" t="str">
        <f>'BUDGET INPUTS (INITIAL)'!#REF!</f>
        <v>#ERROR!</v>
      </c>
      <c r="T81" s="170" t="str">
        <f>'BUDGET INPUTS (INITIAL)'!#REF!</f>
        <v>#ERROR!</v>
      </c>
      <c r="U81" s="170" t="str">
        <f>'BUDGET INPUTS (INITIAL)'!#REF!</f>
        <v>#ERROR!</v>
      </c>
      <c r="V81" s="170" t="str">
        <f>'BUDGET INPUTS (INITIAL)'!#REF!</f>
        <v>#ERROR!</v>
      </c>
      <c r="W81" s="170" t="str">
        <f>'BUDGET INPUTS (INITIAL)'!#REF!</f>
        <v>#ERROR!</v>
      </c>
      <c r="X81" s="170" t="str">
        <f>'BUDGET INPUTS (INITIAL)'!#REF!</f>
        <v>#ERROR!</v>
      </c>
      <c r="Y81" s="170" t="str">
        <f>'BUDGET INPUTS (INITIAL)'!#REF!</f>
        <v>#ERROR!</v>
      </c>
      <c r="Z81" s="170" t="str">
        <f>'BUDGET INPUTS (INITIAL)'!#REF!</f>
        <v>#ERROR!</v>
      </c>
      <c r="AA81" s="170" t="str">
        <f>'BUDGET INPUTS (INITIAL)'!#REF!</f>
        <v>#ERROR!</v>
      </c>
      <c r="AB81" s="171" t="str">
        <f t="shared" si="38"/>
        <v>#ERROR!</v>
      </c>
      <c r="AC81" s="171"/>
      <c r="AD81" s="170" t="str">
        <f>'BUDGET INPUTS (INITIAL)'!#REF!</f>
        <v>#ERROR!</v>
      </c>
      <c r="AE81" s="170" t="str">
        <f>'BUDGET INPUTS (INITIAL)'!#REF!</f>
        <v>#ERROR!</v>
      </c>
      <c r="AF81" s="170" t="str">
        <f>'BUDGET INPUTS (INITIAL)'!#REF!</f>
        <v>#ERROR!</v>
      </c>
      <c r="AG81" s="170" t="str">
        <f>'BUDGET INPUTS (INITIAL)'!#REF!</f>
        <v>#ERROR!</v>
      </c>
      <c r="AH81" s="170" t="str">
        <f>'BUDGET INPUTS (INITIAL)'!#REF!</f>
        <v>#ERROR!</v>
      </c>
      <c r="AI81" s="170" t="str">
        <f>'BUDGET INPUTS (INITIAL)'!#REF!</f>
        <v>#ERROR!</v>
      </c>
      <c r="AJ81" s="170" t="str">
        <f>'BUDGET INPUTS (INITIAL)'!#REF!</f>
        <v>#ERROR!</v>
      </c>
      <c r="AK81" s="170" t="str">
        <f>'BUDGET INPUTS (INITIAL)'!#REF!</f>
        <v>#ERROR!</v>
      </c>
      <c r="AL81" s="170" t="str">
        <f>'BUDGET INPUTS (INITIAL)'!#REF!</f>
        <v>#ERROR!</v>
      </c>
      <c r="AM81" s="170" t="str">
        <f>'BUDGET INPUTS (INITIAL)'!#REF!</f>
        <v>#ERROR!</v>
      </c>
      <c r="AN81" s="171" t="str">
        <f t="shared" si="40"/>
        <v>#ERROR!</v>
      </c>
      <c r="AO81" s="171"/>
      <c r="AP81" s="170" t="str">
        <f>'BUDGET INPUTS (INITIAL)'!#REF!</f>
        <v>#ERROR!</v>
      </c>
      <c r="AQ81" s="170" t="str">
        <f>'BUDGET INPUTS (INITIAL)'!#REF!</f>
        <v>#ERROR!</v>
      </c>
      <c r="AR81" s="170" t="str">
        <f>'BUDGET INPUTS (INITIAL)'!#REF!</f>
        <v>#ERROR!</v>
      </c>
      <c r="AS81" s="170" t="str">
        <f>'BUDGET INPUTS (INITIAL)'!#REF!</f>
        <v>#ERROR!</v>
      </c>
      <c r="AT81" s="170" t="str">
        <f>'BUDGET INPUTS (INITIAL)'!#REF!</f>
        <v>#ERROR!</v>
      </c>
      <c r="AU81" s="170" t="str">
        <f>'BUDGET INPUTS (INITIAL)'!#REF!</f>
        <v>#ERROR!</v>
      </c>
      <c r="AV81" s="170" t="str">
        <f>'BUDGET INPUTS (INITIAL)'!#REF!</f>
        <v>#ERROR!</v>
      </c>
      <c r="AW81" s="170" t="str">
        <f>'BUDGET INPUTS (INITIAL)'!#REF!</f>
        <v>#ERROR!</v>
      </c>
      <c r="AX81" s="170" t="str">
        <f>'BUDGET INPUTS (INITIAL)'!#REF!</f>
        <v>#ERROR!</v>
      </c>
      <c r="AY81" s="170" t="str">
        <f>'BUDGET INPUTS (INITIAL)'!#REF!</f>
        <v>#ERROR!</v>
      </c>
      <c r="AZ81" s="171" t="str">
        <f t="shared" si="42"/>
        <v>#ERROR!</v>
      </c>
      <c r="BA81" s="171"/>
      <c r="BB81" s="170" t="str">
        <f>'BUDGET INPUTS (INITIAL)'!#REF!</f>
        <v>#ERROR!</v>
      </c>
      <c r="BC81" s="170" t="str">
        <f>'BUDGET INPUTS (INITIAL)'!#REF!</f>
        <v>#ERROR!</v>
      </c>
      <c r="BD81" s="170" t="str">
        <f>'BUDGET INPUTS (INITIAL)'!#REF!</f>
        <v>#ERROR!</v>
      </c>
      <c r="BE81" s="170" t="str">
        <f>'BUDGET INPUTS (INITIAL)'!#REF!</f>
        <v>#ERROR!</v>
      </c>
      <c r="BF81" s="170" t="str">
        <f>'BUDGET INPUTS (INITIAL)'!#REF!</f>
        <v>#ERROR!</v>
      </c>
      <c r="BG81" s="170" t="str">
        <f>'BUDGET INPUTS (INITIAL)'!#REF!</f>
        <v>#ERROR!</v>
      </c>
      <c r="BH81" s="170" t="str">
        <f>'BUDGET INPUTS (INITIAL)'!#REF!</f>
        <v>#ERROR!</v>
      </c>
      <c r="BI81" s="170" t="str">
        <f>'BUDGET INPUTS (INITIAL)'!#REF!</f>
        <v>#ERROR!</v>
      </c>
      <c r="BJ81" s="170" t="str">
        <f>'BUDGET INPUTS (INITIAL)'!#REF!</f>
        <v>#ERROR!</v>
      </c>
      <c r="BK81" s="170" t="str">
        <f>'BUDGET INPUTS (INITIAL)'!#REF!</f>
        <v>#ERROR!</v>
      </c>
      <c r="BL81" s="171" t="str">
        <f t="shared" si="44"/>
        <v>#ERROR!</v>
      </c>
      <c r="BM81" s="171"/>
      <c r="BN81" s="170" t="str">
        <f>'BUDGET INPUTS (INITIAL)'!#REF!</f>
        <v>#ERROR!</v>
      </c>
      <c r="BO81" s="170" t="str">
        <f>'BUDGET INPUTS (INITIAL)'!#REF!</f>
        <v>#ERROR!</v>
      </c>
      <c r="BP81" s="170" t="str">
        <f>'BUDGET INPUTS (INITIAL)'!#REF!</f>
        <v>#ERROR!</v>
      </c>
      <c r="BQ81" s="170" t="str">
        <f>'BUDGET INPUTS (INITIAL)'!#REF!</f>
        <v>#ERROR!</v>
      </c>
      <c r="BR81" s="170" t="str">
        <f>'BUDGET INPUTS (INITIAL)'!#REF!</f>
        <v>#ERROR!</v>
      </c>
      <c r="BS81" s="170" t="str">
        <f>'BUDGET INPUTS (INITIAL)'!#REF!</f>
        <v>#ERROR!</v>
      </c>
      <c r="BT81" s="170" t="str">
        <f>'BUDGET INPUTS (INITIAL)'!#REF!</f>
        <v>#ERROR!</v>
      </c>
      <c r="BU81" s="170" t="str">
        <f>'BUDGET INPUTS (INITIAL)'!#REF!</f>
        <v>#ERROR!</v>
      </c>
      <c r="BV81" s="170" t="str">
        <f>'BUDGET INPUTS (INITIAL)'!#REF!</f>
        <v>#ERROR!</v>
      </c>
      <c r="BW81" s="170" t="str">
        <f>'BUDGET INPUTS (INITIAL)'!#REF!</f>
        <v>#ERROR!</v>
      </c>
      <c r="BX81" s="171" t="str">
        <f t="shared" si="46"/>
        <v>#ERROR!</v>
      </c>
      <c r="BY81" s="171"/>
      <c r="BZ81" s="170" t="str">
        <f>'BUDGET INPUTS (INITIAL)'!#REF!</f>
        <v>#ERROR!</v>
      </c>
      <c r="CA81" s="170" t="str">
        <f>'BUDGET INPUTS (INITIAL)'!#REF!</f>
        <v>#ERROR!</v>
      </c>
      <c r="CB81" s="170" t="str">
        <f>'BUDGET INPUTS (INITIAL)'!#REF!</f>
        <v>#ERROR!</v>
      </c>
      <c r="CC81" s="170" t="str">
        <f>'BUDGET INPUTS (INITIAL)'!#REF!</f>
        <v>#ERROR!</v>
      </c>
      <c r="CD81" s="170" t="str">
        <f>'BUDGET INPUTS (INITIAL)'!#REF!</f>
        <v>#ERROR!</v>
      </c>
      <c r="CE81" s="170" t="str">
        <f>'BUDGET INPUTS (INITIAL)'!#REF!</f>
        <v>#ERROR!</v>
      </c>
      <c r="CF81" s="170" t="str">
        <f>'BUDGET INPUTS (INITIAL)'!#REF!</f>
        <v>#ERROR!</v>
      </c>
      <c r="CG81" s="170" t="str">
        <f>'BUDGET INPUTS (INITIAL)'!#REF!</f>
        <v>#ERROR!</v>
      </c>
      <c r="CH81" s="170" t="str">
        <f>'BUDGET INPUTS (INITIAL)'!#REF!</f>
        <v>#ERROR!</v>
      </c>
      <c r="CI81" s="170" t="str">
        <f>'BUDGET INPUTS (INITIAL)'!#REF!</f>
        <v>#ERROR!</v>
      </c>
      <c r="CJ81" s="171" t="str">
        <f t="shared" si="48"/>
        <v>#ERROR!</v>
      </c>
      <c r="CK81" s="171"/>
      <c r="CL81" s="170" t="str">
        <f>'BUDGET INPUTS (INITIAL)'!#REF!</f>
        <v>#ERROR!</v>
      </c>
      <c r="CM81" s="170" t="str">
        <f>'BUDGET INPUTS (INITIAL)'!#REF!</f>
        <v>#ERROR!</v>
      </c>
      <c r="CN81" s="170" t="str">
        <f>'BUDGET INPUTS (INITIAL)'!#REF!</f>
        <v>#ERROR!</v>
      </c>
      <c r="CO81" s="170" t="str">
        <f>'BUDGET INPUTS (INITIAL)'!#REF!</f>
        <v>#ERROR!</v>
      </c>
      <c r="CP81" s="170" t="str">
        <f>'BUDGET INPUTS (INITIAL)'!#REF!</f>
        <v>#ERROR!</v>
      </c>
      <c r="CQ81" s="170" t="str">
        <f>'BUDGET INPUTS (INITIAL)'!#REF!</f>
        <v>#ERROR!</v>
      </c>
      <c r="CR81" s="170" t="str">
        <f>'BUDGET INPUTS (INITIAL)'!#REF!</f>
        <v>#ERROR!</v>
      </c>
      <c r="CS81" s="170" t="str">
        <f>'BUDGET INPUTS (INITIAL)'!#REF!</f>
        <v>#ERROR!</v>
      </c>
      <c r="CT81" s="170" t="str">
        <f>'BUDGET INPUTS (INITIAL)'!#REF!</f>
        <v>#ERROR!</v>
      </c>
      <c r="CU81" s="170" t="str">
        <f>'BUDGET INPUTS (INITIAL)'!#REF!</f>
        <v>#ERROR!</v>
      </c>
      <c r="CV81" s="171" t="str">
        <f t="shared" si="50"/>
        <v>#ERROR!</v>
      </c>
      <c r="CW81" s="171"/>
      <c r="CX81" s="170" t="str">
        <f>'BUDGET INPUTS (INITIAL)'!#REF!</f>
        <v>#ERROR!</v>
      </c>
      <c r="CY81" s="170" t="str">
        <f>'BUDGET INPUTS (INITIAL)'!#REF!</f>
        <v>#ERROR!</v>
      </c>
      <c r="CZ81" s="170" t="str">
        <f>'BUDGET INPUTS (INITIAL)'!#REF!</f>
        <v>#ERROR!</v>
      </c>
      <c r="DA81" s="170" t="str">
        <f>'BUDGET INPUTS (INITIAL)'!#REF!</f>
        <v>#ERROR!</v>
      </c>
      <c r="DB81" s="170" t="str">
        <f>'BUDGET INPUTS (INITIAL)'!#REF!</f>
        <v>#ERROR!</v>
      </c>
      <c r="DC81" s="170" t="str">
        <f>'BUDGET INPUTS (INITIAL)'!#REF!</f>
        <v>#ERROR!</v>
      </c>
      <c r="DD81" s="170" t="str">
        <f>'BUDGET INPUTS (INITIAL)'!#REF!</f>
        <v>#ERROR!</v>
      </c>
      <c r="DE81" s="170" t="str">
        <f>'BUDGET INPUTS (INITIAL)'!#REF!</f>
        <v>#ERROR!</v>
      </c>
      <c r="DF81" s="170" t="str">
        <f>'BUDGET INPUTS (INITIAL)'!#REF!</f>
        <v>#ERROR!</v>
      </c>
      <c r="DG81" s="170" t="str">
        <f>'BUDGET INPUTS (INITIAL)'!#REF!</f>
        <v>#ERROR!</v>
      </c>
      <c r="DH81" s="171" t="str">
        <f t="shared" si="52"/>
        <v>#ERROR!</v>
      </c>
    </row>
    <row r="82" ht="13.5" customHeight="1">
      <c r="A82" s="161" t="str">
        <f>'BUDGET INPUTS (INITIAL)'!#REF!</f>
        <v>#ERROR!</v>
      </c>
      <c r="B82" s="161" t="str">
        <f>'BUDGET INPUTS (INITIAL)'!#REF!</f>
        <v>#ERROR!</v>
      </c>
      <c r="C82" s="7"/>
      <c r="D82" s="169" t="str">
        <f>'BUDGET INPUTS (INITIAL)'!#REF!</f>
        <v>#ERROR!</v>
      </c>
      <c r="E82" s="7"/>
      <c r="F82" s="170" t="str">
        <f>'BUDGET INPUTS (INITIAL)'!#REF!</f>
        <v>#ERROR!</v>
      </c>
      <c r="G82" s="170" t="str">
        <f>'BUDGET INPUTS (INITIAL)'!#REF!</f>
        <v>#ERROR!</v>
      </c>
      <c r="H82" s="170" t="str">
        <f>'BUDGET INPUTS (INITIAL)'!#REF!</f>
        <v>#ERROR!</v>
      </c>
      <c r="I82" s="170" t="str">
        <f>'BUDGET INPUTS (INITIAL)'!#REF!</f>
        <v>#ERROR!</v>
      </c>
      <c r="J82" s="170" t="str">
        <f>'BUDGET INPUTS (INITIAL)'!#REF!</f>
        <v>#ERROR!</v>
      </c>
      <c r="K82" s="170" t="str">
        <f>'BUDGET INPUTS (INITIAL)'!#REF!</f>
        <v>#ERROR!</v>
      </c>
      <c r="L82" s="170" t="str">
        <f>'BUDGET INPUTS (INITIAL)'!#REF!</f>
        <v>#ERROR!</v>
      </c>
      <c r="M82" s="170" t="str">
        <f>'BUDGET INPUTS (INITIAL)'!#REF!</f>
        <v>#ERROR!</v>
      </c>
      <c r="N82" s="170" t="str">
        <f>'BUDGET INPUTS (INITIAL)'!#REF!</f>
        <v>#ERROR!</v>
      </c>
      <c r="O82" s="170" t="str">
        <f>'BUDGET INPUTS (INITIAL)'!#REF!</f>
        <v>#ERROR!</v>
      </c>
      <c r="P82" s="171" t="str">
        <f t="shared" si="36"/>
        <v>#ERROR!</v>
      </c>
      <c r="Q82" s="171"/>
      <c r="R82" s="170" t="str">
        <f>'BUDGET INPUTS (INITIAL)'!#REF!</f>
        <v>#ERROR!</v>
      </c>
      <c r="S82" s="170" t="str">
        <f>'BUDGET INPUTS (INITIAL)'!#REF!</f>
        <v>#ERROR!</v>
      </c>
      <c r="T82" s="170" t="str">
        <f>'BUDGET INPUTS (INITIAL)'!#REF!</f>
        <v>#ERROR!</v>
      </c>
      <c r="U82" s="170" t="str">
        <f>'BUDGET INPUTS (INITIAL)'!#REF!</f>
        <v>#ERROR!</v>
      </c>
      <c r="V82" s="170" t="str">
        <f>'BUDGET INPUTS (INITIAL)'!#REF!</f>
        <v>#ERROR!</v>
      </c>
      <c r="W82" s="170" t="str">
        <f>'BUDGET INPUTS (INITIAL)'!#REF!</f>
        <v>#ERROR!</v>
      </c>
      <c r="X82" s="170" t="str">
        <f>'BUDGET INPUTS (INITIAL)'!#REF!</f>
        <v>#ERROR!</v>
      </c>
      <c r="Y82" s="170" t="str">
        <f>'BUDGET INPUTS (INITIAL)'!#REF!</f>
        <v>#ERROR!</v>
      </c>
      <c r="Z82" s="170" t="str">
        <f>'BUDGET INPUTS (INITIAL)'!#REF!</f>
        <v>#ERROR!</v>
      </c>
      <c r="AA82" s="170" t="str">
        <f>'BUDGET INPUTS (INITIAL)'!#REF!</f>
        <v>#ERROR!</v>
      </c>
      <c r="AB82" s="171" t="str">
        <f t="shared" si="38"/>
        <v>#ERROR!</v>
      </c>
      <c r="AC82" s="171"/>
      <c r="AD82" s="170" t="str">
        <f>'BUDGET INPUTS (INITIAL)'!#REF!</f>
        <v>#ERROR!</v>
      </c>
      <c r="AE82" s="170" t="str">
        <f>'BUDGET INPUTS (INITIAL)'!#REF!</f>
        <v>#ERROR!</v>
      </c>
      <c r="AF82" s="170" t="str">
        <f>'BUDGET INPUTS (INITIAL)'!#REF!</f>
        <v>#ERROR!</v>
      </c>
      <c r="AG82" s="170" t="str">
        <f>'BUDGET INPUTS (INITIAL)'!#REF!</f>
        <v>#ERROR!</v>
      </c>
      <c r="AH82" s="170" t="str">
        <f>'BUDGET INPUTS (INITIAL)'!#REF!</f>
        <v>#ERROR!</v>
      </c>
      <c r="AI82" s="170" t="str">
        <f>'BUDGET INPUTS (INITIAL)'!#REF!</f>
        <v>#ERROR!</v>
      </c>
      <c r="AJ82" s="170" t="str">
        <f>'BUDGET INPUTS (INITIAL)'!#REF!</f>
        <v>#ERROR!</v>
      </c>
      <c r="AK82" s="170" t="str">
        <f>'BUDGET INPUTS (INITIAL)'!#REF!</f>
        <v>#ERROR!</v>
      </c>
      <c r="AL82" s="170" t="str">
        <f>'BUDGET INPUTS (INITIAL)'!#REF!</f>
        <v>#ERROR!</v>
      </c>
      <c r="AM82" s="170" t="str">
        <f>'BUDGET INPUTS (INITIAL)'!#REF!</f>
        <v>#ERROR!</v>
      </c>
      <c r="AN82" s="171" t="str">
        <f t="shared" si="40"/>
        <v>#ERROR!</v>
      </c>
      <c r="AO82" s="171"/>
      <c r="AP82" s="170" t="str">
        <f>'BUDGET INPUTS (INITIAL)'!#REF!</f>
        <v>#ERROR!</v>
      </c>
      <c r="AQ82" s="170" t="str">
        <f>'BUDGET INPUTS (INITIAL)'!#REF!</f>
        <v>#ERROR!</v>
      </c>
      <c r="AR82" s="170" t="str">
        <f>'BUDGET INPUTS (INITIAL)'!#REF!</f>
        <v>#ERROR!</v>
      </c>
      <c r="AS82" s="170" t="str">
        <f>'BUDGET INPUTS (INITIAL)'!#REF!</f>
        <v>#ERROR!</v>
      </c>
      <c r="AT82" s="170" t="str">
        <f>'BUDGET INPUTS (INITIAL)'!#REF!</f>
        <v>#ERROR!</v>
      </c>
      <c r="AU82" s="170" t="str">
        <f>'BUDGET INPUTS (INITIAL)'!#REF!</f>
        <v>#ERROR!</v>
      </c>
      <c r="AV82" s="170" t="str">
        <f>'BUDGET INPUTS (INITIAL)'!#REF!</f>
        <v>#ERROR!</v>
      </c>
      <c r="AW82" s="170" t="str">
        <f>'BUDGET INPUTS (INITIAL)'!#REF!</f>
        <v>#ERROR!</v>
      </c>
      <c r="AX82" s="170" t="str">
        <f>'BUDGET INPUTS (INITIAL)'!#REF!</f>
        <v>#ERROR!</v>
      </c>
      <c r="AY82" s="170" t="str">
        <f>'BUDGET INPUTS (INITIAL)'!#REF!</f>
        <v>#ERROR!</v>
      </c>
      <c r="AZ82" s="171" t="str">
        <f t="shared" si="42"/>
        <v>#ERROR!</v>
      </c>
      <c r="BA82" s="171"/>
      <c r="BB82" s="170" t="str">
        <f>'BUDGET INPUTS (INITIAL)'!#REF!</f>
        <v>#ERROR!</v>
      </c>
      <c r="BC82" s="170" t="str">
        <f>'BUDGET INPUTS (INITIAL)'!#REF!</f>
        <v>#ERROR!</v>
      </c>
      <c r="BD82" s="170" t="str">
        <f>'BUDGET INPUTS (INITIAL)'!#REF!</f>
        <v>#ERROR!</v>
      </c>
      <c r="BE82" s="170" t="str">
        <f>'BUDGET INPUTS (INITIAL)'!#REF!</f>
        <v>#ERROR!</v>
      </c>
      <c r="BF82" s="170" t="str">
        <f>'BUDGET INPUTS (INITIAL)'!#REF!</f>
        <v>#ERROR!</v>
      </c>
      <c r="BG82" s="170" t="str">
        <f>'BUDGET INPUTS (INITIAL)'!#REF!</f>
        <v>#ERROR!</v>
      </c>
      <c r="BH82" s="170" t="str">
        <f>'BUDGET INPUTS (INITIAL)'!#REF!</f>
        <v>#ERROR!</v>
      </c>
      <c r="BI82" s="170" t="str">
        <f>'BUDGET INPUTS (INITIAL)'!#REF!</f>
        <v>#ERROR!</v>
      </c>
      <c r="BJ82" s="170" t="str">
        <f>'BUDGET INPUTS (INITIAL)'!#REF!</f>
        <v>#ERROR!</v>
      </c>
      <c r="BK82" s="170" t="str">
        <f>'BUDGET INPUTS (INITIAL)'!#REF!</f>
        <v>#ERROR!</v>
      </c>
      <c r="BL82" s="171" t="str">
        <f t="shared" si="44"/>
        <v>#ERROR!</v>
      </c>
      <c r="BM82" s="171"/>
      <c r="BN82" s="170" t="str">
        <f>'BUDGET INPUTS (INITIAL)'!#REF!</f>
        <v>#ERROR!</v>
      </c>
      <c r="BO82" s="170" t="str">
        <f>'BUDGET INPUTS (INITIAL)'!#REF!</f>
        <v>#ERROR!</v>
      </c>
      <c r="BP82" s="170" t="str">
        <f>'BUDGET INPUTS (INITIAL)'!#REF!</f>
        <v>#ERROR!</v>
      </c>
      <c r="BQ82" s="170" t="str">
        <f>'BUDGET INPUTS (INITIAL)'!#REF!</f>
        <v>#ERROR!</v>
      </c>
      <c r="BR82" s="170" t="str">
        <f>'BUDGET INPUTS (INITIAL)'!#REF!</f>
        <v>#ERROR!</v>
      </c>
      <c r="BS82" s="170" t="str">
        <f>'BUDGET INPUTS (INITIAL)'!#REF!</f>
        <v>#ERROR!</v>
      </c>
      <c r="BT82" s="170" t="str">
        <f>'BUDGET INPUTS (INITIAL)'!#REF!</f>
        <v>#ERROR!</v>
      </c>
      <c r="BU82" s="170" t="str">
        <f>'BUDGET INPUTS (INITIAL)'!#REF!</f>
        <v>#ERROR!</v>
      </c>
      <c r="BV82" s="170" t="str">
        <f>'BUDGET INPUTS (INITIAL)'!#REF!</f>
        <v>#ERROR!</v>
      </c>
      <c r="BW82" s="170" t="str">
        <f>'BUDGET INPUTS (INITIAL)'!#REF!</f>
        <v>#ERROR!</v>
      </c>
      <c r="BX82" s="171" t="str">
        <f t="shared" si="46"/>
        <v>#ERROR!</v>
      </c>
      <c r="BY82" s="171"/>
      <c r="BZ82" s="170" t="str">
        <f>'BUDGET INPUTS (INITIAL)'!#REF!</f>
        <v>#ERROR!</v>
      </c>
      <c r="CA82" s="170" t="str">
        <f>'BUDGET INPUTS (INITIAL)'!#REF!</f>
        <v>#ERROR!</v>
      </c>
      <c r="CB82" s="170" t="str">
        <f>'BUDGET INPUTS (INITIAL)'!#REF!</f>
        <v>#ERROR!</v>
      </c>
      <c r="CC82" s="170" t="str">
        <f>'BUDGET INPUTS (INITIAL)'!#REF!</f>
        <v>#ERROR!</v>
      </c>
      <c r="CD82" s="170" t="str">
        <f>'BUDGET INPUTS (INITIAL)'!#REF!</f>
        <v>#ERROR!</v>
      </c>
      <c r="CE82" s="170" t="str">
        <f>'BUDGET INPUTS (INITIAL)'!#REF!</f>
        <v>#ERROR!</v>
      </c>
      <c r="CF82" s="170" t="str">
        <f>'BUDGET INPUTS (INITIAL)'!#REF!</f>
        <v>#ERROR!</v>
      </c>
      <c r="CG82" s="170" t="str">
        <f>'BUDGET INPUTS (INITIAL)'!#REF!</f>
        <v>#ERROR!</v>
      </c>
      <c r="CH82" s="170" t="str">
        <f>'BUDGET INPUTS (INITIAL)'!#REF!</f>
        <v>#ERROR!</v>
      </c>
      <c r="CI82" s="170" t="str">
        <f>'BUDGET INPUTS (INITIAL)'!#REF!</f>
        <v>#ERROR!</v>
      </c>
      <c r="CJ82" s="171" t="str">
        <f t="shared" si="48"/>
        <v>#ERROR!</v>
      </c>
      <c r="CK82" s="171"/>
      <c r="CL82" s="170" t="str">
        <f>'BUDGET INPUTS (INITIAL)'!#REF!</f>
        <v>#ERROR!</v>
      </c>
      <c r="CM82" s="170" t="str">
        <f>'BUDGET INPUTS (INITIAL)'!#REF!</f>
        <v>#ERROR!</v>
      </c>
      <c r="CN82" s="170" t="str">
        <f>'BUDGET INPUTS (INITIAL)'!#REF!</f>
        <v>#ERROR!</v>
      </c>
      <c r="CO82" s="170" t="str">
        <f>'BUDGET INPUTS (INITIAL)'!#REF!</f>
        <v>#ERROR!</v>
      </c>
      <c r="CP82" s="170" t="str">
        <f>'BUDGET INPUTS (INITIAL)'!#REF!</f>
        <v>#ERROR!</v>
      </c>
      <c r="CQ82" s="170" t="str">
        <f>'BUDGET INPUTS (INITIAL)'!#REF!</f>
        <v>#ERROR!</v>
      </c>
      <c r="CR82" s="170" t="str">
        <f>'BUDGET INPUTS (INITIAL)'!#REF!</f>
        <v>#ERROR!</v>
      </c>
      <c r="CS82" s="170" t="str">
        <f>'BUDGET INPUTS (INITIAL)'!#REF!</f>
        <v>#ERROR!</v>
      </c>
      <c r="CT82" s="170" t="str">
        <f>'BUDGET INPUTS (INITIAL)'!#REF!</f>
        <v>#ERROR!</v>
      </c>
      <c r="CU82" s="170" t="str">
        <f>'BUDGET INPUTS (INITIAL)'!#REF!</f>
        <v>#ERROR!</v>
      </c>
      <c r="CV82" s="171" t="str">
        <f t="shared" si="50"/>
        <v>#ERROR!</v>
      </c>
      <c r="CW82" s="171"/>
      <c r="CX82" s="170" t="str">
        <f>'BUDGET INPUTS (INITIAL)'!#REF!</f>
        <v>#ERROR!</v>
      </c>
      <c r="CY82" s="170" t="str">
        <f>'BUDGET INPUTS (INITIAL)'!#REF!</f>
        <v>#ERROR!</v>
      </c>
      <c r="CZ82" s="170" t="str">
        <f>'BUDGET INPUTS (INITIAL)'!#REF!</f>
        <v>#ERROR!</v>
      </c>
      <c r="DA82" s="170" t="str">
        <f>'BUDGET INPUTS (INITIAL)'!#REF!</f>
        <v>#ERROR!</v>
      </c>
      <c r="DB82" s="170" t="str">
        <f>'BUDGET INPUTS (INITIAL)'!#REF!</f>
        <v>#ERROR!</v>
      </c>
      <c r="DC82" s="170" t="str">
        <f>'BUDGET INPUTS (INITIAL)'!#REF!</f>
        <v>#ERROR!</v>
      </c>
      <c r="DD82" s="170" t="str">
        <f>'BUDGET INPUTS (INITIAL)'!#REF!</f>
        <v>#ERROR!</v>
      </c>
      <c r="DE82" s="170" t="str">
        <f>'BUDGET INPUTS (INITIAL)'!#REF!</f>
        <v>#ERROR!</v>
      </c>
      <c r="DF82" s="170" t="str">
        <f>'BUDGET INPUTS (INITIAL)'!#REF!</f>
        <v>#ERROR!</v>
      </c>
      <c r="DG82" s="170" t="str">
        <f>'BUDGET INPUTS (INITIAL)'!#REF!</f>
        <v>#ERROR!</v>
      </c>
      <c r="DH82" s="171" t="str">
        <f t="shared" si="52"/>
        <v>#ERROR!</v>
      </c>
    </row>
    <row r="83" ht="13.5" customHeight="1">
      <c r="A83" s="161" t="str">
        <f>'BUDGET INPUTS (INITIAL)'!#REF!</f>
        <v>#ERROR!</v>
      </c>
      <c r="B83" s="161" t="str">
        <f>'BUDGET INPUTS (INITIAL)'!#REF!</f>
        <v>#ERROR!</v>
      </c>
      <c r="C83" s="7"/>
      <c r="D83" s="169" t="str">
        <f>'BUDGET INPUTS (INITIAL)'!#REF!</f>
        <v>#ERROR!</v>
      </c>
      <c r="E83" s="7"/>
      <c r="F83" s="170" t="str">
        <f>'BUDGET INPUTS (INITIAL)'!#REF!</f>
        <v>#ERROR!</v>
      </c>
      <c r="G83" s="170" t="str">
        <f>'BUDGET INPUTS (INITIAL)'!#REF!</f>
        <v>#ERROR!</v>
      </c>
      <c r="H83" s="170" t="str">
        <f>'BUDGET INPUTS (INITIAL)'!#REF!</f>
        <v>#ERROR!</v>
      </c>
      <c r="I83" s="170" t="str">
        <f>'BUDGET INPUTS (INITIAL)'!#REF!</f>
        <v>#ERROR!</v>
      </c>
      <c r="J83" s="170" t="str">
        <f>'BUDGET INPUTS (INITIAL)'!#REF!</f>
        <v>#ERROR!</v>
      </c>
      <c r="K83" s="170" t="str">
        <f>'BUDGET INPUTS (INITIAL)'!#REF!</f>
        <v>#ERROR!</v>
      </c>
      <c r="L83" s="170" t="str">
        <f>'BUDGET INPUTS (INITIAL)'!#REF!</f>
        <v>#ERROR!</v>
      </c>
      <c r="M83" s="170" t="str">
        <f>'BUDGET INPUTS (INITIAL)'!#REF!</f>
        <v>#ERROR!</v>
      </c>
      <c r="N83" s="170" t="str">
        <f>'BUDGET INPUTS (INITIAL)'!#REF!</f>
        <v>#ERROR!</v>
      </c>
      <c r="O83" s="170" t="str">
        <f>'BUDGET INPUTS (INITIAL)'!#REF!</f>
        <v>#ERROR!</v>
      </c>
      <c r="P83" s="171" t="str">
        <f t="shared" si="36"/>
        <v>#ERROR!</v>
      </c>
      <c r="Q83" s="171"/>
      <c r="R83" s="170" t="str">
        <f>'BUDGET INPUTS (INITIAL)'!#REF!</f>
        <v>#ERROR!</v>
      </c>
      <c r="S83" s="170" t="str">
        <f>'BUDGET INPUTS (INITIAL)'!#REF!</f>
        <v>#ERROR!</v>
      </c>
      <c r="T83" s="170" t="str">
        <f>'BUDGET INPUTS (INITIAL)'!#REF!</f>
        <v>#ERROR!</v>
      </c>
      <c r="U83" s="170" t="str">
        <f>'BUDGET INPUTS (INITIAL)'!#REF!</f>
        <v>#ERROR!</v>
      </c>
      <c r="V83" s="170" t="str">
        <f>'BUDGET INPUTS (INITIAL)'!#REF!</f>
        <v>#ERROR!</v>
      </c>
      <c r="W83" s="170" t="str">
        <f>'BUDGET INPUTS (INITIAL)'!#REF!</f>
        <v>#ERROR!</v>
      </c>
      <c r="X83" s="170" t="str">
        <f>'BUDGET INPUTS (INITIAL)'!#REF!</f>
        <v>#ERROR!</v>
      </c>
      <c r="Y83" s="170" t="str">
        <f>'BUDGET INPUTS (INITIAL)'!#REF!</f>
        <v>#ERROR!</v>
      </c>
      <c r="Z83" s="170" t="str">
        <f>'BUDGET INPUTS (INITIAL)'!#REF!</f>
        <v>#ERROR!</v>
      </c>
      <c r="AA83" s="170" t="str">
        <f>'BUDGET INPUTS (INITIAL)'!#REF!</f>
        <v>#ERROR!</v>
      </c>
      <c r="AB83" s="171" t="str">
        <f t="shared" si="38"/>
        <v>#ERROR!</v>
      </c>
      <c r="AC83" s="171"/>
      <c r="AD83" s="170" t="str">
        <f>'BUDGET INPUTS (INITIAL)'!#REF!</f>
        <v>#ERROR!</v>
      </c>
      <c r="AE83" s="170" t="str">
        <f>'BUDGET INPUTS (INITIAL)'!#REF!</f>
        <v>#ERROR!</v>
      </c>
      <c r="AF83" s="170" t="str">
        <f>'BUDGET INPUTS (INITIAL)'!#REF!</f>
        <v>#ERROR!</v>
      </c>
      <c r="AG83" s="170" t="str">
        <f>'BUDGET INPUTS (INITIAL)'!#REF!</f>
        <v>#ERROR!</v>
      </c>
      <c r="AH83" s="170" t="str">
        <f>'BUDGET INPUTS (INITIAL)'!#REF!</f>
        <v>#ERROR!</v>
      </c>
      <c r="AI83" s="170" t="str">
        <f>'BUDGET INPUTS (INITIAL)'!#REF!</f>
        <v>#ERROR!</v>
      </c>
      <c r="AJ83" s="170" t="str">
        <f>'BUDGET INPUTS (INITIAL)'!#REF!</f>
        <v>#ERROR!</v>
      </c>
      <c r="AK83" s="170" t="str">
        <f>'BUDGET INPUTS (INITIAL)'!#REF!</f>
        <v>#ERROR!</v>
      </c>
      <c r="AL83" s="170" t="str">
        <f>'BUDGET INPUTS (INITIAL)'!#REF!</f>
        <v>#ERROR!</v>
      </c>
      <c r="AM83" s="170" t="str">
        <f>'BUDGET INPUTS (INITIAL)'!#REF!</f>
        <v>#ERROR!</v>
      </c>
      <c r="AN83" s="171" t="str">
        <f t="shared" si="40"/>
        <v>#ERROR!</v>
      </c>
      <c r="AO83" s="171"/>
      <c r="AP83" s="170" t="str">
        <f>'BUDGET INPUTS (INITIAL)'!#REF!</f>
        <v>#ERROR!</v>
      </c>
      <c r="AQ83" s="170" t="str">
        <f>'BUDGET INPUTS (INITIAL)'!#REF!</f>
        <v>#ERROR!</v>
      </c>
      <c r="AR83" s="170" t="str">
        <f>'BUDGET INPUTS (INITIAL)'!#REF!</f>
        <v>#ERROR!</v>
      </c>
      <c r="AS83" s="170" t="str">
        <f>'BUDGET INPUTS (INITIAL)'!#REF!</f>
        <v>#ERROR!</v>
      </c>
      <c r="AT83" s="170" t="str">
        <f>'BUDGET INPUTS (INITIAL)'!#REF!</f>
        <v>#ERROR!</v>
      </c>
      <c r="AU83" s="170" t="str">
        <f>'BUDGET INPUTS (INITIAL)'!#REF!</f>
        <v>#ERROR!</v>
      </c>
      <c r="AV83" s="170" t="str">
        <f>'BUDGET INPUTS (INITIAL)'!#REF!</f>
        <v>#ERROR!</v>
      </c>
      <c r="AW83" s="170" t="str">
        <f>'BUDGET INPUTS (INITIAL)'!#REF!</f>
        <v>#ERROR!</v>
      </c>
      <c r="AX83" s="170" t="str">
        <f>'BUDGET INPUTS (INITIAL)'!#REF!</f>
        <v>#ERROR!</v>
      </c>
      <c r="AY83" s="170" t="str">
        <f>'BUDGET INPUTS (INITIAL)'!#REF!</f>
        <v>#ERROR!</v>
      </c>
      <c r="AZ83" s="171" t="str">
        <f t="shared" si="42"/>
        <v>#ERROR!</v>
      </c>
      <c r="BA83" s="171"/>
      <c r="BB83" s="170" t="str">
        <f>'BUDGET INPUTS (INITIAL)'!#REF!</f>
        <v>#ERROR!</v>
      </c>
      <c r="BC83" s="170" t="str">
        <f>'BUDGET INPUTS (INITIAL)'!#REF!</f>
        <v>#ERROR!</v>
      </c>
      <c r="BD83" s="170" t="str">
        <f>'BUDGET INPUTS (INITIAL)'!#REF!</f>
        <v>#ERROR!</v>
      </c>
      <c r="BE83" s="170" t="str">
        <f>'BUDGET INPUTS (INITIAL)'!#REF!</f>
        <v>#ERROR!</v>
      </c>
      <c r="BF83" s="170" t="str">
        <f>'BUDGET INPUTS (INITIAL)'!#REF!</f>
        <v>#ERROR!</v>
      </c>
      <c r="BG83" s="170" t="str">
        <f>'BUDGET INPUTS (INITIAL)'!#REF!</f>
        <v>#ERROR!</v>
      </c>
      <c r="BH83" s="170" t="str">
        <f>'BUDGET INPUTS (INITIAL)'!#REF!</f>
        <v>#ERROR!</v>
      </c>
      <c r="BI83" s="170" t="str">
        <f>'BUDGET INPUTS (INITIAL)'!#REF!</f>
        <v>#ERROR!</v>
      </c>
      <c r="BJ83" s="170" t="str">
        <f>'BUDGET INPUTS (INITIAL)'!#REF!</f>
        <v>#ERROR!</v>
      </c>
      <c r="BK83" s="170" t="str">
        <f>'BUDGET INPUTS (INITIAL)'!#REF!</f>
        <v>#ERROR!</v>
      </c>
      <c r="BL83" s="171" t="str">
        <f t="shared" si="44"/>
        <v>#ERROR!</v>
      </c>
      <c r="BM83" s="171"/>
      <c r="BN83" s="170" t="str">
        <f>'BUDGET INPUTS (INITIAL)'!#REF!</f>
        <v>#ERROR!</v>
      </c>
      <c r="BO83" s="170" t="str">
        <f>'BUDGET INPUTS (INITIAL)'!#REF!</f>
        <v>#ERROR!</v>
      </c>
      <c r="BP83" s="170" t="str">
        <f>'BUDGET INPUTS (INITIAL)'!#REF!</f>
        <v>#ERROR!</v>
      </c>
      <c r="BQ83" s="170" t="str">
        <f>'BUDGET INPUTS (INITIAL)'!#REF!</f>
        <v>#ERROR!</v>
      </c>
      <c r="BR83" s="170" t="str">
        <f>'BUDGET INPUTS (INITIAL)'!#REF!</f>
        <v>#ERROR!</v>
      </c>
      <c r="BS83" s="170" t="str">
        <f>'BUDGET INPUTS (INITIAL)'!#REF!</f>
        <v>#ERROR!</v>
      </c>
      <c r="BT83" s="170" t="str">
        <f>'BUDGET INPUTS (INITIAL)'!#REF!</f>
        <v>#ERROR!</v>
      </c>
      <c r="BU83" s="170" t="str">
        <f>'BUDGET INPUTS (INITIAL)'!#REF!</f>
        <v>#ERROR!</v>
      </c>
      <c r="BV83" s="170" t="str">
        <f>'BUDGET INPUTS (INITIAL)'!#REF!</f>
        <v>#ERROR!</v>
      </c>
      <c r="BW83" s="170" t="str">
        <f>'BUDGET INPUTS (INITIAL)'!#REF!</f>
        <v>#ERROR!</v>
      </c>
      <c r="BX83" s="171" t="str">
        <f t="shared" si="46"/>
        <v>#ERROR!</v>
      </c>
      <c r="BY83" s="171"/>
      <c r="BZ83" s="170" t="str">
        <f>'BUDGET INPUTS (INITIAL)'!#REF!</f>
        <v>#ERROR!</v>
      </c>
      <c r="CA83" s="170" t="str">
        <f>'BUDGET INPUTS (INITIAL)'!#REF!</f>
        <v>#ERROR!</v>
      </c>
      <c r="CB83" s="170" t="str">
        <f>'BUDGET INPUTS (INITIAL)'!#REF!</f>
        <v>#ERROR!</v>
      </c>
      <c r="CC83" s="170" t="str">
        <f>'BUDGET INPUTS (INITIAL)'!#REF!</f>
        <v>#ERROR!</v>
      </c>
      <c r="CD83" s="170" t="str">
        <f>'BUDGET INPUTS (INITIAL)'!#REF!</f>
        <v>#ERROR!</v>
      </c>
      <c r="CE83" s="170" t="str">
        <f>'BUDGET INPUTS (INITIAL)'!#REF!</f>
        <v>#ERROR!</v>
      </c>
      <c r="CF83" s="170" t="str">
        <f>'BUDGET INPUTS (INITIAL)'!#REF!</f>
        <v>#ERROR!</v>
      </c>
      <c r="CG83" s="170" t="str">
        <f>'BUDGET INPUTS (INITIAL)'!#REF!</f>
        <v>#ERROR!</v>
      </c>
      <c r="CH83" s="170" t="str">
        <f>'BUDGET INPUTS (INITIAL)'!#REF!</f>
        <v>#ERROR!</v>
      </c>
      <c r="CI83" s="170" t="str">
        <f>'BUDGET INPUTS (INITIAL)'!#REF!</f>
        <v>#ERROR!</v>
      </c>
      <c r="CJ83" s="171" t="str">
        <f t="shared" si="48"/>
        <v>#ERROR!</v>
      </c>
      <c r="CK83" s="171"/>
      <c r="CL83" s="170" t="str">
        <f>'BUDGET INPUTS (INITIAL)'!#REF!</f>
        <v>#ERROR!</v>
      </c>
      <c r="CM83" s="170" t="str">
        <f>'BUDGET INPUTS (INITIAL)'!#REF!</f>
        <v>#ERROR!</v>
      </c>
      <c r="CN83" s="170" t="str">
        <f>'BUDGET INPUTS (INITIAL)'!#REF!</f>
        <v>#ERROR!</v>
      </c>
      <c r="CO83" s="170" t="str">
        <f>'BUDGET INPUTS (INITIAL)'!#REF!</f>
        <v>#ERROR!</v>
      </c>
      <c r="CP83" s="170" t="str">
        <f>'BUDGET INPUTS (INITIAL)'!#REF!</f>
        <v>#ERROR!</v>
      </c>
      <c r="CQ83" s="170" t="str">
        <f>'BUDGET INPUTS (INITIAL)'!#REF!</f>
        <v>#ERROR!</v>
      </c>
      <c r="CR83" s="170" t="str">
        <f>'BUDGET INPUTS (INITIAL)'!#REF!</f>
        <v>#ERROR!</v>
      </c>
      <c r="CS83" s="170" t="str">
        <f>'BUDGET INPUTS (INITIAL)'!#REF!</f>
        <v>#ERROR!</v>
      </c>
      <c r="CT83" s="170" t="str">
        <f>'BUDGET INPUTS (INITIAL)'!#REF!</f>
        <v>#ERROR!</v>
      </c>
      <c r="CU83" s="170" t="str">
        <f>'BUDGET INPUTS (INITIAL)'!#REF!</f>
        <v>#ERROR!</v>
      </c>
      <c r="CV83" s="171" t="str">
        <f t="shared" si="50"/>
        <v>#ERROR!</v>
      </c>
      <c r="CW83" s="171"/>
      <c r="CX83" s="170" t="str">
        <f>'BUDGET INPUTS (INITIAL)'!#REF!</f>
        <v>#ERROR!</v>
      </c>
      <c r="CY83" s="170" t="str">
        <f>'BUDGET INPUTS (INITIAL)'!#REF!</f>
        <v>#ERROR!</v>
      </c>
      <c r="CZ83" s="170" t="str">
        <f>'BUDGET INPUTS (INITIAL)'!#REF!</f>
        <v>#ERROR!</v>
      </c>
      <c r="DA83" s="170" t="str">
        <f>'BUDGET INPUTS (INITIAL)'!#REF!</f>
        <v>#ERROR!</v>
      </c>
      <c r="DB83" s="170" t="str">
        <f>'BUDGET INPUTS (INITIAL)'!#REF!</f>
        <v>#ERROR!</v>
      </c>
      <c r="DC83" s="170" t="str">
        <f>'BUDGET INPUTS (INITIAL)'!#REF!</f>
        <v>#ERROR!</v>
      </c>
      <c r="DD83" s="170" t="str">
        <f>'BUDGET INPUTS (INITIAL)'!#REF!</f>
        <v>#ERROR!</v>
      </c>
      <c r="DE83" s="170" t="str">
        <f>'BUDGET INPUTS (INITIAL)'!#REF!</f>
        <v>#ERROR!</v>
      </c>
      <c r="DF83" s="170" t="str">
        <f>'BUDGET INPUTS (INITIAL)'!#REF!</f>
        <v>#ERROR!</v>
      </c>
      <c r="DG83" s="170" t="str">
        <f>'BUDGET INPUTS (INITIAL)'!#REF!</f>
        <v>#ERROR!</v>
      </c>
      <c r="DH83" s="171" t="str">
        <f t="shared" si="52"/>
        <v>#ERROR!</v>
      </c>
    </row>
    <row r="84" ht="13.5" customHeight="1">
      <c r="A84" s="161" t="str">
        <f>'BUDGET INPUTS (INITIAL)'!#REF!</f>
        <v>#ERROR!</v>
      </c>
      <c r="B84" s="161" t="str">
        <f>'BUDGET INPUTS (INITIAL)'!#REF!</f>
        <v>#ERROR!</v>
      </c>
      <c r="C84" s="7"/>
      <c r="D84" s="169" t="str">
        <f>'BUDGET INPUTS (INITIAL)'!#REF!</f>
        <v>#ERROR!</v>
      </c>
      <c r="E84" s="7"/>
      <c r="F84" s="170" t="str">
        <f>'BUDGET INPUTS (INITIAL)'!#REF!</f>
        <v>#ERROR!</v>
      </c>
      <c r="G84" s="170" t="str">
        <f>'BUDGET INPUTS (INITIAL)'!#REF!</f>
        <v>#ERROR!</v>
      </c>
      <c r="H84" s="170" t="str">
        <f>'BUDGET INPUTS (INITIAL)'!#REF!</f>
        <v>#ERROR!</v>
      </c>
      <c r="I84" s="170" t="str">
        <f>'BUDGET INPUTS (INITIAL)'!#REF!</f>
        <v>#ERROR!</v>
      </c>
      <c r="J84" s="170" t="str">
        <f>'BUDGET INPUTS (INITIAL)'!#REF!</f>
        <v>#ERROR!</v>
      </c>
      <c r="K84" s="170" t="str">
        <f>'BUDGET INPUTS (INITIAL)'!#REF!</f>
        <v>#ERROR!</v>
      </c>
      <c r="L84" s="170" t="str">
        <f>'BUDGET INPUTS (INITIAL)'!#REF!</f>
        <v>#ERROR!</v>
      </c>
      <c r="M84" s="170" t="str">
        <f>'BUDGET INPUTS (INITIAL)'!#REF!</f>
        <v>#ERROR!</v>
      </c>
      <c r="N84" s="170" t="str">
        <f>'BUDGET INPUTS (INITIAL)'!#REF!</f>
        <v>#ERROR!</v>
      </c>
      <c r="O84" s="170" t="str">
        <f>'BUDGET INPUTS (INITIAL)'!#REF!</f>
        <v>#ERROR!</v>
      </c>
      <c r="P84" s="171" t="str">
        <f t="shared" si="36"/>
        <v>#ERROR!</v>
      </c>
      <c r="Q84" s="171"/>
      <c r="R84" s="170" t="str">
        <f>'BUDGET INPUTS (INITIAL)'!#REF!</f>
        <v>#ERROR!</v>
      </c>
      <c r="S84" s="170" t="str">
        <f>'BUDGET INPUTS (INITIAL)'!#REF!</f>
        <v>#ERROR!</v>
      </c>
      <c r="T84" s="170" t="str">
        <f>'BUDGET INPUTS (INITIAL)'!#REF!</f>
        <v>#ERROR!</v>
      </c>
      <c r="U84" s="170" t="str">
        <f>'BUDGET INPUTS (INITIAL)'!#REF!</f>
        <v>#ERROR!</v>
      </c>
      <c r="V84" s="170" t="str">
        <f>'BUDGET INPUTS (INITIAL)'!#REF!</f>
        <v>#ERROR!</v>
      </c>
      <c r="W84" s="170" t="str">
        <f>'BUDGET INPUTS (INITIAL)'!#REF!</f>
        <v>#ERROR!</v>
      </c>
      <c r="X84" s="170" t="str">
        <f>'BUDGET INPUTS (INITIAL)'!#REF!</f>
        <v>#ERROR!</v>
      </c>
      <c r="Y84" s="170" t="str">
        <f>'BUDGET INPUTS (INITIAL)'!#REF!</f>
        <v>#ERROR!</v>
      </c>
      <c r="Z84" s="170" t="str">
        <f>'BUDGET INPUTS (INITIAL)'!#REF!</f>
        <v>#ERROR!</v>
      </c>
      <c r="AA84" s="170" t="str">
        <f>'BUDGET INPUTS (INITIAL)'!#REF!</f>
        <v>#ERROR!</v>
      </c>
      <c r="AB84" s="171" t="str">
        <f t="shared" si="38"/>
        <v>#ERROR!</v>
      </c>
      <c r="AC84" s="171"/>
      <c r="AD84" s="170" t="str">
        <f>'BUDGET INPUTS (INITIAL)'!#REF!</f>
        <v>#ERROR!</v>
      </c>
      <c r="AE84" s="170" t="str">
        <f>'BUDGET INPUTS (INITIAL)'!#REF!</f>
        <v>#ERROR!</v>
      </c>
      <c r="AF84" s="170" t="str">
        <f>'BUDGET INPUTS (INITIAL)'!#REF!</f>
        <v>#ERROR!</v>
      </c>
      <c r="AG84" s="170" t="str">
        <f>'BUDGET INPUTS (INITIAL)'!#REF!</f>
        <v>#ERROR!</v>
      </c>
      <c r="AH84" s="170" t="str">
        <f>'BUDGET INPUTS (INITIAL)'!#REF!</f>
        <v>#ERROR!</v>
      </c>
      <c r="AI84" s="170" t="str">
        <f>'BUDGET INPUTS (INITIAL)'!#REF!</f>
        <v>#ERROR!</v>
      </c>
      <c r="AJ84" s="170" t="str">
        <f>'BUDGET INPUTS (INITIAL)'!#REF!</f>
        <v>#ERROR!</v>
      </c>
      <c r="AK84" s="170" t="str">
        <f>'BUDGET INPUTS (INITIAL)'!#REF!</f>
        <v>#ERROR!</v>
      </c>
      <c r="AL84" s="170" t="str">
        <f>'BUDGET INPUTS (INITIAL)'!#REF!</f>
        <v>#ERROR!</v>
      </c>
      <c r="AM84" s="170" t="str">
        <f>'BUDGET INPUTS (INITIAL)'!#REF!</f>
        <v>#ERROR!</v>
      </c>
      <c r="AN84" s="171" t="str">
        <f t="shared" si="40"/>
        <v>#ERROR!</v>
      </c>
      <c r="AO84" s="171"/>
      <c r="AP84" s="170" t="str">
        <f>'BUDGET INPUTS (INITIAL)'!#REF!</f>
        <v>#ERROR!</v>
      </c>
      <c r="AQ84" s="170" t="str">
        <f>'BUDGET INPUTS (INITIAL)'!#REF!</f>
        <v>#ERROR!</v>
      </c>
      <c r="AR84" s="170" t="str">
        <f>'BUDGET INPUTS (INITIAL)'!#REF!</f>
        <v>#ERROR!</v>
      </c>
      <c r="AS84" s="170" t="str">
        <f>'BUDGET INPUTS (INITIAL)'!#REF!</f>
        <v>#ERROR!</v>
      </c>
      <c r="AT84" s="170" t="str">
        <f>'BUDGET INPUTS (INITIAL)'!#REF!</f>
        <v>#ERROR!</v>
      </c>
      <c r="AU84" s="170" t="str">
        <f>'BUDGET INPUTS (INITIAL)'!#REF!</f>
        <v>#ERROR!</v>
      </c>
      <c r="AV84" s="170" t="str">
        <f>'BUDGET INPUTS (INITIAL)'!#REF!</f>
        <v>#ERROR!</v>
      </c>
      <c r="AW84" s="170" t="str">
        <f>'BUDGET INPUTS (INITIAL)'!#REF!</f>
        <v>#ERROR!</v>
      </c>
      <c r="AX84" s="170" t="str">
        <f>'BUDGET INPUTS (INITIAL)'!#REF!</f>
        <v>#ERROR!</v>
      </c>
      <c r="AY84" s="170" t="str">
        <f>'BUDGET INPUTS (INITIAL)'!#REF!</f>
        <v>#ERROR!</v>
      </c>
      <c r="AZ84" s="171" t="str">
        <f t="shared" si="42"/>
        <v>#ERROR!</v>
      </c>
      <c r="BA84" s="171"/>
      <c r="BB84" s="170" t="str">
        <f>'BUDGET INPUTS (INITIAL)'!#REF!</f>
        <v>#ERROR!</v>
      </c>
      <c r="BC84" s="170" t="str">
        <f>'BUDGET INPUTS (INITIAL)'!#REF!</f>
        <v>#ERROR!</v>
      </c>
      <c r="BD84" s="170" t="str">
        <f>'BUDGET INPUTS (INITIAL)'!#REF!</f>
        <v>#ERROR!</v>
      </c>
      <c r="BE84" s="170" t="str">
        <f>'BUDGET INPUTS (INITIAL)'!#REF!</f>
        <v>#ERROR!</v>
      </c>
      <c r="BF84" s="170" t="str">
        <f>'BUDGET INPUTS (INITIAL)'!#REF!</f>
        <v>#ERROR!</v>
      </c>
      <c r="BG84" s="170" t="str">
        <f>'BUDGET INPUTS (INITIAL)'!#REF!</f>
        <v>#ERROR!</v>
      </c>
      <c r="BH84" s="170" t="str">
        <f>'BUDGET INPUTS (INITIAL)'!#REF!</f>
        <v>#ERROR!</v>
      </c>
      <c r="BI84" s="170" t="str">
        <f>'BUDGET INPUTS (INITIAL)'!#REF!</f>
        <v>#ERROR!</v>
      </c>
      <c r="BJ84" s="170" t="str">
        <f>'BUDGET INPUTS (INITIAL)'!#REF!</f>
        <v>#ERROR!</v>
      </c>
      <c r="BK84" s="170" t="str">
        <f>'BUDGET INPUTS (INITIAL)'!#REF!</f>
        <v>#ERROR!</v>
      </c>
      <c r="BL84" s="171" t="str">
        <f t="shared" si="44"/>
        <v>#ERROR!</v>
      </c>
      <c r="BM84" s="171"/>
      <c r="BN84" s="170" t="str">
        <f>'BUDGET INPUTS (INITIAL)'!#REF!</f>
        <v>#ERROR!</v>
      </c>
      <c r="BO84" s="170" t="str">
        <f>'BUDGET INPUTS (INITIAL)'!#REF!</f>
        <v>#ERROR!</v>
      </c>
      <c r="BP84" s="170" t="str">
        <f>'BUDGET INPUTS (INITIAL)'!#REF!</f>
        <v>#ERROR!</v>
      </c>
      <c r="BQ84" s="170" t="str">
        <f>'BUDGET INPUTS (INITIAL)'!#REF!</f>
        <v>#ERROR!</v>
      </c>
      <c r="BR84" s="170" t="str">
        <f>'BUDGET INPUTS (INITIAL)'!#REF!</f>
        <v>#ERROR!</v>
      </c>
      <c r="BS84" s="170" t="str">
        <f>'BUDGET INPUTS (INITIAL)'!#REF!</f>
        <v>#ERROR!</v>
      </c>
      <c r="BT84" s="170" t="str">
        <f>'BUDGET INPUTS (INITIAL)'!#REF!</f>
        <v>#ERROR!</v>
      </c>
      <c r="BU84" s="170" t="str">
        <f>'BUDGET INPUTS (INITIAL)'!#REF!</f>
        <v>#ERROR!</v>
      </c>
      <c r="BV84" s="170" t="str">
        <f>'BUDGET INPUTS (INITIAL)'!#REF!</f>
        <v>#ERROR!</v>
      </c>
      <c r="BW84" s="170" t="str">
        <f>'BUDGET INPUTS (INITIAL)'!#REF!</f>
        <v>#ERROR!</v>
      </c>
      <c r="BX84" s="171" t="str">
        <f t="shared" si="46"/>
        <v>#ERROR!</v>
      </c>
      <c r="BY84" s="171"/>
      <c r="BZ84" s="170" t="str">
        <f>'BUDGET INPUTS (INITIAL)'!#REF!</f>
        <v>#ERROR!</v>
      </c>
      <c r="CA84" s="170" t="str">
        <f>'BUDGET INPUTS (INITIAL)'!#REF!</f>
        <v>#ERROR!</v>
      </c>
      <c r="CB84" s="170" t="str">
        <f>'BUDGET INPUTS (INITIAL)'!#REF!</f>
        <v>#ERROR!</v>
      </c>
      <c r="CC84" s="170" t="str">
        <f>'BUDGET INPUTS (INITIAL)'!#REF!</f>
        <v>#ERROR!</v>
      </c>
      <c r="CD84" s="170" t="str">
        <f>'BUDGET INPUTS (INITIAL)'!#REF!</f>
        <v>#ERROR!</v>
      </c>
      <c r="CE84" s="170" t="str">
        <f>'BUDGET INPUTS (INITIAL)'!#REF!</f>
        <v>#ERROR!</v>
      </c>
      <c r="CF84" s="170" t="str">
        <f>'BUDGET INPUTS (INITIAL)'!#REF!</f>
        <v>#ERROR!</v>
      </c>
      <c r="CG84" s="170" t="str">
        <f>'BUDGET INPUTS (INITIAL)'!#REF!</f>
        <v>#ERROR!</v>
      </c>
      <c r="CH84" s="170" t="str">
        <f>'BUDGET INPUTS (INITIAL)'!#REF!</f>
        <v>#ERROR!</v>
      </c>
      <c r="CI84" s="170" t="str">
        <f>'BUDGET INPUTS (INITIAL)'!#REF!</f>
        <v>#ERROR!</v>
      </c>
      <c r="CJ84" s="171" t="str">
        <f t="shared" si="48"/>
        <v>#ERROR!</v>
      </c>
      <c r="CK84" s="171"/>
      <c r="CL84" s="170" t="str">
        <f>'BUDGET INPUTS (INITIAL)'!#REF!</f>
        <v>#ERROR!</v>
      </c>
      <c r="CM84" s="170" t="str">
        <f>'BUDGET INPUTS (INITIAL)'!#REF!</f>
        <v>#ERROR!</v>
      </c>
      <c r="CN84" s="170" t="str">
        <f>'BUDGET INPUTS (INITIAL)'!#REF!</f>
        <v>#ERROR!</v>
      </c>
      <c r="CO84" s="170" t="str">
        <f>'BUDGET INPUTS (INITIAL)'!#REF!</f>
        <v>#ERROR!</v>
      </c>
      <c r="CP84" s="170" t="str">
        <f>'BUDGET INPUTS (INITIAL)'!#REF!</f>
        <v>#ERROR!</v>
      </c>
      <c r="CQ84" s="170" t="str">
        <f>'BUDGET INPUTS (INITIAL)'!#REF!</f>
        <v>#ERROR!</v>
      </c>
      <c r="CR84" s="170" t="str">
        <f>'BUDGET INPUTS (INITIAL)'!#REF!</f>
        <v>#ERROR!</v>
      </c>
      <c r="CS84" s="170" t="str">
        <f>'BUDGET INPUTS (INITIAL)'!#REF!</f>
        <v>#ERROR!</v>
      </c>
      <c r="CT84" s="170" t="str">
        <f>'BUDGET INPUTS (INITIAL)'!#REF!</f>
        <v>#ERROR!</v>
      </c>
      <c r="CU84" s="170" t="str">
        <f>'BUDGET INPUTS (INITIAL)'!#REF!</f>
        <v>#ERROR!</v>
      </c>
      <c r="CV84" s="171" t="str">
        <f t="shared" si="50"/>
        <v>#ERROR!</v>
      </c>
      <c r="CW84" s="171"/>
      <c r="CX84" s="170" t="str">
        <f>'BUDGET INPUTS (INITIAL)'!#REF!</f>
        <v>#ERROR!</v>
      </c>
      <c r="CY84" s="170" t="str">
        <f>'BUDGET INPUTS (INITIAL)'!#REF!</f>
        <v>#ERROR!</v>
      </c>
      <c r="CZ84" s="170" t="str">
        <f>'BUDGET INPUTS (INITIAL)'!#REF!</f>
        <v>#ERROR!</v>
      </c>
      <c r="DA84" s="170" t="str">
        <f>'BUDGET INPUTS (INITIAL)'!#REF!</f>
        <v>#ERROR!</v>
      </c>
      <c r="DB84" s="170" t="str">
        <f>'BUDGET INPUTS (INITIAL)'!#REF!</f>
        <v>#ERROR!</v>
      </c>
      <c r="DC84" s="170" t="str">
        <f>'BUDGET INPUTS (INITIAL)'!#REF!</f>
        <v>#ERROR!</v>
      </c>
      <c r="DD84" s="170" t="str">
        <f>'BUDGET INPUTS (INITIAL)'!#REF!</f>
        <v>#ERROR!</v>
      </c>
      <c r="DE84" s="170" t="str">
        <f>'BUDGET INPUTS (INITIAL)'!#REF!</f>
        <v>#ERROR!</v>
      </c>
      <c r="DF84" s="170" t="str">
        <f>'BUDGET INPUTS (INITIAL)'!#REF!</f>
        <v>#ERROR!</v>
      </c>
      <c r="DG84" s="170" t="str">
        <f>'BUDGET INPUTS (INITIAL)'!#REF!</f>
        <v>#ERROR!</v>
      </c>
      <c r="DH84" s="171" t="str">
        <f t="shared" si="52"/>
        <v>#ERROR!</v>
      </c>
    </row>
    <row r="85" ht="13.5" customHeight="1">
      <c r="A85" s="161" t="str">
        <f>'BUDGET INPUTS (INITIAL)'!#REF!</f>
        <v>#ERROR!</v>
      </c>
      <c r="B85" s="161" t="str">
        <f>'BUDGET INPUTS (INITIAL)'!#REF!</f>
        <v>#ERROR!</v>
      </c>
      <c r="C85" s="7"/>
      <c r="D85" s="169" t="str">
        <f>'BUDGET INPUTS (INITIAL)'!#REF!</f>
        <v>#ERROR!</v>
      </c>
      <c r="E85" s="7"/>
      <c r="F85" s="170" t="str">
        <f>'BUDGET INPUTS (INITIAL)'!#REF!</f>
        <v>#ERROR!</v>
      </c>
      <c r="G85" s="170" t="str">
        <f>'BUDGET INPUTS (INITIAL)'!#REF!</f>
        <v>#ERROR!</v>
      </c>
      <c r="H85" s="170" t="str">
        <f>'BUDGET INPUTS (INITIAL)'!#REF!</f>
        <v>#ERROR!</v>
      </c>
      <c r="I85" s="170" t="str">
        <f>'BUDGET INPUTS (INITIAL)'!#REF!</f>
        <v>#ERROR!</v>
      </c>
      <c r="J85" s="170" t="str">
        <f>'BUDGET INPUTS (INITIAL)'!#REF!</f>
        <v>#ERROR!</v>
      </c>
      <c r="K85" s="170" t="str">
        <f>'BUDGET INPUTS (INITIAL)'!#REF!</f>
        <v>#ERROR!</v>
      </c>
      <c r="L85" s="170" t="str">
        <f>'BUDGET INPUTS (INITIAL)'!#REF!</f>
        <v>#ERROR!</v>
      </c>
      <c r="M85" s="170" t="str">
        <f>'BUDGET INPUTS (INITIAL)'!#REF!</f>
        <v>#ERROR!</v>
      </c>
      <c r="N85" s="170" t="str">
        <f>'BUDGET INPUTS (INITIAL)'!#REF!</f>
        <v>#ERROR!</v>
      </c>
      <c r="O85" s="170" t="str">
        <f>'BUDGET INPUTS (INITIAL)'!#REF!</f>
        <v>#ERROR!</v>
      </c>
      <c r="P85" s="171" t="str">
        <f t="shared" si="36"/>
        <v>#ERROR!</v>
      </c>
      <c r="Q85" s="171"/>
      <c r="R85" s="170" t="str">
        <f>'BUDGET INPUTS (INITIAL)'!#REF!</f>
        <v>#ERROR!</v>
      </c>
      <c r="S85" s="170" t="str">
        <f>'BUDGET INPUTS (INITIAL)'!#REF!</f>
        <v>#ERROR!</v>
      </c>
      <c r="T85" s="170" t="str">
        <f>'BUDGET INPUTS (INITIAL)'!#REF!</f>
        <v>#ERROR!</v>
      </c>
      <c r="U85" s="170" t="str">
        <f>'BUDGET INPUTS (INITIAL)'!#REF!</f>
        <v>#ERROR!</v>
      </c>
      <c r="V85" s="170" t="str">
        <f>'BUDGET INPUTS (INITIAL)'!#REF!</f>
        <v>#ERROR!</v>
      </c>
      <c r="W85" s="170" t="str">
        <f>'BUDGET INPUTS (INITIAL)'!#REF!</f>
        <v>#ERROR!</v>
      </c>
      <c r="X85" s="170" t="str">
        <f>'BUDGET INPUTS (INITIAL)'!#REF!</f>
        <v>#ERROR!</v>
      </c>
      <c r="Y85" s="170" t="str">
        <f>'BUDGET INPUTS (INITIAL)'!#REF!</f>
        <v>#ERROR!</v>
      </c>
      <c r="Z85" s="170" t="str">
        <f>'BUDGET INPUTS (INITIAL)'!#REF!</f>
        <v>#ERROR!</v>
      </c>
      <c r="AA85" s="170" t="str">
        <f>'BUDGET INPUTS (INITIAL)'!#REF!</f>
        <v>#ERROR!</v>
      </c>
      <c r="AB85" s="171" t="str">
        <f t="shared" si="38"/>
        <v>#ERROR!</v>
      </c>
      <c r="AC85" s="171"/>
      <c r="AD85" s="170" t="str">
        <f>'BUDGET INPUTS (INITIAL)'!#REF!</f>
        <v>#ERROR!</v>
      </c>
      <c r="AE85" s="170" t="str">
        <f>'BUDGET INPUTS (INITIAL)'!#REF!</f>
        <v>#ERROR!</v>
      </c>
      <c r="AF85" s="170" t="str">
        <f>'BUDGET INPUTS (INITIAL)'!#REF!</f>
        <v>#ERROR!</v>
      </c>
      <c r="AG85" s="170" t="str">
        <f>'BUDGET INPUTS (INITIAL)'!#REF!</f>
        <v>#ERROR!</v>
      </c>
      <c r="AH85" s="170" t="str">
        <f>'BUDGET INPUTS (INITIAL)'!#REF!</f>
        <v>#ERROR!</v>
      </c>
      <c r="AI85" s="170" t="str">
        <f>'BUDGET INPUTS (INITIAL)'!#REF!</f>
        <v>#ERROR!</v>
      </c>
      <c r="AJ85" s="170" t="str">
        <f>'BUDGET INPUTS (INITIAL)'!#REF!</f>
        <v>#ERROR!</v>
      </c>
      <c r="AK85" s="170" t="str">
        <f>'BUDGET INPUTS (INITIAL)'!#REF!</f>
        <v>#ERROR!</v>
      </c>
      <c r="AL85" s="170" t="str">
        <f>'BUDGET INPUTS (INITIAL)'!#REF!</f>
        <v>#ERROR!</v>
      </c>
      <c r="AM85" s="170" t="str">
        <f>'BUDGET INPUTS (INITIAL)'!#REF!</f>
        <v>#ERROR!</v>
      </c>
      <c r="AN85" s="171" t="str">
        <f t="shared" si="40"/>
        <v>#ERROR!</v>
      </c>
      <c r="AO85" s="171"/>
      <c r="AP85" s="170" t="str">
        <f>'BUDGET INPUTS (INITIAL)'!#REF!</f>
        <v>#ERROR!</v>
      </c>
      <c r="AQ85" s="170" t="str">
        <f>'BUDGET INPUTS (INITIAL)'!#REF!</f>
        <v>#ERROR!</v>
      </c>
      <c r="AR85" s="170" t="str">
        <f>'BUDGET INPUTS (INITIAL)'!#REF!</f>
        <v>#ERROR!</v>
      </c>
      <c r="AS85" s="170" t="str">
        <f>'BUDGET INPUTS (INITIAL)'!#REF!</f>
        <v>#ERROR!</v>
      </c>
      <c r="AT85" s="170" t="str">
        <f>'BUDGET INPUTS (INITIAL)'!#REF!</f>
        <v>#ERROR!</v>
      </c>
      <c r="AU85" s="170" t="str">
        <f>'BUDGET INPUTS (INITIAL)'!#REF!</f>
        <v>#ERROR!</v>
      </c>
      <c r="AV85" s="170" t="str">
        <f>'BUDGET INPUTS (INITIAL)'!#REF!</f>
        <v>#ERROR!</v>
      </c>
      <c r="AW85" s="170" t="str">
        <f>'BUDGET INPUTS (INITIAL)'!#REF!</f>
        <v>#ERROR!</v>
      </c>
      <c r="AX85" s="170" t="str">
        <f>'BUDGET INPUTS (INITIAL)'!#REF!</f>
        <v>#ERROR!</v>
      </c>
      <c r="AY85" s="170" t="str">
        <f>'BUDGET INPUTS (INITIAL)'!#REF!</f>
        <v>#ERROR!</v>
      </c>
      <c r="AZ85" s="171" t="str">
        <f t="shared" si="42"/>
        <v>#ERROR!</v>
      </c>
      <c r="BA85" s="171"/>
      <c r="BB85" s="170" t="str">
        <f>'BUDGET INPUTS (INITIAL)'!#REF!</f>
        <v>#ERROR!</v>
      </c>
      <c r="BC85" s="170" t="str">
        <f>'BUDGET INPUTS (INITIAL)'!#REF!</f>
        <v>#ERROR!</v>
      </c>
      <c r="BD85" s="170" t="str">
        <f>'BUDGET INPUTS (INITIAL)'!#REF!</f>
        <v>#ERROR!</v>
      </c>
      <c r="BE85" s="170" t="str">
        <f>'BUDGET INPUTS (INITIAL)'!#REF!</f>
        <v>#ERROR!</v>
      </c>
      <c r="BF85" s="170" t="str">
        <f>'BUDGET INPUTS (INITIAL)'!#REF!</f>
        <v>#ERROR!</v>
      </c>
      <c r="BG85" s="170" t="str">
        <f>'BUDGET INPUTS (INITIAL)'!#REF!</f>
        <v>#ERROR!</v>
      </c>
      <c r="BH85" s="170" t="str">
        <f>'BUDGET INPUTS (INITIAL)'!#REF!</f>
        <v>#ERROR!</v>
      </c>
      <c r="BI85" s="170" t="str">
        <f>'BUDGET INPUTS (INITIAL)'!#REF!</f>
        <v>#ERROR!</v>
      </c>
      <c r="BJ85" s="170" t="str">
        <f>'BUDGET INPUTS (INITIAL)'!#REF!</f>
        <v>#ERROR!</v>
      </c>
      <c r="BK85" s="170" t="str">
        <f>'BUDGET INPUTS (INITIAL)'!#REF!</f>
        <v>#ERROR!</v>
      </c>
      <c r="BL85" s="171" t="str">
        <f t="shared" si="44"/>
        <v>#ERROR!</v>
      </c>
      <c r="BM85" s="171"/>
      <c r="BN85" s="170" t="str">
        <f>'BUDGET INPUTS (INITIAL)'!#REF!</f>
        <v>#ERROR!</v>
      </c>
      <c r="BO85" s="170" t="str">
        <f>'BUDGET INPUTS (INITIAL)'!#REF!</f>
        <v>#ERROR!</v>
      </c>
      <c r="BP85" s="170" t="str">
        <f>'BUDGET INPUTS (INITIAL)'!#REF!</f>
        <v>#ERROR!</v>
      </c>
      <c r="BQ85" s="170" t="str">
        <f>'BUDGET INPUTS (INITIAL)'!#REF!</f>
        <v>#ERROR!</v>
      </c>
      <c r="BR85" s="170" t="str">
        <f>'BUDGET INPUTS (INITIAL)'!#REF!</f>
        <v>#ERROR!</v>
      </c>
      <c r="BS85" s="170" t="str">
        <f>'BUDGET INPUTS (INITIAL)'!#REF!</f>
        <v>#ERROR!</v>
      </c>
      <c r="BT85" s="170" t="str">
        <f>'BUDGET INPUTS (INITIAL)'!#REF!</f>
        <v>#ERROR!</v>
      </c>
      <c r="BU85" s="170" t="str">
        <f>'BUDGET INPUTS (INITIAL)'!#REF!</f>
        <v>#ERROR!</v>
      </c>
      <c r="BV85" s="170" t="str">
        <f>'BUDGET INPUTS (INITIAL)'!#REF!</f>
        <v>#ERROR!</v>
      </c>
      <c r="BW85" s="170" t="str">
        <f>'BUDGET INPUTS (INITIAL)'!#REF!</f>
        <v>#ERROR!</v>
      </c>
      <c r="BX85" s="171" t="str">
        <f t="shared" si="46"/>
        <v>#ERROR!</v>
      </c>
      <c r="BY85" s="171"/>
      <c r="BZ85" s="170" t="str">
        <f>'BUDGET INPUTS (INITIAL)'!#REF!</f>
        <v>#ERROR!</v>
      </c>
      <c r="CA85" s="170" t="str">
        <f>'BUDGET INPUTS (INITIAL)'!#REF!</f>
        <v>#ERROR!</v>
      </c>
      <c r="CB85" s="170" t="str">
        <f>'BUDGET INPUTS (INITIAL)'!#REF!</f>
        <v>#ERROR!</v>
      </c>
      <c r="CC85" s="170" t="str">
        <f>'BUDGET INPUTS (INITIAL)'!#REF!</f>
        <v>#ERROR!</v>
      </c>
      <c r="CD85" s="170" t="str">
        <f>'BUDGET INPUTS (INITIAL)'!#REF!</f>
        <v>#ERROR!</v>
      </c>
      <c r="CE85" s="170" t="str">
        <f>'BUDGET INPUTS (INITIAL)'!#REF!</f>
        <v>#ERROR!</v>
      </c>
      <c r="CF85" s="170" t="str">
        <f>'BUDGET INPUTS (INITIAL)'!#REF!</f>
        <v>#ERROR!</v>
      </c>
      <c r="CG85" s="170" t="str">
        <f>'BUDGET INPUTS (INITIAL)'!#REF!</f>
        <v>#ERROR!</v>
      </c>
      <c r="CH85" s="170" t="str">
        <f>'BUDGET INPUTS (INITIAL)'!#REF!</f>
        <v>#ERROR!</v>
      </c>
      <c r="CI85" s="170" t="str">
        <f>'BUDGET INPUTS (INITIAL)'!#REF!</f>
        <v>#ERROR!</v>
      </c>
      <c r="CJ85" s="171" t="str">
        <f t="shared" si="48"/>
        <v>#ERROR!</v>
      </c>
      <c r="CK85" s="171"/>
      <c r="CL85" s="170" t="str">
        <f>'BUDGET INPUTS (INITIAL)'!#REF!</f>
        <v>#ERROR!</v>
      </c>
      <c r="CM85" s="170" t="str">
        <f>'BUDGET INPUTS (INITIAL)'!#REF!</f>
        <v>#ERROR!</v>
      </c>
      <c r="CN85" s="170" t="str">
        <f>'BUDGET INPUTS (INITIAL)'!#REF!</f>
        <v>#ERROR!</v>
      </c>
      <c r="CO85" s="170" t="str">
        <f>'BUDGET INPUTS (INITIAL)'!#REF!</f>
        <v>#ERROR!</v>
      </c>
      <c r="CP85" s="170" t="str">
        <f>'BUDGET INPUTS (INITIAL)'!#REF!</f>
        <v>#ERROR!</v>
      </c>
      <c r="CQ85" s="170" t="str">
        <f>'BUDGET INPUTS (INITIAL)'!#REF!</f>
        <v>#ERROR!</v>
      </c>
      <c r="CR85" s="170" t="str">
        <f>'BUDGET INPUTS (INITIAL)'!#REF!</f>
        <v>#ERROR!</v>
      </c>
      <c r="CS85" s="170" t="str">
        <f>'BUDGET INPUTS (INITIAL)'!#REF!</f>
        <v>#ERROR!</v>
      </c>
      <c r="CT85" s="170" t="str">
        <f>'BUDGET INPUTS (INITIAL)'!#REF!</f>
        <v>#ERROR!</v>
      </c>
      <c r="CU85" s="170" t="str">
        <f>'BUDGET INPUTS (INITIAL)'!#REF!</f>
        <v>#ERROR!</v>
      </c>
      <c r="CV85" s="171" t="str">
        <f t="shared" si="50"/>
        <v>#ERROR!</v>
      </c>
      <c r="CW85" s="171"/>
      <c r="CX85" s="170" t="str">
        <f>'BUDGET INPUTS (INITIAL)'!#REF!</f>
        <v>#ERROR!</v>
      </c>
      <c r="CY85" s="170" t="str">
        <f>'BUDGET INPUTS (INITIAL)'!#REF!</f>
        <v>#ERROR!</v>
      </c>
      <c r="CZ85" s="170" t="str">
        <f>'BUDGET INPUTS (INITIAL)'!#REF!</f>
        <v>#ERROR!</v>
      </c>
      <c r="DA85" s="170" t="str">
        <f>'BUDGET INPUTS (INITIAL)'!#REF!</f>
        <v>#ERROR!</v>
      </c>
      <c r="DB85" s="170" t="str">
        <f>'BUDGET INPUTS (INITIAL)'!#REF!</f>
        <v>#ERROR!</v>
      </c>
      <c r="DC85" s="170" t="str">
        <f>'BUDGET INPUTS (INITIAL)'!#REF!</f>
        <v>#ERROR!</v>
      </c>
      <c r="DD85" s="170" t="str">
        <f>'BUDGET INPUTS (INITIAL)'!#REF!</f>
        <v>#ERROR!</v>
      </c>
      <c r="DE85" s="170" t="str">
        <f>'BUDGET INPUTS (INITIAL)'!#REF!</f>
        <v>#ERROR!</v>
      </c>
      <c r="DF85" s="170" t="str">
        <f>'BUDGET INPUTS (INITIAL)'!#REF!</f>
        <v>#ERROR!</v>
      </c>
      <c r="DG85" s="170" t="str">
        <f>'BUDGET INPUTS (INITIAL)'!#REF!</f>
        <v>#ERROR!</v>
      </c>
      <c r="DH85" s="171" t="str">
        <f t="shared" si="52"/>
        <v>#ERROR!</v>
      </c>
    </row>
    <row r="86" ht="13.5" customHeight="1">
      <c r="A86" s="161" t="str">
        <f>'BUDGET INPUTS (INITIAL)'!#REF!</f>
        <v>#ERROR!</v>
      </c>
      <c r="B86" s="161" t="str">
        <f>'BUDGET INPUTS (INITIAL)'!#REF!</f>
        <v>#ERROR!</v>
      </c>
      <c r="C86" s="7"/>
      <c r="D86" s="169" t="str">
        <f>'BUDGET INPUTS (INITIAL)'!#REF!</f>
        <v>#ERROR!</v>
      </c>
      <c r="E86" s="7"/>
      <c r="F86" s="170" t="str">
        <f>'BUDGET INPUTS (INITIAL)'!#REF!</f>
        <v>#ERROR!</v>
      </c>
      <c r="G86" s="170" t="str">
        <f>'BUDGET INPUTS (INITIAL)'!#REF!</f>
        <v>#ERROR!</v>
      </c>
      <c r="H86" s="170" t="str">
        <f>'BUDGET INPUTS (INITIAL)'!#REF!</f>
        <v>#ERROR!</v>
      </c>
      <c r="I86" s="170" t="str">
        <f>'BUDGET INPUTS (INITIAL)'!#REF!</f>
        <v>#ERROR!</v>
      </c>
      <c r="J86" s="170" t="str">
        <f>'BUDGET INPUTS (INITIAL)'!#REF!</f>
        <v>#ERROR!</v>
      </c>
      <c r="K86" s="170" t="str">
        <f>'BUDGET INPUTS (INITIAL)'!#REF!</f>
        <v>#ERROR!</v>
      </c>
      <c r="L86" s="170" t="str">
        <f>'BUDGET INPUTS (INITIAL)'!#REF!</f>
        <v>#ERROR!</v>
      </c>
      <c r="M86" s="170" t="str">
        <f>'BUDGET INPUTS (INITIAL)'!#REF!</f>
        <v>#ERROR!</v>
      </c>
      <c r="N86" s="170" t="str">
        <f>'BUDGET INPUTS (INITIAL)'!#REF!</f>
        <v>#ERROR!</v>
      </c>
      <c r="O86" s="170" t="str">
        <f>'BUDGET INPUTS (INITIAL)'!#REF!</f>
        <v>#ERROR!</v>
      </c>
      <c r="P86" s="171" t="str">
        <f t="shared" si="36"/>
        <v>#ERROR!</v>
      </c>
      <c r="Q86" s="171"/>
      <c r="R86" s="170" t="str">
        <f>'BUDGET INPUTS (INITIAL)'!#REF!</f>
        <v>#ERROR!</v>
      </c>
      <c r="S86" s="170" t="str">
        <f>'BUDGET INPUTS (INITIAL)'!#REF!</f>
        <v>#ERROR!</v>
      </c>
      <c r="T86" s="170" t="str">
        <f>'BUDGET INPUTS (INITIAL)'!#REF!</f>
        <v>#ERROR!</v>
      </c>
      <c r="U86" s="170" t="str">
        <f>'BUDGET INPUTS (INITIAL)'!#REF!</f>
        <v>#ERROR!</v>
      </c>
      <c r="V86" s="170" t="str">
        <f>'BUDGET INPUTS (INITIAL)'!#REF!</f>
        <v>#ERROR!</v>
      </c>
      <c r="W86" s="170" t="str">
        <f>'BUDGET INPUTS (INITIAL)'!#REF!</f>
        <v>#ERROR!</v>
      </c>
      <c r="X86" s="170" t="str">
        <f>'BUDGET INPUTS (INITIAL)'!#REF!</f>
        <v>#ERROR!</v>
      </c>
      <c r="Y86" s="170" t="str">
        <f>'BUDGET INPUTS (INITIAL)'!#REF!</f>
        <v>#ERROR!</v>
      </c>
      <c r="Z86" s="170" t="str">
        <f>'BUDGET INPUTS (INITIAL)'!#REF!</f>
        <v>#ERROR!</v>
      </c>
      <c r="AA86" s="170" t="str">
        <f>'BUDGET INPUTS (INITIAL)'!#REF!</f>
        <v>#ERROR!</v>
      </c>
      <c r="AB86" s="171" t="str">
        <f t="shared" si="38"/>
        <v>#ERROR!</v>
      </c>
      <c r="AC86" s="171"/>
      <c r="AD86" s="170" t="str">
        <f>'BUDGET INPUTS (INITIAL)'!#REF!</f>
        <v>#ERROR!</v>
      </c>
      <c r="AE86" s="170" t="str">
        <f>'BUDGET INPUTS (INITIAL)'!#REF!</f>
        <v>#ERROR!</v>
      </c>
      <c r="AF86" s="170" t="str">
        <f>'BUDGET INPUTS (INITIAL)'!#REF!</f>
        <v>#ERROR!</v>
      </c>
      <c r="AG86" s="170" t="str">
        <f>'BUDGET INPUTS (INITIAL)'!#REF!</f>
        <v>#ERROR!</v>
      </c>
      <c r="AH86" s="170" t="str">
        <f>'BUDGET INPUTS (INITIAL)'!#REF!</f>
        <v>#ERROR!</v>
      </c>
      <c r="AI86" s="170" t="str">
        <f>'BUDGET INPUTS (INITIAL)'!#REF!</f>
        <v>#ERROR!</v>
      </c>
      <c r="AJ86" s="170" t="str">
        <f>'BUDGET INPUTS (INITIAL)'!#REF!</f>
        <v>#ERROR!</v>
      </c>
      <c r="AK86" s="170" t="str">
        <f>'BUDGET INPUTS (INITIAL)'!#REF!</f>
        <v>#ERROR!</v>
      </c>
      <c r="AL86" s="170" t="str">
        <f>'BUDGET INPUTS (INITIAL)'!#REF!</f>
        <v>#ERROR!</v>
      </c>
      <c r="AM86" s="170" t="str">
        <f>'BUDGET INPUTS (INITIAL)'!#REF!</f>
        <v>#ERROR!</v>
      </c>
      <c r="AN86" s="171" t="str">
        <f t="shared" si="40"/>
        <v>#ERROR!</v>
      </c>
      <c r="AO86" s="171"/>
      <c r="AP86" s="170" t="str">
        <f>'BUDGET INPUTS (INITIAL)'!#REF!</f>
        <v>#ERROR!</v>
      </c>
      <c r="AQ86" s="170" t="str">
        <f>'BUDGET INPUTS (INITIAL)'!#REF!</f>
        <v>#ERROR!</v>
      </c>
      <c r="AR86" s="170" t="str">
        <f>'BUDGET INPUTS (INITIAL)'!#REF!</f>
        <v>#ERROR!</v>
      </c>
      <c r="AS86" s="170" t="str">
        <f>'BUDGET INPUTS (INITIAL)'!#REF!</f>
        <v>#ERROR!</v>
      </c>
      <c r="AT86" s="170" t="str">
        <f>'BUDGET INPUTS (INITIAL)'!#REF!</f>
        <v>#ERROR!</v>
      </c>
      <c r="AU86" s="170" t="str">
        <f>'BUDGET INPUTS (INITIAL)'!#REF!</f>
        <v>#ERROR!</v>
      </c>
      <c r="AV86" s="170" t="str">
        <f>'BUDGET INPUTS (INITIAL)'!#REF!</f>
        <v>#ERROR!</v>
      </c>
      <c r="AW86" s="170" t="str">
        <f>'BUDGET INPUTS (INITIAL)'!#REF!</f>
        <v>#ERROR!</v>
      </c>
      <c r="AX86" s="170" t="str">
        <f>'BUDGET INPUTS (INITIAL)'!#REF!</f>
        <v>#ERROR!</v>
      </c>
      <c r="AY86" s="170" t="str">
        <f>'BUDGET INPUTS (INITIAL)'!#REF!</f>
        <v>#ERROR!</v>
      </c>
      <c r="AZ86" s="171" t="str">
        <f t="shared" si="42"/>
        <v>#ERROR!</v>
      </c>
      <c r="BA86" s="171"/>
      <c r="BB86" s="170" t="str">
        <f>'BUDGET INPUTS (INITIAL)'!#REF!</f>
        <v>#ERROR!</v>
      </c>
      <c r="BC86" s="170" t="str">
        <f>'BUDGET INPUTS (INITIAL)'!#REF!</f>
        <v>#ERROR!</v>
      </c>
      <c r="BD86" s="170" t="str">
        <f>'BUDGET INPUTS (INITIAL)'!#REF!</f>
        <v>#ERROR!</v>
      </c>
      <c r="BE86" s="170" t="str">
        <f>'BUDGET INPUTS (INITIAL)'!#REF!</f>
        <v>#ERROR!</v>
      </c>
      <c r="BF86" s="170" t="str">
        <f>'BUDGET INPUTS (INITIAL)'!#REF!</f>
        <v>#ERROR!</v>
      </c>
      <c r="BG86" s="170" t="str">
        <f>'BUDGET INPUTS (INITIAL)'!#REF!</f>
        <v>#ERROR!</v>
      </c>
      <c r="BH86" s="170" t="str">
        <f>'BUDGET INPUTS (INITIAL)'!#REF!</f>
        <v>#ERROR!</v>
      </c>
      <c r="BI86" s="170" t="str">
        <f>'BUDGET INPUTS (INITIAL)'!#REF!</f>
        <v>#ERROR!</v>
      </c>
      <c r="BJ86" s="170" t="str">
        <f>'BUDGET INPUTS (INITIAL)'!#REF!</f>
        <v>#ERROR!</v>
      </c>
      <c r="BK86" s="170" t="str">
        <f>'BUDGET INPUTS (INITIAL)'!#REF!</f>
        <v>#ERROR!</v>
      </c>
      <c r="BL86" s="171" t="str">
        <f t="shared" si="44"/>
        <v>#ERROR!</v>
      </c>
      <c r="BM86" s="171"/>
      <c r="BN86" s="170" t="str">
        <f>'BUDGET INPUTS (INITIAL)'!#REF!</f>
        <v>#ERROR!</v>
      </c>
      <c r="BO86" s="170" t="str">
        <f>'BUDGET INPUTS (INITIAL)'!#REF!</f>
        <v>#ERROR!</v>
      </c>
      <c r="BP86" s="170" t="str">
        <f>'BUDGET INPUTS (INITIAL)'!#REF!</f>
        <v>#ERROR!</v>
      </c>
      <c r="BQ86" s="170" t="str">
        <f>'BUDGET INPUTS (INITIAL)'!#REF!</f>
        <v>#ERROR!</v>
      </c>
      <c r="BR86" s="170" t="str">
        <f>'BUDGET INPUTS (INITIAL)'!#REF!</f>
        <v>#ERROR!</v>
      </c>
      <c r="BS86" s="170" t="str">
        <f>'BUDGET INPUTS (INITIAL)'!#REF!</f>
        <v>#ERROR!</v>
      </c>
      <c r="BT86" s="170" t="str">
        <f>'BUDGET INPUTS (INITIAL)'!#REF!</f>
        <v>#ERROR!</v>
      </c>
      <c r="BU86" s="170" t="str">
        <f>'BUDGET INPUTS (INITIAL)'!#REF!</f>
        <v>#ERROR!</v>
      </c>
      <c r="BV86" s="170" t="str">
        <f>'BUDGET INPUTS (INITIAL)'!#REF!</f>
        <v>#ERROR!</v>
      </c>
      <c r="BW86" s="170" t="str">
        <f>'BUDGET INPUTS (INITIAL)'!#REF!</f>
        <v>#ERROR!</v>
      </c>
      <c r="BX86" s="171" t="str">
        <f t="shared" si="46"/>
        <v>#ERROR!</v>
      </c>
      <c r="BY86" s="171"/>
      <c r="BZ86" s="170" t="str">
        <f>'BUDGET INPUTS (INITIAL)'!#REF!</f>
        <v>#ERROR!</v>
      </c>
      <c r="CA86" s="170" t="str">
        <f>'BUDGET INPUTS (INITIAL)'!#REF!</f>
        <v>#ERROR!</v>
      </c>
      <c r="CB86" s="170" t="str">
        <f>'BUDGET INPUTS (INITIAL)'!#REF!</f>
        <v>#ERROR!</v>
      </c>
      <c r="CC86" s="170" t="str">
        <f>'BUDGET INPUTS (INITIAL)'!#REF!</f>
        <v>#ERROR!</v>
      </c>
      <c r="CD86" s="170" t="str">
        <f>'BUDGET INPUTS (INITIAL)'!#REF!</f>
        <v>#ERROR!</v>
      </c>
      <c r="CE86" s="170" t="str">
        <f>'BUDGET INPUTS (INITIAL)'!#REF!</f>
        <v>#ERROR!</v>
      </c>
      <c r="CF86" s="170" t="str">
        <f>'BUDGET INPUTS (INITIAL)'!#REF!</f>
        <v>#ERROR!</v>
      </c>
      <c r="CG86" s="170" t="str">
        <f>'BUDGET INPUTS (INITIAL)'!#REF!</f>
        <v>#ERROR!</v>
      </c>
      <c r="CH86" s="170" t="str">
        <f>'BUDGET INPUTS (INITIAL)'!#REF!</f>
        <v>#ERROR!</v>
      </c>
      <c r="CI86" s="170" t="str">
        <f>'BUDGET INPUTS (INITIAL)'!#REF!</f>
        <v>#ERROR!</v>
      </c>
      <c r="CJ86" s="171" t="str">
        <f t="shared" si="48"/>
        <v>#ERROR!</v>
      </c>
      <c r="CK86" s="171"/>
      <c r="CL86" s="170" t="str">
        <f>'BUDGET INPUTS (INITIAL)'!#REF!</f>
        <v>#ERROR!</v>
      </c>
      <c r="CM86" s="170" t="str">
        <f>'BUDGET INPUTS (INITIAL)'!#REF!</f>
        <v>#ERROR!</v>
      </c>
      <c r="CN86" s="170" t="str">
        <f>'BUDGET INPUTS (INITIAL)'!#REF!</f>
        <v>#ERROR!</v>
      </c>
      <c r="CO86" s="170" t="str">
        <f>'BUDGET INPUTS (INITIAL)'!#REF!</f>
        <v>#ERROR!</v>
      </c>
      <c r="CP86" s="170" t="str">
        <f>'BUDGET INPUTS (INITIAL)'!#REF!</f>
        <v>#ERROR!</v>
      </c>
      <c r="CQ86" s="170" t="str">
        <f>'BUDGET INPUTS (INITIAL)'!#REF!</f>
        <v>#ERROR!</v>
      </c>
      <c r="CR86" s="170" t="str">
        <f>'BUDGET INPUTS (INITIAL)'!#REF!</f>
        <v>#ERROR!</v>
      </c>
      <c r="CS86" s="170" t="str">
        <f>'BUDGET INPUTS (INITIAL)'!#REF!</f>
        <v>#ERROR!</v>
      </c>
      <c r="CT86" s="170" t="str">
        <f>'BUDGET INPUTS (INITIAL)'!#REF!</f>
        <v>#ERROR!</v>
      </c>
      <c r="CU86" s="170" t="str">
        <f>'BUDGET INPUTS (INITIAL)'!#REF!</f>
        <v>#ERROR!</v>
      </c>
      <c r="CV86" s="171" t="str">
        <f t="shared" si="50"/>
        <v>#ERROR!</v>
      </c>
      <c r="CW86" s="171"/>
      <c r="CX86" s="170" t="str">
        <f>'BUDGET INPUTS (INITIAL)'!#REF!</f>
        <v>#ERROR!</v>
      </c>
      <c r="CY86" s="170" t="str">
        <f>'BUDGET INPUTS (INITIAL)'!#REF!</f>
        <v>#ERROR!</v>
      </c>
      <c r="CZ86" s="170" t="str">
        <f>'BUDGET INPUTS (INITIAL)'!#REF!</f>
        <v>#ERROR!</v>
      </c>
      <c r="DA86" s="170" t="str">
        <f>'BUDGET INPUTS (INITIAL)'!#REF!</f>
        <v>#ERROR!</v>
      </c>
      <c r="DB86" s="170" t="str">
        <f>'BUDGET INPUTS (INITIAL)'!#REF!</f>
        <v>#ERROR!</v>
      </c>
      <c r="DC86" s="170" t="str">
        <f>'BUDGET INPUTS (INITIAL)'!#REF!</f>
        <v>#ERROR!</v>
      </c>
      <c r="DD86" s="170" t="str">
        <f>'BUDGET INPUTS (INITIAL)'!#REF!</f>
        <v>#ERROR!</v>
      </c>
      <c r="DE86" s="170" t="str">
        <f>'BUDGET INPUTS (INITIAL)'!#REF!</f>
        <v>#ERROR!</v>
      </c>
      <c r="DF86" s="170" t="str">
        <f>'BUDGET INPUTS (INITIAL)'!#REF!</f>
        <v>#ERROR!</v>
      </c>
      <c r="DG86" s="170" t="str">
        <f>'BUDGET INPUTS (INITIAL)'!#REF!</f>
        <v>#ERROR!</v>
      </c>
      <c r="DH86" s="171" t="str">
        <f t="shared" si="52"/>
        <v>#ERROR!</v>
      </c>
    </row>
    <row r="87" ht="13.5" customHeight="1">
      <c r="A87" s="161" t="str">
        <f>'BUDGET INPUTS (INITIAL)'!#REF!</f>
        <v>#ERROR!</v>
      </c>
      <c r="B87" s="161" t="str">
        <f>'BUDGET INPUTS (INITIAL)'!#REF!</f>
        <v>#ERROR!</v>
      </c>
      <c r="C87" s="7"/>
      <c r="D87" s="169" t="str">
        <f>'BUDGET INPUTS (INITIAL)'!#REF!</f>
        <v>#ERROR!</v>
      </c>
      <c r="E87" s="7"/>
      <c r="F87" s="170" t="str">
        <f>'BUDGET INPUTS (INITIAL)'!#REF!</f>
        <v>#ERROR!</v>
      </c>
      <c r="G87" s="170" t="str">
        <f>'BUDGET INPUTS (INITIAL)'!#REF!</f>
        <v>#ERROR!</v>
      </c>
      <c r="H87" s="170" t="str">
        <f>'BUDGET INPUTS (INITIAL)'!#REF!</f>
        <v>#ERROR!</v>
      </c>
      <c r="I87" s="170" t="str">
        <f>'BUDGET INPUTS (INITIAL)'!#REF!</f>
        <v>#ERROR!</v>
      </c>
      <c r="J87" s="170" t="str">
        <f>'BUDGET INPUTS (INITIAL)'!#REF!</f>
        <v>#ERROR!</v>
      </c>
      <c r="K87" s="170" t="str">
        <f>'BUDGET INPUTS (INITIAL)'!#REF!</f>
        <v>#ERROR!</v>
      </c>
      <c r="L87" s="170" t="str">
        <f>'BUDGET INPUTS (INITIAL)'!#REF!</f>
        <v>#ERROR!</v>
      </c>
      <c r="M87" s="170" t="str">
        <f>'BUDGET INPUTS (INITIAL)'!#REF!</f>
        <v>#ERROR!</v>
      </c>
      <c r="N87" s="170" t="str">
        <f>'BUDGET INPUTS (INITIAL)'!#REF!</f>
        <v>#ERROR!</v>
      </c>
      <c r="O87" s="170" t="str">
        <f>'BUDGET INPUTS (INITIAL)'!#REF!</f>
        <v>#ERROR!</v>
      </c>
      <c r="P87" s="171" t="str">
        <f t="shared" si="36"/>
        <v>#ERROR!</v>
      </c>
      <c r="Q87" s="171"/>
      <c r="R87" s="170" t="str">
        <f>'BUDGET INPUTS (INITIAL)'!#REF!</f>
        <v>#ERROR!</v>
      </c>
      <c r="S87" s="170" t="str">
        <f>'BUDGET INPUTS (INITIAL)'!#REF!</f>
        <v>#ERROR!</v>
      </c>
      <c r="T87" s="170" t="str">
        <f>'BUDGET INPUTS (INITIAL)'!#REF!</f>
        <v>#ERROR!</v>
      </c>
      <c r="U87" s="170" t="str">
        <f>'BUDGET INPUTS (INITIAL)'!#REF!</f>
        <v>#ERROR!</v>
      </c>
      <c r="V87" s="170" t="str">
        <f>'BUDGET INPUTS (INITIAL)'!#REF!</f>
        <v>#ERROR!</v>
      </c>
      <c r="W87" s="170" t="str">
        <f>'BUDGET INPUTS (INITIAL)'!#REF!</f>
        <v>#ERROR!</v>
      </c>
      <c r="X87" s="170" t="str">
        <f>'BUDGET INPUTS (INITIAL)'!#REF!</f>
        <v>#ERROR!</v>
      </c>
      <c r="Y87" s="170" t="str">
        <f>'BUDGET INPUTS (INITIAL)'!#REF!</f>
        <v>#ERROR!</v>
      </c>
      <c r="Z87" s="170" t="str">
        <f>'BUDGET INPUTS (INITIAL)'!#REF!</f>
        <v>#ERROR!</v>
      </c>
      <c r="AA87" s="170" t="str">
        <f>'BUDGET INPUTS (INITIAL)'!#REF!</f>
        <v>#ERROR!</v>
      </c>
      <c r="AB87" s="171" t="str">
        <f t="shared" si="38"/>
        <v>#ERROR!</v>
      </c>
      <c r="AC87" s="171"/>
      <c r="AD87" s="170" t="str">
        <f>'BUDGET INPUTS (INITIAL)'!#REF!</f>
        <v>#ERROR!</v>
      </c>
      <c r="AE87" s="170" t="str">
        <f>'BUDGET INPUTS (INITIAL)'!#REF!</f>
        <v>#ERROR!</v>
      </c>
      <c r="AF87" s="170" t="str">
        <f>'BUDGET INPUTS (INITIAL)'!#REF!</f>
        <v>#ERROR!</v>
      </c>
      <c r="AG87" s="170" t="str">
        <f>'BUDGET INPUTS (INITIAL)'!#REF!</f>
        <v>#ERROR!</v>
      </c>
      <c r="AH87" s="170" t="str">
        <f>'BUDGET INPUTS (INITIAL)'!#REF!</f>
        <v>#ERROR!</v>
      </c>
      <c r="AI87" s="170" t="str">
        <f>'BUDGET INPUTS (INITIAL)'!#REF!</f>
        <v>#ERROR!</v>
      </c>
      <c r="AJ87" s="170" t="str">
        <f>'BUDGET INPUTS (INITIAL)'!#REF!</f>
        <v>#ERROR!</v>
      </c>
      <c r="AK87" s="170" t="str">
        <f>'BUDGET INPUTS (INITIAL)'!#REF!</f>
        <v>#ERROR!</v>
      </c>
      <c r="AL87" s="170" t="str">
        <f>'BUDGET INPUTS (INITIAL)'!#REF!</f>
        <v>#ERROR!</v>
      </c>
      <c r="AM87" s="170" t="str">
        <f>'BUDGET INPUTS (INITIAL)'!#REF!</f>
        <v>#ERROR!</v>
      </c>
      <c r="AN87" s="171" t="str">
        <f t="shared" si="40"/>
        <v>#ERROR!</v>
      </c>
      <c r="AO87" s="171"/>
      <c r="AP87" s="170" t="str">
        <f>'BUDGET INPUTS (INITIAL)'!#REF!</f>
        <v>#ERROR!</v>
      </c>
      <c r="AQ87" s="170" t="str">
        <f>'BUDGET INPUTS (INITIAL)'!#REF!</f>
        <v>#ERROR!</v>
      </c>
      <c r="AR87" s="170" t="str">
        <f>'BUDGET INPUTS (INITIAL)'!#REF!</f>
        <v>#ERROR!</v>
      </c>
      <c r="AS87" s="170" t="str">
        <f>'BUDGET INPUTS (INITIAL)'!#REF!</f>
        <v>#ERROR!</v>
      </c>
      <c r="AT87" s="170" t="str">
        <f>'BUDGET INPUTS (INITIAL)'!#REF!</f>
        <v>#ERROR!</v>
      </c>
      <c r="AU87" s="170" t="str">
        <f>'BUDGET INPUTS (INITIAL)'!#REF!</f>
        <v>#ERROR!</v>
      </c>
      <c r="AV87" s="170" t="str">
        <f>'BUDGET INPUTS (INITIAL)'!#REF!</f>
        <v>#ERROR!</v>
      </c>
      <c r="AW87" s="170" t="str">
        <f>'BUDGET INPUTS (INITIAL)'!#REF!</f>
        <v>#ERROR!</v>
      </c>
      <c r="AX87" s="170" t="str">
        <f>'BUDGET INPUTS (INITIAL)'!#REF!</f>
        <v>#ERROR!</v>
      </c>
      <c r="AY87" s="170" t="str">
        <f>'BUDGET INPUTS (INITIAL)'!#REF!</f>
        <v>#ERROR!</v>
      </c>
      <c r="AZ87" s="171" t="str">
        <f t="shared" si="42"/>
        <v>#ERROR!</v>
      </c>
      <c r="BA87" s="171"/>
      <c r="BB87" s="170" t="str">
        <f>'BUDGET INPUTS (INITIAL)'!#REF!</f>
        <v>#ERROR!</v>
      </c>
      <c r="BC87" s="170" t="str">
        <f>'BUDGET INPUTS (INITIAL)'!#REF!</f>
        <v>#ERROR!</v>
      </c>
      <c r="BD87" s="170" t="str">
        <f>'BUDGET INPUTS (INITIAL)'!#REF!</f>
        <v>#ERROR!</v>
      </c>
      <c r="BE87" s="170" t="str">
        <f>'BUDGET INPUTS (INITIAL)'!#REF!</f>
        <v>#ERROR!</v>
      </c>
      <c r="BF87" s="170" t="str">
        <f>'BUDGET INPUTS (INITIAL)'!#REF!</f>
        <v>#ERROR!</v>
      </c>
      <c r="BG87" s="170" t="str">
        <f>'BUDGET INPUTS (INITIAL)'!#REF!</f>
        <v>#ERROR!</v>
      </c>
      <c r="BH87" s="170" t="str">
        <f>'BUDGET INPUTS (INITIAL)'!#REF!</f>
        <v>#ERROR!</v>
      </c>
      <c r="BI87" s="170" t="str">
        <f>'BUDGET INPUTS (INITIAL)'!#REF!</f>
        <v>#ERROR!</v>
      </c>
      <c r="BJ87" s="170" t="str">
        <f>'BUDGET INPUTS (INITIAL)'!#REF!</f>
        <v>#ERROR!</v>
      </c>
      <c r="BK87" s="170" t="str">
        <f>'BUDGET INPUTS (INITIAL)'!#REF!</f>
        <v>#ERROR!</v>
      </c>
      <c r="BL87" s="171" t="str">
        <f t="shared" si="44"/>
        <v>#ERROR!</v>
      </c>
      <c r="BM87" s="171"/>
      <c r="BN87" s="170" t="str">
        <f>'BUDGET INPUTS (INITIAL)'!#REF!</f>
        <v>#ERROR!</v>
      </c>
      <c r="BO87" s="170" t="str">
        <f>'BUDGET INPUTS (INITIAL)'!#REF!</f>
        <v>#ERROR!</v>
      </c>
      <c r="BP87" s="170" t="str">
        <f>'BUDGET INPUTS (INITIAL)'!#REF!</f>
        <v>#ERROR!</v>
      </c>
      <c r="BQ87" s="170" t="str">
        <f>'BUDGET INPUTS (INITIAL)'!#REF!</f>
        <v>#ERROR!</v>
      </c>
      <c r="BR87" s="170" t="str">
        <f>'BUDGET INPUTS (INITIAL)'!#REF!</f>
        <v>#ERROR!</v>
      </c>
      <c r="BS87" s="170" t="str">
        <f>'BUDGET INPUTS (INITIAL)'!#REF!</f>
        <v>#ERROR!</v>
      </c>
      <c r="BT87" s="170" t="str">
        <f>'BUDGET INPUTS (INITIAL)'!#REF!</f>
        <v>#ERROR!</v>
      </c>
      <c r="BU87" s="170" t="str">
        <f>'BUDGET INPUTS (INITIAL)'!#REF!</f>
        <v>#ERROR!</v>
      </c>
      <c r="BV87" s="170" t="str">
        <f>'BUDGET INPUTS (INITIAL)'!#REF!</f>
        <v>#ERROR!</v>
      </c>
      <c r="BW87" s="170" t="str">
        <f>'BUDGET INPUTS (INITIAL)'!#REF!</f>
        <v>#ERROR!</v>
      </c>
      <c r="BX87" s="171" t="str">
        <f t="shared" si="46"/>
        <v>#ERROR!</v>
      </c>
      <c r="BY87" s="171"/>
      <c r="BZ87" s="170" t="str">
        <f>'BUDGET INPUTS (INITIAL)'!#REF!</f>
        <v>#ERROR!</v>
      </c>
      <c r="CA87" s="170" t="str">
        <f>'BUDGET INPUTS (INITIAL)'!#REF!</f>
        <v>#ERROR!</v>
      </c>
      <c r="CB87" s="170" t="str">
        <f>'BUDGET INPUTS (INITIAL)'!#REF!</f>
        <v>#ERROR!</v>
      </c>
      <c r="CC87" s="170" t="str">
        <f>'BUDGET INPUTS (INITIAL)'!#REF!</f>
        <v>#ERROR!</v>
      </c>
      <c r="CD87" s="170" t="str">
        <f>'BUDGET INPUTS (INITIAL)'!#REF!</f>
        <v>#ERROR!</v>
      </c>
      <c r="CE87" s="170" t="str">
        <f>'BUDGET INPUTS (INITIAL)'!#REF!</f>
        <v>#ERROR!</v>
      </c>
      <c r="CF87" s="170" t="str">
        <f>'BUDGET INPUTS (INITIAL)'!#REF!</f>
        <v>#ERROR!</v>
      </c>
      <c r="CG87" s="170" t="str">
        <f>'BUDGET INPUTS (INITIAL)'!#REF!</f>
        <v>#ERROR!</v>
      </c>
      <c r="CH87" s="170" t="str">
        <f>'BUDGET INPUTS (INITIAL)'!#REF!</f>
        <v>#ERROR!</v>
      </c>
      <c r="CI87" s="170" t="str">
        <f>'BUDGET INPUTS (INITIAL)'!#REF!</f>
        <v>#ERROR!</v>
      </c>
      <c r="CJ87" s="171" t="str">
        <f t="shared" si="48"/>
        <v>#ERROR!</v>
      </c>
      <c r="CK87" s="171"/>
      <c r="CL87" s="170" t="str">
        <f>'BUDGET INPUTS (INITIAL)'!#REF!</f>
        <v>#ERROR!</v>
      </c>
      <c r="CM87" s="170" t="str">
        <f>'BUDGET INPUTS (INITIAL)'!#REF!</f>
        <v>#ERROR!</v>
      </c>
      <c r="CN87" s="170" t="str">
        <f>'BUDGET INPUTS (INITIAL)'!#REF!</f>
        <v>#ERROR!</v>
      </c>
      <c r="CO87" s="170" t="str">
        <f>'BUDGET INPUTS (INITIAL)'!#REF!</f>
        <v>#ERROR!</v>
      </c>
      <c r="CP87" s="170" t="str">
        <f>'BUDGET INPUTS (INITIAL)'!#REF!</f>
        <v>#ERROR!</v>
      </c>
      <c r="CQ87" s="170" t="str">
        <f>'BUDGET INPUTS (INITIAL)'!#REF!</f>
        <v>#ERROR!</v>
      </c>
      <c r="CR87" s="170" t="str">
        <f>'BUDGET INPUTS (INITIAL)'!#REF!</f>
        <v>#ERROR!</v>
      </c>
      <c r="CS87" s="170" t="str">
        <f>'BUDGET INPUTS (INITIAL)'!#REF!</f>
        <v>#ERROR!</v>
      </c>
      <c r="CT87" s="170" t="str">
        <f>'BUDGET INPUTS (INITIAL)'!#REF!</f>
        <v>#ERROR!</v>
      </c>
      <c r="CU87" s="170" t="str">
        <f>'BUDGET INPUTS (INITIAL)'!#REF!</f>
        <v>#ERROR!</v>
      </c>
      <c r="CV87" s="171" t="str">
        <f t="shared" si="50"/>
        <v>#ERROR!</v>
      </c>
      <c r="CW87" s="171"/>
      <c r="CX87" s="170" t="str">
        <f>'BUDGET INPUTS (INITIAL)'!#REF!</f>
        <v>#ERROR!</v>
      </c>
      <c r="CY87" s="170" t="str">
        <f>'BUDGET INPUTS (INITIAL)'!#REF!</f>
        <v>#ERROR!</v>
      </c>
      <c r="CZ87" s="170" t="str">
        <f>'BUDGET INPUTS (INITIAL)'!#REF!</f>
        <v>#ERROR!</v>
      </c>
      <c r="DA87" s="170" t="str">
        <f>'BUDGET INPUTS (INITIAL)'!#REF!</f>
        <v>#ERROR!</v>
      </c>
      <c r="DB87" s="170" t="str">
        <f>'BUDGET INPUTS (INITIAL)'!#REF!</f>
        <v>#ERROR!</v>
      </c>
      <c r="DC87" s="170" t="str">
        <f>'BUDGET INPUTS (INITIAL)'!#REF!</f>
        <v>#ERROR!</v>
      </c>
      <c r="DD87" s="170" t="str">
        <f>'BUDGET INPUTS (INITIAL)'!#REF!</f>
        <v>#ERROR!</v>
      </c>
      <c r="DE87" s="170" t="str">
        <f>'BUDGET INPUTS (INITIAL)'!#REF!</f>
        <v>#ERROR!</v>
      </c>
      <c r="DF87" s="170" t="str">
        <f>'BUDGET INPUTS (INITIAL)'!#REF!</f>
        <v>#ERROR!</v>
      </c>
      <c r="DG87" s="170" t="str">
        <f>'BUDGET INPUTS (INITIAL)'!#REF!</f>
        <v>#ERROR!</v>
      </c>
      <c r="DH87" s="171" t="str">
        <f t="shared" si="52"/>
        <v>#ERROR!</v>
      </c>
    </row>
    <row r="88" ht="13.5" customHeight="1">
      <c r="A88" s="161" t="str">
        <f>'BUDGET INPUTS (INITIAL)'!#REF!</f>
        <v>#ERROR!</v>
      </c>
      <c r="B88" s="161" t="str">
        <f>'BUDGET INPUTS (INITIAL)'!#REF!</f>
        <v>#ERROR!</v>
      </c>
      <c r="C88" s="7"/>
      <c r="D88" s="169" t="str">
        <f>'BUDGET INPUTS (INITIAL)'!#REF!</f>
        <v>#ERROR!</v>
      </c>
      <c r="E88" s="7"/>
      <c r="F88" s="170" t="str">
        <f>'BUDGET INPUTS (INITIAL)'!#REF!</f>
        <v>#ERROR!</v>
      </c>
      <c r="G88" s="170" t="str">
        <f>'BUDGET INPUTS (INITIAL)'!#REF!</f>
        <v>#ERROR!</v>
      </c>
      <c r="H88" s="170" t="str">
        <f>'BUDGET INPUTS (INITIAL)'!#REF!</f>
        <v>#ERROR!</v>
      </c>
      <c r="I88" s="170" t="str">
        <f>'BUDGET INPUTS (INITIAL)'!#REF!</f>
        <v>#ERROR!</v>
      </c>
      <c r="J88" s="170" t="str">
        <f>'BUDGET INPUTS (INITIAL)'!#REF!</f>
        <v>#ERROR!</v>
      </c>
      <c r="K88" s="170" t="str">
        <f>'BUDGET INPUTS (INITIAL)'!#REF!</f>
        <v>#ERROR!</v>
      </c>
      <c r="L88" s="170" t="str">
        <f>'BUDGET INPUTS (INITIAL)'!#REF!</f>
        <v>#ERROR!</v>
      </c>
      <c r="M88" s="170" t="str">
        <f>'BUDGET INPUTS (INITIAL)'!#REF!</f>
        <v>#ERROR!</v>
      </c>
      <c r="N88" s="170" t="str">
        <f>'BUDGET INPUTS (INITIAL)'!#REF!</f>
        <v>#ERROR!</v>
      </c>
      <c r="O88" s="170" t="str">
        <f>'BUDGET INPUTS (INITIAL)'!#REF!</f>
        <v>#ERROR!</v>
      </c>
      <c r="P88" s="171" t="str">
        <f t="shared" si="36"/>
        <v>#ERROR!</v>
      </c>
      <c r="Q88" s="171"/>
      <c r="R88" s="170" t="str">
        <f>'BUDGET INPUTS (INITIAL)'!#REF!</f>
        <v>#ERROR!</v>
      </c>
      <c r="S88" s="170" t="str">
        <f>'BUDGET INPUTS (INITIAL)'!#REF!</f>
        <v>#ERROR!</v>
      </c>
      <c r="T88" s="170" t="str">
        <f>'BUDGET INPUTS (INITIAL)'!#REF!</f>
        <v>#ERROR!</v>
      </c>
      <c r="U88" s="170" t="str">
        <f>'BUDGET INPUTS (INITIAL)'!#REF!</f>
        <v>#ERROR!</v>
      </c>
      <c r="V88" s="170" t="str">
        <f>'BUDGET INPUTS (INITIAL)'!#REF!</f>
        <v>#ERROR!</v>
      </c>
      <c r="W88" s="170" t="str">
        <f>'BUDGET INPUTS (INITIAL)'!#REF!</f>
        <v>#ERROR!</v>
      </c>
      <c r="X88" s="170" t="str">
        <f>'BUDGET INPUTS (INITIAL)'!#REF!</f>
        <v>#ERROR!</v>
      </c>
      <c r="Y88" s="170" t="str">
        <f>'BUDGET INPUTS (INITIAL)'!#REF!</f>
        <v>#ERROR!</v>
      </c>
      <c r="Z88" s="170" t="str">
        <f>'BUDGET INPUTS (INITIAL)'!#REF!</f>
        <v>#ERROR!</v>
      </c>
      <c r="AA88" s="170" t="str">
        <f>'BUDGET INPUTS (INITIAL)'!#REF!</f>
        <v>#ERROR!</v>
      </c>
      <c r="AB88" s="171" t="str">
        <f t="shared" si="38"/>
        <v>#ERROR!</v>
      </c>
      <c r="AC88" s="171"/>
      <c r="AD88" s="170" t="str">
        <f>'BUDGET INPUTS (INITIAL)'!#REF!</f>
        <v>#ERROR!</v>
      </c>
      <c r="AE88" s="170" t="str">
        <f>'BUDGET INPUTS (INITIAL)'!#REF!</f>
        <v>#ERROR!</v>
      </c>
      <c r="AF88" s="170" t="str">
        <f>'BUDGET INPUTS (INITIAL)'!#REF!</f>
        <v>#ERROR!</v>
      </c>
      <c r="AG88" s="170" t="str">
        <f>'BUDGET INPUTS (INITIAL)'!#REF!</f>
        <v>#ERROR!</v>
      </c>
      <c r="AH88" s="170" t="str">
        <f>'BUDGET INPUTS (INITIAL)'!#REF!</f>
        <v>#ERROR!</v>
      </c>
      <c r="AI88" s="170" t="str">
        <f>'BUDGET INPUTS (INITIAL)'!#REF!</f>
        <v>#ERROR!</v>
      </c>
      <c r="AJ88" s="170" t="str">
        <f>'BUDGET INPUTS (INITIAL)'!#REF!</f>
        <v>#ERROR!</v>
      </c>
      <c r="AK88" s="170" t="str">
        <f>'BUDGET INPUTS (INITIAL)'!#REF!</f>
        <v>#ERROR!</v>
      </c>
      <c r="AL88" s="170" t="str">
        <f>'BUDGET INPUTS (INITIAL)'!#REF!</f>
        <v>#ERROR!</v>
      </c>
      <c r="AM88" s="170" t="str">
        <f>'BUDGET INPUTS (INITIAL)'!#REF!</f>
        <v>#ERROR!</v>
      </c>
      <c r="AN88" s="171" t="str">
        <f t="shared" si="40"/>
        <v>#ERROR!</v>
      </c>
      <c r="AO88" s="171"/>
      <c r="AP88" s="170" t="str">
        <f>'BUDGET INPUTS (INITIAL)'!#REF!</f>
        <v>#ERROR!</v>
      </c>
      <c r="AQ88" s="170" t="str">
        <f>'BUDGET INPUTS (INITIAL)'!#REF!</f>
        <v>#ERROR!</v>
      </c>
      <c r="AR88" s="170" t="str">
        <f>'BUDGET INPUTS (INITIAL)'!#REF!</f>
        <v>#ERROR!</v>
      </c>
      <c r="AS88" s="170" t="str">
        <f>'BUDGET INPUTS (INITIAL)'!#REF!</f>
        <v>#ERROR!</v>
      </c>
      <c r="AT88" s="170" t="str">
        <f>'BUDGET INPUTS (INITIAL)'!#REF!</f>
        <v>#ERROR!</v>
      </c>
      <c r="AU88" s="170" t="str">
        <f>'BUDGET INPUTS (INITIAL)'!#REF!</f>
        <v>#ERROR!</v>
      </c>
      <c r="AV88" s="170" t="str">
        <f>'BUDGET INPUTS (INITIAL)'!#REF!</f>
        <v>#ERROR!</v>
      </c>
      <c r="AW88" s="170" t="str">
        <f>'BUDGET INPUTS (INITIAL)'!#REF!</f>
        <v>#ERROR!</v>
      </c>
      <c r="AX88" s="170" t="str">
        <f>'BUDGET INPUTS (INITIAL)'!#REF!</f>
        <v>#ERROR!</v>
      </c>
      <c r="AY88" s="170" t="str">
        <f>'BUDGET INPUTS (INITIAL)'!#REF!</f>
        <v>#ERROR!</v>
      </c>
      <c r="AZ88" s="171" t="str">
        <f t="shared" si="42"/>
        <v>#ERROR!</v>
      </c>
      <c r="BA88" s="171"/>
      <c r="BB88" s="170" t="str">
        <f>'BUDGET INPUTS (INITIAL)'!#REF!</f>
        <v>#ERROR!</v>
      </c>
      <c r="BC88" s="170" t="str">
        <f>'BUDGET INPUTS (INITIAL)'!#REF!</f>
        <v>#ERROR!</v>
      </c>
      <c r="BD88" s="170" t="str">
        <f>'BUDGET INPUTS (INITIAL)'!#REF!</f>
        <v>#ERROR!</v>
      </c>
      <c r="BE88" s="170" t="str">
        <f>'BUDGET INPUTS (INITIAL)'!#REF!</f>
        <v>#ERROR!</v>
      </c>
      <c r="BF88" s="170" t="str">
        <f>'BUDGET INPUTS (INITIAL)'!#REF!</f>
        <v>#ERROR!</v>
      </c>
      <c r="BG88" s="170" t="str">
        <f>'BUDGET INPUTS (INITIAL)'!#REF!</f>
        <v>#ERROR!</v>
      </c>
      <c r="BH88" s="170" t="str">
        <f>'BUDGET INPUTS (INITIAL)'!#REF!</f>
        <v>#ERROR!</v>
      </c>
      <c r="BI88" s="170" t="str">
        <f>'BUDGET INPUTS (INITIAL)'!#REF!</f>
        <v>#ERROR!</v>
      </c>
      <c r="BJ88" s="170" t="str">
        <f>'BUDGET INPUTS (INITIAL)'!#REF!</f>
        <v>#ERROR!</v>
      </c>
      <c r="BK88" s="170" t="str">
        <f>'BUDGET INPUTS (INITIAL)'!#REF!</f>
        <v>#ERROR!</v>
      </c>
      <c r="BL88" s="171" t="str">
        <f t="shared" si="44"/>
        <v>#ERROR!</v>
      </c>
      <c r="BM88" s="171"/>
      <c r="BN88" s="170" t="str">
        <f>'BUDGET INPUTS (INITIAL)'!#REF!</f>
        <v>#ERROR!</v>
      </c>
      <c r="BO88" s="170" t="str">
        <f>'BUDGET INPUTS (INITIAL)'!#REF!</f>
        <v>#ERROR!</v>
      </c>
      <c r="BP88" s="170" t="str">
        <f>'BUDGET INPUTS (INITIAL)'!#REF!</f>
        <v>#ERROR!</v>
      </c>
      <c r="BQ88" s="170" t="str">
        <f>'BUDGET INPUTS (INITIAL)'!#REF!</f>
        <v>#ERROR!</v>
      </c>
      <c r="BR88" s="170" t="str">
        <f>'BUDGET INPUTS (INITIAL)'!#REF!</f>
        <v>#ERROR!</v>
      </c>
      <c r="BS88" s="170" t="str">
        <f>'BUDGET INPUTS (INITIAL)'!#REF!</f>
        <v>#ERROR!</v>
      </c>
      <c r="BT88" s="170" t="str">
        <f>'BUDGET INPUTS (INITIAL)'!#REF!</f>
        <v>#ERROR!</v>
      </c>
      <c r="BU88" s="170" t="str">
        <f>'BUDGET INPUTS (INITIAL)'!#REF!</f>
        <v>#ERROR!</v>
      </c>
      <c r="BV88" s="170" t="str">
        <f>'BUDGET INPUTS (INITIAL)'!#REF!</f>
        <v>#ERROR!</v>
      </c>
      <c r="BW88" s="170" t="str">
        <f>'BUDGET INPUTS (INITIAL)'!#REF!</f>
        <v>#ERROR!</v>
      </c>
      <c r="BX88" s="171" t="str">
        <f t="shared" si="46"/>
        <v>#ERROR!</v>
      </c>
      <c r="BY88" s="171"/>
      <c r="BZ88" s="170" t="str">
        <f>'BUDGET INPUTS (INITIAL)'!#REF!</f>
        <v>#ERROR!</v>
      </c>
      <c r="CA88" s="170" t="str">
        <f>'BUDGET INPUTS (INITIAL)'!#REF!</f>
        <v>#ERROR!</v>
      </c>
      <c r="CB88" s="170" t="str">
        <f>'BUDGET INPUTS (INITIAL)'!#REF!</f>
        <v>#ERROR!</v>
      </c>
      <c r="CC88" s="170" t="str">
        <f>'BUDGET INPUTS (INITIAL)'!#REF!</f>
        <v>#ERROR!</v>
      </c>
      <c r="CD88" s="170" t="str">
        <f>'BUDGET INPUTS (INITIAL)'!#REF!</f>
        <v>#ERROR!</v>
      </c>
      <c r="CE88" s="170" t="str">
        <f>'BUDGET INPUTS (INITIAL)'!#REF!</f>
        <v>#ERROR!</v>
      </c>
      <c r="CF88" s="170" t="str">
        <f>'BUDGET INPUTS (INITIAL)'!#REF!</f>
        <v>#ERROR!</v>
      </c>
      <c r="CG88" s="170" t="str">
        <f>'BUDGET INPUTS (INITIAL)'!#REF!</f>
        <v>#ERROR!</v>
      </c>
      <c r="CH88" s="170" t="str">
        <f>'BUDGET INPUTS (INITIAL)'!#REF!</f>
        <v>#ERROR!</v>
      </c>
      <c r="CI88" s="170" t="str">
        <f>'BUDGET INPUTS (INITIAL)'!#REF!</f>
        <v>#ERROR!</v>
      </c>
      <c r="CJ88" s="171" t="str">
        <f t="shared" si="48"/>
        <v>#ERROR!</v>
      </c>
      <c r="CK88" s="171"/>
      <c r="CL88" s="170" t="str">
        <f>'BUDGET INPUTS (INITIAL)'!#REF!</f>
        <v>#ERROR!</v>
      </c>
      <c r="CM88" s="170" t="str">
        <f>'BUDGET INPUTS (INITIAL)'!#REF!</f>
        <v>#ERROR!</v>
      </c>
      <c r="CN88" s="170" t="str">
        <f>'BUDGET INPUTS (INITIAL)'!#REF!</f>
        <v>#ERROR!</v>
      </c>
      <c r="CO88" s="170" t="str">
        <f>'BUDGET INPUTS (INITIAL)'!#REF!</f>
        <v>#ERROR!</v>
      </c>
      <c r="CP88" s="170" t="str">
        <f>'BUDGET INPUTS (INITIAL)'!#REF!</f>
        <v>#ERROR!</v>
      </c>
      <c r="CQ88" s="170" t="str">
        <f>'BUDGET INPUTS (INITIAL)'!#REF!</f>
        <v>#ERROR!</v>
      </c>
      <c r="CR88" s="170" t="str">
        <f>'BUDGET INPUTS (INITIAL)'!#REF!</f>
        <v>#ERROR!</v>
      </c>
      <c r="CS88" s="170" t="str">
        <f>'BUDGET INPUTS (INITIAL)'!#REF!</f>
        <v>#ERROR!</v>
      </c>
      <c r="CT88" s="170" t="str">
        <f>'BUDGET INPUTS (INITIAL)'!#REF!</f>
        <v>#ERROR!</v>
      </c>
      <c r="CU88" s="170" t="str">
        <f>'BUDGET INPUTS (INITIAL)'!#REF!</f>
        <v>#ERROR!</v>
      </c>
      <c r="CV88" s="171" t="str">
        <f t="shared" si="50"/>
        <v>#ERROR!</v>
      </c>
      <c r="CW88" s="171"/>
      <c r="CX88" s="170" t="str">
        <f>'BUDGET INPUTS (INITIAL)'!#REF!</f>
        <v>#ERROR!</v>
      </c>
      <c r="CY88" s="170" t="str">
        <f>'BUDGET INPUTS (INITIAL)'!#REF!</f>
        <v>#ERROR!</v>
      </c>
      <c r="CZ88" s="170" t="str">
        <f>'BUDGET INPUTS (INITIAL)'!#REF!</f>
        <v>#ERROR!</v>
      </c>
      <c r="DA88" s="170" t="str">
        <f>'BUDGET INPUTS (INITIAL)'!#REF!</f>
        <v>#ERROR!</v>
      </c>
      <c r="DB88" s="170" t="str">
        <f>'BUDGET INPUTS (INITIAL)'!#REF!</f>
        <v>#ERROR!</v>
      </c>
      <c r="DC88" s="170" t="str">
        <f>'BUDGET INPUTS (INITIAL)'!#REF!</f>
        <v>#ERROR!</v>
      </c>
      <c r="DD88" s="170" t="str">
        <f>'BUDGET INPUTS (INITIAL)'!#REF!</f>
        <v>#ERROR!</v>
      </c>
      <c r="DE88" s="170" t="str">
        <f>'BUDGET INPUTS (INITIAL)'!#REF!</f>
        <v>#ERROR!</v>
      </c>
      <c r="DF88" s="170" t="str">
        <f>'BUDGET INPUTS (INITIAL)'!#REF!</f>
        <v>#ERROR!</v>
      </c>
      <c r="DG88" s="170" t="str">
        <f>'BUDGET INPUTS (INITIAL)'!#REF!</f>
        <v>#ERROR!</v>
      </c>
      <c r="DH88" s="171" t="str">
        <f t="shared" si="52"/>
        <v>#ERROR!</v>
      </c>
    </row>
    <row r="89" ht="13.5" customHeight="1">
      <c r="A89" s="161" t="str">
        <f>'BUDGET INPUTS (INITIAL)'!#REF!</f>
        <v>#ERROR!</v>
      </c>
      <c r="B89" s="161" t="str">
        <f>'BUDGET INPUTS (INITIAL)'!#REF!</f>
        <v>#ERROR!</v>
      </c>
      <c r="C89" s="7"/>
      <c r="D89" s="169" t="str">
        <f>'BUDGET INPUTS (INITIAL)'!#REF!</f>
        <v>#ERROR!</v>
      </c>
      <c r="E89" s="7"/>
      <c r="F89" s="170" t="str">
        <f>'BUDGET INPUTS (INITIAL)'!#REF!</f>
        <v>#ERROR!</v>
      </c>
      <c r="G89" s="170" t="str">
        <f>'BUDGET INPUTS (INITIAL)'!#REF!</f>
        <v>#ERROR!</v>
      </c>
      <c r="H89" s="170" t="str">
        <f>'BUDGET INPUTS (INITIAL)'!#REF!</f>
        <v>#ERROR!</v>
      </c>
      <c r="I89" s="170" t="str">
        <f>'BUDGET INPUTS (INITIAL)'!#REF!</f>
        <v>#ERROR!</v>
      </c>
      <c r="J89" s="170" t="str">
        <f>'BUDGET INPUTS (INITIAL)'!#REF!</f>
        <v>#ERROR!</v>
      </c>
      <c r="K89" s="170" t="str">
        <f>'BUDGET INPUTS (INITIAL)'!#REF!</f>
        <v>#ERROR!</v>
      </c>
      <c r="L89" s="170" t="str">
        <f>'BUDGET INPUTS (INITIAL)'!#REF!</f>
        <v>#ERROR!</v>
      </c>
      <c r="M89" s="170" t="str">
        <f>'BUDGET INPUTS (INITIAL)'!#REF!</f>
        <v>#ERROR!</v>
      </c>
      <c r="N89" s="170" t="str">
        <f>'BUDGET INPUTS (INITIAL)'!#REF!</f>
        <v>#ERROR!</v>
      </c>
      <c r="O89" s="170" t="str">
        <f>'BUDGET INPUTS (INITIAL)'!#REF!</f>
        <v>#ERROR!</v>
      </c>
      <c r="P89" s="171" t="str">
        <f t="shared" si="36"/>
        <v>#ERROR!</v>
      </c>
      <c r="Q89" s="171"/>
      <c r="R89" s="170" t="str">
        <f>'BUDGET INPUTS (INITIAL)'!#REF!</f>
        <v>#ERROR!</v>
      </c>
      <c r="S89" s="170" t="str">
        <f>'BUDGET INPUTS (INITIAL)'!#REF!</f>
        <v>#ERROR!</v>
      </c>
      <c r="T89" s="170" t="str">
        <f>'BUDGET INPUTS (INITIAL)'!#REF!</f>
        <v>#ERROR!</v>
      </c>
      <c r="U89" s="170" t="str">
        <f>'BUDGET INPUTS (INITIAL)'!#REF!</f>
        <v>#ERROR!</v>
      </c>
      <c r="V89" s="170" t="str">
        <f>'BUDGET INPUTS (INITIAL)'!#REF!</f>
        <v>#ERROR!</v>
      </c>
      <c r="W89" s="170" t="str">
        <f>'BUDGET INPUTS (INITIAL)'!#REF!</f>
        <v>#ERROR!</v>
      </c>
      <c r="X89" s="170" t="str">
        <f>'BUDGET INPUTS (INITIAL)'!#REF!</f>
        <v>#ERROR!</v>
      </c>
      <c r="Y89" s="170" t="str">
        <f>'BUDGET INPUTS (INITIAL)'!#REF!</f>
        <v>#ERROR!</v>
      </c>
      <c r="Z89" s="170" t="str">
        <f>'BUDGET INPUTS (INITIAL)'!#REF!</f>
        <v>#ERROR!</v>
      </c>
      <c r="AA89" s="170" t="str">
        <f>'BUDGET INPUTS (INITIAL)'!#REF!</f>
        <v>#ERROR!</v>
      </c>
      <c r="AB89" s="171" t="str">
        <f t="shared" si="38"/>
        <v>#ERROR!</v>
      </c>
      <c r="AC89" s="171"/>
      <c r="AD89" s="170" t="str">
        <f>'BUDGET INPUTS (INITIAL)'!#REF!</f>
        <v>#ERROR!</v>
      </c>
      <c r="AE89" s="170" t="str">
        <f>'BUDGET INPUTS (INITIAL)'!#REF!</f>
        <v>#ERROR!</v>
      </c>
      <c r="AF89" s="170" t="str">
        <f>'BUDGET INPUTS (INITIAL)'!#REF!</f>
        <v>#ERROR!</v>
      </c>
      <c r="AG89" s="170" t="str">
        <f>'BUDGET INPUTS (INITIAL)'!#REF!</f>
        <v>#ERROR!</v>
      </c>
      <c r="AH89" s="170" t="str">
        <f>'BUDGET INPUTS (INITIAL)'!#REF!</f>
        <v>#ERROR!</v>
      </c>
      <c r="AI89" s="170" t="str">
        <f>'BUDGET INPUTS (INITIAL)'!#REF!</f>
        <v>#ERROR!</v>
      </c>
      <c r="AJ89" s="170" t="str">
        <f>'BUDGET INPUTS (INITIAL)'!#REF!</f>
        <v>#ERROR!</v>
      </c>
      <c r="AK89" s="170" t="str">
        <f>'BUDGET INPUTS (INITIAL)'!#REF!</f>
        <v>#ERROR!</v>
      </c>
      <c r="AL89" s="170" t="str">
        <f>'BUDGET INPUTS (INITIAL)'!#REF!</f>
        <v>#ERROR!</v>
      </c>
      <c r="AM89" s="170" t="str">
        <f>'BUDGET INPUTS (INITIAL)'!#REF!</f>
        <v>#ERROR!</v>
      </c>
      <c r="AN89" s="171" t="str">
        <f t="shared" si="40"/>
        <v>#ERROR!</v>
      </c>
      <c r="AO89" s="171"/>
      <c r="AP89" s="170" t="str">
        <f>'BUDGET INPUTS (INITIAL)'!#REF!</f>
        <v>#ERROR!</v>
      </c>
      <c r="AQ89" s="170" t="str">
        <f>'BUDGET INPUTS (INITIAL)'!#REF!</f>
        <v>#ERROR!</v>
      </c>
      <c r="AR89" s="170" t="str">
        <f>'BUDGET INPUTS (INITIAL)'!#REF!</f>
        <v>#ERROR!</v>
      </c>
      <c r="AS89" s="170" t="str">
        <f>'BUDGET INPUTS (INITIAL)'!#REF!</f>
        <v>#ERROR!</v>
      </c>
      <c r="AT89" s="170" t="str">
        <f>'BUDGET INPUTS (INITIAL)'!#REF!</f>
        <v>#ERROR!</v>
      </c>
      <c r="AU89" s="170" t="str">
        <f>'BUDGET INPUTS (INITIAL)'!#REF!</f>
        <v>#ERROR!</v>
      </c>
      <c r="AV89" s="170" t="str">
        <f>'BUDGET INPUTS (INITIAL)'!#REF!</f>
        <v>#ERROR!</v>
      </c>
      <c r="AW89" s="170" t="str">
        <f>'BUDGET INPUTS (INITIAL)'!#REF!</f>
        <v>#ERROR!</v>
      </c>
      <c r="AX89" s="170" t="str">
        <f>'BUDGET INPUTS (INITIAL)'!#REF!</f>
        <v>#ERROR!</v>
      </c>
      <c r="AY89" s="170" t="str">
        <f>'BUDGET INPUTS (INITIAL)'!#REF!</f>
        <v>#ERROR!</v>
      </c>
      <c r="AZ89" s="171" t="str">
        <f t="shared" si="42"/>
        <v>#ERROR!</v>
      </c>
      <c r="BA89" s="171"/>
      <c r="BB89" s="170" t="str">
        <f>'BUDGET INPUTS (INITIAL)'!#REF!</f>
        <v>#ERROR!</v>
      </c>
      <c r="BC89" s="170" t="str">
        <f>'BUDGET INPUTS (INITIAL)'!#REF!</f>
        <v>#ERROR!</v>
      </c>
      <c r="BD89" s="170" t="str">
        <f>'BUDGET INPUTS (INITIAL)'!#REF!</f>
        <v>#ERROR!</v>
      </c>
      <c r="BE89" s="170" t="str">
        <f>'BUDGET INPUTS (INITIAL)'!#REF!</f>
        <v>#ERROR!</v>
      </c>
      <c r="BF89" s="170" t="str">
        <f>'BUDGET INPUTS (INITIAL)'!#REF!</f>
        <v>#ERROR!</v>
      </c>
      <c r="BG89" s="170" t="str">
        <f>'BUDGET INPUTS (INITIAL)'!#REF!</f>
        <v>#ERROR!</v>
      </c>
      <c r="BH89" s="170" t="str">
        <f>'BUDGET INPUTS (INITIAL)'!#REF!</f>
        <v>#ERROR!</v>
      </c>
      <c r="BI89" s="170" t="str">
        <f>'BUDGET INPUTS (INITIAL)'!#REF!</f>
        <v>#ERROR!</v>
      </c>
      <c r="BJ89" s="170" t="str">
        <f>'BUDGET INPUTS (INITIAL)'!#REF!</f>
        <v>#ERROR!</v>
      </c>
      <c r="BK89" s="170" t="str">
        <f>'BUDGET INPUTS (INITIAL)'!#REF!</f>
        <v>#ERROR!</v>
      </c>
      <c r="BL89" s="171" t="str">
        <f t="shared" si="44"/>
        <v>#ERROR!</v>
      </c>
      <c r="BM89" s="171"/>
      <c r="BN89" s="170" t="str">
        <f>'BUDGET INPUTS (INITIAL)'!#REF!</f>
        <v>#ERROR!</v>
      </c>
      <c r="BO89" s="170" t="str">
        <f>'BUDGET INPUTS (INITIAL)'!#REF!</f>
        <v>#ERROR!</v>
      </c>
      <c r="BP89" s="170" t="str">
        <f>'BUDGET INPUTS (INITIAL)'!#REF!</f>
        <v>#ERROR!</v>
      </c>
      <c r="BQ89" s="170" t="str">
        <f>'BUDGET INPUTS (INITIAL)'!#REF!</f>
        <v>#ERROR!</v>
      </c>
      <c r="BR89" s="170" t="str">
        <f>'BUDGET INPUTS (INITIAL)'!#REF!</f>
        <v>#ERROR!</v>
      </c>
      <c r="BS89" s="170" t="str">
        <f>'BUDGET INPUTS (INITIAL)'!#REF!</f>
        <v>#ERROR!</v>
      </c>
      <c r="BT89" s="170" t="str">
        <f>'BUDGET INPUTS (INITIAL)'!#REF!</f>
        <v>#ERROR!</v>
      </c>
      <c r="BU89" s="170" t="str">
        <f>'BUDGET INPUTS (INITIAL)'!#REF!</f>
        <v>#ERROR!</v>
      </c>
      <c r="BV89" s="170" t="str">
        <f>'BUDGET INPUTS (INITIAL)'!#REF!</f>
        <v>#ERROR!</v>
      </c>
      <c r="BW89" s="170" t="str">
        <f>'BUDGET INPUTS (INITIAL)'!#REF!</f>
        <v>#ERROR!</v>
      </c>
      <c r="BX89" s="171" t="str">
        <f t="shared" si="46"/>
        <v>#ERROR!</v>
      </c>
      <c r="BY89" s="171"/>
      <c r="BZ89" s="170" t="str">
        <f>'BUDGET INPUTS (INITIAL)'!#REF!</f>
        <v>#ERROR!</v>
      </c>
      <c r="CA89" s="170" t="str">
        <f>'BUDGET INPUTS (INITIAL)'!#REF!</f>
        <v>#ERROR!</v>
      </c>
      <c r="CB89" s="170" t="str">
        <f>'BUDGET INPUTS (INITIAL)'!#REF!</f>
        <v>#ERROR!</v>
      </c>
      <c r="CC89" s="170" t="str">
        <f>'BUDGET INPUTS (INITIAL)'!#REF!</f>
        <v>#ERROR!</v>
      </c>
      <c r="CD89" s="170" t="str">
        <f>'BUDGET INPUTS (INITIAL)'!#REF!</f>
        <v>#ERROR!</v>
      </c>
      <c r="CE89" s="170" t="str">
        <f>'BUDGET INPUTS (INITIAL)'!#REF!</f>
        <v>#ERROR!</v>
      </c>
      <c r="CF89" s="170" t="str">
        <f>'BUDGET INPUTS (INITIAL)'!#REF!</f>
        <v>#ERROR!</v>
      </c>
      <c r="CG89" s="170" t="str">
        <f>'BUDGET INPUTS (INITIAL)'!#REF!</f>
        <v>#ERROR!</v>
      </c>
      <c r="CH89" s="170" t="str">
        <f>'BUDGET INPUTS (INITIAL)'!#REF!</f>
        <v>#ERROR!</v>
      </c>
      <c r="CI89" s="170" t="str">
        <f>'BUDGET INPUTS (INITIAL)'!#REF!</f>
        <v>#ERROR!</v>
      </c>
      <c r="CJ89" s="171" t="str">
        <f t="shared" si="48"/>
        <v>#ERROR!</v>
      </c>
      <c r="CK89" s="171"/>
      <c r="CL89" s="170" t="str">
        <f>'BUDGET INPUTS (INITIAL)'!#REF!</f>
        <v>#ERROR!</v>
      </c>
      <c r="CM89" s="170" t="str">
        <f>'BUDGET INPUTS (INITIAL)'!#REF!</f>
        <v>#ERROR!</v>
      </c>
      <c r="CN89" s="170" t="str">
        <f>'BUDGET INPUTS (INITIAL)'!#REF!</f>
        <v>#ERROR!</v>
      </c>
      <c r="CO89" s="170" t="str">
        <f>'BUDGET INPUTS (INITIAL)'!#REF!</f>
        <v>#ERROR!</v>
      </c>
      <c r="CP89" s="170" t="str">
        <f>'BUDGET INPUTS (INITIAL)'!#REF!</f>
        <v>#ERROR!</v>
      </c>
      <c r="CQ89" s="170" t="str">
        <f>'BUDGET INPUTS (INITIAL)'!#REF!</f>
        <v>#ERROR!</v>
      </c>
      <c r="CR89" s="170" t="str">
        <f>'BUDGET INPUTS (INITIAL)'!#REF!</f>
        <v>#ERROR!</v>
      </c>
      <c r="CS89" s="170" t="str">
        <f>'BUDGET INPUTS (INITIAL)'!#REF!</f>
        <v>#ERROR!</v>
      </c>
      <c r="CT89" s="170" t="str">
        <f>'BUDGET INPUTS (INITIAL)'!#REF!</f>
        <v>#ERROR!</v>
      </c>
      <c r="CU89" s="170" t="str">
        <f>'BUDGET INPUTS (INITIAL)'!#REF!</f>
        <v>#ERROR!</v>
      </c>
      <c r="CV89" s="171" t="str">
        <f t="shared" si="50"/>
        <v>#ERROR!</v>
      </c>
      <c r="CW89" s="171"/>
      <c r="CX89" s="170" t="str">
        <f>'BUDGET INPUTS (INITIAL)'!#REF!</f>
        <v>#ERROR!</v>
      </c>
      <c r="CY89" s="170" t="str">
        <f>'BUDGET INPUTS (INITIAL)'!#REF!</f>
        <v>#ERROR!</v>
      </c>
      <c r="CZ89" s="170" t="str">
        <f>'BUDGET INPUTS (INITIAL)'!#REF!</f>
        <v>#ERROR!</v>
      </c>
      <c r="DA89" s="170" t="str">
        <f>'BUDGET INPUTS (INITIAL)'!#REF!</f>
        <v>#ERROR!</v>
      </c>
      <c r="DB89" s="170" t="str">
        <f>'BUDGET INPUTS (INITIAL)'!#REF!</f>
        <v>#ERROR!</v>
      </c>
      <c r="DC89" s="170" t="str">
        <f>'BUDGET INPUTS (INITIAL)'!#REF!</f>
        <v>#ERROR!</v>
      </c>
      <c r="DD89" s="170" t="str">
        <f>'BUDGET INPUTS (INITIAL)'!#REF!</f>
        <v>#ERROR!</v>
      </c>
      <c r="DE89" s="170" t="str">
        <f>'BUDGET INPUTS (INITIAL)'!#REF!</f>
        <v>#ERROR!</v>
      </c>
      <c r="DF89" s="170" t="str">
        <f>'BUDGET INPUTS (INITIAL)'!#REF!</f>
        <v>#ERROR!</v>
      </c>
      <c r="DG89" s="170" t="str">
        <f>'BUDGET INPUTS (INITIAL)'!#REF!</f>
        <v>#ERROR!</v>
      </c>
      <c r="DH89" s="171" t="str">
        <f t="shared" si="52"/>
        <v>#ERROR!</v>
      </c>
    </row>
    <row r="90" ht="13.5" customHeight="1">
      <c r="A90" s="161" t="str">
        <f>'BUDGET INPUTS (INITIAL)'!#REF!</f>
        <v>#ERROR!</v>
      </c>
      <c r="B90" s="161" t="str">
        <f>'BUDGET INPUTS (INITIAL)'!#REF!</f>
        <v>#ERROR!</v>
      </c>
      <c r="C90" s="7"/>
      <c r="D90" s="169" t="str">
        <f>'BUDGET INPUTS (INITIAL)'!#REF!</f>
        <v>#ERROR!</v>
      </c>
      <c r="E90" s="7"/>
      <c r="F90" s="170" t="str">
        <f>'BUDGET INPUTS (INITIAL)'!#REF!</f>
        <v>#ERROR!</v>
      </c>
      <c r="G90" s="170" t="str">
        <f>'BUDGET INPUTS (INITIAL)'!#REF!</f>
        <v>#ERROR!</v>
      </c>
      <c r="H90" s="170" t="str">
        <f>'BUDGET INPUTS (INITIAL)'!#REF!</f>
        <v>#ERROR!</v>
      </c>
      <c r="I90" s="170" t="str">
        <f>'BUDGET INPUTS (INITIAL)'!#REF!</f>
        <v>#ERROR!</v>
      </c>
      <c r="J90" s="170" t="str">
        <f>'BUDGET INPUTS (INITIAL)'!#REF!</f>
        <v>#ERROR!</v>
      </c>
      <c r="K90" s="170" t="str">
        <f>'BUDGET INPUTS (INITIAL)'!#REF!</f>
        <v>#ERROR!</v>
      </c>
      <c r="L90" s="170" t="str">
        <f>'BUDGET INPUTS (INITIAL)'!#REF!</f>
        <v>#ERROR!</v>
      </c>
      <c r="M90" s="170" t="str">
        <f>'BUDGET INPUTS (INITIAL)'!#REF!</f>
        <v>#ERROR!</v>
      </c>
      <c r="N90" s="170" t="str">
        <f>'BUDGET INPUTS (INITIAL)'!#REF!</f>
        <v>#ERROR!</v>
      </c>
      <c r="O90" s="170" t="str">
        <f>'BUDGET INPUTS (INITIAL)'!#REF!</f>
        <v>#ERROR!</v>
      </c>
      <c r="P90" s="171" t="str">
        <f t="shared" si="36"/>
        <v>#ERROR!</v>
      </c>
      <c r="Q90" s="171"/>
      <c r="R90" s="170" t="str">
        <f>'BUDGET INPUTS (INITIAL)'!#REF!</f>
        <v>#ERROR!</v>
      </c>
      <c r="S90" s="170" t="str">
        <f>'BUDGET INPUTS (INITIAL)'!#REF!</f>
        <v>#ERROR!</v>
      </c>
      <c r="T90" s="170" t="str">
        <f>'BUDGET INPUTS (INITIAL)'!#REF!</f>
        <v>#ERROR!</v>
      </c>
      <c r="U90" s="170" t="str">
        <f>'BUDGET INPUTS (INITIAL)'!#REF!</f>
        <v>#ERROR!</v>
      </c>
      <c r="V90" s="170" t="str">
        <f>'BUDGET INPUTS (INITIAL)'!#REF!</f>
        <v>#ERROR!</v>
      </c>
      <c r="W90" s="170" t="str">
        <f>'BUDGET INPUTS (INITIAL)'!#REF!</f>
        <v>#ERROR!</v>
      </c>
      <c r="X90" s="170" t="str">
        <f>'BUDGET INPUTS (INITIAL)'!#REF!</f>
        <v>#ERROR!</v>
      </c>
      <c r="Y90" s="170" t="str">
        <f>'BUDGET INPUTS (INITIAL)'!#REF!</f>
        <v>#ERROR!</v>
      </c>
      <c r="Z90" s="170" t="str">
        <f>'BUDGET INPUTS (INITIAL)'!#REF!</f>
        <v>#ERROR!</v>
      </c>
      <c r="AA90" s="170" t="str">
        <f>'BUDGET INPUTS (INITIAL)'!#REF!</f>
        <v>#ERROR!</v>
      </c>
      <c r="AB90" s="171" t="str">
        <f t="shared" si="38"/>
        <v>#ERROR!</v>
      </c>
      <c r="AC90" s="171"/>
      <c r="AD90" s="170" t="str">
        <f>'BUDGET INPUTS (INITIAL)'!#REF!</f>
        <v>#ERROR!</v>
      </c>
      <c r="AE90" s="170" t="str">
        <f>'BUDGET INPUTS (INITIAL)'!#REF!</f>
        <v>#ERROR!</v>
      </c>
      <c r="AF90" s="170" t="str">
        <f>'BUDGET INPUTS (INITIAL)'!#REF!</f>
        <v>#ERROR!</v>
      </c>
      <c r="AG90" s="170" t="str">
        <f>'BUDGET INPUTS (INITIAL)'!#REF!</f>
        <v>#ERROR!</v>
      </c>
      <c r="AH90" s="170" t="str">
        <f>'BUDGET INPUTS (INITIAL)'!#REF!</f>
        <v>#ERROR!</v>
      </c>
      <c r="AI90" s="170" t="str">
        <f>'BUDGET INPUTS (INITIAL)'!#REF!</f>
        <v>#ERROR!</v>
      </c>
      <c r="AJ90" s="170" t="str">
        <f>'BUDGET INPUTS (INITIAL)'!#REF!</f>
        <v>#ERROR!</v>
      </c>
      <c r="AK90" s="170" t="str">
        <f>'BUDGET INPUTS (INITIAL)'!#REF!</f>
        <v>#ERROR!</v>
      </c>
      <c r="AL90" s="170" t="str">
        <f>'BUDGET INPUTS (INITIAL)'!#REF!</f>
        <v>#ERROR!</v>
      </c>
      <c r="AM90" s="170" t="str">
        <f>'BUDGET INPUTS (INITIAL)'!#REF!</f>
        <v>#ERROR!</v>
      </c>
      <c r="AN90" s="171" t="str">
        <f t="shared" si="40"/>
        <v>#ERROR!</v>
      </c>
      <c r="AO90" s="171"/>
      <c r="AP90" s="170" t="str">
        <f>'BUDGET INPUTS (INITIAL)'!#REF!</f>
        <v>#ERROR!</v>
      </c>
      <c r="AQ90" s="170" t="str">
        <f>'BUDGET INPUTS (INITIAL)'!#REF!</f>
        <v>#ERROR!</v>
      </c>
      <c r="AR90" s="170" t="str">
        <f>'BUDGET INPUTS (INITIAL)'!#REF!</f>
        <v>#ERROR!</v>
      </c>
      <c r="AS90" s="170" t="str">
        <f>'BUDGET INPUTS (INITIAL)'!#REF!</f>
        <v>#ERROR!</v>
      </c>
      <c r="AT90" s="170" t="str">
        <f>'BUDGET INPUTS (INITIAL)'!#REF!</f>
        <v>#ERROR!</v>
      </c>
      <c r="AU90" s="170" t="str">
        <f>'BUDGET INPUTS (INITIAL)'!#REF!</f>
        <v>#ERROR!</v>
      </c>
      <c r="AV90" s="170" t="str">
        <f>'BUDGET INPUTS (INITIAL)'!#REF!</f>
        <v>#ERROR!</v>
      </c>
      <c r="AW90" s="170" t="str">
        <f>'BUDGET INPUTS (INITIAL)'!#REF!</f>
        <v>#ERROR!</v>
      </c>
      <c r="AX90" s="170" t="str">
        <f>'BUDGET INPUTS (INITIAL)'!#REF!</f>
        <v>#ERROR!</v>
      </c>
      <c r="AY90" s="170" t="str">
        <f>'BUDGET INPUTS (INITIAL)'!#REF!</f>
        <v>#ERROR!</v>
      </c>
      <c r="AZ90" s="171" t="str">
        <f t="shared" si="42"/>
        <v>#ERROR!</v>
      </c>
      <c r="BA90" s="171"/>
      <c r="BB90" s="170" t="str">
        <f>'BUDGET INPUTS (INITIAL)'!#REF!</f>
        <v>#ERROR!</v>
      </c>
      <c r="BC90" s="170" t="str">
        <f>'BUDGET INPUTS (INITIAL)'!#REF!</f>
        <v>#ERROR!</v>
      </c>
      <c r="BD90" s="170" t="str">
        <f>'BUDGET INPUTS (INITIAL)'!#REF!</f>
        <v>#ERROR!</v>
      </c>
      <c r="BE90" s="170" t="str">
        <f>'BUDGET INPUTS (INITIAL)'!#REF!</f>
        <v>#ERROR!</v>
      </c>
      <c r="BF90" s="170" t="str">
        <f>'BUDGET INPUTS (INITIAL)'!#REF!</f>
        <v>#ERROR!</v>
      </c>
      <c r="BG90" s="170" t="str">
        <f>'BUDGET INPUTS (INITIAL)'!#REF!</f>
        <v>#ERROR!</v>
      </c>
      <c r="BH90" s="170" t="str">
        <f>'BUDGET INPUTS (INITIAL)'!#REF!</f>
        <v>#ERROR!</v>
      </c>
      <c r="BI90" s="170" t="str">
        <f>'BUDGET INPUTS (INITIAL)'!#REF!</f>
        <v>#ERROR!</v>
      </c>
      <c r="BJ90" s="170" t="str">
        <f>'BUDGET INPUTS (INITIAL)'!#REF!</f>
        <v>#ERROR!</v>
      </c>
      <c r="BK90" s="170" t="str">
        <f>'BUDGET INPUTS (INITIAL)'!#REF!</f>
        <v>#ERROR!</v>
      </c>
      <c r="BL90" s="171" t="str">
        <f t="shared" si="44"/>
        <v>#ERROR!</v>
      </c>
      <c r="BM90" s="171"/>
      <c r="BN90" s="170" t="str">
        <f>'BUDGET INPUTS (INITIAL)'!#REF!</f>
        <v>#ERROR!</v>
      </c>
      <c r="BO90" s="170" t="str">
        <f>'BUDGET INPUTS (INITIAL)'!#REF!</f>
        <v>#ERROR!</v>
      </c>
      <c r="BP90" s="170" t="str">
        <f>'BUDGET INPUTS (INITIAL)'!#REF!</f>
        <v>#ERROR!</v>
      </c>
      <c r="BQ90" s="170" t="str">
        <f>'BUDGET INPUTS (INITIAL)'!#REF!</f>
        <v>#ERROR!</v>
      </c>
      <c r="BR90" s="170" t="str">
        <f>'BUDGET INPUTS (INITIAL)'!#REF!</f>
        <v>#ERROR!</v>
      </c>
      <c r="BS90" s="170" t="str">
        <f>'BUDGET INPUTS (INITIAL)'!#REF!</f>
        <v>#ERROR!</v>
      </c>
      <c r="BT90" s="170" t="str">
        <f>'BUDGET INPUTS (INITIAL)'!#REF!</f>
        <v>#ERROR!</v>
      </c>
      <c r="BU90" s="170" t="str">
        <f>'BUDGET INPUTS (INITIAL)'!#REF!</f>
        <v>#ERROR!</v>
      </c>
      <c r="BV90" s="170" t="str">
        <f>'BUDGET INPUTS (INITIAL)'!#REF!</f>
        <v>#ERROR!</v>
      </c>
      <c r="BW90" s="170" t="str">
        <f>'BUDGET INPUTS (INITIAL)'!#REF!</f>
        <v>#ERROR!</v>
      </c>
      <c r="BX90" s="171" t="str">
        <f t="shared" si="46"/>
        <v>#ERROR!</v>
      </c>
      <c r="BY90" s="171"/>
      <c r="BZ90" s="170" t="str">
        <f>'BUDGET INPUTS (INITIAL)'!#REF!</f>
        <v>#ERROR!</v>
      </c>
      <c r="CA90" s="170" t="str">
        <f>'BUDGET INPUTS (INITIAL)'!#REF!</f>
        <v>#ERROR!</v>
      </c>
      <c r="CB90" s="170" t="str">
        <f>'BUDGET INPUTS (INITIAL)'!#REF!</f>
        <v>#ERROR!</v>
      </c>
      <c r="CC90" s="170" t="str">
        <f>'BUDGET INPUTS (INITIAL)'!#REF!</f>
        <v>#ERROR!</v>
      </c>
      <c r="CD90" s="170" t="str">
        <f>'BUDGET INPUTS (INITIAL)'!#REF!</f>
        <v>#ERROR!</v>
      </c>
      <c r="CE90" s="170" t="str">
        <f>'BUDGET INPUTS (INITIAL)'!#REF!</f>
        <v>#ERROR!</v>
      </c>
      <c r="CF90" s="170" t="str">
        <f>'BUDGET INPUTS (INITIAL)'!#REF!</f>
        <v>#ERROR!</v>
      </c>
      <c r="CG90" s="170" t="str">
        <f>'BUDGET INPUTS (INITIAL)'!#REF!</f>
        <v>#ERROR!</v>
      </c>
      <c r="CH90" s="170" t="str">
        <f>'BUDGET INPUTS (INITIAL)'!#REF!</f>
        <v>#ERROR!</v>
      </c>
      <c r="CI90" s="170" t="str">
        <f>'BUDGET INPUTS (INITIAL)'!#REF!</f>
        <v>#ERROR!</v>
      </c>
      <c r="CJ90" s="171" t="str">
        <f t="shared" si="48"/>
        <v>#ERROR!</v>
      </c>
      <c r="CK90" s="171"/>
      <c r="CL90" s="170" t="str">
        <f>'BUDGET INPUTS (INITIAL)'!#REF!</f>
        <v>#ERROR!</v>
      </c>
      <c r="CM90" s="170" t="str">
        <f>'BUDGET INPUTS (INITIAL)'!#REF!</f>
        <v>#ERROR!</v>
      </c>
      <c r="CN90" s="170" t="str">
        <f>'BUDGET INPUTS (INITIAL)'!#REF!</f>
        <v>#ERROR!</v>
      </c>
      <c r="CO90" s="170" t="str">
        <f>'BUDGET INPUTS (INITIAL)'!#REF!</f>
        <v>#ERROR!</v>
      </c>
      <c r="CP90" s="170" t="str">
        <f>'BUDGET INPUTS (INITIAL)'!#REF!</f>
        <v>#ERROR!</v>
      </c>
      <c r="CQ90" s="170" t="str">
        <f>'BUDGET INPUTS (INITIAL)'!#REF!</f>
        <v>#ERROR!</v>
      </c>
      <c r="CR90" s="170" t="str">
        <f>'BUDGET INPUTS (INITIAL)'!#REF!</f>
        <v>#ERROR!</v>
      </c>
      <c r="CS90" s="170" t="str">
        <f>'BUDGET INPUTS (INITIAL)'!#REF!</f>
        <v>#ERROR!</v>
      </c>
      <c r="CT90" s="170" t="str">
        <f>'BUDGET INPUTS (INITIAL)'!#REF!</f>
        <v>#ERROR!</v>
      </c>
      <c r="CU90" s="170" t="str">
        <f>'BUDGET INPUTS (INITIAL)'!#REF!</f>
        <v>#ERROR!</v>
      </c>
      <c r="CV90" s="171" t="str">
        <f t="shared" si="50"/>
        <v>#ERROR!</v>
      </c>
      <c r="CW90" s="171"/>
      <c r="CX90" s="170" t="str">
        <f>'BUDGET INPUTS (INITIAL)'!#REF!</f>
        <v>#ERROR!</v>
      </c>
      <c r="CY90" s="170" t="str">
        <f>'BUDGET INPUTS (INITIAL)'!#REF!</f>
        <v>#ERROR!</v>
      </c>
      <c r="CZ90" s="170" t="str">
        <f>'BUDGET INPUTS (INITIAL)'!#REF!</f>
        <v>#ERROR!</v>
      </c>
      <c r="DA90" s="170" t="str">
        <f>'BUDGET INPUTS (INITIAL)'!#REF!</f>
        <v>#ERROR!</v>
      </c>
      <c r="DB90" s="170" t="str">
        <f>'BUDGET INPUTS (INITIAL)'!#REF!</f>
        <v>#ERROR!</v>
      </c>
      <c r="DC90" s="170" t="str">
        <f>'BUDGET INPUTS (INITIAL)'!#REF!</f>
        <v>#ERROR!</v>
      </c>
      <c r="DD90" s="170" t="str">
        <f>'BUDGET INPUTS (INITIAL)'!#REF!</f>
        <v>#ERROR!</v>
      </c>
      <c r="DE90" s="170" t="str">
        <f>'BUDGET INPUTS (INITIAL)'!#REF!</f>
        <v>#ERROR!</v>
      </c>
      <c r="DF90" s="170" t="str">
        <f>'BUDGET INPUTS (INITIAL)'!#REF!</f>
        <v>#ERROR!</v>
      </c>
      <c r="DG90" s="170" t="str">
        <f>'BUDGET INPUTS (INITIAL)'!#REF!</f>
        <v>#ERROR!</v>
      </c>
      <c r="DH90" s="171" t="str">
        <f t="shared" si="52"/>
        <v>#ERROR!</v>
      </c>
    </row>
    <row r="91" ht="13.5" customHeight="1">
      <c r="A91" s="161" t="str">
        <f>'BUDGET INPUTS (INITIAL)'!#REF!</f>
        <v>#ERROR!</v>
      </c>
      <c r="B91" s="161" t="str">
        <f>'BUDGET INPUTS (INITIAL)'!#REF!</f>
        <v>#ERROR!</v>
      </c>
      <c r="C91" s="7"/>
      <c r="D91" s="169" t="str">
        <f>'BUDGET INPUTS (INITIAL)'!#REF!</f>
        <v>#ERROR!</v>
      </c>
      <c r="E91" s="7"/>
      <c r="F91" s="170" t="str">
        <f>'BUDGET INPUTS (INITIAL)'!#REF!</f>
        <v>#ERROR!</v>
      </c>
      <c r="G91" s="170" t="str">
        <f>'BUDGET INPUTS (INITIAL)'!#REF!</f>
        <v>#ERROR!</v>
      </c>
      <c r="H91" s="170" t="str">
        <f>'BUDGET INPUTS (INITIAL)'!#REF!</f>
        <v>#ERROR!</v>
      </c>
      <c r="I91" s="170" t="str">
        <f>'BUDGET INPUTS (INITIAL)'!#REF!</f>
        <v>#ERROR!</v>
      </c>
      <c r="J91" s="170" t="str">
        <f>'BUDGET INPUTS (INITIAL)'!#REF!</f>
        <v>#ERROR!</v>
      </c>
      <c r="K91" s="170" t="str">
        <f>'BUDGET INPUTS (INITIAL)'!#REF!</f>
        <v>#ERROR!</v>
      </c>
      <c r="L91" s="170" t="str">
        <f>'BUDGET INPUTS (INITIAL)'!#REF!</f>
        <v>#ERROR!</v>
      </c>
      <c r="M91" s="170" t="str">
        <f>'BUDGET INPUTS (INITIAL)'!#REF!</f>
        <v>#ERROR!</v>
      </c>
      <c r="N91" s="170" t="str">
        <f>'BUDGET INPUTS (INITIAL)'!#REF!</f>
        <v>#ERROR!</v>
      </c>
      <c r="O91" s="170" t="str">
        <f>'BUDGET INPUTS (INITIAL)'!#REF!</f>
        <v>#ERROR!</v>
      </c>
      <c r="P91" s="171" t="str">
        <f t="shared" si="36"/>
        <v>#ERROR!</v>
      </c>
      <c r="Q91" s="171"/>
      <c r="R91" s="170" t="str">
        <f>'BUDGET INPUTS (INITIAL)'!#REF!</f>
        <v>#ERROR!</v>
      </c>
      <c r="S91" s="170" t="str">
        <f>'BUDGET INPUTS (INITIAL)'!#REF!</f>
        <v>#ERROR!</v>
      </c>
      <c r="T91" s="170" t="str">
        <f>'BUDGET INPUTS (INITIAL)'!#REF!</f>
        <v>#ERROR!</v>
      </c>
      <c r="U91" s="170" t="str">
        <f>'BUDGET INPUTS (INITIAL)'!#REF!</f>
        <v>#ERROR!</v>
      </c>
      <c r="V91" s="170" t="str">
        <f>'BUDGET INPUTS (INITIAL)'!#REF!</f>
        <v>#ERROR!</v>
      </c>
      <c r="W91" s="170" t="str">
        <f>'BUDGET INPUTS (INITIAL)'!#REF!</f>
        <v>#ERROR!</v>
      </c>
      <c r="X91" s="170" t="str">
        <f>'BUDGET INPUTS (INITIAL)'!#REF!</f>
        <v>#ERROR!</v>
      </c>
      <c r="Y91" s="170" t="str">
        <f>'BUDGET INPUTS (INITIAL)'!#REF!</f>
        <v>#ERROR!</v>
      </c>
      <c r="Z91" s="170" t="str">
        <f>'BUDGET INPUTS (INITIAL)'!#REF!</f>
        <v>#ERROR!</v>
      </c>
      <c r="AA91" s="170" t="str">
        <f>'BUDGET INPUTS (INITIAL)'!#REF!</f>
        <v>#ERROR!</v>
      </c>
      <c r="AB91" s="171" t="str">
        <f t="shared" si="38"/>
        <v>#ERROR!</v>
      </c>
      <c r="AC91" s="171"/>
      <c r="AD91" s="170" t="str">
        <f>'BUDGET INPUTS (INITIAL)'!#REF!</f>
        <v>#ERROR!</v>
      </c>
      <c r="AE91" s="170" t="str">
        <f>'BUDGET INPUTS (INITIAL)'!#REF!</f>
        <v>#ERROR!</v>
      </c>
      <c r="AF91" s="170" t="str">
        <f>'BUDGET INPUTS (INITIAL)'!#REF!</f>
        <v>#ERROR!</v>
      </c>
      <c r="AG91" s="170" t="str">
        <f>'BUDGET INPUTS (INITIAL)'!#REF!</f>
        <v>#ERROR!</v>
      </c>
      <c r="AH91" s="170" t="str">
        <f>'BUDGET INPUTS (INITIAL)'!#REF!</f>
        <v>#ERROR!</v>
      </c>
      <c r="AI91" s="170" t="str">
        <f>'BUDGET INPUTS (INITIAL)'!#REF!</f>
        <v>#ERROR!</v>
      </c>
      <c r="AJ91" s="170" t="str">
        <f>'BUDGET INPUTS (INITIAL)'!#REF!</f>
        <v>#ERROR!</v>
      </c>
      <c r="AK91" s="170" t="str">
        <f>'BUDGET INPUTS (INITIAL)'!#REF!</f>
        <v>#ERROR!</v>
      </c>
      <c r="AL91" s="170" t="str">
        <f>'BUDGET INPUTS (INITIAL)'!#REF!</f>
        <v>#ERROR!</v>
      </c>
      <c r="AM91" s="170" t="str">
        <f>'BUDGET INPUTS (INITIAL)'!#REF!</f>
        <v>#ERROR!</v>
      </c>
      <c r="AN91" s="171" t="str">
        <f t="shared" si="40"/>
        <v>#ERROR!</v>
      </c>
      <c r="AO91" s="171"/>
      <c r="AP91" s="170" t="str">
        <f>'BUDGET INPUTS (INITIAL)'!#REF!</f>
        <v>#ERROR!</v>
      </c>
      <c r="AQ91" s="170" t="str">
        <f>'BUDGET INPUTS (INITIAL)'!#REF!</f>
        <v>#ERROR!</v>
      </c>
      <c r="AR91" s="170" t="str">
        <f>'BUDGET INPUTS (INITIAL)'!#REF!</f>
        <v>#ERROR!</v>
      </c>
      <c r="AS91" s="170" t="str">
        <f>'BUDGET INPUTS (INITIAL)'!#REF!</f>
        <v>#ERROR!</v>
      </c>
      <c r="AT91" s="170" t="str">
        <f>'BUDGET INPUTS (INITIAL)'!#REF!</f>
        <v>#ERROR!</v>
      </c>
      <c r="AU91" s="170" t="str">
        <f>'BUDGET INPUTS (INITIAL)'!#REF!</f>
        <v>#ERROR!</v>
      </c>
      <c r="AV91" s="170" t="str">
        <f>'BUDGET INPUTS (INITIAL)'!#REF!</f>
        <v>#ERROR!</v>
      </c>
      <c r="AW91" s="170" t="str">
        <f>'BUDGET INPUTS (INITIAL)'!#REF!</f>
        <v>#ERROR!</v>
      </c>
      <c r="AX91" s="170" t="str">
        <f>'BUDGET INPUTS (INITIAL)'!#REF!</f>
        <v>#ERROR!</v>
      </c>
      <c r="AY91" s="170" t="str">
        <f>'BUDGET INPUTS (INITIAL)'!#REF!</f>
        <v>#ERROR!</v>
      </c>
      <c r="AZ91" s="171" t="str">
        <f t="shared" si="42"/>
        <v>#ERROR!</v>
      </c>
      <c r="BA91" s="171"/>
      <c r="BB91" s="170" t="str">
        <f>'BUDGET INPUTS (INITIAL)'!#REF!</f>
        <v>#ERROR!</v>
      </c>
      <c r="BC91" s="170" t="str">
        <f>'BUDGET INPUTS (INITIAL)'!#REF!</f>
        <v>#ERROR!</v>
      </c>
      <c r="BD91" s="170" t="str">
        <f>'BUDGET INPUTS (INITIAL)'!#REF!</f>
        <v>#ERROR!</v>
      </c>
      <c r="BE91" s="170" t="str">
        <f>'BUDGET INPUTS (INITIAL)'!#REF!</f>
        <v>#ERROR!</v>
      </c>
      <c r="BF91" s="170" t="str">
        <f>'BUDGET INPUTS (INITIAL)'!#REF!</f>
        <v>#ERROR!</v>
      </c>
      <c r="BG91" s="170" t="str">
        <f>'BUDGET INPUTS (INITIAL)'!#REF!</f>
        <v>#ERROR!</v>
      </c>
      <c r="BH91" s="170" t="str">
        <f>'BUDGET INPUTS (INITIAL)'!#REF!</f>
        <v>#ERROR!</v>
      </c>
      <c r="BI91" s="170" t="str">
        <f>'BUDGET INPUTS (INITIAL)'!#REF!</f>
        <v>#ERROR!</v>
      </c>
      <c r="BJ91" s="170" t="str">
        <f>'BUDGET INPUTS (INITIAL)'!#REF!</f>
        <v>#ERROR!</v>
      </c>
      <c r="BK91" s="170" t="str">
        <f>'BUDGET INPUTS (INITIAL)'!#REF!</f>
        <v>#ERROR!</v>
      </c>
      <c r="BL91" s="171" t="str">
        <f t="shared" si="44"/>
        <v>#ERROR!</v>
      </c>
      <c r="BM91" s="171"/>
      <c r="BN91" s="170" t="str">
        <f>'BUDGET INPUTS (INITIAL)'!#REF!</f>
        <v>#ERROR!</v>
      </c>
      <c r="BO91" s="170" t="str">
        <f>'BUDGET INPUTS (INITIAL)'!#REF!</f>
        <v>#ERROR!</v>
      </c>
      <c r="BP91" s="170" t="str">
        <f>'BUDGET INPUTS (INITIAL)'!#REF!</f>
        <v>#ERROR!</v>
      </c>
      <c r="BQ91" s="170" t="str">
        <f>'BUDGET INPUTS (INITIAL)'!#REF!</f>
        <v>#ERROR!</v>
      </c>
      <c r="BR91" s="170" t="str">
        <f>'BUDGET INPUTS (INITIAL)'!#REF!</f>
        <v>#ERROR!</v>
      </c>
      <c r="BS91" s="170" t="str">
        <f>'BUDGET INPUTS (INITIAL)'!#REF!</f>
        <v>#ERROR!</v>
      </c>
      <c r="BT91" s="170" t="str">
        <f>'BUDGET INPUTS (INITIAL)'!#REF!</f>
        <v>#ERROR!</v>
      </c>
      <c r="BU91" s="170" t="str">
        <f>'BUDGET INPUTS (INITIAL)'!#REF!</f>
        <v>#ERROR!</v>
      </c>
      <c r="BV91" s="170" t="str">
        <f>'BUDGET INPUTS (INITIAL)'!#REF!</f>
        <v>#ERROR!</v>
      </c>
      <c r="BW91" s="170" t="str">
        <f>'BUDGET INPUTS (INITIAL)'!#REF!</f>
        <v>#ERROR!</v>
      </c>
      <c r="BX91" s="171" t="str">
        <f t="shared" si="46"/>
        <v>#ERROR!</v>
      </c>
      <c r="BY91" s="171"/>
      <c r="BZ91" s="170" t="str">
        <f>'BUDGET INPUTS (INITIAL)'!#REF!</f>
        <v>#ERROR!</v>
      </c>
      <c r="CA91" s="170" t="str">
        <f>'BUDGET INPUTS (INITIAL)'!#REF!</f>
        <v>#ERROR!</v>
      </c>
      <c r="CB91" s="170" t="str">
        <f>'BUDGET INPUTS (INITIAL)'!#REF!</f>
        <v>#ERROR!</v>
      </c>
      <c r="CC91" s="170" t="str">
        <f>'BUDGET INPUTS (INITIAL)'!#REF!</f>
        <v>#ERROR!</v>
      </c>
      <c r="CD91" s="170" t="str">
        <f>'BUDGET INPUTS (INITIAL)'!#REF!</f>
        <v>#ERROR!</v>
      </c>
      <c r="CE91" s="170" t="str">
        <f>'BUDGET INPUTS (INITIAL)'!#REF!</f>
        <v>#ERROR!</v>
      </c>
      <c r="CF91" s="170" t="str">
        <f>'BUDGET INPUTS (INITIAL)'!#REF!</f>
        <v>#ERROR!</v>
      </c>
      <c r="CG91" s="170" t="str">
        <f>'BUDGET INPUTS (INITIAL)'!#REF!</f>
        <v>#ERROR!</v>
      </c>
      <c r="CH91" s="170" t="str">
        <f>'BUDGET INPUTS (INITIAL)'!#REF!</f>
        <v>#ERROR!</v>
      </c>
      <c r="CI91" s="170" t="str">
        <f>'BUDGET INPUTS (INITIAL)'!#REF!</f>
        <v>#ERROR!</v>
      </c>
      <c r="CJ91" s="171" t="str">
        <f t="shared" si="48"/>
        <v>#ERROR!</v>
      </c>
      <c r="CK91" s="171"/>
      <c r="CL91" s="170" t="str">
        <f>'BUDGET INPUTS (INITIAL)'!#REF!</f>
        <v>#ERROR!</v>
      </c>
      <c r="CM91" s="170" t="str">
        <f>'BUDGET INPUTS (INITIAL)'!#REF!</f>
        <v>#ERROR!</v>
      </c>
      <c r="CN91" s="170" t="str">
        <f>'BUDGET INPUTS (INITIAL)'!#REF!</f>
        <v>#ERROR!</v>
      </c>
      <c r="CO91" s="170" t="str">
        <f>'BUDGET INPUTS (INITIAL)'!#REF!</f>
        <v>#ERROR!</v>
      </c>
      <c r="CP91" s="170" t="str">
        <f>'BUDGET INPUTS (INITIAL)'!#REF!</f>
        <v>#ERROR!</v>
      </c>
      <c r="CQ91" s="170" t="str">
        <f>'BUDGET INPUTS (INITIAL)'!#REF!</f>
        <v>#ERROR!</v>
      </c>
      <c r="CR91" s="170" t="str">
        <f>'BUDGET INPUTS (INITIAL)'!#REF!</f>
        <v>#ERROR!</v>
      </c>
      <c r="CS91" s="170" t="str">
        <f>'BUDGET INPUTS (INITIAL)'!#REF!</f>
        <v>#ERROR!</v>
      </c>
      <c r="CT91" s="170" t="str">
        <f>'BUDGET INPUTS (INITIAL)'!#REF!</f>
        <v>#ERROR!</v>
      </c>
      <c r="CU91" s="170" t="str">
        <f>'BUDGET INPUTS (INITIAL)'!#REF!</f>
        <v>#ERROR!</v>
      </c>
      <c r="CV91" s="171" t="str">
        <f t="shared" si="50"/>
        <v>#ERROR!</v>
      </c>
      <c r="CW91" s="171"/>
      <c r="CX91" s="170" t="str">
        <f>'BUDGET INPUTS (INITIAL)'!#REF!</f>
        <v>#ERROR!</v>
      </c>
      <c r="CY91" s="170" t="str">
        <f>'BUDGET INPUTS (INITIAL)'!#REF!</f>
        <v>#ERROR!</v>
      </c>
      <c r="CZ91" s="170" t="str">
        <f>'BUDGET INPUTS (INITIAL)'!#REF!</f>
        <v>#ERROR!</v>
      </c>
      <c r="DA91" s="170" t="str">
        <f>'BUDGET INPUTS (INITIAL)'!#REF!</f>
        <v>#ERROR!</v>
      </c>
      <c r="DB91" s="170" t="str">
        <f>'BUDGET INPUTS (INITIAL)'!#REF!</f>
        <v>#ERROR!</v>
      </c>
      <c r="DC91" s="170" t="str">
        <f>'BUDGET INPUTS (INITIAL)'!#REF!</f>
        <v>#ERROR!</v>
      </c>
      <c r="DD91" s="170" t="str">
        <f>'BUDGET INPUTS (INITIAL)'!#REF!</f>
        <v>#ERROR!</v>
      </c>
      <c r="DE91" s="170" t="str">
        <f>'BUDGET INPUTS (INITIAL)'!#REF!</f>
        <v>#ERROR!</v>
      </c>
      <c r="DF91" s="170" t="str">
        <f>'BUDGET INPUTS (INITIAL)'!#REF!</f>
        <v>#ERROR!</v>
      </c>
      <c r="DG91" s="170" t="str">
        <f>'BUDGET INPUTS (INITIAL)'!#REF!</f>
        <v>#ERROR!</v>
      </c>
      <c r="DH91" s="171" t="str">
        <f t="shared" si="52"/>
        <v>#ERROR!</v>
      </c>
    </row>
    <row r="92" ht="13.5" customHeight="1">
      <c r="A92" s="161" t="str">
        <f>'BUDGET INPUTS (INITIAL)'!#REF!</f>
        <v>#ERROR!</v>
      </c>
      <c r="B92" s="161" t="str">
        <f>'BUDGET INPUTS (INITIAL)'!#REF!</f>
        <v>#ERROR!</v>
      </c>
      <c r="C92" s="7"/>
      <c r="D92" s="169" t="str">
        <f>'BUDGET INPUTS (INITIAL)'!#REF!</f>
        <v>#ERROR!</v>
      </c>
      <c r="E92" s="7"/>
      <c r="F92" s="170" t="str">
        <f>'BUDGET INPUTS (INITIAL)'!#REF!</f>
        <v>#ERROR!</v>
      </c>
      <c r="G92" s="170" t="str">
        <f>'BUDGET INPUTS (INITIAL)'!#REF!</f>
        <v>#ERROR!</v>
      </c>
      <c r="H92" s="170" t="str">
        <f>'BUDGET INPUTS (INITIAL)'!#REF!</f>
        <v>#ERROR!</v>
      </c>
      <c r="I92" s="170" t="str">
        <f>'BUDGET INPUTS (INITIAL)'!#REF!</f>
        <v>#ERROR!</v>
      </c>
      <c r="J92" s="170" t="str">
        <f>'BUDGET INPUTS (INITIAL)'!#REF!</f>
        <v>#ERROR!</v>
      </c>
      <c r="K92" s="170" t="str">
        <f>'BUDGET INPUTS (INITIAL)'!#REF!</f>
        <v>#ERROR!</v>
      </c>
      <c r="L92" s="170" t="str">
        <f>'BUDGET INPUTS (INITIAL)'!#REF!</f>
        <v>#ERROR!</v>
      </c>
      <c r="M92" s="170" t="str">
        <f>'BUDGET INPUTS (INITIAL)'!#REF!</f>
        <v>#ERROR!</v>
      </c>
      <c r="N92" s="170" t="str">
        <f>'BUDGET INPUTS (INITIAL)'!#REF!</f>
        <v>#ERROR!</v>
      </c>
      <c r="O92" s="170" t="str">
        <f>'BUDGET INPUTS (INITIAL)'!#REF!</f>
        <v>#ERROR!</v>
      </c>
      <c r="P92" s="171" t="str">
        <f t="shared" si="36"/>
        <v>#ERROR!</v>
      </c>
      <c r="Q92" s="171"/>
      <c r="R92" s="170" t="str">
        <f>'BUDGET INPUTS (INITIAL)'!#REF!</f>
        <v>#ERROR!</v>
      </c>
      <c r="S92" s="170" t="str">
        <f>'BUDGET INPUTS (INITIAL)'!#REF!</f>
        <v>#ERROR!</v>
      </c>
      <c r="T92" s="170" t="str">
        <f>'BUDGET INPUTS (INITIAL)'!#REF!</f>
        <v>#ERROR!</v>
      </c>
      <c r="U92" s="170" t="str">
        <f>'BUDGET INPUTS (INITIAL)'!#REF!</f>
        <v>#ERROR!</v>
      </c>
      <c r="V92" s="170" t="str">
        <f>'BUDGET INPUTS (INITIAL)'!#REF!</f>
        <v>#ERROR!</v>
      </c>
      <c r="W92" s="170" t="str">
        <f>'BUDGET INPUTS (INITIAL)'!#REF!</f>
        <v>#ERROR!</v>
      </c>
      <c r="X92" s="170" t="str">
        <f>'BUDGET INPUTS (INITIAL)'!#REF!</f>
        <v>#ERROR!</v>
      </c>
      <c r="Y92" s="170" t="str">
        <f>'BUDGET INPUTS (INITIAL)'!#REF!</f>
        <v>#ERROR!</v>
      </c>
      <c r="Z92" s="170" t="str">
        <f>'BUDGET INPUTS (INITIAL)'!#REF!</f>
        <v>#ERROR!</v>
      </c>
      <c r="AA92" s="170" t="str">
        <f>'BUDGET INPUTS (INITIAL)'!#REF!</f>
        <v>#ERROR!</v>
      </c>
      <c r="AB92" s="171" t="str">
        <f t="shared" si="38"/>
        <v>#ERROR!</v>
      </c>
      <c r="AC92" s="171"/>
      <c r="AD92" s="170" t="str">
        <f>'BUDGET INPUTS (INITIAL)'!#REF!</f>
        <v>#ERROR!</v>
      </c>
      <c r="AE92" s="170" t="str">
        <f>'BUDGET INPUTS (INITIAL)'!#REF!</f>
        <v>#ERROR!</v>
      </c>
      <c r="AF92" s="170" t="str">
        <f>'BUDGET INPUTS (INITIAL)'!#REF!</f>
        <v>#ERROR!</v>
      </c>
      <c r="AG92" s="170" t="str">
        <f>'BUDGET INPUTS (INITIAL)'!#REF!</f>
        <v>#ERROR!</v>
      </c>
      <c r="AH92" s="170" t="str">
        <f>'BUDGET INPUTS (INITIAL)'!#REF!</f>
        <v>#ERROR!</v>
      </c>
      <c r="AI92" s="170" t="str">
        <f>'BUDGET INPUTS (INITIAL)'!#REF!</f>
        <v>#ERROR!</v>
      </c>
      <c r="AJ92" s="170" t="str">
        <f>'BUDGET INPUTS (INITIAL)'!#REF!</f>
        <v>#ERROR!</v>
      </c>
      <c r="AK92" s="170" t="str">
        <f>'BUDGET INPUTS (INITIAL)'!#REF!</f>
        <v>#ERROR!</v>
      </c>
      <c r="AL92" s="170" t="str">
        <f>'BUDGET INPUTS (INITIAL)'!#REF!</f>
        <v>#ERROR!</v>
      </c>
      <c r="AM92" s="170" t="str">
        <f>'BUDGET INPUTS (INITIAL)'!#REF!</f>
        <v>#ERROR!</v>
      </c>
      <c r="AN92" s="171" t="str">
        <f t="shared" si="40"/>
        <v>#ERROR!</v>
      </c>
      <c r="AO92" s="171"/>
      <c r="AP92" s="170" t="str">
        <f>'BUDGET INPUTS (INITIAL)'!#REF!</f>
        <v>#ERROR!</v>
      </c>
      <c r="AQ92" s="170" t="str">
        <f>'BUDGET INPUTS (INITIAL)'!#REF!</f>
        <v>#ERROR!</v>
      </c>
      <c r="AR92" s="170" t="str">
        <f>'BUDGET INPUTS (INITIAL)'!#REF!</f>
        <v>#ERROR!</v>
      </c>
      <c r="AS92" s="170" t="str">
        <f>'BUDGET INPUTS (INITIAL)'!#REF!</f>
        <v>#ERROR!</v>
      </c>
      <c r="AT92" s="170" t="str">
        <f>'BUDGET INPUTS (INITIAL)'!#REF!</f>
        <v>#ERROR!</v>
      </c>
      <c r="AU92" s="170" t="str">
        <f>'BUDGET INPUTS (INITIAL)'!#REF!</f>
        <v>#ERROR!</v>
      </c>
      <c r="AV92" s="170" t="str">
        <f>'BUDGET INPUTS (INITIAL)'!#REF!</f>
        <v>#ERROR!</v>
      </c>
      <c r="AW92" s="170" t="str">
        <f>'BUDGET INPUTS (INITIAL)'!#REF!</f>
        <v>#ERROR!</v>
      </c>
      <c r="AX92" s="170" t="str">
        <f>'BUDGET INPUTS (INITIAL)'!#REF!</f>
        <v>#ERROR!</v>
      </c>
      <c r="AY92" s="170" t="str">
        <f>'BUDGET INPUTS (INITIAL)'!#REF!</f>
        <v>#ERROR!</v>
      </c>
      <c r="AZ92" s="171" t="str">
        <f t="shared" si="42"/>
        <v>#ERROR!</v>
      </c>
      <c r="BA92" s="171"/>
      <c r="BB92" s="170" t="str">
        <f>'BUDGET INPUTS (INITIAL)'!#REF!</f>
        <v>#ERROR!</v>
      </c>
      <c r="BC92" s="170" t="str">
        <f>'BUDGET INPUTS (INITIAL)'!#REF!</f>
        <v>#ERROR!</v>
      </c>
      <c r="BD92" s="170" t="str">
        <f>'BUDGET INPUTS (INITIAL)'!#REF!</f>
        <v>#ERROR!</v>
      </c>
      <c r="BE92" s="170" t="str">
        <f>'BUDGET INPUTS (INITIAL)'!#REF!</f>
        <v>#ERROR!</v>
      </c>
      <c r="BF92" s="170" t="str">
        <f>'BUDGET INPUTS (INITIAL)'!#REF!</f>
        <v>#ERROR!</v>
      </c>
      <c r="BG92" s="170" t="str">
        <f>'BUDGET INPUTS (INITIAL)'!#REF!</f>
        <v>#ERROR!</v>
      </c>
      <c r="BH92" s="170" t="str">
        <f>'BUDGET INPUTS (INITIAL)'!#REF!</f>
        <v>#ERROR!</v>
      </c>
      <c r="BI92" s="170" t="str">
        <f>'BUDGET INPUTS (INITIAL)'!#REF!</f>
        <v>#ERROR!</v>
      </c>
      <c r="BJ92" s="170" t="str">
        <f>'BUDGET INPUTS (INITIAL)'!#REF!</f>
        <v>#ERROR!</v>
      </c>
      <c r="BK92" s="170" t="str">
        <f>'BUDGET INPUTS (INITIAL)'!#REF!</f>
        <v>#ERROR!</v>
      </c>
      <c r="BL92" s="171" t="str">
        <f t="shared" si="44"/>
        <v>#ERROR!</v>
      </c>
      <c r="BM92" s="171"/>
      <c r="BN92" s="170" t="str">
        <f>'BUDGET INPUTS (INITIAL)'!#REF!</f>
        <v>#ERROR!</v>
      </c>
      <c r="BO92" s="170" t="str">
        <f>'BUDGET INPUTS (INITIAL)'!#REF!</f>
        <v>#ERROR!</v>
      </c>
      <c r="BP92" s="170" t="str">
        <f>'BUDGET INPUTS (INITIAL)'!#REF!</f>
        <v>#ERROR!</v>
      </c>
      <c r="BQ92" s="170" t="str">
        <f>'BUDGET INPUTS (INITIAL)'!#REF!</f>
        <v>#ERROR!</v>
      </c>
      <c r="BR92" s="170" t="str">
        <f>'BUDGET INPUTS (INITIAL)'!#REF!</f>
        <v>#ERROR!</v>
      </c>
      <c r="BS92" s="170" t="str">
        <f>'BUDGET INPUTS (INITIAL)'!#REF!</f>
        <v>#ERROR!</v>
      </c>
      <c r="BT92" s="170" t="str">
        <f>'BUDGET INPUTS (INITIAL)'!#REF!</f>
        <v>#ERROR!</v>
      </c>
      <c r="BU92" s="170" t="str">
        <f>'BUDGET INPUTS (INITIAL)'!#REF!</f>
        <v>#ERROR!</v>
      </c>
      <c r="BV92" s="170" t="str">
        <f>'BUDGET INPUTS (INITIAL)'!#REF!</f>
        <v>#ERROR!</v>
      </c>
      <c r="BW92" s="170" t="str">
        <f>'BUDGET INPUTS (INITIAL)'!#REF!</f>
        <v>#ERROR!</v>
      </c>
      <c r="BX92" s="171" t="str">
        <f t="shared" si="46"/>
        <v>#ERROR!</v>
      </c>
      <c r="BY92" s="171"/>
      <c r="BZ92" s="170" t="str">
        <f>'BUDGET INPUTS (INITIAL)'!#REF!</f>
        <v>#ERROR!</v>
      </c>
      <c r="CA92" s="170" t="str">
        <f>'BUDGET INPUTS (INITIAL)'!#REF!</f>
        <v>#ERROR!</v>
      </c>
      <c r="CB92" s="170" t="str">
        <f>'BUDGET INPUTS (INITIAL)'!#REF!</f>
        <v>#ERROR!</v>
      </c>
      <c r="CC92" s="170" t="str">
        <f>'BUDGET INPUTS (INITIAL)'!#REF!</f>
        <v>#ERROR!</v>
      </c>
      <c r="CD92" s="170" t="str">
        <f>'BUDGET INPUTS (INITIAL)'!#REF!</f>
        <v>#ERROR!</v>
      </c>
      <c r="CE92" s="170" t="str">
        <f>'BUDGET INPUTS (INITIAL)'!#REF!</f>
        <v>#ERROR!</v>
      </c>
      <c r="CF92" s="170" t="str">
        <f>'BUDGET INPUTS (INITIAL)'!#REF!</f>
        <v>#ERROR!</v>
      </c>
      <c r="CG92" s="170" t="str">
        <f>'BUDGET INPUTS (INITIAL)'!#REF!</f>
        <v>#ERROR!</v>
      </c>
      <c r="CH92" s="170" t="str">
        <f>'BUDGET INPUTS (INITIAL)'!#REF!</f>
        <v>#ERROR!</v>
      </c>
      <c r="CI92" s="170" t="str">
        <f>'BUDGET INPUTS (INITIAL)'!#REF!</f>
        <v>#ERROR!</v>
      </c>
      <c r="CJ92" s="171" t="str">
        <f t="shared" si="48"/>
        <v>#ERROR!</v>
      </c>
      <c r="CK92" s="171"/>
      <c r="CL92" s="170" t="str">
        <f>'BUDGET INPUTS (INITIAL)'!#REF!</f>
        <v>#ERROR!</v>
      </c>
      <c r="CM92" s="170" t="str">
        <f>'BUDGET INPUTS (INITIAL)'!#REF!</f>
        <v>#ERROR!</v>
      </c>
      <c r="CN92" s="170" t="str">
        <f>'BUDGET INPUTS (INITIAL)'!#REF!</f>
        <v>#ERROR!</v>
      </c>
      <c r="CO92" s="170" t="str">
        <f>'BUDGET INPUTS (INITIAL)'!#REF!</f>
        <v>#ERROR!</v>
      </c>
      <c r="CP92" s="170" t="str">
        <f>'BUDGET INPUTS (INITIAL)'!#REF!</f>
        <v>#ERROR!</v>
      </c>
      <c r="CQ92" s="170" t="str">
        <f>'BUDGET INPUTS (INITIAL)'!#REF!</f>
        <v>#ERROR!</v>
      </c>
      <c r="CR92" s="170" t="str">
        <f>'BUDGET INPUTS (INITIAL)'!#REF!</f>
        <v>#ERROR!</v>
      </c>
      <c r="CS92" s="170" t="str">
        <f>'BUDGET INPUTS (INITIAL)'!#REF!</f>
        <v>#ERROR!</v>
      </c>
      <c r="CT92" s="170" t="str">
        <f>'BUDGET INPUTS (INITIAL)'!#REF!</f>
        <v>#ERROR!</v>
      </c>
      <c r="CU92" s="170" t="str">
        <f>'BUDGET INPUTS (INITIAL)'!#REF!</f>
        <v>#ERROR!</v>
      </c>
      <c r="CV92" s="171" t="str">
        <f t="shared" si="50"/>
        <v>#ERROR!</v>
      </c>
      <c r="CW92" s="171"/>
      <c r="CX92" s="170" t="str">
        <f>'BUDGET INPUTS (INITIAL)'!#REF!</f>
        <v>#ERROR!</v>
      </c>
      <c r="CY92" s="170" t="str">
        <f>'BUDGET INPUTS (INITIAL)'!#REF!</f>
        <v>#ERROR!</v>
      </c>
      <c r="CZ92" s="170" t="str">
        <f>'BUDGET INPUTS (INITIAL)'!#REF!</f>
        <v>#ERROR!</v>
      </c>
      <c r="DA92" s="170" t="str">
        <f>'BUDGET INPUTS (INITIAL)'!#REF!</f>
        <v>#ERROR!</v>
      </c>
      <c r="DB92" s="170" t="str">
        <f>'BUDGET INPUTS (INITIAL)'!#REF!</f>
        <v>#ERROR!</v>
      </c>
      <c r="DC92" s="170" t="str">
        <f>'BUDGET INPUTS (INITIAL)'!#REF!</f>
        <v>#ERROR!</v>
      </c>
      <c r="DD92" s="170" t="str">
        <f>'BUDGET INPUTS (INITIAL)'!#REF!</f>
        <v>#ERROR!</v>
      </c>
      <c r="DE92" s="170" t="str">
        <f>'BUDGET INPUTS (INITIAL)'!#REF!</f>
        <v>#ERROR!</v>
      </c>
      <c r="DF92" s="170" t="str">
        <f>'BUDGET INPUTS (INITIAL)'!#REF!</f>
        <v>#ERROR!</v>
      </c>
      <c r="DG92" s="170" t="str">
        <f>'BUDGET INPUTS (INITIAL)'!#REF!</f>
        <v>#ERROR!</v>
      </c>
      <c r="DH92" s="171" t="str">
        <f t="shared" si="52"/>
        <v>#ERROR!</v>
      </c>
    </row>
    <row r="93" ht="13.5" customHeight="1">
      <c r="A93" s="161" t="str">
        <f>'BUDGET INPUTS (INITIAL)'!#REF!</f>
        <v>#ERROR!</v>
      </c>
      <c r="B93" s="161" t="str">
        <f>'BUDGET INPUTS (INITIAL)'!#REF!</f>
        <v>#ERROR!</v>
      </c>
      <c r="C93" s="7"/>
      <c r="D93" s="169" t="str">
        <f>'BUDGET INPUTS (INITIAL)'!#REF!</f>
        <v>#ERROR!</v>
      </c>
      <c r="E93" s="7"/>
      <c r="F93" s="170" t="str">
        <f>'BUDGET INPUTS (INITIAL)'!#REF!</f>
        <v>#ERROR!</v>
      </c>
      <c r="G93" s="170" t="str">
        <f>'BUDGET INPUTS (INITIAL)'!#REF!</f>
        <v>#ERROR!</v>
      </c>
      <c r="H93" s="170" t="str">
        <f>'BUDGET INPUTS (INITIAL)'!#REF!</f>
        <v>#ERROR!</v>
      </c>
      <c r="I93" s="170" t="str">
        <f>'BUDGET INPUTS (INITIAL)'!#REF!</f>
        <v>#ERROR!</v>
      </c>
      <c r="J93" s="170" t="str">
        <f>'BUDGET INPUTS (INITIAL)'!#REF!</f>
        <v>#ERROR!</v>
      </c>
      <c r="K93" s="170" t="str">
        <f>'BUDGET INPUTS (INITIAL)'!#REF!</f>
        <v>#ERROR!</v>
      </c>
      <c r="L93" s="170" t="str">
        <f>'BUDGET INPUTS (INITIAL)'!#REF!</f>
        <v>#ERROR!</v>
      </c>
      <c r="M93" s="170" t="str">
        <f>'BUDGET INPUTS (INITIAL)'!#REF!</f>
        <v>#ERROR!</v>
      </c>
      <c r="N93" s="170" t="str">
        <f>'BUDGET INPUTS (INITIAL)'!#REF!</f>
        <v>#ERROR!</v>
      </c>
      <c r="O93" s="170" t="str">
        <f>'BUDGET INPUTS (INITIAL)'!#REF!</f>
        <v>#ERROR!</v>
      </c>
      <c r="P93" s="171" t="str">
        <f t="shared" si="36"/>
        <v>#ERROR!</v>
      </c>
      <c r="Q93" s="171"/>
      <c r="R93" s="170" t="str">
        <f>'BUDGET INPUTS (INITIAL)'!#REF!</f>
        <v>#ERROR!</v>
      </c>
      <c r="S93" s="170" t="str">
        <f>'BUDGET INPUTS (INITIAL)'!#REF!</f>
        <v>#ERROR!</v>
      </c>
      <c r="T93" s="170" t="str">
        <f>'BUDGET INPUTS (INITIAL)'!#REF!</f>
        <v>#ERROR!</v>
      </c>
      <c r="U93" s="170" t="str">
        <f>'BUDGET INPUTS (INITIAL)'!#REF!</f>
        <v>#ERROR!</v>
      </c>
      <c r="V93" s="170" t="str">
        <f>'BUDGET INPUTS (INITIAL)'!#REF!</f>
        <v>#ERROR!</v>
      </c>
      <c r="W93" s="170" t="str">
        <f>'BUDGET INPUTS (INITIAL)'!#REF!</f>
        <v>#ERROR!</v>
      </c>
      <c r="X93" s="170" t="str">
        <f>'BUDGET INPUTS (INITIAL)'!#REF!</f>
        <v>#ERROR!</v>
      </c>
      <c r="Y93" s="170" t="str">
        <f>'BUDGET INPUTS (INITIAL)'!#REF!</f>
        <v>#ERROR!</v>
      </c>
      <c r="Z93" s="170" t="str">
        <f>'BUDGET INPUTS (INITIAL)'!#REF!</f>
        <v>#ERROR!</v>
      </c>
      <c r="AA93" s="170" t="str">
        <f>'BUDGET INPUTS (INITIAL)'!#REF!</f>
        <v>#ERROR!</v>
      </c>
      <c r="AB93" s="171" t="str">
        <f t="shared" si="38"/>
        <v>#ERROR!</v>
      </c>
      <c r="AC93" s="171"/>
      <c r="AD93" s="170" t="str">
        <f>'BUDGET INPUTS (INITIAL)'!#REF!</f>
        <v>#ERROR!</v>
      </c>
      <c r="AE93" s="170" t="str">
        <f>'BUDGET INPUTS (INITIAL)'!#REF!</f>
        <v>#ERROR!</v>
      </c>
      <c r="AF93" s="170" t="str">
        <f>'BUDGET INPUTS (INITIAL)'!#REF!</f>
        <v>#ERROR!</v>
      </c>
      <c r="AG93" s="170" t="str">
        <f>'BUDGET INPUTS (INITIAL)'!#REF!</f>
        <v>#ERROR!</v>
      </c>
      <c r="AH93" s="170" t="str">
        <f>'BUDGET INPUTS (INITIAL)'!#REF!</f>
        <v>#ERROR!</v>
      </c>
      <c r="AI93" s="170" t="str">
        <f>'BUDGET INPUTS (INITIAL)'!#REF!</f>
        <v>#ERROR!</v>
      </c>
      <c r="AJ93" s="170" t="str">
        <f>'BUDGET INPUTS (INITIAL)'!#REF!</f>
        <v>#ERROR!</v>
      </c>
      <c r="AK93" s="170" t="str">
        <f>'BUDGET INPUTS (INITIAL)'!#REF!</f>
        <v>#ERROR!</v>
      </c>
      <c r="AL93" s="170" t="str">
        <f>'BUDGET INPUTS (INITIAL)'!#REF!</f>
        <v>#ERROR!</v>
      </c>
      <c r="AM93" s="170" t="str">
        <f>'BUDGET INPUTS (INITIAL)'!#REF!</f>
        <v>#ERROR!</v>
      </c>
      <c r="AN93" s="171" t="str">
        <f t="shared" si="40"/>
        <v>#ERROR!</v>
      </c>
      <c r="AO93" s="171"/>
      <c r="AP93" s="170" t="str">
        <f>'BUDGET INPUTS (INITIAL)'!#REF!</f>
        <v>#ERROR!</v>
      </c>
      <c r="AQ93" s="170" t="str">
        <f>'BUDGET INPUTS (INITIAL)'!#REF!</f>
        <v>#ERROR!</v>
      </c>
      <c r="AR93" s="170" t="str">
        <f>'BUDGET INPUTS (INITIAL)'!#REF!</f>
        <v>#ERROR!</v>
      </c>
      <c r="AS93" s="170" t="str">
        <f>'BUDGET INPUTS (INITIAL)'!#REF!</f>
        <v>#ERROR!</v>
      </c>
      <c r="AT93" s="170" t="str">
        <f>'BUDGET INPUTS (INITIAL)'!#REF!</f>
        <v>#ERROR!</v>
      </c>
      <c r="AU93" s="170" t="str">
        <f>'BUDGET INPUTS (INITIAL)'!#REF!</f>
        <v>#ERROR!</v>
      </c>
      <c r="AV93" s="170" t="str">
        <f>'BUDGET INPUTS (INITIAL)'!#REF!</f>
        <v>#ERROR!</v>
      </c>
      <c r="AW93" s="170" t="str">
        <f>'BUDGET INPUTS (INITIAL)'!#REF!</f>
        <v>#ERROR!</v>
      </c>
      <c r="AX93" s="170" t="str">
        <f>'BUDGET INPUTS (INITIAL)'!#REF!</f>
        <v>#ERROR!</v>
      </c>
      <c r="AY93" s="170" t="str">
        <f>'BUDGET INPUTS (INITIAL)'!#REF!</f>
        <v>#ERROR!</v>
      </c>
      <c r="AZ93" s="171" t="str">
        <f t="shared" si="42"/>
        <v>#ERROR!</v>
      </c>
      <c r="BA93" s="171"/>
      <c r="BB93" s="170" t="str">
        <f>'BUDGET INPUTS (INITIAL)'!#REF!</f>
        <v>#ERROR!</v>
      </c>
      <c r="BC93" s="170" t="str">
        <f>'BUDGET INPUTS (INITIAL)'!#REF!</f>
        <v>#ERROR!</v>
      </c>
      <c r="BD93" s="170" t="str">
        <f>'BUDGET INPUTS (INITIAL)'!#REF!</f>
        <v>#ERROR!</v>
      </c>
      <c r="BE93" s="170" t="str">
        <f>'BUDGET INPUTS (INITIAL)'!#REF!</f>
        <v>#ERROR!</v>
      </c>
      <c r="BF93" s="170" t="str">
        <f>'BUDGET INPUTS (INITIAL)'!#REF!</f>
        <v>#ERROR!</v>
      </c>
      <c r="BG93" s="170" t="str">
        <f>'BUDGET INPUTS (INITIAL)'!#REF!</f>
        <v>#ERROR!</v>
      </c>
      <c r="BH93" s="170" t="str">
        <f>'BUDGET INPUTS (INITIAL)'!#REF!</f>
        <v>#ERROR!</v>
      </c>
      <c r="BI93" s="170" t="str">
        <f>'BUDGET INPUTS (INITIAL)'!#REF!</f>
        <v>#ERROR!</v>
      </c>
      <c r="BJ93" s="170" t="str">
        <f>'BUDGET INPUTS (INITIAL)'!#REF!</f>
        <v>#ERROR!</v>
      </c>
      <c r="BK93" s="170" t="str">
        <f>'BUDGET INPUTS (INITIAL)'!#REF!</f>
        <v>#ERROR!</v>
      </c>
      <c r="BL93" s="171" t="str">
        <f t="shared" si="44"/>
        <v>#ERROR!</v>
      </c>
      <c r="BM93" s="171"/>
      <c r="BN93" s="170" t="str">
        <f>'BUDGET INPUTS (INITIAL)'!#REF!</f>
        <v>#ERROR!</v>
      </c>
      <c r="BO93" s="170" t="str">
        <f>'BUDGET INPUTS (INITIAL)'!#REF!</f>
        <v>#ERROR!</v>
      </c>
      <c r="BP93" s="170" t="str">
        <f>'BUDGET INPUTS (INITIAL)'!#REF!</f>
        <v>#ERROR!</v>
      </c>
      <c r="BQ93" s="170" t="str">
        <f>'BUDGET INPUTS (INITIAL)'!#REF!</f>
        <v>#ERROR!</v>
      </c>
      <c r="BR93" s="170" t="str">
        <f>'BUDGET INPUTS (INITIAL)'!#REF!</f>
        <v>#ERROR!</v>
      </c>
      <c r="BS93" s="170" t="str">
        <f>'BUDGET INPUTS (INITIAL)'!#REF!</f>
        <v>#ERROR!</v>
      </c>
      <c r="BT93" s="170" t="str">
        <f>'BUDGET INPUTS (INITIAL)'!#REF!</f>
        <v>#ERROR!</v>
      </c>
      <c r="BU93" s="170" t="str">
        <f>'BUDGET INPUTS (INITIAL)'!#REF!</f>
        <v>#ERROR!</v>
      </c>
      <c r="BV93" s="170" t="str">
        <f>'BUDGET INPUTS (INITIAL)'!#REF!</f>
        <v>#ERROR!</v>
      </c>
      <c r="BW93" s="170" t="str">
        <f>'BUDGET INPUTS (INITIAL)'!#REF!</f>
        <v>#ERROR!</v>
      </c>
      <c r="BX93" s="171" t="str">
        <f t="shared" si="46"/>
        <v>#ERROR!</v>
      </c>
      <c r="BY93" s="171"/>
      <c r="BZ93" s="170" t="str">
        <f>'BUDGET INPUTS (INITIAL)'!#REF!</f>
        <v>#ERROR!</v>
      </c>
      <c r="CA93" s="170" t="str">
        <f>'BUDGET INPUTS (INITIAL)'!#REF!</f>
        <v>#ERROR!</v>
      </c>
      <c r="CB93" s="170" t="str">
        <f>'BUDGET INPUTS (INITIAL)'!#REF!</f>
        <v>#ERROR!</v>
      </c>
      <c r="CC93" s="170" t="str">
        <f>'BUDGET INPUTS (INITIAL)'!#REF!</f>
        <v>#ERROR!</v>
      </c>
      <c r="CD93" s="170" t="str">
        <f>'BUDGET INPUTS (INITIAL)'!#REF!</f>
        <v>#ERROR!</v>
      </c>
      <c r="CE93" s="170" t="str">
        <f>'BUDGET INPUTS (INITIAL)'!#REF!</f>
        <v>#ERROR!</v>
      </c>
      <c r="CF93" s="170" t="str">
        <f>'BUDGET INPUTS (INITIAL)'!#REF!</f>
        <v>#ERROR!</v>
      </c>
      <c r="CG93" s="170" t="str">
        <f>'BUDGET INPUTS (INITIAL)'!#REF!</f>
        <v>#ERROR!</v>
      </c>
      <c r="CH93" s="170" t="str">
        <f>'BUDGET INPUTS (INITIAL)'!#REF!</f>
        <v>#ERROR!</v>
      </c>
      <c r="CI93" s="170" t="str">
        <f>'BUDGET INPUTS (INITIAL)'!#REF!</f>
        <v>#ERROR!</v>
      </c>
      <c r="CJ93" s="171" t="str">
        <f t="shared" si="48"/>
        <v>#ERROR!</v>
      </c>
      <c r="CK93" s="171"/>
      <c r="CL93" s="170" t="str">
        <f>'BUDGET INPUTS (INITIAL)'!#REF!</f>
        <v>#ERROR!</v>
      </c>
      <c r="CM93" s="170" t="str">
        <f>'BUDGET INPUTS (INITIAL)'!#REF!</f>
        <v>#ERROR!</v>
      </c>
      <c r="CN93" s="170" t="str">
        <f>'BUDGET INPUTS (INITIAL)'!#REF!</f>
        <v>#ERROR!</v>
      </c>
      <c r="CO93" s="170" t="str">
        <f>'BUDGET INPUTS (INITIAL)'!#REF!</f>
        <v>#ERROR!</v>
      </c>
      <c r="CP93" s="170" t="str">
        <f>'BUDGET INPUTS (INITIAL)'!#REF!</f>
        <v>#ERROR!</v>
      </c>
      <c r="CQ93" s="170" t="str">
        <f>'BUDGET INPUTS (INITIAL)'!#REF!</f>
        <v>#ERROR!</v>
      </c>
      <c r="CR93" s="170" t="str">
        <f>'BUDGET INPUTS (INITIAL)'!#REF!</f>
        <v>#ERROR!</v>
      </c>
      <c r="CS93" s="170" t="str">
        <f>'BUDGET INPUTS (INITIAL)'!#REF!</f>
        <v>#ERROR!</v>
      </c>
      <c r="CT93" s="170" t="str">
        <f>'BUDGET INPUTS (INITIAL)'!#REF!</f>
        <v>#ERROR!</v>
      </c>
      <c r="CU93" s="170" t="str">
        <f>'BUDGET INPUTS (INITIAL)'!#REF!</f>
        <v>#ERROR!</v>
      </c>
      <c r="CV93" s="171" t="str">
        <f t="shared" si="50"/>
        <v>#ERROR!</v>
      </c>
      <c r="CW93" s="171"/>
      <c r="CX93" s="170" t="str">
        <f>'BUDGET INPUTS (INITIAL)'!#REF!</f>
        <v>#ERROR!</v>
      </c>
      <c r="CY93" s="170" t="str">
        <f>'BUDGET INPUTS (INITIAL)'!#REF!</f>
        <v>#ERROR!</v>
      </c>
      <c r="CZ93" s="170" t="str">
        <f>'BUDGET INPUTS (INITIAL)'!#REF!</f>
        <v>#ERROR!</v>
      </c>
      <c r="DA93" s="170" t="str">
        <f>'BUDGET INPUTS (INITIAL)'!#REF!</f>
        <v>#ERROR!</v>
      </c>
      <c r="DB93" s="170" t="str">
        <f>'BUDGET INPUTS (INITIAL)'!#REF!</f>
        <v>#ERROR!</v>
      </c>
      <c r="DC93" s="170" t="str">
        <f>'BUDGET INPUTS (INITIAL)'!#REF!</f>
        <v>#ERROR!</v>
      </c>
      <c r="DD93" s="170" t="str">
        <f>'BUDGET INPUTS (INITIAL)'!#REF!</f>
        <v>#ERROR!</v>
      </c>
      <c r="DE93" s="170" t="str">
        <f>'BUDGET INPUTS (INITIAL)'!#REF!</f>
        <v>#ERROR!</v>
      </c>
      <c r="DF93" s="170" t="str">
        <f>'BUDGET INPUTS (INITIAL)'!#REF!</f>
        <v>#ERROR!</v>
      </c>
      <c r="DG93" s="170" t="str">
        <f>'BUDGET INPUTS (INITIAL)'!#REF!</f>
        <v>#ERROR!</v>
      </c>
      <c r="DH93" s="171" t="str">
        <f t="shared" si="52"/>
        <v>#ERROR!</v>
      </c>
    </row>
    <row r="94" ht="13.5" customHeight="1">
      <c r="A94" s="161" t="str">
        <f>'BUDGET INPUTS (INITIAL)'!#REF!</f>
        <v>#ERROR!</v>
      </c>
      <c r="B94" s="161" t="str">
        <f>'BUDGET INPUTS (INITIAL)'!#REF!</f>
        <v>#ERROR!</v>
      </c>
      <c r="C94" s="7"/>
      <c r="D94" s="169" t="str">
        <f>'BUDGET INPUTS (INITIAL)'!#REF!</f>
        <v>#ERROR!</v>
      </c>
      <c r="E94" s="7"/>
      <c r="F94" s="170" t="str">
        <f>'BUDGET INPUTS (INITIAL)'!#REF!</f>
        <v>#ERROR!</v>
      </c>
      <c r="G94" s="170" t="str">
        <f>'BUDGET INPUTS (INITIAL)'!#REF!</f>
        <v>#ERROR!</v>
      </c>
      <c r="H94" s="170" t="str">
        <f>'BUDGET INPUTS (INITIAL)'!#REF!</f>
        <v>#ERROR!</v>
      </c>
      <c r="I94" s="170" t="str">
        <f>'BUDGET INPUTS (INITIAL)'!#REF!</f>
        <v>#ERROR!</v>
      </c>
      <c r="J94" s="170" t="str">
        <f>'BUDGET INPUTS (INITIAL)'!#REF!</f>
        <v>#ERROR!</v>
      </c>
      <c r="K94" s="170" t="str">
        <f>'BUDGET INPUTS (INITIAL)'!#REF!</f>
        <v>#ERROR!</v>
      </c>
      <c r="L94" s="170" t="str">
        <f>'BUDGET INPUTS (INITIAL)'!#REF!</f>
        <v>#ERROR!</v>
      </c>
      <c r="M94" s="170" t="str">
        <f>'BUDGET INPUTS (INITIAL)'!#REF!</f>
        <v>#ERROR!</v>
      </c>
      <c r="N94" s="170" t="str">
        <f>'BUDGET INPUTS (INITIAL)'!#REF!</f>
        <v>#ERROR!</v>
      </c>
      <c r="O94" s="170" t="str">
        <f>'BUDGET INPUTS (INITIAL)'!#REF!</f>
        <v>#ERROR!</v>
      </c>
      <c r="P94" s="171" t="str">
        <f t="shared" si="36"/>
        <v>#ERROR!</v>
      </c>
      <c r="Q94" s="171"/>
      <c r="R94" s="170" t="str">
        <f>'BUDGET INPUTS (INITIAL)'!#REF!</f>
        <v>#ERROR!</v>
      </c>
      <c r="S94" s="170" t="str">
        <f>'BUDGET INPUTS (INITIAL)'!#REF!</f>
        <v>#ERROR!</v>
      </c>
      <c r="T94" s="170" t="str">
        <f>'BUDGET INPUTS (INITIAL)'!#REF!</f>
        <v>#ERROR!</v>
      </c>
      <c r="U94" s="170" t="str">
        <f>'BUDGET INPUTS (INITIAL)'!#REF!</f>
        <v>#ERROR!</v>
      </c>
      <c r="V94" s="170" t="str">
        <f>'BUDGET INPUTS (INITIAL)'!#REF!</f>
        <v>#ERROR!</v>
      </c>
      <c r="W94" s="170" t="str">
        <f>'BUDGET INPUTS (INITIAL)'!#REF!</f>
        <v>#ERROR!</v>
      </c>
      <c r="X94" s="170" t="str">
        <f>'BUDGET INPUTS (INITIAL)'!#REF!</f>
        <v>#ERROR!</v>
      </c>
      <c r="Y94" s="170" t="str">
        <f>'BUDGET INPUTS (INITIAL)'!#REF!</f>
        <v>#ERROR!</v>
      </c>
      <c r="Z94" s="170" t="str">
        <f>'BUDGET INPUTS (INITIAL)'!#REF!</f>
        <v>#ERROR!</v>
      </c>
      <c r="AA94" s="170" t="str">
        <f>'BUDGET INPUTS (INITIAL)'!#REF!</f>
        <v>#ERROR!</v>
      </c>
      <c r="AB94" s="171" t="str">
        <f t="shared" si="38"/>
        <v>#ERROR!</v>
      </c>
      <c r="AC94" s="171"/>
      <c r="AD94" s="170" t="str">
        <f>'BUDGET INPUTS (INITIAL)'!#REF!</f>
        <v>#ERROR!</v>
      </c>
      <c r="AE94" s="170" t="str">
        <f>'BUDGET INPUTS (INITIAL)'!#REF!</f>
        <v>#ERROR!</v>
      </c>
      <c r="AF94" s="170" t="str">
        <f>'BUDGET INPUTS (INITIAL)'!#REF!</f>
        <v>#ERROR!</v>
      </c>
      <c r="AG94" s="170" t="str">
        <f>'BUDGET INPUTS (INITIAL)'!#REF!</f>
        <v>#ERROR!</v>
      </c>
      <c r="AH94" s="170" t="str">
        <f>'BUDGET INPUTS (INITIAL)'!#REF!</f>
        <v>#ERROR!</v>
      </c>
      <c r="AI94" s="170" t="str">
        <f>'BUDGET INPUTS (INITIAL)'!#REF!</f>
        <v>#ERROR!</v>
      </c>
      <c r="AJ94" s="170" t="str">
        <f>'BUDGET INPUTS (INITIAL)'!#REF!</f>
        <v>#ERROR!</v>
      </c>
      <c r="AK94" s="170" t="str">
        <f>'BUDGET INPUTS (INITIAL)'!#REF!</f>
        <v>#ERROR!</v>
      </c>
      <c r="AL94" s="170" t="str">
        <f>'BUDGET INPUTS (INITIAL)'!#REF!</f>
        <v>#ERROR!</v>
      </c>
      <c r="AM94" s="170" t="str">
        <f>'BUDGET INPUTS (INITIAL)'!#REF!</f>
        <v>#ERROR!</v>
      </c>
      <c r="AN94" s="171" t="str">
        <f t="shared" si="40"/>
        <v>#ERROR!</v>
      </c>
      <c r="AO94" s="171"/>
      <c r="AP94" s="170" t="str">
        <f>'BUDGET INPUTS (INITIAL)'!#REF!</f>
        <v>#ERROR!</v>
      </c>
      <c r="AQ94" s="170" t="str">
        <f>'BUDGET INPUTS (INITIAL)'!#REF!</f>
        <v>#ERROR!</v>
      </c>
      <c r="AR94" s="170" t="str">
        <f>'BUDGET INPUTS (INITIAL)'!#REF!</f>
        <v>#ERROR!</v>
      </c>
      <c r="AS94" s="170" t="str">
        <f>'BUDGET INPUTS (INITIAL)'!#REF!</f>
        <v>#ERROR!</v>
      </c>
      <c r="AT94" s="170" t="str">
        <f>'BUDGET INPUTS (INITIAL)'!#REF!</f>
        <v>#ERROR!</v>
      </c>
      <c r="AU94" s="170" t="str">
        <f>'BUDGET INPUTS (INITIAL)'!#REF!</f>
        <v>#ERROR!</v>
      </c>
      <c r="AV94" s="170" t="str">
        <f>'BUDGET INPUTS (INITIAL)'!#REF!</f>
        <v>#ERROR!</v>
      </c>
      <c r="AW94" s="170" t="str">
        <f>'BUDGET INPUTS (INITIAL)'!#REF!</f>
        <v>#ERROR!</v>
      </c>
      <c r="AX94" s="170" t="str">
        <f>'BUDGET INPUTS (INITIAL)'!#REF!</f>
        <v>#ERROR!</v>
      </c>
      <c r="AY94" s="170" t="str">
        <f>'BUDGET INPUTS (INITIAL)'!#REF!</f>
        <v>#ERROR!</v>
      </c>
      <c r="AZ94" s="171" t="str">
        <f t="shared" si="42"/>
        <v>#ERROR!</v>
      </c>
      <c r="BA94" s="171"/>
      <c r="BB94" s="170" t="str">
        <f>'BUDGET INPUTS (INITIAL)'!#REF!</f>
        <v>#ERROR!</v>
      </c>
      <c r="BC94" s="170" t="str">
        <f>'BUDGET INPUTS (INITIAL)'!#REF!</f>
        <v>#ERROR!</v>
      </c>
      <c r="BD94" s="170" t="str">
        <f>'BUDGET INPUTS (INITIAL)'!#REF!</f>
        <v>#ERROR!</v>
      </c>
      <c r="BE94" s="170" t="str">
        <f>'BUDGET INPUTS (INITIAL)'!#REF!</f>
        <v>#ERROR!</v>
      </c>
      <c r="BF94" s="170" t="str">
        <f>'BUDGET INPUTS (INITIAL)'!#REF!</f>
        <v>#ERROR!</v>
      </c>
      <c r="BG94" s="170" t="str">
        <f>'BUDGET INPUTS (INITIAL)'!#REF!</f>
        <v>#ERROR!</v>
      </c>
      <c r="BH94" s="170" t="str">
        <f>'BUDGET INPUTS (INITIAL)'!#REF!</f>
        <v>#ERROR!</v>
      </c>
      <c r="BI94" s="170" t="str">
        <f>'BUDGET INPUTS (INITIAL)'!#REF!</f>
        <v>#ERROR!</v>
      </c>
      <c r="BJ94" s="170" t="str">
        <f>'BUDGET INPUTS (INITIAL)'!#REF!</f>
        <v>#ERROR!</v>
      </c>
      <c r="BK94" s="170" t="str">
        <f>'BUDGET INPUTS (INITIAL)'!#REF!</f>
        <v>#ERROR!</v>
      </c>
      <c r="BL94" s="171" t="str">
        <f t="shared" si="44"/>
        <v>#ERROR!</v>
      </c>
      <c r="BM94" s="171"/>
      <c r="BN94" s="170" t="str">
        <f>'BUDGET INPUTS (INITIAL)'!#REF!</f>
        <v>#ERROR!</v>
      </c>
      <c r="BO94" s="170" t="str">
        <f>'BUDGET INPUTS (INITIAL)'!#REF!</f>
        <v>#ERROR!</v>
      </c>
      <c r="BP94" s="170" t="str">
        <f>'BUDGET INPUTS (INITIAL)'!#REF!</f>
        <v>#ERROR!</v>
      </c>
      <c r="BQ94" s="170" t="str">
        <f>'BUDGET INPUTS (INITIAL)'!#REF!</f>
        <v>#ERROR!</v>
      </c>
      <c r="BR94" s="170" t="str">
        <f>'BUDGET INPUTS (INITIAL)'!#REF!</f>
        <v>#ERROR!</v>
      </c>
      <c r="BS94" s="170" t="str">
        <f>'BUDGET INPUTS (INITIAL)'!#REF!</f>
        <v>#ERROR!</v>
      </c>
      <c r="BT94" s="170" t="str">
        <f>'BUDGET INPUTS (INITIAL)'!#REF!</f>
        <v>#ERROR!</v>
      </c>
      <c r="BU94" s="170" t="str">
        <f>'BUDGET INPUTS (INITIAL)'!#REF!</f>
        <v>#ERROR!</v>
      </c>
      <c r="BV94" s="170" t="str">
        <f>'BUDGET INPUTS (INITIAL)'!#REF!</f>
        <v>#ERROR!</v>
      </c>
      <c r="BW94" s="170" t="str">
        <f>'BUDGET INPUTS (INITIAL)'!#REF!</f>
        <v>#ERROR!</v>
      </c>
      <c r="BX94" s="171" t="str">
        <f t="shared" si="46"/>
        <v>#ERROR!</v>
      </c>
      <c r="BY94" s="171"/>
      <c r="BZ94" s="170" t="str">
        <f>'BUDGET INPUTS (INITIAL)'!#REF!</f>
        <v>#ERROR!</v>
      </c>
      <c r="CA94" s="170" t="str">
        <f>'BUDGET INPUTS (INITIAL)'!#REF!</f>
        <v>#ERROR!</v>
      </c>
      <c r="CB94" s="170" t="str">
        <f>'BUDGET INPUTS (INITIAL)'!#REF!</f>
        <v>#ERROR!</v>
      </c>
      <c r="CC94" s="170" t="str">
        <f>'BUDGET INPUTS (INITIAL)'!#REF!</f>
        <v>#ERROR!</v>
      </c>
      <c r="CD94" s="170" t="str">
        <f>'BUDGET INPUTS (INITIAL)'!#REF!</f>
        <v>#ERROR!</v>
      </c>
      <c r="CE94" s="170" t="str">
        <f>'BUDGET INPUTS (INITIAL)'!#REF!</f>
        <v>#ERROR!</v>
      </c>
      <c r="CF94" s="170" t="str">
        <f>'BUDGET INPUTS (INITIAL)'!#REF!</f>
        <v>#ERROR!</v>
      </c>
      <c r="CG94" s="170" t="str">
        <f>'BUDGET INPUTS (INITIAL)'!#REF!</f>
        <v>#ERROR!</v>
      </c>
      <c r="CH94" s="170" t="str">
        <f>'BUDGET INPUTS (INITIAL)'!#REF!</f>
        <v>#ERROR!</v>
      </c>
      <c r="CI94" s="170" t="str">
        <f>'BUDGET INPUTS (INITIAL)'!#REF!</f>
        <v>#ERROR!</v>
      </c>
      <c r="CJ94" s="171" t="str">
        <f t="shared" si="48"/>
        <v>#ERROR!</v>
      </c>
      <c r="CK94" s="171"/>
      <c r="CL94" s="170" t="str">
        <f>'BUDGET INPUTS (INITIAL)'!#REF!</f>
        <v>#ERROR!</v>
      </c>
      <c r="CM94" s="170" t="str">
        <f>'BUDGET INPUTS (INITIAL)'!#REF!</f>
        <v>#ERROR!</v>
      </c>
      <c r="CN94" s="170" t="str">
        <f>'BUDGET INPUTS (INITIAL)'!#REF!</f>
        <v>#ERROR!</v>
      </c>
      <c r="CO94" s="170" t="str">
        <f>'BUDGET INPUTS (INITIAL)'!#REF!</f>
        <v>#ERROR!</v>
      </c>
      <c r="CP94" s="170" t="str">
        <f>'BUDGET INPUTS (INITIAL)'!#REF!</f>
        <v>#ERROR!</v>
      </c>
      <c r="CQ94" s="170" t="str">
        <f>'BUDGET INPUTS (INITIAL)'!#REF!</f>
        <v>#ERROR!</v>
      </c>
      <c r="CR94" s="170" t="str">
        <f>'BUDGET INPUTS (INITIAL)'!#REF!</f>
        <v>#ERROR!</v>
      </c>
      <c r="CS94" s="170" t="str">
        <f>'BUDGET INPUTS (INITIAL)'!#REF!</f>
        <v>#ERROR!</v>
      </c>
      <c r="CT94" s="170" t="str">
        <f>'BUDGET INPUTS (INITIAL)'!#REF!</f>
        <v>#ERROR!</v>
      </c>
      <c r="CU94" s="170" t="str">
        <f>'BUDGET INPUTS (INITIAL)'!#REF!</f>
        <v>#ERROR!</v>
      </c>
      <c r="CV94" s="171" t="str">
        <f t="shared" si="50"/>
        <v>#ERROR!</v>
      </c>
      <c r="CW94" s="171"/>
      <c r="CX94" s="170" t="str">
        <f>'BUDGET INPUTS (INITIAL)'!#REF!</f>
        <v>#ERROR!</v>
      </c>
      <c r="CY94" s="170" t="str">
        <f>'BUDGET INPUTS (INITIAL)'!#REF!</f>
        <v>#ERROR!</v>
      </c>
      <c r="CZ94" s="170" t="str">
        <f>'BUDGET INPUTS (INITIAL)'!#REF!</f>
        <v>#ERROR!</v>
      </c>
      <c r="DA94" s="170" t="str">
        <f>'BUDGET INPUTS (INITIAL)'!#REF!</f>
        <v>#ERROR!</v>
      </c>
      <c r="DB94" s="170" t="str">
        <f>'BUDGET INPUTS (INITIAL)'!#REF!</f>
        <v>#ERROR!</v>
      </c>
      <c r="DC94" s="170" t="str">
        <f>'BUDGET INPUTS (INITIAL)'!#REF!</f>
        <v>#ERROR!</v>
      </c>
      <c r="DD94" s="170" t="str">
        <f>'BUDGET INPUTS (INITIAL)'!#REF!</f>
        <v>#ERROR!</v>
      </c>
      <c r="DE94" s="170" t="str">
        <f>'BUDGET INPUTS (INITIAL)'!#REF!</f>
        <v>#ERROR!</v>
      </c>
      <c r="DF94" s="170" t="str">
        <f>'BUDGET INPUTS (INITIAL)'!#REF!</f>
        <v>#ERROR!</v>
      </c>
      <c r="DG94" s="170" t="str">
        <f>'BUDGET INPUTS (INITIAL)'!#REF!</f>
        <v>#ERROR!</v>
      </c>
      <c r="DH94" s="171" t="str">
        <f t="shared" si="52"/>
        <v>#ERROR!</v>
      </c>
    </row>
    <row r="95" ht="13.5" customHeight="1">
      <c r="A95" s="161" t="str">
        <f>'BUDGET INPUTS (INITIAL)'!#REF!</f>
        <v>#ERROR!</v>
      </c>
      <c r="B95" s="161" t="str">
        <f>'BUDGET INPUTS (INITIAL)'!#REF!</f>
        <v>#ERROR!</v>
      </c>
      <c r="C95" s="7"/>
      <c r="D95" s="169" t="str">
        <f>'BUDGET INPUTS (INITIAL)'!#REF!</f>
        <v>#ERROR!</v>
      </c>
      <c r="E95" s="7"/>
      <c r="F95" s="170" t="str">
        <f>'BUDGET INPUTS (INITIAL)'!#REF!</f>
        <v>#ERROR!</v>
      </c>
      <c r="G95" s="170" t="str">
        <f>'BUDGET INPUTS (INITIAL)'!#REF!</f>
        <v>#ERROR!</v>
      </c>
      <c r="H95" s="170" t="str">
        <f>'BUDGET INPUTS (INITIAL)'!#REF!</f>
        <v>#ERROR!</v>
      </c>
      <c r="I95" s="170" t="str">
        <f>'BUDGET INPUTS (INITIAL)'!#REF!</f>
        <v>#ERROR!</v>
      </c>
      <c r="J95" s="170" t="str">
        <f>'BUDGET INPUTS (INITIAL)'!#REF!</f>
        <v>#ERROR!</v>
      </c>
      <c r="K95" s="170" t="str">
        <f>'BUDGET INPUTS (INITIAL)'!#REF!</f>
        <v>#ERROR!</v>
      </c>
      <c r="L95" s="170" t="str">
        <f>'BUDGET INPUTS (INITIAL)'!#REF!</f>
        <v>#ERROR!</v>
      </c>
      <c r="M95" s="170" t="str">
        <f>'BUDGET INPUTS (INITIAL)'!#REF!</f>
        <v>#ERROR!</v>
      </c>
      <c r="N95" s="170" t="str">
        <f>'BUDGET INPUTS (INITIAL)'!#REF!</f>
        <v>#ERROR!</v>
      </c>
      <c r="O95" s="170" t="str">
        <f>'BUDGET INPUTS (INITIAL)'!#REF!</f>
        <v>#ERROR!</v>
      </c>
      <c r="P95" s="171" t="str">
        <f t="shared" si="36"/>
        <v>#ERROR!</v>
      </c>
      <c r="Q95" s="171"/>
      <c r="R95" s="170" t="str">
        <f>'BUDGET INPUTS (INITIAL)'!#REF!</f>
        <v>#ERROR!</v>
      </c>
      <c r="S95" s="170" t="str">
        <f>'BUDGET INPUTS (INITIAL)'!#REF!</f>
        <v>#ERROR!</v>
      </c>
      <c r="T95" s="170" t="str">
        <f>'BUDGET INPUTS (INITIAL)'!#REF!</f>
        <v>#ERROR!</v>
      </c>
      <c r="U95" s="170" t="str">
        <f>'BUDGET INPUTS (INITIAL)'!#REF!</f>
        <v>#ERROR!</v>
      </c>
      <c r="V95" s="170" t="str">
        <f>'BUDGET INPUTS (INITIAL)'!#REF!</f>
        <v>#ERROR!</v>
      </c>
      <c r="W95" s="170" t="str">
        <f>'BUDGET INPUTS (INITIAL)'!#REF!</f>
        <v>#ERROR!</v>
      </c>
      <c r="X95" s="170" t="str">
        <f>'BUDGET INPUTS (INITIAL)'!#REF!</f>
        <v>#ERROR!</v>
      </c>
      <c r="Y95" s="170" t="str">
        <f>'BUDGET INPUTS (INITIAL)'!#REF!</f>
        <v>#ERROR!</v>
      </c>
      <c r="Z95" s="170" t="str">
        <f>'BUDGET INPUTS (INITIAL)'!#REF!</f>
        <v>#ERROR!</v>
      </c>
      <c r="AA95" s="170" t="str">
        <f>'BUDGET INPUTS (INITIAL)'!#REF!</f>
        <v>#ERROR!</v>
      </c>
      <c r="AB95" s="171" t="str">
        <f t="shared" si="38"/>
        <v>#ERROR!</v>
      </c>
      <c r="AC95" s="171"/>
      <c r="AD95" s="170" t="str">
        <f>'BUDGET INPUTS (INITIAL)'!#REF!</f>
        <v>#ERROR!</v>
      </c>
      <c r="AE95" s="170" t="str">
        <f>'BUDGET INPUTS (INITIAL)'!#REF!</f>
        <v>#ERROR!</v>
      </c>
      <c r="AF95" s="170" t="str">
        <f>'BUDGET INPUTS (INITIAL)'!#REF!</f>
        <v>#ERROR!</v>
      </c>
      <c r="AG95" s="170" t="str">
        <f>'BUDGET INPUTS (INITIAL)'!#REF!</f>
        <v>#ERROR!</v>
      </c>
      <c r="AH95" s="170" t="str">
        <f>'BUDGET INPUTS (INITIAL)'!#REF!</f>
        <v>#ERROR!</v>
      </c>
      <c r="AI95" s="170" t="str">
        <f>'BUDGET INPUTS (INITIAL)'!#REF!</f>
        <v>#ERROR!</v>
      </c>
      <c r="AJ95" s="170" t="str">
        <f>'BUDGET INPUTS (INITIAL)'!#REF!</f>
        <v>#ERROR!</v>
      </c>
      <c r="AK95" s="170" t="str">
        <f>'BUDGET INPUTS (INITIAL)'!#REF!</f>
        <v>#ERROR!</v>
      </c>
      <c r="AL95" s="170" t="str">
        <f>'BUDGET INPUTS (INITIAL)'!#REF!</f>
        <v>#ERROR!</v>
      </c>
      <c r="AM95" s="170" t="str">
        <f>'BUDGET INPUTS (INITIAL)'!#REF!</f>
        <v>#ERROR!</v>
      </c>
      <c r="AN95" s="171" t="str">
        <f t="shared" si="40"/>
        <v>#ERROR!</v>
      </c>
      <c r="AO95" s="171"/>
      <c r="AP95" s="170" t="str">
        <f>'BUDGET INPUTS (INITIAL)'!#REF!</f>
        <v>#ERROR!</v>
      </c>
      <c r="AQ95" s="170" t="str">
        <f>'BUDGET INPUTS (INITIAL)'!#REF!</f>
        <v>#ERROR!</v>
      </c>
      <c r="AR95" s="170" t="str">
        <f>'BUDGET INPUTS (INITIAL)'!#REF!</f>
        <v>#ERROR!</v>
      </c>
      <c r="AS95" s="170" t="str">
        <f>'BUDGET INPUTS (INITIAL)'!#REF!</f>
        <v>#ERROR!</v>
      </c>
      <c r="AT95" s="170" t="str">
        <f>'BUDGET INPUTS (INITIAL)'!#REF!</f>
        <v>#ERROR!</v>
      </c>
      <c r="AU95" s="170" t="str">
        <f>'BUDGET INPUTS (INITIAL)'!#REF!</f>
        <v>#ERROR!</v>
      </c>
      <c r="AV95" s="170" t="str">
        <f>'BUDGET INPUTS (INITIAL)'!#REF!</f>
        <v>#ERROR!</v>
      </c>
      <c r="AW95" s="170" t="str">
        <f>'BUDGET INPUTS (INITIAL)'!#REF!</f>
        <v>#ERROR!</v>
      </c>
      <c r="AX95" s="170" t="str">
        <f>'BUDGET INPUTS (INITIAL)'!#REF!</f>
        <v>#ERROR!</v>
      </c>
      <c r="AY95" s="170" t="str">
        <f>'BUDGET INPUTS (INITIAL)'!#REF!</f>
        <v>#ERROR!</v>
      </c>
      <c r="AZ95" s="171" t="str">
        <f t="shared" si="42"/>
        <v>#ERROR!</v>
      </c>
      <c r="BA95" s="171"/>
      <c r="BB95" s="170" t="str">
        <f>'BUDGET INPUTS (INITIAL)'!#REF!</f>
        <v>#ERROR!</v>
      </c>
      <c r="BC95" s="170" t="str">
        <f>'BUDGET INPUTS (INITIAL)'!#REF!</f>
        <v>#ERROR!</v>
      </c>
      <c r="BD95" s="170" t="str">
        <f>'BUDGET INPUTS (INITIAL)'!#REF!</f>
        <v>#ERROR!</v>
      </c>
      <c r="BE95" s="170" t="str">
        <f>'BUDGET INPUTS (INITIAL)'!#REF!</f>
        <v>#ERROR!</v>
      </c>
      <c r="BF95" s="170" t="str">
        <f>'BUDGET INPUTS (INITIAL)'!#REF!</f>
        <v>#ERROR!</v>
      </c>
      <c r="BG95" s="170" t="str">
        <f>'BUDGET INPUTS (INITIAL)'!#REF!</f>
        <v>#ERROR!</v>
      </c>
      <c r="BH95" s="170" t="str">
        <f>'BUDGET INPUTS (INITIAL)'!#REF!</f>
        <v>#ERROR!</v>
      </c>
      <c r="BI95" s="170" t="str">
        <f>'BUDGET INPUTS (INITIAL)'!#REF!</f>
        <v>#ERROR!</v>
      </c>
      <c r="BJ95" s="170" t="str">
        <f>'BUDGET INPUTS (INITIAL)'!#REF!</f>
        <v>#ERROR!</v>
      </c>
      <c r="BK95" s="170" t="str">
        <f>'BUDGET INPUTS (INITIAL)'!#REF!</f>
        <v>#ERROR!</v>
      </c>
      <c r="BL95" s="171" t="str">
        <f t="shared" si="44"/>
        <v>#ERROR!</v>
      </c>
      <c r="BM95" s="171"/>
      <c r="BN95" s="170" t="str">
        <f>'BUDGET INPUTS (INITIAL)'!#REF!</f>
        <v>#ERROR!</v>
      </c>
      <c r="BO95" s="170" t="str">
        <f>'BUDGET INPUTS (INITIAL)'!#REF!</f>
        <v>#ERROR!</v>
      </c>
      <c r="BP95" s="170" t="str">
        <f>'BUDGET INPUTS (INITIAL)'!#REF!</f>
        <v>#ERROR!</v>
      </c>
      <c r="BQ95" s="170" t="str">
        <f>'BUDGET INPUTS (INITIAL)'!#REF!</f>
        <v>#ERROR!</v>
      </c>
      <c r="BR95" s="170" t="str">
        <f>'BUDGET INPUTS (INITIAL)'!#REF!</f>
        <v>#ERROR!</v>
      </c>
      <c r="BS95" s="170" t="str">
        <f>'BUDGET INPUTS (INITIAL)'!#REF!</f>
        <v>#ERROR!</v>
      </c>
      <c r="BT95" s="170" t="str">
        <f>'BUDGET INPUTS (INITIAL)'!#REF!</f>
        <v>#ERROR!</v>
      </c>
      <c r="BU95" s="170" t="str">
        <f>'BUDGET INPUTS (INITIAL)'!#REF!</f>
        <v>#ERROR!</v>
      </c>
      <c r="BV95" s="170" t="str">
        <f>'BUDGET INPUTS (INITIAL)'!#REF!</f>
        <v>#ERROR!</v>
      </c>
      <c r="BW95" s="170" t="str">
        <f>'BUDGET INPUTS (INITIAL)'!#REF!</f>
        <v>#ERROR!</v>
      </c>
      <c r="BX95" s="171" t="str">
        <f t="shared" si="46"/>
        <v>#ERROR!</v>
      </c>
      <c r="BY95" s="171"/>
      <c r="BZ95" s="170" t="str">
        <f>'BUDGET INPUTS (INITIAL)'!#REF!</f>
        <v>#ERROR!</v>
      </c>
      <c r="CA95" s="170" t="str">
        <f>'BUDGET INPUTS (INITIAL)'!#REF!</f>
        <v>#ERROR!</v>
      </c>
      <c r="CB95" s="170" t="str">
        <f>'BUDGET INPUTS (INITIAL)'!#REF!</f>
        <v>#ERROR!</v>
      </c>
      <c r="CC95" s="170" t="str">
        <f>'BUDGET INPUTS (INITIAL)'!#REF!</f>
        <v>#ERROR!</v>
      </c>
      <c r="CD95" s="170" t="str">
        <f>'BUDGET INPUTS (INITIAL)'!#REF!</f>
        <v>#ERROR!</v>
      </c>
      <c r="CE95" s="170" t="str">
        <f>'BUDGET INPUTS (INITIAL)'!#REF!</f>
        <v>#ERROR!</v>
      </c>
      <c r="CF95" s="170" t="str">
        <f>'BUDGET INPUTS (INITIAL)'!#REF!</f>
        <v>#ERROR!</v>
      </c>
      <c r="CG95" s="170" t="str">
        <f>'BUDGET INPUTS (INITIAL)'!#REF!</f>
        <v>#ERROR!</v>
      </c>
      <c r="CH95" s="170" t="str">
        <f>'BUDGET INPUTS (INITIAL)'!#REF!</f>
        <v>#ERROR!</v>
      </c>
      <c r="CI95" s="170" t="str">
        <f>'BUDGET INPUTS (INITIAL)'!#REF!</f>
        <v>#ERROR!</v>
      </c>
      <c r="CJ95" s="171" t="str">
        <f t="shared" si="48"/>
        <v>#ERROR!</v>
      </c>
      <c r="CK95" s="171"/>
      <c r="CL95" s="170" t="str">
        <f>'BUDGET INPUTS (INITIAL)'!#REF!</f>
        <v>#ERROR!</v>
      </c>
      <c r="CM95" s="170" t="str">
        <f>'BUDGET INPUTS (INITIAL)'!#REF!</f>
        <v>#ERROR!</v>
      </c>
      <c r="CN95" s="170" t="str">
        <f>'BUDGET INPUTS (INITIAL)'!#REF!</f>
        <v>#ERROR!</v>
      </c>
      <c r="CO95" s="170" t="str">
        <f>'BUDGET INPUTS (INITIAL)'!#REF!</f>
        <v>#ERROR!</v>
      </c>
      <c r="CP95" s="170" t="str">
        <f>'BUDGET INPUTS (INITIAL)'!#REF!</f>
        <v>#ERROR!</v>
      </c>
      <c r="CQ95" s="170" t="str">
        <f>'BUDGET INPUTS (INITIAL)'!#REF!</f>
        <v>#ERROR!</v>
      </c>
      <c r="CR95" s="170" t="str">
        <f>'BUDGET INPUTS (INITIAL)'!#REF!</f>
        <v>#ERROR!</v>
      </c>
      <c r="CS95" s="170" t="str">
        <f>'BUDGET INPUTS (INITIAL)'!#REF!</f>
        <v>#ERROR!</v>
      </c>
      <c r="CT95" s="170" t="str">
        <f>'BUDGET INPUTS (INITIAL)'!#REF!</f>
        <v>#ERROR!</v>
      </c>
      <c r="CU95" s="170" t="str">
        <f>'BUDGET INPUTS (INITIAL)'!#REF!</f>
        <v>#ERROR!</v>
      </c>
      <c r="CV95" s="171" t="str">
        <f t="shared" si="50"/>
        <v>#ERROR!</v>
      </c>
      <c r="CW95" s="171"/>
      <c r="CX95" s="170" t="str">
        <f>'BUDGET INPUTS (INITIAL)'!#REF!</f>
        <v>#ERROR!</v>
      </c>
      <c r="CY95" s="170" t="str">
        <f>'BUDGET INPUTS (INITIAL)'!#REF!</f>
        <v>#ERROR!</v>
      </c>
      <c r="CZ95" s="170" t="str">
        <f>'BUDGET INPUTS (INITIAL)'!#REF!</f>
        <v>#ERROR!</v>
      </c>
      <c r="DA95" s="170" t="str">
        <f>'BUDGET INPUTS (INITIAL)'!#REF!</f>
        <v>#ERROR!</v>
      </c>
      <c r="DB95" s="170" t="str">
        <f>'BUDGET INPUTS (INITIAL)'!#REF!</f>
        <v>#ERROR!</v>
      </c>
      <c r="DC95" s="170" t="str">
        <f>'BUDGET INPUTS (INITIAL)'!#REF!</f>
        <v>#ERROR!</v>
      </c>
      <c r="DD95" s="170" t="str">
        <f>'BUDGET INPUTS (INITIAL)'!#REF!</f>
        <v>#ERROR!</v>
      </c>
      <c r="DE95" s="170" t="str">
        <f>'BUDGET INPUTS (INITIAL)'!#REF!</f>
        <v>#ERROR!</v>
      </c>
      <c r="DF95" s="170" t="str">
        <f>'BUDGET INPUTS (INITIAL)'!#REF!</f>
        <v>#ERROR!</v>
      </c>
      <c r="DG95" s="170" t="str">
        <f>'BUDGET INPUTS (INITIAL)'!#REF!</f>
        <v>#ERROR!</v>
      </c>
      <c r="DH95" s="171" t="str">
        <f t="shared" si="52"/>
        <v>#ERROR!</v>
      </c>
    </row>
    <row r="96" ht="13.5" customHeight="1">
      <c r="A96" s="161" t="str">
        <f>'BUDGET INPUTS (INITIAL)'!#REF!</f>
        <v>#ERROR!</v>
      </c>
      <c r="B96" s="161" t="str">
        <f>'BUDGET INPUTS (INITIAL)'!#REF!</f>
        <v>#ERROR!</v>
      </c>
      <c r="C96" s="7"/>
      <c r="D96" s="169" t="str">
        <f>'BUDGET INPUTS (INITIAL)'!#REF!</f>
        <v>#ERROR!</v>
      </c>
      <c r="E96" s="7"/>
      <c r="F96" s="170" t="str">
        <f>'BUDGET INPUTS (INITIAL)'!#REF!</f>
        <v>#ERROR!</v>
      </c>
      <c r="G96" s="170" t="str">
        <f>'BUDGET INPUTS (INITIAL)'!#REF!</f>
        <v>#ERROR!</v>
      </c>
      <c r="H96" s="170" t="str">
        <f>'BUDGET INPUTS (INITIAL)'!#REF!</f>
        <v>#ERROR!</v>
      </c>
      <c r="I96" s="170" t="str">
        <f>'BUDGET INPUTS (INITIAL)'!#REF!</f>
        <v>#ERROR!</v>
      </c>
      <c r="J96" s="170" t="str">
        <f>'BUDGET INPUTS (INITIAL)'!#REF!</f>
        <v>#ERROR!</v>
      </c>
      <c r="K96" s="170" t="str">
        <f>'BUDGET INPUTS (INITIAL)'!#REF!</f>
        <v>#ERROR!</v>
      </c>
      <c r="L96" s="170" t="str">
        <f>'BUDGET INPUTS (INITIAL)'!#REF!</f>
        <v>#ERROR!</v>
      </c>
      <c r="M96" s="170" t="str">
        <f>'BUDGET INPUTS (INITIAL)'!#REF!</f>
        <v>#ERROR!</v>
      </c>
      <c r="N96" s="170" t="str">
        <f>'BUDGET INPUTS (INITIAL)'!#REF!</f>
        <v>#ERROR!</v>
      </c>
      <c r="O96" s="170" t="str">
        <f>'BUDGET INPUTS (INITIAL)'!#REF!</f>
        <v>#ERROR!</v>
      </c>
      <c r="P96" s="171" t="str">
        <f t="shared" si="36"/>
        <v>#ERROR!</v>
      </c>
      <c r="Q96" s="171"/>
      <c r="R96" s="170" t="str">
        <f>'BUDGET INPUTS (INITIAL)'!#REF!</f>
        <v>#ERROR!</v>
      </c>
      <c r="S96" s="170" t="str">
        <f>'BUDGET INPUTS (INITIAL)'!#REF!</f>
        <v>#ERROR!</v>
      </c>
      <c r="T96" s="170" t="str">
        <f>'BUDGET INPUTS (INITIAL)'!#REF!</f>
        <v>#ERROR!</v>
      </c>
      <c r="U96" s="170" t="str">
        <f>'BUDGET INPUTS (INITIAL)'!#REF!</f>
        <v>#ERROR!</v>
      </c>
      <c r="V96" s="170" t="str">
        <f>'BUDGET INPUTS (INITIAL)'!#REF!</f>
        <v>#ERROR!</v>
      </c>
      <c r="W96" s="170" t="str">
        <f>'BUDGET INPUTS (INITIAL)'!#REF!</f>
        <v>#ERROR!</v>
      </c>
      <c r="X96" s="170" t="str">
        <f>'BUDGET INPUTS (INITIAL)'!#REF!</f>
        <v>#ERROR!</v>
      </c>
      <c r="Y96" s="170" t="str">
        <f>'BUDGET INPUTS (INITIAL)'!#REF!</f>
        <v>#ERROR!</v>
      </c>
      <c r="Z96" s="170" t="str">
        <f>'BUDGET INPUTS (INITIAL)'!#REF!</f>
        <v>#ERROR!</v>
      </c>
      <c r="AA96" s="170" t="str">
        <f>'BUDGET INPUTS (INITIAL)'!#REF!</f>
        <v>#ERROR!</v>
      </c>
      <c r="AB96" s="171" t="str">
        <f t="shared" si="38"/>
        <v>#ERROR!</v>
      </c>
      <c r="AC96" s="171"/>
      <c r="AD96" s="170" t="str">
        <f>'BUDGET INPUTS (INITIAL)'!#REF!</f>
        <v>#ERROR!</v>
      </c>
      <c r="AE96" s="170" t="str">
        <f>'BUDGET INPUTS (INITIAL)'!#REF!</f>
        <v>#ERROR!</v>
      </c>
      <c r="AF96" s="170" t="str">
        <f>'BUDGET INPUTS (INITIAL)'!#REF!</f>
        <v>#ERROR!</v>
      </c>
      <c r="AG96" s="170" t="str">
        <f>'BUDGET INPUTS (INITIAL)'!#REF!</f>
        <v>#ERROR!</v>
      </c>
      <c r="AH96" s="170" t="str">
        <f>'BUDGET INPUTS (INITIAL)'!#REF!</f>
        <v>#ERROR!</v>
      </c>
      <c r="AI96" s="170" t="str">
        <f>'BUDGET INPUTS (INITIAL)'!#REF!</f>
        <v>#ERROR!</v>
      </c>
      <c r="AJ96" s="170" t="str">
        <f>'BUDGET INPUTS (INITIAL)'!#REF!</f>
        <v>#ERROR!</v>
      </c>
      <c r="AK96" s="170" t="str">
        <f>'BUDGET INPUTS (INITIAL)'!#REF!</f>
        <v>#ERROR!</v>
      </c>
      <c r="AL96" s="170" t="str">
        <f>'BUDGET INPUTS (INITIAL)'!#REF!</f>
        <v>#ERROR!</v>
      </c>
      <c r="AM96" s="170" t="str">
        <f>'BUDGET INPUTS (INITIAL)'!#REF!</f>
        <v>#ERROR!</v>
      </c>
      <c r="AN96" s="171" t="str">
        <f t="shared" si="40"/>
        <v>#ERROR!</v>
      </c>
      <c r="AO96" s="171"/>
      <c r="AP96" s="170" t="str">
        <f>'BUDGET INPUTS (INITIAL)'!#REF!</f>
        <v>#ERROR!</v>
      </c>
      <c r="AQ96" s="170" t="str">
        <f>'BUDGET INPUTS (INITIAL)'!#REF!</f>
        <v>#ERROR!</v>
      </c>
      <c r="AR96" s="170" t="str">
        <f>'BUDGET INPUTS (INITIAL)'!#REF!</f>
        <v>#ERROR!</v>
      </c>
      <c r="AS96" s="170" t="str">
        <f>'BUDGET INPUTS (INITIAL)'!#REF!</f>
        <v>#ERROR!</v>
      </c>
      <c r="AT96" s="170" t="str">
        <f>'BUDGET INPUTS (INITIAL)'!#REF!</f>
        <v>#ERROR!</v>
      </c>
      <c r="AU96" s="170" t="str">
        <f>'BUDGET INPUTS (INITIAL)'!#REF!</f>
        <v>#ERROR!</v>
      </c>
      <c r="AV96" s="170" t="str">
        <f>'BUDGET INPUTS (INITIAL)'!#REF!</f>
        <v>#ERROR!</v>
      </c>
      <c r="AW96" s="170" t="str">
        <f>'BUDGET INPUTS (INITIAL)'!#REF!</f>
        <v>#ERROR!</v>
      </c>
      <c r="AX96" s="170" t="str">
        <f>'BUDGET INPUTS (INITIAL)'!#REF!</f>
        <v>#ERROR!</v>
      </c>
      <c r="AY96" s="170" t="str">
        <f>'BUDGET INPUTS (INITIAL)'!#REF!</f>
        <v>#ERROR!</v>
      </c>
      <c r="AZ96" s="171" t="str">
        <f t="shared" si="42"/>
        <v>#ERROR!</v>
      </c>
      <c r="BA96" s="171"/>
      <c r="BB96" s="170" t="str">
        <f>'BUDGET INPUTS (INITIAL)'!#REF!</f>
        <v>#ERROR!</v>
      </c>
      <c r="BC96" s="170" t="str">
        <f>'BUDGET INPUTS (INITIAL)'!#REF!</f>
        <v>#ERROR!</v>
      </c>
      <c r="BD96" s="170" t="str">
        <f>'BUDGET INPUTS (INITIAL)'!#REF!</f>
        <v>#ERROR!</v>
      </c>
      <c r="BE96" s="170" t="str">
        <f>'BUDGET INPUTS (INITIAL)'!#REF!</f>
        <v>#ERROR!</v>
      </c>
      <c r="BF96" s="170" t="str">
        <f>'BUDGET INPUTS (INITIAL)'!#REF!</f>
        <v>#ERROR!</v>
      </c>
      <c r="BG96" s="170" t="str">
        <f>'BUDGET INPUTS (INITIAL)'!#REF!</f>
        <v>#ERROR!</v>
      </c>
      <c r="BH96" s="170" t="str">
        <f>'BUDGET INPUTS (INITIAL)'!#REF!</f>
        <v>#ERROR!</v>
      </c>
      <c r="BI96" s="170" t="str">
        <f>'BUDGET INPUTS (INITIAL)'!#REF!</f>
        <v>#ERROR!</v>
      </c>
      <c r="BJ96" s="170" t="str">
        <f>'BUDGET INPUTS (INITIAL)'!#REF!</f>
        <v>#ERROR!</v>
      </c>
      <c r="BK96" s="170" t="str">
        <f>'BUDGET INPUTS (INITIAL)'!#REF!</f>
        <v>#ERROR!</v>
      </c>
      <c r="BL96" s="171" t="str">
        <f t="shared" si="44"/>
        <v>#ERROR!</v>
      </c>
      <c r="BM96" s="171"/>
      <c r="BN96" s="170" t="str">
        <f>'BUDGET INPUTS (INITIAL)'!#REF!</f>
        <v>#ERROR!</v>
      </c>
      <c r="BO96" s="170" t="str">
        <f>'BUDGET INPUTS (INITIAL)'!#REF!</f>
        <v>#ERROR!</v>
      </c>
      <c r="BP96" s="170" t="str">
        <f>'BUDGET INPUTS (INITIAL)'!#REF!</f>
        <v>#ERROR!</v>
      </c>
      <c r="BQ96" s="170" t="str">
        <f>'BUDGET INPUTS (INITIAL)'!#REF!</f>
        <v>#ERROR!</v>
      </c>
      <c r="BR96" s="170" t="str">
        <f>'BUDGET INPUTS (INITIAL)'!#REF!</f>
        <v>#ERROR!</v>
      </c>
      <c r="BS96" s="170" t="str">
        <f>'BUDGET INPUTS (INITIAL)'!#REF!</f>
        <v>#ERROR!</v>
      </c>
      <c r="BT96" s="170" t="str">
        <f>'BUDGET INPUTS (INITIAL)'!#REF!</f>
        <v>#ERROR!</v>
      </c>
      <c r="BU96" s="170" t="str">
        <f>'BUDGET INPUTS (INITIAL)'!#REF!</f>
        <v>#ERROR!</v>
      </c>
      <c r="BV96" s="170" t="str">
        <f>'BUDGET INPUTS (INITIAL)'!#REF!</f>
        <v>#ERROR!</v>
      </c>
      <c r="BW96" s="170" t="str">
        <f>'BUDGET INPUTS (INITIAL)'!#REF!</f>
        <v>#ERROR!</v>
      </c>
      <c r="BX96" s="171" t="str">
        <f t="shared" si="46"/>
        <v>#ERROR!</v>
      </c>
      <c r="BY96" s="171"/>
      <c r="BZ96" s="170" t="str">
        <f>'BUDGET INPUTS (INITIAL)'!#REF!</f>
        <v>#ERROR!</v>
      </c>
      <c r="CA96" s="170" t="str">
        <f>'BUDGET INPUTS (INITIAL)'!#REF!</f>
        <v>#ERROR!</v>
      </c>
      <c r="CB96" s="170" t="str">
        <f>'BUDGET INPUTS (INITIAL)'!#REF!</f>
        <v>#ERROR!</v>
      </c>
      <c r="CC96" s="170" t="str">
        <f>'BUDGET INPUTS (INITIAL)'!#REF!</f>
        <v>#ERROR!</v>
      </c>
      <c r="CD96" s="170" t="str">
        <f>'BUDGET INPUTS (INITIAL)'!#REF!</f>
        <v>#ERROR!</v>
      </c>
      <c r="CE96" s="170" t="str">
        <f>'BUDGET INPUTS (INITIAL)'!#REF!</f>
        <v>#ERROR!</v>
      </c>
      <c r="CF96" s="170" t="str">
        <f>'BUDGET INPUTS (INITIAL)'!#REF!</f>
        <v>#ERROR!</v>
      </c>
      <c r="CG96" s="170" t="str">
        <f>'BUDGET INPUTS (INITIAL)'!#REF!</f>
        <v>#ERROR!</v>
      </c>
      <c r="CH96" s="170" t="str">
        <f>'BUDGET INPUTS (INITIAL)'!#REF!</f>
        <v>#ERROR!</v>
      </c>
      <c r="CI96" s="170" t="str">
        <f>'BUDGET INPUTS (INITIAL)'!#REF!</f>
        <v>#ERROR!</v>
      </c>
      <c r="CJ96" s="171" t="str">
        <f t="shared" si="48"/>
        <v>#ERROR!</v>
      </c>
      <c r="CK96" s="171"/>
      <c r="CL96" s="170" t="str">
        <f>'BUDGET INPUTS (INITIAL)'!#REF!</f>
        <v>#ERROR!</v>
      </c>
      <c r="CM96" s="170" t="str">
        <f>'BUDGET INPUTS (INITIAL)'!#REF!</f>
        <v>#ERROR!</v>
      </c>
      <c r="CN96" s="170" t="str">
        <f>'BUDGET INPUTS (INITIAL)'!#REF!</f>
        <v>#ERROR!</v>
      </c>
      <c r="CO96" s="170" t="str">
        <f>'BUDGET INPUTS (INITIAL)'!#REF!</f>
        <v>#ERROR!</v>
      </c>
      <c r="CP96" s="170" t="str">
        <f>'BUDGET INPUTS (INITIAL)'!#REF!</f>
        <v>#ERROR!</v>
      </c>
      <c r="CQ96" s="170" t="str">
        <f>'BUDGET INPUTS (INITIAL)'!#REF!</f>
        <v>#ERROR!</v>
      </c>
      <c r="CR96" s="170" t="str">
        <f>'BUDGET INPUTS (INITIAL)'!#REF!</f>
        <v>#ERROR!</v>
      </c>
      <c r="CS96" s="170" t="str">
        <f>'BUDGET INPUTS (INITIAL)'!#REF!</f>
        <v>#ERROR!</v>
      </c>
      <c r="CT96" s="170" t="str">
        <f>'BUDGET INPUTS (INITIAL)'!#REF!</f>
        <v>#ERROR!</v>
      </c>
      <c r="CU96" s="170" t="str">
        <f>'BUDGET INPUTS (INITIAL)'!#REF!</f>
        <v>#ERROR!</v>
      </c>
      <c r="CV96" s="171" t="str">
        <f t="shared" si="50"/>
        <v>#ERROR!</v>
      </c>
      <c r="CW96" s="171"/>
      <c r="CX96" s="170" t="str">
        <f>'BUDGET INPUTS (INITIAL)'!#REF!</f>
        <v>#ERROR!</v>
      </c>
      <c r="CY96" s="170" t="str">
        <f>'BUDGET INPUTS (INITIAL)'!#REF!</f>
        <v>#ERROR!</v>
      </c>
      <c r="CZ96" s="170" t="str">
        <f>'BUDGET INPUTS (INITIAL)'!#REF!</f>
        <v>#ERROR!</v>
      </c>
      <c r="DA96" s="170" t="str">
        <f>'BUDGET INPUTS (INITIAL)'!#REF!</f>
        <v>#ERROR!</v>
      </c>
      <c r="DB96" s="170" t="str">
        <f>'BUDGET INPUTS (INITIAL)'!#REF!</f>
        <v>#ERROR!</v>
      </c>
      <c r="DC96" s="170" t="str">
        <f>'BUDGET INPUTS (INITIAL)'!#REF!</f>
        <v>#ERROR!</v>
      </c>
      <c r="DD96" s="170" t="str">
        <f>'BUDGET INPUTS (INITIAL)'!#REF!</f>
        <v>#ERROR!</v>
      </c>
      <c r="DE96" s="170" t="str">
        <f>'BUDGET INPUTS (INITIAL)'!#REF!</f>
        <v>#ERROR!</v>
      </c>
      <c r="DF96" s="170" t="str">
        <f>'BUDGET INPUTS (INITIAL)'!#REF!</f>
        <v>#ERROR!</v>
      </c>
      <c r="DG96" s="170" t="str">
        <f>'BUDGET INPUTS (INITIAL)'!#REF!</f>
        <v>#ERROR!</v>
      </c>
      <c r="DH96" s="171" t="str">
        <f t="shared" si="52"/>
        <v>#ERROR!</v>
      </c>
    </row>
    <row r="97" ht="13.5" customHeight="1">
      <c r="A97" s="161" t="str">
        <f>'BUDGET INPUTS (INITIAL)'!#REF!</f>
        <v>#ERROR!</v>
      </c>
      <c r="B97" s="161" t="str">
        <f>'BUDGET INPUTS (INITIAL)'!#REF!</f>
        <v>#ERROR!</v>
      </c>
      <c r="C97" s="7"/>
      <c r="D97" s="169" t="str">
        <f>'BUDGET INPUTS (INITIAL)'!#REF!</f>
        <v>#ERROR!</v>
      </c>
      <c r="E97" s="7"/>
      <c r="F97" s="170" t="str">
        <f>'BUDGET INPUTS (INITIAL)'!#REF!</f>
        <v>#ERROR!</v>
      </c>
      <c r="G97" s="170" t="str">
        <f>'BUDGET INPUTS (INITIAL)'!#REF!</f>
        <v>#ERROR!</v>
      </c>
      <c r="H97" s="170" t="str">
        <f>'BUDGET INPUTS (INITIAL)'!#REF!</f>
        <v>#ERROR!</v>
      </c>
      <c r="I97" s="170" t="str">
        <f>'BUDGET INPUTS (INITIAL)'!#REF!</f>
        <v>#ERROR!</v>
      </c>
      <c r="J97" s="170" t="str">
        <f>'BUDGET INPUTS (INITIAL)'!#REF!</f>
        <v>#ERROR!</v>
      </c>
      <c r="K97" s="170" t="str">
        <f>'BUDGET INPUTS (INITIAL)'!#REF!</f>
        <v>#ERROR!</v>
      </c>
      <c r="L97" s="170" t="str">
        <f>'BUDGET INPUTS (INITIAL)'!#REF!</f>
        <v>#ERROR!</v>
      </c>
      <c r="M97" s="170" t="str">
        <f>'BUDGET INPUTS (INITIAL)'!#REF!</f>
        <v>#ERROR!</v>
      </c>
      <c r="N97" s="170" t="str">
        <f>'BUDGET INPUTS (INITIAL)'!#REF!</f>
        <v>#ERROR!</v>
      </c>
      <c r="O97" s="170" t="str">
        <f>'BUDGET INPUTS (INITIAL)'!#REF!</f>
        <v>#ERROR!</v>
      </c>
      <c r="P97" s="171" t="str">
        <f t="shared" si="36"/>
        <v>#ERROR!</v>
      </c>
      <c r="Q97" s="171"/>
      <c r="R97" s="170" t="str">
        <f>'BUDGET INPUTS (INITIAL)'!#REF!</f>
        <v>#ERROR!</v>
      </c>
      <c r="S97" s="170" t="str">
        <f>'BUDGET INPUTS (INITIAL)'!#REF!</f>
        <v>#ERROR!</v>
      </c>
      <c r="T97" s="170" t="str">
        <f>'BUDGET INPUTS (INITIAL)'!#REF!</f>
        <v>#ERROR!</v>
      </c>
      <c r="U97" s="170" t="str">
        <f>'BUDGET INPUTS (INITIAL)'!#REF!</f>
        <v>#ERROR!</v>
      </c>
      <c r="V97" s="170" t="str">
        <f>'BUDGET INPUTS (INITIAL)'!#REF!</f>
        <v>#ERROR!</v>
      </c>
      <c r="W97" s="170" t="str">
        <f>'BUDGET INPUTS (INITIAL)'!#REF!</f>
        <v>#ERROR!</v>
      </c>
      <c r="X97" s="170" t="str">
        <f>'BUDGET INPUTS (INITIAL)'!#REF!</f>
        <v>#ERROR!</v>
      </c>
      <c r="Y97" s="170" t="str">
        <f>'BUDGET INPUTS (INITIAL)'!#REF!</f>
        <v>#ERROR!</v>
      </c>
      <c r="Z97" s="170" t="str">
        <f>'BUDGET INPUTS (INITIAL)'!#REF!</f>
        <v>#ERROR!</v>
      </c>
      <c r="AA97" s="170" t="str">
        <f>'BUDGET INPUTS (INITIAL)'!#REF!</f>
        <v>#ERROR!</v>
      </c>
      <c r="AB97" s="171" t="str">
        <f t="shared" si="38"/>
        <v>#ERROR!</v>
      </c>
      <c r="AC97" s="171"/>
      <c r="AD97" s="170" t="str">
        <f>'BUDGET INPUTS (INITIAL)'!#REF!</f>
        <v>#ERROR!</v>
      </c>
      <c r="AE97" s="170" t="str">
        <f>'BUDGET INPUTS (INITIAL)'!#REF!</f>
        <v>#ERROR!</v>
      </c>
      <c r="AF97" s="170" t="str">
        <f>'BUDGET INPUTS (INITIAL)'!#REF!</f>
        <v>#ERROR!</v>
      </c>
      <c r="AG97" s="170" t="str">
        <f>'BUDGET INPUTS (INITIAL)'!#REF!</f>
        <v>#ERROR!</v>
      </c>
      <c r="AH97" s="170" t="str">
        <f>'BUDGET INPUTS (INITIAL)'!#REF!</f>
        <v>#ERROR!</v>
      </c>
      <c r="AI97" s="170" t="str">
        <f>'BUDGET INPUTS (INITIAL)'!#REF!</f>
        <v>#ERROR!</v>
      </c>
      <c r="AJ97" s="170" t="str">
        <f>'BUDGET INPUTS (INITIAL)'!#REF!</f>
        <v>#ERROR!</v>
      </c>
      <c r="AK97" s="170" t="str">
        <f>'BUDGET INPUTS (INITIAL)'!#REF!</f>
        <v>#ERROR!</v>
      </c>
      <c r="AL97" s="170" t="str">
        <f>'BUDGET INPUTS (INITIAL)'!#REF!</f>
        <v>#ERROR!</v>
      </c>
      <c r="AM97" s="170" t="str">
        <f>'BUDGET INPUTS (INITIAL)'!#REF!</f>
        <v>#ERROR!</v>
      </c>
      <c r="AN97" s="171" t="str">
        <f t="shared" si="40"/>
        <v>#ERROR!</v>
      </c>
      <c r="AO97" s="171"/>
      <c r="AP97" s="170" t="str">
        <f>'BUDGET INPUTS (INITIAL)'!#REF!</f>
        <v>#ERROR!</v>
      </c>
      <c r="AQ97" s="170" t="str">
        <f>'BUDGET INPUTS (INITIAL)'!#REF!</f>
        <v>#ERROR!</v>
      </c>
      <c r="AR97" s="170" t="str">
        <f>'BUDGET INPUTS (INITIAL)'!#REF!</f>
        <v>#ERROR!</v>
      </c>
      <c r="AS97" s="170" t="str">
        <f>'BUDGET INPUTS (INITIAL)'!#REF!</f>
        <v>#ERROR!</v>
      </c>
      <c r="AT97" s="170" t="str">
        <f>'BUDGET INPUTS (INITIAL)'!#REF!</f>
        <v>#ERROR!</v>
      </c>
      <c r="AU97" s="170" t="str">
        <f>'BUDGET INPUTS (INITIAL)'!#REF!</f>
        <v>#ERROR!</v>
      </c>
      <c r="AV97" s="170" t="str">
        <f>'BUDGET INPUTS (INITIAL)'!#REF!</f>
        <v>#ERROR!</v>
      </c>
      <c r="AW97" s="170" t="str">
        <f>'BUDGET INPUTS (INITIAL)'!#REF!</f>
        <v>#ERROR!</v>
      </c>
      <c r="AX97" s="170" t="str">
        <f>'BUDGET INPUTS (INITIAL)'!#REF!</f>
        <v>#ERROR!</v>
      </c>
      <c r="AY97" s="170" t="str">
        <f>'BUDGET INPUTS (INITIAL)'!#REF!</f>
        <v>#ERROR!</v>
      </c>
      <c r="AZ97" s="171" t="str">
        <f t="shared" si="42"/>
        <v>#ERROR!</v>
      </c>
      <c r="BA97" s="171"/>
      <c r="BB97" s="170" t="str">
        <f>'BUDGET INPUTS (INITIAL)'!#REF!</f>
        <v>#ERROR!</v>
      </c>
      <c r="BC97" s="170" t="str">
        <f>'BUDGET INPUTS (INITIAL)'!#REF!</f>
        <v>#ERROR!</v>
      </c>
      <c r="BD97" s="170" t="str">
        <f>'BUDGET INPUTS (INITIAL)'!#REF!</f>
        <v>#ERROR!</v>
      </c>
      <c r="BE97" s="170" t="str">
        <f>'BUDGET INPUTS (INITIAL)'!#REF!</f>
        <v>#ERROR!</v>
      </c>
      <c r="BF97" s="170" t="str">
        <f>'BUDGET INPUTS (INITIAL)'!#REF!</f>
        <v>#ERROR!</v>
      </c>
      <c r="BG97" s="170" t="str">
        <f>'BUDGET INPUTS (INITIAL)'!#REF!</f>
        <v>#ERROR!</v>
      </c>
      <c r="BH97" s="170" t="str">
        <f>'BUDGET INPUTS (INITIAL)'!#REF!</f>
        <v>#ERROR!</v>
      </c>
      <c r="BI97" s="170" t="str">
        <f>'BUDGET INPUTS (INITIAL)'!#REF!</f>
        <v>#ERROR!</v>
      </c>
      <c r="BJ97" s="170" t="str">
        <f>'BUDGET INPUTS (INITIAL)'!#REF!</f>
        <v>#ERROR!</v>
      </c>
      <c r="BK97" s="170" t="str">
        <f>'BUDGET INPUTS (INITIAL)'!#REF!</f>
        <v>#ERROR!</v>
      </c>
      <c r="BL97" s="171" t="str">
        <f t="shared" si="44"/>
        <v>#ERROR!</v>
      </c>
      <c r="BM97" s="171"/>
      <c r="BN97" s="170" t="str">
        <f>'BUDGET INPUTS (INITIAL)'!#REF!</f>
        <v>#ERROR!</v>
      </c>
      <c r="BO97" s="170" t="str">
        <f>'BUDGET INPUTS (INITIAL)'!#REF!</f>
        <v>#ERROR!</v>
      </c>
      <c r="BP97" s="170" t="str">
        <f>'BUDGET INPUTS (INITIAL)'!#REF!</f>
        <v>#ERROR!</v>
      </c>
      <c r="BQ97" s="170" t="str">
        <f>'BUDGET INPUTS (INITIAL)'!#REF!</f>
        <v>#ERROR!</v>
      </c>
      <c r="BR97" s="170" t="str">
        <f>'BUDGET INPUTS (INITIAL)'!#REF!</f>
        <v>#ERROR!</v>
      </c>
      <c r="BS97" s="170" t="str">
        <f>'BUDGET INPUTS (INITIAL)'!#REF!</f>
        <v>#ERROR!</v>
      </c>
      <c r="BT97" s="170" t="str">
        <f>'BUDGET INPUTS (INITIAL)'!#REF!</f>
        <v>#ERROR!</v>
      </c>
      <c r="BU97" s="170" t="str">
        <f>'BUDGET INPUTS (INITIAL)'!#REF!</f>
        <v>#ERROR!</v>
      </c>
      <c r="BV97" s="170" t="str">
        <f>'BUDGET INPUTS (INITIAL)'!#REF!</f>
        <v>#ERROR!</v>
      </c>
      <c r="BW97" s="170" t="str">
        <f>'BUDGET INPUTS (INITIAL)'!#REF!</f>
        <v>#ERROR!</v>
      </c>
      <c r="BX97" s="171" t="str">
        <f t="shared" si="46"/>
        <v>#ERROR!</v>
      </c>
      <c r="BY97" s="171"/>
      <c r="BZ97" s="170" t="str">
        <f>'BUDGET INPUTS (INITIAL)'!#REF!</f>
        <v>#ERROR!</v>
      </c>
      <c r="CA97" s="170" t="str">
        <f>'BUDGET INPUTS (INITIAL)'!#REF!</f>
        <v>#ERROR!</v>
      </c>
      <c r="CB97" s="170" t="str">
        <f>'BUDGET INPUTS (INITIAL)'!#REF!</f>
        <v>#ERROR!</v>
      </c>
      <c r="CC97" s="170" t="str">
        <f>'BUDGET INPUTS (INITIAL)'!#REF!</f>
        <v>#ERROR!</v>
      </c>
      <c r="CD97" s="170" t="str">
        <f>'BUDGET INPUTS (INITIAL)'!#REF!</f>
        <v>#ERROR!</v>
      </c>
      <c r="CE97" s="170" t="str">
        <f>'BUDGET INPUTS (INITIAL)'!#REF!</f>
        <v>#ERROR!</v>
      </c>
      <c r="CF97" s="170" t="str">
        <f>'BUDGET INPUTS (INITIAL)'!#REF!</f>
        <v>#ERROR!</v>
      </c>
      <c r="CG97" s="170" t="str">
        <f>'BUDGET INPUTS (INITIAL)'!#REF!</f>
        <v>#ERROR!</v>
      </c>
      <c r="CH97" s="170" t="str">
        <f>'BUDGET INPUTS (INITIAL)'!#REF!</f>
        <v>#ERROR!</v>
      </c>
      <c r="CI97" s="170" t="str">
        <f>'BUDGET INPUTS (INITIAL)'!#REF!</f>
        <v>#ERROR!</v>
      </c>
      <c r="CJ97" s="171" t="str">
        <f t="shared" si="48"/>
        <v>#ERROR!</v>
      </c>
      <c r="CK97" s="171"/>
      <c r="CL97" s="170" t="str">
        <f>'BUDGET INPUTS (INITIAL)'!#REF!</f>
        <v>#ERROR!</v>
      </c>
      <c r="CM97" s="170" t="str">
        <f>'BUDGET INPUTS (INITIAL)'!#REF!</f>
        <v>#ERROR!</v>
      </c>
      <c r="CN97" s="170" t="str">
        <f>'BUDGET INPUTS (INITIAL)'!#REF!</f>
        <v>#ERROR!</v>
      </c>
      <c r="CO97" s="170" t="str">
        <f>'BUDGET INPUTS (INITIAL)'!#REF!</f>
        <v>#ERROR!</v>
      </c>
      <c r="CP97" s="170" t="str">
        <f>'BUDGET INPUTS (INITIAL)'!#REF!</f>
        <v>#ERROR!</v>
      </c>
      <c r="CQ97" s="170" t="str">
        <f>'BUDGET INPUTS (INITIAL)'!#REF!</f>
        <v>#ERROR!</v>
      </c>
      <c r="CR97" s="170" t="str">
        <f>'BUDGET INPUTS (INITIAL)'!#REF!</f>
        <v>#ERROR!</v>
      </c>
      <c r="CS97" s="170" t="str">
        <f>'BUDGET INPUTS (INITIAL)'!#REF!</f>
        <v>#ERROR!</v>
      </c>
      <c r="CT97" s="170" t="str">
        <f>'BUDGET INPUTS (INITIAL)'!#REF!</f>
        <v>#ERROR!</v>
      </c>
      <c r="CU97" s="170" t="str">
        <f>'BUDGET INPUTS (INITIAL)'!#REF!</f>
        <v>#ERROR!</v>
      </c>
      <c r="CV97" s="171" t="str">
        <f t="shared" si="50"/>
        <v>#ERROR!</v>
      </c>
      <c r="CW97" s="171"/>
      <c r="CX97" s="170" t="str">
        <f>'BUDGET INPUTS (INITIAL)'!#REF!</f>
        <v>#ERROR!</v>
      </c>
      <c r="CY97" s="170" t="str">
        <f>'BUDGET INPUTS (INITIAL)'!#REF!</f>
        <v>#ERROR!</v>
      </c>
      <c r="CZ97" s="170" t="str">
        <f>'BUDGET INPUTS (INITIAL)'!#REF!</f>
        <v>#ERROR!</v>
      </c>
      <c r="DA97" s="170" t="str">
        <f>'BUDGET INPUTS (INITIAL)'!#REF!</f>
        <v>#ERROR!</v>
      </c>
      <c r="DB97" s="170" t="str">
        <f>'BUDGET INPUTS (INITIAL)'!#REF!</f>
        <v>#ERROR!</v>
      </c>
      <c r="DC97" s="170" t="str">
        <f>'BUDGET INPUTS (INITIAL)'!#REF!</f>
        <v>#ERROR!</v>
      </c>
      <c r="DD97" s="170" t="str">
        <f>'BUDGET INPUTS (INITIAL)'!#REF!</f>
        <v>#ERROR!</v>
      </c>
      <c r="DE97" s="170" t="str">
        <f>'BUDGET INPUTS (INITIAL)'!#REF!</f>
        <v>#ERROR!</v>
      </c>
      <c r="DF97" s="170" t="str">
        <f>'BUDGET INPUTS (INITIAL)'!#REF!</f>
        <v>#ERROR!</v>
      </c>
      <c r="DG97" s="170" t="str">
        <f>'BUDGET INPUTS (INITIAL)'!#REF!</f>
        <v>#ERROR!</v>
      </c>
      <c r="DH97" s="171" t="str">
        <f t="shared" si="52"/>
        <v>#ERROR!</v>
      </c>
    </row>
    <row r="98" ht="13.5" customHeight="1">
      <c r="A98" s="161" t="str">
        <f>'BUDGET INPUTS (INITIAL)'!#REF!</f>
        <v>#ERROR!</v>
      </c>
      <c r="B98" s="161" t="str">
        <f>'BUDGET INPUTS (INITIAL)'!#REF!</f>
        <v>#ERROR!</v>
      </c>
      <c r="C98" s="7"/>
      <c r="D98" s="169" t="str">
        <f>'BUDGET INPUTS (INITIAL)'!#REF!</f>
        <v>#ERROR!</v>
      </c>
      <c r="E98" s="7"/>
      <c r="F98" s="170" t="str">
        <f>'BUDGET INPUTS (INITIAL)'!#REF!</f>
        <v>#ERROR!</v>
      </c>
      <c r="G98" s="170" t="str">
        <f>'BUDGET INPUTS (INITIAL)'!#REF!</f>
        <v>#ERROR!</v>
      </c>
      <c r="H98" s="170" t="str">
        <f>'BUDGET INPUTS (INITIAL)'!#REF!</f>
        <v>#ERROR!</v>
      </c>
      <c r="I98" s="170" t="str">
        <f>'BUDGET INPUTS (INITIAL)'!#REF!</f>
        <v>#ERROR!</v>
      </c>
      <c r="J98" s="170" t="str">
        <f>'BUDGET INPUTS (INITIAL)'!#REF!</f>
        <v>#ERROR!</v>
      </c>
      <c r="K98" s="170" t="str">
        <f>'BUDGET INPUTS (INITIAL)'!#REF!</f>
        <v>#ERROR!</v>
      </c>
      <c r="L98" s="170" t="str">
        <f>'BUDGET INPUTS (INITIAL)'!#REF!</f>
        <v>#ERROR!</v>
      </c>
      <c r="M98" s="170" t="str">
        <f>'BUDGET INPUTS (INITIAL)'!#REF!</f>
        <v>#ERROR!</v>
      </c>
      <c r="N98" s="170" t="str">
        <f>'BUDGET INPUTS (INITIAL)'!#REF!</f>
        <v>#ERROR!</v>
      </c>
      <c r="O98" s="170" t="str">
        <f>'BUDGET INPUTS (INITIAL)'!#REF!</f>
        <v>#ERROR!</v>
      </c>
      <c r="P98" s="171" t="str">
        <f t="shared" si="36"/>
        <v>#ERROR!</v>
      </c>
      <c r="Q98" s="171"/>
      <c r="R98" s="170" t="str">
        <f>'BUDGET INPUTS (INITIAL)'!#REF!</f>
        <v>#ERROR!</v>
      </c>
      <c r="S98" s="170" t="str">
        <f>'BUDGET INPUTS (INITIAL)'!#REF!</f>
        <v>#ERROR!</v>
      </c>
      <c r="T98" s="170" t="str">
        <f>'BUDGET INPUTS (INITIAL)'!#REF!</f>
        <v>#ERROR!</v>
      </c>
      <c r="U98" s="170" t="str">
        <f>'BUDGET INPUTS (INITIAL)'!#REF!</f>
        <v>#ERROR!</v>
      </c>
      <c r="V98" s="170" t="str">
        <f>'BUDGET INPUTS (INITIAL)'!#REF!</f>
        <v>#ERROR!</v>
      </c>
      <c r="W98" s="170" t="str">
        <f>'BUDGET INPUTS (INITIAL)'!#REF!</f>
        <v>#ERROR!</v>
      </c>
      <c r="X98" s="170" t="str">
        <f>'BUDGET INPUTS (INITIAL)'!#REF!</f>
        <v>#ERROR!</v>
      </c>
      <c r="Y98" s="170" t="str">
        <f>'BUDGET INPUTS (INITIAL)'!#REF!</f>
        <v>#ERROR!</v>
      </c>
      <c r="Z98" s="170" t="str">
        <f>'BUDGET INPUTS (INITIAL)'!#REF!</f>
        <v>#ERROR!</v>
      </c>
      <c r="AA98" s="170" t="str">
        <f>'BUDGET INPUTS (INITIAL)'!#REF!</f>
        <v>#ERROR!</v>
      </c>
      <c r="AB98" s="171" t="str">
        <f t="shared" si="38"/>
        <v>#ERROR!</v>
      </c>
      <c r="AC98" s="171"/>
      <c r="AD98" s="170" t="str">
        <f>'BUDGET INPUTS (INITIAL)'!#REF!</f>
        <v>#ERROR!</v>
      </c>
      <c r="AE98" s="170" t="str">
        <f>'BUDGET INPUTS (INITIAL)'!#REF!</f>
        <v>#ERROR!</v>
      </c>
      <c r="AF98" s="170" t="str">
        <f>'BUDGET INPUTS (INITIAL)'!#REF!</f>
        <v>#ERROR!</v>
      </c>
      <c r="AG98" s="170" t="str">
        <f>'BUDGET INPUTS (INITIAL)'!#REF!</f>
        <v>#ERROR!</v>
      </c>
      <c r="AH98" s="170" t="str">
        <f>'BUDGET INPUTS (INITIAL)'!#REF!</f>
        <v>#ERROR!</v>
      </c>
      <c r="AI98" s="170" t="str">
        <f>'BUDGET INPUTS (INITIAL)'!#REF!</f>
        <v>#ERROR!</v>
      </c>
      <c r="AJ98" s="170" t="str">
        <f>'BUDGET INPUTS (INITIAL)'!#REF!</f>
        <v>#ERROR!</v>
      </c>
      <c r="AK98" s="170" t="str">
        <f>'BUDGET INPUTS (INITIAL)'!#REF!</f>
        <v>#ERROR!</v>
      </c>
      <c r="AL98" s="170" t="str">
        <f>'BUDGET INPUTS (INITIAL)'!#REF!</f>
        <v>#ERROR!</v>
      </c>
      <c r="AM98" s="170" t="str">
        <f>'BUDGET INPUTS (INITIAL)'!#REF!</f>
        <v>#ERROR!</v>
      </c>
      <c r="AN98" s="171" t="str">
        <f t="shared" si="40"/>
        <v>#ERROR!</v>
      </c>
      <c r="AO98" s="171"/>
      <c r="AP98" s="170" t="str">
        <f>'BUDGET INPUTS (INITIAL)'!#REF!</f>
        <v>#ERROR!</v>
      </c>
      <c r="AQ98" s="170" t="str">
        <f>'BUDGET INPUTS (INITIAL)'!#REF!</f>
        <v>#ERROR!</v>
      </c>
      <c r="AR98" s="170" t="str">
        <f>'BUDGET INPUTS (INITIAL)'!#REF!</f>
        <v>#ERROR!</v>
      </c>
      <c r="AS98" s="170" t="str">
        <f>'BUDGET INPUTS (INITIAL)'!#REF!</f>
        <v>#ERROR!</v>
      </c>
      <c r="AT98" s="170" t="str">
        <f>'BUDGET INPUTS (INITIAL)'!#REF!</f>
        <v>#ERROR!</v>
      </c>
      <c r="AU98" s="170" t="str">
        <f>'BUDGET INPUTS (INITIAL)'!#REF!</f>
        <v>#ERROR!</v>
      </c>
      <c r="AV98" s="170" t="str">
        <f>'BUDGET INPUTS (INITIAL)'!#REF!</f>
        <v>#ERROR!</v>
      </c>
      <c r="AW98" s="170" t="str">
        <f>'BUDGET INPUTS (INITIAL)'!#REF!</f>
        <v>#ERROR!</v>
      </c>
      <c r="AX98" s="170" t="str">
        <f>'BUDGET INPUTS (INITIAL)'!#REF!</f>
        <v>#ERROR!</v>
      </c>
      <c r="AY98" s="170" t="str">
        <f>'BUDGET INPUTS (INITIAL)'!#REF!</f>
        <v>#ERROR!</v>
      </c>
      <c r="AZ98" s="171" t="str">
        <f t="shared" si="42"/>
        <v>#ERROR!</v>
      </c>
      <c r="BA98" s="171"/>
      <c r="BB98" s="170" t="str">
        <f>'BUDGET INPUTS (INITIAL)'!#REF!</f>
        <v>#ERROR!</v>
      </c>
      <c r="BC98" s="170" t="str">
        <f>'BUDGET INPUTS (INITIAL)'!#REF!</f>
        <v>#ERROR!</v>
      </c>
      <c r="BD98" s="170" t="str">
        <f>'BUDGET INPUTS (INITIAL)'!#REF!</f>
        <v>#ERROR!</v>
      </c>
      <c r="BE98" s="170" t="str">
        <f>'BUDGET INPUTS (INITIAL)'!#REF!</f>
        <v>#ERROR!</v>
      </c>
      <c r="BF98" s="170" t="str">
        <f>'BUDGET INPUTS (INITIAL)'!#REF!</f>
        <v>#ERROR!</v>
      </c>
      <c r="BG98" s="170" t="str">
        <f>'BUDGET INPUTS (INITIAL)'!#REF!</f>
        <v>#ERROR!</v>
      </c>
      <c r="BH98" s="170" t="str">
        <f>'BUDGET INPUTS (INITIAL)'!#REF!</f>
        <v>#ERROR!</v>
      </c>
      <c r="BI98" s="170" t="str">
        <f>'BUDGET INPUTS (INITIAL)'!#REF!</f>
        <v>#ERROR!</v>
      </c>
      <c r="BJ98" s="170" t="str">
        <f>'BUDGET INPUTS (INITIAL)'!#REF!</f>
        <v>#ERROR!</v>
      </c>
      <c r="BK98" s="170" t="str">
        <f>'BUDGET INPUTS (INITIAL)'!#REF!</f>
        <v>#ERROR!</v>
      </c>
      <c r="BL98" s="171" t="str">
        <f t="shared" si="44"/>
        <v>#ERROR!</v>
      </c>
      <c r="BM98" s="171"/>
      <c r="BN98" s="170" t="str">
        <f>'BUDGET INPUTS (INITIAL)'!#REF!</f>
        <v>#ERROR!</v>
      </c>
      <c r="BO98" s="170" t="str">
        <f>'BUDGET INPUTS (INITIAL)'!#REF!</f>
        <v>#ERROR!</v>
      </c>
      <c r="BP98" s="170" t="str">
        <f>'BUDGET INPUTS (INITIAL)'!#REF!</f>
        <v>#ERROR!</v>
      </c>
      <c r="BQ98" s="170" t="str">
        <f>'BUDGET INPUTS (INITIAL)'!#REF!</f>
        <v>#ERROR!</v>
      </c>
      <c r="BR98" s="170" t="str">
        <f>'BUDGET INPUTS (INITIAL)'!#REF!</f>
        <v>#ERROR!</v>
      </c>
      <c r="BS98" s="170" t="str">
        <f>'BUDGET INPUTS (INITIAL)'!#REF!</f>
        <v>#ERROR!</v>
      </c>
      <c r="BT98" s="170" t="str">
        <f>'BUDGET INPUTS (INITIAL)'!#REF!</f>
        <v>#ERROR!</v>
      </c>
      <c r="BU98" s="170" t="str">
        <f>'BUDGET INPUTS (INITIAL)'!#REF!</f>
        <v>#ERROR!</v>
      </c>
      <c r="BV98" s="170" t="str">
        <f>'BUDGET INPUTS (INITIAL)'!#REF!</f>
        <v>#ERROR!</v>
      </c>
      <c r="BW98" s="170" t="str">
        <f>'BUDGET INPUTS (INITIAL)'!#REF!</f>
        <v>#ERROR!</v>
      </c>
      <c r="BX98" s="171" t="str">
        <f t="shared" si="46"/>
        <v>#ERROR!</v>
      </c>
      <c r="BY98" s="171"/>
      <c r="BZ98" s="170" t="str">
        <f>'BUDGET INPUTS (INITIAL)'!#REF!</f>
        <v>#ERROR!</v>
      </c>
      <c r="CA98" s="170" t="str">
        <f>'BUDGET INPUTS (INITIAL)'!#REF!</f>
        <v>#ERROR!</v>
      </c>
      <c r="CB98" s="170" t="str">
        <f>'BUDGET INPUTS (INITIAL)'!#REF!</f>
        <v>#ERROR!</v>
      </c>
      <c r="CC98" s="170" t="str">
        <f>'BUDGET INPUTS (INITIAL)'!#REF!</f>
        <v>#ERROR!</v>
      </c>
      <c r="CD98" s="170" t="str">
        <f>'BUDGET INPUTS (INITIAL)'!#REF!</f>
        <v>#ERROR!</v>
      </c>
      <c r="CE98" s="170" t="str">
        <f>'BUDGET INPUTS (INITIAL)'!#REF!</f>
        <v>#ERROR!</v>
      </c>
      <c r="CF98" s="170" t="str">
        <f>'BUDGET INPUTS (INITIAL)'!#REF!</f>
        <v>#ERROR!</v>
      </c>
      <c r="CG98" s="170" t="str">
        <f>'BUDGET INPUTS (INITIAL)'!#REF!</f>
        <v>#ERROR!</v>
      </c>
      <c r="CH98" s="170" t="str">
        <f>'BUDGET INPUTS (INITIAL)'!#REF!</f>
        <v>#ERROR!</v>
      </c>
      <c r="CI98" s="170" t="str">
        <f>'BUDGET INPUTS (INITIAL)'!#REF!</f>
        <v>#ERROR!</v>
      </c>
      <c r="CJ98" s="171" t="str">
        <f t="shared" si="48"/>
        <v>#ERROR!</v>
      </c>
      <c r="CK98" s="171"/>
      <c r="CL98" s="170" t="str">
        <f>'BUDGET INPUTS (INITIAL)'!#REF!</f>
        <v>#ERROR!</v>
      </c>
      <c r="CM98" s="170" t="str">
        <f>'BUDGET INPUTS (INITIAL)'!#REF!</f>
        <v>#ERROR!</v>
      </c>
      <c r="CN98" s="170" t="str">
        <f>'BUDGET INPUTS (INITIAL)'!#REF!</f>
        <v>#ERROR!</v>
      </c>
      <c r="CO98" s="170" t="str">
        <f>'BUDGET INPUTS (INITIAL)'!#REF!</f>
        <v>#ERROR!</v>
      </c>
      <c r="CP98" s="170" t="str">
        <f>'BUDGET INPUTS (INITIAL)'!#REF!</f>
        <v>#ERROR!</v>
      </c>
      <c r="CQ98" s="170" t="str">
        <f>'BUDGET INPUTS (INITIAL)'!#REF!</f>
        <v>#ERROR!</v>
      </c>
      <c r="CR98" s="170" t="str">
        <f>'BUDGET INPUTS (INITIAL)'!#REF!</f>
        <v>#ERROR!</v>
      </c>
      <c r="CS98" s="170" t="str">
        <f>'BUDGET INPUTS (INITIAL)'!#REF!</f>
        <v>#ERROR!</v>
      </c>
      <c r="CT98" s="170" t="str">
        <f>'BUDGET INPUTS (INITIAL)'!#REF!</f>
        <v>#ERROR!</v>
      </c>
      <c r="CU98" s="170" t="str">
        <f>'BUDGET INPUTS (INITIAL)'!#REF!</f>
        <v>#ERROR!</v>
      </c>
      <c r="CV98" s="171" t="str">
        <f t="shared" si="50"/>
        <v>#ERROR!</v>
      </c>
      <c r="CW98" s="171"/>
      <c r="CX98" s="170" t="str">
        <f>'BUDGET INPUTS (INITIAL)'!#REF!</f>
        <v>#ERROR!</v>
      </c>
      <c r="CY98" s="170" t="str">
        <f>'BUDGET INPUTS (INITIAL)'!#REF!</f>
        <v>#ERROR!</v>
      </c>
      <c r="CZ98" s="170" t="str">
        <f>'BUDGET INPUTS (INITIAL)'!#REF!</f>
        <v>#ERROR!</v>
      </c>
      <c r="DA98" s="170" t="str">
        <f>'BUDGET INPUTS (INITIAL)'!#REF!</f>
        <v>#ERROR!</v>
      </c>
      <c r="DB98" s="170" t="str">
        <f>'BUDGET INPUTS (INITIAL)'!#REF!</f>
        <v>#ERROR!</v>
      </c>
      <c r="DC98" s="170" t="str">
        <f>'BUDGET INPUTS (INITIAL)'!#REF!</f>
        <v>#ERROR!</v>
      </c>
      <c r="DD98" s="170" t="str">
        <f>'BUDGET INPUTS (INITIAL)'!#REF!</f>
        <v>#ERROR!</v>
      </c>
      <c r="DE98" s="170" t="str">
        <f>'BUDGET INPUTS (INITIAL)'!#REF!</f>
        <v>#ERROR!</v>
      </c>
      <c r="DF98" s="170" t="str">
        <f>'BUDGET INPUTS (INITIAL)'!#REF!</f>
        <v>#ERROR!</v>
      </c>
      <c r="DG98" s="170" t="str">
        <f>'BUDGET INPUTS (INITIAL)'!#REF!</f>
        <v>#ERROR!</v>
      </c>
      <c r="DH98" s="171" t="str">
        <f t="shared" si="52"/>
        <v>#ERROR!</v>
      </c>
    </row>
    <row r="99" ht="13.5" customHeight="1">
      <c r="A99" s="161" t="str">
        <f>'BUDGET INPUTS (INITIAL)'!#REF!</f>
        <v>#ERROR!</v>
      </c>
      <c r="B99" s="161" t="str">
        <f>'BUDGET INPUTS (INITIAL)'!#REF!</f>
        <v>#ERROR!</v>
      </c>
      <c r="C99" s="7"/>
      <c r="D99" s="169" t="str">
        <f>'BUDGET INPUTS (INITIAL)'!#REF!</f>
        <v>#ERROR!</v>
      </c>
      <c r="E99" s="7"/>
      <c r="F99" s="170" t="str">
        <f>'BUDGET INPUTS (INITIAL)'!#REF!</f>
        <v>#ERROR!</v>
      </c>
      <c r="G99" s="170" t="str">
        <f>'BUDGET INPUTS (INITIAL)'!#REF!</f>
        <v>#ERROR!</v>
      </c>
      <c r="H99" s="170" t="str">
        <f>'BUDGET INPUTS (INITIAL)'!#REF!</f>
        <v>#ERROR!</v>
      </c>
      <c r="I99" s="170" t="str">
        <f>'BUDGET INPUTS (INITIAL)'!#REF!</f>
        <v>#ERROR!</v>
      </c>
      <c r="J99" s="170" t="str">
        <f>'BUDGET INPUTS (INITIAL)'!#REF!</f>
        <v>#ERROR!</v>
      </c>
      <c r="K99" s="170" t="str">
        <f>'BUDGET INPUTS (INITIAL)'!#REF!</f>
        <v>#ERROR!</v>
      </c>
      <c r="L99" s="170" t="str">
        <f>'BUDGET INPUTS (INITIAL)'!#REF!</f>
        <v>#ERROR!</v>
      </c>
      <c r="M99" s="170" t="str">
        <f>'BUDGET INPUTS (INITIAL)'!#REF!</f>
        <v>#ERROR!</v>
      </c>
      <c r="N99" s="170" t="str">
        <f>'BUDGET INPUTS (INITIAL)'!#REF!</f>
        <v>#ERROR!</v>
      </c>
      <c r="O99" s="170" t="str">
        <f>'BUDGET INPUTS (INITIAL)'!#REF!</f>
        <v>#ERROR!</v>
      </c>
      <c r="P99" s="171" t="str">
        <f t="shared" si="36"/>
        <v>#ERROR!</v>
      </c>
      <c r="Q99" s="171"/>
      <c r="R99" s="170" t="str">
        <f>'BUDGET INPUTS (INITIAL)'!#REF!</f>
        <v>#ERROR!</v>
      </c>
      <c r="S99" s="170" t="str">
        <f>'BUDGET INPUTS (INITIAL)'!#REF!</f>
        <v>#ERROR!</v>
      </c>
      <c r="T99" s="170" t="str">
        <f>'BUDGET INPUTS (INITIAL)'!#REF!</f>
        <v>#ERROR!</v>
      </c>
      <c r="U99" s="170" t="str">
        <f>'BUDGET INPUTS (INITIAL)'!#REF!</f>
        <v>#ERROR!</v>
      </c>
      <c r="V99" s="170" t="str">
        <f>'BUDGET INPUTS (INITIAL)'!#REF!</f>
        <v>#ERROR!</v>
      </c>
      <c r="W99" s="170" t="str">
        <f>'BUDGET INPUTS (INITIAL)'!#REF!</f>
        <v>#ERROR!</v>
      </c>
      <c r="X99" s="170" t="str">
        <f>'BUDGET INPUTS (INITIAL)'!#REF!</f>
        <v>#ERROR!</v>
      </c>
      <c r="Y99" s="170" t="str">
        <f>'BUDGET INPUTS (INITIAL)'!#REF!</f>
        <v>#ERROR!</v>
      </c>
      <c r="Z99" s="170" t="str">
        <f>'BUDGET INPUTS (INITIAL)'!#REF!</f>
        <v>#ERROR!</v>
      </c>
      <c r="AA99" s="170" t="str">
        <f>'BUDGET INPUTS (INITIAL)'!#REF!</f>
        <v>#ERROR!</v>
      </c>
      <c r="AB99" s="171" t="str">
        <f t="shared" si="38"/>
        <v>#ERROR!</v>
      </c>
      <c r="AC99" s="171"/>
      <c r="AD99" s="170" t="str">
        <f>'BUDGET INPUTS (INITIAL)'!#REF!</f>
        <v>#ERROR!</v>
      </c>
      <c r="AE99" s="170" t="str">
        <f>'BUDGET INPUTS (INITIAL)'!#REF!</f>
        <v>#ERROR!</v>
      </c>
      <c r="AF99" s="170" t="str">
        <f>'BUDGET INPUTS (INITIAL)'!#REF!</f>
        <v>#ERROR!</v>
      </c>
      <c r="AG99" s="170" t="str">
        <f>'BUDGET INPUTS (INITIAL)'!#REF!</f>
        <v>#ERROR!</v>
      </c>
      <c r="AH99" s="170" t="str">
        <f>'BUDGET INPUTS (INITIAL)'!#REF!</f>
        <v>#ERROR!</v>
      </c>
      <c r="AI99" s="170" t="str">
        <f>'BUDGET INPUTS (INITIAL)'!#REF!</f>
        <v>#ERROR!</v>
      </c>
      <c r="AJ99" s="170" t="str">
        <f>'BUDGET INPUTS (INITIAL)'!#REF!</f>
        <v>#ERROR!</v>
      </c>
      <c r="AK99" s="170" t="str">
        <f>'BUDGET INPUTS (INITIAL)'!#REF!</f>
        <v>#ERROR!</v>
      </c>
      <c r="AL99" s="170" t="str">
        <f>'BUDGET INPUTS (INITIAL)'!#REF!</f>
        <v>#ERROR!</v>
      </c>
      <c r="AM99" s="170" t="str">
        <f>'BUDGET INPUTS (INITIAL)'!#REF!</f>
        <v>#ERROR!</v>
      </c>
      <c r="AN99" s="171" t="str">
        <f t="shared" si="40"/>
        <v>#ERROR!</v>
      </c>
      <c r="AO99" s="171"/>
      <c r="AP99" s="170" t="str">
        <f>'BUDGET INPUTS (INITIAL)'!#REF!</f>
        <v>#ERROR!</v>
      </c>
      <c r="AQ99" s="170" t="str">
        <f>'BUDGET INPUTS (INITIAL)'!#REF!</f>
        <v>#ERROR!</v>
      </c>
      <c r="AR99" s="170" t="str">
        <f>'BUDGET INPUTS (INITIAL)'!#REF!</f>
        <v>#ERROR!</v>
      </c>
      <c r="AS99" s="170" t="str">
        <f>'BUDGET INPUTS (INITIAL)'!#REF!</f>
        <v>#ERROR!</v>
      </c>
      <c r="AT99" s="170" t="str">
        <f>'BUDGET INPUTS (INITIAL)'!#REF!</f>
        <v>#ERROR!</v>
      </c>
      <c r="AU99" s="170" t="str">
        <f>'BUDGET INPUTS (INITIAL)'!#REF!</f>
        <v>#ERROR!</v>
      </c>
      <c r="AV99" s="170" t="str">
        <f>'BUDGET INPUTS (INITIAL)'!#REF!</f>
        <v>#ERROR!</v>
      </c>
      <c r="AW99" s="170" t="str">
        <f>'BUDGET INPUTS (INITIAL)'!#REF!</f>
        <v>#ERROR!</v>
      </c>
      <c r="AX99" s="170" t="str">
        <f>'BUDGET INPUTS (INITIAL)'!#REF!</f>
        <v>#ERROR!</v>
      </c>
      <c r="AY99" s="170" t="str">
        <f>'BUDGET INPUTS (INITIAL)'!#REF!</f>
        <v>#ERROR!</v>
      </c>
      <c r="AZ99" s="171" t="str">
        <f t="shared" si="42"/>
        <v>#ERROR!</v>
      </c>
      <c r="BA99" s="171"/>
      <c r="BB99" s="170" t="str">
        <f>'BUDGET INPUTS (INITIAL)'!#REF!</f>
        <v>#ERROR!</v>
      </c>
      <c r="BC99" s="170" t="str">
        <f>'BUDGET INPUTS (INITIAL)'!#REF!</f>
        <v>#ERROR!</v>
      </c>
      <c r="BD99" s="170" t="str">
        <f>'BUDGET INPUTS (INITIAL)'!#REF!</f>
        <v>#ERROR!</v>
      </c>
      <c r="BE99" s="170" t="str">
        <f>'BUDGET INPUTS (INITIAL)'!#REF!</f>
        <v>#ERROR!</v>
      </c>
      <c r="BF99" s="170" t="str">
        <f>'BUDGET INPUTS (INITIAL)'!#REF!</f>
        <v>#ERROR!</v>
      </c>
      <c r="BG99" s="170" t="str">
        <f>'BUDGET INPUTS (INITIAL)'!#REF!</f>
        <v>#ERROR!</v>
      </c>
      <c r="BH99" s="170" t="str">
        <f>'BUDGET INPUTS (INITIAL)'!#REF!</f>
        <v>#ERROR!</v>
      </c>
      <c r="BI99" s="170" t="str">
        <f>'BUDGET INPUTS (INITIAL)'!#REF!</f>
        <v>#ERROR!</v>
      </c>
      <c r="BJ99" s="170" t="str">
        <f>'BUDGET INPUTS (INITIAL)'!#REF!</f>
        <v>#ERROR!</v>
      </c>
      <c r="BK99" s="170" t="str">
        <f>'BUDGET INPUTS (INITIAL)'!#REF!</f>
        <v>#ERROR!</v>
      </c>
      <c r="BL99" s="171" t="str">
        <f t="shared" si="44"/>
        <v>#ERROR!</v>
      </c>
      <c r="BM99" s="171"/>
      <c r="BN99" s="170" t="str">
        <f>'BUDGET INPUTS (INITIAL)'!#REF!</f>
        <v>#ERROR!</v>
      </c>
      <c r="BO99" s="170" t="str">
        <f>'BUDGET INPUTS (INITIAL)'!#REF!</f>
        <v>#ERROR!</v>
      </c>
      <c r="BP99" s="170" t="str">
        <f>'BUDGET INPUTS (INITIAL)'!#REF!</f>
        <v>#ERROR!</v>
      </c>
      <c r="BQ99" s="170" t="str">
        <f>'BUDGET INPUTS (INITIAL)'!#REF!</f>
        <v>#ERROR!</v>
      </c>
      <c r="BR99" s="170" t="str">
        <f>'BUDGET INPUTS (INITIAL)'!#REF!</f>
        <v>#ERROR!</v>
      </c>
      <c r="BS99" s="170" t="str">
        <f>'BUDGET INPUTS (INITIAL)'!#REF!</f>
        <v>#ERROR!</v>
      </c>
      <c r="BT99" s="170" t="str">
        <f>'BUDGET INPUTS (INITIAL)'!#REF!</f>
        <v>#ERROR!</v>
      </c>
      <c r="BU99" s="170" t="str">
        <f>'BUDGET INPUTS (INITIAL)'!#REF!</f>
        <v>#ERROR!</v>
      </c>
      <c r="BV99" s="170" t="str">
        <f>'BUDGET INPUTS (INITIAL)'!#REF!</f>
        <v>#ERROR!</v>
      </c>
      <c r="BW99" s="170" t="str">
        <f>'BUDGET INPUTS (INITIAL)'!#REF!</f>
        <v>#ERROR!</v>
      </c>
      <c r="BX99" s="171" t="str">
        <f t="shared" si="46"/>
        <v>#ERROR!</v>
      </c>
      <c r="BY99" s="171"/>
      <c r="BZ99" s="170" t="str">
        <f>'BUDGET INPUTS (INITIAL)'!#REF!</f>
        <v>#ERROR!</v>
      </c>
      <c r="CA99" s="170" t="str">
        <f>'BUDGET INPUTS (INITIAL)'!#REF!</f>
        <v>#ERROR!</v>
      </c>
      <c r="CB99" s="170" t="str">
        <f>'BUDGET INPUTS (INITIAL)'!#REF!</f>
        <v>#ERROR!</v>
      </c>
      <c r="CC99" s="170" t="str">
        <f>'BUDGET INPUTS (INITIAL)'!#REF!</f>
        <v>#ERROR!</v>
      </c>
      <c r="CD99" s="170" t="str">
        <f>'BUDGET INPUTS (INITIAL)'!#REF!</f>
        <v>#ERROR!</v>
      </c>
      <c r="CE99" s="170" t="str">
        <f>'BUDGET INPUTS (INITIAL)'!#REF!</f>
        <v>#ERROR!</v>
      </c>
      <c r="CF99" s="170" t="str">
        <f>'BUDGET INPUTS (INITIAL)'!#REF!</f>
        <v>#ERROR!</v>
      </c>
      <c r="CG99" s="170" t="str">
        <f>'BUDGET INPUTS (INITIAL)'!#REF!</f>
        <v>#ERROR!</v>
      </c>
      <c r="CH99" s="170" t="str">
        <f>'BUDGET INPUTS (INITIAL)'!#REF!</f>
        <v>#ERROR!</v>
      </c>
      <c r="CI99" s="170" t="str">
        <f>'BUDGET INPUTS (INITIAL)'!#REF!</f>
        <v>#ERROR!</v>
      </c>
      <c r="CJ99" s="171" t="str">
        <f t="shared" si="48"/>
        <v>#ERROR!</v>
      </c>
      <c r="CK99" s="171"/>
      <c r="CL99" s="170" t="str">
        <f>'BUDGET INPUTS (INITIAL)'!#REF!</f>
        <v>#ERROR!</v>
      </c>
      <c r="CM99" s="170" t="str">
        <f>'BUDGET INPUTS (INITIAL)'!#REF!</f>
        <v>#ERROR!</v>
      </c>
      <c r="CN99" s="170" t="str">
        <f>'BUDGET INPUTS (INITIAL)'!#REF!</f>
        <v>#ERROR!</v>
      </c>
      <c r="CO99" s="170" t="str">
        <f>'BUDGET INPUTS (INITIAL)'!#REF!</f>
        <v>#ERROR!</v>
      </c>
      <c r="CP99" s="170" t="str">
        <f>'BUDGET INPUTS (INITIAL)'!#REF!</f>
        <v>#ERROR!</v>
      </c>
      <c r="CQ99" s="170" t="str">
        <f>'BUDGET INPUTS (INITIAL)'!#REF!</f>
        <v>#ERROR!</v>
      </c>
      <c r="CR99" s="170" t="str">
        <f>'BUDGET INPUTS (INITIAL)'!#REF!</f>
        <v>#ERROR!</v>
      </c>
      <c r="CS99" s="170" t="str">
        <f>'BUDGET INPUTS (INITIAL)'!#REF!</f>
        <v>#ERROR!</v>
      </c>
      <c r="CT99" s="170" t="str">
        <f>'BUDGET INPUTS (INITIAL)'!#REF!</f>
        <v>#ERROR!</v>
      </c>
      <c r="CU99" s="170" t="str">
        <f>'BUDGET INPUTS (INITIAL)'!#REF!</f>
        <v>#ERROR!</v>
      </c>
      <c r="CV99" s="171" t="str">
        <f t="shared" si="50"/>
        <v>#ERROR!</v>
      </c>
      <c r="CW99" s="171"/>
      <c r="CX99" s="170" t="str">
        <f>'BUDGET INPUTS (INITIAL)'!#REF!</f>
        <v>#ERROR!</v>
      </c>
      <c r="CY99" s="170" t="str">
        <f>'BUDGET INPUTS (INITIAL)'!#REF!</f>
        <v>#ERROR!</v>
      </c>
      <c r="CZ99" s="170" t="str">
        <f>'BUDGET INPUTS (INITIAL)'!#REF!</f>
        <v>#ERROR!</v>
      </c>
      <c r="DA99" s="170" t="str">
        <f>'BUDGET INPUTS (INITIAL)'!#REF!</f>
        <v>#ERROR!</v>
      </c>
      <c r="DB99" s="170" t="str">
        <f>'BUDGET INPUTS (INITIAL)'!#REF!</f>
        <v>#ERROR!</v>
      </c>
      <c r="DC99" s="170" t="str">
        <f>'BUDGET INPUTS (INITIAL)'!#REF!</f>
        <v>#ERROR!</v>
      </c>
      <c r="DD99" s="170" t="str">
        <f>'BUDGET INPUTS (INITIAL)'!#REF!</f>
        <v>#ERROR!</v>
      </c>
      <c r="DE99" s="170" t="str">
        <f>'BUDGET INPUTS (INITIAL)'!#REF!</f>
        <v>#ERROR!</v>
      </c>
      <c r="DF99" s="170" t="str">
        <f>'BUDGET INPUTS (INITIAL)'!#REF!</f>
        <v>#ERROR!</v>
      </c>
      <c r="DG99" s="170" t="str">
        <f>'BUDGET INPUTS (INITIAL)'!#REF!</f>
        <v>#ERROR!</v>
      </c>
      <c r="DH99" s="171" t="str">
        <f t="shared" si="52"/>
        <v>#ERROR!</v>
      </c>
    </row>
    <row r="100" ht="13.5" customHeight="1">
      <c r="A100" s="161" t="str">
        <f>'BUDGET INPUTS (INITIAL)'!#REF!</f>
        <v>#ERROR!</v>
      </c>
      <c r="B100" s="161" t="str">
        <f>'BUDGET INPUTS (INITIAL)'!#REF!</f>
        <v>#ERROR!</v>
      </c>
      <c r="C100" s="7"/>
      <c r="D100" s="169" t="str">
        <f>'BUDGET INPUTS (INITIAL)'!#REF!</f>
        <v>#ERROR!</v>
      </c>
      <c r="E100" s="7"/>
      <c r="F100" s="170" t="str">
        <f>'BUDGET INPUTS (INITIAL)'!#REF!</f>
        <v>#ERROR!</v>
      </c>
      <c r="G100" s="170" t="str">
        <f>'BUDGET INPUTS (INITIAL)'!#REF!</f>
        <v>#ERROR!</v>
      </c>
      <c r="H100" s="170" t="str">
        <f>'BUDGET INPUTS (INITIAL)'!#REF!</f>
        <v>#ERROR!</v>
      </c>
      <c r="I100" s="170" t="str">
        <f>'BUDGET INPUTS (INITIAL)'!#REF!</f>
        <v>#ERROR!</v>
      </c>
      <c r="J100" s="170" t="str">
        <f>'BUDGET INPUTS (INITIAL)'!#REF!</f>
        <v>#ERROR!</v>
      </c>
      <c r="K100" s="170" t="str">
        <f>'BUDGET INPUTS (INITIAL)'!#REF!</f>
        <v>#ERROR!</v>
      </c>
      <c r="L100" s="170" t="str">
        <f>'BUDGET INPUTS (INITIAL)'!#REF!</f>
        <v>#ERROR!</v>
      </c>
      <c r="M100" s="170" t="str">
        <f>'BUDGET INPUTS (INITIAL)'!#REF!</f>
        <v>#ERROR!</v>
      </c>
      <c r="N100" s="170" t="str">
        <f>'BUDGET INPUTS (INITIAL)'!#REF!</f>
        <v>#ERROR!</v>
      </c>
      <c r="O100" s="170" t="str">
        <f>'BUDGET INPUTS (INITIAL)'!#REF!</f>
        <v>#ERROR!</v>
      </c>
      <c r="P100" s="171" t="str">
        <f t="shared" si="36"/>
        <v>#ERROR!</v>
      </c>
      <c r="Q100" s="171"/>
      <c r="R100" s="170" t="str">
        <f>'BUDGET INPUTS (INITIAL)'!#REF!</f>
        <v>#ERROR!</v>
      </c>
      <c r="S100" s="170" t="str">
        <f>'BUDGET INPUTS (INITIAL)'!#REF!</f>
        <v>#ERROR!</v>
      </c>
      <c r="T100" s="170" t="str">
        <f>'BUDGET INPUTS (INITIAL)'!#REF!</f>
        <v>#ERROR!</v>
      </c>
      <c r="U100" s="170" t="str">
        <f>'BUDGET INPUTS (INITIAL)'!#REF!</f>
        <v>#ERROR!</v>
      </c>
      <c r="V100" s="170" t="str">
        <f>'BUDGET INPUTS (INITIAL)'!#REF!</f>
        <v>#ERROR!</v>
      </c>
      <c r="W100" s="170" t="str">
        <f>'BUDGET INPUTS (INITIAL)'!#REF!</f>
        <v>#ERROR!</v>
      </c>
      <c r="X100" s="170" t="str">
        <f>'BUDGET INPUTS (INITIAL)'!#REF!</f>
        <v>#ERROR!</v>
      </c>
      <c r="Y100" s="170" t="str">
        <f>'BUDGET INPUTS (INITIAL)'!#REF!</f>
        <v>#ERROR!</v>
      </c>
      <c r="Z100" s="170" t="str">
        <f>'BUDGET INPUTS (INITIAL)'!#REF!</f>
        <v>#ERROR!</v>
      </c>
      <c r="AA100" s="170" t="str">
        <f>'BUDGET INPUTS (INITIAL)'!#REF!</f>
        <v>#ERROR!</v>
      </c>
      <c r="AB100" s="171" t="str">
        <f t="shared" si="38"/>
        <v>#ERROR!</v>
      </c>
      <c r="AC100" s="171"/>
      <c r="AD100" s="170" t="str">
        <f>'BUDGET INPUTS (INITIAL)'!#REF!</f>
        <v>#ERROR!</v>
      </c>
      <c r="AE100" s="170" t="str">
        <f>'BUDGET INPUTS (INITIAL)'!#REF!</f>
        <v>#ERROR!</v>
      </c>
      <c r="AF100" s="170" t="str">
        <f>'BUDGET INPUTS (INITIAL)'!#REF!</f>
        <v>#ERROR!</v>
      </c>
      <c r="AG100" s="170" t="str">
        <f>'BUDGET INPUTS (INITIAL)'!#REF!</f>
        <v>#ERROR!</v>
      </c>
      <c r="AH100" s="170" t="str">
        <f>'BUDGET INPUTS (INITIAL)'!#REF!</f>
        <v>#ERROR!</v>
      </c>
      <c r="AI100" s="170" t="str">
        <f>'BUDGET INPUTS (INITIAL)'!#REF!</f>
        <v>#ERROR!</v>
      </c>
      <c r="AJ100" s="170" t="str">
        <f>'BUDGET INPUTS (INITIAL)'!#REF!</f>
        <v>#ERROR!</v>
      </c>
      <c r="AK100" s="170" t="str">
        <f>'BUDGET INPUTS (INITIAL)'!#REF!</f>
        <v>#ERROR!</v>
      </c>
      <c r="AL100" s="170" t="str">
        <f>'BUDGET INPUTS (INITIAL)'!#REF!</f>
        <v>#ERROR!</v>
      </c>
      <c r="AM100" s="170" t="str">
        <f>'BUDGET INPUTS (INITIAL)'!#REF!</f>
        <v>#ERROR!</v>
      </c>
      <c r="AN100" s="171" t="str">
        <f t="shared" si="40"/>
        <v>#ERROR!</v>
      </c>
      <c r="AO100" s="171"/>
      <c r="AP100" s="170" t="str">
        <f>'BUDGET INPUTS (INITIAL)'!#REF!</f>
        <v>#ERROR!</v>
      </c>
      <c r="AQ100" s="170" t="str">
        <f>'BUDGET INPUTS (INITIAL)'!#REF!</f>
        <v>#ERROR!</v>
      </c>
      <c r="AR100" s="170" t="str">
        <f>'BUDGET INPUTS (INITIAL)'!#REF!</f>
        <v>#ERROR!</v>
      </c>
      <c r="AS100" s="170" t="str">
        <f>'BUDGET INPUTS (INITIAL)'!#REF!</f>
        <v>#ERROR!</v>
      </c>
      <c r="AT100" s="170" t="str">
        <f>'BUDGET INPUTS (INITIAL)'!#REF!</f>
        <v>#ERROR!</v>
      </c>
      <c r="AU100" s="170" t="str">
        <f>'BUDGET INPUTS (INITIAL)'!#REF!</f>
        <v>#ERROR!</v>
      </c>
      <c r="AV100" s="170" t="str">
        <f>'BUDGET INPUTS (INITIAL)'!#REF!</f>
        <v>#ERROR!</v>
      </c>
      <c r="AW100" s="170" t="str">
        <f>'BUDGET INPUTS (INITIAL)'!#REF!</f>
        <v>#ERROR!</v>
      </c>
      <c r="AX100" s="170" t="str">
        <f>'BUDGET INPUTS (INITIAL)'!#REF!</f>
        <v>#ERROR!</v>
      </c>
      <c r="AY100" s="170" t="str">
        <f>'BUDGET INPUTS (INITIAL)'!#REF!</f>
        <v>#ERROR!</v>
      </c>
      <c r="AZ100" s="171" t="str">
        <f t="shared" si="42"/>
        <v>#ERROR!</v>
      </c>
      <c r="BA100" s="171"/>
      <c r="BB100" s="170" t="str">
        <f>'BUDGET INPUTS (INITIAL)'!#REF!</f>
        <v>#ERROR!</v>
      </c>
      <c r="BC100" s="170" t="str">
        <f>'BUDGET INPUTS (INITIAL)'!#REF!</f>
        <v>#ERROR!</v>
      </c>
      <c r="BD100" s="170" t="str">
        <f>'BUDGET INPUTS (INITIAL)'!#REF!</f>
        <v>#ERROR!</v>
      </c>
      <c r="BE100" s="170" t="str">
        <f>'BUDGET INPUTS (INITIAL)'!#REF!</f>
        <v>#ERROR!</v>
      </c>
      <c r="BF100" s="170" t="str">
        <f>'BUDGET INPUTS (INITIAL)'!#REF!</f>
        <v>#ERROR!</v>
      </c>
      <c r="BG100" s="170" t="str">
        <f>'BUDGET INPUTS (INITIAL)'!#REF!</f>
        <v>#ERROR!</v>
      </c>
      <c r="BH100" s="170" t="str">
        <f>'BUDGET INPUTS (INITIAL)'!#REF!</f>
        <v>#ERROR!</v>
      </c>
      <c r="BI100" s="170" t="str">
        <f>'BUDGET INPUTS (INITIAL)'!#REF!</f>
        <v>#ERROR!</v>
      </c>
      <c r="BJ100" s="170" t="str">
        <f>'BUDGET INPUTS (INITIAL)'!#REF!</f>
        <v>#ERROR!</v>
      </c>
      <c r="BK100" s="170" t="str">
        <f>'BUDGET INPUTS (INITIAL)'!#REF!</f>
        <v>#ERROR!</v>
      </c>
      <c r="BL100" s="171" t="str">
        <f t="shared" si="44"/>
        <v>#ERROR!</v>
      </c>
      <c r="BM100" s="171"/>
      <c r="BN100" s="170" t="str">
        <f>'BUDGET INPUTS (INITIAL)'!#REF!</f>
        <v>#ERROR!</v>
      </c>
      <c r="BO100" s="170" t="str">
        <f>'BUDGET INPUTS (INITIAL)'!#REF!</f>
        <v>#ERROR!</v>
      </c>
      <c r="BP100" s="170" t="str">
        <f>'BUDGET INPUTS (INITIAL)'!#REF!</f>
        <v>#ERROR!</v>
      </c>
      <c r="BQ100" s="170" t="str">
        <f>'BUDGET INPUTS (INITIAL)'!#REF!</f>
        <v>#ERROR!</v>
      </c>
      <c r="BR100" s="170" t="str">
        <f>'BUDGET INPUTS (INITIAL)'!#REF!</f>
        <v>#ERROR!</v>
      </c>
      <c r="BS100" s="170" t="str">
        <f>'BUDGET INPUTS (INITIAL)'!#REF!</f>
        <v>#ERROR!</v>
      </c>
      <c r="BT100" s="170" t="str">
        <f>'BUDGET INPUTS (INITIAL)'!#REF!</f>
        <v>#ERROR!</v>
      </c>
      <c r="BU100" s="170" t="str">
        <f>'BUDGET INPUTS (INITIAL)'!#REF!</f>
        <v>#ERROR!</v>
      </c>
      <c r="BV100" s="170" t="str">
        <f>'BUDGET INPUTS (INITIAL)'!#REF!</f>
        <v>#ERROR!</v>
      </c>
      <c r="BW100" s="170" t="str">
        <f>'BUDGET INPUTS (INITIAL)'!#REF!</f>
        <v>#ERROR!</v>
      </c>
      <c r="BX100" s="171" t="str">
        <f t="shared" si="46"/>
        <v>#ERROR!</v>
      </c>
      <c r="BY100" s="171"/>
      <c r="BZ100" s="170" t="str">
        <f>'BUDGET INPUTS (INITIAL)'!#REF!</f>
        <v>#ERROR!</v>
      </c>
      <c r="CA100" s="170" t="str">
        <f>'BUDGET INPUTS (INITIAL)'!#REF!</f>
        <v>#ERROR!</v>
      </c>
      <c r="CB100" s="170" t="str">
        <f>'BUDGET INPUTS (INITIAL)'!#REF!</f>
        <v>#ERROR!</v>
      </c>
      <c r="CC100" s="170" t="str">
        <f>'BUDGET INPUTS (INITIAL)'!#REF!</f>
        <v>#ERROR!</v>
      </c>
      <c r="CD100" s="170" t="str">
        <f>'BUDGET INPUTS (INITIAL)'!#REF!</f>
        <v>#ERROR!</v>
      </c>
      <c r="CE100" s="170" t="str">
        <f>'BUDGET INPUTS (INITIAL)'!#REF!</f>
        <v>#ERROR!</v>
      </c>
      <c r="CF100" s="170" t="str">
        <f>'BUDGET INPUTS (INITIAL)'!#REF!</f>
        <v>#ERROR!</v>
      </c>
      <c r="CG100" s="170" t="str">
        <f>'BUDGET INPUTS (INITIAL)'!#REF!</f>
        <v>#ERROR!</v>
      </c>
      <c r="CH100" s="170" t="str">
        <f>'BUDGET INPUTS (INITIAL)'!#REF!</f>
        <v>#ERROR!</v>
      </c>
      <c r="CI100" s="170" t="str">
        <f>'BUDGET INPUTS (INITIAL)'!#REF!</f>
        <v>#ERROR!</v>
      </c>
      <c r="CJ100" s="171" t="str">
        <f t="shared" si="48"/>
        <v>#ERROR!</v>
      </c>
      <c r="CK100" s="171"/>
      <c r="CL100" s="170" t="str">
        <f>'BUDGET INPUTS (INITIAL)'!#REF!</f>
        <v>#ERROR!</v>
      </c>
      <c r="CM100" s="170" t="str">
        <f>'BUDGET INPUTS (INITIAL)'!#REF!</f>
        <v>#ERROR!</v>
      </c>
      <c r="CN100" s="170" t="str">
        <f>'BUDGET INPUTS (INITIAL)'!#REF!</f>
        <v>#ERROR!</v>
      </c>
      <c r="CO100" s="170" t="str">
        <f>'BUDGET INPUTS (INITIAL)'!#REF!</f>
        <v>#ERROR!</v>
      </c>
      <c r="CP100" s="170" t="str">
        <f>'BUDGET INPUTS (INITIAL)'!#REF!</f>
        <v>#ERROR!</v>
      </c>
      <c r="CQ100" s="170" t="str">
        <f>'BUDGET INPUTS (INITIAL)'!#REF!</f>
        <v>#ERROR!</v>
      </c>
      <c r="CR100" s="170" t="str">
        <f>'BUDGET INPUTS (INITIAL)'!#REF!</f>
        <v>#ERROR!</v>
      </c>
      <c r="CS100" s="170" t="str">
        <f>'BUDGET INPUTS (INITIAL)'!#REF!</f>
        <v>#ERROR!</v>
      </c>
      <c r="CT100" s="170" t="str">
        <f>'BUDGET INPUTS (INITIAL)'!#REF!</f>
        <v>#ERROR!</v>
      </c>
      <c r="CU100" s="170" t="str">
        <f>'BUDGET INPUTS (INITIAL)'!#REF!</f>
        <v>#ERROR!</v>
      </c>
      <c r="CV100" s="171" t="str">
        <f t="shared" si="50"/>
        <v>#ERROR!</v>
      </c>
      <c r="CW100" s="171"/>
      <c r="CX100" s="170" t="str">
        <f>'BUDGET INPUTS (INITIAL)'!#REF!</f>
        <v>#ERROR!</v>
      </c>
      <c r="CY100" s="170" t="str">
        <f>'BUDGET INPUTS (INITIAL)'!#REF!</f>
        <v>#ERROR!</v>
      </c>
      <c r="CZ100" s="170" t="str">
        <f>'BUDGET INPUTS (INITIAL)'!#REF!</f>
        <v>#ERROR!</v>
      </c>
      <c r="DA100" s="170" t="str">
        <f>'BUDGET INPUTS (INITIAL)'!#REF!</f>
        <v>#ERROR!</v>
      </c>
      <c r="DB100" s="170" t="str">
        <f>'BUDGET INPUTS (INITIAL)'!#REF!</f>
        <v>#ERROR!</v>
      </c>
      <c r="DC100" s="170" t="str">
        <f>'BUDGET INPUTS (INITIAL)'!#REF!</f>
        <v>#ERROR!</v>
      </c>
      <c r="DD100" s="170" t="str">
        <f>'BUDGET INPUTS (INITIAL)'!#REF!</f>
        <v>#ERROR!</v>
      </c>
      <c r="DE100" s="170" t="str">
        <f>'BUDGET INPUTS (INITIAL)'!#REF!</f>
        <v>#ERROR!</v>
      </c>
      <c r="DF100" s="170" t="str">
        <f>'BUDGET INPUTS (INITIAL)'!#REF!</f>
        <v>#ERROR!</v>
      </c>
      <c r="DG100" s="170" t="str">
        <f>'BUDGET INPUTS (INITIAL)'!#REF!</f>
        <v>#ERROR!</v>
      </c>
      <c r="DH100" s="171" t="str">
        <f t="shared" si="52"/>
        <v>#ERROR!</v>
      </c>
    </row>
    <row r="101" ht="13.5" customHeight="1">
      <c r="A101" s="161" t="str">
        <f>'BUDGET INPUTS (INITIAL)'!#REF!</f>
        <v>#ERROR!</v>
      </c>
      <c r="B101" s="161" t="str">
        <f>'BUDGET INPUTS (INITIAL)'!#REF!</f>
        <v>#ERROR!</v>
      </c>
      <c r="C101" s="7"/>
      <c r="D101" s="169" t="str">
        <f>'BUDGET INPUTS (INITIAL)'!#REF!</f>
        <v>#ERROR!</v>
      </c>
      <c r="E101" s="7"/>
      <c r="F101" s="170" t="str">
        <f>'BUDGET INPUTS (INITIAL)'!#REF!</f>
        <v>#ERROR!</v>
      </c>
      <c r="G101" s="170" t="str">
        <f>'BUDGET INPUTS (INITIAL)'!#REF!</f>
        <v>#ERROR!</v>
      </c>
      <c r="H101" s="170" t="str">
        <f>'BUDGET INPUTS (INITIAL)'!#REF!</f>
        <v>#ERROR!</v>
      </c>
      <c r="I101" s="170" t="str">
        <f>'BUDGET INPUTS (INITIAL)'!#REF!</f>
        <v>#ERROR!</v>
      </c>
      <c r="J101" s="170" t="str">
        <f>'BUDGET INPUTS (INITIAL)'!#REF!</f>
        <v>#ERROR!</v>
      </c>
      <c r="K101" s="170" t="str">
        <f>'BUDGET INPUTS (INITIAL)'!#REF!</f>
        <v>#ERROR!</v>
      </c>
      <c r="L101" s="170" t="str">
        <f>'BUDGET INPUTS (INITIAL)'!#REF!</f>
        <v>#ERROR!</v>
      </c>
      <c r="M101" s="170" t="str">
        <f>'BUDGET INPUTS (INITIAL)'!#REF!</f>
        <v>#ERROR!</v>
      </c>
      <c r="N101" s="170" t="str">
        <f>'BUDGET INPUTS (INITIAL)'!#REF!</f>
        <v>#ERROR!</v>
      </c>
      <c r="O101" s="170" t="str">
        <f>'BUDGET INPUTS (INITIAL)'!#REF!</f>
        <v>#ERROR!</v>
      </c>
      <c r="P101" s="171" t="str">
        <f t="shared" si="36"/>
        <v>#ERROR!</v>
      </c>
      <c r="Q101" s="171"/>
      <c r="R101" s="170" t="str">
        <f>'BUDGET INPUTS (INITIAL)'!#REF!</f>
        <v>#ERROR!</v>
      </c>
      <c r="S101" s="170" t="str">
        <f>'BUDGET INPUTS (INITIAL)'!#REF!</f>
        <v>#ERROR!</v>
      </c>
      <c r="T101" s="170" t="str">
        <f>'BUDGET INPUTS (INITIAL)'!#REF!</f>
        <v>#ERROR!</v>
      </c>
      <c r="U101" s="170" t="str">
        <f>'BUDGET INPUTS (INITIAL)'!#REF!</f>
        <v>#ERROR!</v>
      </c>
      <c r="V101" s="170" t="str">
        <f>'BUDGET INPUTS (INITIAL)'!#REF!</f>
        <v>#ERROR!</v>
      </c>
      <c r="W101" s="170" t="str">
        <f>'BUDGET INPUTS (INITIAL)'!#REF!</f>
        <v>#ERROR!</v>
      </c>
      <c r="X101" s="170" t="str">
        <f>'BUDGET INPUTS (INITIAL)'!#REF!</f>
        <v>#ERROR!</v>
      </c>
      <c r="Y101" s="170" t="str">
        <f>'BUDGET INPUTS (INITIAL)'!#REF!</f>
        <v>#ERROR!</v>
      </c>
      <c r="Z101" s="170" t="str">
        <f>'BUDGET INPUTS (INITIAL)'!#REF!</f>
        <v>#ERROR!</v>
      </c>
      <c r="AA101" s="170" t="str">
        <f>'BUDGET INPUTS (INITIAL)'!#REF!</f>
        <v>#ERROR!</v>
      </c>
      <c r="AB101" s="171" t="str">
        <f t="shared" si="38"/>
        <v>#ERROR!</v>
      </c>
      <c r="AC101" s="171"/>
      <c r="AD101" s="170" t="str">
        <f>'BUDGET INPUTS (INITIAL)'!#REF!</f>
        <v>#ERROR!</v>
      </c>
      <c r="AE101" s="170" t="str">
        <f>'BUDGET INPUTS (INITIAL)'!#REF!</f>
        <v>#ERROR!</v>
      </c>
      <c r="AF101" s="170" t="str">
        <f>'BUDGET INPUTS (INITIAL)'!#REF!</f>
        <v>#ERROR!</v>
      </c>
      <c r="AG101" s="170" t="str">
        <f>'BUDGET INPUTS (INITIAL)'!#REF!</f>
        <v>#ERROR!</v>
      </c>
      <c r="AH101" s="170" t="str">
        <f>'BUDGET INPUTS (INITIAL)'!#REF!</f>
        <v>#ERROR!</v>
      </c>
      <c r="AI101" s="170" t="str">
        <f>'BUDGET INPUTS (INITIAL)'!#REF!</f>
        <v>#ERROR!</v>
      </c>
      <c r="AJ101" s="170" t="str">
        <f>'BUDGET INPUTS (INITIAL)'!#REF!</f>
        <v>#ERROR!</v>
      </c>
      <c r="AK101" s="170" t="str">
        <f>'BUDGET INPUTS (INITIAL)'!#REF!</f>
        <v>#ERROR!</v>
      </c>
      <c r="AL101" s="170" t="str">
        <f>'BUDGET INPUTS (INITIAL)'!#REF!</f>
        <v>#ERROR!</v>
      </c>
      <c r="AM101" s="170" t="str">
        <f>'BUDGET INPUTS (INITIAL)'!#REF!</f>
        <v>#ERROR!</v>
      </c>
      <c r="AN101" s="171" t="str">
        <f t="shared" si="40"/>
        <v>#ERROR!</v>
      </c>
      <c r="AO101" s="171"/>
      <c r="AP101" s="170" t="str">
        <f>'BUDGET INPUTS (INITIAL)'!#REF!</f>
        <v>#ERROR!</v>
      </c>
      <c r="AQ101" s="170" t="str">
        <f>'BUDGET INPUTS (INITIAL)'!#REF!</f>
        <v>#ERROR!</v>
      </c>
      <c r="AR101" s="170" t="str">
        <f>'BUDGET INPUTS (INITIAL)'!#REF!</f>
        <v>#ERROR!</v>
      </c>
      <c r="AS101" s="170" t="str">
        <f>'BUDGET INPUTS (INITIAL)'!#REF!</f>
        <v>#ERROR!</v>
      </c>
      <c r="AT101" s="170" t="str">
        <f>'BUDGET INPUTS (INITIAL)'!#REF!</f>
        <v>#ERROR!</v>
      </c>
      <c r="AU101" s="170" t="str">
        <f>'BUDGET INPUTS (INITIAL)'!#REF!</f>
        <v>#ERROR!</v>
      </c>
      <c r="AV101" s="170" t="str">
        <f>'BUDGET INPUTS (INITIAL)'!#REF!</f>
        <v>#ERROR!</v>
      </c>
      <c r="AW101" s="170" t="str">
        <f>'BUDGET INPUTS (INITIAL)'!#REF!</f>
        <v>#ERROR!</v>
      </c>
      <c r="AX101" s="170" t="str">
        <f>'BUDGET INPUTS (INITIAL)'!#REF!</f>
        <v>#ERROR!</v>
      </c>
      <c r="AY101" s="170" t="str">
        <f>'BUDGET INPUTS (INITIAL)'!#REF!</f>
        <v>#ERROR!</v>
      </c>
      <c r="AZ101" s="171" t="str">
        <f t="shared" si="42"/>
        <v>#ERROR!</v>
      </c>
      <c r="BA101" s="171"/>
      <c r="BB101" s="170" t="str">
        <f>'BUDGET INPUTS (INITIAL)'!#REF!</f>
        <v>#ERROR!</v>
      </c>
      <c r="BC101" s="170" t="str">
        <f>'BUDGET INPUTS (INITIAL)'!#REF!</f>
        <v>#ERROR!</v>
      </c>
      <c r="BD101" s="170" t="str">
        <f>'BUDGET INPUTS (INITIAL)'!#REF!</f>
        <v>#ERROR!</v>
      </c>
      <c r="BE101" s="170" t="str">
        <f>'BUDGET INPUTS (INITIAL)'!#REF!</f>
        <v>#ERROR!</v>
      </c>
      <c r="BF101" s="170" t="str">
        <f>'BUDGET INPUTS (INITIAL)'!#REF!</f>
        <v>#ERROR!</v>
      </c>
      <c r="BG101" s="170" t="str">
        <f>'BUDGET INPUTS (INITIAL)'!#REF!</f>
        <v>#ERROR!</v>
      </c>
      <c r="BH101" s="170" t="str">
        <f>'BUDGET INPUTS (INITIAL)'!#REF!</f>
        <v>#ERROR!</v>
      </c>
      <c r="BI101" s="170" t="str">
        <f>'BUDGET INPUTS (INITIAL)'!#REF!</f>
        <v>#ERROR!</v>
      </c>
      <c r="BJ101" s="170" t="str">
        <f>'BUDGET INPUTS (INITIAL)'!#REF!</f>
        <v>#ERROR!</v>
      </c>
      <c r="BK101" s="170" t="str">
        <f>'BUDGET INPUTS (INITIAL)'!#REF!</f>
        <v>#ERROR!</v>
      </c>
      <c r="BL101" s="171" t="str">
        <f t="shared" si="44"/>
        <v>#ERROR!</v>
      </c>
      <c r="BM101" s="171"/>
      <c r="BN101" s="170" t="str">
        <f>'BUDGET INPUTS (INITIAL)'!#REF!</f>
        <v>#ERROR!</v>
      </c>
      <c r="BO101" s="170" t="str">
        <f>'BUDGET INPUTS (INITIAL)'!#REF!</f>
        <v>#ERROR!</v>
      </c>
      <c r="BP101" s="170" t="str">
        <f>'BUDGET INPUTS (INITIAL)'!#REF!</f>
        <v>#ERROR!</v>
      </c>
      <c r="BQ101" s="170" t="str">
        <f>'BUDGET INPUTS (INITIAL)'!#REF!</f>
        <v>#ERROR!</v>
      </c>
      <c r="BR101" s="170" t="str">
        <f>'BUDGET INPUTS (INITIAL)'!#REF!</f>
        <v>#ERROR!</v>
      </c>
      <c r="BS101" s="170" t="str">
        <f>'BUDGET INPUTS (INITIAL)'!#REF!</f>
        <v>#ERROR!</v>
      </c>
      <c r="BT101" s="170" t="str">
        <f>'BUDGET INPUTS (INITIAL)'!#REF!</f>
        <v>#ERROR!</v>
      </c>
      <c r="BU101" s="170" t="str">
        <f>'BUDGET INPUTS (INITIAL)'!#REF!</f>
        <v>#ERROR!</v>
      </c>
      <c r="BV101" s="170" t="str">
        <f>'BUDGET INPUTS (INITIAL)'!#REF!</f>
        <v>#ERROR!</v>
      </c>
      <c r="BW101" s="170" t="str">
        <f>'BUDGET INPUTS (INITIAL)'!#REF!</f>
        <v>#ERROR!</v>
      </c>
      <c r="BX101" s="171" t="str">
        <f t="shared" si="46"/>
        <v>#ERROR!</v>
      </c>
      <c r="BY101" s="171"/>
      <c r="BZ101" s="170" t="str">
        <f>'BUDGET INPUTS (INITIAL)'!#REF!</f>
        <v>#ERROR!</v>
      </c>
      <c r="CA101" s="170" t="str">
        <f>'BUDGET INPUTS (INITIAL)'!#REF!</f>
        <v>#ERROR!</v>
      </c>
      <c r="CB101" s="170" t="str">
        <f>'BUDGET INPUTS (INITIAL)'!#REF!</f>
        <v>#ERROR!</v>
      </c>
      <c r="CC101" s="170" t="str">
        <f>'BUDGET INPUTS (INITIAL)'!#REF!</f>
        <v>#ERROR!</v>
      </c>
      <c r="CD101" s="170" t="str">
        <f>'BUDGET INPUTS (INITIAL)'!#REF!</f>
        <v>#ERROR!</v>
      </c>
      <c r="CE101" s="170" t="str">
        <f>'BUDGET INPUTS (INITIAL)'!#REF!</f>
        <v>#ERROR!</v>
      </c>
      <c r="CF101" s="170" t="str">
        <f>'BUDGET INPUTS (INITIAL)'!#REF!</f>
        <v>#ERROR!</v>
      </c>
      <c r="CG101" s="170" t="str">
        <f>'BUDGET INPUTS (INITIAL)'!#REF!</f>
        <v>#ERROR!</v>
      </c>
      <c r="CH101" s="170" t="str">
        <f>'BUDGET INPUTS (INITIAL)'!#REF!</f>
        <v>#ERROR!</v>
      </c>
      <c r="CI101" s="170" t="str">
        <f>'BUDGET INPUTS (INITIAL)'!#REF!</f>
        <v>#ERROR!</v>
      </c>
      <c r="CJ101" s="171" t="str">
        <f t="shared" si="48"/>
        <v>#ERROR!</v>
      </c>
      <c r="CK101" s="171"/>
      <c r="CL101" s="170" t="str">
        <f>'BUDGET INPUTS (INITIAL)'!#REF!</f>
        <v>#ERROR!</v>
      </c>
      <c r="CM101" s="170" t="str">
        <f>'BUDGET INPUTS (INITIAL)'!#REF!</f>
        <v>#ERROR!</v>
      </c>
      <c r="CN101" s="170" t="str">
        <f>'BUDGET INPUTS (INITIAL)'!#REF!</f>
        <v>#ERROR!</v>
      </c>
      <c r="CO101" s="170" t="str">
        <f>'BUDGET INPUTS (INITIAL)'!#REF!</f>
        <v>#ERROR!</v>
      </c>
      <c r="CP101" s="170" t="str">
        <f>'BUDGET INPUTS (INITIAL)'!#REF!</f>
        <v>#ERROR!</v>
      </c>
      <c r="CQ101" s="170" t="str">
        <f>'BUDGET INPUTS (INITIAL)'!#REF!</f>
        <v>#ERROR!</v>
      </c>
      <c r="CR101" s="170" t="str">
        <f>'BUDGET INPUTS (INITIAL)'!#REF!</f>
        <v>#ERROR!</v>
      </c>
      <c r="CS101" s="170" t="str">
        <f>'BUDGET INPUTS (INITIAL)'!#REF!</f>
        <v>#ERROR!</v>
      </c>
      <c r="CT101" s="170" t="str">
        <f>'BUDGET INPUTS (INITIAL)'!#REF!</f>
        <v>#ERROR!</v>
      </c>
      <c r="CU101" s="170" t="str">
        <f>'BUDGET INPUTS (INITIAL)'!#REF!</f>
        <v>#ERROR!</v>
      </c>
      <c r="CV101" s="171" t="str">
        <f t="shared" si="50"/>
        <v>#ERROR!</v>
      </c>
      <c r="CW101" s="171"/>
      <c r="CX101" s="170" t="str">
        <f>'BUDGET INPUTS (INITIAL)'!#REF!</f>
        <v>#ERROR!</v>
      </c>
      <c r="CY101" s="170" t="str">
        <f>'BUDGET INPUTS (INITIAL)'!#REF!</f>
        <v>#ERROR!</v>
      </c>
      <c r="CZ101" s="170" t="str">
        <f>'BUDGET INPUTS (INITIAL)'!#REF!</f>
        <v>#ERROR!</v>
      </c>
      <c r="DA101" s="170" t="str">
        <f>'BUDGET INPUTS (INITIAL)'!#REF!</f>
        <v>#ERROR!</v>
      </c>
      <c r="DB101" s="170" t="str">
        <f>'BUDGET INPUTS (INITIAL)'!#REF!</f>
        <v>#ERROR!</v>
      </c>
      <c r="DC101" s="170" t="str">
        <f>'BUDGET INPUTS (INITIAL)'!#REF!</f>
        <v>#ERROR!</v>
      </c>
      <c r="DD101" s="170" t="str">
        <f>'BUDGET INPUTS (INITIAL)'!#REF!</f>
        <v>#ERROR!</v>
      </c>
      <c r="DE101" s="170" t="str">
        <f>'BUDGET INPUTS (INITIAL)'!#REF!</f>
        <v>#ERROR!</v>
      </c>
      <c r="DF101" s="170" t="str">
        <f>'BUDGET INPUTS (INITIAL)'!#REF!</f>
        <v>#ERROR!</v>
      </c>
      <c r="DG101" s="170" t="str">
        <f>'BUDGET INPUTS (INITIAL)'!#REF!</f>
        <v>#ERROR!</v>
      </c>
      <c r="DH101" s="171" t="str">
        <f t="shared" si="52"/>
        <v>#ERROR!</v>
      </c>
    </row>
    <row r="102" ht="13.5" customHeight="1">
      <c r="A102" s="161" t="str">
        <f>'BUDGET INPUTS (INITIAL)'!#REF!</f>
        <v>#ERROR!</v>
      </c>
      <c r="B102" s="161" t="str">
        <f>'BUDGET INPUTS (INITIAL)'!#REF!</f>
        <v>#ERROR!</v>
      </c>
      <c r="C102" s="7"/>
      <c r="D102" s="169" t="str">
        <f>'BUDGET INPUTS (INITIAL)'!#REF!</f>
        <v>#ERROR!</v>
      </c>
      <c r="E102" s="7"/>
      <c r="F102" s="170" t="str">
        <f>'BUDGET INPUTS (INITIAL)'!#REF!</f>
        <v>#ERROR!</v>
      </c>
      <c r="G102" s="170" t="str">
        <f>'BUDGET INPUTS (INITIAL)'!#REF!</f>
        <v>#ERROR!</v>
      </c>
      <c r="H102" s="170" t="str">
        <f>'BUDGET INPUTS (INITIAL)'!#REF!</f>
        <v>#ERROR!</v>
      </c>
      <c r="I102" s="170" t="str">
        <f>'BUDGET INPUTS (INITIAL)'!#REF!</f>
        <v>#ERROR!</v>
      </c>
      <c r="J102" s="170" t="str">
        <f>'BUDGET INPUTS (INITIAL)'!#REF!</f>
        <v>#ERROR!</v>
      </c>
      <c r="K102" s="170" t="str">
        <f>'BUDGET INPUTS (INITIAL)'!#REF!</f>
        <v>#ERROR!</v>
      </c>
      <c r="L102" s="170" t="str">
        <f>'BUDGET INPUTS (INITIAL)'!#REF!</f>
        <v>#ERROR!</v>
      </c>
      <c r="M102" s="170" t="str">
        <f>'BUDGET INPUTS (INITIAL)'!#REF!</f>
        <v>#ERROR!</v>
      </c>
      <c r="N102" s="170" t="str">
        <f>'BUDGET INPUTS (INITIAL)'!#REF!</f>
        <v>#ERROR!</v>
      </c>
      <c r="O102" s="170" t="str">
        <f>'BUDGET INPUTS (INITIAL)'!#REF!</f>
        <v>#ERROR!</v>
      </c>
      <c r="P102" s="171" t="str">
        <f t="shared" si="36"/>
        <v>#ERROR!</v>
      </c>
      <c r="Q102" s="171"/>
      <c r="R102" s="170" t="str">
        <f>'BUDGET INPUTS (INITIAL)'!#REF!</f>
        <v>#ERROR!</v>
      </c>
      <c r="S102" s="170" t="str">
        <f>'BUDGET INPUTS (INITIAL)'!#REF!</f>
        <v>#ERROR!</v>
      </c>
      <c r="T102" s="170" t="str">
        <f>'BUDGET INPUTS (INITIAL)'!#REF!</f>
        <v>#ERROR!</v>
      </c>
      <c r="U102" s="170" t="str">
        <f>'BUDGET INPUTS (INITIAL)'!#REF!</f>
        <v>#ERROR!</v>
      </c>
      <c r="V102" s="170" t="str">
        <f>'BUDGET INPUTS (INITIAL)'!#REF!</f>
        <v>#ERROR!</v>
      </c>
      <c r="W102" s="170" t="str">
        <f>'BUDGET INPUTS (INITIAL)'!#REF!</f>
        <v>#ERROR!</v>
      </c>
      <c r="X102" s="170" t="str">
        <f>'BUDGET INPUTS (INITIAL)'!#REF!</f>
        <v>#ERROR!</v>
      </c>
      <c r="Y102" s="170" t="str">
        <f>'BUDGET INPUTS (INITIAL)'!#REF!</f>
        <v>#ERROR!</v>
      </c>
      <c r="Z102" s="170" t="str">
        <f>'BUDGET INPUTS (INITIAL)'!#REF!</f>
        <v>#ERROR!</v>
      </c>
      <c r="AA102" s="170" t="str">
        <f>'BUDGET INPUTS (INITIAL)'!#REF!</f>
        <v>#ERROR!</v>
      </c>
      <c r="AB102" s="171" t="str">
        <f t="shared" si="38"/>
        <v>#ERROR!</v>
      </c>
      <c r="AC102" s="171"/>
      <c r="AD102" s="170" t="str">
        <f>'BUDGET INPUTS (INITIAL)'!#REF!</f>
        <v>#ERROR!</v>
      </c>
      <c r="AE102" s="170" t="str">
        <f>'BUDGET INPUTS (INITIAL)'!#REF!</f>
        <v>#ERROR!</v>
      </c>
      <c r="AF102" s="170" t="str">
        <f>'BUDGET INPUTS (INITIAL)'!#REF!</f>
        <v>#ERROR!</v>
      </c>
      <c r="AG102" s="170" t="str">
        <f>'BUDGET INPUTS (INITIAL)'!#REF!</f>
        <v>#ERROR!</v>
      </c>
      <c r="AH102" s="170" t="str">
        <f>'BUDGET INPUTS (INITIAL)'!#REF!</f>
        <v>#ERROR!</v>
      </c>
      <c r="AI102" s="170" t="str">
        <f>'BUDGET INPUTS (INITIAL)'!#REF!</f>
        <v>#ERROR!</v>
      </c>
      <c r="AJ102" s="170" t="str">
        <f>'BUDGET INPUTS (INITIAL)'!#REF!</f>
        <v>#ERROR!</v>
      </c>
      <c r="AK102" s="170" t="str">
        <f>'BUDGET INPUTS (INITIAL)'!#REF!</f>
        <v>#ERROR!</v>
      </c>
      <c r="AL102" s="170" t="str">
        <f>'BUDGET INPUTS (INITIAL)'!#REF!</f>
        <v>#ERROR!</v>
      </c>
      <c r="AM102" s="170" t="str">
        <f>'BUDGET INPUTS (INITIAL)'!#REF!</f>
        <v>#ERROR!</v>
      </c>
      <c r="AN102" s="171" t="str">
        <f t="shared" si="40"/>
        <v>#ERROR!</v>
      </c>
      <c r="AO102" s="171"/>
      <c r="AP102" s="170" t="str">
        <f>'BUDGET INPUTS (INITIAL)'!#REF!</f>
        <v>#ERROR!</v>
      </c>
      <c r="AQ102" s="170" t="str">
        <f>'BUDGET INPUTS (INITIAL)'!#REF!</f>
        <v>#ERROR!</v>
      </c>
      <c r="AR102" s="170" t="str">
        <f>'BUDGET INPUTS (INITIAL)'!#REF!</f>
        <v>#ERROR!</v>
      </c>
      <c r="AS102" s="170" t="str">
        <f>'BUDGET INPUTS (INITIAL)'!#REF!</f>
        <v>#ERROR!</v>
      </c>
      <c r="AT102" s="170" t="str">
        <f>'BUDGET INPUTS (INITIAL)'!#REF!</f>
        <v>#ERROR!</v>
      </c>
      <c r="AU102" s="170" t="str">
        <f>'BUDGET INPUTS (INITIAL)'!#REF!</f>
        <v>#ERROR!</v>
      </c>
      <c r="AV102" s="170" t="str">
        <f>'BUDGET INPUTS (INITIAL)'!#REF!</f>
        <v>#ERROR!</v>
      </c>
      <c r="AW102" s="170" t="str">
        <f>'BUDGET INPUTS (INITIAL)'!#REF!</f>
        <v>#ERROR!</v>
      </c>
      <c r="AX102" s="170" t="str">
        <f>'BUDGET INPUTS (INITIAL)'!#REF!</f>
        <v>#ERROR!</v>
      </c>
      <c r="AY102" s="170" t="str">
        <f>'BUDGET INPUTS (INITIAL)'!#REF!</f>
        <v>#ERROR!</v>
      </c>
      <c r="AZ102" s="171" t="str">
        <f t="shared" si="42"/>
        <v>#ERROR!</v>
      </c>
      <c r="BA102" s="171"/>
      <c r="BB102" s="170" t="str">
        <f>'BUDGET INPUTS (INITIAL)'!#REF!</f>
        <v>#ERROR!</v>
      </c>
      <c r="BC102" s="170" t="str">
        <f>'BUDGET INPUTS (INITIAL)'!#REF!</f>
        <v>#ERROR!</v>
      </c>
      <c r="BD102" s="170" t="str">
        <f>'BUDGET INPUTS (INITIAL)'!#REF!</f>
        <v>#ERROR!</v>
      </c>
      <c r="BE102" s="170" t="str">
        <f>'BUDGET INPUTS (INITIAL)'!#REF!</f>
        <v>#ERROR!</v>
      </c>
      <c r="BF102" s="170" t="str">
        <f>'BUDGET INPUTS (INITIAL)'!#REF!</f>
        <v>#ERROR!</v>
      </c>
      <c r="BG102" s="170" t="str">
        <f>'BUDGET INPUTS (INITIAL)'!#REF!</f>
        <v>#ERROR!</v>
      </c>
      <c r="BH102" s="170" t="str">
        <f>'BUDGET INPUTS (INITIAL)'!#REF!</f>
        <v>#ERROR!</v>
      </c>
      <c r="BI102" s="170" t="str">
        <f>'BUDGET INPUTS (INITIAL)'!#REF!</f>
        <v>#ERROR!</v>
      </c>
      <c r="BJ102" s="170" t="str">
        <f>'BUDGET INPUTS (INITIAL)'!#REF!</f>
        <v>#ERROR!</v>
      </c>
      <c r="BK102" s="170" t="str">
        <f>'BUDGET INPUTS (INITIAL)'!#REF!</f>
        <v>#ERROR!</v>
      </c>
      <c r="BL102" s="171" t="str">
        <f t="shared" si="44"/>
        <v>#ERROR!</v>
      </c>
      <c r="BM102" s="171"/>
      <c r="BN102" s="170" t="str">
        <f>'BUDGET INPUTS (INITIAL)'!#REF!</f>
        <v>#ERROR!</v>
      </c>
      <c r="BO102" s="170" t="str">
        <f>'BUDGET INPUTS (INITIAL)'!#REF!</f>
        <v>#ERROR!</v>
      </c>
      <c r="BP102" s="170" t="str">
        <f>'BUDGET INPUTS (INITIAL)'!#REF!</f>
        <v>#ERROR!</v>
      </c>
      <c r="BQ102" s="170" t="str">
        <f>'BUDGET INPUTS (INITIAL)'!#REF!</f>
        <v>#ERROR!</v>
      </c>
      <c r="BR102" s="170" t="str">
        <f>'BUDGET INPUTS (INITIAL)'!#REF!</f>
        <v>#ERROR!</v>
      </c>
      <c r="BS102" s="170" t="str">
        <f>'BUDGET INPUTS (INITIAL)'!#REF!</f>
        <v>#ERROR!</v>
      </c>
      <c r="BT102" s="170" t="str">
        <f>'BUDGET INPUTS (INITIAL)'!#REF!</f>
        <v>#ERROR!</v>
      </c>
      <c r="BU102" s="170" t="str">
        <f>'BUDGET INPUTS (INITIAL)'!#REF!</f>
        <v>#ERROR!</v>
      </c>
      <c r="BV102" s="170" t="str">
        <f>'BUDGET INPUTS (INITIAL)'!#REF!</f>
        <v>#ERROR!</v>
      </c>
      <c r="BW102" s="170" t="str">
        <f>'BUDGET INPUTS (INITIAL)'!#REF!</f>
        <v>#ERROR!</v>
      </c>
      <c r="BX102" s="171" t="str">
        <f t="shared" si="46"/>
        <v>#ERROR!</v>
      </c>
      <c r="BY102" s="171"/>
      <c r="BZ102" s="170" t="str">
        <f>'BUDGET INPUTS (INITIAL)'!#REF!</f>
        <v>#ERROR!</v>
      </c>
      <c r="CA102" s="170" t="str">
        <f>'BUDGET INPUTS (INITIAL)'!#REF!</f>
        <v>#ERROR!</v>
      </c>
      <c r="CB102" s="170" t="str">
        <f>'BUDGET INPUTS (INITIAL)'!#REF!</f>
        <v>#ERROR!</v>
      </c>
      <c r="CC102" s="170" t="str">
        <f>'BUDGET INPUTS (INITIAL)'!#REF!</f>
        <v>#ERROR!</v>
      </c>
      <c r="CD102" s="170" t="str">
        <f>'BUDGET INPUTS (INITIAL)'!#REF!</f>
        <v>#ERROR!</v>
      </c>
      <c r="CE102" s="170" t="str">
        <f>'BUDGET INPUTS (INITIAL)'!#REF!</f>
        <v>#ERROR!</v>
      </c>
      <c r="CF102" s="170" t="str">
        <f>'BUDGET INPUTS (INITIAL)'!#REF!</f>
        <v>#ERROR!</v>
      </c>
      <c r="CG102" s="170" t="str">
        <f>'BUDGET INPUTS (INITIAL)'!#REF!</f>
        <v>#ERROR!</v>
      </c>
      <c r="CH102" s="170" t="str">
        <f>'BUDGET INPUTS (INITIAL)'!#REF!</f>
        <v>#ERROR!</v>
      </c>
      <c r="CI102" s="170" t="str">
        <f>'BUDGET INPUTS (INITIAL)'!#REF!</f>
        <v>#ERROR!</v>
      </c>
      <c r="CJ102" s="171" t="str">
        <f t="shared" si="48"/>
        <v>#ERROR!</v>
      </c>
      <c r="CK102" s="171"/>
      <c r="CL102" s="170" t="str">
        <f>'BUDGET INPUTS (INITIAL)'!#REF!</f>
        <v>#ERROR!</v>
      </c>
      <c r="CM102" s="170" t="str">
        <f>'BUDGET INPUTS (INITIAL)'!#REF!</f>
        <v>#ERROR!</v>
      </c>
      <c r="CN102" s="170" t="str">
        <f>'BUDGET INPUTS (INITIAL)'!#REF!</f>
        <v>#ERROR!</v>
      </c>
      <c r="CO102" s="170" t="str">
        <f>'BUDGET INPUTS (INITIAL)'!#REF!</f>
        <v>#ERROR!</v>
      </c>
      <c r="CP102" s="170" t="str">
        <f>'BUDGET INPUTS (INITIAL)'!#REF!</f>
        <v>#ERROR!</v>
      </c>
      <c r="CQ102" s="170" t="str">
        <f>'BUDGET INPUTS (INITIAL)'!#REF!</f>
        <v>#ERROR!</v>
      </c>
      <c r="CR102" s="170" t="str">
        <f>'BUDGET INPUTS (INITIAL)'!#REF!</f>
        <v>#ERROR!</v>
      </c>
      <c r="CS102" s="170" t="str">
        <f>'BUDGET INPUTS (INITIAL)'!#REF!</f>
        <v>#ERROR!</v>
      </c>
      <c r="CT102" s="170" t="str">
        <f>'BUDGET INPUTS (INITIAL)'!#REF!</f>
        <v>#ERROR!</v>
      </c>
      <c r="CU102" s="170" t="str">
        <f>'BUDGET INPUTS (INITIAL)'!#REF!</f>
        <v>#ERROR!</v>
      </c>
      <c r="CV102" s="171" t="str">
        <f t="shared" si="50"/>
        <v>#ERROR!</v>
      </c>
      <c r="CW102" s="171"/>
      <c r="CX102" s="170" t="str">
        <f>'BUDGET INPUTS (INITIAL)'!#REF!</f>
        <v>#ERROR!</v>
      </c>
      <c r="CY102" s="170" t="str">
        <f>'BUDGET INPUTS (INITIAL)'!#REF!</f>
        <v>#ERROR!</v>
      </c>
      <c r="CZ102" s="170" t="str">
        <f>'BUDGET INPUTS (INITIAL)'!#REF!</f>
        <v>#ERROR!</v>
      </c>
      <c r="DA102" s="170" t="str">
        <f>'BUDGET INPUTS (INITIAL)'!#REF!</f>
        <v>#ERROR!</v>
      </c>
      <c r="DB102" s="170" t="str">
        <f>'BUDGET INPUTS (INITIAL)'!#REF!</f>
        <v>#ERROR!</v>
      </c>
      <c r="DC102" s="170" t="str">
        <f>'BUDGET INPUTS (INITIAL)'!#REF!</f>
        <v>#ERROR!</v>
      </c>
      <c r="DD102" s="170" t="str">
        <f>'BUDGET INPUTS (INITIAL)'!#REF!</f>
        <v>#ERROR!</v>
      </c>
      <c r="DE102" s="170" t="str">
        <f>'BUDGET INPUTS (INITIAL)'!#REF!</f>
        <v>#ERROR!</v>
      </c>
      <c r="DF102" s="170" t="str">
        <f>'BUDGET INPUTS (INITIAL)'!#REF!</f>
        <v>#ERROR!</v>
      </c>
      <c r="DG102" s="170" t="str">
        <f>'BUDGET INPUTS (INITIAL)'!#REF!</f>
        <v>#ERROR!</v>
      </c>
      <c r="DH102" s="171" t="str">
        <f t="shared" si="52"/>
        <v>#ERROR!</v>
      </c>
    </row>
    <row r="103" ht="13.5" customHeight="1">
      <c r="A103" s="161" t="str">
        <f>'BUDGET INPUTS (INITIAL)'!#REF!</f>
        <v>#ERROR!</v>
      </c>
      <c r="B103" s="161" t="str">
        <f>'BUDGET INPUTS (INITIAL)'!#REF!</f>
        <v>#ERROR!</v>
      </c>
      <c r="C103" s="7"/>
      <c r="D103" s="169" t="str">
        <f>'BUDGET INPUTS (INITIAL)'!#REF!</f>
        <v>#ERROR!</v>
      </c>
      <c r="E103" s="7"/>
      <c r="F103" s="170" t="str">
        <f>'BUDGET INPUTS (INITIAL)'!#REF!</f>
        <v>#ERROR!</v>
      </c>
      <c r="G103" s="170" t="str">
        <f>'BUDGET INPUTS (INITIAL)'!#REF!</f>
        <v>#ERROR!</v>
      </c>
      <c r="H103" s="170" t="str">
        <f>'BUDGET INPUTS (INITIAL)'!#REF!</f>
        <v>#ERROR!</v>
      </c>
      <c r="I103" s="170" t="str">
        <f>'BUDGET INPUTS (INITIAL)'!#REF!</f>
        <v>#ERROR!</v>
      </c>
      <c r="J103" s="170" t="str">
        <f>'BUDGET INPUTS (INITIAL)'!#REF!</f>
        <v>#ERROR!</v>
      </c>
      <c r="K103" s="170" t="str">
        <f>'BUDGET INPUTS (INITIAL)'!#REF!</f>
        <v>#ERROR!</v>
      </c>
      <c r="L103" s="170" t="str">
        <f>'BUDGET INPUTS (INITIAL)'!#REF!</f>
        <v>#ERROR!</v>
      </c>
      <c r="M103" s="170" t="str">
        <f>'BUDGET INPUTS (INITIAL)'!#REF!</f>
        <v>#ERROR!</v>
      </c>
      <c r="N103" s="170" t="str">
        <f>'BUDGET INPUTS (INITIAL)'!#REF!</f>
        <v>#ERROR!</v>
      </c>
      <c r="O103" s="170" t="str">
        <f>'BUDGET INPUTS (INITIAL)'!#REF!</f>
        <v>#ERROR!</v>
      </c>
      <c r="P103" s="171" t="str">
        <f t="shared" si="36"/>
        <v>#ERROR!</v>
      </c>
      <c r="Q103" s="171"/>
      <c r="R103" s="170" t="str">
        <f>'BUDGET INPUTS (INITIAL)'!#REF!</f>
        <v>#ERROR!</v>
      </c>
      <c r="S103" s="170" t="str">
        <f>'BUDGET INPUTS (INITIAL)'!#REF!</f>
        <v>#ERROR!</v>
      </c>
      <c r="T103" s="170" t="str">
        <f>'BUDGET INPUTS (INITIAL)'!#REF!</f>
        <v>#ERROR!</v>
      </c>
      <c r="U103" s="170" t="str">
        <f>'BUDGET INPUTS (INITIAL)'!#REF!</f>
        <v>#ERROR!</v>
      </c>
      <c r="V103" s="170" t="str">
        <f>'BUDGET INPUTS (INITIAL)'!#REF!</f>
        <v>#ERROR!</v>
      </c>
      <c r="W103" s="170" t="str">
        <f>'BUDGET INPUTS (INITIAL)'!#REF!</f>
        <v>#ERROR!</v>
      </c>
      <c r="X103" s="170" t="str">
        <f>'BUDGET INPUTS (INITIAL)'!#REF!</f>
        <v>#ERROR!</v>
      </c>
      <c r="Y103" s="170" t="str">
        <f>'BUDGET INPUTS (INITIAL)'!#REF!</f>
        <v>#ERROR!</v>
      </c>
      <c r="Z103" s="170" t="str">
        <f>'BUDGET INPUTS (INITIAL)'!#REF!</f>
        <v>#ERROR!</v>
      </c>
      <c r="AA103" s="170" t="str">
        <f>'BUDGET INPUTS (INITIAL)'!#REF!</f>
        <v>#ERROR!</v>
      </c>
      <c r="AB103" s="171" t="str">
        <f t="shared" si="38"/>
        <v>#ERROR!</v>
      </c>
      <c r="AC103" s="171"/>
      <c r="AD103" s="170" t="str">
        <f>'BUDGET INPUTS (INITIAL)'!#REF!</f>
        <v>#ERROR!</v>
      </c>
      <c r="AE103" s="170" t="str">
        <f>'BUDGET INPUTS (INITIAL)'!#REF!</f>
        <v>#ERROR!</v>
      </c>
      <c r="AF103" s="170" t="str">
        <f>'BUDGET INPUTS (INITIAL)'!#REF!</f>
        <v>#ERROR!</v>
      </c>
      <c r="AG103" s="170" t="str">
        <f>'BUDGET INPUTS (INITIAL)'!#REF!</f>
        <v>#ERROR!</v>
      </c>
      <c r="AH103" s="170" t="str">
        <f>'BUDGET INPUTS (INITIAL)'!#REF!</f>
        <v>#ERROR!</v>
      </c>
      <c r="AI103" s="170" t="str">
        <f>'BUDGET INPUTS (INITIAL)'!#REF!</f>
        <v>#ERROR!</v>
      </c>
      <c r="AJ103" s="170" t="str">
        <f>'BUDGET INPUTS (INITIAL)'!#REF!</f>
        <v>#ERROR!</v>
      </c>
      <c r="AK103" s="170" t="str">
        <f>'BUDGET INPUTS (INITIAL)'!#REF!</f>
        <v>#ERROR!</v>
      </c>
      <c r="AL103" s="170" t="str">
        <f>'BUDGET INPUTS (INITIAL)'!#REF!</f>
        <v>#ERROR!</v>
      </c>
      <c r="AM103" s="170" t="str">
        <f>'BUDGET INPUTS (INITIAL)'!#REF!</f>
        <v>#ERROR!</v>
      </c>
      <c r="AN103" s="171" t="str">
        <f t="shared" si="40"/>
        <v>#ERROR!</v>
      </c>
      <c r="AO103" s="171"/>
      <c r="AP103" s="170" t="str">
        <f>'BUDGET INPUTS (INITIAL)'!#REF!</f>
        <v>#ERROR!</v>
      </c>
      <c r="AQ103" s="170" t="str">
        <f>'BUDGET INPUTS (INITIAL)'!#REF!</f>
        <v>#ERROR!</v>
      </c>
      <c r="AR103" s="170" t="str">
        <f>'BUDGET INPUTS (INITIAL)'!#REF!</f>
        <v>#ERROR!</v>
      </c>
      <c r="AS103" s="170" t="str">
        <f>'BUDGET INPUTS (INITIAL)'!#REF!</f>
        <v>#ERROR!</v>
      </c>
      <c r="AT103" s="170" t="str">
        <f>'BUDGET INPUTS (INITIAL)'!#REF!</f>
        <v>#ERROR!</v>
      </c>
      <c r="AU103" s="170" t="str">
        <f>'BUDGET INPUTS (INITIAL)'!#REF!</f>
        <v>#ERROR!</v>
      </c>
      <c r="AV103" s="170" t="str">
        <f>'BUDGET INPUTS (INITIAL)'!#REF!</f>
        <v>#ERROR!</v>
      </c>
      <c r="AW103" s="170" t="str">
        <f>'BUDGET INPUTS (INITIAL)'!#REF!</f>
        <v>#ERROR!</v>
      </c>
      <c r="AX103" s="170" t="str">
        <f>'BUDGET INPUTS (INITIAL)'!#REF!</f>
        <v>#ERROR!</v>
      </c>
      <c r="AY103" s="170" t="str">
        <f>'BUDGET INPUTS (INITIAL)'!#REF!</f>
        <v>#ERROR!</v>
      </c>
      <c r="AZ103" s="171" t="str">
        <f t="shared" si="42"/>
        <v>#ERROR!</v>
      </c>
      <c r="BA103" s="171"/>
      <c r="BB103" s="170" t="str">
        <f>'BUDGET INPUTS (INITIAL)'!#REF!</f>
        <v>#ERROR!</v>
      </c>
      <c r="BC103" s="170" t="str">
        <f>'BUDGET INPUTS (INITIAL)'!#REF!</f>
        <v>#ERROR!</v>
      </c>
      <c r="BD103" s="170" t="str">
        <f>'BUDGET INPUTS (INITIAL)'!#REF!</f>
        <v>#ERROR!</v>
      </c>
      <c r="BE103" s="170" t="str">
        <f>'BUDGET INPUTS (INITIAL)'!#REF!</f>
        <v>#ERROR!</v>
      </c>
      <c r="BF103" s="170" t="str">
        <f>'BUDGET INPUTS (INITIAL)'!#REF!</f>
        <v>#ERROR!</v>
      </c>
      <c r="BG103" s="170" t="str">
        <f>'BUDGET INPUTS (INITIAL)'!#REF!</f>
        <v>#ERROR!</v>
      </c>
      <c r="BH103" s="170" t="str">
        <f>'BUDGET INPUTS (INITIAL)'!#REF!</f>
        <v>#ERROR!</v>
      </c>
      <c r="BI103" s="170" t="str">
        <f>'BUDGET INPUTS (INITIAL)'!#REF!</f>
        <v>#ERROR!</v>
      </c>
      <c r="BJ103" s="170" t="str">
        <f>'BUDGET INPUTS (INITIAL)'!#REF!</f>
        <v>#ERROR!</v>
      </c>
      <c r="BK103" s="170" t="str">
        <f>'BUDGET INPUTS (INITIAL)'!#REF!</f>
        <v>#ERROR!</v>
      </c>
      <c r="BL103" s="171" t="str">
        <f t="shared" si="44"/>
        <v>#ERROR!</v>
      </c>
      <c r="BM103" s="171"/>
      <c r="BN103" s="170" t="str">
        <f>'BUDGET INPUTS (INITIAL)'!#REF!</f>
        <v>#ERROR!</v>
      </c>
      <c r="BO103" s="170" t="str">
        <f>'BUDGET INPUTS (INITIAL)'!#REF!</f>
        <v>#ERROR!</v>
      </c>
      <c r="BP103" s="170" t="str">
        <f>'BUDGET INPUTS (INITIAL)'!#REF!</f>
        <v>#ERROR!</v>
      </c>
      <c r="BQ103" s="170" t="str">
        <f>'BUDGET INPUTS (INITIAL)'!#REF!</f>
        <v>#ERROR!</v>
      </c>
      <c r="BR103" s="170" t="str">
        <f>'BUDGET INPUTS (INITIAL)'!#REF!</f>
        <v>#ERROR!</v>
      </c>
      <c r="BS103" s="170" t="str">
        <f>'BUDGET INPUTS (INITIAL)'!#REF!</f>
        <v>#ERROR!</v>
      </c>
      <c r="BT103" s="170" t="str">
        <f>'BUDGET INPUTS (INITIAL)'!#REF!</f>
        <v>#ERROR!</v>
      </c>
      <c r="BU103" s="170" t="str">
        <f>'BUDGET INPUTS (INITIAL)'!#REF!</f>
        <v>#ERROR!</v>
      </c>
      <c r="BV103" s="170" t="str">
        <f>'BUDGET INPUTS (INITIAL)'!#REF!</f>
        <v>#ERROR!</v>
      </c>
      <c r="BW103" s="170" t="str">
        <f>'BUDGET INPUTS (INITIAL)'!#REF!</f>
        <v>#ERROR!</v>
      </c>
      <c r="BX103" s="171" t="str">
        <f t="shared" si="46"/>
        <v>#ERROR!</v>
      </c>
      <c r="BY103" s="171"/>
      <c r="BZ103" s="170" t="str">
        <f>'BUDGET INPUTS (INITIAL)'!#REF!</f>
        <v>#ERROR!</v>
      </c>
      <c r="CA103" s="170" t="str">
        <f>'BUDGET INPUTS (INITIAL)'!#REF!</f>
        <v>#ERROR!</v>
      </c>
      <c r="CB103" s="170" t="str">
        <f>'BUDGET INPUTS (INITIAL)'!#REF!</f>
        <v>#ERROR!</v>
      </c>
      <c r="CC103" s="170" t="str">
        <f>'BUDGET INPUTS (INITIAL)'!#REF!</f>
        <v>#ERROR!</v>
      </c>
      <c r="CD103" s="170" t="str">
        <f>'BUDGET INPUTS (INITIAL)'!#REF!</f>
        <v>#ERROR!</v>
      </c>
      <c r="CE103" s="170" t="str">
        <f>'BUDGET INPUTS (INITIAL)'!#REF!</f>
        <v>#ERROR!</v>
      </c>
      <c r="CF103" s="170" t="str">
        <f>'BUDGET INPUTS (INITIAL)'!#REF!</f>
        <v>#ERROR!</v>
      </c>
      <c r="CG103" s="170" t="str">
        <f>'BUDGET INPUTS (INITIAL)'!#REF!</f>
        <v>#ERROR!</v>
      </c>
      <c r="CH103" s="170" t="str">
        <f>'BUDGET INPUTS (INITIAL)'!#REF!</f>
        <v>#ERROR!</v>
      </c>
      <c r="CI103" s="170" t="str">
        <f>'BUDGET INPUTS (INITIAL)'!#REF!</f>
        <v>#ERROR!</v>
      </c>
      <c r="CJ103" s="171" t="str">
        <f t="shared" si="48"/>
        <v>#ERROR!</v>
      </c>
      <c r="CK103" s="171"/>
      <c r="CL103" s="170" t="str">
        <f>'BUDGET INPUTS (INITIAL)'!#REF!</f>
        <v>#ERROR!</v>
      </c>
      <c r="CM103" s="170" t="str">
        <f>'BUDGET INPUTS (INITIAL)'!#REF!</f>
        <v>#ERROR!</v>
      </c>
      <c r="CN103" s="170" t="str">
        <f>'BUDGET INPUTS (INITIAL)'!#REF!</f>
        <v>#ERROR!</v>
      </c>
      <c r="CO103" s="170" t="str">
        <f>'BUDGET INPUTS (INITIAL)'!#REF!</f>
        <v>#ERROR!</v>
      </c>
      <c r="CP103" s="170" t="str">
        <f>'BUDGET INPUTS (INITIAL)'!#REF!</f>
        <v>#ERROR!</v>
      </c>
      <c r="CQ103" s="170" t="str">
        <f>'BUDGET INPUTS (INITIAL)'!#REF!</f>
        <v>#ERROR!</v>
      </c>
      <c r="CR103" s="170" t="str">
        <f>'BUDGET INPUTS (INITIAL)'!#REF!</f>
        <v>#ERROR!</v>
      </c>
      <c r="CS103" s="170" t="str">
        <f>'BUDGET INPUTS (INITIAL)'!#REF!</f>
        <v>#ERROR!</v>
      </c>
      <c r="CT103" s="170" t="str">
        <f>'BUDGET INPUTS (INITIAL)'!#REF!</f>
        <v>#ERROR!</v>
      </c>
      <c r="CU103" s="170" t="str">
        <f>'BUDGET INPUTS (INITIAL)'!#REF!</f>
        <v>#ERROR!</v>
      </c>
      <c r="CV103" s="171" t="str">
        <f t="shared" si="50"/>
        <v>#ERROR!</v>
      </c>
      <c r="CW103" s="171"/>
      <c r="CX103" s="170" t="str">
        <f>'BUDGET INPUTS (INITIAL)'!#REF!</f>
        <v>#ERROR!</v>
      </c>
      <c r="CY103" s="170" t="str">
        <f>'BUDGET INPUTS (INITIAL)'!#REF!</f>
        <v>#ERROR!</v>
      </c>
      <c r="CZ103" s="170" t="str">
        <f>'BUDGET INPUTS (INITIAL)'!#REF!</f>
        <v>#ERROR!</v>
      </c>
      <c r="DA103" s="170" t="str">
        <f>'BUDGET INPUTS (INITIAL)'!#REF!</f>
        <v>#ERROR!</v>
      </c>
      <c r="DB103" s="170" t="str">
        <f>'BUDGET INPUTS (INITIAL)'!#REF!</f>
        <v>#ERROR!</v>
      </c>
      <c r="DC103" s="170" t="str">
        <f>'BUDGET INPUTS (INITIAL)'!#REF!</f>
        <v>#ERROR!</v>
      </c>
      <c r="DD103" s="170" t="str">
        <f>'BUDGET INPUTS (INITIAL)'!#REF!</f>
        <v>#ERROR!</v>
      </c>
      <c r="DE103" s="170" t="str">
        <f>'BUDGET INPUTS (INITIAL)'!#REF!</f>
        <v>#ERROR!</v>
      </c>
      <c r="DF103" s="170" t="str">
        <f>'BUDGET INPUTS (INITIAL)'!#REF!</f>
        <v>#ERROR!</v>
      </c>
      <c r="DG103" s="170" t="str">
        <f>'BUDGET INPUTS (INITIAL)'!#REF!</f>
        <v>#ERROR!</v>
      </c>
      <c r="DH103" s="171" t="str">
        <f t="shared" si="52"/>
        <v>#ERROR!</v>
      </c>
    </row>
    <row r="104" ht="13.5" customHeight="1">
      <c r="A104" s="161" t="str">
        <f>'BUDGET INPUTS (INITIAL)'!#REF!</f>
        <v>#ERROR!</v>
      </c>
      <c r="B104" s="161" t="str">
        <f>'BUDGET INPUTS (INITIAL)'!#REF!</f>
        <v>#ERROR!</v>
      </c>
      <c r="C104" s="7"/>
      <c r="D104" s="169" t="str">
        <f>'BUDGET INPUTS (INITIAL)'!#REF!</f>
        <v>#ERROR!</v>
      </c>
      <c r="E104" s="7"/>
      <c r="F104" s="170" t="str">
        <f>'BUDGET INPUTS (INITIAL)'!#REF!</f>
        <v>#ERROR!</v>
      </c>
      <c r="G104" s="170" t="str">
        <f>'BUDGET INPUTS (INITIAL)'!#REF!</f>
        <v>#ERROR!</v>
      </c>
      <c r="H104" s="170" t="str">
        <f>'BUDGET INPUTS (INITIAL)'!#REF!</f>
        <v>#ERROR!</v>
      </c>
      <c r="I104" s="170" t="str">
        <f>'BUDGET INPUTS (INITIAL)'!#REF!</f>
        <v>#ERROR!</v>
      </c>
      <c r="J104" s="170" t="str">
        <f>'BUDGET INPUTS (INITIAL)'!#REF!</f>
        <v>#ERROR!</v>
      </c>
      <c r="K104" s="170" t="str">
        <f>'BUDGET INPUTS (INITIAL)'!#REF!</f>
        <v>#ERROR!</v>
      </c>
      <c r="L104" s="170" t="str">
        <f>'BUDGET INPUTS (INITIAL)'!#REF!</f>
        <v>#ERROR!</v>
      </c>
      <c r="M104" s="170" t="str">
        <f>'BUDGET INPUTS (INITIAL)'!#REF!</f>
        <v>#ERROR!</v>
      </c>
      <c r="N104" s="170" t="str">
        <f>'BUDGET INPUTS (INITIAL)'!#REF!</f>
        <v>#ERROR!</v>
      </c>
      <c r="O104" s="170" t="str">
        <f>'BUDGET INPUTS (INITIAL)'!#REF!</f>
        <v>#ERROR!</v>
      </c>
      <c r="P104" s="171" t="str">
        <f t="shared" si="36"/>
        <v>#ERROR!</v>
      </c>
      <c r="Q104" s="171"/>
      <c r="R104" s="170" t="str">
        <f>'BUDGET INPUTS (INITIAL)'!#REF!</f>
        <v>#ERROR!</v>
      </c>
      <c r="S104" s="170" t="str">
        <f>'BUDGET INPUTS (INITIAL)'!#REF!</f>
        <v>#ERROR!</v>
      </c>
      <c r="T104" s="170" t="str">
        <f>'BUDGET INPUTS (INITIAL)'!#REF!</f>
        <v>#ERROR!</v>
      </c>
      <c r="U104" s="170" t="str">
        <f>'BUDGET INPUTS (INITIAL)'!#REF!</f>
        <v>#ERROR!</v>
      </c>
      <c r="V104" s="170" t="str">
        <f>'BUDGET INPUTS (INITIAL)'!#REF!</f>
        <v>#ERROR!</v>
      </c>
      <c r="W104" s="170" t="str">
        <f>'BUDGET INPUTS (INITIAL)'!#REF!</f>
        <v>#ERROR!</v>
      </c>
      <c r="X104" s="170" t="str">
        <f>'BUDGET INPUTS (INITIAL)'!#REF!</f>
        <v>#ERROR!</v>
      </c>
      <c r="Y104" s="170" t="str">
        <f>'BUDGET INPUTS (INITIAL)'!#REF!</f>
        <v>#ERROR!</v>
      </c>
      <c r="Z104" s="170" t="str">
        <f>'BUDGET INPUTS (INITIAL)'!#REF!</f>
        <v>#ERROR!</v>
      </c>
      <c r="AA104" s="170" t="str">
        <f>'BUDGET INPUTS (INITIAL)'!#REF!</f>
        <v>#ERROR!</v>
      </c>
      <c r="AB104" s="171" t="str">
        <f t="shared" si="38"/>
        <v>#ERROR!</v>
      </c>
      <c r="AC104" s="171"/>
      <c r="AD104" s="170" t="str">
        <f>'BUDGET INPUTS (INITIAL)'!#REF!</f>
        <v>#ERROR!</v>
      </c>
      <c r="AE104" s="170" t="str">
        <f>'BUDGET INPUTS (INITIAL)'!#REF!</f>
        <v>#ERROR!</v>
      </c>
      <c r="AF104" s="170" t="str">
        <f>'BUDGET INPUTS (INITIAL)'!#REF!</f>
        <v>#ERROR!</v>
      </c>
      <c r="AG104" s="170" t="str">
        <f>'BUDGET INPUTS (INITIAL)'!#REF!</f>
        <v>#ERROR!</v>
      </c>
      <c r="AH104" s="170" t="str">
        <f>'BUDGET INPUTS (INITIAL)'!#REF!</f>
        <v>#ERROR!</v>
      </c>
      <c r="AI104" s="170" t="str">
        <f>'BUDGET INPUTS (INITIAL)'!#REF!</f>
        <v>#ERROR!</v>
      </c>
      <c r="AJ104" s="170" t="str">
        <f>'BUDGET INPUTS (INITIAL)'!#REF!</f>
        <v>#ERROR!</v>
      </c>
      <c r="AK104" s="170" t="str">
        <f>'BUDGET INPUTS (INITIAL)'!#REF!</f>
        <v>#ERROR!</v>
      </c>
      <c r="AL104" s="170" t="str">
        <f>'BUDGET INPUTS (INITIAL)'!#REF!</f>
        <v>#ERROR!</v>
      </c>
      <c r="AM104" s="170" t="str">
        <f>'BUDGET INPUTS (INITIAL)'!#REF!</f>
        <v>#ERROR!</v>
      </c>
      <c r="AN104" s="171" t="str">
        <f t="shared" si="40"/>
        <v>#ERROR!</v>
      </c>
      <c r="AO104" s="171"/>
      <c r="AP104" s="170" t="str">
        <f>'BUDGET INPUTS (INITIAL)'!#REF!</f>
        <v>#ERROR!</v>
      </c>
      <c r="AQ104" s="170" t="str">
        <f>'BUDGET INPUTS (INITIAL)'!#REF!</f>
        <v>#ERROR!</v>
      </c>
      <c r="AR104" s="170" t="str">
        <f>'BUDGET INPUTS (INITIAL)'!#REF!</f>
        <v>#ERROR!</v>
      </c>
      <c r="AS104" s="170" t="str">
        <f>'BUDGET INPUTS (INITIAL)'!#REF!</f>
        <v>#ERROR!</v>
      </c>
      <c r="AT104" s="170" t="str">
        <f>'BUDGET INPUTS (INITIAL)'!#REF!</f>
        <v>#ERROR!</v>
      </c>
      <c r="AU104" s="170" t="str">
        <f>'BUDGET INPUTS (INITIAL)'!#REF!</f>
        <v>#ERROR!</v>
      </c>
      <c r="AV104" s="170" t="str">
        <f>'BUDGET INPUTS (INITIAL)'!#REF!</f>
        <v>#ERROR!</v>
      </c>
      <c r="AW104" s="170" t="str">
        <f>'BUDGET INPUTS (INITIAL)'!#REF!</f>
        <v>#ERROR!</v>
      </c>
      <c r="AX104" s="170" t="str">
        <f>'BUDGET INPUTS (INITIAL)'!#REF!</f>
        <v>#ERROR!</v>
      </c>
      <c r="AY104" s="170" t="str">
        <f>'BUDGET INPUTS (INITIAL)'!#REF!</f>
        <v>#ERROR!</v>
      </c>
      <c r="AZ104" s="171" t="str">
        <f t="shared" si="42"/>
        <v>#ERROR!</v>
      </c>
      <c r="BA104" s="171"/>
      <c r="BB104" s="170" t="str">
        <f>'BUDGET INPUTS (INITIAL)'!#REF!</f>
        <v>#ERROR!</v>
      </c>
      <c r="BC104" s="170" t="str">
        <f>'BUDGET INPUTS (INITIAL)'!#REF!</f>
        <v>#ERROR!</v>
      </c>
      <c r="BD104" s="170" t="str">
        <f>'BUDGET INPUTS (INITIAL)'!#REF!</f>
        <v>#ERROR!</v>
      </c>
      <c r="BE104" s="170" t="str">
        <f>'BUDGET INPUTS (INITIAL)'!#REF!</f>
        <v>#ERROR!</v>
      </c>
      <c r="BF104" s="170" t="str">
        <f>'BUDGET INPUTS (INITIAL)'!#REF!</f>
        <v>#ERROR!</v>
      </c>
      <c r="BG104" s="170" t="str">
        <f>'BUDGET INPUTS (INITIAL)'!#REF!</f>
        <v>#ERROR!</v>
      </c>
      <c r="BH104" s="170" t="str">
        <f>'BUDGET INPUTS (INITIAL)'!#REF!</f>
        <v>#ERROR!</v>
      </c>
      <c r="BI104" s="170" t="str">
        <f>'BUDGET INPUTS (INITIAL)'!#REF!</f>
        <v>#ERROR!</v>
      </c>
      <c r="BJ104" s="170" t="str">
        <f>'BUDGET INPUTS (INITIAL)'!#REF!</f>
        <v>#ERROR!</v>
      </c>
      <c r="BK104" s="170" t="str">
        <f>'BUDGET INPUTS (INITIAL)'!#REF!</f>
        <v>#ERROR!</v>
      </c>
      <c r="BL104" s="171" t="str">
        <f t="shared" si="44"/>
        <v>#ERROR!</v>
      </c>
      <c r="BM104" s="171"/>
      <c r="BN104" s="170" t="str">
        <f>'BUDGET INPUTS (INITIAL)'!#REF!</f>
        <v>#ERROR!</v>
      </c>
      <c r="BO104" s="170" t="str">
        <f>'BUDGET INPUTS (INITIAL)'!#REF!</f>
        <v>#ERROR!</v>
      </c>
      <c r="BP104" s="170" t="str">
        <f>'BUDGET INPUTS (INITIAL)'!#REF!</f>
        <v>#ERROR!</v>
      </c>
      <c r="BQ104" s="170" t="str">
        <f>'BUDGET INPUTS (INITIAL)'!#REF!</f>
        <v>#ERROR!</v>
      </c>
      <c r="BR104" s="170" t="str">
        <f>'BUDGET INPUTS (INITIAL)'!#REF!</f>
        <v>#ERROR!</v>
      </c>
      <c r="BS104" s="170" t="str">
        <f>'BUDGET INPUTS (INITIAL)'!#REF!</f>
        <v>#ERROR!</v>
      </c>
      <c r="BT104" s="170" t="str">
        <f>'BUDGET INPUTS (INITIAL)'!#REF!</f>
        <v>#ERROR!</v>
      </c>
      <c r="BU104" s="170" t="str">
        <f>'BUDGET INPUTS (INITIAL)'!#REF!</f>
        <v>#ERROR!</v>
      </c>
      <c r="BV104" s="170" t="str">
        <f>'BUDGET INPUTS (INITIAL)'!#REF!</f>
        <v>#ERROR!</v>
      </c>
      <c r="BW104" s="170" t="str">
        <f>'BUDGET INPUTS (INITIAL)'!#REF!</f>
        <v>#ERROR!</v>
      </c>
      <c r="BX104" s="171" t="str">
        <f t="shared" si="46"/>
        <v>#ERROR!</v>
      </c>
      <c r="BY104" s="171"/>
      <c r="BZ104" s="170" t="str">
        <f>'BUDGET INPUTS (INITIAL)'!#REF!</f>
        <v>#ERROR!</v>
      </c>
      <c r="CA104" s="170" t="str">
        <f>'BUDGET INPUTS (INITIAL)'!#REF!</f>
        <v>#ERROR!</v>
      </c>
      <c r="CB104" s="170" t="str">
        <f>'BUDGET INPUTS (INITIAL)'!#REF!</f>
        <v>#ERROR!</v>
      </c>
      <c r="CC104" s="170" t="str">
        <f>'BUDGET INPUTS (INITIAL)'!#REF!</f>
        <v>#ERROR!</v>
      </c>
      <c r="CD104" s="170" t="str">
        <f>'BUDGET INPUTS (INITIAL)'!#REF!</f>
        <v>#ERROR!</v>
      </c>
      <c r="CE104" s="170" t="str">
        <f>'BUDGET INPUTS (INITIAL)'!#REF!</f>
        <v>#ERROR!</v>
      </c>
      <c r="CF104" s="170" t="str">
        <f>'BUDGET INPUTS (INITIAL)'!#REF!</f>
        <v>#ERROR!</v>
      </c>
      <c r="CG104" s="170" t="str">
        <f>'BUDGET INPUTS (INITIAL)'!#REF!</f>
        <v>#ERROR!</v>
      </c>
      <c r="CH104" s="170" t="str">
        <f>'BUDGET INPUTS (INITIAL)'!#REF!</f>
        <v>#ERROR!</v>
      </c>
      <c r="CI104" s="170" t="str">
        <f>'BUDGET INPUTS (INITIAL)'!#REF!</f>
        <v>#ERROR!</v>
      </c>
      <c r="CJ104" s="171" t="str">
        <f t="shared" si="48"/>
        <v>#ERROR!</v>
      </c>
      <c r="CK104" s="171"/>
      <c r="CL104" s="170" t="str">
        <f>'BUDGET INPUTS (INITIAL)'!#REF!</f>
        <v>#ERROR!</v>
      </c>
      <c r="CM104" s="170" t="str">
        <f>'BUDGET INPUTS (INITIAL)'!#REF!</f>
        <v>#ERROR!</v>
      </c>
      <c r="CN104" s="170" t="str">
        <f>'BUDGET INPUTS (INITIAL)'!#REF!</f>
        <v>#ERROR!</v>
      </c>
      <c r="CO104" s="170" t="str">
        <f>'BUDGET INPUTS (INITIAL)'!#REF!</f>
        <v>#ERROR!</v>
      </c>
      <c r="CP104" s="170" t="str">
        <f>'BUDGET INPUTS (INITIAL)'!#REF!</f>
        <v>#ERROR!</v>
      </c>
      <c r="CQ104" s="170" t="str">
        <f>'BUDGET INPUTS (INITIAL)'!#REF!</f>
        <v>#ERROR!</v>
      </c>
      <c r="CR104" s="170" t="str">
        <f>'BUDGET INPUTS (INITIAL)'!#REF!</f>
        <v>#ERROR!</v>
      </c>
      <c r="CS104" s="170" t="str">
        <f>'BUDGET INPUTS (INITIAL)'!#REF!</f>
        <v>#ERROR!</v>
      </c>
      <c r="CT104" s="170" t="str">
        <f>'BUDGET INPUTS (INITIAL)'!#REF!</f>
        <v>#ERROR!</v>
      </c>
      <c r="CU104" s="170" t="str">
        <f>'BUDGET INPUTS (INITIAL)'!#REF!</f>
        <v>#ERROR!</v>
      </c>
      <c r="CV104" s="171" t="str">
        <f t="shared" si="50"/>
        <v>#ERROR!</v>
      </c>
      <c r="CW104" s="171"/>
      <c r="CX104" s="170" t="str">
        <f>'BUDGET INPUTS (INITIAL)'!#REF!</f>
        <v>#ERROR!</v>
      </c>
      <c r="CY104" s="170" t="str">
        <f>'BUDGET INPUTS (INITIAL)'!#REF!</f>
        <v>#ERROR!</v>
      </c>
      <c r="CZ104" s="170" t="str">
        <f>'BUDGET INPUTS (INITIAL)'!#REF!</f>
        <v>#ERROR!</v>
      </c>
      <c r="DA104" s="170" t="str">
        <f>'BUDGET INPUTS (INITIAL)'!#REF!</f>
        <v>#ERROR!</v>
      </c>
      <c r="DB104" s="170" t="str">
        <f>'BUDGET INPUTS (INITIAL)'!#REF!</f>
        <v>#ERROR!</v>
      </c>
      <c r="DC104" s="170" t="str">
        <f>'BUDGET INPUTS (INITIAL)'!#REF!</f>
        <v>#ERROR!</v>
      </c>
      <c r="DD104" s="170" t="str">
        <f>'BUDGET INPUTS (INITIAL)'!#REF!</f>
        <v>#ERROR!</v>
      </c>
      <c r="DE104" s="170" t="str">
        <f>'BUDGET INPUTS (INITIAL)'!#REF!</f>
        <v>#ERROR!</v>
      </c>
      <c r="DF104" s="170" t="str">
        <f>'BUDGET INPUTS (INITIAL)'!#REF!</f>
        <v>#ERROR!</v>
      </c>
      <c r="DG104" s="170" t="str">
        <f>'BUDGET INPUTS (INITIAL)'!#REF!</f>
        <v>#ERROR!</v>
      </c>
      <c r="DH104" s="171" t="str">
        <f t="shared" si="52"/>
        <v>#ERROR!</v>
      </c>
    </row>
    <row r="105" ht="13.5" customHeight="1">
      <c r="A105" s="161" t="str">
        <f>'BUDGET INPUTS (INITIAL)'!#REF!</f>
        <v>#ERROR!</v>
      </c>
      <c r="B105" s="161" t="str">
        <f>'BUDGET INPUTS (INITIAL)'!#REF!</f>
        <v>#ERROR!</v>
      </c>
      <c r="C105" s="7"/>
      <c r="D105" s="169" t="str">
        <f>'BUDGET INPUTS (INITIAL)'!#REF!</f>
        <v>#ERROR!</v>
      </c>
      <c r="E105" s="7"/>
      <c r="F105" s="170" t="str">
        <f>'BUDGET INPUTS (INITIAL)'!#REF!</f>
        <v>#ERROR!</v>
      </c>
      <c r="G105" s="170" t="str">
        <f>'BUDGET INPUTS (INITIAL)'!#REF!</f>
        <v>#ERROR!</v>
      </c>
      <c r="H105" s="170" t="str">
        <f>'BUDGET INPUTS (INITIAL)'!#REF!</f>
        <v>#ERROR!</v>
      </c>
      <c r="I105" s="170" t="str">
        <f>'BUDGET INPUTS (INITIAL)'!#REF!</f>
        <v>#ERROR!</v>
      </c>
      <c r="J105" s="170" t="str">
        <f>'BUDGET INPUTS (INITIAL)'!#REF!</f>
        <v>#ERROR!</v>
      </c>
      <c r="K105" s="170" t="str">
        <f>'BUDGET INPUTS (INITIAL)'!#REF!</f>
        <v>#ERROR!</v>
      </c>
      <c r="L105" s="170" t="str">
        <f>'BUDGET INPUTS (INITIAL)'!#REF!</f>
        <v>#ERROR!</v>
      </c>
      <c r="M105" s="170" t="str">
        <f>'BUDGET INPUTS (INITIAL)'!#REF!</f>
        <v>#ERROR!</v>
      </c>
      <c r="N105" s="170" t="str">
        <f>'BUDGET INPUTS (INITIAL)'!#REF!</f>
        <v>#ERROR!</v>
      </c>
      <c r="O105" s="170" t="str">
        <f>'BUDGET INPUTS (INITIAL)'!#REF!</f>
        <v>#ERROR!</v>
      </c>
      <c r="P105" s="171" t="str">
        <f t="shared" si="36"/>
        <v>#ERROR!</v>
      </c>
      <c r="Q105" s="171"/>
      <c r="R105" s="170" t="str">
        <f>'BUDGET INPUTS (INITIAL)'!#REF!</f>
        <v>#ERROR!</v>
      </c>
      <c r="S105" s="170" t="str">
        <f>'BUDGET INPUTS (INITIAL)'!#REF!</f>
        <v>#ERROR!</v>
      </c>
      <c r="T105" s="170" t="str">
        <f>'BUDGET INPUTS (INITIAL)'!#REF!</f>
        <v>#ERROR!</v>
      </c>
      <c r="U105" s="170" t="str">
        <f>'BUDGET INPUTS (INITIAL)'!#REF!</f>
        <v>#ERROR!</v>
      </c>
      <c r="V105" s="170" t="str">
        <f>'BUDGET INPUTS (INITIAL)'!#REF!</f>
        <v>#ERROR!</v>
      </c>
      <c r="W105" s="170" t="str">
        <f>'BUDGET INPUTS (INITIAL)'!#REF!</f>
        <v>#ERROR!</v>
      </c>
      <c r="X105" s="170" t="str">
        <f>'BUDGET INPUTS (INITIAL)'!#REF!</f>
        <v>#ERROR!</v>
      </c>
      <c r="Y105" s="170" t="str">
        <f>'BUDGET INPUTS (INITIAL)'!#REF!</f>
        <v>#ERROR!</v>
      </c>
      <c r="Z105" s="170" t="str">
        <f>'BUDGET INPUTS (INITIAL)'!#REF!</f>
        <v>#ERROR!</v>
      </c>
      <c r="AA105" s="170" t="str">
        <f>'BUDGET INPUTS (INITIAL)'!#REF!</f>
        <v>#ERROR!</v>
      </c>
      <c r="AB105" s="171" t="str">
        <f t="shared" si="38"/>
        <v>#ERROR!</v>
      </c>
      <c r="AC105" s="171"/>
      <c r="AD105" s="170" t="str">
        <f>'BUDGET INPUTS (INITIAL)'!#REF!</f>
        <v>#ERROR!</v>
      </c>
      <c r="AE105" s="170" t="str">
        <f>'BUDGET INPUTS (INITIAL)'!#REF!</f>
        <v>#ERROR!</v>
      </c>
      <c r="AF105" s="170" t="str">
        <f>'BUDGET INPUTS (INITIAL)'!#REF!</f>
        <v>#ERROR!</v>
      </c>
      <c r="AG105" s="170" t="str">
        <f>'BUDGET INPUTS (INITIAL)'!#REF!</f>
        <v>#ERROR!</v>
      </c>
      <c r="AH105" s="170" t="str">
        <f>'BUDGET INPUTS (INITIAL)'!#REF!</f>
        <v>#ERROR!</v>
      </c>
      <c r="AI105" s="170" t="str">
        <f>'BUDGET INPUTS (INITIAL)'!#REF!</f>
        <v>#ERROR!</v>
      </c>
      <c r="AJ105" s="170" t="str">
        <f>'BUDGET INPUTS (INITIAL)'!#REF!</f>
        <v>#ERROR!</v>
      </c>
      <c r="AK105" s="170" t="str">
        <f>'BUDGET INPUTS (INITIAL)'!#REF!</f>
        <v>#ERROR!</v>
      </c>
      <c r="AL105" s="170" t="str">
        <f>'BUDGET INPUTS (INITIAL)'!#REF!</f>
        <v>#ERROR!</v>
      </c>
      <c r="AM105" s="170" t="str">
        <f>'BUDGET INPUTS (INITIAL)'!#REF!</f>
        <v>#ERROR!</v>
      </c>
      <c r="AN105" s="171" t="str">
        <f t="shared" si="40"/>
        <v>#ERROR!</v>
      </c>
      <c r="AO105" s="171"/>
      <c r="AP105" s="170" t="str">
        <f>'BUDGET INPUTS (INITIAL)'!#REF!</f>
        <v>#ERROR!</v>
      </c>
      <c r="AQ105" s="170" t="str">
        <f>'BUDGET INPUTS (INITIAL)'!#REF!</f>
        <v>#ERROR!</v>
      </c>
      <c r="AR105" s="170" t="str">
        <f>'BUDGET INPUTS (INITIAL)'!#REF!</f>
        <v>#ERROR!</v>
      </c>
      <c r="AS105" s="170" t="str">
        <f>'BUDGET INPUTS (INITIAL)'!#REF!</f>
        <v>#ERROR!</v>
      </c>
      <c r="AT105" s="170" t="str">
        <f>'BUDGET INPUTS (INITIAL)'!#REF!</f>
        <v>#ERROR!</v>
      </c>
      <c r="AU105" s="170" t="str">
        <f>'BUDGET INPUTS (INITIAL)'!#REF!</f>
        <v>#ERROR!</v>
      </c>
      <c r="AV105" s="170" t="str">
        <f>'BUDGET INPUTS (INITIAL)'!#REF!</f>
        <v>#ERROR!</v>
      </c>
      <c r="AW105" s="170" t="str">
        <f>'BUDGET INPUTS (INITIAL)'!#REF!</f>
        <v>#ERROR!</v>
      </c>
      <c r="AX105" s="170" t="str">
        <f>'BUDGET INPUTS (INITIAL)'!#REF!</f>
        <v>#ERROR!</v>
      </c>
      <c r="AY105" s="170" t="str">
        <f>'BUDGET INPUTS (INITIAL)'!#REF!</f>
        <v>#ERROR!</v>
      </c>
      <c r="AZ105" s="171" t="str">
        <f t="shared" si="42"/>
        <v>#ERROR!</v>
      </c>
      <c r="BA105" s="171"/>
      <c r="BB105" s="170" t="str">
        <f>'BUDGET INPUTS (INITIAL)'!#REF!</f>
        <v>#ERROR!</v>
      </c>
      <c r="BC105" s="170" t="str">
        <f>'BUDGET INPUTS (INITIAL)'!#REF!</f>
        <v>#ERROR!</v>
      </c>
      <c r="BD105" s="170" t="str">
        <f>'BUDGET INPUTS (INITIAL)'!#REF!</f>
        <v>#ERROR!</v>
      </c>
      <c r="BE105" s="170" t="str">
        <f>'BUDGET INPUTS (INITIAL)'!#REF!</f>
        <v>#ERROR!</v>
      </c>
      <c r="BF105" s="170" t="str">
        <f>'BUDGET INPUTS (INITIAL)'!#REF!</f>
        <v>#ERROR!</v>
      </c>
      <c r="BG105" s="170" t="str">
        <f>'BUDGET INPUTS (INITIAL)'!#REF!</f>
        <v>#ERROR!</v>
      </c>
      <c r="BH105" s="170" t="str">
        <f>'BUDGET INPUTS (INITIAL)'!#REF!</f>
        <v>#ERROR!</v>
      </c>
      <c r="BI105" s="170" t="str">
        <f>'BUDGET INPUTS (INITIAL)'!#REF!</f>
        <v>#ERROR!</v>
      </c>
      <c r="BJ105" s="170" t="str">
        <f>'BUDGET INPUTS (INITIAL)'!#REF!</f>
        <v>#ERROR!</v>
      </c>
      <c r="BK105" s="170" t="str">
        <f>'BUDGET INPUTS (INITIAL)'!#REF!</f>
        <v>#ERROR!</v>
      </c>
      <c r="BL105" s="171" t="str">
        <f t="shared" si="44"/>
        <v>#ERROR!</v>
      </c>
      <c r="BM105" s="171"/>
      <c r="BN105" s="170" t="str">
        <f>'BUDGET INPUTS (INITIAL)'!#REF!</f>
        <v>#ERROR!</v>
      </c>
      <c r="BO105" s="170" t="str">
        <f>'BUDGET INPUTS (INITIAL)'!#REF!</f>
        <v>#ERROR!</v>
      </c>
      <c r="BP105" s="170" t="str">
        <f>'BUDGET INPUTS (INITIAL)'!#REF!</f>
        <v>#ERROR!</v>
      </c>
      <c r="BQ105" s="170" t="str">
        <f>'BUDGET INPUTS (INITIAL)'!#REF!</f>
        <v>#ERROR!</v>
      </c>
      <c r="BR105" s="170" t="str">
        <f>'BUDGET INPUTS (INITIAL)'!#REF!</f>
        <v>#ERROR!</v>
      </c>
      <c r="BS105" s="170" t="str">
        <f>'BUDGET INPUTS (INITIAL)'!#REF!</f>
        <v>#ERROR!</v>
      </c>
      <c r="BT105" s="170" t="str">
        <f>'BUDGET INPUTS (INITIAL)'!#REF!</f>
        <v>#ERROR!</v>
      </c>
      <c r="BU105" s="170" t="str">
        <f>'BUDGET INPUTS (INITIAL)'!#REF!</f>
        <v>#ERROR!</v>
      </c>
      <c r="BV105" s="170" t="str">
        <f>'BUDGET INPUTS (INITIAL)'!#REF!</f>
        <v>#ERROR!</v>
      </c>
      <c r="BW105" s="170" t="str">
        <f>'BUDGET INPUTS (INITIAL)'!#REF!</f>
        <v>#ERROR!</v>
      </c>
      <c r="BX105" s="171" t="str">
        <f t="shared" si="46"/>
        <v>#ERROR!</v>
      </c>
      <c r="BY105" s="171"/>
      <c r="BZ105" s="170" t="str">
        <f>'BUDGET INPUTS (INITIAL)'!#REF!</f>
        <v>#ERROR!</v>
      </c>
      <c r="CA105" s="170" t="str">
        <f>'BUDGET INPUTS (INITIAL)'!#REF!</f>
        <v>#ERROR!</v>
      </c>
      <c r="CB105" s="170" t="str">
        <f>'BUDGET INPUTS (INITIAL)'!#REF!</f>
        <v>#ERROR!</v>
      </c>
      <c r="CC105" s="170" t="str">
        <f>'BUDGET INPUTS (INITIAL)'!#REF!</f>
        <v>#ERROR!</v>
      </c>
      <c r="CD105" s="170" t="str">
        <f>'BUDGET INPUTS (INITIAL)'!#REF!</f>
        <v>#ERROR!</v>
      </c>
      <c r="CE105" s="170" t="str">
        <f>'BUDGET INPUTS (INITIAL)'!#REF!</f>
        <v>#ERROR!</v>
      </c>
      <c r="CF105" s="170" t="str">
        <f>'BUDGET INPUTS (INITIAL)'!#REF!</f>
        <v>#ERROR!</v>
      </c>
      <c r="CG105" s="170" t="str">
        <f>'BUDGET INPUTS (INITIAL)'!#REF!</f>
        <v>#ERROR!</v>
      </c>
      <c r="CH105" s="170" t="str">
        <f>'BUDGET INPUTS (INITIAL)'!#REF!</f>
        <v>#ERROR!</v>
      </c>
      <c r="CI105" s="170" t="str">
        <f>'BUDGET INPUTS (INITIAL)'!#REF!</f>
        <v>#ERROR!</v>
      </c>
      <c r="CJ105" s="171" t="str">
        <f t="shared" si="48"/>
        <v>#ERROR!</v>
      </c>
      <c r="CK105" s="171"/>
      <c r="CL105" s="170" t="str">
        <f>'BUDGET INPUTS (INITIAL)'!#REF!</f>
        <v>#ERROR!</v>
      </c>
      <c r="CM105" s="170" t="str">
        <f>'BUDGET INPUTS (INITIAL)'!#REF!</f>
        <v>#ERROR!</v>
      </c>
      <c r="CN105" s="170" t="str">
        <f>'BUDGET INPUTS (INITIAL)'!#REF!</f>
        <v>#ERROR!</v>
      </c>
      <c r="CO105" s="170" t="str">
        <f>'BUDGET INPUTS (INITIAL)'!#REF!</f>
        <v>#ERROR!</v>
      </c>
      <c r="CP105" s="170" t="str">
        <f>'BUDGET INPUTS (INITIAL)'!#REF!</f>
        <v>#ERROR!</v>
      </c>
      <c r="CQ105" s="170" t="str">
        <f>'BUDGET INPUTS (INITIAL)'!#REF!</f>
        <v>#ERROR!</v>
      </c>
      <c r="CR105" s="170" t="str">
        <f>'BUDGET INPUTS (INITIAL)'!#REF!</f>
        <v>#ERROR!</v>
      </c>
      <c r="CS105" s="170" t="str">
        <f>'BUDGET INPUTS (INITIAL)'!#REF!</f>
        <v>#ERROR!</v>
      </c>
      <c r="CT105" s="170" t="str">
        <f>'BUDGET INPUTS (INITIAL)'!#REF!</f>
        <v>#ERROR!</v>
      </c>
      <c r="CU105" s="170" t="str">
        <f>'BUDGET INPUTS (INITIAL)'!#REF!</f>
        <v>#ERROR!</v>
      </c>
      <c r="CV105" s="171" t="str">
        <f t="shared" si="50"/>
        <v>#ERROR!</v>
      </c>
      <c r="CW105" s="171"/>
      <c r="CX105" s="170" t="str">
        <f>'BUDGET INPUTS (INITIAL)'!#REF!</f>
        <v>#ERROR!</v>
      </c>
      <c r="CY105" s="170" t="str">
        <f>'BUDGET INPUTS (INITIAL)'!#REF!</f>
        <v>#ERROR!</v>
      </c>
      <c r="CZ105" s="170" t="str">
        <f>'BUDGET INPUTS (INITIAL)'!#REF!</f>
        <v>#ERROR!</v>
      </c>
      <c r="DA105" s="170" t="str">
        <f>'BUDGET INPUTS (INITIAL)'!#REF!</f>
        <v>#ERROR!</v>
      </c>
      <c r="DB105" s="170" t="str">
        <f>'BUDGET INPUTS (INITIAL)'!#REF!</f>
        <v>#ERROR!</v>
      </c>
      <c r="DC105" s="170" t="str">
        <f>'BUDGET INPUTS (INITIAL)'!#REF!</f>
        <v>#ERROR!</v>
      </c>
      <c r="DD105" s="170" t="str">
        <f>'BUDGET INPUTS (INITIAL)'!#REF!</f>
        <v>#ERROR!</v>
      </c>
      <c r="DE105" s="170" t="str">
        <f>'BUDGET INPUTS (INITIAL)'!#REF!</f>
        <v>#ERROR!</v>
      </c>
      <c r="DF105" s="170" t="str">
        <f>'BUDGET INPUTS (INITIAL)'!#REF!</f>
        <v>#ERROR!</v>
      </c>
      <c r="DG105" s="170" t="str">
        <f>'BUDGET INPUTS (INITIAL)'!#REF!</f>
        <v>#ERROR!</v>
      </c>
      <c r="DH105" s="171" t="str">
        <f t="shared" si="52"/>
        <v>#ERROR!</v>
      </c>
    </row>
    <row r="106" ht="13.5" customHeight="1">
      <c r="A106" s="161" t="str">
        <f>'BUDGET INPUTS (INITIAL)'!#REF!</f>
        <v>#ERROR!</v>
      </c>
      <c r="B106" s="161" t="str">
        <f>'BUDGET INPUTS (INITIAL)'!#REF!</f>
        <v>#ERROR!</v>
      </c>
      <c r="C106" s="7"/>
      <c r="D106" s="169" t="str">
        <f>'BUDGET INPUTS (INITIAL)'!#REF!</f>
        <v>#ERROR!</v>
      </c>
      <c r="E106" s="7"/>
      <c r="F106" s="170" t="str">
        <f>'BUDGET INPUTS (INITIAL)'!#REF!</f>
        <v>#ERROR!</v>
      </c>
      <c r="G106" s="170" t="str">
        <f>'BUDGET INPUTS (INITIAL)'!#REF!</f>
        <v>#ERROR!</v>
      </c>
      <c r="H106" s="170" t="str">
        <f>'BUDGET INPUTS (INITIAL)'!#REF!</f>
        <v>#ERROR!</v>
      </c>
      <c r="I106" s="170" t="str">
        <f>'BUDGET INPUTS (INITIAL)'!#REF!</f>
        <v>#ERROR!</v>
      </c>
      <c r="J106" s="170" t="str">
        <f>'BUDGET INPUTS (INITIAL)'!#REF!</f>
        <v>#ERROR!</v>
      </c>
      <c r="K106" s="170" t="str">
        <f>'BUDGET INPUTS (INITIAL)'!#REF!</f>
        <v>#ERROR!</v>
      </c>
      <c r="L106" s="170" t="str">
        <f>'BUDGET INPUTS (INITIAL)'!#REF!</f>
        <v>#ERROR!</v>
      </c>
      <c r="M106" s="170" t="str">
        <f>'BUDGET INPUTS (INITIAL)'!#REF!</f>
        <v>#ERROR!</v>
      </c>
      <c r="N106" s="170" t="str">
        <f>'BUDGET INPUTS (INITIAL)'!#REF!</f>
        <v>#ERROR!</v>
      </c>
      <c r="O106" s="170" t="str">
        <f>'BUDGET INPUTS (INITIAL)'!#REF!</f>
        <v>#ERROR!</v>
      </c>
      <c r="P106" s="171" t="str">
        <f t="shared" si="36"/>
        <v>#ERROR!</v>
      </c>
      <c r="Q106" s="171"/>
      <c r="R106" s="170" t="str">
        <f>'BUDGET INPUTS (INITIAL)'!#REF!</f>
        <v>#ERROR!</v>
      </c>
      <c r="S106" s="170" t="str">
        <f>'BUDGET INPUTS (INITIAL)'!#REF!</f>
        <v>#ERROR!</v>
      </c>
      <c r="T106" s="170" t="str">
        <f>'BUDGET INPUTS (INITIAL)'!#REF!</f>
        <v>#ERROR!</v>
      </c>
      <c r="U106" s="170" t="str">
        <f>'BUDGET INPUTS (INITIAL)'!#REF!</f>
        <v>#ERROR!</v>
      </c>
      <c r="V106" s="170" t="str">
        <f>'BUDGET INPUTS (INITIAL)'!#REF!</f>
        <v>#ERROR!</v>
      </c>
      <c r="W106" s="170" t="str">
        <f>'BUDGET INPUTS (INITIAL)'!#REF!</f>
        <v>#ERROR!</v>
      </c>
      <c r="X106" s="170" t="str">
        <f>'BUDGET INPUTS (INITIAL)'!#REF!</f>
        <v>#ERROR!</v>
      </c>
      <c r="Y106" s="170" t="str">
        <f>'BUDGET INPUTS (INITIAL)'!#REF!</f>
        <v>#ERROR!</v>
      </c>
      <c r="Z106" s="170" t="str">
        <f>'BUDGET INPUTS (INITIAL)'!#REF!</f>
        <v>#ERROR!</v>
      </c>
      <c r="AA106" s="170" t="str">
        <f>'BUDGET INPUTS (INITIAL)'!#REF!</f>
        <v>#ERROR!</v>
      </c>
      <c r="AB106" s="171" t="str">
        <f t="shared" si="38"/>
        <v>#ERROR!</v>
      </c>
      <c r="AC106" s="171"/>
      <c r="AD106" s="170" t="str">
        <f>'BUDGET INPUTS (INITIAL)'!#REF!</f>
        <v>#ERROR!</v>
      </c>
      <c r="AE106" s="170" t="str">
        <f>'BUDGET INPUTS (INITIAL)'!#REF!</f>
        <v>#ERROR!</v>
      </c>
      <c r="AF106" s="170" t="str">
        <f>'BUDGET INPUTS (INITIAL)'!#REF!</f>
        <v>#ERROR!</v>
      </c>
      <c r="AG106" s="170" t="str">
        <f>'BUDGET INPUTS (INITIAL)'!#REF!</f>
        <v>#ERROR!</v>
      </c>
      <c r="AH106" s="170" t="str">
        <f>'BUDGET INPUTS (INITIAL)'!#REF!</f>
        <v>#ERROR!</v>
      </c>
      <c r="AI106" s="170" t="str">
        <f>'BUDGET INPUTS (INITIAL)'!#REF!</f>
        <v>#ERROR!</v>
      </c>
      <c r="AJ106" s="170" t="str">
        <f>'BUDGET INPUTS (INITIAL)'!#REF!</f>
        <v>#ERROR!</v>
      </c>
      <c r="AK106" s="170" t="str">
        <f>'BUDGET INPUTS (INITIAL)'!#REF!</f>
        <v>#ERROR!</v>
      </c>
      <c r="AL106" s="170" t="str">
        <f>'BUDGET INPUTS (INITIAL)'!#REF!</f>
        <v>#ERROR!</v>
      </c>
      <c r="AM106" s="170" t="str">
        <f>'BUDGET INPUTS (INITIAL)'!#REF!</f>
        <v>#ERROR!</v>
      </c>
      <c r="AN106" s="171" t="str">
        <f t="shared" si="40"/>
        <v>#ERROR!</v>
      </c>
      <c r="AO106" s="171"/>
      <c r="AP106" s="170" t="str">
        <f>'BUDGET INPUTS (INITIAL)'!#REF!</f>
        <v>#ERROR!</v>
      </c>
      <c r="AQ106" s="170" t="str">
        <f>'BUDGET INPUTS (INITIAL)'!#REF!</f>
        <v>#ERROR!</v>
      </c>
      <c r="AR106" s="170" t="str">
        <f>'BUDGET INPUTS (INITIAL)'!#REF!</f>
        <v>#ERROR!</v>
      </c>
      <c r="AS106" s="170" t="str">
        <f>'BUDGET INPUTS (INITIAL)'!#REF!</f>
        <v>#ERROR!</v>
      </c>
      <c r="AT106" s="170" t="str">
        <f>'BUDGET INPUTS (INITIAL)'!#REF!</f>
        <v>#ERROR!</v>
      </c>
      <c r="AU106" s="170" t="str">
        <f>'BUDGET INPUTS (INITIAL)'!#REF!</f>
        <v>#ERROR!</v>
      </c>
      <c r="AV106" s="170" t="str">
        <f>'BUDGET INPUTS (INITIAL)'!#REF!</f>
        <v>#ERROR!</v>
      </c>
      <c r="AW106" s="170" t="str">
        <f>'BUDGET INPUTS (INITIAL)'!#REF!</f>
        <v>#ERROR!</v>
      </c>
      <c r="AX106" s="170" t="str">
        <f>'BUDGET INPUTS (INITIAL)'!#REF!</f>
        <v>#ERROR!</v>
      </c>
      <c r="AY106" s="170" t="str">
        <f>'BUDGET INPUTS (INITIAL)'!#REF!</f>
        <v>#ERROR!</v>
      </c>
      <c r="AZ106" s="171" t="str">
        <f t="shared" si="42"/>
        <v>#ERROR!</v>
      </c>
      <c r="BA106" s="171"/>
      <c r="BB106" s="170" t="str">
        <f>'BUDGET INPUTS (INITIAL)'!#REF!</f>
        <v>#ERROR!</v>
      </c>
      <c r="BC106" s="170" t="str">
        <f>'BUDGET INPUTS (INITIAL)'!#REF!</f>
        <v>#ERROR!</v>
      </c>
      <c r="BD106" s="170" t="str">
        <f>'BUDGET INPUTS (INITIAL)'!#REF!</f>
        <v>#ERROR!</v>
      </c>
      <c r="BE106" s="170" t="str">
        <f>'BUDGET INPUTS (INITIAL)'!#REF!</f>
        <v>#ERROR!</v>
      </c>
      <c r="BF106" s="170" t="str">
        <f>'BUDGET INPUTS (INITIAL)'!#REF!</f>
        <v>#ERROR!</v>
      </c>
      <c r="BG106" s="170" t="str">
        <f>'BUDGET INPUTS (INITIAL)'!#REF!</f>
        <v>#ERROR!</v>
      </c>
      <c r="BH106" s="170" t="str">
        <f>'BUDGET INPUTS (INITIAL)'!#REF!</f>
        <v>#ERROR!</v>
      </c>
      <c r="BI106" s="170" t="str">
        <f>'BUDGET INPUTS (INITIAL)'!#REF!</f>
        <v>#ERROR!</v>
      </c>
      <c r="BJ106" s="170" t="str">
        <f>'BUDGET INPUTS (INITIAL)'!#REF!</f>
        <v>#ERROR!</v>
      </c>
      <c r="BK106" s="170" t="str">
        <f>'BUDGET INPUTS (INITIAL)'!#REF!</f>
        <v>#ERROR!</v>
      </c>
      <c r="BL106" s="171" t="str">
        <f t="shared" si="44"/>
        <v>#ERROR!</v>
      </c>
      <c r="BM106" s="171"/>
      <c r="BN106" s="170" t="str">
        <f>'BUDGET INPUTS (INITIAL)'!#REF!</f>
        <v>#ERROR!</v>
      </c>
      <c r="BO106" s="170" t="str">
        <f>'BUDGET INPUTS (INITIAL)'!#REF!</f>
        <v>#ERROR!</v>
      </c>
      <c r="BP106" s="170" t="str">
        <f>'BUDGET INPUTS (INITIAL)'!#REF!</f>
        <v>#ERROR!</v>
      </c>
      <c r="BQ106" s="170" t="str">
        <f>'BUDGET INPUTS (INITIAL)'!#REF!</f>
        <v>#ERROR!</v>
      </c>
      <c r="BR106" s="170" t="str">
        <f>'BUDGET INPUTS (INITIAL)'!#REF!</f>
        <v>#ERROR!</v>
      </c>
      <c r="BS106" s="170" t="str">
        <f>'BUDGET INPUTS (INITIAL)'!#REF!</f>
        <v>#ERROR!</v>
      </c>
      <c r="BT106" s="170" t="str">
        <f>'BUDGET INPUTS (INITIAL)'!#REF!</f>
        <v>#ERROR!</v>
      </c>
      <c r="BU106" s="170" t="str">
        <f>'BUDGET INPUTS (INITIAL)'!#REF!</f>
        <v>#ERROR!</v>
      </c>
      <c r="BV106" s="170" t="str">
        <f>'BUDGET INPUTS (INITIAL)'!#REF!</f>
        <v>#ERROR!</v>
      </c>
      <c r="BW106" s="170" t="str">
        <f>'BUDGET INPUTS (INITIAL)'!#REF!</f>
        <v>#ERROR!</v>
      </c>
      <c r="BX106" s="171" t="str">
        <f t="shared" si="46"/>
        <v>#ERROR!</v>
      </c>
      <c r="BY106" s="171"/>
      <c r="BZ106" s="170" t="str">
        <f>'BUDGET INPUTS (INITIAL)'!#REF!</f>
        <v>#ERROR!</v>
      </c>
      <c r="CA106" s="170" t="str">
        <f>'BUDGET INPUTS (INITIAL)'!#REF!</f>
        <v>#ERROR!</v>
      </c>
      <c r="CB106" s="170" t="str">
        <f>'BUDGET INPUTS (INITIAL)'!#REF!</f>
        <v>#ERROR!</v>
      </c>
      <c r="CC106" s="170" t="str">
        <f>'BUDGET INPUTS (INITIAL)'!#REF!</f>
        <v>#ERROR!</v>
      </c>
      <c r="CD106" s="170" t="str">
        <f>'BUDGET INPUTS (INITIAL)'!#REF!</f>
        <v>#ERROR!</v>
      </c>
      <c r="CE106" s="170" t="str">
        <f>'BUDGET INPUTS (INITIAL)'!#REF!</f>
        <v>#ERROR!</v>
      </c>
      <c r="CF106" s="170" t="str">
        <f>'BUDGET INPUTS (INITIAL)'!#REF!</f>
        <v>#ERROR!</v>
      </c>
      <c r="CG106" s="170" t="str">
        <f>'BUDGET INPUTS (INITIAL)'!#REF!</f>
        <v>#ERROR!</v>
      </c>
      <c r="CH106" s="170" t="str">
        <f>'BUDGET INPUTS (INITIAL)'!#REF!</f>
        <v>#ERROR!</v>
      </c>
      <c r="CI106" s="170" t="str">
        <f>'BUDGET INPUTS (INITIAL)'!#REF!</f>
        <v>#ERROR!</v>
      </c>
      <c r="CJ106" s="171" t="str">
        <f t="shared" si="48"/>
        <v>#ERROR!</v>
      </c>
      <c r="CK106" s="171"/>
      <c r="CL106" s="170" t="str">
        <f>'BUDGET INPUTS (INITIAL)'!#REF!</f>
        <v>#ERROR!</v>
      </c>
      <c r="CM106" s="170" t="str">
        <f>'BUDGET INPUTS (INITIAL)'!#REF!</f>
        <v>#ERROR!</v>
      </c>
      <c r="CN106" s="170" t="str">
        <f>'BUDGET INPUTS (INITIAL)'!#REF!</f>
        <v>#ERROR!</v>
      </c>
      <c r="CO106" s="170" t="str">
        <f>'BUDGET INPUTS (INITIAL)'!#REF!</f>
        <v>#ERROR!</v>
      </c>
      <c r="CP106" s="170" t="str">
        <f>'BUDGET INPUTS (INITIAL)'!#REF!</f>
        <v>#ERROR!</v>
      </c>
      <c r="CQ106" s="170" t="str">
        <f>'BUDGET INPUTS (INITIAL)'!#REF!</f>
        <v>#ERROR!</v>
      </c>
      <c r="CR106" s="170" t="str">
        <f>'BUDGET INPUTS (INITIAL)'!#REF!</f>
        <v>#ERROR!</v>
      </c>
      <c r="CS106" s="170" t="str">
        <f>'BUDGET INPUTS (INITIAL)'!#REF!</f>
        <v>#ERROR!</v>
      </c>
      <c r="CT106" s="170" t="str">
        <f>'BUDGET INPUTS (INITIAL)'!#REF!</f>
        <v>#ERROR!</v>
      </c>
      <c r="CU106" s="170" t="str">
        <f>'BUDGET INPUTS (INITIAL)'!#REF!</f>
        <v>#ERROR!</v>
      </c>
      <c r="CV106" s="171" t="str">
        <f t="shared" si="50"/>
        <v>#ERROR!</v>
      </c>
      <c r="CW106" s="171"/>
      <c r="CX106" s="170" t="str">
        <f>'BUDGET INPUTS (INITIAL)'!#REF!</f>
        <v>#ERROR!</v>
      </c>
      <c r="CY106" s="170" t="str">
        <f>'BUDGET INPUTS (INITIAL)'!#REF!</f>
        <v>#ERROR!</v>
      </c>
      <c r="CZ106" s="170" t="str">
        <f>'BUDGET INPUTS (INITIAL)'!#REF!</f>
        <v>#ERROR!</v>
      </c>
      <c r="DA106" s="170" t="str">
        <f>'BUDGET INPUTS (INITIAL)'!#REF!</f>
        <v>#ERROR!</v>
      </c>
      <c r="DB106" s="170" t="str">
        <f>'BUDGET INPUTS (INITIAL)'!#REF!</f>
        <v>#ERROR!</v>
      </c>
      <c r="DC106" s="170" t="str">
        <f>'BUDGET INPUTS (INITIAL)'!#REF!</f>
        <v>#ERROR!</v>
      </c>
      <c r="DD106" s="170" t="str">
        <f>'BUDGET INPUTS (INITIAL)'!#REF!</f>
        <v>#ERROR!</v>
      </c>
      <c r="DE106" s="170" t="str">
        <f>'BUDGET INPUTS (INITIAL)'!#REF!</f>
        <v>#ERROR!</v>
      </c>
      <c r="DF106" s="170" t="str">
        <f>'BUDGET INPUTS (INITIAL)'!#REF!</f>
        <v>#ERROR!</v>
      </c>
      <c r="DG106" s="170" t="str">
        <f>'BUDGET INPUTS (INITIAL)'!#REF!</f>
        <v>#ERROR!</v>
      </c>
      <c r="DH106" s="171" t="str">
        <f t="shared" si="52"/>
        <v>#ERROR!</v>
      </c>
    </row>
    <row r="107" ht="13.5" customHeight="1">
      <c r="A107" s="161" t="str">
        <f>'BUDGET INPUTS (INITIAL)'!#REF!</f>
        <v>#ERROR!</v>
      </c>
      <c r="B107" s="161" t="str">
        <f>'BUDGET INPUTS (INITIAL)'!#REF!</f>
        <v>#ERROR!</v>
      </c>
      <c r="C107" s="7"/>
      <c r="D107" s="169" t="str">
        <f>'BUDGET INPUTS (INITIAL)'!#REF!</f>
        <v>#ERROR!</v>
      </c>
      <c r="E107" s="7"/>
      <c r="F107" s="170" t="str">
        <f>'BUDGET INPUTS (INITIAL)'!#REF!</f>
        <v>#ERROR!</v>
      </c>
      <c r="G107" s="170" t="str">
        <f>'BUDGET INPUTS (INITIAL)'!#REF!</f>
        <v>#ERROR!</v>
      </c>
      <c r="H107" s="170" t="str">
        <f>'BUDGET INPUTS (INITIAL)'!#REF!</f>
        <v>#ERROR!</v>
      </c>
      <c r="I107" s="170" t="str">
        <f>'BUDGET INPUTS (INITIAL)'!#REF!</f>
        <v>#ERROR!</v>
      </c>
      <c r="J107" s="170" t="str">
        <f>'BUDGET INPUTS (INITIAL)'!#REF!</f>
        <v>#ERROR!</v>
      </c>
      <c r="K107" s="170" t="str">
        <f>'BUDGET INPUTS (INITIAL)'!#REF!</f>
        <v>#ERROR!</v>
      </c>
      <c r="L107" s="170" t="str">
        <f>'BUDGET INPUTS (INITIAL)'!#REF!</f>
        <v>#ERROR!</v>
      </c>
      <c r="M107" s="170" t="str">
        <f>'BUDGET INPUTS (INITIAL)'!#REF!</f>
        <v>#ERROR!</v>
      </c>
      <c r="N107" s="170" t="str">
        <f>'BUDGET INPUTS (INITIAL)'!#REF!</f>
        <v>#ERROR!</v>
      </c>
      <c r="O107" s="170" t="str">
        <f>'BUDGET INPUTS (INITIAL)'!#REF!</f>
        <v>#ERROR!</v>
      </c>
      <c r="P107" s="171" t="str">
        <f t="shared" si="36"/>
        <v>#ERROR!</v>
      </c>
      <c r="Q107" s="171"/>
      <c r="R107" s="170" t="str">
        <f>'BUDGET INPUTS (INITIAL)'!#REF!</f>
        <v>#ERROR!</v>
      </c>
      <c r="S107" s="170" t="str">
        <f>'BUDGET INPUTS (INITIAL)'!#REF!</f>
        <v>#ERROR!</v>
      </c>
      <c r="T107" s="170" t="str">
        <f>'BUDGET INPUTS (INITIAL)'!#REF!</f>
        <v>#ERROR!</v>
      </c>
      <c r="U107" s="170" t="str">
        <f>'BUDGET INPUTS (INITIAL)'!#REF!</f>
        <v>#ERROR!</v>
      </c>
      <c r="V107" s="170" t="str">
        <f>'BUDGET INPUTS (INITIAL)'!#REF!</f>
        <v>#ERROR!</v>
      </c>
      <c r="W107" s="170" t="str">
        <f>'BUDGET INPUTS (INITIAL)'!#REF!</f>
        <v>#ERROR!</v>
      </c>
      <c r="X107" s="170" t="str">
        <f>'BUDGET INPUTS (INITIAL)'!#REF!</f>
        <v>#ERROR!</v>
      </c>
      <c r="Y107" s="170" t="str">
        <f>'BUDGET INPUTS (INITIAL)'!#REF!</f>
        <v>#ERROR!</v>
      </c>
      <c r="Z107" s="170" t="str">
        <f>'BUDGET INPUTS (INITIAL)'!#REF!</f>
        <v>#ERROR!</v>
      </c>
      <c r="AA107" s="170" t="str">
        <f>'BUDGET INPUTS (INITIAL)'!#REF!</f>
        <v>#ERROR!</v>
      </c>
      <c r="AB107" s="171" t="str">
        <f t="shared" si="38"/>
        <v>#ERROR!</v>
      </c>
      <c r="AC107" s="171"/>
      <c r="AD107" s="170" t="str">
        <f>'BUDGET INPUTS (INITIAL)'!#REF!</f>
        <v>#ERROR!</v>
      </c>
      <c r="AE107" s="170" t="str">
        <f>'BUDGET INPUTS (INITIAL)'!#REF!</f>
        <v>#ERROR!</v>
      </c>
      <c r="AF107" s="170" t="str">
        <f>'BUDGET INPUTS (INITIAL)'!#REF!</f>
        <v>#ERROR!</v>
      </c>
      <c r="AG107" s="170" t="str">
        <f>'BUDGET INPUTS (INITIAL)'!#REF!</f>
        <v>#ERROR!</v>
      </c>
      <c r="AH107" s="170" t="str">
        <f>'BUDGET INPUTS (INITIAL)'!#REF!</f>
        <v>#ERROR!</v>
      </c>
      <c r="AI107" s="170" t="str">
        <f>'BUDGET INPUTS (INITIAL)'!#REF!</f>
        <v>#ERROR!</v>
      </c>
      <c r="AJ107" s="170" t="str">
        <f>'BUDGET INPUTS (INITIAL)'!#REF!</f>
        <v>#ERROR!</v>
      </c>
      <c r="AK107" s="170" t="str">
        <f>'BUDGET INPUTS (INITIAL)'!#REF!</f>
        <v>#ERROR!</v>
      </c>
      <c r="AL107" s="170" t="str">
        <f>'BUDGET INPUTS (INITIAL)'!#REF!</f>
        <v>#ERROR!</v>
      </c>
      <c r="AM107" s="170" t="str">
        <f>'BUDGET INPUTS (INITIAL)'!#REF!</f>
        <v>#ERROR!</v>
      </c>
      <c r="AN107" s="171" t="str">
        <f t="shared" si="40"/>
        <v>#ERROR!</v>
      </c>
      <c r="AO107" s="171"/>
      <c r="AP107" s="170" t="str">
        <f>'BUDGET INPUTS (INITIAL)'!#REF!</f>
        <v>#ERROR!</v>
      </c>
      <c r="AQ107" s="170" t="str">
        <f>'BUDGET INPUTS (INITIAL)'!#REF!</f>
        <v>#ERROR!</v>
      </c>
      <c r="AR107" s="170" t="str">
        <f>'BUDGET INPUTS (INITIAL)'!#REF!</f>
        <v>#ERROR!</v>
      </c>
      <c r="AS107" s="170" t="str">
        <f>'BUDGET INPUTS (INITIAL)'!#REF!</f>
        <v>#ERROR!</v>
      </c>
      <c r="AT107" s="170" t="str">
        <f>'BUDGET INPUTS (INITIAL)'!#REF!</f>
        <v>#ERROR!</v>
      </c>
      <c r="AU107" s="170" t="str">
        <f>'BUDGET INPUTS (INITIAL)'!#REF!</f>
        <v>#ERROR!</v>
      </c>
      <c r="AV107" s="170" t="str">
        <f>'BUDGET INPUTS (INITIAL)'!#REF!</f>
        <v>#ERROR!</v>
      </c>
      <c r="AW107" s="170" t="str">
        <f>'BUDGET INPUTS (INITIAL)'!#REF!</f>
        <v>#ERROR!</v>
      </c>
      <c r="AX107" s="170" t="str">
        <f>'BUDGET INPUTS (INITIAL)'!#REF!</f>
        <v>#ERROR!</v>
      </c>
      <c r="AY107" s="170" t="str">
        <f>'BUDGET INPUTS (INITIAL)'!#REF!</f>
        <v>#ERROR!</v>
      </c>
      <c r="AZ107" s="171" t="str">
        <f t="shared" si="42"/>
        <v>#ERROR!</v>
      </c>
      <c r="BA107" s="171"/>
      <c r="BB107" s="170" t="str">
        <f>'BUDGET INPUTS (INITIAL)'!#REF!</f>
        <v>#ERROR!</v>
      </c>
      <c r="BC107" s="170" t="str">
        <f>'BUDGET INPUTS (INITIAL)'!#REF!</f>
        <v>#ERROR!</v>
      </c>
      <c r="BD107" s="170" t="str">
        <f>'BUDGET INPUTS (INITIAL)'!#REF!</f>
        <v>#ERROR!</v>
      </c>
      <c r="BE107" s="170" t="str">
        <f>'BUDGET INPUTS (INITIAL)'!#REF!</f>
        <v>#ERROR!</v>
      </c>
      <c r="BF107" s="170" t="str">
        <f>'BUDGET INPUTS (INITIAL)'!#REF!</f>
        <v>#ERROR!</v>
      </c>
      <c r="BG107" s="170" t="str">
        <f>'BUDGET INPUTS (INITIAL)'!#REF!</f>
        <v>#ERROR!</v>
      </c>
      <c r="BH107" s="170" t="str">
        <f>'BUDGET INPUTS (INITIAL)'!#REF!</f>
        <v>#ERROR!</v>
      </c>
      <c r="BI107" s="170" t="str">
        <f>'BUDGET INPUTS (INITIAL)'!#REF!</f>
        <v>#ERROR!</v>
      </c>
      <c r="BJ107" s="170" t="str">
        <f>'BUDGET INPUTS (INITIAL)'!#REF!</f>
        <v>#ERROR!</v>
      </c>
      <c r="BK107" s="170" t="str">
        <f>'BUDGET INPUTS (INITIAL)'!#REF!</f>
        <v>#ERROR!</v>
      </c>
      <c r="BL107" s="171" t="str">
        <f t="shared" si="44"/>
        <v>#ERROR!</v>
      </c>
      <c r="BM107" s="171"/>
      <c r="BN107" s="170" t="str">
        <f>'BUDGET INPUTS (INITIAL)'!#REF!</f>
        <v>#ERROR!</v>
      </c>
      <c r="BO107" s="170" t="str">
        <f>'BUDGET INPUTS (INITIAL)'!#REF!</f>
        <v>#ERROR!</v>
      </c>
      <c r="BP107" s="170" t="str">
        <f>'BUDGET INPUTS (INITIAL)'!#REF!</f>
        <v>#ERROR!</v>
      </c>
      <c r="BQ107" s="170" t="str">
        <f>'BUDGET INPUTS (INITIAL)'!#REF!</f>
        <v>#ERROR!</v>
      </c>
      <c r="BR107" s="170" t="str">
        <f>'BUDGET INPUTS (INITIAL)'!#REF!</f>
        <v>#ERROR!</v>
      </c>
      <c r="BS107" s="170" t="str">
        <f>'BUDGET INPUTS (INITIAL)'!#REF!</f>
        <v>#ERROR!</v>
      </c>
      <c r="BT107" s="170" t="str">
        <f>'BUDGET INPUTS (INITIAL)'!#REF!</f>
        <v>#ERROR!</v>
      </c>
      <c r="BU107" s="170" t="str">
        <f>'BUDGET INPUTS (INITIAL)'!#REF!</f>
        <v>#ERROR!</v>
      </c>
      <c r="BV107" s="170" t="str">
        <f>'BUDGET INPUTS (INITIAL)'!#REF!</f>
        <v>#ERROR!</v>
      </c>
      <c r="BW107" s="170" t="str">
        <f>'BUDGET INPUTS (INITIAL)'!#REF!</f>
        <v>#ERROR!</v>
      </c>
      <c r="BX107" s="171" t="str">
        <f t="shared" si="46"/>
        <v>#ERROR!</v>
      </c>
      <c r="BY107" s="171"/>
      <c r="BZ107" s="170" t="str">
        <f>'BUDGET INPUTS (INITIAL)'!#REF!</f>
        <v>#ERROR!</v>
      </c>
      <c r="CA107" s="170" t="str">
        <f>'BUDGET INPUTS (INITIAL)'!#REF!</f>
        <v>#ERROR!</v>
      </c>
      <c r="CB107" s="170" t="str">
        <f>'BUDGET INPUTS (INITIAL)'!#REF!</f>
        <v>#ERROR!</v>
      </c>
      <c r="CC107" s="170" t="str">
        <f>'BUDGET INPUTS (INITIAL)'!#REF!</f>
        <v>#ERROR!</v>
      </c>
      <c r="CD107" s="170" t="str">
        <f>'BUDGET INPUTS (INITIAL)'!#REF!</f>
        <v>#ERROR!</v>
      </c>
      <c r="CE107" s="170" t="str">
        <f>'BUDGET INPUTS (INITIAL)'!#REF!</f>
        <v>#ERROR!</v>
      </c>
      <c r="CF107" s="170" t="str">
        <f>'BUDGET INPUTS (INITIAL)'!#REF!</f>
        <v>#ERROR!</v>
      </c>
      <c r="CG107" s="170" t="str">
        <f>'BUDGET INPUTS (INITIAL)'!#REF!</f>
        <v>#ERROR!</v>
      </c>
      <c r="CH107" s="170" t="str">
        <f>'BUDGET INPUTS (INITIAL)'!#REF!</f>
        <v>#ERROR!</v>
      </c>
      <c r="CI107" s="170" t="str">
        <f>'BUDGET INPUTS (INITIAL)'!#REF!</f>
        <v>#ERROR!</v>
      </c>
      <c r="CJ107" s="171" t="str">
        <f t="shared" si="48"/>
        <v>#ERROR!</v>
      </c>
      <c r="CK107" s="171"/>
      <c r="CL107" s="170" t="str">
        <f>'BUDGET INPUTS (INITIAL)'!#REF!</f>
        <v>#ERROR!</v>
      </c>
      <c r="CM107" s="170" t="str">
        <f>'BUDGET INPUTS (INITIAL)'!#REF!</f>
        <v>#ERROR!</v>
      </c>
      <c r="CN107" s="170" t="str">
        <f>'BUDGET INPUTS (INITIAL)'!#REF!</f>
        <v>#ERROR!</v>
      </c>
      <c r="CO107" s="170" t="str">
        <f>'BUDGET INPUTS (INITIAL)'!#REF!</f>
        <v>#ERROR!</v>
      </c>
      <c r="CP107" s="170" t="str">
        <f>'BUDGET INPUTS (INITIAL)'!#REF!</f>
        <v>#ERROR!</v>
      </c>
      <c r="CQ107" s="170" t="str">
        <f>'BUDGET INPUTS (INITIAL)'!#REF!</f>
        <v>#ERROR!</v>
      </c>
      <c r="CR107" s="170" t="str">
        <f>'BUDGET INPUTS (INITIAL)'!#REF!</f>
        <v>#ERROR!</v>
      </c>
      <c r="CS107" s="170" t="str">
        <f>'BUDGET INPUTS (INITIAL)'!#REF!</f>
        <v>#ERROR!</v>
      </c>
      <c r="CT107" s="170" t="str">
        <f>'BUDGET INPUTS (INITIAL)'!#REF!</f>
        <v>#ERROR!</v>
      </c>
      <c r="CU107" s="170" t="str">
        <f>'BUDGET INPUTS (INITIAL)'!#REF!</f>
        <v>#ERROR!</v>
      </c>
      <c r="CV107" s="171" t="str">
        <f t="shared" si="50"/>
        <v>#ERROR!</v>
      </c>
      <c r="CW107" s="171"/>
      <c r="CX107" s="170" t="str">
        <f>'BUDGET INPUTS (INITIAL)'!#REF!</f>
        <v>#ERROR!</v>
      </c>
      <c r="CY107" s="170" t="str">
        <f>'BUDGET INPUTS (INITIAL)'!#REF!</f>
        <v>#ERROR!</v>
      </c>
      <c r="CZ107" s="170" t="str">
        <f>'BUDGET INPUTS (INITIAL)'!#REF!</f>
        <v>#ERROR!</v>
      </c>
      <c r="DA107" s="170" t="str">
        <f>'BUDGET INPUTS (INITIAL)'!#REF!</f>
        <v>#ERROR!</v>
      </c>
      <c r="DB107" s="170" t="str">
        <f>'BUDGET INPUTS (INITIAL)'!#REF!</f>
        <v>#ERROR!</v>
      </c>
      <c r="DC107" s="170" t="str">
        <f>'BUDGET INPUTS (INITIAL)'!#REF!</f>
        <v>#ERROR!</v>
      </c>
      <c r="DD107" s="170" t="str">
        <f>'BUDGET INPUTS (INITIAL)'!#REF!</f>
        <v>#ERROR!</v>
      </c>
      <c r="DE107" s="170" t="str">
        <f>'BUDGET INPUTS (INITIAL)'!#REF!</f>
        <v>#ERROR!</v>
      </c>
      <c r="DF107" s="170" t="str">
        <f>'BUDGET INPUTS (INITIAL)'!#REF!</f>
        <v>#ERROR!</v>
      </c>
      <c r="DG107" s="170" t="str">
        <f>'BUDGET INPUTS (INITIAL)'!#REF!</f>
        <v>#ERROR!</v>
      </c>
      <c r="DH107" s="171" t="str">
        <f t="shared" si="52"/>
        <v>#ERROR!</v>
      </c>
    </row>
    <row r="108" ht="13.5" customHeight="1">
      <c r="A108" s="161" t="str">
        <f>'BUDGET INPUTS (INITIAL)'!#REF!</f>
        <v>#ERROR!</v>
      </c>
      <c r="B108" s="161" t="str">
        <f>'BUDGET INPUTS (INITIAL)'!#REF!</f>
        <v>#ERROR!</v>
      </c>
      <c r="C108" s="7"/>
      <c r="D108" s="169" t="str">
        <f>'BUDGET INPUTS (INITIAL)'!#REF!</f>
        <v>#ERROR!</v>
      </c>
      <c r="E108" s="7"/>
      <c r="F108" s="170" t="str">
        <f>'BUDGET INPUTS (INITIAL)'!#REF!</f>
        <v>#ERROR!</v>
      </c>
      <c r="G108" s="170" t="str">
        <f>'BUDGET INPUTS (INITIAL)'!#REF!</f>
        <v>#ERROR!</v>
      </c>
      <c r="H108" s="170" t="str">
        <f>'BUDGET INPUTS (INITIAL)'!#REF!</f>
        <v>#ERROR!</v>
      </c>
      <c r="I108" s="170" t="str">
        <f>'BUDGET INPUTS (INITIAL)'!#REF!</f>
        <v>#ERROR!</v>
      </c>
      <c r="J108" s="170" t="str">
        <f>'BUDGET INPUTS (INITIAL)'!#REF!</f>
        <v>#ERROR!</v>
      </c>
      <c r="K108" s="170" t="str">
        <f>'BUDGET INPUTS (INITIAL)'!#REF!</f>
        <v>#ERROR!</v>
      </c>
      <c r="L108" s="170" t="str">
        <f>'BUDGET INPUTS (INITIAL)'!#REF!</f>
        <v>#ERROR!</v>
      </c>
      <c r="M108" s="170" t="str">
        <f>'BUDGET INPUTS (INITIAL)'!#REF!</f>
        <v>#ERROR!</v>
      </c>
      <c r="N108" s="170" t="str">
        <f>'BUDGET INPUTS (INITIAL)'!#REF!</f>
        <v>#ERROR!</v>
      </c>
      <c r="O108" s="170" t="str">
        <f>'BUDGET INPUTS (INITIAL)'!#REF!</f>
        <v>#ERROR!</v>
      </c>
      <c r="P108" s="171" t="str">
        <f t="shared" si="36"/>
        <v>#ERROR!</v>
      </c>
      <c r="Q108" s="171"/>
      <c r="R108" s="170" t="str">
        <f>'BUDGET INPUTS (INITIAL)'!#REF!</f>
        <v>#ERROR!</v>
      </c>
      <c r="S108" s="170" t="str">
        <f>'BUDGET INPUTS (INITIAL)'!#REF!</f>
        <v>#ERROR!</v>
      </c>
      <c r="T108" s="170" t="str">
        <f>'BUDGET INPUTS (INITIAL)'!#REF!</f>
        <v>#ERROR!</v>
      </c>
      <c r="U108" s="170" t="str">
        <f>'BUDGET INPUTS (INITIAL)'!#REF!</f>
        <v>#ERROR!</v>
      </c>
      <c r="V108" s="170" t="str">
        <f>'BUDGET INPUTS (INITIAL)'!#REF!</f>
        <v>#ERROR!</v>
      </c>
      <c r="W108" s="170" t="str">
        <f>'BUDGET INPUTS (INITIAL)'!#REF!</f>
        <v>#ERROR!</v>
      </c>
      <c r="X108" s="170" t="str">
        <f>'BUDGET INPUTS (INITIAL)'!#REF!</f>
        <v>#ERROR!</v>
      </c>
      <c r="Y108" s="170" t="str">
        <f>'BUDGET INPUTS (INITIAL)'!#REF!</f>
        <v>#ERROR!</v>
      </c>
      <c r="Z108" s="170" t="str">
        <f>'BUDGET INPUTS (INITIAL)'!#REF!</f>
        <v>#ERROR!</v>
      </c>
      <c r="AA108" s="170" t="str">
        <f>'BUDGET INPUTS (INITIAL)'!#REF!</f>
        <v>#ERROR!</v>
      </c>
      <c r="AB108" s="171" t="str">
        <f t="shared" si="38"/>
        <v>#ERROR!</v>
      </c>
      <c r="AC108" s="171"/>
      <c r="AD108" s="170" t="str">
        <f>'BUDGET INPUTS (INITIAL)'!#REF!</f>
        <v>#ERROR!</v>
      </c>
      <c r="AE108" s="170" t="str">
        <f>'BUDGET INPUTS (INITIAL)'!#REF!</f>
        <v>#ERROR!</v>
      </c>
      <c r="AF108" s="170" t="str">
        <f>'BUDGET INPUTS (INITIAL)'!#REF!</f>
        <v>#ERROR!</v>
      </c>
      <c r="AG108" s="170" t="str">
        <f>'BUDGET INPUTS (INITIAL)'!#REF!</f>
        <v>#ERROR!</v>
      </c>
      <c r="AH108" s="170" t="str">
        <f>'BUDGET INPUTS (INITIAL)'!#REF!</f>
        <v>#ERROR!</v>
      </c>
      <c r="AI108" s="170" t="str">
        <f>'BUDGET INPUTS (INITIAL)'!#REF!</f>
        <v>#ERROR!</v>
      </c>
      <c r="AJ108" s="170" t="str">
        <f>'BUDGET INPUTS (INITIAL)'!#REF!</f>
        <v>#ERROR!</v>
      </c>
      <c r="AK108" s="170" t="str">
        <f>'BUDGET INPUTS (INITIAL)'!#REF!</f>
        <v>#ERROR!</v>
      </c>
      <c r="AL108" s="170" t="str">
        <f>'BUDGET INPUTS (INITIAL)'!#REF!</f>
        <v>#ERROR!</v>
      </c>
      <c r="AM108" s="170" t="str">
        <f>'BUDGET INPUTS (INITIAL)'!#REF!</f>
        <v>#ERROR!</v>
      </c>
      <c r="AN108" s="171" t="str">
        <f t="shared" si="40"/>
        <v>#ERROR!</v>
      </c>
      <c r="AO108" s="171"/>
      <c r="AP108" s="170" t="str">
        <f>'BUDGET INPUTS (INITIAL)'!#REF!</f>
        <v>#ERROR!</v>
      </c>
      <c r="AQ108" s="170" t="str">
        <f>'BUDGET INPUTS (INITIAL)'!#REF!</f>
        <v>#ERROR!</v>
      </c>
      <c r="AR108" s="170" t="str">
        <f>'BUDGET INPUTS (INITIAL)'!#REF!</f>
        <v>#ERROR!</v>
      </c>
      <c r="AS108" s="170" t="str">
        <f>'BUDGET INPUTS (INITIAL)'!#REF!</f>
        <v>#ERROR!</v>
      </c>
      <c r="AT108" s="170" t="str">
        <f>'BUDGET INPUTS (INITIAL)'!#REF!</f>
        <v>#ERROR!</v>
      </c>
      <c r="AU108" s="170" t="str">
        <f>'BUDGET INPUTS (INITIAL)'!#REF!</f>
        <v>#ERROR!</v>
      </c>
      <c r="AV108" s="170" t="str">
        <f>'BUDGET INPUTS (INITIAL)'!#REF!</f>
        <v>#ERROR!</v>
      </c>
      <c r="AW108" s="170" t="str">
        <f>'BUDGET INPUTS (INITIAL)'!#REF!</f>
        <v>#ERROR!</v>
      </c>
      <c r="AX108" s="170" t="str">
        <f>'BUDGET INPUTS (INITIAL)'!#REF!</f>
        <v>#ERROR!</v>
      </c>
      <c r="AY108" s="170" t="str">
        <f>'BUDGET INPUTS (INITIAL)'!#REF!</f>
        <v>#ERROR!</v>
      </c>
      <c r="AZ108" s="171" t="str">
        <f t="shared" si="42"/>
        <v>#ERROR!</v>
      </c>
      <c r="BA108" s="171"/>
      <c r="BB108" s="170" t="str">
        <f>'BUDGET INPUTS (INITIAL)'!#REF!</f>
        <v>#ERROR!</v>
      </c>
      <c r="BC108" s="170" t="str">
        <f>'BUDGET INPUTS (INITIAL)'!#REF!</f>
        <v>#ERROR!</v>
      </c>
      <c r="BD108" s="170" t="str">
        <f>'BUDGET INPUTS (INITIAL)'!#REF!</f>
        <v>#ERROR!</v>
      </c>
      <c r="BE108" s="170" t="str">
        <f>'BUDGET INPUTS (INITIAL)'!#REF!</f>
        <v>#ERROR!</v>
      </c>
      <c r="BF108" s="170" t="str">
        <f>'BUDGET INPUTS (INITIAL)'!#REF!</f>
        <v>#ERROR!</v>
      </c>
      <c r="BG108" s="170" t="str">
        <f>'BUDGET INPUTS (INITIAL)'!#REF!</f>
        <v>#ERROR!</v>
      </c>
      <c r="BH108" s="170" t="str">
        <f>'BUDGET INPUTS (INITIAL)'!#REF!</f>
        <v>#ERROR!</v>
      </c>
      <c r="BI108" s="170" t="str">
        <f>'BUDGET INPUTS (INITIAL)'!#REF!</f>
        <v>#ERROR!</v>
      </c>
      <c r="BJ108" s="170" t="str">
        <f>'BUDGET INPUTS (INITIAL)'!#REF!</f>
        <v>#ERROR!</v>
      </c>
      <c r="BK108" s="170" t="str">
        <f>'BUDGET INPUTS (INITIAL)'!#REF!</f>
        <v>#ERROR!</v>
      </c>
      <c r="BL108" s="171" t="str">
        <f t="shared" si="44"/>
        <v>#ERROR!</v>
      </c>
      <c r="BM108" s="171"/>
      <c r="BN108" s="170" t="str">
        <f>'BUDGET INPUTS (INITIAL)'!#REF!</f>
        <v>#ERROR!</v>
      </c>
      <c r="BO108" s="170" t="str">
        <f>'BUDGET INPUTS (INITIAL)'!#REF!</f>
        <v>#ERROR!</v>
      </c>
      <c r="BP108" s="170" t="str">
        <f>'BUDGET INPUTS (INITIAL)'!#REF!</f>
        <v>#ERROR!</v>
      </c>
      <c r="BQ108" s="170" t="str">
        <f>'BUDGET INPUTS (INITIAL)'!#REF!</f>
        <v>#ERROR!</v>
      </c>
      <c r="BR108" s="170" t="str">
        <f>'BUDGET INPUTS (INITIAL)'!#REF!</f>
        <v>#ERROR!</v>
      </c>
      <c r="BS108" s="170" t="str">
        <f>'BUDGET INPUTS (INITIAL)'!#REF!</f>
        <v>#ERROR!</v>
      </c>
      <c r="BT108" s="170" t="str">
        <f>'BUDGET INPUTS (INITIAL)'!#REF!</f>
        <v>#ERROR!</v>
      </c>
      <c r="BU108" s="170" t="str">
        <f>'BUDGET INPUTS (INITIAL)'!#REF!</f>
        <v>#ERROR!</v>
      </c>
      <c r="BV108" s="170" t="str">
        <f>'BUDGET INPUTS (INITIAL)'!#REF!</f>
        <v>#ERROR!</v>
      </c>
      <c r="BW108" s="170" t="str">
        <f>'BUDGET INPUTS (INITIAL)'!#REF!</f>
        <v>#ERROR!</v>
      </c>
      <c r="BX108" s="171" t="str">
        <f t="shared" si="46"/>
        <v>#ERROR!</v>
      </c>
      <c r="BY108" s="171"/>
      <c r="BZ108" s="170" t="str">
        <f>'BUDGET INPUTS (INITIAL)'!#REF!</f>
        <v>#ERROR!</v>
      </c>
      <c r="CA108" s="170" t="str">
        <f>'BUDGET INPUTS (INITIAL)'!#REF!</f>
        <v>#ERROR!</v>
      </c>
      <c r="CB108" s="170" t="str">
        <f>'BUDGET INPUTS (INITIAL)'!#REF!</f>
        <v>#ERROR!</v>
      </c>
      <c r="CC108" s="170" t="str">
        <f>'BUDGET INPUTS (INITIAL)'!#REF!</f>
        <v>#ERROR!</v>
      </c>
      <c r="CD108" s="170" t="str">
        <f>'BUDGET INPUTS (INITIAL)'!#REF!</f>
        <v>#ERROR!</v>
      </c>
      <c r="CE108" s="170" t="str">
        <f>'BUDGET INPUTS (INITIAL)'!#REF!</f>
        <v>#ERROR!</v>
      </c>
      <c r="CF108" s="170" t="str">
        <f>'BUDGET INPUTS (INITIAL)'!#REF!</f>
        <v>#ERROR!</v>
      </c>
      <c r="CG108" s="170" t="str">
        <f>'BUDGET INPUTS (INITIAL)'!#REF!</f>
        <v>#ERROR!</v>
      </c>
      <c r="CH108" s="170" t="str">
        <f>'BUDGET INPUTS (INITIAL)'!#REF!</f>
        <v>#ERROR!</v>
      </c>
      <c r="CI108" s="170" t="str">
        <f>'BUDGET INPUTS (INITIAL)'!#REF!</f>
        <v>#ERROR!</v>
      </c>
      <c r="CJ108" s="171" t="str">
        <f t="shared" si="48"/>
        <v>#ERROR!</v>
      </c>
      <c r="CK108" s="171"/>
      <c r="CL108" s="170" t="str">
        <f>'BUDGET INPUTS (INITIAL)'!#REF!</f>
        <v>#ERROR!</v>
      </c>
      <c r="CM108" s="170" t="str">
        <f>'BUDGET INPUTS (INITIAL)'!#REF!</f>
        <v>#ERROR!</v>
      </c>
      <c r="CN108" s="170" t="str">
        <f>'BUDGET INPUTS (INITIAL)'!#REF!</f>
        <v>#ERROR!</v>
      </c>
      <c r="CO108" s="170" t="str">
        <f>'BUDGET INPUTS (INITIAL)'!#REF!</f>
        <v>#ERROR!</v>
      </c>
      <c r="CP108" s="170" t="str">
        <f>'BUDGET INPUTS (INITIAL)'!#REF!</f>
        <v>#ERROR!</v>
      </c>
      <c r="CQ108" s="170" t="str">
        <f>'BUDGET INPUTS (INITIAL)'!#REF!</f>
        <v>#ERROR!</v>
      </c>
      <c r="CR108" s="170" t="str">
        <f>'BUDGET INPUTS (INITIAL)'!#REF!</f>
        <v>#ERROR!</v>
      </c>
      <c r="CS108" s="170" t="str">
        <f>'BUDGET INPUTS (INITIAL)'!#REF!</f>
        <v>#ERROR!</v>
      </c>
      <c r="CT108" s="170" t="str">
        <f>'BUDGET INPUTS (INITIAL)'!#REF!</f>
        <v>#ERROR!</v>
      </c>
      <c r="CU108" s="170" t="str">
        <f>'BUDGET INPUTS (INITIAL)'!#REF!</f>
        <v>#ERROR!</v>
      </c>
      <c r="CV108" s="171" t="str">
        <f t="shared" si="50"/>
        <v>#ERROR!</v>
      </c>
      <c r="CW108" s="171"/>
      <c r="CX108" s="170" t="str">
        <f>'BUDGET INPUTS (INITIAL)'!#REF!</f>
        <v>#ERROR!</v>
      </c>
      <c r="CY108" s="170" t="str">
        <f>'BUDGET INPUTS (INITIAL)'!#REF!</f>
        <v>#ERROR!</v>
      </c>
      <c r="CZ108" s="170" t="str">
        <f>'BUDGET INPUTS (INITIAL)'!#REF!</f>
        <v>#ERROR!</v>
      </c>
      <c r="DA108" s="170" t="str">
        <f>'BUDGET INPUTS (INITIAL)'!#REF!</f>
        <v>#ERROR!</v>
      </c>
      <c r="DB108" s="170" t="str">
        <f>'BUDGET INPUTS (INITIAL)'!#REF!</f>
        <v>#ERROR!</v>
      </c>
      <c r="DC108" s="170" t="str">
        <f>'BUDGET INPUTS (INITIAL)'!#REF!</f>
        <v>#ERROR!</v>
      </c>
      <c r="DD108" s="170" t="str">
        <f>'BUDGET INPUTS (INITIAL)'!#REF!</f>
        <v>#ERROR!</v>
      </c>
      <c r="DE108" s="170" t="str">
        <f>'BUDGET INPUTS (INITIAL)'!#REF!</f>
        <v>#ERROR!</v>
      </c>
      <c r="DF108" s="170" t="str">
        <f>'BUDGET INPUTS (INITIAL)'!#REF!</f>
        <v>#ERROR!</v>
      </c>
      <c r="DG108" s="170" t="str">
        <f>'BUDGET INPUTS (INITIAL)'!#REF!</f>
        <v>#ERROR!</v>
      </c>
      <c r="DH108" s="171" t="str">
        <f t="shared" si="52"/>
        <v>#ERROR!</v>
      </c>
    </row>
    <row r="109" ht="13.5" customHeight="1">
      <c r="A109" s="161" t="str">
        <f>'BUDGET INPUTS (INITIAL)'!#REF!</f>
        <v>#ERROR!</v>
      </c>
      <c r="B109" s="161" t="str">
        <f>'BUDGET INPUTS (INITIAL)'!#REF!</f>
        <v>#ERROR!</v>
      </c>
      <c r="C109" s="7"/>
      <c r="D109" s="169" t="str">
        <f>'BUDGET INPUTS (INITIAL)'!#REF!</f>
        <v>#ERROR!</v>
      </c>
      <c r="E109" s="7"/>
      <c r="F109" s="170" t="str">
        <f>'BUDGET INPUTS (INITIAL)'!#REF!</f>
        <v>#ERROR!</v>
      </c>
      <c r="G109" s="170" t="str">
        <f>'BUDGET INPUTS (INITIAL)'!#REF!</f>
        <v>#ERROR!</v>
      </c>
      <c r="H109" s="170" t="str">
        <f>'BUDGET INPUTS (INITIAL)'!#REF!</f>
        <v>#ERROR!</v>
      </c>
      <c r="I109" s="170" t="str">
        <f>'BUDGET INPUTS (INITIAL)'!#REF!</f>
        <v>#ERROR!</v>
      </c>
      <c r="J109" s="170" t="str">
        <f>'BUDGET INPUTS (INITIAL)'!#REF!</f>
        <v>#ERROR!</v>
      </c>
      <c r="K109" s="170" t="str">
        <f>'BUDGET INPUTS (INITIAL)'!#REF!</f>
        <v>#ERROR!</v>
      </c>
      <c r="L109" s="170" t="str">
        <f>'BUDGET INPUTS (INITIAL)'!#REF!</f>
        <v>#ERROR!</v>
      </c>
      <c r="M109" s="170" t="str">
        <f>'BUDGET INPUTS (INITIAL)'!#REF!</f>
        <v>#ERROR!</v>
      </c>
      <c r="N109" s="170" t="str">
        <f>'BUDGET INPUTS (INITIAL)'!#REF!</f>
        <v>#ERROR!</v>
      </c>
      <c r="O109" s="170" t="str">
        <f>'BUDGET INPUTS (INITIAL)'!#REF!</f>
        <v>#ERROR!</v>
      </c>
      <c r="P109" s="171" t="str">
        <f t="shared" si="36"/>
        <v>#ERROR!</v>
      </c>
      <c r="Q109" s="171"/>
      <c r="R109" s="170" t="str">
        <f>'BUDGET INPUTS (INITIAL)'!#REF!</f>
        <v>#ERROR!</v>
      </c>
      <c r="S109" s="170" t="str">
        <f>'BUDGET INPUTS (INITIAL)'!#REF!</f>
        <v>#ERROR!</v>
      </c>
      <c r="T109" s="170" t="str">
        <f>'BUDGET INPUTS (INITIAL)'!#REF!</f>
        <v>#ERROR!</v>
      </c>
      <c r="U109" s="170" t="str">
        <f>'BUDGET INPUTS (INITIAL)'!#REF!</f>
        <v>#ERROR!</v>
      </c>
      <c r="V109" s="170" t="str">
        <f>'BUDGET INPUTS (INITIAL)'!#REF!</f>
        <v>#ERROR!</v>
      </c>
      <c r="W109" s="170" t="str">
        <f>'BUDGET INPUTS (INITIAL)'!#REF!</f>
        <v>#ERROR!</v>
      </c>
      <c r="X109" s="170" t="str">
        <f>'BUDGET INPUTS (INITIAL)'!#REF!</f>
        <v>#ERROR!</v>
      </c>
      <c r="Y109" s="170" t="str">
        <f>'BUDGET INPUTS (INITIAL)'!#REF!</f>
        <v>#ERROR!</v>
      </c>
      <c r="Z109" s="170" t="str">
        <f>'BUDGET INPUTS (INITIAL)'!#REF!</f>
        <v>#ERROR!</v>
      </c>
      <c r="AA109" s="170" t="str">
        <f>'BUDGET INPUTS (INITIAL)'!#REF!</f>
        <v>#ERROR!</v>
      </c>
      <c r="AB109" s="171" t="str">
        <f t="shared" si="38"/>
        <v>#ERROR!</v>
      </c>
      <c r="AC109" s="171"/>
      <c r="AD109" s="170" t="str">
        <f>'BUDGET INPUTS (INITIAL)'!#REF!</f>
        <v>#ERROR!</v>
      </c>
      <c r="AE109" s="170" t="str">
        <f>'BUDGET INPUTS (INITIAL)'!#REF!</f>
        <v>#ERROR!</v>
      </c>
      <c r="AF109" s="170" t="str">
        <f>'BUDGET INPUTS (INITIAL)'!#REF!</f>
        <v>#ERROR!</v>
      </c>
      <c r="AG109" s="170" t="str">
        <f>'BUDGET INPUTS (INITIAL)'!#REF!</f>
        <v>#ERROR!</v>
      </c>
      <c r="AH109" s="170" t="str">
        <f>'BUDGET INPUTS (INITIAL)'!#REF!</f>
        <v>#ERROR!</v>
      </c>
      <c r="AI109" s="170" t="str">
        <f>'BUDGET INPUTS (INITIAL)'!#REF!</f>
        <v>#ERROR!</v>
      </c>
      <c r="AJ109" s="170" t="str">
        <f>'BUDGET INPUTS (INITIAL)'!#REF!</f>
        <v>#ERROR!</v>
      </c>
      <c r="AK109" s="170" t="str">
        <f>'BUDGET INPUTS (INITIAL)'!#REF!</f>
        <v>#ERROR!</v>
      </c>
      <c r="AL109" s="170" t="str">
        <f>'BUDGET INPUTS (INITIAL)'!#REF!</f>
        <v>#ERROR!</v>
      </c>
      <c r="AM109" s="170" t="str">
        <f>'BUDGET INPUTS (INITIAL)'!#REF!</f>
        <v>#ERROR!</v>
      </c>
      <c r="AN109" s="171" t="str">
        <f t="shared" si="40"/>
        <v>#ERROR!</v>
      </c>
      <c r="AO109" s="171"/>
      <c r="AP109" s="170" t="str">
        <f>'BUDGET INPUTS (INITIAL)'!#REF!</f>
        <v>#ERROR!</v>
      </c>
      <c r="AQ109" s="170" t="str">
        <f>'BUDGET INPUTS (INITIAL)'!#REF!</f>
        <v>#ERROR!</v>
      </c>
      <c r="AR109" s="170" t="str">
        <f>'BUDGET INPUTS (INITIAL)'!#REF!</f>
        <v>#ERROR!</v>
      </c>
      <c r="AS109" s="170" t="str">
        <f>'BUDGET INPUTS (INITIAL)'!#REF!</f>
        <v>#ERROR!</v>
      </c>
      <c r="AT109" s="170" t="str">
        <f>'BUDGET INPUTS (INITIAL)'!#REF!</f>
        <v>#ERROR!</v>
      </c>
      <c r="AU109" s="170" t="str">
        <f>'BUDGET INPUTS (INITIAL)'!#REF!</f>
        <v>#ERROR!</v>
      </c>
      <c r="AV109" s="170" t="str">
        <f>'BUDGET INPUTS (INITIAL)'!#REF!</f>
        <v>#ERROR!</v>
      </c>
      <c r="AW109" s="170" t="str">
        <f>'BUDGET INPUTS (INITIAL)'!#REF!</f>
        <v>#ERROR!</v>
      </c>
      <c r="AX109" s="170" t="str">
        <f>'BUDGET INPUTS (INITIAL)'!#REF!</f>
        <v>#ERROR!</v>
      </c>
      <c r="AY109" s="170" t="str">
        <f>'BUDGET INPUTS (INITIAL)'!#REF!</f>
        <v>#ERROR!</v>
      </c>
      <c r="AZ109" s="171" t="str">
        <f t="shared" si="42"/>
        <v>#ERROR!</v>
      </c>
      <c r="BA109" s="171"/>
      <c r="BB109" s="170" t="str">
        <f>'BUDGET INPUTS (INITIAL)'!#REF!</f>
        <v>#ERROR!</v>
      </c>
      <c r="BC109" s="170" t="str">
        <f>'BUDGET INPUTS (INITIAL)'!#REF!</f>
        <v>#ERROR!</v>
      </c>
      <c r="BD109" s="170" t="str">
        <f>'BUDGET INPUTS (INITIAL)'!#REF!</f>
        <v>#ERROR!</v>
      </c>
      <c r="BE109" s="170" t="str">
        <f>'BUDGET INPUTS (INITIAL)'!#REF!</f>
        <v>#ERROR!</v>
      </c>
      <c r="BF109" s="170" t="str">
        <f>'BUDGET INPUTS (INITIAL)'!#REF!</f>
        <v>#ERROR!</v>
      </c>
      <c r="BG109" s="170" t="str">
        <f>'BUDGET INPUTS (INITIAL)'!#REF!</f>
        <v>#ERROR!</v>
      </c>
      <c r="BH109" s="170" t="str">
        <f>'BUDGET INPUTS (INITIAL)'!#REF!</f>
        <v>#ERROR!</v>
      </c>
      <c r="BI109" s="170" t="str">
        <f>'BUDGET INPUTS (INITIAL)'!#REF!</f>
        <v>#ERROR!</v>
      </c>
      <c r="BJ109" s="170" t="str">
        <f>'BUDGET INPUTS (INITIAL)'!#REF!</f>
        <v>#ERROR!</v>
      </c>
      <c r="BK109" s="170" t="str">
        <f>'BUDGET INPUTS (INITIAL)'!#REF!</f>
        <v>#ERROR!</v>
      </c>
      <c r="BL109" s="171" t="str">
        <f t="shared" si="44"/>
        <v>#ERROR!</v>
      </c>
      <c r="BM109" s="171"/>
      <c r="BN109" s="170" t="str">
        <f>'BUDGET INPUTS (INITIAL)'!#REF!</f>
        <v>#ERROR!</v>
      </c>
      <c r="BO109" s="170" t="str">
        <f>'BUDGET INPUTS (INITIAL)'!#REF!</f>
        <v>#ERROR!</v>
      </c>
      <c r="BP109" s="170" t="str">
        <f>'BUDGET INPUTS (INITIAL)'!#REF!</f>
        <v>#ERROR!</v>
      </c>
      <c r="BQ109" s="170" t="str">
        <f>'BUDGET INPUTS (INITIAL)'!#REF!</f>
        <v>#ERROR!</v>
      </c>
      <c r="BR109" s="170" t="str">
        <f>'BUDGET INPUTS (INITIAL)'!#REF!</f>
        <v>#ERROR!</v>
      </c>
      <c r="BS109" s="170" t="str">
        <f>'BUDGET INPUTS (INITIAL)'!#REF!</f>
        <v>#ERROR!</v>
      </c>
      <c r="BT109" s="170" t="str">
        <f>'BUDGET INPUTS (INITIAL)'!#REF!</f>
        <v>#ERROR!</v>
      </c>
      <c r="BU109" s="170" t="str">
        <f>'BUDGET INPUTS (INITIAL)'!#REF!</f>
        <v>#ERROR!</v>
      </c>
      <c r="BV109" s="170" t="str">
        <f>'BUDGET INPUTS (INITIAL)'!#REF!</f>
        <v>#ERROR!</v>
      </c>
      <c r="BW109" s="170" t="str">
        <f>'BUDGET INPUTS (INITIAL)'!#REF!</f>
        <v>#ERROR!</v>
      </c>
      <c r="BX109" s="171" t="str">
        <f t="shared" si="46"/>
        <v>#ERROR!</v>
      </c>
      <c r="BY109" s="171"/>
      <c r="BZ109" s="170" t="str">
        <f>'BUDGET INPUTS (INITIAL)'!#REF!</f>
        <v>#ERROR!</v>
      </c>
      <c r="CA109" s="170" t="str">
        <f>'BUDGET INPUTS (INITIAL)'!#REF!</f>
        <v>#ERROR!</v>
      </c>
      <c r="CB109" s="170" t="str">
        <f>'BUDGET INPUTS (INITIAL)'!#REF!</f>
        <v>#ERROR!</v>
      </c>
      <c r="CC109" s="170" t="str">
        <f>'BUDGET INPUTS (INITIAL)'!#REF!</f>
        <v>#ERROR!</v>
      </c>
      <c r="CD109" s="170" t="str">
        <f>'BUDGET INPUTS (INITIAL)'!#REF!</f>
        <v>#ERROR!</v>
      </c>
      <c r="CE109" s="170" t="str">
        <f>'BUDGET INPUTS (INITIAL)'!#REF!</f>
        <v>#ERROR!</v>
      </c>
      <c r="CF109" s="170" t="str">
        <f>'BUDGET INPUTS (INITIAL)'!#REF!</f>
        <v>#ERROR!</v>
      </c>
      <c r="CG109" s="170" t="str">
        <f>'BUDGET INPUTS (INITIAL)'!#REF!</f>
        <v>#ERROR!</v>
      </c>
      <c r="CH109" s="170" t="str">
        <f>'BUDGET INPUTS (INITIAL)'!#REF!</f>
        <v>#ERROR!</v>
      </c>
      <c r="CI109" s="170" t="str">
        <f>'BUDGET INPUTS (INITIAL)'!#REF!</f>
        <v>#ERROR!</v>
      </c>
      <c r="CJ109" s="171" t="str">
        <f t="shared" si="48"/>
        <v>#ERROR!</v>
      </c>
      <c r="CK109" s="171"/>
      <c r="CL109" s="170" t="str">
        <f>'BUDGET INPUTS (INITIAL)'!#REF!</f>
        <v>#ERROR!</v>
      </c>
      <c r="CM109" s="170" t="str">
        <f>'BUDGET INPUTS (INITIAL)'!#REF!</f>
        <v>#ERROR!</v>
      </c>
      <c r="CN109" s="170" t="str">
        <f>'BUDGET INPUTS (INITIAL)'!#REF!</f>
        <v>#ERROR!</v>
      </c>
      <c r="CO109" s="170" t="str">
        <f>'BUDGET INPUTS (INITIAL)'!#REF!</f>
        <v>#ERROR!</v>
      </c>
      <c r="CP109" s="170" t="str">
        <f>'BUDGET INPUTS (INITIAL)'!#REF!</f>
        <v>#ERROR!</v>
      </c>
      <c r="CQ109" s="170" t="str">
        <f>'BUDGET INPUTS (INITIAL)'!#REF!</f>
        <v>#ERROR!</v>
      </c>
      <c r="CR109" s="170" t="str">
        <f>'BUDGET INPUTS (INITIAL)'!#REF!</f>
        <v>#ERROR!</v>
      </c>
      <c r="CS109" s="170" t="str">
        <f>'BUDGET INPUTS (INITIAL)'!#REF!</f>
        <v>#ERROR!</v>
      </c>
      <c r="CT109" s="170" t="str">
        <f>'BUDGET INPUTS (INITIAL)'!#REF!</f>
        <v>#ERROR!</v>
      </c>
      <c r="CU109" s="170" t="str">
        <f>'BUDGET INPUTS (INITIAL)'!#REF!</f>
        <v>#ERROR!</v>
      </c>
      <c r="CV109" s="171" t="str">
        <f t="shared" si="50"/>
        <v>#ERROR!</v>
      </c>
      <c r="CW109" s="171"/>
      <c r="CX109" s="170" t="str">
        <f>'BUDGET INPUTS (INITIAL)'!#REF!</f>
        <v>#ERROR!</v>
      </c>
      <c r="CY109" s="170" t="str">
        <f>'BUDGET INPUTS (INITIAL)'!#REF!</f>
        <v>#ERROR!</v>
      </c>
      <c r="CZ109" s="170" t="str">
        <f>'BUDGET INPUTS (INITIAL)'!#REF!</f>
        <v>#ERROR!</v>
      </c>
      <c r="DA109" s="170" t="str">
        <f>'BUDGET INPUTS (INITIAL)'!#REF!</f>
        <v>#ERROR!</v>
      </c>
      <c r="DB109" s="170" t="str">
        <f>'BUDGET INPUTS (INITIAL)'!#REF!</f>
        <v>#ERROR!</v>
      </c>
      <c r="DC109" s="170" t="str">
        <f>'BUDGET INPUTS (INITIAL)'!#REF!</f>
        <v>#ERROR!</v>
      </c>
      <c r="DD109" s="170" t="str">
        <f>'BUDGET INPUTS (INITIAL)'!#REF!</f>
        <v>#ERROR!</v>
      </c>
      <c r="DE109" s="170" t="str">
        <f>'BUDGET INPUTS (INITIAL)'!#REF!</f>
        <v>#ERROR!</v>
      </c>
      <c r="DF109" s="170" t="str">
        <f>'BUDGET INPUTS (INITIAL)'!#REF!</f>
        <v>#ERROR!</v>
      </c>
      <c r="DG109" s="170" t="str">
        <f>'BUDGET INPUTS (INITIAL)'!#REF!</f>
        <v>#ERROR!</v>
      </c>
      <c r="DH109" s="171" t="str">
        <f t="shared" si="52"/>
        <v>#ERROR!</v>
      </c>
    </row>
    <row r="110" ht="13.5" customHeight="1">
      <c r="A110" s="161" t="str">
        <f>'BUDGET INPUTS (INITIAL)'!#REF!</f>
        <v>#ERROR!</v>
      </c>
      <c r="B110" s="161" t="str">
        <f>'BUDGET INPUTS (INITIAL)'!#REF!</f>
        <v>#ERROR!</v>
      </c>
      <c r="C110" s="7"/>
      <c r="D110" s="169" t="str">
        <f>'BUDGET INPUTS (INITIAL)'!#REF!</f>
        <v>#ERROR!</v>
      </c>
      <c r="E110" s="7"/>
      <c r="F110" s="170" t="str">
        <f>'BUDGET INPUTS (INITIAL)'!#REF!</f>
        <v>#ERROR!</v>
      </c>
      <c r="G110" s="170" t="str">
        <f>'BUDGET INPUTS (INITIAL)'!#REF!</f>
        <v>#ERROR!</v>
      </c>
      <c r="H110" s="170" t="str">
        <f>'BUDGET INPUTS (INITIAL)'!#REF!</f>
        <v>#ERROR!</v>
      </c>
      <c r="I110" s="170" t="str">
        <f>'BUDGET INPUTS (INITIAL)'!#REF!</f>
        <v>#ERROR!</v>
      </c>
      <c r="J110" s="170" t="str">
        <f>'BUDGET INPUTS (INITIAL)'!#REF!</f>
        <v>#ERROR!</v>
      </c>
      <c r="K110" s="170" t="str">
        <f>'BUDGET INPUTS (INITIAL)'!#REF!</f>
        <v>#ERROR!</v>
      </c>
      <c r="L110" s="170" t="str">
        <f>'BUDGET INPUTS (INITIAL)'!#REF!</f>
        <v>#ERROR!</v>
      </c>
      <c r="M110" s="170" t="str">
        <f>'BUDGET INPUTS (INITIAL)'!#REF!</f>
        <v>#ERROR!</v>
      </c>
      <c r="N110" s="170" t="str">
        <f>'BUDGET INPUTS (INITIAL)'!#REF!</f>
        <v>#ERROR!</v>
      </c>
      <c r="O110" s="170" t="str">
        <f>'BUDGET INPUTS (INITIAL)'!#REF!</f>
        <v>#ERROR!</v>
      </c>
      <c r="P110" s="171" t="str">
        <f t="shared" si="36"/>
        <v>#ERROR!</v>
      </c>
      <c r="Q110" s="171"/>
      <c r="R110" s="170" t="str">
        <f>'BUDGET INPUTS (INITIAL)'!#REF!</f>
        <v>#ERROR!</v>
      </c>
      <c r="S110" s="170" t="str">
        <f>'BUDGET INPUTS (INITIAL)'!#REF!</f>
        <v>#ERROR!</v>
      </c>
      <c r="T110" s="170" t="str">
        <f>'BUDGET INPUTS (INITIAL)'!#REF!</f>
        <v>#ERROR!</v>
      </c>
      <c r="U110" s="170" t="str">
        <f>'BUDGET INPUTS (INITIAL)'!#REF!</f>
        <v>#ERROR!</v>
      </c>
      <c r="V110" s="170" t="str">
        <f>'BUDGET INPUTS (INITIAL)'!#REF!</f>
        <v>#ERROR!</v>
      </c>
      <c r="W110" s="170" t="str">
        <f>'BUDGET INPUTS (INITIAL)'!#REF!</f>
        <v>#ERROR!</v>
      </c>
      <c r="X110" s="170" t="str">
        <f>'BUDGET INPUTS (INITIAL)'!#REF!</f>
        <v>#ERROR!</v>
      </c>
      <c r="Y110" s="170" t="str">
        <f>'BUDGET INPUTS (INITIAL)'!#REF!</f>
        <v>#ERROR!</v>
      </c>
      <c r="Z110" s="170" t="str">
        <f>'BUDGET INPUTS (INITIAL)'!#REF!</f>
        <v>#ERROR!</v>
      </c>
      <c r="AA110" s="170" t="str">
        <f>'BUDGET INPUTS (INITIAL)'!#REF!</f>
        <v>#ERROR!</v>
      </c>
      <c r="AB110" s="171" t="str">
        <f t="shared" si="38"/>
        <v>#ERROR!</v>
      </c>
      <c r="AC110" s="171"/>
      <c r="AD110" s="170" t="str">
        <f>'BUDGET INPUTS (INITIAL)'!#REF!</f>
        <v>#ERROR!</v>
      </c>
      <c r="AE110" s="170" t="str">
        <f>'BUDGET INPUTS (INITIAL)'!#REF!</f>
        <v>#ERROR!</v>
      </c>
      <c r="AF110" s="170" t="str">
        <f>'BUDGET INPUTS (INITIAL)'!#REF!</f>
        <v>#ERROR!</v>
      </c>
      <c r="AG110" s="170" t="str">
        <f>'BUDGET INPUTS (INITIAL)'!#REF!</f>
        <v>#ERROR!</v>
      </c>
      <c r="AH110" s="170" t="str">
        <f>'BUDGET INPUTS (INITIAL)'!#REF!</f>
        <v>#ERROR!</v>
      </c>
      <c r="AI110" s="170" t="str">
        <f>'BUDGET INPUTS (INITIAL)'!#REF!</f>
        <v>#ERROR!</v>
      </c>
      <c r="AJ110" s="170" t="str">
        <f>'BUDGET INPUTS (INITIAL)'!#REF!</f>
        <v>#ERROR!</v>
      </c>
      <c r="AK110" s="170" t="str">
        <f>'BUDGET INPUTS (INITIAL)'!#REF!</f>
        <v>#ERROR!</v>
      </c>
      <c r="AL110" s="170" t="str">
        <f>'BUDGET INPUTS (INITIAL)'!#REF!</f>
        <v>#ERROR!</v>
      </c>
      <c r="AM110" s="170" t="str">
        <f>'BUDGET INPUTS (INITIAL)'!#REF!</f>
        <v>#ERROR!</v>
      </c>
      <c r="AN110" s="171" t="str">
        <f t="shared" si="40"/>
        <v>#ERROR!</v>
      </c>
      <c r="AO110" s="171"/>
      <c r="AP110" s="170" t="str">
        <f>'BUDGET INPUTS (INITIAL)'!#REF!</f>
        <v>#ERROR!</v>
      </c>
      <c r="AQ110" s="170" t="str">
        <f>'BUDGET INPUTS (INITIAL)'!#REF!</f>
        <v>#ERROR!</v>
      </c>
      <c r="AR110" s="170" t="str">
        <f>'BUDGET INPUTS (INITIAL)'!#REF!</f>
        <v>#ERROR!</v>
      </c>
      <c r="AS110" s="170" t="str">
        <f>'BUDGET INPUTS (INITIAL)'!#REF!</f>
        <v>#ERROR!</v>
      </c>
      <c r="AT110" s="170" t="str">
        <f>'BUDGET INPUTS (INITIAL)'!#REF!</f>
        <v>#ERROR!</v>
      </c>
      <c r="AU110" s="170" t="str">
        <f>'BUDGET INPUTS (INITIAL)'!#REF!</f>
        <v>#ERROR!</v>
      </c>
      <c r="AV110" s="170" t="str">
        <f>'BUDGET INPUTS (INITIAL)'!#REF!</f>
        <v>#ERROR!</v>
      </c>
      <c r="AW110" s="170" t="str">
        <f>'BUDGET INPUTS (INITIAL)'!#REF!</f>
        <v>#ERROR!</v>
      </c>
      <c r="AX110" s="170" t="str">
        <f>'BUDGET INPUTS (INITIAL)'!#REF!</f>
        <v>#ERROR!</v>
      </c>
      <c r="AY110" s="170" t="str">
        <f>'BUDGET INPUTS (INITIAL)'!#REF!</f>
        <v>#ERROR!</v>
      </c>
      <c r="AZ110" s="171" t="str">
        <f t="shared" si="42"/>
        <v>#ERROR!</v>
      </c>
      <c r="BA110" s="171"/>
      <c r="BB110" s="170" t="str">
        <f>'BUDGET INPUTS (INITIAL)'!#REF!</f>
        <v>#ERROR!</v>
      </c>
      <c r="BC110" s="170" t="str">
        <f>'BUDGET INPUTS (INITIAL)'!#REF!</f>
        <v>#ERROR!</v>
      </c>
      <c r="BD110" s="170" t="str">
        <f>'BUDGET INPUTS (INITIAL)'!#REF!</f>
        <v>#ERROR!</v>
      </c>
      <c r="BE110" s="170" t="str">
        <f>'BUDGET INPUTS (INITIAL)'!#REF!</f>
        <v>#ERROR!</v>
      </c>
      <c r="BF110" s="170" t="str">
        <f>'BUDGET INPUTS (INITIAL)'!#REF!</f>
        <v>#ERROR!</v>
      </c>
      <c r="BG110" s="170" t="str">
        <f>'BUDGET INPUTS (INITIAL)'!#REF!</f>
        <v>#ERROR!</v>
      </c>
      <c r="BH110" s="170" t="str">
        <f>'BUDGET INPUTS (INITIAL)'!#REF!</f>
        <v>#ERROR!</v>
      </c>
      <c r="BI110" s="170" t="str">
        <f>'BUDGET INPUTS (INITIAL)'!#REF!</f>
        <v>#ERROR!</v>
      </c>
      <c r="BJ110" s="170" t="str">
        <f>'BUDGET INPUTS (INITIAL)'!#REF!</f>
        <v>#ERROR!</v>
      </c>
      <c r="BK110" s="170" t="str">
        <f>'BUDGET INPUTS (INITIAL)'!#REF!</f>
        <v>#ERROR!</v>
      </c>
      <c r="BL110" s="171" t="str">
        <f t="shared" si="44"/>
        <v>#ERROR!</v>
      </c>
      <c r="BM110" s="171"/>
      <c r="BN110" s="170" t="str">
        <f>'BUDGET INPUTS (INITIAL)'!#REF!</f>
        <v>#ERROR!</v>
      </c>
      <c r="BO110" s="170" t="str">
        <f>'BUDGET INPUTS (INITIAL)'!#REF!</f>
        <v>#ERROR!</v>
      </c>
      <c r="BP110" s="170" t="str">
        <f>'BUDGET INPUTS (INITIAL)'!#REF!</f>
        <v>#ERROR!</v>
      </c>
      <c r="BQ110" s="170" t="str">
        <f>'BUDGET INPUTS (INITIAL)'!#REF!</f>
        <v>#ERROR!</v>
      </c>
      <c r="BR110" s="170" t="str">
        <f>'BUDGET INPUTS (INITIAL)'!#REF!</f>
        <v>#ERROR!</v>
      </c>
      <c r="BS110" s="170" t="str">
        <f>'BUDGET INPUTS (INITIAL)'!#REF!</f>
        <v>#ERROR!</v>
      </c>
      <c r="BT110" s="170" t="str">
        <f>'BUDGET INPUTS (INITIAL)'!#REF!</f>
        <v>#ERROR!</v>
      </c>
      <c r="BU110" s="170" t="str">
        <f>'BUDGET INPUTS (INITIAL)'!#REF!</f>
        <v>#ERROR!</v>
      </c>
      <c r="BV110" s="170" t="str">
        <f>'BUDGET INPUTS (INITIAL)'!#REF!</f>
        <v>#ERROR!</v>
      </c>
      <c r="BW110" s="170" t="str">
        <f>'BUDGET INPUTS (INITIAL)'!#REF!</f>
        <v>#ERROR!</v>
      </c>
      <c r="BX110" s="171" t="str">
        <f t="shared" si="46"/>
        <v>#ERROR!</v>
      </c>
      <c r="BY110" s="171"/>
      <c r="BZ110" s="170" t="str">
        <f>'BUDGET INPUTS (INITIAL)'!#REF!</f>
        <v>#ERROR!</v>
      </c>
      <c r="CA110" s="170" t="str">
        <f>'BUDGET INPUTS (INITIAL)'!#REF!</f>
        <v>#ERROR!</v>
      </c>
      <c r="CB110" s="170" t="str">
        <f>'BUDGET INPUTS (INITIAL)'!#REF!</f>
        <v>#ERROR!</v>
      </c>
      <c r="CC110" s="170" t="str">
        <f>'BUDGET INPUTS (INITIAL)'!#REF!</f>
        <v>#ERROR!</v>
      </c>
      <c r="CD110" s="170" t="str">
        <f>'BUDGET INPUTS (INITIAL)'!#REF!</f>
        <v>#ERROR!</v>
      </c>
      <c r="CE110" s="170" t="str">
        <f>'BUDGET INPUTS (INITIAL)'!#REF!</f>
        <v>#ERROR!</v>
      </c>
      <c r="CF110" s="170" t="str">
        <f>'BUDGET INPUTS (INITIAL)'!#REF!</f>
        <v>#ERROR!</v>
      </c>
      <c r="CG110" s="170" t="str">
        <f>'BUDGET INPUTS (INITIAL)'!#REF!</f>
        <v>#ERROR!</v>
      </c>
      <c r="CH110" s="170" t="str">
        <f>'BUDGET INPUTS (INITIAL)'!#REF!</f>
        <v>#ERROR!</v>
      </c>
      <c r="CI110" s="170" t="str">
        <f>'BUDGET INPUTS (INITIAL)'!#REF!</f>
        <v>#ERROR!</v>
      </c>
      <c r="CJ110" s="171" t="str">
        <f t="shared" si="48"/>
        <v>#ERROR!</v>
      </c>
      <c r="CK110" s="171"/>
      <c r="CL110" s="170" t="str">
        <f>'BUDGET INPUTS (INITIAL)'!#REF!</f>
        <v>#ERROR!</v>
      </c>
      <c r="CM110" s="170" t="str">
        <f>'BUDGET INPUTS (INITIAL)'!#REF!</f>
        <v>#ERROR!</v>
      </c>
      <c r="CN110" s="170" t="str">
        <f>'BUDGET INPUTS (INITIAL)'!#REF!</f>
        <v>#ERROR!</v>
      </c>
      <c r="CO110" s="170" t="str">
        <f>'BUDGET INPUTS (INITIAL)'!#REF!</f>
        <v>#ERROR!</v>
      </c>
      <c r="CP110" s="170" t="str">
        <f>'BUDGET INPUTS (INITIAL)'!#REF!</f>
        <v>#ERROR!</v>
      </c>
      <c r="CQ110" s="170" t="str">
        <f>'BUDGET INPUTS (INITIAL)'!#REF!</f>
        <v>#ERROR!</v>
      </c>
      <c r="CR110" s="170" t="str">
        <f>'BUDGET INPUTS (INITIAL)'!#REF!</f>
        <v>#ERROR!</v>
      </c>
      <c r="CS110" s="170" t="str">
        <f>'BUDGET INPUTS (INITIAL)'!#REF!</f>
        <v>#ERROR!</v>
      </c>
      <c r="CT110" s="170" t="str">
        <f>'BUDGET INPUTS (INITIAL)'!#REF!</f>
        <v>#ERROR!</v>
      </c>
      <c r="CU110" s="170" t="str">
        <f>'BUDGET INPUTS (INITIAL)'!#REF!</f>
        <v>#ERROR!</v>
      </c>
      <c r="CV110" s="171" t="str">
        <f t="shared" si="50"/>
        <v>#ERROR!</v>
      </c>
      <c r="CW110" s="171"/>
      <c r="CX110" s="170" t="str">
        <f>'BUDGET INPUTS (INITIAL)'!#REF!</f>
        <v>#ERROR!</v>
      </c>
      <c r="CY110" s="170" t="str">
        <f>'BUDGET INPUTS (INITIAL)'!#REF!</f>
        <v>#ERROR!</v>
      </c>
      <c r="CZ110" s="170" t="str">
        <f>'BUDGET INPUTS (INITIAL)'!#REF!</f>
        <v>#ERROR!</v>
      </c>
      <c r="DA110" s="170" t="str">
        <f>'BUDGET INPUTS (INITIAL)'!#REF!</f>
        <v>#ERROR!</v>
      </c>
      <c r="DB110" s="170" t="str">
        <f>'BUDGET INPUTS (INITIAL)'!#REF!</f>
        <v>#ERROR!</v>
      </c>
      <c r="DC110" s="170" t="str">
        <f>'BUDGET INPUTS (INITIAL)'!#REF!</f>
        <v>#ERROR!</v>
      </c>
      <c r="DD110" s="170" t="str">
        <f>'BUDGET INPUTS (INITIAL)'!#REF!</f>
        <v>#ERROR!</v>
      </c>
      <c r="DE110" s="170" t="str">
        <f>'BUDGET INPUTS (INITIAL)'!#REF!</f>
        <v>#ERROR!</v>
      </c>
      <c r="DF110" s="170" t="str">
        <f>'BUDGET INPUTS (INITIAL)'!#REF!</f>
        <v>#ERROR!</v>
      </c>
      <c r="DG110" s="170" t="str">
        <f>'BUDGET INPUTS (INITIAL)'!#REF!</f>
        <v>#ERROR!</v>
      </c>
      <c r="DH110" s="171" t="str">
        <f t="shared" si="52"/>
        <v>#ERROR!</v>
      </c>
    </row>
    <row r="111" ht="13.5" customHeight="1">
      <c r="A111" s="161" t="str">
        <f>'BUDGET INPUTS (INITIAL)'!#REF!</f>
        <v>#ERROR!</v>
      </c>
      <c r="B111" s="161" t="str">
        <f>'BUDGET INPUTS (INITIAL)'!#REF!</f>
        <v>#ERROR!</v>
      </c>
      <c r="C111" s="7"/>
      <c r="D111" s="169" t="str">
        <f>'BUDGET INPUTS (INITIAL)'!#REF!</f>
        <v>#ERROR!</v>
      </c>
      <c r="E111" s="7"/>
      <c r="F111" s="170" t="str">
        <f>'BUDGET INPUTS (INITIAL)'!#REF!</f>
        <v>#ERROR!</v>
      </c>
      <c r="G111" s="170" t="str">
        <f>'BUDGET INPUTS (INITIAL)'!#REF!</f>
        <v>#ERROR!</v>
      </c>
      <c r="H111" s="170" t="str">
        <f>'BUDGET INPUTS (INITIAL)'!#REF!</f>
        <v>#ERROR!</v>
      </c>
      <c r="I111" s="170" t="str">
        <f>'BUDGET INPUTS (INITIAL)'!#REF!</f>
        <v>#ERROR!</v>
      </c>
      <c r="J111" s="170" t="str">
        <f>'BUDGET INPUTS (INITIAL)'!#REF!</f>
        <v>#ERROR!</v>
      </c>
      <c r="K111" s="170" t="str">
        <f>'BUDGET INPUTS (INITIAL)'!#REF!</f>
        <v>#ERROR!</v>
      </c>
      <c r="L111" s="170" t="str">
        <f>'BUDGET INPUTS (INITIAL)'!#REF!</f>
        <v>#ERROR!</v>
      </c>
      <c r="M111" s="170" t="str">
        <f>'BUDGET INPUTS (INITIAL)'!#REF!</f>
        <v>#ERROR!</v>
      </c>
      <c r="N111" s="170" t="str">
        <f>'BUDGET INPUTS (INITIAL)'!#REF!</f>
        <v>#ERROR!</v>
      </c>
      <c r="O111" s="170" t="str">
        <f>'BUDGET INPUTS (INITIAL)'!#REF!</f>
        <v>#ERROR!</v>
      </c>
      <c r="P111" s="171" t="str">
        <f t="shared" si="36"/>
        <v>#ERROR!</v>
      </c>
      <c r="Q111" s="171"/>
      <c r="R111" s="170" t="str">
        <f>'BUDGET INPUTS (INITIAL)'!#REF!</f>
        <v>#ERROR!</v>
      </c>
      <c r="S111" s="170" t="str">
        <f>'BUDGET INPUTS (INITIAL)'!#REF!</f>
        <v>#ERROR!</v>
      </c>
      <c r="T111" s="170" t="str">
        <f>'BUDGET INPUTS (INITIAL)'!#REF!</f>
        <v>#ERROR!</v>
      </c>
      <c r="U111" s="170" t="str">
        <f>'BUDGET INPUTS (INITIAL)'!#REF!</f>
        <v>#ERROR!</v>
      </c>
      <c r="V111" s="170" t="str">
        <f>'BUDGET INPUTS (INITIAL)'!#REF!</f>
        <v>#ERROR!</v>
      </c>
      <c r="W111" s="170" t="str">
        <f>'BUDGET INPUTS (INITIAL)'!#REF!</f>
        <v>#ERROR!</v>
      </c>
      <c r="X111" s="170" t="str">
        <f>'BUDGET INPUTS (INITIAL)'!#REF!</f>
        <v>#ERROR!</v>
      </c>
      <c r="Y111" s="170" t="str">
        <f>'BUDGET INPUTS (INITIAL)'!#REF!</f>
        <v>#ERROR!</v>
      </c>
      <c r="Z111" s="170" t="str">
        <f>'BUDGET INPUTS (INITIAL)'!#REF!</f>
        <v>#ERROR!</v>
      </c>
      <c r="AA111" s="170" t="str">
        <f>'BUDGET INPUTS (INITIAL)'!#REF!</f>
        <v>#ERROR!</v>
      </c>
      <c r="AB111" s="171" t="str">
        <f t="shared" si="38"/>
        <v>#ERROR!</v>
      </c>
      <c r="AC111" s="171"/>
      <c r="AD111" s="170" t="str">
        <f>'BUDGET INPUTS (INITIAL)'!#REF!</f>
        <v>#ERROR!</v>
      </c>
      <c r="AE111" s="170" t="str">
        <f>'BUDGET INPUTS (INITIAL)'!#REF!</f>
        <v>#ERROR!</v>
      </c>
      <c r="AF111" s="170" t="str">
        <f>'BUDGET INPUTS (INITIAL)'!#REF!</f>
        <v>#ERROR!</v>
      </c>
      <c r="AG111" s="170" t="str">
        <f>'BUDGET INPUTS (INITIAL)'!#REF!</f>
        <v>#ERROR!</v>
      </c>
      <c r="AH111" s="170" t="str">
        <f>'BUDGET INPUTS (INITIAL)'!#REF!</f>
        <v>#ERROR!</v>
      </c>
      <c r="AI111" s="170" t="str">
        <f>'BUDGET INPUTS (INITIAL)'!#REF!</f>
        <v>#ERROR!</v>
      </c>
      <c r="AJ111" s="170" t="str">
        <f>'BUDGET INPUTS (INITIAL)'!#REF!</f>
        <v>#ERROR!</v>
      </c>
      <c r="AK111" s="170" t="str">
        <f>'BUDGET INPUTS (INITIAL)'!#REF!</f>
        <v>#ERROR!</v>
      </c>
      <c r="AL111" s="170" t="str">
        <f>'BUDGET INPUTS (INITIAL)'!#REF!</f>
        <v>#ERROR!</v>
      </c>
      <c r="AM111" s="170" t="str">
        <f>'BUDGET INPUTS (INITIAL)'!#REF!</f>
        <v>#ERROR!</v>
      </c>
      <c r="AN111" s="171" t="str">
        <f t="shared" si="40"/>
        <v>#ERROR!</v>
      </c>
      <c r="AO111" s="171"/>
      <c r="AP111" s="170" t="str">
        <f>'BUDGET INPUTS (INITIAL)'!#REF!</f>
        <v>#ERROR!</v>
      </c>
      <c r="AQ111" s="170" t="str">
        <f>'BUDGET INPUTS (INITIAL)'!#REF!</f>
        <v>#ERROR!</v>
      </c>
      <c r="AR111" s="170" t="str">
        <f>'BUDGET INPUTS (INITIAL)'!#REF!</f>
        <v>#ERROR!</v>
      </c>
      <c r="AS111" s="170" t="str">
        <f>'BUDGET INPUTS (INITIAL)'!#REF!</f>
        <v>#ERROR!</v>
      </c>
      <c r="AT111" s="170" t="str">
        <f>'BUDGET INPUTS (INITIAL)'!#REF!</f>
        <v>#ERROR!</v>
      </c>
      <c r="AU111" s="170" t="str">
        <f>'BUDGET INPUTS (INITIAL)'!#REF!</f>
        <v>#ERROR!</v>
      </c>
      <c r="AV111" s="170" t="str">
        <f>'BUDGET INPUTS (INITIAL)'!#REF!</f>
        <v>#ERROR!</v>
      </c>
      <c r="AW111" s="170" t="str">
        <f>'BUDGET INPUTS (INITIAL)'!#REF!</f>
        <v>#ERROR!</v>
      </c>
      <c r="AX111" s="170" t="str">
        <f>'BUDGET INPUTS (INITIAL)'!#REF!</f>
        <v>#ERROR!</v>
      </c>
      <c r="AY111" s="170" t="str">
        <f>'BUDGET INPUTS (INITIAL)'!#REF!</f>
        <v>#ERROR!</v>
      </c>
      <c r="AZ111" s="171" t="str">
        <f t="shared" si="42"/>
        <v>#ERROR!</v>
      </c>
      <c r="BA111" s="171"/>
      <c r="BB111" s="170" t="str">
        <f>'BUDGET INPUTS (INITIAL)'!#REF!</f>
        <v>#ERROR!</v>
      </c>
      <c r="BC111" s="170" t="str">
        <f>'BUDGET INPUTS (INITIAL)'!#REF!</f>
        <v>#ERROR!</v>
      </c>
      <c r="BD111" s="170" t="str">
        <f>'BUDGET INPUTS (INITIAL)'!#REF!</f>
        <v>#ERROR!</v>
      </c>
      <c r="BE111" s="170" t="str">
        <f>'BUDGET INPUTS (INITIAL)'!#REF!</f>
        <v>#ERROR!</v>
      </c>
      <c r="BF111" s="170" t="str">
        <f>'BUDGET INPUTS (INITIAL)'!#REF!</f>
        <v>#ERROR!</v>
      </c>
      <c r="BG111" s="170" t="str">
        <f>'BUDGET INPUTS (INITIAL)'!#REF!</f>
        <v>#ERROR!</v>
      </c>
      <c r="BH111" s="170" t="str">
        <f>'BUDGET INPUTS (INITIAL)'!#REF!</f>
        <v>#ERROR!</v>
      </c>
      <c r="BI111" s="170" t="str">
        <f>'BUDGET INPUTS (INITIAL)'!#REF!</f>
        <v>#ERROR!</v>
      </c>
      <c r="BJ111" s="170" t="str">
        <f>'BUDGET INPUTS (INITIAL)'!#REF!</f>
        <v>#ERROR!</v>
      </c>
      <c r="BK111" s="170" t="str">
        <f>'BUDGET INPUTS (INITIAL)'!#REF!</f>
        <v>#ERROR!</v>
      </c>
      <c r="BL111" s="171" t="str">
        <f t="shared" si="44"/>
        <v>#ERROR!</v>
      </c>
      <c r="BM111" s="171"/>
      <c r="BN111" s="170" t="str">
        <f>'BUDGET INPUTS (INITIAL)'!#REF!</f>
        <v>#ERROR!</v>
      </c>
      <c r="BO111" s="170" t="str">
        <f>'BUDGET INPUTS (INITIAL)'!#REF!</f>
        <v>#ERROR!</v>
      </c>
      <c r="BP111" s="170" t="str">
        <f>'BUDGET INPUTS (INITIAL)'!#REF!</f>
        <v>#ERROR!</v>
      </c>
      <c r="BQ111" s="170" t="str">
        <f>'BUDGET INPUTS (INITIAL)'!#REF!</f>
        <v>#ERROR!</v>
      </c>
      <c r="BR111" s="170" t="str">
        <f>'BUDGET INPUTS (INITIAL)'!#REF!</f>
        <v>#ERROR!</v>
      </c>
      <c r="BS111" s="170" t="str">
        <f>'BUDGET INPUTS (INITIAL)'!#REF!</f>
        <v>#ERROR!</v>
      </c>
      <c r="BT111" s="170" t="str">
        <f>'BUDGET INPUTS (INITIAL)'!#REF!</f>
        <v>#ERROR!</v>
      </c>
      <c r="BU111" s="170" t="str">
        <f>'BUDGET INPUTS (INITIAL)'!#REF!</f>
        <v>#ERROR!</v>
      </c>
      <c r="BV111" s="170" t="str">
        <f>'BUDGET INPUTS (INITIAL)'!#REF!</f>
        <v>#ERROR!</v>
      </c>
      <c r="BW111" s="170" t="str">
        <f>'BUDGET INPUTS (INITIAL)'!#REF!</f>
        <v>#ERROR!</v>
      </c>
      <c r="BX111" s="171" t="str">
        <f t="shared" si="46"/>
        <v>#ERROR!</v>
      </c>
      <c r="BY111" s="171"/>
      <c r="BZ111" s="170" t="str">
        <f>'BUDGET INPUTS (INITIAL)'!#REF!</f>
        <v>#ERROR!</v>
      </c>
      <c r="CA111" s="170" t="str">
        <f>'BUDGET INPUTS (INITIAL)'!#REF!</f>
        <v>#ERROR!</v>
      </c>
      <c r="CB111" s="170" t="str">
        <f>'BUDGET INPUTS (INITIAL)'!#REF!</f>
        <v>#ERROR!</v>
      </c>
      <c r="CC111" s="170" t="str">
        <f>'BUDGET INPUTS (INITIAL)'!#REF!</f>
        <v>#ERROR!</v>
      </c>
      <c r="CD111" s="170" t="str">
        <f>'BUDGET INPUTS (INITIAL)'!#REF!</f>
        <v>#ERROR!</v>
      </c>
      <c r="CE111" s="170" t="str">
        <f>'BUDGET INPUTS (INITIAL)'!#REF!</f>
        <v>#ERROR!</v>
      </c>
      <c r="CF111" s="170" t="str">
        <f>'BUDGET INPUTS (INITIAL)'!#REF!</f>
        <v>#ERROR!</v>
      </c>
      <c r="CG111" s="170" t="str">
        <f>'BUDGET INPUTS (INITIAL)'!#REF!</f>
        <v>#ERROR!</v>
      </c>
      <c r="CH111" s="170" t="str">
        <f>'BUDGET INPUTS (INITIAL)'!#REF!</f>
        <v>#ERROR!</v>
      </c>
      <c r="CI111" s="170" t="str">
        <f>'BUDGET INPUTS (INITIAL)'!#REF!</f>
        <v>#ERROR!</v>
      </c>
      <c r="CJ111" s="171" t="str">
        <f t="shared" si="48"/>
        <v>#ERROR!</v>
      </c>
      <c r="CK111" s="171"/>
      <c r="CL111" s="170" t="str">
        <f>'BUDGET INPUTS (INITIAL)'!#REF!</f>
        <v>#ERROR!</v>
      </c>
      <c r="CM111" s="170" t="str">
        <f>'BUDGET INPUTS (INITIAL)'!#REF!</f>
        <v>#ERROR!</v>
      </c>
      <c r="CN111" s="170" t="str">
        <f>'BUDGET INPUTS (INITIAL)'!#REF!</f>
        <v>#ERROR!</v>
      </c>
      <c r="CO111" s="170" t="str">
        <f>'BUDGET INPUTS (INITIAL)'!#REF!</f>
        <v>#ERROR!</v>
      </c>
      <c r="CP111" s="170" t="str">
        <f>'BUDGET INPUTS (INITIAL)'!#REF!</f>
        <v>#ERROR!</v>
      </c>
      <c r="CQ111" s="170" t="str">
        <f>'BUDGET INPUTS (INITIAL)'!#REF!</f>
        <v>#ERROR!</v>
      </c>
      <c r="CR111" s="170" t="str">
        <f>'BUDGET INPUTS (INITIAL)'!#REF!</f>
        <v>#ERROR!</v>
      </c>
      <c r="CS111" s="170" t="str">
        <f>'BUDGET INPUTS (INITIAL)'!#REF!</f>
        <v>#ERROR!</v>
      </c>
      <c r="CT111" s="170" t="str">
        <f>'BUDGET INPUTS (INITIAL)'!#REF!</f>
        <v>#ERROR!</v>
      </c>
      <c r="CU111" s="170" t="str">
        <f>'BUDGET INPUTS (INITIAL)'!#REF!</f>
        <v>#ERROR!</v>
      </c>
      <c r="CV111" s="171" t="str">
        <f t="shared" si="50"/>
        <v>#ERROR!</v>
      </c>
      <c r="CW111" s="171"/>
      <c r="CX111" s="170" t="str">
        <f>'BUDGET INPUTS (INITIAL)'!#REF!</f>
        <v>#ERROR!</v>
      </c>
      <c r="CY111" s="170" t="str">
        <f>'BUDGET INPUTS (INITIAL)'!#REF!</f>
        <v>#ERROR!</v>
      </c>
      <c r="CZ111" s="170" t="str">
        <f>'BUDGET INPUTS (INITIAL)'!#REF!</f>
        <v>#ERROR!</v>
      </c>
      <c r="DA111" s="170" t="str">
        <f>'BUDGET INPUTS (INITIAL)'!#REF!</f>
        <v>#ERROR!</v>
      </c>
      <c r="DB111" s="170" t="str">
        <f>'BUDGET INPUTS (INITIAL)'!#REF!</f>
        <v>#ERROR!</v>
      </c>
      <c r="DC111" s="170" t="str">
        <f>'BUDGET INPUTS (INITIAL)'!#REF!</f>
        <v>#ERROR!</v>
      </c>
      <c r="DD111" s="170" t="str">
        <f>'BUDGET INPUTS (INITIAL)'!#REF!</f>
        <v>#ERROR!</v>
      </c>
      <c r="DE111" s="170" t="str">
        <f>'BUDGET INPUTS (INITIAL)'!#REF!</f>
        <v>#ERROR!</v>
      </c>
      <c r="DF111" s="170" t="str">
        <f>'BUDGET INPUTS (INITIAL)'!#REF!</f>
        <v>#ERROR!</v>
      </c>
      <c r="DG111" s="170" t="str">
        <f>'BUDGET INPUTS (INITIAL)'!#REF!</f>
        <v>#ERROR!</v>
      </c>
      <c r="DH111" s="171" t="str">
        <f t="shared" si="52"/>
        <v>#ERROR!</v>
      </c>
    </row>
    <row r="112" ht="13.5" customHeight="1">
      <c r="A112" s="161" t="str">
        <f>'BUDGET INPUTS (INITIAL)'!#REF!</f>
        <v>#ERROR!</v>
      </c>
      <c r="B112" s="161" t="str">
        <f>'BUDGET INPUTS (INITIAL)'!#REF!</f>
        <v>#ERROR!</v>
      </c>
      <c r="C112" s="7"/>
      <c r="D112" s="169" t="str">
        <f>'BUDGET INPUTS (INITIAL)'!#REF!</f>
        <v>#ERROR!</v>
      </c>
      <c r="E112" s="7"/>
      <c r="F112" s="170" t="str">
        <f>'BUDGET INPUTS (INITIAL)'!#REF!</f>
        <v>#ERROR!</v>
      </c>
      <c r="G112" s="170" t="str">
        <f>'BUDGET INPUTS (INITIAL)'!#REF!</f>
        <v>#ERROR!</v>
      </c>
      <c r="H112" s="170" t="str">
        <f>'BUDGET INPUTS (INITIAL)'!#REF!</f>
        <v>#ERROR!</v>
      </c>
      <c r="I112" s="170" t="str">
        <f>'BUDGET INPUTS (INITIAL)'!#REF!</f>
        <v>#ERROR!</v>
      </c>
      <c r="J112" s="170" t="str">
        <f>'BUDGET INPUTS (INITIAL)'!#REF!</f>
        <v>#ERROR!</v>
      </c>
      <c r="K112" s="170" t="str">
        <f>'BUDGET INPUTS (INITIAL)'!#REF!</f>
        <v>#ERROR!</v>
      </c>
      <c r="L112" s="170" t="str">
        <f>'BUDGET INPUTS (INITIAL)'!#REF!</f>
        <v>#ERROR!</v>
      </c>
      <c r="M112" s="170" t="str">
        <f>'BUDGET INPUTS (INITIAL)'!#REF!</f>
        <v>#ERROR!</v>
      </c>
      <c r="N112" s="170" t="str">
        <f>'BUDGET INPUTS (INITIAL)'!#REF!</f>
        <v>#ERROR!</v>
      </c>
      <c r="O112" s="170" t="str">
        <f>'BUDGET INPUTS (INITIAL)'!#REF!</f>
        <v>#ERROR!</v>
      </c>
      <c r="P112" s="171" t="str">
        <f t="shared" si="36"/>
        <v>#ERROR!</v>
      </c>
      <c r="Q112" s="171"/>
      <c r="R112" s="170" t="str">
        <f>'BUDGET INPUTS (INITIAL)'!#REF!</f>
        <v>#ERROR!</v>
      </c>
      <c r="S112" s="170" t="str">
        <f>'BUDGET INPUTS (INITIAL)'!#REF!</f>
        <v>#ERROR!</v>
      </c>
      <c r="T112" s="170" t="str">
        <f>'BUDGET INPUTS (INITIAL)'!#REF!</f>
        <v>#ERROR!</v>
      </c>
      <c r="U112" s="170" t="str">
        <f>'BUDGET INPUTS (INITIAL)'!#REF!</f>
        <v>#ERROR!</v>
      </c>
      <c r="V112" s="170" t="str">
        <f>'BUDGET INPUTS (INITIAL)'!#REF!</f>
        <v>#ERROR!</v>
      </c>
      <c r="W112" s="170" t="str">
        <f>'BUDGET INPUTS (INITIAL)'!#REF!</f>
        <v>#ERROR!</v>
      </c>
      <c r="X112" s="170" t="str">
        <f>'BUDGET INPUTS (INITIAL)'!#REF!</f>
        <v>#ERROR!</v>
      </c>
      <c r="Y112" s="170" t="str">
        <f>'BUDGET INPUTS (INITIAL)'!#REF!</f>
        <v>#ERROR!</v>
      </c>
      <c r="Z112" s="170" t="str">
        <f>'BUDGET INPUTS (INITIAL)'!#REF!</f>
        <v>#ERROR!</v>
      </c>
      <c r="AA112" s="170" t="str">
        <f>'BUDGET INPUTS (INITIAL)'!#REF!</f>
        <v>#ERROR!</v>
      </c>
      <c r="AB112" s="171" t="str">
        <f t="shared" si="38"/>
        <v>#ERROR!</v>
      </c>
      <c r="AC112" s="171"/>
      <c r="AD112" s="170" t="str">
        <f>'BUDGET INPUTS (INITIAL)'!#REF!</f>
        <v>#ERROR!</v>
      </c>
      <c r="AE112" s="170" t="str">
        <f>'BUDGET INPUTS (INITIAL)'!#REF!</f>
        <v>#ERROR!</v>
      </c>
      <c r="AF112" s="170" t="str">
        <f>'BUDGET INPUTS (INITIAL)'!#REF!</f>
        <v>#ERROR!</v>
      </c>
      <c r="AG112" s="170" t="str">
        <f>'BUDGET INPUTS (INITIAL)'!#REF!</f>
        <v>#ERROR!</v>
      </c>
      <c r="AH112" s="170" t="str">
        <f>'BUDGET INPUTS (INITIAL)'!#REF!</f>
        <v>#ERROR!</v>
      </c>
      <c r="AI112" s="170" t="str">
        <f>'BUDGET INPUTS (INITIAL)'!#REF!</f>
        <v>#ERROR!</v>
      </c>
      <c r="AJ112" s="170" t="str">
        <f>'BUDGET INPUTS (INITIAL)'!#REF!</f>
        <v>#ERROR!</v>
      </c>
      <c r="AK112" s="170" t="str">
        <f>'BUDGET INPUTS (INITIAL)'!#REF!</f>
        <v>#ERROR!</v>
      </c>
      <c r="AL112" s="170" t="str">
        <f>'BUDGET INPUTS (INITIAL)'!#REF!</f>
        <v>#ERROR!</v>
      </c>
      <c r="AM112" s="170" t="str">
        <f>'BUDGET INPUTS (INITIAL)'!#REF!</f>
        <v>#ERROR!</v>
      </c>
      <c r="AN112" s="171" t="str">
        <f t="shared" si="40"/>
        <v>#ERROR!</v>
      </c>
      <c r="AO112" s="171"/>
      <c r="AP112" s="170" t="str">
        <f>'BUDGET INPUTS (INITIAL)'!#REF!</f>
        <v>#ERROR!</v>
      </c>
      <c r="AQ112" s="170" t="str">
        <f>'BUDGET INPUTS (INITIAL)'!#REF!</f>
        <v>#ERROR!</v>
      </c>
      <c r="AR112" s="170" t="str">
        <f>'BUDGET INPUTS (INITIAL)'!#REF!</f>
        <v>#ERROR!</v>
      </c>
      <c r="AS112" s="170" t="str">
        <f>'BUDGET INPUTS (INITIAL)'!#REF!</f>
        <v>#ERROR!</v>
      </c>
      <c r="AT112" s="170" t="str">
        <f>'BUDGET INPUTS (INITIAL)'!#REF!</f>
        <v>#ERROR!</v>
      </c>
      <c r="AU112" s="170" t="str">
        <f>'BUDGET INPUTS (INITIAL)'!#REF!</f>
        <v>#ERROR!</v>
      </c>
      <c r="AV112" s="170" t="str">
        <f>'BUDGET INPUTS (INITIAL)'!#REF!</f>
        <v>#ERROR!</v>
      </c>
      <c r="AW112" s="170" t="str">
        <f>'BUDGET INPUTS (INITIAL)'!#REF!</f>
        <v>#ERROR!</v>
      </c>
      <c r="AX112" s="170" t="str">
        <f>'BUDGET INPUTS (INITIAL)'!#REF!</f>
        <v>#ERROR!</v>
      </c>
      <c r="AY112" s="170" t="str">
        <f>'BUDGET INPUTS (INITIAL)'!#REF!</f>
        <v>#ERROR!</v>
      </c>
      <c r="AZ112" s="171" t="str">
        <f t="shared" si="42"/>
        <v>#ERROR!</v>
      </c>
      <c r="BA112" s="171"/>
      <c r="BB112" s="170" t="str">
        <f>'BUDGET INPUTS (INITIAL)'!#REF!</f>
        <v>#ERROR!</v>
      </c>
      <c r="BC112" s="170" t="str">
        <f>'BUDGET INPUTS (INITIAL)'!#REF!</f>
        <v>#ERROR!</v>
      </c>
      <c r="BD112" s="170" t="str">
        <f>'BUDGET INPUTS (INITIAL)'!#REF!</f>
        <v>#ERROR!</v>
      </c>
      <c r="BE112" s="170" t="str">
        <f>'BUDGET INPUTS (INITIAL)'!#REF!</f>
        <v>#ERROR!</v>
      </c>
      <c r="BF112" s="170" t="str">
        <f>'BUDGET INPUTS (INITIAL)'!#REF!</f>
        <v>#ERROR!</v>
      </c>
      <c r="BG112" s="170" t="str">
        <f>'BUDGET INPUTS (INITIAL)'!#REF!</f>
        <v>#ERROR!</v>
      </c>
      <c r="BH112" s="170" t="str">
        <f>'BUDGET INPUTS (INITIAL)'!#REF!</f>
        <v>#ERROR!</v>
      </c>
      <c r="BI112" s="170" t="str">
        <f>'BUDGET INPUTS (INITIAL)'!#REF!</f>
        <v>#ERROR!</v>
      </c>
      <c r="BJ112" s="170" t="str">
        <f>'BUDGET INPUTS (INITIAL)'!#REF!</f>
        <v>#ERROR!</v>
      </c>
      <c r="BK112" s="170" t="str">
        <f>'BUDGET INPUTS (INITIAL)'!#REF!</f>
        <v>#ERROR!</v>
      </c>
      <c r="BL112" s="171" t="str">
        <f t="shared" si="44"/>
        <v>#ERROR!</v>
      </c>
      <c r="BM112" s="171"/>
      <c r="BN112" s="170" t="str">
        <f>'BUDGET INPUTS (INITIAL)'!#REF!</f>
        <v>#ERROR!</v>
      </c>
      <c r="BO112" s="170" t="str">
        <f>'BUDGET INPUTS (INITIAL)'!#REF!</f>
        <v>#ERROR!</v>
      </c>
      <c r="BP112" s="170" t="str">
        <f>'BUDGET INPUTS (INITIAL)'!#REF!</f>
        <v>#ERROR!</v>
      </c>
      <c r="BQ112" s="170" t="str">
        <f>'BUDGET INPUTS (INITIAL)'!#REF!</f>
        <v>#ERROR!</v>
      </c>
      <c r="BR112" s="170" t="str">
        <f>'BUDGET INPUTS (INITIAL)'!#REF!</f>
        <v>#ERROR!</v>
      </c>
      <c r="BS112" s="170" t="str">
        <f>'BUDGET INPUTS (INITIAL)'!#REF!</f>
        <v>#ERROR!</v>
      </c>
      <c r="BT112" s="170" t="str">
        <f>'BUDGET INPUTS (INITIAL)'!#REF!</f>
        <v>#ERROR!</v>
      </c>
      <c r="BU112" s="170" t="str">
        <f>'BUDGET INPUTS (INITIAL)'!#REF!</f>
        <v>#ERROR!</v>
      </c>
      <c r="BV112" s="170" t="str">
        <f>'BUDGET INPUTS (INITIAL)'!#REF!</f>
        <v>#ERROR!</v>
      </c>
      <c r="BW112" s="170" t="str">
        <f>'BUDGET INPUTS (INITIAL)'!#REF!</f>
        <v>#ERROR!</v>
      </c>
      <c r="BX112" s="171" t="str">
        <f t="shared" si="46"/>
        <v>#ERROR!</v>
      </c>
      <c r="BY112" s="171"/>
      <c r="BZ112" s="170" t="str">
        <f>'BUDGET INPUTS (INITIAL)'!#REF!</f>
        <v>#ERROR!</v>
      </c>
      <c r="CA112" s="170" t="str">
        <f>'BUDGET INPUTS (INITIAL)'!#REF!</f>
        <v>#ERROR!</v>
      </c>
      <c r="CB112" s="170" t="str">
        <f>'BUDGET INPUTS (INITIAL)'!#REF!</f>
        <v>#ERROR!</v>
      </c>
      <c r="CC112" s="170" t="str">
        <f>'BUDGET INPUTS (INITIAL)'!#REF!</f>
        <v>#ERROR!</v>
      </c>
      <c r="CD112" s="170" t="str">
        <f>'BUDGET INPUTS (INITIAL)'!#REF!</f>
        <v>#ERROR!</v>
      </c>
      <c r="CE112" s="170" t="str">
        <f>'BUDGET INPUTS (INITIAL)'!#REF!</f>
        <v>#ERROR!</v>
      </c>
      <c r="CF112" s="170" t="str">
        <f>'BUDGET INPUTS (INITIAL)'!#REF!</f>
        <v>#ERROR!</v>
      </c>
      <c r="CG112" s="170" t="str">
        <f>'BUDGET INPUTS (INITIAL)'!#REF!</f>
        <v>#ERROR!</v>
      </c>
      <c r="CH112" s="170" t="str">
        <f>'BUDGET INPUTS (INITIAL)'!#REF!</f>
        <v>#ERROR!</v>
      </c>
      <c r="CI112" s="170" t="str">
        <f>'BUDGET INPUTS (INITIAL)'!#REF!</f>
        <v>#ERROR!</v>
      </c>
      <c r="CJ112" s="171" t="str">
        <f t="shared" si="48"/>
        <v>#ERROR!</v>
      </c>
      <c r="CK112" s="171"/>
      <c r="CL112" s="170" t="str">
        <f>'BUDGET INPUTS (INITIAL)'!#REF!</f>
        <v>#ERROR!</v>
      </c>
      <c r="CM112" s="170" t="str">
        <f>'BUDGET INPUTS (INITIAL)'!#REF!</f>
        <v>#ERROR!</v>
      </c>
      <c r="CN112" s="170" t="str">
        <f>'BUDGET INPUTS (INITIAL)'!#REF!</f>
        <v>#ERROR!</v>
      </c>
      <c r="CO112" s="170" t="str">
        <f>'BUDGET INPUTS (INITIAL)'!#REF!</f>
        <v>#ERROR!</v>
      </c>
      <c r="CP112" s="170" t="str">
        <f>'BUDGET INPUTS (INITIAL)'!#REF!</f>
        <v>#ERROR!</v>
      </c>
      <c r="CQ112" s="170" t="str">
        <f>'BUDGET INPUTS (INITIAL)'!#REF!</f>
        <v>#ERROR!</v>
      </c>
      <c r="CR112" s="170" t="str">
        <f>'BUDGET INPUTS (INITIAL)'!#REF!</f>
        <v>#ERROR!</v>
      </c>
      <c r="CS112" s="170" t="str">
        <f>'BUDGET INPUTS (INITIAL)'!#REF!</f>
        <v>#ERROR!</v>
      </c>
      <c r="CT112" s="170" t="str">
        <f>'BUDGET INPUTS (INITIAL)'!#REF!</f>
        <v>#ERROR!</v>
      </c>
      <c r="CU112" s="170" t="str">
        <f>'BUDGET INPUTS (INITIAL)'!#REF!</f>
        <v>#ERROR!</v>
      </c>
      <c r="CV112" s="171" t="str">
        <f t="shared" si="50"/>
        <v>#ERROR!</v>
      </c>
      <c r="CW112" s="171"/>
      <c r="CX112" s="170" t="str">
        <f>'BUDGET INPUTS (INITIAL)'!#REF!</f>
        <v>#ERROR!</v>
      </c>
      <c r="CY112" s="170" t="str">
        <f>'BUDGET INPUTS (INITIAL)'!#REF!</f>
        <v>#ERROR!</v>
      </c>
      <c r="CZ112" s="170" t="str">
        <f>'BUDGET INPUTS (INITIAL)'!#REF!</f>
        <v>#ERROR!</v>
      </c>
      <c r="DA112" s="170" t="str">
        <f>'BUDGET INPUTS (INITIAL)'!#REF!</f>
        <v>#ERROR!</v>
      </c>
      <c r="DB112" s="170" t="str">
        <f>'BUDGET INPUTS (INITIAL)'!#REF!</f>
        <v>#ERROR!</v>
      </c>
      <c r="DC112" s="170" t="str">
        <f>'BUDGET INPUTS (INITIAL)'!#REF!</f>
        <v>#ERROR!</v>
      </c>
      <c r="DD112" s="170" t="str">
        <f>'BUDGET INPUTS (INITIAL)'!#REF!</f>
        <v>#ERROR!</v>
      </c>
      <c r="DE112" s="170" t="str">
        <f>'BUDGET INPUTS (INITIAL)'!#REF!</f>
        <v>#ERROR!</v>
      </c>
      <c r="DF112" s="170" t="str">
        <f>'BUDGET INPUTS (INITIAL)'!#REF!</f>
        <v>#ERROR!</v>
      </c>
      <c r="DG112" s="170" t="str">
        <f>'BUDGET INPUTS (INITIAL)'!#REF!</f>
        <v>#ERROR!</v>
      </c>
      <c r="DH112" s="171" t="str">
        <f t="shared" si="52"/>
        <v>#ERROR!</v>
      </c>
    </row>
    <row r="113" ht="13.5" customHeight="1">
      <c r="A113" s="161" t="str">
        <f>'BUDGET INPUTS (INITIAL)'!#REF!</f>
        <v>#ERROR!</v>
      </c>
      <c r="B113" s="161" t="str">
        <f>'BUDGET INPUTS (INITIAL)'!#REF!</f>
        <v>#ERROR!</v>
      </c>
      <c r="C113" s="7"/>
      <c r="D113" s="169" t="str">
        <f>'BUDGET INPUTS (INITIAL)'!#REF!</f>
        <v>#ERROR!</v>
      </c>
      <c r="E113" s="7"/>
      <c r="F113" s="170" t="str">
        <f>'BUDGET INPUTS (INITIAL)'!#REF!</f>
        <v>#ERROR!</v>
      </c>
      <c r="G113" s="170" t="str">
        <f>'BUDGET INPUTS (INITIAL)'!#REF!</f>
        <v>#ERROR!</v>
      </c>
      <c r="H113" s="170" t="str">
        <f>'BUDGET INPUTS (INITIAL)'!#REF!</f>
        <v>#ERROR!</v>
      </c>
      <c r="I113" s="170" t="str">
        <f>'BUDGET INPUTS (INITIAL)'!#REF!</f>
        <v>#ERROR!</v>
      </c>
      <c r="J113" s="170" t="str">
        <f>'BUDGET INPUTS (INITIAL)'!#REF!</f>
        <v>#ERROR!</v>
      </c>
      <c r="K113" s="170" t="str">
        <f>'BUDGET INPUTS (INITIAL)'!#REF!</f>
        <v>#ERROR!</v>
      </c>
      <c r="L113" s="170" t="str">
        <f>'BUDGET INPUTS (INITIAL)'!#REF!</f>
        <v>#ERROR!</v>
      </c>
      <c r="M113" s="170" t="str">
        <f>'BUDGET INPUTS (INITIAL)'!#REF!</f>
        <v>#ERROR!</v>
      </c>
      <c r="N113" s="170" t="str">
        <f>'BUDGET INPUTS (INITIAL)'!#REF!</f>
        <v>#ERROR!</v>
      </c>
      <c r="O113" s="170" t="str">
        <f>'BUDGET INPUTS (INITIAL)'!#REF!</f>
        <v>#ERROR!</v>
      </c>
      <c r="P113" s="171" t="str">
        <f t="shared" si="36"/>
        <v>#ERROR!</v>
      </c>
      <c r="Q113" s="171"/>
      <c r="R113" s="170" t="str">
        <f>'BUDGET INPUTS (INITIAL)'!#REF!</f>
        <v>#ERROR!</v>
      </c>
      <c r="S113" s="170" t="str">
        <f>'BUDGET INPUTS (INITIAL)'!#REF!</f>
        <v>#ERROR!</v>
      </c>
      <c r="T113" s="170" t="str">
        <f>'BUDGET INPUTS (INITIAL)'!#REF!</f>
        <v>#ERROR!</v>
      </c>
      <c r="U113" s="170" t="str">
        <f>'BUDGET INPUTS (INITIAL)'!#REF!</f>
        <v>#ERROR!</v>
      </c>
      <c r="V113" s="170" t="str">
        <f>'BUDGET INPUTS (INITIAL)'!#REF!</f>
        <v>#ERROR!</v>
      </c>
      <c r="W113" s="170" t="str">
        <f>'BUDGET INPUTS (INITIAL)'!#REF!</f>
        <v>#ERROR!</v>
      </c>
      <c r="X113" s="170" t="str">
        <f>'BUDGET INPUTS (INITIAL)'!#REF!</f>
        <v>#ERROR!</v>
      </c>
      <c r="Y113" s="170" t="str">
        <f>'BUDGET INPUTS (INITIAL)'!#REF!</f>
        <v>#ERROR!</v>
      </c>
      <c r="Z113" s="170" t="str">
        <f>'BUDGET INPUTS (INITIAL)'!#REF!</f>
        <v>#ERROR!</v>
      </c>
      <c r="AA113" s="170" t="str">
        <f>'BUDGET INPUTS (INITIAL)'!#REF!</f>
        <v>#ERROR!</v>
      </c>
      <c r="AB113" s="171" t="str">
        <f t="shared" si="38"/>
        <v>#ERROR!</v>
      </c>
      <c r="AC113" s="171"/>
      <c r="AD113" s="170" t="str">
        <f>'BUDGET INPUTS (INITIAL)'!#REF!</f>
        <v>#ERROR!</v>
      </c>
      <c r="AE113" s="170" t="str">
        <f>'BUDGET INPUTS (INITIAL)'!#REF!</f>
        <v>#ERROR!</v>
      </c>
      <c r="AF113" s="170" t="str">
        <f>'BUDGET INPUTS (INITIAL)'!#REF!</f>
        <v>#ERROR!</v>
      </c>
      <c r="AG113" s="170" t="str">
        <f>'BUDGET INPUTS (INITIAL)'!#REF!</f>
        <v>#ERROR!</v>
      </c>
      <c r="AH113" s="170" t="str">
        <f>'BUDGET INPUTS (INITIAL)'!#REF!</f>
        <v>#ERROR!</v>
      </c>
      <c r="AI113" s="170" t="str">
        <f>'BUDGET INPUTS (INITIAL)'!#REF!</f>
        <v>#ERROR!</v>
      </c>
      <c r="AJ113" s="170" t="str">
        <f>'BUDGET INPUTS (INITIAL)'!#REF!</f>
        <v>#ERROR!</v>
      </c>
      <c r="AK113" s="170" t="str">
        <f>'BUDGET INPUTS (INITIAL)'!#REF!</f>
        <v>#ERROR!</v>
      </c>
      <c r="AL113" s="170" t="str">
        <f>'BUDGET INPUTS (INITIAL)'!#REF!</f>
        <v>#ERROR!</v>
      </c>
      <c r="AM113" s="170" t="str">
        <f>'BUDGET INPUTS (INITIAL)'!#REF!</f>
        <v>#ERROR!</v>
      </c>
      <c r="AN113" s="171" t="str">
        <f t="shared" si="40"/>
        <v>#ERROR!</v>
      </c>
      <c r="AO113" s="171"/>
      <c r="AP113" s="170" t="str">
        <f>'BUDGET INPUTS (INITIAL)'!#REF!</f>
        <v>#ERROR!</v>
      </c>
      <c r="AQ113" s="170" t="str">
        <f>'BUDGET INPUTS (INITIAL)'!#REF!</f>
        <v>#ERROR!</v>
      </c>
      <c r="AR113" s="170" t="str">
        <f>'BUDGET INPUTS (INITIAL)'!#REF!</f>
        <v>#ERROR!</v>
      </c>
      <c r="AS113" s="170" t="str">
        <f>'BUDGET INPUTS (INITIAL)'!#REF!</f>
        <v>#ERROR!</v>
      </c>
      <c r="AT113" s="170" t="str">
        <f>'BUDGET INPUTS (INITIAL)'!#REF!</f>
        <v>#ERROR!</v>
      </c>
      <c r="AU113" s="170" t="str">
        <f>'BUDGET INPUTS (INITIAL)'!#REF!</f>
        <v>#ERROR!</v>
      </c>
      <c r="AV113" s="170" t="str">
        <f>'BUDGET INPUTS (INITIAL)'!#REF!</f>
        <v>#ERROR!</v>
      </c>
      <c r="AW113" s="170" t="str">
        <f>'BUDGET INPUTS (INITIAL)'!#REF!</f>
        <v>#ERROR!</v>
      </c>
      <c r="AX113" s="170" t="str">
        <f>'BUDGET INPUTS (INITIAL)'!#REF!</f>
        <v>#ERROR!</v>
      </c>
      <c r="AY113" s="170" t="str">
        <f>'BUDGET INPUTS (INITIAL)'!#REF!</f>
        <v>#ERROR!</v>
      </c>
      <c r="AZ113" s="171" t="str">
        <f t="shared" si="42"/>
        <v>#ERROR!</v>
      </c>
      <c r="BA113" s="171"/>
      <c r="BB113" s="170" t="str">
        <f>'BUDGET INPUTS (INITIAL)'!#REF!</f>
        <v>#ERROR!</v>
      </c>
      <c r="BC113" s="170" t="str">
        <f>'BUDGET INPUTS (INITIAL)'!#REF!</f>
        <v>#ERROR!</v>
      </c>
      <c r="BD113" s="170" t="str">
        <f>'BUDGET INPUTS (INITIAL)'!#REF!</f>
        <v>#ERROR!</v>
      </c>
      <c r="BE113" s="170" t="str">
        <f>'BUDGET INPUTS (INITIAL)'!#REF!</f>
        <v>#ERROR!</v>
      </c>
      <c r="BF113" s="170" t="str">
        <f>'BUDGET INPUTS (INITIAL)'!#REF!</f>
        <v>#ERROR!</v>
      </c>
      <c r="BG113" s="170" t="str">
        <f>'BUDGET INPUTS (INITIAL)'!#REF!</f>
        <v>#ERROR!</v>
      </c>
      <c r="BH113" s="170" t="str">
        <f>'BUDGET INPUTS (INITIAL)'!#REF!</f>
        <v>#ERROR!</v>
      </c>
      <c r="BI113" s="170" t="str">
        <f>'BUDGET INPUTS (INITIAL)'!#REF!</f>
        <v>#ERROR!</v>
      </c>
      <c r="BJ113" s="170" t="str">
        <f>'BUDGET INPUTS (INITIAL)'!#REF!</f>
        <v>#ERROR!</v>
      </c>
      <c r="BK113" s="170" t="str">
        <f>'BUDGET INPUTS (INITIAL)'!#REF!</f>
        <v>#ERROR!</v>
      </c>
      <c r="BL113" s="171" t="str">
        <f t="shared" si="44"/>
        <v>#ERROR!</v>
      </c>
      <c r="BM113" s="171"/>
      <c r="BN113" s="170" t="str">
        <f>'BUDGET INPUTS (INITIAL)'!#REF!</f>
        <v>#ERROR!</v>
      </c>
      <c r="BO113" s="170" t="str">
        <f>'BUDGET INPUTS (INITIAL)'!#REF!</f>
        <v>#ERROR!</v>
      </c>
      <c r="BP113" s="170" t="str">
        <f>'BUDGET INPUTS (INITIAL)'!#REF!</f>
        <v>#ERROR!</v>
      </c>
      <c r="BQ113" s="170" t="str">
        <f>'BUDGET INPUTS (INITIAL)'!#REF!</f>
        <v>#ERROR!</v>
      </c>
      <c r="BR113" s="170" t="str">
        <f>'BUDGET INPUTS (INITIAL)'!#REF!</f>
        <v>#ERROR!</v>
      </c>
      <c r="BS113" s="170" t="str">
        <f>'BUDGET INPUTS (INITIAL)'!#REF!</f>
        <v>#ERROR!</v>
      </c>
      <c r="BT113" s="170" t="str">
        <f>'BUDGET INPUTS (INITIAL)'!#REF!</f>
        <v>#ERROR!</v>
      </c>
      <c r="BU113" s="170" t="str">
        <f>'BUDGET INPUTS (INITIAL)'!#REF!</f>
        <v>#ERROR!</v>
      </c>
      <c r="BV113" s="170" t="str">
        <f>'BUDGET INPUTS (INITIAL)'!#REF!</f>
        <v>#ERROR!</v>
      </c>
      <c r="BW113" s="170" t="str">
        <f>'BUDGET INPUTS (INITIAL)'!#REF!</f>
        <v>#ERROR!</v>
      </c>
      <c r="BX113" s="171" t="str">
        <f t="shared" si="46"/>
        <v>#ERROR!</v>
      </c>
      <c r="BY113" s="171"/>
      <c r="BZ113" s="170" t="str">
        <f>'BUDGET INPUTS (INITIAL)'!#REF!</f>
        <v>#ERROR!</v>
      </c>
      <c r="CA113" s="170" t="str">
        <f>'BUDGET INPUTS (INITIAL)'!#REF!</f>
        <v>#ERROR!</v>
      </c>
      <c r="CB113" s="170" t="str">
        <f>'BUDGET INPUTS (INITIAL)'!#REF!</f>
        <v>#ERROR!</v>
      </c>
      <c r="CC113" s="170" t="str">
        <f>'BUDGET INPUTS (INITIAL)'!#REF!</f>
        <v>#ERROR!</v>
      </c>
      <c r="CD113" s="170" t="str">
        <f>'BUDGET INPUTS (INITIAL)'!#REF!</f>
        <v>#ERROR!</v>
      </c>
      <c r="CE113" s="170" t="str">
        <f>'BUDGET INPUTS (INITIAL)'!#REF!</f>
        <v>#ERROR!</v>
      </c>
      <c r="CF113" s="170" t="str">
        <f>'BUDGET INPUTS (INITIAL)'!#REF!</f>
        <v>#ERROR!</v>
      </c>
      <c r="CG113" s="170" t="str">
        <f>'BUDGET INPUTS (INITIAL)'!#REF!</f>
        <v>#ERROR!</v>
      </c>
      <c r="CH113" s="170" t="str">
        <f>'BUDGET INPUTS (INITIAL)'!#REF!</f>
        <v>#ERROR!</v>
      </c>
      <c r="CI113" s="170" t="str">
        <f>'BUDGET INPUTS (INITIAL)'!#REF!</f>
        <v>#ERROR!</v>
      </c>
      <c r="CJ113" s="171" t="str">
        <f t="shared" si="48"/>
        <v>#ERROR!</v>
      </c>
      <c r="CK113" s="171"/>
      <c r="CL113" s="170" t="str">
        <f>'BUDGET INPUTS (INITIAL)'!#REF!</f>
        <v>#ERROR!</v>
      </c>
      <c r="CM113" s="170" t="str">
        <f>'BUDGET INPUTS (INITIAL)'!#REF!</f>
        <v>#ERROR!</v>
      </c>
      <c r="CN113" s="170" t="str">
        <f>'BUDGET INPUTS (INITIAL)'!#REF!</f>
        <v>#ERROR!</v>
      </c>
      <c r="CO113" s="170" t="str">
        <f>'BUDGET INPUTS (INITIAL)'!#REF!</f>
        <v>#ERROR!</v>
      </c>
      <c r="CP113" s="170" t="str">
        <f>'BUDGET INPUTS (INITIAL)'!#REF!</f>
        <v>#ERROR!</v>
      </c>
      <c r="CQ113" s="170" t="str">
        <f>'BUDGET INPUTS (INITIAL)'!#REF!</f>
        <v>#ERROR!</v>
      </c>
      <c r="CR113" s="170" t="str">
        <f>'BUDGET INPUTS (INITIAL)'!#REF!</f>
        <v>#ERROR!</v>
      </c>
      <c r="CS113" s="170" t="str">
        <f>'BUDGET INPUTS (INITIAL)'!#REF!</f>
        <v>#ERROR!</v>
      </c>
      <c r="CT113" s="170" t="str">
        <f>'BUDGET INPUTS (INITIAL)'!#REF!</f>
        <v>#ERROR!</v>
      </c>
      <c r="CU113" s="170" t="str">
        <f>'BUDGET INPUTS (INITIAL)'!#REF!</f>
        <v>#ERROR!</v>
      </c>
      <c r="CV113" s="171" t="str">
        <f t="shared" si="50"/>
        <v>#ERROR!</v>
      </c>
      <c r="CW113" s="171"/>
      <c r="CX113" s="170" t="str">
        <f>'BUDGET INPUTS (INITIAL)'!#REF!</f>
        <v>#ERROR!</v>
      </c>
      <c r="CY113" s="170" t="str">
        <f>'BUDGET INPUTS (INITIAL)'!#REF!</f>
        <v>#ERROR!</v>
      </c>
      <c r="CZ113" s="170" t="str">
        <f>'BUDGET INPUTS (INITIAL)'!#REF!</f>
        <v>#ERROR!</v>
      </c>
      <c r="DA113" s="170" t="str">
        <f>'BUDGET INPUTS (INITIAL)'!#REF!</f>
        <v>#ERROR!</v>
      </c>
      <c r="DB113" s="170" t="str">
        <f>'BUDGET INPUTS (INITIAL)'!#REF!</f>
        <v>#ERROR!</v>
      </c>
      <c r="DC113" s="170" t="str">
        <f>'BUDGET INPUTS (INITIAL)'!#REF!</f>
        <v>#ERROR!</v>
      </c>
      <c r="DD113" s="170" t="str">
        <f>'BUDGET INPUTS (INITIAL)'!#REF!</f>
        <v>#ERROR!</v>
      </c>
      <c r="DE113" s="170" t="str">
        <f>'BUDGET INPUTS (INITIAL)'!#REF!</f>
        <v>#ERROR!</v>
      </c>
      <c r="DF113" s="170" t="str">
        <f>'BUDGET INPUTS (INITIAL)'!#REF!</f>
        <v>#ERROR!</v>
      </c>
      <c r="DG113" s="170" t="str">
        <f>'BUDGET INPUTS (INITIAL)'!#REF!</f>
        <v>#ERROR!</v>
      </c>
      <c r="DH113" s="171" t="str">
        <f t="shared" si="52"/>
        <v>#ERROR!</v>
      </c>
    </row>
    <row r="114" ht="13.5" customHeight="1">
      <c r="A114" s="161" t="str">
        <f>'BUDGET INPUTS (INITIAL)'!#REF!</f>
        <v>#ERROR!</v>
      </c>
      <c r="B114" s="161" t="str">
        <f>'BUDGET INPUTS (INITIAL)'!#REF!</f>
        <v>#ERROR!</v>
      </c>
      <c r="C114" s="7"/>
      <c r="D114" s="169" t="str">
        <f>'BUDGET INPUTS (INITIAL)'!#REF!</f>
        <v>#ERROR!</v>
      </c>
      <c r="E114" s="7"/>
      <c r="F114" s="170" t="str">
        <f>'BUDGET INPUTS (INITIAL)'!#REF!</f>
        <v>#ERROR!</v>
      </c>
      <c r="G114" s="170" t="str">
        <f>'BUDGET INPUTS (INITIAL)'!#REF!</f>
        <v>#ERROR!</v>
      </c>
      <c r="H114" s="170" t="str">
        <f>'BUDGET INPUTS (INITIAL)'!#REF!</f>
        <v>#ERROR!</v>
      </c>
      <c r="I114" s="170" t="str">
        <f>'BUDGET INPUTS (INITIAL)'!#REF!</f>
        <v>#ERROR!</v>
      </c>
      <c r="J114" s="170" t="str">
        <f>'BUDGET INPUTS (INITIAL)'!#REF!</f>
        <v>#ERROR!</v>
      </c>
      <c r="K114" s="170" t="str">
        <f>'BUDGET INPUTS (INITIAL)'!#REF!</f>
        <v>#ERROR!</v>
      </c>
      <c r="L114" s="170" t="str">
        <f>'BUDGET INPUTS (INITIAL)'!#REF!</f>
        <v>#ERROR!</v>
      </c>
      <c r="M114" s="170" t="str">
        <f>'BUDGET INPUTS (INITIAL)'!#REF!</f>
        <v>#ERROR!</v>
      </c>
      <c r="N114" s="170" t="str">
        <f>'BUDGET INPUTS (INITIAL)'!#REF!</f>
        <v>#ERROR!</v>
      </c>
      <c r="O114" s="170" t="str">
        <f>'BUDGET INPUTS (INITIAL)'!#REF!</f>
        <v>#ERROR!</v>
      </c>
      <c r="P114" s="171" t="str">
        <f t="shared" si="36"/>
        <v>#ERROR!</v>
      </c>
      <c r="Q114" s="171"/>
      <c r="R114" s="170" t="str">
        <f>'BUDGET INPUTS (INITIAL)'!#REF!</f>
        <v>#ERROR!</v>
      </c>
      <c r="S114" s="170" t="str">
        <f>'BUDGET INPUTS (INITIAL)'!#REF!</f>
        <v>#ERROR!</v>
      </c>
      <c r="T114" s="170" t="str">
        <f>'BUDGET INPUTS (INITIAL)'!#REF!</f>
        <v>#ERROR!</v>
      </c>
      <c r="U114" s="170" t="str">
        <f>'BUDGET INPUTS (INITIAL)'!#REF!</f>
        <v>#ERROR!</v>
      </c>
      <c r="V114" s="170" t="str">
        <f>'BUDGET INPUTS (INITIAL)'!#REF!</f>
        <v>#ERROR!</v>
      </c>
      <c r="W114" s="170" t="str">
        <f>'BUDGET INPUTS (INITIAL)'!#REF!</f>
        <v>#ERROR!</v>
      </c>
      <c r="X114" s="170" t="str">
        <f>'BUDGET INPUTS (INITIAL)'!#REF!</f>
        <v>#ERROR!</v>
      </c>
      <c r="Y114" s="170" t="str">
        <f>'BUDGET INPUTS (INITIAL)'!#REF!</f>
        <v>#ERROR!</v>
      </c>
      <c r="Z114" s="170" t="str">
        <f>'BUDGET INPUTS (INITIAL)'!#REF!</f>
        <v>#ERROR!</v>
      </c>
      <c r="AA114" s="170" t="str">
        <f>'BUDGET INPUTS (INITIAL)'!#REF!</f>
        <v>#ERROR!</v>
      </c>
      <c r="AB114" s="171" t="str">
        <f t="shared" si="38"/>
        <v>#ERROR!</v>
      </c>
      <c r="AC114" s="171"/>
      <c r="AD114" s="170" t="str">
        <f>'BUDGET INPUTS (INITIAL)'!#REF!</f>
        <v>#ERROR!</v>
      </c>
      <c r="AE114" s="170" t="str">
        <f>'BUDGET INPUTS (INITIAL)'!#REF!</f>
        <v>#ERROR!</v>
      </c>
      <c r="AF114" s="170" t="str">
        <f>'BUDGET INPUTS (INITIAL)'!#REF!</f>
        <v>#ERROR!</v>
      </c>
      <c r="AG114" s="170" t="str">
        <f>'BUDGET INPUTS (INITIAL)'!#REF!</f>
        <v>#ERROR!</v>
      </c>
      <c r="AH114" s="170" t="str">
        <f>'BUDGET INPUTS (INITIAL)'!#REF!</f>
        <v>#ERROR!</v>
      </c>
      <c r="AI114" s="170" t="str">
        <f>'BUDGET INPUTS (INITIAL)'!#REF!</f>
        <v>#ERROR!</v>
      </c>
      <c r="AJ114" s="170" t="str">
        <f>'BUDGET INPUTS (INITIAL)'!#REF!</f>
        <v>#ERROR!</v>
      </c>
      <c r="AK114" s="170" t="str">
        <f>'BUDGET INPUTS (INITIAL)'!#REF!</f>
        <v>#ERROR!</v>
      </c>
      <c r="AL114" s="170" t="str">
        <f>'BUDGET INPUTS (INITIAL)'!#REF!</f>
        <v>#ERROR!</v>
      </c>
      <c r="AM114" s="170" t="str">
        <f>'BUDGET INPUTS (INITIAL)'!#REF!</f>
        <v>#ERROR!</v>
      </c>
      <c r="AN114" s="171" t="str">
        <f t="shared" si="40"/>
        <v>#ERROR!</v>
      </c>
      <c r="AO114" s="171"/>
      <c r="AP114" s="170" t="str">
        <f>'BUDGET INPUTS (INITIAL)'!#REF!</f>
        <v>#ERROR!</v>
      </c>
      <c r="AQ114" s="170" t="str">
        <f>'BUDGET INPUTS (INITIAL)'!#REF!</f>
        <v>#ERROR!</v>
      </c>
      <c r="AR114" s="170" t="str">
        <f>'BUDGET INPUTS (INITIAL)'!#REF!</f>
        <v>#ERROR!</v>
      </c>
      <c r="AS114" s="170" t="str">
        <f>'BUDGET INPUTS (INITIAL)'!#REF!</f>
        <v>#ERROR!</v>
      </c>
      <c r="AT114" s="170" t="str">
        <f>'BUDGET INPUTS (INITIAL)'!#REF!</f>
        <v>#ERROR!</v>
      </c>
      <c r="AU114" s="170" t="str">
        <f>'BUDGET INPUTS (INITIAL)'!#REF!</f>
        <v>#ERROR!</v>
      </c>
      <c r="AV114" s="170" t="str">
        <f>'BUDGET INPUTS (INITIAL)'!#REF!</f>
        <v>#ERROR!</v>
      </c>
      <c r="AW114" s="170" t="str">
        <f>'BUDGET INPUTS (INITIAL)'!#REF!</f>
        <v>#ERROR!</v>
      </c>
      <c r="AX114" s="170" t="str">
        <f>'BUDGET INPUTS (INITIAL)'!#REF!</f>
        <v>#ERROR!</v>
      </c>
      <c r="AY114" s="170" t="str">
        <f>'BUDGET INPUTS (INITIAL)'!#REF!</f>
        <v>#ERROR!</v>
      </c>
      <c r="AZ114" s="171" t="str">
        <f t="shared" si="42"/>
        <v>#ERROR!</v>
      </c>
      <c r="BA114" s="171"/>
      <c r="BB114" s="170" t="str">
        <f>'BUDGET INPUTS (INITIAL)'!#REF!</f>
        <v>#ERROR!</v>
      </c>
      <c r="BC114" s="170" t="str">
        <f>'BUDGET INPUTS (INITIAL)'!#REF!</f>
        <v>#ERROR!</v>
      </c>
      <c r="BD114" s="170" t="str">
        <f>'BUDGET INPUTS (INITIAL)'!#REF!</f>
        <v>#ERROR!</v>
      </c>
      <c r="BE114" s="170" t="str">
        <f>'BUDGET INPUTS (INITIAL)'!#REF!</f>
        <v>#ERROR!</v>
      </c>
      <c r="BF114" s="170" t="str">
        <f>'BUDGET INPUTS (INITIAL)'!#REF!</f>
        <v>#ERROR!</v>
      </c>
      <c r="BG114" s="170" t="str">
        <f>'BUDGET INPUTS (INITIAL)'!#REF!</f>
        <v>#ERROR!</v>
      </c>
      <c r="BH114" s="170" t="str">
        <f>'BUDGET INPUTS (INITIAL)'!#REF!</f>
        <v>#ERROR!</v>
      </c>
      <c r="BI114" s="170" t="str">
        <f>'BUDGET INPUTS (INITIAL)'!#REF!</f>
        <v>#ERROR!</v>
      </c>
      <c r="BJ114" s="170" t="str">
        <f>'BUDGET INPUTS (INITIAL)'!#REF!</f>
        <v>#ERROR!</v>
      </c>
      <c r="BK114" s="170" t="str">
        <f>'BUDGET INPUTS (INITIAL)'!#REF!</f>
        <v>#ERROR!</v>
      </c>
      <c r="BL114" s="171" t="str">
        <f t="shared" si="44"/>
        <v>#ERROR!</v>
      </c>
      <c r="BM114" s="171"/>
      <c r="BN114" s="170" t="str">
        <f>'BUDGET INPUTS (INITIAL)'!#REF!</f>
        <v>#ERROR!</v>
      </c>
      <c r="BO114" s="170" t="str">
        <f>'BUDGET INPUTS (INITIAL)'!#REF!</f>
        <v>#ERROR!</v>
      </c>
      <c r="BP114" s="170" t="str">
        <f>'BUDGET INPUTS (INITIAL)'!#REF!</f>
        <v>#ERROR!</v>
      </c>
      <c r="BQ114" s="170" t="str">
        <f>'BUDGET INPUTS (INITIAL)'!#REF!</f>
        <v>#ERROR!</v>
      </c>
      <c r="BR114" s="170" t="str">
        <f>'BUDGET INPUTS (INITIAL)'!#REF!</f>
        <v>#ERROR!</v>
      </c>
      <c r="BS114" s="170" t="str">
        <f>'BUDGET INPUTS (INITIAL)'!#REF!</f>
        <v>#ERROR!</v>
      </c>
      <c r="BT114" s="170" t="str">
        <f>'BUDGET INPUTS (INITIAL)'!#REF!</f>
        <v>#ERROR!</v>
      </c>
      <c r="BU114" s="170" t="str">
        <f>'BUDGET INPUTS (INITIAL)'!#REF!</f>
        <v>#ERROR!</v>
      </c>
      <c r="BV114" s="170" t="str">
        <f>'BUDGET INPUTS (INITIAL)'!#REF!</f>
        <v>#ERROR!</v>
      </c>
      <c r="BW114" s="170" t="str">
        <f>'BUDGET INPUTS (INITIAL)'!#REF!</f>
        <v>#ERROR!</v>
      </c>
      <c r="BX114" s="171" t="str">
        <f t="shared" si="46"/>
        <v>#ERROR!</v>
      </c>
      <c r="BY114" s="171"/>
      <c r="BZ114" s="170" t="str">
        <f>'BUDGET INPUTS (INITIAL)'!#REF!</f>
        <v>#ERROR!</v>
      </c>
      <c r="CA114" s="170" t="str">
        <f>'BUDGET INPUTS (INITIAL)'!#REF!</f>
        <v>#ERROR!</v>
      </c>
      <c r="CB114" s="170" t="str">
        <f>'BUDGET INPUTS (INITIAL)'!#REF!</f>
        <v>#ERROR!</v>
      </c>
      <c r="CC114" s="170" t="str">
        <f>'BUDGET INPUTS (INITIAL)'!#REF!</f>
        <v>#ERROR!</v>
      </c>
      <c r="CD114" s="170" t="str">
        <f>'BUDGET INPUTS (INITIAL)'!#REF!</f>
        <v>#ERROR!</v>
      </c>
      <c r="CE114" s="170" t="str">
        <f>'BUDGET INPUTS (INITIAL)'!#REF!</f>
        <v>#ERROR!</v>
      </c>
      <c r="CF114" s="170" t="str">
        <f>'BUDGET INPUTS (INITIAL)'!#REF!</f>
        <v>#ERROR!</v>
      </c>
      <c r="CG114" s="170" t="str">
        <f>'BUDGET INPUTS (INITIAL)'!#REF!</f>
        <v>#ERROR!</v>
      </c>
      <c r="CH114" s="170" t="str">
        <f>'BUDGET INPUTS (INITIAL)'!#REF!</f>
        <v>#ERROR!</v>
      </c>
      <c r="CI114" s="170" t="str">
        <f>'BUDGET INPUTS (INITIAL)'!#REF!</f>
        <v>#ERROR!</v>
      </c>
      <c r="CJ114" s="171" t="str">
        <f t="shared" si="48"/>
        <v>#ERROR!</v>
      </c>
      <c r="CK114" s="171"/>
      <c r="CL114" s="170" t="str">
        <f>'BUDGET INPUTS (INITIAL)'!#REF!</f>
        <v>#ERROR!</v>
      </c>
      <c r="CM114" s="170" t="str">
        <f>'BUDGET INPUTS (INITIAL)'!#REF!</f>
        <v>#ERROR!</v>
      </c>
      <c r="CN114" s="170" t="str">
        <f>'BUDGET INPUTS (INITIAL)'!#REF!</f>
        <v>#ERROR!</v>
      </c>
      <c r="CO114" s="170" t="str">
        <f>'BUDGET INPUTS (INITIAL)'!#REF!</f>
        <v>#ERROR!</v>
      </c>
      <c r="CP114" s="170" t="str">
        <f>'BUDGET INPUTS (INITIAL)'!#REF!</f>
        <v>#ERROR!</v>
      </c>
      <c r="CQ114" s="170" t="str">
        <f>'BUDGET INPUTS (INITIAL)'!#REF!</f>
        <v>#ERROR!</v>
      </c>
      <c r="CR114" s="170" t="str">
        <f>'BUDGET INPUTS (INITIAL)'!#REF!</f>
        <v>#ERROR!</v>
      </c>
      <c r="CS114" s="170" t="str">
        <f>'BUDGET INPUTS (INITIAL)'!#REF!</f>
        <v>#ERROR!</v>
      </c>
      <c r="CT114" s="170" t="str">
        <f>'BUDGET INPUTS (INITIAL)'!#REF!</f>
        <v>#ERROR!</v>
      </c>
      <c r="CU114" s="170" t="str">
        <f>'BUDGET INPUTS (INITIAL)'!#REF!</f>
        <v>#ERROR!</v>
      </c>
      <c r="CV114" s="171" t="str">
        <f t="shared" si="50"/>
        <v>#ERROR!</v>
      </c>
      <c r="CW114" s="171"/>
      <c r="CX114" s="170" t="str">
        <f>'BUDGET INPUTS (INITIAL)'!#REF!</f>
        <v>#ERROR!</v>
      </c>
      <c r="CY114" s="170" t="str">
        <f>'BUDGET INPUTS (INITIAL)'!#REF!</f>
        <v>#ERROR!</v>
      </c>
      <c r="CZ114" s="170" t="str">
        <f>'BUDGET INPUTS (INITIAL)'!#REF!</f>
        <v>#ERROR!</v>
      </c>
      <c r="DA114" s="170" t="str">
        <f>'BUDGET INPUTS (INITIAL)'!#REF!</f>
        <v>#ERROR!</v>
      </c>
      <c r="DB114" s="170" t="str">
        <f>'BUDGET INPUTS (INITIAL)'!#REF!</f>
        <v>#ERROR!</v>
      </c>
      <c r="DC114" s="170" t="str">
        <f>'BUDGET INPUTS (INITIAL)'!#REF!</f>
        <v>#ERROR!</v>
      </c>
      <c r="DD114" s="170" t="str">
        <f>'BUDGET INPUTS (INITIAL)'!#REF!</f>
        <v>#ERROR!</v>
      </c>
      <c r="DE114" s="170" t="str">
        <f>'BUDGET INPUTS (INITIAL)'!#REF!</f>
        <v>#ERROR!</v>
      </c>
      <c r="DF114" s="170" t="str">
        <f>'BUDGET INPUTS (INITIAL)'!#REF!</f>
        <v>#ERROR!</v>
      </c>
      <c r="DG114" s="170" t="str">
        <f>'BUDGET INPUTS (INITIAL)'!#REF!</f>
        <v>#ERROR!</v>
      </c>
      <c r="DH114" s="171" t="str">
        <f t="shared" si="52"/>
        <v>#ERROR!</v>
      </c>
    </row>
    <row r="115" ht="13.5" customHeight="1">
      <c r="A115" s="161" t="str">
        <f>'BUDGET INPUTS (INITIAL)'!#REF!</f>
        <v>#ERROR!</v>
      </c>
      <c r="B115" s="161" t="str">
        <f>'BUDGET INPUTS (INITIAL)'!#REF!</f>
        <v>#ERROR!</v>
      </c>
      <c r="C115" s="7"/>
      <c r="D115" s="169" t="str">
        <f>'BUDGET INPUTS (INITIAL)'!#REF!</f>
        <v>#ERROR!</v>
      </c>
      <c r="E115" s="7"/>
      <c r="F115" s="170" t="str">
        <f>'BUDGET INPUTS (INITIAL)'!#REF!</f>
        <v>#ERROR!</v>
      </c>
      <c r="G115" s="170" t="str">
        <f>'BUDGET INPUTS (INITIAL)'!#REF!</f>
        <v>#ERROR!</v>
      </c>
      <c r="H115" s="170" t="str">
        <f>'BUDGET INPUTS (INITIAL)'!#REF!</f>
        <v>#ERROR!</v>
      </c>
      <c r="I115" s="170" t="str">
        <f>'BUDGET INPUTS (INITIAL)'!#REF!</f>
        <v>#ERROR!</v>
      </c>
      <c r="J115" s="170" t="str">
        <f>'BUDGET INPUTS (INITIAL)'!#REF!</f>
        <v>#ERROR!</v>
      </c>
      <c r="K115" s="170" t="str">
        <f>'BUDGET INPUTS (INITIAL)'!#REF!</f>
        <v>#ERROR!</v>
      </c>
      <c r="L115" s="170" t="str">
        <f>'BUDGET INPUTS (INITIAL)'!#REF!</f>
        <v>#ERROR!</v>
      </c>
      <c r="M115" s="170" t="str">
        <f>'BUDGET INPUTS (INITIAL)'!#REF!</f>
        <v>#ERROR!</v>
      </c>
      <c r="N115" s="170" t="str">
        <f>'BUDGET INPUTS (INITIAL)'!#REF!</f>
        <v>#ERROR!</v>
      </c>
      <c r="O115" s="170" t="str">
        <f>'BUDGET INPUTS (INITIAL)'!#REF!</f>
        <v>#ERROR!</v>
      </c>
      <c r="P115" s="171" t="str">
        <f t="shared" si="36"/>
        <v>#ERROR!</v>
      </c>
      <c r="Q115" s="171"/>
      <c r="R115" s="170" t="str">
        <f>'BUDGET INPUTS (INITIAL)'!#REF!</f>
        <v>#ERROR!</v>
      </c>
      <c r="S115" s="170" t="str">
        <f>'BUDGET INPUTS (INITIAL)'!#REF!</f>
        <v>#ERROR!</v>
      </c>
      <c r="T115" s="170" t="str">
        <f>'BUDGET INPUTS (INITIAL)'!#REF!</f>
        <v>#ERROR!</v>
      </c>
      <c r="U115" s="170" t="str">
        <f>'BUDGET INPUTS (INITIAL)'!#REF!</f>
        <v>#ERROR!</v>
      </c>
      <c r="V115" s="170" t="str">
        <f>'BUDGET INPUTS (INITIAL)'!#REF!</f>
        <v>#ERROR!</v>
      </c>
      <c r="W115" s="170" t="str">
        <f>'BUDGET INPUTS (INITIAL)'!#REF!</f>
        <v>#ERROR!</v>
      </c>
      <c r="X115" s="170" t="str">
        <f>'BUDGET INPUTS (INITIAL)'!#REF!</f>
        <v>#ERROR!</v>
      </c>
      <c r="Y115" s="170" t="str">
        <f>'BUDGET INPUTS (INITIAL)'!#REF!</f>
        <v>#ERROR!</v>
      </c>
      <c r="Z115" s="170" t="str">
        <f>'BUDGET INPUTS (INITIAL)'!#REF!</f>
        <v>#ERROR!</v>
      </c>
      <c r="AA115" s="170" t="str">
        <f>'BUDGET INPUTS (INITIAL)'!#REF!</f>
        <v>#ERROR!</v>
      </c>
      <c r="AB115" s="171" t="str">
        <f t="shared" si="38"/>
        <v>#ERROR!</v>
      </c>
      <c r="AC115" s="171"/>
      <c r="AD115" s="170" t="str">
        <f>'BUDGET INPUTS (INITIAL)'!#REF!</f>
        <v>#ERROR!</v>
      </c>
      <c r="AE115" s="170" t="str">
        <f>'BUDGET INPUTS (INITIAL)'!#REF!</f>
        <v>#ERROR!</v>
      </c>
      <c r="AF115" s="170" t="str">
        <f>'BUDGET INPUTS (INITIAL)'!#REF!</f>
        <v>#ERROR!</v>
      </c>
      <c r="AG115" s="170" t="str">
        <f>'BUDGET INPUTS (INITIAL)'!#REF!</f>
        <v>#ERROR!</v>
      </c>
      <c r="AH115" s="170" t="str">
        <f>'BUDGET INPUTS (INITIAL)'!#REF!</f>
        <v>#ERROR!</v>
      </c>
      <c r="AI115" s="170" t="str">
        <f>'BUDGET INPUTS (INITIAL)'!#REF!</f>
        <v>#ERROR!</v>
      </c>
      <c r="AJ115" s="170" t="str">
        <f>'BUDGET INPUTS (INITIAL)'!#REF!</f>
        <v>#ERROR!</v>
      </c>
      <c r="AK115" s="170" t="str">
        <f>'BUDGET INPUTS (INITIAL)'!#REF!</f>
        <v>#ERROR!</v>
      </c>
      <c r="AL115" s="170" t="str">
        <f>'BUDGET INPUTS (INITIAL)'!#REF!</f>
        <v>#ERROR!</v>
      </c>
      <c r="AM115" s="170" t="str">
        <f>'BUDGET INPUTS (INITIAL)'!#REF!</f>
        <v>#ERROR!</v>
      </c>
      <c r="AN115" s="171" t="str">
        <f t="shared" si="40"/>
        <v>#ERROR!</v>
      </c>
      <c r="AO115" s="171"/>
      <c r="AP115" s="170" t="str">
        <f>'BUDGET INPUTS (INITIAL)'!#REF!</f>
        <v>#ERROR!</v>
      </c>
      <c r="AQ115" s="170" t="str">
        <f>'BUDGET INPUTS (INITIAL)'!#REF!</f>
        <v>#ERROR!</v>
      </c>
      <c r="AR115" s="170" t="str">
        <f>'BUDGET INPUTS (INITIAL)'!#REF!</f>
        <v>#ERROR!</v>
      </c>
      <c r="AS115" s="170" t="str">
        <f>'BUDGET INPUTS (INITIAL)'!#REF!</f>
        <v>#ERROR!</v>
      </c>
      <c r="AT115" s="170" t="str">
        <f>'BUDGET INPUTS (INITIAL)'!#REF!</f>
        <v>#ERROR!</v>
      </c>
      <c r="AU115" s="170" t="str">
        <f>'BUDGET INPUTS (INITIAL)'!#REF!</f>
        <v>#ERROR!</v>
      </c>
      <c r="AV115" s="170" t="str">
        <f>'BUDGET INPUTS (INITIAL)'!#REF!</f>
        <v>#ERROR!</v>
      </c>
      <c r="AW115" s="170" t="str">
        <f>'BUDGET INPUTS (INITIAL)'!#REF!</f>
        <v>#ERROR!</v>
      </c>
      <c r="AX115" s="170" t="str">
        <f>'BUDGET INPUTS (INITIAL)'!#REF!</f>
        <v>#ERROR!</v>
      </c>
      <c r="AY115" s="170" t="str">
        <f>'BUDGET INPUTS (INITIAL)'!#REF!</f>
        <v>#ERROR!</v>
      </c>
      <c r="AZ115" s="171" t="str">
        <f t="shared" si="42"/>
        <v>#ERROR!</v>
      </c>
      <c r="BA115" s="171"/>
      <c r="BB115" s="170" t="str">
        <f>'BUDGET INPUTS (INITIAL)'!#REF!</f>
        <v>#ERROR!</v>
      </c>
      <c r="BC115" s="170" t="str">
        <f>'BUDGET INPUTS (INITIAL)'!#REF!</f>
        <v>#ERROR!</v>
      </c>
      <c r="BD115" s="170" t="str">
        <f>'BUDGET INPUTS (INITIAL)'!#REF!</f>
        <v>#ERROR!</v>
      </c>
      <c r="BE115" s="170" t="str">
        <f>'BUDGET INPUTS (INITIAL)'!#REF!</f>
        <v>#ERROR!</v>
      </c>
      <c r="BF115" s="170" t="str">
        <f>'BUDGET INPUTS (INITIAL)'!#REF!</f>
        <v>#ERROR!</v>
      </c>
      <c r="BG115" s="170" t="str">
        <f>'BUDGET INPUTS (INITIAL)'!#REF!</f>
        <v>#ERROR!</v>
      </c>
      <c r="BH115" s="170" t="str">
        <f>'BUDGET INPUTS (INITIAL)'!#REF!</f>
        <v>#ERROR!</v>
      </c>
      <c r="BI115" s="170" t="str">
        <f>'BUDGET INPUTS (INITIAL)'!#REF!</f>
        <v>#ERROR!</v>
      </c>
      <c r="BJ115" s="170" t="str">
        <f>'BUDGET INPUTS (INITIAL)'!#REF!</f>
        <v>#ERROR!</v>
      </c>
      <c r="BK115" s="170" t="str">
        <f>'BUDGET INPUTS (INITIAL)'!#REF!</f>
        <v>#ERROR!</v>
      </c>
      <c r="BL115" s="171" t="str">
        <f t="shared" si="44"/>
        <v>#ERROR!</v>
      </c>
      <c r="BM115" s="171"/>
      <c r="BN115" s="170" t="str">
        <f>'BUDGET INPUTS (INITIAL)'!#REF!</f>
        <v>#ERROR!</v>
      </c>
      <c r="BO115" s="170" t="str">
        <f>'BUDGET INPUTS (INITIAL)'!#REF!</f>
        <v>#ERROR!</v>
      </c>
      <c r="BP115" s="170" t="str">
        <f>'BUDGET INPUTS (INITIAL)'!#REF!</f>
        <v>#ERROR!</v>
      </c>
      <c r="BQ115" s="170" t="str">
        <f>'BUDGET INPUTS (INITIAL)'!#REF!</f>
        <v>#ERROR!</v>
      </c>
      <c r="BR115" s="170" t="str">
        <f>'BUDGET INPUTS (INITIAL)'!#REF!</f>
        <v>#ERROR!</v>
      </c>
      <c r="BS115" s="170" t="str">
        <f>'BUDGET INPUTS (INITIAL)'!#REF!</f>
        <v>#ERROR!</v>
      </c>
      <c r="BT115" s="170" t="str">
        <f>'BUDGET INPUTS (INITIAL)'!#REF!</f>
        <v>#ERROR!</v>
      </c>
      <c r="BU115" s="170" t="str">
        <f>'BUDGET INPUTS (INITIAL)'!#REF!</f>
        <v>#ERROR!</v>
      </c>
      <c r="BV115" s="170" t="str">
        <f>'BUDGET INPUTS (INITIAL)'!#REF!</f>
        <v>#ERROR!</v>
      </c>
      <c r="BW115" s="170" t="str">
        <f>'BUDGET INPUTS (INITIAL)'!#REF!</f>
        <v>#ERROR!</v>
      </c>
      <c r="BX115" s="171" t="str">
        <f t="shared" si="46"/>
        <v>#ERROR!</v>
      </c>
      <c r="BY115" s="171"/>
      <c r="BZ115" s="170" t="str">
        <f>'BUDGET INPUTS (INITIAL)'!#REF!</f>
        <v>#ERROR!</v>
      </c>
      <c r="CA115" s="170" t="str">
        <f>'BUDGET INPUTS (INITIAL)'!#REF!</f>
        <v>#ERROR!</v>
      </c>
      <c r="CB115" s="170" t="str">
        <f>'BUDGET INPUTS (INITIAL)'!#REF!</f>
        <v>#ERROR!</v>
      </c>
      <c r="CC115" s="170" t="str">
        <f>'BUDGET INPUTS (INITIAL)'!#REF!</f>
        <v>#ERROR!</v>
      </c>
      <c r="CD115" s="170" t="str">
        <f>'BUDGET INPUTS (INITIAL)'!#REF!</f>
        <v>#ERROR!</v>
      </c>
      <c r="CE115" s="170" t="str">
        <f>'BUDGET INPUTS (INITIAL)'!#REF!</f>
        <v>#ERROR!</v>
      </c>
      <c r="CF115" s="170" t="str">
        <f>'BUDGET INPUTS (INITIAL)'!#REF!</f>
        <v>#ERROR!</v>
      </c>
      <c r="CG115" s="170" t="str">
        <f>'BUDGET INPUTS (INITIAL)'!#REF!</f>
        <v>#ERROR!</v>
      </c>
      <c r="CH115" s="170" t="str">
        <f>'BUDGET INPUTS (INITIAL)'!#REF!</f>
        <v>#ERROR!</v>
      </c>
      <c r="CI115" s="170" t="str">
        <f>'BUDGET INPUTS (INITIAL)'!#REF!</f>
        <v>#ERROR!</v>
      </c>
      <c r="CJ115" s="171" t="str">
        <f t="shared" si="48"/>
        <v>#ERROR!</v>
      </c>
      <c r="CK115" s="171"/>
      <c r="CL115" s="170" t="str">
        <f>'BUDGET INPUTS (INITIAL)'!#REF!</f>
        <v>#ERROR!</v>
      </c>
      <c r="CM115" s="170" t="str">
        <f>'BUDGET INPUTS (INITIAL)'!#REF!</f>
        <v>#ERROR!</v>
      </c>
      <c r="CN115" s="170" t="str">
        <f>'BUDGET INPUTS (INITIAL)'!#REF!</f>
        <v>#ERROR!</v>
      </c>
      <c r="CO115" s="170" t="str">
        <f>'BUDGET INPUTS (INITIAL)'!#REF!</f>
        <v>#ERROR!</v>
      </c>
      <c r="CP115" s="170" t="str">
        <f>'BUDGET INPUTS (INITIAL)'!#REF!</f>
        <v>#ERROR!</v>
      </c>
      <c r="CQ115" s="170" t="str">
        <f>'BUDGET INPUTS (INITIAL)'!#REF!</f>
        <v>#ERROR!</v>
      </c>
      <c r="CR115" s="170" t="str">
        <f>'BUDGET INPUTS (INITIAL)'!#REF!</f>
        <v>#ERROR!</v>
      </c>
      <c r="CS115" s="170" t="str">
        <f>'BUDGET INPUTS (INITIAL)'!#REF!</f>
        <v>#ERROR!</v>
      </c>
      <c r="CT115" s="170" t="str">
        <f>'BUDGET INPUTS (INITIAL)'!#REF!</f>
        <v>#ERROR!</v>
      </c>
      <c r="CU115" s="170" t="str">
        <f>'BUDGET INPUTS (INITIAL)'!#REF!</f>
        <v>#ERROR!</v>
      </c>
      <c r="CV115" s="171" t="str">
        <f t="shared" si="50"/>
        <v>#ERROR!</v>
      </c>
      <c r="CW115" s="171"/>
      <c r="CX115" s="170" t="str">
        <f>'BUDGET INPUTS (INITIAL)'!#REF!</f>
        <v>#ERROR!</v>
      </c>
      <c r="CY115" s="170" t="str">
        <f>'BUDGET INPUTS (INITIAL)'!#REF!</f>
        <v>#ERROR!</v>
      </c>
      <c r="CZ115" s="170" t="str">
        <f>'BUDGET INPUTS (INITIAL)'!#REF!</f>
        <v>#ERROR!</v>
      </c>
      <c r="DA115" s="170" t="str">
        <f>'BUDGET INPUTS (INITIAL)'!#REF!</f>
        <v>#ERROR!</v>
      </c>
      <c r="DB115" s="170" t="str">
        <f>'BUDGET INPUTS (INITIAL)'!#REF!</f>
        <v>#ERROR!</v>
      </c>
      <c r="DC115" s="170" t="str">
        <f>'BUDGET INPUTS (INITIAL)'!#REF!</f>
        <v>#ERROR!</v>
      </c>
      <c r="DD115" s="170" t="str">
        <f>'BUDGET INPUTS (INITIAL)'!#REF!</f>
        <v>#ERROR!</v>
      </c>
      <c r="DE115" s="170" t="str">
        <f>'BUDGET INPUTS (INITIAL)'!#REF!</f>
        <v>#ERROR!</v>
      </c>
      <c r="DF115" s="170" t="str">
        <f>'BUDGET INPUTS (INITIAL)'!#REF!</f>
        <v>#ERROR!</v>
      </c>
      <c r="DG115" s="170" t="str">
        <f>'BUDGET INPUTS (INITIAL)'!#REF!</f>
        <v>#ERROR!</v>
      </c>
      <c r="DH115" s="171" t="str">
        <f t="shared" si="52"/>
        <v>#ERROR!</v>
      </c>
    </row>
    <row r="116" ht="13.5" customHeight="1">
      <c r="A116" s="161" t="str">
        <f>'BUDGET INPUTS (INITIAL)'!#REF!</f>
        <v>#ERROR!</v>
      </c>
      <c r="B116" s="161" t="str">
        <f>'BUDGET INPUTS (INITIAL)'!#REF!</f>
        <v>#ERROR!</v>
      </c>
      <c r="C116" s="7"/>
      <c r="D116" s="169" t="str">
        <f>'BUDGET INPUTS (INITIAL)'!#REF!</f>
        <v>#ERROR!</v>
      </c>
      <c r="E116" s="7"/>
      <c r="F116" s="170" t="str">
        <f>'BUDGET INPUTS (INITIAL)'!#REF!</f>
        <v>#ERROR!</v>
      </c>
      <c r="G116" s="170" t="str">
        <f>'BUDGET INPUTS (INITIAL)'!#REF!</f>
        <v>#ERROR!</v>
      </c>
      <c r="H116" s="170" t="str">
        <f>'BUDGET INPUTS (INITIAL)'!#REF!</f>
        <v>#ERROR!</v>
      </c>
      <c r="I116" s="170" t="str">
        <f>'BUDGET INPUTS (INITIAL)'!#REF!</f>
        <v>#ERROR!</v>
      </c>
      <c r="J116" s="170" t="str">
        <f>'BUDGET INPUTS (INITIAL)'!#REF!</f>
        <v>#ERROR!</v>
      </c>
      <c r="K116" s="170" t="str">
        <f>'BUDGET INPUTS (INITIAL)'!#REF!</f>
        <v>#ERROR!</v>
      </c>
      <c r="L116" s="170" t="str">
        <f>'BUDGET INPUTS (INITIAL)'!#REF!</f>
        <v>#ERROR!</v>
      </c>
      <c r="M116" s="170" t="str">
        <f>'BUDGET INPUTS (INITIAL)'!#REF!</f>
        <v>#ERROR!</v>
      </c>
      <c r="N116" s="170" t="str">
        <f>'BUDGET INPUTS (INITIAL)'!#REF!</f>
        <v>#ERROR!</v>
      </c>
      <c r="O116" s="170" t="str">
        <f>'BUDGET INPUTS (INITIAL)'!#REF!</f>
        <v>#ERROR!</v>
      </c>
      <c r="P116" s="171" t="str">
        <f t="shared" si="36"/>
        <v>#ERROR!</v>
      </c>
      <c r="Q116" s="171"/>
      <c r="R116" s="170" t="str">
        <f>'BUDGET INPUTS (INITIAL)'!#REF!</f>
        <v>#ERROR!</v>
      </c>
      <c r="S116" s="170" t="str">
        <f>'BUDGET INPUTS (INITIAL)'!#REF!</f>
        <v>#ERROR!</v>
      </c>
      <c r="T116" s="170" t="str">
        <f>'BUDGET INPUTS (INITIAL)'!#REF!</f>
        <v>#ERROR!</v>
      </c>
      <c r="U116" s="170" t="str">
        <f>'BUDGET INPUTS (INITIAL)'!#REF!</f>
        <v>#ERROR!</v>
      </c>
      <c r="V116" s="170" t="str">
        <f>'BUDGET INPUTS (INITIAL)'!#REF!</f>
        <v>#ERROR!</v>
      </c>
      <c r="W116" s="170" t="str">
        <f>'BUDGET INPUTS (INITIAL)'!#REF!</f>
        <v>#ERROR!</v>
      </c>
      <c r="X116" s="170" t="str">
        <f>'BUDGET INPUTS (INITIAL)'!#REF!</f>
        <v>#ERROR!</v>
      </c>
      <c r="Y116" s="170" t="str">
        <f>'BUDGET INPUTS (INITIAL)'!#REF!</f>
        <v>#ERROR!</v>
      </c>
      <c r="Z116" s="170" t="str">
        <f>'BUDGET INPUTS (INITIAL)'!#REF!</f>
        <v>#ERROR!</v>
      </c>
      <c r="AA116" s="170" t="str">
        <f>'BUDGET INPUTS (INITIAL)'!#REF!</f>
        <v>#ERROR!</v>
      </c>
      <c r="AB116" s="171" t="str">
        <f t="shared" si="38"/>
        <v>#ERROR!</v>
      </c>
      <c r="AC116" s="171"/>
      <c r="AD116" s="170" t="str">
        <f>'BUDGET INPUTS (INITIAL)'!#REF!</f>
        <v>#ERROR!</v>
      </c>
      <c r="AE116" s="170" t="str">
        <f>'BUDGET INPUTS (INITIAL)'!#REF!</f>
        <v>#ERROR!</v>
      </c>
      <c r="AF116" s="170" t="str">
        <f>'BUDGET INPUTS (INITIAL)'!#REF!</f>
        <v>#ERROR!</v>
      </c>
      <c r="AG116" s="170" t="str">
        <f>'BUDGET INPUTS (INITIAL)'!#REF!</f>
        <v>#ERROR!</v>
      </c>
      <c r="AH116" s="170" t="str">
        <f>'BUDGET INPUTS (INITIAL)'!#REF!</f>
        <v>#ERROR!</v>
      </c>
      <c r="AI116" s="170" t="str">
        <f>'BUDGET INPUTS (INITIAL)'!#REF!</f>
        <v>#ERROR!</v>
      </c>
      <c r="AJ116" s="170" t="str">
        <f>'BUDGET INPUTS (INITIAL)'!#REF!</f>
        <v>#ERROR!</v>
      </c>
      <c r="AK116" s="170" t="str">
        <f>'BUDGET INPUTS (INITIAL)'!#REF!</f>
        <v>#ERROR!</v>
      </c>
      <c r="AL116" s="170" t="str">
        <f>'BUDGET INPUTS (INITIAL)'!#REF!</f>
        <v>#ERROR!</v>
      </c>
      <c r="AM116" s="170" t="str">
        <f>'BUDGET INPUTS (INITIAL)'!#REF!</f>
        <v>#ERROR!</v>
      </c>
      <c r="AN116" s="171" t="str">
        <f t="shared" si="40"/>
        <v>#ERROR!</v>
      </c>
      <c r="AO116" s="171"/>
      <c r="AP116" s="170" t="str">
        <f>'BUDGET INPUTS (INITIAL)'!#REF!</f>
        <v>#ERROR!</v>
      </c>
      <c r="AQ116" s="170" t="str">
        <f>'BUDGET INPUTS (INITIAL)'!#REF!</f>
        <v>#ERROR!</v>
      </c>
      <c r="AR116" s="170" t="str">
        <f>'BUDGET INPUTS (INITIAL)'!#REF!</f>
        <v>#ERROR!</v>
      </c>
      <c r="AS116" s="170" t="str">
        <f>'BUDGET INPUTS (INITIAL)'!#REF!</f>
        <v>#ERROR!</v>
      </c>
      <c r="AT116" s="170" t="str">
        <f>'BUDGET INPUTS (INITIAL)'!#REF!</f>
        <v>#ERROR!</v>
      </c>
      <c r="AU116" s="170" t="str">
        <f>'BUDGET INPUTS (INITIAL)'!#REF!</f>
        <v>#ERROR!</v>
      </c>
      <c r="AV116" s="170" t="str">
        <f>'BUDGET INPUTS (INITIAL)'!#REF!</f>
        <v>#ERROR!</v>
      </c>
      <c r="AW116" s="170" t="str">
        <f>'BUDGET INPUTS (INITIAL)'!#REF!</f>
        <v>#ERROR!</v>
      </c>
      <c r="AX116" s="170" t="str">
        <f>'BUDGET INPUTS (INITIAL)'!#REF!</f>
        <v>#ERROR!</v>
      </c>
      <c r="AY116" s="170" t="str">
        <f>'BUDGET INPUTS (INITIAL)'!#REF!</f>
        <v>#ERROR!</v>
      </c>
      <c r="AZ116" s="171" t="str">
        <f t="shared" si="42"/>
        <v>#ERROR!</v>
      </c>
      <c r="BA116" s="171"/>
      <c r="BB116" s="170" t="str">
        <f>'BUDGET INPUTS (INITIAL)'!#REF!</f>
        <v>#ERROR!</v>
      </c>
      <c r="BC116" s="170" t="str">
        <f>'BUDGET INPUTS (INITIAL)'!#REF!</f>
        <v>#ERROR!</v>
      </c>
      <c r="BD116" s="170" t="str">
        <f>'BUDGET INPUTS (INITIAL)'!#REF!</f>
        <v>#ERROR!</v>
      </c>
      <c r="BE116" s="170" t="str">
        <f>'BUDGET INPUTS (INITIAL)'!#REF!</f>
        <v>#ERROR!</v>
      </c>
      <c r="BF116" s="170" t="str">
        <f>'BUDGET INPUTS (INITIAL)'!#REF!</f>
        <v>#ERROR!</v>
      </c>
      <c r="BG116" s="170" t="str">
        <f>'BUDGET INPUTS (INITIAL)'!#REF!</f>
        <v>#ERROR!</v>
      </c>
      <c r="BH116" s="170" t="str">
        <f>'BUDGET INPUTS (INITIAL)'!#REF!</f>
        <v>#ERROR!</v>
      </c>
      <c r="BI116" s="170" t="str">
        <f>'BUDGET INPUTS (INITIAL)'!#REF!</f>
        <v>#ERROR!</v>
      </c>
      <c r="BJ116" s="170" t="str">
        <f>'BUDGET INPUTS (INITIAL)'!#REF!</f>
        <v>#ERROR!</v>
      </c>
      <c r="BK116" s="170" t="str">
        <f>'BUDGET INPUTS (INITIAL)'!#REF!</f>
        <v>#ERROR!</v>
      </c>
      <c r="BL116" s="171" t="str">
        <f t="shared" si="44"/>
        <v>#ERROR!</v>
      </c>
      <c r="BM116" s="171"/>
      <c r="BN116" s="170" t="str">
        <f>'BUDGET INPUTS (INITIAL)'!#REF!</f>
        <v>#ERROR!</v>
      </c>
      <c r="BO116" s="170" t="str">
        <f>'BUDGET INPUTS (INITIAL)'!#REF!</f>
        <v>#ERROR!</v>
      </c>
      <c r="BP116" s="170" t="str">
        <f>'BUDGET INPUTS (INITIAL)'!#REF!</f>
        <v>#ERROR!</v>
      </c>
      <c r="BQ116" s="170" t="str">
        <f>'BUDGET INPUTS (INITIAL)'!#REF!</f>
        <v>#ERROR!</v>
      </c>
      <c r="BR116" s="170" t="str">
        <f>'BUDGET INPUTS (INITIAL)'!#REF!</f>
        <v>#ERROR!</v>
      </c>
      <c r="BS116" s="170" t="str">
        <f>'BUDGET INPUTS (INITIAL)'!#REF!</f>
        <v>#ERROR!</v>
      </c>
      <c r="BT116" s="170" t="str">
        <f>'BUDGET INPUTS (INITIAL)'!#REF!</f>
        <v>#ERROR!</v>
      </c>
      <c r="BU116" s="170" t="str">
        <f>'BUDGET INPUTS (INITIAL)'!#REF!</f>
        <v>#ERROR!</v>
      </c>
      <c r="BV116" s="170" t="str">
        <f>'BUDGET INPUTS (INITIAL)'!#REF!</f>
        <v>#ERROR!</v>
      </c>
      <c r="BW116" s="170" t="str">
        <f>'BUDGET INPUTS (INITIAL)'!#REF!</f>
        <v>#ERROR!</v>
      </c>
      <c r="BX116" s="171" t="str">
        <f t="shared" si="46"/>
        <v>#ERROR!</v>
      </c>
      <c r="BY116" s="171"/>
      <c r="BZ116" s="170" t="str">
        <f>'BUDGET INPUTS (INITIAL)'!#REF!</f>
        <v>#ERROR!</v>
      </c>
      <c r="CA116" s="170" t="str">
        <f>'BUDGET INPUTS (INITIAL)'!#REF!</f>
        <v>#ERROR!</v>
      </c>
      <c r="CB116" s="170" t="str">
        <f>'BUDGET INPUTS (INITIAL)'!#REF!</f>
        <v>#ERROR!</v>
      </c>
      <c r="CC116" s="170" t="str">
        <f>'BUDGET INPUTS (INITIAL)'!#REF!</f>
        <v>#ERROR!</v>
      </c>
      <c r="CD116" s="170" t="str">
        <f>'BUDGET INPUTS (INITIAL)'!#REF!</f>
        <v>#ERROR!</v>
      </c>
      <c r="CE116" s="170" t="str">
        <f>'BUDGET INPUTS (INITIAL)'!#REF!</f>
        <v>#ERROR!</v>
      </c>
      <c r="CF116" s="170" t="str">
        <f>'BUDGET INPUTS (INITIAL)'!#REF!</f>
        <v>#ERROR!</v>
      </c>
      <c r="CG116" s="170" t="str">
        <f>'BUDGET INPUTS (INITIAL)'!#REF!</f>
        <v>#ERROR!</v>
      </c>
      <c r="CH116" s="170" t="str">
        <f>'BUDGET INPUTS (INITIAL)'!#REF!</f>
        <v>#ERROR!</v>
      </c>
      <c r="CI116" s="170" t="str">
        <f>'BUDGET INPUTS (INITIAL)'!#REF!</f>
        <v>#ERROR!</v>
      </c>
      <c r="CJ116" s="171" t="str">
        <f t="shared" si="48"/>
        <v>#ERROR!</v>
      </c>
      <c r="CK116" s="171"/>
      <c r="CL116" s="170" t="str">
        <f>'BUDGET INPUTS (INITIAL)'!#REF!</f>
        <v>#ERROR!</v>
      </c>
      <c r="CM116" s="170" t="str">
        <f>'BUDGET INPUTS (INITIAL)'!#REF!</f>
        <v>#ERROR!</v>
      </c>
      <c r="CN116" s="170" t="str">
        <f>'BUDGET INPUTS (INITIAL)'!#REF!</f>
        <v>#ERROR!</v>
      </c>
      <c r="CO116" s="170" t="str">
        <f>'BUDGET INPUTS (INITIAL)'!#REF!</f>
        <v>#ERROR!</v>
      </c>
      <c r="CP116" s="170" t="str">
        <f>'BUDGET INPUTS (INITIAL)'!#REF!</f>
        <v>#ERROR!</v>
      </c>
      <c r="CQ116" s="170" t="str">
        <f>'BUDGET INPUTS (INITIAL)'!#REF!</f>
        <v>#ERROR!</v>
      </c>
      <c r="CR116" s="170" t="str">
        <f>'BUDGET INPUTS (INITIAL)'!#REF!</f>
        <v>#ERROR!</v>
      </c>
      <c r="CS116" s="170" t="str">
        <f>'BUDGET INPUTS (INITIAL)'!#REF!</f>
        <v>#ERROR!</v>
      </c>
      <c r="CT116" s="170" t="str">
        <f>'BUDGET INPUTS (INITIAL)'!#REF!</f>
        <v>#ERROR!</v>
      </c>
      <c r="CU116" s="170" t="str">
        <f>'BUDGET INPUTS (INITIAL)'!#REF!</f>
        <v>#ERROR!</v>
      </c>
      <c r="CV116" s="171" t="str">
        <f t="shared" si="50"/>
        <v>#ERROR!</v>
      </c>
      <c r="CW116" s="171"/>
      <c r="CX116" s="170" t="str">
        <f>'BUDGET INPUTS (INITIAL)'!#REF!</f>
        <v>#ERROR!</v>
      </c>
      <c r="CY116" s="170" t="str">
        <f>'BUDGET INPUTS (INITIAL)'!#REF!</f>
        <v>#ERROR!</v>
      </c>
      <c r="CZ116" s="170" t="str">
        <f>'BUDGET INPUTS (INITIAL)'!#REF!</f>
        <v>#ERROR!</v>
      </c>
      <c r="DA116" s="170" t="str">
        <f>'BUDGET INPUTS (INITIAL)'!#REF!</f>
        <v>#ERROR!</v>
      </c>
      <c r="DB116" s="170" t="str">
        <f>'BUDGET INPUTS (INITIAL)'!#REF!</f>
        <v>#ERROR!</v>
      </c>
      <c r="DC116" s="170" t="str">
        <f>'BUDGET INPUTS (INITIAL)'!#REF!</f>
        <v>#ERROR!</v>
      </c>
      <c r="DD116" s="170" t="str">
        <f>'BUDGET INPUTS (INITIAL)'!#REF!</f>
        <v>#ERROR!</v>
      </c>
      <c r="DE116" s="170" t="str">
        <f>'BUDGET INPUTS (INITIAL)'!#REF!</f>
        <v>#ERROR!</v>
      </c>
      <c r="DF116" s="170" t="str">
        <f>'BUDGET INPUTS (INITIAL)'!#REF!</f>
        <v>#ERROR!</v>
      </c>
      <c r="DG116" s="170" t="str">
        <f>'BUDGET INPUTS (INITIAL)'!#REF!</f>
        <v>#ERROR!</v>
      </c>
      <c r="DH116" s="171" t="str">
        <f t="shared" si="52"/>
        <v>#ERROR!</v>
      </c>
    </row>
    <row r="117" ht="13.5" customHeight="1">
      <c r="A117" s="161" t="str">
        <f>'BUDGET INPUTS (INITIAL)'!#REF!</f>
        <v>#ERROR!</v>
      </c>
      <c r="B117" s="161" t="str">
        <f>'BUDGET INPUTS (INITIAL)'!#REF!</f>
        <v>#ERROR!</v>
      </c>
      <c r="C117" s="7"/>
      <c r="D117" s="169" t="str">
        <f>'BUDGET INPUTS (INITIAL)'!#REF!</f>
        <v>#ERROR!</v>
      </c>
      <c r="E117" s="7"/>
      <c r="F117" s="170" t="str">
        <f>'BUDGET INPUTS (INITIAL)'!#REF!</f>
        <v>#ERROR!</v>
      </c>
      <c r="G117" s="170" t="str">
        <f>'BUDGET INPUTS (INITIAL)'!#REF!</f>
        <v>#ERROR!</v>
      </c>
      <c r="H117" s="170" t="str">
        <f>'BUDGET INPUTS (INITIAL)'!#REF!</f>
        <v>#ERROR!</v>
      </c>
      <c r="I117" s="170" t="str">
        <f>'BUDGET INPUTS (INITIAL)'!#REF!</f>
        <v>#ERROR!</v>
      </c>
      <c r="J117" s="170" t="str">
        <f>'BUDGET INPUTS (INITIAL)'!#REF!</f>
        <v>#ERROR!</v>
      </c>
      <c r="K117" s="170" t="str">
        <f>'BUDGET INPUTS (INITIAL)'!#REF!</f>
        <v>#ERROR!</v>
      </c>
      <c r="L117" s="170" t="str">
        <f>'BUDGET INPUTS (INITIAL)'!#REF!</f>
        <v>#ERROR!</v>
      </c>
      <c r="M117" s="170" t="str">
        <f>'BUDGET INPUTS (INITIAL)'!#REF!</f>
        <v>#ERROR!</v>
      </c>
      <c r="N117" s="170" t="str">
        <f>'BUDGET INPUTS (INITIAL)'!#REF!</f>
        <v>#ERROR!</v>
      </c>
      <c r="O117" s="170" t="str">
        <f>'BUDGET INPUTS (INITIAL)'!#REF!</f>
        <v>#ERROR!</v>
      </c>
      <c r="P117" s="171" t="str">
        <f t="shared" si="36"/>
        <v>#ERROR!</v>
      </c>
      <c r="Q117" s="171"/>
      <c r="R117" s="170" t="str">
        <f>'BUDGET INPUTS (INITIAL)'!#REF!</f>
        <v>#ERROR!</v>
      </c>
      <c r="S117" s="170" t="str">
        <f>'BUDGET INPUTS (INITIAL)'!#REF!</f>
        <v>#ERROR!</v>
      </c>
      <c r="T117" s="170" t="str">
        <f>'BUDGET INPUTS (INITIAL)'!#REF!</f>
        <v>#ERROR!</v>
      </c>
      <c r="U117" s="170" t="str">
        <f>'BUDGET INPUTS (INITIAL)'!#REF!</f>
        <v>#ERROR!</v>
      </c>
      <c r="V117" s="170" t="str">
        <f>'BUDGET INPUTS (INITIAL)'!#REF!</f>
        <v>#ERROR!</v>
      </c>
      <c r="W117" s="170" t="str">
        <f>'BUDGET INPUTS (INITIAL)'!#REF!</f>
        <v>#ERROR!</v>
      </c>
      <c r="X117" s="170" t="str">
        <f>'BUDGET INPUTS (INITIAL)'!#REF!</f>
        <v>#ERROR!</v>
      </c>
      <c r="Y117" s="170" t="str">
        <f>'BUDGET INPUTS (INITIAL)'!#REF!</f>
        <v>#ERROR!</v>
      </c>
      <c r="Z117" s="170" t="str">
        <f>'BUDGET INPUTS (INITIAL)'!#REF!</f>
        <v>#ERROR!</v>
      </c>
      <c r="AA117" s="170" t="str">
        <f>'BUDGET INPUTS (INITIAL)'!#REF!</f>
        <v>#ERROR!</v>
      </c>
      <c r="AB117" s="171" t="str">
        <f t="shared" si="38"/>
        <v>#ERROR!</v>
      </c>
      <c r="AC117" s="171"/>
      <c r="AD117" s="170" t="str">
        <f>'BUDGET INPUTS (INITIAL)'!#REF!</f>
        <v>#ERROR!</v>
      </c>
      <c r="AE117" s="170" t="str">
        <f>'BUDGET INPUTS (INITIAL)'!#REF!</f>
        <v>#ERROR!</v>
      </c>
      <c r="AF117" s="170" t="str">
        <f>'BUDGET INPUTS (INITIAL)'!#REF!</f>
        <v>#ERROR!</v>
      </c>
      <c r="AG117" s="170" t="str">
        <f>'BUDGET INPUTS (INITIAL)'!#REF!</f>
        <v>#ERROR!</v>
      </c>
      <c r="AH117" s="170" t="str">
        <f>'BUDGET INPUTS (INITIAL)'!#REF!</f>
        <v>#ERROR!</v>
      </c>
      <c r="AI117" s="170" t="str">
        <f>'BUDGET INPUTS (INITIAL)'!#REF!</f>
        <v>#ERROR!</v>
      </c>
      <c r="AJ117" s="170" t="str">
        <f>'BUDGET INPUTS (INITIAL)'!#REF!</f>
        <v>#ERROR!</v>
      </c>
      <c r="AK117" s="170" t="str">
        <f>'BUDGET INPUTS (INITIAL)'!#REF!</f>
        <v>#ERROR!</v>
      </c>
      <c r="AL117" s="170" t="str">
        <f>'BUDGET INPUTS (INITIAL)'!#REF!</f>
        <v>#ERROR!</v>
      </c>
      <c r="AM117" s="170" t="str">
        <f>'BUDGET INPUTS (INITIAL)'!#REF!</f>
        <v>#ERROR!</v>
      </c>
      <c r="AN117" s="171" t="str">
        <f t="shared" si="40"/>
        <v>#ERROR!</v>
      </c>
      <c r="AO117" s="171"/>
      <c r="AP117" s="170" t="str">
        <f>'BUDGET INPUTS (INITIAL)'!#REF!</f>
        <v>#ERROR!</v>
      </c>
      <c r="AQ117" s="170" t="str">
        <f>'BUDGET INPUTS (INITIAL)'!#REF!</f>
        <v>#ERROR!</v>
      </c>
      <c r="AR117" s="170" t="str">
        <f>'BUDGET INPUTS (INITIAL)'!#REF!</f>
        <v>#ERROR!</v>
      </c>
      <c r="AS117" s="170" t="str">
        <f>'BUDGET INPUTS (INITIAL)'!#REF!</f>
        <v>#ERROR!</v>
      </c>
      <c r="AT117" s="170" t="str">
        <f>'BUDGET INPUTS (INITIAL)'!#REF!</f>
        <v>#ERROR!</v>
      </c>
      <c r="AU117" s="170" t="str">
        <f>'BUDGET INPUTS (INITIAL)'!#REF!</f>
        <v>#ERROR!</v>
      </c>
      <c r="AV117" s="170" t="str">
        <f>'BUDGET INPUTS (INITIAL)'!#REF!</f>
        <v>#ERROR!</v>
      </c>
      <c r="AW117" s="170" t="str">
        <f>'BUDGET INPUTS (INITIAL)'!#REF!</f>
        <v>#ERROR!</v>
      </c>
      <c r="AX117" s="170" t="str">
        <f>'BUDGET INPUTS (INITIAL)'!#REF!</f>
        <v>#ERROR!</v>
      </c>
      <c r="AY117" s="170" t="str">
        <f>'BUDGET INPUTS (INITIAL)'!#REF!</f>
        <v>#ERROR!</v>
      </c>
      <c r="AZ117" s="171" t="str">
        <f t="shared" si="42"/>
        <v>#ERROR!</v>
      </c>
      <c r="BA117" s="171"/>
      <c r="BB117" s="170" t="str">
        <f>'BUDGET INPUTS (INITIAL)'!#REF!</f>
        <v>#ERROR!</v>
      </c>
      <c r="BC117" s="170" t="str">
        <f>'BUDGET INPUTS (INITIAL)'!#REF!</f>
        <v>#ERROR!</v>
      </c>
      <c r="BD117" s="170" t="str">
        <f>'BUDGET INPUTS (INITIAL)'!#REF!</f>
        <v>#ERROR!</v>
      </c>
      <c r="BE117" s="170" t="str">
        <f>'BUDGET INPUTS (INITIAL)'!#REF!</f>
        <v>#ERROR!</v>
      </c>
      <c r="BF117" s="170" t="str">
        <f>'BUDGET INPUTS (INITIAL)'!#REF!</f>
        <v>#ERROR!</v>
      </c>
      <c r="BG117" s="170" t="str">
        <f>'BUDGET INPUTS (INITIAL)'!#REF!</f>
        <v>#ERROR!</v>
      </c>
      <c r="BH117" s="170" t="str">
        <f>'BUDGET INPUTS (INITIAL)'!#REF!</f>
        <v>#ERROR!</v>
      </c>
      <c r="BI117" s="170" t="str">
        <f>'BUDGET INPUTS (INITIAL)'!#REF!</f>
        <v>#ERROR!</v>
      </c>
      <c r="BJ117" s="170" t="str">
        <f>'BUDGET INPUTS (INITIAL)'!#REF!</f>
        <v>#ERROR!</v>
      </c>
      <c r="BK117" s="170" t="str">
        <f>'BUDGET INPUTS (INITIAL)'!#REF!</f>
        <v>#ERROR!</v>
      </c>
      <c r="BL117" s="171" t="str">
        <f t="shared" si="44"/>
        <v>#ERROR!</v>
      </c>
      <c r="BM117" s="171"/>
      <c r="BN117" s="170" t="str">
        <f>'BUDGET INPUTS (INITIAL)'!#REF!</f>
        <v>#ERROR!</v>
      </c>
      <c r="BO117" s="170" t="str">
        <f>'BUDGET INPUTS (INITIAL)'!#REF!</f>
        <v>#ERROR!</v>
      </c>
      <c r="BP117" s="170" t="str">
        <f>'BUDGET INPUTS (INITIAL)'!#REF!</f>
        <v>#ERROR!</v>
      </c>
      <c r="BQ117" s="170" t="str">
        <f>'BUDGET INPUTS (INITIAL)'!#REF!</f>
        <v>#ERROR!</v>
      </c>
      <c r="BR117" s="170" t="str">
        <f>'BUDGET INPUTS (INITIAL)'!#REF!</f>
        <v>#ERROR!</v>
      </c>
      <c r="BS117" s="170" t="str">
        <f>'BUDGET INPUTS (INITIAL)'!#REF!</f>
        <v>#ERROR!</v>
      </c>
      <c r="BT117" s="170" t="str">
        <f>'BUDGET INPUTS (INITIAL)'!#REF!</f>
        <v>#ERROR!</v>
      </c>
      <c r="BU117" s="170" t="str">
        <f>'BUDGET INPUTS (INITIAL)'!#REF!</f>
        <v>#ERROR!</v>
      </c>
      <c r="BV117" s="170" t="str">
        <f>'BUDGET INPUTS (INITIAL)'!#REF!</f>
        <v>#ERROR!</v>
      </c>
      <c r="BW117" s="170" t="str">
        <f>'BUDGET INPUTS (INITIAL)'!#REF!</f>
        <v>#ERROR!</v>
      </c>
      <c r="BX117" s="171" t="str">
        <f t="shared" si="46"/>
        <v>#ERROR!</v>
      </c>
      <c r="BY117" s="171"/>
      <c r="BZ117" s="170" t="str">
        <f>'BUDGET INPUTS (INITIAL)'!#REF!</f>
        <v>#ERROR!</v>
      </c>
      <c r="CA117" s="170" t="str">
        <f>'BUDGET INPUTS (INITIAL)'!#REF!</f>
        <v>#ERROR!</v>
      </c>
      <c r="CB117" s="170" t="str">
        <f>'BUDGET INPUTS (INITIAL)'!#REF!</f>
        <v>#ERROR!</v>
      </c>
      <c r="CC117" s="170" t="str">
        <f>'BUDGET INPUTS (INITIAL)'!#REF!</f>
        <v>#ERROR!</v>
      </c>
      <c r="CD117" s="170" t="str">
        <f>'BUDGET INPUTS (INITIAL)'!#REF!</f>
        <v>#ERROR!</v>
      </c>
      <c r="CE117" s="170" t="str">
        <f>'BUDGET INPUTS (INITIAL)'!#REF!</f>
        <v>#ERROR!</v>
      </c>
      <c r="CF117" s="170" t="str">
        <f>'BUDGET INPUTS (INITIAL)'!#REF!</f>
        <v>#ERROR!</v>
      </c>
      <c r="CG117" s="170" t="str">
        <f>'BUDGET INPUTS (INITIAL)'!#REF!</f>
        <v>#ERROR!</v>
      </c>
      <c r="CH117" s="170" t="str">
        <f>'BUDGET INPUTS (INITIAL)'!#REF!</f>
        <v>#ERROR!</v>
      </c>
      <c r="CI117" s="170" t="str">
        <f>'BUDGET INPUTS (INITIAL)'!#REF!</f>
        <v>#ERROR!</v>
      </c>
      <c r="CJ117" s="171" t="str">
        <f t="shared" si="48"/>
        <v>#ERROR!</v>
      </c>
      <c r="CK117" s="171"/>
      <c r="CL117" s="170" t="str">
        <f>'BUDGET INPUTS (INITIAL)'!#REF!</f>
        <v>#ERROR!</v>
      </c>
      <c r="CM117" s="170" t="str">
        <f>'BUDGET INPUTS (INITIAL)'!#REF!</f>
        <v>#ERROR!</v>
      </c>
      <c r="CN117" s="170" t="str">
        <f>'BUDGET INPUTS (INITIAL)'!#REF!</f>
        <v>#ERROR!</v>
      </c>
      <c r="CO117" s="170" t="str">
        <f>'BUDGET INPUTS (INITIAL)'!#REF!</f>
        <v>#ERROR!</v>
      </c>
      <c r="CP117" s="170" t="str">
        <f>'BUDGET INPUTS (INITIAL)'!#REF!</f>
        <v>#ERROR!</v>
      </c>
      <c r="CQ117" s="170" t="str">
        <f>'BUDGET INPUTS (INITIAL)'!#REF!</f>
        <v>#ERROR!</v>
      </c>
      <c r="CR117" s="170" t="str">
        <f>'BUDGET INPUTS (INITIAL)'!#REF!</f>
        <v>#ERROR!</v>
      </c>
      <c r="CS117" s="170" t="str">
        <f>'BUDGET INPUTS (INITIAL)'!#REF!</f>
        <v>#ERROR!</v>
      </c>
      <c r="CT117" s="170" t="str">
        <f>'BUDGET INPUTS (INITIAL)'!#REF!</f>
        <v>#ERROR!</v>
      </c>
      <c r="CU117" s="170" t="str">
        <f>'BUDGET INPUTS (INITIAL)'!#REF!</f>
        <v>#ERROR!</v>
      </c>
      <c r="CV117" s="171" t="str">
        <f t="shared" si="50"/>
        <v>#ERROR!</v>
      </c>
      <c r="CW117" s="171"/>
      <c r="CX117" s="170" t="str">
        <f>'BUDGET INPUTS (INITIAL)'!#REF!</f>
        <v>#ERROR!</v>
      </c>
      <c r="CY117" s="170" t="str">
        <f>'BUDGET INPUTS (INITIAL)'!#REF!</f>
        <v>#ERROR!</v>
      </c>
      <c r="CZ117" s="170" t="str">
        <f>'BUDGET INPUTS (INITIAL)'!#REF!</f>
        <v>#ERROR!</v>
      </c>
      <c r="DA117" s="170" t="str">
        <f>'BUDGET INPUTS (INITIAL)'!#REF!</f>
        <v>#ERROR!</v>
      </c>
      <c r="DB117" s="170" t="str">
        <f>'BUDGET INPUTS (INITIAL)'!#REF!</f>
        <v>#ERROR!</v>
      </c>
      <c r="DC117" s="170" t="str">
        <f>'BUDGET INPUTS (INITIAL)'!#REF!</f>
        <v>#ERROR!</v>
      </c>
      <c r="DD117" s="170" t="str">
        <f>'BUDGET INPUTS (INITIAL)'!#REF!</f>
        <v>#ERROR!</v>
      </c>
      <c r="DE117" s="170" t="str">
        <f>'BUDGET INPUTS (INITIAL)'!#REF!</f>
        <v>#ERROR!</v>
      </c>
      <c r="DF117" s="170" t="str">
        <f>'BUDGET INPUTS (INITIAL)'!#REF!</f>
        <v>#ERROR!</v>
      </c>
      <c r="DG117" s="170" t="str">
        <f>'BUDGET INPUTS (INITIAL)'!#REF!</f>
        <v>#ERROR!</v>
      </c>
      <c r="DH117" s="171" t="str">
        <f t="shared" si="52"/>
        <v>#ERROR!</v>
      </c>
    </row>
    <row r="118" ht="13.5" customHeight="1">
      <c r="A118" s="161" t="str">
        <f>'BUDGET INPUTS (INITIAL)'!#REF!</f>
        <v>#ERROR!</v>
      </c>
      <c r="B118" s="161" t="str">
        <f>'BUDGET INPUTS (INITIAL)'!#REF!</f>
        <v>#ERROR!</v>
      </c>
      <c r="C118" s="7"/>
      <c r="D118" s="169" t="str">
        <f>'BUDGET INPUTS (INITIAL)'!#REF!</f>
        <v>#ERROR!</v>
      </c>
      <c r="E118" s="7"/>
      <c r="F118" s="170" t="str">
        <f>'BUDGET INPUTS (INITIAL)'!#REF!</f>
        <v>#ERROR!</v>
      </c>
      <c r="G118" s="170" t="str">
        <f>'BUDGET INPUTS (INITIAL)'!#REF!</f>
        <v>#ERROR!</v>
      </c>
      <c r="H118" s="170" t="str">
        <f>'BUDGET INPUTS (INITIAL)'!#REF!</f>
        <v>#ERROR!</v>
      </c>
      <c r="I118" s="170" t="str">
        <f>'BUDGET INPUTS (INITIAL)'!#REF!</f>
        <v>#ERROR!</v>
      </c>
      <c r="J118" s="170" t="str">
        <f>'BUDGET INPUTS (INITIAL)'!#REF!</f>
        <v>#ERROR!</v>
      </c>
      <c r="K118" s="170" t="str">
        <f>'BUDGET INPUTS (INITIAL)'!#REF!</f>
        <v>#ERROR!</v>
      </c>
      <c r="L118" s="170" t="str">
        <f>'BUDGET INPUTS (INITIAL)'!#REF!</f>
        <v>#ERROR!</v>
      </c>
      <c r="M118" s="170" t="str">
        <f>'BUDGET INPUTS (INITIAL)'!#REF!</f>
        <v>#ERROR!</v>
      </c>
      <c r="N118" s="170" t="str">
        <f>'BUDGET INPUTS (INITIAL)'!#REF!</f>
        <v>#ERROR!</v>
      </c>
      <c r="O118" s="170" t="str">
        <f>'BUDGET INPUTS (INITIAL)'!#REF!</f>
        <v>#ERROR!</v>
      </c>
      <c r="P118" s="171" t="str">
        <f t="shared" si="36"/>
        <v>#ERROR!</v>
      </c>
      <c r="Q118" s="171"/>
      <c r="R118" s="170" t="str">
        <f>'BUDGET INPUTS (INITIAL)'!#REF!</f>
        <v>#ERROR!</v>
      </c>
      <c r="S118" s="170" t="str">
        <f>'BUDGET INPUTS (INITIAL)'!#REF!</f>
        <v>#ERROR!</v>
      </c>
      <c r="T118" s="170" t="str">
        <f>'BUDGET INPUTS (INITIAL)'!#REF!</f>
        <v>#ERROR!</v>
      </c>
      <c r="U118" s="170" t="str">
        <f>'BUDGET INPUTS (INITIAL)'!#REF!</f>
        <v>#ERROR!</v>
      </c>
      <c r="V118" s="170" t="str">
        <f>'BUDGET INPUTS (INITIAL)'!#REF!</f>
        <v>#ERROR!</v>
      </c>
      <c r="W118" s="170" t="str">
        <f>'BUDGET INPUTS (INITIAL)'!#REF!</f>
        <v>#ERROR!</v>
      </c>
      <c r="X118" s="170" t="str">
        <f>'BUDGET INPUTS (INITIAL)'!#REF!</f>
        <v>#ERROR!</v>
      </c>
      <c r="Y118" s="170" t="str">
        <f>'BUDGET INPUTS (INITIAL)'!#REF!</f>
        <v>#ERROR!</v>
      </c>
      <c r="Z118" s="170" t="str">
        <f>'BUDGET INPUTS (INITIAL)'!#REF!</f>
        <v>#ERROR!</v>
      </c>
      <c r="AA118" s="170" t="str">
        <f>'BUDGET INPUTS (INITIAL)'!#REF!</f>
        <v>#ERROR!</v>
      </c>
      <c r="AB118" s="171" t="str">
        <f t="shared" si="38"/>
        <v>#ERROR!</v>
      </c>
      <c r="AC118" s="171"/>
      <c r="AD118" s="170" t="str">
        <f>'BUDGET INPUTS (INITIAL)'!#REF!</f>
        <v>#ERROR!</v>
      </c>
      <c r="AE118" s="170" t="str">
        <f>'BUDGET INPUTS (INITIAL)'!#REF!</f>
        <v>#ERROR!</v>
      </c>
      <c r="AF118" s="170" t="str">
        <f>'BUDGET INPUTS (INITIAL)'!#REF!</f>
        <v>#ERROR!</v>
      </c>
      <c r="AG118" s="170" t="str">
        <f>'BUDGET INPUTS (INITIAL)'!#REF!</f>
        <v>#ERROR!</v>
      </c>
      <c r="AH118" s="170" t="str">
        <f>'BUDGET INPUTS (INITIAL)'!#REF!</f>
        <v>#ERROR!</v>
      </c>
      <c r="AI118" s="170" t="str">
        <f>'BUDGET INPUTS (INITIAL)'!#REF!</f>
        <v>#ERROR!</v>
      </c>
      <c r="AJ118" s="170" t="str">
        <f>'BUDGET INPUTS (INITIAL)'!#REF!</f>
        <v>#ERROR!</v>
      </c>
      <c r="AK118" s="170" t="str">
        <f>'BUDGET INPUTS (INITIAL)'!#REF!</f>
        <v>#ERROR!</v>
      </c>
      <c r="AL118" s="170" t="str">
        <f>'BUDGET INPUTS (INITIAL)'!#REF!</f>
        <v>#ERROR!</v>
      </c>
      <c r="AM118" s="170" t="str">
        <f>'BUDGET INPUTS (INITIAL)'!#REF!</f>
        <v>#ERROR!</v>
      </c>
      <c r="AN118" s="171" t="str">
        <f t="shared" si="40"/>
        <v>#ERROR!</v>
      </c>
      <c r="AO118" s="171"/>
      <c r="AP118" s="170" t="str">
        <f>'BUDGET INPUTS (INITIAL)'!#REF!</f>
        <v>#ERROR!</v>
      </c>
      <c r="AQ118" s="170" t="str">
        <f>'BUDGET INPUTS (INITIAL)'!#REF!</f>
        <v>#ERROR!</v>
      </c>
      <c r="AR118" s="170" t="str">
        <f>'BUDGET INPUTS (INITIAL)'!#REF!</f>
        <v>#ERROR!</v>
      </c>
      <c r="AS118" s="170" t="str">
        <f>'BUDGET INPUTS (INITIAL)'!#REF!</f>
        <v>#ERROR!</v>
      </c>
      <c r="AT118" s="170" t="str">
        <f>'BUDGET INPUTS (INITIAL)'!#REF!</f>
        <v>#ERROR!</v>
      </c>
      <c r="AU118" s="170" t="str">
        <f>'BUDGET INPUTS (INITIAL)'!#REF!</f>
        <v>#ERROR!</v>
      </c>
      <c r="AV118" s="170" t="str">
        <f>'BUDGET INPUTS (INITIAL)'!#REF!</f>
        <v>#ERROR!</v>
      </c>
      <c r="AW118" s="170" t="str">
        <f>'BUDGET INPUTS (INITIAL)'!#REF!</f>
        <v>#ERROR!</v>
      </c>
      <c r="AX118" s="170" t="str">
        <f>'BUDGET INPUTS (INITIAL)'!#REF!</f>
        <v>#ERROR!</v>
      </c>
      <c r="AY118" s="170" t="str">
        <f>'BUDGET INPUTS (INITIAL)'!#REF!</f>
        <v>#ERROR!</v>
      </c>
      <c r="AZ118" s="171" t="str">
        <f t="shared" si="42"/>
        <v>#ERROR!</v>
      </c>
      <c r="BA118" s="171"/>
      <c r="BB118" s="170" t="str">
        <f>'BUDGET INPUTS (INITIAL)'!#REF!</f>
        <v>#ERROR!</v>
      </c>
      <c r="BC118" s="170" t="str">
        <f>'BUDGET INPUTS (INITIAL)'!#REF!</f>
        <v>#ERROR!</v>
      </c>
      <c r="BD118" s="170" t="str">
        <f>'BUDGET INPUTS (INITIAL)'!#REF!</f>
        <v>#ERROR!</v>
      </c>
      <c r="BE118" s="170" t="str">
        <f>'BUDGET INPUTS (INITIAL)'!#REF!</f>
        <v>#ERROR!</v>
      </c>
      <c r="BF118" s="170" t="str">
        <f>'BUDGET INPUTS (INITIAL)'!#REF!</f>
        <v>#ERROR!</v>
      </c>
      <c r="BG118" s="170" t="str">
        <f>'BUDGET INPUTS (INITIAL)'!#REF!</f>
        <v>#ERROR!</v>
      </c>
      <c r="BH118" s="170" t="str">
        <f>'BUDGET INPUTS (INITIAL)'!#REF!</f>
        <v>#ERROR!</v>
      </c>
      <c r="BI118" s="170" t="str">
        <f>'BUDGET INPUTS (INITIAL)'!#REF!</f>
        <v>#ERROR!</v>
      </c>
      <c r="BJ118" s="170" t="str">
        <f>'BUDGET INPUTS (INITIAL)'!#REF!</f>
        <v>#ERROR!</v>
      </c>
      <c r="BK118" s="170" t="str">
        <f>'BUDGET INPUTS (INITIAL)'!#REF!</f>
        <v>#ERROR!</v>
      </c>
      <c r="BL118" s="171" t="str">
        <f t="shared" si="44"/>
        <v>#ERROR!</v>
      </c>
      <c r="BM118" s="171"/>
      <c r="BN118" s="170" t="str">
        <f>'BUDGET INPUTS (INITIAL)'!#REF!</f>
        <v>#ERROR!</v>
      </c>
      <c r="BO118" s="170" t="str">
        <f>'BUDGET INPUTS (INITIAL)'!#REF!</f>
        <v>#ERROR!</v>
      </c>
      <c r="BP118" s="170" t="str">
        <f>'BUDGET INPUTS (INITIAL)'!#REF!</f>
        <v>#ERROR!</v>
      </c>
      <c r="BQ118" s="170" t="str">
        <f>'BUDGET INPUTS (INITIAL)'!#REF!</f>
        <v>#ERROR!</v>
      </c>
      <c r="BR118" s="170" t="str">
        <f>'BUDGET INPUTS (INITIAL)'!#REF!</f>
        <v>#ERROR!</v>
      </c>
      <c r="BS118" s="170" t="str">
        <f>'BUDGET INPUTS (INITIAL)'!#REF!</f>
        <v>#ERROR!</v>
      </c>
      <c r="BT118" s="170" t="str">
        <f>'BUDGET INPUTS (INITIAL)'!#REF!</f>
        <v>#ERROR!</v>
      </c>
      <c r="BU118" s="170" t="str">
        <f>'BUDGET INPUTS (INITIAL)'!#REF!</f>
        <v>#ERROR!</v>
      </c>
      <c r="BV118" s="170" t="str">
        <f>'BUDGET INPUTS (INITIAL)'!#REF!</f>
        <v>#ERROR!</v>
      </c>
      <c r="BW118" s="170" t="str">
        <f>'BUDGET INPUTS (INITIAL)'!#REF!</f>
        <v>#ERROR!</v>
      </c>
      <c r="BX118" s="171" t="str">
        <f t="shared" si="46"/>
        <v>#ERROR!</v>
      </c>
      <c r="BY118" s="171"/>
      <c r="BZ118" s="170" t="str">
        <f>'BUDGET INPUTS (INITIAL)'!#REF!</f>
        <v>#ERROR!</v>
      </c>
      <c r="CA118" s="170" t="str">
        <f>'BUDGET INPUTS (INITIAL)'!#REF!</f>
        <v>#ERROR!</v>
      </c>
      <c r="CB118" s="170" t="str">
        <f>'BUDGET INPUTS (INITIAL)'!#REF!</f>
        <v>#ERROR!</v>
      </c>
      <c r="CC118" s="170" t="str">
        <f>'BUDGET INPUTS (INITIAL)'!#REF!</f>
        <v>#ERROR!</v>
      </c>
      <c r="CD118" s="170" t="str">
        <f>'BUDGET INPUTS (INITIAL)'!#REF!</f>
        <v>#ERROR!</v>
      </c>
      <c r="CE118" s="170" t="str">
        <f>'BUDGET INPUTS (INITIAL)'!#REF!</f>
        <v>#ERROR!</v>
      </c>
      <c r="CF118" s="170" t="str">
        <f>'BUDGET INPUTS (INITIAL)'!#REF!</f>
        <v>#ERROR!</v>
      </c>
      <c r="CG118" s="170" t="str">
        <f>'BUDGET INPUTS (INITIAL)'!#REF!</f>
        <v>#ERROR!</v>
      </c>
      <c r="CH118" s="170" t="str">
        <f>'BUDGET INPUTS (INITIAL)'!#REF!</f>
        <v>#ERROR!</v>
      </c>
      <c r="CI118" s="170" t="str">
        <f>'BUDGET INPUTS (INITIAL)'!#REF!</f>
        <v>#ERROR!</v>
      </c>
      <c r="CJ118" s="171" t="str">
        <f t="shared" si="48"/>
        <v>#ERROR!</v>
      </c>
      <c r="CK118" s="171"/>
      <c r="CL118" s="170" t="str">
        <f>'BUDGET INPUTS (INITIAL)'!#REF!</f>
        <v>#ERROR!</v>
      </c>
      <c r="CM118" s="170" t="str">
        <f>'BUDGET INPUTS (INITIAL)'!#REF!</f>
        <v>#ERROR!</v>
      </c>
      <c r="CN118" s="170" t="str">
        <f>'BUDGET INPUTS (INITIAL)'!#REF!</f>
        <v>#ERROR!</v>
      </c>
      <c r="CO118" s="170" t="str">
        <f>'BUDGET INPUTS (INITIAL)'!#REF!</f>
        <v>#ERROR!</v>
      </c>
      <c r="CP118" s="170" t="str">
        <f>'BUDGET INPUTS (INITIAL)'!#REF!</f>
        <v>#ERROR!</v>
      </c>
      <c r="CQ118" s="170" t="str">
        <f>'BUDGET INPUTS (INITIAL)'!#REF!</f>
        <v>#ERROR!</v>
      </c>
      <c r="CR118" s="170" t="str">
        <f>'BUDGET INPUTS (INITIAL)'!#REF!</f>
        <v>#ERROR!</v>
      </c>
      <c r="CS118" s="170" t="str">
        <f>'BUDGET INPUTS (INITIAL)'!#REF!</f>
        <v>#ERROR!</v>
      </c>
      <c r="CT118" s="170" t="str">
        <f>'BUDGET INPUTS (INITIAL)'!#REF!</f>
        <v>#ERROR!</v>
      </c>
      <c r="CU118" s="170" t="str">
        <f>'BUDGET INPUTS (INITIAL)'!#REF!</f>
        <v>#ERROR!</v>
      </c>
      <c r="CV118" s="171" t="str">
        <f t="shared" si="50"/>
        <v>#ERROR!</v>
      </c>
      <c r="CW118" s="171"/>
      <c r="CX118" s="170" t="str">
        <f>'BUDGET INPUTS (INITIAL)'!#REF!</f>
        <v>#ERROR!</v>
      </c>
      <c r="CY118" s="170" t="str">
        <f>'BUDGET INPUTS (INITIAL)'!#REF!</f>
        <v>#ERROR!</v>
      </c>
      <c r="CZ118" s="170" t="str">
        <f>'BUDGET INPUTS (INITIAL)'!#REF!</f>
        <v>#ERROR!</v>
      </c>
      <c r="DA118" s="170" t="str">
        <f>'BUDGET INPUTS (INITIAL)'!#REF!</f>
        <v>#ERROR!</v>
      </c>
      <c r="DB118" s="170" t="str">
        <f>'BUDGET INPUTS (INITIAL)'!#REF!</f>
        <v>#ERROR!</v>
      </c>
      <c r="DC118" s="170" t="str">
        <f>'BUDGET INPUTS (INITIAL)'!#REF!</f>
        <v>#ERROR!</v>
      </c>
      <c r="DD118" s="170" t="str">
        <f>'BUDGET INPUTS (INITIAL)'!#REF!</f>
        <v>#ERROR!</v>
      </c>
      <c r="DE118" s="170" t="str">
        <f>'BUDGET INPUTS (INITIAL)'!#REF!</f>
        <v>#ERROR!</v>
      </c>
      <c r="DF118" s="170" t="str">
        <f>'BUDGET INPUTS (INITIAL)'!#REF!</f>
        <v>#ERROR!</v>
      </c>
      <c r="DG118" s="170" t="str">
        <f>'BUDGET INPUTS (INITIAL)'!#REF!</f>
        <v>#ERROR!</v>
      </c>
      <c r="DH118" s="171" t="str">
        <f t="shared" si="52"/>
        <v>#ERROR!</v>
      </c>
    </row>
    <row r="119" ht="13.5" customHeight="1">
      <c r="A119" s="161" t="str">
        <f>'BUDGET INPUTS (INITIAL)'!#REF!</f>
        <v>#ERROR!</v>
      </c>
      <c r="B119" s="161" t="str">
        <f>'BUDGET INPUTS (INITIAL)'!#REF!</f>
        <v>#ERROR!</v>
      </c>
      <c r="C119" s="7"/>
      <c r="D119" s="169" t="str">
        <f>'BUDGET INPUTS (INITIAL)'!#REF!</f>
        <v>#ERROR!</v>
      </c>
      <c r="E119" s="7"/>
      <c r="F119" s="170" t="str">
        <f>'BUDGET INPUTS (INITIAL)'!#REF!</f>
        <v>#ERROR!</v>
      </c>
      <c r="G119" s="170" t="str">
        <f>'BUDGET INPUTS (INITIAL)'!#REF!</f>
        <v>#ERROR!</v>
      </c>
      <c r="H119" s="170" t="str">
        <f>'BUDGET INPUTS (INITIAL)'!#REF!</f>
        <v>#ERROR!</v>
      </c>
      <c r="I119" s="170" t="str">
        <f>'BUDGET INPUTS (INITIAL)'!#REF!</f>
        <v>#ERROR!</v>
      </c>
      <c r="J119" s="170" t="str">
        <f>'BUDGET INPUTS (INITIAL)'!#REF!</f>
        <v>#ERROR!</v>
      </c>
      <c r="K119" s="170" t="str">
        <f>'BUDGET INPUTS (INITIAL)'!#REF!</f>
        <v>#ERROR!</v>
      </c>
      <c r="L119" s="170" t="str">
        <f>'BUDGET INPUTS (INITIAL)'!#REF!</f>
        <v>#ERROR!</v>
      </c>
      <c r="M119" s="170" t="str">
        <f>'BUDGET INPUTS (INITIAL)'!#REF!</f>
        <v>#ERROR!</v>
      </c>
      <c r="N119" s="170" t="str">
        <f>'BUDGET INPUTS (INITIAL)'!#REF!</f>
        <v>#ERROR!</v>
      </c>
      <c r="O119" s="170" t="str">
        <f>'BUDGET INPUTS (INITIAL)'!#REF!</f>
        <v>#ERROR!</v>
      </c>
      <c r="P119" s="171" t="str">
        <f t="shared" si="36"/>
        <v>#ERROR!</v>
      </c>
      <c r="Q119" s="171"/>
      <c r="R119" s="170" t="str">
        <f>'BUDGET INPUTS (INITIAL)'!#REF!</f>
        <v>#ERROR!</v>
      </c>
      <c r="S119" s="170" t="str">
        <f>'BUDGET INPUTS (INITIAL)'!#REF!</f>
        <v>#ERROR!</v>
      </c>
      <c r="T119" s="170" t="str">
        <f>'BUDGET INPUTS (INITIAL)'!#REF!</f>
        <v>#ERROR!</v>
      </c>
      <c r="U119" s="170" t="str">
        <f>'BUDGET INPUTS (INITIAL)'!#REF!</f>
        <v>#ERROR!</v>
      </c>
      <c r="V119" s="170" t="str">
        <f>'BUDGET INPUTS (INITIAL)'!#REF!</f>
        <v>#ERROR!</v>
      </c>
      <c r="W119" s="170" t="str">
        <f>'BUDGET INPUTS (INITIAL)'!#REF!</f>
        <v>#ERROR!</v>
      </c>
      <c r="X119" s="170" t="str">
        <f>'BUDGET INPUTS (INITIAL)'!#REF!</f>
        <v>#ERROR!</v>
      </c>
      <c r="Y119" s="170" t="str">
        <f>'BUDGET INPUTS (INITIAL)'!#REF!</f>
        <v>#ERROR!</v>
      </c>
      <c r="Z119" s="170" t="str">
        <f>'BUDGET INPUTS (INITIAL)'!#REF!</f>
        <v>#ERROR!</v>
      </c>
      <c r="AA119" s="170" t="str">
        <f>'BUDGET INPUTS (INITIAL)'!#REF!</f>
        <v>#ERROR!</v>
      </c>
      <c r="AB119" s="171" t="str">
        <f t="shared" si="38"/>
        <v>#ERROR!</v>
      </c>
      <c r="AC119" s="171"/>
      <c r="AD119" s="170" t="str">
        <f>'BUDGET INPUTS (INITIAL)'!#REF!</f>
        <v>#ERROR!</v>
      </c>
      <c r="AE119" s="170" t="str">
        <f>'BUDGET INPUTS (INITIAL)'!#REF!</f>
        <v>#ERROR!</v>
      </c>
      <c r="AF119" s="170" t="str">
        <f>'BUDGET INPUTS (INITIAL)'!#REF!</f>
        <v>#ERROR!</v>
      </c>
      <c r="AG119" s="170" t="str">
        <f>'BUDGET INPUTS (INITIAL)'!#REF!</f>
        <v>#ERROR!</v>
      </c>
      <c r="AH119" s="170" t="str">
        <f>'BUDGET INPUTS (INITIAL)'!#REF!</f>
        <v>#ERROR!</v>
      </c>
      <c r="AI119" s="170" t="str">
        <f>'BUDGET INPUTS (INITIAL)'!#REF!</f>
        <v>#ERROR!</v>
      </c>
      <c r="AJ119" s="170" t="str">
        <f>'BUDGET INPUTS (INITIAL)'!#REF!</f>
        <v>#ERROR!</v>
      </c>
      <c r="AK119" s="170" t="str">
        <f>'BUDGET INPUTS (INITIAL)'!#REF!</f>
        <v>#ERROR!</v>
      </c>
      <c r="AL119" s="170" t="str">
        <f>'BUDGET INPUTS (INITIAL)'!#REF!</f>
        <v>#ERROR!</v>
      </c>
      <c r="AM119" s="170" t="str">
        <f>'BUDGET INPUTS (INITIAL)'!#REF!</f>
        <v>#ERROR!</v>
      </c>
      <c r="AN119" s="171" t="str">
        <f t="shared" si="40"/>
        <v>#ERROR!</v>
      </c>
      <c r="AO119" s="171"/>
      <c r="AP119" s="170" t="str">
        <f>'BUDGET INPUTS (INITIAL)'!#REF!</f>
        <v>#ERROR!</v>
      </c>
      <c r="AQ119" s="170" t="str">
        <f>'BUDGET INPUTS (INITIAL)'!#REF!</f>
        <v>#ERROR!</v>
      </c>
      <c r="AR119" s="170" t="str">
        <f>'BUDGET INPUTS (INITIAL)'!#REF!</f>
        <v>#ERROR!</v>
      </c>
      <c r="AS119" s="170" t="str">
        <f>'BUDGET INPUTS (INITIAL)'!#REF!</f>
        <v>#ERROR!</v>
      </c>
      <c r="AT119" s="170" t="str">
        <f>'BUDGET INPUTS (INITIAL)'!#REF!</f>
        <v>#ERROR!</v>
      </c>
      <c r="AU119" s="170" t="str">
        <f>'BUDGET INPUTS (INITIAL)'!#REF!</f>
        <v>#ERROR!</v>
      </c>
      <c r="AV119" s="170" t="str">
        <f>'BUDGET INPUTS (INITIAL)'!#REF!</f>
        <v>#ERROR!</v>
      </c>
      <c r="AW119" s="170" t="str">
        <f>'BUDGET INPUTS (INITIAL)'!#REF!</f>
        <v>#ERROR!</v>
      </c>
      <c r="AX119" s="170" t="str">
        <f>'BUDGET INPUTS (INITIAL)'!#REF!</f>
        <v>#ERROR!</v>
      </c>
      <c r="AY119" s="170" t="str">
        <f>'BUDGET INPUTS (INITIAL)'!#REF!</f>
        <v>#ERROR!</v>
      </c>
      <c r="AZ119" s="171" t="str">
        <f t="shared" si="42"/>
        <v>#ERROR!</v>
      </c>
      <c r="BA119" s="171"/>
      <c r="BB119" s="170" t="str">
        <f>'BUDGET INPUTS (INITIAL)'!#REF!</f>
        <v>#ERROR!</v>
      </c>
      <c r="BC119" s="170" t="str">
        <f>'BUDGET INPUTS (INITIAL)'!#REF!</f>
        <v>#ERROR!</v>
      </c>
      <c r="BD119" s="170" t="str">
        <f>'BUDGET INPUTS (INITIAL)'!#REF!</f>
        <v>#ERROR!</v>
      </c>
      <c r="BE119" s="170" t="str">
        <f>'BUDGET INPUTS (INITIAL)'!#REF!</f>
        <v>#ERROR!</v>
      </c>
      <c r="BF119" s="170" t="str">
        <f>'BUDGET INPUTS (INITIAL)'!#REF!</f>
        <v>#ERROR!</v>
      </c>
      <c r="BG119" s="170" t="str">
        <f>'BUDGET INPUTS (INITIAL)'!#REF!</f>
        <v>#ERROR!</v>
      </c>
      <c r="BH119" s="170" t="str">
        <f>'BUDGET INPUTS (INITIAL)'!#REF!</f>
        <v>#ERROR!</v>
      </c>
      <c r="BI119" s="170" t="str">
        <f>'BUDGET INPUTS (INITIAL)'!#REF!</f>
        <v>#ERROR!</v>
      </c>
      <c r="BJ119" s="170" t="str">
        <f>'BUDGET INPUTS (INITIAL)'!#REF!</f>
        <v>#ERROR!</v>
      </c>
      <c r="BK119" s="170" t="str">
        <f>'BUDGET INPUTS (INITIAL)'!#REF!</f>
        <v>#ERROR!</v>
      </c>
      <c r="BL119" s="171" t="str">
        <f t="shared" si="44"/>
        <v>#ERROR!</v>
      </c>
      <c r="BM119" s="171"/>
      <c r="BN119" s="170" t="str">
        <f>'BUDGET INPUTS (INITIAL)'!#REF!</f>
        <v>#ERROR!</v>
      </c>
      <c r="BO119" s="170" t="str">
        <f>'BUDGET INPUTS (INITIAL)'!#REF!</f>
        <v>#ERROR!</v>
      </c>
      <c r="BP119" s="170" t="str">
        <f>'BUDGET INPUTS (INITIAL)'!#REF!</f>
        <v>#ERROR!</v>
      </c>
      <c r="BQ119" s="170" t="str">
        <f>'BUDGET INPUTS (INITIAL)'!#REF!</f>
        <v>#ERROR!</v>
      </c>
      <c r="BR119" s="170" t="str">
        <f>'BUDGET INPUTS (INITIAL)'!#REF!</f>
        <v>#ERROR!</v>
      </c>
      <c r="BS119" s="170" t="str">
        <f>'BUDGET INPUTS (INITIAL)'!#REF!</f>
        <v>#ERROR!</v>
      </c>
      <c r="BT119" s="170" t="str">
        <f>'BUDGET INPUTS (INITIAL)'!#REF!</f>
        <v>#ERROR!</v>
      </c>
      <c r="BU119" s="170" t="str">
        <f>'BUDGET INPUTS (INITIAL)'!#REF!</f>
        <v>#ERROR!</v>
      </c>
      <c r="BV119" s="170" t="str">
        <f>'BUDGET INPUTS (INITIAL)'!#REF!</f>
        <v>#ERROR!</v>
      </c>
      <c r="BW119" s="170" t="str">
        <f>'BUDGET INPUTS (INITIAL)'!#REF!</f>
        <v>#ERROR!</v>
      </c>
      <c r="BX119" s="171" t="str">
        <f t="shared" si="46"/>
        <v>#ERROR!</v>
      </c>
      <c r="BY119" s="171"/>
      <c r="BZ119" s="170" t="str">
        <f>'BUDGET INPUTS (INITIAL)'!#REF!</f>
        <v>#ERROR!</v>
      </c>
      <c r="CA119" s="170" t="str">
        <f>'BUDGET INPUTS (INITIAL)'!#REF!</f>
        <v>#ERROR!</v>
      </c>
      <c r="CB119" s="170" t="str">
        <f>'BUDGET INPUTS (INITIAL)'!#REF!</f>
        <v>#ERROR!</v>
      </c>
      <c r="CC119" s="170" t="str">
        <f>'BUDGET INPUTS (INITIAL)'!#REF!</f>
        <v>#ERROR!</v>
      </c>
      <c r="CD119" s="170" t="str">
        <f>'BUDGET INPUTS (INITIAL)'!#REF!</f>
        <v>#ERROR!</v>
      </c>
      <c r="CE119" s="170" t="str">
        <f>'BUDGET INPUTS (INITIAL)'!#REF!</f>
        <v>#ERROR!</v>
      </c>
      <c r="CF119" s="170" t="str">
        <f>'BUDGET INPUTS (INITIAL)'!#REF!</f>
        <v>#ERROR!</v>
      </c>
      <c r="CG119" s="170" t="str">
        <f>'BUDGET INPUTS (INITIAL)'!#REF!</f>
        <v>#ERROR!</v>
      </c>
      <c r="CH119" s="170" t="str">
        <f>'BUDGET INPUTS (INITIAL)'!#REF!</f>
        <v>#ERROR!</v>
      </c>
      <c r="CI119" s="170" t="str">
        <f>'BUDGET INPUTS (INITIAL)'!#REF!</f>
        <v>#ERROR!</v>
      </c>
      <c r="CJ119" s="171" t="str">
        <f t="shared" si="48"/>
        <v>#ERROR!</v>
      </c>
      <c r="CK119" s="171"/>
      <c r="CL119" s="170" t="str">
        <f>'BUDGET INPUTS (INITIAL)'!#REF!</f>
        <v>#ERROR!</v>
      </c>
      <c r="CM119" s="170" t="str">
        <f>'BUDGET INPUTS (INITIAL)'!#REF!</f>
        <v>#ERROR!</v>
      </c>
      <c r="CN119" s="170" t="str">
        <f>'BUDGET INPUTS (INITIAL)'!#REF!</f>
        <v>#ERROR!</v>
      </c>
      <c r="CO119" s="170" t="str">
        <f>'BUDGET INPUTS (INITIAL)'!#REF!</f>
        <v>#ERROR!</v>
      </c>
      <c r="CP119" s="170" t="str">
        <f>'BUDGET INPUTS (INITIAL)'!#REF!</f>
        <v>#ERROR!</v>
      </c>
      <c r="CQ119" s="170" t="str">
        <f>'BUDGET INPUTS (INITIAL)'!#REF!</f>
        <v>#ERROR!</v>
      </c>
      <c r="CR119" s="170" t="str">
        <f>'BUDGET INPUTS (INITIAL)'!#REF!</f>
        <v>#ERROR!</v>
      </c>
      <c r="CS119" s="170" t="str">
        <f>'BUDGET INPUTS (INITIAL)'!#REF!</f>
        <v>#ERROR!</v>
      </c>
      <c r="CT119" s="170" t="str">
        <f>'BUDGET INPUTS (INITIAL)'!#REF!</f>
        <v>#ERROR!</v>
      </c>
      <c r="CU119" s="170" t="str">
        <f>'BUDGET INPUTS (INITIAL)'!#REF!</f>
        <v>#ERROR!</v>
      </c>
      <c r="CV119" s="171" t="str">
        <f t="shared" si="50"/>
        <v>#ERROR!</v>
      </c>
      <c r="CW119" s="171"/>
      <c r="CX119" s="170" t="str">
        <f>'BUDGET INPUTS (INITIAL)'!#REF!</f>
        <v>#ERROR!</v>
      </c>
      <c r="CY119" s="170" t="str">
        <f>'BUDGET INPUTS (INITIAL)'!#REF!</f>
        <v>#ERROR!</v>
      </c>
      <c r="CZ119" s="170" t="str">
        <f>'BUDGET INPUTS (INITIAL)'!#REF!</f>
        <v>#ERROR!</v>
      </c>
      <c r="DA119" s="170" t="str">
        <f>'BUDGET INPUTS (INITIAL)'!#REF!</f>
        <v>#ERROR!</v>
      </c>
      <c r="DB119" s="170" t="str">
        <f>'BUDGET INPUTS (INITIAL)'!#REF!</f>
        <v>#ERROR!</v>
      </c>
      <c r="DC119" s="170" t="str">
        <f>'BUDGET INPUTS (INITIAL)'!#REF!</f>
        <v>#ERROR!</v>
      </c>
      <c r="DD119" s="170" t="str">
        <f>'BUDGET INPUTS (INITIAL)'!#REF!</f>
        <v>#ERROR!</v>
      </c>
      <c r="DE119" s="170" t="str">
        <f>'BUDGET INPUTS (INITIAL)'!#REF!</f>
        <v>#ERROR!</v>
      </c>
      <c r="DF119" s="170" t="str">
        <f>'BUDGET INPUTS (INITIAL)'!#REF!</f>
        <v>#ERROR!</v>
      </c>
      <c r="DG119" s="170" t="str">
        <f>'BUDGET INPUTS (INITIAL)'!#REF!</f>
        <v>#ERROR!</v>
      </c>
      <c r="DH119" s="171" t="str">
        <f t="shared" si="52"/>
        <v>#ERROR!</v>
      </c>
    </row>
    <row r="120" ht="13.5" customHeight="1">
      <c r="A120" s="161" t="str">
        <f>'BUDGET INPUTS (INITIAL)'!#REF!</f>
        <v>#ERROR!</v>
      </c>
      <c r="B120" s="161" t="str">
        <f>'BUDGET INPUTS (INITIAL)'!#REF!</f>
        <v>#ERROR!</v>
      </c>
      <c r="C120" s="7"/>
      <c r="D120" s="169" t="str">
        <f>'BUDGET INPUTS (INITIAL)'!#REF!</f>
        <v>#ERROR!</v>
      </c>
      <c r="E120" s="7"/>
      <c r="F120" s="170" t="str">
        <f>'BUDGET INPUTS (INITIAL)'!#REF!</f>
        <v>#ERROR!</v>
      </c>
      <c r="G120" s="170" t="str">
        <f>'BUDGET INPUTS (INITIAL)'!#REF!</f>
        <v>#ERROR!</v>
      </c>
      <c r="H120" s="170" t="str">
        <f>'BUDGET INPUTS (INITIAL)'!#REF!</f>
        <v>#ERROR!</v>
      </c>
      <c r="I120" s="170" t="str">
        <f>'BUDGET INPUTS (INITIAL)'!#REF!</f>
        <v>#ERROR!</v>
      </c>
      <c r="J120" s="170" t="str">
        <f>'BUDGET INPUTS (INITIAL)'!#REF!</f>
        <v>#ERROR!</v>
      </c>
      <c r="K120" s="170" t="str">
        <f>'BUDGET INPUTS (INITIAL)'!#REF!</f>
        <v>#ERROR!</v>
      </c>
      <c r="L120" s="170" t="str">
        <f>'BUDGET INPUTS (INITIAL)'!#REF!</f>
        <v>#ERROR!</v>
      </c>
      <c r="M120" s="170" t="str">
        <f>'BUDGET INPUTS (INITIAL)'!#REF!</f>
        <v>#ERROR!</v>
      </c>
      <c r="N120" s="170" t="str">
        <f>'BUDGET INPUTS (INITIAL)'!#REF!</f>
        <v>#ERROR!</v>
      </c>
      <c r="O120" s="170" t="str">
        <f>'BUDGET INPUTS (INITIAL)'!#REF!</f>
        <v>#ERROR!</v>
      </c>
      <c r="P120" s="171" t="str">
        <f t="shared" si="36"/>
        <v>#ERROR!</v>
      </c>
      <c r="Q120" s="171"/>
      <c r="R120" s="170" t="str">
        <f>'BUDGET INPUTS (INITIAL)'!#REF!</f>
        <v>#ERROR!</v>
      </c>
      <c r="S120" s="170" t="str">
        <f>'BUDGET INPUTS (INITIAL)'!#REF!</f>
        <v>#ERROR!</v>
      </c>
      <c r="T120" s="170" t="str">
        <f>'BUDGET INPUTS (INITIAL)'!#REF!</f>
        <v>#ERROR!</v>
      </c>
      <c r="U120" s="170" t="str">
        <f>'BUDGET INPUTS (INITIAL)'!#REF!</f>
        <v>#ERROR!</v>
      </c>
      <c r="V120" s="170" t="str">
        <f>'BUDGET INPUTS (INITIAL)'!#REF!</f>
        <v>#ERROR!</v>
      </c>
      <c r="W120" s="170" t="str">
        <f>'BUDGET INPUTS (INITIAL)'!#REF!</f>
        <v>#ERROR!</v>
      </c>
      <c r="X120" s="170" t="str">
        <f>'BUDGET INPUTS (INITIAL)'!#REF!</f>
        <v>#ERROR!</v>
      </c>
      <c r="Y120" s="170" t="str">
        <f>'BUDGET INPUTS (INITIAL)'!#REF!</f>
        <v>#ERROR!</v>
      </c>
      <c r="Z120" s="170" t="str">
        <f>'BUDGET INPUTS (INITIAL)'!#REF!</f>
        <v>#ERROR!</v>
      </c>
      <c r="AA120" s="170" t="str">
        <f>'BUDGET INPUTS (INITIAL)'!#REF!</f>
        <v>#ERROR!</v>
      </c>
      <c r="AB120" s="171" t="str">
        <f t="shared" si="38"/>
        <v>#ERROR!</v>
      </c>
      <c r="AC120" s="171"/>
      <c r="AD120" s="170" t="str">
        <f>'BUDGET INPUTS (INITIAL)'!#REF!</f>
        <v>#ERROR!</v>
      </c>
      <c r="AE120" s="170" t="str">
        <f>'BUDGET INPUTS (INITIAL)'!#REF!</f>
        <v>#ERROR!</v>
      </c>
      <c r="AF120" s="170" t="str">
        <f>'BUDGET INPUTS (INITIAL)'!#REF!</f>
        <v>#ERROR!</v>
      </c>
      <c r="AG120" s="170" t="str">
        <f>'BUDGET INPUTS (INITIAL)'!#REF!</f>
        <v>#ERROR!</v>
      </c>
      <c r="AH120" s="170" t="str">
        <f>'BUDGET INPUTS (INITIAL)'!#REF!</f>
        <v>#ERROR!</v>
      </c>
      <c r="AI120" s="170" t="str">
        <f>'BUDGET INPUTS (INITIAL)'!#REF!</f>
        <v>#ERROR!</v>
      </c>
      <c r="AJ120" s="170" t="str">
        <f>'BUDGET INPUTS (INITIAL)'!#REF!</f>
        <v>#ERROR!</v>
      </c>
      <c r="AK120" s="170" t="str">
        <f>'BUDGET INPUTS (INITIAL)'!#REF!</f>
        <v>#ERROR!</v>
      </c>
      <c r="AL120" s="170" t="str">
        <f>'BUDGET INPUTS (INITIAL)'!#REF!</f>
        <v>#ERROR!</v>
      </c>
      <c r="AM120" s="170" t="str">
        <f>'BUDGET INPUTS (INITIAL)'!#REF!</f>
        <v>#ERROR!</v>
      </c>
      <c r="AN120" s="171" t="str">
        <f t="shared" si="40"/>
        <v>#ERROR!</v>
      </c>
      <c r="AO120" s="171"/>
      <c r="AP120" s="170" t="str">
        <f>'BUDGET INPUTS (INITIAL)'!#REF!</f>
        <v>#ERROR!</v>
      </c>
      <c r="AQ120" s="170" t="str">
        <f>'BUDGET INPUTS (INITIAL)'!#REF!</f>
        <v>#ERROR!</v>
      </c>
      <c r="AR120" s="170" t="str">
        <f>'BUDGET INPUTS (INITIAL)'!#REF!</f>
        <v>#ERROR!</v>
      </c>
      <c r="AS120" s="170" t="str">
        <f>'BUDGET INPUTS (INITIAL)'!#REF!</f>
        <v>#ERROR!</v>
      </c>
      <c r="AT120" s="170" t="str">
        <f>'BUDGET INPUTS (INITIAL)'!#REF!</f>
        <v>#ERROR!</v>
      </c>
      <c r="AU120" s="170" t="str">
        <f>'BUDGET INPUTS (INITIAL)'!#REF!</f>
        <v>#ERROR!</v>
      </c>
      <c r="AV120" s="170" t="str">
        <f>'BUDGET INPUTS (INITIAL)'!#REF!</f>
        <v>#ERROR!</v>
      </c>
      <c r="AW120" s="170" t="str">
        <f>'BUDGET INPUTS (INITIAL)'!#REF!</f>
        <v>#ERROR!</v>
      </c>
      <c r="AX120" s="170" t="str">
        <f>'BUDGET INPUTS (INITIAL)'!#REF!</f>
        <v>#ERROR!</v>
      </c>
      <c r="AY120" s="170" t="str">
        <f>'BUDGET INPUTS (INITIAL)'!#REF!</f>
        <v>#ERROR!</v>
      </c>
      <c r="AZ120" s="171" t="str">
        <f t="shared" si="42"/>
        <v>#ERROR!</v>
      </c>
      <c r="BA120" s="171"/>
      <c r="BB120" s="170" t="str">
        <f>'BUDGET INPUTS (INITIAL)'!#REF!</f>
        <v>#ERROR!</v>
      </c>
      <c r="BC120" s="170" t="str">
        <f>'BUDGET INPUTS (INITIAL)'!#REF!</f>
        <v>#ERROR!</v>
      </c>
      <c r="BD120" s="170" t="str">
        <f>'BUDGET INPUTS (INITIAL)'!#REF!</f>
        <v>#ERROR!</v>
      </c>
      <c r="BE120" s="170" t="str">
        <f>'BUDGET INPUTS (INITIAL)'!#REF!</f>
        <v>#ERROR!</v>
      </c>
      <c r="BF120" s="170" t="str">
        <f>'BUDGET INPUTS (INITIAL)'!#REF!</f>
        <v>#ERROR!</v>
      </c>
      <c r="BG120" s="170" t="str">
        <f>'BUDGET INPUTS (INITIAL)'!#REF!</f>
        <v>#ERROR!</v>
      </c>
      <c r="BH120" s="170" t="str">
        <f>'BUDGET INPUTS (INITIAL)'!#REF!</f>
        <v>#ERROR!</v>
      </c>
      <c r="BI120" s="170" t="str">
        <f>'BUDGET INPUTS (INITIAL)'!#REF!</f>
        <v>#ERROR!</v>
      </c>
      <c r="BJ120" s="170" t="str">
        <f>'BUDGET INPUTS (INITIAL)'!#REF!</f>
        <v>#ERROR!</v>
      </c>
      <c r="BK120" s="170" t="str">
        <f>'BUDGET INPUTS (INITIAL)'!#REF!</f>
        <v>#ERROR!</v>
      </c>
      <c r="BL120" s="171" t="str">
        <f t="shared" si="44"/>
        <v>#ERROR!</v>
      </c>
      <c r="BM120" s="171"/>
      <c r="BN120" s="170" t="str">
        <f>'BUDGET INPUTS (INITIAL)'!#REF!</f>
        <v>#ERROR!</v>
      </c>
      <c r="BO120" s="170" t="str">
        <f>'BUDGET INPUTS (INITIAL)'!#REF!</f>
        <v>#ERROR!</v>
      </c>
      <c r="BP120" s="170" t="str">
        <f>'BUDGET INPUTS (INITIAL)'!#REF!</f>
        <v>#ERROR!</v>
      </c>
      <c r="BQ120" s="170" t="str">
        <f>'BUDGET INPUTS (INITIAL)'!#REF!</f>
        <v>#ERROR!</v>
      </c>
      <c r="BR120" s="170" t="str">
        <f>'BUDGET INPUTS (INITIAL)'!#REF!</f>
        <v>#ERROR!</v>
      </c>
      <c r="BS120" s="170" t="str">
        <f>'BUDGET INPUTS (INITIAL)'!#REF!</f>
        <v>#ERROR!</v>
      </c>
      <c r="BT120" s="170" t="str">
        <f>'BUDGET INPUTS (INITIAL)'!#REF!</f>
        <v>#ERROR!</v>
      </c>
      <c r="BU120" s="170" t="str">
        <f>'BUDGET INPUTS (INITIAL)'!#REF!</f>
        <v>#ERROR!</v>
      </c>
      <c r="BV120" s="170" t="str">
        <f>'BUDGET INPUTS (INITIAL)'!#REF!</f>
        <v>#ERROR!</v>
      </c>
      <c r="BW120" s="170" t="str">
        <f>'BUDGET INPUTS (INITIAL)'!#REF!</f>
        <v>#ERROR!</v>
      </c>
      <c r="BX120" s="171" t="str">
        <f t="shared" si="46"/>
        <v>#ERROR!</v>
      </c>
      <c r="BY120" s="171"/>
      <c r="BZ120" s="170" t="str">
        <f>'BUDGET INPUTS (INITIAL)'!#REF!</f>
        <v>#ERROR!</v>
      </c>
      <c r="CA120" s="170" t="str">
        <f>'BUDGET INPUTS (INITIAL)'!#REF!</f>
        <v>#ERROR!</v>
      </c>
      <c r="CB120" s="170" t="str">
        <f>'BUDGET INPUTS (INITIAL)'!#REF!</f>
        <v>#ERROR!</v>
      </c>
      <c r="CC120" s="170" t="str">
        <f>'BUDGET INPUTS (INITIAL)'!#REF!</f>
        <v>#ERROR!</v>
      </c>
      <c r="CD120" s="170" t="str">
        <f>'BUDGET INPUTS (INITIAL)'!#REF!</f>
        <v>#ERROR!</v>
      </c>
      <c r="CE120" s="170" t="str">
        <f>'BUDGET INPUTS (INITIAL)'!#REF!</f>
        <v>#ERROR!</v>
      </c>
      <c r="CF120" s="170" t="str">
        <f>'BUDGET INPUTS (INITIAL)'!#REF!</f>
        <v>#ERROR!</v>
      </c>
      <c r="CG120" s="170" t="str">
        <f>'BUDGET INPUTS (INITIAL)'!#REF!</f>
        <v>#ERROR!</v>
      </c>
      <c r="CH120" s="170" t="str">
        <f>'BUDGET INPUTS (INITIAL)'!#REF!</f>
        <v>#ERROR!</v>
      </c>
      <c r="CI120" s="170" t="str">
        <f>'BUDGET INPUTS (INITIAL)'!#REF!</f>
        <v>#ERROR!</v>
      </c>
      <c r="CJ120" s="171" t="str">
        <f t="shared" si="48"/>
        <v>#ERROR!</v>
      </c>
      <c r="CK120" s="171"/>
      <c r="CL120" s="170" t="str">
        <f>'BUDGET INPUTS (INITIAL)'!#REF!</f>
        <v>#ERROR!</v>
      </c>
      <c r="CM120" s="170" t="str">
        <f>'BUDGET INPUTS (INITIAL)'!#REF!</f>
        <v>#ERROR!</v>
      </c>
      <c r="CN120" s="170" t="str">
        <f>'BUDGET INPUTS (INITIAL)'!#REF!</f>
        <v>#ERROR!</v>
      </c>
      <c r="CO120" s="170" t="str">
        <f>'BUDGET INPUTS (INITIAL)'!#REF!</f>
        <v>#ERROR!</v>
      </c>
      <c r="CP120" s="170" t="str">
        <f>'BUDGET INPUTS (INITIAL)'!#REF!</f>
        <v>#ERROR!</v>
      </c>
      <c r="CQ120" s="170" t="str">
        <f>'BUDGET INPUTS (INITIAL)'!#REF!</f>
        <v>#ERROR!</v>
      </c>
      <c r="CR120" s="170" t="str">
        <f>'BUDGET INPUTS (INITIAL)'!#REF!</f>
        <v>#ERROR!</v>
      </c>
      <c r="CS120" s="170" t="str">
        <f>'BUDGET INPUTS (INITIAL)'!#REF!</f>
        <v>#ERROR!</v>
      </c>
      <c r="CT120" s="170" t="str">
        <f>'BUDGET INPUTS (INITIAL)'!#REF!</f>
        <v>#ERROR!</v>
      </c>
      <c r="CU120" s="170" t="str">
        <f>'BUDGET INPUTS (INITIAL)'!#REF!</f>
        <v>#ERROR!</v>
      </c>
      <c r="CV120" s="171" t="str">
        <f t="shared" si="50"/>
        <v>#ERROR!</v>
      </c>
      <c r="CW120" s="171"/>
      <c r="CX120" s="170" t="str">
        <f>'BUDGET INPUTS (INITIAL)'!#REF!</f>
        <v>#ERROR!</v>
      </c>
      <c r="CY120" s="170" t="str">
        <f>'BUDGET INPUTS (INITIAL)'!#REF!</f>
        <v>#ERROR!</v>
      </c>
      <c r="CZ120" s="170" t="str">
        <f>'BUDGET INPUTS (INITIAL)'!#REF!</f>
        <v>#ERROR!</v>
      </c>
      <c r="DA120" s="170" t="str">
        <f>'BUDGET INPUTS (INITIAL)'!#REF!</f>
        <v>#ERROR!</v>
      </c>
      <c r="DB120" s="170" t="str">
        <f>'BUDGET INPUTS (INITIAL)'!#REF!</f>
        <v>#ERROR!</v>
      </c>
      <c r="DC120" s="170" t="str">
        <f>'BUDGET INPUTS (INITIAL)'!#REF!</f>
        <v>#ERROR!</v>
      </c>
      <c r="DD120" s="170" t="str">
        <f>'BUDGET INPUTS (INITIAL)'!#REF!</f>
        <v>#ERROR!</v>
      </c>
      <c r="DE120" s="170" t="str">
        <f>'BUDGET INPUTS (INITIAL)'!#REF!</f>
        <v>#ERROR!</v>
      </c>
      <c r="DF120" s="170" t="str">
        <f>'BUDGET INPUTS (INITIAL)'!#REF!</f>
        <v>#ERROR!</v>
      </c>
      <c r="DG120" s="170" t="str">
        <f>'BUDGET INPUTS (INITIAL)'!#REF!</f>
        <v>#ERROR!</v>
      </c>
      <c r="DH120" s="171" t="str">
        <f t="shared" si="52"/>
        <v>#ERROR!</v>
      </c>
    </row>
    <row r="121" ht="13.5" customHeight="1">
      <c r="A121" s="161" t="str">
        <f>'BUDGET INPUTS (INITIAL)'!#REF!</f>
        <v>#ERROR!</v>
      </c>
      <c r="B121" s="161" t="str">
        <f>'BUDGET INPUTS (INITIAL)'!#REF!</f>
        <v>#ERROR!</v>
      </c>
      <c r="C121" s="7"/>
      <c r="D121" s="169" t="str">
        <f>'BUDGET INPUTS (INITIAL)'!#REF!</f>
        <v>#ERROR!</v>
      </c>
      <c r="E121" s="7"/>
      <c r="F121" s="170" t="str">
        <f>'BUDGET INPUTS (INITIAL)'!#REF!</f>
        <v>#ERROR!</v>
      </c>
      <c r="G121" s="170" t="str">
        <f>'BUDGET INPUTS (INITIAL)'!#REF!</f>
        <v>#ERROR!</v>
      </c>
      <c r="H121" s="170" t="str">
        <f>'BUDGET INPUTS (INITIAL)'!#REF!</f>
        <v>#ERROR!</v>
      </c>
      <c r="I121" s="170" t="str">
        <f>'BUDGET INPUTS (INITIAL)'!#REF!</f>
        <v>#ERROR!</v>
      </c>
      <c r="J121" s="170" t="str">
        <f>'BUDGET INPUTS (INITIAL)'!#REF!</f>
        <v>#ERROR!</v>
      </c>
      <c r="K121" s="170" t="str">
        <f>'BUDGET INPUTS (INITIAL)'!#REF!</f>
        <v>#ERROR!</v>
      </c>
      <c r="L121" s="170" t="str">
        <f>'BUDGET INPUTS (INITIAL)'!#REF!</f>
        <v>#ERROR!</v>
      </c>
      <c r="M121" s="170" t="str">
        <f>'BUDGET INPUTS (INITIAL)'!#REF!</f>
        <v>#ERROR!</v>
      </c>
      <c r="N121" s="170" t="str">
        <f>'BUDGET INPUTS (INITIAL)'!#REF!</f>
        <v>#ERROR!</v>
      </c>
      <c r="O121" s="170" t="str">
        <f>'BUDGET INPUTS (INITIAL)'!#REF!</f>
        <v>#ERROR!</v>
      </c>
      <c r="P121" s="171" t="str">
        <f t="shared" si="36"/>
        <v>#ERROR!</v>
      </c>
      <c r="Q121" s="171"/>
      <c r="R121" s="170" t="str">
        <f>'BUDGET INPUTS (INITIAL)'!#REF!</f>
        <v>#ERROR!</v>
      </c>
      <c r="S121" s="170" t="str">
        <f>'BUDGET INPUTS (INITIAL)'!#REF!</f>
        <v>#ERROR!</v>
      </c>
      <c r="T121" s="170" t="str">
        <f>'BUDGET INPUTS (INITIAL)'!#REF!</f>
        <v>#ERROR!</v>
      </c>
      <c r="U121" s="170" t="str">
        <f>'BUDGET INPUTS (INITIAL)'!#REF!</f>
        <v>#ERROR!</v>
      </c>
      <c r="V121" s="170" t="str">
        <f>'BUDGET INPUTS (INITIAL)'!#REF!</f>
        <v>#ERROR!</v>
      </c>
      <c r="W121" s="170" t="str">
        <f>'BUDGET INPUTS (INITIAL)'!#REF!</f>
        <v>#ERROR!</v>
      </c>
      <c r="X121" s="170" t="str">
        <f>'BUDGET INPUTS (INITIAL)'!#REF!</f>
        <v>#ERROR!</v>
      </c>
      <c r="Y121" s="170" t="str">
        <f>'BUDGET INPUTS (INITIAL)'!#REF!</f>
        <v>#ERROR!</v>
      </c>
      <c r="Z121" s="170" t="str">
        <f>'BUDGET INPUTS (INITIAL)'!#REF!</f>
        <v>#ERROR!</v>
      </c>
      <c r="AA121" s="170" t="str">
        <f>'BUDGET INPUTS (INITIAL)'!#REF!</f>
        <v>#ERROR!</v>
      </c>
      <c r="AB121" s="171" t="str">
        <f t="shared" si="38"/>
        <v>#ERROR!</v>
      </c>
      <c r="AC121" s="171"/>
      <c r="AD121" s="170" t="str">
        <f>'BUDGET INPUTS (INITIAL)'!#REF!</f>
        <v>#ERROR!</v>
      </c>
      <c r="AE121" s="170" t="str">
        <f>'BUDGET INPUTS (INITIAL)'!#REF!</f>
        <v>#ERROR!</v>
      </c>
      <c r="AF121" s="170" t="str">
        <f>'BUDGET INPUTS (INITIAL)'!#REF!</f>
        <v>#ERROR!</v>
      </c>
      <c r="AG121" s="170" t="str">
        <f>'BUDGET INPUTS (INITIAL)'!#REF!</f>
        <v>#ERROR!</v>
      </c>
      <c r="AH121" s="170" t="str">
        <f>'BUDGET INPUTS (INITIAL)'!#REF!</f>
        <v>#ERROR!</v>
      </c>
      <c r="AI121" s="170" t="str">
        <f>'BUDGET INPUTS (INITIAL)'!#REF!</f>
        <v>#ERROR!</v>
      </c>
      <c r="AJ121" s="170" t="str">
        <f>'BUDGET INPUTS (INITIAL)'!#REF!</f>
        <v>#ERROR!</v>
      </c>
      <c r="AK121" s="170" t="str">
        <f>'BUDGET INPUTS (INITIAL)'!#REF!</f>
        <v>#ERROR!</v>
      </c>
      <c r="AL121" s="170" t="str">
        <f>'BUDGET INPUTS (INITIAL)'!#REF!</f>
        <v>#ERROR!</v>
      </c>
      <c r="AM121" s="170" t="str">
        <f>'BUDGET INPUTS (INITIAL)'!#REF!</f>
        <v>#ERROR!</v>
      </c>
      <c r="AN121" s="171" t="str">
        <f t="shared" si="40"/>
        <v>#ERROR!</v>
      </c>
      <c r="AO121" s="171"/>
      <c r="AP121" s="170" t="str">
        <f>'BUDGET INPUTS (INITIAL)'!#REF!</f>
        <v>#ERROR!</v>
      </c>
      <c r="AQ121" s="170" t="str">
        <f>'BUDGET INPUTS (INITIAL)'!#REF!</f>
        <v>#ERROR!</v>
      </c>
      <c r="AR121" s="170" t="str">
        <f>'BUDGET INPUTS (INITIAL)'!#REF!</f>
        <v>#ERROR!</v>
      </c>
      <c r="AS121" s="170" t="str">
        <f>'BUDGET INPUTS (INITIAL)'!#REF!</f>
        <v>#ERROR!</v>
      </c>
      <c r="AT121" s="170" t="str">
        <f>'BUDGET INPUTS (INITIAL)'!#REF!</f>
        <v>#ERROR!</v>
      </c>
      <c r="AU121" s="170" t="str">
        <f>'BUDGET INPUTS (INITIAL)'!#REF!</f>
        <v>#ERROR!</v>
      </c>
      <c r="AV121" s="170" t="str">
        <f>'BUDGET INPUTS (INITIAL)'!#REF!</f>
        <v>#ERROR!</v>
      </c>
      <c r="AW121" s="170" t="str">
        <f>'BUDGET INPUTS (INITIAL)'!#REF!</f>
        <v>#ERROR!</v>
      </c>
      <c r="AX121" s="170" t="str">
        <f>'BUDGET INPUTS (INITIAL)'!#REF!</f>
        <v>#ERROR!</v>
      </c>
      <c r="AY121" s="170" t="str">
        <f>'BUDGET INPUTS (INITIAL)'!#REF!</f>
        <v>#ERROR!</v>
      </c>
      <c r="AZ121" s="171" t="str">
        <f t="shared" si="42"/>
        <v>#ERROR!</v>
      </c>
      <c r="BA121" s="171"/>
      <c r="BB121" s="170" t="str">
        <f>'BUDGET INPUTS (INITIAL)'!#REF!</f>
        <v>#ERROR!</v>
      </c>
      <c r="BC121" s="170" t="str">
        <f>'BUDGET INPUTS (INITIAL)'!#REF!</f>
        <v>#ERROR!</v>
      </c>
      <c r="BD121" s="170" t="str">
        <f>'BUDGET INPUTS (INITIAL)'!#REF!</f>
        <v>#ERROR!</v>
      </c>
      <c r="BE121" s="170" t="str">
        <f>'BUDGET INPUTS (INITIAL)'!#REF!</f>
        <v>#ERROR!</v>
      </c>
      <c r="BF121" s="170" t="str">
        <f>'BUDGET INPUTS (INITIAL)'!#REF!</f>
        <v>#ERROR!</v>
      </c>
      <c r="BG121" s="170" t="str">
        <f>'BUDGET INPUTS (INITIAL)'!#REF!</f>
        <v>#ERROR!</v>
      </c>
      <c r="BH121" s="170" t="str">
        <f>'BUDGET INPUTS (INITIAL)'!#REF!</f>
        <v>#ERROR!</v>
      </c>
      <c r="BI121" s="170" t="str">
        <f>'BUDGET INPUTS (INITIAL)'!#REF!</f>
        <v>#ERROR!</v>
      </c>
      <c r="BJ121" s="170" t="str">
        <f>'BUDGET INPUTS (INITIAL)'!#REF!</f>
        <v>#ERROR!</v>
      </c>
      <c r="BK121" s="170" t="str">
        <f>'BUDGET INPUTS (INITIAL)'!#REF!</f>
        <v>#ERROR!</v>
      </c>
      <c r="BL121" s="171" t="str">
        <f t="shared" si="44"/>
        <v>#ERROR!</v>
      </c>
      <c r="BM121" s="171"/>
      <c r="BN121" s="170" t="str">
        <f>'BUDGET INPUTS (INITIAL)'!#REF!</f>
        <v>#ERROR!</v>
      </c>
      <c r="BO121" s="170" t="str">
        <f>'BUDGET INPUTS (INITIAL)'!#REF!</f>
        <v>#ERROR!</v>
      </c>
      <c r="BP121" s="170" t="str">
        <f>'BUDGET INPUTS (INITIAL)'!#REF!</f>
        <v>#ERROR!</v>
      </c>
      <c r="BQ121" s="170" t="str">
        <f>'BUDGET INPUTS (INITIAL)'!#REF!</f>
        <v>#ERROR!</v>
      </c>
      <c r="BR121" s="170" t="str">
        <f>'BUDGET INPUTS (INITIAL)'!#REF!</f>
        <v>#ERROR!</v>
      </c>
      <c r="BS121" s="170" t="str">
        <f>'BUDGET INPUTS (INITIAL)'!#REF!</f>
        <v>#ERROR!</v>
      </c>
      <c r="BT121" s="170" t="str">
        <f>'BUDGET INPUTS (INITIAL)'!#REF!</f>
        <v>#ERROR!</v>
      </c>
      <c r="BU121" s="170" t="str">
        <f>'BUDGET INPUTS (INITIAL)'!#REF!</f>
        <v>#ERROR!</v>
      </c>
      <c r="BV121" s="170" t="str">
        <f>'BUDGET INPUTS (INITIAL)'!#REF!</f>
        <v>#ERROR!</v>
      </c>
      <c r="BW121" s="170" t="str">
        <f>'BUDGET INPUTS (INITIAL)'!#REF!</f>
        <v>#ERROR!</v>
      </c>
      <c r="BX121" s="171" t="str">
        <f t="shared" si="46"/>
        <v>#ERROR!</v>
      </c>
      <c r="BY121" s="171"/>
      <c r="BZ121" s="170" t="str">
        <f>'BUDGET INPUTS (INITIAL)'!#REF!</f>
        <v>#ERROR!</v>
      </c>
      <c r="CA121" s="170" t="str">
        <f>'BUDGET INPUTS (INITIAL)'!#REF!</f>
        <v>#ERROR!</v>
      </c>
      <c r="CB121" s="170" t="str">
        <f>'BUDGET INPUTS (INITIAL)'!#REF!</f>
        <v>#ERROR!</v>
      </c>
      <c r="CC121" s="170" t="str">
        <f>'BUDGET INPUTS (INITIAL)'!#REF!</f>
        <v>#ERROR!</v>
      </c>
      <c r="CD121" s="170" t="str">
        <f>'BUDGET INPUTS (INITIAL)'!#REF!</f>
        <v>#ERROR!</v>
      </c>
      <c r="CE121" s="170" t="str">
        <f>'BUDGET INPUTS (INITIAL)'!#REF!</f>
        <v>#ERROR!</v>
      </c>
      <c r="CF121" s="170" t="str">
        <f>'BUDGET INPUTS (INITIAL)'!#REF!</f>
        <v>#ERROR!</v>
      </c>
      <c r="CG121" s="170" t="str">
        <f>'BUDGET INPUTS (INITIAL)'!#REF!</f>
        <v>#ERROR!</v>
      </c>
      <c r="CH121" s="170" t="str">
        <f>'BUDGET INPUTS (INITIAL)'!#REF!</f>
        <v>#ERROR!</v>
      </c>
      <c r="CI121" s="170" t="str">
        <f>'BUDGET INPUTS (INITIAL)'!#REF!</f>
        <v>#ERROR!</v>
      </c>
      <c r="CJ121" s="171" t="str">
        <f t="shared" si="48"/>
        <v>#ERROR!</v>
      </c>
      <c r="CK121" s="171"/>
      <c r="CL121" s="170" t="str">
        <f>'BUDGET INPUTS (INITIAL)'!#REF!</f>
        <v>#ERROR!</v>
      </c>
      <c r="CM121" s="170" t="str">
        <f>'BUDGET INPUTS (INITIAL)'!#REF!</f>
        <v>#ERROR!</v>
      </c>
      <c r="CN121" s="170" t="str">
        <f>'BUDGET INPUTS (INITIAL)'!#REF!</f>
        <v>#ERROR!</v>
      </c>
      <c r="CO121" s="170" t="str">
        <f>'BUDGET INPUTS (INITIAL)'!#REF!</f>
        <v>#ERROR!</v>
      </c>
      <c r="CP121" s="170" t="str">
        <f>'BUDGET INPUTS (INITIAL)'!#REF!</f>
        <v>#ERROR!</v>
      </c>
      <c r="CQ121" s="170" t="str">
        <f>'BUDGET INPUTS (INITIAL)'!#REF!</f>
        <v>#ERROR!</v>
      </c>
      <c r="CR121" s="170" t="str">
        <f>'BUDGET INPUTS (INITIAL)'!#REF!</f>
        <v>#ERROR!</v>
      </c>
      <c r="CS121" s="170" t="str">
        <f>'BUDGET INPUTS (INITIAL)'!#REF!</f>
        <v>#ERROR!</v>
      </c>
      <c r="CT121" s="170" t="str">
        <f>'BUDGET INPUTS (INITIAL)'!#REF!</f>
        <v>#ERROR!</v>
      </c>
      <c r="CU121" s="170" t="str">
        <f>'BUDGET INPUTS (INITIAL)'!#REF!</f>
        <v>#ERROR!</v>
      </c>
      <c r="CV121" s="171" t="str">
        <f t="shared" si="50"/>
        <v>#ERROR!</v>
      </c>
      <c r="CW121" s="171"/>
      <c r="CX121" s="170" t="str">
        <f>'BUDGET INPUTS (INITIAL)'!#REF!</f>
        <v>#ERROR!</v>
      </c>
      <c r="CY121" s="170" t="str">
        <f>'BUDGET INPUTS (INITIAL)'!#REF!</f>
        <v>#ERROR!</v>
      </c>
      <c r="CZ121" s="170" t="str">
        <f>'BUDGET INPUTS (INITIAL)'!#REF!</f>
        <v>#ERROR!</v>
      </c>
      <c r="DA121" s="170" t="str">
        <f>'BUDGET INPUTS (INITIAL)'!#REF!</f>
        <v>#ERROR!</v>
      </c>
      <c r="DB121" s="170" t="str">
        <f>'BUDGET INPUTS (INITIAL)'!#REF!</f>
        <v>#ERROR!</v>
      </c>
      <c r="DC121" s="170" t="str">
        <f>'BUDGET INPUTS (INITIAL)'!#REF!</f>
        <v>#ERROR!</v>
      </c>
      <c r="DD121" s="170" t="str">
        <f>'BUDGET INPUTS (INITIAL)'!#REF!</f>
        <v>#ERROR!</v>
      </c>
      <c r="DE121" s="170" t="str">
        <f>'BUDGET INPUTS (INITIAL)'!#REF!</f>
        <v>#ERROR!</v>
      </c>
      <c r="DF121" s="170" t="str">
        <f>'BUDGET INPUTS (INITIAL)'!#REF!</f>
        <v>#ERROR!</v>
      </c>
      <c r="DG121" s="170" t="str">
        <f>'BUDGET INPUTS (INITIAL)'!#REF!</f>
        <v>#ERROR!</v>
      </c>
      <c r="DH121" s="171" t="str">
        <f t="shared" si="52"/>
        <v>#ERROR!</v>
      </c>
    </row>
    <row r="122" ht="13.5" customHeight="1">
      <c r="A122" s="161" t="str">
        <f>'BUDGET INPUTS (INITIAL)'!#REF!</f>
        <v>#ERROR!</v>
      </c>
      <c r="B122" s="161" t="str">
        <f>'BUDGET INPUTS (INITIAL)'!#REF!</f>
        <v>#ERROR!</v>
      </c>
      <c r="C122" s="7"/>
      <c r="D122" s="169" t="str">
        <f>'BUDGET INPUTS (INITIAL)'!#REF!</f>
        <v>#ERROR!</v>
      </c>
      <c r="E122" s="7"/>
      <c r="F122" s="170" t="str">
        <f>'BUDGET INPUTS (INITIAL)'!#REF!</f>
        <v>#ERROR!</v>
      </c>
      <c r="G122" s="170" t="str">
        <f>'BUDGET INPUTS (INITIAL)'!#REF!</f>
        <v>#ERROR!</v>
      </c>
      <c r="H122" s="170" t="str">
        <f>'BUDGET INPUTS (INITIAL)'!#REF!</f>
        <v>#ERROR!</v>
      </c>
      <c r="I122" s="170" t="str">
        <f>'BUDGET INPUTS (INITIAL)'!#REF!</f>
        <v>#ERROR!</v>
      </c>
      <c r="J122" s="170" t="str">
        <f>'BUDGET INPUTS (INITIAL)'!#REF!</f>
        <v>#ERROR!</v>
      </c>
      <c r="K122" s="170" t="str">
        <f>'BUDGET INPUTS (INITIAL)'!#REF!</f>
        <v>#ERROR!</v>
      </c>
      <c r="L122" s="170" t="str">
        <f>'BUDGET INPUTS (INITIAL)'!#REF!</f>
        <v>#ERROR!</v>
      </c>
      <c r="M122" s="170" t="str">
        <f>'BUDGET INPUTS (INITIAL)'!#REF!</f>
        <v>#ERROR!</v>
      </c>
      <c r="N122" s="170" t="str">
        <f>'BUDGET INPUTS (INITIAL)'!#REF!</f>
        <v>#ERROR!</v>
      </c>
      <c r="O122" s="170" t="str">
        <f>'BUDGET INPUTS (INITIAL)'!#REF!</f>
        <v>#ERROR!</v>
      </c>
      <c r="P122" s="171" t="str">
        <f t="shared" si="36"/>
        <v>#ERROR!</v>
      </c>
      <c r="Q122" s="171"/>
      <c r="R122" s="170" t="str">
        <f>'BUDGET INPUTS (INITIAL)'!#REF!</f>
        <v>#ERROR!</v>
      </c>
      <c r="S122" s="170" t="str">
        <f>'BUDGET INPUTS (INITIAL)'!#REF!</f>
        <v>#ERROR!</v>
      </c>
      <c r="T122" s="170" t="str">
        <f>'BUDGET INPUTS (INITIAL)'!#REF!</f>
        <v>#ERROR!</v>
      </c>
      <c r="U122" s="170" t="str">
        <f>'BUDGET INPUTS (INITIAL)'!#REF!</f>
        <v>#ERROR!</v>
      </c>
      <c r="V122" s="170" t="str">
        <f>'BUDGET INPUTS (INITIAL)'!#REF!</f>
        <v>#ERROR!</v>
      </c>
      <c r="W122" s="170" t="str">
        <f>'BUDGET INPUTS (INITIAL)'!#REF!</f>
        <v>#ERROR!</v>
      </c>
      <c r="X122" s="170" t="str">
        <f>'BUDGET INPUTS (INITIAL)'!#REF!</f>
        <v>#ERROR!</v>
      </c>
      <c r="Y122" s="170" t="str">
        <f>'BUDGET INPUTS (INITIAL)'!#REF!</f>
        <v>#ERROR!</v>
      </c>
      <c r="Z122" s="170" t="str">
        <f>'BUDGET INPUTS (INITIAL)'!#REF!</f>
        <v>#ERROR!</v>
      </c>
      <c r="AA122" s="170" t="str">
        <f>'BUDGET INPUTS (INITIAL)'!#REF!</f>
        <v>#ERROR!</v>
      </c>
      <c r="AB122" s="171" t="str">
        <f t="shared" si="38"/>
        <v>#ERROR!</v>
      </c>
      <c r="AC122" s="171"/>
      <c r="AD122" s="170" t="str">
        <f>'BUDGET INPUTS (INITIAL)'!#REF!</f>
        <v>#ERROR!</v>
      </c>
      <c r="AE122" s="170" t="str">
        <f>'BUDGET INPUTS (INITIAL)'!#REF!</f>
        <v>#ERROR!</v>
      </c>
      <c r="AF122" s="170" t="str">
        <f>'BUDGET INPUTS (INITIAL)'!#REF!</f>
        <v>#ERROR!</v>
      </c>
      <c r="AG122" s="170" t="str">
        <f>'BUDGET INPUTS (INITIAL)'!#REF!</f>
        <v>#ERROR!</v>
      </c>
      <c r="AH122" s="170" t="str">
        <f>'BUDGET INPUTS (INITIAL)'!#REF!</f>
        <v>#ERROR!</v>
      </c>
      <c r="AI122" s="170" t="str">
        <f>'BUDGET INPUTS (INITIAL)'!#REF!</f>
        <v>#ERROR!</v>
      </c>
      <c r="AJ122" s="170" t="str">
        <f>'BUDGET INPUTS (INITIAL)'!#REF!</f>
        <v>#ERROR!</v>
      </c>
      <c r="AK122" s="170" t="str">
        <f>'BUDGET INPUTS (INITIAL)'!#REF!</f>
        <v>#ERROR!</v>
      </c>
      <c r="AL122" s="170" t="str">
        <f>'BUDGET INPUTS (INITIAL)'!#REF!</f>
        <v>#ERROR!</v>
      </c>
      <c r="AM122" s="170" t="str">
        <f>'BUDGET INPUTS (INITIAL)'!#REF!</f>
        <v>#ERROR!</v>
      </c>
      <c r="AN122" s="171" t="str">
        <f t="shared" si="40"/>
        <v>#ERROR!</v>
      </c>
      <c r="AO122" s="171"/>
      <c r="AP122" s="170" t="str">
        <f>'BUDGET INPUTS (INITIAL)'!#REF!</f>
        <v>#ERROR!</v>
      </c>
      <c r="AQ122" s="170" t="str">
        <f>'BUDGET INPUTS (INITIAL)'!#REF!</f>
        <v>#ERROR!</v>
      </c>
      <c r="AR122" s="170" t="str">
        <f>'BUDGET INPUTS (INITIAL)'!#REF!</f>
        <v>#ERROR!</v>
      </c>
      <c r="AS122" s="170" t="str">
        <f>'BUDGET INPUTS (INITIAL)'!#REF!</f>
        <v>#ERROR!</v>
      </c>
      <c r="AT122" s="170" t="str">
        <f>'BUDGET INPUTS (INITIAL)'!#REF!</f>
        <v>#ERROR!</v>
      </c>
      <c r="AU122" s="170" t="str">
        <f>'BUDGET INPUTS (INITIAL)'!#REF!</f>
        <v>#ERROR!</v>
      </c>
      <c r="AV122" s="170" t="str">
        <f>'BUDGET INPUTS (INITIAL)'!#REF!</f>
        <v>#ERROR!</v>
      </c>
      <c r="AW122" s="170" t="str">
        <f>'BUDGET INPUTS (INITIAL)'!#REF!</f>
        <v>#ERROR!</v>
      </c>
      <c r="AX122" s="170" t="str">
        <f>'BUDGET INPUTS (INITIAL)'!#REF!</f>
        <v>#ERROR!</v>
      </c>
      <c r="AY122" s="170" t="str">
        <f>'BUDGET INPUTS (INITIAL)'!#REF!</f>
        <v>#ERROR!</v>
      </c>
      <c r="AZ122" s="171" t="str">
        <f t="shared" si="42"/>
        <v>#ERROR!</v>
      </c>
      <c r="BA122" s="171"/>
      <c r="BB122" s="170" t="str">
        <f>'BUDGET INPUTS (INITIAL)'!#REF!</f>
        <v>#ERROR!</v>
      </c>
      <c r="BC122" s="170" t="str">
        <f>'BUDGET INPUTS (INITIAL)'!#REF!</f>
        <v>#ERROR!</v>
      </c>
      <c r="BD122" s="170" t="str">
        <f>'BUDGET INPUTS (INITIAL)'!#REF!</f>
        <v>#ERROR!</v>
      </c>
      <c r="BE122" s="170" t="str">
        <f>'BUDGET INPUTS (INITIAL)'!#REF!</f>
        <v>#ERROR!</v>
      </c>
      <c r="BF122" s="170" t="str">
        <f>'BUDGET INPUTS (INITIAL)'!#REF!</f>
        <v>#ERROR!</v>
      </c>
      <c r="BG122" s="170" t="str">
        <f>'BUDGET INPUTS (INITIAL)'!#REF!</f>
        <v>#ERROR!</v>
      </c>
      <c r="BH122" s="170" t="str">
        <f>'BUDGET INPUTS (INITIAL)'!#REF!</f>
        <v>#ERROR!</v>
      </c>
      <c r="BI122" s="170" t="str">
        <f>'BUDGET INPUTS (INITIAL)'!#REF!</f>
        <v>#ERROR!</v>
      </c>
      <c r="BJ122" s="170" t="str">
        <f>'BUDGET INPUTS (INITIAL)'!#REF!</f>
        <v>#ERROR!</v>
      </c>
      <c r="BK122" s="170" t="str">
        <f>'BUDGET INPUTS (INITIAL)'!#REF!</f>
        <v>#ERROR!</v>
      </c>
      <c r="BL122" s="171" t="str">
        <f t="shared" si="44"/>
        <v>#ERROR!</v>
      </c>
      <c r="BM122" s="171"/>
      <c r="BN122" s="170" t="str">
        <f>'BUDGET INPUTS (INITIAL)'!#REF!</f>
        <v>#ERROR!</v>
      </c>
      <c r="BO122" s="170" t="str">
        <f>'BUDGET INPUTS (INITIAL)'!#REF!</f>
        <v>#ERROR!</v>
      </c>
      <c r="BP122" s="170" t="str">
        <f>'BUDGET INPUTS (INITIAL)'!#REF!</f>
        <v>#ERROR!</v>
      </c>
      <c r="BQ122" s="170" t="str">
        <f>'BUDGET INPUTS (INITIAL)'!#REF!</f>
        <v>#ERROR!</v>
      </c>
      <c r="BR122" s="170" t="str">
        <f>'BUDGET INPUTS (INITIAL)'!#REF!</f>
        <v>#ERROR!</v>
      </c>
      <c r="BS122" s="170" t="str">
        <f>'BUDGET INPUTS (INITIAL)'!#REF!</f>
        <v>#ERROR!</v>
      </c>
      <c r="BT122" s="170" t="str">
        <f>'BUDGET INPUTS (INITIAL)'!#REF!</f>
        <v>#ERROR!</v>
      </c>
      <c r="BU122" s="170" t="str">
        <f>'BUDGET INPUTS (INITIAL)'!#REF!</f>
        <v>#ERROR!</v>
      </c>
      <c r="BV122" s="170" t="str">
        <f>'BUDGET INPUTS (INITIAL)'!#REF!</f>
        <v>#ERROR!</v>
      </c>
      <c r="BW122" s="170" t="str">
        <f>'BUDGET INPUTS (INITIAL)'!#REF!</f>
        <v>#ERROR!</v>
      </c>
      <c r="BX122" s="171" t="str">
        <f t="shared" si="46"/>
        <v>#ERROR!</v>
      </c>
      <c r="BY122" s="171"/>
      <c r="BZ122" s="170" t="str">
        <f>'BUDGET INPUTS (INITIAL)'!#REF!</f>
        <v>#ERROR!</v>
      </c>
      <c r="CA122" s="170" t="str">
        <f>'BUDGET INPUTS (INITIAL)'!#REF!</f>
        <v>#ERROR!</v>
      </c>
      <c r="CB122" s="170" t="str">
        <f>'BUDGET INPUTS (INITIAL)'!#REF!</f>
        <v>#ERROR!</v>
      </c>
      <c r="CC122" s="170" t="str">
        <f>'BUDGET INPUTS (INITIAL)'!#REF!</f>
        <v>#ERROR!</v>
      </c>
      <c r="CD122" s="170" t="str">
        <f>'BUDGET INPUTS (INITIAL)'!#REF!</f>
        <v>#ERROR!</v>
      </c>
      <c r="CE122" s="170" t="str">
        <f>'BUDGET INPUTS (INITIAL)'!#REF!</f>
        <v>#ERROR!</v>
      </c>
      <c r="CF122" s="170" t="str">
        <f>'BUDGET INPUTS (INITIAL)'!#REF!</f>
        <v>#ERROR!</v>
      </c>
      <c r="CG122" s="170" t="str">
        <f>'BUDGET INPUTS (INITIAL)'!#REF!</f>
        <v>#ERROR!</v>
      </c>
      <c r="CH122" s="170" t="str">
        <f>'BUDGET INPUTS (INITIAL)'!#REF!</f>
        <v>#ERROR!</v>
      </c>
      <c r="CI122" s="170" t="str">
        <f>'BUDGET INPUTS (INITIAL)'!#REF!</f>
        <v>#ERROR!</v>
      </c>
      <c r="CJ122" s="171" t="str">
        <f t="shared" si="48"/>
        <v>#ERROR!</v>
      </c>
      <c r="CK122" s="171"/>
      <c r="CL122" s="170" t="str">
        <f>'BUDGET INPUTS (INITIAL)'!#REF!</f>
        <v>#ERROR!</v>
      </c>
      <c r="CM122" s="170" t="str">
        <f>'BUDGET INPUTS (INITIAL)'!#REF!</f>
        <v>#ERROR!</v>
      </c>
      <c r="CN122" s="170" t="str">
        <f>'BUDGET INPUTS (INITIAL)'!#REF!</f>
        <v>#ERROR!</v>
      </c>
      <c r="CO122" s="170" t="str">
        <f>'BUDGET INPUTS (INITIAL)'!#REF!</f>
        <v>#ERROR!</v>
      </c>
      <c r="CP122" s="170" t="str">
        <f>'BUDGET INPUTS (INITIAL)'!#REF!</f>
        <v>#ERROR!</v>
      </c>
      <c r="CQ122" s="170" t="str">
        <f>'BUDGET INPUTS (INITIAL)'!#REF!</f>
        <v>#ERROR!</v>
      </c>
      <c r="CR122" s="170" t="str">
        <f>'BUDGET INPUTS (INITIAL)'!#REF!</f>
        <v>#ERROR!</v>
      </c>
      <c r="CS122" s="170" t="str">
        <f>'BUDGET INPUTS (INITIAL)'!#REF!</f>
        <v>#ERROR!</v>
      </c>
      <c r="CT122" s="170" t="str">
        <f>'BUDGET INPUTS (INITIAL)'!#REF!</f>
        <v>#ERROR!</v>
      </c>
      <c r="CU122" s="170" t="str">
        <f>'BUDGET INPUTS (INITIAL)'!#REF!</f>
        <v>#ERROR!</v>
      </c>
      <c r="CV122" s="171" t="str">
        <f t="shared" si="50"/>
        <v>#ERROR!</v>
      </c>
      <c r="CW122" s="171"/>
      <c r="CX122" s="170" t="str">
        <f>'BUDGET INPUTS (INITIAL)'!#REF!</f>
        <v>#ERROR!</v>
      </c>
      <c r="CY122" s="170" t="str">
        <f>'BUDGET INPUTS (INITIAL)'!#REF!</f>
        <v>#ERROR!</v>
      </c>
      <c r="CZ122" s="170" t="str">
        <f>'BUDGET INPUTS (INITIAL)'!#REF!</f>
        <v>#ERROR!</v>
      </c>
      <c r="DA122" s="170" t="str">
        <f>'BUDGET INPUTS (INITIAL)'!#REF!</f>
        <v>#ERROR!</v>
      </c>
      <c r="DB122" s="170" t="str">
        <f>'BUDGET INPUTS (INITIAL)'!#REF!</f>
        <v>#ERROR!</v>
      </c>
      <c r="DC122" s="170" t="str">
        <f>'BUDGET INPUTS (INITIAL)'!#REF!</f>
        <v>#ERROR!</v>
      </c>
      <c r="DD122" s="170" t="str">
        <f>'BUDGET INPUTS (INITIAL)'!#REF!</f>
        <v>#ERROR!</v>
      </c>
      <c r="DE122" s="170" t="str">
        <f>'BUDGET INPUTS (INITIAL)'!#REF!</f>
        <v>#ERROR!</v>
      </c>
      <c r="DF122" s="170" t="str">
        <f>'BUDGET INPUTS (INITIAL)'!#REF!</f>
        <v>#ERROR!</v>
      </c>
      <c r="DG122" s="170" t="str">
        <f>'BUDGET INPUTS (INITIAL)'!#REF!</f>
        <v>#ERROR!</v>
      </c>
      <c r="DH122" s="171" t="str">
        <f t="shared" si="52"/>
        <v>#ERROR!</v>
      </c>
    </row>
    <row r="123" ht="13.5" customHeight="1">
      <c r="A123" s="161" t="str">
        <f>'BUDGET INPUTS (INITIAL)'!#REF!</f>
        <v>#ERROR!</v>
      </c>
      <c r="B123" s="161" t="str">
        <f>'BUDGET INPUTS (INITIAL)'!#REF!</f>
        <v>#ERROR!</v>
      </c>
      <c r="C123" s="7"/>
      <c r="D123" s="169" t="str">
        <f>'BUDGET INPUTS (INITIAL)'!#REF!</f>
        <v>#ERROR!</v>
      </c>
      <c r="E123" s="7"/>
      <c r="F123" s="170" t="str">
        <f>'BUDGET INPUTS (INITIAL)'!#REF!</f>
        <v>#ERROR!</v>
      </c>
      <c r="G123" s="170" t="str">
        <f>'BUDGET INPUTS (INITIAL)'!#REF!</f>
        <v>#ERROR!</v>
      </c>
      <c r="H123" s="170" t="str">
        <f>'BUDGET INPUTS (INITIAL)'!#REF!</f>
        <v>#ERROR!</v>
      </c>
      <c r="I123" s="170" t="str">
        <f>'BUDGET INPUTS (INITIAL)'!#REF!</f>
        <v>#ERROR!</v>
      </c>
      <c r="J123" s="170" t="str">
        <f>'BUDGET INPUTS (INITIAL)'!#REF!</f>
        <v>#ERROR!</v>
      </c>
      <c r="K123" s="170" t="str">
        <f>'BUDGET INPUTS (INITIAL)'!#REF!</f>
        <v>#ERROR!</v>
      </c>
      <c r="L123" s="170" t="str">
        <f>'BUDGET INPUTS (INITIAL)'!#REF!</f>
        <v>#ERROR!</v>
      </c>
      <c r="M123" s="170" t="str">
        <f>'BUDGET INPUTS (INITIAL)'!#REF!</f>
        <v>#ERROR!</v>
      </c>
      <c r="N123" s="170" t="str">
        <f>'BUDGET INPUTS (INITIAL)'!#REF!</f>
        <v>#ERROR!</v>
      </c>
      <c r="O123" s="170" t="str">
        <f>'BUDGET INPUTS (INITIAL)'!#REF!</f>
        <v>#ERROR!</v>
      </c>
      <c r="P123" s="171" t="str">
        <f t="shared" si="36"/>
        <v>#ERROR!</v>
      </c>
      <c r="Q123" s="171"/>
      <c r="R123" s="170" t="str">
        <f>'BUDGET INPUTS (INITIAL)'!#REF!</f>
        <v>#ERROR!</v>
      </c>
      <c r="S123" s="170" t="str">
        <f>'BUDGET INPUTS (INITIAL)'!#REF!</f>
        <v>#ERROR!</v>
      </c>
      <c r="T123" s="170" t="str">
        <f>'BUDGET INPUTS (INITIAL)'!#REF!</f>
        <v>#ERROR!</v>
      </c>
      <c r="U123" s="170" t="str">
        <f>'BUDGET INPUTS (INITIAL)'!#REF!</f>
        <v>#ERROR!</v>
      </c>
      <c r="V123" s="170" t="str">
        <f>'BUDGET INPUTS (INITIAL)'!#REF!</f>
        <v>#ERROR!</v>
      </c>
      <c r="W123" s="170" t="str">
        <f>'BUDGET INPUTS (INITIAL)'!#REF!</f>
        <v>#ERROR!</v>
      </c>
      <c r="X123" s="170" t="str">
        <f>'BUDGET INPUTS (INITIAL)'!#REF!</f>
        <v>#ERROR!</v>
      </c>
      <c r="Y123" s="170" t="str">
        <f>'BUDGET INPUTS (INITIAL)'!#REF!</f>
        <v>#ERROR!</v>
      </c>
      <c r="Z123" s="170" t="str">
        <f>'BUDGET INPUTS (INITIAL)'!#REF!</f>
        <v>#ERROR!</v>
      </c>
      <c r="AA123" s="170" t="str">
        <f>'BUDGET INPUTS (INITIAL)'!#REF!</f>
        <v>#ERROR!</v>
      </c>
      <c r="AB123" s="171" t="str">
        <f t="shared" si="38"/>
        <v>#ERROR!</v>
      </c>
      <c r="AC123" s="171"/>
      <c r="AD123" s="170" t="str">
        <f>'BUDGET INPUTS (INITIAL)'!#REF!</f>
        <v>#ERROR!</v>
      </c>
      <c r="AE123" s="170" t="str">
        <f>'BUDGET INPUTS (INITIAL)'!#REF!</f>
        <v>#ERROR!</v>
      </c>
      <c r="AF123" s="170" t="str">
        <f>'BUDGET INPUTS (INITIAL)'!#REF!</f>
        <v>#ERROR!</v>
      </c>
      <c r="AG123" s="170" t="str">
        <f>'BUDGET INPUTS (INITIAL)'!#REF!</f>
        <v>#ERROR!</v>
      </c>
      <c r="AH123" s="170" t="str">
        <f>'BUDGET INPUTS (INITIAL)'!#REF!</f>
        <v>#ERROR!</v>
      </c>
      <c r="AI123" s="170" t="str">
        <f>'BUDGET INPUTS (INITIAL)'!#REF!</f>
        <v>#ERROR!</v>
      </c>
      <c r="AJ123" s="170" t="str">
        <f>'BUDGET INPUTS (INITIAL)'!#REF!</f>
        <v>#ERROR!</v>
      </c>
      <c r="AK123" s="170" t="str">
        <f>'BUDGET INPUTS (INITIAL)'!#REF!</f>
        <v>#ERROR!</v>
      </c>
      <c r="AL123" s="170" t="str">
        <f>'BUDGET INPUTS (INITIAL)'!#REF!</f>
        <v>#ERROR!</v>
      </c>
      <c r="AM123" s="170" t="str">
        <f>'BUDGET INPUTS (INITIAL)'!#REF!</f>
        <v>#ERROR!</v>
      </c>
      <c r="AN123" s="171" t="str">
        <f t="shared" si="40"/>
        <v>#ERROR!</v>
      </c>
      <c r="AO123" s="171"/>
      <c r="AP123" s="170" t="str">
        <f>'BUDGET INPUTS (INITIAL)'!#REF!</f>
        <v>#ERROR!</v>
      </c>
      <c r="AQ123" s="170" t="str">
        <f>'BUDGET INPUTS (INITIAL)'!#REF!</f>
        <v>#ERROR!</v>
      </c>
      <c r="AR123" s="170" t="str">
        <f>'BUDGET INPUTS (INITIAL)'!#REF!</f>
        <v>#ERROR!</v>
      </c>
      <c r="AS123" s="170" t="str">
        <f>'BUDGET INPUTS (INITIAL)'!#REF!</f>
        <v>#ERROR!</v>
      </c>
      <c r="AT123" s="170" t="str">
        <f>'BUDGET INPUTS (INITIAL)'!#REF!</f>
        <v>#ERROR!</v>
      </c>
      <c r="AU123" s="170" t="str">
        <f>'BUDGET INPUTS (INITIAL)'!#REF!</f>
        <v>#ERROR!</v>
      </c>
      <c r="AV123" s="170" t="str">
        <f>'BUDGET INPUTS (INITIAL)'!#REF!</f>
        <v>#ERROR!</v>
      </c>
      <c r="AW123" s="170" t="str">
        <f>'BUDGET INPUTS (INITIAL)'!#REF!</f>
        <v>#ERROR!</v>
      </c>
      <c r="AX123" s="170" t="str">
        <f>'BUDGET INPUTS (INITIAL)'!#REF!</f>
        <v>#ERROR!</v>
      </c>
      <c r="AY123" s="170" t="str">
        <f>'BUDGET INPUTS (INITIAL)'!#REF!</f>
        <v>#ERROR!</v>
      </c>
      <c r="AZ123" s="171" t="str">
        <f t="shared" si="42"/>
        <v>#ERROR!</v>
      </c>
      <c r="BA123" s="171"/>
      <c r="BB123" s="170" t="str">
        <f>'BUDGET INPUTS (INITIAL)'!#REF!</f>
        <v>#ERROR!</v>
      </c>
      <c r="BC123" s="170" t="str">
        <f>'BUDGET INPUTS (INITIAL)'!#REF!</f>
        <v>#ERROR!</v>
      </c>
      <c r="BD123" s="170" t="str">
        <f>'BUDGET INPUTS (INITIAL)'!#REF!</f>
        <v>#ERROR!</v>
      </c>
      <c r="BE123" s="170" t="str">
        <f>'BUDGET INPUTS (INITIAL)'!#REF!</f>
        <v>#ERROR!</v>
      </c>
      <c r="BF123" s="170" t="str">
        <f>'BUDGET INPUTS (INITIAL)'!#REF!</f>
        <v>#ERROR!</v>
      </c>
      <c r="BG123" s="170" t="str">
        <f>'BUDGET INPUTS (INITIAL)'!#REF!</f>
        <v>#ERROR!</v>
      </c>
      <c r="BH123" s="170" t="str">
        <f>'BUDGET INPUTS (INITIAL)'!#REF!</f>
        <v>#ERROR!</v>
      </c>
      <c r="BI123" s="170" t="str">
        <f>'BUDGET INPUTS (INITIAL)'!#REF!</f>
        <v>#ERROR!</v>
      </c>
      <c r="BJ123" s="170" t="str">
        <f>'BUDGET INPUTS (INITIAL)'!#REF!</f>
        <v>#ERROR!</v>
      </c>
      <c r="BK123" s="170" t="str">
        <f>'BUDGET INPUTS (INITIAL)'!#REF!</f>
        <v>#ERROR!</v>
      </c>
      <c r="BL123" s="171" t="str">
        <f t="shared" si="44"/>
        <v>#ERROR!</v>
      </c>
      <c r="BM123" s="171"/>
      <c r="BN123" s="170" t="str">
        <f>'BUDGET INPUTS (INITIAL)'!#REF!</f>
        <v>#ERROR!</v>
      </c>
      <c r="BO123" s="170" t="str">
        <f>'BUDGET INPUTS (INITIAL)'!#REF!</f>
        <v>#ERROR!</v>
      </c>
      <c r="BP123" s="170" t="str">
        <f>'BUDGET INPUTS (INITIAL)'!#REF!</f>
        <v>#ERROR!</v>
      </c>
      <c r="BQ123" s="170" t="str">
        <f>'BUDGET INPUTS (INITIAL)'!#REF!</f>
        <v>#ERROR!</v>
      </c>
      <c r="BR123" s="170" t="str">
        <f>'BUDGET INPUTS (INITIAL)'!#REF!</f>
        <v>#ERROR!</v>
      </c>
      <c r="BS123" s="170" t="str">
        <f>'BUDGET INPUTS (INITIAL)'!#REF!</f>
        <v>#ERROR!</v>
      </c>
      <c r="BT123" s="170" t="str">
        <f>'BUDGET INPUTS (INITIAL)'!#REF!</f>
        <v>#ERROR!</v>
      </c>
      <c r="BU123" s="170" t="str">
        <f>'BUDGET INPUTS (INITIAL)'!#REF!</f>
        <v>#ERROR!</v>
      </c>
      <c r="BV123" s="170" t="str">
        <f>'BUDGET INPUTS (INITIAL)'!#REF!</f>
        <v>#ERROR!</v>
      </c>
      <c r="BW123" s="170" t="str">
        <f>'BUDGET INPUTS (INITIAL)'!#REF!</f>
        <v>#ERROR!</v>
      </c>
      <c r="BX123" s="171" t="str">
        <f t="shared" si="46"/>
        <v>#ERROR!</v>
      </c>
      <c r="BY123" s="171"/>
      <c r="BZ123" s="170" t="str">
        <f>'BUDGET INPUTS (INITIAL)'!#REF!</f>
        <v>#ERROR!</v>
      </c>
      <c r="CA123" s="170" t="str">
        <f>'BUDGET INPUTS (INITIAL)'!#REF!</f>
        <v>#ERROR!</v>
      </c>
      <c r="CB123" s="170" t="str">
        <f>'BUDGET INPUTS (INITIAL)'!#REF!</f>
        <v>#ERROR!</v>
      </c>
      <c r="CC123" s="170" t="str">
        <f>'BUDGET INPUTS (INITIAL)'!#REF!</f>
        <v>#ERROR!</v>
      </c>
      <c r="CD123" s="170" t="str">
        <f>'BUDGET INPUTS (INITIAL)'!#REF!</f>
        <v>#ERROR!</v>
      </c>
      <c r="CE123" s="170" t="str">
        <f>'BUDGET INPUTS (INITIAL)'!#REF!</f>
        <v>#ERROR!</v>
      </c>
      <c r="CF123" s="170" t="str">
        <f>'BUDGET INPUTS (INITIAL)'!#REF!</f>
        <v>#ERROR!</v>
      </c>
      <c r="CG123" s="170" t="str">
        <f>'BUDGET INPUTS (INITIAL)'!#REF!</f>
        <v>#ERROR!</v>
      </c>
      <c r="CH123" s="170" t="str">
        <f>'BUDGET INPUTS (INITIAL)'!#REF!</f>
        <v>#ERROR!</v>
      </c>
      <c r="CI123" s="170" t="str">
        <f>'BUDGET INPUTS (INITIAL)'!#REF!</f>
        <v>#ERROR!</v>
      </c>
      <c r="CJ123" s="171" t="str">
        <f t="shared" si="48"/>
        <v>#ERROR!</v>
      </c>
      <c r="CK123" s="171"/>
      <c r="CL123" s="170" t="str">
        <f>'BUDGET INPUTS (INITIAL)'!#REF!</f>
        <v>#ERROR!</v>
      </c>
      <c r="CM123" s="170" t="str">
        <f>'BUDGET INPUTS (INITIAL)'!#REF!</f>
        <v>#ERROR!</v>
      </c>
      <c r="CN123" s="170" t="str">
        <f>'BUDGET INPUTS (INITIAL)'!#REF!</f>
        <v>#ERROR!</v>
      </c>
      <c r="CO123" s="170" t="str">
        <f>'BUDGET INPUTS (INITIAL)'!#REF!</f>
        <v>#ERROR!</v>
      </c>
      <c r="CP123" s="170" t="str">
        <f>'BUDGET INPUTS (INITIAL)'!#REF!</f>
        <v>#ERROR!</v>
      </c>
      <c r="CQ123" s="170" t="str">
        <f>'BUDGET INPUTS (INITIAL)'!#REF!</f>
        <v>#ERROR!</v>
      </c>
      <c r="CR123" s="170" t="str">
        <f>'BUDGET INPUTS (INITIAL)'!#REF!</f>
        <v>#ERROR!</v>
      </c>
      <c r="CS123" s="170" t="str">
        <f>'BUDGET INPUTS (INITIAL)'!#REF!</f>
        <v>#ERROR!</v>
      </c>
      <c r="CT123" s="170" t="str">
        <f>'BUDGET INPUTS (INITIAL)'!#REF!</f>
        <v>#ERROR!</v>
      </c>
      <c r="CU123" s="170" t="str">
        <f>'BUDGET INPUTS (INITIAL)'!#REF!</f>
        <v>#ERROR!</v>
      </c>
      <c r="CV123" s="171" t="str">
        <f t="shared" si="50"/>
        <v>#ERROR!</v>
      </c>
      <c r="CW123" s="171"/>
      <c r="CX123" s="170" t="str">
        <f>'BUDGET INPUTS (INITIAL)'!#REF!</f>
        <v>#ERROR!</v>
      </c>
      <c r="CY123" s="170" t="str">
        <f>'BUDGET INPUTS (INITIAL)'!#REF!</f>
        <v>#ERROR!</v>
      </c>
      <c r="CZ123" s="170" t="str">
        <f>'BUDGET INPUTS (INITIAL)'!#REF!</f>
        <v>#ERROR!</v>
      </c>
      <c r="DA123" s="170" t="str">
        <f>'BUDGET INPUTS (INITIAL)'!#REF!</f>
        <v>#ERROR!</v>
      </c>
      <c r="DB123" s="170" t="str">
        <f>'BUDGET INPUTS (INITIAL)'!#REF!</f>
        <v>#ERROR!</v>
      </c>
      <c r="DC123" s="170" t="str">
        <f>'BUDGET INPUTS (INITIAL)'!#REF!</f>
        <v>#ERROR!</v>
      </c>
      <c r="DD123" s="170" t="str">
        <f>'BUDGET INPUTS (INITIAL)'!#REF!</f>
        <v>#ERROR!</v>
      </c>
      <c r="DE123" s="170" t="str">
        <f>'BUDGET INPUTS (INITIAL)'!#REF!</f>
        <v>#ERROR!</v>
      </c>
      <c r="DF123" s="170" t="str">
        <f>'BUDGET INPUTS (INITIAL)'!#REF!</f>
        <v>#ERROR!</v>
      </c>
      <c r="DG123" s="170" t="str">
        <f>'BUDGET INPUTS (INITIAL)'!#REF!</f>
        <v>#ERROR!</v>
      </c>
      <c r="DH123" s="171" t="str">
        <f t="shared" si="52"/>
        <v>#ERROR!</v>
      </c>
    </row>
    <row r="124" ht="13.5" customHeight="1">
      <c r="A124" s="161" t="str">
        <f>'BUDGET INPUTS (INITIAL)'!#REF!</f>
        <v>#ERROR!</v>
      </c>
      <c r="B124" s="161" t="str">
        <f>'BUDGET INPUTS (INITIAL)'!#REF!</f>
        <v>#ERROR!</v>
      </c>
      <c r="C124" s="7"/>
      <c r="D124" s="169" t="str">
        <f>'BUDGET INPUTS (INITIAL)'!#REF!</f>
        <v>#ERROR!</v>
      </c>
      <c r="E124" s="7"/>
      <c r="F124" s="170" t="str">
        <f>'BUDGET INPUTS (INITIAL)'!#REF!</f>
        <v>#ERROR!</v>
      </c>
      <c r="G124" s="170" t="str">
        <f>'BUDGET INPUTS (INITIAL)'!#REF!</f>
        <v>#ERROR!</v>
      </c>
      <c r="H124" s="170" t="str">
        <f>'BUDGET INPUTS (INITIAL)'!#REF!</f>
        <v>#ERROR!</v>
      </c>
      <c r="I124" s="170" t="str">
        <f>'BUDGET INPUTS (INITIAL)'!#REF!</f>
        <v>#ERROR!</v>
      </c>
      <c r="J124" s="170" t="str">
        <f>'BUDGET INPUTS (INITIAL)'!#REF!</f>
        <v>#ERROR!</v>
      </c>
      <c r="K124" s="170" t="str">
        <f>'BUDGET INPUTS (INITIAL)'!#REF!</f>
        <v>#ERROR!</v>
      </c>
      <c r="L124" s="170" t="str">
        <f>'BUDGET INPUTS (INITIAL)'!#REF!</f>
        <v>#ERROR!</v>
      </c>
      <c r="M124" s="170" t="str">
        <f>'BUDGET INPUTS (INITIAL)'!#REF!</f>
        <v>#ERROR!</v>
      </c>
      <c r="N124" s="170" t="str">
        <f>'BUDGET INPUTS (INITIAL)'!#REF!</f>
        <v>#ERROR!</v>
      </c>
      <c r="O124" s="170" t="str">
        <f>'BUDGET INPUTS (INITIAL)'!#REF!</f>
        <v>#ERROR!</v>
      </c>
      <c r="P124" s="171" t="str">
        <f t="shared" si="36"/>
        <v>#ERROR!</v>
      </c>
      <c r="Q124" s="171"/>
      <c r="R124" s="170" t="str">
        <f>'BUDGET INPUTS (INITIAL)'!#REF!</f>
        <v>#ERROR!</v>
      </c>
      <c r="S124" s="170" t="str">
        <f>'BUDGET INPUTS (INITIAL)'!#REF!</f>
        <v>#ERROR!</v>
      </c>
      <c r="T124" s="170" t="str">
        <f>'BUDGET INPUTS (INITIAL)'!#REF!</f>
        <v>#ERROR!</v>
      </c>
      <c r="U124" s="170" t="str">
        <f>'BUDGET INPUTS (INITIAL)'!#REF!</f>
        <v>#ERROR!</v>
      </c>
      <c r="V124" s="170" t="str">
        <f>'BUDGET INPUTS (INITIAL)'!#REF!</f>
        <v>#ERROR!</v>
      </c>
      <c r="W124" s="170" t="str">
        <f>'BUDGET INPUTS (INITIAL)'!#REF!</f>
        <v>#ERROR!</v>
      </c>
      <c r="X124" s="170" t="str">
        <f>'BUDGET INPUTS (INITIAL)'!#REF!</f>
        <v>#ERROR!</v>
      </c>
      <c r="Y124" s="170" t="str">
        <f>'BUDGET INPUTS (INITIAL)'!#REF!</f>
        <v>#ERROR!</v>
      </c>
      <c r="Z124" s="170" t="str">
        <f>'BUDGET INPUTS (INITIAL)'!#REF!</f>
        <v>#ERROR!</v>
      </c>
      <c r="AA124" s="170" t="str">
        <f>'BUDGET INPUTS (INITIAL)'!#REF!</f>
        <v>#ERROR!</v>
      </c>
      <c r="AB124" s="171" t="str">
        <f t="shared" si="38"/>
        <v>#ERROR!</v>
      </c>
      <c r="AC124" s="171"/>
      <c r="AD124" s="170" t="str">
        <f>'BUDGET INPUTS (INITIAL)'!#REF!</f>
        <v>#ERROR!</v>
      </c>
      <c r="AE124" s="170" t="str">
        <f>'BUDGET INPUTS (INITIAL)'!#REF!</f>
        <v>#ERROR!</v>
      </c>
      <c r="AF124" s="170" t="str">
        <f>'BUDGET INPUTS (INITIAL)'!#REF!</f>
        <v>#ERROR!</v>
      </c>
      <c r="AG124" s="170" t="str">
        <f>'BUDGET INPUTS (INITIAL)'!#REF!</f>
        <v>#ERROR!</v>
      </c>
      <c r="AH124" s="170" t="str">
        <f>'BUDGET INPUTS (INITIAL)'!#REF!</f>
        <v>#ERROR!</v>
      </c>
      <c r="AI124" s="170" t="str">
        <f>'BUDGET INPUTS (INITIAL)'!#REF!</f>
        <v>#ERROR!</v>
      </c>
      <c r="AJ124" s="170" t="str">
        <f>'BUDGET INPUTS (INITIAL)'!#REF!</f>
        <v>#ERROR!</v>
      </c>
      <c r="AK124" s="170" t="str">
        <f>'BUDGET INPUTS (INITIAL)'!#REF!</f>
        <v>#ERROR!</v>
      </c>
      <c r="AL124" s="170" t="str">
        <f>'BUDGET INPUTS (INITIAL)'!#REF!</f>
        <v>#ERROR!</v>
      </c>
      <c r="AM124" s="170" t="str">
        <f>'BUDGET INPUTS (INITIAL)'!#REF!</f>
        <v>#ERROR!</v>
      </c>
      <c r="AN124" s="171" t="str">
        <f t="shared" si="40"/>
        <v>#ERROR!</v>
      </c>
      <c r="AO124" s="171"/>
      <c r="AP124" s="170" t="str">
        <f>'BUDGET INPUTS (INITIAL)'!#REF!</f>
        <v>#ERROR!</v>
      </c>
      <c r="AQ124" s="170" t="str">
        <f>'BUDGET INPUTS (INITIAL)'!#REF!</f>
        <v>#ERROR!</v>
      </c>
      <c r="AR124" s="170" t="str">
        <f>'BUDGET INPUTS (INITIAL)'!#REF!</f>
        <v>#ERROR!</v>
      </c>
      <c r="AS124" s="170" t="str">
        <f>'BUDGET INPUTS (INITIAL)'!#REF!</f>
        <v>#ERROR!</v>
      </c>
      <c r="AT124" s="170" t="str">
        <f>'BUDGET INPUTS (INITIAL)'!#REF!</f>
        <v>#ERROR!</v>
      </c>
      <c r="AU124" s="170" t="str">
        <f>'BUDGET INPUTS (INITIAL)'!#REF!</f>
        <v>#ERROR!</v>
      </c>
      <c r="AV124" s="170" t="str">
        <f>'BUDGET INPUTS (INITIAL)'!#REF!</f>
        <v>#ERROR!</v>
      </c>
      <c r="AW124" s="170" t="str">
        <f>'BUDGET INPUTS (INITIAL)'!#REF!</f>
        <v>#ERROR!</v>
      </c>
      <c r="AX124" s="170" t="str">
        <f>'BUDGET INPUTS (INITIAL)'!#REF!</f>
        <v>#ERROR!</v>
      </c>
      <c r="AY124" s="170" t="str">
        <f>'BUDGET INPUTS (INITIAL)'!#REF!</f>
        <v>#ERROR!</v>
      </c>
      <c r="AZ124" s="171" t="str">
        <f t="shared" si="42"/>
        <v>#ERROR!</v>
      </c>
      <c r="BA124" s="171"/>
      <c r="BB124" s="170" t="str">
        <f>'BUDGET INPUTS (INITIAL)'!#REF!</f>
        <v>#ERROR!</v>
      </c>
      <c r="BC124" s="170" t="str">
        <f>'BUDGET INPUTS (INITIAL)'!#REF!</f>
        <v>#ERROR!</v>
      </c>
      <c r="BD124" s="170" t="str">
        <f>'BUDGET INPUTS (INITIAL)'!#REF!</f>
        <v>#ERROR!</v>
      </c>
      <c r="BE124" s="170" t="str">
        <f>'BUDGET INPUTS (INITIAL)'!#REF!</f>
        <v>#ERROR!</v>
      </c>
      <c r="BF124" s="170" t="str">
        <f>'BUDGET INPUTS (INITIAL)'!#REF!</f>
        <v>#ERROR!</v>
      </c>
      <c r="BG124" s="170" t="str">
        <f>'BUDGET INPUTS (INITIAL)'!#REF!</f>
        <v>#ERROR!</v>
      </c>
      <c r="BH124" s="170" t="str">
        <f>'BUDGET INPUTS (INITIAL)'!#REF!</f>
        <v>#ERROR!</v>
      </c>
      <c r="BI124" s="170" t="str">
        <f>'BUDGET INPUTS (INITIAL)'!#REF!</f>
        <v>#ERROR!</v>
      </c>
      <c r="BJ124" s="170" t="str">
        <f>'BUDGET INPUTS (INITIAL)'!#REF!</f>
        <v>#ERROR!</v>
      </c>
      <c r="BK124" s="170" t="str">
        <f>'BUDGET INPUTS (INITIAL)'!#REF!</f>
        <v>#ERROR!</v>
      </c>
      <c r="BL124" s="171" t="str">
        <f t="shared" si="44"/>
        <v>#ERROR!</v>
      </c>
      <c r="BM124" s="171"/>
      <c r="BN124" s="170" t="str">
        <f>'BUDGET INPUTS (INITIAL)'!#REF!</f>
        <v>#ERROR!</v>
      </c>
      <c r="BO124" s="170" t="str">
        <f>'BUDGET INPUTS (INITIAL)'!#REF!</f>
        <v>#ERROR!</v>
      </c>
      <c r="BP124" s="170" t="str">
        <f>'BUDGET INPUTS (INITIAL)'!#REF!</f>
        <v>#ERROR!</v>
      </c>
      <c r="BQ124" s="170" t="str">
        <f>'BUDGET INPUTS (INITIAL)'!#REF!</f>
        <v>#ERROR!</v>
      </c>
      <c r="BR124" s="170" t="str">
        <f>'BUDGET INPUTS (INITIAL)'!#REF!</f>
        <v>#ERROR!</v>
      </c>
      <c r="BS124" s="170" t="str">
        <f>'BUDGET INPUTS (INITIAL)'!#REF!</f>
        <v>#ERROR!</v>
      </c>
      <c r="BT124" s="170" t="str">
        <f>'BUDGET INPUTS (INITIAL)'!#REF!</f>
        <v>#ERROR!</v>
      </c>
      <c r="BU124" s="170" t="str">
        <f>'BUDGET INPUTS (INITIAL)'!#REF!</f>
        <v>#ERROR!</v>
      </c>
      <c r="BV124" s="170" t="str">
        <f>'BUDGET INPUTS (INITIAL)'!#REF!</f>
        <v>#ERROR!</v>
      </c>
      <c r="BW124" s="170" t="str">
        <f>'BUDGET INPUTS (INITIAL)'!#REF!</f>
        <v>#ERROR!</v>
      </c>
      <c r="BX124" s="171" t="str">
        <f t="shared" si="46"/>
        <v>#ERROR!</v>
      </c>
      <c r="BY124" s="171"/>
      <c r="BZ124" s="170" t="str">
        <f>'BUDGET INPUTS (INITIAL)'!#REF!</f>
        <v>#ERROR!</v>
      </c>
      <c r="CA124" s="170" t="str">
        <f>'BUDGET INPUTS (INITIAL)'!#REF!</f>
        <v>#ERROR!</v>
      </c>
      <c r="CB124" s="170" t="str">
        <f>'BUDGET INPUTS (INITIAL)'!#REF!</f>
        <v>#ERROR!</v>
      </c>
      <c r="CC124" s="170" t="str">
        <f>'BUDGET INPUTS (INITIAL)'!#REF!</f>
        <v>#ERROR!</v>
      </c>
      <c r="CD124" s="170" t="str">
        <f>'BUDGET INPUTS (INITIAL)'!#REF!</f>
        <v>#ERROR!</v>
      </c>
      <c r="CE124" s="170" t="str">
        <f>'BUDGET INPUTS (INITIAL)'!#REF!</f>
        <v>#ERROR!</v>
      </c>
      <c r="CF124" s="170" t="str">
        <f>'BUDGET INPUTS (INITIAL)'!#REF!</f>
        <v>#ERROR!</v>
      </c>
      <c r="CG124" s="170" t="str">
        <f>'BUDGET INPUTS (INITIAL)'!#REF!</f>
        <v>#ERROR!</v>
      </c>
      <c r="CH124" s="170" t="str">
        <f>'BUDGET INPUTS (INITIAL)'!#REF!</f>
        <v>#ERROR!</v>
      </c>
      <c r="CI124" s="170" t="str">
        <f>'BUDGET INPUTS (INITIAL)'!#REF!</f>
        <v>#ERROR!</v>
      </c>
      <c r="CJ124" s="171" t="str">
        <f t="shared" si="48"/>
        <v>#ERROR!</v>
      </c>
      <c r="CK124" s="171"/>
      <c r="CL124" s="170" t="str">
        <f>'BUDGET INPUTS (INITIAL)'!#REF!</f>
        <v>#ERROR!</v>
      </c>
      <c r="CM124" s="170" t="str">
        <f>'BUDGET INPUTS (INITIAL)'!#REF!</f>
        <v>#ERROR!</v>
      </c>
      <c r="CN124" s="170" t="str">
        <f>'BUDGET INPUTS (INITIAL)'!#REF!</f>
        <v>#ERROR!</v>
      </c>
      <c r="CO124" s="170" t="str">
        <f>'BUDGET INPUTS (INITIAL)'!#REF!</f>
        <v>#ERROR!</v>
      </c>
      <c r="CP124" s="170" t="str">
        <f>'BUDGET INPUTS (INITIAL)'!#REF!</f>
        <v>#ERROR!</v>
      </c>
      <c r="CQ124" s="170" t="str">
        <f>'BUDGET INPUTS (INITIAL)'!#REF!</f>
        <v>#ERROR!</v>
      </c>
      <c r="CR124" s="170" t="str">
        <f>'BUDGET INPUTS (INITIAL)'!#REF!</f>
        <v>#ERROR!</v>
      </c>
      <c r="CS124" s="170" t="str">
        <f>'BUDGET INPUTS (INITIAL)'!#REF!</f>
        <v>#ERROR!</v>
      </c>
      <c r="CT124" s="170" t="str">
        <f>'BUDGET INPUTS (INITIAL)'!#REF!</f>
        <v>#ERROR!</v>
      </c>
      <c r="CU124" s="170" t="str">
        <f>'BUDGET INPUTS (INITIAL)'!#REF!</f>
        <v>#ERROR!</v>
      </c>
      <c r="CV124" s="171" t="str">
        <f t="shared" si="50"/>
        <v>#ERROR!</v>
      </c>
      <c r="CW124" s="171"/>
      <c r="CX124" s="170" t="str">
        <f>'BUDGET INPUTS (INITIAL)'!#REF!</f>
        <v>#ERROR!</v>
      </c>
      <c r="CY124" s="170" t="str">
        <f>'BUDGET INPUTS (INITIAL)'!#REF!</f>
        <v>#ERROR!</v>
      </c>
      <c r="CZ124" s="170" t="str">
        <f>'BUDGET INPUTS (INITIAL)'!#REF!</f>
        <v>#ERROR!</v>
      </c>
      <c r="DA124" s="170" t="str">
        <f>'BUDGET INPUTS (INITIAL)'!#REF!</f>
        <v>#ERROR!</v>
      </c>
      <c r="DB124" s="170" t="str">
        <f>'BUDGET INPUTS (INITIAL)'!#REF!</f>
        <v>#ERROR!</v>
      </c>
      <c r="DC124" s="170" t="str">
        <f>'BUDGET INPUTS (INITIAL)'!#REF!</f>
        <v>#ERROR!</v>
      </c>
      <c r="DD124" s="170" t="str">
        <f>'BUDGET INPUTS (INITIAL)'!#REF!</f>
        <v>#ERROR!</v>
      </c>
      <c r="DE124" s="170" t="str">
        <f>'BUDGET INPUTS (INITIAL)'!#REF!</f>
        <v>#ERROR!</v>
      </c>
      <c r="DF124" s="170" t="str">
        <f>'BUDGET INPUTS (INITIAL)'!#REF!</f>
        <v>#ERROR!</v>
      </c>
      <c r="DG124" s="170" t="str">
        <f>'BUDGET INPUTS (INITIAL)'!#REF!</f>
        <v>#ERROR!</v>
      </c>
      <c r="DH124" s="171" t="str">
        <f t="shared" si="52"/>
        <v>#ERROR!</v>
      </c>
    </row>
    <row r="125" ht="13.5" customHeight="1">
      <c r="A125" s="161" t="str">
        <f>'BUDGET INPUTS (INITIAL)'!#REF!</f>
        <v>#ERROR!</v>
      </c>
      <c r="B125" s="161" t="str">
        <f>'BUDGET INPUTS (INITIAL)'!#REF!</f>
        <v>#ERROR!</v>
      </c>
      <c r="C125" s="7"/>
      <c r="D125" s="169" t="str">
        <f>'BUDGET INPUTS (INITIAL)'!#REF!</f>
        <v>#ERROR!</v>
      </c>
      <c r="E125" s="7"/>
      <c r="F125" s="170" t="str">
        <f>'BUDGET INPUTS (INITIAL)'!#REF!</f>
        <v>#ERROR!</v>
      </c>
      <c r="G125" s="170" t="str">
        <f>'BUDGET INPUTS (INITIAL)'!#REF!</f>
        <v>#ERROR!</v>
      </c>
      <c r="H125" s="170" t="str">
        <f>'BUDGET INPUTS (INITIAL)'!#REF!</f>
        <v>#ERROR!</v>
      </c>
      <c r="I125" s="170" t="str">
        <f>'BUDGET INPUTS (INITIAL)'!#REF!</f>
        <v>#ERROR!</v>
      </c>
      <c r="J125" s="170" t="str">
        <f>'BUDGET INPUTS (INITIAL)'!#REF!</f>
        <v>#ERROR!</v>
      </c>
      <c r="K125" s="170" t="str">
        <f>'BUDGET INPUTS (INITIAL)'!#REF!</f>
        <v>#ERROR!</v>
      </c>
      <c r="L125" s="170" t="str">
        <f>'BUDGET INPUTS (INITIAL)'!#REF!</f>
        <v>#ERROR!</v>
      </c>
      <c r="M125" s="170" t="str">
        <f>'BUDGET INPUTS (INITIAL)'!#REF!</f>
        <v>#ERROR!</v>
      </c>
      <c r="N125" s="170" t="str">
        <f>'BUDGET INPUTS (INITIAL)'!#REF!</f>
        <v>#ERROR!</v>
      </c>
      <c r="O125" s="170" t="str">
        <f>'BUDGET INPUTS (INITIAL)'!#REF!</f>
        <v>#ERROR!</v>
      </c>
      <c r="P125" s="171" t="str">
        <f t="shared" si="36"/>
        <v>#ERROR!</v>
      </c>
      <c r="Q125" s="171"/>
      <c r="R125" s="170" t="str">
        <f>'BUDGET INPUTS (INITIAL)'!#REF!</f>
        <v>#ERROR!</v>
      </c>
      <c r="S125" s="170" t="str">
        <f>'BUDGET INPUTS (INITIAL)'!#REF!</f>
        <v>#ERROR!</v>
      </c>
      <c r="T125" s="170" t="str">
        <f>'BUDGET INPUTS (INITIAL)'!#REF!</f>
        <v>#ERROR!</v>
      </c>
      <c r="U125" s="170" t="str">
        <f>'BUDGET INPUTS (INITIAL)'!#REF!</f>
        <v>#ERROR!</v>
      </c>
      <c r="V125" s="170" t="str">
        <f>'BUDGET INPUTS (INITIAL)'!#REF!</f>
        <v>#ERROR!</v>
      </c>
      <c r="W125" s="170" t="str">
        <f>'BUDGET INPUTS (INITIAL)'!#REF!</f>
        <v>#ERROR!</v>
      </c>
      <c r="X125" s="170" t="str">
        <f>'BUDGET INPUTS (INITIAL)'!#REF!</f>
        <v>#ERROR!</v>
      </c>
      <c r="Y125" s="170" t="str">
        <f>'BUDGET INPUTS (INITIAL)'!#REF!</f>
        <v>#ERROR!</v>
      </c>
      <c r="Z125" s="170" t="str">
        <f>'BUDGET INPUTS (INITIAL)'!#REF!</f>
        <v>#ERROR!</v>
      </c>
      <c r="AA125" s="170" t="str">
        <f>'BUDGET INPUTS (INITIAL)'!#REF!</f>
        <v>#ERROR!</v>
      </c>
      <c r="AB125" s="171" t="str">
        <f t="shared" si="38"/>
        <v>#ERROR!</v>
      </c>
      <c r="AC125" s="171"/>
      <c r="AD125" s="170" t="str">
        <f>'BUDGET INPUTS (INITIAL)'!#REF!</f>
        <v>#ERROR!</v>
      </c>
      <c r="AE125" s="170" t="str">
        <f>'BUDGET INPUTS (INITIAL)'!#REF!</f>
        <v>#ERROR!</v>
      </c>
      <c r="AF125" s="170" t="str">
        <f>'BUDGET INPUTS (INITIAL)'!#REF!</f>
        <v>#ERROR!</v>
      </c>
      <c r="AG125" s="170" t="str">
        <f>'BUDGET INPUTS (INITIAL)'!#REF!</f>
        <v>#ERROR!</v>
      </c>
      <c r="AH125" s="170" t="str">
        <f>'BUDGET INPUTS (INITIAL)'!#REF!</f>
        <v>#ERROR!</v>
      </c>
      <c r="AI125" s="170" t="str">
        <f>'BUDGET INPUTS (INITIAL)'!#REF!</f>
        <v>#ERROR!</v>
      </c>
      <c r="AJ125" s="170" t="str">
        <f>'BUDGET INPUTS (INITIAL)'!#REF!</f>
        <v>#ERROR!</v>
      </c>
      <c r="AK125" s="170" t="str">
        <f>'BUDGET INPUTS (INITIAL)'!#REF!</f>
        <v>#ERROR!</v>
      </c>
      <c r="AL125" s="170" t="str">
        <f>'BUDGET INPUTS (INITIAL)'!#REF!</f>
        <v>#ERROR!</v>
      </c>
      <c r="AM125" s="170" t="str">
        <f>'BUDGET INPUTS (INITIAL)'!#REF!</f>
        <v>#ERROR!</v>
      </c>
      <c r="AN125" s="171" t="str">
        <f t="shared" si="40"/>
        <v>#ERROR!</v>
      </c>
      <c r="AO125" s="171"/>
      <c r="AP125" s="170" t="str">
        <f>'BUDGET INPUTS (INITIAL)'!#REF!</f>
        <v>#ERROR!</v>
      </c>
      <c r="AQ125" s="170" t="str">
        <f>'BUDGET INPUTS (INITIAL)'!#REF!</f>
        <v>#ERROR!</v>
      </c>
      <c r="AR125" s="170" t="str">
        <f>'BUDGET INPUTS (INITIAL)'!#REF!</f>
        <v>#ERROR!</v>
      </c>
      <c r="AS125" s="170" t="str">
        <f>'BUDGET INPUTS (INITIAL)'!#REF!</f>
        <v>#ERROR!</v>
      </c>
      <c r="AT125" s="170" t="str">
        <f>'BUDGET INPUTS (INITIAL)'!#REF!</f>
        <v>#ERROR!</v>
      </c>
      <c r="AU125" s="170" t="str">
        <f>'BUDGET INPUTS (INITIAL)'!#REF!</f>
        <v>#ERROR!</v>
      </c>
      <c r="AV125" s="170" t="str">
        <f>'BUDGET INPUTS (INITIAL)'!#REF!</f>
        <v>#ERROR!</v>
      </c>
      <c r="AW125" s="170" t="str">
        <f>'BUDGET INPUTS (INITIAL)'!#REF!</f>
        <v>#ERROR!</v>
      </c>
      <c r="AX125" s="170" t="str">
        <f>'BUDGET INPUTS (INITIAL)'!#REF!</f>
        <v>#ERROR!</v>
      </c>
      <c r="AY125" s="170" t="str">
        <f>'BUDGET INPUTS (INITIAL)'!#REF!</f>
        <v>#ERROR!</v>
      </c>
      <c r="AZ125" s="171" t="str">
        <f t="shared" si="42"/>
        <v>#ERROR!</v>
      </c>
      <c r="BA125" s="171"/>
      <c r="BB125" s="170" t="str">
        <f>'BUDGET INPUTS (INITIAL)'!#REF!</f>
        <v>#ERROR!</v>
      </c>
      <c r="BC125" s="170" t="str">
        <f>'BUDGET INPUTS (INITIAL)'!#REF!</f>
        <v>#ERROR!</v>
      </c>
      <c r="BD125" s="170" t="str">
        <f>'BUDGET INPUTS (INITIAL)'!#REF!</f>
        <v>#ERROR!</v>
      </c>
      <c r="BE125" s="170" t="str">
        <f>'BUDGET INPUTS (INITIAL)'!#REF!</f>
        <v>#ERROR!</v>
      </c>
      <c r="BF125" s="170" t="str">
        <f>'BUDGET INPUTS (INITIAL)'!#REF!</f>
        <v>#ERROR!</v>
      </c>
      <c r="BG125" s="170" t="str">
        <f>'BUDGET INPUTS (INITIAL)'!#REF!</f>
        <v>#ERROR!</v>
      </c>
      <c r="BH125" s="170" t="str">
        <f>'BUDGET INPUTS (INITIAL)'!#REF!</f>
        <v>#ERROR!</v>
      </c>
      <c r="BI125" s="170" t="str">
        <f>'BUDGET INPUTS (INITIAL)'!#REF!</f>
        <v>#ERROR!</v>
      </c>
      <c r="BJ125" s="170" t="str">
        <f>'BUDGET INPUTS (INITIAL)'!#REF!</f>
        <v>#ERROR!</v>
      </c>
      <c r="BK125" s="170" t="str">
        <f>'BUDGET INPUTS (INITIAL)'!#REF!</f>
        <v>#ERROR!</v>
      </c>
      <c r="BL125" s="171" t="str">
        <f t="shared" si="44"/>
        <v>#ERROR!</v>
      </c>
      <c r="BM125" s="171"/>
      <c r="BN125" s="170" t="str">
        <f>'BUDGET INPUTS (INITIAL)'!#REF!</f>
        <v>#ERROR!</v>
      </c>
      <c r="BO125" s="170" t="str">
        <f>'BUDGET INPUTS (INITIAL)'!#REF!</f>
        <v>#ERROR!</v>
      </c>
      <c r="BP125" s="170" t="str">
        <f>'BUDGET INPUTS (INITIAL)'!#REF!</f>
        <v>#ERROR!</v>
      </c>
      <c r="BQ125" s="170" t="str">
        <f>'BUDGET INPUTS (INITIAL)'!#REF!</f>
        <v>#ERROR!</v>
      </c>
      <c r="BR125" s="170" t="str">
        <f>'BUDGET INPUTS (INITIAL)'!#REF!</f>
        <v>#ERROR!</v>
      </c>
      <c r="BS125" s="170" t="str">
        <f>'BUDGET INPUTS (INITIAL)'!#REF!</f>
        <v>#ERROR!</v>
      </c>
      <c r="BT125" s="170" t="str">
        <f>'BUDGET INPUTS (INITIAL)'!#REF!</f>
        <v>#ERROR!</v>
      </c>
      <c r="BU125" s="170" t="str">
        <f>'BUDGET INPUTS (INITIAL)'!#REF!</f>
        <v>#ERROR!</v>
      </c>
      <c r="BV125" s="170" t="str">
        <f>'BUDGET INPUTS (INITIAL)'!#REF!</f>
        <v>#ERROR!</v>
      </c>
      <c r="BW125" s="170" t="str">
        <f>'BUDGET INPUTS (INITIAL)'!#REF!</f>
        <v>#ERROR!</v>
      </c>
      <c r="BX125" s="171" t="str">
        <f t="shared" si="46"/>
        <v>#ERROR!</v>
      </c>
      <c r="BY125" s="171"/>
      <c r="BZ125" s="170" t="str">
        <f>'BUDGET INPUTS (INITIAL)'!#REF!</f>
        <v>#ERROR!</v>
      </c>
      <c r="CA125" s="170" t="str">
        <f>'BUDGET INPUTS (INITIAL)'!#REF!</f>
        <v>#ERROR!</v>
      </c>
      <c r="CB125" s="170" t="str">
        <f>'BUDGET INPUTS (INITIAL)'!#REF!</f>
        <v>#ERROR!</v>
      </c>
      <c r="CC125" s="170" t="str">
        <f>'BUDGET INPUTS (INITIAL)'!#REF!</f>
        <v>#ERROR!</v>
      </c>
      <c r="CD125" s="170" t="str">
        <f>'BUDGET INPUTS (INITIAL)'!#REF!</f>
        <v>#ERROR!</v>
      </c>
      <c r="CE125" s="170" t="str">
        <f>'BUDGET INPUTS (INITIAL)'!#REF!</f>
        <v>#ERROR!</v>
      </c>
      <c r="CF125" s="170" t="str">
        <f>'BUDGET INPUTS (INITIAL)'!#REF!</f>
        <v>#ERROR!</v>
      </c>
      <c r="CG125" s="170" t="str">
        <f>'BUDGET INPUTS (INITIAL)'!#REF!</f>
        <v>#ERROR!</v>
      </c>
      <c r="CH125" s="170" t="str">
        <f>'BUDGET INPUTS (INITIAL)'!#REF!</f>
        <v>#ERROR!</v>
      </c>
      <c r="CI125" s="170" t="str">
        <f>'BUDGET INPUTS (INITIAL)'!#REF!</f>
        <v>#ERROR!</v>
      </c>
      <c r="CJ125" s="171" t="str">
        <f t="shared" si="48"/>
        <v>#ERROR!</v>
      </c>
      <c r="CK125" s="171"/>
      <c r="CL125" s="170" t="str">
        <f>'BUDGET INPUTS (INITIAL)'!#REF!</f>
        <v>#ERROR!</v>
      </c>
      <c r="CM125" s="170" t="str">
        <f>'BUDGET INPUTS (INITIAL)'!#REF!</f>
        <v>#ERROR!</v>
      </c>
      <c r="CN125" s="170" t="str">
        <f>'BUDGET INPUTS (INITIAL)'!#REF!</f>
        <v>#ERROR!</v>
      </c>
      <c r="CO125" s="170" t="str">
        <f>'BUDGET INPUTS (INITIAL)'!#REF!</f>
        <v>#ERROR!</v>
      </c>
      <c r="CP125" s="170" t="str">
        <f>'BUDGET INPUTS (INITIAL)'!#REF!</f>
        <v>#ERROR!</v>
      </c>
      <c r="CQ125" s="170" t="str">
        <f>'BUDGET INPUTS (INITIAL)'!#REF!</f>
        <v>#ERROR!</v>
      </c>
      <c r="CR125" s="170" t="str">
        <f>'BUDGET INPUTS (INITIAL)'!#REF!</f>
        <v>#ERROR!</v>
      </c>
      <c r="CS125" s="170" t="str">
        <f>'BUDGET INPUTS (INITIAL)'!#REF!</f>
        <v>#ERROR!</v>
      </c>
      <c r="CT125" s="170" t="str">
        <f>'BUDGET INPUTS (INITIAL)'!#REF!</f>
        <v>#ERROR!</v>
      </c>
      <c r="CU125" s="170" t="str">
        <f>'BUDGET INPUTS (INITIAL)'!#REF!</f>
        <v>#ERROR!</v>
      </c>
      <c r="CV125" s="171" t="str">
        <f t="shared" si="50"/>
        <v>#ERROR!</v>
      </c>
      <c r="CW125" s="171"/>
      <c r="CX125" s="170" t="str">
        <f>'BUDGET INPUTS (INITIAL)'!#REF!</f>
        <v>#ERROR!</v>
      </c>
      <c r="CY125" s="170" t="str">
        <f>'BUDGET INPUTS (INITIAL)'!#REF!</f>
        <v>#ERROR!</v>
      </c>
      <c r="CZ125" s="170" t="str">
        <f>'BUDGET INPUTS (INITIAL)'!#REF!</f>
        <v>#ERROR!</v>
      </c>
      <c r="DA125" s="170" t="str">
        <f>'BUDGET INPUTS (INITIAL)'!#REF!</f>
        <v>#ERROR!</v>
      </c>
      <c r="DB125" s="170" t="str">
        <f>'BUDGET INPUTS (INITIAL)'!#REF!</f>
        <v>#ERROR!</v>
      </c>
      <c r="DC125" s="170" t="str">
        <f>'BUDGET INPUTS (INITIAL)'!#REF!</f>
        <v>#ERROR!</v>
      </c>
      <c r="DD125" s="170" t="str">
        <f>'BUDGET INPUTS (INITIAL)'!#REF!</f>
        <v>#ERROR!</v>
      </c>
      <c r="DE125" s="170" t="str">
        <f>'BUDGET INPUTS (INITIAL)'!#REF!</f>
        <v>#ERROR!</v>
      </c>
      <c r="DF125" s="170" t="str">
        <f>'BUDGET INPUTS (INITIAL)'!#REF!</f>
        <v>#ERROR!</v>
      </c>
      <c r="DG125" s="170" t="str">
        <f>'BUDGET INPUTS (INITIAL)'!#REF!</f>
        <v>#ERROR!</v>
      </c>
      <c r="DH125" s="171" t="str">
        <f t="shared" si="52"/>
        <v>#ERROR!</v>
      </c>
    </row>
    <row r="126" ht="13.5" customHeight="1">
      <c r="A126" s="161" t="str">
        <f>'BUDGET INPUTS (INITIAL)'!#REF!</f>
        <v>#ERROR!</v>
      </c>
      <c r="B126" s="161" t="str">
        <f>'BUDGET INPUTS (INITIAL)'!#REF!</f>
        <v>#ERROR!</v>
      </c>
      <c r="C126" s="7"/>
      <c r="D126" s="169" t="str">
        <f>'BUDGET INPUTS (INITIAL)'!#REF!</f>
        <v>#ERROR!</v>
      </c>
      <c r="E126" s="7"/>
      <c r="F126" s="170" t="str">
        <f>'BUDGET INPUTS (INITIAL)'!#REF!</f>
        <v>#ERROR!</v>
      </c>
      <c r="G126" s="170" t="str">
        <f>'BUDGET INPUTS (INITIAL)'!#REF!</f>
        <v>#ERROR!</v>
      </c>
      <c r="H126" s="170" t="str">
        <f>'BUDGET INPUTS (INITIAL)'!#REF!</f>
        <v>#ERROR!</v>
      </c>
      <c r="I126" s="170" t="str">
        <f>'BUDGET INPUTS (INITIAL)'!#REF!</f>
        <v>#ERROR!</v>
      </c>
      <c r="J126" s="170" t="str">
        <f>'BUDGET INPUTS (INITIAL)'!#REF!</f>
        <v>#ERROR!</v>
      </c>
      <c r="K126" s="170" t="str">
        <f>'BUDGET INPUTS (INITIAL)'!#REF!</f>
        <v>#ERROR!</v>
      </c>
      <c r="L126" s="170" t="str">
        <f>'BUDGET INPUTS (INITIAL)'!#REF!</f>
        <v>#ERROR!</v>
      </c>
      <c r="M126" s="170" t="str">
        <f>'BUDGET INPUTS (INITIAL)'!#REF!</f>
        <v>#ERROR!</v>
      </c>
      <c r="N126" s="170" t="str">
        <f>'BUDGET INPUTS (INITIAL)'!#REF!</f>
        <v>#ERROR!</v>
      </c>
      <c r="O126" s="170" t="str">
        <f>'BUDGET INPUTS (INITIAL)'!#REF!</f>
        <v>#ERROR!</v>
      </c>
      <c r="P126" s="171" t="str">
        <f t="shared" si="36"/>
        <v>#ERROR!</v>
      </c>
      <c r="Q126" s="171"/>
      <c r="R126" s="170" t="str">
        <f>'BUDGET INPUTS (INITIAL)'!#REF!</f>
        <v>#ERROR!</v>
      </c>
      <c r="S126" s="170" t="str">
        <f>'BUDGET INPUTS (INITIAL)'!#REF!</f>
        <v>#ERROR!</v>
      </c>
      <c r="T126" s="170" t="str">
        <f>'BUDGET INPUTS (INITIAL)'!#REF!</f>
        <v>#ERROR!</v>
      </c>
      <c r="U126" s="170" t="str">
        <f>'BUDGET INPUTS (INITIAL)'!#REF!</f>
        <v>#ERROR!</v>
      </c>
      <c r="V126" s="170" t="str">
        <f>'BUDGET INPUTS (INITIAL)'!#REF!</f>
        <v>#ERROR!</v>
      </c>
      <c r="W126" s="170" t="str">
        <f>'BUDGET INPUTS (INITIAL)'!#REF!</f>
        <v>#ERROR!</v>
      </c>
      <c r="X126" s="170" t="str">
        <f>'BUDGET INPUTS (INITIAL)'!#REF!</f>
        <v>#ERROR!</v>
      </c>
      <c r="Y126" s="170" t="str">
        <f>'BUDGET INPUTS (INITIAL)'!#REF!</f>
        <v>#ERROR!</v>
      </c>
      <c r="Z126" s="170" t="str">
        <f>'BUDGET INPUTS (INITIAL)'!#REF!</f>
        <v>#ERROR!</v>
      </c>
      <c r="AA126" s="170" t="str">
        <f>'BUDGET INPUTS (INITIAL)'!#REF!</f>
        <v>#ERROR!</v>
      </c>
      <c r="AB126" s="171" t="str">
        <f t="shared" si="38"/>
        <v>#ERROR!</v>
      </c>
      <c r="AC126" s="171"/>
      <c r="AD126" s="170" t="str">
        <f>'BUDGET INPUTS (INITIAL)'!#REF!</f>
        <v>#ERROR!</v>
      </c>
      <c r="AE126" s="170" t="str">
        <f>'BUDGET INPUTS (INITIAL)'!#REF!</f>
        <v>#ERROR!</v>
      </c>
      <c r="AF126" s="170" t="str">
        <f>'BUDGET INPUTS (INITIAL)'!#REF!</f>
        <v>#ERROR!</v>
      </c>
      <c r="AG126" s="170" t="str">
        <f>'BUDGET INPUTS (INITIAL)'!#REF!</f>
        <v>#ERROR!</v>
      </c>
      <c r="AH126" s="170" t="str">
        <f>'BUDGET INPUTS (INITIAL)'!#REF!</f>
        <v>#ERROR!</v>
      </c>
      <c r="AI126" s="170" t="str">
        <f>'BUDGET INPUTS (INITIAL)'!#REF!</f>
        <v>#ERROR!</v>
      </c>
      <c r="AJ126" s="170" t="str">
        <f>'BUDGET INPUTS (INITIAL)'!#REF!</f>
        <v>#ERROR!</v>
      </c>
      <c r="AK126" s="170" t="str">
        <f>'BUDGET INPUTS (INITIAL)'!#REF!</f>
        <v>#ERROR!</v>
      </c>
      <c r="AL126" s="170" t="str">
        <f>'BUDGET INPUTS (INITIAL)'!#REF!</f>
        <v>#ERROR!</v>
      </c>
      <c r="AM126" s="170" t="str">
        <f>'BUDGET INPUTS (INITIAL)'!#REF!</f>
        <v>#ERROR!</v>
      </c>
      <c r="AN126" s="171" t="str">
        <f t="shared" si="40"/>
        <v>#ERROR!</v>
      </c>
      <c r="AO126" s="171"/>
      <c r="AP126" s="170" t="str">
        <f>'BUDGET INPUTS (INITIAL)'!#REF!</f>
        <v>#ERROR!</v>
      </c>
      <c r="AQ126" s="170" t="str">
        <f>'BUDGET INPUTS (INITIAL)'!#REF!</f>
        <v>#ERROR!</v>
      </c>
      <c r="AR126" s="170" t="str">
        <f>'BUDGET INPUTS (INITIAL)'!#REF!</f>
        <v>#ERROR!</v>
      </c>
      <c r="AS126" s="170" t="str">
        <f>'BUDGET INPUTS (INITIAL)'!#REF!</f>
        <v>#ERROR!</v>
      </c>
      <c r="AT126" s="170" t="str">
        <f>'BUDGET INPUTS (INITIAL)'!#REF!</f>
        <v>#ERROR!</v>
      </c>
      <c r="AU126" s="170" t="str">
        <f>'BUDGET INPUTS (INITIAL)'!#REF!</f>
        <v>#ERROR!</v>
      </c>
      <c r="AV126" s="170" t="str">
        <f>'BUDGET INPUTS (INITIAL)'!#REF!</f>
        <v>#ERROR!</v>
      </c>
      <c r="AW126" s="170" t="str">
        <f>'BUDGET INPUTS (INITIAL)'!#REF!</f>
        <v>#ERROR!</v>
      </c>
      <c r="AX126" s="170" t="str">
        <f>'BUDGET INPUTS (INITIAL)'!#REF!</f>
        <v>#ERROR!</v>
      </c>
      <c r="AY126" s="170" t="str">
        <f>'BUDGET INPUTS (INITIAL)'!#REF!</f>
        <v>#ERROR!</v>
      </c>
      <c r="AZ126" s="171" t="str">
        <f t="shared" si="42"/>
        <v>#ERROR!</v>
      </c>
      <c r="BA126" s="171"/>
      <c r="BB126" s="170" t="str">
        <f>'BUDGET INPUTS (INITIAL)'!#REF!</f>
        <v>#ERROR!</v>
      </c>
      <c r="BC126" s="170" t="str">
        <f>'BUDGET INPUTS (INITIAL)'!#REF!</f>
        <v>#ERROR!</v>
      </c>
      <c r="BD126" s="170" t="str">
        <f>'BUDGET INPUTS (INITIAL)'!#REF!</f>
        <v>#ERROR!</v>
      </c>
      <c r="BE126" s="170" t="str">
        <f>'BUDGET INPUTS (INITIAL)'!#REF!</f>
        <v>#ERROR!</v>
      </c>
      <c r="BF126" s="170" t="str">
        <f>'BUDGET INPUTS (INITIAL)'!#REF!</f>
        <v>#ERROR!</v>
      </c>
      <c r="BG126" s="170" t="str">
        <f>'BUDGET INPUTS (INITIAL)'!#REF!</f>
        <v>#ERROR!</v>
      </c>
      <c r="BH126" s="170" t="str">
        <f>'BUDGET INPUTS (INITIAL)'!#REF!</f>
        <v>#ERROR!</v>
      </c>
      <c r="BI126" s="170" t="str">
        <f>'BUDGET INPUTS (INITIAL)'!#REF!</f>
        <v>#ERROR!</v>
      </c>
      <c r="BJ126" s="170" t="str">
        <f>'BUDGET INPUTS (INITIAL)'!#REF!</f>
        <v>#ERROR!</v>
      </c>
      <c r="BK126" s="170" t="str">
        <f>'BUDGET INPUTS (INITIAL)'!#REF!</f>
        <v>#ERROR!</v>
      </c>
      <c r="BL126" s="171" t="str">
        <f t="shared" si="44"/>
        <v>#ERROR!</v>
      </c>
      <c r="BM126" s="171"/>
      <c r="BN126" s="170" t="str">
        <f>'BUDGET INPUTS (INITIAL)'!#REF!</f>
        <v>#ERROR!</v>
      </c>
      <c r="BO126" s="170" t="str">
        <f>'BUDGET INPUTS (INITIAL)'!#REF!</f>
        <v>#ERROR!</v>
      </c>
      <c r="BP126" s="170" t="str">
        <f>'BUDGET INPUTS (INITIAL)'!#REF!</f>
        <v>#ERROR!</v>
      </c>
      <c r="BQ126" s="170" t="str">
        <f>'BUDGET INPUTS (INITIAL)'!#REF!</f>
        <v>#ERROR!</v>
      </c>
      <c r="BR126" s="170" t="str">
        <f>'BUDGET INPUTS (INITIAL)'!#REF!</f>
        <v>#ERROR!</v>
      </c>
      <c r="BS126" s="170" t="str">
        <f>'BUDGET INPUTS (INITIAL)'!#REF!</f>
        <v>#ERROR!</v>
      </c>
      <c r="BT126" s="170" t="str">
        <f>'BUDGET INPUTS (INITIAL)'!#REF!</f>
        <v>#ERROR!</v>
      </c>
      <c r="BU126" s="170" t="str">
        <f>'BUDGET INPUTS (INITIAL)'!#REF!</f>
        <v>#ERROR!</v>
      </c>
      <c r="BV126" s="170" t="str">
        <f>'BUDGET INPUTS (INITIAL)'!#REF!</f>
        <v>#ERROR!</v>
      </c>
      <c r="BW126" s="170" t="str">
        <f>'BUDGET INPUTS (INITIAL)'!#REF!</f>
        <v>#ERROR!</v>
      </c>
      <c r="BX126" s="171" t="str">
        <f t="shared" si="46"/>
        <v>#ERROR!</v>
      </c>
      <c r="BY126" s="171"/>
      <c r="BZ126" s="170" t="str">
        <f>'BUDGET INPUTS (INITIAL)'!#REF!</f>
        <v>#ERROR!</v>
      </c>
      <c r="CA126" s="170" t="str">
        <f>'BUDGET INPUTS (INITIAL)'!#REF!</f>
        <v>#ERROR!</v>
      </c>
      <c r="CB126" s="170" t="str">
        <f>'BUDGET INPUTS (INITIAL)'!#REF!</f>
        <v>#ERROR!</v>
      </c>
      <c r="CC126" s="170" t="str">
        <f>'BUDGET INPUTS (INITIAL)'!#REF!</f>
        <v>#ERROR!</v>
      </c>
      <c r="CD126" s="170" t="str">
        <f>'BUDGET INPUTS (INITIAL)'!#REF!</f>
        <v>#ERROR!</v>
      </c>
      <c r="CE126" s="170" t="str">
        <f>'BUDGET INPUTS (INITIAL)'!#REF!</f>
        <v>#ERROR!</v>
      </c>
      <c r="CF126" s="170" t="str">
        <f>'BUDGET INPUTS (INITIAL)'!#REF!</f>
        <v>#ERROR!</v>
      </c>
      <c r="CG126" s="170" t="str">
        <f>'BUDGET INPUTS (INITIAL)'!#REF!</f>
        <v>#ERROR!</v>
      </c>
      <c r="CH126" s="170" t="str">
        <f>'BUDGET INPUTS (INITIAL)'!#REF!</f>
        <v>#ERROR!</v>
      </c>
      <c r="CI126" s="170" t="str">
        <f>'BUDGET INPUTS (INITIAL)'!#REF!</f>
        <v>#ERROR!</v>
      </c>
      <c r="CJ126" s="171" t="str">
        <f t="shared" si="48"/>
        <v>#ERROR!</v>
      </c>
      <c r="CK126" s="171"/>
      <c r="CL126" s="170" t="str">
        <f>'BUDGET INPUTS (INITIAL)'!#REF!</f>
        <v>#ERROR!</v>
      </c>
      <c r="CM126" s="170" t="str">
        <f>'BUDGET INPUTS (INITIAL)'!#REF!</f>
        <v>#ERROR!</v>
      </c>
      <c r="CN126" s="170" t="str">
        <f>'BUDGET INPUTS (INITIAL)'!#REF!</f>
        <v>#ERROR!</v>
      </c>
      <c r="CO126" s="170" t="str">
        <f>'BUDGET INPUTS (INITIAL)'!#REF!</f>
        <v>#ERROR!</v>
      </c>
      <c r="CP126" s="170" t="str">
        <f>'BUDGET INPUTS (INITIAL)'!#REF!</f>
        <v>#ERROR!</v>
      </c>
      <c r="CQ126" s="170" t="str">
        <f>'BUDGET INPUTS (INITIAL)'!#REF!</f>
        <v>#ERROR!</v>
      </c>
      <c r="CR126" s="170" t="str">
        <f>'BUDGET INPUTS (INITIAL)'!#REF!</f>
        <v>#ERROR!</v>
      </c>
      <c r="CS126" s="170" t="str">
        <f>'BUDGET INPUTS (INITIAL)'!#REF!</f>
        <v>#ERROR!</v>
      </c>
      <c r="CT126" s="170" t="str">
        <f>'BUDGET INPUTS (INITIAL)'!#REF!</f>
        <v>#ERROR!</v>
      </c>
      <c r="CU126" s="170" t="str">
        <f>'BUDGET INPUTS (INITIAL)'!#REF!</f>
        <v>#ERROR!</v>
      </c>
      <c r="CV126" s="171" t="str">
        <f t="shared" si="50"/>
        <v>#ERROR!</v>
      </c>
      <c r="CW126" s="171"/>
      <c r="CX126" s="170" t="str">
        <f>'BUDGET INPUTS (INITIAL)'!#REF!</f>
        <v>#ERROR!</v>
      </c>
      <c r="CY126" s="170" t="str">
        <f>'BUDGET INPUTS (INITIAL)'!#REF!</f>
        <v>#ERROR!</v>
      </c>
      <c r="CZ126" s="170" t="str">
        <f>'BUDGET INPUTS (INITIAL)'!#REF!</f>
        <v>#ERROR!</v>
      </c>
      <c r="DA126" s="170" t="str">
        <f>'BUDGET INPUTS (INITIAL)'!#REF!</f>
        <v>#ERROR!</v>
      </c>
      <c r="DB126" s="170" t="str">
        <f>'BUDGET INPUTS (INITIAL)'!#REF!</f>
        <v>#ERROR!</v>
      </c>
      <c r="DC126" s="170" t="str">
        <f>'BUDGET INPUTS (INITIAL)'!#REF!</f>
        <v>#ERROR!</v>
      </c>
      <c r="DD126" s="170" t="str">
        <f>'BUDGET INPUTS (INITIAL)'!#REF!</f>
        <v>#ERROR!</v>
      </c>
      <c r="DE126" s="170" t="str">
        <f>'BUDGET INPUTS (INITIAL)'!#REF!</f>
        <v>#ERROR!</v>
      </c>
      <c r="DF126" s="170" t="str">
        <f>'BUDGET INPUTS (INITIAL)'!#REF!</f>
        <v>#ERROR!</v>
      </c>
      <c r="DG126" s="170" t="str">
        <f>'BUDGET INPUTS (INITIAL)'!#REF!</f>
        <v>#ERROR!</v>
      </c>
      <c r="DH126" s="171" t="str">
        <f t="shared" si="52"/>
        <v>#ERROR!</v>
      </c>
    </row>
    <row r="127" ht="13.5" customHeight="1">
      <c r="A127" s="161" t="str">
        <f>'BUDGET INPUTS (INITIAL)'!#REF!</f>
        <v>#ERROR!</v>
      </c>
      <c r="B127" s="161" t="str">
        <f>'BUDGET INPUTS (INITIAL)'!#REF!</f>
        <v>#ERROR!</v>
      </c>
      <c r="C127" s="7"/>
      <c r="D127" s="169" t="str">
        <f>'BUDGET INPUTS (INITIAL)'!#REF!</f>
        <v>#ERROR!</v>
      </c>
      <c r="E127" s="7"/>
      <c r="F127" s="170" t="str">
        <f>'BUDGET INPUTS (INITIAL)'!#REF!</f>
        <v>#ERROR!</v>
      </c>
      <c r="G127" s="170" t="str">
        <f>'BUDGET INPUTS (INITIAL)'!#REF!</f>
        <v>#ERROR!</v>
      </c>
      <c r="H127" s="170" t="str">
        <f>'BUDGET INPUTS (INITIAL)'!#REF!</f>
        <v>#ERROR!</v>
      </c>
      <c r="I127" s="170" t="str">
        <f>'BUDGET INPUTS (INITIAL)'!#REF!</f>
        <v>#ERROR!</v>
      </c>
      <c r="J127" s="170" t="str">
        <f>'BUDGET INPUTS (INITIAL)'!#REF!</f>
        <v>#ERROR!</v>
      </c>
      <c r="K127" s="170" t="str">
        <f>'BUDGET INPUTS (INITIAL)'!#REF!</f>
        <v>#ERROR!</v>
      </c>
      <c r="L127" s="170" t="str">
        <f>'BUDGET INPUTS (INITIAL)'!#REF!</f>
        <v>#ERROR!</v>
      </c>
      <c r="M127" s="170" t="str">
        <f>'BUDGET INPUTS (INITIAL)'!#REF!</f>
        <v>#ERROR!</v>
      </c>
      <c r="N127" s="170" t="str">
        <f>'BUDGET INPUTS (INITIAL)'!#REF!</f>
        <v>#ERROR!</v>
      </c>
      <c r="O127" s="170" t="str">
        <f>'BUDGET INPUTS (INITIAL)'!#REF!</f>
        <v>#ERROR!</v>
      </c>
      <c r="P127" s="171" t="str">
        <f t="shared" si="36"/>
        <v>#ERROR!</v>
      </c>
      <c r="Q127" s="171"/>
      <c r="R127" s="170" t="str">
        <f>'BUDGET INPUTS (INITIAL)'!#REF!</f>
        <v>#ERROR!</v>
      </c>
      <c r="S127" s="170" t="str">
        <f>'BUDGET INPUTS (INITIAL)'!#REF!</f>
        <v>#ERROR!</v>
      </c>
      <c r="T127" s="170" t="str">
        <f>'BUDGET INPUTS (INITIAL)'!#REF!</f>
        <v>#ERROR!</v>
      </c>
      <c r="U127" s="170" t="str">
        <f>'BUDGET INPUTS (INITIAL)'!#REF!</f>
        <v>#ERROR!</v>
      </c>
      <c r="V127" s="170" t="str">
        <f>'BUDGET INPUTS (INITIAL)'!#REF!</f>
        <v>#ERROR!</v>
      </c>
      <c r="W127" s="170" t="str">
        <f>'BUDGET INPUTS (INITIAL)'!#REF!</f>
        <v>#ERROR!</v>
      </c>
      <c r="X127" s="170" t="str">
        <f>'BUDGET INPUTS (INITIAL)'!#REF!</f>
        <v>#ERROR!</v>
      </c>
      <c r="Y127" s="170" t="str">
        <f>'BUDGET INPUTS (INITIAL)'!#REF!</f>
        <v>#ERROR!</v>
      </c>
      <c r="Z127" s="170" t="str">
        <f>'BUDGET INPUTS (INITIAL)'!#REF!</f>
        <v>#ERROR!</v>
      </c>
      <c r="AA127" s="170" t="str">
        <f>'BUDGET INPUTS (INITIAL)'!#REF!</f>
        <v>#ERROR!</v>
      </c>
      <c r="AB127" s="171" t="str">
        <f t="shared" si="38"/>
        <v>#ERROR!</v>
      </c>
      <c r="AC127" s="171"/>
      <c r="AD127" s="170" t="str">
        <f>'BUDGET INPUTS (INITIAL)'!#REF!</f>
        <v>#ERROR!</v>
      </c>
      <c r="AE127" s="170" t="str">
        <f>'BUDGET INPUTS (INITIAL)'!#REF!</f>
        <v>#ERROR!</v>
      </c>
      <c r="AF127" s="170" t="str">
        <f>'BUDGET INPUTS (INITIAL)'!#REF!</f>
        <v>#ERROR!</v>
      </c>
      <c r="AG127" s="170" t="str">
        <f>'BUDGET INPUTS (INITIAL)'!#REF!</f>
        <v>#ERROR!</v>
      </c>
      <c r="AH127" s="170" t="str">
        <f>'BUDGET INPUTS (INITIAL)'!#REF!</f>
        <v>#ERROR!</v>
      </c>
      <c r="AI127" s="170" t="str">
        <f>'BUDGET INPUTS (INITIAL)'!#REF!</f>
        <v>#ERROR!</v>
      </c>
      <c r="AJ127" s="170" t="str">
        <f>'BUDGET INPUTS (INITIAL)'!#REF!</f>
        <v>#ERROR!</v>
      </c>
      <c r="AK127" s="170" t="str">
        <f>'BUDGET INPUTS (INITIAL)'!#REF!</f>
        <v>#ERROR!</v>
      </c>
      <c r="AL127" s="170" t="str">
        <f>'BUDGET INPUTS (INITIAL)'!#REF!</f>
        <v>#ERROR!</v>
      </c>
      <c r="AM127" s="170" t="str">
        <f>'BUDGET INPUTS (INITIAL)'!#REF!</f>
        <v>#ERROR!</v>
      </c>
      <c r="AN127" s="171" t="str">
        <f t="shared" si="40"/>
        <v>#ERROR!</v>
      </c>
      <c r="AO127" s="171"/>
      <c r="AP127" s="170" t="str">
        <f>'BUDGET INPUTS (INITIAL)'!#REF!</f>
        <v>#ERROR!</v>
      </c>
      <c r="AQ127" s="170" t="str">
        <f>'BUDGET INPUTS (INITIAL)'!#REF!</f>
        <v>#ERROR!</v>
      </c>
      <c r="AR127" s="170" t="str">
        <f>'BUDGET INPUTS (INITIAL)'!#REF!</f>
        <v>#ERROR!</v>
      </c>
      <c r="AS127" s="170" t="str">
        <f>'BUDGET INPUTS (INITIAL)'!#REF!</f>
        <v>#ERROR!</v>
      </c>
      <c r="AT127" s="170" t="str">
        <f>'BUDGET INPUTS (INITIAL)'!#REF!</f>
        <v>#ERROR!</v>
      </c>
      <c r="AU127" s="170" t="str">
        <f>'BUDGET INPUTS (INITIAL)'!#REF!</f>
        <v>#ERROR!</v>
      </c>
      <c r="AV127" s="170" t="str">
        <f>'BUDGET INPUTS (INITIAL)'!#REF!</f>
        <v>#ERROR!</v>
      </c>
      <c r="AW127" s="170" t="str">
        <f>'BUDGET INPUTS (INITIAL)'!#REF!</f>
        <v>#ERROR!</v>
      </c>
      <c r="AX127" s="170" t="str">
        <f>'BUDGET INPUTS (INITIAL)'!#REF!</f>
        <v>#ERROR!</v>
      </c>
      <c r="AY127" s="170" t="str">
        <f>'BUDGET INPUTS (INITIAL)'!#REF!</f>
        <v>#ERROR!</v>
      </c>
      <c r="AZ127" s="171" t="str">
        <f t="shared" si="42"/>
        <v>#ERROR!</v>
      </c>
      <c r="BA127" s="171"/>
      <c r="BB127" s="170" t="str">
        <f>'BUDGET INPUTS (INITIAL)'!#REF!</f>
        <v>#ERROR!</v>
      </c>
      <c r="BC127" s="170" t="str">
        <f>'BUDGET INPUTS (INITIAL)'!#REF!</f>
        <v>#ERROR!</v>
      </c>
      <c r="BD127" s="170" t="str">
        <f>'BUDGET INPUTS (INITIAL)'!#REF!</f>
        <v>#ERROR!</v>
      </c>
      <c r="BE127" s="170" t="str">
        <f>'BUDGET INPUTS (INITIAL)'!#REF!</f>
        <v>#ERROR!</v>
      </c>
      <c r="BF127" s="170" t="str">
        <f>'BUDGET INPUTS (INITIAL)'!#REF!</f>
        <v>#ERROR!</v>
      </c>
      <c r="BG127" s="170" t="str">
        <f>'BUDGET INPUTS (INITIAL)'!#REF!</f>
        <v>#ERROR!</v>
      </c>
      <c r="BH127" s="170" t="str">
        <f>'BUDGET INPUTS (INITIAL)'!#REF!</f>
        <v>#ERROR!</v>
      </c>
      <c r="BI127" s="170" t="str">
        <f>'BUDGET INPUTS (INITIAL)'!#REF!</f>
        <v>#ERROR!</v>
      </c>
      <c r="BJ127" s="170" t="str">
        <f>'BUDGET INPUTS (INITIAL)'!#REF!</f>
        <v>#ERROR!</v>
      </c>
      <c r="BK127" s="170" t="str">
        <f>'BUDGET INPUTS (INITIAL)'!#REF!</f>
        <v>#ERROR!</v>
      </c>
      <c r="BL127" s="171" t="str">
        <f t="shared" si="44"/>
        <v>#ERROR!</v>
      </c>
      <c r="BM127" s="171"/>
      <c r="BN127" s="170" t="str">
        <f>'BUDGET INPUTS (INITIAL)'!#REF!</f>
        <v>#ERROR!</v>
      </c>
      <c r="BO127" s="170" t="str">
        <f>'BUDGET INPUTS (INITIAL)'!#REF!</f>
        <v>#ERROR!</v>
      </c>
      <c r="BP127" s="170" t="str">
        <f>'BUDGET INPUTS (INITIAL)'!#REF!</f>
        <v>#ERROR!</v>
      </c>
      <c r="BQ127" s="170" t="str">
        <f>'BUDGET INPUTS (INITIAL)'!#REF!</f>
        <v>#ERROR!</v>
      </c>
      <c r="BR127" s="170" t="str">
        <f>'BUDGET INPUTS (INITIAL)'!#REF!</f>
        <v>#ERROR!</v>
      </c>
      <c r="BS127" s="170" t="str">
        <f>'BUDGET INPUTS (INITIAL)'!#REF!</f>
        <v>#ERROR!</v>
      </c>
      <c r="BT127" s="170" t="str">
        <f>'BUDGET INPUTS (INITIAL)'!#REF!</f>
        <v>#ERROR!</v>
      </c>
      <c r="BU127" s="170" t="str">
        <f>'BUDGET INPUTS (INITIAL)'!#REF!</f>
        <v>#ERROR!</v>
      </c>
      <c r="BV127" s="170" t="str">
        <f>'BUDGET INPUTS (INITIAL)'!#REF!</f>
        <v>#ERROR!</v>
      </c>
      <c r="BW127" s="170" t="str">
        <f>'BUDGET INPUTS (INITIAL)'!#REF!</f>
        <v>#ERROR!</v>
      </c>
      <c r="BX127" s="171" t="str">
        <f t="shared" si="46"/>
        <v>#ERROR!</v>
      </c>
      <c r="BY127" s="171"/>
      <c r="BZ127" s="170" t="str">
        <f>'BUDGET INPUTS (INITIAL)'!#REF!</f>
        <v>#ERROR!</v>
      </c>
      <c r="CA127" s="170" t="str">
        <f>'BUDGET INPUTS (INITIAL)'!#REF!</f>
        <v>#ERROR!</v>
      </c>
      <c r="CB127" s="170" t="str">
        <f>'BUDGET INPUTS (INITIAL)'!#REF!</f>
        <v>#ERROR!</v>
      </c>
      <c r="CC127" s="170" t="str">
        <f>'BUDGET INPUTS (INITIAL)'!#REF!</f>
        <v>#ERROR!</v>
      </c>
      <c r="CD127" s="170" t="str">
        <f>'BUDGET INPUTS (INITIAL)'!#REF!</f>
        <v>#ERROR!</v>
      </c>
      <c r="CE127" s="170" t="str">
        <f>'BUDGET INPUTS (INITIAL)'!#REF!</f>
        <v>#ERROR!</v>
      </c>
      <c r="CF127" s="170" t="str">
        <f>'BUDGET INPUTS (INITIAL)'!#REF!</f>
        <v>#ERROR!</v>
      </c>
      <c r="CG127" s="170" t="str">
        <f>'BUDGET INPUTS (INITIAL)'!#REF!</f>
        <v>#ERROR!</v>
      </c>
      <c r="CH127" s="170" t="str">
        <f>'BUDGET INPUTS (INITIAL)'!#REF!</f>
        <v>#ERROR!</v>
      </c>
      <c r="CI127" s="170" t="str">
        <f>'BUDGET INPUTS (INITIAL)'!#REF!</f>
        <v>#ERROR!</v>
      </c>
      <c r="CJ127" s="171" t="str">
        <f t="shared" si="48"/>
        <v>#ERROR!</v>
      </c>
      <c r="CK127" s="171"/>
      <c r="CL127" s="170" t="str">
        <f>'BUDGET INPUTS (INITIAL)'!#REF!</f>
        <v>#ERROR!</v>
      </c>
      <c r="CM127" s="170" t="str">
        <f>'BUDGET INPUTS (INITIAL)'!#REF!</f>
        <v>#ERROR!</v>
      </c>
      <c r="CN127" s="170" t="str">
        <f>'BUDGET INPUTS (INITIAL)'!#REF!</f>
        <v>#ERROR!</v>
      </c>
      <c r="CO127" s="170" t="str">
        <f>'BUDGET INPUTS (INITIAL)'!#REF!</f>
        <v>#ERROR!</v>
      </c>
      <c r="CP127" s="170" t="str">
        <f>'BUDGET INPUTS (INITIAL)'!#REF!</f>
        <v>#ERROR!</v>
      </c>
      <c r="CQ127" s="170" t="str">
        <f>'BUDGET INPUTS (INITIAL)'!#REF!</f>
        <v>#ERROR!</v>
      </c>
      <c r="CR127" s="170" t="str">
        <f>'BUDGET INPUTS (INITIAL)'!#REF!</f>
        <v>#ERROR!</v>
      </c>
      <c r="CS127" s="170" t="str">
        <f>'BUDGET INPUTS (INITIAL)'!#REF!</f>
        <v>#ERROR!</v>
      </c>
      <c r="CT127" s="170" t="str">
        <f>'BUDGET INPUTS (INITIAL)'!#REF!</f>
        <v>#ERROR!</v>
      </c>
      <c r="CU127" s="170" t="str">
        <f>'BUDGET INPUTS (INITIAL)'!#REF!</f>
        <v>#ERROR!</v>
      </c>
      <c r="CV127" s="171" t="str">
        <f t="shared" si="50"/>
        <v>#ERROR!</v>
      </c>
      <c r="CW127" s="171"/>
      <c r="CX127" s="170" t="str">
        <f>'BUDGET INPUTS (INITIAL)'!#REF!</f>
        <v>#ERROR!</v>
      </c>
      <c r="CY127" s="170" t="str">
        <f>'BUDGET INPUTS (INITIAL)'!#REF!</f>
        <v>#ERROR!</v>
      </c>
      <c r="CZ127" s="170" t="str">
        <f>'BUDGET INPUTS (INITIAL)'!#REF!</f>
        <v>#ERROR!</v>
      </c>
      <c r="DA127" s="170" t="str">
        <f>'BUDGET INPUTS (INITIAL)'!#REF!</f>
        <v>#ERROR!</v>
      </c>
      <c r="DB127" s="170" t="str">
        <f>'BUDGET INPUTS (INITIAL)'!#REF!</f>
        <v>#ERROR!</v>
      </c>
      <c r="DC127" s="170" t="str">
        <f>'BUDGET INPUTS (INITIAL)'!#REF!</f>
        <v>#ERROR!</v>
      </c>
      <c r="DD127" s="170" t="str">
        <f>'BUDGET INPUTS (INITIAL)'!#REF!</f>
        <v>#ERROR!</v>
      </c>
      <c r="DE127" s="170" t="str">
        <f>'BUDGET INPUTS (INITIAL)'!#REF!</f>
        <v>#ERROR!</v>
      </c>
      <c r="DF127" s="170" t="str">
        <f>'BUDGET INPUTS (INITIAL)'!#REF!</f>
        <v>#ERROR!</v>
      </c>
      <c r="DG127" s="170" t="str">
        <f>'BUDGET INPUTS (INITIAL)'!#REF!</f>
        <v>#ERROR!</v>
      </c>
      <c r="DH127" s="171" t="str">
        <f t="shared" si="52"/>
        <v>#ERROR!</v>
      </c>
    </row>
    <row r="128" ht="13.5" customHeight="1">
      <c r="A128" s="161" t="str">
        <f>'BUDGET INPUTS (INITIAL)'!#REF!</f>
        <v>#ERROR!</v>
      </c>
      <c r="B128" s="161" t="str">
        <f>'BUDGET INPUTS (INITIAL)'!#REF!</f>
        <v>#ERROR!</v>
      </c>
      <c r="C128" s="7"/>
      <c r="D128" s="169" t="str">
        <f>'BUDGET INPUTS (INITIAL)'!#REF!</f>
        <v>#ERROR!</v>
      </c>
      <c r="E128" s="7"/>
      <c r="F128" s="170" t="str">
        <f>'BUDGET INPUTS (INITIAL)'!#REF!</f>
        <v>#ERROR!</v>
      </c>
      <c r="G128" s="170" t="str">
        <f>'BUDGET INPUTS (INITIAL)'!#REF!</f>
        <v>#ERROR!</v>
      </c>
      <c r="H128" s="170" t="str">
        <f>'BUDGET INPUTS (INITIAL)'!#REF!</f>
        <v>#ERROR!</v>
      </c>
      <c r="I128" s="170" t="str">
        <f>'BUDGET INPUTS (INITIAL)'!#REF!</f>
        <v>#ERROR!</v>
      </c>
      <c r="J128" s="170" t="str">
        <f>'BUDGET INPUTS (INITIAL)'!#REF!</f>
        <v>#ERROR!</v>
      </c>
      <c r="K128" s="170" t="str">
        <f>'BUDGET INPUTS (INITIAL)'!#REF!</f>
        <v>#ERROR!</v>
      </c>
      <c r="L128" s="170" t="str">
        <f>'BUDGET INPUTS (INITIAL)'!#REF!</f>
        <v>#ERROR!</v>
      </c>
      <c r="M128" s="170" t="str">
        <f>'BUDGET INPUTS (INITIAL)'!#REF!</f>
        <v>#ERROR!</v>
      </c>
      <c r="N128" s="170" t="str">
        <f>'BUDGET INPUTS (INITIAL)'!#REF!</f>
        <v>#ERROR!</v>
      </c>
      <c r="O128" s="170" t="str">
        <f>'BUDGET INPUTS (INITIAL)'!#REF!</f>
        <v>#ERROR!</v>
      </c>
      <c r="P128" s="171" t="str">
        <f t="shared" si="36"/>
        <v>#ERROR!</v>
      </c>
      <c r="Q128" s="171"/>
      <c r="R128" s="170" t="str">
        <f>'BUDGET INPUTS (INITIAL)'!#REF!</f>
        <v>#ERROR!</v>
      </c>
      <c r="S128" s="170" t="str">
        <f>'BUDGET INPUTS (INITIAL)'!#REF!</f>
        <v>#ERROR!</v>
      </c>
      <c r="T128" s="170" t="str">
        <f>'BUDGET INPUTS (INITIAL)'!#REF!</f>
        <v>#ERROR!</v>
      </c>
      <c r="U128" s="170" t="str">
        <f>'BUDGET INPUTS (INITIAL)'!#REF!</f>
        <v>#ERROR!</v>
      </c>
      <c r="V128" s="170" t="str">
        <f>'BUDGET INPUTS (INITIAL)'!#REF!</f>
        <v>#ERROR!</v>
      </c>
      <c r="W128" s="170" t="str">
        <f>'BUDGET INPUTS (INITIAL)'!#REF!</f>
        <v>#ERROR!</v>
      </c>
      <c r="X128" s="170" t="str">
        <f>'BUDGET INPUTS (INITIAL)'!#REF!</f>
        <v>#ERROR!</v>
      </c>
      <c r="Y128" s="170" t="str">
        <f>'BUDGET INPUTS (INITIAL)'!#REF!</f>
        <v>#ERROR!</v>
      </c>
      <c r="Z128" s="170" t="str">
        <f>'BUDGET INPUTS (INITIAL)'!#REF!</f>
        <v>#ERROR!</v>
      </c>
      <c r="AA128" s="170" t="str">
        <f>'BUDGET INPUTS (INITIAL)'!#REF!</f>
        <v>#ERROR!</v>
      </c>
      <c r="AB128" s="171" t="str">
        <f t="shared" si="38"/>
        <v>#ERROR!</v>
      </c>
      <c r="AC128" s="171"/>
      <c r="AD128" s="170" t="str">
        <f>'BUDGET INPUTS (INITIAL)'!#REF!</f>
        <v>#ERROR!</v>
      </c>
      <c r="AE128" s="170" t="str">
        <f>'BUDGET INPUTS (INITIAL)'!#REF!</f>
        <v>#ERROR!</v>
      </c>
      <c r="AF128" s="170" t="str">
        <f>'BUDGET INPUTS (INITIAL)'!#REF!</f>
        <v>#ERROR!</v>
      </c>
      <c r="AG128" s="170" t="str">
        <f>'BUDGET INPUTS (INITIAL)'!#REF!</f>
        <v>#ERROR!</v>
      </c>
      <c r="AH128" s="170" t="str">
        <f>'BUDGET INPUTS (INITIAL)'!#REF!</f>
        <v>#ERROR!</v>
      </c>
      <c r="AI128" s="170" t="str">
        <f>'BUDGET INPUTS (INITIAL)'!#REF!</f>
        <v>#ERROR!</v>
      </c>
      <c r="AJ128" s="170" t="str">
        <f>'BUDGET INPUTS (INITIAL)'!#REF!</f>
        <v>#ERROR!</v>
      </c>
      <c r="AK128" s="170" t="str">
        <f>'BUDGET INPUTS (INITIAL)'!#REF!</f>
        <v>#ERROR!</v>
      </c>
      <c r="AL128" s="170" t="str">
        <f>'BUDGET INPUTS (INITIAL)'!#REF!</f>
        <v>#ERROR!</v>
      </c>
      <c r="AM128" s="170" t="str">
        <f>'BUDGET INPUTS (INITIAL)'!#REF!</f>
        <v>#ERROR!</v>
      </c>
      <c r="AN128" s="171" t="str">
        <f t="shared" si="40"/>
        <v>#ERROR!</v>
      </c>
      <c r="AO128" s="171"/>
      <c r="AP128" s="170" t="str">
        <f>'BUDGET INPUTS (INITIAL)'!#REF!</f>
        <v>#ERROR!</v>
      </c>
      <c r="AQ128" s="170" t="str">
        <f>'BUDGET INPUTS (INITIAL)'!#REF!</f>
        <v>#ERROR!</v>
      </c>
      <c r="AR128" s="170" t="str">
        <f>'BUDGET INPUTS (INITIAL)'!#REF!</f>
        <v>#ERROR!</v>
      </c>
      <c r="AS128" s="170" t="str">
        <f>'BUDGET INPUTS (INITIAL)'!#REF!</f>
        <v>#ERROR!</v>
      </c>
      <c r="AT128" s="170" t="str">
        <f>'BUDGET INPUTS (INITIAL)'!#REF!</f>
        <v>#ERROR!</v>
      </c>
      <c r="AU128" s="170" t="str">
        <f>'BUDGET INPUTS (INITIAL)'!#REF!</f>
        <v>#ERROR!</v>
      </c>
      <c r="AV128" s="170" t="str">
        <f>'BUDGET INPUTS (INITIAL)'!#REF!</f>
        <v>#ERROR!</v>
      </c>
      <c r="AW128" s="170" t="str">
        <f>'BUDGET INPUTS (INITIAL)'!#REF!</f>
        <v>#ERROR!</v>
      </c>
      <c r="AX128" s="170" t="str">
        <f>'BUDGET INPUTS (INITIAL)'!#REF!</f>
        <v>#ERROR!</v>
      </c>
      <c r="AY128" s="170" t="str">
        <f>'BUDGET INPUTS (INITIAL)'!#REF!</f>
        <v>#ERROR!</v>
      </c>
      <c r="AZ128" s="171" t="str">
        <f t="shared" si="42"/>
        <v>#ERROR!</v>
      </c>
      <c r="BA128" s="171"/>
      <c r="BB128" s="170" t="str">
        <f>'BUDGET INPUTS (INITIAL)'!#REF!</f>
        <v>#ERROR!</v>
      </c>
      <c r="BC128" s="170" t="str">
        <f>'BUDGET INPUTS (INITIAL)'!#REF!</f>
        <v>#ERROR!</v>
      </c>
      <c r="BD128" s="170" t="str">
        <f>'BUDGET INPUTS (INITIAL)'!#REF!</f>
        <v>#ERROR!</v>
      </c>
      <c r="BE128" s="170" t="str">
        <f>'BUDGET INPUTS (INITIAL)'!#REF!</f>
        <v>#ERROR!</v>
      </c>
      <c r="BF128" s="170" t="str">
        <f>'BUDGET INPUTS (INITIAL)'!#REF!</f>
        <v>#ERROR!</v>
      </c>
      <c r="BG128" s="170" t="str">
        <f>'BUDGET INPUTS (INITIAL)'!#REF!</f>
        <v>#ERROR!</v>
      </c>
      <c r="BH128" s="170" t="str">
        <f>'BUDGET INPUTS (INITIAL)'!#REF!</f>
        <v>#ERROR!</v>
      </c>
      <c r="BI128" s="170" t="str">
        <f>'BUDGET INPUTS (INITIAL)'!#REF!</f>
        <v>#ERROR!</v>
      </c>
      <c r="BJ128" s="170" t="str">
        <f>'BUDGET INPUTS (INITIAL)'!#REF!</f>
        <v>#ERROR!</v>
      </c>
      <c r="BK128" s="170" t="str">
        <f>'BUDGET INPUTS (INITIAL)'!#REF!</f>
        <v>#ERROR!</v>
      </c>
      <c r="BL128" s="171" t="str">
        <f t="shared" si="44"/>
        <v>#ERROR!</v>
      </c>
      <c r="BM128" s="171"/>
      <c r="BN128" s="170" t="str">
        <f>'BUDGET INPUTS (INITIAL)'!#REF!</f>
        <v>#ERROR!</v>
      </c>
      <c r="BO128" s="170" t="str">
        <f>'BUDGET INPUTS (INITIAL)'!#REF!</f>
        <v>#ERROR!</v>
      </c>
      <c r="BP128" s="170" t="str">
        <f>'BUDGET INPUTS (INITIAL)'!#REF!</f>
        <v>#ERROR!</v>
      </c>
      <c r="BQ128" s="170" t="str">
        <f>'BUDGET INPUTS (INITIAL)'!#REF!</f>
        <v>#ERROR!</v>
      </c>
      <c r="BR128" s="170" t="str">
        <f>'BUDGET INPUTS (INITIAL)'!#REF!</f>
        <v>#ERROR!</v>
      </c>
      <c r="BS128" s="170" t="str">
        <f>'BUDGET INPUTS (INITIAL)'!#REF!</f>
        <v>#ERROR!</v>
      </c>
      <c r="BT128" s="170" t="str">
        <f>'BUDGET INPUTS (INITIAL)'!#REF!</f>
        <v>#ERROR!</v>
      </c>
      <c r="BU128" s="170" t="str">
        <f>'BUDGET INPUTS (INITIAL)'!#REF!</f>
        <v>#ERROR!</v>
      </c>
      <c r="BV128" s="170" t="str">
        <f>'BUDGET INPUTS (INITIAL)'!#REF!</f>
        <v>#ERROR!</v>
      </c>
      <c r="BW128" s="170" t="str">
        <f>'BUDGET INPUTS (INITIAL)'!#REF!</f>
        <v>#ERROR!</v>
      </c>
      <c r="BX128" s="171" t="str">
        <f t="shared" si="46"/>
        <v>#ERROR!</v>
      </c>
      <c r="BY128" s="171"/>
      <c r="BZ128" s="170" t="str">
        <f>'BUDGET INPUTS (INITIAL)'!#REF!</f>
        <v>#ERROR!</v>
      </c>
      <c r="CA128" s="170" t="str">
        <f>'BUDGET INPUTS (INITIAL)'!#REF!</f>
        <v>#ERROR!</v>
      </c>
      <c r="CB128" s="170" t="str">
        <f>'BUDGET INPUTS (INITIAL)'!#REF!</f>
        <v>#ERROR!</v>
      </c>
      <c r="CC128" s="170" t="str">
        <f>'BUDGET INPUTS (INITIAL)'!#REF!</f>
        <v>#ERROR!</v>
      </c>
      <c r="CD128" s="170" t="str">
        <f>'BUDGET INPUTS (INITIAL)'!#REF!</f>
        <v>#ERROR!</v>
      </c>
      <c r="CE128" s="170" t="str">
        <f>'BUDGET INPUTS (INITIAL)'!#REF!</f>
        <v>#ERROR!</v>
      </c>
      <c r="CF128" s="170" t="str">
        <f>'BUDGET INPUTS (INITIAL)'!#REF!</f>
        <v>#ERROR!</v>
      </c>
      <c r="CG128" s="170" t="str">
        <f>'BUDGET INPUTS (INITIAL)'!#REF!</f>
        <v>#ERROR!</v>
      </c>
      <c r="CH128" s="170" t="str">
        <f>'BUDGET INPUTS (INITIAL)'!#REF!</f>
        <v>#ERROR!</v>
      </c>
      <c r="CI128" s="170" t="str">
        <f>'BUDGET INPUTS (INITIAL)'!#REF!</f>
        <v>#ERROR!</v>
      </c>
      <c r="CJ128" s="171" t="str">
        <f t="shared" si="48"/>
        <v>#ERROR!</v>
      </c>
      <c r="CK128" s="171"/>
      <c r="CL128" s="170" t="str">
        <f>'BUDGET INPUTS (INITIAL)'!#REF!</f>
        <v>#ERROR!</v>
      </c>
      <c r="CM128" s="170" t="str">
        <f>'BUDGET INPUTS (INITIAL)'!#REF!</f>
        <v>#ERROR!</v>
      </c>
      <c r="CN128" s="170" t="str">
        <f>'BUDGET INPUTS (INITIAL)'!#REF!</f>
        <v>#ERROR!</v>
      </c>
      <c r="CO128" s="170" t="str">
        <f>'BUDGET INPUTS (INITIAL)'!#REF!</f>
        <v>#ERROR!</v>
      </c>
      <c r="CP128" s="170" t="str">
        <f>'BUDGET INPUTS (INITIAL)'!#REF!</f>
        <v>#ERROR!</v>
      </c>
      <c r="CQ128" s="170" t="str">
        <f>'BUDGET INPUTS (INITIAL)'!#REF!</f>
        <v>#ERROR!</v>
      </c>
      <c r="CR128" s="170" t="str">
        <f>'BUDGET INPUTS (INITIAL)'!#REF!</f>
        <v>#ERROR!</v>
      </c>
      <c r="CS128" s="170" t="str">
        <f>'BUDGET INPUTS (INITIAL)'!#REF!</f>
        <v>#ERROR!</v>
      </c>
      <c r="CT128" s="170" t="str">
        <f>'BUDGET INPUTS (INITIAL)'!#REF!</f>
        <v>#ERROR!</v>
      </c>
      <c r="CU128" s="170" t="str">
        <f>'BUDGET INPUTS (INITIAL)'!#REF!</f>
        <v>#ERROR!</v>
      </c>
      <c r="CV128" s="171" t="str">
        <f t="shared" si="50"/>
        <v>#ERROR!</v>
      </c>
      <c r="CW128" s="171"/>
      <c r="CX128" s="170" t="str">
        <f>'BUDGET INPUTS (INITIAL)'!#REF!</f>
        <v>#ERROR!</v>
      </c>
      <c r="CY128" s="170" t="str">
        <f>'BUDGET INPUTS (INITIAL)'!#REF!</f>
        <v>#ERROR!</v>
      </c>
      <c r="CZ128" s="170" t="str">
        <f>'BUDGET INPUTS (INITIAL)'!#REF!</f>
        <v>#ERROR!</v>
      </c>
      <c r="DA128" s="170" t="str">
        <f>'BUDGET INPUTS (INITIAL)'!#REF!</f>
        <v>#ERROR!</v>
      </c>
      <c r="DB128" s="170" t="str">
        <f>'BUDGET INPUTS (INITIAL)'!#REF!</f>
        <v>#ERROR!</v>
      </c>
      <c r="DC128" s="170" t="str">
        <f>'BUDGET INPUTS (INITIAL)'!#REF!</f>
        <v>#ERROR!</v>
      </c>
      <c r="DD128" s="170" t="str">
        <f>'BUDGET INPUTS (INITIAL)'!#REF!</f>
        <v>#ERROR!</v>
      </c>
      <c r="DE128" s="170" t="str">
        <f>'BUDGET INPUTS (INITIAL)'!#REF!</f>
        <v>#ERROR!</v>
      </c>
      <c r="DF128" s="170" t="str">
        <f>'BUDGET INPUTS (INITIAL)'!#REF!</f>
        <v>#ERROR!</v>
      </c>
      <c r="DG128" s="170" t="str">
        <f>'BUDGET INPUTS (INITIAL)'!#REF!</f>
        <v>#ERROR!</v>
      </c>
      <c r="DH128" s="171" t="str">
        <f t="shared" si="52"/>
        <v>#ERROR!</v>
      </c>
    </row>
    <row r="129" ht="13.5" customHeight="1">
      <c r="A129" s="161" t="str">
        <f>'BUDGET INPUTS (INITIAL)'!#REF!</f>
        <v>#ERROR!</v>
      </c>
      <c r="B129" s="161" t="str">
        <f>'BUDGET INPUTS (INITIAL)'!#REF!</f>
        <v>#ERROR!</v>
      </c>
      <c r="C129" s="7"/>
      <c r="D129" s="169" t="str">
        <f>'BUDGET INPUTS (INITIAL)'!#REF!</f>
        <v>#ERROR!</v>
      </c>
      <c r="E129" s="7"/>
      <c r="F129" s="170" t="str">
        <f>'BUDGET INPUTS (INITIAL)'!#REF!</f>
        <v>#ERROR!</v>
      </c>
      <c r="G129" s="170" t="str">
        <f>'BUDGET INPUTS (INITIAL)'!#REF!</f>
        <v>#ERROR!</v>
      </c>
      <c r="H129" s="170" t="str">
        <f>'BUDGET INPUTS (INITIAL)'!#REF!</f>
        <v>#ERROR!</v>
      </c>
      <c r="I129" s="170" t="str">
        <f>'BUDGET INPUTS (INITIAL)'!#REF!</f>
        <v>#ERROR!</v>
      </c>
      <c r="J129" s="170" t="str">
        <f>'BUDGET INPUTS (INITIAL)'!#REF!</f>
        <v>#ERROR!</v>
      </c>
      <c r="K129" s="170" t="str">
        <f>'BUDGET INPUTS (INITIAL)'!#REF!</f>
        <v>#ERROR!</v>
      </c>
      <c r="L129" s="170" t="str">
        <f>'BUDGET INPUTS (INITIAL)'!#REF!</f>
        <v>#ERROR!</v>
      </c>
      <c r="M129" s="170" t="str">
        <f>'BUDGET INPUTS (INITIAL)'!#REF!</f>
        <v>#ERROR!</v>
      </c>
      <c r="N129" s="170" t="str">
        <f>'BUDGET INPUTS (INITIAL)'!#REF!</f>
        <v>#ERROR!</v>
      </c>
      <c r="O129" s="170" t="str">
        <f>'BUDGET INPUTS (INITIAL)'!#REF!</f>
        <v>#ERROR!</v>
      </c>
      <c r="P129" s="171" t="str">
        <f t="shared" si="36"/>
        <v>#ERROR!</v>
      </c>
      <c r="Q129" s="171"/>
      <c r="R129" s="170" t="str">
        <f>'BUDGET INPUTS (INITIAL)'!#REF!</f>
        <v>#ERROR!</v>
      </c>
      <c r="S129" s="170" t="str">
        <f>'BUDGET INPUTS (INITIAL)'!#REF!</f>
        <v>#ERROR!</v>
      </c>
      <c r="T129" s="170" t="str">
        <f>'BUDGET INPUTS (INITIAL)'!#REF!</f>
        <v>#ERROR!</v>
      </c>
      <c r="U129" s="170" t="str">
        <f>'BUDGET INPUTS (INITIAL)'!#REF!</f>
        <v>#ERROR!</v>
      </c>
      <c r="V129" s="170" t="str">
        <f>'BUDGET INPUTS (INITIAL)'!#REF!</f>
        <v>#ERROR!</v>
      </c>
      <c r="W129" s="170" t="str">
        <f>'BUDGET INPUTS (INITIAL)'!#REF!</f>
        <v>#ERROR!</v>
      </c>
      <c r="X129" s="170" t="str">
        <f>'BUDGET INPUTS (INITIAL)'!#REF!</f>
        <v>#ERROR!</v>
      </c>
      <c r="Y129" s="170" t="str">
        <f>'BUDGET INPUTS (INITIAL)'!#REF!</f>
        <v>#ERROR!</v>
      </c>
      <c r="Z129" s="170" t="str">
        <f>'BUDGET INPUTS (INITIAL)'!#REF!</f>
        <v>#ERROR!</v>
      </c>
      <c r="AA129" s="170" t="str">
        <f>'BUDGET INPUTS (INITIAL)'!#REF!</f>
        <v>#ERROR!</v>
      </c>
      <c r="AB129" s="171" t="str">
        <f t="shared" si="38"/>
        <v>#ERROR!</v>
      </c>
      <c r="AC129" s="171"/>
      <c r="AD129" s="170" t="str">
        <f>'BUDGET INPUTS (INITIAL)'!#REF!</f>
        <v>#ERROR!</v>
      </c>
      <c r="AE129" s="170" t="str">
        <f>'BUDGET INPUTS (INITIAL)'!#REF!</f>
        <v>#ERROR!</v>
      </c>
      <c r="AF129" s="170" t="str">
        <f>'BUDGET INPUTS (INITIAL)'!#REF!</f>
        <v>#ERROR!</v>
      </c>
      <c r="AG129" s="170" t="str">
        <f>'BUDGET INPUTS (INITIAL)'!#REF!</f>
        <v>#ERROR!</v>
      </c>
      <c r="AH129" s="170" t="str">
        <f>'BUDGET INPUTS (INITIAL)'!#REF!</f>
        <v>#ERROR!</v>
      </c>
      <c r="AI129" s="170" t="str">
        <f>'BUDGET INPUTS (INITIAL)'!#REF!</f>
        <v>#ERROR!</v>
      </c>
      <c r="AJ129" s="170" t="str">
        <f>'BUDGET INPUTS (INITIAL)'!#REF!</f>
        <v>#ERROR!</v>
      </c>
      <c r="AK129" s="170" t="str">
        <f>'BUDGET INPUTS (INITIAL)'!#REF!</f>
        <v>#ERROR!</v>
      </c>
      <c r="AL129" s="170" t="str">
        <f>'BUDGET INPUTS (INITIAL)'!#REF!</f>
        <v>#ERROR!</v>
      </c>
      <c r="AM129" s="170" t="str">
        <f>'BUDGET INPUTS (INITIAL)'!#REF!</f>
        <v>#ERROR!</v>
      </c>
      <c r="AN129" s="171" t="str">
        <f t="shared" si="40"/>
        <v>#ERROR!</v>
      </c>
      <c r="AO129" s="171"/>
      <c r="AP129" s="170" t="str">
        <f>'BUDGET INPUTS (INITIAL)'!#REF!</f>
        <v>#ERROR!</v>
      </c>
      <c r="AQ129" s="170" t="str">
        <f>'BUDGET INPUTS (INITIAL)'!#REF!</f>
        <v>#ERROR!</v>
      </c>
      <c r="AR129" s="170" t="str">
        <f>'BUDGET INPUTS (INITIAL)'!#REF!</f>
        <v>#ERROR!</v>
      </c>
      <c r="AS129" s="170" t="str">
        <f>'BUDGET INPUTS (INITIAL)'!#REF!</f>
        <v>#ERROR!</v>
      </c>
      <c r="AT129" s="170" t="str">
        <f>'BUDGET INPUTS (INITIAL)'!#REF!</f>
        <v>#ERROR!</v>
      </c>
      <c r="AU129" s="170" t="str">
        <f>'BUDGET INPUTS (INITIAL)'!#REF!</f>
        <v>#ERROR!</v>
      </c>
      <c r="AV129" s="170" t="str">
        <f>'BUDGET INPUTS (INITIAL)'!#REF!</f>
        <v>#ERROR!</v>
      </c>
      <c r="AW129" s="170" t="str">
        <f>'BUDGET INPUTS (INITIAL)'!#REF!</f>
        <v>#ERROR!</v>
      </c>
      <c r="AX129" s="170" t="str">
        <f>'BUDGET INPUTS (INITIAL)'!#REF!</f>
        <v>#ERROR!</v>
      </c>
      <c r="AY129" s="170" t="str">
        <f>'BUDGET INPUTS (INITIAL)'!#REF!</f>
        <v>#ERROR!</v>
      </c>
      <c r="AZ129" s="171" t="str">
        <f t="shared" si="42"/>
        <v>#ERROR!</v>
      </c>
      <c r="BA129" s="171"/>
      <c r="BB129" s="170" t="str">
        <f>'BUDGET INPUTS (INITIAL)'!#REF!</f>
        <v>#ERROR!</v>
      </c>
      <c r="BC129" s="170" t="str">
        <f>'BUDGET INPUTS (INITIAL)'!#REF!</f>
        <v>#ERROR!</v>
      </c>
      <c r="BD129" s="170" t="str">
        <f>'BUDGET INPUTS (INITIAL)'!#REF!</f>
        <v>#ERROR!</v>
      </c>
      <c r="BE129" s="170" t="str">
        <f>'BUDGET INPUTS (INITIAL)'!#REF!</f>
        <v>#ERROR!</v>
      </c>
      <c r="BF129" s="170" t="str">
        <f>'BUDGET INPUTS (INITIAL)'!#REF!</f>
        <v>#ERROR!</v>
      </c>
      <c r="BG129" s="170" t="str">
        <f>'BUDGET INPUTS (INITIAL)'!#REF!</f>
        <v>#ERROR!</v>
      </c>
      <c r="BH129" s="170" t="str">
        <f>'BUDGET INPUTS (INITIAL)'!#REF!</f>
        <v>#ERROR!</v>
      </c>
      <c r="BI129" s="170" t="str">
        <f>'BUDGET INPUTS (INITIAL)'!#REF!</f>
        <v>#ERROR!</v>
      </c>
      <c r="BJ129" s="170" t="str">
        <f>'BUDGET INPUTS (INITIAL)'!#REF!</f>
        <v>#ERROR!</v>
      </c>
      <c r="BK129" s="170" t="str">
        <f>'BUDGET INPUTS (INITIAL)'!#REF!</f>
        <v>#ERROR!</v>
      </c>
      <c r="BL129" s="171" t="str">
        <f t="shared" si="44"/>
        <v>#ERROR!</v>
      </c>
      <c r="BM129" s="171"/>
      <c r="BN129" s="170" t="str">
        <f>'BUDGET INPUTS (INITIAL)'!#REF!</f>
        <v>#ERROR!</v>
      </c>
      <c r="BO129" s="170" t="str">
        <f>'BUDGET INPUTS (INITIAL)'!#REF!</f>
        <v>#ERROR!</v>
      </c>
      <c r="BP129" s="170" t="str">
        <f>'BUDGET INPUTS (INITIAL)'!#REF!</f>
        <v>#ERROR!</v>
      </c>
      <c r="BQ129" s="170" t="str">
        <f>'BUDGET INPUTS (INITIAL)'!#REF!</f>
        <v>#ERROR!</v>
      </c>
      <c r="BR129" s="170" t="str">
        <f>'BUDGET INPUTS (INITIAL)'!#REF!</f>
        <v>#ERROR!</v>
      </c>
      <c r="BS129" s="170" t="str">
        <f>'BUDGET INPUTS (INITIAL)'!#REF!</f>
        <v>#ERROR!</v>
      </c>
      <c r="BT129" s="170" t="str">
        <f>'BUDGET INPUTS (INITIAL)'!#REF!</f>
        <v>#ERROR!</v>
      </c>
      <c r="BU129" s="170" t="str">
        <f>'BUDGET INPUTS (INITIAL)'!#REF!</f>
        <v>#ERROR!</v>
      </c>
      <c r="BV129" s="170" t="str">
        <f>'BUDGET INPUTS (INITIAL)'!#REF!</f>
        <v>#ERROR!</v>
      </c>
      <c r="BW129" s="170" t="str">
        <f>'BUDGET INPUTS (INITIAL)'!#REF!</f>
        <v>#ERROR!</v>
      </c>
      <c r="BX129" s="171" t="str">
        <f t="shared" si="46"/>
        <v>#ERROR!</v>
      </c>
      <c r="BY129" s="171"/>
      <c r="BZ129" s="170" t="str">
        <f>'BUDGET INPUTS (INITIAL)'!#REF!</f>
        <v>#ERROR!</v>
      </c>
      <c r="CA129" s="170" t="str">
        <f>'BUDGET INPUTS (INITIAL)'!#REF!</f>
        <v>#ERROR!</v>
      </c>
      <c r="CB129" s="170" t="str">
        <f>'BUDGET INPUTS (INITIAL)'!#REF!</f>
        <v>#ERROR!</v>
      </c>
      <c r="CC129" s="170" t="str">
        <f>'BUDGET INPUTS (INITIAL)'!#REF!</f>
        <v>#ERROR!</v>
      </c>
      <c r="CD129" s="170" t="str">
        <f>'BUDGET INPUTS (INITIAL)'!#REF!</f>
        <v>#ERROR!</v>
      </c>
      <c r="CE129" s="170" t="str">
        <f>'BUDGET INPUTS (INITIAL)'!#REF!</f>
        <v>#ERROR!</v>
      </c>
      <c r="CF129" s="170" t="str">
        <f>'BUDGET INPUTS (INITIAL)'!#REF!</f>
        <v>#ERROR!</v>
      </c>
      <c r="CG129" s="170" t="str">
        <f>'BUDGET INPUTS (INITIAL)'!#REF!</f>
        <v>#ERROR!</v>
      </c>
      <c r="CH129" s="170" t="str">
        <f>'BUDGET INPUTS (INITIAL)'!#REF!</f>
        <v>#ERROR!</v>
      </c>
      <c r="CI129" s="170" t="str">
        <f>'BUDGET INPUTS (INITIAL)'!#REF!</f>
        <v>#ERROR!</v>
      </c>
      <c r="CJ129" s="171" t="str">
        <f t="shared" si="48"/>
        <v>#ERROR!</v>
      </c>
      <c r="CK129" s="171"/>
      <c r="CL129" s="170" t="str">
        <f>'BUDGET INPUTS (INITIAL)'!#REF!</f>
        <v>#ERROR!</v>
      </c>
      <c r="CM129" s="170" t="str">
        <f>'BUDGET INPUTS (INITIAL)'!#REF!</f>
        <v>#ERROR!</v>
      </c>
      <c r="CN129" s="170" t="str">
        <f>'BUDGET INPUTS (INITIAL)'!#REF!</f>
        <v>#ERROR!</v>
      </c>
      <c r="CO129" s="170" t="str">
        <f>'BUDGET INPUTS (INITIAL)'!#REF!</f>
        <v>#ERROR!</v>
      </c>
      <c r="CP129" s="170" t="str">
        <f>'BUDGET INPUTS (INITIAL)'!#REF!</f>
        <v>#ERROR!</v>
      </c>
      <c r="CQ129" s="170" t="str">
        <f>'BUDGET INPUTS (INITIAL)'!#REF!</f>
        <v>#ERROR!</v>
      </c>
      <c r="CR129" s="170" t="str">
        <f>'BUDGET INPUTS (INITIAL)'!#REF!</f>
        <v>#ERROR!</v>
      </c>
      <c r="CS129" s="170" t="str">
        <f>'BUDGET INPUTS (INITIAL)'!#REF!</f>
        <v>#ERROR!</v>
      </c>
      <c r="CT129" s="170" t="str">
        <f>'BUDGET INPUTS (INITIAL)'!#REF!</f>
        <v>#ERROR!</v>
      </c>
      <c r="CU129" s="170" t="str">
        <f>'BUDGET INPUTS (INITIAL)'!#REF!</f>
        <v>#ERROR!</v>
      </c>
      <c r="CV129" s="171" t="str">
        <f t="shared" si="50"/>
        <v>#ERROR!</v>
      </c>
      <c r="CW129" s="171"/>
      <c r="CX129" s="170" t="str">
        <f>'BUDGET INPUTS (INITIAL)'!#REF!</f>
        <v>#ERROR!</v>
      </c>
      <c r="CY129" s="170" t="str">
        <f>'BUDGET INPUTS (INITIAL)'!#REF!</f>
        <v>#ERROR!</v>
      </c>
      <c r="CZ129" s="170" t="str">
        <f>'BUDGET INPUTS (INITIAL)'!#REF!</f>
        <v>#ERROR!</v>
      </c>
      <c r="DA129" s="170" t="str">
        <f>'BUDGET INPUTS (INITIAL)'!#REF!</f>
        <v>#ERROR!</v>
      </c>
      <c r="DB129" s="170" t="str">
        <f>'BUDGET INPUTS (INITIAL)'!#REF!</f>
        <v>#ERROR!</v>
      </c>
      <c r="DC129" s="170" t="str">
        <f>'BUDGET INPUTS (INITIAL)'!#REF!</f>
        <v>#ERROR!</v>
      </c>
      <c r="DD129" s="170" t="str">
        <f>'BUDGET INPUTS (INITIAL)'!#REF!</f>
        <v>#ERROR!</v>
      </c>
      <c r="DE129" s="170" t="str">
        <f>'BUDGET INPUTS (INITIAL)'!#REF!</f>
        <v>#ERROR!</v>
      </c>
      <c r="DF129" s="170" t="str">
        <f>'BUDGET INPUTS (INITIAL)'!#REF!</f>
        <v>#ERROR!</v>
      </c>
      <c r="DG129" s="170" t="str">
        <f>'BUDGET INPUTS (INITIAL)'!#REF!</f>
        <v>#ERROR!</v>
      </c>
      <c r="DH129" s="171" t="str">
        <f t="shared" si="52"/>
        <v>#ERROR!</v>
      </c>
    </row>
    <row r="130" ht="13.5" customHeight="1">
      <c r="A130" s="161" t="str">
        <f>'BUDGET INPUTS (INITIAL)'!#REF!</f>
        <v>#ERROR!</v>
      </c>
      <c r="B130" s="161" t="str">
        <f>'BUDGET INPUTS (INITIAL)'!#REF!</f>
        <v>#ERROR!</v>
      </c>
      <c r="C130" s="7"/>
      <c r="D130" s="169" t="str">
        <f>'BUDGET INPUTS (INITIAL)'!#REF!</f>
        <v>#ERROR!</v>
      </c>
      <c r="E130" s="7"/>
      <c r="F130" s="170" t="str">
        <f>'BUDGET INPUTS (INITIAL)'!#REF!</f>
        <v>#ERROR!</v>
      </c>
      <c r="G130" s="170" t="str">
        <f>'BUDGET INPUTS (INITIAL)'!#REF!</f>
        <v>#ERROR!</v>
      </c>
      <c r="H130" s="170" t="str">
        <f>'BUDGET INPUTS (INITIAL)'!#REF!</f>
        <v>#ERROR!</v>
      </c>
      <c r="I130" s="170" t="str">
        <f>'BUDGET INPUTS (INITIAL)'!#REF!</f>
        <v>#ERROR!</v>
      </c>
      <c r="J130" s="170" t="str">
        <f>'BUDGET INPUTS (INITIAL)'!#REF!</f>
        <v>#ERROR!</v>
      </c>
      <c r="K130" s="170" t="str">
        <f>'BUDGET INPUTS (INITIAL)'!#REF!</f>
        <v>#ERROR!</v>
      </c>
      <c r="L130" s="170" t="str">
        <f>'BUDGET INPUTS (INITIAL)'!#REF!</f>
        <v>#ERROR!</v>
      </c>
      <c r="M130" s="170" t="str">
        <f>'BUDGET INPUTS (INITIAL)'!#REF!</f>
        <v>#ERROR!</v>
      </c>
      <c r="N130" s="170" t="str">
        <f>'BUDGET INPUTS (INITIAL)'!#REF!</f>
        <v>#ERROR!</v>
      </c>
      <c r="O130" s="170" t="str">
        <f>'BUDGET INPUTS (INITIAL)'!#REF!</f>
        <v>#ERROR!</v>
      </c>
      <c r="P130" s="171" t="str">
        <f t="shared" si="36"/>
        <v>#ERROR!</v>
      </c>
      <c r="Q130" s="171"/>
      <c r="R130" s="170" t="str">
        <f>'BUDGET INPUTS (INITIAL)'!#REF!</f>
        <v>#ERROR!</v>
      </c>
      <c r="S130" s="170" t="str">
        <f>'BUDGET INPUTS (INITIAL)'!#REF!</f>
        <v>#ERROR!</v>
      </c>
      <c r="T130" s="170" t="str">
        <f>'BUDGET INPUTS (INITIAL)'!#REF!</f>
        <v>#ERROR!</v>
      </c>
      <c r="U130" s="170" t="str">
        <f>'BUDGET INPUTS (INITIAL)'!#REF!</f>
        <v>#ERROR!</v>
      </c>
      <c r="V130" s="170" t="str">
        <f>'BUDGET INPUTS (INITIAL)'!#REF!</f>
        <v>#ERROR!</v>
      </c>
      <c r="W130" s="170" t="str">
        <f>'BUDGET INPUTS (INITIAL)'!#REF!</f>
        <v>#ERROR!</v>
      </c>
      <c r="X130" s="170" t="str">
        <f>'BUDGET INPUTS (INITIAL)'!#REF!</f>
        <v>#ERROR!</v>
      </c>
      <c r="Y130" s="170" t="str">
        <f>'BUDGET INPUTS (INITIAL)'!#REF!</f>
        <v>#ERROR!</v>
      </c>
      <c r="Z130" s="170" t="str">
        <f>'BUDGET INPUTS (INITIAL)'!#REF!</f>
        <v>#ERROR!</v>
      </c>
      <c r="AA130" s="170" t="str">
        <f>'BUDGET INPUTS (INITIAL)'!#REF!</f>
        <v>#ERROR!</v>
      </c>
      <c r="AB130" s="171" t="str">
        <f t="shared" si="38"/>
        <v>#ERROR!</v>
      </c>
      <c r="AC130" s="171"/>
      <c r="AD130" s="170" t="str">
        <f>'BUDGET INPUTS (INITIAL)'!#REF!</f>
        <v>#ERROR!</v>
      </c>
      <c r="AE130" s="170" t="str">
        <f>'BUDGET INPUTS (INITIAL)'!#REF!</f>
        <v>#ERROR!</v>
      </c>
      <c r="AF130" s="170" t="str">
        <f>'BUDGET INPUTS (INITIAL)'!#REF!</f>
        <v>#ERROR!</v>
      </c>
      <c r="AG130" s="170" t="str">
        <f>'BUDGET INPUTS (INITIAL)'!#REF!</f>
        <v>#ERROR!</v>
      </c>
      <c r="AH130" s="170" t="str">
        <f>'BUDGET INPUTS (INITIAL)'!#REF!</f>
        <v>#ERROR!</v>
      </c>
      <c r="AI130" s="170" t="str">
        <f>'BUDGET INPUTS (INITIAL)'!#REF!</f>
        <v>#ERROR!</v>
      </c>
      <c r="AJ130" s="170" t="str">
        <f>'BUDGET INPUTS (INITIAL)'!#REF!</f>
        <v>#ERROR!</v>
      </c>
      <c r="AK130" s="170" t="str">
        <f>'BUDGET INPUTS (INITIAL)'!#REF!</f>
        <v>#ERROR!</v>
      </c>
      <c r="AL130" s="170" t="str">
        <f>'BUDGET INPUTS (INITIAL)'!#REF!</f>
        <v>#ERROR!</v>
      </c>
      <c r="AM130" s="170" t="str">
        <f>'BUDGET INPUTS (INITIAL)'!#REF!</f>
        <v>#ERROR!</v>
      </c>
      <c r="AN130" s="171" t="str">
        <f t="shared" si="40"/>
        <v>#ERROR!</v>
      </c>
      <c r="AO130" s="171"/>
      <c r="AP130" s="170" t="str">
        <f>'BUDGET INPUTS (INITIAL)'!#REF!</f>
        <v>#ERROR!</v>
      </c>
      <c r="AQ130" s="170" t="str">
        <f>'BUDGET INPUTS (INITIAL)'!#REF!</f>
        <v>#ERROR!</v>
      </c>
      <c r="AR130" s="170" t="str">
        <f>'BUDGET INPUTS (INITIAL)'!#REF!</f>
        <v>#ERROR!</v>
      </c>
      <c r="AS130" s="170" t="str">
        <f>'BUDGET INPUTS (INITIAL)'!#REF!</f>
        <v>#ERROR!</v>
      </c>
      <c r="AT130" s="170" t="str">
        <f>'BUDGET INPUTS (INITIAL)'!#REF!</f>
        <v>#ERROR!</v>
      </c>
      <c r="AU130" s="170" t="str">
        <f>'BUDGET INPUTS (INITIAL)'!#REF!</f>
        <v>#ERROR!</v>
      </c>
      <c r="AV130" s="170" t="str">
        <f>'BUDGET INPUTS (INITIAL)'!#REF!</f>
        <v>#ERROR!</v>
      </c>
      <c r="AW130" s="170" t="str">
        <f>'BUDGET INPUTS (INITIAL)'!#REF!</f>
        <v>#ERROR!</v>
      </c>
      <c r="AX130" s="170" t="str">
        <f>'BUDGET INPUTS (INITIAL)'!#REF!</f>
        <v>#ERROR!</v>
      </c>
      <c r="AY130" s="170" t="str">
        <f>'BUDGET INPUTS (INITIAL)'!#REF!</f>
        <v>#ERROR!</v>
      </c>
      <c r="AZ130" s="171" t="str">
        <f t="shared" si="42"/>
        <v>#ERROR!</v>
      </c>
      <c r="BA130" s="171"/>
      <c r="BB130" s="170" t="str">
        <f>'BUDGET INPUTS (INITIAL)'!#REF!</f>
        <v>#ERROR!</v>
      </c>
      <c r="BC130" s="170" t="str">
        <f>'BUDGET INPUTS (INITIAL)'!#REF!</f>
        <v>#ERROR!</v>
      </c>
      <c r="BD130" s="170" t="str">
        <f>'BUDGET INPUTS (INITIAL)'!#REF!</f>
        <v>#ERROR!</v>
      </c>
      <c r="BE130" s="170" t="str">
        <f>'BUDGET INPUTS (INITIAL)'!#REF!</f>
        <v>#ERROR!</v>
      </c>
      <c r="BF130" s="170" t="str">
        <f>'BUDGET INPUTS (INITIAL)'!#REF!</f>
        <v>#ERROR!</v>
      </c>
      <c r="BG130" s="170" t="str">
        <f>'BUDGET INPUTS (INITIAL)'!#REF!</f>
        <v>#ERROR!</v>
      </c>
      <c r="BH130" s="170" t="str">
        <f>'BUDGET INPUTS (INITIAL)'!#REF!</f>
        <v>#ERROR!</v>
      </c>
      <c r="BI130" s="170" t="str">
        <f>'BUDGET INPUTS (INITIAL)'!#REF!</f>
        <v>#ERROR!</v>
      </c>
      <c r="BJ130" s="170" t="str">
        <f>'BUDGET INPUTS (INITIAL)'!#REF!</f>
        <v>#ERROR!</v>
      </c>
      <c r="BK130" s="170" t="str">
        <f>'BUDGET INPUTS (INITIAL)'!#REF!</f>
        <v>#ERROR!</v>
      </c>
      <c r="BL130" s="171" t="str">
        <f t="shared" si="44"/>
        <v>#ERROR!</v>
      </c>
      <c r="BM130" s="171"/>
      <c r="BN130" s="170" t="str">
        <f>'BUDGET INPUTS (INITIAL)'!#REF!</f>
        <v>#ERROR!</v>
      </c>
      <c r="BO130" s="170" t="str">
        <f>'BUDGET INPUTS (INITIAL)'!#REF!</f>
        <v>#ERROR!</v>
      </c>
      <c r="BP130" s="170" t="str">
        <f>'BUDGET INPUTS (INITIAL)'!#REF!</f>
        <v>#ERROR!</v>
      </c>
      <c r="BQ130" s="170" t="str">
        <f>'BUDGET INPUTS (INITIAL)'!#REF!</f>
        <v>#ERROR!</v>
      </c>
      <c r="BR130" s="170" t="str">
        <f>'BUDGET INPUTS (INITIAL)'!#REF!</f>
        <v>#ERROR!</v>
      </c>
      <c r="BS130" s="170" t="str">
        <f>'BUDGET INPUTS (INITIAL)'!#REF!</f>
        <v>#ERROR!</v>
      </c>
      <c r="BT130" s="170" t="str">
        <f>'BUDGET INPUTS (INITIAL)'!#REF!</f>
        <v>#ERROR!</v>
      </c>
      <c r="BU130" s="170" t="str">
        <f>'BUDGET INPUTS (INITIAL)'!#REF!</f>
        <v>#ERROR!</v>
      </c>
      <c r="BV130" s="170" t="str">
        <f>'BUDGET INPUTS (INITIAL)'!#REF!</f>
        <v>#ERROR!</v>
      </c>
      <c r="BW130" s="170" t="str">
        <f>'BUDGET INPUTS (INITIAL)'!#REF!</f>
        <v>#ERROR!</v>
      </c>
      <c r="BX130" s="171" t="str">
        <f t="shared" si="46"/>
        <v>#ERROR!</v>
      </c>
      <c r="BY130" s="171"/>
      <c r="BZ130" s="170" t="str">
        <f>'BUDGET INPUTS (INITIAL)'!#REF!</f>
        <v>#ERROR!</v>
      </c>
      <c r="CA130" s="170" t="str">
        <f>'BUDGET INPUTS (INITIAL)'!#REF!</f>
        <v>#ERROR!</v>
      </c>
      <c r="CB130" s="170" t="str">
        <f>'BUDGET INPUTS (INITIAL)'!#REF!</f>
        <v>#ERROR!</v>
      </c>
      <c r="CC130" s="170" t="str">
        <f>'BUDGET INPUTS (INITIAL)'!#REF!</f>
        <v>#ERROR!</v>
      </c>
      <c r="CD130" s="170" t="str">
        <f>'BUDGET INPUTS (INITIAL)'!#REF!</f>
        <v>#ERROR!</v>
      </c>
      <c r="CE130" s="170" t="str">
        <f>'BUDGET INPUTS (INITIAL)'!#REF!</f>
        <v>#ERROR!</v>
      </c>
      <c r="CF130" s="170" t="str">
        <f>'BUDGET INPUTS (INITIAL)'!#REF!</f>
        <v>#ERROR!</v>
      </c>
      <c r="CG130" s="170" t="str">
        <f>'BUDGET INPUTS (INITIAL)'!#REF!</f>
        <v>#ERROR!</v>
      </c>
      <c r="CH130" s="170" t="str">
        <f>'BUDGET INPUTS (INITIAL)'!#REF!</f>
        <v>#ERROR!</v>
      </c>
      <c r="CI130" s="170" t="str">
        <f>'BUDGET INPUTS (INITIAL)'!#REF!</f>
        <v>#ERROR!</v>
      </c>
      <c r="CJ130" s="171" t="str">
        <f t="shared" si="48"/>
        <v>#ERROR!</v>
      </c>
      <c r="CK130" s="171"/>
      <c r="CL130" s="170" t="str">
        <f>'BUDGET INPUTS (INITIAL)'!#REF!</f>
        <v>#ERROR!</v>
      </c>
      <c r="CM130" s="170" t="str">
        <f>'BUDGET INPUTS (INITIAL)'!#REF!</f>
        <v>#ERROR!</v>
      </c>
      <c r="CN130" s="170" t="str">
        <f>'BUDGET INPUTS (INITIAL)'!#REF!</f>
        <v>#ERROR!</v>
      </c>
      <c r="CO130" s="170" t="str">
        <f>'BUDGET INPUTS (INITIAL)'!#REF!</f>
        <v>#ERROR!</v>
      </c>
      <c r="CP130" s="170" t="str">
        <f>'BUDGET INPUTS (INITIAL)'!#REF!</f>
        <v>#ERROR!</v>
      </c>
      <c r="CQ130" s="170" t="str">
        <f>'BUDGET INPUTS (INITIAL)'!#REF!</f>
        <v>#ERROR!</v>
      </c>
      <c r="CR130" s="170" t="str">
        <f>'BUDGET INPUTS (INITIAL)'!#REF!</f>
        <v>#ERROR!</v>
      </c>
      <c r="CS130" s="170" t="str">
        <f>'BUDGET INPUTS (INITIAL)'!#REF!</f>
        <v>#ERROR!</v>
      </c>
      <c r="CT130" s="170" t="str">
        <f>'BUDGET INPUTS (INITIAL)'!#REF!</f>
        <v>#ERROR!</v>
      </c>
      <c r="CU130" s="170" t="str">
        <f>'BUDGET INPUTS (INITIAL)'!#REF!</f>
        <v>#ERROR!</v>
      </c>
      <c r="CV130" s="171" t="str">
        <f t="shared" si="50"/>
        <v>#ERROR!</v>
      </c>
      <c r="CW130" s="171"/>
      <c r="CX130" s="170" t="str">
        <f>'BUDGET INPUTS (INITIAL)'!#REF!</f>
        <v>#ERROR!</v>
      </c>
      <c r="CY130" s="170" t="str">
        <f>'BUDGET INPUTS (INITIAL)'!#REF!</f>
        <v>#ERROR!</v>
      </c>
      <c r="CZ130" s="170" t="str">
        <f>'BUDGET INPUTS (INITIAL)'!#REF!</f>
        <v>#ERROR!</v>
      </c>
      <c r="DA130" s="170" t="str">
        <f>'BUDGET INPUTS (INITIAL)'!#REF!</f>
        <v>#ERROR!</v>
      </c>
      <c r="DB130" s="170" t="str">
        <f>'BUDGET INPUTS (INITIAL)'!#REF!</f>
        <v>#ERROR!</v>
      </c>
      <c r="DC130" s="170" t="str">
        <f>'BUDGET INPUTS (INITIAL)'!#REF!</f>
        <v>#ERROR!</v>
      </c>
      <c r="DD130" s="170" t="str">
        <f>'BUDGET INPUTS (INITIAL)'!#REF!</f>
        <v>#ERROR!</v>
      </c>
      <c r="DE130" s="170" t="str">
        <f>'BUDGET INPUTS (INITIAL)'!#REF!</f>
        <v>#ERROR!</v>
      </c>
      <c r="DF130" s="170" t="str">
        <f>'BUDGET INPUTS (INITIAL)'!#REF!</f>
        <v>#ERROR!</v>
      </c>
      <c r="DG130" s="170" t="str">
        <f>'BUDGET INPUTS (INITIAL)'!#REF!</f>
        <v>#ERROR!</v>
      </c>
      <c r="DH130" s="171" t="str">
        <f t="shared" si="52"/>
        <v>#ERROR!</v>
      </c>
    </row>
    <row r="131" ht="13.5" customHeight="1">
      <c r="A131" s="161" t="str">
        <f>'BUDGET INPUTS (INITIAL)'!#REF!</f>
        <v>#ERROR!</v>
      </c>
      <c r="B131" s="161" t="str">
        <f>'BUDGET INPUTS (INITIAL)'!#REF!</f>
        <v>#ERROR!</v>
      </c>
      <c r="C131" s="7"/>
      <c r="D131" s="169" t="str">
        <f>'BUDGET INPUTS (INITIAL)'!#REF!</f>
        <v>#ERROR!</v>
      </c>
      <c r="E131" s="7"/>
      <c r="F131" s="170" t="str">
        <f>'BUDGET INPUTS (INITIAL)'!#REF!</f>
        <v>#ERROR!</v>
      </c>
      <c r="G131" s="170" t="str">
        <f>'BUDGET INPUTS (INITIAL)'!#REF!</f>
        <v>#ERROR!</v>
      </c>
      <c r="H131" s="170" t="str">
        <f>'BUDGET INPUTS (INITIAL)'!#REF!</f>
        <v>#ERROR!</v>
      </c>
      <c r="I131" s="170" t="str">
        <f>'BUDGET INPUTS (INITIAL)'!#REF!</f>
        <v>#ERROR!</v>
      </c>
      <c r="J131" s="170" t="str">
        <f>'BUDGET INPUTS (INITIAL)'!#REF!</f>
        <v>#ERROR!</v>
      </c>
      <c r="K131" s="170" t="str">
        <f>'BUDGET INPUTS (INITIAL)'!#REF!</f>
        <v>#ERROR!</v>
      </c>
      <c r="L131" s="170" t="str">
        <f>'BUDGET INPUTS (INITIAL)'!#REF!</f>
        <v>#ERROR!</v>
      </c>
      <c r="M131" s="170" t="str">
        <f>'BUDGET INPUTS (INITIAL)'!#REF!</f>
        <v>#ERROR!</v>
      </c>
      <c r="N131" s="170" t="str">
        <f>'BUDGET INPUTS (INITIAL)'!#REF!</f>
        <v>#ERROR!</v>
      </c>
      <c r="O131" s="170" t="str">
        <f>'BUDGET INPUTS (INITIAL)'!#REF!</f>
        <v>#ERROR!</v>
      </c>
      <c r="P131" s="171" t="str">
        <f t="shared" si="36"/>
        <v>#ERROR!</v>
      </c>
      <c r="Q131" s="171"/>
      <c r="R131" s="170" t="str">
        <f>'BUDGET INPUTS (INITIAL)'!#REF!</f>
        <v>#ERROR!</v>
      </c>
      <c r="S131" s="170" t="str">
        <f>'BUDGET INPUTS (INITIAL)'!#REF!</f>
        <v>#ERROR!</v>
      </c>
      <c r="T131" s="170" t="str">
        <f>'BUDGET INPUTS (INITIAL)'!#REF!</f>
        <v>#ERROR!</v>
      </c>
      <c r="U131" s="170" t="str">
        <f>'BUDGET INPUTS (INITIAL)'!#REF!</f>
        <v>#ERROR!</v>
      </c>
      <c r="V131" s="170" t="str">
        <f>'BUDGET INPUTS (INITIAL)'!#REF!</f>
        <v>#ERROR!</v>
      </c>
      <c r="W131" s="170" t="str">
        <f>'BUDGET INPUTS (INITIAL)'!#REF!</f>
        <v>#ERROR!</v>
      </c>
      <c r="X131" s="170" t="str">
        <f>'BUDGET INPUTS (INITIAL)'!#REF!</f>
        <v>#ERROR!</v>
      </c>
      <c r="Y131" s="170" t="str">
        <f>'BUDGET INPUTS (INITIAL)'!#REF!</f>
        <v>#ERROR!</v>
      </c>
      <c r="Z131" s="170" t="str">
        <f>'BUDGET INPUTS (INITIAL)'!#REF!</f>
        <v>#ERROR!</v>
      </c>
      <c r="AA131" s="170" t="str">
        <f>'BUDGET INPUTS (INITIAL)'!#REF!</f>
        <v>#ERROR!</v>
      </c>
      <c r="AB131" s="171" t="str">
        <f t="shared" si="38"/>
        <v>#ERROR!</v>
      </c>
      <c r="AC131" s="171"/>
      <c r="AD131" s="170" t="str">
        <f>'BUDGET INPUTS (INITIAL)'!#REF!</f>
        <v>#ERROR!</v>
      </c>
      <c r="AE131" s="170" t="str">
        <f>'BUDGET INPUTS (INITIAL)'!#REF!</f>
        <v>#ERROR!</v>
      </c>
      <c r="AF131" s="170" t="str">
        <f>'BUDGET INPUTS (INITIAL)'!#REF!</f>
        <v>#ERROR!</v>
      </c>
      <c r="AG131" s="170" t="str">
        <f>'BUDGET INPUTS (INITIAL)'!#REF!</f>
        <v>#ERROR!</v>
      </c>
      <c r="AH131" s="170" t="str">
        <f>'BUDGET INPUTS (INITIAL)'!#REF!</f>
        <v>#ERROR!</v>
      </c>
      <c r="AI131" s="170" t="str">
        <f>'BUDGET INPUTS (INITIAL)'!#REF!</f>
        <v>#ERROR!</v>
      </c>
      <c r="AJ131" s="170" t="str">
        <f>'BUDGET INPUTS (INITIAL)'!#REF!</f>
        <v>#ERROR!</v>
      </c>
      <c r="AK131" s="170" t="str">
        <f>'BUDGET INPUTS (INITIAL)'!#REF!</f>
        <v>#ERROR!</v>
      </c>
      <c r="AL131" s="170" t="str">
        <f>'BUDGET INPUTS (INITIAL)'!#REF!</f>
        <v>#ERROR!</v>
      </c>
      <c r="AM131" s="170" t="str">
        <f>'BUDGET INPUTS (INITIAL)'!#REF!</f>
        <v>#ERROR!</v>
      </c>
      <c r="AN131" s="171" t="str">
        <f t="shared" si="40"/>
        <v>#ERROR!</v>
      </c>
      <c r="AO131" s="171"/>
      <c r="AP131" s="170" t="str">
        <f>'BUDGET INPUTS (INITIAL)'!#REF!</f>
        <v>#ERROR!</v>
      </c>
      <c r="AQ131" s="170" t="str">
        <f>'BUDGET INPUTS (INITIAL)'!#REF!</f>
        <v>#ERROR!</v>
      </c>
      <c r="AR131" s="170" t="str">
        <f>'BUDGET INPUTS (INITIAL)'!#REF!</f>
        <v>#ERROR!</v>
      </c>
      <c r="AS131" s="170" t="str">
        <f>'BUDGET INPUTS (INITIAL)'!#REF!</f>
        <v>#ERROR!</v>
      </c>
      <c r="AT131" s="170" t="str">
        <f>'BUDGET INPUTS (INITIAL)'!#REF!</f>
        <v>#ERROR!</v>
      </c>
      <c r="AU131" s="170" t="str">
        <f>'BUDGET INPUTS (INITIAL)'!#REF!</f>
        <v>#ERROR!</v>
      </c>
      <c r="AV131" s="170" t="str">
        <f>'BUDGET INPUTS (INITIAL)'!#REF!</f>
        <v>#ERROR!</v>
      </c>
      <c r="AW131" s="170" t="str">
        <f>'BUDGET INPUTS (INITIAL)'!#REF!</f>
        <v>#ERROR!</v>
      </c>
      <c r="AX131" s="170" t="str">
        <f>'BUDGET INPUTS (INITIAL)'!#REF!</f>
        <v>#ERROR!</v>
      </c>
      <c r="AY131" s="170" t="str">
        <f>'BUDGET INPUTS (INITIAL)'!#REF!</f>
        <v>#ERROR!</v>
      </c>
      <c r="AZ131" s="171" t="str">
        <f t="shared" si="42"/>
        <v>#ERROR!</v>
      </c>
      <c r="BA131" s="171"/>
      <c r="BB131" s="170" t="str">
        <f>'BUDGET INPUTS (INITIAL)'!#REF!</f>
        <v>#ERROR!</v>
      </c>
      <c r="BC131" s="170" t="str">
        <f>'BUDGET INPUTS (INITIAL)'!#REF!</f>
        <v>#ERROR!</v>
      </c>
      <c r="BD131" s="170" t="str">
        <f>'BUDGET INPUTS (INITIAL)'!#REF!</f>
        <v>#ERROR!</v>
      </c>
      <c r="BE131" s="170" t="str">
        <f>'BUDGET INPUTS (INITIAL)'!#REF!</f>
        <v>#ERROR!</v>
      </c>
      <c r="BF131" s="170" t="str">
        <f>'BUDGET INPUTS (INITIAL)'!#REF!</f>
        <v>#ERROR!</v>
      </c>
      <c r="BG131" s="170" t="str">
        <f>'BUDGET INPUTS (INITIAL)'!#REF!</f>
        <v>#ERROR!</v>
      </c>
      <c r="BH131" s="170" t="str">
        <f>'BUDGET INPUTS (INITIAL)'!#REF!</f>
        <v>#ERROR!</v>
      </c>
      <c r="BI131" s="170" t="str">
        <f>'BUDGET INPUTS (INITIAL)'!#REF!</f>
        <v>#ERROR!</v>
      </c>
      <c r="BJ131" s="170" t="str">
        <f>'BUDGET INPUTS (INITIAL)'!#REF!</f>
        <v>#ERROR!</v>
      </c>
      <c r="BK131" s="170" t="str">
        <f>'BUDGET INPUTS (INITIAL)'!#REF!</f>
        <v>#ERROR!</v>
      </c>
      <c r="BL131" s="171" t="str">
        <f t="shared" si="44"/>
        <v>#ERROR!</v>
      </c>
      <c r="BM131" s="171"/>
      <c r="BN131" s="170" t="str">
        <f>'BUDGET INPUTS (INITIAL)'!#REF!</f>
        <v>#ERROR!</v>
      </c>
      <c r="BO131" s="170" t="str">
        <f>'BUDGET INPUTS (INITIAL)'!#REF!</f>
        <v>#ERROR!</v>
      </c>
      <c r="BP131" s="170" t="str">
        <f>'BUDGET INPUTS (INITIAL)'!#REF!</f>
        <v>#ERROR!</v>
      </c>
      <c r="BQ131" s="170" t="str">
        <f>'BUDGET INPUTS (INITIAL)'!#REF!</f>
        <v>#ERROR!</v>
      </c>
      <c r="BR131" s="170" t="str">
        <f>'BUDGET INPUTS (INITIAL)'!#REF!</f>
        <v>#ERROR!</v>
      </c>
      <c r="BS131" s="170" t="str">
        <f>'BUDGET INPUTS (INITIAL)'!#REF!</f>
        <v>#ERROR!</v>
      </c>
      <c r="BT131" s="170" t="str">
        <f>'BUDGET INPUTS (INITIAL)'!#REF!</f>
        <v>#ERROR!</v>
      </c>
      <c r="BU131" s="170" t="str">
        <f>'BUDGET INPUTS (INITIAL)'!#REF!</f>
        <v>#ERROR!</v>
      </c>
      <c r="BV131" s="170" t="str">
        <f>'BUDGET INPUTS (INITIAL)'!#REF!</f>
        <v>#ERROR!</v>
      </c>
      <c r="BW131" s="170" t="str">
        <f>'BUDGET INPUTS (INITIAL)'!#REF!</f>
        <v>#ERROR!</v>
      </c>
      <c r="BX131" s="171" t="str">
        <f t="shared" si="46"/>
        <v>#ERROR!</v>
      </c>
      <c r="BY131" s="171"/>
      <c r="BZ131" s="170" t="str">
        <f>'BUDGET INPUTS (INITIAL)'!#REF!</f>
        <v>#ERROR!</v>
      </c>
      <c r="CA131" s="170" t="str">
        <f>'BUDGET INPUTS (INITIAL)'!#REF!</f>
        <v>#ERROR!</v>
      </c>
      <c r="CB131" s="170" t="str">
        <f>'BUDGET INPUTS (INITIAL)'!#REF!</f>
        <v>#ERROR!</v>
      </c>
      <c r="CC131" s="170" t="str">
        <f>'BUDGET INPUTS (INITIAL)'!#REF!</f>
        <v>#ERROR!</v>
      </c>
      <c r="CD131" s="170" t="str">
        <f>'BUDGET INPUTS (INITIAL)'!#REF!</f>
        <v>#ERROR!</v>
      </c>
      <c r="CE131" s="170" t="str">
        <f>'BUDGET INPUTS (INITIAL)'!#REF!</f>
        <v>#ERROR!</v>
      </c>
      <c r="CF131" s="170" t="str">
        <f>'BUDGET INPUTS (INITIAL)'!#REF!</f>
        <v>#ERROR!</v>
      </c>
      <c r="CG131" s="170" t="str">
        <f>'BUDGET INPUTS (INITIAL)'!#REF!</f>
        <v>#ERROR!</v>
      </c>
      <c r="CH131" s="170" t="str">
        <f>'BUDGET INPUTS (INITIAL)'!#REF!</f>
        <v>#ERROR!</v>
      </c>
      <c r="CI131" s="170" t="str">
        <f>'BUDGET INPUTS (INITIAL)'!#REF!</f>
        <v>#ERROR!</v>
      </c>
      <c r="CJ131" s="171" t="str">
        <f t="shared" si="48"/>
        <v>#ERROR!</v>
      </c>
      <c r="CK131" s="171"/>
      <c r="CL131" s="170" t="str">
        <f>'BUDGET INPUTS (INITIAL)'!#REF!</f>
        <v>#ERROR!</v>
      </c>
      <c r="CM131" s="170" t="str">
        <f>'BUDGET INPUTS (INITIAL)'!#REF!</f>
        <v>#ERROR!</v>
      </c>
      <c r="CN131" s="170" t="str">
        <f>'BUDGET INPUTS (INITIAL)'!#REF!</f>
        <v>#ERROR!</v>
      </c>
      <c r="CO131" s="170" t="str">
        <f>'BUDGET INPUTS (INITIAL)'!#REF!</f>
        <v>#ERROR!</v>
      </c>
      <c r="CP131" s="170" t="str">
        <f>'BUDGET INPUTS (INITIAL)'!#REF!</f>
        <v>#ERROR!</v>
      </c>
      <c r="CQ131" s="170" t="str">
        <f>'BUDGET INPUTS (INITIAL)'!#REF!</f>
        <v>#ERROR!</v>
      </c>
      <c r="CR131" s="170" t="str">
        <f>'BUDGET INPUTS (INITIAL)'!#REF!</f>
        <v>#ERROR!</v>
      </c>
      <c r="CS131" s="170" t="str">
        <f>'BUDGET INPUTS (INITIAL)'!#REF!</f>
        <v>#ERROR!</v>
      </c>
      <c r="CT131" s="170" t="str">
        <f>'BUDGET INPUTS (INITIAL)'!#REF!</f>
        <v>#ERROR!</v>
      </c>
      <c r="CU131" s="170" t="str">
        <f>'BUDGET INPUTS (INITIAL)'!#REF!</f>
        <v>#ERROR!</v>
      </c>
      <c r="CV131" s="171" t="str">
        <f t="shared" si="50"/>
        <v>#ERROR!</v>
      </c>
      <c r="CW131" s="171"/>
      <c r="CX131" s="170" t="str">
        <f>'BUDGET INPUTS (INITIAL)'!#REF!</f>
        <v>#ERROR!</v>
      </c>
      <c r="CY131" s="170" t="str">
        <f>'BUDGET INPUTS (INITIAL)'!#REF!</f>
        <v>#ERROR!</v>
      </c>
      <c r="CZ131" s="170" t="str">
        <f>'BUDGET INPUTS (INITIAL)'!#REF!</f>
        <v>#ERROR!</v>
      </c>
      <c r="DA131" s="170" t="str">
        <f>'BUDGET INPUTS (INITIAL)'!#REF!</f>
        <v>#ERROR!</v>
      </c>
      <c r="DB131" s="170" t="str">
        <f>'BUDGET INPUTS (INITIAL)'!#REF!</f>
        <v>#ERROR!</v>
      </c>
      <c r="DC131" s="170" t="str">
        <f>'BUDGET INPUTS (INITIAL)'!#REF!</f>
        <v>#ERROR!</v>
      </c>
      <c r="DD131" s="170" t="str">
        <f>'BUDGET INPUTS (INITIAL)'!#REF!</f>
        <v>#ERROR!</v>
      </c>
      <c r="DE131" s="170" t="str">
        <f>'BUDGET INPUTS (INITIAL)'!#REF!</f>
        <v>#ERROR!</v>
      </c>
      <c r="DF131" s="170" t="str">
        <f>'BUDGET INPUTS (INITIAL)'!#REF!</f>
        <v>#ERROR!</v>
      </c>
      <c r="DG131" s="170" t="str">
        <f>'BUDGET INPUTS (INITIAL)'!#REF!</f>
        <v>#ERROR!</v>
      </c>
      <c r="DH131" s="171" t="str">
        <f t="shared" si="52"/>
        <v>#ERROR!</v>
      </c>
    </row>
    <row r="132" ht="13.5" customHeight="1">
      <c r="A132" s="161" t="str">
        <f>'BUDGET INPUTS (INITIAL)'!#REF!</f>
        <v>#ERROR!</v>
      </c>
      <c r="B132" s="161" t="str">
        <f>'BUDGET INPUTS (INITIAL)'!#REF!</f>
        <v>#ERROR!</v>
      </c>
      <c r="C132" s="7"/>
      <c r="D132" s="169" t="str">
        <f>'BUDGET INPUTS (INITIAL)'!#REF!</f>
        <v>#ERROR!</v>
      </c>
      <c r="E132" s="7"/>
      <c r="F132" s="170" t="str">
        <f>'BUDGET INPUTS (INITIAL)'!#REF!</f>
        <v>#ERROR!</v>
      </c>
      <c r="G132" s="170" t="str">
        <f>'BUDGET INPUTS (INITIAL)'!#REF!</f>
        <v>#ERROR!</v>
      </c>
      <c r="H132" s="170" t="str">
        <f>'BUDGET INPUTS (INITIAL)'!#REF!</f>
        <v>#ERROR!</v>
      </c>
      <c r="I132" s="170" t="str">
        <f>'BUDGET INPUTS (INITIAL)'!#REF!</f>
        <v>#ERROR!</v>
      </c>
      <c r="J132" s="170" t="str">
        <f>'BUDGET INPUTS (INITIAL)'!#REF!</f>
        <v>#ERROR!</v>
      </c>
      <c r="K132" s="170" t="str">
        <f>'BUDGET INPUTS (INITIAL)'!#REF!</f>
        <v>#ERROR!</v>
      </c>
      <c r="L132" s="170" t="str">
        <f>'BUDGET INPUTS (INITIAL)'!#REF!</f>
        <v>#ERROR!</v>
      </c>
      <c r="M132" s="170" t="str">
        <f>'BUDGET INPUTS (INITIAL)'!#REF!</f>
        <v>#ERROR!</v>
      </c>
      <c r="N132" s="170" t="str">
        <f>'BUDGET INPUTS (INITIAL)'!#REF!</f>
        <v>#ERROR!</v>
      </c>
      <c r="O132" s="170" t="str">
        <f>'BUDGET INPUTS (INITIAL)'!#REF!</f>
        <v>#ERROR!</v>
      </c>
      <c r="P132" s="171" t="str">
        <f t="shared" si="36"/>
        <v>#ERROR!</v>
      </c>
      <c r="Q132" s="171"/>
      <c r="R132" s="170" t="str">
        <f>'BUDGET INPUTS (INITIAL)'!#REF!</f>
        <v>#ERROR!</v>
      </c>
      <c r="S132" s="170" t="str">
        <f>'BUDGET INPUTS (INITIAL)'!#REF!</f>
        <v>#ERROR!</v>
      </c>
      <c r="T132" s="170" t="str">
        <f>'BUDGET INPUTS (INITIAL)'!#REF!</f>
        <v>#ERROR!</v>
      </c>
      <c r="U132" s="170" t="str">
        <f>'BUDGET INPUTS (INITIAL)'!#REF!</f>
        <v>#ERROR!</v>
      </c>
      <c r="V132" s="170" t="str">
        <f>'BUDGET INPUTS (INITIAL)'!#REF!</f>
        <v>#ERROR!</v>
      </c>
      <c r="W132" s="170" t="str">
        <f>'BUDGET INPUTS (INITIAL)'!#REF!</f>
        <v>#ERROR!</v>
      </c>
      <c r="X132" s="170" t="str">
        <f>'BUDGET INPUTS (INITIAL)'!#REF!</f>
        <v>#ERROR!</v>
      </c>
      <c r="Y132" s="170" t="str">
        <f>'BUDGET INPUTS (INITIAL)'!#REF!</f>
        <v>#ERROR!</v>
      </c>
      <c r="Z132" s="170" t="str">
        <f>'BUDGET INPUTS (INITIAL)'!#REF!</f>
        <v>#ERROR!</v>
      </c>
      <c r="AA132" s="170" t="str">
        <f>'BUDGET INPUTS (INITIAL)'!#REF!</f>
        <v>#ERROR!</v>
      </c>
      <c r="AB132" s="171" t="str">
        <f t="shared" si="38"/>
        <v>#ERROR!</v>
      </c>
      <c r="AC132" s="171"/>
      <c r="AD132" s="170" t="str">
        <f>'BUDGET INPUTS (INITIAL)'!#REF!</f>
        <v>#ERROR!</v>
      </c>
      <c r="AE132" s="170" t="str">
        <f>'BUDGET INPUTS (INITIAL)'!#REF!</f>
        <v>#ERROR!</v>
      </c>
      <c r="AF132" s="170" t="str">
        <f>'BUDGET INPUTS (INITIAL)'!#REF!</f>
        <v>#ERROR!</v>
      </c>
      <c r="AG132" s="170" t="str">
        <f>'BUDGET INPUTS (INITIAL)'!#REF!</f>
        <v>#ERROR!</v>
      </c>
      <c r="AH132" s="170" t="str">
        <f>'BUDGET INPUTS (INITIAL)'!#REF!</f>
        <v>#ERROR!</v>
      </c>
      <c r="AI132" s="170" t="str">
        <f>'BUDGET INPUTS (INITIAL)'!#REF!</f>
        <v>#ERROR!</v>
      </c>
      <c r="AJ132" s="170" t="str">
        <f>'BUDGET INPUTS (INITIAL)'!#REF!</f>
        <v>#ERROR!</v>
      </c>
      <c r="AK132" s="170" t="str">
        <f>'BUDGET INPUTS (INITIAL)'!#REF!</f>
        <v>#ERROR!</v>
      </c>
      <c r="AL132" s="170" t="str">
        <f>'BUDGET INPUTS (INITIAL)'!#REF!</f>
        <v>#ERROR!</v>
      </c>
      <c r="AM132" s="170" t="str">
        <f>'BUDGET INPUTS (INITIAL)'!#REF!</f>
        <v>#ERROR!</v>
      </c>
      <c r="AN132" s="171" t="str">
        <f t="shared" si="40"/>
        <v>#ERROR!</v>
      </c>
      <c r="AO132" s="171"/>
      <c r="AP132" s="170" t="str">
        <f>'BUDGET INPUTS (INITIAL)'!#REF!</f>
        <v>#ERROR!</v>
      </c>
      <c r="AQ132" s="170" t="str">
        <f>'BUDGET INPUTS (INITIAL)'!#REF!</f>
        <v>#ERROR!</v>
      </c>
      <c r="AR132" s="170" t="str">
        <f>'BUDGET INPUTS (INITIAL)'!#REF!</f>
        <v>#ERROR!</v>
      </c>
      <c r="AS132" s="170" t="str">
        <f>'BUDGET INPUTS (INITIAL)'!#REF!</f>
        <v>#ERROR!</v>
      </c>
      <c r="AT132" s="170" t="str">
        <f>'BUDGET INPUTS (INITIAL)'!#REF!</f>
        <v>#ERROR!</v>
      </c>
      <c r="AU132" s="170" t="str">
        <f>'BUDGET INPUTS (INITIAL)'!#REF!</f>
        <v>#ERROR!</v>
      </c>
      <c r="AV132" s="170" t="str">
        <f>'BUDGET INPUTS (INITIAL)'!#REF!</f>
        <v>#ERROR!</v>
      </c>
      <c r="AW132" s="170" t="str">
        <f>'BUDGET INPUTS (INITIAL)'!#REF!</f>
        <v>#ERROR!</v>
      </c>
      <c r="AX132" s="170" t="str">
        <f>'BUDGET INPUTS (INITIAL)'!#REF!</f>
        <v>#ERROR!</v>
      </c>
      <c r="AY132" s="170" t="str">
        <f>'BUDGET INPUTS (INITIAL)'!#REF!</f>
        <v>#ERROR!</v>
      </c>
      <c r="AZ132" s="171" t="str">
        <f t="shared" si="42"/>
        <v>#ERROR!</v>
      </c>
      <c r="BA132" s="171"/>
      <c r="BB132" s="170" t="str">
        <f>'BUDGET INPUTS (INITIAL)'!#REF!</f>
        <v>#ERROR!</v>
      </c>
      <c r="BC132" s="170" t="str">
        <f>'BUDGET INPUTS (INITIAL)'!#REF!</f>
        <v>#ERROR!</v>
      </c>
      <c r="BD132" s="170" t="str">
        <f>'BUDGET INPUTS (INITIAL)'!#REF!</f>
        <v>#ERROR!</v>
      </c>
      <c r="BE132" s="170" t="str">
        <f>'BUDGET INPUTS (INITIAL)'!#REF!</f>
        <v>#ERROR!</v>
      </c>
      <c r="BF132" s="170" t="str">
        <f>'BUDGET INPUTS (INITIAL)'!#REF!</f>
        <v>#ERROR!</v>
      </c>
      <c r="BG132" s="170" t="str">
        <f>'BUDGET INPUTS (INITIAL)'!#REF!</f>
        <v>#ERROR!</v>
      </c>
      <c r="BH132" s="170" t="str">
        <f>'BUDGET INPUTS (INITIAL)'!#REF!</f>
        <v>#ERROR!</v>
      </c>
      <c r="BI132" s="170" t="str">
        <f>'BUDGET INPUTS (INITIAL)'!#REF!</f>
        <v>#ERROR!</v>
      </c>
      <c r="BJ132" s="170" t="str">
        <f>'BUDGET INPUTS (INITIAL)'!#REF!</f>
        <v>#ERROR!</v>
      </c>
      <c r="BK132" s="170" t="str">
        <f>'BUDGET INPUTS (INITIAL)'!#REF!</f>
        <v>#ERROR!</v>
      </c>
      <c r="BL132" s="171" t="str">
        <f t="shared" si="44"/>
        <v>#ERROR!</v>
      </c>
      <c r="BM132" s="171"/>
      <c r="BN132" s="170" t="str">
        <f>'BUDGET INPUTS (INITIAL)'!#REF!</f>
        <v>#ERROR!</v>
      </c>
      <c r="BO132" s="170" t="str">
        <f>'BUDGET INPUTS (INITIAL)'!#REF!</f>
        <v>#ERROR!</v>
      </c>
      <c r="BP132" s="170" t="str">
        <f>'BUDGET INPUTS (INITIAL)'!#REF!</f>
        <v>#ERROR!</v>
      </c>
      <c r="BQ132" s="170" t="str">
        <f>'BUDGET INPUTS (INITIAL)'!#REF!</f>
        <v>#ERROR!</v>
      </c>
      <c r="BR132" s="170" t="str">
        <f>'BUDGET INPUTS (INITIAL)'!#REF!</f>
        <v>#ERROR!</v>
      </c>
      <c r="BS132" s="170" t="str">
        <f>'BUDGET INPUTS (INITIAL)'!#REF!</f>
        <v>#ERROR!</v>
      </c>
      <c r="BT132" s="170" t="str">
        <f>'BUDGET INPUTS (INITIAL)'!#REF!</f>
        <v>#ERROR!</v>
      </c>
      <c r="BU132" s="170" t="str">
        <f>'BUDGET INPUTS (INITIAL)'!#REF!</f>
        <v>#ERROR!</v>
      </c>
      <c r="BV132" s="170" t="str">
        <f>'BUDGET INPUTS (INITIAL)'!#REF!</f>
        <v>#ERROR!</v>
      </c>
      <c r="BW132" s="170" t="str">
        <f>'BUDGET INPUTS (INITIAL)'!#REF!</f>
        <v>#ERROR!</v>
      </c>
      <c r="BX132" s="171" t="str">
        <f t="shared" si="46"/>
        <v>#ERROR!</v>
      </c>
      <c r="BY132" s="171"/>
      <c r="BZ132" s="170" t="str">
        <f>'BUDGET INPUTS (INITIAL)'!#REF!</f>
        <v>#ERROR!</v>
      </c>
      <c r="CA132" s="170" t="str">
        <f>'BUDGET INPUTS (INITIAL)'!#REF!</f>
        <v>#ERROR!</v>
      </c>
      <c r="CB132" s="170" t="str">
        <f>'BUDGET INPUTS (INITIAL)'!#REF!</f>
        <v>#ERROR!</v>
      </c>
      <c r="CC132" s="170" t="str">
        <f>'BUDGET INPUTS (INITIAL)'!#REF!</f>
        <v>#ERROR!</v>
      </c>
      <c r="CD132" s="170" t="str">
        <f>'BUDGET INPUTS (INITIAL)'!#REF!</f>
        <v>#ERROR!</v>
      </c>
      <c r="CE132" s="170" t="str">
        <f>'BUDGET INPUTS (INITIAL)'!#REF!</f>
        <v>#ERROR!</v>
      </c>
      <c r="CF132" s="170" t="str">
        <f>'BUDGET INPUTS (INITIAL)'!#REF!</f>
        <v>#ERROR!</v>
      </c>
      <c r="CG132" s="170" t="str">
        <f>'BUDGET INPUTS (INITIAL)'!#REF!</f>
        <v>#ERROR!</v>
      </c>
      <c r="CH132" s="170" t="str">
        <f>'BUDGET INPUTS (INITIAL)'!#REF!</f>
        <v>#ERROR!</v>
      </c>
      <c r="CI132" s="170" t="str">
        <f>'BUDGET INPUTS (INITIAL)'!#REF!</f>
        <v>#ERROR!</v>
      </c>
      <c r="CJ132" s="171" t="str">
        <f t="shared" si="48"/>
        <v>#ERROR!</v>
      </c>
      <c r="CK132" s="171"/>
      <c r="CL132" s="170" t="str">
        <f>'BUDGET INPUTS (INITIAL)'!#REF!</f>
        <v>#ERROR!</v>
      </c>
      <c r="CM132" s="170" t="str">
        <f>'BUDGET INPUTS (INITIAL)'!#REF!</f>
        <v>#ERROR!</v>
      </c>
      <c r="CN132" s="170" t="str">
        <f>'BUDGET INPUTS (INITIAL)'!#REF!</f>
        <v>#ERROR!</v>
      </c>
      <c r="CO132" s="170" t="str">
        <f>'BUDGET INPUTS (INITIAL)'!#REF!</f>
        <v>#ERROR!</v>
      </c>
      <c r="CP132" s="170" t="str">
        <f>'BUDGET INPUTS (INITIAL)'!#REF!</f>
        <v>#ERROR!</v>
      </c>
      <c r="CQ132" s="170" t="str">
        <f>'BUDGET INPUTS (INITIAL)'!#REF!</f>
        <v>#ERROR!</v>
      </c>
      <c r="CR132" s="170" t="str">
        <f>'BUDGET INPUTS (INITIAL)'!#REF!</f>
        <v>#ERROR!</v>
      </c>
      <c r="CS132" s="170" t="str">
        <f>'BUDGET INPUTS (INITIAL)'!#REF!</f>
        <v>#ERROR!</v>
      </c>
      <c r="CT132" s="170" t="str">
        <f>'BUDGET INPUTS (INITIAL)'!#REF!</f>
        <v>#ERROR!</v>
      </c>
      <c r="CU132" s="170" t="str">
        <f>'BUDGET INPUTS (INITIAL)'!#REF!</f>
        <v>#ERROR!</v>
      </c>
      <c r="CV132" s="171" t="str">
        <f t="shared" si="50"/>
        <v>#ERROR!</v>
      </c>
      <c r="CW132" s="171"/>
      <c r="CX132" s="170" t="str">
        <f>'BUDGET INPUTS (INITIAL)'!#REF!</f>
        <v>#ERROR!</v>
      </c>
      <c r="CY132" s="170" t="str">
        <f>'BUDGET INPUTS (INITIAL)'!#REF!</f>
        <v>#ERROR!</v>
      </c>
      <c r="CZ132" s="170" t="str">
        <f>'BUDGET INPUTS (INITIAL)'!#REF!</f>
        <v>#ERROR!</v>
      </c>
      <c r="DA132" s="170" t="str">
        <f>'BUDGET INPUTS (INITIAL)'!#REF!</f>
        <v>#ERROR!</v>
      </c>
      <c r="DB132" s="170" t="str">
        <f>'BUDGET INPUTS (INITIAL)'!#REF!</f>
        <v>#ERROR!</v>
      </c>
      <c r="DC132" s="170" t="str">
        <f>'BUDGET INPUTS (INITIAL)'!#REF!</f>
        <v>#ERROR!</v>
      </c>
      <c r="DD132" s="170" t="str">
        <f>'BUDGET INPUTS (INITIAL)'!#REF!</f>
        <v>#ERROR!</v>
      </c>
      <c r="DE132" s="170" t="str">
        <f>'BUDGET INPUTS (INITIAL)'!#REF!</f>
        <v>#ERROR!</v>
      </c>
      <c r="DF132" s="170" t="str">
        <f>'BUDGET INPUTS (INITIAL)'!#REF!</f>
        <v>#ERROR!</v>
      </c>
      <c r="DG132" s="170" t="str">
        <f>'BUDGET INPUTS (INITIAL)'!#REF!</f>
        <v>#ERROR!</v>
      </c>
      <c r="DH132" s="171" t="str">
        <f t="shared" si="52"/>
        <v>#ERROR!</v>
      </c>
    </row>
    <row r="133" ht="13.5" customHeight="1">
      <c r="A133" s="161" t="str">
        <f>'BUDGET INPUTS (INITIAL)'!#REF!</f>
        <v>#ERROR!</v>
      </c>
      <c r="B133" s="161" t="str">
        <f>'BUDGET INPUTS (INITIAL)'!#REF!</f>
        <v>#ERROR!</v>
      </c>
      <c r="C133" s="7"/>
      <c r="D133" s="169" t="str">
        <f>'BUDGET INPUTS (INITIAL)'!#REF!</f>
        <v>#ERROR!</v>
      </c>
      <c r="E133" s="7"/>
      <c r="F133" s="170" t="str">
        <f>'BUDGET INPUTS (INITIAL)'!#REF!</f>
        <v>#ERROR!</v>
      </c>
      <c r="G133" s="170" t="str">
        <f>'BUDGET INPUTS (INITIAL)'!#REF!</f>
        <v>#ERROR!</v>
      </c>
      <c r="H133" s="170" t="str">
        <f>'BUDGET INPUTS (INITIAL)'!#REF!</f>
        <v>#ERROR!</v>
      </c>
      <c r="I133" s="170" t="str">
        <f>'BUDGET INPUTS (INITIAL)'!#REF!</f>
        <v>#ERROR!</v>
      </c>
      <c r="J133" s="170" t="str">
        <f>'BUDGET INPUTS (INITIAL)'!#REF!</f>
        <v>#ERROR!</v>
      </c>
      <c r="K133" s="170" t="str">
        <f>'BUDGET INPUTS (INITIAL)'!#REF!</f>
        <v>#ERROR!</v>
      </c>
      <c r="L133" s="170" t="str">
        <f>'BUDGET INPUTS (INITIAL)'!#REF!</f>
        <v>#ERROR!</v>
      </c>
      <c r="M133" s="170" t="str">
        <f>'BUDGET INPUTS (INITIAL)'!#REF!</f>
        <v>#ERROR!</v>
      </c>
      <c r="N133" s="170" t="str">
        <f>'BUDGET INPUTS (INITIAL)'!#REF!</f>
        <v>#ERROR!</v>
      </c>
      <c r="O133" s="170" t="str">
        <f>'BUDGET INPUTS (INITIAL)'!#REF!</f>
        <v>#ERROR!</v>
      </c>
      <c r="P133" s="171" t="str">
        <f t="shared" si="36"/>
        <v>#ERROR!</v>
      </c>
      <c r="Q133" s="171"/>
      <c r="R133" s="170" t="str">
        <f>'BUDGET INPUTS (INITIAL)'!#REF!</f>
        <v>#ERROR!</v>
      </c>
      <c r="S133" s="170" t="str">
        <f>'BUDGET INPUTS (INITIAL)'!#REF!</f>
        <v>#ERROR!</v>
      </c>
      <c r="T133" s="170" t="str">
        <f>'BUDGET INPUTS (INITIAL)'!#REF!</f>
        <v>#ERROR!</v>
      </c>
      <c r="U133" s="170" t="str">
        <f>'BUDGET INPUTS (INITIAL)'!#REF!</f>
        <v>#ERROR!</v>
      </c>
      <c r="V133" s="170" t="str">
        <f>'BUDGET INPUTS (INITIAL)'!#REF!</f>
        <v>#ERROR!</v>
      </c>
      <c r="W133" s="170" t="str">
        <f>'BUDGET INPUTS (INITIAL)'!#REF!</f>
        <v>#ERROR!</v>
      </c>
      <c r="X133" s="170" t="str">
        <f>'BUDGET INPUTS (INITIAL)'!#REF!</f>
        <v>#ERROR!</v>
      </c>
      <c r="Y133" s="170" t="str">
        <f>'BUDGET INPUTS (INITIAL)'!#REF!</f>
        <v>#ERROR!</v>
      </c>
      <c r="Z133" s="170" t="str">
        <f>'BUDGET INPUTS (INITIAL)'!#REF!</f>
        <v>#ERROR!</v>
      </c>
      <c r="AA133" s="170" t="str">
        <f>'BUDGET INPUTS (INITIAL)'!#REF!</f>
        <v>#ERROR!</v>
      </c>
      <c r="AB133" s="171" t="str">
        <f t="shared" si="38"/>
        <v>#ERROR!</v>
      </c>
      <c r="AC133" s="171"/>
      <c r="AD133" s="170" t="str">
        <f>'BUDGET INPUTS (INITIAL)'!#REF!</f>
        <v>#ERROR!</v>
      </c>
      <c r="AE133" s="170" t="str">
        <f>'BUDGET INPUTS (INITIAL)'!#REF!</f>
        <v>#ERROR!</v>
      </c>
      <c r="AF133" s="170" t="str">
        <f>'BUDGET INPUTS (INITIAL)'!#REF!</f>
        <v>#ERROR!</v>
      </c>
      <c r="AG133" s="170" t="str">
        <f>'BUDGET INPUTS (INITIAL)'!#REF!</f>
        <v>#ERROR!</v>
      </c>
      <c r="AH133" s="170" t="str">
        <f>'BUDGET INPUTS (INITIAL)'!#REF!</f>
        <v>#ERROR!</v>
      </c>
      <c r="AI133" s="170" t="str">
        <f>'BUDGET INPUTS (INITIAL)'!#REF!</f>
        <v>#ERROR!</v>
      </c>
      <c r="AJ133" s="170" t="str">
        <f>'BUDGET INPUTS (INITIAL)'!#REF!</f>
        <v>#ERROR!</v>
      </c>
      <c r="AK133" s="170" t="str">
        <f>'BUDGET INPUTS (INITIAL)'!#REF!</f>
        <v>#ERROR!</v>
      </c>
      <c r="AL133" s="170" t="str">
        <f>'BUDGET INPUTS (INITIAL)'!#REF!</f>
        <v>#ERROR!</v>
      </c>
      <c r="AM133" s="170" t="str">
        <f>'BUDGET INPUTS (INITIAL)'!#REF!</f>
        <v>#ERROR!</v>
      </c>
      <c r="AN133" s="171" t="str">
        <f t="shared" si="40"/>
        <v>#ERROR!</v>
      </c>
      <c r="AO133" s="171"/>
      <c r="AP133" s="170" t="str">
        <f>'BUDGET INPUTS (INITIAL)'!#REF!</f>
        <v>#ERROR!</v>
      </c>
      <c r="AQ133" s="170" t="str">
        <f>'BUDGET INPUTS (INITIAL)'!#REF!</f>
        <v>#ERROR!</v>
      </c>
      <c r="AR133" s="170" t="str">
        <f>'BUDGET INPUTS (INITIAL)'!#REF!</f>
        <v>#ERROR!</v>
      </c>
      <c r="AS133" s="170" t="str">
        <f>'BUDGET INPUTS (INITIAL)'!#REF!</f>
        <v>#ERROR!</v>
      </c>
      <c r="AT133" s="170" t="str">
        <f>'BUDGET INPUTS (INITIAL)'!#REF!</f>
        <v>#ERROR!</v>
      </c>
      <c r="AU133" s="170" t="str">
        <f>'BUDGET INPUTS (INITIAL)'!#REF!</f>
        <v>#ERROR!</v>
      </c>
      <c r="AV133" s="170" t="str">
        <f>'BUDGET INPUTS (INITIAL)'!#REF!</f>
        <v>#ERROR!</v>
      </c>
      <c r="AW133" s="170" t="str">
        <f>'BUDGET INPUTS (INITIAL)'!#REF!</f>
        <v>#ERROR!</v>
      </c>
      <c r="AX133" s="170" t="str">
        <f>'BUDGET INPUTS (INITIAL)'!#REF!</f>
        <v>#ERROR!</v>
      </c>
      <c r="AY133" s="170" t="str">
        <f>'BUDGET INPUTS (INITIAL)'!#REF!</f>
        <v>#ERROR!</v>
      </c>
      <c r="AZ133" s="171" t="str">
        <f t="shared" si="42"/>
        <v>#ERROR!</v>
      </c>
      <c r="BA133" s="171"/>
      <c r="BB133" s="170" t="str">
        <f>'BUDGET INPUTS (INITIAL)'!#REF!</f>
        <v>#ERROR!</v>
      </c>
      <c r="BC133" s="170" t="str">
        <f>'BUDGET INPUTS (INITIAL)'!#REF!</f>
        <v>#ERROR!</v>
      </c>
      <c r="BD133" s="170" t="str">
        <f>'BUDGET INPUTS (INITIAL)'!#REF!</f>
        <v>#ERROR!</v>
      </c>
      <c r="BE133" s="170" t="str">
        <f>'BUDGET INPUTS (INITIAL)'!#REF!</f>
        <v>#ERROR!</v>
      </c>
      <c r="BF133" s="170" t="str">
        <f>'BUDGET INPUTS (INITIAL)'!#REF!</f>
        <v>#ERROR!</v>
      </c>
      <c r="BG133" s="170" t="str">
        <f>'BUDGET INPUTS (INITIAL)'!#REF!</f>
        <v>#ERROR!</v>
      </c>
      <c r="BH133" s="170" t="str">
        <f>'BUDGET INPUTS (INITIAL)'!#REF!</f>
        <v>#ERROR!</v>
      </c>
      <c r="BI133" s="170" t="str">
        <f>'BUDGET INPUTS (INITIAL)'!#REF!</f>
        <v>#ERROR!</v>
      </c>
      <c r="BJ133" s="170" t="str">
        <f>'BUDGET INPUTS (INITIAL)'!#REF!</f>
        <v>#ERROR!</v>
      </c>
      <c r="BK133" s="170" t="str">
        <f>'BUDGET INPUTS (INITIAL)'!#REF!</f>
        <v>#ERROR!</v>
      </c>
      <c r="BL133" s="171" t="str">
        <f t="shared" si="44"/>
        <v>#ERROR!</v>
      </c>
      <c r="BM133" s="171"/>
      <c r="BN133" s="170" t="str">
        <f>'BUDGET INPUTS (INITIAL)'!#REF!</f>
        <v>#ERROR!</v>
      </c>
      <c r="BO133" s="170" t="str">
        <f>'BUDGET INPUTS (INITIAL)'!#REF!</f>
        <v>#ERROR!</v>
      </c>
      <c r="BP133" s="170" t="str">
        <f>'BUDGET INPUTS (INITIAL)'!#REF!</f>
        <v>#ERROR!</v>
      </c>
      <c r="BQ133" s="170" t="str">
        <f>'BUDGET INPUTS (INITIAL)'!#REF!</f>
        <v>#ERROR!</v>
      </c>
      <c r="BR133" s="170" t="str">
        <f>'BUDGET INPUTS (INITIAL)'!#REF!</f>
        <v>#ERROR!</v>
      </c>
      <c r="BS133" s="170" t="str">
        <f>'BUDGET INPUTS (INITIAL)'!#REF!</f>
        <v>#ERROR!</v>
      </c>
      <c r="BT133" s="170" t="str">
        <f>'BUDGET INPUTS (INITIAL)'!#REF!</f>
        <v>#ERROR!</v>
      </c>
      <c r="BU133" s="170" t="str">
        <f>'BUDGET INPUTS (INITIAL)'!#REF!</f>
        <v>#ERROR!</v>
      </c>
      <c r="BV133" s="170" t="str">
        <f>'BUDGET INPUTS (INITIAL)'!#REF!</f>
        <v>#ERROR!</v>
      </c>
      <c r="BW133" s="170" t="str">
        <f>'BUDGET INPUTS (INITIAL)'!#REF!</f>
        <v>#ERROR!</v>
      </c>
      <c r="BX133" s="171" t="str">
        <f t="shared" si="46"/>
        <v>#ERROR!</v>
      </c>
      <c r="BY133" s="171"/>
      <c r="BZ133" s="170" t="str">
        <f>'BUDGET INPUTS (INITIAL)'!#REF!</f>
        <v>#ERROR!</v>
      </c>
      <c r="CA133" s="170" t="str">
        <f>'BUDGET INPUTS (INITIAL)'!#REF!</f>
        <v>#ERROR!</v>
      </c>
      <c r="CB133" s="170" t="str">
        <f>'BUDGET INPUTS (INITIAL)'!#REF!</f>
        <v>#ERROR!</v>
      </c>
      <c r="CC133" s="170" t="str">
        <f>'BUDGET INPUTS (INITIAL)'!#REF!</f>
        <v>#ERROR!</v>
      </c>
      <c r="CD133" s="170" t="str">
        <f>'BUDGET INPUTS (INITIAL)'!#REF!</f>
        <v>#ERROR!</v>
      </c>
      <c r="CE133" s="170" t="str">
        <f>'BUDGET INPUTS (INITIAL)'!#REF!</f>
        <v>#ERROR!</v>
      </c>
      <c r="CF133" s="170" t="str">
        <f>'BUDGET INPUTS (INITIAL)'!#REF!</f>
        <v>#ERROR!</v>
      </c>
      <c r="CG133" s="170" t="str">
        <f>'BUDGET INPUTS (INITIAL)'!#REF!</f>
        <v>#ERROR!</v>
      </c>
      <c r="CH133" s="170" t="str">
        <f>'BUDGET INPUTS (INITIAL)'!#REF!</f>
        <v>#ERROR!</v>
      </c>
      <c r="CI133" s="170" t="str">
        <f>'BUDGET INPUTS (INITIAL)'!#REF!</f>
        <v>#ERROR!</v>
      </c>
      <c r="CJ133" s="171" t="str">
        <f t="shared" si="48"/>
        <v>#ERROR!</v>
      </c>
      <c r="CK133" s="171"/>
      <c r="CL133" s="170" t="str">
        <f>'BUDGET INPUTS (INITIAL)'!#REF!</f>
        <v>#ERROR!</v>
      </c>
      <c r="CM133" s="170" t="str">
        <f>'BUDGET INPUTS (INITIAL)'!#REF!</f>
        <v>#ERROR!</v>
      </c>
      <c r="CN133" s="170" t="str">
        <f>'BUDGET INPUTS (INITIAL)'!#REF!</f>
        <v>#ERROR!</v>
      </c>
      <c r="CO133" s="170" t="str">
        <f>'BUDGET INPUTS (INITIAL)'!#REF!</f>
        <v>#ERROR!</v>
      </c>
      <c r="CP133" s="170" t="str">
        <f>'BUDGET INPUTS (INITIAL)'!#REF!</f>
        <v>#ERROR!</v>
      </c>
      <c r="CQ133" s="170" t="str">
        <f>'BUDGET INPUTS (INITIAL)'!#REF!</f>
        <v>#ERROR!</v>
      </c>
      <c r="CR133" s="170" t="str">
        <f>'BUDGET INPUTS (INITIAL)'!#REF!</f>
        <v>#ERROR!</v>
      </c>
      <c r="CS133" s="170" t="str">
        <f>'BUDGET INPUTS (INITIAL)'!#REF!</f>
        <v>#ERROR!</v>
      </c>
      <c r="CT133" s="170" t="str">
        <f>'BUDGET INPUTS (INITIAL)'!#REF!</f>
        <v>#ERROR!</v>
      </c>
      <c r="CU133" s="170" t="str">
        <f>'BUDGET INPUTS (INITIAL)'!#REF!</f>
        <v>#ERROR!</v>
      </c>
      <c r="CV133" s="171" t="str">
        <f t="shared" si="50"/>
        <v>#ERROR!</v>
      </c>
      <c r="CW133" s="171"/>
      <c r="CX133" s="170" t="str">
        <f>'BUDGET INPUTS (INITIAL)'!#REF!</f>
        <v>#ERROR!</v>
      </c>
      <c r="CY133" s="170" t="str">
        <f>'BUDGET INPUTS (INITIAL)'!#REF!</f>
        <v>#ERROR!</v>
      </c>
      <c r="CZ133" s="170" t="str">
        <f>'BUDGET INPUTS (INITIAL)'!#REF!</f>
        <v>#ERROR!</v>
      </c>
      <c r="DA133" s="170" t="str">
        <f>'BUDGET INPUTS (INITIAL)'!#REF!</f>
        <v>#ERROR!</v>
      </c>
      <c r="DB133" s="170" t="str">
        <f>'BUDGET INPUTS (INITIAL)'!#REF!</f>
        <v>#ERROR!</v>
      </c>
      <c r="DC133" s="170" t="str">
        <f>'BUDGET INPUTS (INITIAL)'!#REF!</f>
        <v>#ERROR!</v>
      </c>
      <c r="DD133" s="170" t="str">
        <f>'BUDGET INPUTS (INITIAL)'!#REF!</f>
        <v>#ERROR!</v>
      </c>
      <c r="DE133" s="170" t="str">
        <f>'BUDGET INPUTS (INITIAL)'!#REF!</f>
        <v>#ERROR!</v>
      </c>
      <c r="DF133" s="170" t="str">
        <f>'BUDGET INPUTS (INITIAL)'!#REF!</f>
        <v>#ERROR!</v>
      </c>
      <c r="DG133" s="170" t="str">
        <f>'BUDGET INPUTS (INITIAL)'!#REF!</f>
        <v>#ERROR!</v>
      </c>
      <c r="DH133" s="171" t="str">
        <f t="shared" si="52"/>
        <v>#ERROR!</v>
      </c>
    </row>
    <row r="134" ht="13.5" customHeight="1">
      <c r="A134" s="161" t="str">
        <f>'BUDGET INPUTS (INITIAL)'!#REF!</f>
        <v>#ERROR!</v>
      </c>
      <c r="B134" s="161" t="str">
        <f>'BUDGET INPUTS (INITIAL)'!#REF!</f>
        <v>#ERROR!</v>
      </c>
      <c r="C134" s="7"/>
      <c r="D134" s="169" t="str">
        <f>'BUDGET INPUTS (INITIAL)'!#REF!</f>
        <v>#ERROR!</v>
      </c>
      <c r="E134" s="7"/>
      <c r="F134" s="170" t="str">
        <f>'BUDGET INPUTS (INITIAL)'!#REF!</f>
        <v>#ERROR!</v>
      </c>
      <c r="G134" s="170" t="str">
        <f>'BUDGET INPUTS (INITIAL)'!#REF!</f>
        <v>#ERROR!</v>
      </c>
      <c r="H134" s="170" t="str">
        <f>'BUDGET INPUTS (INITIAL)'!#REF!</f>
        <v>#ERROR!</v>
      </c>
      <c r="I134" s="170" t="str">
        <f>'BUDGET INPUTS (INITIAL)'!#REF!</f>
        <v>#ERROR!</v>
      </c>
      <c r="J134" s="170" t="str">
        <f>'BUDGET INPUTS (INITIAL)'!#REF!</f>
        <v>#ERROR!</v>
      </c>
      <c r="K134" s="170" t="str">
        <f>'BUDGET INPUTS (INITIAL)'!#REF!</f>
        <v>#ERROR!</v>
      </c>
      <c r="L134" s="170" t="str">
        <f>'BUDGET INPUTS (INITIAL)'!#REF!</f>
        <v>#ERROR!</v>
      </c>
      <c r="M134" s="170" t="str">
        <f>'BUDGET INPUTS (INITIAL)'!#REF!</f>
        <v>#ERROR!</v>
      </c>
      <c r="N134" s="170" t="str">
        <f>'BUDGET INPUTS (INITIAL)'!#REF!</f>
        <v>#ERROR!</v>
      </c>
      <c r="O134" s="170" t="str">
        <f>'BUDGET INPUTS (INITIAL)'!#REF!</f>
        <v>#ERROR!</v>
      </c>
      <c r="P134" s="171" t="str">
        <f t="shared" si="36"/>
        <v>#ERROR!</v>
      </c>
      <c r="Q134" s="171"/>
      <c r="R134" s="170" t="str">
        <f>'BUDGET INPUTS (INITIAL)'!#REF!</f>
        <v>#ERROR!</v>
      </c>
      <c r="S134" s="170" t="str">
        <f>'BUDGET INPUTS (INITIAL)'!#REF!</f>
        <v>#ERROR!</v>
      </c>
      <c r="T134" s="170" t="str">
        <f>'BUDGET INPUTS (INITIAL)'!#REF!</f>
        <v>#ERROR!</v>
      </c>
      <c r="U134" s="170" t="str">
        <f>'BUDGET INPUTS (INITIAL)'!#REF!</f>
        <v>#ERROR!</v>
      </c>
      <c r="V134" s="170" t="str">
        <f>'BUDGET INPUTS (INITIAL)'!#REF!</f>
        <v>#ERROR!</v>
      </c>
      <c r="W134" s="170" t="str">
        <f>'BUDGET INPUTS (INITIAL)'!#REF!</f>
        <v>#ERROR!</v>
      </c>
      <c r="X134" s="170" t="str">
        <f>'BUDGET INPUTS (INITIAL)'!#REF!</f>
        <v>#ERROR!</v>
      </c>
      <c r="Y134" s="170" t="str">
        <f>'BUDGET INPUTS (INITIAL)'!#REF!</f>
        <v>#ERROR!</v>
      </c>
      <c r="Z134" s="170" t="str">
        <f>'BUDGET INPUTS (INITIAL)'!#REF!</f>
        <v>#ERROR!</v>
      </c>
      <c r="AA134" s="170" t="str">
        <f>'BUDGET INPUTS (INITIAL)'!#REF!</f>
        <v>#ERROR!</v>
      </c>
      <c r="AB134" s="171" t="str">
        <f t="shared" si="38"/>
        <v>#ERROR!</v>
      </c>
      <c r="AC134" s="171"/>
      <c r="AD134" s="170" t="str">
        <f>'BUDGET INPUTS (INITIAL)'!#REF!</f>
        <v>#ERROR!</v>
      </c>
      <c r="AE134" s="170" t="str">
        <f>'BUDGET INPUTS (INITIAL)'!#REF!</f>
        <v>#ERROR!</v>
      </c>
      <c r="AF134" s="170" t="str">
        <f>'BUDGET INPUTS (INITIAL)'!#REF!</f>
        <v>#ERROR!</v>
      </c>
      <c r="AG134" s="170" t="str">
        <f>'BUDGET INPUTS (INITIAL)'!#REF!</f>
        <v>#ERROR!</v>
      </c>
      <c r="AH134" s="170" t="str">
        <f>'BUDGET INPUTS (INITIAL)'!#REF!</f>
        <v>#ERROR!</v>
      </c>
      <c r="AI134" s="170" t="str">
        <f>'BUDGET INPUTS (INITIAL)'!#REF!</f>
        <v>#ERROR!</v>
      </c>
      <c r="AJ134" s="170" t="str">
        <f>'BUDGET INPUTS (INITIAL)'!#REF!</f>
        <v>#ERROR!</v>
      </c>
      <c r="AK134" s="170" t="str">
        <f>'BUDGET INPUTS (INITIAL)'!#REF!</f>
        <v>#ERROR!</v>
      </c>
      <c r="AL134" s="170" t="str">
        <f>'BUDGET INPUTS (INITIAL)'!#REF!</f>
        <v>#ERROR!</v>
      </c>
      <c r="AM134" s="170" t="str">
        <f>'BUDGET INPUTS (INITIAL)'!#REF!</f>
        <v>#ERROR!</v>
      </c>
      <c r="AN134" s="171" t="str">
        <f t="shared" si="40"/>
        <v>#ERROR!</v>
      </c>
      <c r="AO134" s="171"/>
      <c r="AP134" s="170" t="str">
        <f>'BUDGET INPUTS (INITIAL)'!#REF!</f>
        <v>#ERROR!</v>
      </c>
      <c r="AQ134" s="170" t="str">
        <f>'BUDGET INPUTS (INITIAL)'!#REF!</f>
        <v>#ERROR!</v>
      </c>
      <c r="AR134" s="170" t="str">
        <f>'BUDGET INPUTS (INITIAL)'!#REF!</f>
        <v>#ERROR!</v>
      </c>
      <c r="AS134" s="170" t="str">
        <f>'BUDGET INPUTS (INITIAL)'!#REF!</f>
        <v>#ERROR!</v>
      </c>
      <c r="AT134" s="170" t="str">
        <f>'BUDGET INPUTS (INITIAL)'!#REF!</f>
        <v>#ERROR!</v>
      </c>
      <c r="AU134" s="170" t="str">
        <f>'BUDGET INPUTS (INITIAL)'!#REF!</f>
        <v>#ERROR!</v>
      </c>
      <c r="AV134" s="170" t="str">
        <f>'BUDGET INPUTS (INITIAL)'!#REF!</f>
        <v>#ERROR!</v>
      </c>
      <c r="AW134" s="170" t="str">
        <f>'BUDGET INPUTS (INITIAL)'!#REF!</f>
        <v>#ERROR!</v>
      </c>
      <c r="AX134" s="170" t="str">
        <f>'BUDGET INPUTS (INITIAL)'!#REF!</f>
        <v>#ERROR!</v>
      </c>
      <c r="AY134" s="170" t="str">
        <f>'BUDGET INPUTS (INITIAL)'!#REF!</f>
        <v>#ERROR!</v>
      </c>
      <c r="AZ134" s="171" t="str">
        <f t="shared" si="42"/>
        <v>#ERROR!</v>
      </c>
      <c r="BA134" s="171"/>
      <c r="BB134" s="170" t="str">
        <f>'BUDGET INPUTS (INITIAL)'!#REF!</f>
        <v>#ERROR!</v>
      </c>
      <c r="BC134" s="170" t="str">
        <f>'BUDGET INPUTS (INITIAL)'!#REF!</f>
        <v>#ERROR!</v>
      </c>
      <c r="BD134" s="170" t="str">
        <f>'BUDGET INPUTS (INITIAL)'!#REF!</f>
        <v>#ERROR!</v>
      </c>
      <c r="BE134" s="170" t="str">
        <f>'BUDGET INPUTS (INITIAL)'!#REF!</f>
        <v>#ERROR!</v>
      </c>
      <c r="BF134" s="170" t="str">
        <f>'BUDGET INPUTS (INITIAL)'!#REF!</f>
        <v>#ERROR!</v>
      </c>
      <c r="BG134" s="170" t="str">
        <f>'BUDGET INPUTS (INITIAL)'!#REF!</f>
        <v>#ERROR!</v>
      </c>
      <c r="BH134" s="170" t="str">
        <f>'BUDGET INPUTS (INITIAL)'!#REF!</f>
        <v>#ERROR!</v>
      </c>
      <c r="BI134" s="170" t="str">
        <f>'BUDGET INPUTS (INITIAL)'!#REF!</f>
        <v>#ERROR!</v>
      </c>
      <c r="BJ134" s="170" t="str">
        <f>'BUDGET INPUTS (INITIAL)'!#REF!</f>
        <v>#ERROR!</v>
      </c>
      <c r="BK134" s="170" t="str">
        <f>'BUDGET INPUTS (INITIAL)'!#REF!</f>
        <v>#ERROR!</v>
      </c>
      <c r="BL134" s="171" t="str">
        <f t="shared" si="44"/>
        <v>#ERROR!</v>
      </c>
      <c r="BM134" s="171"/>
      <c r="BN134" s="170" t="str">
        <f>'BUDGET INPUTS (INITIAL)'!#REF!</f>
        <v>#ERROR!</v>
      </c>
      <c r="BO134" s="170" t="str">
        <f>'BUDGET INPUTS (INITIAL)'!#REF!</f>
        <v>#ERROR!</v>
      </c>
      <c r="BP134" s="170" t="str">
        <f>'BUDGET INPUTS (INITIAL)'!#REF!</f>
        <v>#ERROR!</v>
      </c>
      <c r="BQ134" s="170" t="str">
        <f>'BUDGET INPUTS (INITIAL)'!#REF!</f>
        <v>#ERROR!</v>
      </c>
      <c r="BR134" s="170" t="str">
        <f>'BUDGET INPUTS (INITIAL)'!#REF!</f>
        <v>#ERROR!</v>
      </c>
      <c r="BS134" s="170" t="str">
        <f>'BUDGET INPUTS (INITIAL)'!#REF!</f>
        <v>#ERROR!</v>
      </c>
      <c r="BT134" s="170" t="str">
        <f>'BUDGET INPUTS (INITIAL)'!#REF!</f>
        <v>#ERROR!</v>
      </c>
      <c r="BU134" s="170" t="str">
        <f>'BUDGET INPUTS (INITIAL)'!#REF!</f>
        <v>#ERROR!</v>
      </c>
      <c r="BV134" s="170" t="str">
        <f>'BUDGET INPUTS (INITIAL)'!#REF!</f>
        <v>#ERROR!</v>
      </c>
      <c r="BW134" s="170" t="str">
        <f>'BUDGET INPUTS (INITIAL)'!#REF!</f>
        <v>#ERROR!</v>
      </c>
      <c r="BX134" s="171" t="str">
        <f t="shared" si="46"/>
        <v>#ERROR!</v>
      </c>
      <c r="BY134" s="171"/>
      <c r="BZ134" s="170" t="str">
        <f>'BUDGET INPUTS (INITIAL)'!#REF!</f>
        <v>#ERROR!</v>
      </c>
      <c r="CA134" s="170" t="str">
        <f>'BUDGET INPUTS (INITIAL)'!#REF!</f>
        <v>#ERROR!</v>
      </c>
      <c r="CB134" s="170" t="str">
        <f>'BUDGET INPUTS (INITIAL)'!#REF!</f>
        <v>#ERROR!</v>
      </c>
      <c r="CC134" s="170" t="str">
        <f>'BUDGET INPUTS (INITIAL)'!#REF!</f>
        <v>#ERROR!</v>
      </c>
      <c r="CD134" s="170" t="str">
        <f>'BUDGET INPUTS (INITIAL)'!#REF!</f>
        <v>#ERROR!</v>
      </c>
      <c r="CE134" s="170" t="str">
        <f>'BUDGET INPUTS (INITIAL)'!#REF!</f>
        <v>#ERROR!</v>
      </c>
      <c r="CF134" s="170" t="str">
        <f>'BUDGET INPUTS (INITIAL)'!#REF!</f>
        <v>#ERROR!</v>
      </c>
      <c r="CG134" s="170" t="str">
        <f>'BUDGET INPUTS (INITIAL)'!#REF!</f>
        <v>#ERROR!</v>
      </c>
      <c r="CH134" s="170" t="str">
        <f>'BUDGET INPUTS (INITIAL)'!#REF!</f>
        <v>#ERROR!</v>
      </c>
      <c r="CI134" s="170" t="str">
        <f>'BUDGET INPUTS (INITIAL)'!#REF!</f>
        <v>#ERROR!</v>
      </c>
      <c r="CJ134" s="171" t="str">
        <f t="shared" si="48"/>
        <v>#ERROR!</v>
      </c>
      <c r="CK134" s="171"/>
      <c r="CL134" s="170" t="str">
        <f>'BUDGET INPUTS (INITIAL)'!#REF!</f>
        <v>#ERROR!</v>
      </c>
      <c r="CM134" s="170" t="str">
        <f>'BUDGET INPUTS (INITIAL)'!#REF!</f>
        <v>#ERROR!</v>
      </c>
      <c r="CN134" s="170" t="str">
        <f>'BUDGET INPUTS (INITIAL)'!#REF!</f>
        <v>#ERROR!</v>
      </c>
      <c r="CO134" s="170" t="str">
        <f>'BUDGET INPUTS (INITIAL)'!#REF!</f>
        <v>#ERROR!</v>
      </c>
      <c r="CP134" s="170" t="str">
        <f>'BUDGET INPUTS (INITIAL)'!#REF!</f>
        <v>#ERROR!</v>
      </c>
      <c r="CQ134" s="170" t="str">
        <f>'BUDGET INPUTS (INITIAL)'!#REF!</f>
        <v>#ERROR!</v>
      </c>
      <c r="CR134" s="170" t="str">
        <f>'BUDGET INPUTS (INITIAL)'!#REF!</f>
        <v>#ERROR!</v>
      </c>
      <c r="CS134" s="170" t="str">
        <f>'BUDGET INPUTS (INITIAL)'!#REF!</f>
        <v>#ERROR!</v>
      </c>
      <c r="CT134" s="170" t="str">
        <f>'BUDGET INPUTS (INITIAL)'!#REF!</f>
        <v>#ERROR!</v>
      </c>
      <c r="CU134" s="170" t="str">
        <f>'BUDGET INPUTS (INITIAL)'!#REF!</f>
        <v>#ERROR!</v>
      </c>
      <c r="CV134" s="171" t="str">
        <f t="shared" si="50"/>
        <v>#ERROR!</v>
      </c>
      <c r="CW134" s="171"/>
      <c r="CX134" s="170" t="str">
        <f>'BUDGET INPUTS (INITIAL)'!#REF!</f>
        <v>#ERROR!</v>
      </c>
      <c r="CY134" s="170" t="str">
        <f>'BUDGET INPUTS (INITIAL)'!#REF!</f>
        <v>#ERROR!</v>
      </c>
      <c r="CZ134" s="170" t="str">
        <f>'BUDGET INPUTS (INITIAL)'!#REF!</f>
        <v>#ERROR!</v>
      </c>
      <c r="DA134" s="170" t="str">
        <f>'BUDGET INPUTS (INITIAL)'!#REF!</f>
        <v>#ERROR!</v>
      </c>
      <c r="DB134" s="170" t="str">
        <f>'BUDGET INPUTS (INITIAL)'!#REF!</f>
        <v>#ERROR!</v>
      </c>
      <c r="DC134" s="170" t="str">
        <f>'BUDGET INPUTS (INITIAL)'!#REF!</f>
        <v>#ERROR!</v>
      </c>
      <c r="DD134" s="170" t="str">
        <f>'BUDGET INPUTS (INITIAL)'!#REF!</f>
        <v>#ERROR!</v>
      </c>
      <c r="DE134" s="170" t="str">
        <f>'BUDGET INPUTS (INITIAL)'!#REF!</f>
        <v>#ERROR!</v>
      </c>
      <c r="DF134" s="170" t="str">
        <f>'BUDGET INPUTS (INITIAL)'!#REF!</f>
        <v>#ERROR!</v>
      </c>
      <c r="DG134" s="170" t="str">
        <f>'BUDGET INPUTS (INITIAL)'!#REF!</f>
        <v>#ERROR!</v>
      </c>
      <c r="DH134" s="171" t="str">
        <f t="shared" si="52"/>
        <v>#ERROR!</v>
      </c>
    </row>
    <row r="135" ht="13.5" customHeight="1">
      <c r="A135" s="161" t="str">
        <f>'BUDGET INPUTS (INITIAL)'!#REF!</f>
        <v>#ERROR!</v>
      </c>
      <c r="B135" s="161" t="str">
        <f>'BUDGET INPUTS (INITIAL)'!#REF!</f>
        <v>#ERROR!</v>
      </c>
      <c r="C135" s="7"/>
      <c r="D135" s="169" t="str">
        <f>'BUDGET INPUTS (INITIAL)'!#REF!</f>
        <v>#ERROR!</v>
      </c>
      <c r="E135" s="7"/>
      <c r="F135" s="170" t="str">
        <f>'BUDGET INPUTS (INITIAL)'!#REF!</f>
        <v>#ERROR!</v>
      </c>
      <c r="G135" s="170" t="str">
        <f>'BUDGET INPUTS (INITIAL)'!#REF!</f>
        <v>#ERROR!</v>
      </c>
      <c r="H135" s="170" t="str">
        <f>'BUDGET INPUTS (INITIAL)'!#REF!</f>
        <v>#ERROR!</v>
      </c>
      <c r="I135" s="170" t="str">
        <f>'BUDGET INPUTS (INITIAL)'!#REF!</f>
        <v>#ERROR!</v>
      </c>
      <c r="J135" s="170" t="str">
        <f>'BUDGET INPUTS (INITIAL)'!#REF!</f>
        <v>#ERROR!</v>
      </c>
      <c r="K135" s="170" t="str">
        <f>'BUDGET INPUTS (INITIAL)'!#REF!</f>
        <v>#ERROR!</v>
      </c>
      <c r="L135" s="170" t="str">
        <f>'BUDGET INPUTS (INITIAL)'!#REF!</f>
        <v>#ERROR!</v>
      </c>
      <c r="M135" s="170" t="str">
        <f>'BUDGET INPUTS (INITIAL)'!#REF!</f>
        <v>#ERROR!</v>
      </c>
      <c r="N135" s="170" t="str">
        <f>'BUDGET INPUTS (INITIAL)'!#REF!</f>
        <v>#ERROR!</v>
      </c>
      <c r="O135" s="170" t="str">
        <f>'BUDGET INPUTS (INITIAL)'!#REF!</f>
        <v>#ERROR!</v>
      </c>
      <c r="P135" s="171" t="str">
        <f t="shared" si="36"/>
        <v>#ERROR!</v>
      </c>
      <c r="Q135" s="171"/>
      <c r="R135" s="170" t="str">
        <f>'BUDGET INPUTS (INITIAL)'!#REF!</f>
        <v>#ERROR!</v>
      </c>
      <c r="S135" s="170" t="str">
        <f>'BUDGET INPUTS (INITIAL)'!#REF!</f>
        <v>#ERROR!</v>
      </c>
      <c r="T135" s="170" t="str">
        <f>'BUDGET INPUTS (INITIAL)'!#REF!</f>
        <v>#ERROR!</v>
      </c>
      <c r="U135" s="170" t="str">
        <f>'BUDGET INPUTS (INITIAL)'!#REF!</f>
        <v>#ERROR!</v>
      </c>
      <c r="V135" s="170" t="str">
        <f>'BUDGET INPUTS (INITIAL)'!#REF!</f>
        <v>#ERROR!</v>
      </c>
      <c r="W135" s="170" t="str">
        <f>'BUDGET INPUTS (INITIAL)'!#REF!</f>
        <v>#ERROR!</v>
      </c>
      <c r="X135" s="170" t="str">
        <f>'BUDGET INPUTS (INITIAL)'!#REF!</f>
        <v>#ERROR!</v>
      </c>
      <c r="Y135" s="170" t="str">
        <f>'BUDGET INPUTS (INITIAL)'!#REF!</f>
        <v>#ERROR!</v>
      </c>
      <c r="Z135" s="170" t="str">
        <f>'BUDGET INPUTS (INITIAL)'!#REF!</f>
        <v>#ERROR!</v>
      </c>
      <c r="AA135" s="170" t="str">
        <f>'BUDGET INPUTS (INITIAL)'!#REF!</f>
        <v>#ERROR!</v>
      </c>
      <c r="AB135" s="171" t="str">
        <f t="shared" si="38"/>
        <v>#ERROR!</v>
      </c>
      <c r="AC135" s="171"/>
      <c r="AD135" s="170" t="str">
        <f>'BUDGET INPUTS (INITIAL)'!#REF!</f>
        <v>#ERROR!</v>
      </c>
      <c r="AE135" s="170" t="str">
        <f>'BUDGET INPUTS (INITIAL)'!#REF!</f>
        <v>#ERROR!</v>
      </c>
      <c r="AF135" s="170" t="str">
        <f>'BUDGET INPUTS (INITIAL)'!#REF!</f>
        <v>#ERROR!</v>
      </c>
      <c r="AG135" s="170" t="str">
        <f>'BUDGET INPUTS (INITIAL)'!#REF!</f>
        <v>#ERROR!</v>
      </c>
      <c r="AH135" s="170" t="str">
        <f>'BUDGET INPUTS (INITIAL)'!#REF!</f>
        <v>#ERROR!</v>
      </c>
      <c r="AI135" s="170" t="str">
        <f>'BUDGET INPUTS (INITIAL)'!#REF!</f>
        <v>#ERROR!</v>
      </c>
      <c r="AJ135" s="170" t="str">
        <f>'BUDGET INPUTS (INITIAL)'!#REF!</f>
        <v>#ERROR!</v>
      </c>
      <c r="AK135" s="170" t="str">
        <f>'BUDGET INPUTS (INITIAL)'!#REF!</f>
        <v>#ERROR!</v>
      </c>
      <c r="AL135" s="170" t="str">
        <f>'BUDGET INPUTS (INITIAL)'!#REF!</f>
        <v>#ERROR!</v>
      </c>
      <c r="AM135" s="170" t="str">
        <f>'BUDGET INPUTS (INITIAL)'!#REF!</f>
        <v>#ERROR!</v>
      </c>
      <c r="AN135" s="171" t="str">
        <f t="shared" si="40"/>
        <v>#ERROR!</v>
      </c>
      <c r="AO135" s="171"/>
      <c r="AP135" s="170" t="str">
        <f>'BUDGET INPUTS (INITIAL)'!#REF!</f>
        <v>#ERROR!</v>
      </c>
      <c r="AQ135" s="170" t="str">
        <f>'BUDGET INPUTS (INITIAL)'!#REF!</f>
        <v>#ERROR!</v>
      </c>
      <c r="AR135" s="170" t="str">
        <f>'BUDGET INPUTS (INITIAL)'!#REF!</f>
        <v>#ERROR!</v>
      </c>
      <c r="AS135" s="170" t="str">
        <f>'BUDGET INPUTS (INITIAL)'!#REF!</f>
        <v>#ERROR!</v>
      </c>
      <c r="AT135" s="170" t="str">
        <f>'BUDGET INPUTS (INITIAL)'!#REF!</f>
        <v>#ERROR!</v>
      </c>
      <c r="AU135" s="170" t="str">
        <f>'BUDGET INPUTS (INITIAL)'!#REF!</f>
        <v>#ERROR!</v>
      </c>
      <c r="AV135" s="170" t="str">
        <f>'BUDGET INPUTS (INITIAL)'!#REF!</f>
        <v>#ERROR!</v>
      </c>
      <c r="AW135" s="170" t="str">
        <f>'BUDGET INPUTS (INITIAL)'!#REF!</f>
        <v>#ERROR!</v>
      </c>
      <c r="AX135" s="170" t="str">
        <f>'BUDGET INPUTS (INITIAL)'!#REF!</f>
        <v>#ERROR!</v>
      </c>
      <c r="AY135" s="170" t="str">
        <f>'BUDGET INPUTS (INITIAL)'!#REF!</f>
        <v>#ERROR!</v>
      </c>
      <c r="AZ135" s="171" t="str">
        <f t="shared" si="42"/>
        <v>#ERROR!</v>
      </c>
      <c r="BA135" s="171"/>
      <c r="BB135" s="170" t="str">
        <f>'BUDGET INPUTS (INITIAL)'!#REF!</f>
        <v>#ERROR!</v>
      </c>
      <c r="BC135" s="170" t="str">
        <f>'BUDGET INPUTS (INITIAL)'!#REF!</f>
        <v>#ERROR!</v>
      </c>
      <c r="BD135" s="170" t="str">
        <f>'BUDGET INPUTS (INITIAL)'!#REF!</f>
        <v>#ERROR!</v>
      </c>
      <c r="BE135" s="170" t="str">
        <f>'BUDGET INPUTS (INITIAL)'!#REF!</f>
        <v>#ERROR!</v>
      </c>
      <c r="BF135" s="170" t="str">
        <f>'BUDGET INPUTS (INITIAL)'!#REF!</f>
        <v>#ERROR!</v>
      </c>
      <c r="BG135" s="170" t="str">
        <f>'BUDGET INPUTS (INITIAL)'!#REF!</f>
        <v>#ERROR!</v>
      </c>
      <c r="BH135" s="170" t="str">
        <f>'BUDGET INPUTS (INITIAL)'!#REF!</f>
        <v>#ERROR!</v>
      </c>
      <c r="BI135" s="170" t="str">
        <f>'BUDGET INPUTS (INITIAL)'!#REF!</f>
        <v>#ERROR!</v>
      </c>
      <c r="BJ135" s="170" t="str">
        <f>'BUDGET INPUTS (INITIAL)'!#REF!</f>
        <v>#ERROR!</v>
      </c>
      <c r="BK135" s="170" t="str">
        <f>'BUDGET INPUTS (INITIAL)'!#REF!</f>
        <v>#ERROR!</v>
      </c>
      <c r="BL135" s="171" t="str">
        <f t="shared" si="44"/>
        <v>#ERROR!</v>
      </c>
      <c r="BM135" s="171"/>
      <c r="BN135" s="170" t="str">
        <f>'BUDGET INPUTS (INITIAL)'!#REF!</f>
        <v>#ERROR!</v>
      </c>
      <c r="BO135" s="170" t="str">
        <f>'BUDGET INPUTS (INITIAL)'!#REF!</f>
        <v>#ERROR!</v>
      </c>
      <c r="BP135" s="170" t="str">
        <f>'BUDGET INPUTS (INITIAL)'!#REF!</f>
        <v>#ERROR!</v>
      </c>
      <c r="BQ135" s="170" t="str">
        <f>'BUDGET INPUTS (INITIAL)'!#REF!</f>
        <v>#ERROR!</v>
      </c>
      <c r="BR135" s="170" t="str">
        <f>'BUDGET INPUTS (INITIAL)'!#REF!</f>
        <v>#ERROR!</v>
      </c>
      <c r="BS135" s="170" t="str">
        <f>'BUDGET INPUTS (INITIAL)'!#REF!</f>
        <v>#ERROR!</v>
      </c>
      <c r="BT135" s="170" t="str">
        <f>'BUDGET INPUTS (INITIAL)'!#REF!</f>
        <v>#ERROR!</v>
      </c>
      <c r="BU135" s="170" t="str">
        <f>'BUDGET INPUTS (INITIAL)'!#REF!</f>
        <v>#ERROR!</v>
      </c>
      <c r="BV135" s="170" t="str">
        <f>'BUDGET INPUTS (INITIAL)'!#REF!</f>
        <v>#ERROR!</v>
      </c>
      <c r="BW135" s="170" t="str">
        <f>'BUDGET INPUTS (INITIAL)'!#REF!</f>
        <v>#ERROR!</v>
      </c>
      <c r="BX135" s="171" t="str">
        <f t="shared" si="46"/>
        <v>#ERROR!</v>
      </c>
      <c r="BY135" s="171"/>
      <c r="BZ135" s="170" t="str">
        <f>'BUDGET INPUTS (INITIAL)'!#REF!</f>
        <v>#ERROR!</v>
      </c>
      <c r="CA135" s="170" t="str">
        <f>'BUDGET INPUTS (INITIAL)'!#REF!</f>
        <v>#ERROR!</v>
      </c>
      <c r="CB135" s="170" t="str">
        <f>'BUDGET INPUTS (INITIAL)'!#REF!</f>
        <v>#ERROR!</v>
      </c>
      <c r="CC135" s="170" t="str">
        <f>'BUDGET INPUTS (INITIAL)'!#REF!</f>
        <v>#ERROR!</v>
      </c>
      <c r="CD135" s="170" t="str">
        <f>'BUDGET INPUTS (INITIAL)'!#REF!</f>
        <v>#ERROR!</v>
      </c>
      <c r="CE135" s="170" t="str">
        <f>'BUDGET INPUTS (INITIAL)'!#REF!</f>
        <v>#ERROR!</v>
      </c>
      <c r="CF135" s="170" t="str">
        <f>'BUDGET INPUTS (INITIAL)'!#REF!</f>
        <v>#ERROR!</v>
      </c>
      <c r="CG135" s="170" t="str">
        <f>'BUDGET INPUTS (INITIAL)'!#REF!</f>
        <v>#ERROR!</v>
      </c>
      <c r="CH135" s="170" t="str">
        <f>'BUDGET INPUTS (INITIAL)'!#REF!</f>
        <v>#ERROR!</v>
      </c>
      <c r="CI135" s="170" t="str">
        <f>'BUDGET INPUTS (INITIAL)'!#REF!</f>
        <v>#ERROR!</v>
      </c>
      <c r="CJ135" s="171" t="str">
        <f t="shared" si="48"/>
        <v>#ERROR!</v>
      </c>
      <c r="CK135" s="171"/>
      <c r="CL135" s="170" t="str">
        <f>'BUDGET INPUTS (INITIAL)'!#REF!</f>
        <v>#ERROR!</v>
      </c>
      <c r="CM135" s="170" t="str">
        <f>'BUDGET INPUTS (INITIAL)'!#REF!</f>
        <v>#ERROR!</v>
      </c>
      <c r="CN135" s="170" t="str">
        <f>'BUDGET INPUTS (INITIAL)'!#REF!</f>
        <v>#ERROR!</v>
      </c>
      <c r="CO135" s="170" t="str">
        <f>'BUDGET INPUTS (INITIAL)'!#REF!</f>
        <v>#ERROR!</v>
      </c>
      <c r="CP135" s="170" t="str">
        <f>'BUDGET INPUTS (INITIAL)'!#REF!</f>
        <v>#ERROR!</v>
      </c>
      <c r="CQ135" s="170" t="str">
        <f>'BUDGET INPUTS (INITIAL)'!#REF!</f>
        <v>#ERROR!</v>
      </c>
      <c r="CR135" s="170" t="str">
        <f>'BUDGET INPUTS (INITIAL)'!#REF!</f>
        <v>#ERROR!</v>
      </c>
      <c r="CS135" s="170" t="str">
        <f>'BUDGET INPUTS (INITIAL)'!#REF!</f>
        <v>#ERROR!</v>
      </c>
      <c r="CT135" s="170" t="str">
        <f>'BUDGET INPUTS (INITIAL)'!#REF!</f>
        <v>#ERROR!</v>
      </c>
      <c r="CU135" s="170" t="str">
        <f>'BUDGET INPUTS (INITIAL)'!#REF!</f>
        <v>#ERROR!</v>
      </c>
      <c r="CV135" s="171" t="str">
        <f t="shared" si="50"/>
        <v>#ERROR!</v>
      </c>
      <c r="CW135" s="171"/>
      <c r="CX135" s="170" t="str">
        <f>'BUDGET INPUTS (INITIAL)'!#REF!</f>
        <v>#ERROR!</v>
      </c>
      <c r="CY135" s="170" t="str">
        <f>'BUDGET INPUTS (INITIAL)'!#REF!</f>
        <v>#ERROR!</v>
      </c>
      <c r="CZ135" s="170" t="str">
        <f>'BUDGET INPUTS (INITIAL)'!#REF!</f>
        <v>#ERROR!</v>
      </c>
      <c r="DA135" s="170" t="str">
        <f>'BUDGET INPUTS (INITIAL)'!#REF!</f>
        <v>#ERROR!</v>
      </c>
      <c r="DB135" s="170" t="str">
        <f>'BUDGET INPUTS (INITIAL)'!#REF!</f>
        <v>#ERROR!</v>
      </c>
      <c r="DC135" s="170" t="str">
        <f>'BUDGET INPUTS (INITIAL)'!#REF!</f>
        <v>#ERROR!</v>
      </c>
      <c r="DD135" s="170" t="str">
        <f>'BUDGET INPUTS (INITIAL)'!#REF!</f>
        <v>#ERROR!</v>
      </c>
      <c r="DE135" s="170" t="str">
        <f>'BUDGET INPUTS (INITIAL)'!#REF!</f>
        <v>#ERROR!</v>
      </c>
      <c r="DF135" s="170" t="str">
        <f>'BUDGET INPUTS (INITIAL)'!#REF!</f>
        <v>#ERROR!</v>
      </c>
      <c r="DG135" s="170" t="str">
        <f>'BUDGET INPUTS (INITIAL)'!#REF!</f>
        <v>#ERROR!</v>
      </c>
      <c r="DH135" s="171" t="str">
        <f t="shared" si="52"/>
        <v>#ERROR!</v>
      </c>
    </row>
    <row r="136" ht="13.5" customHeight="1">
      <c r="A136" s="161" t="str">
        <f t="shared" ref="A136:B136" si="278">'BUDGET INPUTS (INITIAL)'!B33</f>
        <v>#REF!</v>
      </c>
      <c r="B136" s="161" t="str">
        <f t="shared" si="278"/>
        <v>#REF!</v>
      </c>
      <c r="C136" s="7"/>
      <c r="D136" s="169" t="str">
        <f t="shared" ref="D136:D138" si="289">'BUDGET INPUTS (INITIAL)'!E33</f>
        <v>#REF!</v>
      </c>
      <c r="E136" s="7"/>
      <c r="F136" s="170" t="str">
        <f t="shared" ref="F136:O136" si="279">'BUDGET INPUTS (INITIAL)'!S33</f>
        <v>#REF!</v>
      </c>
      <c r="G136" s="170" t="str">
        <f t="shared" si="279"/>
        <v>#REF!</v>
      </c>
      <c r="H136" s="170" t="str">
        <f t="shared" si="279"/>
        <v>#REF!</v>
      </c>
      <c r="I136" s="170" t="str">
        <f t="shared" si="279"/>
        <v>#REF!</v>
      </c>
      <c r="J136" s="170" t="str">
        <f t="shared" si="279"/>
        <v>#REF!</v>
      </c>
      <c r="K136" s="170" t="str">
        <f t="shared" si="279"/>
        <v>#REF!</v>
      </c>
      <c r="L136" s="170" t="str">
        <f t="shared" si="279"/>
        <v>#REF!</v>
      </c>
      <c r="M136" s="170" t="str">
        <f t="shared" si="279"/>
        <v>#REF!</v>
      </c>
      <c r="N136" s="170" t="str">
        <f t="shared" si="279"/>
        <v>#REF!</v>
      </c>
      <c r="O136" s="170" t="str">
        <f t="shared" si="279"/>
        <v>#REF!</v>
      </c>
      <c r="P136" s="171" t="str">
        <f t="shared" si="36"/>
        <v>#REF!</v>
      </c>
      <c r="Q136" s="171"/>
      <c r="R136" s="170" t="str">
        <f t="shared" ref="R136:AA136" si="280">'BUDGET INPUTS (INITIAL)'!AE33</f>
        <v>#REF!</v>
      </c>
      <c r="S136" s="170" t="str">
        <f t="shared" si="280"/>
        <v>#REF!</v>
      </c>
      <c r="T136" s="170" t="str">
        <f t="shared" si="280"/>
        <v>#REF!</v>
      </c>
      <c r="U136" s="170" t="str">
        <f t="shared" si="280"/>
        <v>#REF!</v>
      </c>
      <c r="V136" s="170" t="str">
        <f t="shared" si="280"/>
        <v>#REF!</v>
      </c>
      <c r="W136" s="170" t="str">
        <f t="shared" si="280"/>
        <v>#REF!</v>
      </c>
      <c r="X136" s="170" t="str">
        <f t="shared" si="280"/>
        <v>#REF!</v>
      </c>
      <c r="Y136" s="170" t="str">
        <f t="shared" si="280"/>
        <v>#REF!</v>
      </c>
      <c r="Z136" s="170" t="str">
        <f t="shared" si="280"/>
        <v>#REF!</v>
      </c>
      <c r="AA136" s="170" t="str">
        <f t="shared" si="280"/>
        <v>#REF!</v>
      </c>
      <c r="AB136" s="171" t="str">
        <f t="shared" si="38"/>
        <v>#REF!</v>
      </c>
      <c r="AC136" s="171"/>
      <c r="AD136" s="170" t="str">
        <f t="shared" ref="AD136:AM136" si="281">'BUDGET INPUTS (INITIAL)'!AQ33</f>
        <v>#REF!</v>
      </c>
      <c r="AE136" s="170" t="str">
        <f t="shared" si="281"/>
        <v>#REF!</v>
      </c>
      <c r="AF136" s="170" t="str">
        <f t="shared" si="281"/>
        <v>#REF!</v>
      </c>
      <c r="AG136" s="170" t="str">
        <f t="shared" si="281"/>
        <v>#REF!</v>
      </c>
      <c r="AH136" s="170" t="str">
        <f t="shared" si="281"/>
        <v>#REF!</v>
      </c>
      <c r="AI136" s="170" t="str">
        <f t="shared" si="281"/>
        <v>#REF!</v>
      </c>
      <c r="AJ136" s="170" t="str">
        <f t="shared" si="281"/>
        <v>#REF!</v>
      </c>
      <c r="AK136" s="170" t="str">
        <f t="shared" si="281"/>
        <v>#REF!</v>
      </c>
      <c r="AL136" s="170" t="str">
        <f t="shared" si="281"/>
        <v>#REF!</v>
      </c>
      <c r="AM136" s="170" t="str">
        <f t="shared" si="281"/>
        <v>#REF!</v>
      </c>
      <c r="AN136" s="171" t="str">
        <f t="shared" si="40"/>
        <v>#REF!</v>
      </c>
      <c r="AO136" s="171"/>
      <c r="AP136" s="170" t="str">
        <f t="shared" ref="AP136:AY136" si="282">'BUDGET INPUTS (INITIAL)'!BC33</f>
        <v>#REF!</v>
      </c>
      <c r="AQ136" s="170" t="str">
        <f t="shared" si="282"/>
        <v>#REF!</v>
      </c>
      <c r="AR136" s="170" t="str">
        <f t="shared" si="282"/>
        <v>#REF!</v>
      </c>
      <c r="AS136" s="170" t="str">
        <f t="shared" si="282"/>
        <v>#REF!</v>
      </c>
      <c r="AT136" s="170" t="str">
        <f t="shared" si="282"/>
        <v>#REF!</v>
      </c>
      <c r="AU136" s="170" t="str">
        <f t="shared" si="282"/>
        <v>#REF!</v>
      </c>
      <c r="AV136" s="170" t="str">
        <f t="shared" si="282"/>
        <v>#REF!</v>
      </c>
      <c r="AW136" s="170" t="str">
        <f t="shared" si="282"/>
        <v>#REF!</v>
      </c>
      <c r="AX136" s="170" t="str">
        <f t="shared" si="282"/>
        <v>#REF!</v>
      </c>
      <c r="AY136" s="170" t="str">
        <f t="shared" si="282"/>
        <v>#REF!</v>
      </c>
      <c r="AZ136" s="171" t="str">
        <f t="shared" si="42"/>
        <v>#REF!</v>
      </c>
      <c r="BA136" s="171"/>
      <c r="BB136" s="170" t="str">
        <f t="shared" ref="BB136:BK136" si="283">'BUDGET INPUTS (INITIAL)'!BO33</f>
        <v>#REF!</v>
      </c>
      <c r="BC136" s="170" t="str">
        <f t="shared" si="283"/>
        <v>#REF!</v>
      </c>
      <c r="BD136" s="170" t="str">
        <f t="shared" si="283"/>
        <v>#REF!</v>
      </c>
      <c r="BE136" s="170" t="str">
        <f t="shared" si="283"/>
        <v>#REF!</v>
      </c>
      <c r="BF136" s="170" t="str">
        <f t="shared" si="283"/>
        <v>#REF!</v>
      </c>
      <c r="BG136" s="170" t="str">
        <f t="shared" si="283"/>
        <v>#REF!</v>
      </c>
      <c r="BH136" s="170" t="str">
        <f t="shared" si="283"/>
        <v>#REF!</v>
      </c>
      <c r="BI136" s="170" t="str">
        <f t="shared" si="283"/>
        <v>#REF!</v>
      </c>
      <c r="BJ136" s="170" t="str">
        <f t="shared" si="283"/>
        <v>#REF!</v>
      </c>
      <c r="BK136" s="170" t="str">
        <f t="shared" si="283"/>
        <v>#REF!</v>
      </c>
      <c r="BL136" s="171" t="str">
        <f t="shared" si="44"/>
        <v>#REF!</v>
      </c>
      <c r="BM136" s="171"/>
      <c r="BN136" s="170" t="str">
        <f t="shared" ref="BN136:BW136" si="284">'BUDGET INPUTS (INITIAL)'!CA33</f>
        <v>#REF!</v>
      </c>
      <c r="BO136" s="170" t="str">
        <f t="shared" si="284"/>
        <v>#REF!</v>
      </c>
      <c r="BP136" s="170" t="str">
        <f t="shared" si="284"/>
        <v>#REF!</v>
      </c>
      <c r="BQ136" s="170" t="str">
        <f t="shared" si="284"/>
        <v>#REF!</v>
      </c>
      <c r="BR136" s="170" t="str">
        <f t="shared" si="284"/>
        <v>#REF!</v>
      </c>
      <c r="BS136" s="170" t="str">
        <f t="shared" si="284"/>
        <v>#REF!</v>
      </c>
      <c r="BT136" s="170" t="str">
        <f t="shared" si="284"/>
        <v>#REF!</v>
      </c>
      <c r="BU136" s="170" t="str">
        <f t="shared" si="284"/>
        <v>#REF!</v>
      </c>
      <c r="BV136" s="170" t="str">
        <f t="shared" si="284"/>
        <v>#REF!</v>
      </c>
      <c r="BW136" s="170" t="str">
        <f t="shared" si="284"/>
        <v>#REF!</v>
      </c>
      <c r="BX136" s="171" t="str">
        <f t="shared" si="46"/>
        <v>#REF!</v>
      </c>
      <c r="BY136" s="171"/>
      <c r="BZ136" s="170" t="str">
        <f t="shared" ref="BZ136:CI136" si="285">'BUDGET INPUTS (INITIAL)'!CM33</f>
        <v>#REF!</v>
      </c>
      <c r="CA136" s="170" t="str">
        <f t="shared" si="285"/>
        <v>#REF!</v>
      </c>
      <c r="CB136" s="170" t="str">
        <f t="shared" si="285"/>
        <v>#REF!</v>
      </c>
      <c r="CC136" s="170" t="str">
        <f t="shared" si="285"/>
        <v>#REF!</v>
      </c>
      <c r="CD136" s="170" t="str">
        <f t="shared" si="285"/>
        <v>#REF!</v>
      </c>
      <c r="CE136" s="170" t="str">
        <f t="shared" si="285"/>
        <v>#REF!</v>
      </c>
      <c r="CF136" s="170" t="str">
        <f t="shared" si="285"/>
        <v>#REF!</v>
      </c>
      <c r="CG136" s="170" t="str">
        <f t="shared" si="285"/>
        <v>#REF!</v>
      </c>
      <c r="CH136" s="170" t="str">
        <f t="shared" si="285"/>
        <v>#REF!</v>
      </c>
      <c r="CI136" s="170" t="str">
        <f t="shared" si="285"/>
        <v>#REF!</v>
      </c>
      <c r="CJ136" s="171" t="str">
        <f t="shared" si="48"/>
        <v>#REF!</v>
      </c>
      <c r="CK136" s="171"/>
      <c r="CL136" s="170" t="str">
        <f t="shared" ref="CL136:CU136" si="286">'BUDGET INPUTS (INITIAL)'!CY33</f>
        <v>#REF!</v>
      </c>
      <c r="CM136" s="170" t="str">
        <f t="shared" si="286"/>
        <v>#REF!</v>
      </c>
      <c r="CN136" s="170" t="str">
        <f t="shared" si="286"/>
        <v>#REF!</v>
      </c>
      <c r="CO136" s="170" t="str">
        <f t="shared" si="286"/>
        <v>#REF!</v>
      </c>
      <c r="CP136" s="170" t="str">
        <f t="shared" si="286"/>
        <v>#REF!</v>
      </c>
      <c r="CQ136" s="170" t="str">
        <f t="shared" si="286"/>
        <v>#REF!</v>
      </c>
      <c r="CR136" s="170" t="str">
        <f t="shared" si="286"/>
        <v>#REF!</v>
      </c>
      <c r="CS136" s="170" t="str">
        <f t="shared" si="286"/>
        <v>#REF!</v>
      </c>
      <c r="CT136" s="170" t="str">
        <f t="shared" si="286"/>
        <v>#REF!</v>
      </c>
      <c r="CU136" s="170" t="str">
        <f t="shared" si="286"/>
        <v>#REF!</v>
      </c>
      <c r="CV136" s="171" t="str">
        <f t="shared" si="50"/>
        <v>#REF!</v>
      </c>
      <c r="CW136" s="171"/>
      <c r="CX136" s="170" t="str">
        <f t="shared" ref="CX136:DG136" si="287">'BUDGET INPUTS (INITIAL)'!DK33</f>
        <v>#REF!</v>
      </c>
      <c r="CY136" s="170" t="str">
        <f t="shared" si="287"/>
        <v>#REF!</v>
      </c>
      <c r="CZ136" s="170" t="str">
        <f t="shared" si="287"/>
        <v>#REF!</v>
      </c>
      <c r="DA136" s="170" t="str">
        <f t="shared" si="287"/>
        <v>#REF!</v>
      </c>
      <c r="DB136" s="170" t="str">
        <f t="shared" si="287"/>
        <v>#REF!</v>
      </c>
      <c r="DC136" s="170" t="str">
        <f t="shared" si="287"/>
        <v>#REF!</v>
      </c>
      <c r="DD136" s="170" t="str">
        <f t="shared" si="287"/>
        <v>#REF!</v>
      </c>
      <c r="DE136" s="170" t="str">
        <f t="shared" si="287"/>
        <v>#REF!</v>
      </c>
      <c r="DF136" s="170" t="str">
        <f t="shared" si="287"/>
        <v>#REF!</v>
      </c>
      <c r="DG136" s="170" t="str">
        <f t="shared" si="287"/>
        <v>#REF!</v>
      </c>
      <c r="DH136" s="171" t="str">
        <f t="shared" si="52"/>
        <v>#REF!</v>
      </c>
    </row>
    <row r="137" ht="13.5" customHeight="1">
      <c r="A137" s="161" t="str">
        <f t="shared" ref="A137:B137" si="288">'BUDGET INPUTS (INITIAL)'!B34</f>
        <v>#REF!</v>
      </c>
      <c r="B137" s="161" t="str">
        <f t="shared" si="288"/>
        <v>#REF!</v>
      </c>
      <c r="C137" s="7"/>
      <c r="D137" s="169" t="str">
        <f t="shared" si="289"/>
        <v>#REF!</v>
      </c>
      <c r="E137" s="7"/>
      <c r="F137" s="170" t="str">
        <f t="shared" ref="F137:O137" si="290">'BUDGET INPUTS (INITIAL)'!S34</f>
        <v>#REF!</v>
      </c>
      <c r="G137" s="170" t="str">
        <f t="shared" si="290"/>
        <v>#REF!</v>
      </c>
      <c r="H137" s="170" t="str">
        <f t="shared" si="290"/>
        <v>#REF!</v>
      </c>
      <c r="I137" s="170" t="str">
        <f t="shared" si="290"/>
        <v>#REF!</v>
      </c>
      <c r="J137" s="170" t="str">
        <f t="shared" si="290"/>
        <v>#REF!</v>
      </c>
      <c r="K137" s="170" t="str">
        <f t="shared" si="290"/>
        <v>#REF!</v>
      </c>
      <c r="L137" s="170" t="str">
        <f t="shared" si="290"/>
        <v>#REF!</v>
      </c>
      <c r="M137" s="170" t="str">
        <f t="shared" si="290"/>
        <v>#REF!</v>
      </c>
      <c r="N137" s="170" t="str">
        <f t="shared" si="290"/>
        <v>#REF!</v>
      </c>
      <c r="O137" s="170" t="str">
        <f t="shared" si="290"/>
        <v>#REF!</v>
      </c>
      <c r="P137" s="171" t="str">
        <f t="shared" si="36"/>
        <v>#REF!</v>
      </c>
      <c r="Q137" s="171"/>
      <c r="R137" s="170" t="str">
        <f t="shared" ref="R137:AA137" si="291">'BUDGET INPUTS (INITIAL)'!AE34</f>
        <v>#REF!</v>
      </c>
      <c r="S137" s="170" t="str">
        <f t="shared" si="291"/>
        <v>#REF!</v>
      </c>
      <c r="T137" s="170" t="str">
        <f t="shared" si="291"/>
        <v>#REF!</v>
      </c>
      <c r="U137" s="170" t="str">
        <f t="shared" si="291"/>
        <v>#REF!</v>
      </c>
      <c r="V137" s="170" t="str">
        <f t="shared" si="291"/>
        <v>#REF!</v>
      </c>
      <c r="W137" s="170" t="str">
        <f t="shared" si="291"/>
        <v>#REF!</v>
      </c>
      <c r="X137" s="170" t="str">
        <f t="shared" si="291"/>
        <v>#REF!</v>
      </c>
      <c r="Y137" s="170" t="str">
        <f t="shared" si="291"/>
        <v>#REF!</v>
      </c>
      <c r="Z137" s="170" t="str">
        <f t="shared" si="291"/>
        <v>#REF!</v>
      </c>
      <c r="AA137" s="170" t="str">
        <f t="shared" si="291"/>
        <v>#REF!</v>
      </c>
      <c r="AB137" s="171" t="str">
        <f t="shared" si="38"/>
        <v>#REF!</v>
      </c>
      <c r="AC137" s="171"/>
      <c r="AD137" s="170" t="str">
        <f t="shared" ref="AD137:AM137" si="292">'BUDGET INPUTS (INITIAL)'!AQ34</f>
        <v>#REF!</v>
      </c>
      <c r="AE137" s="170" t="str">
        <f t="shared" si="292"/>
        <v>#REF!</v>
      </c>
      <c r="AF137" s="170" t="str">
        <f t="shared" si="292"/>
        <v>#REF!</v>
      </c>
      <c r="AG137" s="170" t="str">
        <f t="shared" si="292"/>
        <v>#REF!</v>
      </c>
      <c r="AH137" s="170" t="str">
        <f t="shared" si="292"/>
        <v>#REF!</v>
      </c>
      <c r="AI137" s="170" t="str">
        <f t="shared" si="292"/>
        <v>#REF!</v>
      </c>
      <c r="AJ137" s="170" t="str">
        <f t="shared" si="292"/>
        <v>#REF!</v>
      </c>
      <c r="AK137" s="170" t="str">
        <f t="shared" si="292"/>
        <v>#REF!</v>
      </c>
      <c r="AL137" s="170" t="str">
        <f t="shared" si="292"/>
        <v>#REF!</v>
      </c>
      <c r="AM137" s="170" t="str">
        <f t="shared" si="292"/>
        <v>#REF!</v>
      </c>
      <c r="AN137" s="171" t="str">
        <f t="shared" si="40"/>
        <v>#REF!</v>
      </c>
      <c r="AO137" s="171"/>
      <c r="AP137" s="170" t="str">
        <f t="shared" ref="AP137:AY137" si="293">'BUDGET INPUTS (INITIAL)'!BC34</f>
        <v>#REF!</v>
      </c>
      <c r="AQ137" s="170" t="str">
        <f t="shared" si="293"/>
        <v>#REF!</v>
      </c>
      <c r="AR137" s="170" t="str">
        <f t="shared" si="293"/>
        <v>#REF!</v>
      </c>
      <c r="AS137" s="170" t="str">
        <f t="shared" si="293"/>
        <v>#REF!</v>
      </c>
      <c r="AT137" s="170" t="str">
        <f t="shared" si="293"/>
        <v>#REF!</v>
      </c>
      <c r="AU137" s="170" t="str">
        <f t="shared" si="293"/>
        <v>#REF!</v>
      </c>
      <c r="AV137" s="170" t="str">
        <f t="shared" si="293"/>
        <v>#REF!</v>
      </c>
      <c r="AW137" s="170" t="str">
        <f t="shared" si="293"/>
        <v>#REF!</v>
      </c>
      <c r="AX137" s="170" t="str">
        <f t="shared" si="293"/>
        <v>#REF!</v>
      </c>
      <c r="AY137" s="170" t="str">
        <f t="shared" si="293"/>
        <v>#REF!</v>
      </c>
      <c r="AZ137" s="171" t="str">
        <f t="shared" si="42"/>
        <v>#REF!</v>
      </c>
      <c r="BA137" s="171"/>
      <c r="BB137" s="170" t="str">
        <f t="shared" ref="BB137:BK137" si="294">'BUDGET INPUTS (INITIAL)'!BO34</f>
        <v>#REF!</v>
      </c>
      <c r="BC137" s="170" t="str">
        <f t="shared" si="294"/>
        <v>#REF!</v>
      </c>
      <c r="BD137" s="170" t="str">
        <f t="shared" si="294"/>
        <v>#REF!</v>
      </c>
      <c r="BE137" s="170" t="str">
        <f t="shared" si="294"/>
        <v>#REF!</v>
      </c>
      <c r="BF137" s="170" t="str">
        <f t="shared" si="294"/>
        <v>#REF!</v>
      </c>
      <c r="BG137" s="170" t="str">
        <f t="shared" si="294"/>
        <v>#REF!</v>
      </c>
      <c r="BH137" s="170" t="str">
        <f t="shared" si="294"/>
        <v>#REF!</v>
      </c>
      <c r="BI137" s="170" t="str">
        <f t="shared" si="294"/>
        <v>#REF!</v>
      </c>
      <c r="BJ137" s="170" t="str">
        <f t="shared" si="294"/>
        <v>#REF!</v>
      </c>
      <c r="BK137" s="170" t="str">
        <f t="shared" si="294"/>
        <v>#REF!</v>
      </c>
      <c r="BL137" s="171" t="str">
        <f t="shared" si="44"/>
        <v>#REF!</v>
      </c>
      <c r="BM137" s="171"/>
      <c r="BN137" s="170" t="str">
        <f t="shared" ref="BN137:BW137" si="295">'BUDGET INPUTS (INITIAL)'!CA34</f>
        <v>#REF!</v>
      </c>
      <c r="BO137" s="170" t="str">
        <f t="shared" si="295"/>
        <v>#REF!</v>
      </c>
      <c r="BP137" s="170" t="str">
        <f t="shared" si="295"/>
        <v>#REF!</v>
      </c>
      <c r="BQ137" s="170" t="str">
        <f t="shared" si="295"/>
        <v>#REF!</v>
      </c>
      <c r="BR137" s="170" t="str">
        <f t="shared" si="295"/>
        <v>#REF!</v>
      </c>
      <c r="BS137" s="170" t="str">
        <f t="shared" si="295"/>
        <v>#REF!</v>
      </c>
      <c r="BT137" s="170" t="str">
        <f t="shared" si="295"/>
        <v>#REF!</v>
      </c>
      <c r="BU137" s="170" t="str">
        <f t="shared" si="295"/>
        <v>#REF!</v>
      </c>
      <c r="BV137" s="170" t="str">
        <f t="shared" si="295"/>
        <v>#REF!</v>
      </c>
      <c r="BW137" s="170" t="str">
        <f t="shared" si="295"/>
        <v>#REF!</v>
      </c>
      <c r="BX137" s="171" t="str">
        <f t="shared" si="46"/>
        <v>#REF!</v>
      </c>
      <c r="BY137" s="171"/>
      <c r="BZ137" s="170" t="str">
        <f t="shared" ref="BZ137:CI137" si="296">'BUDGET INPUTS (INITIAL)'!CM34</f>
        <v>#REF!</v>
      </c>
      <c r="CA137" s="170" t="str">
        <f t="shared" si="296"/>
        <v>#REF!</v>
      </c>
      <c r="CB137" s="170" t="str">
        <f t="shared" si="296"/>
        <v>#REF!</v>
      </c>
      <c r="CC137" s="170" t="str">
        <f t="shared" si="296"/>
        <v>#REF!</v>
      </c>
      <c r="CD137" s="170" t="str">
        <f t="shared" si="296"/>
        <v>#REF!</v>
      </c>
      <c r="CE137" s="170" t="str">
        <f t="shared" si="296"/>
        <v>#REF!</v>
      </c>
      <c r="CF137" s="170" t="str">
        <f t="shared" si="296"/>
        <v>#REF!</v>
      </c>
      <c r="CG137" s="170" t="str">
        <f t="shared" si="296"/>
        <v>#REF!</v>
      </c>
      <c r="CH137" s="170" t="str">
        <f t="shared" si="296"/>
        <v>#REF!</v>
      </c>
      <c r="CI137" s="170" t="str">
        <f t="shared" si="296"/>
        <v>#REF!</v>
      </c>
      <c r="CJ137" s="171" t="str">
        <f t="shared" si="48"/>
        <v>#REF!</v>
      </c>
      <c r="CK137" s="171"/>
      <c r="CL137" s="170" t="str">
        <f t="shared" ref="CL137:CU137" si="297">'BUDGET INPUTS (INITIAL)'!CY34</f>
        <v>#REF!</v>
      </c>
      <c r="CM137" s="170" t="str">
        <f t="shared" si="297"/>
        <v>#REF!</v>
      </c>
      <c r="CN137" s="170" t="str">
        <f t="shared" si="297"/>
        <v>#REF!</v>
      </c>
      <c r="CO137" s="170" t="str">
        <f t="shared" si="297"/>
        <v>#REF!</v>
      </c>
      <c r="CP137" s="170" t="str">
        <f t="shared" si="297"/>
        <v>#REF!</v>
      </c>
      <c r="CQ137" s="170" t="str">
        <f t="shared" si="297"/>
        <v>#REF!</v>
      </c>
      <c r="CR137" s="170" t="str">
        <f t="shared" si="297"/>
        <v>#REF!</v>
      </c>
      <c r="CS137" s="170" t="str">
        <f t="shared" si="297"/>
        <v>#REF!</v>
      </c>
      <c r="CT137" s="170" t="str">
        <f t="shared" si="297"/>
        <v>#REF!</v>
      </c>
      <c r="CU137" s="170" t="str">
        <f t="shared" si="297"/>
        <v>#REF!</v>
      </c>
      <c r="CV137" s="171" t="str">
        <f t="shared" si="50"/>
        <v>#REF!</v>
      </c>
      <c r="CW137" s="171"/>
      <c r="CX137" s="170" t="str">
        <f t="shared" ref="CX137:DG137" si="298">'BUDGET INPUTS (INITIAL)'!DK34</f>
        <v>#REF!</v>
      </c>
      <c r="CY137" s="170" t="str">
        <f t="shared" si="298"/>
        <v>#REF!</v>
      </c>
      <c r="CZ137" s="170" t="str">
        <f t="shared" si="298"/>
        <v>#REF!</v>
      </c>
      <c r="DA137" s="170" t="str">
        <f t="shared" si="298"/>
        <v>#REF!</v>
      </c>
      <c r="DB137" s="170" t="str">
        <f t="shared" si="298"/>
        <v>#REF!</v>
      </c>
      <c r="DC137" s="170" t="str">
        <f t="shared" si="298"/>
        <v>#REF!</v>
      </c>
      <c r="DD137" s="170" t="str">
        <f t="shared" si="298"/>
        <v>#REF!</v>
      </c>
      <c r="DE137" s="170" t="str">
        <f t="shared" si="298"/>
        <v>#REF!</v>
      </c>
      <c r="DF137" s="170" t="str">
        <f t="shared" si="298"/>
        <v>#REF!</v>
      </c>
      <c r="DG137" s="170" t="str">
        <f t="shared" si="298"/>
        <v>#REF!</v>
      </c>
      <c r="DH137" s="171" t="str">
        <f t="shared" si="52"/>
        <v>#REF!</v>
      </c>
    </row>
    <row r="138" ht="13.5" customHeight="1">
      <c r="A138" s="161" t="str">
        <f t="shared" ref="A138:B138" si="299">'BUDGET INPUTS (INITIAL)'!B35</f>
        <v>#REF!</v>
      </c>
      <c r="B138" s="161" t="str">
        <f t="shared" si="299"/>
        <v>#REF!</v>
      </c>
      <c r="C138" s="7"/>
      <c r="D138" s="169" t="str">
        <f t="shared" si="289"/>
        <v>#REF!</v>
      </c>
      <c r="E138" s="7"/>
      <c r="F138" s="170" t="str">
        <f t="shared" ref="F138:O138" si="300">'BUDGET INPUTS (INITIAL)'!S35</f>
        <v>#REF!</v>
      </c>
      <c r="G138" s="170" t="str">
        <f t="shared" si="300"/>
        <v>#REF!</v>
      </c>
      <c r="H138" s="170" t="str">
        <f t="shared" si="300"/>
        <v>#REF!</v>
      </c>
      <c r="I138" s="170" t="str">
        <f t="shared" si="300"/>
        <v>#REF!</v>
      </c>
      <c r="J138" s="170" t="str">
        <f t="shared" si="300"/>
        <v>#REF!</v>
      </c>
      <c r="K138" s="170" t="str">
        <f t="shared" si="300"/>
        <v>#REF!</v>
      </c>
      <c r="L138" s="170" t="str">
        <f t="shared" si="300"/>
        <v>#REF!</v>
      </c>
      <c r="M138" s="170" t="str">
        <f t="shared" si="300"/>
        <v>#REF!</v>
      </c>
      <c r="N138" s="170" t="str">
        <f t="shared" si="300"/>
        <v>#REF!</v>
      </c>
      <c r="O138" s="170" t="str">
        <f t="shared" si="300"/>
        <v>#REF!</v>
      </c>
      <c r="P138" s="171" t="str">
        <f t="shared" si="36"/>
        <v>#REF!</v>
      </c>
      <c r="Q138" s="171"/>
      <c r="R138" s="170" t="str">
        <f t="shared" ref="R138:AA138" si="301">'BUDGET INPUTS (INITIAL)'!AE35</f>
        <v>#REF!</v>
      </c>
      <c r="S138" s="170" t="str">
        <f t="shared" si="301"/>
        <v>#REF!</v>
      </c>
      <c r="T138" s="170" t="str">
        <f t="shared" si="301"/>
        <v>#REF!</v>
      </c>
      <c r="U138" s="170" t="str">
        <f t="shared" si="301"/>
        <v>#REF!</v>
      </c>
      <c r="V138" s="170" t="str">
        <f t="shared" si="301"/>
        <v>#REF!</v>
      </c>
      <c r="W138" s="170" t="str">
        <f t="shared" si="301"/>
        <v>#REF!</v>
      </c>
      <c r="X138" s="170" t="str">
        <f t="shared" si="301"/>
        <v>#REF!</v>
      </c>
      <c r="Y138" s="170" t="str">
        <f t="shared" si="301"/>
        <v>#REF!</v>
      </c>
      <c r="Z138" s="170" t="str">
        <f t="shared" si="301"/>
        <v>#REF!</v>
      </c>
      <c r="AA138" s="170" t="str">
        <f t="shared" si="301"/>
        <v>#REF!</v>
      </c>
      <c r="AB138" s="171" t="str">
        <f t="shared" si="38"/>
        <v>#REF!</v>
      </c>
      <c r="AC138" s="171"/>
      <c r="AD138" s="170" t="str">
        <f t="shared" ref="AD138:AM138" si="302">'BUDGET INPUTS (INITIAL)'!AQ35</f>
        <v>#REF!</v>
      </c>
      <c r="AE138" s="170" t="str">
        <f t="shared" si="302"/>
        <v>#REF!</v>
      </c>
      <c r="AF138" s="170" t="str">
        <f t="shared" si="302"/>
        <v>#REF!</v>
      </c>
      <c r="AG138" s="170" t="str">
        <f t="shared" si="302"/>
        <v>#REF!</v>
      </c>
      <c r="AH138" s="170" t="str">
        <f t="shared" si="302"/>
        <v>#REF!</v>
      </c>
      <c r="AI138" s="170" t="str">
        <f t="shared" si="302"/>
        <v>#REF!</v>
      </c>
      <c r="AJ138" s="170" t="str">
        <f t="shared" si="302"/>
        <v>#REF!</v>
      </c>
      <c r="AK138" s="170" t="str">
        <f t="shared" si="302"/>
        <v>#REF!</v>
      </c>
      <c r="AL138" s="170" t="str">
        <f t="shared" si="302"/>
        <v>#REF!</v>
      </c>
      <c r="AM138" s="170" t="str">
        <f t="shared" si="302"/>
        <v>#REF!</v>
      </c>
      <c r="AN138" s="171" t="str">
        <f t="shared" si="40"/>
        <v>#REF!</v>
      </c>
      <c r="AO138" s="171"/>
      <c r="AP138" s="170" t="str">
        <f t="shared" ref="AP138:AY138" si="303">'BUDGET INPUTS (INITIAL)'!BC35</f>
        <v>#REF!</v>
      </c>
      <c r="AQ138" s="170" t="str">
        <f t="shared" si="303"/>
        <v>#REF!</v>
      </c>
      <c r="AR138" s="170" t="str">
        <f t="shared" si="303"/>
        <v>#REF!</v>
      </c>
      <c r="AS138" s="170" t="str">
        <f t="shared" si="303"/>
        <v>#REF!</v>
      </c>
      <c r="AT138" s="170" t="str">
        <f t="shared" si="303"/>
        <v>#REF!</v>
      </c>
      <c r="AU138" s="170" t="str">
        <f t="shared" si="303"/>
        <v>#REF!</v>
      </c>
      <c r="AV138" s="170" t="str">
        <f t="shared" si="303"/>
        <v>#REF!</v>
      </c>
      <c r="AW138" s="170" t="str">
        <f t="shared" si="303"/>
        <v>#REF!</v>
      </c>
      <c r="AX138" s="170" t="str">
        <f t="shared" si="303"/>
        <v>#REF!</v>
      </c>
      <c r="AY138" s="170" t="str">
        <f t="shared" si="303"/>
        <v>#REF!</v>
      </c>
      <c r="AZ138" s="171" t="str">
        <f t="shared" si="42"/>
        <v>#REF!</v>
      </c>
      <c r="BA138" s="171"/>
      <c r="BB138" s="170" t="str">
        <f t="shared" ref="BB138:BK138" si="304">'BUDGET INPUTS (INITIAL)'!BO35</f>
        <v>#REF!</v>
      </c>
      <c r="BC138" s="170" t="str">
        <f t="shared" si="304"/>
        <v>#REF!</v>
      </c>
      <c r="BD138" s="170" t="str">
        <f t="shared" si="304"/>
        <v>#REF!</v>
      </c>
      <c r="BE138" s="170" t="str">
        <f t="shared" si="304"/>
        <v>#REF!</v>
      </c>
      <c r="BF138" s="170" t="str">
        <f t="shared" si="304"/>
        <v>#REF!</v>
      </c>
      <c r="BG138" s="170" t="str">
        <f t="shared" si="304"/>
        <v>#REF!</v>
      </c>
      <c r="BH138" s="170" t="str">
        <f t="shared" si="304"/>
        <v>#REF!</v>
      </c>
      <c r="BI138" s="170" t="str">
        <f t="shared" si="304"/>
        <v>#REF!</v>
      </c>
      <c r="BJ138" s="170" t="str">
        <f t="shared" si="304"/>
        <v>#REF!</v>
      </c>
      <c r="BK138" s="170" t="str">
        <f t="shared" si="304"/>
        <v>#REF!</v>
      </c>
      <c r="BL138" s="171" t="str">
        <f t="shared" si="44"/>
        <v>#REF!</v>
      </c>
      <c r="BM138" s="171"/>
      <c r="BN138" s="170" t="str">
        <f t="shared" ref="BN138:BW138" si="305">'BUDGET INPUTS (INITIAL)'!CA35</f>
        <v>#REF!</v>
      </c>
      <c r="BO138" s="170" t="str">
        <f t="shared" si="305"/>
        <v>#REF!</v>
      </c>
      <c r="BP138" s="170" t="str">
        <f t="shared" si="305"/>
        <v>#REF!</v>
      </c>
      <c r="BQ138" s="170" t="str">
        <f t="shared" si="305"/>
        <v>#REF!</v>
      </c>
      <c r="BR138" s="170" t="str">
        <f t="shared" si="305"/>
        <v>#REF!</v>
      </c>
      <c r="BS138" s="170" t="str">
        <f t="shared" si="305"/>
        <v>#REF!</v>
      </c>
      <c r="BT138" s="170" t="str">
        <f t="shared" si="305"/>
        <v>#REF!</v>
      </c>
      <c r="BU138" s="170" t="str">
        <f t="shared" si="305"/>
        <v>#REF!</v>
      </c>
      <c r="BV138" s="170" t="str">
        <f t="shared" si="305"/>
        <v>#REF!</v>
      </c>
      <c r="BW138" s="170" t="str">
        <f t="shared" si="305"/>
        <v>#REF!</v>
      </c>
      <c r="BX138" s="171" t="str">
        <f t="shared" si="46"/>
        <v>#REF!</v>
      </c>
      <c r="BY138" s="171"/>
      <c r="BZ138" s="170" t="str">
        <f t="shared" ref="BZ138:CI138" si="306">'BUDGET INPUTS (INITIAL)'!CM35</f>
        <v>#REF!</v>
      </c>
      <c r="CA138" s="170" t="str">
        <f t="shared" si="306"/>
        <v>#REF!</v>
      </c>
      <c r="CB138" s="170" t="str">
        <f t="shared" si="306"/>
        <v>#REF!</v>
      </c>
      <c r="CC138" s="170" t="str">
        <f t="shared" si="306"/>
        <v>#REF!</v>
      </c>
      <c r="CD138" s="170" t="str">
        <f t="shared" si="306"/>
        <v>#REF!</v>
      </c>
      <c r="CE138" s="170" t="str">
        <f t="shared" si="306"/>
        <v>#REF!</v>
      </c>
      <c r="CF138" s="170" t="str">
        <f t="shared" si="306"/>
        <v>#REF!</v>
      </c>
      <c r="CG138" s="170" t="str">
        <f t="shared" si="306"/>
        <v>#REF!</v>
      </c>
      <c r="CH138" s="170" t="str">
        <f t="shared" si="306"/>
        <v>#REF!</v>
      </c>
      <c r="CI138" s="170" t="str">
        <f t="shared" si="306"/>
        <v>#REF!</v>
      </c>
      <c r="CJ138" s="171" t="str">
        <f t="shared" si="48"/>
        <v>#REF!</v>
      </c>
      <c r="CK138" s="171"/>
      <c r="CL138" s="170" t="str">
        <f t="shared" ref="CL138:CU138" si="307">'BUDGET INPUTS (INITIAL)'!CY35</f>
        <v>#REF!</v>
      </c>
      <c r="CM138" s="170" t="str">
        <f t="shared" si="307"/>
        <v>#REF!</v>
      </c>
      <c r="CN138" s="170" t="str">
        <f t="shared" si="307"/>
        <v>#REF!</v>
      </c>
      <c r="CO138" s="170" t="str">
        <f t="shared" si="307"/>
        <v>#REF!</v>
      </c>
      <c r="CP138" s="170" t="str">
        <f t="shared" si="307"/>
        <v>#REF!</v>
      </c>
      <c r="CQ138" s="170" t="str">
        <f t="shared" si="307"/>
        <v>#REF!</v>
      </c>
      <c r="CR138" s="170" t="str">
        <f t="shared" si="307"/>
        <v>#REF!</v>
      </c>
      <c r="CS138" s="170" t="str">
        <f t="shared" si="307"/>
        <v>#REF!</v>
      </c>
      <c r="CT138" s="170" t="str">
        <f t="shared" si="307"/>
        <v>#REF!</v>
      </c>
      <c r="CU138" s="170" t="str">
        <f t="shared" si="307"/>
        <v>#REF!</v>
      </c>
      <c r="CV138" s="171" t="str">
        <f t="shared" si="50"/>
        <v>#REF!</v>
      </c>
      <c r="CW138" s="171"/>
      <c r="CX138" s="170" t="str">
        <f t="shared" ref="CX138:DG138" si="308">'BUDGET INPUTS (INITIAL)'!DK35</f>
        <v>#REF!</v>
      </c>
      <c r="CY138" s="170" t="str">
        <f t="shared" si="308"/>
        <v>#REF!</v>
      </c>
      <c r="CZ138" s="170" t="str">
        <f t="shared" si="308"/>
        <v>#REF!</v>
      </c>
      <c r="DA138" s="170" t="str">
        <f t="shared" si="308"/>
        <v>#REF!</v>
      </c>
      <c r="DB138" s="170" t="str">
        <f t="shared" si="308"/>
        <v>#REF!</v>
      </c>
      <c r="DC138" s="170" t="str">
        <f t="shared" si="308"/>
        <v>#REF!</v>
      </c>
      <c r="DD138" s="170" t="str">
        <f t="shared" si="308"/>
        <v>#REF!</v>
      </c>
      <c r="DE138" s="170" t="str">
        <f t="shared" si="308"/>
        <v>#REF!</v>
      </c>
      <c r="DF138" s="170" t="str">
        <f t="shared" si="308"/>
        <v>#REF!</v>
      </c>
      <c r="DG138" s="170" t="str">
        <f t="shared" si="308"/>
        <v>#REF!</v>
      </c>
      <c r="DH138" s="171" t="str">
        <f t="shared" si="52"/>
        <v>#REF!</v>
      </c>
    </row>
    <row r="139" ht="13.5" customHeight="1">
      <c r="A139" s="7"/>
      <c r="B139" s="7"/>
      <c r="C139" s="7"/>
      <c r="D139" s="73"/>
      <c r="E139" s="7"/>
      <c r="F139" s="171"/>
      <c r="G139" s="171"/>
      <c r="H139" s="171"/>
      <c r="I139" s="171"/>
      <c r="J139" s="171"/>
      <c r="K139" s="171"/>
      <c r="L139" s="171"/>
      <c r="M139" s="171"/>
      <c r="N139" s="171"/>
      <c r="O139" s="171"/>
      <c r="P139" s="171"/>
      <c r="Q139" s="171"/>
      <c r="R139" s="171"/>
      <c r="S139" s="171"/>
      <c r="T139" s="171"/>
      <c r="U139" s="171"/>
      <c r="V139" s="171"/>
      <c r="W139" s="171"/>
      <c r="X139" s="171"/>
      <c r="Y139" s="171"/>
      <c r="Z139" s="171"/>
      <c r="AA139" s="171"/>
      <c r="AB139" s="171"/>
      <c r="AC139" s="171"/>
      <c r="AD139" s="171"/>
      <c r="AE139" s="171"/>
      <c r="AF139" s="171"/>
      <c r="AG139" s="171"/>
      <c r="AH139" s="171"/>
      <c r="AI139" s="171"/>
      <c r="AJ139" s="171"/>
      <c r="AK139" s="171"/>
      <c r="AL139" s="171"/>
      <c r="AM139" s="171"/>
      <c r="AN139" s="171"/>
      <c r="AO139" s="171"/>
      <c r="AP139" s="171"/>
      <c r="AQ139" s="171"/>
      <c r="AR139" s="171"/>
      <c r="AS139" s="171"/>
      <c r="AT139" s="171"/>
      <c r="AU139" s="171"/>
      <c r="AV139" s="171"/>
      <c r="AW139" s="171"/>
      <c r="AX139" s="171"/>
      <c r="AY139" s="171"/>
      <c r="AZ139" s="171"/>
      <c r="BA139" s="171"/>
      <c r="BB139" s="171"/>
      <c r="BC139" s="171"/>
      <c r="BD139" s="171"/>
      <c r="BE139" s="171"/>
      <c r="BF139" s="171"/>
      <c r="BG139" s="171"/>
      <c r="BH139" s="171"/>
      <c r="BI139" s="171"/>
      <c r="BJ139" s="171"/>
      <c r="BK139" s="171"/>
      <c r="BL139" s="171"/>
      <c r="BM139" s="171"/>
      <c r="BN139" s="171"/>
      <c r="BO139" s="171"/>
      <c r="BP139" s="171"/>
      <c r="BQ139" s="171"/>
      <c r="BR139" s="171"/>
      <c r="BS139" s="171"/>
      <c r="BT139" s="171"/>
      <c r="BU139" s="171"/>
      <c r="BV139" s="171"/>
      <c r="BW139" s="171"/>
      <c r="BX139" s="171"/>
      <c r="BY139" s="171"/>
      <c r="BZ139" s="171"/>
      <c r="CA139" s="171"/>
      <c r="CB139" s="171"/>
      <c r="CC139" s="171"/>
      <c r="CD139" s="171"/>
      <c r="CE139" s="171"/>
      <c r="CF139" s="171"/>
      <c r="CG139" s="171"/>
      <c r="CH139" s="171"/>
      <c r="CI139" s="171"/>
      <c r="CJ139" s="171"/>
      <c r="CK139" s="171"/>
      <c r="CL139" s="171"/>
      <c r="CM139" s="171"/>
      <c r="CN139" s="171"/>
      <c r="CO139" s="171"/>
      <c r="CP139" s="171"/>
      <c r="CQ139" s="171"/>
      <c r="CR139" s="171"/>
      <c r="CS139" s="171"/>
      <c r="CT139" s="171"/>
      <c r="CU139" s="171"/>
      <c r="CV139" s="171"/>
      <c r="CW139" s="171"/>
      <c r="CX139" s="171"/>
      <c r="CY139" s="171"/>
      <c r="CZ139" s="171"/>
      <c r="DA139" s="171"/>
      <c r="DB139" s="171"/>
      <c r="DC139" s="171"/>
      <c r="DD139" s="171"/>
      <c r="DE139" s="171"/>
      <c r="DF139" s="171"/>
      <c r="DG139" s="171"/>
      <c r="DH139" s="171"/>
    </row>
    <row r="140" ht="13.5" customHeight="1">
      <c r="A140" s="70" t="str">
        <f>'BUDGET INPUTS (INITIAL)'!B37</f>
        <v>#REF!</v>
      </c>
      <c r="B140" s="7"/>
      <c r="C140" s="7"/>
      <c r="D140" s="7"/>
      <c r="E140" s="7"/>
      <c r="F140" s="68" t="s">
        <v>84</v>
      </c>
      <c r="Q140" s="70"/>
      <c r="R140" s="68" t="s">
        <v>85</v>
      </c>
      <c r="AC140" s="70"/>
      <c r="AD140" s="68" t="s">
        <v>86</v>
      </c>
      <c r="AO140" s="70"/>
      <c r="AP140" s="68" t="s">
        <v>87</v>
      </c>
      <c r="BA140" s="70"/>
      <c r="BB140" s="68" t="s">
        <v>88</v>
      </c>
      <c r="BM140" s="70"/>
      <c r="BN140" s="68" t="s">
        <v>89</v>
      </c>
      <c r="BY140" s="70"/>
      <c r="BZ140" s="68" t="s">
        <v>90</v>
      </c>
      <c r="CK140" s="70"/>
      <c r="CL140" s="68" t="s">
        <v>91</v>
      </c>
      <c r="CW140" s="70"/>
      <c r="CX140" s="68" t="s">
        <v>92</v>
      </c>
    </row>
    <row r="141" ht="26.25" customHeight="1">
      <c r="A141" s="166" t="s">
        <v>109</v>
      </c>
      <c r="B141" s="172" t="str">
        <f>'BUDGET INPUTS (INITIAL)'!C38</f>
        <v>#REF!</v>
      </c>
      <c r="C141" s="70"/>
      <c r="D141" s="23" t="str">
        <f t="shared" ref="D141:D146" si="310">'BUDGET INPUTS (INITIAL)'!E38</f>
        <v>#REF!</v>
      </c>
      <c r="E141" s="8"/>
      <c r="F141" s="68" t="s">
        <v>110</v>
      </c>
      <c r="G141" s="68" t="s">
        <v>111</v>
      </c>
      <c r="H141" s="68" t="s">
        <v>112</v>
      </c>
      <c r="I141" s="68" t="s">
        <v>113</v>
      </c>
      <c r="J141" s="68" t="s">
        <v>114</v>
      </c>
      <c r="K141" s="68" t="s">
        <v>115</v>
      </c>
      <c r="L141" s="68" t="s">
        <v>116</v>
      </c>
      <c r="M141" s="68" t="s">
        <v>117</v>
      </c>
      <c r="N141" s="68" t="s">
        <v>118</v>
      </c>
      <c r="O141" s="68" t="s">
        <v>119</v>
      </c>
      <c r="P141" s="68" t="s">
        <v>41</v>
      </c>
      <c r="Q141" s="7"/>
      <c r="R141" s="68" t="s">
        <v>110</v>
      </c>
      <c r="S141" s="68" t="s">
        <v>111</v>
      </c>
      <c r="T141" s="68" t="s">
        <v>112</v>
      </c>
      <c r="U141" s="68" t="s">
        <v>113</v>
      </c>
      <c r="V141" s="68" t="s">
        <v>114</v>
      </c>
      <c r="W141" s="68" t="s">
        <v>115</v>
      </c>
      <c r="X141" s="68" t="s">
        <v>116</v>
      </c>
      <c r="Y141" s="68" t="s">
        <v>117</v>
      </c>
      <c r="Z141" s="68" t="s">
        <v>118</v>
      </c>
      <c r="AA141" s="68" t="s">
        <v>119</v>
      </c>
      <c r="AB141" s="68" t="s">
        <v>41</v>
      </c>
      <c r="AC141" s="7"/>
      <c r="AD141" s="68" t="s">
        <v>110</v>
      </c>
      <c r="AE141" s="68" t="s">
        <v>111</v>
      </c>
      <c r="AF141" s="68" t="s">
        <v>112</v>
      </c>
      <c r="AG141" s="68" t="s">
        <v>113</v>
      </c>
      <c r="AH141" s="68" t="s">
        <v>114</v>
      </c>
      <c r="AI141" s="68" t="s">
        <v>115</v>
      </c>
      <c r="AJ141" s="68" t="s">
        <v>116</v>
      </c>
      <c r="AK141" s="68" t="s">
        <v>117</v>
      </c>
      <c r="AL141" s="68" t="s">
        <v>118</v>
      </c>
      <c r="AM141" s="68" t="s">
        <v>119</v>
      </c>
      <c r="AN141" s="68" t="s">
        <v>41</v>
      </c>
      <c r="AO141" s="7"/>
      <c r="AP141" s="68" t="s">
        <v>110</v>
      </c>
      <c r="AQ141" s="68" t="s">
        <v>111</v>
      </c>
      <c r="AR141" s="68" t="s">
        <v>112</v>
      </c>
      <c r="AS141" s="68" t="s">
        <v>113</v>
      </c>
      <c r="AT141" s="68" t="s">
        <v>114</v>
      </c>
      <c r="AU141" s="68" t="s">
        <v>115</v>
      </c>
      <c r="AV141" s="68" t="s">
        <v>116</v>
      </c>
      <c r="AW141" s="68" t="s">
        <v>117</v>
      </c>
      <c r="AX141" s="68" t="s">
        <v>118</v>
      </c>
      <c r="AY141" s="68" t="s">
        <v>119</v>
      </c>
      <c r="AZ141" s="68" t="s">
        <v>41</v>
      </c>
      <c r="BA141" s="7"/>
      <c r="BB141" s="68" t="s">
        <v>110</v>
      </c>
      <c r="BC141" s="68" t="s">
        <v>111</v>
      </c>
      <c r="BD141" s="68" t="s">
        <v>112</v>
      </c>
      <c r="BE141" s="68" t="s">
        <v>113</v>
      </c>
      <c r="BF141" s="68" t="s">
        <v>114</v>
      </c>
      <c r="BG141" s="68" t="s">
        <v>115</v>
      </c>
      <c r="BH141" s="68" t="s">
        <v>116</v>
      </c>
      <c r="BI141" s="68" t="s">
        <v>117</v>
      </c>
      <c r="BJ141" s="68" t="s">
        <v>118</v>
      </c>
      <c r="BK141" s="68" t="s">
        <v>119</v>
      </c>
      <c r="BL141" s="68" t="s">
        <v>41</v>
      </c>
      <c r="BM141" s="7"/>
      <c r="BN141" s="68" t="s">
        <v>110</v>
      </c>
      <c r="BO141" s="68" t="s">
        <v>111</v>
      </c>
      <c r="BP141" s="68" t="s">
        <v>112</v>
      </c>
      <c r="BQ141" s="68" t="s">
        <v>113</v>
      </c>
      <c r="BR141" s="68" t="s">
        <v>114</v>
      </c>
      <c r="BS141" s="68" t="s">
        <v>115</v>
      </c>
      <c r="BT141" s="68" t="s">
        <v>116</v>
      </c>
      <c r="BU141" s="68" t="s">
        <v>117</v>
      </c>
      <c r="BV141" s="68" t="s">
        <v>118</v>
      </c>
      <c r="BW141" s="68" t="s">
        <v>119</v>
      </c>
      <c r="BX141" s="68" t="s">
        <v>41</v>
      </c>
      <c r="BY141" s="7"/>
      <c r="BZ141" s="68" t="s">
        <v>110</v>
      </c>
      <c r="CA141" s="68" t="s">
        <v>111</v>
      </c>
      <c r="CB141" s="68" t="s">
        <v>112</v>
      </c>
      <c r="CC141" s="68" t="s">
        <v>113</v>
      </c>
      <c r="CD141" s="68" t="s">
        <v>114</v>
      </c>
      <c r="CE141" s="68" t="s">
        <v>115</v>
      </c>
      <c r="CF141" s="68" t="s">
        <v>116</v>
      </c>
      <c r="CG141" s="68" t="s">
        <v>117</v>
      </c>
      <c r="CH141" s="68" t="s">
        <v>118</v>
      </c>
      <c r="CI141" s="68" t="s">
        <v>119</v>
      </c>
      <c r="CJ141" s="68" t="s">
        <v>41</v>
      </c>
      <c r="CK141" s="7"/>
      <c r="CL141" s="68" t="s">
        <v>110</v>
      </c>
      <c r="CM141" s="68" t="s">
        <v>111</v>
      </c>
      <c r="CN141" s="68" t="s">
        <v>112</v>
      </c>
      <c r="CO141" s="68" t="s">
        <v>113</v>
      </c>
      <c r="CP141" s="68" t="s">
        <v>114</v>
      </c>
      <c r="CQ141" s="68" t="s">
        <v>115</v>
      </c>
      <c r="CR141" s="68" t="s">
        <v>116</v>
      </c>
      <c r="CS141" s="68" t="s">
        <v>117</v>
      </c>
      <c r="CT141" s="68" t="s">
        <v>118</v>
      </c>
      <c r="CU141" s="68" t="s">
        <v>119</v>
      </c>
      <c r="CV141" s="68" t="s">
        <v>41</v>
      </c>
      <c r="CW141" s="7"/>
      <c r="CX141" s="68" t="s">
        <v>110</v>
      </c>
      <c r="CY141" s="68" t="s">
        <v>111</v>
      </c>
      <c r="CZ141" s="68" t="s">
        <v>112</v>
      </c>
      <c r="DA141" s="68" t="s">
        <v>113</v>
      </c>
      <c r="DB141" s="68" t="s">
        <v>114</v>
      </c>
      <c r="DC141" s="68" t="s">
        <v>115</v>
      </c>
      <c r="DD141" s="68" t="s">
        <v>116</v>
      </c>
      <c r="DE141" s="68" t="s">
        <v>117</v>
      </c>
      <c r="DF141" s="68" t="s">
        <v>118</v>
      </c>
      <c r="DG141" s="68" t="s">
        <v>119</v>
      </c>
      <c r="DH141" s="68" t="s">
        <v>41</v>
      </c>
    </row>
    <row r="142" ht="13.5" customHeight="1">
      <c r="A142" s="161" t="str">
        <f t="shared" ref="A142:B142" si="309">'BUDGET INPUTS (INITIAL)'!B39</f>
        <v>#REF!</v>
      </c>
      <c r="B142" s="161" t="str">
        <f t="shared" si="309"/>
        <v>#REF!</v>
      </c>
      <c r="C142" s="7"/>
      <c r="D142" s="169" t="str">
        <f t="shared" si="310"/>
        <v>#REF!</v>
      </c>
      <c r="E142" s="7"/>
      <c r="F142" s="170" t="str">
        <f t="shared" ref="F142:O142" si="311">'BUDGET INPUTS (INITIAL)'!S39</f>
        <v>#REF!</v>
      </c>
      <c r="G142" s="170" t="str">
        <f t="shared" si="311"/>
        <v>#REF!</v>
      </c>
      <c r="H142" s="170" t="str">
        <f t="shared" si="311"/>
        <v>#REF!</v>
      </c>
      <c r="I142" s="170" t="str">
        <f t="shared" si="311"/>
        <v>#REF!</v>
      </c>
      <c r="J142" s="170" t="str">
        <f t="shared" si="311"/>
        <v>#REF!</v>
      </c>
      <c r="K142" s="170" t="str">
        <f t="shared" si="311"/>
        <v>#REF!</v>
      </c>
      <c r="L142" s="170" t="str">
        <f t="shared" si="311"/>
        <v>#REF!</v>
      </c>
      <c r="M142" s="170" t="str">
        <f t="shared" si="311"/>
        <v>#REF!</v>
      </c>
      <c r="N142" s="170" t="str">
        <f t="shared" si="311"/>
        <v>#REF!</v>
      </c>
      <c r="O142" s="170" t="str">
        <f t="shared" si="311"/>
        <v>#REF!</v>
      </c>
      <c r="P142" s="171" t="str">
        <f t="shared" ref="P142:P186" si="322">SUM(F142:O142)</f>
        <v>#REF!</v>
      </c>
      <c r="Q142" s="171"/>
      <c r="R142" s="170" t="str">
        <f t="shared" ref="R142:AA142" si="312">'BUDGET INPUTS (INITIAL)'!AE39</f>
        <v>#REF!</v>
      </c>
      <c r="S142" s="170" t="str">
        <f t="shared" si="312"/>
        <v>#REF!</v>
      </c>
      <c r="T142" s="170" t="str">
        <f t="shared" si="312"/>
        <v>#REF!</v>
      </c>
      <c r="U142" s="170" t="str">
        <f t="shared" si="312"/>
        <v>#REF!</v>
      </c>
      <c r="V142" s="170" t="str">
        <f t="shared" si="312"/>
        <v>#REF!</v>
      </c>
      <c r="W142" s="170" t="str">
        <f t="shared" si="312"/>
        <v>#REF!</v>
      </c>
      <c r="X142" s="170" t="str">
        <f t="shared" si="312"/>
        <v>#REF!</v>
      </c>
      <c r="Y142" s="170" t="str">
        <f t="shared" si="312"/>
        <v>#REF!</v>
      </c>
      <c r="Z142" s="170" t="str">
        <f t="shared" si="312"/>
        <v>#REF!</v>
      </c>
      <c r="AA142" s="170" t="str">
        <f t="shared" si="312"/>
        <v>#REF!</v>
      </c>
      <c r="AB142" s="171" t="str">
        <f t="shared" ref="AB142:AB186" si="324">SUM(R142:AA142)</f>
        <v>#REF!</v>
      </c>
      <c r="AC142" s="171"/>
      <c r="AD142" s="170" t="str">
        <f t="shared" ref="AD142:AM142" si="313">'BUDGET INPUTS (INITIAL)'!AQ39</f>
        <v>#REF!</v>
      </c>
      <c r="AE142" s="170" t="str">
        <f t="shared" si="313"/>
        <v>#REF!</v>
      </c>
      <c r="AF142" s="170" t="str">
        <f t="shared" si="313"/>
        <v>#REF!</v>
      </c>
      <c r="AG142" s="170" t="str">
        <f t="shared" si="313"/>
        <v>#REF!</v>
      </c>
      <c r="AH142" s="170" t="str">
        <f t="shared" si="313"/>
        <v>#REF!</v>
      </c>
      <c r="AI142" s="170" t="str">
        <f t="shared" si="313"/>
        <v>#REF!</v>
      </c>
      <c r="AJ142" s="170" t="str">
        <f t="shared" si="313"/>
        <v>#REF!</v>
      </c>
      <c r="AK142" s="170" t="str">
        <f t="shared" si="313"/>
        <v>#REF!</v>
      </c>
      <c r="AL142" s="170" t="str">
        <f t="shared" si="313"/>
        <v>#REF!</v>
      </c>
      <c r="AM142" s="170" t="str">
        <f t="shared" si="313"/>
        <v>#REF!</v>
      </c>
      <c r="AN142" s="171" t="str">
        <f t="shared" ref="AN142:AN186" si="326">SUM(AD142:AM142)</f>
        <v>#REF!</v>
      </c>
      <c r="AO142" s="171"/>
      <c r="AP142" s="170" t="str">
        <f t="shared" ref="AP142:AY142" si="314">'BUDGET INPUTS (INITIAL)'!BC39</f>
        <v>#REF!</v>
      </c>
      <c r="AQ142" s="170" t="str">
        <f t="shared" si="314"/>
        <v>#REF!</v>
      </c>
      <c r="AR142" s="170" t="str">
        <f t="shared" si="314"/>
        <v>#REF!</v>
      </c>
      <c r="AS142" s="170" t="str">
        <f t="shared" si="314"/>
        <v>#REF!</v>
      </c>
      <c r="AT142" s="170" t="str">
        <f t="shared" si="314"/>
        <v>#REF!</v>
      </c>
      <c r="AU142" s="170" t="str">
        <f t="shared" si="314"/>
        <v>#REF!</v>
      </c>
      <c r="AV142" s="170" t="str">
        <f t="shared" si="314"/>
        <v>#REF!</v>
      </c>
      <c r="AW142" s="170" t="str">
        <f t="shared" si="314"/>
        <v>#REF!</v>
      </c>
      <c r="AX142" s="170" t="str">
        <f t="shared" si="314"/>
        <v>#REF!</v>
      </c>
      <c r="AY142" s="170" t="str">
        <f t="shared" si="314"/>
        <v>#REF!</v>
      </c>
      <c r="AZ142" s="171" t="str">
        <f t="shared" ref="AZ142:AZ186" si="328">SUM(AP142:AY142)</f>
        <v>#REF!</v>
      </c>
      <c r="BA142" s="171"/>
      <c r="BB142" s="170" t="str">
        <f t="shared" ref="BB142:BK142" si="315">'BUDGET INPUTS (INITIAL)'!BO39</f>
        <v>#REF!</v>
      </c>
      <c r="BC142" s="170" t="str">
        <f t="shared" si="315"/>
        <v>#REF!</v>
      </c>
      <c r="BD142" s="170" t="str">
        <f t="shared" si="315"/>
        <v>#REF!</v>
      </c>
      <c r="BE142" s="170" t="str">
        <f t="shared" si="315"/>
        <v>#REF!</v>
      </c>
      <c r="BF142" s="170" t="str">
        <f t="shared" si="315"/>
        <v>#REF!</v>
      </c>
      <c r="BG142" s="170" t="str">
        <f t="shared" si="315"/>
        <v>#REF!</v>
      </c>
      <c r="BH142" s="170" t="str">
        <f t="shared" si="315"/>
        <v>#REF!</v>
      </c>
      <c r="BI142" s="170" t="str">
        <f t="shared" si="315"/>
        <v>#REF!</v>
      </c>
      <c r="BJ142" s="170" t="str">
        <f t="shared" si="315"/>
        <v>#REF!</v>
      </c>
      <c r="BK142" s="170" t="str">
        <f t="shared" si="315"/>
        <v>#REF!</v>
      </c>
      <c r="BL142" s="171" t="str">
        <f t="shared" ref="BL142:BL186" si="330">SUM(BB142:BK142)</f>
        <v>#REF!</v>
      </c>
      <c r="BM142" s="171"/>
      <c r="BN142" s="170" t="str">
        <f t="shared" ref="BN142:BW142" si="316">'BUDGET INPUTS (INITIAL)'!CA39</f>
        <v>#REF!</v>
      </c>
      <c r="BO142" s="170" t="str">
        <f t="shared" si="316"/>
        <v>#REF!</v>
      </c>
      <c r="BP142" s="170" t="str">
        <f t="shared" si="316"/>
        <v>#REF!</v>
      </c>
      <c r="BQ142" s="170" t="str">
        <f t="shared" si="316"/>
        <v>#REF!</v>
      </c>
      <c r="BR142" s="170" t="str">
        <f t="shared" si="316"/>
        <v>#REF!</v>
      </c>
      <c r="BS142" s="170" t="str">
        <f t="shared" si="316"/>
        <v>#REF!</v>
      </c>
      <c r="BT142" s="170" t="str">
        <f t="shared" si="316"/>
        <v>#REF!</v>
      </c>
      <c r="BU142" s="170" t="str">
        <f t="shared" si="316"/>
        <v>#REF!</v>
      </c>
      <c r="BV142" s="170" t="str">
        <f t="shared" si="316"/>
        <v>#REF!</v>
      </c>
      <c r="BW142" s="170" t="str">
        <f t="shared" si="316"/>
        <v>#REF!</v>
      </c>
      <c r="BX142" s="171" t="str">
        <f t="shared" ref="BX142:BX186" si="332">SUM(BN142:BW142)</f>
        <v>#REF!</v>
      </c>
      <c r="BY142" s="171"/>
      <c r="BZ142" s="170" t="str">
        <f t="shared" ref="BZ142:CI142" si="317">'BUDGET INPUTS (INITIAL)'!CM39</f>
        <v>#REF!</v>
      </c>
      <c r="CA142" s="170" t="str">
        <f t="shared" si="317"/>
        <v>#REF!</v>
      </c>
      <c r="CB142" s="170" t="str">
        <f t="shared" si="317"/>
        <v>#REF!</v>
      </c>
      <c r="CC142" s="170" t="str">
        <f t="shared" si="317"/>
        <v>#REF!</v>
      </c>
      <c r="CD142" s="170" t="str">
        <f t="shared" si="317"/>
        <v>#REF!</v>
      </c>
      <c r="CE142" s="170" t="str">
        <f t="shared" si="317"/>
        <v>#REF!</v>
      </c>
      <c r="CF142" s="170" t="str">
        <f t="shared" si="317"/>
        <v>#REF!</v>
      </c>
      <c r="CG142" s="170" t="str">
        <f t="shared" si="317"/>
        <v>#REF!</v>
      </c>
      <c r="CH142" s="170" t="str">
        <f t="shared" si="317"/>
        <v>#REF!</v>
      </c>
      <c r="CI142" s="170" t="str">
        <f t="shared" si="317"/>
        <v>#REF!</v>
      </c>
      <c r="CJ142" s="171" t="str">
        <f t="shared" ref="CJ142:CJ186" si="334">SUM(BZ142:CI142)</f>
        <v>#REF!</v>
      </c>
      <c r="CK142" s="171"/>
      <c r="CL142" s="170" t="str">
        <f t="shared" ref="CL142:CU142" si="318">'BUDGET INPUTS (INITIAL)'!CY39</f>
        <v>#REF!</v>
      </c>
      <c r="CM142" s="170" t="str">
        <f t="shared" si="318"/>
        <v>#REF!</v>
      </c>
      <c r="CN142" s="170" t="str">
        <f t="shared" si="318"/>
        <v>#REF!</v>
      </c>
      <c r="CO142" s="170" t="str">
        <f t="shared" si="318"/>
        <v>#REF!</v>
      </c>
      <c r="CP142" s="170" t="str">
        <f t="shared" si="318"/>
        <v>#REF!</v>
      </c>
      <c r="CQ142" s="170" t="str">
        <f t="shared" si="318"/>
        <v>#REF!</v>
      </c>
      <c r="CR142" s="170" t="str">
        <f t="shared" si="318"/>
        <v>#REF!</v>
      </c>
      <c r="CS142" s="170" t="str">
        <f t="shared" si="318"/>
        <v>#REF!</v>
      </c>
      <c r="CT142" s="170" t="str">
        <f t="shared" si="318"/>
        <v>#REF!</v>
      </c>
      <c r="CU142" s="170" t="str">
        <f t="shared" si="318"/>
        <v>#REF!</v>
      </c>
      <c r="CV142" s="171" t="str">
        <f t="shared" ref="CV142:CV186" si="336">SUM(CL142:CU142)</f>
        <v>#REF!</v>
      </c>
      <c r="CW142" s="171"/>
      <c r="CX142" s="170" t="str">
        <f t="shared" ref="CX142:DG142" si="319">'BUDGET INPUTS (INITIAL)'!DK39</f>
        <v>#REF!</v>
      </c>
      <c r="CY142" s="170" t="str">
        <f t="shared" si="319"/>
        <v>#REF!</v>
      </c>
      <c r="CZ142" s="170" t="str">
        <f t="shared" si="319"/>
        <v>#REF!</v>
      </c>
      <c r="DA142" s="170" t="str">
        <f t="shared" si="319"/>
        <v>#REF!</v>
      </c>
      <c r="DB142" s="170" t="str">
        <f t="shared" si="319"/>
        <v>#REF!</v>
      </c>
      <c r="DC142" s="170" t="str">
        <f t="shared" si="319"/>
        <v>#REF!</v>
      </c>
      <c r="DD142" s="170" t="str">
        <f t="shared" si="319"/>
        <v>#REF!</v>
      </c>
      <c r="DE142" s="170" t="str">
        <f t="shared" si="319"/>
        <v>#REF!</v>
      </c>
      <c r="DF142" s="170" t="str">
        <f t="shared" si="319"/>
        <v>#REF!</v>
      </c>
      <c r="DG142" s="170" t="str">
        <f t="shared" si="319"/>
        <v>#REF!</v>
      </c>
      <c r="DH142" s="171" t="str">
        <f t="shared" ref="DH142:DH186" si="338">SUM(CX142:DG142)</f>
        <v>#REF!</v>
      </c>
    </row>
    <row r="143" ht="13.5" customHeight="1">
      <c r="A143" s="161" t="str">
        <f t="shared" ref="A143:B143" si="320">'BUDGET INPUTS (INITIAL)'!B40</f>
        <v>#REF!</v>
      </c>
      <c r="B143" s="161" t="str">
        <f t="shared" si="320"/>
        <v>#REF!</v>
      </c>
      <c r="C143" s="7"/>
      <c r="D143" s="169" t="str">
        <f t="shared" si="310"/>
        <v>#REF!</v>
      </c>
      <c r="E143" s="7"/>
      <c r="F143" s="170" t="str">
        <f t="shared" ref="F143:O143" si="321">'BUDGET INPUTS (INITIAL)'!S40</f>
        <v>#REF!</v>
      </c>
      <c r="G143" s="170" t="str">
        <f t="shared" si="321"/>
        <v>#REF!</v>
      </c>
      <c r="H143" s="170" t="str">
        <f t="shared" si="321"/>
        <v>#REF!</v>
      </c>
      <c r="I143" s="170" t="str">
        <f t="shared" si="321"/>
        <v>#REF!</v>
      </c>
      <c r="J143" s="170" t="str">
        <f t="shared" si="321"/>
        <v>#REF!</v>
      </c>
      <c r="K143" s="170" t="str">
        <f t="shared" si="321"/>
        <v>#REF!</v>
      </c>
      <c r="L143" s="170" t="str">
        <f t="shared" si="321"/>
        <v>#REF!</v>
      </c>
      <c r="M143" s="170" t="str">
        <f t="shared" si="321"/>
        <v>#REF!</v>
      </c>
      <c r="N143" s="170" t="str">
        <f t="shared" si="321"/>
        <v>#REF!</v>
      </c>
      <c r="O143" s="170" t="str">
        <f t="shared" si="321"/>
        <v>#REF!</v>
      </c>
      <c r="P143" s="171" t="str">
        <f t="shared" si="322"/>
        <v>#REF!</v>
      </c>
      <c r="Q143" s="171"/>
      <c r="R143" s="170" t="str">
        <f t="shared" ref="R143:AA143" si="323">'BUDGET INPUTS (INITIAL)'!AE40</f>
        <v>#REF!</v>
      </c>
      <c r="S143" s="170" t="str">
        <f t="shared" si="323"/>
        <v>#REF!</v>
      </c>
      <c r="T143" s="170" t="str">
        <f t="shared" si="323"/>
        <v>#REF!</v>
      </c>
      <c r="U143" s="170" t="str">
        <f t="shared" si="323"/>
        <v>#REF!</v>
      </c>
      <c r="V143" s="170" t="str">
        <f t="shared" si="323"/>
        <v>#REF!</v>
      </c>
      <c r="W143" s="170" t="str">
        <f t="shared" si="323"/>
        <v>#REF!</v>
      </c>
      <c r="X143" s="170" t="str">
        <f t="shared" si="323"/>
        <v>#REF!</v>
      </c>
      <c r="Y143" s="170" t="str">
        <f t="shared" si="323"/>
        <v>#REF!</v>
      </c>
      <c r="Z143" s="170" t="str">
        <f t="shared" si="323"/>
        <v>#REF!</v>
      </c>
      <c r="AA143" s="170" t="str">
        <f t="shared" si="323"/>
        <v>#REF!</v>
      </c>
      <c r="AB143" s="171" t="str">
        <f t="shared" si="324"/>
        <v>#REF!</v>
      </c>
      <c r="AC143" s="171"/>
      <c r="AD143" s="170" t="str">
        <f t="shared" ref="AD143:AM143" si="325">'BUDGET INPUTS (INITIAL)'!AQ40</f>
        <v>#REF!</v>
      </c>
      <c r="AE143" s="170" t="str">
        <f t="shared" si="325"/>
        <v>#REF!</v>
      </c>
      <c r="AF143" s="170" t="str">
        <f t="shared" si="325"/>
        <v>#REF!</v>
      </c>
      <c r="AG143" s="170" t="str">
        <f t="shared" si="325"/>
        <v>#REF!</v>
      </c>
      <c r="AH143" s="170" t="str">
        <f t="shared" si="325"/>
        <v>#REF!</v>
      </c>
      <c r="AI143" s="170" t="str">
        <f t="shared" si="325"/>
        <v>#REF!</v>
      </c>
      <c r="AJ143" s="170" t="str">
        <f t="shared" si="325"/>
        <v>#REF!</v>
      </c>
      <c r="AK143" s="170" t="str">
        <f t="shared" si="325"/>
        <v>#REF!</v>
      </c>
      <c r="AL143" s="170" t="str">
        <f t="shared" si="325"/>
        <v>#REF!</v>
      </c>
      <c r="AM143" s="170" t="str">
        <f t="shared" si="325"/>
        <v>#REF!</v>
      </c>
      <c r="AN143" s="171" t="str">
        <f t="shared" si="326"/>
        <v>#REF!</v>
      </c>
      <c r="AO143" s="171"/>
      <c r="AP143" s="170" t="str">
        <f t="shared" ref="AP143:AY143" si="327">'BUDGET INPUTS (INITIAL)'!BC40</f>
        <v>#REF!</v>
      </c>
      <c r="AQ143" s="170" t="str">
        <f t="shared" si="327"/>
        <v>#REF!</v>
      </c>
      <c r="AR143" s="170" t="str">
        <f t="shared" si="327"/>
        <v>#REF!</v>
      </c>
      <c r="AS143" s="170" t="str">
        <f t="shared" si="327"/>
        <v>#REF!</v>
      </c>
      <c r="AT143" s="170" t="str">
        <f t="shared" si="327"/>
        <v>#REF!</v>
      </c>
      <c r="AU143" s="170" t="str">
        <f t="shared" si="327"/>
        <v>#REF!</v>
      </c>
      <c r="AV143" s="170" t="str">
        <f t="shared" si="327"/>
        <v>#REF!</v>
      </c>
      <c r="AW143" s="170" t="str">
        <f t="shared" si="327"/>
        <v>#REF!</v>
      </c>
      <c r="AX143" s="170" t="str">
        <f t="shared" si="327"/>
        <v>#REF!</v>
      </c>
      <c r="AY143" s="170" t="str">
        <f t="shared" si="327"/>
        <v>#REF!</v>
      </c>
      <c r="AZ143" s="171" t="str">
        <f t="shared" si="328"/>
        <v>#REF!</v>
      </c>
      <c r="BA143" s="171"/>
      <c r="BB143" s="170" t="str">
        <f t="shared" ref="BB143:BK143" si="329">'BUDGET INPUTS (INITIAL)'!BO40</f>
        <v>#REF!</v>
      </c>
      <c r="BC143" s="170" t="str">
        <f t="shared" si="329"/>
        <v>#REF!</v>
      </c>
      <c r="BD143" s="170" t="str">
        <f t="shared" si="329"/>
        <v>#REF!</v>
      </c>
      <c r="BE143" s="170" t="str">
        <f t="shared" si="329"/>
        <v>#REF!</v>
      </c>
      <c r="BF143" s="170" t="str">
        <f t="shared" si="329"/>
        <v>#REF!</v>
      </c>
      <c r="BG143" s="170" t="str">
        <f t="shared" si="329"/>
        <v>#REF!</v>
      </c>
      <c r="BH143" s="170" t="str">
        <f t="shared" si="329"/>
        <v>#REF!</v>
      </c>
      <c r="BI143" s="170" t="str">
        <f t="shared" si="329"/>
        <v>#REF!</v>
      </c>
      <c r="BJ143" s="170" t="str">
        <f t="shared" si="329"/>
        <v>#REF!</v>
      </c>
      <c r="BK143" s="170" t="str">
        <f t="shared" si="329"/>
        <v>#REF!</v>
      </c>
      <c r="BL143" s="171" t="str">
        <f t="shared" si="330"/>
        <v>#REF!</v>
      </c>
      <c r="BM143" s="171"/>
      <c r="BN143" s="170" t="str">
        <f t="shared" ref="BN143:BW143" si="331">'BUDGET INPUTS (INITIAL)'!CA40</f>
        <v>#REF!</v>
      </c>
      <c r="BO143" s="170" t="str">
        <f t="shared" si="331"/>
        <v>#REF!</v>
      </c>
      <c r="BP143" s="170" t="str">
        <f t="shared" si="331"/>
        <v>#REF!</v>
      </c>
      <c r="BQ143" s="170" t="str">
        <f t="shared" si="331"/>
        <v>#REF!</v>
      </c>
      <c r="BR143" s="170" t="str">
        <f t="shared" si="331"/>
        <v>#REF!</v>
      </c>
      <c r="BS143" s="170" t="str">
        <f t="shared" si="331"/>
        <v>#REF!</v>
      </c>
      <c r="BT143" s="170" t="str">
        <f t="shared" si="331"/>
        <v>#REF!</v>
      </c>
      <c r="BU143" s="170" t="str">
        <f t="shared" si="331"/>
        <v>#REF!</v>
      </c>
      <c r="BV143" s="170" t="str">
        <f t="shared" si="331"/>
        <v>#REF!</v>
      </c>
      <c r="BW143" s="170" t="str">
        <f t="shared" si="331"/>
        <v>#REF!</v>
      </c>
      <c r="BX143" s="171" t="str">
        <f t="shared" si="332"/>
        <v>#REF!</v>
      </c>
      <c r="BY143" s="171"/>
      <c r="BZ143" s="170" t="str">
        <f t="shared" ref="BZ143:CI143" si="333">'BUDGET INPUTS (INITIAL)'!CM40</f>
        <v>#REF!</v>
      </c>
      <c r="CA143" s="170" t="str">
        <f t="shared" si="333"/>
        <v>#REF!</v>
      </c>
      <c r="CB143" s="170" t="str">
        <f t="shared" si="333"/>
        <v>#REF!</v>
      </c>
      <c r="CC143" s="170" t="str">
        <f t="shared" si="333"/>
        <v>#REF!</v>
      </c>
      <c r="CD143" s="170" t="str">
        <f t="shared" si="333"/>
        <v>#REF!</v>
      </c>
      <c r="CE143" s="170" t="str">
        <f t="shared" si="333"/>
        <v>#REF!</v>
      </c>
      <c r="CF143" s="170" t="str">
        <f t="shared" si="333"/>
        <v>#REF!</v>
      </c>
      <c r="CG143" s="170" t="str">
        <f t="shared" si="333"/>
        <v>#REF!</v>
      </c>
      <c r="CH143" s="170" t="str">
        <f t="shared" si="333"/>
        <v>#REF!</v>
      </c>
      <c r="CI143" s="170" t="str">
        <f t="shared" si="333"/>
        <v>#REF!</v>
      </c>
      <c r="CJ143" s="171" t="str">
        <f t="shared" si="334"/>
        <v>#REF!</v>
      </c>
      <c r="CK143" s="171"/>
      <c r="CL143" s="170" t="str">
        <f t="shared" ref="CL143:CU143" si="335">'BUDGET INPUTS (INITIAL)'!CY40</f>
        <v>#REF!</v>
      </c>
      <c r="CM143" s="170" t="str">
        <f t="shared" si="335"/>
        <v>#REF!</v>
      </c>
      <c r="CN143" s="170" t="str">
        <f t="shared" si="335"/>
        <v>#REF!</v>
      </c>
      <c r="CO143" s="170" t="str">
        <f t="shared" si="335"/>
        <v>#REF!</v>
      </c>
      <c r="CP143" s="170" t="str">
        <f t="shared" si="335"/>
        <v>#REF!</v>
      </c>
      <c r="CQ143" s="170" t="str">
        <f t="shared" si="335"/>
        <v>#REF!</v>
      </c>
      <c r="CR143" s="170" t="str">
        <f t="shared" si="335"/>
        <v>#REF!</v>
      </c>
      <c r="CS143" s="170" t="str">
        <f t="shared" si="335"/>
        <v>#REF!</v>
      </c>
      <c r="CT143" s="170" t="str">
        <f t="shared" si="335"/>
        <v>#REF!</v>
      </c>
      <c r="CU143" s="170" t="str">
        <f t="shared" si="335"/>
        <v>#REF!</v>
      </c>
      <c r="CV143" s="171" t="str">
        <f t="shared" si="336"/>
        <v>#REF!</v>
      </c>
      <c r="CW143" s="171"/>
      <c r="CX143" s="170" t="str">
        <f t="shared" ref="CX143:DG143" si="337">'BUDGET INPUTS (INITIAL)'!DK40</f>
        <v>#REF!</v>
      </c>
      <c r="CY143" s="170" t="str">
        <f t="shared" si="337"/>
        <v>#REF!</v>
      </c>
      <c r="CZ143" s="170" t="str">
        <f t="shared" si="337"/>
        <v>#REF!</v>
      </c>
      <c r="DA143" s="170" t="str">
        <f t="shared" si="337"/>
        <v>#REF!</v>
      </c>
      <c r="DB143" s="170" t="str">
        <f t="shared" si="337"/>
        <v>#REF!</v>
      </c>
      <c r="DC143" s="170" t="str">
        <f t="shared" si="337"/>
        <v>#REF!</v>
      </c>
      <c r="DD143" s="170" t="str">
        <f t="shared" si="337"/>
        <v>#REF!</v>
      </c>
      <c r="DE143" s="170" t="str">
        <f t="shared" si="337"/>
        <v>#REF!</v>
      </c>
      <c r="DF143" s="170" t="str">
        <f t="shared" si="337"/>
        <v>#REF!</v>
      </c>
      <c r="DG143" s="170" t="str">
        <f t="shared" si="337"/>
        <v>#REF!</v>
      </c>
      <c r="DH143" s="171" t="str">
        <f t="shared" si="338"/>
        <v>#REF!</v>
      </c>
    </row>
    <row r="144" ht="13.5" customHeight="1">
      <c r="A144" s="161" t="str">
        <f t="shared" ref="A144:B144" si="339">'BUDGET INPUTS (INITIAL)'!B41</f>
        <v>#REF!</v>
      </c>
      <c r="B144" s="161" t="str">
        <f t="shared" si="339"/>
        <v>#REF!</v>
      </c>
      <c r="C144" s="7"/>
      <c r="D144" s="169" t="str">
        <f t="shared" si="310"/>
        <v>#REF!</v>
      </c>
      <c r="E144" s="7"/>
      <c r="F144" s="170" t="str">
        <f t="shared" ref="F144:O144" si="340">'BUDGET INPUTS (INITIAL)'!S41</f>
        <v>#REF!</v>
      </c>
      <c r="G144" s="170" t="str">
        <f t="shared" si="340"/>
        <v>#REF!</v>
      </c>
      <c r="H144" s="170" t="str">
        <f t="shared" si="340"/>
        <v>#REF!</v>
      </c>
      <c r="I144" s="170" t="str">
        <f t="shared" si="340"/>
        <v>#REF!</v>
      </c>
      <c r="J144" s="170" t="str">
        <f t="shared" si="340"/>
        <v>#REF!</v>
      </c>
      <c r="K144" s="170" t="str">
        <f t="shared" si="340"/>
        <v>#REF!</v>
      </c>
      <c r="L144" s="170" t="str">
        <f t="shared" si="340"/>
        <v>#REF!</v>
      </c>
      <c r="M144" s="170" t="str">
        <f t="shared" si="340"/>
        <v>#REF!</v>
      </c>
      <c r="N144" s="170" t="str">
        <f t="shared" si="340"/>
        <v>#REF!</v>
      </c>
      <c r="O144" s="170" t="str">
        <f t="shared" si="340"/>
        <v>#REF!</v>
      </c>
      <c r="P144" s="171" t="str">
        <f t="shared" si="322"/>
        <v>#REF!</v>
      </c>
      <c r="Q144" s="171"/>
      <c r="R144" s="170" t="str">
        <f t="shared" ref="R144:AA144" si="341">'BUDGET INPUTS (INITIAL)'!AE41</f>
        <v>#REF!</v>
      </c>
      <c r="S144" s="170" t="str">
        <f t="shared" si="341"/>
        <v>#REF!</v>
      </c>
      <c r="T144" s="170" t="str">
        <f t="shared" si="341"/>
        <v>#REF!</v>
      </c>
      <c r="U144" s="170" t="str">
        <f t="shared" si="341"/>
        <v>#REF!</v>
      </c>
      <c r="V144" s="170" t="str">
        <f t="shared" si="341"/>
        <v>#REF!</v>
      </c>
      <c r="W144" s="170" t="str">
        <f t="shared" si="341"/>
        <v>#REF!</v>
      </c>
      <c r="X144" s="170" t="str">
        <f t="shared" si="341"/>
        <v>#REF!</v>
      </c>
      <c r="Y144" s="170" t="str">
        <f t="shared" si="341"/>
        <v>#REF!</v>
      </c>
      <c r="Z144" s="170" t="str">
        <f t="shared" si="341"/>
        <v>#REF!</v>
      </c>
      <c r="AA144" s="170" t="str">
        <f t="shared" si="341"/>
        <v>#REF!</v>
      </c>
      <c r="AB144" s="171" t="str">
        <f t="shared" si="324"/>
        <v>#REF!</v>
      </c>
      <c r="AC144" s="171"/>
      <c r="AD144" s="170" t="str">
        <f t="shared" ref="AD144:AM144" si="342">'BUDGET INPUTS (INITIAL)'!AQ41</f>
        <v>#REF!</v>
      </c>
      <c r="AE144" s="170" t="str">
        <f t="shared" si="342"/>
        <v>#REF!</v>
      </c>
      <c r="AF144" s="170" t="str">
        <f t="shared" si="342"/>
        <v>#REF!</v>
      </c>
      <c r="AG144" s="170" t="str">
        <f t="shared" si="342"/>
        <v>#REF!</v>
      </c>
      <c r="AH144" s="170" t="str">
        <f t="shared" si="342"/>
        <v>#REF!</v>
      </c>
      <c r="AI144" s="170" t="str">
        <f t="shared" si="342"/>
        <v>#REF!</v>
      </c>
      <c r="AJ144" s="170" t="str">
        <f t="shared" si="342"/>
        <v>#REF!</v>
      </c>
      <c r="AK144" s="170" t="str">
        <f t="shared" si="342"/>
        <v>#REF!</v>
      </c>
      <c r="AL144" s="170" t="str">
        <f t="shared" si="342"/>
        <v>#REF!</v>
      </c>
      <c r="AM144" s="170" t="str">
        <f t="shared" si="342"/>
        <v>#REF!</v>
      </c>
      <c r="AN144" s="171" t="str">
        <f t="shared" si="326"/>
        <v>#REF!</v>
      </c>
      <c r="AO144" s="171"/>
      <c r="AP144" s="170" t="str">
        <f t="shared" ref="AP144:AY144" si="343">'BUDGET INPUTS (INITIAL)'!BC41</f>
        <v>#REF!</v>
      </c>
      <c r="AQ144" s="170" t="str">
        <f t="shared" si="343"/>
        <v>#REF!</v>
      </c>
      <c r="AR144" s="170" t="str">
        <f t="shared" si="343"/>
        <v>#REF!</v>
      </c>
      <c r="AS144" s="170" t="str">
        <f t="shared" si="343"/>
        <v>#REF!</v>
      </c>
      <c r="AT144" s="170" t="str">
        <f t="shared" si="343"/>
        <v>#REF!</v>
      </c>
      <c r="AU144" s="170" t="str">
        <f t="shared" si="343"/>
        <v>#REF!</v>
      </c>
      <c r="AV144" s="170" t="str">
        <f t="shared" si="343"/>
        <v>#REF!</v>
      </c>
      <c r="AW144" s="170" t="str">
        <f t="shared" si="343"/>
        <v>#REF!</v>
      </c>
      <c r="AX144" s="170" t="str">
        <f t="shared" si="343"/>
        <v>#REF!</v>
      </c>
      <c r="AY144" s="170" t="str">
        <f t="shared" si="343"/>
        <v>#REF!</v>
      </c>
      <c r="AZ144" s="171" t="str">
        <f t="shared" si="328"/>
        <v>#REF!</v>
      </c>
      <c r="BA144" s="171"/>
      <c r="BB144" s="170" t="str">
        <f t="shared" ref="BB144:BK144" si="344">'BUDGET INPUTS (INITIAL)'!BO41</f>
        <v>#REF!</v>
      </c>
      <c r="BC144" s="170" t="str">
        <f t="shared" si="344"/>
        <v>#REF!</v>
      </c>
      <c r="BD144" s="170" t="str">
        <f t="shared" si="344"/>
        <v>#REF!</v>
      </c>
      <c r="BE144" s="170" t="str">
        <f t="shared" si="344"/>
        <v>#REF!</v>
      </c>
      <c r="BF144" s="170" t="str">
        <f t="shared" si="344"/>
        <v>#REF!</v>
      </c>
      <c r="BG144" s="170" t="str">
        <f t="shared" si="344"/>
        <v>#REF!</v>
      </c>
      <c r="BH144" s="170" t="str">
        <f t="shared" si="344"/>
        <v>#REF!</v>
      </c>
      <c r="BI144" s="170" t="str">
        <f t="shared" si="344"/>
        <v>#REF!</v>
      </c>
      <c r="BJ144" s="170" t="str">
        <f t="shared" si="344"/>
        <v>#REF!</v>
      </c>
      <c r="BK144" s="170" t="str">
        <f t="shared" si="344"/>
        <v>#REF!</v>
      </c>
      <c r="BL144" s="171" t="str">
        <f t="shared" si="330"/>
        <v>#REF!</v>
      </c>
      <c r="BM144" s="171"/>
      <c r="BN144" s="170" t="str">
        <f t="shared" ref="BN144:BW144" si="345">'BUDGET INPUTS (INITIAL)'!CA41</f>
        <v>#REF!</v>
      </c>
      <c r="BO144" s="170" t="str">
        <f t="shared" si="345"/>
        <v>#REF!</v>
      </c>
      <c r="BP144" s="170" t="str">
        <f t="shared" si="345"/>
        <v>#REF!</v>
      </c>
      <c r="BQ144" s="170" t="str">
        <f t="shared" si="345"/>
        <v>#REF!</v>
      </c>
      <c r="BR144" s="170" t="str">
        <f t="shared" si="345"/>
        <v>#REF!</v>
      </c>
      <c r="BS144" s="170" t="str">
        <f t="shared" si="345"/>
        <v>#REF!</v>
      </c>
      <c r="BT144" s="170" t="str">
        <f t="shared" si="345"/>
        <v>#REF!</v>
      </c>
      <c r="BU144" s="170" t="str">
        <f t="shared" si="345"/>
        <v>#REF!</v>
      </c>
      <c r="BV144" s="170" t="str">
        <f t="shared" si="345"/>
        <v>#REF!</v>
      </c>
      <c r="BW144" s="170" t="str">
        <f t="shared" si="345"/>
        <v>#REF!</v>
      </c>
      <c r="BX144" s="171" t="str">
        <f t="shared" si="332"/>
        <v>#REF!</v>
      </c>
      <c r="BY144" s="171"/>
      <c r="BZ144" s="170" t="str">
        <f t="shared" ref="BZ144:CI144" si="346">'BUDGET INPUTS (INITIAL)'!CM41</f>
        <v>#REF!</v>
      </c>
      <c r="CA144" s="170" t="str">
        <f t="shared" si="346"/>
        <v>#REF!</v>
      </c>
      <c r="CB144" s="170" t="str">
        <f t="shared" si="346"/>
        <v>#REF!</v>
      </c>
      <c r="CC144" s="170" t="str">
        <f t="shared" si="346"/>
        <v>#REF!</v>
      </c>
      <c r="CD144" s="170" t="str">
        <f t="shared" si="346"/>
        <v>#REF!</v>
      </c>
      <c r="CE144" s="170" t="str">
        <f t="shared" si="346"/>
        <v>#REF!</v>
      </c>
      <c r="CF144" s="170" t="str">
        <f t="shared" si="346"/>
        <v>#REF!</v>
      </c>
      <c r="CG144" s="170" t="str">
        <f t="shared" si="346"/>
        <v>#REF!</v>
      </c>
      <c r="CH144" s="170" t="str">
        <f t="shared" si="346"/>
        <v>#REF!</v>
      </c>
      <c r="CI144" s="170" t="str">
        <f t="shared" si="346"/>
        <v>#REF!</v>
      </c>
      <c r="CJ144" s="171" t="str">
        <f t="shared" si="334"/>
        <v>#REF!</v>
      </c>
      <c r="CK144" s="171"/>
      <c r="CL144" s="170" t="str">
        <f t="shared" ref="CL144:CU144" si="347">'BUDGET INPUTS (INITIAL)'!CY41</f>
        <v>#REF!</v>
      </c>
      <c r="CM144" s="170" t="str">
        <f t="shared" si="347"/>
        <v>#REF!</v>
      </c>
      <c r="CN144" s="170" t="str">
        <f t="shared" si="347"/>
        <v>#REF!</v>
      </c>
      <c r="CO144" s="170" t="str">
        <f t="shared" si="347"/>
        <v>#REF!</v>
      </c>
      <c r="CP144" s="170" t="str">
        <f t="shared" si="347"/>
        <v>#REF!</v>
      </c>
      <c r="CQ144" s="170" t="str">
        <f t="shared" si="347"/>
        <v>#REF!</v>
      </c>
      <c r="CR144" s="170" t="str">
        <f t="shared" si="347"/>
        <v>#REF!</v>
      </c>
      <c r="CS144" s="170" t="str">
        <f t="shared" si="347"/>
        <v>#REF!</v>
      </c>
      <c r="CT144" s="170" t="str">
        <f t="shared" si="347"/>
        <v>#REF!</v>
      </c>
      <c r="CU144" s="170" t="str">
        <f t="shared" si="347"/>
        <v>#REF!</v>
      </c>
      <c r="CV144" s="171" t="str">
        <f t="shared" si="336"/>
        <v>#REF!</v>
      </c>
      <c r="CW144" s="171"/>
      <c r="CX144" s="170" t="str">
        <f t="shared" ref="CX144:DG144" si="348">'BUDGET INPUTS (INITIAL)'!DK41</f>
        <v>#REF!</v>
      </c>
      <c r="CY144" s="170" t="str">
        <f t="shared" si="348"/>
        <v>#REF!</v>
      </c>
      <c r="CZ144" s="170" t="str">
        <f t="shared" si="348"/>
        <v>#REF!</v>
      </c>
      <c r="DA144" s="170" t="str">
        <f t="shared" si="348"/>
        <v>#REF!</v>
      </c>
      <c r="DB144" s="170" t="str">
        <f t="shared" si="348"/>
        <v>#REF!</v>
      </c>
      <c r="DC144" s="170" t="str">
        <f t="shared" si="348"/>
        <v>#REF!</v>
      </c>
      <c r="DD144" s="170" t="str">
        <f t="shared" si="348"/>
        <v>#REF!</v>
      </c>
      <c r="DE144" s="170" t="str">
        <f t="shared" si="348"/>
        <v>#REF!</v>
      </c>
      <c r="DF144" s="170" t="str">
        <f t="shared" si="348"/>
        <v>#REF!</v>
      </c>
      <c r="DG144" s="170" t="str">
        <f t="shared" si="348"/>
        <v>#REF!</v>
      </c>
      <c r="DH144" s="171" t="str">
        <f t="shared" si="338"/>
        <v>#REF!</v>
      </c>
    </row>
    <row r="145" ht="13.5" customHeight="1">
      <c r="A145" s="161" t="str">
        <f t="shared" ref="A145:B145" si="349">'BUDGET INPUTS (INITIAL)'!B42</f>
        <v>#REF!</v>
      </c>
      <c r="B145" s="161" t="str">
        <f t="shared" si="349"/>
        <v>#REF!</v>
      </c>
      <c r="C145" s="7"/>
      <c r="D145" s="169" t="str">
        <f t="shared" si="310"/>
        <v>#REF!</v>
      </c>
      <c r="E145" s="7"/>
      <c r="F145" s="170" t="str">
        <f t="shared" ref="F145:O145" si="350">'BUDGET INPUTS (INITIAL)'!S42</f>
        <v>#REF!</v>
      </c>
      <c r="G145" s="170" t="str">
        <f t="shared" si="350"/>
        <v>#REF!</v>
      </c>
      <c r="H145" s="170" t="str">
        <f t="shared" si="350"/>
        <v>#REF!</v>
      </c>
      <c r="I145" s="170" t="str">
        <f t="shared" si="350"/>
        <v>#REF!</v>
      </c>
      <c r="J145" s="170" t="str">
        <f t="shared" si="350"/>
        <v>#REF!</v>
      </c>
      <c r="K145" s="170" t="str">
        <f t="shared" si="350"/>
        <v>#REF!</v>
      </c>
      <c r="L145" s="170" t="str">
        <f t="shared" si="350"/>
        <v>#REF!</v>
      </c>
      <c r="M145" s="170" t="str">
        <f t="shared" si="350"/>
        <v>#REF!</v>
      </c>
      <c r="N145" s="170" t="str">
        <f t="shared" si="350"/>
        <v>#REF!</v>
      </c>
      <c r="O145" s="170" t="str">
        <f t="shared" si="350"/>
        <v>#REF!</v>
      </c>
      <c r="P145" s="171" t="str">
        <f t="shared" si="322"/>
        <v>#REF!</v>
      </c>
      <c r="Q145" s="171"/>
      <c r="R145" s="170" t="str">
        <f t="shared" ref="R145:AA145" si="351">'BUDGET INPUTS (INITIAL)'!AE42</f>
        <v>#REF!</v>
      </c>
      <c r="S145" s="170" t="str">
        <f t="shared" si="351"/>
        <v>#REF!</v>
      </c>
      <c r="T145" s="170" t="str">
        <f t="shared" si="351"/>
        <v>#REF!</v>
      </c>
      <c r="U145" s="170" t="str">
        <f t="shared" si="351"/>
        <v>#REF!</v>
      </c>
      <c r="V145" s="170" t="str">
        <f t="shared" si="351"/>
        <v>#REF!</v>
      </c>
      <c r="W145" s="170" t="str">
        <f t="shared" si="351"/>
        <v>#REF!</v>
      </c>
      <c r="X145" s="170" t="str">
        <f t="shared" si="351"/>
        <v>#REF!</v>
      </c>
      <c r="Y145" s="170" t="str">
        <f t="shared" si="351"/>
        <v>#REF!</v>
      </c>
      <c r="Z145" s="170" t="str">
        <f t="shared" si="351"/>
        <v>#REF!</v>
      </c>
      <c r="AA145" s="170" t="str">
        <f t="shared" si="351"/>
        <v>#REF!</v>
      </c>
      <c r="AB145" s="171" t="str">
        <f t="shared" si="324"/>
        <v>#REF!</v>
      </c>
      <c r="AC145" s="171"/>
      <c r="AD145" s="170" t="str">
        <f t="shared" ref="AD145:AM145" si="352">'BUDGET INPUTS (INITIAL)'!AQ42</f>
        <v>#REF!</v>
      </c>
      <c r="AE145" s="170" t="str">
        <f t="shared" si="352"/>
        <v>#REF!</v>
      </c>
      <c r="AF145" s="170" t="str">
        <f t="shared" si="352"/>
        <v>#REF!</v>
      </c>
      <c r="AG145" s="170" t="str">
        <f t="shared" si="352"/>
        <v>#REF!</v>
      </c>
      <c r="AH145" s="170" t="str">
        <f t="shared" si="352"/>
        <v>#REF!</v>
      </c>
      <c r="AI145" s="170" t="str">
        <f t="shared" si="352"/>
        <v>#REF!</v>
      </c>
      <c r="AJ145" s="170" t="str">
        <f t="shared" si="352"/>
        <v>#REF!</v>
      </c>
      <c r="AK145" s="170" t="str">
        <f t="shared" si="352"/>
        <v>#REF!</v>
      </c>
      <c r="AL145" s="170" t="str">
        <f t="shared" si="352"/>
        <v>#REF!</v>
      </c>
      <c r="AM145" s="170" t="str">
        <f t="shared" si="352"/>
        <v>#REF!</v>
      </c>
      <c r="AN145" s="171" t="str">
        <f t="shared" si="326"/>
        <v>#REF!</v>
      </c>
      <c r="AO145" s="171"/>
      <c r="AP145" s="170" t="str">
        <f t="shared" ref="AP145:AY145" si="353">'BUDGET INPUTS (INITIAL)'!BC42</f>
        <v>#REF!</v>
      </c>
      <c r="AQ145" s="170" t="str">
        <f t="shared" si="353"/>
        <v>#REF!</v>
      </c>
      <c r="AR145" s="170" t="str">
        <f t="shared" si="353"/>
        <v>#REF!</v>
      </c>
      <c r="AS145" s="170" t="str">
        <f t="shared" si="353"/>
        <v>#REF!</v>
      </c>
      <c r="AT145" s="170" t="str">
        <f t="shared" si="353"/>
        <v>#REF!</v>
      </c>
      <c r="AU145" s="170" t="str">
        <f t="shared" si="353"/>
        <v>#REF!</v>
      </c>
      <c r="AV145" s="170" t="str">
        <f t="shared" si="353"/>
        <v>#REF!</v>
      </c>
      <c r="AW145" s="170" t="str">
        <f t="shared" si="353"/>
        <v>#REF!</v>
      </c>
      <c r="AX145" s="170" t="str">
        <f t="shared" si="353"/>
        <v>#REF!</v>
      </c>
      <c r="AY145" s="170" t="str">
        <f t="shared" si="353"/>
        <v>#REF!</v>
      </c>
      <c r="AZ145" s="171" t="str">
        <f t="shared" si="328"/>
        <v>#REF!</v>
      </c>
      <c r="BA145" s="171"/>
      <c r="BB145" s="170" t="str">
        <f t="shared" ref="BB145:BK145" si="354">'BUDGET INPUTS (INITIAL)'!BO42</f>
        <v>#REF!</v>
      </c>
      <c r="BC145" s="170" t="str">
        <f t="shared" si="354"/>
        <v>#REF!</v>
      </c>
      <c r="BD145" s="170" t="str">
        <f t="shared" si="354"/>
        <v>#REF!</v>
      </c>
      <c r="BE145" s="170" t="str">
        <f t="shared" si="354"/>
        <v>#REF!</v>
      </c>
      <c r="BF145" s="170" t="str">
        <f t="shared" si="354"/>
        <v>#REF!</v>
      </c>
      <c r="BG145" s="170" t="str">
        <f t="shared" si="354"/>
        <v>#REF!</v>
      </c>
      <c r="BH145" s="170" t="str">
        <f t="shared" si="354"/>
        <v>#REF!</v>
      </c>
      <c r="BI145" s="170" t="str">
        <f t="shared" si="354"/>
        <v>#REF!</v>
      </c>
      <c r="BJ145" s="170" t="str">
        <f t="shared" si="354"/>
        <v>#REF!</v>
      </c>
      <c r="BK145" s="170" t="str">
        <f t="shared" si="354"/>
        <v>#REF!</v>
      </c>
      <c r="BL145" s="171" t="str">
        <f t="shared" si="330"/>
        <v>#REF!</v>
      </c>
      <c r="BM145" s="171"/>
      <c r="BN145" s="170" t="str">
        <f t="shared" ref="BN145:BW145" si="355">'BUDGET INPUTS (INITIAL)'!CA42</f>
        <v>#REF!</v>
      </c>
      <c r="BO145" s="170" t="str">
        <f t="shared" si="355"/>
        <v>#REF!</v>
      </c>
      <c r="BP145" s="170" t="str">
        <f t="shared" si="355"/>
        <v>#REF!</v>
      </c>
      <c r="BQ145" s="170" t="str">
        <f t="shared" si="355"/>
        <v>#REF!</v>
      </c>
      <c r="BR145" s="170" t="str">
        <f t="shared" si="355"/>
        <v>#REF!</v>
      </c>
      <c r="BS145" s="170" t="str">
        <f t="shared" si="355"/>
        <v>#REF!</v>
      </c>
      <c r="BT145" s="170" t="str">
        <f t="shared" si="355"/>
        <v>#REF!</v>
      </c>
      <c r="BU145" s="170" t="str">
        <f t="shared" si="355"/>
        <v>#REF!</v>
      </c>
      <c r="BV145" s="170" t="str">
        <f t="shared" si="355"/>
        <v>#REF!</v>
      </c>
      <c r="BW145" s="170" t="str">
        <f t="shared" si="355"/>
        <v>#REF!</v>
      </c>
      <c r="BX145" s="171" t="str">
        <f t="shared" si="332"/>
        <v>#REF!</v>
      </c>
      <c r="BY145" s="171"/>
      <c r="BZ145" s="170" t="str">
        <f t="shared" ref="BZ145:CI145" si="356">'BUDGET INPUTS (INITIAL)'!CM42</f>
        <v>#REF!</v>
      </c>
      <c r="CA145" s="170" t="str">
        <f t="shared" si="356"/>
        <v>#REF!</v>
      </c>
      <c r="CB145" s="170" t="str">
        <f t="shared" si="356"/>
        <v>#REF!</v>
      </c>
      <c r="CC145" s="170" t="str">
        <f t="shared" si="356"/>
        <v>#REF!</v>
      </c>
      <c r="CD145" s="170" t="str">
        <f t="shared" si="356"/>
        <v>#REF!</v>
      </c>
      <c r="CE145" s="170" t="str">
        <f t="shared" si="356"/>
        <v>#REF!</v>
      </c>
      <c r="CF145" s="170" t="str">
        <f t="shared" si="356"/>
        <v>#REF!</v>
      </c>
      <c r="CG145" s="170" t="str">
        <f t="shared" si="356"/>
        <v>#REF!</v>
      </c>
      <c r="CH145" s="170" t="str">
        <f t="shared" si="356"/>
        <v>#REF!</v>
      </c>
      <c r="CI145" s="170" t="str">
        <f t="shared" si="356"/>
        <v>#REF!</v>
      </c>
      <c r="CJ145" s="171" t="str">
        <f t="shared" si="334"/>
        <v>#REF!</v>
      </c>
      <c r="CK145" s="171"/>
      <c r="CL145" s="170" t="str">
        <f t="shared" ref="CL145:CU145" si="357">'BUDGET INPUTS (INITIAL)'!CY42</f>
        <v>#REF!</v>
      </c>
      <c r="CM145" s="170" t="str">
        <f t="shared" si="357"/>
        <v>#REF!</v>
      </c>
      <c r="CN145" s="170" t="str">
        <f t="shared" si="357"/>
        <v>#REF!</v>
      </c>
      <c r="CO145" s="170" t="str">
        <f t="shared" si="357"/>
        <v>#REF!</v>
      </c>
      <c r="CP145" s="170" t="str">
        <f t="shared" si="357"/>
        <v>#REF!</v>
      </c>
      <c r="CQ145" s="170" t="str">
        <f t="shared" si="357"/>
        <v>#REF!</v>
      </c>
      <c r="CR145" s="170" t="str">
        <f t="shared" si="357"/>
        <v>#REF!</v>
      </c>
      <c r="CS145" s="170" t="str">
        <f t="shared" si="357"/>
        <v>#REF!</v>
      </c>
      <c r="CT145" s="170" t="str">
        <f t="shared" si="357"/>
        <v>#REF!</v>
      </c>
      <c r="CU145" s="170" t="str">
        <f t="shared" si="357"/>
        <v>#REF!</v>
      </c>
      <c r="CV145" s="171" t="str">
        <f t="shared" si="336"/>
        <v>#REF!</v>
      </c>
      <c r="CW145" s="171"/>
      <c r="CX145" s="170" t="str">
        <f t="shared" ref="CX145:DG145" si="358">'BUDGET INPUTS (INITIAL)'!DK42</f>
        <v>#REF!</v>
      </c>
      <c r="CY145" s="170" t="str">
        <f t="shared" si="358"/>
        <v>#REF!</v>
      </c>
      <c r="CZ145" s="170" t="str">
        <f t="shared" si="358"/>
        <v>#REF!</v>
      </c>
      <c r="DA145" s="170" t="str">
        <f t="shared" si="358"/>
        <v>#REF!</v>
      </c>
      <c r="DB145" s="170" t="str">
        <f t="shared" si="358"/>
        <v>#REF!</v>
      </c>
      <c r="DC145" s="170" t="str">
        <f t="shared" si="358"/>
        <v>#REF!</v>
      </c>
      <c r="DD145" s="170" t="str">
        <f t="shared" si="358"/>
        <v>#REF!</v>
      </c>
      <c r="DE145" s="170" t="str">
        <f t="shared" si="358"/>
        <v>#REF!</v>
      </c>
      <c r="DF145" s="170" t="str">
        <f t="shared" si="358"/>
        <v>#REF!</v>
      </c>
      <c r="DG145" s="170" t="str">
        <f t="shared" si="358"/>
        <v>#REF!</v>
      </c>
      <c r="DH145" s="171" t="str">
        <f t="shared" si="338"/>
        <v>#REF!</v>
      </c>
    </row>
    <row r="146" ht="13.5" customHeight="1">
      <c r="A146" s="161" t="str">
        <f t="shared" ref="A146:B146" si="359">'BUDGET INPUTS (INITIAL)'!B43</f>
        <v>#REF!</v>
      </c>
      <c r="B146" s="161" t="str">
        <f t="shared" si="359"/>
        <v>#REF!</v>
      </c>
      <c r="C146" s="7"/>
      <c r="D146" s="169" t="str">
        <f t="shared" si="310"/>
        <v>#REF!</v>
      </c>
      <c r="E146" s="7"/>
      <c r="F146" s="170" t="str">
        <f t="shared" ref="F146:O146" si="360">'BUDGET INPUTS (INITIAL)'!S43</f>
        <v>#REF!</v>
      </c>
      <c r="G146" s="170" t="str">
        <f t="shared" si="360"/>
        <v>#REF!</v>
      </c>
      <c r="H146" s="170" t="str">
        <f t="shared" si="360"/>
        <v>#REF!</v>
      </c>
      <c r="I146" s="170" t="str">
        <f t="shared" si="360"/>
        <v>#REF!</v>
      </c>
      <c r="J146" s="170" t="str">
        <f t="shared" si="360"/>
        <v>#REF!</v>
      </c>
      <c r="K146" s="170" t="str">
        <f t="shared" si="360"/>
        <v>#REF!</v>
      </c>
      <c r="L146" s="170" t="str">
        <f t="shared" si="360"/>
        <v>#REF!</v>
      </c>
      <c r="M146" s="170" t="str">
        <f t="shared" si="360"/>
        <v>#REF!</v>
      </c>
      <c r="N146" s="170" t="str">
        <f t="shared" si="360"/>
        <v>#REF!</v>
      </c>
      <c r="O146" s="170" t="str">
        <f t="shared" si="360"/>
        <v>#REF!</v>
      </c>
      <c r="P146" s="171" t="str">
        <f t="shared" si="322"/>
        <v>#REF!</v>
      </c>
      <c r="Q146" s="171"/>
      <c r="R146" s="170" t="str">
        <f t="shared" ref="R146:AA146" si="361">'BUDGET INPUTS (INITIAL)'!AE43</f>
        <v>#REF!</v>
      </c>
      <c r="S146" s="170" t="str">
        <f t="shared" si="361"/>
        <v>#REF!</v>
      </c>
      <c r="T146" s="170" t="str">
        <f t="shared" si="361"/>
        <v>#REF!</v>
      </c>
      <c r="U146" s="170" t="str">
        <f t="shared" si="361"/>
        <v>#REF!</v>
      </c>
      <c r="V146" s="170" t="str">
        <f t="shared" si="361"/>
        <v>#REF!</v>
      </c>
      <c r="W146" s="170" t="str">
        <f t="shared" si="361"/>
        <v>#REF!</v>
      </c>
      <c r="X146" s="170" t="str">
        <f t="shared" si="361"/>
        <v>#REF!</v>
      </c>
      <c r="Y146" s="170" t="str">
        <f t="shared" si="361"/>
        <v>#REF!</v>
      </c>
      <c r="Z146" s="170" t="str">
        <f t="shared" si="361"/>
        <v>#REF!</v>
      </c>
      <c r="AA146" s="170" t="str">
        <f t="shared" si="361"/>
        <v>#REF!</v>
      </c>
      <c r="AB146" s="171" t="str">
        <f t="shared" si="324"/>
        <v>#REF!</v>
      </c>
      <c r="AC146" s="171"/>
      <c r="AD146" s="170" t="str">
        <f t="shared" ref="AD146:AM146" si="362">'BUDGET INPUTS (INITIAL)'!AQ43</f>
        <v>#REF!</v>
      </c>
      <c r="AE146" s="170" t="str">
        <f t="shared" si="362"/>
        <v>#REF!</v>
      </c>
      <c r="AF146" s="170" t="str">
        <f t="shared" si="362"/>
        <v>#REF!</v>
      </c>
      <c r="AG146" s="170" t="str">
        <f t="shared" si="362"/>
        <v>#REF!</v>
      </c>
      <c r="AH146" s="170" t="str">
        <f t="shared" si="362"/>
        <v>#REF!</v>
      </c>
      <c r="AI146" s="170" t="str">
        <f t="shared" si="362"/>
        <v>#REF!</v>
      </c>
      <c r="AJ146" s="170" t="str">
        <f t="shared" si="362"/>
        <v>#REF!</v>
      </c>
      <c r="AK146" s="170" t="str">
        <f t="shared" si="362"/>
        <v>#REF!</v>
      </c>
      <c r="AL146" s="170" t="str">
        <f t="shared" si="362"/>
        <v>#REF!</v>
      </c>
      <c r="AM146" s="170" t="str">
        <f t="shared" si="362"/>
        <v>#REF!</v>
      </c>
      <c r="AN146" s="171" t="str">
        <f t="shared" si="326"/>
        <v>#REF!</v>
      </c>
      <c r="AO146" s="171"/>
      <c r="AP146" s="170" t="str">
        <f t="shared" ref="AP146:AY146" si="363">'BUDGET INPUTS (INITIAL)'!BC43</f>
        <v>#REF!</v>
      </c>
      <c r="AQ146" s="170" t="str">
        <f t="shared" si="363"/>
        <v>#REF!</v>
      </c>
      <c r="AR146" s="170" t="str">
        <f t="shared" si="363"/>
        <v>#REF!</v>
      </c>
      <c r="AS146" s="170" t="str">
        <f t="shared" si="363"/>
        <v>#REF!</v>
      </c>
      <c r="AT146" s="170" t="str">
        <f t="shared" si="363"/>
        <v>#REF!</v>
      </c>
      <c r="AU146" s="170" t="str">
        <f t="shared" si="363"/>
        <v>#REF!</v>
      </c>
      <c r="AV146" s="170" t="str">
        <f t="shared" si="363"/>
        <v>#REF!</v>
      </c>
      <c r="AW146" s="170" t="str">
        <f t="shared" si="363"/>
        <v>#REF!</v>
      </c>
      <c r="AX146" s="170" t="str">
        <f t="shared" si="363"/>
        <v>#REF!</v>
      </c>
      <c r="AY146" s="170" t="str">
        <f t="shared" si="363"/>
        <v>#REF!</v>
      </c>
      <c r="AZ146" s="171" t="str">
        <f t="shared" si="328"/>
        <v>#REF!</v>
      </c>
      <c r="BA146" s="171"/>
      <c r="BB146" s="170" t="str">
        <f t="shared" ref="BB146:BK146" si="364">'BUDGET INPUTS (INITIAL)'!BO43</f>
        <v>#REF!</v>
      </c>
      <c r="BC146" s="170" t="str">
        <f t="shared" si="364"/>
        <v>#REF!</v>
      </c>
      <c r="BD146" s="170" t="str">
        <f t="shared" si="364"/>
        <v>#REF!</v>
      </c>
      <c r="BE146" s="170" t="str">
        <f t="shared" si="364"/>
        <v>#REF!</v>
      </c>
      <c r="BF146" s="170" t="str">
        <f t="shared" si="364"/>
        <v>#REF!</v>
      </c>
      <c r="BG146" s="170" t="str">
        <f t="shared" si="364"/>
        <v>#REF!</v>
      </c>
      <c r="BH146" s="170" t="str">
        <f t="shared" si="364"/>
        <v>#REF!</v>
      </c>
      <c r="BI146" s="170" t="str">
        <f t="shared" si="364"/>
        <v>#REF!</v>
      </c>
      <c r="BJ146" s="170" t="str">
        <f t="shared" si="364"/>
        <v>#REF!</v>
      </c>
      <c r="BK146" s="170" t="str">
        <f t="shared" si="364"/>
        <v>#REF!</v>
      </c>
      <c r="BL146" s="171" t="str">
        <f t="shared" si="330"/>
        <v>#REF!</v>
      </c>
      <c r="BM146" s="171"/>
      <c r="BN146" s="170" t="str">
        <f t="shared" ref="BN146:BW146" si="365">'BUDGET INPUTS (INITIAL)'!CA43</f>
        <v>#REF!</v>
      </c>
      <c r="BO146" s="170" t="str">
        <f t="shared" si="365"/>
        <v>#REF!</v>
      </c>
      <c r="BP146" s="170" t="str">
        <f t="shared" si="365"/>
        <v>#REF!</v>
      </c>
      <c r="BQ146" s="170" t="str">
        <f t="shared" si="365"/>
        <v>#REF!</v>
      </c>
      <c r="BR146" s="170" t="str">
        <f t="shared" si="365"/>
        <v>#REF!</v>
      </c>
      <c r="BS146" s="170" t="str">
        <f t="shared" si="365"/>
        <v>#REF!</v>
      </c>
      <c r="BT146" s="170" t="str">
        <f t="shared" si="365"/>
        <v>#REF!</v>
      </c>
      <c r="BU146" s="170" t="str">
        <f t="shared" si="365"/>
        <v>#REF!</v>
      </c>
      <c r="BV146" s="170" t="str">
        <f t="shared" si="365"/>
        <v>#REF!</v>
      </c>
      <c r="BW146" s="170" t="str">
        <f t="shared" si="365"/>
        <v>#REF!</v>
      </c>
      <c r="BX146" s="171" t="str">
        <f t="shared" si="332"/>
        <v>#REF!</v>
      </c>
      <c r="BY146" s="171"/>
      <c r="BZ146" s="170" t="str">
        <f t="shared" ref="BZ146:CI146" si="366">'BUDGET INPUTS (INITIAL)'!CM43</f>
        <v>#REF!</v>
      </c>
      <c r="CA146" s="170" t="str">
        <f t="shared" si="366"/>
        <v>#REF!</v>
      </c>
      <c r="CB146" s="170" t="str">
        <f t="shared" si="366"/>
        <v>#REF!</v>
      </c>
      <c r="CC146" s="170" t="str">
        <f t="shared" si="366"/>
        <v>#REF!</v>
      </c>
      <c r="CD146" s="170" t="str">
        <f t="shared" si="366"/>
        <v>#REF!</v>
      </c>
      <c r="CE146" s="170" t="str">
        <f t="shared" si="366"/>
        <v>#REF!</v>
      </c>
      <c r="CF146" s="170" t="str">
        <f t="shared" si="366"/>
        <v>#REF!</v>
      </c>
      <c r="CG146" s="170" t="str">
        <f t="shared" si="366"/>
        <v>#REF!</v>
      </c>
      <c r="CH146" s="170" t="str">
        <f t="shared" si="366"/>
        <v>#REF!</v>
      </c>
      <c r="CI146" s="170" t="str">
        <f t="shared" si="366"/>
        <v>#REF!</v>
      </c>
      <c r="CJ146" s="171" t="str">
        <f t="shared" si="334"/>
        <v>#REF!</v>
      </c>
      <c r="CK146" s="171"/>
      <c r="CL146" s="170" t="str">
        <f t="shared" ref="CL146:CU146" si="367">'BUDGET INPUTS (INITIAL)'!CY43</f>
        <v>#REF!</v>
      </c>
      <c r="CM146" s="170" t="str">
        <f t="shared" si="367"/>
        <v>#REF!</v>
      </c>
      <c r="CN146" s="170" t="str">
        <f t="shared" si="367"/>
        <v>#REF!</v>
      </c>
      <c r="CO146" s="170" t="str">
        <f t="shared" si="367"/>
        <v>#REF!</v>
      </c>
      <c r="CP146" s="170" t="str">
        <f t="shared" si="367"/>
        <v>#REF!</v>
      </c>
      <c r="CQ146" s="170" t="str">
        <f t="shared" si="367"/>
        <v>#REF!</v>
      </c>
      <c r="CR146" s="170" t="str">
        <f t="shared" si="367"/>
        <v>#REF!</v>
      </c>
      <c r="CS146" s="170" t="str">
        <f t="shared" si="367"/>
        <v>#REF!</v>
      </c>
      <c r="CT146" s="170" t="str">
        <f t="shared" si="367"/>
        <v>#REF!</v>
      </c>
      <c r="CU146" s="170" t="str">
        <f t="shared" si="367"/>
        <v>#REF!</v>
      </c>
      <c r="CV146" s="171" t="str">
        <f t="shared" si="336"/>
        <v>#REF!</v>
      </c>
      <c r="CW146" s="171"/>
      <c r="CX146" s="170" t="str">
        <f t="shared" ref="CX146:DG146" si="368">'BUDGET INPUTS (INITIAL)'!DK43</f>
        <v>#REF!</v>
      </c>
      <c r="CY146" s="170" t="str">
        <f t="shared" si="368"/>
        <v>#REF!</v>
      </c>
      <c r="CZ146" s="170" t="str">
        <f t="shared" si="368"/>
        <v>#REF!</v>
      </c>
      <c r="DA146" s="170" t="str">
        <f t="shared" si="368"/>
        <v>#REF!</v>
      </c>
      <c r="DB146" s="170" t="str">
        <f t="shared" si="368"/>
        <v>#REF!</v>
      </c>
      <c r="DC146" s="170" t="str">
        <f t="shared" si="368"/>
        <v>#REF!</v>
      </c>
      <c r="DD146" s="170" t="str">
        <f t="shared" si="368"/>
        <v>#REF!</v>
      </c>
      <c r="DE146" s="170" t="str">
        <f t="shared" si="368"/>
        <v>#REF!</v>
      </c>
      <c r="DF146" s="170" t="str">
        <f t="shared" si="368"/>
        <v>#REF!</v>
      </c>
      <c r="DG146" s="170" t="str">
        <f t="shared" si="368"/>
        <v>#REF!</v>
      </c>
      <c r="DH146" s="171" t="str">
        <f t="shared" si="338"/>
        <v>#REF!</v>
      </c>
    </row>
    <row r="147" ht="13.5" customHeight="1">
      <c r="A147" s="161" t="str">
        <f t="shared" ref="A147:B147" si="369">'BUDGET INPUTS (INITIAL)'!B45</f>
        <v>#REF!</v>
      </c>
      <c r="B147" s="161" t="str">
        <f t="shared" si="369"/>
        <v>#REF!</v>
      </c>
      <c r="C147" s="7"/>
      <c r="D147" s="169" t="str">
        <f>'BUDGET INPUTS (INITIAL)'!E45</f>
        <v>#REF!</v>
      </c>
      <c r="E147" s="7"/>
      <c r="F147" s="170" t="str">
        <f t="shared" ref="F147:O147" si="370">'BUDGET INPUTS (INITIAL)'!S45</f>
        <v>#REF!</v>
      </c>
      <c r="G147" s="170" t="str">
        <f t="shared" si="370"/>
        <v>#REF!</v>
      </c>
      <c r="H147" s="170" t="str">
        <f t="shared" si="370"/>
        <v>#REF!</v>
      </c>
      <c r="I147" s="170" t="str">
        <f t="shared" si="370"/>
        <v>#REF!</v>
      </c>
      <c r="J147" s="170" t="str">
        <f t="shared" si="370"/>
        <v>#REF!</v>
      </c>
      <c r="K147" s="170" t="str">
        <f t="shared" si="370"/>
        <v>#REF!</v>
      </c>
      <c r="L147" s="170" t="str">
        <f t="shared" si="370"/>
        <v>#REF!</v>
      </c>
      <c r="M147" s="170" t="str">
        <f t="shared" si="370"/>
        <v>#REF!</v>
      </c>
      <c r="N147" s="170" t="str">
        <f t="shared" si="370"/>
        <v>#REF!</v>
      </c>
      <c r="O147" s="170" t="str">
        <f t="shared" si="370"/>
        <v>#REF!</v>
      </c>
      <c r="P147" s="171" t="str">
        <f t="shared" si="322"/>
        <v>#REF!</v>
      </c>
      <c r="Q147" s="171"/>
      <c r="R147" s="170" t="str">
        <f t="shared" ref="R147:AA147" si="371">'BUDGET INPUTS (INITIAL)'!AE45</f>
        <v>#REF!</v>
      </c>
      <c r="S147" s="170" t="str">
        <f t="shared" si="371"/>
        <v>#REF!</v>
      </c>
      <c r="T147" s="170" t="str">
        <f t="shared" si="371"/>
        <v>#REF!</v>
      </c>
      <c r="U147" s="170" t="str">
        <f t="shared" si="371"/>
        <v>#REF!</v>
      </c>
      <c r="V147" s="170" t="str">
        <f t="shared" si="371"/>
        <v>#REF!</v>
      </c>
      <c r="W147" s="170" t="str">
        <f t="shared" si="371"/>
        <v>#REF!</v>
      </c>
      <c r="X147" s="170" t="str">
        <f t="shared" si="371"/>
        <v>#REF!</v>
      </c>
      <c r="Y147" s="170" t="str">
        <f t="shared" si="371"/>
        <v>#REF!</v>
      </c>
      <c r="Z147" s="170" t="str">
        <f t="shared" si="371"/>
        <v>#REF!</v>
      </c>
      <c r="AA147" s="170" t="str">
        <f t="shared" si="371"/>
        <v>#REF!</v>
      </c>
      <c r="AB147" s="171" t="str">
        <f t="shared" si="324"/>
        <v>#REF!</v>
      </c>
      <c r="AC147" s="171"/>
      <c r="AD147" s="170" t="str">
        <f t="shared" ref="AD147:AM147" si="372">'BUDGET INPUTS (INITIAL)'!AQ45</f>
        <v>#REF!</v>
      </c>
      <c r="AE147" s="170" t="str">
        <f t="shared" si="372"/>
        <v>#REF!</v>
      </c>
      <c r="AF147" s="170" t="str">
        <f t="shared" si="372"/>
        <v>#REF!</v>
      </c>
      <c r="AG147" s="170" t="str">
        <f t="shared" si="372"/>
        <v>#REF!</v>
      </c>
      <c r="AH147" s="170" t="str">
        <f t="shared" si="372"/>
        <v>#REF!</v>
      </c>
      <c r="AI147" s="170" t="str">
        <f t="shared" si="372"/>
        <v>#REF!</v>
      </c>
      <c r="AJ147" s="170" t="str">
        <f t="shared" si="372"/>
        <v>#REF!</v>
      </c>
      <c r="AK147" s="170" t="str">
        <f t="shared" si="372"/>
        <v>#REF!</v>
      </c>
      <c r="AL147" s="170" t="str">
        <f t="shared" si="372"/>
        <v>#REF!</v>
      </c>
      <c r="AM147" s="170" t="str">
        <f t="shared" si="372"/>
        <v>#REF!</v>
      </c>
      <c r="AN147" s="171" t="str">
        <f t="shared" si="326"/>
        <v>#REF!</v>
      </c>
      <c r="AO147" s="171"/>
      <c r="AP147" s="170" t="str">
        <f t="shared" ref="AP147:AY147" si="373">'BUDGET INPUTS (INITIAL)'!BC45</f>
        <v>#REF!</v>
      </c>
      <c r="AQ147" s="170" t="str">
        <f t="shared" si="373"/>
        <v>#REF!</v>
      </c>
      <c r="AR147" s="170" t="str">
        <f t="shared" si="373"/>
        <v>#REF!</v>
      </c>
      <c r="AS147" s="170" t="str">
        <f t="shared" si="373"/>
        <v>#REF!</v>
      </c>
      <c r="AT147" s="170" t="str">
        <f t="shared" si="373"/>
        <v>#REF!</v>
      </c>
      <c r="AU147" s="170" t="str">
        <f t="shared" si="373"/>
        <v>#REF!</v>
      </c>
      <c r="AV147" s="170" t="str">
        <f t="shared" si="373"/>
        <v>#REF!</v>
      </c>
      <c r="AW147" s="170" t="str">
        <f t="shared" si="373"/>
        <v>#REF!</v>
      </c>
      <c r="AX147" s="170" t="str">
        <f t="shared" si="373"/>
        <v>#REF!</v>
      </c>
      <c r="AY147" s="170" t="str">
        <f t="shared" si="373"/>
        <v>#REF!</v>
      </c>
      <c r="AZ147" s="171" t="str">
        <f t="shared" si="328"/>
        <v>#REF!</v>
      </c>
      <c r="BA147" s="171"/>
      <c r="BB147" s="170" t="str">
        <f t="shared" ref="BB147:BK147" si="374">'BUDGET INPUTS (INITIAL)'!BO45</f>
        <v>#REF!</v>
      </c>
      <c r="BC147" s="170" t="str">
        <f t="shared" si="374"/>
        <v>#REF!</v>
      </c>
      <c r="BD147" s="170" t="str">
        <f t="shared" si="374"/>
        <v>#REF!</v>
      </c>
      <c r="BE147" s="170" t="str">
        <f t="shared" si="374"/>
        <v>#REF!</v>
      </c>
      <c r="BF147" s="170" t="str">
        <f t="shared" si="374"/>
        <v>#REF!</v>
      </c>
      <c r="BG147" s="170" t="str">
        <f t="shared" si="374"/>
        <v>#REF!</v>
      </c>
      <c r="BH147" s="170" t="str">
        <f t="shared" si="374"/>
        <v>#REF!</v>
      </c>
      <c r="BI147" s="170" t="str">
        <f t="shared" si="374"/>
        <v>#REF!</v>
      </c>
      <c r="BJ147" s="170" t="str">
        <f t="shared" si="374"/>
        <v>#REF!</v>
      </c>
      <c r="BK147" s="170" t="str">
        <f t="shared" si="374"/>
        <v>#REF!</v>
      </c>
      <c r="BL147" s="171" t="str">
        <f t="shared" si="330"/>
        <v>#REF!</v>
      </c>
      <c r="BM147" s="171"/>
      <c r="BN147" s="170" t="str">
        <f t="shared" ref="BN147:BW147" si="375">'BUDGET INPUTS (INITIAL)'!CA45</f>
        <v>#REF!</v>
      </c>
      <c r="BO147" s="170" t="str">
        <f t="shared" si="375"/>
        <v>#REF!</v>
      </c>
      <c r="BP147" s="170" t="str">
        <f t="shared" si="375"/>
        <v>#REF!</v>
      </c>
      <c r="BQ147" s="170" t="str">
        <f t="shared" si="375"/>
        <v>#REF!</v>
      </c>
      <c r="BR147" s="170" t="str">
        <f t="shared" si="375"/>
        <v>#REF!</v>
      </c>
      <c r="BS147" s="170" t="str">
        <f t="shared" si="375"/>
        <v>#REF!</v>
      </c>
      <c r="BT147" s="170" t="str">
        <f t="shared" si="375"/>
        <v>#REF!</v>
      </c>
      <c r="BU147" s="170" t="str">
        <f t="shared" si="375"/>
        <v>#REF!</v>
      </c>
      <c r="BV147" s="170" t="str">
        <f t="shared" si="375"/>
        <v>#REF!</v>
      </c>
      <c r="BW147" s="170" t="str">
        <f t="shared" si="375"/>
        <v>#REF!</v>
      </c>
      <c r="BX147" s="171" t="str">
        <f t="shared" si="332"/>
        <v>#REF!</v>
      </c>
      <c r="BY147" s="171"/>
      <c r="BZ147" s="170" t="str">
        <f t="shared" ref="BZ147:CI147" si="376">'BUDGET INPUTS (INITIAL)'!CM45</f>
        <v>#REF!</v>
      </c>
      <c r="CA147" s="170" t="str">
        <f t="shared" si="376"/>
        <v>#REF!</v>
      </c>
      <c r="CB147" s="170" t="str">
        <f t="shared" si="376"/>
        <v>#REF!</v>
      </c>
      <c r="CC147" s="170" t="str">
        <f t="shared" si="376"/>
        <v>#REF!</v>
      </c>
      <c r="CD147" s="170" t="str">
        <f t="shared" si="376"/>
        <v>#REF!</v>
      </c>
      <c r="CE147" s="170" t="str">
        <f t="shared" si="376"/>
        <v>#REF!</v>
      </c>
      <c r="CF147" s="170" t="str">
        <f t="shared" si="376"/>
        <v>#REF!</v>
      </c>
      <c r="CG147" s="170" t="str">
        <f t="shared" si="376"/>
        <v>#REF!</v>
      </c>
      <c r="CH147" s="170" t="str">
        <f t="shared" si="376"/>
        <v>#REF!</v>
      </c>
      <c r="CI147" s="170" t="str">
        <f t="shared" si="376"/>
        <v>#REF!</v>
      </c>
      <c r="CJ147" s="171" t="str">
        <f t="shared" si="334"/>
        <v>#REF!</v>
      </c>
      <c r="CK147" s="171"/>
      <c r="CL147" s="170" t="str">
        <f t="shared" ref="CL147:CU147" si="377">'BUDGET INPUTS (INITIAL)'!CY45</f>
        <v>#REF!</v>
      </c>
      <c r="CM147" s="170" t="str">
        <f t="shared" si="377"/>
        <v>#REF!</v>
      </c>
      <c r="CN147" s="170" t="str">
        <f t="shared" si="377"/>
        <v>#REF!</v>
      </c>
      <c r="CO147" s="170" t="str">
        <f t="shared" si="377"/>
        <v>#REF!</v>
      </c>
      <c r="CP147" s="170" t="str">
        <f t="shared" si="377"/>
        <v>#REF!</v>
      </c>
      <c r="CQ147" s="170" t="str">
        <f t="shared" si="377"/>
        <v>#REF!</v>
      </c>
      <c r="CR147" s="170" t="str">
        <f t="shared" si="377"/>
        <v>#REF!</v>
      </c>
      <c r="CS147" s="170" t="str">
        <f t="shared" si="377"/>
        <v>#REF!</v>
      </c>
      <c r="CT147" s="170" t="str">
        <f t="shared" si="377"/>
        <v>#REF!</v>
      </c>
      <c r="CU147" s="170" t="str">
        <f t="shared" si="377"/>
        <v>#REF!</v>
      </c>
      <c r="CV147" s="171" t="str">
        <f t="shared" si="336"/>
        <v>#REF!</v>
      </c>
      <c r="CW147" s="171"/>
      <c r="CX147" s="170" t="str">
        <f t="shared" ref="CX147:DG147" si="378">'BUDGET INPUTS (INITIAL)'!DK45</f>
        <v>#REF!</v>
      </c>
      <c r="CY147" s="170" t="str">
        <f t="shared" si="378"/>
        <v>#REF!</v>
      </c>
      <c r="CZ147" s="170" t="str">
        <f t="shared" si="378"/>
        <v>#REF!</v>
      </c>
      <c r="DA147" s="170" t="str">
        <f t="shared" si="378"/>
        <v>#REF!</v>
      </c>
      <c r="DB147" s="170" t="str">
        <f t="shared" si="378"/>
        <v>#REF!</v>
      </c>
      <c r="DC147" s="170" t="str">
        <f t="shared" si="378"/>
        <v>#REF!</v>
      </c>
      <c r="DD147" s="170" t="str">
        <f t="shared" si="378"/>
        <v>#REF!</v>
      </c>
      <c r="DE147" s="170" t="str">
        <f t="shared" si="378"/>
        <v>#REF!</v>
      </c>
      <c r="DF147" s="170" t="str">
        <f t="shared" si="378"/>
        <v>#REF!</v>
      </c>
      <c r="DG147" s="170" t="str">
        <f t="shared" si="378"/>
        <v>#REF!</v>
      </c>
      <c r="DH147" s="171" t="str">
        <f t="shared" si="338"/>
        <v>#REF!</v>
      </c>
    </row>
    <row r="148" ht="13.5" customHeight="1">
      <c r="A148" s="161" t="str">
        <f>'BUDGET INPUTS (INITIAL)'!#REF!</f>
        <v>#ERROR!</v>
      </c>
      <c r="B148" s="161" t="str">
        <f>'BUDGET INPUTS (INITIAL)'!#REF!</f>
        <v>#ERROR!</v>
      </c>
      <c r="C148" s="7"/>
      <c r="D148" s="169" t="str">
        <f>'BUDGET INPUTS (INITIAL)'!#REF!</f>
        <v>#ERROR!</v>
      </c>
      <c r="E148" s="7"/>
      <c r="F148" s="170" t="str">
        <f>'BUDGET INPUTS (INITIAL)'!#REF!</f>
        <v>#ERROR!</v>
      </c>
      <c r="G148" s="170" t="str">
        <f>'BUDGET INPUTS (INITIAL)'!#REF!</f>
        <v>#ERROR!</v>
      </c>
      <c r="H148" s="170" t="str">
        <f>'BUDGET INPUTS (INITIAL)'!#REF!</f>
        <v>#ERROR!</v>
      </c>
      <c r="I148" s="170" t="str">
        <f>'BUDGET INPUTS (INITIAL)'!#REF!</f>
        <v>#ERROR!</v>
      </c>
      <c r="J148" s="170" t="str">
        <f>'BUDGET INPUTS (INITIAL)'!#REF!</f>
        <v>#ERROR!</v>
      </c>
      <c r="K148" s="170" t="str">
        <f>'BUDGET INPUTS (INITIAL)'!#REF!</f>
        <v>#ERROR!</v>
      </c>
      <c r="L148" s="170" t="str">
        <f>'BUDGET INPUTS (INITIAL)'!#REF!</f>
        <v>#ERROR!</v>
      </c>
      <c r="M148" s="170" t="str">
        <f>'BUDGET INPUTS (INITIAL)'!#REF!</f>
        <v>#ERROR!</v>
      </c>
      <c r="N148" s="170" t="str">
        <f>'BUDGET INPUTS (INITIAL)'!#REF!</f>
        <v>#ERROR!</v>
      </c>
      <c r="O148" s="170" t="str">
        <f>'BUDGET INPUTS (INITIAL)'!#REF!</f>
        <v>#ERROR!</v>
      </c>
      <c r="P148" s="171" t="str">
        <f t="shared" si="322"/>
        <v>#ERROR!</v>
      </c>
      <c r="Q148" s="171"/>
      <c r="R148" s="170" t="str">
        <f>'BUDGET INPUTS (INITIAL)'!#REF!</f>
        <v>#ERROR!</v>
      </c>
      <c r="S148" s="170" t="str">
        <f>'BUDGET INPUTS (INITIAL)'!#REF!</f>
        <v>#ERROR!</v>
      </c>
      <c r="T148" s="170" t="str">
        <f>'BUDGET INPUTS (INITIAL)'!#REF!</f>
        <v>#ERROR!</v>
      </c>
      <c r="U148" s="170" t="str">
        <f>'BUDGET INPUTS (INITIAL)'!#REF!</f>
        <v>#ERROR!</v>
      </c>
      <c r="V148" s="170" t="str">
        <f>'BUDGET INPUTS (INITIAL)'!#REF!</f>
        <v>#ERROR!</v>
      </c>
      <c r="W148" s="170" t="str">
        <f>'BUDGET INPUTS (INITIAL)'!#REF!</f>
        <v>#ERROR!</v>
      </c>
      <c r="X148" s="170" t="str">
        <f>'BUDGET INPUTS (INITIAL)'!#REF!</f>
        <v>#ERROR!</v>
      </c>
      <c r="Y148" s="170" t="str">
        <f>'BUDGET INPUTS (INITIAL)'!#REF!</f>
        <v>#ERROR!</v>
      </c>
      <c r="Z148" s="170" t="str">
        <f>'BUDGET INPUTS (INITIAL)'!#REF!</f>
        <v>#ERROR!</v>
      </c>
      <c r="AA148" s="170" t="str">
        <f>'BUDGET INPUTS (INITIAL)'!#REF!</f>
        <v>#ERROR!</v>
      </c>
      <c r="AB148" s="171" t="str">
        <f t="shared" si="324"/>
        <v>#ERROR!</v>
      </c>
      <c r="AC148" s="171"/>
      <c r="AD148" s="170" t="str">
        <f>'BUDGET INPUTS (INITIAL)'!#REF!</f>
        <v>#ERROR!</v>
      </c>
      <c r="AE148" s="170" t="str">
        <f>'BUDGET INPUTS (INITIAL)'!#REF!</f>
        <v>#ERROR!</v>
      </c>
      <c r="AF148" s="170" t="str">
        <f>'BUDGET INPUTS (INITIAL)'!#REF!</f>
        <v>#ERROR!</v>
      </c>
      <c r="AG148" s="170" t="str">
        <f>'BUDGET INPUTS (INITIAL)'!#REF!</f>
        <v>#ERROR!</v>
      </c>
      <c r="AH148" s="170" t="str">
        <f>'BUDGET INPUTS (INITIAL)'!#REF!</f>
        <v>#ERROR!</v>
      </c>
      <c r="AI148" s="170" t="str">
        <f>'BUDGET INPUTS (INITIAL)'!#REF!</f>
        <v>#ERROR!</v>
      </c>
      <c r="AJ148" s="170" t="str">
        <f>'BUDGET INPUTS (INITIAL)'!#REF!</f>
        <v>#ERROR!</v>
      </c>
      <c r="AK148" s="170" t="str">
        <f>'BUDGET INPUTS (INITIAL)'!#REF!</f>
        <v>#ERROR!</v>
      </c>
      <c r="AL148" s="170" t="str">
        <f>'BUDGET INPUTS (INITIAL)'!#REF!</f>
        <v>#ERROR!</v>
      </c>
      <c r="AM148" s="170" t="str">
        <f>'BUDGET INPUTS (INITIAL)'!#REF!</f>
        <v>#ERROR!</v>
      </c>
      <c r="AN148" s="171" t="str">
        <f t="shared" si="326"/>
        <v>#ERROR!</v>
      </c>
      <c r="AO148" s="171"/>
      <c r="AP148" s="170" t="str">
        <f>'BUDGET INPUTS (INITIAL)'!#REF!</f>
        <v>#ERROR!</v>
      </c>
      <c r="AQ148" s="170" t="str">
        <f>'BUDGET INPUTS (INITIAL)'!#REF!</f>
        <v>#ERROR!</v>
      </c>
      <c r="AR148" s="170" t="str">
        <f>'BUDGET INPUTS (INITIAL)'!#REF!</f>
        <v>#ERROR!</v>
      </c>
      <c r="AS148" s="170" t="str">
        <f>'BUDGET INPUTS (INITIAL)'!#REF!</f>
        <v>#ERROR!</v>
      </c>
      <c r="AT148" s="170" t="str">
        <f>'BUDGET INPUTS (INITIAL)'!#REF!</f>
        <v>#ERROR!</v>
      </c>
      <c r="AU148" s="170" t="str">
        <f>'BUDGET INPUTS (INITIAL)'!#REF!</f>
        <v>#ERROR!</v>
      </c>
      <c r="AV148" s="170" t="str">
        <f>'BUDGET INPUTS (INITIAL)'!#REF!</f>
        <v>#ERROR!</v>
      </c>
      <c r="AW148" s="170" t="str">
        <f>'BUDGET INPUTS (INITIAL)'!#REF!</f>
        <v>#ERROR!</v>
      </c>
      <c r="AX148" s="170" t="str">
        <f>'BUDGET INPUTS (INITIAL)'!#REF!</f>
        <v>#ERROR!</v>
      </c>
      <c r="AY148" s="170" t="str">
        <f>'BUDGET INPUTS (INITIAL)'!#REF!</f>
        <v>#ERROR!</v>
      </c>
      <c r="AZ148" s="171" t="str">
        <f t="shared" si="328"/>
        <v>#ERROR!</v>
      </c>
      <c r="BA148" s="171"/>
      <c r="BB148" s="170" t="str">
        <f>'BUDGET INPUTS (INITIAL)'!#REF!</f>
        <v>#ERROR!</v>
      </c>
      <c r="BC148" s="170" t="str">
        <f>'BUDGET INPUTS (INITIAL)'!#REF!</f>
        <v>#ERROR!</v>
      </c>
      <c r="BD148" s="170" t="str">
        <f>'BUDGET INPUTS (INITIAL)'!#REF!</f>
        <v>#ERROR!</v>
      </c>
      <c r="BE148" s="170" t="str">
        <f>'BUDGET INPUTS (INITIAL)'!#REF!</f>
        <v>#ERROR!</v>
      </c>
      <c r="BF148" s="170" t="str">
        <f>'BUDGET INPUTS (INITIAL)'!#REF!</f>
        <v>#ERROR!</v>
      </c>
      <c r="BG148" s="170" t="str">
        <f>'BUDGET INPUTS (INITIAL)'!#REF!</f>
        <v>#ERROR!</v>
      </c>
      <c r="BH148" s="170" t="str">
        <f>'BUDGET INPUTS (INITIAL)'!#REF!</f>
        <v>#ERROR!</v>
      </c>
      <c r="BI148" s="170" t="str">
        <f>'BUDGET INPUTS (INITIAL)'!#REF!</f>
        <v>#ERROR!</v>
      </c>
      <c r="BJ148" s="170" t="str">
        <f>'BUDGET INPUTS (INITIAL)'!#REF!</f>
        <v>#ERROR!</v>
      </c>
      <c r="BK148" s="170" t="str">
        <f>'BUDGET INPUTS (INITIAL)'!#REF!</f>
        <v>#ERROR!</v>
      </c>
      <c r="BL148" s="171" t="str">
        <f t="shared" si="330"/>
        <v>#ERROR!</v>
      </c>
      <c r="BM148" s="171"/>
      <c r="BN148" s="170" t="str">
        <f>'BUDGET INPUTS (INITIAL)'!#REF!</f>
        <v>#ERROR!</v>
      </c>
      <c r="BO148" s="170" t="str">
        <f>'BUDGET INPUTS (INITIAL)'!#REF!</f>
        <v>#ERROR!</v>
      </c>
      <c r="BP148" s="170" t="str">
        <f>'BUDGET INPUTS (INITIAL)'!#REF!</f>
        <v>#ERROR!</v>
      </c>
      <c r="BQ148" s="170" t="str">
        <f>'BUDGET INPUTS (INITIAL)'!#REF!</f>
        <v>#ERROR!</v>
      </c>
      <c r="BR148" s="170" t="str">
        <f>'BUDGET INPUTS (INITIAL)'!#REF!</f>
        <v>#ERROR!</v>
      </c>
      <c r="BS148" s="170" t="str">
        <f>'BUDGET INPUTS (INITIAL)'!#REF!</f>
        <v>#ERROR!</v>
      </c>
      <c r="BT148" s="170" t="str">
        <f>'BUDGET INPUTS (INITIAL)'!#REF!</f>
        <v>#ERROR!</v>
      </c>
      <c r="BU148" s="170" t="str">
        <f>'BUDGET INPUTS (INITIAL)'!#REF!</f>
        <v>#ERROR!</v>
      </c>
      <c r="BV148" s="170" t="str">
        <f>'BUDGET INPUTS (INITIAL)'!#REF!</f>
        <v>#ERROR!</v>
      </c>
      <c r="BW148" s="170" t="str">
        <f>'BUDGET INPUTS (INITIAL)'!#REF!</f>
        <v>#ERROR!</v>
      </c>
      <c r="BX148" s="171" t="str">
        <f t="shared" si="332"/>
        <v>#ERROR!</v>
      </c>
      <c r="BY148" s="171"/>
      <c r="BZ148" s="170" t="str">
        <f>'BUDGET INPUTS (INITIAL)'!#REF!</f>
        <v>#ERROR!</v>
      </c>
      <c r="CA148" s="170" t="str">
        <f>'BUDGET INPUTS (INITIAL)'!#REF!</f>
        <v>#ERROR!</v>
      </c>
      <c r="CB148" s="170" t="str">
        <f>'BUDGET INPUTS (INITIAL)'!#REF!</f>
        <v>#ERROR!</v>
      </c>
      <c r="CC148" s="170" t="str">
        <f>'BUDGET INPUTS (INITIAL)'!#REF!</f>
        <v>#ERROR!</v>
      </c>
      <c r="CD148" s="170" t="str">
        <f>'BUDGET INPUTS (INITIAL)'!#REF!</f>
        <v>#ERROR!</v>
      </c>
      <c r="CE148" s="170" t="str">
        <f>'BUDGET INPUTS (INITIAL)'!#REF!</f>
        <v>#ERROR!</v>
      </c>
      <c r="CF148" s="170" t="str">
        <f>'BUDGET INPUTS (INITIAL)'!#REF!</f>
        <v>#ERROR!</v>
      </c>
      <c r="CG148" s="170" t="str">
        <f>'BUDGET INPUTS (INITIAL)'!#REF!</f>
        <v>#ERROR!</v>
      </c>
      <c r="CH148" s="170" t="str">
        <f>'BUDGET INPUTS (INITIAL)'!#REF!</f>
        <v>#ERROR!</v>
      </c>
      <c r="CI148" s="170" t="str">
        <f>'BUDGET INPUTS (INITIAL)'!#REF!</f>
        <v>#ERROR!</v>
      </c>
      <c r="CJ148" s="171" t="str">
        <f t="shared" si="334"/>
        <v>#ERROR!</v>
      </c>
      <c r="CK148" s="171"/>
      <c r="CL148" s="170" t="str">
        <f>'BUDGET INPUTS (INITIAL)'!#REF!</f>
        <v>#ERROR!</v>
      </c>
      <c r="CM148" s="170" t="str">
        <f>'BUDGET INPUTS (INITIAL)'!#REF!</f>
        <v>#ERROR!</v>
      </c>
      <c r="CN148" s="170" t="str">
        <f>'BUDGET INPUTS (INITIAL)'!#REF!</f>
        <v>#ERROR!</v>
      </c>
      <c r="CO148" s="170" t="str">
        <f>'BUDGET INPUTS (INITIAL)'!#REF!</f>
        <v>#ERROR!</v>
      </c>
      <c r="CP148" s="170" t="str">
        <f>'BUDGET INPUTS (INITIAL)'!#REF!</f>
        <v>#ERROR!</v>
      </c>
      <c r="CQ148" s="170" t="str">
        <f>'BUDGET INPUTS (INITIAL)'!#REF!</f>
        <v>#ERROR!</v>
      </c>
      <c r="CR148" s="170" t="str">
        <f>'BUDGET INPUTS (INITIAL)'!#REF!</f>
        <v>#ERROR!</v>
      </c>
      <c r="CS148" s="170" t="str">
        <f>'BUDGET INPUTS (INITIAL)'!#REF!</f>
        <v>#ERROR!</v>
      </c>
      <c r="CT148" s="170" t="str">
        <f>'BUDGET INPUTS (INITIAL)'!#REF!</f>
        <v>#ERROR!</v>
      </c>
      <c r="CU148" s="170" t="str">
        <f>'BUDGET INPUTS (INITIAL)'!#REF!</f>
        <v>#ERROR!</v>
      </c>
      <c r="CV148" s="171" t="str">
        <f t="shared" si="336"/>
        <v>#ERROR!</v>
      </c>
      <c r="CW148" s="171"/>
      <c r="CX148" s="170" t="str">
        <f>'BUDGET INPUTS (INITIAL)'!#REF!</f>
        <v>#ERROR!</v>
      </c>
      <c r="CY148" s="170" t="str">
        <f>'BUDGET INPUTS (INITIAL)'!#REF!</f>
        <v>#ERROR!</v>
      </c>
      <c r="CZ148" s="170" t="str">
        <f>'BUDGET INPUTS (INITIAL)'!#REF!</f>
        <v>#ERROR!</v>
      </c>
      <c r="DA148" s="170" t="str">
        <f>'BUDGET INPUTS (INITIAL)'!#REF!</f>
        <v>#ERROR!</v>
      </c>
      <c r="DB148" s="170" t="str">
        <f>'BUDGET INPUTS (INITIAL)'!#REF!</f>
        <v>#ERROR!</v>
      </c>
      <c r="DC148" s="170" t="str">
        <f>'BUDGET INPUTS (INITIAL)'!#REF!</f>
        <v>#ERROR!</v>
      </c>
      <c r="DD148" s="170" t="str">
        <f>'BUDGET INPUTS (INITIAL)'!#REF!</f>
        <v>#ERROR!</v>
      </c>
      <c r="DE148" s="170" t="str">
        <f>'BUDGET INPUTS (INITIAL)'!#REF!</f>
        <v>#ERROR!</v>
      </c>
      <c r="DF148" s="170" t="str">
        <f>'BUDGET INPUTS (INITIAL)'!#REF!</f>
        <v>#ERROR!</v>
      </c>
      <c r="DG148" s="170" t="str">
        <f>'BUDGET INPUTS (INITIAL)'!#REF!</f>
        <v>#ERROR!</v>
      </c>
      <c r="DH148" s="171" t="str">
        <f t="shared" si="338"/>
        <v>#ERROR!</v>
      </c>
    </row>
    <row r="149" ht="13.5" customHeight="1">
      <c r="A149" s="161" t="str">
        <f t="shared" ref="A149:B149" si="379">'BUDGET INPUTS (INITIAL)'!B46</f>
        <v>#REF!</v>
      </c>
      <c r="B149" s="161" t="str">
        <f t="shared" si="379"/>
        <v>#REF!</v>
      </c>
      <c r="C149" s="7"/>
      <c r="D149" s="169" t="str">
        <f t="shared" ref="D149:D151" si="390">'BUDGET INPUTS (INITIAL)'!E46</f>
        <v>#REF!</v>
      </c>
      <c r="E149" s="7"/>
      <c r="F149" s="170" t="str">
        <f t="shared" ref="F149:O149" si="380">'BUDGET INPUTS (INITIAL)'!S46</f>
        <v>#REF!</v>
      </c>
      <c r="G149" s="170" t="str">
        <f t="shared" si="380"/>
        <v>#REF!</v>
      </c>
      <c r="H149" s="170" t="str">
        <f t="shared" si="380"/>
        <v>#REF!</v>
      </c>
      <c r="I149" s="170" t="str">
        <f t="shared" si="380"/>
        <v>#REF!</v>
      </c>
      <c r="J149" s="170" t="str">
        <f t="shared" si="380"/>
        <v>#REF!</v>
      </c>
      <c r="K149" s="170" t="str">
        <f t="shared" si="380"/>
        <v>#REF!</v>
      </c>
      <c r="L149" s="170" t="str">
        <f t="shared" si="380"/>
        <v>#REF!</v>
      </c>
      <c r="M149" s="170" t="str">
        <f t="shared" si="380"/>
        <v>#REF!</v>
      </c>
      <c r="N149" s="170" t="str">
        <f t="shared" si="380"/>
        <v>#REF!</v>
      </c>
      <c r="O149" s="170" t="str">
        <f t="shared" si="380"/>
        <v>#REF!</v>
      </c>
      <c r="P149" s="171" t="str">
        <f t="shared" si="322"/>
        <v>#REF!</v>
      </c>
      <c r="Q149" s="171"/>
      <c r="R149" s="170" t="str">
        <f t="shared" ref="R149:AA149" si="381">'BUDGET INPUTS (INITIAL)'!AE46</f>
        <v>#REF!</v>
      </c>
      <c r="S149" s="170" t="str">
        <f t="shared" si="381"/>
        <v>#REF!</v>
      </c>
      <c r="T149" s="170" t="str">
        <f t="shared" si="381"/>
        <v>#REF!</v>
      </c>
      <c r="U149" s="170" t="str">
        <f t="shared" si="381"/>
        <v>#REF!</v>
      </c>
      <c r="V149" s="170" t="str">
        <f t="shared" si="381"/>
        <v>#REF!</v>
      </c>
      <c r="W149" s="170" t="str">
        <f t="shared" si="381"/>
        <v>#REF!</v>
      </c>
      <c r="X149" s="170" t="str">
        <f t="shared" si="381"/>
        <v>#REF!</v>
      </c>
      <c r="Y149" s="170" t="str">
        <f t="shared" si="381"/>
        <v>#REF!</v>
      </c>
      <c r="Z149" s="170" t="str">
        <f t="shared" si="381"/>
        <v>#REF!</v>
      </c>
      <c r="AA149" s="170" t="str">
        <f t="shared" si="381"/>
        <v>#REF!</v>
      </c>
      <c r="AB149" s="171" t="str">
        <f t="shared" si="324"/>
        <v>#REF!</v>
      </c>
      <c r="AC149" s="171"/>
      <c r="AD149" s="170" t="str">
        <f t="shared" ref="AD149:AM149" si="382">'BUDGET INPUTS (INITIAL)'!AQ46</f>
        <v>#REF!</v>
      </c>
      <c r="AE149" s="170" t="str">
        <f t="shared" si="382"/>
        <v>#REF!</v>
      </c>
      <c r="AF149" s="170" t="str">
        <f t="shared" si="382"/>
        <v>#REF!</v>
      </c>
      <c r="AG149" s="170" t="str">
        <f t="shared" si="382"/>
        <v>#REF!</v>
      </c>
      <c r="AH149" s="170" t="str">
        <f t="shared" si="382"/>
        <v>#REF!</v>
      </c>
      <c r="AI149" s="170" t="str">
        <f t="shared" si="382"/>
        <v>#REF!</v>
      </c>
      <c r="AJ149" s="170" t="str">
        <f t="shared" si="382"/>
        <v>#REF!</v>
      </c>
      <c r="AK149" s="170" t="str">
        <f t="shared" si="382"/>
        <v>#REF!</v>
      </c>
      <c r="AL149" s="170" t="str">
        <f t="shared" si="382"/>
        <v>#REF!</v>
      </c>
      <c r="AM149" s="170" t="str">
        <f t="shared" si="382"/>
        <v>#REF!</v>
      </c>
      <c r="AN149" s="171" t="str">
        <f t="shared" si="326"/>
        <v>#REF!</v>
      </c>
      <c r="AO149" s="171"/>
      <c r="AP149" s="170" t="str">
        <f t="shared" ref="AP149:AY149" si="383">'BUDGET INPUTS (INITIAL)'!BC46</f>
        <v>#REF!</v>
      </c>
      <c r="AQ149" s="170" t="str">
        <f t="shared" si="383"/>
        <v>#REF!</v>
      </c>
      <c r="AR149" s="170" t="str">
        <f t="shared" si="383"/>
        <v>#REF!</v>
      </c>
      <c r="AS149" s="170" t="str">
        <f t="shared" si="383"/>
        <v>#REF!</v>
      </c>
      <c r="AT149" s="170" t="str">
        <f t="shared" si="383"/>
        <v>#REF!</v>
      </c>
      <c r="AU149" s="170" t="str">
        <f t="shared" si="383"/>
        <v>#REF!</v>
      </c>
      <c r="AV149" s="170" t="str">
        <f t="shared" si="383"/>
        <v>#REF!</v>
      </c>
      <c r="AW149" s="170" t="str">
        <f t="shared" si="383"/>
        <v>#REF!</v>
      </c>
      <c r="AX149" s="170" t="str">
        <f t="shared" si="383"/>
        <v>#REF!</v>
      </c>
      <c r="AY149" s="170" t="str">
        <f t="shared" si="383"/>
        <v>#REF!</v>
      </c>
      <c r="AZ149" s="171" t="str">
        <f t="shared" si="328"/>
        <v>#REF!</v>
      </c>
      <c r="BA149" s="171"/>
      <c r="BB149" s="170" t="str">
        <f t="shared" ref="BB149:BK149" si="384">'BUDGET INPUTS (INITIAL)'!BO46</f>
        <v>#REF!</v>
      </c>
      <c r="BC149" s="170" t="str">
        <f t="shared" si="384"/>
        <v>#REF!</v>
      </c>
      <c r="BD149" s="170" t="str">
        <f t="shared" si="384"/>
        <v>#REF!</v>
      </c>
      <c r="BE149" s="170" t="str">
        <f t="shared" si="384"/>
        <v>#REF!</v>
      </c>
      <c r="BF149" s="170" t="str">
        <f t="shared" si="384"/>
        <v>#REF!</v>
      </c>
      <c r="BG149" s="170" t="str">
        <f t="shared" si="384"/>
        <v>#REF!</v>
      </c>
      <c r="BH149" s="170" t="str">
        <f t="shared" si="384"/>
        <v>#REF!</v>
      </c>
      <c r="BI149" s="170" t="str">
        <f t="shared" si="384"/>
        <v>#REF!</v>
      </c>
      <c r="BJ149" s="170" t="str">
        <f t="shared" si="384"/>
        <v>#REF!</v>
      </c>
      <c r="BK149" s="170" t="str">
        <f t="shared" si="384"/>
        <v>#REF!</v>
      </c>
      <c r="BL149" s="171" t="str">
        <f t="shared" si="330"/>
        <v>#REF!</v>
      </c>
      <c r="BM149" s="171"/>
      <c r="BN149" s="170" t="str">
        <f t="shared" ref="BN149:BW149" si="385">'BUDGET INPUTS (INITIAL)'!CA46</f>
        <v>#REF!</v>
      </c>
      <c r="BO149" s="170" t="str">
        <f t="shared" si="385"/>
        <v>#REF!</v>
      </c>
      <c r="BP149" s="170" t="str">
        <f t="shared" si="385"/>
        <v>#REF!</v>
      </c>
      <c r="BQ149" s="170" t="str">
        <f t="shared" si="385"/>
        <v>#REF!</v>
      </c>
      <c r="BR149" s="170" t="str">
        <f t="shared" si="385"/>
        <v>#REF!</v>
      </c>
      <c r="BS149" s="170" t="str">
        <f t="shared" si="385"/>
        <v>#REF!</v>
      </c>
      <c r="BT149" s="170" t="str">
        <f t="shared" si="385"/>
        <v>#REF!</v>
      </c>
      <c r="BU149" s="170" t="str">
        <f t="shared" si="385"/>
        <v>#REF!</v>
      </c>
      <c r="BV149" s="170" t="str">
        <f t="shared" si="385"/>
        <v>#REF!</v>
      </c>
      <c r="BW149" s="170" t="str">
        <f t="shared" si="385"/>
        <v>#REF!</v>
      </c>
      <c r="BX149" s="171" t="str">
        <f t="shared" si="332"/>
        <v>#REF!</v>
      </c>
      <c r="BY149" s="171"/>
      <c r="BZ149" s="170" t="str">
        <f t="shared" ref="BZ149:CI149" si="386">'BUDGET INPUTS (INITIAL)'!CM46</f>
        <v>#REF!</v>
      </c>
      <c r="CA149" s="170" t="str">
        <f t="shared" si="386"/>
        <v>#REF!</v>
      </c>
      <c r="CB149" s="170" t="str">
        <f t="shared" si="386"/>
        <v>#REF!</v>
      </c>
      <c r="CC149" s="170" t="str">
        <f t="shared" si="386"/>
        <v>#REF!</v>
      </c>
      <c r="CD149" s="170" t="str">
        <f t="shared" si="386"/>
        <v>#REF!</v>
      </c>
      <c r="CE149" s="170" t="str">
        <f t="shared" si="386"/>
        <v>#REF!</v>
      </c>
      <c r="CF149" s="170" t="str">
        <f t="shared" si="386"/>
        <v>#REF!</v>
      </c>
      <c r="CG149" s="170" t="str">
        <f t="shared" si="386"/>
        <v>#REF!</v>
      </c>
      <c r="CH149" s="170" t="str">
        <f t="shared" si="386"/>
        <v>#REF!</v>
      </c>
      <c r="CI149" s="170" t="str">
        <f t="shared" si="386"/>
        <v>#REF!</v>
      </c>
      <c r="CJ149" s="171" t="str">
        <f t="shared" si="334"/>
        <v>#REF!</v>
      </c>
      <c r="CK149" s="171"/>
      <c r="CL149" s="170" t="str">
        <f t="shared" ref="CL149:CU149" si="387">'BUDGET INPUTS (INITIAL)'!CY46</f>
        <v>#REF!</v>
      </c>
      <c r="CM149" s="170" t="str">
        <f t="shared" si="387"/>
        <v>#REF!</v>
      </c>
      <c r="CN149" s="170" t="str">
        <f t="shared" si="387"/>
        <v>#REF!</v>
      </c>
      <c r="CO149" s="170" t="str">
        <f t="shared" si="387"/>
        <v>#REF!</v>
      </c>
      <c r="CP149" s="170" t="str">
        <f t="shared" si="387"/>
        <v>#REF!</v>
      </c>
      <c r="CQ149" s="170" t="str">
        <f t="shared" si="387"/>
        <v>#REF!</v>
      </c>
      <c r="CR149" s="170" t="str">
        <f t="shared" si="387"/>
        <v>#REF!</v>
      </c>
      <c r="CS149" s="170" t="str">
        <f t="shared" si="387"/>
        <v>#REF!</v>
      </c>
      <c r="CT149" s="170" t="str">
        <f t="shared" si="387"/>
        <v>#REF!</v>
      </c>
      <c r="CU149" s="170" t="str">
        <f t="shared" si="387"/>
        <v>#REF!</v>
      </c>
      <c r="CV149" s="171" t="str">
        <f t="shared" si="336"/>
        <v>#REF!</v>
      </c>
      <c r="CW149" s="171"/>
      <c r="CX149" s="170" t="str">
        <f t="shared" ref="CX149:DG149" si="388">'BUDGET INPUTS (INITIAL)'!DK46</f>
        <v>#REF!</v>
      </c>
      <c r="CY149" s="170" t="str">
        <f t="shared" si="388"/>
        <v>#REF!</v>
      </c>
      <c r="CZ149" s="170" t="str">
        <f t="shared" si="388"/>
        <v>#REF!</v>
      </c>
      <c r="DA149" s="170" t="str">
        <f t="shared" si="388"/>
        <v>#REF!</v>
      </c>
      <c r="DB149" s="170" t="str">
        <f t="shared" si="388"/>
        <v>#REF!</v>
      </c>
      <c r="DC149" s="170" t="str">
        <f t="shared" si="388"/>
        <v>#REF!</v>
      </c>
      <c r="DD149" s="170" t="str">
        <f t="shared" si="388"/>
        <v>#REF!</v>
      </c>
      <c r="DE149" s="170" t="str">
        <f t="shared" si="388"/>
        <v>#REF!</v>
      </c>
      <c r="DF149" s="170" t="str">
        <f t="shared" si="388"/>
        <v>#REF!</v>
      </c>
      <c r="DG149" s="170" t="str">
        <f t="shared" si="388"/>
        <v>#REF!</v>
      </c>
      <c r="DH149" s="171" t="str">
        <f t="shared" si="338"/>
        <v>#REF!</v>
      </c>
    </row>
    <row r="150" ht="13.5" customHeight="1">
      <c r="A150" s="161" t="str">
        <f t="shared" ref="A150:B150" si="389">'BUDGET INPUTS (INITIAL)'!B47</f>
        <v>#REF!</v>
      </c>
      <c r="B150" s="161" t="str">
        <f t="shared" si="389"/>
        <v>#REF!</v>
      </c>
      <c r="C150" s="7"/>
      <c r="D150" s="169" t="str">
        <f t="shared" si="390"/>
        <v>#REF!</v>
      </c>
      <c r="E150" s="7"/>
      <c r="F150" s="170" t="str">
        <f t="shared" ref="F150:O150" si="391">'BUDGET INPUTS (INITIAL)'!S47</f>
        <v>#REF!</v>
      </c>
      <c r="G150" s="170" t="str">
        <f t="shared" si="391"/>
        <v>#REF!</v>
      </c>
      <c r="H150" s="170" t="str">
        <f t="shared" si="391"/>
        <v>#REF!</v>
      </c>
      <c r="I150" s="170" t="str">
        <f t="shared" si="391"/>
        <v>#REF!</v>
      </c>
      <c r="J150" s="170" t="str">
        <f t="shared" si="391"/>
        <v>#REF!</v>
      </c>
      <c r="K150" s="170" t="str">
        <f t="shared" si="391"/>
        <v>#REF!</v>
      </c>
      <c r="L150" s="170" t="str">
        <f t="shared" si="391"/>
        <v>#REF!</v>
      </c>
      <c r="M150" s="170" t="str">
        <f t="shared" si="391"/>
        <v>#REF!</v>
      </c>
      <c r="N150" s="170" t="str">
        <f t="shared" si="391"/>
        <v>#REF!</v>
      </c>
      <c r="O150" s="170" t="str">
        <f t="shared" si="391"/>
        <v>#REF!</v>
      </c>
      <c r="P150" s="171" t="str">
        <f t="shared" si="322"/>
        <v>#REF!</v>
      </c>
      <c r="Q150" s="171"/>
      <c r="R150" s="170" t="str">
        <f t="shared" ref="R150:AA150" si="392">'BUDGET INPUTS (INITIAL)'!AE47</f>
        <v>#REF!</v>
      </c>
      <c r="S150" s="170" t="str">
        <f t="shared" si="392"/>
        <v>#REF!</v>
      </c>
      <c r="T150" s="170" t="str">
        <f t="shared" si="392"/>
        <v>#REF!</v>
      </c>
      <c r="U150" s="170" t="str">
        <f t="shared" si="392"/>
        <v>#REF!</v>
      </c>
      <c r="V150" s="170" t="str">
        <f t="shared" si="392"/>
        <v>#REF!</v>
      </c>
      <c r="W150" s="170" t="str">
        <f t="shared" si="392"/>
        <v>#REF!</v>
      </c>
      <c r="X150" s="170" t="str">
        <f t="shared" si="392"/>
        <v>#REF!</v>
      </c>
      <c r="Y150" s="170" t="str">
        <f t="shared" si="392"/>
        <v>#REF!</v>
      </c>
      <c r="Z150" s="170" t="str">
        <f t="shared" si="392"/>
        <v>#REF!</v>
      </c>
      <c r="AA150" s="170" t="str">
        <f t="shared" si="392"/>
        <v>#REF!</v>
      </c>
      <c r="AB150" s="171" t="str">
        <f t="shared" si="324"/>
        <v>#REF!</v>
      </c>
      <c r="AC150" s="171"/>
      <c r="AD150" s="170" t="str">
        <f t="shared" ref="AD150:AM150" si="393">'BUDGET INPUTS (INITIAL)'!AQ47</f>
        <v>#REF!</v>
      </c>
      <c r="AE150" s="170" t="str">
        <f t="shared" si="393"/>
        <v>#REF!</v>
      </c>
      <c r="AF150" s="170" t="str">
        <f t="shared" si="393"/>
        <v>#REF!</v>
      </c>
      <c r="AG150" s="170" t="str">
        <f t="shared" si="393"/>
        <v>#REF!</v>
      </c>
      <c r="AH150" s="170" t="str">
        <f t="shared" si="393"/>
        <v>#REF!</v>
      </c>
      <c r="AI150" s="170" t="str">
        <f t="shared" si="393"/>
        <v>#REF!</v>
      </c>
      <c r="AJ150" s="170" t="str">
        <f t="shared" si="393"/>
        <v>#REF!</v>
      </c>
      <c r="AK150" s="170" t="str">
        <f t="shared" si="393"/>
        <v>#REF!</v>
      </c>
      <c r="AL150" s="170" t="str">
        <f t="shared" si="393"/>
        <v>#REF!</v>
      </c>
      <c r="AM150" s="170" t="str">
        <f t="shared" si="393"/>
        <v>#REF!</v>
      </c>
      <c r="AN150" s="171" t="str">
        <f t="shared" si="326"/>
        <v>#REF!</v>
      </c>
      <c r="AO150" s="171"/>
      <c r="AP150" s="170" t="str">
        <f t="shared" ref="AP150:AY150" si="394">'BUDGET INPUTS (INITIAL)'!BC47</f>
        <v>#REF!</v>
      </c>
      <c r="AQ150" s="170" t="str">
        <f t="shared" si="394"/>
        <v>#REF!</v>
      </c>
      <c r="AR150" s="170" t="str">
        <f t="shared" si="394"/>
        <v>#REF!</v>
      </c>
      <c r="AS150" s="170" t="str">
        <f t="shared" si="394"/>
        <v>#REF!</v>
      </c>
      <c r="AT150" s="170" t="str">
        <f t="shared" si="394"/>
        <v>#REF!</v>
      </c>
      <c r="AU150" s="170" t="str">
        <f t="shared" si="394"/>
        <v>#REF!</v>
      </c>
      <c r="AV150" s="170" t="str">
        <f t="shared" si="394"/>
        <v>#REF!</v>
      </c>
      <c r="AW150" s="170" t="str">
        <f t="shared" si="394"/>
        <v>#REF!</v>
      </c>
      <c r="AX150" s="170" t="str">
        <f t="shared" si="394"/>
        <v>#REF!</v>
      </c>
      <c r="AY150" s="170" t="str">
        <f t="shared" si="394"/>
        <v>#REF!</v>
      </c>
      <c r="AZ150" s="171" t="str">
        <f t="shared" si="328"/>
        <v>#REF!</v>
      </c>
      <c r="BA150" s="171"/>
      <c r="BB150" s="170" t="str">
        <f t="shared" ref="BB150:BK150" si="395">'BUDGET INPUTS (INITIAL)'!BO47</f>
        <v>#REF!</v>
      </c>
      <c r="BC150" s="170" t="str">
        <f t="shared" si="395"/>
        <v>#REF!</v>
      </c>
      <c r="BD150" s="170" t="str">
        <f t="shared" si="395"/>
        <v>#REF!</v>
      </c>
      <c r="BE150" s="170" t="str">
        <f t="shared" si="395"/>
        <v>#REF!</v>
      </c>
      <c r="BF150" s="170" t="str">
        <f t="shared" si="395"/>
        <v>#REF!</v>
      </c>
      <c r="BG150" s="170" t="str">
        <f t="shared" si="395"/>
        <v>#REF!</v>
      </c>
      <c r="BH150" s="170" t="str">
        <f t="shared" si="395"/>
        <v>#REF!</v>
      </c>
      <c r="BI150" s="170" t="str">
        <f t="shared" si="395"/>
        <v>#REF!</v>
      </c>
      <c r="BJ150" s="170" t="str">
        <f t="shared" si="395"/>
        <v>#REF!</v>
      </c>
      <c r="BK150" s="170" t="str">
        <f t="shared" si="395"/>
        <v>#REF!</v>
      </c>
      <c r="BL150" s="171" t="str">
        <f t="shared" si="330"/>
        <v>#REF!</v>
      </c>
      <c r="BM150" s="171"/>
      <c r="BN150" s="170" t="str">
        <f t="shared" ref="BN150:BW150" si="396">'BUDGET INPUTS (INITIAL)'!CA47</f>
        <v>#REF!</v>
      </c>
      <c r="BO150" s="170" t="str">
        <f t="shared" si="396"/>
        <v>#REF!</v>
      </c>
      <c r="BP150" s="170" t="str">
        <f t="shared" si="396"/>
        <v>#REF!</v>
      </c>
      <c r="BQ150" s="170" t="str">
        <f t="shared" si="396"/>
        <v>#REF!</v>
      </c>
      <c r="BR150" s="170" t="str">
        <f t="shared" si="396"/>
        <v>#REF!</v>
      </c>
      <c r="BS150" s="170" t="str">
        <f t="shared" si="396"/>
        <v>#REF!</v>
      </c>
      <c r="BT150" s="170" t="str">
        <f t="shared" si="396"/>
        <v>#REF!</v>
      </c>
      <c r="BU150" s="170" t="str">
        <f t="shared" si="396"/>
        <v>#REF!</v>
      </c>
      <c r="BV150" s="170" t="str">
        <f t="shared" si="396"/>
        <v>#REF!</v>
      </c>
      <c r="BW150" s="170" t="str">
        <f t="shared" si="396"/>
        <v>#REF!</v>
      </c>
      <c r="BX150" s="171" t="str">
        <f t="shared" si="332"/>
        <v>#REF!</v>
      </c>
      <c r="BY150" s="171"/>
      <c r="BZ150" s="170" t="str">
        <f t="shared" ref="BZ150:CI150" si="397">'BUDGET INPUTS (INITIAL)'!CM47</f>
        <v>#REF!</v>
      </c>
      <c r="CA150" s="170" t="str">
        <f t="shared" si="397"/>
        <v>#REF!</v>
      </c>
      <c r="CB150" s="170" t="str">
        <f t="shared" si="397"/>
        <v>#REF!</v>
      </c>
      <c r="CC150" s="170" t="str">
        <f t="shared" si="397"/>
        <v>#REF!</v>
      </c>
      <c r="CD150" s="170" t="str">
        <f t="shared" si="397"/>
        <v>#REF!</v>
      </c>
      <c r="CE150" s="170" t="str">
        <f t="shared" si="397"/>
        <v>#REF!</v>
      </c>
      <c r="CF150" s="170" t="str">
        <f t="shared" si="397"/>
        <v>#REF!</v>
      </c>
      <c r="CG150" s="170" t="str">
        <f t="shared" si="397"/>
        <v>#REF!</v>
      </c>
      <c r="CH150" s="170" t="str">
        <f t="shared" si="397"/>
        <v>#REF!</v>
      </c>
      <c r="CI150" s="170" t="str">
        <f t="shared" si="397"/>
        <v>#REF!</v>
      </c>
      <c r="CJ150" s="171" t="str">
        <f t="shared" si="334"/>
        <v>#REF!</v>
      </c>
      <c r="CK150" s="171"/>
      <c r="CL150" s="170" t="str">
        <f t="shared" ref="CL150:CU150" si="398">'BUDGET INPUTS (INITIAL)'!CY47</f>
        <v>#REF!</v>
      </c>
      <c r="CM150" s="170" t="str">
        <f t="shared" si="398"/>
        <v>#REF!</v>
      </c>
      <c r="CN150" s="170" t="str">
        <f t="shared" si="398"/>
        <v>#REF!</v>
      </c>
      <c r="CO150" s="170" t="str">
        <f t="shared" si="398"/>
        <v>#REF!</v>
      </c>
      <c r="CP150" s="170" t="str">
        <f t="shared" si="398"/>
        <v>#REF!</v>
      </c>
      <c r="CQ150" s="170" t="str">
        <f t="shared" si="398"/>
        <v>#REF!</v>
      </c>
      <c r="CR150" s="170" t="str">
        <f t="shared" si="398"/>
        <v>#REF!</v>
      </c>
      <c r="CS150" s="170" t="str">
        <f t="shared" si="398"/>
        <v>#REF!</v>
      </c>
      <c r="CT150" s="170" t="str">
        <f t="shared" si="398"/>
        <v>#REF!</v>
      </c>
      <c r="CU150" s="170" t="str">
        <f t="shared" si="398"/>
        <v>#REF!</v>
      </c>
      <c r="CV150" s="171" t="str">
        <f t="shared" si="336"/>
        <v>#REF!</v>
      </c>
      <c r="CW150" s="171"/>
      <c r="CX150" s="170" t="str">
        <f t="shared" ref="CX150:DG150" si="399">'BUDGET INPUTS (INITIAL)'!DK47</f>
        <v>#REF!</v>
      </c>
      <c r="CY150" s="170" t="str">
        <f t="shared" si="399"/>
        <v>#REF!</v>
      </c>
      <c r="CZ150" s="170" t="str">
        <f t="shared" si="399"/>
        <v>#REF!</v>
      </c>
      <c r="DA150" s="170" t="str">
        <f t="shared" si="399"/>
        <v>#REF!</v>
      </c>
      <c r="DB150" s="170" t="str">
        <f t="shared" si="399"/>
        <v>#REF!</v>
      </c>
      <c r="DC150" s="170" t="str">
        <f t="shared" si="399"/>
        <v>#REF!</v>
      </c>
      <c r="DD150" s="170" t="str">
        <f t="shared" si="399"/>
        <v>#REF!</v>
      </c>
      <c r="DE150" s="170" t="str">
        <f t="shared" si="399"/>
        <v>#REF!</v>
      </c>
      <c r="DF150" s="170" t="str">
        <f t="shared" si="399"/>
        <v>#REF!</v>
      </c>
      <c r="DG150" s="170" t="str">
        <f t="shared" si="399"/>
        <v>#REF!</v>
      </c>
      <c r="DH150" s="171" t="str">
        <f t="shared" si="338"/>
        <v>#REF!</v>
      </c>
    </row>
    <row r="151" ht="13.5" customHeight="1">
      <c r="A151" s="161" t="str">
        <f t="shared" ref="A151:B151" si="400">'BUDGET INPUTS (INITIAL)'!B48</f>
        <v>#REF!</v>
      </c>
      <c r="B151" s="161" t="str">
        <f t="shared" si="400"/>
        <v>#REF!</v>
      </c>
      <c r="C151" s="7"/>
      <c r="D151" s="169" t="str">
        <f t="shared" si="390"/>
        <v>#REF!</v>
      </c>
      <c r="E151" s="7"/>
      <c r="F151" s="170" t="str">
        <f t="shared" ref="F151:O151" si="401">'BUDGET INPUTS (INITIAL)'!S48</f>
        <v>#REF!</v>
      </c>
      <c r="G151" s="170" t="str">
        <f t="shared" si="401"/>
        <v>#REF!</v>
      </c>
      <c r="H151" s="170" t="str">
        <f t="shared" si="401"/>
        <v>#REF!</v>
      </c>
      <c r="I151" s="170" t="str">
        <f t="shared" si="401"/>
        <v>#REF!</v>
      </c>
      <c r="J151" s="170" t="str">
        <f t="shared" si="401"/>
        <v>#REF!</v>
      </c>
      <c r="K151" s="170" t="str">
        <f t="shared" si="401"/>
        <v>#REF!</v>
      </c>
      <c r="L151" s="170" t="str">
        <f t="shared" si="401"/>
        <v>#REF!</v>
      </c>
      <c r="M151" s="170" t="str">
        <f t="shared" si="401"/>
        <v>#REF!</v>
      </c>
      <c r="N151" s="170" t="str">
        <f t="shared" si="401"/>
        <v>#REF!</v>
      </c>
      <c r="O151" s="170" t="str">
        <f t="shared" si="401"/>
        <v>#REF!</v>
      </c>
      <c r="P151" s="171" t="str">
        <f t="shared" si="322"/>
        <v>#REF!</v>
      </c>
      <c r="Q151" s="171"/>
      <c r="R151" s="170" t="str">
        <f t="shared" ref="R151:AA151" si="402">'BUDGET INPUTS (INITIAL)'!AE48</f>
        <v>#REF!</v>
      </c>
      <c r="S151" s="170" t="str">
        <f t="shared" si="402"/>
        <v>#REF!</v>
      </c>
      <c r="T151" s="170" t="str">
        <f t="shared" si="402"/>
        <v>#REF!</v>
      </c>
      <c r="U151" s="170" t="str">
        <f t="shared" si="402"/>
        <v>#REF!</v>
      </c>
      <c r="V151" s="170" t="str">
        <f t="shared" si="402"/>
        <v>#REF!</v>
      </c>
      <c r="W151" s="170" t="str">
        <f t="shared" si="402"/>
        <v>#REF!</v>
      </c>
      <c r="X151" s="170" t="str">
        <f t="shared" si="402"/>
        <v>#REF!</v>
      </c>
      <c r="Y151" s="170" t="str">
        <f t="shared" si="402"/>
        <v>#REF!</v>
      </c>
      <c r="Z151" s="170" t="str">
        <f t="shared" si="402"/>
        <v>#REF!</v>
      </c>
      <c r="AA151" s="170" t="str">
        <f t="shared" si="402"/>
        <v>#REF!</v>
      </c>
      <c r="AB151" s="171" t="str">
        <f t="shared" si="324"/>
        <v>#REF!</v>
      </c>
      <c r="AC151" s="171"/>
      <c r="AD151" s="170" t="str">
        <f t="shared" ref="AD151:AM151" si="403">'BUDGET INPUTS (INITIAL)'!AQ48</f>
        <v>#REF!</v>
      </c>
      <c r="AE151" s="170" t="str">
        <f t="shared" si="403"/>
        <v>#REF!</v>
      </c>
      <c r="AF151" s="170" t="str">
        <f t="shared" si="403"/>
        <v>#REF!</v>
      </c>
      <c r="AG151" s="170" t="str">
        <f t="shared" si="403"/>
        <v>#REF!</v>
      </c>
      <c r="AH151" s="170" t="str">
        <f t="shared" si="403"/>
        <v>#REF!</v>
      </c>
      <c r="AI151" s="170" t="str">
        <f t="shared" si="403"/>
        <v>#REF!</v>
      </c>
      <c r="AJ151" s="170" t="str">
        <f t="shared" si="403"/>
        <v>#REF!</v>
      </c>
      <c r="AK151" s="170" t="str">
        <f t="shared" si="403"/>
        <v>#REF!</v>
      </c>
      <c r="AL151" s="170" t="str">
        <f t="shared" si="403"/>
        <v>#REF!</v>
      </c>
      <c r="AM151" s="170" t="str">
        <f t="shared" si="403"/>
        <v>#REF!</v>
      </c>
      <c r="AN151" s="171" t="str">
        <f t="shared" si="326"/>
        <v>#REF!</v>
      </c>
      <c r="AO151" s="171"/>
      <c r="AP151" s="170" t="str">
        <f t="shared" ref="AP151:AY151" si="404">'BUDGET INPUTS (INITIAL)'!BC48</f>
        <v>#REF!</v>
      </c>
      <c r="AQ151" s="170" t="str">
        <f t="shared" si="404"/>
        <v>#REF!</v>
      </c>
      <c r="AR151" s="170" t="str">
        <f t="shared" si="404"/>
        <v>#REF!</v>
      </c>
      <c r="AS151" s="170" t="str">
        <f t="shared" si="404"/>
        <v>#REF!</v>
      </c>
      <c r="AT151" s="170" t="str">
        <f t="shared" si="404"/>
        <v>#REF!</v>
      </c>
      <c r="AU151" s="170" t="str">
        <f t="shared" si="404"/>
        <v>#REF!</v>
      </c>
      <c r="AV151" s="170" t="str">
        <f t="shared" si="404"/>
        <v>#REF!</v>
      </c>
      <c r="AW151" s="170" t="str">
        <f t="shared" si="404"/>
        <v>#REF!</v>
      </c>
      <c r="AX151" s="170" t="str">
        <f t="shared" si="404"/>
        <v>#REF!</v>
      </c>
      <c r="AY151" s="170" t="str">
        <f t="shared" si="404"/>
        <v>#REF!</v>
      </c>
      <c r="AZ151" s="171" t="str">
        <f t="shared" si="328"/>
        <v>#REF!</v>
      </c>
      <c r="BA151" s="171"/>
      <c r="BB151" s="170" t="str">
        <f t="shared" ref="BB151:BK151" si="405">'BUDGET INPUTS (INITIAL)'!BO48</f>
        <v>#REF!</v>
      </c>
      <c r="BC151" s="170" t="str">
        <f t="shared" si="405"/>
        <v>#REF!</v>
      </c>
      <c r="BD151" s="170" t="str">
        <f t="shared" si="405"/>
        <v>#REF!</v>
      </c>
      <c r="BE151" s="170" t="str">
        <f t="shared" si="405"/>
        <v>#REF!</v>
      </c>
      <c r="BF151" s="170" t="str">
        <f t="shared" si="405"/>
        <v>#REF!</v>
      </c>
      <c r="BG151" s="170" t="str">
        <f t="shared" si="405"/>
        <v>#REF!</v>
      </c>
      <c r="BH151" s="170" t="str">
        <f t="shared" si="405"/>
        <v>#REF!</v>
      </c>
      <c r="BI151" s="170" t="str">
        <f t="shared" si="405"/>
        <v>#REF!</v>
      </c>
      <c r="BJ151" s="170" t="str">
        <f t="shared" si="405"/>
        <v>#REF!</v>
      </c>
      <c r="BK151" s="170" t="str">
        <f t="shared" si="405"/>
        <v>#REF!</v>
      </c>
      <c r="BL151" s="171" t="str">
        <f t="shared" si="330"/>
        <v>#REF!</v>
      </c>
      <c r="BM151" s="171"/>
      <c r="BN151" s="170" t="str">
        <f t="shared" ref="BN151:BW151" si="406">'BUDGET INPUTS (INITIAL)'!CA48</f>
        <v>#REF!</v>
      </c>
      <c r="BO151" s="170" t="str">
        <f t="shared" si="406"/>
        <v>#REF!</v>
      </c>
      <c r="BP151" s="170" t="str">
        <f t="shared" si="406"/>
        <v>#REF!</v>
      </c>
      <c r="BQ151" s="170" t="str">
        <f t="shared" si="406"/>
        <v>#REF!</v>
      </c>
      <c r="BR151" s="170" t="str">
        <f t="shared" si="406"/>
        <v>#REF!</v>
      </c>
      <c r="BS151" s="170" t="str">
        <f t="shared" si="406"/>
        <v>#REF!</v>
      </c>
      <c r="BT151" s="170" t="str">
        <f t="shared" si="406"/>
        <v>#REF!</v>
      </c>
      <c r="BU151" s="170" t="str">
        <f t="shared" si="406"/>
        <v>#REF!</v>
      </c>
      <c r="BV151" s="170" t="str">
        <f t="shared" si="406"/>
        <v>#REF!</v>
      </c>
      <c r="BW151" s="170" t="str">
        <f t="shared" si="406"/>
        <v>#REF!</v>
      </c>
      <c r="BX151" s="171" t="str">
        <f t="shared" si="332"/>
        <v>#REF!</v>
      </c>
      <c r="BY151" s="171"/>
      <c r="BZ151" s="170" t="str">
        <f t="shared" ref="BZ151:CI151" si="407">'BUDGET INPUTS (INITIAL)'!CM48</f>
        <v>#REF!</v>
      </c>
      <c r="CA151" s="170" t="str">
        <f t="shared" si="407"/>
        <v>#REF!</v>
      </c>
      <c r="CB151" s="170" t="str">
        <f t="shared" si="407"/>
        <v>#REF!</v>
      </c>
      <c r="CC151" s="170" t="str">
        <f t="shared" si="407"/>
        <v>#REF!</v>
      </c>
      <c r="CD151" s="170" t="str">
        <f t="shared" si="407"/>
        <v>#REF!</v>
      </c>
      <c r="CE151" s="170" t="str">
        <f t="shared" si="407"/>
        <v>#REF!</v>
      </c>
      <c r="CF151" s="170" t="str">
        <f t="shared" si="407"/>
        <v>#REF!</v>
      </c>
      <c r="CG151" s="170" t="str">
        <f t="shared" si="407"/>
        <v>#REF!</v>
      </c>
      <c r="CH151" s="170" t="str">
        <f t="shared" si="407"/>
        <v>#REF!</v>
      </c>
      <c r="CI151" s="170" t="str">
        <f t="shared" si="407"/>
        <v>#REF!</v>
      </c>
      <c r="CJ151" s="171" t="str">
        <f t="shared" si="334"/>
        <v>#REF!</v>
      </c>
      <c r="CK151" s="171"/>
      <c r="CL151" s="170" t="str">
        <f t="shared" ref="CL151:CU151" si="408">'BUDGET INPUTS (INITIAL)'!CY48</f>
        <v>#REF!</v>
      </c>
      <c r="CM151" s="170" t="str">
        <f t="shared" si="408"/>
        <v>#REF!</v>
      </c>
      <c r="CN151" s="170" t="str">
        <f t="shared" si="408"/>
        <v>#REF!</v>
      </c>
      <c r="CO151" s="170" t="str">
        <f t="shared" si="408"/>
        <v>#REF!</v>
      </c>
      <c r="CP151" s="170" t="str">
        <f t="shared" si="408"/>
        <v>#REF!</v>
      </c>
      <c r="CQ151" s="170" t="str">
        <f t="shared" si="408"/>
        <v>#REF!</v>
      </c>
      <c r="CR151" s="170" t="str">
        <f t="shared" si="408"/>
        <v>#REF!</v>
      </c>
      <c r="CS151" s="170" t="str">
        <f t="shared" si="408"/>
        <v>#REF!</v>
      </c>
      <c r="CT151" s="170" t="str">
        <f t="shared" si="408"/>
        <v>#REF!</v>
      </c>
      <c r="CU151" s="170" t="str">
        <f t="shared" si="408"/>
        <v>#REF!</v>
      </c>
      <c r="CV151" s="171" t="str">
        <f t="shared" si="336"/>
        <v>#REF!</v>
      </c>
      <c r="CW151" s="171"/>
      <c r="CX151" s="170" t="str">
        <f t="shared" ref="CX151:DG151" si="409">'BUDGET INPUTS (INITIAL)'!DK48</f>
        <v>#REF!</v>
      </c>
      <c r="CY151" s="170" t="str">
        <f t="shared" si="409"/>
        <v>#REF!</v>
      </c>
      <c r="CZ151" s="170" t="str">
        <f t="shared" si="409"/>
        <v>#REF!</v>
      </c>
      <c r="DA151" s="170" t="str">
        <f t="shared" si="409"/>
        <v>#REF!</v>
      </c>
      <c r="DB151" s="170" t="str">
        <f t="shared" si="409"/>
        <v>#REF!</v>
      </c>
      <c r="DC151" s="170" t="str">
        <f t="shared" si="409"/>
        <v>#REF!</v>
      </c>
      <c r="DD151" s="170" t="str">
        <f t="shared" si="409"/>
        <v>#REF!</v>
      </c>
      <c r="DE151" s="170" t="str">
        <f t="shared" si="409"/>
        <v>#REF!</v>
      </c>
      <c r="DF151" s="170" t="str">
        <f t="shared" si="409"/>
        <v>#REF!</v>
      </c>
      <c r="DG151" s="170" t="str">
        <f t="shared" si="409"/>
        <v>#REF!</v>
      </c>
      <c r="DH151" s="171" t="str">
        <f t="shared" si="338"/>
        <v>#REF!</v>
      </c>
    </row>
    <row r="152" ht="13.5" customHeight="1">
      <c r="A152" s="161" t="str">
        <f>'BUDGET INPUTS (INITIAL)'!#REF!</f>
        <v>#ERROR!</v>
      </c>
      <c r="B152" s="161" t="str">
        <f>'BUDGET INPUTS (INITIAL)'!#REF!</f>
        <v>#ERROR!</v>
      </c>
      <c r="C152" s="7"/>
      <c r="D152" s="169" t="str">
        <f>'BUDGET INPUTS (INITIAL)'!#REF!</f>
        <v>#ERROR!</v>
      </c>
      <c r="E152" s="7"/>
      <c r="F152" s="170" t="str">
        <f>'BUDGET INPUTS (INITIAL)'!#REF!</f>
        <v>#ERROR!</v>
      </c>
      <c r="G152" s="170" t="str">
        <f>'BUDGET INPUTS (INITIAL)'!#REF!</f>
        <v>#ERROR!</v>
      </c>
      <c r="H152" s="170" t="str">
        <f>'BUDGET INPUTS (INITIAL)'!#REF!</f>
        <v>#ERROR!</v>
      </c>
      <c r="I152" s="170" t="str">
        <f>'BUDGET INPUTS (INITIAL)'!#REF!</f>
        <v>#ERROR!</v>
      </c>
      <c r="J152" s="170" t="str">
        <f>'BUDGET INPUTS (INITIAL)'!#REF!</f>
        <v>#ERROR!</v>
      </c>
      <c r="K152" s="170" t="str">
        <f>'BUDGET INPUTS (INITIAL)'!#REF!</f>
        <v>#ERROR!</v>
      </c>
      <c r="L152" s="170" t="str">
        <f>'BUDGET INPUTS (INITIAL)'!#REF!</f>
        <v>#ERROR!</v>
      </c>
      <c r="M152" s="170" t="str">
        <f>'BUDGET INPUTS (INITIAL)'!#REF!</f>
        <v>#ERROR!</v>
      </c>
      <c r="N152" s="170" t="str">
        <f>'BUDGET INPUTS (INITIAL)'!#REF!</f>
        <v>#ERROR!</v>
      </c>
      <c r="O152" s="170" t="str">
        <f>'BUDGET INPUTS (INITIAL)'!#REF!</f>
        <v>#ERROR!</v>
      </c>
      <c r="P152" s="171" t="str">
        <f t="shared" si="322"/>
        <v>#ERROR!</v>
      </c>
      <c r="Q152" s="171"/>
      <c r="R152" s="170" t="str">
        <f>'BUDGET INPUTS (INITIAL)'!#REF!</f>
        <v>#ERROR!</v>
      </c>
      <c r="S152" s="170" t="str">
        <f>'BUDGET INPUTS (INITIAL)'!#REF!</f>
        <v>#ERROR!</v>
      </c>
      <c r="T152" s="170" t="str">
        <f>'BUDGET INPUTS (INITIAL)'!#REF!</f>
        <v>#ERROR!</v>
      </c>
      <c r="U152" s="170" t="str">
        <f>'BUDGET INPUTS (INITIAL)'!#REF!</f>
        <v>#ERROR!</v>
      </c>
      <c r="V152" s="170" t="str">
        <f>'BUDGET INPUTS (INITIAL)'!#REF!</f>
        <v>#ERROR!</v>
      </c>
      <c r="W152" s="170" t="str">
        <f>'BUDGET INPUTS (INITIAL)'!#REF!</f>
        <v>#ERROR!</v>
      </c>
      <c r="X152" s="170" t="str">
        <f>'BUDGET INPUTS (INITIAL)'!#REF!</f>
        <v>#ERROR!</v>
      </c>
      <c r="Y152" s="170" t="str">
        <f>'BUDGET INPUTS (INITIAL)'!#REF!</f>
        <v>#ERROR!</v>
      </c>
      <c r="Z152" s="170" t="str">
        <f>'BUDGET INPUTS (INITIAL)'!#REF!</f>
        <v>#ERROR!</v>
      </c>
      <c r="AA152" s="170" t="str">
        <f>'BUDGET INPUTS (INITIAL)'!#REF!</f>
        <v>#ERROR!</v>
      </c>
      <c r="AB152" s="171" t="str">
        <f t="shared" si="324"/>
        <v>#ERROR!</v>
      </c>
      <c r="AC152" s="171"/>
      <c r="AD152" s="170" t="str">
        <f>'BUDGET INPUTS (INITIAL)'!#REF!</f>
        <v>#ERROR!</v>
      </c>
      <c r="AE152" s="170" t="str">
        <f>'BUDGET INPUTS (INITIAL)'!#REF!</f>
        <v>#ERROR!</v>
      </c>
      <c r="AF152" s="170" t="str">
        <f>'BUDGET INPUTS (INITIAL)'!#REF!</f>
        <v>#ERROR!</v>
      </c>
      <c r="AG152" s="170" t="str">
        <f>'BUDGET INPUTS (INITIAL)'!#REF!</f>
        <v>#ERROR!</v>
      </c>
      <c r="AH152" s="170" t="str">
        <f>'BUDGET INPUTS (INITIAL)'!#REF!</f>
        <v>#ERROR!</v>
      </c>
      <c r="AI152" s="170" t="str">
        <f>'BUDGET INPUTS (INITIAL)'!#REF!</f>
        <v>#ERROR!</v>
      </c>
      <c r="AJ152" s="170" t="str">
        <f>'BUDGET INPUTS (INITIAL)'!#REF!</f>
        <v>#ERROR!</v>
      </c>
      <c r="AK152" s="170" t="str">
        <f>'BUDGET INPUTS (INITIAL)'!#REF!</f>
        <v>#ERROR!</v>
      </c>
      <c r="AL152" s="170" t="str">
        <f>'BUDGET INPUTS (INITIAL)'!#REF!</f>
        <v>#ERROR!</v>
      </c>
      <c r="AM152" s="170" t="str">
        <f>'BUDGET INPUTS (INITIAL)'!#REF!</f>
        <v>#ERROR!</v>
      </c>
      <c r="AN152" s="171" t="str">
        <f t="shared" si="326"/>
        <v>#ERROR!</v>
      </c>
      <c r="AO152" s="171"/>
      <c r="AP152" s="170" t="str">
        <f>'BUDGET INPUTS (INITIAL)'!#REF!</f>
        <v>#ERROR!</v>
      </c>
      <c r="AQ152" s="170" t="str">
        <f>'BUDGET INPUTS (INITIAL)'!#REF!</f>
        <v>#ERROR!</v>
      </c>
      <c r="AR152" s="170" t="str">
        <f>'BUDGET INPUTS (INITIAL)'!#REF!</f>
        <v>#ERROR!</v>
      </c>
      <c r="AS152" s="170" t="str">
        <f>'BUDGET INPUTS (INITIAL)'!#REF!</f>
        <v>#ERROR!</v>
      </c>
      <c r="AT152" s="170" t="str">
        <f>'BUDGET INPUTS (INITIAL)'!#REF!</f>
        <v>#ERROR!</v>
      </c>
      <c r="AU152" s="170" t="str">
        <f>'BUDGET INPUTS (INITIAL)'!#REF!</f>
        <v>#ERROR!</v>
      </c>
      <c r="AV152" s="170" t="str">
        <f>'BUDGET INPUTS (INITIAL)'!#REF!</f>
        <v>#ERROR!</v>
      </c>
      <c r="AW152" s="170" t="str">
        <f>'BUDGET INPUTS (INITIAL)'!#REF!</f>
        <v>#ERROR!</v>
      </c>
      <c r="AX152" s="170" t="str">
        <f>'BUDGET INPUTS (INITIAL)'!#REF!</f>
        <v>#ERROR!</v>
      </c>
      <c r="AY152" s="170" t="str">
        <f>'BUDGET INPUTS (INITIAL)'!#REF!</f>
        <v>#ERROR!</v>
      </c>
      <c r="AZ152" s="171" t="str">
        <f t="shared" si="328"/>
        <v>#ERROR!</v>
      </c>
      <c r="BA152" s="171"/>
      <c r="BB152" s="170" t="str">
        <f>'BUDGET INPUTS (INITIAL)'!#REF!</f>
        <v>#ERROR!</v>
      </c>
      <c r="BC152" s="170" t="str">
        <f>'BUDGET INPUTS (INITIAL)'!#REF!</f>
        <v>#ERROR!</v>
      </c>
      <c r="BD152" s="170" t="str">
        <f>'BUDGET INPUTS (INITIAL)'!#REF!</f>
        <v>#ERROR!</v>
      </c>
      <c r="BE152" s="170" t="str">
        <f>'BUDGET INPUTS (INITIAL)'!#REF!</f>
        <v>#ERROR!</v>
      </c>
      <c r="BF152" s="170" t="str">
        <f>'BUDGET INPUTS (INITIAL)'!#REF!</f>
        <v>#ERROR!</v>
      </c>
      <c r="BG152" s="170" t="str">
        <f>'BUDGET INPUTS (INITIAL)'!#REF!</f>
        <v>#ERROR!</v>
      </c>
      <c r="BH152" s="170" t="str">
        <f>'BUDGET INPUTS (INITIAL)'!#REF!</f>
        <v>#ERROR!</v>
      </c>
      <c r="BI152" s="170" t="str">
        <f>'BUDGET INPUTS (INITIAL)'!#REF!</f>
        <v>#ERROR!</v>
      </c>
      <c r="BJ152" s="170" t="str">
        <f>'BUDGET INPUTS (INITIAL)'!#REF!</f>
        <v>#ERROR!</v>
      </c>
      <c r="BK152" s="170" t="str">
        <f>'BUDGET INPUTS (INITIAL)'!#REF!</f>
        <v>#ERROR!</v>
      </c>
      <c r="BL152" s="171" t="str">
        <f t="shared" si="330"/>
        <v>#ERROR!</v>
      </c>
      <c r="BM152" s="171"/>
      <c r="BN152" s="170" t="str">
        <f>'BUDGET INPUTS (INITIAL)'!#REF!</f>
        <v>#ERROR!</v>
      </c>
      <c r="BO152" s="170" t="str">
        <f>'BUDGET INPUTS (INITIAL)'!#REF!</f>
        <v>#ERROR!</v>
      </c>
      <c r="BP152" s="170" t="str">
        <f>'BUDGET INPUTS (INITIAL)'!#REF!</f>
        <v>#ERROR!</v>
      </c>
      <c r="BQ152" s="170" t="str">
        <f>'BUDGET INPUTS (INITIAL)'!#REF!</f>
        <v>#ERROR!</v>
      </c>
      <c r="BR152" s="170" t="str">
        <f>'BUDGET INPUTS (INITIAL)'!#REF!</f>
        <v>#ERROR!</v>
      </c>
      <c r="BS152" s="170" t="str">
        <f>'BUDGET INPUTS (INITIAL)'!#REF!</f>
        <v>#ERROR!</v>
      </c>
      <c r="BT152" s="170" t="str">
        <f>'BUDGET INPUTS (INITIAL)'!#REF!</f>
        <v>#ERROR!</v>
      </c>
      <c r="BU152" s="170" t="str">
        <f>'BUDGET INPUTS (INITIAL)'!#REF!</f>
        <v>#ERROR!</v>
      </c>
      <c r="BV152" s="170" t="str">
        <f>'BUDGET INPUTS (INITIAL)'!#REF!</f>
        <v>#ERROR!</v>
      </c>
      <c r="BW152" s="170" t="str">
        <f>'BUDGET INPUTS (INITIAL)'!#REF!</f>
        <v>#ERROR!</v>
      </c>
      <c r="BX152" s="171" t="str">
        <f t="shared" si="332"/>
        <v>#ERROR!</v>
      </c>
      <c r="BY152" s="171"/>
      <c r="BZ152" s="170" t="str">
        <f>'BUDGET INPUTS (INITIAL)'!#REF!</f>
        <v>#ERROR!</v>
      </c>
      <c r="CA152" s="170" t="str">
        <f>'BUDGET INPUTS (INITIAL)'!#REF!</f>
        <v>#ERROR!</v>
      </c>
      <c r="CB152" s="170" t="str">
        <f>'BUDGET INPUTS (INITIAL)'!#REF!</f>
        <v>#ERROR!</v>
      </c>
      <c r="CC152" s="170" t="str">
        <f>'BUDGET INPUTS (INITIAL)'!#REF!</f>
        <v>#ERROR!</v>
      </c>
      <c r="CD152" s="170" t="str">
        <f>'BUDGET INPUTS (INITIAL)'!#REF!</f>
        <v>#ERROR!</v>
      </c>
      <c r="CE152" s="170" t="str">
        <f>'BUDGET INPUTS (INITIAL)'!#REF!</f>
        <v>#ERROR!</v>
      </c>
      <c r="CF152" s="170" t="str">
        <f>'BUDGET INPUTS (INITIAL)'!#REF!</f>
        <v>#ERROR!</v>
      </c>
      <c r="CG152" s="170" t="str">
        <f>'BUDGET INPUTS (INITIAL)'!#REF!</f>
        <v>#ERROR!</v>
      </c>
      <c r="CH152" s="170" t="str">
        <f>'BUDGET INPUTS (INITIAL)'!#REF!</f>
        <v>#ERROR!</v>
      </c>
      <c r="CI152" s="170" t="str">
        <f>'BUDGET INPUTS (INITIAL)'!#REF!</f>
        <v>#ERROR!</v>
      </c>
      <c r="CJ152" s="171" t="str">
        <f t="shared" si="334"/>
        <v>#ERROR!</v>
      </c>
      <c r="CK152" s="171"/>
      <c r="CL152" s="170" t="str">
        <f>'BUDGET INPUTS (INITIAL)'!#REF!</f>
        <v>#ERROR!</v>
      </c>
      <c r="CM152" s="170" t="str">
        <f>'BUDGET INPUTS (INITIAL)'!#REF!</f>
        <v>#ERROR!</v>
      </c>
      <c r="CN152" s="170" t="str">
        <f>'BUDGET INPUTS (INITIAL)'!#REF!</f>
        <v>#ERROR!</v>
      </c>
      <c r="CO152" s="170" t="str">
        <f>'BUDGET INPUTS (INITIAL)'!#REF!</f>
        <v>#ERROR!</v>
      </c>
      <c r="CP152" s="170" t="str">
        <f>'BUDGET INPUTS (INITIAL)'!#REF!</f>
        <v>#ERROR!</v>
      </c>
      <c r="CQ152" s="170" t="str">
        <f>'BUDGET INPUTS (INITIAL)'!#REF!</f>
        <v>#ERROR!</v>
      </c>
      <c r="CR152" s="170" t="str">
        <f>'BUDGET INPUTS (INITIAL)'!#REF!</f>
        <v>#ERROR!</v>
      </c>
      <c r="CS152" s="170" t="str">
        <f>'BUDGET INPUTS (INITIAL)'!#REF!</f>
        <v>#ERROR!</v>
      </c>
      <c r="CT152" s="170" t="str">
        <f>'BUDGET INPUTS (INITIAL)'!#REF!</f>
        <v>#ERROR!</v>
      </c>
      <c r="CU152" s="170" t="str">
        <f>'BUDGET INPUTS (INITIAL)'!#REF!</f>
        <v>#ERROR!</v>
      </c>
      <c r="CV152" s="171" t="str">
        <f t="shared" si="336"/>
        <v>#ERROR!</v>
      </c>
      <c r="CW152" s="171"/>
      <c r="CX152" s="170" t="str">
        <f>'BUDGET INPUTS (INITIAL)'!#REF!</f>
        <v>#ERROR!</v>
      </c>
      <c r="CY152" s="170" t="str">
        <f>'BUDGET INPUTS (INITIAL)'!#REF!</f>
        <v>#ERROR!</v>
      </c>
      <c r="CZ152" s="170" t="str">
        <f>'BUDGET INPUTS (INITIAL)'!#REF!</f>
        <v>#ERROR!</v>
      </c>
      <c r="DA152" s="170" t="str">
        <f>'BUDGET INPUTS (INITIAL)'!#REF!</f>
        <v>#ERROR!</v>
      </c>
      <c r="DB152" s="170" t="str">
        <f>'BUDGET INPUTS (INITIAL)'!#REF!</f>
        <v>#ERROR!</v>
      </c>
      <c r="DC152" s="170" t="str">
        <f>'BUDGET INPUTS (INITIAL)'!#REF!</f>
        <v>#ERROR!</v>
      </c>
      <c r="DD152" s="170" t="str">
        <f>'BUDGET INPUTS (INITIAL)'!#REF!</f>
        <v>#ERROR!</v>
      </c>
      <c r="DE152" s="170" t="str">
        <f>'BUDGET INPUTS (INITIAL)'!#REF!</f>
        <v>#ERROR!</v>
      </c>
      <c r="DF152" s="170" t="str">
        <f>'BUDGET INPUTS (INITIAL)'!#REF!</f>
        <v>#ERROR!</v>
      </c>
      <c r="DG152" s="170" t="str">
        <f>'BUDGET INPUTS (INITIAL)'!#REF!</f>
        <v>#ERROR!</v>
      </c>
      <c r="DH152" s="171" t="str">
        <f t="shared" si="338"/>
        <v>#ERROR!</v>
      </c>
    </row>
    <row r="153" ht="13.5" customHeight="1">
      <c r="A153" s="161" t="str">
        <f t="shared" ref="A153:B153" si="410">'BUDGET INPUTS (INITIAL)'!B49</f>
        <v>#REF!</v>
      </c>
      <c r="B153" s="161" t="str">
        <f t="shared" si="410"/>
        <v>#REF!</v>
      </c>
      <c r="C153" s="7"/>
      <c r="D153" s="169" t="str">
        <f t="shared" ref="D153:D167" si="421">'BUDGET INPUTS (INITIAL)'!E49</f>
        <v>#REF!</v>
      </c>
      <c r="E153" s="7"/>
      <c r="F153" s="170" t="str">
        <f t="shared" ref="F153:O153" si="411">'BUDGET INPUTS (INITIAL)'!S49</f>
        <v>#REF!</v>
      </c>
      <c r="G153" s="170" t="str">
        <f t="shared" si="411"/>
        <v>#REF!</v>
      </c>
      <c r="H153" s="170" t="str">
        <f t="shared" si="411"/>
        <v>#REF!</v>
      </c>
      <c r="I153" s="170" t="str">
        <f t="shared" si="411"/>
        <v>#REF!</v>
      </c>
      <c r="J153" s="170" t="str">
        <f t="shared" si="411"/>
        <v>#REF!</v>
      </c>
      <c r="K153" s="170" t="str">
        <f t="shared" si="411"/>
        <v>#REF!</v>
      </c>
      <c r="L153" s="170" t="str">
        <f t="shared" si="411"/>
        <v>#REF!</v>
      </c>
      <c r="M153" s="170" t="str">
        <f t="shared" si="411"/>
        <v>#REF!</v>
      </c>
      <c r="N153" s="170" t="str">
        <f t="shared" si="411"/>
        <v>#REF!</v>
      </c>
      <c r="O153" s="170" t="str">
        <f t="shared" si="411"/>
        <v>#REF!</v>
      </c>
      <c r="P153" s="171" t="str">
        <f t="shared" si="322"/>
        <v>#REF!</v>
      </c>
      <c r="Q153" s="171"/>
      <c r="R153" s="170" t="str">
        <f t="shared" ref="R153:AA153" si="412">'BUDGET INPUTS (INITIAL)'!AE49</f>
        <v>#REF!</v>
      </c>
      <c r="S153" s="170" t="str">
        <f t="shared" si="412"/>
        <v>#REF!</v>
      </c>
      <c r="T153" s="170" t="str">
        <f t="shared" si="412"/>
        <v>#REF!</v>
      </c>
      <c r="U153" s="170" t="str">
        <f t="shared" si="412"/>
        <v>#REF!</v>
      </c>
      <c r="V153" s="170" t="str">
        <f t="shared" si="412"/>
        <v>#REF!</v>
      </c>
      <c r="W153" s="170" t="str">
        <f t="shared" si="412"/>
        <v>#REF!</v>
      </c>
      <c r="X153" s="170" t="str">
        <f t="shared" si="412"/>
        <v>#REF!</v>
      </c>
      <c r="Y153" s="170" t="str">
        <f t="shared" si="412"/>
        <v>#REF!</v>
      </c>
      <c r="Z153" s="170" t="str">
        <f t="shared" si="412"/>
        <v>#REF!</v>
      </c>
      <c r="AA153" s="170" t="str">
        <f t="shared" si="412"/>
        <v>#REF!</v>
      </c>
      <c r="AB153" s="171" t="str">
        <f t="shared" si="324"/>
        <v>#REF!</v>
      </c>
      <c r="AC153" s="171"/>
      <c r="AD153" s="170" t="str">
        <f t="shared" ref="AD153:AM153" si="413">'BUDGET INPUTS (INITIAL)'!AQ49</f>
        <v>#REF!</v>
      </c>
      <c r="AE153" s="170" t="str">
        <f t="shared" si="413"/>
        <v>#REF!</v>
      </c>
      <c r="AF153" s="170" t="str">
        <f t="shared" si="413"/>
        <v>#REF!</v>
      </c>
      <c r="AG153" s="170" t="str">
        <f t="shared" si="413"/>
        <v>#REF!</v>
      </c>
      <c r="AH153" s="170" t="str">
        <f t="shared" si="413"/>
        <v>#REF!</v>
      </c>
      <c r="AI153" s="170" t="str">
        <f t="shared" si="413"/>
        <v>#REF!</v>
      </c>
      <c r="AJ153" s="170" t="str">
        <f t="shared" si="413"/>
        <v>#REF!</v>
      </c>
      <c r="AK153" s="170" t="str">
        <f t="shared" si="413"/>
        <v>#REF!</v>
      </c>
      <c r="AL153" s="170" t="str">
        <f t="shared" si="413"/>
        <v>#REF!</v>
      </c>
      <c r="AM153" s="170" t="str">
        <f t="shared" si="413"/>
        <v>#REF!</v>
      </c>
      <c r="AN153" s="171" t="str">
        <f t="shared" si="326"/>
        <v>#REF!</v>
      </c>
      <c r="AO153" s="171"/>
      <c r="AP153" s="170" t="str">
        <f t="shared" ref="AP153:AY153" si="414">'BUDGET INPUTS (INITIAL)'!BC49</f>
        <v>#REF!</v>
      </c>
      <c r="AQ153" s="170" t="str">
        <f t="shared" si="414"/>
        <v>#REF!</v>
      </c>
      <c r="AR153" s="170" t="str">
        <f t="shared" si="414"/>
        <v>#REF!</v>
      </c>
      <c r="AS153" s="170" t="str">
        <f t="shared" si="414"/>
        <v>#REF!</v>
      </c>
      <c r="AT153" s="170" t="str">
        <f t="shared" si="414"/>
        <v>#REF!</v>
      </c>
      <c r="AU153" s="170" t="str">
        <f t="shared" si="414"/>
        <v>#REF!</v>
      </c>
      <c r="AV153" s="170" t="str">
        <f t="shared" si="414"/>
        <v>#REF!</v>
      </c>
      <c r="AW153" s="170" t="str">
        <f t="shared" si="414"/>
        <v>#REF!</v>
      </c>
      <c r="AX153" s="170" t="str">
        <f t="shared" si="414"/>
        <v>#REF!</v>
      </c>
      <c r="AY153" s="170" t="str">
        <f t="shared" si="414"/>
        <v>#REF!</v>
      </c>
      <c r="AZ153" s="171" t="str">
        <f t="shared" si="328"/>
        <v>#REF!</v>
      </c>
      <c r="BA153" s="171"/>
      <c r="BB153" s="170" t="str">
        <f t="shared" ref="BB153:BK153" si="415">'BUDGET INPUTS (INITIAL)'!BO49</f>
        <v>#REF!</v>
      </c>
      <c r="BC153" s="170" t="str">
        <f t="shared" si="415"/>
        <v>#REF!</v>
      </c>
      <c r="BD153" s="170" t="str">
        <f t="shared" si="415"/>
        <v>#REF!</v>
      </c>
      <c r="BE153" s="170" t="str">
        <f t="shared" si="415"/>
        <v>#REF!</v>
      </c>
      <c r="BF153" s="170" t="str">
        <f t="shared" si="415"/>
        <v>#REF!</v>
      </c>
      <c r="BG153" s="170" t="str">
        <f t="shared" si="415"/>
        <v>#REF!</v>
      </c>
      <c r="BH153" s="170" t="str">
        <f t="shared" si="415"/>
        <v>#REF!</v>
      </c>
      <c r="BI153" s="170" t="str">
        <f t="shared" si="415"/>
        <v>#REF!</v>
      </c>
      <c r="BJ153" s="170" t="str">
        <f t="shared" si="415"/>
        <v>#REF!</v>
      </c>
      <c r="BK153" s="170" t="str">
        <f t="shared" si="415"/>
        <v>#REF!</v>
      </c>
      <c r="BL153" s="171" t="str">
        <f t="shared" si="330"/>
        <v>#REF!</v>
      </c>
      <c r="BM153" s="171"/>
      <c r="BN153" s="170" t="str">
        <f t="shared" ref="BN153:BW153" si="416">'BUDGET INPUTS (INITIAL)'!CA49</f>
        <v>#REF!</v>
      </c>
      <c r="BO153" s="170" t="str">
        <f t="shared" si="416"/>
        <v>#REF!</v>
      </c>
      <c r="BP153" s="170" t="str">
        <f t="shared" si="416"/>
        <v>#REF!</v>
      </c>
      <c r="BQ153" s="170" t="str">
        <f t="shared" si="416"/>
        <v>#REF!</v>
      </c>
      <c r="BR153" s="170" t="str">
        <f t="shared" si="416"/>
        <v>#REF!</v>
      </c>
      <c r="BS153" s="170" t="str">
        <f t="shared" si="416"/>
        <v>#REF!</v>
      </c>
      <c r="BT153" s="170" t="str">
        <f t="shared" si="416"/>
        <v>#REF!</v>
      </c>
      <c r="BU153" s="170" t="str">
        <f t="shared" si="416"/>
        <v>#REF!</v>
      </c>
      <c r="BV153" s="170" t="str">
        <f t="shared" si="416"/>
        <v>#REF!</v>
      </c>
      <c r="BW153" s="170" t="str">
        <f t="shared" si="416"/>
        <v>#REF!</v>
      </c>
      <c r="BX153" s="171" t="str">
        <f t="shared" si="332"/>
        <v>#REF!</v>
      </c>
      <c r="BY153" s="171"/>
      <c r="BZ153" s="170" t="str">
        <f t="shared" ref="BZ153:CI153" si="417">'BUDGET INPUTS (INITIAL)'!CM49</f>
        <v>#REF!</v>
      </c>
      <c r="CA153" s="170" t="str">
        <f t="shared" si="417"/>
        <v>#REF!</v>
      </c>
      <c r="CB153" s="170" t="str">
        <f t="shared" si="417"/>
        <v>#REF!</v>
      </c>
      <c r="CC153" s="170" t="str">
        <f t="shared" si="417"/>
        <v>#REF!</v>
      </c>
      <c r="CD153" s="170" t="str">
        <f t="shared" si="417"/>
        <v>#REF!</v>
      </c>
      <c r="CE153" s="170" t="str">
        <f t="shared" si="417"/>
        <v>#REF!</v>
      </c>
      <c r="CF153" s="170" t="str">
        <f t="shared" si="417"/>
        <v>#REF!</v>
      </c>
      <c r="CG153" s="170" t="str">
        <f t="shared" si="417"/>
        <v>#REF!</v>
      </c>
      <c r="CH153" s="170" t="str">
        <f t="shared" si="417"/>
        <v>#REF!</v>
      </c>
      <c r="CI153" s="170" t="str">
        <f t="shared" si="417"/>
        <v>#REF!</v>
      </c>
      <c r="CJ153" s="171" t="str">
        <f t="shared" si="334"/>
        <v>#REF!</v>
      </c>
      <c r="CK153" s="171"/>
      <c r="CL153" s="170" t="str">
        <f t="shared" ref="CL153:CU153" si="418">'BUDGET INPUTS (INITIAL)'!CY49</f>
        <v>#REF!</v>
      </c>
      <c r="CM153" s="170" t="str">
        <f t="shared" si="418"/>
        <v>#REF!</v>
      </c>
      <c r="CN153" s="170" t="str">
        <f t="shared" si="418"/>
        <v>#REF!</v>
      </c>
      <c r="CO153" s="170" t="str">
        <f t="shared" si="418"/>
        <v>#REF!</v>
      </c>
      <c r="CP153" s="170" t="str">
        <f t="shared" si="418"/>
        <v>#REF!</v>
      </c>
      <c r="CQ153" s="170" t="str">
        <f t="shared" si="418"/>
        <v>#REF!</v>
      </c>
      <c r="CR153" s="170" t="str">
        <f t="shared" si="418"/>
        <v>#REF!</v>
      </c>
      <c r="CS153" s="170" t="str">
        <f t="shared" si="418"/>
        <v>#REF!</v>
      </c>
      <c r="CT153" s="170" t="str">
        <f t="shared" si="418"/>
        <v>#REF!</v>
      </c>
      <c r="CU153" s="170" t="str">
        <f t="shared" si="418"/>
        <v>#REF!</v>
      </c>
      <c r="CV153" s="171" t="str">
        <f t="shared" si="336"/>
        <v>#REF!</v>
      </c>
      <c r="CW153" s="171"/>
      <c r="CX153" s="170" t="str">
        <f t="shared" ref="CX153:DG153" si="419">'BUDGET INPUTS (INITIAL)'!DK49</f>
        <v>#REF!</v>
      </c>
      <c r="CY153" s="170" t="str">
        <f t="shared" si="419"/>
        <v>#REF!</v>
      </c>
      <c r="CZ153" s="170" t="str">
        <f t="shared" si="419"/>
        <v>#REF!</v>
      </c>
      <c r="DA153" s="170" t="str">
        <f t="shared" si="419"/>
        <v>#REF!</v>
      </c>
      <c r="DB153" s="170" t="str">
        <f t="shared" si="419"/>
        <v>#REF!</v>
      </c>
      <c r="DC153" s="170" t="str">
        <f t="shared" si="419"/>
        <v>#REF!</v>
      </c>
      <c r="DD153" s="170" t="str">
        <f t="shared" si="419"/>
        <v>#REF!</v>
      </c>
      <c r="DE153" s="170" t="str">
        <f t="shared" si="419"/>
        <v>#REF!</v>
      </c>
      <c r="DF153" s="170" t="str">
        <f t="shared" si="419"/>
        <v>#REF!</v>
      </c>
      <c r="DG153" s="170" t="str">
        <f t="shared" si="419"/>
        <v>#REF!</v>
      </c>
      <c r="DH153" s="171" t="str">
        <f t="shared" si="338"/>
        <v>#REF!</v>
      </c>
    </row>
    <row r="154" ht="13.5" customHeight="1">
      <c r="A154" s="161" t="str">
        <f t="shared" ref="A154:B154" si="420">'BUDGET INPUTS (INITIAL)'!B50</f>
        <v>#REF!</v>
      </c>
      <c r="B154" s="161" t="str">
        <f t="shared" si="420"/>
        <v>#REF!</v>
      </c>
      <c r="C154" s="7"/>
      <c r="D154" s="169" t="str">
        <f t="shared" si="421"/>
        <v>#REF!</v>
      </c>
      <c r="E154" s="7"/>
      <c r="F154" s="170" t="str">
        <f t="shared" ref="F154:O154" si="422">'BUDGET INPUTS (INITIAL)'!S50</f>
        <v>#REF!</v>
      </c>
      <c r="G154" s="170" t="str">
        <f t="shared" si="422"/>
        <v>#REF!</v>
      </c>
      <c r="H154" s="170" t="str">
        <f t="shared" si="422"/>
        <v>#REF!</v>
      </c>
      <c r="I154" s="170" t="str">
        <f t="shared" si="422"/>
        <v>#REF!</v>
      </c>
      <c r="J154" s="170" t="str">
        <f t="shared" si="422"/>
        <v>#REF!</v>
      </c>
      <c r="K154" s="170" t="str">
        <f t="shared" si="422"/>
        <v>#REF!</v>
      </c>
      <c r="L154" s="170" t="str">
        <f t="shared" si="422"/>
        <v>#REF!</v>
      </c>
      <c r="M154" s="170" t="str">
        <f t="shared" si="422"/>
        <v>#REF!</v>
      </c>
      <c r="N154" s="170" t="str">
        <f t="shared" si="422"/>
        <v>#REF!</v>
      </c>
      <c r="O154" s="170" t="str">
        <f t="shared" si="422"/>
        <v>#REF!</v>
      </c>
      <c r="P154" s="171" t="str">
        <f t="shared" si="322"/>
        <v>#REF!</v>
      </c>
      <c r="Q154" s="171"/>
      <c r="R154" s="170" t="str">
        <f t="shared" ref="R154:AA154" si="423">'BUDGET INPUTS (INITIAL)'!AE50</f>
        <v>#REF!</v>
      </c>
      <c r="S154" s="170" t="str">
        <f t="shared" si="423"/>
        <v>#REF!</v>
      </c>
      <c r="T154" s="170" t="str">
        <f t="shared" si="423"/>
        <v>#REF!</v>
      </c>
      <c r="U154" s="170" t="str">
        <f t="shared" si="423"/>
        <v>#REF!</v>
      </c>
      <c r="V154" s="170" t="str">
        <f t="shared" si="423"/>
        <v>#REF!</v>
      </c>
      <c r="W154" s="170" t="str">
        <f t="shared" si="423"/>
        <v>#REF!</v>
      </c>
      <c r="X154" s="170" t="str">
        <f t="shared" si="423"/>
        <v>#REF!</v>
      </c>
      <c r="Y154" s="170" t="str">
        <f t="shared" si="423"/>
        <v>#REF!</v>
      </c>
      <c r="Z154" s="170" t="str">
        <f t="shared" si="423"/>
        <v>#REF!</v>
      </c>
      <c r="AA154" s="170" t="str">
        <f t="shared" si="423"/>
        <v>#REF!</v>
      </c>
      <c r="AB154" s="171" t="str">
        <f t="shared" si="324"/>
        <v>#REF!</v>
      </c>
      <c r="AC154" s="171"/>
      <c r="AD154" s="170" t="str">
        <f t="shared" ref="AD154:AM154" si="424">'BUDGET INPUTS (INITIAL)'!AQ50</f>
        <v>#REF!</v>
      </c>
      <c r="AE154" s="170" t="str">
        <f t="shared" si="424"/>
        <v>#REF!</v>
      </c>
      <c r="AF154" s="170" t="str">
        <f t="shared" si="424"/>
        <v>#REF!</v>
      </c>
      <c r="AG154" s="170" t="str">
        <f t="shared" si="424"/>
        <v>#REF!</v>
      </c>
      <c r="AH154" s="170" t="str">
        <f t="shared" si="424"/>
        <v>#REF!</v>
      </c>
      <c r="AI154" s="170" t="str">
        <f t="shared" si="424"/>
        <v>#REF!</v>
      </c>
      <c r="AJ154" s="170" t="str">
        <f t="shared" si="424"/>
        <v>#REF!</v>
      </c>
      <c r="AK154" s="170" t="str">
        <f t="shared" si="424"/>
        <v>#REF!</v>
      </c>
      <c r="AL154" s="170" t="str">
        <f t="shared" si="424"/>
        <v>#REF!</v>
      </c>
      <c r="AM154" s="170" t="str">
        <f t="shared" si="424"/>
        <v>#REF!</v>
      </c>
      <c r="AN154" s="171" t="str">
        <f t="shared" si="326"/>
        <v>#REF!</v>
      </c>
      <c r="AO154" s="171"/>
      <c r="AP154" s="170" t="str">
        <f t="shared" ref="AP154:AY154" si="425">'BUDGET INPUTS (INITIAL)'!BC50</f>
        <v>#REF!</v>
      </c>
      <c r="AQ154" s="170" t="str">
        <f t="shared" si="425"/>
        <v>#REF!</v>
      </c>
      <c r="AR154" s="170" t="str">
        <f t="shared" si="425"/>
        <v>#REF!</v>
      </c>
      <c r="AS154" s="170" t="str">
        <f t="shared" si="425"/>
        <v>#REF!</v>
      </c>
      <c r="AT154" s="170" t="str">
        <f t="shared" si="425"/>
        <v>#REF!</v>
      </c>
      <c r="AU154" s="170" t="str">
        <f t="shared" si="425"/>
        <v>#REF!</v>
      </c>
      <c r="AV154" s="170" t="str">
        <f t="shared" si="425"/>
        <v>#REF!</v>
      </c>
      <c r="AW154" s="170" t="str">
        <f t="shared" si="425"/>
        <v>#REF!</v>
      </c>
      <c r="AX154" s="170" t="str">
        <f t="shared" si="425"/>
        <v>#REF!</v>
      </c>
      <c r="AY154" s="170" t="str">
        <f t="shared" si="425"/>
        <v>#REF!</v>
      </c>
      <c r="AZ154" s="171" t="str">
        <f t="shared" si="328"/>
        <v>#REF!</v>
      </c>
      <c r="BA154" s="171"/>
      <c r="BB154" s="170" t="str">
        <f t="shared" ref="BB154:BK154" si="426">'BUDGET INPUTS (INITIAL)'!BO50</f>
        <v>#REF!</v>
      </c>
      <c r="BC154" s="170" t="str">
        <f t="shared" si="426"/>
        <v>#REF!</v>
      </c>
      <c r="BD154" s="170" t="str">
        <f t="shared" si="426"/>
        <v>#REF!</v>
      </c>
      <c r="BE154" s="170" t="str">
        <f t="shared" si="426"/>
        <v>#REF!</v>
      </c>
      <c r="BF154" s="170" t="str">
        <f t="shared" si="426"/>
        <v>#REF!</v>
      </c>
      <c r="BG154" s="170" t="str">
        <f t="shared" si="426"/>
        <v>#REF!</v>
      </c>
      <c r="BH154" s="170" t="str">
        <f t="shared" si="426"/>
        <v>#REF!</v>
      </c>
      <c r="BI154" s="170" t="str">
        <f t="shared" si="426"/>
        <v>#REF!</v>
      </c>
      <c r="BJ154" s="170" t="str">
        <f t="shared" si="426"/>
        <v>#REF!</v>
      </c>
      <c r="BK154" s="170" t="str">
        <f t="shared" si="426"/>
        <v>#REF!</v>
      </c>
      <c r="BL154" s="171" t="str">
        <f t="shared" si="330"/>
        <v>#REF!</v>
      </c>
      <c r="BM154" s="171"/>
      <c r="BN154" s="170" t="str">
        <f t="shared" ref="BN154:BW154" si="427">'BUDGET INPUTS (INITIAL)'!CA50</f>
        <v>#REF!</v>
      </c>
      <c r="BO154" s="170" t="str">
        <f t="shared" si="427"/>
        <v>#REF!</v>
      </c>
      <c r="BP154" s="170" t="str">
        <f t="shared" si="427"/>
        <v>#REF!</v>
      </c>
      <c r="BQ154" s="170" t="str">
        <f t="shared" si="427"/>
        <v>#REF!</v>
      </c>
      <c r="BR154" s="170" t="str">
        <f t="shared" si="427"/>
        <v>#REF!</v>
      </c>
      <c r="BS154" s="170" t="str">
        <f t="shared" si="427"/>
        <v>#REF!</v>
      </c>
      <c r="BT154" s="170" t="str">
        <f t="shared" si="427"/>
        <v>#REF!</v>
      </c>
      <c r="BU154" s="170" t="str">
        <f t="shared" si="427"/>
        <v>#REF!</v>
      </c>
      <c r="BV154" s="170" t="str">
        <f t="shared" si="427"/>
        <v>#REF!</v>
      </c>
      <c r="BW154" s="170" t="str">
        <f t="shared" si="427"/>
        <v>#REF!</v>
      </c>
      <c r="BX154" s="171" t="str">
        <f t="shared" si="332"/>
        <v>#REF!</v>
      </c>
      <c r="BY154" s="171"/>
      <c r="BZ154" s="170" t="str">
        <f t="shared" ref="BZ154:CI154" si="428">'BUDGET INPUTS (INITIAL)'!CM50</f>
        <v>#REF!</v>
      </c>
      <c r="CA154" s="170" t="str">
        <f t="shared" si="428"/>
        <v>#REF!</v>
      </c>
      <c r="CB154" s="170" t="str">
        <f t="shared" si="428"/>
        <v>#REF!</v>
      </c>
      <c r="CC154" s="170" t="str">
        <f t="shared" si="428"/>
        <v>#REF!</v>
      </c>
      <c r="CD154" s="170" t="str">
        <f t="shared" si="428"/>
        <v>#REF!</v>
      </c>
      <c r="CE154" s="170" t="str">
        <f t="shared" si="428"/>
        <v>#REF!</v>
      </c>
      <c r="CF154" s="170" t="str">
        <f t="shared" si="428"/>
        <v>#REF!</v>
      </c>
      <c r="CG154" s="170" t="str">
        <f t="shared" si="428"/>
        <v>#REF!</v>
      </c>
      <c r="CH154" s="170" t="str">
        <f t="shared" si="428"/>
        <v>#REF!</v>
      </c>
      <c r="CI154" s="170" t="str">
        <f t="shared" si="428"/>
        <v>#REF!</v>
      </c>
      <c r="CJ154" s="171" t="str">
        <f t="shared" si="334"/>
        <v>#REF!</v>
      </c>
      <c r="CK154" s="171"/>
      <c r="CL154" s="170" t="str">
        <f t="shared" ref="CL154:CU154" si="429">'BUDGET INPUTS (INITIAL)'!CY50</f>
        <v>#REF!</v>
      </c>
      <c r="CM154" s="170" t="str">
        <f t="shared" si="429"/>
        <v>#REF!</v>
      </c>
      <c r="CN154" s="170" t="str">
        <f t="shared" si="429"/>
        <v>#REF!</v>
      </c>
      <c r="CO154" s="170" t="str">
        <f t="shared" si="429"/>
        <v>#REF!</v>
      </c>
      <c r="CP154" s="170" t="str">
        <f t="shared" si="429"/>
        <v>#REF!</v>
      </c>
      <c r="CQ154" s="170" t="str">
        <f t="shared" si="429"/>
        <v>#REF!</v>
      </c>
      <c r="CR154" s="170" t="str">
        <f t="shared" si="429"/>
        <v>#REF!</v>
      </c>
      <c r="CS154" s="170" t="str">
        <f t="shared" si="429"/>
        <v>#REF!</v>
      </c>
      <c r="CT154" s="170" t="str">
        <f t="shared" si="429"/>
        <v>#REF!</v>
      </c>
      <c r="CU154" s="170" t="str">
        <f t="shared" si="429"/>
        <v>#REF!</v>
      </c>
      <c r="CV154" s="171" t="str">
        <f t="shared" si="336"/>
        <v>#REF!</v>
      </c>
      <c r="CW154" s="171"/>
      <c r="CX154" s="170" t="str">
        <f t="shared" ref="CX154:DG154" si="430">'BUDGET INPUTS (INITIAL)'!DK50</f>
        <v>#REF!</v>
      </c>
      <c r="CY154" s="170" t="str">
        <f t="shared" si="430"/>
        <v>#REF!</v>
      </c>
      <c r="CZ154" s="170" t="str">
        <f t="shared" si="430"/>
        <v>#REF!</v>
      </c>
      <c r="DA154" s="170" t="str">
        <f t="shared" si="430"/>
        <v>#REF!</v>
      </c>
      <c r="DB154" s="170" t="str">
        <f t="shared" si="430"/>
        <v>#REF!</v>
      </c>
      <c r="DC154" s="170" t="str">
        <f t="shared" si="430"/>
        <v>#REF!</v>
      </c>
      <c r="DD154" s="170" t="str">
        <f t="shared" si="430"/>
        <v>#REF!</v>
      </c>
      <c r="DE154" s="170" t="str">
        <f t="shared" si="430"/>
        <v>#REF!</v>
      </c>
      <c r="DF154" s="170" t="str">
        <f t="shared" si="430"/>
        <v>#REF!</v>
      </c>
      <c r="DG154" s="170" t="str">
        <f t="shared" si="430"/>
        <v>#REF!</v>
      </c>
      <c r="DH154" s="171" t="str">
        <f t="shared" si="338"/>
        <v>#REF!</v>
      </c>
    </row>
    <row r="155" ht="13.5" customHeight="1">
      <c r="A155" s="161" t="str">
        <f t="shared" ref="A155:B155" si="431">'BUDGET INPUTS (INITIAL)'!B51</f>
        <v>#REF!</v>
      </c>
      <c r="B155" s="161" t="str">
        <f t="shared" si="431"/>
        <v>#REF!</v>
      </c>
      <c r="C155" s="7"/>
      <c r="D155" s="169" t="str">
        <f t="shared" si="421"/>
        <v>#REF!</v>
      </c>
      <c r="E155" s="7"/>
      <c r="F155" s="170" t="str">
        <f t="shared" ref="F155:O155" si="432">'BUDGET INPUTS (INITIAL)'!S51</f>
        <v>#REF!</v>
      </c>
      <c r="G155" s="170" t="str">
        <f t="shared" si="432"/>
        <v>#REF!</v>
      </c>
      <c r="H155" s="170" t="str">
        <f t="shared" si="432"/>
        <v>#REF!</v>
      </c>
      <c r="I155" s="170" t="str">
        <f t="shared" si="432"/>
        <v>#REF!</v>
      </c>
      <c r="J155" s="170" t="str">
        <f t="shared" si="432"/>
        <v>#REF!</v>
      </c>
      <c r="K155" s="170" t="str">
        <f t="shared" si="432"/>
        <v>#REF!</v>
      </c>
      <c r="L155" s="170" t="str">
        <f t="shared" si="432"/>
        <v>#REF!</v>
      </c>
      <c r="M155" s="170" t="str">
        <f t="shared" si="432"/>
        <v>#REF!</v>
      </c>
      <c r="N155" s="170" t="str">
        <f t="shared" si="432"/>
        <v>#REF!</v>
      </c>
      <c r="O155" s="170" t="str">
        <f t="shared" si="432"/>
        <v>#REF!</v>
      </c>
      <c r="P155" s="171" t="str">
        <f t="shared" si="322"/>
        <v>#REF!</v>
      </c>
      <c r="Q155" s="171"/>
      <c r="R155" s="170" t="str">
        <f t="shared" ref="R155:AA155" si="433">'BUDGET INPUTS (INITIAL)'!AE51</f>
        <v>#REF!</v>
      </c>
      <c r="S155" s="170" t="str">
        <f t="shared" si="433"/>
        <v>#REF!</v>
      </c>
      <c r="T155" s="170" t="str">
        <f t="shared" si="433"/>
        <v>#REF!</v>
      </c>
      <c r="U155" s="170" t="str">
        <f t="shared" si="433"/>
        <v>#REF!</v>
      </c>
      <c r="V155" s="170" t="str">
        <f t="shared" si="433"/>
        <v>#REF!</v>
      </c>
      <c r="W155" s="170" t="str">
        <f t="shared" si="433"/>
        <v>#REF!</v>
      </c>
      <c r="X155" s="170" t="str">
        <f t="shared" si="433"/>
        <v>#REF!</v>
      </c>
      <c r="Y155" s="170" t="str">
        <f t="shared" si="433"/>
        <v>#REF!</v>
      </c>
      <c r="Z155" s="170" t="str">
        <f t="shared" si="433"/>
        <v>#REF!</v>
      </c>
      <c r="AA155" s="170" t="str">
        <f t="shared" si="433"/>
        <v>#REF!</v>
      </c>
      <c r="AB155" s="171" t="str">
        <f t="shared" si="324"/>
        <v>#REF!</v>
      </c>
      <c r="AC155" s="171"/>
      <c r="AD155" s="170" t="str">
        <f t="shared" ref="AD155:AM155" si="434">'BUDGET INPUTS (INITIAL)'!AQ51</f>
        <v>#REF!</v>
      </c>
      <c r="AE155" s="170" t="str">
        <f t="shared" si="434"/>
        <v>#REF!</v>
      </c>
      <c r="AF155" s="170" t="str">
        <f t="shared" si="434"/>
        <v>#REF!</v>
      </c>
      <c r="AG155" s="170" t="str">
        <f t="shared" si="434"/>
        <v>#REF!</v>
      </c>
      <c r="AH155" s="170" t="str">
        <f t="shared" si="434"/>
        <v>#REF!</v>
      </c>
      <c r="AI155" s="170" t="str">
        <f t="shared" si="434"/>
        <v>#REF!</v>
      </c>
      <c r="AJ155" s="170" t="str">
        <f t="shared" si="434"/>
        <v>#REF!</v>
      </c>
      <c r="AK155" s="170" t="str">
        <f t="shared" si="434"/>
        <v>#REF!</v>
      </c>
      <c r="AL155" s="170" t="str">
        <f t="shared" si="434"/>
        <v>#REF!</v>
      </c>
      <c r="AM155" s="170" t="str">
        <f t="shared" si="434"/>
        <v>#REF!</v>
      </c>
      <c r="AN155" s="171" t="str">
        <f t="shared" si="326"/>
        <v>#REF!</v>
      </c>
      <c r="AO155" s="171"/>
      <c r="AP155" s="170" t="str">
        <f t="shared" ref="AP155:AY155" si="435">'BUDGET INPUTS (INITIAL)'!BC51</f>
        <v>#REF!</v>
      </c>
      <c r="AQ155" s="170" t="str">
        <f t="shared" si="435"/>
        <v>#REF!</v>
      </c>
      <c r="AR155" s="170" t="str">
        <f t="shared" si="435"/>
        <v>#REF!</v>
      </c>
      <c r="AS155" s="170" t="str">
        <f t="shared" si="435"/>
        <v>#REF!</v>
      </c>
      <c r="AT155" s="170" t="str">
        <f t="shared" si="435"/>
        <v>#REF!</v>
      </c>
      <c r="AU155" s="170" t="str">
        <f t="shared" si="435"/>
        <v>#REF!</v>
      </c>
      <c r="AV155" s="170" t="str">
        <f t="shared" si="435"/>
        <v>#REF!</v>
      </c>
      <c r="AW155" s="170" t="str">
        <f t="shared" si="435"/>
        <v>#REF!</v>
      </c>
      <c r="AX155" s="170" t="str">
        <f t="shared" si="435"/>
        <v>#REF!</v>
      </c>
      <c r="AY155" s="170" t="str">
        <f t="shared" si="435"/>
        <v>#REF!</v>
      </c>
      <c r="AZ155" s="171" t="str">
        <f t="shared" si="328"/>
        <v>#REF!</v>
      </c>
      <c r="BA155" s="171"/>
      <c r="BB155" s="170" t="str">
        <f t="shared" ref="BB155:BK155" si="436">'BUDGET INPUTS (INITIAL)'!BO51</f>
        <v>#REF!</v>
      </c>
      <c r="BC155" s="170" t="str">
        <f t="shared" si="436"/>
        <v>#REF!</v>
      </c>
      <c r="BD155" s="170" t="str">
        <f t="shared" si="436"/>
        <v>#REF!</v>
      </c>
      <c r="BE155" s="170" t="str">
        <f t="shared" si="436"/>
        <v>#REF!</v>
      </c>
      <c r="BF155" s="170" t="str">
        <f t="shared" si="436"/>
        <v>#REF!</v>
      </c>
      <c r="BG155" s="170" t="str">
        <f t="shared" si="436"/>
        <v>#REF!</v>
      </c>
      <c r="BH155" s="170" t="str">
        <f t="shared" si="436"/>
        <v>#REF!</v>
      </c>
      <c r="BI155" s="170" t="str">
        <f t="shared" si="436"/>
        <v>#REF!</v>
      </c>
      <c r="BJ155" s="170" t="str">
        <f t="shared" si="436"/>
        <v>#REF!</v>
      </c>
      <c r="BK155" s="170" t="str">
        <f t="shared" si="436"/>
        <v>#REF!</v>
      </c>
      <c r="BL155" s="171" t="str">
        <f t="shared" si="330"/>
        <v>#REF!</v>
      </c>
      <c r="BM155" s="171"/>
      <c r="BN155" s="170" t="str">
        <f t="shared" ref="BN155:BW155" si="437">'BUDGET INPUTS (INITIAL)'!CA51</f>
        <v>#REF!</v>
      </c>
      <c r="BO155" s="170" t="str">
        <f t="shared" si="437"/>
        <v>#REF!</v>
      </c>
      <c r="BP155" s="170" t="str">
        <f t="shared" si="437"/>
        <v>#REF!</v>
      </c>
      <c r="BQ155" s="170" t="str">
        <f t="shared" si="437"/>
        <v>#REF!</v>
      </c>
      <c r="BR155" s="170" t="str">
        <f t="shared" si="437"/>
        <v>#REF!</v>
      </c>
      <c r="BS155" s="170" t="str">
        <f t="shared" si="437"/>
        <v>#REF!</v>
      </c>
      <c r="BT155" s="170" t="str">
        <f t="shared" si="437"/>
        <v>#REF!</v>
      </c>
      <c r="BU155" s="170" t="str">
        <f t="shared" si="437"/>
        <v>#REF!</v>
      </c>
      <c r="BV155" s="170" t="str">
        <f t="shared" si="437"/>
        <v>#REF!</v>
      </c>
      <c r="BW155" s="170" t="str">
        <f t="shared" si="437"/>
        <v>#REF!</v>
      </c>
      <c r="BX155" s="171" t="str">
        <f t="shared" si="332"/>
        <v>#REF!</v>
      </c>
      <c r="BY155" s="171"/>
      <c r="BZ155" s="170" t="str">
        <f t="shared" ref="BZ155:CI155" si="438">'BUDGET INPUTS (INITIAL)'!CM51</f>
        <v>#REF!</v>
      </c>
      <c r="CA155" s="170" t="str">
        <f t="shared" si="438"/>
        <v>#REF!</v>
      </c>
      <c r="CB155" s="170" t="str">
        <f t="shared" si="438"/>
        <v>#REF!</v>
      </c>
      <c r="CC155" s="170" t="str">
        <f t="shared" si="438"/>
        <v>#REF!</v>
      </c>
      <c r="CD155" s="170" t="str">
        <f t="shared" si="438"/>
        <v>#REF!</v>
      </c>
      <c r="CE155" s="170" t="str">
        <f t="shared" si="438"/>
        <v>#REF!</v>
      </c>
      <c r="CF155" s="170" t="str">
        <f t="shared" si="438"/>
        <v>#REF!</v>
      </c>
      <c r="CG155" s="170" t="str">
        <f t="shared" si="438"/>
        <v>#REF!</v>
      </c>
      <c r="CH155" s="170" t="str">
        <f t="shared" si="438"/>
        <v>#REF!</v>
      </c>
      <c r="CI155" s="170" t="str">
        <f t="shared" si="438"/>
        <v>#REF!</v>
      </c>
      <c r="CJ155" s="171" t="str">
        <f t="shared" si="334"/>
        <v>#REF!</v>
      </c>
      <c r="CK155" s="171"/>
      <c r="CL155" s="170" t="str">
        <f t="shared" ref="CL155:CU155" si="439">'BUDGET INPUTS (INITIAL)'!CY51</f>
        <v>#REF!</v>
      </c>
      <c r="CM155" s="170" t="str">
        <f t="shared" si="439"/>
        <v>#REF!</v>
      </c>
      <c r="CN155" s="170" t="str">
        <f t="shared" si="439"/>
        <v>#REF!</v>
      </c>
      <c r="CO155" s="170" t="str">
        <f t="shared" si="439"/>
        <v>#REF!</v>
      </c>
      <c r="CP155" s="170" t="str">
        <f t="shared" si="439"/>
        <v>#REF!</v>
      </c>
      <c r="CQ155" s="170" t="str">
        <f t="shared" si="439"/>
        <v>#REF!</v>
      </c>
      <c r="CR155" s="170" t="str">
        <f t="shared" si="439"/>
        <v>#REF!</v>
      </c>
      <c r="CS155" s="170" t="str">
        <f t="shared" si="439"/>
        <v>#REF!</v>
      </c>
      <c r="CT155" s="170" t="str">
        <f t="shared" si="439"/>
        <v>#REF!</v>
      </c>
      <c r="CU155" s="170" t="str">
        <f t="shared" si="439"/>
        <v>#REF!</v>
      </c>
      <c r="CV155" s="171" t="str">
        <f t="shared" si="336"/>
        <v>#REF!</v>
      </c>
      <c r="CW155" s="171"/>
      <c r="CX155" s="170" t="str">
        <f t="shared" ref="CX155:DG155" si="440">'BUDGET INPUTS (INITIAL)'!DK51</f>
        <v>#REF!</v>
      </c>
      <c r="CY155" s="170" t="str">
        <f t="shared" si="440"/>
        <v>#REF!</v>
      </c>
      <c r="CZ155" s="170" t="str">
        <f t="shared" si="440"/>
        <v>#REF!</v>
      </c>
      <c r="DA155" s="170" t="str">
        <f t="shared" si="440"/>
        <v>#REF!</v>
      </c>
      <c r="DB155" s="170" t="str">
        <f t="shared" si="440"/>
        <v>#REF!</v>
      </c>
      <c r="DC155" s="170" t="str">
        <f t="shared" si="440"/>
        <v>#REF!</v>
      </c>
      <c r="DD155" s="170" t="str">
        <f t="shared" si="440"/>
        <v>#REF!</v>
      </c>
      <c r="DE155" s="170" t="str">
        <f t="shared" si="440"/>
        <v>#REF!</v>
      </c>
      <c r="DF155" s="170" t="str">
        <f t="shared" si="440"/>
        <v>#REF!</v>
      </c>
      <c r="DG155" s="170" t="str">
        <f t="shared" si="440"/>
        <v>#REF!</v>
      </c>
      <c r="DH155" s="171" t="str">
        <f t="shared" si="338"/>
        <v>#REF!</v>
      </c>
    </row>
    <row r="156" ht="13.5" customHeight="1">
      <c r="A156" s="161" t="str">
        <f t="shared" ref="A156:B156" si="441">'BUDGET INPUTS (INITIAL)'!B52</f>
        <v>#REF!</v>
      </c>
      <c r="B156" s="161" t="str">
        <f t="shared" si="441"/>
        <v>#REF!</v>
      </c>
      <c r="C156" s="7"/>
      <c r="D156" s="169" t="str">
        <f t="shared" si="421"/>
        <v>#REF!</v>
      </c>
      <c r="E156" s="7"/>
      <c r="F156" s="170" t="str">
        <f t="shared" ref="F156:O156" si="442">'BUDGET INPUTS (INITIAL)'!S52</f>
        <v>#REF!</v>
      </c>
      <c r="G156" s="170" t="str">
        <f t="shared" si="442"/>
        <v>#REF!</v>
      </c>
      <c r="H156" s="170" t="str">
        <f t="shared" si="442"/>
        <v>#REF!</v>
      </c>
      <c r="I156" s="170" t="str">
        <f t="shared" si="442"/>
        <v>#REF!</v>
      </c>
      <c r="J156" s="170" t="str">
        <f t="shared" si="442"/>
        <v>#REF!</v>
      </c>
      <c r="K156" s="170" t="str">
        <f t="shared" si="442"/>
        <v>#REF!</v>
      </c>
      <c r="L156" s="170" t="str">
        <f t="shared" si="442"/>
        <v>#REF!</v>
      </c>
      <c r="M156" s="170" t="str">
        <f t="shared" si="442"/>
        <v>#REF!</v>
      </c>
      <c r="N156" s="170" t="str">
        <f t="shared" si="442"/>
        <v>#REF!</v>
      </c>
      <c r="O156" s="170" t="str">
        <f t="shared" si="442"/>
        <v>#REF!</v>
      </c>
      <c r="P156" s="171" t="str">
        <f t="shared" si="322"/>
        <v>#REF!</v>
      </c>
      <c r="Q156" s="171"/>
      <c r="R156" s="170" t="str">
        <f t="shared" ref="R156:AA156" si="443">'BUDGET INPUTS (INITIAL)'!AE52</f>
        <v>#REF!</v>
      </c>
      <c r="S156" s="170" t="str">
        <f t="shared" si="443"/>
        <v>#REF!</v>
      </c>
      <c r="T156" s="170" t="str">
        <f t="shared" si="443"/>
        <v>#REF!</v>
      </c>
      <c r="U156" s="170" t="str">
        <f t="shared" si="443"/>
        <v>#REF!</v>
      </c>
      <c r="V156" s="170" t="str">
        <f t="shared" si="443"/>
        <v>#REF!</v>
      </c>
      <c r="W156" s="170" t="str">
        <f t="shared" si="443"/>
        <v>#REF!</v>
      </c>
      <c r="X156" s="170" t="str">
        <f t="shared" si="443"/>
        <v>#REF!</v>
      </c>
      <c r="Y156" s="170" t="str">
        <f t="shared" si="443"/>
        <v>#REF!</v>
      </c>
      <c r="Z156" s="170" t="str">
        <f t="shared" si="443"/>
        <v>#REF!</v>
      </c>
      <c r="AA156" s="170" t="str">
        <f t="shared" si="443"/>
        <v>#REF!</v>
      </c>
      <c r="AB156" s="171" t="str">
        <f t="shared" si="324"/>
        <v>#REF!</v>
      </c>
      <c r="AC156" s="171"/>
      <c r="AD156" s="170" t="str">
        <f t="shared" ref="AD156:AM156" si="444">'BUDGET INPUTS (INITIAL)'!AQ52</f>
        <v>#REF!</v>
      </c>
      <c r="AE156" s="170" t="str">
        <f t="shared" si="444"/>
        <v>#REF!</v>
      </c>
      <c r="AF156" s="170" t="str">
        <f t="shared" si="444"/>
        <v>#REF!</v>
      </c>
      <c r="AG156" s="170" t="str">
        <f t="shared" si="444"/>
        <v>#REF!</v>
      </c>
      <c r="AH156" s="170" t="str">
        <f t="shared" si="444"/>
        <v>#REF!</v>
      </c>
      <c r="AI156" s="170" t="str">
        <f t="shared" si="444"/>
        <v>#REF!</v>
      </c>
      <c r="AJ156" s="170" t="str">
        <f t="shared" si="444"/>
        <v>#REF!</v>
      </c>
      <c r="AK156" s="170" t="str">
        <f t="shared" si="444"/>
        <v>#REF!</v>
      </c>
      <c r="AL156" s="170" t="str">
        <f t="shared" si="444"/>
        <v>#REF!</v>
      </c>
      <c r="AM156" s="170" t="str">
        <f t="shared" si="444"/>
        <v>#REF!</v>
      </c>
      <c r="AN156" s="171" t="str">
        <f t="shared" si="326"/>
        <v>#REF!</v>
      </c>
      <c r="AO156" s="171"/>
      <c r="AP156" s="170" t="str">
        <f t="shared" ref="AP156:AY156" si="445">'BUDGET INPUTS (INITIAL)'!BC52</f>
        <v>#REF!</v>
      </c>
      <c r="AQ156" s="170" t="str">
        <f t="shared" si="445"/>
        <v>#REF!</v>
      </c>
      <c r="AR156" s="170" t="str">
        <f t="shared" si="445"/>
        <v>#REF!</v>
      </c>
      <c r="AS156" s="170" t="str">
        <f t="shared" si="445"/>
        <v>#REF!</v>
      </c>
      <c r="AT156" s="170" t="str">
        <f t="shared" si="445"/>
        <v>#REF!</v>
      </c>
      <c r="AU156" s="170" t="str">
        <f t="shared" si="445"/>
        <v>#REF!</v>
      </c>
      <c r="AV156" s="170" t="str">
        <f t="shared" si="445"/>
        <v>#REF!</v>
      </c>
      <c r="AW156" s="170" t="str">
        <f t="shared" si="445"/>
        <v>#REF!</v>
      </c>
      <c r="AX156" s="170" t="str">
        <f t="shared" si="445"/>
        <v>#REF!</v>
      </c>
      <c r="AY156" s="170" t="str">
        <f t="shared" si="445"/>
        <v>#REF!</v>
      </c>
      <c r="AZ156" s="171" t="str">
        <f t="shared" si="328"/>
        <v>#REF!</v>
      </c>
      <c r="BA156" s="171"/>
      <c r="BB156" s="170" t="str">
        <f t="shared" ref="BB156:BK156" si="446">'BUDGET INPUTS (INITIAL)'!BO52</f>
        <v>#REF!</v>
      </c>
      <c r="BC156" s="170" t="str">
        <f t="shared" si="446"/>
        <v>#REF!</v>
      </c>
      <c r="BD156" s="170" t="str">
        <f t="shared" si="446"/>
        <v>#REF!</v>
      </c>
      <c r="BE156" s="170" t="str">
        <f t="shared" si="446"/>
        <v>#REF!</v>
      </c>
      <c r="BF156" s="170" t="str">
        <f t="shared" si="446"/>
        <v>#REF!</v>
      </c>
      <c r="BG156" s="170" t="str">
        <f t="shared" si="446"/>
        <v>#REF!</v>
      </c>
      <c r="BH156" s="170" t="str">
        <f t="shared" si="446"/>
        <v>#REF!</v>
      </c>
      <c r="BI156" s="170" t="str">
        <f t="shared" si="446"/>
        <v>#REF!</v>
      </c>
      <c r="BJ156" s="170" t="str">
        <f t="shared" si="446"/>
        <v>#REF!</v>
      </c>
      <c r="BK156" s="170" t="str">
        <f t="shared" si="446"/>
        <v>#REF!</v>
      </c>
      <c r="BL156" s="171" t="str">
        <f t="shared" si="330"/>
        <v>#REF!</v>
      </c>
      <c r="BM156" s="171"/>
      <c r="BN156" s="170" t="str">
        <f t="shared" ref="BN156:BW156" si="447">'BUDGET INPUTS (INITIAL)'!CA52</f>
        <v>#REF!</v>
      </c>
      <c r="BO156" s="170" t="str">
        <f t="shared" si="447"/>
        <v>#REF!</v>
      </c>
      <c r="BP156" s="170" t="str">
        <f t="shared" si="447"/>
        <v>#REF!</v>
      </c>
      <c r="BQ156" s="170" t="str">
        <f t="shared" si="447"/>
        <v>#REF!</v>
      </c>
      <c r="BR156" s="170" t="str">
        <f t="shared" si="447"/>
        <v>#REF!</v>
      </c>
      <c r="BS156" s="170" t="str">
        <f t="shared" si="447"/>
        <v>#REF!</v>
      </c>
      <c r="BT156" s="170" t="str">
        <f t="shared" si="447"/>
        <v>#REF!</v>
      </c>
      <c r="BU156" s="170" t="str">
        <f t="shared" si="447"/>
        <v>#REF!</v>
      </c>
      <c r="BV156" s="170" t="str">
        <f t="shared" si="447"/>
        <v>#REF!</v>
      </c>
      <c r="BW156" s="170" t="str">
        <f t="shared" si="447"/>
        <v>#REF!</v>
      </c>
      <c r="BX156" s="171" t="str">
        <f t="shared" si="332"/>
        <v>#REF!</v>
      </c>
      <c r="BY156" s="171"/>
      <c r="BZ156" s="170" t="str">
        <f t="shared" ref="BZ156:CI156" si="448">'BUDGET INPUTS (INITIAL)'!CM52</f>
        <v>#REF!</v>
      </c>
      <c r="CA156" s="170" t="str">
        <f t="shared" si="448"/>
        <v>#REF!</v>
      </c>
      <c r="CB156" s="170" t="str">
        <f t="shared" si="448"/>
        <v>#REF!</v>
      </c>
      <c r="CC156" s="170" t="str">
        <f t="shared" si="448"/>
        <v>#REF!</v>
      </c>
      <c r="CD156" s="170" t="str">
        <f t="shared" si="448"/>
        <v>#REF!</v>
      </c>
      <c r="CE156" s="170" t="str">
        <f t="shared" si="448"/>
        <v>#REF!</v>
      </c>
      <c r="CF156" s="170" t="str">
        <f t="shared" si="448"/>
        <v>#REF!</v>
      </c>
      <c r="CG156" s="170" t="str">
        <f t="shared" si="448"/>
        <v>#REF!</v>
      </c>
      <c r="CH156" s="170" t="str">
        <f t="shared" si="448"/>
        <v>#REF!</v>
      </c>
      <c r="CI156" s="170" t="str">
        <f t="shared" si="448"/>
        <v>#REF!</v>
      </c>
      <c r="CJ156" s="171" t="str">
        <f t="shared" si="334"/>
        <v>#REF!</v>
      </c>
      <c r="CK156" s="171"/>
      <c r="CL156" s="170" t="str">
        <f t="shared" ref="CL156:CU156" si="449">'BUDGET INPUTS (INITIAL)'!CY52</f>
        <v>#REF!</v>
      </c>
      <c r="CM156" s="170" t="str">
        <f t="shared" si="449"/>
        <v>#REF!</v>
      </c>
      <c r="CN156" s="170" t="str">
        <f t="shared" si="449"/>
        <v>#REF!</v>
      </c>
      <c r="CO156" s="170" t="str">
        <f t="shared" si="449"/>
        <v>#REF!</v>
      </c>
      <c r="CP156" s="170" t="str">
        <f t="shared" si="449"/>
        <v>#REF!</v>
      </c>
      <c r="CQ156" s="170" t="str">
        <f t="shared" si="449"/>
        <v>#REF!</v>
      </c>
      <c r="CR156" s="170" t="str">
        <f t="shared" si="449"/>
        <v>#REF!</v>
      </c>
      <c r="CS156" s="170" t="str">
        <f t="shared" si="449"/>
        <v>#REF!</v>
      </c>
      <c r="CT156" s="170" t="str">
        <f t="shared" si="449"/>
        <v>#REF!</v>
      </c>
      <c r="CU156" s="170" t="str">
        <f t="shared" si="449"/>
        <v>#REF!</v>
      </c>
      <c r="CV156" s="171" t="str">
        <f t="shared" si="336"/>
        <v>#REF!</v>
      </c>
      <c r="CW156" s="171"/>
      <c r="CX156" s="170" t="str">
        <f t="shared" ref="CX156:DG156" si="450">'BUDGET INPUTS (INITIAL)'!DK52</f>
        <v>#REF!</v>
      </c>
      <c r="CY156" s="170" t="str">
        <f t="shared" si="450"/>
        <v>#REF!</v>
      </c>
      <c r="CZ156" s="170" t="str">
        <f t="shared" si="450"/>
        <v>#REF!</v>
      </c>
      <c r="DA156" s="170" t="str">
        <f t="shared" si="450"/>
        <v>#REF!</v>
      </c>
      <c r="DB156" s="170" t="str">
        <f t="shared" si="450"/>
        <v>#REF!</v>
      </c>
      <c r="DC156" s="170" t="str">
        <f t="shared" si="450"/>
        <v>#REF!</v>
      </c>
      <c r="DD156" s="170" t="str">
        <f t="shared" si="450"/>
        <v>#REF!</v>
      </c>
      <c r="DE156" s="170" t="str">
        <f t="shared" si="450"/>
        <v>#REF!</v>
      </c>
      <c r="DF156" s="170" t="str">
        <f t="shared" si="450"/>
        <v>#REF!</v>
      </c>
      <c r="DG156" s="170" t="str">
        <f t="shared" si="450"/>
        <v>#REF!</v>
      </c>
      <c r="DH156" s="171" t="str">
        <f t="shared" si="338"/>
        <v>#REF!</v>
      </c>
    </row>
    <row r="157" ht="13.5" customHeight="1">
      <c r="A157" s="161" t="str">
        <f t="shared" ref="A157:B157" si="451">'BUDGET INPUTS (INITIAL)'!B53</f>
        <v>#REF!</v>
      </c>
      <c r="B157" s="161" t="str">
        <f t="shared" si="451"/>
        <v>#REF!</v>
      </c>
      <c r="C157" s="7"/>
      <c r="D157" s="169" t="str">
        <f t="shared" si="421"/>
        <v>#REF!</v>
      </c>
      <c r="E157" s="7"/>
      <c r="F157" s="170" t="str">
        <f t="shared" ref="F157:O157" si="452">'BUDGET INPUTS (INITIAL)'!S53</f>
        <v>#REF!</v>
      </c>
      <c r="G157" s="170" t="str">
        <f t="shared" si="452"/>
        <v>#REF!</v>
      </c>
      <c r="H157" s="170" t="str">
        <f t="shared" si="452"/>
        <v>#REF!</v>
      </c>
      <c r="I157" s="170" t="str">
        <f t="shared" si="452"/>
        <v>#REF!</v>
      </c>
      <c r="J157" s="170" t="str">
        <f t="shared" si="452"/>
        <v>#REF!</v>
      </c>
      <c r="K157" s="170" t="str">
        <f t="shared" si="452"/>
        <v>#REF!</v>
      </c>
      <c r="L157" s="170" t="str">
        <f t="shared" si="452"/>
        <v>#REF!</v>
      </c>
      <c r="M157" s="170" t="str">
        <f t="shared" si="452"/>
        <v>#REF!</v>
      </c>
      <c r="N157" s="170" t="str">
        <f t="shared" si="452"/>
        <v>#REF!</v>
      </c>
      <c r="O157" s="170" t="str">
        <f t="shared" si="452"/>
        <v>#REF!</v>
      </c>
      <c r="P157" s="171" t="str">
        <f t="shared" si="322"/>
        <v>#REF!</v>
      </c>
      <c r="Q157" s="171"/>
      <c r="R157" s="170" t="str">
        <f t="shared" ref="R157:AA157" si="453">'BUDGET INPUTS (INITIAL)'!AE53</f>
        <v>#REF!</v>
      </c>
      <c r="S157" s="170" t="str">
        <f t="shared" si="453"/>
        <v>#REF!</v>
      </c>
      <c r="T157" s="170" t="str">
        <f t="shared" si="453"/>
        <v>#REF!</v>
      </c>
      <c r="U157" s="170" t="str">
        <f t="shared" si="453"/>
        <v>#REF!</v>
      </c>
      <c r="V157" s="170" t="str">
        <f t="shared" si="453"/>
        <v>#REF!</v>
      </c>
      <c r="W157" s="170" t="str">
        <f t="shared" si="453"/>
        <v>#REF!</v>
      </c>
      <c r="X157" s="170" t="str">
        <f t="shared" si="453"/>
        <v>#REF!</v>
      </c>
      <c r="Y157" s="170" t="str">
        <f t="shared" si="453"/>
        <v>#REF!</v>
      </c>
      <c r="Z157" s="170" t="str">
        <f t="shared" si="453"/>
        <v>#REF!</v>
      </c>
      <c r="AA157" s="170" t="str">
        <f t="shared" si="453"/>
        <v>#REF!</v>
      </c>
      <c r="AB157" s="171" t="str">
        <f t="shared" si="324"/>
        <v>#REF!</v>
      </c>
      <c r="AC157" s="171"/>
      <c r="AD157" s="170" t="str">
        <f t="shared" ref="AD157:AM157" si="454">'BUDGET INPUTS (INITIAL)'!AQ53</f>
        <v>#REF!</v>
      </c>
      <c r="AE157" s="170" t="str">
        <f t="shared" si="454"/>
        <v>#REF!</v>
      </c>
      <c r="AF157" s="170" t="str">
        <f t="shared" si="454"/>
        <v>#REF!</v>
      </c>
      <c r="AG157" s="170" t="str">
        <f t="shared" si="454"/>
        <v>#REF!</v>
      </c>
      <c r="AH157" s="170" t="str">
        <f t="shared" si="454"/>
        <v>#REF!</v>
      </c>
      <c r="AI157" s="170" t="str">
        <f t="shared" si="454"/>
        <v>#REF!</v>
      </c>
      <c r="AJ157" s="170" t="str">
        <f t="shared" si="454"/>
        <v>#REF!</v>
      </c>
      <c r="AK157" s="170" t="str">
        <f t="shared" si="454"/>
        <v>#REF!</v>
      </c>
      <c r="AL157" s="170" t="str">
        <f t="shared" si="454"/>
        <v>#REF!</v>
      </c>
      <c r="AM157" s="170" t="str">
        <f t="shared" si="454"/>
        <v>#REF!</v>
      </c>
      <c r="AN157" s="171" t="str">
        <f t="shared" si="326"/>
        <v>#REF!</v>
      </c>
      <c r="AO157" s="171"/>
      <c r="AP157" s="170" t="str">
        <f t="shared" ref="AP157:AY157" si="455">'BUDGET INPUTS (INITIAL)'!BC53</f>
        <v>#REF!</v>
      </c>
      <c r="AQ157" s="170" t="str">
        <f t="shared" si="455"/>
        <v>#REF!</v>
      </c>
      <c r="AR157" s="170" t="str">
        <f t="shared" si="455"/>
        <v>#REF!</v>
      </c>
      <c r="AS157" s="170" t="str">
        <f t="shared" si="455"/>
        <v>#REF!</v>
      </c>
      <c r="AT157" s="170" t="str">
        <f t="shared" si="455"/>
        <v>#REF!</v>
      </c>
      <c r="AU157" s="170" t="str">
        <f t="shared" si="455"/>
        <v>#REF!</v>
      </c>
      <c r="AV157" s="170" t="str">
        <f t="shared" si="455"/>
        <v>#REF!</v>
      </c>
      <c r="AW157" s="170" t="str">
        <f t="shared" si="455"/>
        <v>#REF!</v>
      </c>
      <c r="AX157" s="170" t="str">
        <f t="shared" si="455"/>
        <v>#REF!</v>
      </c>
      <c r="AY157" s="170" t="str">
        <f t="shared" si="455"/>
        <v>#REF!</v>
      </c>
      <c r="AZ157" s="171" t="str">
        <f t="shared" si="328"/>
        <v>#REF!</v>
      </c>
      <c r="BA157" s="171"/>
      <c r="BB157" s="170" t="str">
        <f t="shared" ref="BB157:BK157" si="456">'BUDGET INPUTS (INITIAL)'!BO53</f>
        <v>#REF!</v>
      </c>
      <c r="BC157" s="170" t="str">
        <f t="shared" si="456"/>
        <v>#REF!</v>
      </c>
      <c r="BD157" s="170" t="str">
        <f t="shared" si="456"/>
        <v>#REF!</v>
      </c>
      <c r="BE157" s="170" t="str">
        <f t="shared" si="456"/>
        <v>#REF!</v>
      </c>
      <c r="BF157" s="170" t="str">
        <f t="shared" si="456"/>
        <v>#REF!</v>
      </c>
      <c r="BG157" s="170" t="str">
        <f t="shared" si="456"/>
        <v>#REF!</v>
      </c>
      <c r="BH157" s="170" t="str">
        <f t="shared" si="456"/>
        <v>#REF!</v>
      </c>
      <c r="BI157" s="170" t="str">
        <f t="shared" si="456"/>
        <v>#REF!</v>
      </c>
      <c r="BJ157" s="170" t="str">
        <f t="shared" si="456"/>
        <v>#REF!</v>
      </c>
      <c r="BK157" s="170" t="str">
        <f t="shared" si="456"/>
        <v>#REF!</v>
      </c>
      <c r="BL157" s="171" t="str">
        <f t="shared" si="330"/>
        <v>#REF!</v>
      </c>
      <c r="BM157" s="171"/>
      <c r="BN157" s="170" t="str">
        <f t="shared" ref="BN157:BW157" si="457">'BUDGET INPUTS (INITIAL)'!CA53</f>
        <v>#REF!</v>
      </c>
      <c r="BO157" s="170" t="str">
        <f t="shared" si="457"/>
        <v>#REF!</v>
      </c>
      <c r="BP157" s="170" t="str">
        <f t="shared" si="457"/>
        <v>#REF!</v>
      </c>
      <c r="BQ157" s="170" t="str">
        <f t="shared" si="457"/>
        <v>#REF!</v>
      </c>
      <c r="BR157" s="170" t="str">
        <f t="shared" si="457"/>
        <v>#REF!</v>
      </c>
      <c r="BS157" s="170" t="str">
        <f t="shared" si="457"/>
        <v>#REF!</v>
      </c>
      <c r="BT157" s="170" t="str">
        <f t="shared" si="457"/>
        <v>#REF!</v>
      </c>
      <c r="BU157" s="170" t="str">
        <f t="shared" si="457"/>
        <v>#REF!</v>
      </c>
      <c r="BV157" s="170" t="str">
        <f t="shared" si="457"/>
        <v>#REF!</v>
      </c>
      <c r="BW157" s="170" t="str">
        <f t="shared" si="457"/>
        <v>#REF!</v>
      </c>
      <c r="BX157" s="171" t="str">
        <f t="shared" si="332"/>
        <v>#REF!</v>
      </c>
      <c r="BY157" s="171"/>
      <c r="BZ157" s="170" t="str">
        <f t="shared" ref="BZ157:CI157" si="458">'BUDGET INPUTS (INITIAL)'!CM53</f>
        <v>#REF!</v>
      </c>
      <c r="CA157" s="170" t="str">
        <f t="shared" si="458"/>
        <v>#REF!</v>
      </c>
      <c r="CB157" s="170" t="str">
        <f t="shared" si="458"/>
        <v>#REF!</v>
      </c>
      <c r="CC157" s="170" t="str">
        <f t="shared" si="458"/>
        <v>#REF!</v>
      </c>
      <c r="CD157" s="170" t="str">
        <f t="shared" si="458"/>
        <v>#REF!</v>
      </c>
      <c r="CE157" s="170" t="str">
        <f t="shared" si="458"/>
        <v>#REF!</v>
      </c>
      <c r="CF157" s="170" t="str">
        <f t="shared" si="458"/>
        <v>#REF!</v>
      </c>
      <c r="CG157" s="170" t="str">
        <f t="shared" si="458"/>
        <v>#REF!</v>
      </c>
      <c r="CH157" s="170" t="str">
        <f t="shared" si="458"/>
        <v>#REF!</v>
      </c>
      <c r="CI157" s="170" t="str">
        <f t="shared" si="458"/>
        <v>#REF!</v>
      </c>
      <c r="CJ157" s="171" t="str">
        <f t="shared" si="334"/>
        <v>#REF!</v>
      </c>
      <c r="CK157" s="171"/>
      <c r="CL157" s="170" t="str">
        <f t="shared" ref="CL157:CU157" si="459">'BUDGET INPUTS (INITIAL)'!CY53</f>
        <v>#REF!</v>
      </c>
      <c r="CM157" s="170" t="str">
        <f t="shared" si="459"/>
        <v>#REF!</v>
      </c>
      <c r="CN157" s="170" t="str">
        <f t="shared" si="459"/>
        <v>#REF!</v>
      </c>
      <c r="CO157" s="170" t="str">
        <f t="shared" si="459"/>
        <v>#REF!</v>
      </c>
      <c r="CP157" s="170" t="str">
        <f t="shared" si="459"/>
        <v>#REF!</v>
      </c>
      <c r="CQ157" s="170" t="str">
        <f t="shared" si="459"/>
        <v>#REF!</v>
      </c>
      <c r="CR157" s="170" t="str">
        <f t="shared" si="459"/>
        <v>#REF!</v>
      </c>
      <c r="CS157" s="170" t="str">
        <f t="shared" si="459"/>
        <v>#REF!</v>
      </c>
      <c r="CT157" s="170" t="str">
        <f t="shared" si="459"/>
        <v>#REF!</v>
      </c>
      <c r="CU157" s="170" t="str">
        <f t="shared" si="459"/>
        <v>#REF!</v>
      </c>
      <c r="CV157" s="171" t="str">
        <f t="shared" si="336"/>
        <v>#REF!</v>
      </c>
      <c r="CW157" s="171"/>
      <c r="CX157" s="170" t="str">
        <f t="shared" ref="CX157:DG157" si="460">'BUDGET INPUTS (INITIAL)'!DK53</f>
        <v>#REF!</v>
      </c>
      <c r="CY157" s="170" t="str">
        <f t="shared" si="460"/>
        <v>#REF!</v>
      </c>
      <c r="CZ157" s="170" t="str">
        <f t="shared" si="460"/>
        <v>#REF!</v>
      </c>
      <c r="DA157" s="170" t="str">
        <f t="shared" si="460"/>
        <v>#REF!</v>
      </c>
      <c r="DB157" s="170" t="str">
        <f t="shared" si="460"/>
        <v>#REF!</v>
      </c>
      <c r="DC157" s="170" t="str">
        <f t="shared" si="460"/>
        <v>#REF!</v>
      </c>
      <c r="DD157" s="170" t="str">
        <f t="shared" si="460"/>
        <v>#REF!</v>
      </c>
      <c r="DE157" s="170" t="str">
        <f t="shared" si="460"/>
        <v>#REF!</v>
      </c>
      <c r="DF157" s="170" t="str">
        <f t="shared" si="460"/>
        <v>#REF!</v>
      </c>
      <c r="DG157" s="170" t="str">
        <f t="shared" si="460"/>
        <v>#REF!</v>
      </c>
      <c r="DH157" s="171" t="str">
        <f t="shared" si="338"/>
        <v>#REF!</v>
      </c>
    </row>
    <row r="158" ht="13.5" customHeight="1">
      <c r="A158" s="161" t="str">
        <f t="shared" ref="A158:B158" si="461">'BUDGET INPUTS (INITIAL)'!B54</f>
        <v>#REF!</v>
      </c>
      <c r="B158" s="161" t="str">
        <f t="shared" si="461"/>
        <v>#REF!</v>
      </c>
      <c r="C158" s="7"/>
      <c r="D158" s="169" t="str">
        <f t="shared" si="421"/>
        <v>#REF!</v>
      </c>
      <c r="E158" s="7"/>
      <c r="F158" s="170" t="str">
        <f t="shared" ref="F158:O158" si="462">'BUDGET INPUTS (INITIAL)'!S54</f>
        <v>#REF!</v>
      </c>
      <c r="G158" s="170" t="str">
        <f t="shared" si="462"/>
        <v>#REF!</v>
      </c>
      <c r="H158" s="170" t="str">
        <f t="shared" si="462"/>
        <v>#REF!</v>
      </c>
      <c r="I158" s="170" t="str">
        <f t="shared" si="462"/>
        <v>#REF!</v>
      </c>
      <c r="J158" s="170" t="str">
        <f t="shared" si="462"/>
        <v>#REF!</v>
      </c>
      <c r="K158" s="170" t="str">
        <f t="shared" si="462"/>
        <v>#REF!</v>
      </c>
      <c r="L158" s="170" t="str">
        <f t="shared" si="462"/>
        <v>#REF!</v>
      </c>
      <c r="M158" s="170" t="str">
        <f t="shared" si="462"/>
        <v>#REF!</v>
      </c>
      <c r="N158" s="170" t="str">
        <f t="shared" si="462"/>
        <v>#REF!</v>
      </c>
      <c r="O158" s="170" t="str">
        <f t="shared" si="462"/>
        <v>#REF!</v>
      </c>
      <c r="P158" s="171" t="str">
        <f t="shared" si="322"/>
        <v>#REF!</v>
      </c>
      <c r="Q158" s="171"/>
      <c r="R158" s="170" t="str">
        <f t="shared" ref="R158:AA158" si="463">'BUDGET INPUTS (INITIAL)'!AE54</f>
        <v>#REF!</v>
      </c>
      <c r="S158" s="170" t="str">
        <f t="shared" si="463"/>
        <v>#REF!</v>
      </c>
      <c r="T158" s="170" t="str">
        <f t="shared" si="463"/>
        <v>#REF!</v>
      </c>
      <c r="U158" s="170" t="str">
        <f t="shared" si="463"/>
        <v>#REF!</v>
      </c>
      <c r="V158" s="170" t="str">
        <f t="shared" si="463"/>
        <v>#REF!</v>
      </c>
      <c r="W158" s="170" t="str">
        <f t="shared" si="463"/>
        <v>#REF!</v>
      </c>
      <c r="X158" s="170" t="str">
        <f t="shared" si="463"/>
        <v>#REF!</v>
      </c>
      <c r="Y158" s="170" t="str">
        <f t="shared" si="463"/>
        <v>#REF!</v>
      </c>
      <c r="Z158" s="170" t="str">
        <f t="shared" si="463"/>
        <v>#REF!</v>
      </c>
      <c r="AA158" s="170" t="str">
        <f t="shared" si="463"/>
        <v>#REF!</v>
      </c>
      <c r="AB158" s="171" t="str">
        <f t="shared" si="324"/>
        <v>#REF!</v>
      </c>
      <c r="AC158" s="171"/>
      <c r="AD158" s="170" t="str">
        <f t="shared" ref="AD158:AM158" si="464">'BUDGET INPUTS (INITIAL)'!AQ54</f>
        <v>#REF!</v>
      </c>
      <c r="AE158" s="170" t="str">
        <f t="shared" si="464"/>
        <v>#REF!</v>
      </c>
      <c r="AF158" s="170" t="str">
        <f t="shared" si="464"/>
        <v>#REF!</v>
      </c>
      <c r="AG158" s="170" t="str">
        <f t="shared" si="464"/>
        <v>#REF!</v>
      </c>
      <c r="AH158" s="170" t="str">
        <f t="shared" si="464"/>
        <v>#REF!</v>
      </c>
      <c r="AI158" s="170" t="str">
        <f t="shared" si="464"/>
        <v>#REF!</v>
      </c>
      <c r="AJ158" s="170" t="str">
        <f t="shared" si="464"/>
        <v>#REF!</v>
      </c>
      <c r="AK158" s="170" t="str">
        <f t="shared" si="464"/>
        <v>#REF!</v>
      </c>
      <c r="AL158" s="170" t="str">
        <f t="shared" si="464"/>
        <v>#REF!</v>
      </c>
      <c r="AM158" s="170" t="str">
        <f t="shared" si="464"/>
        <v>#REF!</v>
      </c>
      <c r="AN158" s="171" t="str">
        <f t="shared" si="326"/>
        <v>#REF!</v>
      </c>
      <c r="AO158" s="171"/>
      <c r="AP158" s="170" t="str">
        <f t="shared" ref="AP158:AY158" si="465">'BUDGET INPUTS (INITIAL)'!BC54</f>
        <v>#REF!</v>
      </c>
      <c r="AQ158" s="170" t="str">
        <f t="shared" si="465"/>
        <v>#REF!</v>
      </c>
      <c r="AR158" s="170" t="str">
        <f t="shared" si="465"/>
        <v>#REF!</v>
      </c>
      <c r="AS158" s="170" t="str">
        <f t="shared" si="465"/>
        <v>#REF!</v>
      </c>
      <c r="AT158" s="170" t="str">
        <f t="shared" si="465"/>
        <v>#REF!</v>
      </c>
      <c r="AU158" s="170" t="str">
        <f t="shared" si="465"/>
        <v>#REF!</v>
      </c>
      <c r="AV158" s="170" t="str">
        <f t="shared" si="465"/>
        <v>#REF!</v>
      </c>
      <c r="AW158" s="170" t="str">
        <f t="shared" si="465"/>
        <v>#REF!</v>
      </c>
      <c r="AX158" s="170" t="str">
        <f t="shared" si="465"/>
        <v>#REF!</v>
      </c>
      <c r="AY158" s="170" t="str">
        <f t="shared" si="465"/>
        <v>#REF!</v>
      </c>
      <c r="AZ158" s="171" t="str">
        <f t="shared" si="328"/>
        <v>#REF!</v>
      </c>
      <c r="BA158" s="171"/>
      <c r="BB158" s="170" t="str">
        <f t="shared" ref="BB158:BK158" si="466">'BUDGET INPUTS (INITIAL)'!BO54</f>
        <v>#REF!</v>
      </c>
      <c r="BC158" s="170" t="str">
        <f t="shared" si="466"/>
        <v>#REF!</v>
      </c>
      <c r="BD158" s="170" t="str">
        <f t="shared" si="466"/>
        <v>#REF!</v>
      </c>
      <c r="BE158" s="170" t="str">
        <f t="shared" si="466"/>
        <v>#REF!</v>
      </c>
      <c r="BF158" s="170" t="str">
        <f t="shared" si="466"/>
        <v>#REF!</v>
      </c>
      <c r="BG158" s="170" t="str">
        <f t="shared" si="466"/>
        <v>#REF!</v>
      </c>
      <c r="BH158" s="170" t="str">
        <f t="shared" si="466"/>
        <v>#REF!</v>
      </c>
      <c r="BI158" s="170" t="str">
        <f t="shared" si="466"/>
        <v>#REF!</v>
      </c>
      <c r="BJ158" s="170" t="str">
        <f t="shared" si="466"/>
        <v>#REF!</v>
      </c>
      <c r="BK158" s="170" t="str">
        <f t="shared" si="466"/>
        <v>#REF!</v>
      </c>
      <c r="BL158" s="171" t="str">
        <f t="shared" si="330"/>
        <v>#REF!</v>
      </c>
      <c r="BM158" s="171"/>
      <c r="BN158" s="170" t="str">
        <f t="shared" ref="BN158:BW158" si="467">'BUDGET INPUTS (INITIAL)'!CA54</f>
        <v>#REF!</v>
      </c>
      <c r="BO158" s="170" t="str">
        <f t="shared" si="467"/>
        <v>#REF!</v>
      </c>
      <c r="BP158" s="170" t="str">
        <f t="shared" si="467"/>
        <v>#REF!</v>
      </c>
      <c r="BQ158" s="170" t="str">
        <f t="shared" si="467"/>
        <v>#REF!</v>
      </c>
      <c r="BR158" s="170" t="str">
        <f t="shared" si="467"/>
        <v>#REF!</v>
      </c>
      <c r="BS158" s="170" t="str">
        <f t="shared" si="467"/>
        <v>#REF!</v>
      </c>
      <c r="BT158" s="170" t="str">
        <f t="shared" si="467"/>
        <v>#REF!</v>
      </c>
      <c r="BU158" s="170" t="str">
        <f t="shared" si="467"/>
        <v>#REF!</v>
      </c>
      <c r="BV158" s="170" t="str">
        <f t="shared" si="467"/>
        <v>#REF!</v>
      </c>
      <c r="BW158" s="170" t="str">
        <f t="shared" si="467"/>
        <v>#REF!</v>
      </c>
      <c r="BX158" s="171" t="str">
        <f t="shared" si="332"/>
        <v>#REF!</v>
      </c>
      <c r="BY158" s="171"/>
      <c r="BZ158" s="170" t="str">
        <f t="shared" ref="BZ158:CI158" si="468">'BUDGET INPUTS (INITIAL)'!CM54</f>
        <v>#REF!</v>
      </c>
      <c r="CA158" s="170" t="str">
        <f t="shared" si="468"/>
        <v>#REF!</v>
      </c>
      <c r="CB158" s="170" t="str">
        <f t="shared" si="468"/>
        <v>#REF!</v>
      </c>
      <c r="CC158" s="170" t="str">
        <f t="shared" si="468"/>
        <v>#REF!</v>
      </c>
      <c r="CD158" s="170" t="str">
        <f t="shared" si="468"/>
        <v>#REF!</v>
      </c>
      <c r="CE158" s="170" t="str">
        <f t="shared" si="468"/>
        <v>#REF!</v>
      </c>
      <c r="CF158" s="170" t="str">
        <f t="shared" si="468"/>
        <v>#REF!</v>
      </c>
      <c r="CG158" s="170" t="str">
        <f t="shared" si="468"/>
        <v>#REF!</v>
      </c>
      <c r="CH158" s="170" t="str">
        <f t="shared" si="468"/>
        <v>#REF!</v>
      </c>
      <c r="CI158" s="170" t="str">
        <f t="shared" si="468"/>
        <v>#REF!</v>
      </c>
      <c r="CJ158" s="171" t="str">
        <f t="shared" si="334"/>
        <v>#REF!</v>
      </c>
      <c r="CK158" s="171"/>
      <c r="CL158" s="170" t="str">
        <f t="shared" ref="CL158:CU158" si="469">'BUDGET INPUTS (INITIAL)'!CY54</f>
        <v>#REF!</v>
      </c>
      <c r="CM158" s="170" t="str">
        <f t="shared" si="469"/>
        <v>#REF!</v>
      </c>
      <c r="CN158" s="170" t="str">
        <f t="shared" si="469"/>
        <v>#REF!</v>
      </c>
      <c r="CO158" s="170" t="str">
        <f t="shared" si="469"/>
        <v>#REF!</v>
      </c>
      <c r="CP158" s="170" t="str">
        <f t="shared" si="469"/>
        <v>#REF!</v>
      </c>
      <c r="CQ158" s="170" t="str">
        <f t="shared" si="469"/>
        <v>#REF!</v>
      </c>
      <c r="CR158" s="170" t="str">
        <f t="shared" si="469"/>
        <v>#REF!</v>
      </c>
      <c r="CS158" s="170" t="str">
        <f t="shared" si="469"/>
        <v>#REF!</v>
      </c>
      <c r="CT158" s="170" t="str">
        <f t="shared" si="469"/>
        <v>#REF!</v>
      </c>
      <c r="CU158" s="170" t="str">
        <f t="shared" si="469"/>
        <v>#REF!</v>
      </c>
      <c r="CV158" s="171" t="str">
        <f t="shared" si="336"/>
        <v>#REF!</v>
      </c>
      <c r="CW158" s="171"/>
      <c r="CX158" s="170" t="str">
        <f t="shared" ref="CX158:DG158" si="470">'BUDGET INPUTS (INITIAL)'!DK54</f>
        <v>#REF!</v>
      </c>
      <c r="CY158" s="170" t="str">
        <f t="shared" si="470"/>
        <v>#REF!</v>
      </c>
      <c r="CZ158" s="170" t="str">
        <f t="shared" si="470"/>
        <v>#REF!</v>
      </c>
      <c r="DA158" s="170" t="str">
        <f t="shared" si="470"/>
        <v>#REF!</v>
      </c>
      <c r="DB158" s="170" t="str">
        <f t="shared" si="470"/>
        <v>#REF!</v>
      </c>
      <c r="DC158" s="170" t="str">
        <f t="shared" si="470"/>
        <v>#REF!</v>
      </c>
      <c r="DD158" s="170" t="str">
        <f t="shared" si="470"/>
        <v>#REF!</v>
      </c>
      <c r="DE158" s="170" t="str">
        <f t="shared" si="470"/>
        <v>#REF!</v>
      </c>
      <c r="DF158" s="170" t="str">
        <f t="shared" si="470"/>
        <v>#REF!</v>
      </c>
      <c r="DG158" s="170" t="str">
        <f t="shared" si="470"/>
        <v>#REF!</v>
      </c>
      <c r="DH158" s="171" t="str">
        <f t="shared" si="338"/>
        <v>#REF!</v>
      </c>
    </row>
    <row r="159" ht="13.5" customHeight="1">
      <c r="A159" s="161" t="str">
        <f t="shared" ref="A159:B159" si="471">'BUDGET INPUTS (INITIAL)'!B55</f>
        <v>#REF!</v>
      </c>
      <c r="B159" s="161" t="str">
        <f t="shared" si="471"/>
        <v>#REF!</v>
      </c>
      <c r="C159" s="7"/>
      <c r="D159" s="169" t="str">
        <f t="shared" si="421"/>
        <v>#REF!</v>
      </c>
      <c r="E159" s="7"/>
      <c r="F159" s="170" t="str">
        <f t="shared" ref="F159:O159" si="472">'BUDGET INPUTS (INITIAL)'!S55</f>
        <v>#REF!</v>
      </c>
      <c r="G159" s="170" t="str">
        <f t="shared" si="472"/>
        <v>#REF!</v>
      </c>
      <c r="H159" s="170" t="str">
        <f t="shared" si="472"/>
        <v>#REF!</v>
      </c>
      <c r="I159" s="170" t="str">
        <f t="shared" si="472"/>
        <v>#REF!</v>
      </c>
      <c r="J159" s="170" t="str">
        <f t="shared" si="472"/>
        <v>#REF!</v>
      </c>
      <c r="K159" s="170" t="str">
        <f t="shared" si="472"/>
        <v>#REF!</v>
      </c>
      <c r="L159" s="170" t="str">
        <f t="shared" si="472"/>
        <v>#REF!</v>
      </c>
      <c r="M159" s="170" t="str">
        <f t="shared" si="472"/>
        <v>#REF!</v>
      </c>
      <c r="N159" s="170" t="str">
        <f t="shared" si="472"/>
        <v>#REF!</v>
      </c>
      <c r="O159" s="170" t="str">
        <f t="shared" si="472"/>
        <v>#REF!</v>
      </c>
      <c r="P159" s="171" t="str">
        <f t="shared" si="322"/>
        <v>#REF!</v>
      </c>
      <c r="Q159" s="171"/>
      <c r="R159" s="170" t="str">
        <f t="shared" ref="R159:AA159" si="473">'BUDGET INPUTS (INITIAL)'!AE55</f>
        <v>#REF!</v>
      </c>
      <c r="S159" s="170" t="str">
        <f t="shared" si="473"/>
        <v>#REF!</v>
      </c>
      <c r="T159" s="170" t="str">
        <f t="shared" si="473"/>
        <v>#REF!</v>
      </c>
      <c r="U159" s="170" t="str">
        <f t="shared" si="473"/>
        <v>#REF!</v>
      </c>
      <c r="V159" s="170" t="str">
        <f t="shared" si="473"/>
        <v>#REF!</v>
      </c>
      <c r="W159" s="170" t="str">
        <f t="shared" si="473"/>
        <v>#REF!</v>
      </c>
      <c r="X159" s="170" t="str">
        <f t="shared" si="473"/>
        <v>#REF!</v>
      </c>
      <c r="Y159" s="170" t="str">
        <f t="shared" si="473"/>
        <v>#REF!</v>
      </c>
      <c r="Z159" s="170" t="str">
        <f t="shared" si="473"/>
        <v>#REF!</v>
      </c>
      <c r="AA159" s="170" t="str">
        <f t="shared" si="473"/>
        <v>#REF!</v>
      </c>
      <c r="AB159" s="171" t="str">
        <f t="shared" si="324"/>
        <v>#REF!</v>
      </c>
      <c r="AC159" s="171"/>
      <c r="AD159" s="170" t="str">
        <f t="shared" ref="AD159:AM159" si="474">'BUDGET INPUTS (INITIAL)'!AQ55</f>
        <v>#REF!</v>
      </c>
      <c r="AE159" s="170" t="str">
        <f t="shared" si="474"/>
        <v>#REF!</v>
      </c>
      <c r="AF159" s="170" t="str">
        <f t="shared" si="474"/>
        <v>#REF!</v>
      </c>
      <c r="AG159" s="170" t="str">
        <f t="shared" si="474"/>
        <v>#REF!</v>
      </c>
      <c r="AH159" s="170" t="str">
        <f t="shared" si="474"/>
        <v>#REF!</v>
      </c>
      <c r="AI159" s="170" t="str">
        <f t="shared" si="474"/>
        <v>#REF!</v>
      </c>
      <c r="AJ159" s="170" t="str">
        <f t="shared" si="474"/>
        <v>#REF!</v>
      </c>
      <c r="AK159" s="170" t="str">
        <f t="shared" si="474"/>
        <v>#REF!</v>
      </c>
      <c r="AL159" s="170" t="str">
        <f t="shared" si="474"/>
        <v>#REF!</v>
      </c>
      <c r="AM159" s="170" t="str">
        <f t="shared" si="474"/>
        <v>#REF!</v>
      </c>
      <c r="AN159" s="171" t="str">
        <f t="shared" si="326"/>
        <v>#REF!</v>
      </c>
      <c r="AO159" s="171"/>
      <c r="AP159" s="170" t="str">
        <f t="shared" ref="AP159:AY159" si="475">'BUDGET INPUTS (INITIAL)'!BC55</f>
        <v>#REF!</v>
      </c>
      <c r="AQ159" s="170" t="str">
        <f t="shared" si="475"/>
        <v>#REF!</v>
      </c>
      <c r="AR159" s="170" t="str">
        <f t="shared" si="475"/>
        <v>#REF!</v>
      </c>
      <c r="AS159" s="170" t="str">
        <f t="shared" si="475"/>
        <v>#REF!</v>
      </c>
      <c r="AT159" s="170" t="str">
        <f t="shared" si="475"/>
        <v>#REF!</v>
      </c>
      <c r="AU159" s="170" t="str">
        <f t="shared" si="475"/>
        <v>#REF!</v>
      </c>
      <c r="AV159" s="170" t="str">
        <f t="shared" si="475"/>
        <v>#REF!</v>
      </c>
      <c r="AW159" s="170" t="str">
        <f t="shared" si="475"/>
        <v>#REF!</v>
      </c>
      <c r="AX159" s="170" t="str">
        <f t="shared" si="475"/>
        <v>#REF!</v>
      </c>
      <c r="AY159" s="170" t="str">
        <f t="shared" si="475"/>
        <v>#REF!</v>
      </c>
      <c r="AZ159" s="171" t="str">
        <f t="shared" si="328"/>
        <v>#REF!</v>
      </c>
      <c r="BA159" s="171"/>
      <c r="BB159" s="170" t="str">
        <f t="shared" ref="BB159:BK159" si="476">'BUDGET INPUTS (INITIAL)'!BO55</f>
        <v>#REF!</v>
      </c>
      <c r="BC159" s="170" t="str">
        <f t="shared" si="476"/>
        <v>#REF!</v>
      </c>
      <c r="BD159" s="170" t="str">
        <f t="shared" si="476"/>
        <v>#REF!</v>
      </c>
      <c r="BE159" s="170" t="str">
        <f t="shared" si="476"/>
        <v>#REF!</v>
      </c>
      <c r="BF159" s="170" t="str">
        <f t="shared" si="476"/>
        <v>#REF!</v>
      </c>
      <c r="BG159" s="170" t="str">
        <f t="shared" si="476"/>
        <v>#REF!</v>
      </c>
      <c r="BH159" s="170" t="str">
        <f t="shared" si="476"/>
        <v>#REF!</v>
      </c>
      <c r="BI159" s="170" t="str">
        <f t="shared" si="476"/>
        <v>#REF!</v>
      </c>
      <c r="BJ159" s="170" t="str">
        <f t="shared" si="476"/>
        <v>#REF!</v>
      </c>
      <c r="BK159" s="170" t="str">
        <f t="shared" si="476"/>
        <v>#REF!</v>
      </c>
      <c r="BL159" s="171" t="str">
        <f t="shared" si="330"/>
        <v>#REF!</v>
      </c>
      <c r="BM159" s="171"/>
      <c r="BN159" s="170" t="str">
        <f t="shared" ref="BN159:BW159" si="477">'BUDGET INPUTS (INITIAL)'!CA55</f>
        <v>#REF!</v>
      </c>
      <c r="BO159" s="170" t="str">
        <f t="shared" si="477"/>
        <v>#REF!</v>
      </c>
      <c r="BP159" s="170" t="str">
        <f t="shared" si="477"/>
        <v>#REF!</v>
      </c>
      <c r="BQ159" s="170" t="str">
        <f t="shared" si="477"/>
        <v>#REF!</v>
      </c>
      <c r="BR159" s="170" t="str">
        <f t="shared" si="477"/>
        <v>#REF!</v>
      </c>
      <c r="BS159" s="170" t="str">
        <f t="shared" si="477"/>
        <v>#REF!</v>
      </c>
      <c r="BT159" s="170" t="str">
        <f t="shared" si="477"/>
        <v>#REF!</v>
      </c>
      <c r="BU159" s="170" t="str">
        <f t="shared" si="477"/>
        <v>#REF!</v>
      </c>
      <c r="BV159" s="170" t="str">
        <f t="shared" si="477"/>
        <v>#REF!</v>
      </c>
      <c r="BW159" s="170" t="str">
        <f t="shared" si="477"/>
        <v>#REF!</v>
      </c>
      <c r="BX159" s="171" t="str">
        <f t="shared" si="332"/>
        <v>#REF!</v>
      </c>
      <c r="BY159" s="171"/>
      <c r="BZ159" s="170" t="str">
        <f t="shared" ref="BZ159:CI159" si="478">'BUDGET INPUTS (INITIAL)'!CM55</f>
        <v>#REF!</v>
      </c>
      <c r="CA159" s="170" t="str">
        <f t="shared" si="478"/>
        <v>#REF!</v>
      </c>
      <c r="CB159" s="170" t="str">
        <f t="shared" si="478"/>
        <v>#REF!</v>
      </c>
      <c r="CC159" s="170" t="str">
        <f t="shared" si="478"/>
        <v>#REF!</v>
      </c>
      <c r="CD159" s="170" t="str">
        <f t="shared" si="478"/>
        <v>#REF!</v>
      </c>
      <c r="CE159" s="170" t="str">
        <f t="shared" si="478"/>
        <v>#REF!</v>
      </c>
      <c r="CF159" s="170" t="str">
        <f t="shared" si="478"/>
        <v>#REF!</v>
      </c>
      <c r="CG159" s="170" t="str">
        <f t="shared" si="478"/>
        <v>#REF!</v>
      </c>
      <c r="CH159" s="170" t="str">
        <f t="shared" si="478"/>
        <v>#REF!</v>
      </c>
      <c r="CI159" s="170" t="str">
        <f t="shared" si="478"/>
        <v>#REF!</v>
      </c>
      <c r="CJ159" s="171" t="str">
        <f t="shared" si="334"/>
        <v>#REF!</v>
      </c>
      <c r="CK159" s="171"/>
      <c r="CL159" s="170" t="str">
        <f t="shared" ref="CL159:CU159" si="479">'BUDGET INPUTS (INITIAL)'!CY55</f>
        <v>#REF!</v>
      </c>
      <c r="CM159" s="170" t="str">
        <f t="shared" si="479"/>
        <v>#REF!</v>
      </c>
      <c r="CN159" s="170" t="str">
        <f t="shared" si="479"/>
        <v>#REF!</v>
      </c>
      <c r="CO159" s="170" t="str">
        <f t="shared" si="479"/>
        <v>#REF!</v>
      </c>
      <c r="CP159" s="170" t="str">
        <f t="shared" si="479"/>
        <v>#REF!</v>
      </c>
      <c r="CQ159" s="170" t="str">
        <f t="shared" si="479"/>
        <v>#REF!</v>
      </c>
      <c r="CR159" s="170" t="str">
        <f t="shared" si="479"/>
        <v>#REF!</v>
      </c>
      <c r="CS159" s="170" t="str">
        <f t="shared" si="479"/>
        <v>#REF!</v>
      </c>
      <c r="CT159" s="170" t="str">
        <f t="shared" si="479"/>
        <v>#REF!</v>
      </c>
      <c r="CU159" s="170" t="str">
        <f t="shared" si="479"/>
        <v>#REF!</v>
      </c>
      <c r="CV159" s="171" t="str">
        <f t="shared" si="336"/>
        <v>#REF!</v>
      </c>
      <c r="CW159" s="171"/>
      <c r="CX159" s="170" t="str">
        <f t="shared" ref="CX159:DG159" si="480">'BUDGET INPUTS (INITIAL)'!DK55</f>
        <v>#REF!</v>
      </c>
      <c r="CY159" s="170" t="str">
        <f t="shared" si="480"/>
        <v>#REF!</v>
      </c>
      <c r="CZ159" s="170" t="str">
        <f t="shared" si="480"/>
        <v>#REF!</v>
      </c>
      <c r="DA159" s="170" t="str">
        <f t="shared" si="480"/>
        <v>#REF!</v>
      </c>
      <c r="DB159" s="170" t="str">
        <f t="shared" si="480"/>
        <v>#REF!</v>
      </c>
      <c r="DC159" s="170" t="str">
        <f t="shared" si="480"/>
        <v>#REF!</v>
      </c>
      <c r="DD159" s="170" t="str">
        <f t="shared" si="480"/>
        <v>#REF!</v>
      </c>
      <c r="DE159" s="170" t="str">
        <f t="shared" si="480"/>
        <v>#REF!</v>
      </c>
      <c r="DF159" s="170" t="str">
        <f t="shared" si="480"/>
        <v>#REF!</v>
      </c>
      <c r="DG159" s="170" t="str">
        <f t="shared" si="480"/>
        <v>#REF!</v>
      </c>
      <c r="DH159" s="171" t="str">
        <f t="shared" si="338"/>
        <v>#REF!</v>
      </c>
    </row>
    <row r="160" ht="13.5" customHeight="1">
      <c r="A160" s="161" t="str">
        <f t="shared" ref="A160:B160" si="481">'BUDGET INPUTS (INITIAL)'!B56</f>
        <v>#REF!</v>
      </c>
      <c r="B160" s="161" t="str">
        <f t="shared" si="481"/>
        <v>#REF!</v>
      </c>
      <c r="C160" s="7"/>
      <c r="D160" s="169" t="str">
        <f t="shared" si="421"/>
        <v>#REF!</v>
      </c>
      <c r="E160" s="7"/>
      <c r="F160" s="170" t="str">
        <f t="shared" ref="F160:O160" si="482">'BUDGET INPUTS (INITIAL)'!S56</f>
        <v>#REF!</v>
      </c>
      <c r="G160" s="170" t="str">
        <f t="shared" si="482"/>
        <v>#REF!</v>
      </c>
      <c r="H160" s="170" t="str">
        <f t="shared" si="482"/>
        <v>#REF!</v>
      </c>
      <c r="I160" s="170" t="str">
        <f t="shared" si="482"/>
        <v>#REF!</v>
      </c>
      <c r="J160" s="170" t="str">
        <f t="shared" si="482"/>
        <v>#REF!</v>
      </c>
      <c r="K160" s="170" t="str">
        <f t="shared" si="482"/>
        <v>#REF!</v>
      </c>
      <c r="L160" s="170" t="str">
        <f t="shared" si="482"/>
        <v>#REF!</v>
      </c>
      <c r="M160" s="170" t="str">
        <f t="shared" si="482"/>
        <v>#REF!</v>
      </c>
      <c r="N160" s="170" t="str">
        <f t="shared" si="482"/>
        <v>#REF!</v>
      </c>
      <c r="O160" s="170" t="str">
        <f t="shared" si="482"/>
        <v>#REF!</v>
      </c>
      <c r="P160" s="171" t="str">
        <f t="shared" si="322"/>
        <v>#REF!</v>
      </c>
      <c r="Q160" s="171"/>
      <c r="R160" s="170" t="str">
        <f t="shared" ref="R160:AA160" si="483">'BUDGET INPUTS (INITIAL)'!AE56</f>
        <v>#REF!</v>
      </c>
      <c r="S160" s="170" t="str">
        <f t="shared" si="483"/>
        <v>#REF!</v>
      </c>
      <c r="T160" s="170" t="str">
        <f t="shared" si="483"/>
        <v>#REF!</v>
      </c>
      <c r="U160" s="170" t="str">
        <f t="shared" si="483"/>
        <v>#REF!</v>
      </c>
      <c r="V160" s="170" t="str">
        <f t="shared" si="483"/>
        <v>#REF!</v>
      </c>
      <c r="W160" s="170" t="str">
        <f t="shared" si="483"/>
        <v>#REF!</v>
      </c>
      <c r="X160" s="170" t="str">
        <f t="shared" si="483"/>
        <v>#REF!</v>
      </c>
      <c r="Y160" s="170" t="str">
        <f t="shared" si="483"/>
        <v>#REF!</v>
      </c>
      <c r="Z160" s="170" t="str">
        <f t="shared" si="483"/>
        <v>#REF!</v>
      </c>
      <c r="AA160" s="170" t="str">
        <f t="shared" si="483"/>
        <v>#REF!</v>
      </c>
      <c r="AB160" s="171" t="str">
        <f t="shared" si="324"/>
        <v>#REF!</v>
      </c>
      <c r="AC160" s="171"/>
      <c r="AD160" s="170" t="str">
        <f t="shared" ref="AD160:AM160" si="484">'BUDGET INPUTS (INITIAL)'!AQ56</f>
        <v>#REF!</v>
      </c>
      <c r="AE160" s="170" t="str">
        <f t="shared" si="484"/>
        <v>#REF!</v>
      </c>
      <c r="AF160" s="170" t="str">
        <f t="shared" si="484"/>
        <v>#REF!</v>
      </c>
      <c r="AG160" s="170" t="str">
        <f t="shared" si="484"/>
        <v>#REF!</v>
      </c>
      <c r="AH160" s="170" t="str">
        <f t="shared" si="484"/>
        <v>#REF!</v>
      </c>
      <c r="AI160" s="170" t="str">
        <f t="shared" si="484"/>
        <v>#REF!</v>
      </c>
      <c r="AJ160" s="170" t="str">
        <f t="shared" si="484"/>
        <v>#REF!</v>
      </c>
      <c r="AK160" s="170" t="str">
        <f t="shared" si="484"/>
        <v>#REF!</v>
      </c>
      <c r="AL160" s="170" t="str">
        <f t="shared" si="484"/>
        <v>#REF!</v>
      </c>
      <c r="AM160" s="170" t="str">
        <f t="shared" si="484"/>
        <v>#REF!</v>
      </c>
      <c r="AN160" s="171" t="str">
        <f t="shared" si="326"/>
        <v>#REF!</v>
      </c>
      <c r="AO160" s="171"/>
      <c r="AP160" s="170" t="str">
        <f t="shared" ref="AP160:AY160" si="485">'BUDGET INPUTS (INITIAL)'!BC56</f>
        <v>#REF!</v>
      </c>
      <c r="AQ160" s="170" t="str">
        <f t="shared" si="485"/>
        <v>#REF!</v>
      </c>
      <c r="AR160" s="170" t="str">
        <f t="shared" si="485"/>
        <v>#REF!</v>
      </c>
      <c r="AS160" s="170" t="str">
        <f t="shared" si="485"/>
        <v>#REF!</v>
      </c>
      <c r="AT160" s="170" t="str">
        <f t="shared" si="485"/>
        <v>#REF!</v>
      </c>
      <c r="AU160" s="170" t="str">
        <f t="shared" si="485"/>
        <v>#REF!</v>
      </c>
      <c r="AV160" s="170" t="str">
        <f t="shared" si="485"/>
        <v>#REF!</v>
      </c>
      <c r="AW160" s="170" t="str">
        <f t="shared" si="485"/>
        <v>#REF!</v>
      </c>
      <c r="AX160" s="170" t="str">
        <f t="shared" si="485"/>
        <v>#REF!</v>
      </c>
      <c r="AY160" s="170" t="str">
        <f t="shared" si="485"/>
        <v>#REF!</v>
      </c>
      <c r="AZ160" s="171" t="str">
        <f t="shared" si="328"/>
        <v>#REF!</v>
      </c>
      <c r="BA160" s="171"/>
      <c r="BB160" s="170" t="str">
        <f t="shared" ref="BB160:BK160" si="486">'BUDGET INPUTS (INITIAL)'!BO56</f>
        <v>#REF!</v>
      </c>
      <c r="BC160" s="170" t="str">
        <f t="shared" si="486"/>
        <v>#REF!</v>
      </c>
      <c r="BD160" s="170" t="str">
        <f t="shared" si="486"/>
        <v>#REF!</v>
      </c>
      <c r="BE160" s="170" t="str">
        <f t="shared" si="486"/>
        <v>#REF!</v>
      </c>
      <c r="BF160" s="170" t="str">
        <f t="shared" si="486"/>
        <v>#REF!</v>
      </c>
      <c r="BG160" s="170" t="str">
        <f t="shared" si="486"/>
        <v>#REF!</v>
      </c>
      <c r="BH160" s="170" t="str">
        <f t="shared" si="486"/>
        <v>#REF!</v>
      </c>
      <c r="BI160" s="170" t="str">
        <f t="shared" si="486"/>
        <v>#REF!</v>
      </c>
      <c r="BJ160" s="170" t="str">
        <f t="shared" si="486"/>
        <v>#REF!</v>
      </c>
      <c r="BK160" s="170" t="str">
        <f t="shared" si="486"/>
        <v>#REF!</v>
      </c>
      <c r="BL160" s="171" t="str">
        <f t="shared" si="330"/>
        <v>#REF!</v>
      </c>
      <c r="BM160" s="171"/>
      <c r="BN160" s="170" t="str">
        <f t="shared" ref="BN160:BW160" si="487">'BUDGET INPUTS (INITIAL)'!CA56</f>
        <v>#REF!</v>
      </c>
      <c r="BO160" s="170" t="str">
        <f t="shared" si="487"/>
        <v>#REF!</v>
      </c>
      <c r="BP160" s="170" t="str">
        <f t="shared" si="487"/>
        <v>#REF!</v>
      </c>
      <c r="BQ160" s="170" t="str">
        <f t="shared" si="487"/>
        <v>#REF!</v>
      </c>
      <c r="BR160" s="170" t="str">
        <f t="shared" si="487"/>
        <v>#REF!</v>
      </c>
      <c r="BS160" s="170" t="str">
        <f t="shared" si="487"/>
        <v>#REF!</v>
      </c>
      <c r="BT160" s="170" t="str">
        <f t="shared" si="487"/>
        <v>#REF!</v>
      </c>
      <c r="BU160" s="170" t="str">
        <f t="shared" si="487"/>
        <v>#REF!</v>
      </c>
      <c r="BV160" s="170" t="str">
        <f t="shared" si="487"/>
        <v>#REF!</v>
      </c>
      <c r="BW160" s="170" t="str">
        <f t="shared" si="487"/>
        <v>#REF!</v>
      </c>
      <c r="BX160" s="171" t="str">
        <f t="shared" si="332"/>
        <v>#REF!</v>
      </c>
      <c r="BY160" s="171"/>
      <c r="BZ160" s="170" t="str">
        <f t="shared" ref="BZ160:CI160" si="488">'BUDGET INPUTS (INITIAL)'!CM56</f>
        <v>#REF!</v>
      </c>
      <c r="CA160" s="170" t="str">
        <f t="shared" si="488"/>
        <v>#REF!</v>
      </c>
      <c r="CB160" s="170" t="str">
        <f t="shared" si="488"/>
        <v>#REF!</v>
      </c>
      <c r="CC160" s="170" t="str">
        <f t="shared" si="488"/>
        <v>#REF!</v>
      </c>
      <c r="CD160" s="170" t="str">
        <f t="shared" si="488"/>
        <v>#REF!</v>
      </c>
      <c r="CE160" s="170" t="str">
        <f t="shared" si="488"/>
        <v>#REF!</v>
      </c>
      <c r="CF160" s="170" t="str">
        <f t="shared" si="488"/>
        <v>#REF!</v>
      </c>
      <c r="CG160" s="170" t="str">
        <f t="shared" si="488"/>
        <v>#REF!</v>
      </c>
      <c r="CH160" s="170" t="str">
        <f t="shared" si="488"/>
        <v>#REF!</v>
      </c>
      <c r="CI160" s="170" t="str">
        <f t="shared" si="488"/>
        <v>#REF!</v>
      </c>
      <c r="CJ160" s="171" t="str">
        <f t="shared" si="334"/>
        <v>#REF!</v>
      </c>
      <c r="CK160" s="171"/>
      <c r="CL160" s="170" t="str">
        <f t="shared" ref="CL160:CU160" si="489">'BUDGET INPUTS (INITIAL)'!CY56</f>
        <v>#REF!</v>
      </c>
      <c r="CM160" s="170" t="str">
        <f t="shared" si="489"/>
        <v>#REF!</v>
      </c>
      <c r="CN160" s="170" t="str">
        <f t="shared" si="489"/>
        <v>#REF!</v>
      </c>
      <c r="CO160" s="170" t="str">
        <f t="shared" si="489"/>
        <v>#REF!</v>
      </c>
      <c r="CP160" s="170" t="str">
        <f t="shared" si="489"/>
        <v>#REF!</v>
      </c>
      <c r="CQ160" s="170" t="str">
        <f t="shared" si="489"/>
        <v>#REF!</v>
      </c>
      <c r="CR160" s="170" t="str">
        <f t="shared" si="489"/>
        <v>#REF!</v>
      </c>
      <c r="CS160" s="170" t="str">
        <f t="shared" si="489"/>
        <v>#REF!</v>
      </c>
      <c r="CT160" s="170" t="str">
        <f t="shared" si="489"/>
        <v>#REF!</v>
      </c>
      <c r="CU160" s="170" t="str">
        <f t="shared" si="489"/>
        <v>#REF!</v>
      </c>
      <c r="CV160" s="171" t="str">
        <f t="shared" si="336"/>
        <v>#REF!</v>
      </c>
      <c r="CW160" s="171"/>
      <c r="CX160" s="170" t="str">
        <f t="shared" ref="CX160:DG160" si="490">'BUDGET INPUTS (INITIAL)'!DK56</f>
        <v>#REF!</v>
      </c>
      <c r="CY160" s="170" t="str">
        <f t="shared" si="490"/>
        <v>#REF!</v>
      </c>
      <c r="CZ160" s="170" t="str">
        <f t="shared" si="490"/>
        <v>#REF!</v>
      </c>
      <c r="DA160" s="170" t="str">
        <f t="shared" si="490"/>
        <v>#REF!</v>
      </c>
      <c r="DB160" s="170" t="str">
        <f t="shared" si="490"/>
        <v>#REF!</v>
      </c>
      <c r="DC160" s="170" t="str">
        <f t="shared" si="490"/>
        <v>#REF!</v>
      </c>
      <c r="DD160" s="170" t="str">
        <f t="shared" si="490"/>
        <v>#REF!</v>
      </c>
      <c r="DE160" s="170" t="str">
        <f t="shared" si="490"/>
        <v>#REF!</v>
      </c>
      <c r="DF160" s="170" t="str">
        <f t="shared" si="490"/>
        <v>#REF!</v>
      </c>
      <c r="DG160" s="170" t="str">
        <f t="shared" si="490"/>
        <v>#REF!</v>
      </c>
      <c r="DH160" s="171" t="str">
        <f t="shared" si="338"/>
        <v>#REF!</v>
      </c>
    </row>
    <row r="161" ht="13.5" customHeight="1">
      <c r="A161" s="161" t="str">
        <f t="shared" ref="A161:B161" si="491">'BUDGET INPUTS (INITIAL)'!B57</f>
        <v>#REF!</v>
      </c>
      <c r="B161" s="161" t="str">
        <f t="shared" si="491"/>
        <v>#REF!</v>
      </c>
      <c r="C161" s="7"/>
      <c r="D161" s="169" t="str">
        <f t="shared" si="421"/>
        <v>#REF!</v>
      </c>
      <c r="E161" s="7"/>
      <c r="F161" s="170" t="str">
        <f t="shared" ref="F161:O161" si="492">'BUDGET INPUTS (INITIAL)'!S57</f>
        <v>#REF!</v>
      </c>
      <c r="G161" s="170" t="str">
        <f t="shared" si="492"/>
        <v>#REF!</v>
      </c>
      <c r="H161" s="170" t="str">
        <f t="shared" si="492"/>
        <v>#REF!</v>
      </c>
      <c r="I161" s="170" t="str">
        <f t="shared" si="492"/>
        <v>#REF!</v>
      </c>
      <c r="J161" s="170" t="str">
        <f t="shared" si="492"/>
        <v>#REF!</v>
      </c>
      <c r="K161" s="170" t="str">
        <f t="shared" si="492"/>
        <v>#REF!</v>
      </c>
      <c r="L161" s="170" t="str">
        <f t="shared" si="492"/>
        <v>#REF!</v>
      </c>
      <c r="M161" s="170" t="str">
        <f t="shared" si="492"/>
        <v>#REF!</v>
      </c>
      <c r="N161" s="170" t="str">
        <f t="shared" si="492"/>
        <v>#REF!</v>
      </c>
      <c r="O161" s="170" t="str">
        <f t="shared" si="492"/>
        <v>#REF!</v>
      </c>
      <c r="P161" s="171" t="str">
        <f t="shared" si="322"/>
        <v>#REF!</v>
      </c>
      <c r="Q161" s="171"/>
      <c r="R161" s="170" t="str">
        <f t="shared" ref="R161:AA161" si="493">'BUDGET INPUTS (INITIAL)'!AE57</f>
        <v>#REF!</v>
      </c>
      <c r="S161" s="170" t="str">
        <f t="shared" si="493"/>
        <v>#REF!</v>
      </c>
      <c r="T161" s="170" t="str">
        <f t="shared" si="493"/>
        <v>#REF!</v>
      </c>
      <c r="U161" s="170" t="str">
        <f t="shared" si="493"/>
        <v>#REF!</v>
      </c>
      <c r="V161" s="170" t="str">
        <f t="shared" si="493"/>
        <v>#REF!</v>
      </c>
      <c r="W161" s="170" t="str">
        <f t="shared" si="493"/>
        <v>#REF!</v>
      </c>
      <c r="X161" s="170" t="str">
        <f t="shared" si="493"/>
        <v>#REF!</v>
      </c>
      <c r="Y161" s="170" t="str">
        <f t="shared" si="493"/>
        <v>#REF!</v>
      </c>
      <c r="Z161" s="170" t="str">
        <f t="shared" si="493"/>
        <v>#REF!</v>
      </c>
      <c r="AA161" s="170" t="str">
        <f t="shared" si="493"/>
        <v>#REF!</v>
      </c>
      <c r="AB161" s="171" t="str">
        <f t="shared" si="324"/>
        <v>#REF!</v>
      </c>
      <c r="AC161" s="171"/>
      <c r="AD161" s="170" t="str">
        <f t="shared" ref="AD161:AM161" si="494">'BUDGET INPUTS (INITIAL)'!AQ57</f>
        <v>#REF!</v>
      </c>
      <c r="AE161" s="170" t="str">
        <f t="shared" si="494"/>
        <v>#REF!</v>
      </c>
      <c r="AF161" s="170" t="str">
        <f t="shared" si="494"/>
        <v>#REF!</v>
      </c>
      <c r="AG161" s="170" t="str">
        <f t="shared" si="494"/>
        <v>#REF!</v>
      </c>
      <c r="AH161" s="170" t="str">
        <f t="shared" si="494"/>
        <v>#REF!</v>
      </c>
      <c r="AI161" s="170" t="str">
        <f t="shared" si="494"/>
        <v>#REF!</v>
      </c>
      <c r="AJ161" s="170" t="str">
        <f t="shared" si="494"/>
        <v>#REF!</v>
      </c>
      <c r="AK161" s="170" t="str">
        <f t="shared" si="494"/>
        <v>#REF!</v>
      </c>
      <c r="AL161" s="170" t="str">
        <f t="shared" si="494"/>
        <v>#REF!</v>
      </c>
      <c r="AM161" s="170" t="str">
        <f t="shared" si="494"/>
        <v>#REF!</v>
      </c>
      <c r="AN161" s="171" t="str">
        <f t="shared" si="326"/>
        <v>#REF!</v>
      </c>
      <c r="AO161" s="171"/>
      <c r="AP161" s="170" t="str">
        <f t="shared" ref="AP161:AY161" si="495">'BUDGET INPUTS (INITIAL)'!BC57</f>
        <v>#REF!</v>
      </c>
      <c r="AQ161" s="170" t="str">
        <f t="shared" si="495"/>
        <v>#REF!</v>
      </c>
      <c r="AR161" s="170" t="str">
        <f t="shared" si="495"/>
        <v>#REF!</v>
      </c>
      <c r="AS161" s="170" t="str">
        <f t="shared" si="495"/>
        <v>#REF!</v>
      </c>
      <c r="AT161" s="170" t="str">
        <f t="shared" si="495"/>
        <v>#REF!</v>
      </c>
      <c r="AU161" s="170" t="str">
        <f t="shared" si="495"/>
        <v>#REF!</v>
      </c>
      <c r="AV161" s="170" t="str">
        <f t="shared" si="495"/>
        <v>#REF!</v>
      </c>
      <c r="AW161" s="170" t="str">
        <f t="shared" si="495"/>
        <v>#REF!</v>
      </c>
      <c r="AX161" s="170" t="str">
        <f t="shared" si="495"/>
        <v>#REF!</v>
      </c>
      <c r="AY161" s="170" t="str">
        <f t="shared" si="495"/>
        <v>#REF!</v>
      </c>
      <c r="AZ161" s="171" t="str">
        <f t="shared" si="328"/>
        <v>#REF!</v>
      </c>
      <c r="BA161" s="171"/>
      <c r="BB161" s="170" t="str">
        <f t="shared" ref="BB161:BK161" si="496">'BUDGET INPUTS (INITIAL)'!BO57</f>
        <v>#REF!</v>
      </c>
      <c r="BC161" s="170" t="str">
        <f t="shared" si="496"/>
        <v>#REF!</v>
      </c>
      <c r="BD161" s="170" t="str">
        <f t="shared" si="496"/>
        <v>#REF!</v>
      </c>
      <c r="BE161" s="170" t="str">
        <f t="shared" si="496"/>
        <v>#REF!</v>
      </c>
      <c r="BF161" s="170" t="str">
        <f t="shared" si="496"/>
        <v>#REF!</v>
      </c>
      <c r="BG161" s="170" t="str">
        <f t="shared" si="496"/>
        <v>#REF!</v>
      </c>
      <c r="BH161" s="170" t="str">
        <f t="shared" si="496"/>
        <v>#REF!</v>
      </c>
      <c r="BI161" s="170" t="str">
        <f t="shared" si="496"/>
        <v>#REF!</v>
      </c>
      <c r="BJ161" s="170" t="str">
        <f t="shared" si="496"/>
        <v>#REF!</v>
      </c>
      <c r="BK161" s="170" t="str">
        <f t="shared" si="496"/>
        <v>#REF!</v>
      </c>
      <c r="BL161" s="171" t="str">
        <f t="shared" si="330"/>
        <v>#REF!</v>
      </c>
      <c r="BM161" s="171"/>
      <c r="BN161" s="170" t="str">
        <f t="shared" ref="BN161:BW161" si="497">'BUDGET INPUTS (INITIAL)'!CA57</f>
        <v>#REF!</v>
      </c>
      <c r="BO161" s="170" t="str">
        <f t="shared" si="497"/>
        <v>#REF!</v>
      </c>
      <c r="BP161" s="170" t="str">
        <f t="shared" si="497"/>
        <v>#REF!</v>
      </c>
      <c r="BQ161" s="170" t="str">
        <f t="shared" si="497"/>
        <v>#REF!</v>
      </c>
      <c r="BR161" s="170" t="str">
        <f t="shared" si="497"/>
        <v>#REF!</v>
      </c>
      <c r="BS161" s="170" t="str">
        <f t="shared" si="497"/>
        <v>#REF!</v>
      </c>
      <c r="BT161" s="170" t="str">
        <f t="shared" si="497"/>
        <v>#REF!</v>
      </c>
      <c r="BU161" s="170" t="str">
        <f t="shared" si="497"/>
        <v>#REF!</v>
      </c>
      <c r="BV161" s="170" t="str">
        <f t="shared" si="497"/>
        <v>#REF!</v>
      </c>
      <c r="BW161" s="170" t="str">
        <f t="shared" si="497"/>
        <v>#REF!</v>
      </c>
      <c r="BX161" s="171" t="str">
        <f t="shared" si="332"/>
        <v>#REF!</v>
      </c>
      <c r="BY161" s="171"/>
      <c r="BZ161" s="170" t="str">
        <f t="shared" ref="BZ161:CI161" si="498">'BUDGET INPUTS (INITIAL)'!CM57</f>
        <v>#REF!</v>
      </c>
      <c r="CA161" s="170" t="str">
        <f t="shared" si="498"/>
        <v>#REF!</v>
      </c>
      <c r="CB161" s="170" t="str">
        <f t="shared" si="498"/>
        <v>#REF!</v>
      </c>
      <c r="CC161" s="170" t="str">
        <f t="shared" si="498"/>
        <v>#REF!</v>
      </c>
      <c r="CD161" s="170" t="str">
        <f t="shared" si="498"/>
        <v>#REF!</v>
      </c>
      <c r="CE161" s="170" t="str">
        <f t="shared" si="498"/>
        <v>#REF!</v>
      </c>
      <c r="CF161" s="170" t="str">
        <f t="shared" si="498"/>
        <v>#REF!</v>
      </c>
      <c r="CG161" s="170" t="str">
        <f t="shared" si="498"/>
        <v>#REF!</v>
      </c>
      <c r="CH161" s="170" t="str">
        <f t="shared" si="498"/>
        <v>#REF!</v>
      </c>
      <c r="CI161" s="170" t="str">
        <f t="shared" si="498"/>
        <v>#REF!</v>
      </c>
      <c r="CJ161" s="171" t="str">
        <f t="shared" si="334"/>
        <v>#REF!</v>
      </c>
      <c r="CK161" s="171"/>
      <c r="CL161" s="170" t="str">
        <f t="shared" ref="CL161:CU161" si="499">'BUDGET INPUTS (INITIAL)'!CY57</f>
        <v>#REF!</v>
      </c>
      <c r="CM161" s="170" t="str">
        <f t="shared" si="499"/>
        <v>#REF!</v>
      </c>
      <c r="CN161" s="170" t="str">
        <f t="shared" si="499"/>
        <v>#REF!</v>
      </c>
      <c r="CO161" s="170" t="str">
        <f t="shared" si="499"/>
        <v>#REF!</v>
      </c>
      <c r="CP161" s="170" t="str">
        <f t="shared" si="499"/>
        <v>#REF!</v>
      </c>
      <c r="CQ161" s="170" t="str">
        <f t="shared" si="499"/>
        <v>#REF!</v>
      </c>
      <c r="CR161" s="170" t="str">
        <f t="shared" si="499"/>
        <v>#REF!</v>
      </c>
      <c r="CS161" s="170" t="str">
        <f t="shared" si="499"/>
        <v>#REF!</v>
      </c>
      <c r="CT161" s="170" t="str">
        <f t="shared" si="499"/>
        <v>#REF!</v>
      </c>
      <c r="CU161" s="170" t="str">
        <f t="shared" si="499"/>
        <v>#REF!</v>
      </c>
      <c r="CV161" s="171" t="str">
        <f t="shared" si="336"/>
        <v>#REF!</v>
      </c>
      <c r="CW161" s="171"/>
      <c r="CX161" s="170" t="str">
        <f t="shared" ref="CX161:DG161" si="500">'BUDGET INPUTS (INITIAL)'!DK57</f>
        <v>#REF!</v>
      </c>
      <c r="CY161" s="170" t="str">
        <f t="shared" si="500"/>
        <v>#REF!</v>
      </c>
      <c r="CZ161" s="170" t="str">
        <f t="shared" si="500"/>
        <v>#REF!</v>
      </c>
      <c r="DA161" s="170" t="str">
        <f t="shared" si="500"/>
        <v>#REF!</v>
      </c>
      <c r="DB161" s="170" t="str">
        <f t="shared" si="500"/>
        <v>#REF!</v>
      </c>
      <c r="DC161" s="170" t="str">
        <f t="shared" si="500"/>
        <v>#REF!</v>
      </c>
      <c r="DD161" s="170" t="str">
        <f t="shared" si="500"/>
        <v>#REF!</v>
      </c>
      <c r="DE161" s="170" t="str">
        <f t="shared" si="500"/>
        <v>#REF!</v>
      </c>
      <c r="DF161" s="170" t="str">
        <f t="shared" si="500"/>
        <v>#REF!</v>
      </c>
      <c r="DG161" s="170" t="str">
        <f t="shared" si="500"/>
        <v>#REF!</v>
      </c>
      <c r="DH161" s="171" t="str">
        <f t="shared" si="338"/>
        <v>#REF!</v>
      </c>
    </row>
    <row r="162" ht="13.5" customHeight="1">
      <c r="A162" s="161" t="str">
        <f t="shared" ref="A162:B162" si="501">'BUDGET INPUTS (INITIAL)'!B58</f>
        <v>#REF!</v>
      </c>
      <c r="B162" s="161" t="str">
        <f t="shared" si="501"/>
        <v>#REF!</v>
      </c>
      <c r="C162" s="7"/>
      <c r="D162" s="169" t="str">
        <f t="shared" si="421"/>
        <v>#REF!</v>
      </c>
      <c r="E162" s="7"/>
      <c r="F162" s="170" t="str">
        <f t="shared" ref="F162:O162" si="502">'BUDGET INPUTS (INITIAL)'!S58</f>
        <v>#REF!</v>
      </c>
      <c r="G162" s="170" t="str">
        <f t="shared" si="502"/>
        <v>#REF!</v>
      </c>
      <c r="H162" s="170" t="str">
        <f t="shared" si="502"/>
        <v>#REF!</v>
      </c>
      <c r="I162" s="170" t="str">
        <f t="shared" si="502"/>
        <v>#REF!</v>
      </c>
      <c r="J162" s="170" t="str">
        <f t="shared" si="502"/>
        <v>#REF!</v>
      </c>
      <c r="K162" s="170" t="str">
        <f t="shared" si="502"/>
        <v>#REF!</v>
      </c>
      <c r="L162" s="170" t="str">
        <f t="shared" si="502"/>
        <v>#REF!</v>
      </c>
      <c r="M162" s="170" t="str">
        <f t="shared" si="502"/>
        <v>#REF!</v>
      </c>
      <c r="N162" s="170" t="str">
        <f t="shared" si="502"/>
        <v>#REF!</v>
      </c>
      <c r="O162" s="170" t="str">
        <f t="shared" si="502"/>
        <v>#REF!</v>
      </c>
      <c r="P162" s="171" t="str">
        <f t="shared" si="322"/>
        <v>#REF!</v>
      </c>
      <c r="Q162" s="171"/>
      <c r="R162" s="170" t="str">
        <f t="shared" ref="R162:AA162" si="503">'BUDGET INPUTS (INITIAL)'!AE58</f>
        <v>#REF!</v>
      </c>
      <c r="S162" s="170" t="str">
        <f t="shared" si="503"/>
        <v>#REF!</v>
      </c>
      <c r="T162" s="170" t="str">
        <f t="shared" si="503"/>
        <v>#REF!</v>
      </c>
      <c r="U162" s="170" t="str">
        <f t="shared" si="503"/>
        <v>#REF!</v>
      </c>
      <c r="V162" s="170" t="str">
        <f t="shared" si="503"/>
        <v>#REF!</v>
      </c>
      <c r="W162" s="170" t="str">
        <f t="shared" si="503"/>
        <v>#REF!</v>
      </c>
      <c r="X162" s="170" t="str">
        <f t="shared" si="503"/>
        <v>#REF!</v>
      </c>
      <c r="Y162" s="170" t="str">
        <f t="shared" si="503"/>
        <v>#REF!</v>
      </c>
      <c r="Z162" s="170" t="str">
        <f t="shared" si="503"/>
        <v>#REF!</v>
      </c>
      <c r="AA162" s="170" t="str">
        <f t="shared" si="503"/>
        <v>#REF!</v>
      </c>
      <c r="AB162" s="171" t="str">
        <f t="shared" si="324"/>
        <v>#REF!</v>
      </c>
      <c r="AC162" s="171"/>
      <c r="AD162" s="170" t="str">
        <f t="shared" ref="AD162:AM162" si="504">'BUDGET INPUTS (INITIAL)'!AQ58</f>
        <v>#REF!</v>
      </c>
      <c r="AE162" s="170" t="str">
        <f t="shared" si="504"/>
        <v>#REF!</v>
      </c>
      <c r="AF162" s="170" t="str">
        <f t="shared" si="504"/>
        <v>#REF!</v>
      </c>
      <c r="AG162" s="170" t="str">
        <f t="shared" si="504"/>
        <v>#REF!</v>
      </c>
      <c r="AH162" s="170" t="str">
        <f t="shared" si="504"/>
        <v>#REF!</v>
      </c>
      <c r="AI162" s="170" t="str">
        <f t="shared" si="504"/>
        <v>#REF!</v>
      </c>
      <c r="AJ162" s="170" t="str">
        <f t="shared" si="504"/>
        <v>#REF!</v>
      </c>
      <c r="AK162" s="170" t="str">
        <f t="shared" si="504"/>
        <v>#REF!</v>
      </c>
      <c r="AL162" s="170" t="str">
        <f t="shared" si="504"/>
        <v>#REF!</v>
      </c>
      <c r="AM162" s="170" t="str">
        <f t="shared" si="504"/>
        <v>#REF!</v>
      </c>
      <c r="AN162" s="171" t="str">
        <f t="shared" si="326"/>
        <v>#REF!</v>
      </c>
      <c r="AO162" s="171"/>
      <c r="AP162" s="170" t="str">
        <f t="shared" ref="AP162:AY162" si="505">'BUDGET INPUTS (INITIAL)'!BC58</f>
        <v>#REF!</v>
      </c>
      <c r="AQ162" s="170" t="str">
        <f t="shared" si="505"/>
        <v>#REF!</v>
      </c>
      <c r="AR162" s="170" t="str">
        <f t="shared" si="505"/>
        <v>#REF!</v>
      </c>
      <c r="AS162" s="170" t="str">
        <f t="shared" si="505"/>
        <v>#REF!</v>
      </c>
      <c r="AT162" s="170" t="str">
        <f t="shared" si="505"/>
        <v>#REF!</v>
      </c>
      <c r="AU162" s="170" t="str">
        <f t="shared" si="505"/>
        <v>#REF!</v>
      </c>
      <c r="AV162" s="170" t="str">
        <f t="shared" si="505"/>
        <v>#REF!</v>
      </c>
      <c r="AW162" s="170" t="str">
        <f t="shared" si="505"/>
        <v>#REF!</v>
      </c>
      <c r="AX162" s="170" t="str">
        <f t="shared" si="505"/>
        <v>#REF!</v>
      </c>
      <c r="AY162" s="170" t="str">
        <f t="shared" si="505"/>
        <v>#REF!</v>
      </c>
      <c r="AZ162" s="171" t="str">
        <f t="shared" si="328"/>
        <v>#REF!</v>
      </c>
      <c r="BA162" s="171"/>
      <c r="BB162" s="170" t="str">
        <f t="shared" ref="BB162:BK162" si="506">'BUDGET INPUTS (INITIAL)'!BO58</f>
        <v>#REF!</v>
      </c>
      <c r="BC162" s="170" t="str">
        <f t="shared" si="506"/>
        <v>#REF!</v>
      </c>
      <c r="BD162" s="170" t="str">
        <f t="shared" si="506"/>
        <v>#REF!</v>
      </c>
      <c r="BE162" s="170" t="str">
        <f t="shared" si="506"/>
        <v>#REF!</v>
      </c>
      <c r="BF162" s="170" t="str">
        <f t="shared" si="506"/>
        <v>#REF!</v>
      </c>
      <c r="BG162" s="170" t="str">
        <f t="shared" si="506"/>
        <v>#REF!</v>
      </c>
      <c r="BH162" s="170" t="str">
        <f t="shared" si="506"/>
        <v>#REF!</v>
      </c>
      <c r="BI162" s="170" t="str">
        <f t="shared" si="506"/>
        <v>#REF!</v>
      </c>
      <c r="BJ162" s="170" t="str">
        <f t="shared" si="506"/>
        <v>#REF!</v>
      </c>
      <c r="BK162" s="170" t="str">
        <f t="shared" si="506"/>
        <v>#REF!</v>
      </c>
      <c r="BL162" s="171" t="str">
        <f t="shared" si="330"/>
        <v>#REF!</v>
      </c>
      <c r="BM162" s="171"/>
      <c r="BN162" s="170" t="str">
        <f t="shared" ref="BN162:BW162" si="507">'BUDGET INPUTS (INITIAL)'!CA58</f>
        <v>#REF!</v>
      </c>
      <c r="BO162" s="170" t="str">
        <f t="shared" si="507"/>
        <v>#REF!</v>
      </c>
      <c r="BP162" s="170" t="str">
        <f t="shared" si="507"/>
        <v>#REF!</v>
      </c>
      <c r="BQ162" s="170" t="str">
        <f t="shared" si="507"/>
        <v>#REF!</v>
      </c>
      <c r="BR162" s="170" t="str">
        <f t="shared" si="507"/>
        <v>#REF!</v>
      </c>
      <c r="BS162" s="170" t="str">
        <f t="shared" si="507"/>
        <v>#REF!</v>
      </c>
      <c r="BT162" s="170" t="str">
        <f t="shared" si="507"/>
        <v>#REF!</v>
      </c>
      <c r="BU162" s="170" t="str">
        <f t="shared" si="507"/>
        <v>#REF!</v>
      </c>
      <c r="BV162" s="170" t="str">
        <f t="shared" si="507"/>
        <v>#REF!</v>
      </c>
      <c r="BW162" s="170" t="str">
        <f t="shared" si="507"/>
        <v>#REF!</v>
      </c>
      <c r="BX162" s="171" t="str">
        <f t="shared" si="332"/>
        <v>#REF!</v>
      </c>
      <c r="BY162" s="171"/>
      <c r="BZ162" s="170" t="str">
        <f t="shared" ref="BZ162:CI162" si="508">'BUDGET INPUTS (INITIAL)'!CM58</f>
        <v>#REF!</v>
      </c>
      <c r="CA162" s="170" t="str">
        <f t="shared" si="508"/>
        <v>#REF!</v>
      </c>
      <c r="CB162" s="170" t="str">
        <f t="shared" si="508"/>
        <v>#REF!</v>
      </c>
      <c r="CC162" s="170" t="str">
        <f t="shared" si="508"/>
        <v>#REF!</v>
      </c>
      <c r="CD162" s="170" t="str">
        <f t="shared" si="508"/>
        <v>#REF!</v>
      </c>
      <c r="CE162" s="170" t="str">
        <f t="shared" si="508"/>
        <v>#REF!</v>
      </c>
      <c r="CF162" s="170" t="str">
        <f t="shared" si="508"/>
        <v>#REF!</v>
      </c>
      <c r="CG162" s="170" t="str">
        <f t="shared" si="508"/>
        <v>#REF!</v>
      </c>
      <c r="CH162" s="170" t="str">
        <f t="shared" si="508"/>
        <v>#REF!</v>
      </c>
      <c r="CI162" s="170" t="str">
        <f t="shared" si="508"/>
        <v>#REF!</v>
      </c>
      <c r="CJ162" s="171" t="str">
        <f t="shared" si="334"/>
        <v>#REF!</v>
      </c>
      <c r="CK162" s="171"/>
      <c r="CL162" s="170" t="str">
        <f t="shared" ref="CL162:CU162" si="509">'BUDGET INPUTS (INITIAL)'!CY58</f>
        <v>#REF!</v>
      </c>
      <c r="CM162" s="170" t="str">
        <f t="shared" si="509"/>
        <v>#REF!</v>
      </c>
      <c r="CN162" s="170" t="str">
        <f t="shared" si="509"/>
        <v>#REF!</v>
      </c>
      <c r="CO162" s="170" t="str">
        <f t="shared" si="509"/>
        <v>#REF!</v>
      </c>
      <c r="CP162" s="170" t="str">
        <f t="shared" si="509"/>
        <v>#REF!</v>
      </c>
      <c r="CQ162" s="170" t="str">
        <f t="shared" si="509"/>
        <v>#REF!</v>
      </c>
      <c r="CR162" s="170" t="str">
        <f t="shared" si="509"/>
        <v>#REF!</v>
      </c>
      <c r="CS162" s="170" t="str">
        <f t="shared" si="509"/>
        <v>#REF!</v>
      </c>
      <c r="CT162" s="170" t="str">
        <f t="shared" si="509"/>
        <v>#REF!</v>
      </c>
      <c r="CU162" s="170" t="str">
        <f t="shared" si="509"/>
        <v>#REF!</v>
      </c>
      <c r="CV162" s="171" t="str">
        <f t="shared" si="336"/>
        <v>#REF!</v>
      </c>
      <c r="CW162" s="171"/>
      <c r="CX162" s="170" t="str">
        <f t="shared" ref="CX162:DG162" si="510">'BUDGET INPUTS (INITIAL)'!DK58</f>
        <v>#REF!</v>
      </c>
      <c r="CY162" s="170" t="str">
        <f t="shared" si="510"/>
        <v>#REF!</v>
      </c>
      <c r="CZ162" s="170" t="str">
        <f t="shared" si="510"/>
        <v>#REF!</v>
      </c>
      <c r="DA162" s="170" t="str">
        <f t="shared" si="510"/>
        <v>#REF!</v>
      </c>
      <c r="DB162" s="170" t="str">
        <f t="shared" si="510"/>
        <v>#REF!</v>
      </c>
      <c r="DC162" s="170" t="str">
        <f t="shared" si="510"/>
        <v>#REF!</v>
      </c>
      <c r="DD162" s="170" t="str">
        <f t="shared" si="510"/>
        <v>#REF!</v>
      </c>
      <c r="DE162" s="170" t="str">
        <f t="shared" si="510"/>
        <v>#REF!</v>
      </c>
      <c r="DF162" s="170" t="str">
        <f t="shared" si="510"/>
        <v>#REF!</v>
      </c>
      <c r="DG162" s="170" t="str">
        <f t="shared" si="510"/>
        <v>#REF!</v>
      </c>
      <c r="DH162" s="171" t="str">
        <f t="shared" si="338"/>
        <v>#REF!</v>
      </c>
    </row>
    <row r="163" ht="13.5" customHeight="1">
      <c r="A163" s="161" t="str">
        <f t="shared" ref="A163:B163" si="511">'BUDGET INPUTS (INITIAL)'!B59</f>
        <v>#REF!</v>
      </c>
      <c r="B163" s="161" t="str">
        <f t="shared" si="511"/>
        <v>#REF!</v>
      </c>
      <c r="C163" s="7"/>
      <c r="D163" s="169" t="str">
        <f t="shared" si="421"/>
        <v>#REF!</v>
      </c>
      <c r="E163" s="7"/>
      <c r="F163" s="170" t="str">
        <f t="shared" ref="F163:O163" si="512">'BUDGET INPUTS (INITIAL)'!S59</f>
        <v>#REF!</v>
      </c>
      <c r="G163" s="170" t="str">
        <f t="shared" si="512"/>
        <v>#REF!</v>
      </c>
      <c r="H163" s="170" t="str">
        <f t="shared" si="512"/>
        <v>#REF!</v>
      </c>
      <c r="I163" s="170" t="str">
        <f t="shared" si="512"/>
        <v>#REF!</v>
      </c>
      <c r="J163" s="170" t="str">
        <f t="shared" si="512"/>
        <v>#REF!</v>
      </c>
      <c r="K163" s="170" t="str">
        <f t="shared" si="512"/>
        <v>#REF!</v>
      </c>
      <c r="L163" s="170" t="str">
        <f t="shared" si="512"/>
        <v>#REF!</v>
      </c>
      <c r="M163" s="170" t="str">
        <f t="shared" si="512"/>
        <v>#REF!</v>
      </c>
      <c r="N163" s="170" t="str">
        <f t="shared" si="512"/>
        <v>#REF!</v>
      </c>
      <c r="O163" s="170" t="str">
        <f t="shared" si="512"/>
        <v>#REF!</v>
      </c>
      <c r="P163" s="171" t="str">
        <f t="shared" si="322"/>
        <v>#REF!</v>
      </c>
      <c r="Q163" s="171"/>
      <c r="R163" s="170" t="str">
        <f t="shared" ref="R163:AA163" si="513">'BUDGET INPUTS (INITIAL)'!AE59</f>
        <v>#REF!</v>
      </c>
      <c r="S163" s="170" t="str">
        <f t="shared" si="513"/>
        <v>#REF!</v>
      </c>
      <c r="T163" s="170" t="str">
        <f t="shared" si="513"/>
        <v>#REF!</v>
      </c>
      <c r="U163" s="170" t="str">
        <f t="shared" si="513"/>
        <v>#REF!</v>
      </c>
      <c r="V163" s="170" t="str">
        <f t="shared" si="513"/>
        <v>#REF!</v>
      </c>
      <c r="W163" s="170" t="str">
        <f t="shared" si="513"/>
        <v>#REF!</v>
      </c>
      <c r="X163" s="170" t="str">
        <f t="shared" si="513"/>
        <v>#REF!</v>
      </c>
      <c r="Y163" s="170" t="str">
        <f t="shared" si="513"/>
        <v>#REF!</v>
      </c>
      <c r="Z163" s="170" t="str">
        <f t="shared" si="513"/>
        <v>#REF!</v>
      </c>
      <c r="AA163" s="170" t="str">
        <f t="shared" si="513"/>
        <v>#REF!</v>
      </c>
      <c r="AB163" s="171" t="str">
        <f t="shared" si="324"/>
        <v>#REF!</v>
      </c>
      <c r="AC163" s="171"/>
      <c r="AD163" s="170" t="str">
        <f t="shared" ref="AD163:AM163" si="514">'BUDGET INPUTS (INITIAL)'!AQ59</f>
        <v>#REF!</v>
      </c>
      <c r="AE163" s="170" t="str">
        <f t="shared" si="514"/>
        <v>#REF!</v>
      </c>
      <c r="AF163" s="170" t="str">
        <f t="shared" si="514"/>
        <v>#REF!</v>
      </c>
      <c r="AG163" s="170" t="str">
        <f t="shared" si="514"/>
        <v>#REF!</v>
      </c>
      <c r="AH163" s="170" t="str">
        <f t="shared" si="514"/>
        <v>#REF!</v>
      </c>
      <c r="AI163" s="170" t="str">
        <f t="shared" si="514"/>
        <v>#REF!</v>
      </c>
      <c r="AJ163" s="170" t="str">
        <f t="shared" si="514"/>
        <v>#REF!</v>
      </c>
      <c r="AK163" s="170" t="str">
        <f t="shared" si="514"/>
        <v>#REF!</v>
      </c>
      <c r="AL163" s="170" t="str">
        <f t="shared" si="514"/>
        <v>#REF!</v>
      </c>
      <c r="AM163" s="170" t="str">
        <f t="shared" si="514"/>
        <v>#REF!</v>
      </c>
      <c r="AN163" s="171" t="str">
        <f t="shared" si="326"/>
        <v>#REF!</v>
      </c>
      <c r="AO163" s="171"/>
      <c r="AP163" s="170" t="str">
        <f t="shared" ref="AP163:AY163" si="515">'BUDGET INPUTS (INITIAL)'!BC59</f>
        <v>#REF!</v>
      </c>
      <c r="AQ163" s="170" t="str">
        <f t="shared" si="515"/>
        <v>#REF!</v>
      </c>
      <c r="AR163" s="170" t="str">
        <f t="shared" si="515"/>
        <v>#REF!</v>
      </c>
      <c r="AS163" s="170" t="str">
        <f t="shared" si="515"/>
        <v>#REF!</v>
      </c>
      <c r="AT163" s="170" t="str">
        <f t="shared" si="515"/>
        <v>#REF!</v>
      </c>
      <c r="AU163" s="170" t="str">
        <f t="shared" si="515"/>
        <v>#REF!</v>
      </c>
      <c r="AV163" s="170" t="str">
        <f t="shared" si="515"/>
        <v>#REF!</v>
      </c>
      <c r="AW163" s="170" t="str">
        <f t="shared" si="515"/>
        <v>#REF!</v>
      </c>
      <c r="AX163" s="170" t="str">
        <f t="shared" si="515"/>
        <v>#REF!</v>
      </c>
      <c r="AY163" s="170" t="str">
        <f t="shared" si="515"/>
        <v>#REF!</v>
      </c>
      <c r="AZ163" s="171" t="str">
        <f t="shared" si="328"/>
        <v>#REF!</v>
      </c>
      <c r="BA163" s="171"/>
      <c r="BB163" s="170" t="str">
        <f t="shared" ref="BB163:BK163" si="516">'BUDGET INPUTS (INITIAL)'!BO59</f>
        <v>#REF!</v>
      </c>
      <c r="BC163" s="170" t="str">
        <f t="shared" si="516"/>
        <v>#REF!</v>
      </c>
      <c r="BD163" s="170" t="str">
        <f t="shared" si="516"/>
        <v>#REF!</v>
      </c>
      <c r="BE163" s="170" t="str">
        <f t="shared" si="516"/>
        <v>#REF!</v>
      </c>
      <c r="BF163" s="170" t="str">
        <f t="shared" si="516"/>
        <v>#REF!</v>
      </c>
      <c r="BG163" s="170" t="str">
        <f t="shared" si="516"/>
        <v>#REF!</v>
      </c>
      <c r="BH163" s="170" t="str">
        <f t="shared" si="516"/>
        <v>#REF!</v>
      </c>
      <c r="BI163" s="170" t="str">
        <f t="shared" si="516"/>
        <v>#REF!</v>
      </c>
      <c r="BJ163" s="170" t="str">
        <f t="shared" si="516"/>
        <v>#REF!</v>
      </c>
      <c r="BK163" s="170" t="str">
        <f t="shared" si="516"/>
        <v>#REF!</v>
      </c>
      <c r="BL163" s="171" t="str">
        <f t="shared" si="330"/>
        <v>#REF!</v>
      </c>
      <c r="BM163" s="171"/>
      <c r="BN163" s="170" t="str">
        <f t="shared" ref="BN163:BW163" si="517">'BUDGET INPUTS (INITIAL)'!CA59</f>
        <v>#REF!</v>
      </c>
      <c r="BO163" s="170" t="str">
        <f t="shared" si="517"/>
        <v>#REF!</v>
      </c>
      <c r="BP163" s="170" t="str">
        <f t="shared" si="517"/>
        <v>#REF!</v>
      </c>
      <c r="BQ163" s="170" t="str">
        <f t="shared" si="517"/>
        <v>#REF!</v>
      </c>
      <c r="BR163" s="170" t="str">
        <f t="shared" si="517"/>
        <v>#REF!</v>
      </c>
      <c r="BS163" s="170" t="str">
        <f t="shared" si="517"/>
        <v>#REF!</v>
      </c>
      <c r="BT163" s="170" t="str">
        <f t="shared" si="517"/>
        <v>#REF!</v>
      </c>
      <c r="BU163" s="170" t="str">
        <f t="shared" si="517"/>
        <v>#REF!</v>
      </c>
      <c r="BV163" s="170" t="str">
        <f t="shared" si="517"/>
        <v>#REF!</v>
      </c>
      <c r="BW163" s="170" t="str">
        <f t="shared" si="517"/>
        <v>#REF!</v>
      </c>
      <c r="BX163" s="171" t="str">
        <f t="shared" si="332"/>
        <v>#REF!</v>
      </c>
      <c r="BY163" s="171"/>
      <c r="BZ163" s="170" t="str">
        <f t="shared" ref="BZ163:CI163" si="518">'BUDGET INPUTS (INITIAL)'!CM59</f>
        <v>#REF!</v>
      </c>
      <c r="CA163" s="170" t="str">
        <f t="shared" si="518"/>
        <v>#REF!</v>
      </c>
      <c r="CB163" s="170" t="str">
        <f t="shared" si="518"/>
        <v>#REF!</v>
      </c>
      <c r="CC163" s="170" t="str">
        <f t="shared" si="518"/>
        <v>#REF!</v>
      </c>
      <c r="CD163" s="170" t="str">
        <f t="shared" si="518"/>
        <v>#REF!</v>
      </c>
      <c r="CE163" s="170" t="str">
        <f t="shared" si="518"/>
        <v>#REF!</v>
      </c>
      <c r="CF163" s="170" t="str">
        <f t="shared" si="518"/>
        <v>#REF!</v>
      </c>
      <c r="CG163" s="170" t="str">
        <f t="shared" si="518"/>
        <v>#REF!</v>
      </c>
      <c r="CH163" s="170" t="str">
        <f t="shared" si="518"/>
        <v>#REF!</v>
      </c>
      <c r="CI163" s="170" t="str">
        <f t="shared" si="518"/>
        <v>#REF!</v>
      </c>
      <c r="CJ163" s="171" t="str">
        <f t="shared" si="334"/>
        <v>#REF!</v>
      </c>
      <c r="CK163" s="171"/>
      <c r="CL163" s="170" t="str">
        <f t="shared" ref="CL163:CU163" si="519">'BUDGET INPUTS (INITIAL)'!CY59</f>
        <v>#REF!</v>
      </c>
      <c r="CM163" s="170" t="str">
        <f t="shared" si="519"/>
        <v>#REF!</v>
      </c>
      <c r="CN163" s="170" t="str">
        <f t="shared" si="519"/>
        <v>#REF!</v>
      </c>
      <c r="CO163" s="170" t="str">
        <f t="shared" si="519"/>
        <v>#REF!</v>
      </c>
      <c r="CP163" s="170" t="str">
        <f t="shared" si="519"/>
        <v>#REF!</v>
      </c>
      <c r="CQ163" s="170" t="str">
        <f t="shared" si="519"/>
        <v>#REF!</v>
      </c>
      <c r="CR163" s="170" t="str">
        <f t="shared" si="519"/>
        <v>#REF!</v>
      </c>
      <c r="CS163" s="170" t="str">
        <f t="shared" si="519"/>
        <v>#REF!</v>
      </c>
      <c r="CT163" s="170" t="str">
        <f t="shared" si="519"/>
        <v>#REF!</v>
      </c>
      <c r="CU163" s="170" t="str">
        <f t="shared" si="519"/>
        <v>#REF!</v>
      </c>
      <c r="CV163" s="171" t="str">
        <f t="shared" si="336"/>
        <v>#REF!</v>
      </c>
      <c r="CW163" s="171"/>
      <c r="CX163" s="170" t="str">
        <f t="shared" ref="CX163:DG163" si="520">'BUDGET INPUTS (INITIAL)'!DK59</f>
        <v>#REF!</v>
      </c>
      <c r="CY163" s="170" t="str">
        <f t="shared" si="520"/>
        <v>#REF!</v>
      </c>
      <c r="CZ163" s="170" t="str">
        <f t="shared" si="520"/>
        <v>#REF!</v>
      </c>
      <c r="DA163" s="170" t="str">
        <f t="shared" si="520"/>
        <v>#REF!</v>
      </c>
      <c r="DB163" s="170" t="str">
        <f t="shared" si="520"/>
        <v>#REF!</v>
      </c>
      <c r="DC163" s="170" t="str">
        <f t="shared" si="520"/>
        <v>#REF!</v>
      </c>
      <c r="DD163" s="170" t="str">
        <f t="shared" si="520"/>
        <v>#REF!</v>
      </c>
      <c r="DE163" s="170" t="str">
        <f t="shared" si="520"/>
        <v>#REF!</v>
      </c>
      <c r="DF163" s="170" t="str">
        <f t="shared" si="520"/>
        <v>#REF!</v>
      </c>
      <c r="DG163" s="170" t="str">
        <f t="shared" si="520"/>
        <v>#REF!</v>
      </c>
      <c r="DH163" s="171" t="str">
        <f t="shared" si="338"/>
        <v>#REF!</v>
      </c>
    </row>
    <row r="164" ht="13.5" customHeight="1">
      <c r="A164" s="161" t="str">
        <f t="shared" ref="A164:B164" si="521">'BUDGET INPUTS (INITIAL)'!B60</f>
        <v>#REF!</v>
      </c>
      <c r="B164" s="161" t="str">
        <f t="shared" si="521"/>
        <v>#REF!</v>
      </c>
      <c r="C164" s="7"/>
      <c r="D164" s="169" t="str">
        <f t="shared" si="421"/>
        <v>#REF!</v>
      </c>
      <c r="E164" s="7"/>
      <c r="F164" s="170" t="str">
        <f t="shared" ref="F164:O164" si="522">'BUDGET INPUTS (INITIAL)'!S60</f>
        <v>#REF!</v>
      </c>
      <c r="G164" s="170" t="str">
        <f t="shared" si="522"/>
        <v>#REF!</v>
      </c>
      <c r="H164" s="170" t="str">
        <f t="shared" si="522"/>
        <v>#REF!</v>
      </c>
      <c r="I164" s="170" t="str">
        <f t="shared" si="522"/>
        <v>#REF!</v>
      </c>
      <c r="J164" s="170" t="str">
        <f t="shared" si="522"/>
        <v>#REF!</v>
      </c>
      <c r="K164" s="170" t="str">
        <f t="shared" si="522"/>
        <v>#REF!</v>
      </c>
      <c r="L164" s="170" t="str">
        <f t="shared" si="522"/>
        <v>#REF!</v>
      </c>
      <c r="M164" s="170" t="str">
        <f t="shared" si="522"/>
        <v>#REF!</v>
      </c>
      <c r="N164" s="170" t="str">
        <f t="shared" si="522"/>
        <v>#REF!</v>
      </c>
      <c r="O164" s="170" t="str">
        <f t="shared" si="522"/>
        <v>#REF!</v>
      </c>
      <c r="P164" s="171" t="str">
        <f t="shared" si="322"/>
        <v>#REF!</v>
      </c>
      <c r="Q164" s="171"/>
      <c r="R164" s="170" t="str">
        <f t="shared" ref="R164:AA164" si="523">'BUDGET INPUTS (INITIAL)'!AE60</f>
        <v>#REF!</v>
      </c>
      <c r="S164" s="170" t="str">
        <f t="shared" si="523"/>
        <v>#REF!</v>
      </c>
      <c r="T164" s="170" t="str">
        <f t="shared" si="523"/>
        <v>#REF!</v>
      </c>
      <c r="U164" s="170" t="str">
        <f t="shared" si="523"/>
        <v>#REF!</v>
      </c>
      <c r="V164" s="170" t="str">
        <f t="shared" si="523"/>
        <v>#REF!</v>
      </c>
      <c r="W164" s="170" t="str">
        <f t="shared" si="523"/>
        <v>#REF!</v>
      </c>
      <c r="X164" s="170" t="str">
        <f t="shared" si="523"/>
        <v>#REF!</v>
      </c>
      <c r="Y164" s="170" t="str">
        <f t="shared" si="523"/>
        <v>#REF!</v>
      </c>
      <c r="Z164" s="170" t="str">
        <f t="shared" si="523"/>
        <v>#REF!</v>
      </c>
      <c r="AA164" s="170" t="str">
        <f t="shared" si="523"/>
        <v>#REF!</v>
      </c>
      <c r="AB164" s="171" t="str">
        <f t="shared" si="324"/>
        <v>#REF!</v>
      </c>
      <c r="AC164" s="171"/>
      <c r="AD164" s="170" t="str">
        <f t="shared" ref="AD164:AM164" si="524">'BUDGET INPUTS (INITIAL)'!AQ60</f>
        <v>#REF!</v>
      </c>
      <c r="AE164" s="170" t="str">
        <f t="shared" si="524"/>
        <v>#REF!</v>
      </c>
      <c r="AF164" s="170" t="str">
        <f t="shared" si="524"/>
        <v>#REF!</v>
      </c>
      <c r="AG164" s="170" t="str">
        <f t="shared" si="524"/>
        <v>#REF!</v>
      </c>
      <c r="AH164" s="170" t="str">
        <f t="shared" si="524"/>
        <v>#REF!</v>
      </c>
      <c r="AI164" s="170" t="str">
        <f t="shared" si="524"/>
        <v>#REF!</v>
      </c>
      <c r="AJ164" s="170" t="str">
        <f t="shared" si="524"/>
        <v>#REF!</v>
      </c>
      <c r="AK164" s="170" t="str">
        <f t="shared" si="524"/>
        <v>#REF!</v>
      </c>
      <c r="AL164" s="170" t="str">
        <f t="shared" si="524"/>
        <v>#REF!</v>
      </c>
      <c r="AM164" s="170" t="str">
        <f t="shared" si="524"/>
        <v>#REF!</v>
      </c>
      <c r="AN164" s="171" t="str">
        <f t="shared" si="326"/>
        <v>#REF!</v>
      </c>
      <c r="AO164" s="171"/>
      <c r="AP164" s="170" t="str">
        <f t="shared" ref="AP164:AY164" si="525">'BUDGET INPUTS (INITIAL)'!BC60</f>
        <v>#REF!</v>
      </c>
      <c r="AQ164" s="170" t="str">
        <f t="shared" si="525"/>
        <v>#REF!</v>
      </c>
      <c r="AR164" s="170" t="str">
        <f t="shared" si="525"/>
        <v>#REF!</v>
      </c>
      <c r="AS164" s="170" t="str">
        <f t="shared" si="525"/>
        <v>#REF!</v>
      </c>
      <c r="AT164" s="170" t="str">
        <f t="shared" si="525"/>
        <v>#REF!</v>
      </c>
      <c r="AU164" s="170" t="str">
        <f t="shared" si="525"/>
        <v>#REF!</v>
      </c>
      <c r="AV164" s="170" t="str">
        <f t="shared" si="525"/>
        <v>#REF!</v>
      </c>
      <c r="AW164" s="170" t="str">
        <f t="shared" si="525"/>
        <v>#REF!</v>
      </c>
      <c r="AX164" s="170" t="str">
        <f t="shared" si="525"/>
        <v>#REF!</v>
      </c>
      <c r="AY164" s="170" t="str">
        <f t="shared" si="525"/>
        <v>#REF!</v>
      </c>
      <c r="AZ164" s="171" t="str">
        <f t="shared" si="328"/>
        <v>#REF!</v>
      </c>
      <c r="BA164" s="171"/>
      <c r="BB164" s="170" t="str">
        <f t="shared" ref="BB164:BK164" si="526">'BUDGET INPUTS (INITIAL)'!BO60</f>
        <v>#REF!</v>
      </c>
      <c r="BC164" s="170" t="str">
        <f t="shared" si="526"/>
        <v>#REF!</v>
      </c>
      <c r="BD164" s="170" t="str">
        <f t="shared" si="526"/>
        <v>#REF!</v>
      </c>
      <c r="BE164" s="170" t="str">
        <f t="shared" si="526"/>
        <v>#REF!</v>
      </c>
      <c r="BF164" s="170" t="str">
        <f t="shared" si="526"/>
        <v>#REF!</v>
      </c>
      <c r="BG164" s="170" t="str">
        <f t="shared" si="526"/>
        <v>#REF!</v>
      </c>
      <c r="BH164" s="170" t="str">
        <f t="shared" si="526"/>
        <v>#REF!</v>
      </c>
      <c r="BI164" s="170" t="str">
        <f t="shared" si="526"/>
        <v>#REF!</v>
      </c>
      <c r="BJ164" s="170" t="str">
        <f t="shared" si="526"/>
        <v>#REF!</v>
      </c>
      <c r="BK164" s="170" t="str">
        <f t="shared" si="526"/>
        <v>#REF!</v>
      </c>
      <c r="BL164" s="171" t="str">
        <f t="shared" si="330"/>
        <v>#REF!</v>
      </c>
      <c r="BM164" s="171"/>
      <c r="BN164" s="170" t="str">
        <f t="shared" ref="BN164:BW164" si="527">'BUDGET INPUTS (INITIAL)'!CA60</f>
        <v>#REF!</v>
      </c>
      <c r="BO164" s="170" t="str">
        <f t="shared" si="527"/>
        <v>#REF!</v>
      </c>
      <c r="BP164" s="170" t="str">
        <f t="shared" si="527"/>
        <v>#REF!</v>
      </c>
      <c r="BQ164" s="170" t="str">
        <f t="shared" si="527"/>
        <v>#REF!</v>
      </c>
      <c r="BR164" s="170" t="str">
        <f t="shared" si="527"/>
        <v>#REF!</v>
      </c>
      <c r="BS164" s="170" t="str">
        <f t="shared" si="527"/>
        <v>#REF!</v>
      </c>
      <c r="BT164" s="170" t="str">
        <f t="shared" si="527"/>
        <v>#REF!</v>
      </c>
      <c r="BU164" s="170" t="str">
        <f t="shared" si="527"/>
        <v>#REF!</v>
      </c>
      <c r="BV164" s="170" t="str">
        <f t="shared" si="527"/>
        <v>#REF!</v>
      </c>
      <c r="BW164" s="170" t="str">
        <f t="shared" si="527"/>
        <v>#REF!</v>
      </c>
      <c r="BX164" s="171" t="str">
        <f t="shared" si="332"/>
        <v>#REF!</v>
      </c>
      <c r="BY164" s="171"/>
      <c r="BZ164" s="170" t="str">
        <f t="shared" ref="BZ164:CI164" si="528">'BUDGET INPUTS (INITIAL)'!CM60</f>
        <v>#REF!</v>
      </c>
      <c r="CA164" s="170" t="str">
        <f t="shared" si="528"/>
        <v>#REF!</v>
      </c>
      <c r="CB164" s="170" t="str">
        <f t="shared" si="528"/>
        <v>#REF!</v>
      </c>
      <c r="CC164" s="170" t="str">
        <f t="shared" si="528"/>
        <v>#REF!</v>
      </c>
      <c r="CD164" s="170" t="str">
        <f t="shared" si="528"/>
        <v>#REF!</v>
      </c>
      <c r="CE164" s="170" t="str">
        <f t="shared" si="528"/>
        <v>#REF!</v>
      </c>
      <c r="CF164" s="170" t="str">
        <f t="shared" si="528"/>
        <v>#REF!</v>
      </c>
      <c r="CG164" s="170" t="str">
        <f t="shared" si="528"/>
        <v>#REF!</v>
      </c>
      <c r="CH164" s="170" t="str">
        <f t="shared" si="528"/>
        <v>#REF!</v>
      </c>
      <c r="CI164" s="170" t="str">
        <f t="shared" si="528"/>
        <v>#REF!</v>
      </c>
      <c r="CJ164" s="171" t="str">
        <f t="shared" si="334"/>
        <v>#REF!</v>
      </c>
      <c r="CK164" s="171"/>
      <c r="CL164" s="170" t="str">
        <f t="shared" ref="CL164:CU164" si="529">'BUDGET INPUTS (INITIAL)'!CY60</f>
        <v>#REF!</v>
      </c>
      <c r="CM164" s="170" t="str">
        <f t="shared" si="529"/>
        <v>#REF!</v>
      </c>
      <c r="CN164" s="170" t="str">
        <f t="shared" si="529"/>
        <v>#REF!</v>
      </c>
      <c r="CO164" s="170" t="str">
        <f t="shared" si="529"/>
        <v>#REF!</v>
      </c>
      <c r="CP164" s="170" t="str">
        <f t="shared" si="529"/>
        <v>#REF!</v>
      </c>
      <c r="CQ164" s="170" t="str">
        <f t="shared" si="529"/>
        <v>#REF!</v>
      </c>
      <c r="CR164" s="170" t="str">
        <f t="shared" si="529"/>
        <v>#REF!</v>
      </c>
      <c r="CS164" s="170" t="str">
        <f t="shared" si="529"/>
        <v>#REF!</v>
      </c>
      <c r="CT164" s="170" t="str">
        <f t="shared" si="529"/>
        <v>#REF!</v>
      </c>
      <c r="CU164" s="170" t="str">
        <f t="shared" si="529"/>
        <v>#REF!</v>
      </c>
      <c r="CV164" s="171" t="str">
        <f t="shared" si="336"/>
        <v>#REF!</v>
      </c>
      <c r="CW164" s="171"/>
      <c r="CX164" s="170" t="str">
        <f t="shared" ref="CX164:DG164" si="530">'BUDGET INPUTS (INITIAL)'!DK60</f>
        <v>#REF!</v>
      </c>
      <c r="CY164" s="170" t="str">
        <f t="shared" si="530"/>
        <v>#REF!</v>
      </c>
      <c r="CZ164" s="170" t="str">
        <f t="shared" si="530"/>
        <v>#REF!</v>
      </c>
      <c r="DA164" s="170" t="str">
        <f t="shared" si="530"/>
        <v>#REF!</v>
      </c>
      <c r="DB164" s="170" t="str">
        <f t="shared" si="530"/>
        <v>#REF!</v>
      </c>
      <c r="DC164" s="170" t="str">
        <f t="shared" si="530"/>
        <v>#REF!</v>
      </c>
      <c r="DD164" s="170" t="str">
        <f t="shared" si="530"/>
        <v>#REF!</v>
      </c>
      <c r="DE164" s="170" t="str">
        <f t="shared" si="530"/>
        <v>#REF!</v>
      </c>
      <c r="DF164" s="170" t="str">
        <f t="shared" si="530"/>
        <v>#REF!</v>
      </c>
      <c r="DG164" s="170" t="str">
        <f t="shared" si="530"/>
        <v>#REF!</v>
      </c>
      <c r="DH164" s="171" t="str">
        <f t="shared" si="338"/>
        <v>#REF!</v>
      </c>
    </row>
    <row r="165" ht="13.5" customHeight="1">
      <c r="A165" s="161" t="str">
        <f t="shared" ref="A165:B165" si="531">'BUDGET INPUTS (INITIAL)'!B61</f>
        <v>#REF!</v>
      </c>
      <c r="B165" s="161" t="str">
        <f t="shared" si="531"/>
        <v>#REF!</v>
      </c>
      <c r="C165" s="7"/>
      <c r="D165" s="169" t="str">
        <f t="shared" si="421"/>
        <v>#REF!</v>
      </c>
      <c r="E165" s="7"/>
      <c r="F165" s="170" t="str">
        <f t="shared" ref="F165:O165" si="532">'BUDGET INPUTS (INITIAL)'!S61</f>
        <v>#REF!</v>
      </c>
      <c r="G165" s="170" t="str">
        <f t="shared" si="532"/>
        <v>#REF!</v>
      </c>
      <c r="H165" s="170" t="str">
        <f t="shared" si="532"/>
        <v>#REF!</v>
      </c>
      <c r="I165" s="170" t="str">
        <f t="shared" si="532"/>
        <v>#REF!</v>
      </c>
      <c r="J165" s="170" t="str">
        <f t="shared" si="532"/>
        <v>#REF!</v>
      </c>
      <c r="K165" s="170" t="str">
        <f t="shared" si="532"/>
        <v>#REF!</v>
      </c>
      <c r="L165" s="170" t="str">
        <f t="shared" si="532"/>
        <v>#REF!</v>
      </c>
      <c r="M165" s="170" t="str">
        <f t="shared" si="532"/>
        <v>#REF!</v>
      </c>
      <c r="N165" s="170" t="str">
        <f t="shared" si="532"/>
        <v>#REF!</v>
      </c>
      <c r="O165" s="170" t="str">
        <f t="shared" si="532"/>
        <v>#REF!</v>
      </c>
      <c r="P165" s="171" t="str">
        <f t="shared" si="322"/>
        <v>#REF!</v>
      </c>
      <c r="Q165" s="171"/>
      <c r="R165" s="170" t="str">
        <f t="shared" ref="R165:AA165" si="533">'BUDGET INPUTS (INITIAL)'!AE61</f>
        <v>#REF!</v>
      </c>
      <c r="S165" s="170" t="str">
        <f t="shared" si="533"/>
        <v>#REF!</v>
      </c>
      <c r="T165" s="170" t="str">
        <f t="shared" si="533"/>
        <v>#REF!</v>
      </c>
      <c r="U165" s="170" t="str">
        <f t="shared" si="533"/>
        <v>#REF!</v>
      </c>
      <c r="V165" s="170" t="str">
        <f t="shared" si="533"/>
        <v>#REF!</v>
      </c>
      <c r="W165" s="170" t="str">
        <f t="shared" si="533"/>
        <v>#REF!</v>
      </c>
      <c r="X165" s="170" t="str">
        <f t="shared" si="533"/>
        <v>#REF!</v>
      </c>
      <c r="Y165" s="170" t="str">
        <f t="shared" si="533"/>
        <v>#REF!</v>
      </c>
      <c r="Z165" s="170" t="str">
        <f t="shared" si="533"/>
        <v>#REF!</v>
      </c>
      <c r="AA165" s="170" t="str">
        <f t="shared" si="533"/>
        <v>#REF!</v>
      </c>
      <c r="AB165" s="171" t="str">
        <f t="shared" si="324"/>
        <v>#REF!</v>
      </c>
      <c r="AC165" s="171"/>
      <c r="AD165" s="170" t="str">
        <f t="shared" ref="AD165:AM165" si="534">'BUDGET INPUTS (INITIAL)'!AQ61</f>
        <v>#REF!</v>
      </c>
      <c r="AE165" s="170" t="str">
        <f t="shared" si="534"/>
        <v>#REF!</v>
      </c>
      <c r="AF165" s="170" t="str">
        <f t="shared" si="534"/>
        <v>#REF!</v>
      </c>
      <c r="AG165" s="170" t="str">
        <f t="shared" si="534"/>
        <v>#REF!</v>
      </c>
      <c r="AH165" s="170" t="str">
        <f t="shared" si="534"/>
        <v>#REF!</v>
      </c>
      <c r="AI165" s="170" t="str">
        <f t="shared" si="534"/>
        <v>#REF!</v>
      </c>
      <c r="AJ165" s="170" t="str">
        <f t="shared" si="534"/>
        <v>#REF!</v>
      </c>
      <c r="AK165" s="170" t="str">
        <f t="shared" si="534"/>
        <v>#REF!</v>
      </c>
      <c r="AL165" s="170" t="str">
        <f t="shared" si="534"/>
        <v>#REF!</v>
      </c>
      <c r="AM165" s="170" t="str">
        <f t="shared" si="534"/>
        <v>#REF!</v>
      </c>
      <c r="AN165" s="171" t="str">
        <f t="shared" si="326"/>
        <v>#REF!</v>
      </c>
      <c r="AO165" s="171"/>
      <c r="AP165" s="170" t="str">
        <f t="shared" ref="AP165:AY165" si="535">'BUDGET INPUTS (INITIAL)'!BC61</f>
        <v>#REF!</v>
      </c>
      <c r="AQ165" s="170" t="str">
        <f t="shared" si="535"/>
        <v>#REF!</v>
      </c>
      <c r="AR165" s="170" t="str">
        <f t="shared" si="535"/>
        <v>#REF!</v>
      </c>
      <c r="AS165" s="170" t="str">
        <f t="shared" si="535"/>
        <v>#REF!</v>
      </c>
      <c r="AT165" s="170" t="str">
        <f t="shared" si="535"/>
        <v>#REF!</v>
      </c>
      <c r="AU165" s="170" t="str">
        <f t="shared" si="535"/>
        <v>#REF!</v>
      </c>
      <c r="AV165" s="170" t="str">
        <f t="shared" si="535"/>
        <v>#REF!</v>
      </c>
      <c r="AW165" s="170" t="str">
        <f t="shared" si="535"/>
        <v>#REF!</v>
      </c>
      <c r="AX165" s="170" t="str">
        <f t="shared" si="535"/>
        <v>#REF!</v>
      </c>
      <c r="AY165" s="170" t="str">
        <f t="shared" si="535"/>
        <v>#REF!</v>
      </c>
      <c r="AZ165" s="171" t="str">
        <f t="shared" si="328"/>
        <v>#REF!</v>
      </c>
      <c r="BA165" s="171"/>
      <c r="BB165" s="170" t="str">
        <f t="shared" ref="BB165:BK165" si="536">'BUDGET INPUTS (INITIAL)'!BO61</f>
        <v>#REF!</v>
      </c>
      <c r="BC165" s="170" t="str">
        <f t="shared" si="536"/>
        <v>#REF!</v>
      </c>
      <c r="BD165" s="170" t="str">
        <f t="shared" si="536"/>
        <v>#REF!</v>
      </c>
      <c r="BE165" s="170" t="str">
        <f t="shared" si="536"/>
        <v>#REF!</v>
      </c>
      <c r="BF165" s="170" t="str">
        <f t="shared" si="536"/>
        <v>#REF!</v>
      </c>
      <c r="BG165" s="170" t="str">
        <f t="shared" si="536"/>
        <v>#REF!</v>
      </c>
      <c r="BH165" s="170" t="str">
        <f t="shared" si="536"/>
        <v>#REF!</v>
      </c>
      <c r="BI165" s="170" t="str">
        <f t="shared" si="536"/>
        <v>#REF!</v>
      </c>
      <c r="BJ165" s="170" t="str">
        <f t="shared" si="536"/>
        <v>#REF!</v>
      </c>
      <c r="BK165" s="170" t="str">
        <f t="shared" si="536"/>
        <v>#REF!</v>
      </c>
      <c r="BL165" s="171" t="str">
        <f t="shared" si="330"/>
        <v>#REF!</v>
      </c>
      <c r="BM165" s="171"/>
      <c r="BN165" s="170" t="str">
        <f t="shared" ref="BN165:BW165" si="537">'BUDGET INPUTS (INITIAL)'!CA61</f>
        <v>#REF!</v>
      </c>
      <c r="BO165" s="170" t="str">
        <f t="shared" si="537"/>
        <v>#REF!</v>
      </c>
      <c r="BP165" s="170" t="str">
        <f t="shared" si="537"/>
        <v>#REF!</v>
      </c>
      <c r="BQ165" s="170" t="str">
        <f t="shared" si="537"/>
        <v>#REF!</v>
      </c>
      <c r="BR165" s="170" t="str">
        <f t="shared" si="537"/>
        <v>#REF!</v>
      </c>
      <c r="BS165" s="170" t="str">
        <f t="shared" si="537"/>
        <v>#REF!</v>
      </c>
      <c r="BT165" s="170" t="str">
        <f t="shared" si="537"/>
        <v>#REF!</v>
      </c>
      <c r="BU165" s="170" t="str">
        <f t="shared" si="537"/>
        <v>#REF!</v>
      </c>
      <c r="BV165" s="170" t="str">
        <f t="shared" si="537"/>
        <v>#REF!</v>
      </c>
      <c r="BW165" s="170" t="str">
        <f t="shared" si="537"/>
        <v>#REF!</v>
      </c>
      <c r="BX165" s="171" t="str">
        <f t="shared" si="332"/>
        <v>#REF!</v>
      </c>
      <c r="BY165" s="171"/>
      <c r="BZ165" s="170" t="str">
        <f t="shared" ref="BZ165:CI165" si="538">'BUDGET INPUTS (INITIAL)'!CM61</f>
        <v>#REF!</v>
      </c>
      <c r="CA165" s="170" t="str">
        <f t="shared" si="538"/>
        <v>#REF!</v>
      </c>
      <c r="CB165" s="170" t="str">
        <f t="shared" si="538"/>
        <v>#REF!</v>
      </c>
      <c r="CC165" s="170" t="str">
        <f t="shared" si="538"/>
        <v>#REF!</v>
      </c>
      <c r="CD165" s="170" t="str">
        <f t="shared" si="538"/>
        <v>#REF!</v>
      </c>
      <c r="CE165" s="170" t="str">
        <f t="shared" si="538"/>
        <v>#REF!</v>
      </c>
      <c r="CF165" s="170" t="str">
        <f t="shared" si="538"/>
        <v>#REF!</v>
      </c>
      <c r="CG165" s="170" t="str">
        <f t="shared" si="538"/>
        <v>#REF!</v>
      </c>
      <c r="CH165" s="170" t="str">
        <f t="shared" si="538"/>
        <v>#REF!</v>
      </c>
      <c r="CI165" s="170" t="str">
        <f t="shared" si="538"/>
        <v>#REF!</v>
      </c>
      <c r="CJ165" s="171" t="str">
        <f t="shared" si="334"/>
        <v>#REF!</v>
      </c>
      <c r="CK165" s="171"/>
      <c r="CL165" s="170" t="str">
        <f t="shared" ref="CL165:CU165" si="539">'BUDGET INPUTS (INITIAL)'!CY61</f>
        <v>#REF!</v>
      </c>
      <c r="CM165" s="170" t="str">
        <f t="shared" si="539"/>
        <v>#REF!</v>
      </c>
      <c r="CN165" s="170" t="str">
        <f t="shared" si="539"/>
        <v>#REF!</v>
      </c>
      <c r="CO165" s="170" t="str">
        <f t="shared" si="539"/>
        <v>#REF!</v>
      </c>
      <c r="CP165" s="170" t="str">
        <f t="shared" si="539"/>
        <v>#REF!</v>
      </c>
      <c r="CQ165" s="170" t="str">
        <f t="shared" si="539"/>
        <v>#REF!</v>
      </c>
      <c r="CR165" s="170" t="str">
        <f t="shared" si="539"/>
        <v>#REF!</v>
      </c>
      <c r="CS165" s="170" t="str">
        <f t="shared" si="539"/>
        <v>#REF!</v>
      </c>
      <c r="CT165" s="170" t="str">
        <f t="shared" si="539"/>
        <v>#REF!</v>
      </c>
      <c r="CU165" s="170" t="str">
        <f t="shared" si="539"/>
        <v>#REF!</v>
      </c>
      <c r="CV165" s="171" t="str">
        <f t="shared" si="336"/>
        <v>#REF!</v>
      </c>
      <c r="CW165" s="171"/>
      <c r="CX165" s="170" t="str">
        <f t="shared" ref="CX165:DG165" si="540">'BUDGET INPUTS (INITIAL)'!DK61</f>
        <v>#REF!</v>
      </c>
      <c r="CY165" s="170" t="str">
        <f t="shared" si="540"/>
        <v>#REF!</v>
      </c>
      <c r="CZ165" s="170" t="str">
        <f t="shared" si="540"/>
        <v>#REF!</v>
      </c>
      <c r="DA165" s="170" t="str">
        <f t="shared" si="540"/>
        <v>#REF!</v>
      </c>
      <c r="DB165" s="170" t="str">
        <f t="shared" si="540"/>
        <v>#REF!</v>
      </c>
      <c r="DC165" s="170" t="str">
        <f t="shared" si="540"/>
        <v>#REF!</v>
      </c>
      <c r="DD165" s="170" t="str">
        <f t="shared" si="540"/>
        <v>#REF!</v>
      </c>
      <c r="DE165" s="170" t="str">
        <f t="shared" si="540"/>
        <v>#REF!</v>
      </c>
      <c r="DF165" s="170" t="str">
        <f t="shared" si="540"/>
        <v>#REF!</v>
      </c>
      <c r="DG165" s="170" t="str">
        <f t="shared" si="540"/>
        <v>#REF!</v>
      </c>
      <c r="DH165" s="171" t="str">
        <f t="shared" si="338"/>
        <v>#REF!</v>
      </c>
    </row>
    <row r="166" ht="13.5" customHeight="1">
      <c r="A166" s="161" t="str">
        <f t="shared" ref="A166:B166" si="541">'BUDGET INPUTS (INITIAL)'!B62</f>
        <v>#REF!</v>
      </c>
      <c r="B166" s="161" t="str">
        <f t="shared" si="541"/>
        <v>#REF!</v>
      </c>
      <c r="C166" s="7"/>
      <c r="D166" s="169" t="str">
        <f t="shared" si="421"/>
        <v>#REF!</v>
      </c>
      <c r="E166" s="7"/>
      <c r="F166" s="170" t="str">
        <f t="shared" ref="F166:O166" si="542">'BUDGET INPUTS (INITIAL)'!S62</f>
        <v>#REF!</v>
      </c>
      <c r="G166" s="170" t="str">
        <f t="shared" si="542"/>
        <v>#REF!</v>
      </c>
      <c r="H166" s="170" t="str">
        <f t="shared" si="542"/>
        <v>#REF!</v>
      </c>
      <c r="I166" s="170" t="str">
        <f t="shared" si="542"/>
        <v>#REF!</v>
      </c>
      <c r="J166" s="170" t="str">
        <f t="shared" si="542"/>
        <v>#REF!</v>
      </c>
      <c r="K166" s="170" t="str">
        <f t="shared" si="542"/>
        <v>#REF!</v>
      </c>
      <c r="L166" s="170" t="str">
        <f t="shared" si="542"/>
        <v>#REF!</v>
      </c>
      <c r="M166" s="170" t="str">
        <f t="shared" si="542"/>
        <v>#REF!</v>
      </c>
      <c r="N166" s="170" t="str">
        <f t="shared" si="542"/>
        <v>#REF!</v>
      </c>
      <c r="O166" s="170" t="str">
        <f t="shared" si="542"/>
        <v>#REF!</v>
      </c>
      <c r="P166" s="171" t="str">
        <f t="shared" si="322"/>
        <v>#REF!</v>
      </c>
      <c r="Q166" s="171"/>
      <c r="R166" s="170" t="str">
        <f t="shared" ref="R166:AA166" si="543">'BUDGET INPUTS (INITIAL)'!AE62</f>
        <v>#REF!</v>
      </c>
      <c r="S166" s="170" t="str">
        <f t="shared" si="543"/>
        <v>#REF!</v>
      </c>
      <c r="T166" s="170" t="str">
        <f t="shared" si="543"/>
        <v>#REF!</v>
      </c>
      <c r="U166" s="170" t="str">
        <f t="shared" si="543"/>
        <v>#REF!</v>
      </c>
      <c r="V166" s="170" t="str">
        <f t="shared" si="543"/>
        <v>#REF!</v>
      </c>
      <c r="W166" s="170" t="str">
        <f t="shared" si="543"/>
        <v>#REF!</v>
      </c>
      <c r="X166" s="170" t="str">
        <f t="shared" si="543"/>
        <v>#REF!</v>
      </c>
      <c r="Y166" s="170" t="str">
        <f t="shared" si="543"/>
        <v>#REF!</v>
      </c>
      <c r="Z166" s="170" t="str">
        <f t="shared" si="543"/>
        <v>#REF!</v>
      </c>
      <c r="AA166" s="170" t="str">
        <f t="shared" si="543"/>
        <v>#REF!</v>
      </c>
      <c r="AB166" s="171" t="str">
        <f t="shared" si="324"/>
        <v>#REF!</v>
      </c>
      <c r="AC166" s="171"/>
      <c r="AD166" s="170" t="str">
        <f t="shared" ref="AD166:AM166" si="544">'BUDGET INPUTS (INITIAL)'!AQ62</f>
        <v>#REF!</v>
      </c>
      <c r="AE166" s="170" t="str">
        <f t="shared" si="544"/>
        <v>#REF!</v>
      </c>
      <c r="AF166" s="170" t="str">
        <f t="shared" si="544"/>
        <v>#REF!</v>
      </c>
      <c r="AG166" s="170" t="str">
        <f t="shared" si="544"/>
        <v>#REF!</v>
      </c>
      <c r="AH166" s="170" t="str">
        <f t="shared" si="544"/>
        <v>#REF!</v>
      </c>
      <c r="AI166" s="170" t="str">
        <f t="shared" si="544"/>
        <v>#REF!</v>
      </c>
      <c r="AJ166" s="170" t="str">
        <f t="shared" si="544"/>
        <v>#REF!</v>
      </c>
      <c r="AK166" s="170" t="str">
        <f t="shared" si="544"/>
        <v>#REF!</v>
      </c>
      <c r="AL166" s="170" t="str">
        <f t="shared" si="544"/>
        <v>#REF!</v>
      </c>
      <c r="AM166" s="170" t="str">
        <f t="shared" si="544"/>
        <v>#REF!</v>
      </c>
      <c r="AN166" s="171" t="str">
        <f t="shared" si="326"/>
        <v>#REF!</v>
      </c>
      <c r="AO166" s="171"/>
      <c r="AP166" s="170" t="str">
        <f t="shared" ref="AP166:AY166" si="545">'BUDGET INPUTS (INITIAL)'!BC62</f>
        <v>#REF!</v>
      </c>
      <c r="AQ166" s="170" t="str">
        <f t="shared" si="545"/>
        <v>#REF!</v>
      </c>
      <c r="AR166" s="170" t="str">
        <f t="shared" si="545"/>
        <v>#REF!</v>
      </c>
      <c r="AS166" s="170" t="str">
        <f t="shared" si="545"/>
        <v>#REF!</v>
      </c>
      <c r="AT166" s="170" t="str">
        <f t="shared" si="545"/>
        <v>#REF!</v>
      </c>
      <c r="AU166" s="170" t="str">
        <f t="shared" si="545"/>
        <v>#REF!</v>
      </c>
      <c r="AV166" s="170" t="str">
        <f t="shared" si="545"/>
        <v>#REF!</v>
      </c>
      <c r="AW166" s="170" t="str">
        <f t="shared" si="545"/>
        <v>#REF!</v>
      </c>
      <c r="AX166" s="170" t="str">
        <f t="shared" si="545"/>
        <v>#REF!</v>
      </c>
      <c r="AY166" s="170" t="str">
        <f t="shared" si="545"/>
        <v>#REF!</v>
      </c>
      <c r="AZ166" s="171" t="str">
        <f t="shared" si="328"/>
        <v>#REF!</v>
      </c>
      <c r="BA166" s="171"/>
      <c r="BB166" s="170" t="str">
        <f t="shared" ref="BB166:BK166" si="546">'BUDGET INPUTS (INITIAL)'!BO62</f>
        <v>#REF!</v>
      </c>
      <c r="BC166" s="170" t="str">
        <f t="shared" si="546"/>
        <v>#REF!</v>
      </c>
      <c r="BD166" s="170" t="str">
        <f t="shared" si="546"/>
        <v>#REF!</v>
      </c>
      <c r="BE166" s="170" t="str">
        <f t="shared" si="546"/>
        <v>#REF!</v>
      </c>
      <c r="BF166" s="170" t="str">
        <f t="shared" si="546"/>
        <v>#REF!</v>
      </c>
      <c r="BG166" s="170" t="str">
        <f t="shared" si="546"/>
        <v>#REF!</v>
      </c>
      <c r="BH166" s="170" t="str">
        <f t="shared" si="546"/>
        <v>#REF!</v>
      </c>
      <c r="BI166" s="170" t="str">
        <f t="shared" si="546"/>
        <v>#REF!</v>
      </c>
      <c r="BJ166" s="170" t="str">
        <f t="shared" si="546"/>
        <v>#REF!</v>
      </c>
      <c r="BK166" s="170" t="str">
        <f t="shared" si="546"/>
        <v>#REF!</v>
      </c>
      <c r="BL166" s="171" t="str">
        <f t="shared" si="330"/>
        <v>#REF!</v>
      </c>
      <c r="BM166" s="171"/>
      <c r="BN166" s="170" t="str">
        <f t="shared" ref="BN166:BW166" si="547">'BUDGET INPUTS (INITIAL)'!CA62</f>
        <v>#REF!</v>
      </c>
      <c r="BO166" s="170" t="str">
        <f t="shared" si="547"/>
        <v>#REF!</v>
      </c>
      <c r="BP166" s="170" t="str">
        <f t="shared" si="547"/>
        <v>#REF!</v>
      </c>
      <c r="BQ166" s="170" t="str">
        <f t="shared" si="547"/>
        <v>#REF!</v>
      </c>
      <c r="BR166" s="170" t="str">
        <f t="shared" si="547"/>
        <v>#REF!</v>
      </c>
      <c r="BS166" s="170" t="str">
        <f t="shared" si="547"/>
        <v>#REF!</v>
      </c>
      <c r="BT166" s="170" t="str">
        <f t="shared" si="547"/>
        <v>#REF!</v>
      </c>
      <c r="BU166" s="170" t="str">
        <f t="shared" si="547"/>
        <v>#REF!</v>
      </c>
      <c r="BV166" s="170" t="str">
        <f t="shared" si="547"/>
        <v>#REF!</v>
      </c>
      <c r="BW166" s="170" t="str">
        <f t="shared" si="547"/>
        <v>#REF!</v>
      </c>
      <c r="BX166" s="171" t="str">
        <f t="shared" si="332"/>
        <v>#REF!</v>
      </c>
      <c r="BY166" s="171"/>
      <c r="BZ166" s="170" t="str">
        <f t="shared" ref="BZ166:CI166" si="548">'BUDGET INPUTS (INITIAL)'!CM62</f>
        <v>#REF!</v>
      </c>
      <c r="CA166" s="170" t="str">
        <f t="shared" si="548"/>
        <v>#REF!</v>
      </c>
      <c r="CB166" s="170" t="str">
        <f t="shared" si="548"/>
        <v>#REF!</v>
      </c>
      <c r="CC166" s="170" t="str">
        <f t="shared" si="548"/>
        <v>#REF!</v>
      </c>
      <c r="CD166" s="170" t="str">
        <f t="shared" si="548"/>
        <v>#REF!</v>
      </c>
      <c r="CE166" s="170" t="str">
        <f t="shared" si="548"/>
        <v>#REF!</v>
      </c>
      <c r="CF166" s="170" t="str">
        <f t="shared" si="548"/>
        <v>#REF!</v>
      </c>
      <c r="CG166" s="170" t="str">
        <f t="shared" si="548"/>
        <v>#REF!</v>
      </c>
      <c r="CH166" s="170" t="str">
        <f t="shared" si="548"/>
        <v>#REF!</v>
      </c>
      <c r="CI166" s="170" t="str">
        <f t="shared" si="548"/>
        <v>#REF!</v>
      </c>
      <c r="CJ166" s="171" t="str">
        <f t="shared" si="334"/>
        <v>#REF!</v>
      </c>
      <c r="CK166" s="171"/>
      <c r="CL166" s="170" t="str">
        <f t="shared" ref="CL166:CU166" si="549">'BUDGET INPUTS (INITIAL)'!CY62</f>
        <v>#REF!</v>
      </c>
      <c r="CM166" s="170" t="str">
        <f t="shared" si="549"/>
        <v>#REF!</v>
      </c>
      <c r="CN166" s="170" t="str">
        <f t="shared" si="549"/>
        <v>#REF!</v>
      </c>
      <c r="CO166" s="170" t="str">
        <f t="shared" si="549"/>
        <v>#REF!</v>
      </c>
      <c r="CP166" s="170" t="str">
        <f t="shared" si="549"/>
        <v>#REF!</v>
      </c>
      <c r="CQ166" s="170" t="str">
        <f t="shared" si="549"/>
        <v>#REF!</v>
      </c>
      <c r="CR166" s="170" t="str">
        <f t="shared" si="549"/>
        <v>#REF!</v>
      </c>
      <c r="CS166" s="170" t="str">
        <f t="shared" si="549"/>
        <v>#REF!</v>
      </c>
      <c r="CT166" s="170" t="str">
        <f t="shared" si="549"/>
        <v>#REF!</v>
      </c>
      <c r="CU166" s="170" t="str">
        <f t="shared" si="549"/>
        <v>#REF!</v>
      </c>
      <c r="CV166" s="171" t="str">
        <f t="shared" si="336"/>
        <v>#REF!</v>
      </c>
      <c r="CW166" s="171"/>
      <c r="CX166" s="170" t="str">
        <f t="shared" ref="CX166:DG166" si="550">'BUDGET INPUTS (INITIAL)'!DK62</f>
        <v>#REF!</v>
      </c>
      <c r="CY166" s="170" t="str">
        <f t="shared" si="550"/>
        <v>#REF!</v>
      </c>
      <c r="CZ166" s="170" t="str">
        <f t="shared" si="550"/>
        <v>#REF!</v>
      </c>
      <c r="DA166" s="170" t="str">
        <f t="shared" si="550"/>
        <v>#REF!</v>
      </c>
      <c r="DB166" s="170" t="str">
        <f t="shared" si="550"/>
        <v>#REF!</v>
      </c>
      <c r="DC166" s="170" t="str">
        <f t="shared" si="550"/>
        <v>#REF!</v>
      </c>
      <c r="DD166" s="170" t="str">
        <f t="shared" si="550"/>
        <v>#REF!</v>
      </c>
      <c r="DE166" s="170" t="str">
        <f t="shared" si="550"/>
        <v>#REF!</v>
      </c>
      <c r="DF166" s="170" t="str">
        <f t="shared" si="550"/>
        <v>#REF!</v>
      </c>
      <c r="DG166" s="170" t="str">
        <f t="shared" si="550"/>
        <v>#REF!</v>
      </c>
      <c r="DH166" s="171" t="str">
        <f t="shared" si="338"/>
        <v>#REF!</v>
      </c>
    </row>
    <row r="167" ht="13.5" customHeight="1">
      <c r="A167" s="161" t="str">
        <f t="shared" ref="A167:B167" si="551">'BUDGET INPUTS (INITIAL)'!B63</f>
        <v>#REF!</v>
      </c>
      <c r="B167" s="161" t="str">
        <f t="shared" si="551"/>
        <v>#REF!</v>
      </c>
      <c r="C167" s="7"/>
      <c r="D167" s="169" t="str">
        <f t="shared" si="421"/>
        <v>#REF!</v>
      </c>
      <c r="E167" s="7"/>
      <c r="F167" s="170" t="str">
        <f t="shared" ref="F167:O167" si="552">'BUDGET INPUTS (INITIAL)'!S63</f>
        <v>#REF!</v>
      </c>
      <c r="G167" s="170" t="str">
        <f t="shared" si="552"/>
        <v>#REF!</v>
      </c>
      <c r="H167" s="170" t="str">
        <f t="shared" si="552"/>
        <v>#REF!</v>
      </c>
      <c r="I167" s="170" t="str">
        <f t="shared" si="552"/>
        <v>#REF!</v>
      </c>
      <c r="J167" s="170" t="str">
        <f t="shared" si="552"/>
        <v>#REF!</v>
      </c>
      <c r="K167" s="170" t="str">
        <f t="shared" si="552"/>
        <v>#REF!</v>
      </c>
      <c r="L167" s="170" t="str">
        <f t="shared" si="552"/>
        <v>#REF!</v>
      </c>
      <c r="M167" s="170" t="str">
        <f t="shared" si="552"/>
        <v>#REF!</v>
      </c>
      <c r="N167" s="170" t="str">
        <f t="shared" si="552"/>
        <v>#REF!</v>
      </c>
      <c r="O167" s="170" t="str">
        <f t="shared" si="552"/>
        <v>#REF!</v>
      </c>
      <c r="P167" s="171" t="str">
        <f t="shared" si="322"/>
        <v>#REF!</v>
      </c>
      <c r="Q167" s="171"/>
      <c r="R167" s="170" t="str">
        <f t="shared" ref="R167:AA167" si="553">'BUDGET INPUTS (INITIAL)'!AE63</f>
        <v>#REF!</v>
      </c>
      <c r="S167" s="170" t="str">
        <f t="shared" si="553"/>
        <v>#REF!</v>
      </c>
      <c r="T167" s="170" t="str">
        <f t="shared" si="553"/>
        <v>#REF!</v>
      </c>
      <c r="U167" s="170" t="str">
        <f t="shared" si="553"/>
        <v>#REF!</v>
      </c>
      <c r="V167" s="170" t="str">
        <f t="shared" si="553"/>
        <v>#REF!</v>
      </c>
      <c r="W167" s="170" t="str">
        <f t="shared" si="553"/>
        <v>#REF!</v>
      </c>
      <c r="X167" s="170" t="str">
        <f t="shared" si="553"/>
        <v>#REF!</v>
      </c>
      <c r="Y167" s="170" t="str">
        <f t="shared" si="553"/>
        <v>#REF!</v>
      </c>
      <c r="Z167" s="170" t="str">
        <f t="shared" si="553"/>
        <v>#REF!</v>
      </c>
      <c r="AA167" s="170" t="str">
        <f t="shared" si="553"/>
        <v>#REF!</v>
      </c>
      <c r="AB167" s="171" t="str">
        <f t="shared" si="324"/>
        <v>#REF!</v>
      </c>
      <c r="AC167" s="171"/>
      <c r="AD167" s="170" t="str">
        <f t="shared" ref="AD167:AM167" si="554">'BUDGET INPUTS (INITIAL)'!AQ63</f>
        <v>#REF!</v>
      </c>
      <c r="AE167" s="170" t="str">
        <f t="shared" si="554"/>
        <v>#REF!</v>
      </c>
      <c r="AF167" s="170" t="str">
        <f t="shared" si="554"/>
        <v>#REF!</v>
      </c>
      <c r="AG167" s="170" t="str">
        <f t="shared" si="554"/>
        <v>#REF!</v>
      </c>
      <c r="AH167" s="170" t="str">
        <f t="shared" si="554"/>
        <v>#REF!</v>
      </c>
      <c r="AI167" s="170" t="str">
        <f t="shared" si="554"/>
        <v>#REF!</v>
      </c>
      <c r="AJ167" s="170" t="str">
        <f t="shared" si="554"/>
        <v>#REF!</v>
      </c>
      <c r="AK167" s="170" t="str">
        <f t="shared" si="554"/>
        <v>#REF!</v>
      </c>
      <c r="AL167" s="170" t="str">
        <f t="shared" si="554"/>
        <v>#REF!</v>
      </c>
      <c r="AM167" s="170" t="str">
        <f t="shared" si="554"/>
        <v>#REF!</v>
      </c>
      <c r="AN167" s="171" t="str">
        <f t="shared" si="326"/>
        <v>#REF!</v>
      </c>
      <c r="AO167" s="171"/>
      <c r="AP167" s="170" t="str">
        <f t="shared" ref="AP167:AY167" si="555">'BUDGET INPUTS (INITIAL)'!BC63</f>
        <v>#REF!</v>
      </c>
      <c r="AQ167" s="170" t="str">
        <f t="shared" si="555"/>
        <v>#REF!</v>
      </c>
      <c r="AR167" s="170" t="str">
        <f t="shared" si="555"/>
        <v>#REF!</v>
      </c>
      <c r="AS167" s="170" t="str">
        <f t="shared" si="555"/>
        <v>#REF!</v>
      </c>
      <c r="AT167" s="170" t="str">
        <f t="shared" si="555"/>
        <v>#REF!</v>
      </c>
      <c r="AU167" s="170" t="str">
        <f t="shared" si="555"/>
        <v>#REF!</v>
      </c>
      <c r="AV167" s="170" t="str">
        <f t="shared" si="555"/>
        <v>#REF!</v>
      </c>
      <c r="AW167" s="170" t="str">
        <f t="shared" si="555"/>
        <v>#REF!</v>
      </c>
      <c r="AX167" s="170" t="str">
        <f t="shared" si="555"/>
        <v>#REF!</v>
      </c>
      <c r="AY167" s="170" t="str">
        <f t="shared" si="555"/>
        <v>#REF!</v>
      </c>
      <c r="AZ167" s="171" t="str">
        <f t="shared" si="328"/>
        <v>#REF!</v>
      </c>
      <c r="BA167" s="171"/>
      <c r="BB167" s="170" t="str">
        <f t="shared" ref="BB167:BK167" si="556">'BUDGET INPUTS (INITIAL)'!BO63</f>
        <v>#REF!</v>
      </c>
      <c r="BC167" s="170" t="str">
        <f t="shared" si="556"/>
        <v>#REF!</v>
      </c>
      <c r="BD167" s="170" t="str">
        <f t="shared" si="556"/>
        <v>#REF!</v>
      </c>
      <c r="BE167" s="170" t="str">
        <f t="shared" si="556"/>
        <v>#REF!</v>
      </c>
      <c r="BF167" s="170" t="str">
        <f t="shared" si="556"/>
        <v>#REF!</v>
      </c>
      <c r="BG167" s="170" t="str">
        <f t="shared" si="556"/>
        <v>#REF!</v>
      </c>
      <c r="BH167" s="170" t="str">
        <f t="shared" si="556"/>
        <v>#REF!</v>
      </c>
      <c r="BI167" s="170" t="str">
        <f t="shared" si="556"/>
        <v>#REF!</v>
      </c>
      <c r="BJ167" s="170" t="str">
        <f t="shared" si="556"/>
        <v>#REF!</v>
      </c>
      <c r="BK167" s="170" t="str">
        <f t="shared" si="556"/>
        <v>#REF!</v>
      </c>
      <c r="BL167" s="171" t="str">
        <f t="shared" si="330"/>
        <v>#REF!</v>
      </c>
      <c r="BM167" s="171"/>
      <c r="BN167" s="170" t="str">
        <f t="shared" ref="BN167:BW167" si="557">'BUDGET INPUTS (INITIAL)'!CA63</f>
        <v>#REF!</v>
      </c>
      <c r="BO167" s="170" t="str">
        <f t="shared" si="557"/>
        <v>#REF!</v>
      </c>
      <c r="BP167" s="170" t="str">
        <f t="shared" si="557"/>
        <v>#REF!</v>
      </c>
      <c r="BQ167" s="170" t="str">
        <f t="shared" si="557"/>
        <v>#REF!</v>
      </c>
      <c r="BR167" s="170" t="str">
        <f t="shared" si="557"/>
        <v>#REF!</v>
      </c>
      <c r="BS167" s="170" t="str">
        <f t="shared" si="557"/>
        <v>#REF!</v>
      </c>
      <c r="BT167" s="170" t="str">
        <f t="shared" si="557"/>
        <v>#REF!</v>
      </c>
      <c r="BU167" s="170" t="str">
        <f t="shared" si="557"/>
        <v>#REF!</v>
      </c>
      <c r="BV167" s="170" t="str">
        <f t="shared" si="557"/>
        <v>#REF!</v>
      </c>
      <c r="BW167" s="170" t="str">
        <f t="shared" si="557"/>
        <v>#REF!</v>
      </c>
      <c r="BX167" s="171" t="str">
        <f t="shared" si="332"/>
        <v>#REF!</v>
      </c>
      <c r="BY167" s="171"/>
      <c r="BZ167" s="170" t="str">
        <f t="shared" ref="BZ167:CI167" si="558">'BUDGET INPUTS (INITIAL)'!CM63</f>
        <v>#REF!</v>
      </c>
      <c r="CA167" s="170" t="str">
        <f t="shared" si="558"/>
        <v>#REF!</v>
      </c>
      <c r="CB167" s="170" t="str">
        <f t="shared" si="558"/>
        <v>#REF!</v>
      </c>
      <c r="CC167" s="170" t="str">
        <f t="shared" si="558"/>
        <v>#REF!</v>
      </c>
      <c r="CD167" s="170" t="str">
        <f t="shared" si="558"/>
        <v>#REF!</v>
      </c>
      <c r="CE167" s="170" t="str">
        <f t="shared" si="558"/>
        <v>#REF!</v>
      </c>
      <c r="CF167" s="170" t="str">
        <f t="shared" si="558"/>
        <v>#REF!</v>
      </c>
      <c r="CG167" s="170" t="str">
        <f t="shared" si="558"/>
        <v>#REF!</v>
      </c>
      <c r="CH167" s="170" t="str">
        <f t="shared" si="558"/>
        <v>#REF!</v>
      </c>
      <c r="CI167" s="170" t="str">
        <f t="shared" si="558"/>
        <v>#REF!</v>
      </c>
      <c r="CJ167" s="171" t="str">
        <f t="shared" si="334"/>
        <v>#REF!</v>
      </c>
      <c r="CK167" s="171"/>
      <c r="CL167" s="170" t="str">
        <f t="shared" ref="CL167:CU167" si="559">'BUDGET INPUTS (INITIAL)'!CY63</f>
        <v>#REF!</v>
      </c>
      <c r="CM167" s="170" t="str">
        <f t="shared" si="559"/>
        <v>#REF!</v>
      </c>
      <c r="CN167" s="170" t="str">
        <f t="shared" si="559"/>
        <v>#REF!</v>
      </c>
      <c r="CO167" s="170" t="str">
        <f t="shared" si="559"/>
        <v>#REF!</v>
      </c>
      <c r="CP167" s="170" t="str">
        <f t="shared" si="559"/>
        <v>#REF!</v>
      </c>
      <c r="CQ167" s="170" t="str">
        <f t="shared" si="559"/>
        <v>#REF!</v>
      </c>
      <c r="CR167" s="170" t="str">
        <f t="shared" si="559"/>
        <v>#REF!</v>
      </c>
      <c r="CS167" s="170" t="str">
        <f t="shared" si="559"/>
        <v>#REF!</v>
      </c>
      <c r="CT167" s="170" t="str">
        <f t="shared" si="559"/>
        <v>#REF!</v>
      </c>
      <c r="CU167" s="170" t="str">
        <f t="shared" si="559"/>
        <v>#REF!</v>
      </c>
      <c r="CV167" s="171" t="str">
        <f t="shared" si="336"/>
        <v>#REF!</v>
      </c>
      <c r="CW167" s="171"/>
      <c r="CX167" s="170" t="str">
        <f t="shared" ref="CX167:DG167" si="560">'BUDGET INPUTS (INITIAL)'!DK63</f>
        <v>#REF!</v>
      </c>
      <c r="CY167" s="170" t="str">
        <f t="shared" si="560"/>
        <v>#REF!</v>
      </c>
      <c r="CZ167" s="170" t="str">
        <f t="shared" si="560"/>
        <v>#REF!</v>
      </c>
      <c r="DA167" s="170" t="str">
        <f t="shared" si="560"/>
        <v>#REF!</v>
      </c>
      <c r="DB167" s="170" t="str">
        <f t="shared" si="560"/>
        <v>#REF!</v>
      </c>
      <c r="DC167" s="170" t="str">
        <f t="shared" si="560"/>
        <v>#REF!</v>
      </c>
      <c r="DD167" s="170" t="str">
        <f t="shared" si="560"/>
        <v>#REF!</v>
      </c>
      <c r="DE167" s="170" t="str">
        <f t="shared" si="560"/>
        <v>#REF!</v>
      </c>
      <c r="DF167" s="170" t="str">
        <f t="shared" si="560"/>
        <v>#REF!</v>
      </c>
      <c r="DG167" s="170" t="str">
        <f t="shared" si="560"/>
        <v>#REF!</v>
      </c>
      <c r="DH167" s="171" t="str">
        <f t="shared" si="338"/>
        <v>#REF!</v>
      </c>
    </row>
    <row r="168" ht="13.5" customHeight="1">
      <c r="A168" s="161" t="str">
        <f>'BUDGET INPUTS (INITIAL)'!#REF!</f>
        <v>#ERROR!</v>
      </c>
      <c r="B168" s="161" t="str">
        <f>'BUDGET INPUTS (INITIAL)'!#REF!</f>
        <v>#ERROR!</v>
      </c>
      <c r="C168" s="7"/>
      <c r="D168" s="169" t="str">
        <f>'BUDGET INPUTS (INITIAL)'!#REF!</f>
        <v>#ERROR!</v>
      </c>
      <c r="E168" s="7"/>
      <c r="F168" s="170" t="str">
        <f>'BUDGET INPUTS (INITIAL)'!#REF!</f>
        <v>#ERROR!</v>
      </c>
      <c r="G168" s="170" t="str">
        <f>'BUDGET INPUTS (INITIAL)'!#REF!</f>
        <v>#ERROR!</v>
      </c>
      <c r="H168" s="170" t="str">
        <f>'BUDGET INPUTS (INITIAL)'!#REF!</f>
        <v>#ERROR!</v>
      </c>
      <c r="I168" s="170" t="str">
        <f>'BUDGET INPUTS (INITIAL)'!#REF!</f>
        <v>#ERROR!</v>
      </c>
      <c r="J168" s="170" t="str">
        <f>'BUDGET INPUTS (INITIAL)'!#REF!</f>
        <v>#ERROR!</v>
      </c>
      <c r="K168" s="170" t="str">
        <f>'BUDGET INPUTS (INITIAL)'!#REF!</f>
        <v>#ERROR!</v>
      </c>
      <c r="L168" s="170" t="str">
        <f>'BUDGET INPUTS (INITIAL)'!#REF!</f>
        <v>#ERROR!</v>
      </c>
      <c r="M168" s="170" t="str">
        <f>'BUDGET INPUTS (INITIAL)'!#REF!</f>
        <v>#ERROR!</v>
      </c>
      <c r="N168" s="170" t="str">
        <f>'BUDGET INPUTS (INITIAL)'!#REF!</f>
        <v>#ERROR!</v>
      </c>
      <c r="O168" s="170" t="str">
        <f>'BUDGET INPUTS (INITIAL)'!#REF!</f>
        <v>#ERROR!</v>
      </c>
      <c r="P168" s="171" t="str">
        <f t="shared" si="322"/>
        <v>#ERROR!</v>
      </c>
      <c r="Q168" s="171"/>
      <c r="R168" s="170" t="str">
        <f>'BUDGET INPUTS (INITIAL)'!#REF!</f>
        <v>#ERROR!</v>
      </c>
      <c r="S168" s="170" t="str">
        <f>'BUDGET INPUTS (INITIAL)'!#REF!</f>
        <v>#ERROR!</v>
      </c>
      <c r="T168" s="170" t="str">
        <f>'BUDGET INPUTS (INITIAL)'!#REF!</f>
        <v>#ERROR!</v>
      </c>
      <c r="U168" s="170" t="str">
        <f>'BUDGET INPUTS (INITIAL)'!#REF!</f>
        <v>#ERROR!</v>
      </c>
      <c r="V168" s="170" t="str">
        <f>'BUDGET INPUTS (INITIAL)'!#REF!</f>
        <v>#ERROR!</v>
      </c>
      <c r="W168" s="170" t="str">
        <f>'BUDGET INPUTS (INITIAL)'!#REF!</f>
        <v>#ERROR!</v>
      </c>
      <c r="X168" s="170" t="str">
        <f>'BUDGET INPUTS (INITIAL)'!#REF!</f>
        <v>#ERROR!</v>
      </c>
      <c r="Y168" s="170" t="str">
        <f>'BUDGET INPUTS (INITIAL)'!#REF!</f>
        <v>#ERROR!</v>
      </c>
      <c r="Z168" s="170" t="str">
        <f>'BUDGET INPUTS (INITIAL)'!#REF!</f>
        <v>#ERROR!</v>
      </c>
      <c r="AA168" s="170" t="str">
        <f>'BUDGET INPUTS (INITIAL)'!#REF!</f>
        <v>#ERROR!</v>
      </c>
      <c r="AB168" s="171" t="str">
        <f t="shared" si="324"/>
        <v>#ERROR!</v>
      </c>
      <c r="AC168" s="171"/>
      <c r="AD168" s="170" t="str">
        <f>'BUDGET INPUTS (INITIAL)'!#REF!</f>
        <v>#ERROR!</v>
      </c>
      <c r="AE168" s="170" t="str">
        <f>'BUDGET INPUTS (INITIAL)'!#REF!</f>
        <v>#ERROR!</v>
      </c>
      <c r="AF168" s="170" t="str">
        <f>'BUDGET INPUTS (INITIAL)'!#REF!</f>
        <v>#ERROR!</v>
      </c>
      <c r="AG168" s="170" t="str">
        <f>'BUDGET INPUTS (INITIAL)'!#REF!</f>
        <v>#ERROR!</v>
      </c>
      <c r="AH168" s="170" t="str">
        <f>'BUDGET INPUTS (INITIAL)'!#REF!</f>
        <v>#ERROR!</v>
      </c>
      <c r="AI168" s="170" t="str">
        <f>'BUDGET INPUTS (INITIAL)'!#REF!</f>
        <v>#ERROR!</v>
      </c>
      <c r="AJ168" s="170" t="str">
        <f>'BUDGET INPUTS (INITIAL)'!#REF!</f>
        <v>#ERROR!</v>
      </c>
      <c r="AK168" s="170" t="str">
        <f>'BUDGET INPUTS (INITIAL)'!#REF!</f>
        <v>#ERROR!</v>
      </c>
      <c r="AL168" s="170" t="str">
        <f>'BUDGET INPUTS (INITIAL)'!#REF!</f>
        <v>#ERROR!</v>
      </c>
      <c r="AM168" s="170" t="str">
        <f>'BUDGET INPUTS (INITIAL)'!#REF!</f>
        <v>#ERROR!</v>
      </c>
      <c r="AN168" s="171" t="str">
        <f t="shared" si="326"/>
        <v>#ERROR!</v>
      </c>
      <c r="AO168" s="171"/>
      <c r="AP168" s="170" t="str">
        <f>'BUDGET INPUTS (INITIAL)'!#REF!</f>
        <v>#ERROR!</v>
      </c>
      <c r="AQ168" s="170" t="str">
        <f>'BUDGET INPUTS (INITIAL)'!#REF!</f>
        <v>#ERROR!</v>
      </c>
      <c r="AR168" s="170" t="str">
        <f>'BUDGET INPUTS (INITIAL)'!#REF!</f>
        <v>#ERROR!</v>
      </c>
      <c r="AS168" s="170" t="str">
        <f>'BUDGET INPUTS (INITIAL)'!#REF!</f>
        <v>#ERROR!</v>
      </c>
      <c r="AT168" s="170" t="str">
        <f>'BUDGET INPUTS (INITIAL)'!#REF!</f>
        <v>#ERROR!</v>
      </c>
      <c r="AU168" s="170" t="str">
        <f>'BUDGET INPUTS (INITIAL)'!#REF!</f>
        <v>#ERROR!</v>
      </c>
      <c r="AV168" s="170" t="str">
        <f>'BUDGET INPUTS (INITIAL)'!#REF!</f>
        <v>#ERROR!</v>
      </c>
      <c r="AW168" s="170" t="str">
        <f>'BUDGET INPUTS (INITIAL)'!#REF!</f>
        <v>#ERROR!</v>
      </c>
      <c r="AX168" s="170" t="str">
        <f>'BUDGET INPUTS (INITIAL)'!#REF!</f>
        <v>#ERROR!</v>
      </c>
      <c r="AY168" s="170" t="str">
        <f>'BUDGET INPUTS (INITIAL)'!#REF!</f>
        <v>#ERROR!</v>
      </c>
      <c r="AZ168" s="171" t="str">
        <f t="shared" si="328"/>
        <v>#ERROR!</v>
      </c>
      <c r="BA168" s="171"/>
      <c r="BB168" s="170" t="str">
        <f>'BUDGET INPUTS (INITIAL)'!#REF!</f>
        <v>#ERROR!</v>
      </c>
      <c r="BC168" s="170" t="str">
        <f>'BUDGET INPUTS (INITIAL)'!#REF!</f>
        <v>#ERROR!</v>
      </c>
      <c r="BD168" s="170" t="str">
        <f>'BUDGET INPUTS (INITIAL)'!#REF!</f>
        <v>#ERROR!</v>
      </c>
      <c r="BE168" s="170" t="str">
        <f>'BUDGET INPUTS (INITIAL)'!#REF!</f>
        <v>#ERROR!</v>
      </c>
      <c r="BF168" s="170" t="str">
        <f>'BUDGET INPUTS (INITIAL)'!#REF!</f>
        <v>#ERROR!</v>
      </c>
      <c r="BG168" s="170" t="str">
        <f>'BUDGET INPUTS (INITIAL)'!#REF!</f>
        <v>#ERROR!</v>
      </c>
      <c r="BH168" s="170" t="str">
        <f>'BUDGET INPUTS (INITIAL)'!#REF!</f>
        <v>#ERROR!</v>
      </c>
      <c r="BI168" s="170" t="str">
        <f>'BUDGET INPUTS (INITIAL)'!#REF!</f>
        <v>#ERROR!</v>
      </c>
      <c r="BJ168" s="170" t="str">
        <f>'BUDGET INPUTS (INITIAL)'!#REF!</f>
        <v>#ERROR!</v>
      </c>
      <c r="BK168" s="170" t="str">
        <f>'BUDGET INPUTS (INITIAL)'!#REF!</f>
        <v>#ERROR!</v>
      </c>
      <c r="BL168" s="171" t="str">
        <f t="shared" si="330"/>
        <v>#ERROR!</v>
      </c>
      <c r="BM168" s="171"/>
      <c r="BN168" s="170" t="str">
        <f>'BUDGET INPUTS (INITIAL)'!#REF!</f>
        <v>#ERROR!</v>
      </c>
      <c r="BO168" s="170" t="str">
        <f>'BUDGET INPUTS (INITIAL)'!#REF!</f>
        <v>#ERROR!</v>
      </c>
      <c r="BP168" s="170" t="str">
        <f>'BUDGET INPUTS (INITIAL)'!#REF!</f>
        <v>#ERROR!</v>
      </c>
      <c r="BQ168" s="170" t="str">
        <f>'BUDGET INPUTS (INITIAL)'!#REF!</f>
        <v>#ERROR!</v>
      </c>
      <c r="BR168" s="170" t="str">
        <f>'BUDGET INPUTS (INITIAL)'!#REF!</f>
        <v>#ERROR!</v>
      </c>
      <c r="BS168" s="170" t="str">
        <f>'BUDGET INPUTS (INITIAL)'!#REF!</f>
        <v>#ERROR!</v>
      </c>
      <c r="BT168" s="170" t="str">
        <f>'BUDGET INPUTS (INITIAL)'!#REF!</f>
        <v>#ERROR!</v>
      </c>
      <c r="BU168" s="170" t="str">
        <f>'BUDGET INPUTS (INITIAL)'!#REF!</f>
        <v>#ERROR!</v>
      </c>
      <c r="BV168" s="170" t="str">
        <f>'BUDGET INPUTS (INITIAL)'!#REF!</f>
        <v>#ERROR!</v>
      </c>
      <c r="BW168" s="170" t="str">
        <f>'BUDGET INPUTS (INITIAL)'!#REF!</f>
        <v>#ERROR!</v>
      </c>
      <c r="BX168" s="171" t="str">
        <f t="shared" si="332"/>
        <v>#ERROR!</v>
      </c>
      <c r="BY168" s="171"/>
      <c r="BZ168" s="170" t="str">
        <f>'BUDGET INPUTS (INITIAL)'!#REF!</f>
        <v>#ERROR!</v>
      </c>
      <c r="CA168" s="170" t="str">
        <f>'BUDGET INPUTS (INITIAL)'!#REF!</f>
        <v>#ERROR!</v>
      </c>
      <c r="CB168" s="170" t="str">
        <f>'BUDGET INPUTS (INITIAL)'!#REF!</f>
        <v>#ERROR!</v>
      </c>
      <c r="CC168" s="170" t="str">
        <f>'BUDGET INPUTS (INITIAL)'!#REF!</f>
        <v>#ERROR!</v>
      </c>
      <c r="CD168" s="170" t="str">
        <f>'BUDGET INPUTS (INITIAL)'!#REF!</f>
        <v>#ERROR!</v>
      </c>
      <c r="CE168" s="170" t="str">
        <f>'BUDGET INPUTS (INITIAL)'!#REF!</f>
        <v>#ERROR!</v>
      </c>
      <c r="CF168" s="170" t="str">
        <f>'BUDGET INPUTS (INITIAL)'!#REF!</f>
        <v>#ERROR!</v>
      </c>
      <c r="CG168" s="170" t="str">
        <f>'BUDGET INPUTS (INITIAL)'!#REF!</f>
        <v>#ERROR!</v>
      </c>
      <c r="CH168" s="170" t="str">
        <f>'BUDGET INPUTS (INITIAL)'!#REF!</f>
        <v>#ERROR!</v>
      </c>
      <c r="CI168" s="170" t="str">
        <f>'BUDGET INPUTS (INITIAL)'!#REF!</f>
        <v>#ERROR!</v>
      </c>
      <c r="CJ168" s="171" t="str">
        <f t="shared" si="334"/>
        <v>#ERROR!</v>
      </c>
      <c r="CK168" s="171"/>
      <c r="CL168" s="170" t="str">
        <f>'BUDGET INPUTS (INITIAL)'!#REF!</f>
        <v>#ERROR!</v>
      </c>
      <c r="CM168" s="170" t="str">
        <f>'BUDGET INPUTS (INITIAL)'!#REF!</f>
        <v>#ERROR!</v>
      </c>
      <c r="CN168" s="170" t="str">
        <f>'BUDGET INPUTS (INITIAL)'!#REF!</f>
        <v>#ERROR!</v>
      </c>
      <c r="CO168" s="170" t="str">
        <f>'BUDGET INPUTS (INITIAL)'!#REF!</f>
        <v>#ERROR!</v>
      </c>
      <c r="CP168" s="170" t="str">
        <f>'BUDGET INPUTS (INITIAL)'!#REF!</f>
        <v>#ERROR!</v>
      </c>
      <c r="CQ168" s="170" t="str">
        <f>'BUDGET INPUTS (INITIAL)'!#REF!</f>
        <v>#ERROR!</v>
      </c>
      <c r="CR168" s="170" t="str">
        <f>'BUDGET INPUTS (INITIAL)'!#REF!</f>
        <v>#ERROR!</v>
      </c>
      <c r="CS168" s="170" t="str">
        <f>'BUDGET INPUTS (INITIAL)'!#REF!</f>
        <v>#ERROR!</v>
      </c>
      <c r="CT168" s="170" t="str">
        <f>'BUDGET INPUTS (INITIAL)'!#REF!</f>
        <v>#ERROR!</v>
      </c>
      <c r="CU168" s="170" t="str">
        <f>'BUDGET INPUTS (INITIAL)'!#REF!</f>
        <v>#ERROR!</v>
      </c>
      <c r="CV168" s="171" t="str">
        <f t="shared" si="336"/>
        <v>#ERROR!</v>
      </c>
      <c r="CW168" s="171"/>
      <c r="CX168" s="170" t="str">
        <f>'BUDGET INPUTS (INITIAL)'!#REF!</f>
        <v>#ERROR!</v>
      </c>
      <c r="CY168" s="170" t="str">
        <f>'BUDGET INPUTS (INITIAL)'!#REF!</f>
        <v>#ERROR!</v>
      </c>
      <c r="CZ168" s="170" t="str">
        <f>'BUDGET INPUTS (INITIAL)'!#REF!</f>
        <v>#ERROR!</v>
      </c>
      <c r="DA168" s="170" t="str">
        <f>'BUDGET INPUTS (INITIAL)'!#REF!</f>
        <v>#ERROR!</v>
      </c>
      <c r="DB168" s="170" t="str">
        <f>'BUDGET INPUTS (INITIAL)'!#REF!</f>
        <v>#ERROR!</v>
      </c>
      <c r="DC168" s="170" t="str">
        <f>'BUDGET INPUTS (INITIAL)'!#REF!</f>
        <v>#ERROR!</v>
      </c>
      <c r="DD168" s="170" t="str">
        <f>'BUDGET INPUTS (INITIAL)'!#REF!</f>
        <v>#ERROR!</v>
      </c>
      <c r="DE168" s="170" t="str">
        <f>'BUDGET INPUTS (INITIAL)'!#REF!</f>
        <v>#ERROR!</v>
      </c>
      <c r="DF168" s="170" t="str">
        <f>'BUDGET INPUTS (INITIAL)'!#REF!</f>
        <v>#ERROR!</v>
      </c>
      <c r="DG168" s="170" t="str">
        <f>'BUDGET INPUTS (INITIAL)'!#REF!</f>
        <v>#ERROR!</v>
      </c>
      <c r="DH168" s="171" t="str">
        <f t="shared" si="338"/>
        <v>#ERROR!</v>
      </c>
    </row>
    <row r="169" ht="13.5" customHeight="1">
      <c r="A169" s="161" t="str">
        <f>'BUDGET INPUTS (INITIAL)'!#REF!</f>
        <v>#ERROR!</v>
      </c>
      <c r="B169" s="161" t="str">
        <f>'BUDGET INPUTS (INITIAL)'!#REF!</f>
        <v>#ERROR!</v>
      </c>
      <c r="C169" s="7"/>
      <c r="D169" s="169" t="str">
        <f>'BUDGET INPUTS (INITIAL)'!#REF!</f>
        <v>#ERROR!</v>
      </c>
      <c r="E169" s="7"/>
      <c r="F169" s="170" t="str">
        <f>'BUDGET INPUTS (INITIAL)'!#REF!</f>
        <v>#ERROR!</v>
      </c>
      <c r="G169" s="170" t="str">
        <f>'BUDGET INPUTS (INITIAL)'!#REF!</f>
        <v>#ERROR!</v>
      </c>
      <c r="H169" s="170" t="str">
        <f>'BUDGET INPUTS (INITIAL)'!#REF!</f>
        <v>#ERROR!</v>
      </c>
      <c r="I169" s="170" t="str">
        <f>'BUDGET INPUTS (INITIAL)'!#REF!</f>
        <v>#ERROR!</v>
      </c>
      <c r="J169" s="170" t="str">
        <f>'BUDGET INPUTS (INITIAL)'!#REF!</f>
        <v>#ERROR!</v>
      </c>
      <c r="K169" s="170" t="str">
        <f>'BUDGET INPUTS (INITIAL)'!#REF!</f>
        <v>#ERROR!</v>
      </c>
      <c r="L169" s="170" t="str">
        <f>'BUDGET INPUTS (INITIAL)'!#REF!</f>
        <v>#ERROR!</v>
      </c>
      <c r="M169" s="170" t="str">
        <f>'BUDGET INPUTS (INITIAL)'!#REF!</f>
        <v>#ERROR!</v>
      </c>
      <c r="N169" s="170" t="str">
        <f>'BUDGET INPUTS (INITIAL)'!#REF!</f>
        <v>#ERROR!</v>
      </c>
      <c r="O169" s="170" t="str">
        <f>'BUDGET INPUTS (INITIAL)'!#REF!</f>
        <v>#ERROR!</v>
      </c>
      <c r="P169" s="171" t="str">
        <f t="shared" si="322"/>
        <v>#ERROR!</v>
      </c>
      <c r="Q169" s="171"/>
      <c r="R169" s="170" t="str">
        <f>'BUDGET INPUTS (INITIAL)'!#REF!</f>
        <v>#ERROR!</v>
      </c>
      <c r="S169" s="170" t="str">
        <f>'BUDGET INPUTS (INITIAL)'!#REF!</f>
        <v>#ERROR!</v>
      </c>
      <c r="T169" s="170" t="str">
        <f>'BUDGET INPUTS (INITIAL)'!#REF!</f>
        <v>#ERROR!</v>
      </c>
      <c r="U169" s="170" t="str">
        <f>'BUDGET INPUTS (INITIAL)'!#REF!</f>
        <v>#ERROR!</v>
      </c>
      <c r="V169" s="170" t="str">
        <f>'BUDGET INPUTS (INITIAL)'!#REF!</f>
        <v>#ERROR!</v>
      </c>
      <c r="W169" s="170" t="str">
        <f>'BUDGET INPUTS (INITIAL)'!#REF!</f>
        <v>#ERROR!</v>
      </c>
      <c r="X169" s="170" t="str">
        <f>'BUDGET INPUTS (INITIAL)'!#REF!</f>
        <v>#ERROR!</v>
      </c>
      <c r="Y169" s="170" t="str">
        <f>'BUDGET INPUTS (INITIAL)'!#REF!</f>
        <v>#ERROR!</v>
      </c>
      <c r="Z169" s="170" t="str">
        <f>'BUDGET INPUTS (INITIAL)'!#REF!</f>
        <v>#ERROR!</v>
      </c>
      <c r="AA169" s="170" t="str">
        <f>'BUDGET INPUTS (INITIAL)'!#REF!</f>
        <v>#ERROR!</v>
      </c>
      <c r="AB169" s="171" t="str">
        <f t="shared" si="324"/>
        <v>#ERROR!</v>
      </c>
      <c r="AC169" s="171"/>
      <c r="AD169" s="170" t="str">
        <f>'BUDGET INPUTS (INITIAL)'!#REF!</f>
        <v>#ERROR!</v>
      </c>
      <c r="AE169" s="170" t="str">
        <f>'BUDGET INPUTS (INITIAL)'!#REF!</f>
        <v>#ERROR!</v>
      </c>
      <c r="AF169" s="170" t="str">
        <f>'BUDGET INPUTS (INITIAL)'!#REF!</f>
        <v>#ERROR!</v>
      </c>
      <c r="AG169" s="170" t="str">
        <f>'BUDGET INPUTS (INITIAL)'!#REF!</f>
        <v>#ERROR!</v>
      </c>
      <c r="AH169" s="170" t="str">
        <f>'BUDGET INPUTS (INITIAL)'!#REF!</f>
        <v>#ERROR!</v>
      </c>
      <c r="AI169" s="170" t="str">
        <f>'BUDGET INPUTS (INITIAL)'!#REF!</f>
        <v>#ERROR!</v>
      </c>
      <c r="AJ169" s="170" t="str">
        <f>'BUDGET INPUTS (INITIAL)'!#REF!</f>
        <v>#ERROR!</v>
      </c>
      <c r="AK169" s="170" t="str">
        <f>'BUDGET INPUTS (INITIAL)'!#REF!</f>
        <v>#ERROR!</v>
      </c>
      <c r="AL169" s="170" t="str">
        <f>'BUDGET INPUTS (INITIAL)'!#REF!</f>
        <v>#ERROR!</v>
      </c>
      <c r="AM169" s="170" t="str">
        <f>'BUDGET INPUTS (INITIAL)'!#REF!</f>
        <v>#ERROR!</v>
      </c>
      <c r="AN169" s="171" t="str">
        <f t="shared" si="326"/>
        <v>#ERROR!</v>
      </c>
      <c r="AO169" s="171"/>
      <c r="AP169" s="170" t="str">
        <f>'BUDGET INPUTS (INITIAL)'!#REF!</f>
        <v>#ERROR!</v>
      </c>
      <c r="AQ169" s="170" t="str">
        <f>'BUDGET INPUTS (INITIAL)'!#REF!</f>
        <v>#ERROR!</v>
      </c>
      <c r="AR169" s="170" t="str">
        <f>'BUDGET INPUTS (INITIAL)'!#REF!</f>
        <v>#ERROR!</v>
      </c>
      <c r="AS169" s="170" t="str">
        <f>'BUDGET INPUTS (INITIAL)'!#REF!</f>
        <v>#ERROR!</v>
      </c>
      <c r="AT169" s="170" t="str">
        <f>'BUDGET INPUTS (INITIAL)'!#REF!</f>
        <v>#ERROR!</v>
      </c>
      <c r="AU169" s="170" t="str">
        <f>'BUDGET INPUTS (INITIAL)'!#REF!</f>
        <v>#ERROR!</v>
      </c>
      <c r="AV169" s="170" t="str">
        <f>'BUDGET INPUTS (INITIAL)'!#REF!</f>
        <v>#ERROR!</v>
      </c>
      <c r="AW169" s="170" t="str">
        <f>'BUDGET INPUTS (INITIAL)'!#REF!</f>
        <v>#ERROR!</v>
      </c>
      <c r="AX169" s="170" t="str">
        <f>'BUDGET INPUTS (INITIAL)'!#REF!</f>
        <v>#ERROR!</v>
      </c>
      <c r="AY169" s="170" t="str">
        <f>'BUDGET INPUTS (INITIAL)'!#REF!</f>
        <v>#ERROR!</v>
      </c>
      <c r="AZ169" s="171" t="str">
        <f t="shared" si="328"/>
        <v>#ERROR!</v>
      </c>
      <c r="BA169" s="171"/>
      <c r="BB169" s="170" t="str">
        <f>'BUDGET INPUTS (INITIAL)'!#REF!</f>
        <v>#ERROR!</v>
      </c>
      <c r="BC169" s="170" t="str">
        <f>'BUDGET INPUTS (INITIAL)'!#REF!</f>
        <v>#ERROR!</v>
      </c>
      <c r="BD169" s="170" t="str">
        <f>'BUDGET INPUTS (INITIAL)'!#REF!</f>
        <v>#ERROR!</v>
      </c>
      <c r="BE169" s="170" t="str">
        <f>'BUDGET INPUTS (INITIAL)'!#REF!</f>
        <v>#ERROR!</v>
      </c>
      <c r="BF169" s="170" t="str">
        <f>'BUDGET INPUTS (INITIAL)'!#REF!</f>
        <v>#ERROR!</v>
      </c>
      <c r="BG169" s="170" t="str">
        <f>'BUDGET INPUTS (INITIAL)'!#REF!</f>
        <v>#ERROR!</v>
      </c>
      <c r="BH169" s="170" t="str">
        <f>'BUDGET INPUTS (INITIAL)'!#REF!</f>
        <v>#ERROR!</v>
      </c>
      <c r="BI169" s="170" t="str">
        <f>'BUDGET INPUTS (INITIAL)'!#REF!</f>
        <v>#ERROR!</v>
      </c>
      <c r="BJ169" s="170" t="str">
        <f>'BUDGET INPUTS (INITIAL)'!#REF!</f>
        <v>#ERROR!</v>
      </c>
      <c r="BK169" s="170" t="str">
        <f>'BUDGET INPUTS (INITIAL)'!#REF!</f>
        <v>#ERROR!</v>
      </c>
      <c r="BL169" s="171" t="str">
        <f t="shared" si="330"/>
        <v>#ERROR!</v>
      </c>
      <c r="BM169" s="171"/>
      <c r="BN169" s="170" t="str">
        <f>'BUDGET INPUTS (INITIAL)'!#REF!</f>
        <v>#ERROR!</v>
      </c>
      <c r="BO169" s="170" t="str">
        <f>'BUDGET INPUTS (INITIAL)'!#REF!</f>
        <v>#ERROR!</v>
      </c>
      <c r="BP169" s="170" t="str">
        <f>'BUDGET INPUTS (INITIAL)'!#REF!</f>
        <v>#ERROR!</v>
      </c>
      <c r="BQ169" s="170" t="str">
        <f>'BUDGET INPUTS (INITIAL)'!#REF!</f>
        <v>#ERROR!</v>
      </c>
      <c r="BR169" s="170" t="str">
        <f>'BUDGET INPUTS (INITIAL)'!#REF!</f>
        <v>#ERROR!</v>
      </c>
      <c r="BS169" s="170" t="str">
        <f>'BUDGET INPUTS (INITIAL)'!#REF!</f>
        <v>#ERROR!</v>
      </c>
      <c r="BT169" s="170" t="str">
        <f>'BUDGET INPUTS (INITIAL)'!#REF!</f>
        <v>#ERROR!</v>
      </c>
      <c r="BU169" s="170" t="str">
        <f>'BUDGET INPUTS (INITIAL)'!#REF!</f>
        <v>#ERROR!</v>
      </c>
      <c r="BV169" s="170" t="str">
        <f>'BUDGET INPUTS (INITIAL)'!#REF!</f>
        <v>#ERROR!</v>
      </c>
      <c r="BW169" s="170" t="str">
        <f>'BUDGET INPUTS (INITIAL)'!#REF!</f>
        <v>#ERROR!</v>
      </c>
      <c r="BX169" s="171" t="str">
        <f t="shared" si="332"/>
        <v>#ERROR!</v>
      </c>
      <c r="BY169" s="171"/>
      <c r="BZ169" s="170" t="str">
        <f>'BUDGET INPUTS (INITIAL)'!#REF!</f>
        <v>#ERROR!</v>
      </c>
      <c r="CA169" s="170" t="str">
        <f>'BUDGET INPUTS (INITIAL)'!#REF!</f>
        <v>#ERROR!</v>
      </c>
      <c r="CB169" s="170" t="str">
        <f>'BUDGET INPUTS (INITIAL)'!#REF!</f>
        <v>#ERROR!</v>
      </c>
      <c r="CC169" s="170" t="str">
        <f>'BUDGET INPUTS (INITIAL)'!#REF!</f>
        <v>#ERROR!</v>
      </c>
      <c r="CD169" s="170" t="str">
        <f>'BUDGET INPUTS (INITIAL)'!#REF!</f>
        <v>#ERROR!</v>
      </c>
      <c r="CE169" s="170" t="str">
        <f>'BUDGET INPUTS (INITIAL)'!#REF!</f>
        <v>#ERROR!</v>
      </c>
      <c r="CF169" s="170" t="str">
        <f>'BUDGET INPUTS (INITIAL)'!#REF!</f>
        <v>#ERROR!</v>
      </c>
      <c r="CG169" s="170" t="str">
        <f>'BUDGET INPUTS (INITIAL)'!#REF!</f>
        <v>#ERROR!</v>
      </c>
      <c r="CH169" s="170" t="str">
        <f>'BUDGET INPUTS (INITIAL)'!#REF!</f>
        <v>#ERROR!</v>
      </c>
      <c r="CI169" s="170" t="str">
        <f>'BUDGET INPUTS (INITIAL)'!#REF!</f>
        <v>#ERROR!</v>
      </c>
      <c r="CJ169" s="171" t="str">
        <f t="shared" si="334"/>
        <v>#ERROR!</v>
      </c>
      <c r="CK169" s="171"/>
      <c r="CL169" s="170" t="str">
        <f>'BUDGET INPUTS (INITIAL)'!#REF!</f>
        <v>#ERROR!</v>
      </c>
      <c r="CM169" s="170" t="str">
        <f>'BUDGET INPUTS (INITIAL)'!#REF!</f>
        <v>#ERROR!</v>
      </c>
      <c r="CN169" s="170" t="str">
        <f>'BUDGET INPUTS (INITIAL)'!#REF!</f>
        <v>#ERROR!</v>
      </c>
      <c r="CO169" s="170" t="str">
        <f>'BUDGET INPUTS (INITIAL)'!#REF!</f>
        <v>#ERROR!</v>
      </c>
      <c r="CP169" s="170" t="str">
        <f>'BUDGET INPUTS (INITIAL)'!#REF!</f>
        <v>#ERROR!</v>
      </c>
      <c r="CQ169" s="170" t="str">
        <f>'BUDGET INPUTS (INITIAL)'!#REF!</f>
        <v>#ERROR!</v>
      </c>
      <c r="CR169" s="170" t="str">
        <f>'BUDGET INPUTS (INITIAL)'!#REF!</f>
        <v>#ERROR!</v>
      </c>
      <c r="CS169" s="170" t="str">
        <f>'BUDGET INPUTS (INITIAL)'!#REF!</f>
        <v>#ERROR!</v>
      </c>
      <c r="CT169" s="170" t="str">
        <f>'BUDGET INPUTS (INITIAL)'!#REF!</f>
        <v>#ERROR!</v>
      </c>
      <c r="CU169" s="170" t="str">
        <f>'BUDGET INPUTS (INITIAL)'!#REF!</f>
        <v>#ERROR!</v>
      </c>
      <c r="CV169" s="171" t="str">
        <f t="shared" si="336"/>
        <v>#ERROR!</v>
      </c>
      <c r="CW169" s="171"/>
      <c r="CX169" s="170" t="str">
        <f>'BUDGET INPUTS (INITIAL)'!#REF!</f>
        <v>#ERROR!</v>
      </c>
      <c r="CY169" s="170" t="str">
        <f>'BUDGET INPUTS (INITIAL)'!#REF!</f>
        <v>#ERROR!</v>
      </c>
      <c r="CZ169" s="170" t="str">
        <f>'BUDGET INPUTS (INITIAL)'!#REF!</f>
        <v>#ERROR!</v>
      </c>
      <c r="DA169" s="170" t="str">
        <f>'BUDGET INPUTS (INITIAL)'!#REF!</f>
        <v>#ERROR!</v>
      </c>
      <c r="DB169" s="170" t="str">
        <f>'BUDGET INPUTS (INITIAL)'!#REF!</f>
        <v>#ERROR!</v>
      </c>
      <c r="DC169" s="170" t="str">
        <f>'BUDGET INPUTS (INITIAL)'!#REF!</f>
        <v>#ERROR!</v>
      </c>
      <c r="DD169" s="170" t="str">
        <f>'BUDGET INPUTS (INITIAL)'!#REF!</f>
        <v>#ERROR!</v>
      </c>
      <c r="DE169" s="170" t="str">
        <f>'BUDGET INPUTS (INITIAL)'!#REF!</f>
        <v>#ERROR!</v>
      </c>
      <c r="DF169" s="170" t="str">
        <f>'BUDGET INPUTS (INITIAL)'!#REF!</f>
        <v>#ERROR!</v>
      </c>
      <c r="DG169" s="170" t="str">
        <f>'BUDGET INPUTS (INITIAL)'!#REF!</f>
        <v>#ERROR!</v>
      </c>
      <c r="DH169" s="171" t="str">
        <f t="shared" si="338"/>
        <v>#ERROR!</v>
      </c>
    </row>
    <row r="170" ht="13.5" customHeight="1">
      <c r="A170" s="161" t="str">
        <f>'BUDGET INPUTS (INITIAL)'!#REF!</f>
        <v>#ERROR!</v>
      </c>
      <c r="B170" s="161" t="str">
        <f>'BUDGET INPUTS (INITIAL)'!#REF!</f>
        <v>#ERROR!</v>
      </c>
      <c r="C170" s="7"/>
      <c r="D170" s="169" t="str">
        <f>'BUDGET INPUTS (INITIAL)'!#REF!</f>
        <v>#ERROR!</v>
      </c>
      <c r="E170" s="7"/>
      <c r="F170" s="170" t="str">
        <f>'BUDGET INPUTS (INITIAL)'!#REF!</f>
        <v>#ERROR!</v>
      </c>
      <c r="G170" s="170" t="str">
        <f>'BUDGET INPUTS (INITIAL)'!#REF!</f>
        <v>#ERROR!</v>
      </c>
      <c r="H170" s="170" t="str">
        <f>'BUDGET INPUTS (INITIAL)'!#REF!</f>
        <v>#ERROR!</v>
      </c>
      <c r="I170" s="170" t="str">
        <f>'BUDGET INPUTS (INITIAL)'!#REF!</f>
        <v>#ERROR!</v>
      </c>
      <c r="J170" s="170" t="str">
        <f>'BUDGET INPUTS (INITIAL)'!#REF!</f>
        <v>#ERROR!</v>
      </c>
      <c r="K170" s="170" t="str">
        <f>'BUDGET INPUTS (INITIAL)'!#REF!</f>
        <v>#ERROR!</v>
      </c>
      <c r="L170" s="170" t="str">
        <f>'BUDGET INPUTS (INITIAL)'!#REF!</f>
        <v>#ERROR!</v>
      </c>
      <c r="M170" s="170" t="str">
        <f>'BUDGET INPUTS (INITIAL)'!#REF!</f>
        <v>#ERROR!</v>
      </c>
      <c r="N170" s="170" t="str">
        <f>'BUDGET INPUTS (INITIAL)'!#REF!</f>
        <v>#ERROR!</v>
      </c>
      <c r="O170" s="170" t="str">
        <f>'BUDGET INPUTS (INITIAL)'!#REF!</f>
        <v>#ERROR!</v>
      </c>
      <c r="P170" s="171" t="str">
        <f t="shared" si="322"/>
        <v>#ERROR!</v>
      </c>
      <c r="Q170" s="171"/>
      <c r="R170" s="170" t="str">
        <f>'BUDGET INPUTS (INITIAL)'!#REF!</f>
        <v>#ERROR!</v>
      </c>
      <c r="S170" s="170" t="str">
        <f>'BUDGET INPUTS (INITIAL)'!#REF!</f>
        <v>#ERROR!</v>
      </c>
      <c r="T170" s="170" t="str">
        <f>'BUDGET INPUTS (INITIAL)'!#REF!</f>
        <v>#ERROR!</v>
      </c>
      <c r="U170" s="170" t="str">
        <f>'BUDGET INPUTS (INITIAL)'!#REF!</f>
        <v>#ERROR!</v>
      </c>
      <c r="V170" s="170" t="str">
        <f>'BUDGET INPUTS (INITIAL)'!#REF!</f>
        <v>#ERROR!</v>
      </c>
      <c r="W170" s="170" t="str">
        <f>'BUDGET INPUTS (INITIAL)'!#REF!</f>
        <v>#ERROR!</v>
      </c>
      <c r="X170" s="170" t="str">
        <f>'BUDGET INPUTS (INITIAL)'!#REF!</f>
        <v>#ERROR!</v>
      </c>
      <c r="Y170" s="170" t="str">
        <f>'BUDGET INPUTS (INITIAL)'!#REF!</f>
        <v>#ERROR!</v>
      </c>
      <c r="Z170" s="170" t="str">
        <f>'BUDGET INPUTS (INITIAL)'!#REF!</f>
        <v>#ERROR!</v>
      </c>
      <c r="AA170" s="170" t="str">
        <f>'BUDGET INPUTS (INITIAL)'!#REF!</f>
        <v>#ERROR!</v>
      </c>
      <c r="AB170" s="171" t="str">
        <f t="shared" si="324"/>
        <v>#ERROR!</v>
      </c>
      <c r="AC170" s="171"/>
      <c r="AD170" s="170" t="str">
        <f>'BUDGET INPUTS (INITIAL)'!#REF!</f>
        <v>#ERROR!</v>
      </c>
      <c r="AE170" s="170" t="str">
        <f>'BUDGET INPUTS (INITIAL)'!#REF!</f>
        <v>#ERROR!</v>
      </c>
      <c r="AF170" s="170" t="str">
        <f>'BUDGET INPUTS (INITIAL)'!#REF!</f>
        <v>#ERROR!</v>
      </c>
      <c r="AG170" s="170" t="str">
        <f>'BUDGET INPUTS (INITIAL)'!#REF!</f>
        <v>#ERROR!</v>
      </c>
      <c r="AH170" s="170" t="str">
        <f>'BUDGET INPUTS (INITIAL)'!#REF!</f>
        <v>#ERROR!</v>
      </c>
      <c r="AI170" s="170" t="str">
        <f>'BUDGET INPUTS (INITIAL)'!#REF!</f>
        <v>#ERROR!</v>
      </c>
      <c r="AJ170" s="170" t="str">
        <f>'BUDGET INPUTS (INITIAL)'!#REF!</f>
        <v>#ERROR!</v>
      </c>
      <c r="AK170" s="170" t="str">
        <f>'BUDGET INPUTS (INITIAL)'!#REF!</f>
        <v>#ERROR!</v>
      </c>
      <c r="AL170" s="170" t="str">
        <f>'BUDGET INPUTS (INITIAL)'!#REF!</f>
        <v>#ERROR!</v>
      </c>
      <c r="AM170" s="170" t="str">
        <f>'BUDGET INPUTS (INITIAL)'!#REF!</f>
        <v>#ERROR!</v>
      </c>
      <c r="AN170" s="171" t="str">
        <f t="shared" si="326"/>
        <v>#ERROR!</v>
      </c>
      <c r="AO170" s="171"/>
      <c r="AP170" s="170" t="str">
        <f>'BUDGET INPUTS (INITIAL)'!#REF!</f>
        <v>#ERROR!</v>
      </c>
      <c r="AQ170" s="170" t="str">
        <f>'BUDGET INPUTS (INITIAL)'!#REF!</f>
        <v>#ERROR!</v>
      </c>
      <c r="AR170" s="170" t="str">
        <f>'BUDGET INPUTS (INITIAL)'!#REF!</f>
        <v>#ERROR!</v>
      </c>
      <c r="AS170" s="170" t="str">
        <f>'BUDGET INPUTS (INITIAL)'!#REF!</f>
        <v>#ERROR!</v>
      </c>
      <c r="AT170" s="170" t="str">
        <f>'BUDGET INPUTS (INITIAL)'!#REF!</f>
        <v>#ERROR!</v>
      </c>
      <c r="AU170" s="170" t="str">
        <f>'BUDGET INPUTS (INITIAL)'!#REF!</f>
        <v>#ERROR!</v>
      </c>
      <c r="AV170" s="170" t="str">
        <f>'BUDGET INPUTS (INITIAL)'!#REF!</f>
        <v>#ERROR!</v>
      </c>
      <c r="AW170" s="170" t="str">
        <f>'BUDGET INPUTS (INITIAL)'!#REF!</f>
        <v>#ERROR!</v>
      </c>
      <c r="AX170" s="170" t="str">
        <f>'BUDGET INPUTS (INITIAL)'!#REF!</f>
        <v>#ERROR!</v>
      </c>
      <c r="AY170" s="170" t="str">
        <f>'BUDGET INPUTS (INITIAL)'!#REF!</f>
        <v>#ERROR!</v>
      </c>
      <c r="AZ170" s="171" t="str">
        <f t="shared" si="328"/>
        <v>#ERROR!</v>
      </c>
      <c r="BA170" s="171"/>
      <c r="BB170" s="170" t="str">
        <f>'BUDGET INPUTS (INITIAL)'!#REF!</f>
        <v>#ERROR!</v>
      </c>
      <c r="BC170" s="170" t="str">
        <f>'BUDGET INPUTS (INITIAL)'!#REF!</f>
        <v>#ERROR!</v>
      </c>
      <c r="BD170" s="170" t="str">
        <f>'BUDGET INPUTS (INITIAL)'!#REF!</f>
        <v>#ERROR!</v>
      </c>
      <c r="BE170" s="170" t="str">
        <f>'BUDGET INPUTS (INITIAL)'!#REF!</f>
        <v>#ERROR!</v>
      </c>
      <c r="BF170" s="170" t="str">
        <f>'BUDGET INPUTS (INITIAL)'!#REF!</f>
        <v>#ERROR!</v>
      </c>
      <c r="BG170" s="170" t="str">
        <f>'BUDGET INPUTS (INITIAL)'!#REF!</f>
        <v>#ERROR!</v>
      </c>
      <c r="BH170" s="170" t="str">
        <f>'BUDGET INPUTS (INITIAL)'!#REF!</f>
        <v>#ERROR!</v>
      </c>
      <c r="BI170" s="170" t="str">
        <f>'BUDGET INPUTS (INITIAL)'!#REF!</f>
        <v>#ERROR!</v>
      </c>
      <c r="BJ170" s="170" t="str">
        <f>'BUDGET INPUTS (INITIAL)'!#REF!</f>
        <v>#ERROR!</v>
      </c>
      <c r="BK170" s="170" t="str">
        <f>'BUDGET INPUTS (INITIAL)'!#REF!</f>
        <v>#ERROR!</v>
      </c>
      <c r="BL170" s="171" t="str">
        <f t="shared" si="330"/>
        <v>#ERROR!</v>
      </c>
      <c r="BM170" s="171"/>
      <c r="BN170" s="170" t="str">
        <f>'BUDGET INPUTS (INITIAL)'!#REF!</f>
        <v>#ERROR!</v>
      </c>
      <c r="BO170" s="170" t="str">
        <f>'BUDGET INPUTS (INITIAL)'!#REF!</f>
        <v>#ERROR!</v>
      </c>
      <c r="BP170" s="170" t="str">
        <f>'BUDGET INPUTS (INITIAL)'!#REF!</f>
        <v>#ERROR!</v>
      </c>
      <c r="BQ170" s="170" t="str">
        <f>'BUDGET INPUTS (INITIAL)'!#REF!</f>
        <v>#ERROR!</v>
      </c>
      <c r="BR170" s="170" t="str">
        <f>'BUDGET INPUTS (INITIAL)'!#REF!</f>
        <v>#ERROR!</v>
      </c>
      <c r="BS170" s="170" t="str">
        <f>'BUDGET INPUTS (INITIAL)'!#REF!</f>
        <v>#ERROR!</v>
      </c>
      <c r="BT170" s="170" t="str">
        <f>'BUDGET INPUTS (INITIAL)'!#REF!</f>
        <v>#ERROR!</v>
      </c>
      <c r="BU170" s="170" t="str">
        <f>'BUDGET INPUTS (INITIAL)'!#REF!</f>
        <v>#ERROR!</v>
      </c>
      <c r="BV170" s="170" t="str">
        <f>'BUDGET INPUTS (INITIAL)'!#REF!</f>
        <v>#ERROR!</v>
      </c>
      <c r="BW170" s="170" t="str">
        <f>'BUDGET INPUTS (INITIAL)'!#REF!</f>
        <v>#ERROR!</v>
      </c>
      <c r="BX170" s="171" t="str">
        <f t="shared" si="332"/>
        <v>#ERROR!</v>
      </c>
      <c r="BY170" s="171"/>
      <c r="BZ170" s="170" t="str">
        <f>'BUDGET INPUTS (INITIAL)'!#REF!</f>
        <v>#ERROR!</v>
      </c>
      <c r="CA170" s="170" t="str">
        <f>'BUDGET INPUTS (INITIAL)'!#REF!</f>
        <v>#ERROR!</v>
      </c>
      <c r="CB170" s="170" t="str">
        <f>'BUDGET INPUTS (INITIAL)'!#REF!</f>
        <v>#ERROR!</v>
      </c>
      <c r="CC170" s="170" t="str">
        <f>'BUDGET INPUTS (INITIAL)'!#REF!</f>
        <v>#ERROR!</v>
      </c>
      <c r="CD170" s="170" t="str">
        <f>'BUDGET INPUTS (INITIAL)'!#REF!</f>
        <v>#ERROR!</v>
      </c>
      <c r="CE170" s="170" t="str">
        <f>'BUDGET INPUTS (INITIAL)'!#REF!</f>
        <v>#ERROR!</v>
      </c>
      <c r="CF170" s="170" t="str">
        <f>'BUDGET INPUTS (INITIAL)'!#REF!</f>
        <v>#ERROR!</v>
      </c>
      <c r="CG170" s="170" t="str">
        <f>'BUDGET INPUTS (INITIAL)'!#REF!</f>
        <v>#ERROR!</v>
      </c>
      <c r="CH170" s="170" t="str">
        <f>'BUDGET INPUTS (INITIAL)'!#REF!</f>
        <v>#ERROR!</v>
      </c>
      <c r="CI170" s="170" t="str">
        <f>'BUDGET INPUTS (INITIAL)'!#REF!</f>
        <v>#ERROR!</v>
      </c>
      <c r="CJ170" s="171" t="str">
        <f t="shared" si="334"/>
        <v>#ERROR!</v>
      </c>
      <c r="CK170" s="171"/>
      <c r="CL170" s="170" t="str">
        <f>'BUDGET INPUTS (INITIAL)'!#REF!</f>
        <v>#ERROR!</v>
      </c>
      <c r="CM170" s="170" t="str">
        <f>'BUDGET INPUTS (INITIAL)'!#REF!</f>
        <v>#ERROR!</v>
      </c>
      <c r="CN170" s="170" t="str">
        <f>'BUDGET INPUTS (INITIAL)'!#REF!</f>
        <v>#ERROR!</v>
      </c>
      <c r="CO170" s="170" t="str">
        <f>'BUDGET INPUTS (INITIAL)'!#REF!</f>
        <v>#ERROR!</v>
      </c>
      <c r="CP170" s="170" t="str">
        <f>'BUDGET INPUTS (INITIAL)'!#REF!</f>
        <v>#ERROR!</v>
      </c>
      <c r="CQ170" s="170" t="str">
        <f>'BUDGET INPUTS (INITIAL)'!#REF!</f>
        <v>#ERROR!</v>
      </c>
      <c r="CR170" s="170" t="str">
        <f>'BUDGET INPUTS (INITIAL)'!#REF!</f>
        <v>#ERROR!</v>
      </c>
      <c r="CS170" s="170" t="str">
        <f>'BUDGET INPUTS (INITIAL)'!#REF!</f>
        <v>#ERROR!</v>
      </c>
      <c r="CT170" s="170" t="str">
        <f>'BUDGET INPUTS (INITIAL)'!#REF!</f>
        <v>#ERROR!</v>
      </c>
      <c r="CU170" s="170" t="str">
        <f>'BUDGET INPUTS (INITIAL)'!#REF!</f>
        <v>#ERROR!</v>
      </c>
      <c r="CV170" s="171" t="str">
        <f t="shared" si="336"/>
        <v>#ERROR!</v>
      </c>
      <c r="CW170" s="171"/>
      <c r="CX170" s="170" t="str">
        <f>'BUDGET INPUTS (INITIAL)'!#REF!</f>
        <v>#ERROR!</v>
      </c>
      <c r="CY170" s="170" t="str">
        <f>'BUDGET INPUTS (INITIAL)'!#REF!</f>
        <v>#ERROR!</v>
      </c>
      <c r="CZ170" s="170" t="str">
        <f>'BUDGET INPUTS (INITIAL)'!#REF!</f>
        <v>#ERROR!</v>
      </c>
      <c r="DA170" s="170" t="str">
        <f>'BUDGET INPUTS (INITIAL)'!#REF!</f>
        <v>#ERROR!</v>
      </c>
      <c r="DB170" s="170" t="str">
        <f>'BUDGET INPUTS (INITIAL)'!#REF!</f>
        <v>#ERROR!</v>
      </c>
      <c r="DC170" s="170" t="str">
        <f>'BUDGET INPUTS (INITIAL)'!#REF!</f>
        <v>#ERROR!</v>
      </c>
      <c r="DD170" s="170" t="str">
        <f>'BUDGET INPUTS (INITIAL)'!#REF!</f>
        <v>#ERROR!</v>
      </c>
      <c r="DE170" s="170" t="str">
        <f>'BUDGET INPUTS (INITIAL)'!#REF!</f>
        <v>#ERROR!</v>
      </c>
      <c r="DF170" s="170" t="str">
        <f>'BUDGET INPUTS (INITIAL)'!#REF!</f>
        <v>#ERROR!</v>
      </c>
      <c r="DG170" s="170" t="str">
        <f>'BUDGET INPUTS (INITIAL)'!#REF!</f>
        <v>#ERROR!</v>
      </c>
      <c r="DH170" s="171" t="str">
        <f t="shared" si="338"/>
        <v>#ERROR!</v>
      </c>
    </row>
    <row r="171" ht="13.5" customHeight="1">
      <c r="A171" s="161" t="str">
        <f>'BUDGET INPUTS (INITIAL)'!#REF!</f>
        <v>#ERROR!</v>
      </c>
      <c r="B171" s="161" t="str">
        <f>'BUDGET INPUTS (INITIAL)'!#REF!</f>
        <v>#ERROR!</v>
      </c>
      <c r="C171" s="7"/>
      <c r="D171" s="169" t="str">
        <f>'BUDGET INPUTS (INITIAL)'!#REF!</f>
        <v>#ERROR!</v>
      </c>
      <c r="E171" s="7"/>
      <c r="F171" s="170" t="str">
        <f>'BUDGET INPUTS (INITIAL)'!#REF!</f>
        <v>#ERROR!</v>
      </c>
      <c r="G171" s="170" t="str">
        <f>'BUDGET INPUTS (INITIAL)'!#REF!</f>
        <v>#ERROR!</v>
      </c>
      <c r="H171" s="170" t="str">
        <f>'BUDGET INPUTS (INITIAL)'!#REF!</f>
        <v>#ERROR!</v>
      </c>
      <c r="I171" s="170" t="str">
        <f>'BUDGET INPUTS (INITIAL)'!#REF!</f>
        <v>#ERROR!</v>
      </c>
      <c r="J171" s="170" t="str">
        <f>'BUDGET INPUTS (INITIAL)'!#REF!</f>
        <v>#ERROR!</v>
      </c>
      <c r="K171" s="170" t="str">
        <f>'BUDGET INPUTS (INITIAL)'!#REF!</f>
        <v>#ERROR!</v>
      </c>
      <c r="L171" s="170" t="str">
        <f>'BUDGET INPUTS (INITIAL)'!#REF!</f>
        <v>#ERROR!</v>
      </c>
      <c r="M171" s="170" t="str">
        <f>'BUDGET INPUTS (INITIAL)'!#REF!</f>
        <v>#ERROR!</v>
      </c>
      <c r="N171" s="170" t="str">
        <f>'BUDGET INPUTS (INITIAL)'!#REF!</f>
        <v>#ERROR!</v>
      </c>
      <c r="O171" s="170" t="str">
        <f>'BUDGET INPUTS (INITIAL)'!#REF!</f>
        <v>#ERROR!</v>
      </c>
      <c r="P171" s="171" t="str">
        <f t="shared" si="322"/>
        <v>#ERROR!</v>
      </c>
      <c r="Q171" s="171"/>
      <c r="R171" s="170" t="str">
        <f>'BUDGET INPUTS (INITIAL)'!#REF!</f>
        <v>#ERROR!</v>
      </c>
      <c r="S171" s="170" t="str">
        <f>'BUDGET INPUTS (INITIAL)'!#REF!</f>
        <v>#ERROR!</v>
      </c>
      <c r="T171" s="170" t="str">
        <f>'BUDGET INPUTS (INITIAL)'!#REF!</f>
        <v>#ERROR!</v>
      </c>
      <c r="U171" s="170" t="str">
        <f>'BUDGET INPUTS (INITIAL)'!#REF!</f>
        <v>#ERROR!</v>
      </c>
      <c r="V171" s="170" t="str">
        <f>'BUDGET INPUTS (INITIAL)'!#REF!</f>
        <v>#ERROR!</v>
      </c>
      <c r="W171" s="170" t="str">
        <f>'BUDGET INPUTS (INITIAL)'!#REF!</f>
        <v>#ERROR!</v>
      </c>
      <c r="X171" s="170" t="str">
        <f>'BUDGET INPUTS (INITIAL)'!#REF!</f>
        <v>#ERROR!</v>
      </c>
      <c r="Y171" s="170" t="str">
        <f>'BUDGET INPUTS (INITIAL)'!#REF!</f>
        <v>#ERROR!</v>
      </c>
      <c r="Z171" s="170" t="str">
        <f>'BUDGET INPUTS (INITIAL)'!#REF!</f>
        <v>#ERROR!</v>
      </c>
      <c r="AA171" s="170" t="str">
        <f>'BUDGET INPUTS (INITIAL)'!#REF!</f>
        <v>#ERROR!</v>
      </c>
      <c r="AB171" s="171" t="str">
        <f t="shared" si="324"/>
        <v>#ERROR!</v>
      </c>
      <c r="AC171" s="171"/>
      <c r="AD171" s="170" t="str">
        <f>'BUDGET INPUTS (INITIAL)'!#REF!</f>
        <v>#ERROR!</v>
      </c>
      <c r="AE171" s="170" t="str">
        <f>'BUDGET INPUTS (INITIAL)'!#REF!</f>
        <v>#ERROR!</v>
      </c>
      <c r="AF171" s="170" t="str">
        <f>'BUDGET INPUTS (INITIAL)'!#REF!</f>
        <v>#ERROR!</v>
      </c>
      <c r="AG171" s="170" t="str">
        <f>'BUDGET INPUTS (INITIAL)'!#REF!</f>
        <v>#ERROR!</v>
      </c>
      <c r="AH171" s="170" t="str">
        <f>'BUDGET INPUTS (INITIAL)'!#REF!</f>
        <v>#ERROR!</v>
      </c>
      <c r="AI171" s="170" t="str">
        <f>'BUDGET INPUTS (INITIAL)'!#REF!</f>
        <v>#ERROR!</v>
      </c>
      <c r="AJ171" s="170" t="str">
        <f>'BUDGET INPUTS (INITIAL)'!#REF!</f>
        <v>#ERROR!</v>
      </c>
      <c r="AK171" s="170" t="str">
        <f>'BUDGET INPUTS (INITIAL)'!#REF!</f>
        <v>#ERROR!</v>
      </c>
      <c r="AL171" s="170" t="str">
        <f>'BUDGET INPUTS (INITIAL)'!#REF!</f>
        <v>#ERROR!</v>
      </c>
      <c r="AM171" s="170" t="str">
        <f>'BUDGET INPUTS (INITIAL)'!#REF!</f>
        <v>#ERROR!</v>
      </c>
      <c r="AN171" s="171" t="str">
        <f t="shared" si="326"/>
        <v>#ERROR!</v>
      </c>
      <c r="AO171" s="171"/>
      <c r="AP171" s="170" t="str">
        <f>'BUDGET INPUTS (INITIAL)'!#REF!</f>
        <v>#ERROR!</v>
      </c>
      <c r="AQ171" s="170" t="str">
        <f>'BUDGET INPUTS (INITIAL)'!#REF!</f>
        <v>#ERROR!</v>
      </c>
      <c r="AR171" s="170" t="str">
        <f>'BUDGET INPUTS (INITIAL)'!#REF!</f>
        <v>#ERROR!</v>
      </c>
      <c r="AS171" s="170" t="str">
        <f>'BUDGET INPUTS (INITIAL)'!#REF!</f>
        <v>#ERROR!</v>
      </c>
      <c r="AT171" s="170" t="str">
        <f>'BUDGET INPUTS (INITIAL)'!#REF!</f>
        <v>#ERROR!</v>
      </c>
      <c r="AU171" s="170" t="str">
        <f>'BUDGET INPUTS (INITIAL)'!#REF!</f>
        <v>#ERROR!</v>
      </c>
      <c r="AV171" s="170" t="str">
        <f>'BUDGET INPUTS (INITIAL)'!#REF!</f>
        <v>#ERROR!</v>
      </c>
      <c r="AW171" s="170" t="str">
        <f>'BUDGET INPUTS (INITIAL)'!#REF!</f>
        <v>#ERROR!</v>
      </c>
      <c r="AX171" s="170" t="str">
        <f>'BUDGET INPUTS (INITIAL)'!#REF!</f>
        <v>#ERROR!</v>
      </c>
      <c r="AY171" s="170" t="str">
        <f>'BUDGET INPUTS (INITIAL)'!#REF!</f>
        <v>#ERROR!</v>
      </c>
      <c r="AZ171" s="171" t="str">
        <f t="shared" si="328"/>
        <v>#ERROR!</v>
      </c>
      <c r="BA171" s="171"/>
      <c r="BB171" s="170" t="str">
        <f>'BUDGET INPUTS (INITIAL)'!#REF!</f>
        <v>#ERROR!</v>
      </c>
      <c r="BC171" s="170" t="str">
        <f>'BUDGET INPUTS (INITIAL)'!#REF!</f>
        <v>#ERROR!</v>
      </c>
      <c r="BD171" s="170" t="str">
        <f>'BUDGET INPUTS (INITIAL)'!#REF!</f>
        <v>#ERROR!</v>
      </c>
      <c r="BE171" s="170" t="str">
        <f>'BUDGET INPUTS (INITIAL)'!#REF!</f>
        <v>#ERROR!</v>
      </c>
      <c r="BF171" s="170" t="str">
        <f>'BUDGET INPUTS (INITIAL)'!#REF!</f>
        <v>#ERROR!</v>
      </c>
      <c r="BG171" s="170" t="str">
        <f>'BUDGET INPUTS (INITIAL)'!#REF!</f>
        <v>#ERROR!</v>
      </c>
      <c r="BH171" s="170" t="str">
        <f>'BUDGET INPUTS (INITIAL)'!#REF!</f>
        <v>#ERROR!</v>
      </c>
      <c r="BI171" s="170" t="str">
        <f>'BUDGET INPUTS (INITIAL)'!#REF!</f>
        <v>#ERROR!</v>
      </c>
      <c r="BJ171" s="170" t="str">
        <f>'BUDGET INPUTS (INITIAL)'!#REF!</f>
        <v>#ERROR!</v>
      </c>
      <c r="BK171" s="170" t="str">
        <f>'BUDGET INPUTS (INITIAL)'!#REF!</f>
        <v>#ERROR!</v>
      </c>
      <c r="BL171" s="171" t="str">
        <f t="shared" si="330"/>
        <v>#ERROR!</v>
      </c>
      <c r="BM171" s="171"/>
      <c r="BN171" s="170" t="str">
        <f>'BUDGET INPUTS (INITIAL)'!#REF!</f>
        <v>#ERROR!</v>
      </c>
      <c r="BO171" s="170" t="str">
        <f>'BUDGET INPUTS (INITIAL)'!#REF!</f>
        <v>#ERROR!</v>
      </c>
      <c r="BP171" s="170" t="str">
        <f>'BUDGET INPUTS (INITIAL)'!#REF!</f>
        <v>#ERROR!</v>
      </c>
      <c r="BQ171" s="170" t="str">
        <f>'BUDGET INPUTS (INITIAL)'!#REF!</f>
        <v>#ERROR!</v>
      </c>
      <c r="BR171" s="170" t="str">
        <f>'BUDGET INPUTS (INITIAL)'!#REF!</f>
        <v>#ERROR!</v>
      </c>
      <c r="BS171" s="170" t="str">
        <f>'BUDGET INPUTS (INITIAL)'!#REF!</f>
        <v>#ERROR!</v>
      </c>
      <c r="BT171" s="170" t="str">
        <f>'BUDGET INPUTS (INITIAL)'!#REF!</f>
        <v>#ERROR!</v>
      </c>
      <c r="BU171" s="170" t="str">
        <f>'BUDGET INPUTS (INITIAL)'!#REF!</f>
        <v>#ERROR!</v>
      </c>
      <c r="BV171" s="170" t="str">
        <f>'BUDGET INPUTS (INITIAL)'!#REF!</f>
        <v>#ERROR!</v>
      </c>
      <c r="BW171" s="170" t="str">
        <f>'BUDGET INPUTS (INITIAL)'!#REF!</f>
        <v>#ERROR!</v>
      </c>
      <c r="BX171" s="171" t="str">
        <f t="shared" si="332"/>
        <v>#ERROR!</v>
      </c>
      <c r="BY171" s="171"/>
      <c r="BZ171" s="170" t="str">
        <f>'BUDGET INPUTS (INITIAL)'!#REF!</f>
        <v>#ERROR!</v>
      </c>
      <c r="CA171" s="170" t="str">
        <f>'BUDGET INPUTS (INITIAL)'!#REF!</f>
        <v>#ERROR!</v>
      </c>
      <c r="CB171" s="170" t="str">
        <f>'BUDGET INPUTS (INITIAL)'!#REF!</f>
        <v>#ERROR!</v>
      </c>
      <c r="CC171" s="170" t="str">
        <f>'BUDGET INPUTS (INITIAL)'!#REF!</f>
        <v>#ERROR!</v>
      </c>
      <c r="CD171" s="170" t="str">
        <f>'BUDGET INPUTS (INITIAL)'!#REF!</f>
        <v>#ERROR!</v>
      </c>
      <c r="CE171" s="170" t="str">
        <f>'BUDGET INPUTS (INITIAL)'!#REF!</f>
        <v>#ERROR!</v>
      </c>
      <c r="CF171" s="170" t="str">
        <f>'BUDGET INPUTS (INITIAL)'!#REF!</f>
        <v>#ERROR!</v>
      </c>
      <c r="CG171" s="170" t="str">
        <f>'BUDGET INPUTS (INITIAL)'!#REF!</f>
        <v>#ERROR!</v>
      </c>
      <c r="CH171" s="170" t="str">
        <f>'BUDGET INPUTS (INITIAL)'!#REF!</f>
        <v>#ERROR!</v>
      </c>
      <c r="CI171" s="170" t="str">
        <f>'BUDGET INPUTS (INITIAL)'!#REF!</f>
        <v>#ERROR!</v>
      </c>
      <c r="CJ171" s="171" t="str">
        <f t="shared" si="334"/>
        <v>#ERROR!</v>
      </c>
      <c r="CK171" s="171"/>
      <c r="CL171" s="170" t="str">
        <f>'BUDGET INPUTS (INITIAL)'!#REF!</f>
        <v>#ERROR!</v>
      </c>
      <c r="CM171" s="170" t="str">
        <f>'BUDGET INPUTS (INITIAL)'!#REF!</f>
        <v>#ERROR!</v>
      </c>
      <c r="CN171" s="170" t="str">
        <f>'BUDGET INPUTS (INITIAL)'!#REF!</f>
        <v>#ERROR!</v>
      </c>
      <c r="CO171" s="170" t="str">
        <f>'BUDGET INPUTS (INITIAL)'!#REF!</f>
        <v>#ERROR!</v>
      </c>
      <c r="CP171" s="170" t="str">
        <f>'BUDGET INPUTS (INITIAL)'!#REF!</f>
        <v>#ERROR!</v>
      </c>
      <c r="CQ171" s="170" t="str">
        <f>'BUDGET INPUTS (INITIAL)'!#REF!</f>
        <v>#ERROR!</v>
      </c>
      <c r="CR171" s="170" t="str">
        <f>'BUDGET INPUTS (INITIAL)'!#REF!</f>
        <v>#ERROR!</v>
      </c>
      <c r="CS171" s="170" t="str">
        <f>'BUDGET INPUTS (INITIAL)'!#REF!</f>
        <v>#ERROR!</v>
      </c>
      <c r="CT171" s="170" t="str">
        <f>'BUDGET INPUTS (INITIAL)'!#REF!</f>
        <v>#ERROR!</v>
      </c>
      <c r="CU171" s="170" t="str">
        <f>'BUDGET INPUTS (INITIAL)'!#REF!</f>
        <v>#ERROR!</v>
      </c>
      <c r="CV171" s="171" t="str">
        <f t="shared" si="336"/>
        <v>#ERROR!</v>
      </c>
      <c r="CW171" s="171"/>
      <c r="CX171" s="170" t="str">
        <f>'BUDGET INPUTS (INITIAL)'!#REF!</f>
        <v>#ERROR!</v>
      </c>
      <c r="CY171" s="170" t="str">
        <f>'BUDGET INPUTS (INITIAL)'!#REF!</f>
        <v>#ERROR!</v>
      </c>
      <c r="CZ171" s="170" t="str">
        <f>'BUDGET INPUTS (INITIAL)'!#REF!</f>
        <v>#ERROR!</v>
      </c>
      <c r="DA171" s="170" t="str">
        <f>'BUDGET INPUTS (INITIAL)'!#REF!</f>
        <v>#ERROR!</v>
      </c>
      <c r="DB171" s="170" t="str">
        <f>'BUDGET INPUTS (INITIAL)'!#REF!</f>
        <v>#ERROR!</v>
      </c>
      <c r="DC171" s="170" t="str">
        <f>'BUDGET INPUTS (INITIAL)'!#REF!</f>
        <v>#ERROR!</v>
      </c>
      <c r="DD171" s="170" t="str">
        <f>'BUDGET INPUTS (INITIAL)'!#REF!</f>
        <v>#ERROR!</v>
      </c>
      <c r="DE171" s="170" t="str">
        <f>'BUDGET INPUTS (INITIAL)'!#REF!</f>
        <v>#ERROR!</v>
      </c>
      <c r="DF171" s="170" t="str">
        <f>'BUDGET INPUTS (INITIAL)'!#REF!</f>
        <v>#ERROR!</v>
      </c>
      <c r="DG171" s="170" t="str">
        <f>'BUDGET INPUTS (INITIAL)'!#REF!</f>
        <v>#ERROR!</v>
      </c>
      <c r="DH171" s="171" t="str">
        <f t="shared" si="338"/>
        <v>#ERROR!</v>
      </c>
    </row>
    <row r="172" ht="13.5" customHeight="1">
      <c r="A172" s="161" t="str">
        <f>'BUDGET INPUTS (INITIAL)'!#REF!</f>
        <v>#ERROR!</v>
      </c>
      <c r="B172" s="161" t="str">
        <f>'BUDGET INPUTS (INITIAL)'!#REF!</f>
        <v>#ERROR!</v>
      </c>
      <c r="C172" s="7"/>
      <c r="D172" s="169" t="str">
        <f>'BUDGET INPUTS (INITIAL)'!#REF!</f>
        <v>#ERROR!</v>
      </c>
      <c r="E172" s="7"/>
      <c r="F172" s="170" t="str">
        <f>'BUDGET INPUTS (INITIAL)'!#REF!</f>
        <v>#ERROR!</v>
      </c>
      <c r="G172" s="170" t="str">
        <f>'BUDGET INPUTS (INITIAL)'!#REF!</f>
        <v>#ERROR!</v>
      </c>
      <c r="H172" s="170" t="str">
        <f>'BUDGET INPUTS (INITIAL)'!#REF!</f>
        <v>#ERROR!</v>
      </c>
      <c r="I172" s="170" t="str">
        <f>'BUDGET INPUTS (INITIAL)'!#REF!</f>
        <v>#ERROR!</v>
      </c>
      <c r="J172" s="170" t="str">
        <f>'BUDGET INPUTS (INITIAL)'!#REF!</f>
        <v>#ERROR!</v>
      </c>
      <c r="K172" s="170" t="str">
        <f>'BUDGET INPUTS (INITIAL)'!#REF!</f>
        <v>#ERROR!</v>
      </c>
      <c r="L172" s="170" t="str">
        <f>'BUDGET INPUTS (INITIAL)'!#REF!</f>
        <v>#ERROR!</v>
      </c>
      <c r="M172" s="170" t="str">
        <f>'BUDGET INPUTS (INITIAL)'!#REF!</f>
        <v>#ERROR!</v>
      </c>
      <c r="N172" s="170" t="str">
        <f>'BUDGET INPUTS (INITIAL)'!#REF!</f>
        <v>#ERROR!</v>
      </c>
      <c r="O172" s="170" t="str">
        <f>'BUDGET INPUTS (INITIAL)'!#REF!</f>
        <v>#ERROR!</v>
      </c>
      <c r="P172" s="171" t="str">
        <f t="shared" si="322"/>
        <v>#ERROR!</v>
      </c>
      <c r="Q172" s="171"/>
      <c r="R172" s="170" t="str">
        <f>'BUDGET INPUTS (INITIAL)'!#REF!</f>
        <v>#ERROR!</v>
      </c>
      <c r="S172" s="170" t="str">
        <f>'BUDGET INPUTS (INITIAL)'!#REF!</f>
        <v>#ERROR!</v>
      </c>
      <c r="T172" s="170" t="str">
        <f>'BUDGET INPUTS (INITIAL)'!#REF!</f>
        <v>#ERROR!</v>
      </c>
      <c r="U172" s="170" t="str">
        <f>'BUDGET INPUTS (INITIAL)'!#REF!</f>
        <v>#ERROR!</v>
      </c>
      <c r="V172" s="170" t="str">
        <f>'BUDGET INPUTS (INITIAL)'!#REF!</f>
        <v>#ERROR!</v>
      </c>
      <c r="W172" s="170" t="str">
        <f>'BUDGET INPUTS (INITIAL)'!#REF!</f>
        <v>#ERROR!</v>
      </c>
      <c r="X172" s="170" t="str">
        <f>'BUDGET INPUTS (INITIAL)'!#REF!</f>
        <v>#ERROR!</v>
      </c>
      <c r="Y172" s="170" t="str">
        <f>'BUDGET INPUTS (INITIAL)'!#REF!</f>
        <v>#ERROR!</v>
      </c>
      <c r="Z172" s="170" t="str">
        <f>'BUDGET INPUTS (INITIAL)'!#REF!</f>
        <v>#ERROR!</v>
      </c>
      <c r="AA172" s="170" t="str">
        <f>'BUDGET INPUTS (INITIAL)'!#REF!</f>
        <v>#ERROR!</v>
      </c>
      <c r="AB172" s="171" t="str">
        <f t="shared" si="324"/>
        <v>#ERROR!</v>
      </c>
      <c r="AC172" s="171"/>
      <c r="AD172" s="170" t="str">
        <f>'BUDGET INPUTS (INITIAL)'!#REF!</f>
        <v>#ERROR!</v>
      </c>
      <c r="AE172" s="170" t="str">
        <f>'BUDGET INPUTS (INITIAL)'!#REF!</f>
        <v>#ERROR!</v>
      </c>
      <c r="AF172" s="170" t="str">
        <f>'BUDGET INPUTS (INITIAL)'!#REF!</f>
        <v>#ERROR!</v>
      </c>
      <c r="AG172" s="170" t="str">
        <f>'BUDGET INPUTS (INITIAL)'!#REF!</f>
        <v>#ERROR!</v>
      </c>
      <c r="AH172" s="170" t="str">
        <f>'BUDGET INPUTS (INITIAL)'!#REF!</f>
        <v>#ERROR!</v>
      </c>
      <c r="AI172" s="170" t="str">
        <f>'BUDGET INPUTS (INITIAL)'!#REF!</f>
        <v>#ERROR!</v>
      </c>
      <c r="AJ172" s="170" t="str">
        <f>'BUDGET INPUTS (INITIAL)'!#REF!</f>
        <v>#ERROR!</v>
      </c>
      <c r="AK172" s="170" t="str">
        <f>'BUDGET INPUTS (INITIAL)'!#REF!</f>
        <v>#ERROR!</v>
      </c>
      <c r="AL172" s="170" t="str">
        <f>'BUDGET INPUTS (INITIAL)'!#REF!</f>
        <v>#ERROR!</v>
      </c>
      <c r="AM172" s="170" t="str">
        <f>'BUDGET INPUTS (INITIAL)'!#REF!</f>
        <v>#ERROR!</v>
      </c>
      <c r="AN172" s="171" t="str">
        <f t="shared" si="326"/>
        <v>#ERROR!</v>
      </c>
      <c r="AO172" s="171"/>
      <c r="AP172" s="170" t="str">
        <f>'BUDGET INPUTS (INITIAL)'!#REF!</f>
        <v>#ERROR!</v>
      </c>
      <c r="AQ172" s="170" t="str">
        <f>'BUDGET INPUTS (INITIAL)'!#REF!</f>
        <v>#ERROR!</v>
      </c>
      <c r="AR172" s="170" t="str">
        <f>'BUDGET INPUTS (INITIAL)'!#REF!</f>
        <v>#ERROR!</v>
      </c>
      <c r="AS172" s="170" t="str">
        <f>'BUDGET INPUTS (INITIAL)'!#REF!</f>
        <v>#ERROR!</v>
      </c>
      <c r="AT172" s="170" t="str">
        <f>'BUDGET INPUTS (INITIAL)'!#REF!</f>
        <v>#ERROR!</v>
      </c>
      <c r="AU172" s="170" t="str">
        <f>'BUDGET INPUTS (INITIAL)'!#REF!</f>
        <v>#ERROR!</v>
      </c>
      <c r="AV172" s="170" t="str">
        <f>'BUDGET INPUTS (INITIAL)'!#REF!</f>
        <v>#ERROR!</v>
      </c>
      <c r="AW172" s="170" t="str">
        <f>'BUDGET INPUTS (INITIAL)'!#REF!</f>
        <v>#ERROR!</v>
      </c>
      <c r="AX172" s="170" t="str">
        <f>'BUDGET INPUTS (INITIAL)'!#REF!</f>
        <v>#ERROR!</v>
      </c>
      <c r="AY172" s="170" t="str">
        <f>'BUDGET INPUTS (INITIAL)'!#REF!</f>
        <v>#ERROR!</v>
      </c>
      <c r="AZ172" s="171" t="str">
        <f t="shared" si="328"/>
        <v>#ERROR!</v>
      </c>
      <c r="BA172" s="171"/>
      <c r="BB172" s="170" t="str">
        <f>'BUDGET INPUTS (INITIAL)'!#REF!</f>
        <v>#ERROR!</v>
      </c>
      <c r="BC172" s="170" t="str">
        <f>'BUDGET INPUTS (INITIAL)'!#REF!</f>
        <v>#ERROR!</v>
      </c>
      <c r="BD172" s="170" t="str">
        <f>'BUDGET INPUTS (INITIAL)'!#REF!</f>
        <v>#ERROR!</v>
      </c>
      <c r="BE172" s="170" t="str">
        <f>'BUDGET INPUTS (INITIAL)'!#REF!</f>
        <v>#ERROR!</v>
      </c>
      <c r="BF172" s="170" t="str">
        <f>'BUDGET INPUTS (INITIAL)'!#REF!</f>
        <v>#ERROR!</v>
      </c>
      <c r="BG172" s="170" t="str">
        <f>'BUDGET INPUTS (INITIAL)'!#REF!</f>
        <v>#ERROR!</v>
      </c>
      <c r="BH172" s="170" t="str">
        <f>'BUDGET INPUTS (INITIAL)'!#REF!</f>
        <v>#ERROR!</v>
      </c>
      <c r="BI172" s="170" t="str">
        <f>'BUDGET INPUTS (INITIAL)'!#REF!</f>
        <v>#ERROR!</v>
      </c>
      <c r="BJ172" s="170" t="str">
        <f>'BUDGET INPUTS (INITIAL)'!#REF!</f>
        <v>#ERROR!</v>
      </c>
      <c r="BK172" s="170" t="str">
        <f>'BUDGET INPUTS (INITIAL)'!#REF!</f>
        <v>#ERROR!</v>
      </c>
      <c r="BL172" s="171" t="str">
        <f t="shared" si="330"/>
        <v>#ERROR!</v>
      </c>
      <c r="BM172" s="171"/>
      <c r="BN172" s="170" t="str">
        <f>'BUDGET INPUTS (INITIAL)'!#REF!</f>
        <v>#ERROR!</v>
      </c>
      <c r="BO172" s="170" t="str">
        <f>'BUDGET INPUTS (INITIAL)'!#REF!</f>
        <v>#ERROR!</v>
      </c>
      <c r="BP172" s="170" t="str">
        <f>'BUDGET INPUTS (INITIAL)'!#REF!</f>
        <v>#ERROR!</v>
      </c>
      <c r="BQ172" s="170" t="str">
        <f>'BUDGET INPUTS (INITIAL)'!#REF!</f>
        <v>#ERROR!</v>
      </c>
      <c r="BR172" s="170" t="str">
        <f>'BUDGET INPUTS (INITIAL)'!#REF!</f>
        <v>#ERROR!</v>
      </c>
      <c r="BS172" s="170" t="str">
        <f>'BUDGET INPUTS (INITIAL)'!#REF!</f>
        <v>#ERROR!</v>
      </c>
      <c r="BT172" s="170" t="str">
        <f>'BUDGET INPUTS (INITIAL)'!#REF!</f>
        <v>#ERROR!</v>
      </c>
      <c r="BU172" s="170" t="str">
        <f>'BUDGET INPUTS (INITIAL)'!#REF!</f>
        <v>#ERROR!</v>
      </c>
      <c r="BV172" s="170" t="str">
        <f>'BUDGET INPUTS (INITIAL)'!#REF!</f>
        <v>#ERROR!</v>
      </c>
      <c r="BW172" s="170" t="str">
        <f>'BUDGET INPUTS (INITIAL)'!#REF!</f>
        <v>#ERROR!</v>
      </c>
      <c r="BX172" s="171" t="str">
        <f t="shared" si="332"/>
        <v>#ERROR!</v>
      </c>
      <c r="BY172" s="171"/>
      <c r="BZ172" s="170" t="str">
        <f>'BUDGET INPUTS (INITIAL)'!#REF!</f>
        <v>#ERROR!</v>
      </c>
      <c r="CA172" s="170" t="str">
        <f>'BUDGET INPUTS (INITIAL)'!#REF!</f>
        <v>#ERROR!</v>
      </c>
      <c r="CB172" s="170" t="str">
        <f>'BUDGET INPUTS (INITIAL)'!#REF!</f>
        <v>#ERROR!</v>
      </c>
      <c r="CC172" s="170" t="str">
        <f>'BUDGET INPUTS (INITIAL)'!#REF!</f>
        <v>#ERROR!</v>
      </c>
      <c r="CD172" s="170" t="str">
        <f>'BUDGET INPUTS (INITIAL)'!#REF!</f>
        <v>#ERROR!</v>
      </c>
      <c r="CE172" s="170" t="str">
        <f>'BUDGET INPUTS (INITIAL)'!#REF!</f>
        <v>#ERROR!</v>
      </c>
      <c r="CF172" s="170" t="str">
        <f>'BUDGET INPUTS (INITIAL)'!#REF!</f>
        <v>#ERROR!</v>
      </c>
      <c r="CG172" s="170" t="str">
        <f>'BUDGET INPUTS (INITIAL)'!#REF!</f>
        <v>#ERROR!</v>
      </c>
      <c r="CH172" s="170" t="str">
        <f>'BUDGET INPUTS (INITIAL)'!#REF!</f>
        <v>#ERROR!</v>
      </c>
      <c r="CI172" s="170" t="str">
        <f>'BUDGET INPUTS (INITIAL)'!#REF!</f>
        <v>#ERROR!</v>
      </c>
      <c r="CJ172" s="171" t="str">
        <f t="shared" si="334"/>
        <v>#ERROR!</v>
      </c>
      <c r="CK172" s="171"/>
      <c r="CL172" s="170" t="str">
        <f>'BUDGET INPUTS (INITIAL)'!#REF!</f>
        <v>#ERROR!</v>
      </c>
      <c r="CM172" s="170" t="str">
        <f>'BUDGET INPUTS (INITIAL)'!#REF!</f>
        <v>#ERROR!</v>
      </c>
      <c r="CN172" s="170" t="str">
        <f>'BUDGET INPUTS (INITIAL)'!#REF!</f>
        <v>#ERROR!</v>
      </c>
      <c r="CO172" s="170" t="str">
        <f>'BUDGET INPUTS (INITIAL)'!#REF!</f>
        <v>#ERROR!</v>
      </c>
      <c r="CP172" s="170" t="str">
        <f>'BUDGET INPUTS (INITIAL)'!#REF!</f>
        <v>#ERROR!</v>
      </c>
      <c r="CQ172" s="170" t="str">
        <f>'BUDGET INPUTS (INITIAL)'!#REF!</f>
        <v>#ERROR!</v>
      </c>
      <c r="CR172" s="170" t="str">
        <f>'BUDGET INPUTS (INITIAL)'!#REF!</f>
        <v>#ERROR!</v>
      </c>
      <c r="CS172" s="170" t="str">
        <f>'BUDGET INPUTS (INITIAL)'!#REF!</f>
        <v>#ERROR!</v>
      </c>
      <c r="CT172" s="170" t="str">
        <f>'BUDGET INPUTS (INITIAL)'!#REF!</f>
        <v>#ERROR!</v>
      </c>
      <c r="CU172" s="170" t="str">
        <f>'BUDGET INPUTS (INITIAL)'!#REF!</f>
        <v>#ERROR!</v>
      </c>
      <c r="CV172" s="171" t="str">
        <f t="shared" si="336"/>
        <v>#ERROR!</v>
      </c>
      <c r="CW172" s="171"/>
      <c r="CX172" s="170" t="str">
        <f>'BUDGET INPUTS (INITIAL)'!#REF!</f>
        <v>#ERROR!</v>
      </c>
      <c r="CY172" s="170" t="str">
        <f>'BUDGET INPUTS (INITIAL)'!#REF!</f>
        <v>#ERROR!</v>
      </c>
      <c r="CZ172" s="170" t="str">
        <f>'BUDGET INPUTS (INITIAL)'!#REF!</f>
        <v>#ERROR!</v>
      </c>
      <c r="DA172" s="170" t="str">
        <f>'BUDGET INPUTS (INITIAL)'!#REF!</f>
        <v>#ERROR!</v>
      </c>
      <c r="DB172" s="170" t="str">
        <f>'BUDGET INPUTS (INITIAL)'!#REF!</f>
        <v>#ERROR!</v>
      </c>
      <c r="DC172" s="170" t="str">
        <f>'BUDGET INPUTS (INITIAL)'!#REF!</f>
        <v>#ERROR!</v>
      </c>
      <c r="DD172" s="170" t="str">
        <f>'BUDGET INPUTS (INITIAL)'!#REF!</f>
        <v>#ERROR!</v>
      </c>
      <c r="DE172" s="170" t="str">
        <f>'BUDGET INPUTS (INITIAL)'!#REF!</f>
        <v>#ERROR!</v>
      </c>
      <c r="DF172" s="170" t="str">
        <f>'BUDGET INPUTS (INITIAL)'!#REF!</f>
        <v>#ERROR!</v>
      </c>
      <c r="DG172" s="170" t="str">
        <f>'BUDGET INPUTS (INITIAL)'!#REF!</f>
        <v>#ERROR!</v>
      </c>
      <c r="DH172" s="171" t="str">
        <f t="shared" si="338"/>
        <v>#ERROR!</v>
      </c>
    </row>
    <row r="173" ht="13.5" customHeight="1">
      <c r="A173" s="161" t="str">
        <f>'BUDGET INPUTS (INITIAL)'!#REF!</f>
        <v>#ERROR!</v>
      </c>
      <c r="B173" s="161" t="str">
        <f>'BUDGET INPUTS (INITIAL)'!#REF!</f>
        <v>#ERROR!</v>
      </c>
      <c r="C173" s="7"/>
      <c r="D173" s="169" t="str">
        <f>'BUDGET INPUTS (INITIAL)'!#REF!</f>
        <v>#ERROR!</v>
      </c>
      <c r="E173" s="7"/>
      <c r="F173" s="170" t="str">
        <f>'BUDGET INPUTS (INITIAL)'!#REF!</f>
        <v>#ERROR!</v>
      </c>
      <c r="G173" s="170" t="str">
        <f>'BUDGET INPUTS (INITIAL)'!#REF!</f>
        <v>#ERROR!</v>
      </c>
      <c r="H173" s="170" t="str">
        <f>'BUDGET INPUTS (INITIAL)'!#REF!</f>
        <v>#ERROR!</v>
      </c>
      <c r="I173" s="170" t="str">
        <f>'BUDGET INPUTS (INITIAL)'!#REF!</f>
        <v>#ERROR!</v>
      </c>
      <c r="J173" s="170" t="str">
        <f>'BUDGET INPUTS (INITIAL)'!#REF!</f>
        <v>#ERROR!</v>
      </c>
      <c r="K173" s="170" t="str">
        <f>'BUDGET INPUTS (INITIAL)'!#REF!</f>
        <v>#ERROR!</v>
      </c>
      <c r="L173" s="170" t="str">
        <f>'BUDGET INPUTS (INITIAL)'!#REF!</f>
        <v>#ERROR!</v>
      </c>
      <c r="M173" s="170" t="str">
        <f>'BUDGET INPUTS (INITIAL)'!#REF!</f>
        <v>#ERROR!</v>
      </c>
      <c r="N173" s="170" t="str">
        <f>'BUDGET INPUTS (INITIAL)'!#REF!</f>
        <v>#ERROR!</v>
      </c>
      <c r="O173" s="170" t="str">
        <f>'BUDGET INPUTS (INITIAL)'!#REF!</f>
        <v>#ERROR!</v>
      </c>
      <c r="P173" s="171" t="str">
        <f t="shared" si="322"/>
        <v>#ERROR!</v>
      </c>
      <c r="Q173" s="171"/>
      <c r="R173" s="170" t="str">
        <f>'BUDGET INPUTS (INITIAL)'!#REF!</f>
        <v>#ERROR!</v>
      </c>
      <c r="S173" s="170" t="str">
        <f>'BUDGET INPUTS (INITIAL)'!#REF!</f>
        <v>#ERROR!</v>
      </c>
      <c r="T173" s="170" t="str">
        <f>'BUDGET INPUTS (INITIAL)'!#REF!</f>
        <v>#ERROR!</v>
      </c>
      <c r="U173" s="170" t="str">
        <f>'BUDGET INPUTS (INITIAL)'!#REF!</f>
        <v>#ERROR!</v>
      </c>
      <c r="V173" s="170" t="str">
        <f>'BUDGET INPUTS (INITIAL)'!#REF!</f>
        <v>#ERROR!</v>
      </c>
      <c r="W173" s="170" t="str">
        <f>'BUDGET INPUTS (INITIAL)'!#REF!</f>
        <v>#ERROR!</v>
      </c>
      <c r="X173" s="170" t="str">
        <f>'BUDGET INPUTS (INITIAL)'!#REF!</f>
        <v>#ERROR!</v>
      </c>
      <c r="Y173" s="170" t="str">
        <f>'BUDGET INPUTS (INITIAL)'!#REF!</f>
        <v>#ERROR!</v>
      </c>
      <c r="Z173" s="170" t="str">
        <f>'BUDGET INPUTS (INITIAL)'!#REF!</f>
        <v>#ERROR!</v>
      </c>
      <c r="AA173" s="170" t="str">
        <f>'BUDGET INPUTS (INITIAL)'!#REF!</f>
        <v>#ERROR!</v>
      </c>
      <c r="AB173" s="171" t="str">
        <f t="shared" si="324"/>
        <v>#ERROR!</v>
      </c>
      <c r="AC173" s="171"/>
      <c r="AD173" s="170" t="str">
        <f>'BUDGET INPUTS (INITIAL)'!#REF!</f>
        <v>#ERROR!</v>
      </c>
      <c r="AE173" s="170" t="str">
        <f>'BUDGET INPUTS (INITIAL)'!#REF!</f>
        <v>#ERROR!</v>
      </c>
      <c r="AF173" s="170" t="str">
        <f>'BUDGET INPUTS (INITIAL)'!#REF!</f>
        <v>#ERROR!</v>
      </c>
      <c r="AG173" s="170" t="str">
        <f>'BUDGET INPUTS (INITIAL)'!#REF!</f>
        <v>#ERROR!</v>
      </c>
      <c r="AH173" s="170" t="str">
        <f>'BUDGET INPUTS (INITIAL)'!#REF!</f>
        <v>#ERROR!</v>
      </c>
      <c r="AI173" s="170" t="str">
        <f>'BUDGET INPUTS (INITIAL)'!#REF!</f>
        <v>#ERROR!</v>
      </c>
      <c r="AJ173" s="170" t="str">
        <f>'BUDGET INPUTS (INITIAL)'!#REF!</f>
        <v>#ERROR!</v>
      </c>
      <c r="AK173" s="170" t="str">
        <f>'BUDGET INPUTS (INITIAL)'!#REF!</f>
        <v>#ERROR!</v>
      </c>
      <c r="AL173" s="170" t="str">
        <f>'BUDGET INPUTS (INITIAL)'!#REF!</f>
        <v>#ERROR!</v>
      </c>
      <c r="AM173" s="170" t="str">
        <f>'BUDGET INPUTS (INITIAL)'!#REF!</f>
        <v>#ERROR!</v>
      </c>
      <c r="AN173" s="171" t="str">
        <f t="shared" si="326"/>
        <v>#ERROR!</v>
      </c>
      <c r="AO173" s="171"/>
      <c r="AP173" s="170" t="str">
        <f>'BUDGET INPUTS (INITIAL)'!#REF!</f>
        <v>#ERROR!</v>
      </c>
      <c r="AQ173" s="170" t="str">
        <f>'BUDGET INPUTS (INITIAL)'!#REF!</f>
        <v>#ERROR!</v>
      </c>
      <c r="AR173" s="170" t="str">
        <f>'BUDGET INPUTS (INITIAL)'!#REF!</f>
        <v>#ERROR!</v>
      </c>
      <c r="AS173" s="170" t="str">
        <f>'BUDGET INPUTS (INITIAL)'!#REF!</f>
        <v>#ERROR!</v>
      </c>
      <c r="AT173" s="170" t="str">
        <f>'BUDGET INPUTS (INITIAL)'!#REF!</f>
        <v>#ERROR!</v>
      </c>
      <c r="AU173" s="170" t="str">
        <f>'BUDGET INPUTS (INITIAL)'!#REF!</f>
        <v>#ERROR!</v>
      </c>
      <c r="AV173" s="170" t="str">
        <f>'BUDGET INPUTS (INITIAL)'!#REF!</f>
        <v>#ERROR!</v>
      </c>
      <c r="AW173" s="170" t="str">
        <f>'BUDGET INPUTS (INITIAL)'!#REF!</f>
        <v>#ERROR!</v>
      </c>
      <c r="AX173" s="170" t="str">
        <f>'BUDGET INPUTS (INITIAL)'!#REF!</f>
        <v>#ERROR!</v>
      </c>
      <c r="AY173" s="170" t="str">
        <f>'BUDGET INPUTS (INITIAL)'!#REF!</f>
        <v>#ERROR!</v>
      </c>
      <c r="AZ173" s="171" t="str">
        <f t="shared" si="328"/>
        <v>#ERROR!</v>
      </c>
      <c r="BA173" s="171"/>
      <c r="BB173" s="170" t="str">
        <f>'BUDGET INPUTS (INITIAL)'!#REF!</f>
        <v>#ERROR!</v>
      </c>
      <c r="BC173" s="170" t="str">
        <f>'BUDGET INPUTS (INITIAL)'!#REF!</f>
        <v>#ERROR!</v>
      </c>
      <c r="BD173" s="170" t="str">
        <f>'BUDGET INPUTS (INITIAL)'!#REF!</f>
        <v>#ERROR!</v>
      </c>
      <c r="BE173" s="170" t="str">
        <f>'BUDGET INPUTS (INITIAL)'!#REF!</f>
        <v>#ERROR!</v>
      </c>
      <c r="BF173" s="170" t="str">
        <f>'BUDGET INPUTS (INITIAL)'!#REF!</f>
        <v>#ERROR!</v>
      </c>
      <c r="BG173" s="170" t="str">
        <f>'BUDGET INPUTS (INITIAL)'!#REF!</f>
        <v>#ERROR!</v>
      </c>
      <c r="BH173" s="170" t="str">
        <f>'BUDGET INPUTS (INITIAL)'!#REF!</f>
        <v>#ERROR!</v>
      </c>
      <c r="BI173" s="170" t="str">
        <f>'BUDGET INPUTS (INITIAL)'!#REF!</f>
        <v>#ERROR!</v>
      </c>
      <c r="BJ173" s="170" t="str">
        <f>'BUDGET INPUTS (INITIAL)'!#REF!</f>
        <v>#ERROR!</v>
      </c>
      <c r="BK173" s="170" t="str">
        <f>'BUDGET INPUTS (INITIAL)'!#REF!</f>
        <v>#ERROR!</v>
      </c>
      <c r="BL173" s="171" t="str">
        <f t="shared" si="330"/>
        <v>#ERROR!</v>
      </c>
      <c r="BM173" s="171"/>
      <c r="BN173" s="170" t="str">
        <f>'BUDGET INPUTS (INITIAL)'!#REF!</f>
        <v>#ERROR!</v>
      </c>
      <c r="BO173" s="170" t="str">
        <f>'BUDGET INPUTS (INITIAL)'!#REF!</f>
        <v>#ERROR!</v>
      </c>
      <c r="BP173" s="170" t="str">
        <f>'BUDGET INPUTS (INITIAL)'!#REF!</f>
        <v>#ERROR!</v>
      </c>
      <c r="BQ173" s="170" t="str">
        <f>'BUDGET INPUTS (INITIAL)'!#REF!</f>
        <v>#ERROR!</v>
      </c>
      <c r="BR173" s="170" t="str">
        <f>'BUDGET INPUTS (INITIAL)'!#REF!</f>
        <v>#ERROR!</v>
      </c>
      <c r="BS173" s="170" t="str">
        <f>'BUDGET INPUTS (INITIAL)'!#REF!</f>
        <v>#ERROR!</v>
      </c>
      <c r="BT173" s="170" t="str">
        <f>'BUDGET INPUTS (INITIAL)'!#REF!</f>
        <v>#ERROR!</v>
      </c>
      <c r="BU173" s="170" t="str">
        <f>'BUDGET INPUTS (INITIAL)'!#REF!</f>
        <v>#ERROR!</v>
      </c>
      <c r="BV173" s="170" t="str">
        <f>'BUDGET INPUTS (INITIAL)'!#REF!</f>
        <v>#ERROR!</v>
      </c>
      <c r="BW173" s="170" t="str">
        <f>'BUDGET INPUTS (INITIAL)'!#REF!</f>
        <v>#ERROR!</v>
      </c>
      <c r="BX173" s="171" t="str">
        <f t="shared" si="332"/>
        <v>#ERROR!</v>
      </c>
      <c r="BY173" s="171"/>
      <c r="BZ173" s="170" t="str">
        <f>'BUDGET INPUTS (INITIAL)'!#REF!</f>
        <v>#ERROR!</v>
      </c>
      <c r="CA173" s="170" t="str">
        <f>'BUDGET INPUTS (INITIAL)'!#REF!</f>
        <v>#ERROR!</v>
      </c>
      <c r="CB173" s="170" t="str">
        <f>'BUDGET INPUTS (INITIAL)'!#REF!</f>
        <v>#ERROR!</v>
      </c>
      <c r="CC173" s="170" t="str">
        <f>'BUDGET INPUTS (INITIAL)'!#REF!</f>
        <v>#ERROR!</v>
      </c>
      <c r="CD173" s="170" t="str">
        <f>'BUDGET INPUTS (INITIAL)'!#REF!</f>
        <v>#ERROR!</v>
      </c>
      <c r="CE173" s="170" t="str">
        <f>'BUDGET INPUTS (INITIAL)'!#REF!</f>
        <v>#ERROR!</v>
      </c>
      <c r="CF173" s="170" t="str">
        <f>'BUDGET INPUTS (INITIAL)'!#REF!</f>
        <v>#ERROR!</v>
      </c>
      <c r="CG173" s="170" t="str">
        <f>'BUDGET INPUTS (INITIAL)'!#REF!</f>
        <v>#ERROR!</v>
      </c>
      <c r="CH173" s="170" t="str">
        <f>'BUDGET INPUTS (INITIAL)'!#REF!</f>
        <v>#ERROR!</v>
      </c>
      <c r="CI173" s="170" t="str">
        <f>'BUDGET INPUTS (INITIAL)'!#REF!</f>
        <v>#ERROR!</v>
      </c>
      <c r="CJ173" s="171" t="str">
        <f t="shared" si="334"/>
        <v>#ERROR!</v>
      </c>
      <c r="CK173" s="171"/>
      <c r="CL173" s="170" t="str">
        <f>'BUDGET INPUTS (INITIAL)'!#REF!</f>
        <v>#ERROR!</v>
      </c>
      <c r="CM173" s="170" t="str">
        <f>'BUDGET INPUTS (INITIAL)'!#REF!</f>
        <v>#ERROR!</v>
      </c>
      <c r="CN173" s="170" t="str">
        <f>'BUDGET INPUTS (INITIAL)'!#REF!</f>
        <v>#ERROR!</v>
      </c>
      <c r="CO173" s="170" t="str">
        <f>'BUDGET INPUTS (INITIAL)'!#REF!</f>
        <v>#ERROR!</v>
      </c>
      <c r="CP173" s="170" t="str">
        <f>'BUDGET INPUTS (INITIAL)'!#REF!</f>
        <v>#ERROR!</v>
      </c>
      <c r="CQ173" s="170" t="str">
        <f>'BUDGET INPUTS (INITIAL)'!#REF!</f>
        <v>#ERROR!</v>
      </c>
      <c r="CR173" s="170" t="str">
        <f>'BUDGET INPUTS (INITIAL)'!#REF!</f>
        <v>#ERROR!</v>
      </c>
      <c r="CS173" s="170" t="str">
        <f>'BUDGET INPUTS (INITIAL)'!#REF!</f>
        <v>#ERROR!</v>
      </c>
      <c r="CT173" s="170" t="str">
        <f>'BUDGET INPUTS (INITIAL)'!#REF!</f>
        <v>#ERROR!</v>
      </c>
      <c r="CU173" s="170" t="str">
        <f>'BUDGET INPUTS (INITIAL)'!#REF!</f>
        <v>#ERROR!</v>
      </c>
      <c r="CV173" s="171" t="str">
        <f t="shared" si="336"/>
        <v>#ERROR!</v>
      </c>
      <c r="CW173" s="171"/>
      <c r="CX173" s="170" t="str">
        <f>'BUDGET INPUTS (INITIAL)'!#REF!</f>
        <v>#ERROR!</v>
      </c>
      <c r="CY173" s="170" t="str">
        <f>'BUDGET INPUTS (INITIAL)'!#REF!</f>
        <v>#ERROR!</v>
      </c>
      <c r="CZ173" s="170" t="str">
        <f>'BUDGET INPUTS (INITIAL)'!#REF!</f>
        <v>#ERROR!</v>
      </c>
      <c r="DA173" s="170" t="str">
        <f>'BUDGET INPUTS (INITIAL)'!#REF!</f>
        <v>#ERROR!</v>
      </c>
      <c r="DB173" s="170" t="str">
        <f>'BUDGET INPUTS (INITIAL)'!#REF!</f>
        <v>#ERROR!</v>
      </c>
      <c r="DC173" s="170" t="str">
        <f>'BUDGET INPUTS (INITIAL)'!#REF!</f>
        <v>#ERROR!</v>
      </c>
      <c r="DD173" s="170" t="str">
        <f>'BUDGET INPUTS (INITIAL)'!#REF!</f>
        <v>#ERROR!</v>
      </c>
      <c r="DE173" s="170" t="str">
        <f>'BUDGET INPUTS (INITIAL)'!#REF!</f>
        <v>#ERROR!</v>
      </c>
      <c r="DF173" s="170" t="str">
        <f>'BUDGET INPUTS (INITIAL)'!#REF!</f>
        <v>#ERROR!</v>
      </c>
      <c r="DG173" s="170" t="str">
        <f>'BUDGET INPUTS (INITIAL)'!#REF!</f>
        <v>#ERROR!</v>
      </c>
      <c r="DH173" s="171" t="str">
        <f t="shared" si="338"/>
        <v>#ERROR!</v>
      </c>
    </row>
    <row r="174" ht="13.5" customHeight="1">
      <c r="A174" s="161" t="str">
        <f>'BUDGET INPUTS (INITIAL)'!#REF!</f>
        <v>#ERROR!</v>
      </c>
      <c r="B174" s="161" t="str">
        <f>'BUDGET INPUTS (INITIAL)'!#REF!</f>
        <v>#ERROR!</v>
      </c>
      <c r="C174" s="7"/>
      <c r="D174" s="169" t="str">
        <f>'BUDGET INPUTS (INITIAL)'!#REF!</f>
        <v>#ERROR!</v>
      </c>
      <c r="E174" s="7"/>
      <c r="F174" s="170" t="str">
        <f>'BUDGET INPUTS (INITIAL)'!#REF!</f>
        <v>#ERROR!</v>
      </c>
      <c r="G174" s="170" t="str">
        <f>'BUDGET INPUTS (INITIAL)'!#REF!</f>
        <v>#ERROR!</v>
      </c>
      <c r="H174" s="170" t="str">
        <f>'BUDGET INPUTS (INITIAL)'!#REF!</f>
        <v>#ERROR!</v>
      </c>
      <c r="I174" s="170" t="str">
        <f>'BUDGET INPUTS (INITIAL)'!#REF!</f>
        <v>#ERROR!</v>
      </c>
      <c r="J174" s="170" t="str">
        <f>'BUDGET INPUTS (INITIAL)'!#REF!</f>
        <v>#ERROR!</v>
      </c>
      <c r="K174" s="170" t="str">
        <f>'BUDGET INPUTS (INITIAL)'!#REF!</f>
        <v>#ERROR!</v>
      </c>
      <c r="L174" s="170" t="str">
        <f>'BUDGET INPUTS (INITIAL)'!#REF!</f>
        <v>#ERROR!</v>
      </c>
      <c r="M174" s="170" t="str">
        <f>'BUDGET INPUTS (INITIAL)'!#REF!</f>
        <v>#ERROR!</v>
      </c>
      <c r="N174" s="170" t="str">
        <f>'BUDGET INPUTS (INITIAL)'!#REF!</f>
        <v>#ERROR!</v>
      </c>
      <c r="O174" s="170" t="str">
        <f>'BUDGET INPUTS (INITIAL)'!#REF!</f>
        <v>#ERROR!</v>
      </c>
      <c r="P174" s="171" t="str">
        <f t="shared" si="322"/>
        <v>#ERROR!</v>
      </c>
      <c r="Q174" s="171"/>
      <c r="R174" s="170" t="str">
        <f>'BUDGET INPUTS (INITIAL)'!#REF!</f>
        <v>#ERROR!</v>
      </c>
      <c r="S174" s="170" t="str">
        <f>'BUDGET INPUTS (INITIAL)'!#REF!</f>
        <v>#ERROR!</v>
      </c>
      <c r="T174" s="170" t="str">
        <f>'BUDGET INPUTS (INITIAL)'!#REF!</f>
        <v>#ERROR!</v>
      </c>
      <c r="U174" s="170" t="str">
        <f>'BUDGET INPUTS (INITIAL)'!#REF!</f>
        <v>#ERROR!</v>
      </c>
      <c r="V174" s="170" t="str">
        <f>'BUDGET INPUTS (INITIAL)'!#REF!</f>
        <v>#ERROR!</v>
      </c>
      <c r="W174" s="170" t="str">
        <f>'BUDGET INPUTS (INITIAL)'!#REF!</f>
        <v>#ERROR!</v>
      </c>
      <c r="X174" s="170" t="str">
        <f>'BUDGET INPUTS (INITIAL)'!#REF!</f>
        <v>#ERROR!</v>
      </c>
      <c r="Y174" s="170" t="str">
        <f>'BUDGET INPUTS (INITIAL)'!#REF!</f>
        <v>#ERROR!</v>
      </c>
      <c r="Z174" s="170" t="str">
        <f>'BUDGET INPUTS (INITIAL)'!#REF!</f>
        <v>#ERROR!</v>
      </c>
      <c r="AA174" s="170" t="str">
        <f>'BUDGET INPUTS (INITIAL)'!#REF!</f>
        <v>#ERROR!</v>
      </c>
      <c r="AB174" s="171" t="str">
        <f t="shared" si="324"/>
        <v>#ERROR!</v>
      </c>
      <c r="AC174" s="171"/>
      <c r="AD174" s="170" t="str">
        <f>'BUDGET INPUTS (INITIAL)'!#REF!</f>
        <v>#ERROR!</v>
      </c>
      <c r="AE174" s="170" t="str">
        <f>'BUDGET INPUTS (INITIAL)'!#REF!</f>
        <v>#ERROR!</v>
      </c>
      <c r="AF174" s="170" t="str">
        <f>'BUDGET INPUTS (INITIAL)'!#REF!</f>
        <v>#ERROR!</v>
      </c>
      <c r="AG174" s="170" t="str">
        <f>'BUDGET INPUTS (INITIAL)'!#REF!</f>
        <v>#ERROR!</v>
      </c>
      <c r="AH174" s="170" t="str">
        <f>'BUDGET INPUTS (INITIAL)'!#REF!</f>
        <v>#ERROR!</v>
      </c>
      <c r="AI174" s="170" t="str">
        <f>'BUDGET INPUTS (INITIAL)'!#REF!</f>
        <v>#ERROR!</v>
      </c>
      <c r="AJ174" s="170" t="str">
        <f>'BUDGET INPUTS (INITIAL)'!#REF!</f>
        <v>#ERROR!</v>
      </c>
      <c r="AK174" s="170" t="str">
        <f>'BUDGET INPUTS (INITIAL)'!#REF!</f>
        <v>#ERROR!</v>
      </c>
      <c r="AL174" s="170" t="str">
        <f>'BUDGET INPUTS (INITIAL)'!#REF!</f>
        <v>#ERROR!</v>
      </c>
      <c r="AM174" s="170" t="str">
        <f>'BUDGET INPUTS (INITIAL)'!#REF!</f>
        <v>#ERROR!</v>
      </c>
      <c r="AN174" s="171" t="str">
        <f t="shared" si="326"/>
        <v>#ERROR!</v>
      </c>
      <c r="AO174" s="171"/>
      <c r="AP174" s="170" t="str">
        <f>'BUDGET INPUTS (INITIAL)'!#REF!</f>
        <v>#ERROR!</v>
      </c>
      <c r="AQ174" s="170" t="str">
        <f>'BUDGET INPUTS (INITIAL)'!#REF!</f>
        <v>#ERROR!</v>
      </c>
      <c r="AR174" s="170" t="str">
        <f>'BUDGET INPUTS (INITIAL)'!#REF!</f>
        <v>#ERROR!</v>
      </c>
      <c r="AS174" s="170" t="str">
        <f>'BUDGET INPUTS (INITIAL)'!#REF!</f>
        <v>#ERROR!</v>
      </c>
      <c r="AT174" s="170" t="str">
        <f>'BUDGET INPUTS (INITIAL)'!#REF!</f>
        <v>#ERROR!</v>
      </c>
      <c r="AU174" s="170" t="str">
        <f>'BUDGET INPUTS (INITIAL)'!#REF!</f>
        <v>#ERROR!</v>
      </c>
      <c r="AV174" s="170" t="str">
        <f>'BUDGET INPUTS (INITIAL)'!#REF!</f>
        <v>#ERROR!</v>
      </c>
      <c r="AW174" s="170" t="str">
        <f>'BUDGET INPUTS (INITIAL)'!#REF!</f>
        <v>#ERROR!</v>
      </c>
      <c r="AX174" s="170" t="str">
        <f>'BUDGET INPUTS (INITIAL)'!#REF!</f>
        <v>#ERROR!</v>
      </c>
      <c r="AY174" s="170" t="str">
        <f>'BUDGET INPUTS (INITIAL)'!#REF!</f>
        <v>#ERROR!</v>
      </c>
      <c r="AZ174" s="171" t="str">
        <f t="shared" si="328"/>
        <v>#ERROR!</v>
      </c>
      <c r="BA174" s="171"/>
      <c r="BB174" s="170" t="str">
        <f>'BUDGET INPUTS (INITIAL)'!#REF!</f>
        <v>#ERROR!</v>
      </c>
      <c r="BC174" s="170" t="str">
        <f>'BUDGET INPUTS (INITIAL)'!#REF!</f>
        <v>#ERROR!</v>
      </c>
      <c r="BD174" s="170" t="str">
        <f>'BUDGET INPUTS (INITIAL)'!#REF!</f>
        <v>#ERROR!</v>
      </c>
      <c r="BE174" s="170" t="str">
        <f>'BUDGET INPUTS (INITIAL)'!#REF!</f>
        <v>#ERROR!</v>
      </c>
      <c r="BF174" s="170" t="str">
        <f>'BUDGET INPUTS (INITIAL)'!#REF!</f>
        <v>#ERROR!</v>
      </c>
      <c r="BG174" s="170" t="str">
        <f>'BUDGET INPUTS (INITIAL)'!#REF!</f>
        <v>#ERROR!</v>
      </c>
      <c r="BH174" s="170" t="str">
        <f>'BUDGET INPUTS (INITIAL)'!#REF!</f>
        <v>#ERROR!</v>
      </c>
      <c r="BI174" s="170" t="str">
        <f>'BUDGET INPUTS (INITIAL)'!#REF!</f>
        <v>#ERROR!</v>
      </c>
      <c r="BJ174" s="170" t="str">
        <f>'BUDGET INPUTS (INITIAL)'!#REF!</f>
        <v>#ERROR!</v>
      </c>
      <c r="BK174" s="170" t="str">
        <f>'BUDGET INPUTS (INITIAL)'!#REF!</f>
        <v>#ERROR!</v>
      </c>
      <c r="BL174" s="171" t="str">
        <f t="shared" si="330"/>
        <v>#ERROR!</v>
      </c>
      <c r="BM174" s="171"/>
      <c r="BN174" s="170" t="str">
        <f>'BUDGET INPUTS (INITIAL)'!#REF!</f>
        <v>#ERROR!</v>
      </c>
      <c r="BO174" s="170" t="str">
        <f>'BUDGET INPUTS (INITIAL)'!#REF!</f>
        <v>#ERROR!</v>
      </c>
      <c r="BP174" s="170" t="str">
        <f>'BUDGET INPUTS (INITIAL)'!#REF!</f>
        <v>#ERROR!</v>
      </c>
      <c r="BQ174" s="170" t="str">
        <f>'BUDGET INPUTS (INITIAL)'!#REF!</f>
        <v>#ERROR!</v>
      </c>
      <c r="BR174" s="170" t="str">
        <f>'BUDGET INPUTS (INITIAL)'!#REF!</f>
        <v>#ERROR!</v>
      </c>
      <c r="BS174" s="170" t="str">
        <f>'BUDGET INPUTS (INITIAL)'!#REF!</f>
        <v>#ERROR!</v>
      </c>
      <c r="BT174" s="170" t="str">
        <f>'BUDGET INPUTS (INITIAL)'!#REF!</f>
        <v>#ERROR!</v>
      </c>
      <c r="BU174" s="170" t="str">
        <f>'BUDGET INPUTS (INITIAL)'!#REF!</f>
        <v>#ERROR!</v>
      </c>
      <c r="BV174" s="170" t="str">
        <f>'BUDGET INPUTS (INITIAL)'!#REF!</f>
        <v>#ERROR!</v>
      </c>
      <c r="BW174" s="170" t="str">
        <f>'BUDGET INPUTS (INITIAL)'!#REF!</f>
        <v>#ERROR!</v>
      </c>
      <c r="BX174" s="171" t="str">
        <f t="shared" si="332"/>
        <v>#ERROR!</v>
      </c>
      <c r="BY174" s="171"/>
      <c r="BZ174" s="170" t="str">
        <f>'BUDGET INPUTS (INITIAL)'!#REF!</f>
        <v>#ERROR!</v>
      </c>
      <c r="CA174" s="170" t="str">
        <f>'BUDGET INPUTS (INITIAL)'!#REF!</f>
        <v>#ERROR!</v>
      </c>
      <c r="CB174" s="170" t="str">
        <f>'BUDGET INPUTS (INITIAL)'!#REF!</f>
        <v>#ERROR!</v>
      </c>
      <c r="CC174" s="170" t="str">
        <f>'BUDGET INPUTS (INITIAL)'!#REF!</f>
        <v>#ERROR!</v>
      </c>
      <c r="CD174" s="170" t="str">
        <f>'BUDGET INPUTS (INITIAL)'!#REF!</f>
        <v>#ERROR!</v>
      </c>
      <c r="CE174" s="170" t="str">
        <f>'BUDGET INPUTS (INITIAL)'!#REF!</f>
        <v>#ERROR!</v>
      </c>
      <c r="CF174" s="170" t="str">
        <f>'BUDGET INPUTS (INITIAL)'!#REF!</f>
        <v>#ERROR!</v>
      </c>
      <c r="CG174" s="170" t="str">
        <f>'BUDGET INPUTS (INITIAL)'!#REF!</f>
        <v>#ERROR!</v>
      </c>
      <c r="CH174" s="170" t="str">
        <f>'BUDGET INPUTS (INITIAL)'!#REF!</f>
        <v>#ERROR!</v>
      </c>
      <c r="CI174" s="170" t="str">
        <f>'BUDGET INPUTS (INITIAL)'!#REF!</f>
        <v>#ERROR!</v>
      </c>
      <c r="CJ174" s="171" t="str">
        <f t="shared" si="334"/>
        <v>#ERROR!</v>
      </c>
      <c r="CK174" s="171"/>
      <c r="CL174" s="170" t="str">
        <f>'BUDGET INPUTS (INITIAL)'!#REF!</f>
        <v>#ERROR!</v>
      </c>
      <c r="CM174" s="170" t="str">
        <f>'BUDGET INPUTS (INITIAL)'!#REF!</f>
        <v>#ERROR!</v>
      </c>
      <c r="CN174" s="170" t="str">
        <f>'BUDGET INPUTS (INITIAL)'!#REF!</f>
        <v>#ERROR!</v>
      </c>
      <c r="CO174" s="170" t="str">
        <f>'BUDGET INPUTS (INITIAL)'!#REF!</f>
        <v>#ERROR!</v>
      </c>
      <c r="CP174" s="170" t="str">
        <f>'BUDGET INPUTS (INITIAL)'!#REF!</f>
        <v>#ERROR!</v>
      </c>
      <c r="CQ174" s="170" t="str">
        <f>'BUDGET INPUTS (INITIAL)'!#REF!</f>
        <v>#ERROR!</v>
      </c>
      <c r="CR174" s="170" t="str">
        <f>'BUDGET INPUTS (INITIAL)'!#REF!</f>
        <v>#ERROR!</v>
      </c>
      <c r="CS174" s="170" t="str">
        <f>'BUDGET INPUTS (INITIAL)'!#REF!</f>
        <v>#ERROR!</v>
      </c>
      <c r="CT174" s="170" t="str">
        <f>'BUDGET INPUTS (INITIAL)'!#REF!</f>
        <v>#ERROR!</v>
      </c>
      <c r="CU174" s="170" t="str">
        <f>'BUDGET INPUTS (INITIAL)'!#REF!</f>
        <v>#ERROR!</v>
      </c>
      <c r="CV174" s="171" t="str">
        <f t="shared" si="336"/>
        <v>#ERROR!</v>
      </c>
      <c r="CW174" s="171"/>
      <c r="CX174" s="170" t="str">
        <f>'BUDGET INPUTS (INITIAL)'!#REF!</f>
        <v>#ERROR!</v>
      </c>
      <c r="CY174" s="170" t="str">
        <f>'BUDGET INPUTS (INITIAL)'!#REF!</f>
        <v>#ERROR!</v>
      </c>
      <c r="CZ174" s="170" t="str">
        <f>'BUDGET INPUTS (INITIAL)'!#REF!</f>
        <v>#ERROR!</v>
      </c>
      <c r="DA174" s="170" t="str">
        <f>'BUDGET INPUTS (INITIAL)'!#REF!</f>
        <v>#ERROR!</v>
      </c>
      <c r="DB174" s="170" t="str">
        <f>'BUDGET INPUTS (INITIAL)'!#REF!</f>
        <v>#ERROR!</v>
      </c>
      <c r="DC174" s="170" t="str">
        <f>'BUDGET INPUTS (INITIAL)'!#REF!</f>
        <v>#ERROR!</v>
      </c>
      <c r="DD174" s="170" t="str">
        <f>'BUDGET INPUTS (INITIAL)'!#REF!</f>
        <v>#ERROR!</v>
      </c>
      <c r="DE174" s="170" t="str">
        <f>'BUDGET INPUTS (INITIAL)'!#REF!</f>
        <v>#ERROR!</v>
      </c>
      <c r="DF174" s="170" t="str">
        <f>'BUDGET INPUTS (INITIAL)'!#REF!</f>
        <v>#ERROR!</v>
      </c>
      <c r="DG174" s="170" t="str">
        <f>'BUDGET INPUTS (INITIAL)'!#REF!</f>
        <v>#ERROR!</v>
      </c>
      <c r="DH174" s="171" t="str">
        <f t="shared" si="338"/>
        <v>#ERROR!</v>
      </c>
    </row>
    <row r="175" ht="13.5" customHeight="1">
      <c r="A175" s="161" t="str">
        <f>'BUDGET INPUTS (INITIAL)'!#REF!</f>
        <v>#ERROR!</v>
      </c>
      <c r="B175" s="161" t="str">
        <f>'BUDGET INPUTS (INITIAL)'!#REF!</f>
        <v>#ERROR!</v>
      </c>
      <c r="C175" s="7"/>
      <c r="D175" s="169" t="str">
        <f>'BUDGET INPUTS (INITIAL)'!#REF!</f>
        <v>#ERROR!</v>
      </c>
      <c r="E175" s="7"/>
      <c r="F175" s="170" t="str">
        <f>'BUDGET INPUTS (INITIAL)'!#REF!</f>
        <v>#ERROR!</v>
      </c>
      <c r="G175" s="170" t="str">
        <f>'BUDGET INPUTS (INITIAL)'!#REF!</f>
        <v>#ERROR!</v>
      </c>
      <c r="H175" s="170" t="str">
        <f>'BUDGET INPUTS (INITIAL)'!#REF!</f>
        <v>#ERROR!</v>
      </c>
      <c r="I175" s="170" t="str">
        <f>'BUDGET INPUTS (INITIAL)'!#REF!</f>
        <v>#ERROR!</v>
      </c>
      <c r="J175" s="170" t="str">
        <f>'BUDGET INPUTS (INITIAL)'!#REF!</f>
        <v>#ERROR!</v>
      </c>
      <c r="K175" s="170" t="str">
        <f>'BUDGET INPUTS (INITIAL)'!#REF!</f>
        <v>#ERROR!</v>
      </c>
      <c r="L175" s="170" t="str">
        <f>'BUDGET INPUTS (INITIAL)'!#REF!</f>
        <v>#ERROR!</v>
      </c>
      <c r="M175" s="170" t="str">
        <f>'BUDGET INPUTS (INITIAL)'!#REF!</f>
        <v>#ERROR!</v>
      </c>
      <c r="N175" s="170" t="str">
        <f>'BUDGET INPUTS (INITIAL)'!#REF!</f>
        <v>#ERROR!</v>
      </c>
      <c r="O175" s="170" t="str">
        <f>'BUDGET INPUTS (INITIAL)'!#REF!</f>
        <v>#ERROR!</v>
      </c>
      <c r="P175" s="171" t="str">
        <f t="shared" si="322"/>
        <v>#ERROR!</v>
      </c>
      <c r="Q175" s="171"/>
      <c r="R175" s="170" t="str">
        <f>'BUDGET INPUTS (INITIAL)'!#REF!</f>
        <v>#ERROR!</v>
      </c>
      <c r="S175" s="170" t="str">
        <f>'BUDGET INPUTS (INITIAL)'!#REF!</f>
        <v>#ERROR!</v>
      </c>
      <c r="T175" s="170" t="str">
        <f>'BUDGET INPUTS (INITIAL)'!#REF!</f>
        <v>#ERROR!</v>
      </c>
      <c r="U175" s="170" t="str">
        <f>'BUDGET INPUTS (INITIAL)'!#REF!</f>
        <v>#ERROR!</v>
      </c>
      <c r="V175" s="170" t="str">
        <f>'BUDGET INPUTS (INITIAL)'!#REF!</f>
        <v>#ERROR!</v>
      </c>
      <c r="W175" s="170" t="str">
        <f>'BUDGET INPUTS (INITIAL)'!#REF!</f>
        <v>#ERROR!</v>
      </c>
      <c r="X175" s="170" t="str">
        <f>'BUDGET INPUTS (INITIAL)'!#REF!</f>
        <v>#ERROR!</v>
      </c>
      <c r="Y175" s="170" t="str">
        <f>'BUDGET INPUTS (INITIAL)'!#REF!</f>
        <v>#ERROR!</v>
      </c>
      <c r="Z175" s="170" t="str">
        <f>'BUDGET INPUTS (INITIAL)'!#REF!</f>
        <v>#ERROR!</v>
      </c>
      <c r="AA175" s="170" t="str">
        <f>'BUDGET INPUTS (INITIAL)'!#REF!</f>
        <v>#ERROR!</v>
      </c>
      <c r="AB175" s="171" t="str">
        <f t="shared" si="324"/>
        <v>#ERROR!</v>
      </c>
      <c r="AC175" s="171"/>
      <c r="AD175" s="170" t="str">
        <f>'BUDGET INPUTS (INITIAL)'!#REF!</f>
        <v>#ERROR!</v>
      </c>
      <c r="AE175" s="170" t="str">
        <f>'BUDGET INPUTS (INITIAL)'!#REF!</f>
        <v>#ERROR!</v>
      </c>
      <c r="AF175" s="170" t="str">
        <f>'BUDGET INPUTS (INITIAL)'!#REF!</f>
        <v>#ERROR!</v>
      </c>
      <c r="AG175" s="170" t="str">
        <f>'BUDGET INPUTS (INITIAL)'!#REF!</f>
        <v>#ERROR!</v>
      </c>
      <c r="AH175" s="170" t="str">
        <f>'BUDGET INPUTS (INITIAL)'!#REF!</f>
        <v>#ERROR!</v>
      </c>
      <c r="AI175" s="170" t="str">
        <f>'BUDGET INPUTS (INITIAL)'!#REF!</f>
        <v>#ERROR!</v>
      </c>
      <c r="AJ175" s="170" t="str">
        <f>'BUDGET INPUTS (INITIAL)'!#REF!</f>
        <v>#ERROR!</v>
      </c>
      <c r="AK175" s="170" t="str">
        <f>'BUDGET INPUTS (INITIAL)'!#REF!</f>
        <v>#ERROR!</v>
      </c>
      <c r="AL175" s="170" t="str">
        <f>'BUDGET INPUTS (INITIAL)'!#REF!</f>
        <v>#ERROR!</v>
      </c>
      <c r="AM175" s="170" t="str">
        <f>'BUDGET INPUTS (INITIAL)'!#REF!</f>
        <v>#ERROR!</v>
      </c>
      <c r="AN175" s="171" t="str">
        <f t="shared" si="326"/>
        <v>#ERROR!</v>
      </c>
      <c r="AO175" s="171"/>
      <c r="AP175" s="170" t="str">
        <f>'BUDGET INPUTS (INITIAL)'!#REF!</f>
        <v>#ERROR!</v>
      </c>
      <c r="AQ175" s="170" t="str">
        <f>'BUDGET INPUTS (INITIAL)'!#REF!</f>
        <v>#ERROR!</v>
      </c>
      <c r="AR175" s="170" t="str">
        <f>'BUDGET INPUTS (INITIAL)'!#REF!</f>
        <v>#ERROR!</v>
      </c>
      <c r="AS175" s="170" t="str">
        <f>'BUDGET INPUTS (INITIAL)'!#REF!</f>
        <v>#ERROR!</v>
      </c>
      <c r="AT175" s="170" t="str">
        <f>'BUDGET INPUTS (INITIAL)'!#REF!</f>
        <v>#ERROR!</v>
      </c>
      <c r="AU175" s="170" t="str">
        <f>'BUDGET INPUTS (INITIAL)'!#REF!</f>
        <v>#ERROR!</v>
      </c>
      <c r="AV175" s="170" t="str">
        <f>'BUDGET INPUTS (INITIAL)'!#REF!</f>
        <v>#ERROR!</v>
      </c>
      <c r="AW175" s="170" t="str">
        <f>'BUDGET INPUTS (INITIAL)'!#REF!</f>
        <v>#ERROR!</v>
      </c>
      <c r="AX175" s="170" t="str">
        <f>'BUDGET INPUTS (INITIAL)'!#REF!</f>
        <v>#ERROR!</v>
      </c>
      <c r="AY175" s="170" t="str">
        <f>'BUDGET INPUTS (INITIAL)'!#REF!</f>
        <v>#ERROR!</v>
      </c>
      <c r="AZ175" s="171" t="str">
        <f t="shared" si="328"/>
        <v>#ERROR!</v>
      </c>
      <c r="BA175" s="171"/>
      <c r="BB175" s="170" t="str">
        <f>'BUDGET INPUTS (INITIAL)'!#REF!</f>
        <v>#ERROR!</v>
      </c>
      <c r="BC175" s="170" t="str">
        <f>'BUDGET INPUTS (INITIAL)'!#REF!</f>
        <v>#ERROR!</v>
      </c>
      <c r="BD175" s="170" t="str">
        <f>'BUDGET INPUTS (INITIAL)'!#REF!</f>
        <v>#ERROR!</v>
      </c>
      <c r="BE175" s="170" t="str">
        <f>'BUDGET INPUTS (INITIAL)'!#REF!</f>
        <v>#ERROR!</v>
      </c>
      <c r="BF175" s="170" t="str">
        <f>'BUDGET INPUTS (INITIAL)'!#REF!</f>
        <v>#ERROR!</v>
      </c>
      <c r="BG175" s="170" t="str">
        <f>'BUDGET INPUTS (INITIAL)'!#REF!</f>
        <v>#ERROR!</v>
      </c>
      <c r="BH175" s="170" t="str">
        <f>'BUDGET INPUTS (INITIAL)'!#REF!</f>
        <v>#ERROR!</v>
      </c>
      <c r="BI175" s="170" t="str">
        <f>'BUDGET INPUTS (INITIAL)'!#REF!</f>
        <v>#ERROR!</v>
      </c>
      <c r="BJ175" s="170" t="str">
        <f>'BUDGET INPUTS (INITIAL)'!#REF!</f>
        <v>#ERROR!</v>
      </c>
      <c r="BK175" s="170" t="str">
        <f>'BUDGET INPUTS (INITIAL)'!#REF!</f>
        <v>#ERROR!</v>
      </c>
      <c r="BL175" s="171" t="str">
        <f t="shared" si="330"/>
        <v>#ERROR!</v>
      </c>
      <c r="BM175" s="171"/>
      <c r="BN175" s="170" t="str">
        <f>'BUDGET INPUTS (INITIAL)'!#REF!</f>
        <v>#ERROR!</v>
      </c>
      <c r="BO175" s="170" t="str">
        <f>'BUDGET INPUTS (INITIAL)'!#REF!</f>
        <v>#ERROR!</v>
      </c>
      <c r="BP175" s="170" t="str">
        <f>'BUDGET INPUTS (INITIAL)'!#REF!</f>
        <v>#ERROR!</v>
      </c>
      <c r="BQ175" s="170" t="str">
        <f>'BUDGET INPUTS (INITIAL)'!#REF!</f>
        <v>#ERROR!</v>
      </c>
      <c r="BR175" s="170" t="str">
        <f>'BUDGET INPUTS (INITIAL)'!#REF!</f>
        <v>#ERROR!</v>
      </c>
      <c r="BS175" s="170" t="str">
        <f>'BUDGET INPUTS (INITIAL)'!#REF!</f>
        <v>#ERROR!</v>
      </c>
      <c r="BT175" s="170" t="str">
        <f>'BUDGET INPUTS (INITIAL)'!#REF!</f>
        <v>#ERROR!</v>
      </c>
      <c r="BU175" s="170" t="str">
        <f>'BUDGET INPUTS (INITIAL)'!#REF!</f>
        <v>#ERROR!</v>
      </c>
      <c r="BV175" s="170" t="str">
        <f>'BUDGET INPUTS (INITIAL)'!#REF!</f>
        <v>#ERROR!</v>
      </c>
      <c r="BW175" s="170" t="str">
        <f>'BUDGET INPUTS (INITIAL)'!#REF!</f>
        <v>#ERROR!</v>
      </c>
      <c r="BX175" s="171" t="str">
        <f t="shared" si="332"/>
        <v>#ERROR!</v>
      </c>
      <c r="BY175" s="171"/>
      <c r="BZ175" s="170" t="str">
        <f>'BUDGET INPUTS (INITIAL)'!#REF!</f>
        <v>#ERROR!</v>
      </c>
      <c r="CA175" s="170" t="str">
        <f>'BUDGET INPUTS (INITIAL)'!#REF!</f>
        <v>#ERROR!</v>
      </c>
      <c r="CB175" s="170" t="str">
        <f>'BUDGET INPUTS (INITIAL)'!#REF!</f>
        <v>#ERROR!</v>
      </c>
      <c r="CC175" s="170" t="str">
        <f>'BUDGET INPUTS (INITIAL)'!#REF!</f>
        <v>#ERROR!</v>
      </c>
      <c r="CD175" s="170" t="str">
        <f>'BUDGET INPUTS (INITIAL)'!#REF!</f>
        <v>#ERROR!</v>
      </c>
      <c r="CE175" s="170" t="str">
        <f>'BUDGET INPUTS (INITIAL)'!#REF!</f>
        <v>#ERROR!</v>
      </c>
      <c r="CF175" s="170" t="str">
        <f>'BUDGET INPUTS (INITIAL)'!#REF!</f>
        <v>#ERROR!</v>
      </c>
      <c r="CG175" s="170" t="str">
        <f>'BUDGET INPUTS (INITIAL)'!#REF!</f>
        <v>#ERROR!</v>
      </c>
      <c r="CH175" s="170" t="str">
        <f>'BUDGET INPUTS (INITIAL)'!#REF!</f>
        <v>#ERROR!</v>
      </c>
      <c r="CI175" s="170" t="str">
        <f>'BUDGET INPUTS (INITIAL)'!#REF!</f>
        <v>#ERROR!</v>
      </c>
      <c r="CJ175" s="171" t="str">
        <f t="shared" si="334"/>
        <v>#ERROR!</v>
      </c>
      <c r="CK175" s="171"/>
      <c r="CL175" s="170" t="str">
        <f>'BUDGET INPUTS (INITIAL)'!#REF!</f>
        <v>#ERROR!</v>
      </c>
      <c r="CM175" s="170" t="str">
        <f>'BUDGET INPUTS (INITIAL)'!#REF!</f>
        <v>#ERROR!</v>
      </c>
      <c r="CN175" s="170" t="str">
        <f>'BUDGET INPUTS (INITIAL)'!#REF!</f>
        <v>#ERROR!</v>
      </c>
      <c r="CO175" s="170" t="str">
        <f>'BUDGET INPUTS (INITIAL)'!#REF!</f>
        <v>#ERROR!</v>
      </c>
      <c r="CP175" s="170" t="str">
        <f>'BUDGET INPUTS (INITIAL)'!#REF!</f>
        <v>#ERROR!</v>
      </c>
      <c r="CQ175" s="170" t="str">
        <f>'BUDGET INPUTS (INITIAL)'!#REF!</f>
        <v>#ERROR!</v>
      </c>
      <c r="CR175" s="170" t="str">
        <f>'BUDGET INPUTS (INITIAL)'!#REF!</f>
        <v>#ERROR!</v>
      </c>
      <c r="CS175" s="170" t="str">
        <f>'BUDGET INPUTS (INITIAL)'!#REF!</f>
        <v>#ERROR!</v>
      </c>
      <c r="CT175" s="170" t="str">
        <f>'BUDGET INPUTS (INITIAL)'!#REF!</f>
        <v>#ERROR!</v>
      </c>
      <c r="CU175" s="170" t="str">
        <f>'BUDGET INPUTS (INITIAL)'!#REF!</f>
        <v>#ERROR!</v>
      </c>
      <c r="CV175" s="171" t="str">
        <f t="shared" si="336"/>
        <v>#ERROR!</v>
      </c>
      <c r="CW175" s="171"/>
      <c r="CX175" s="170" t="str">
        <f>'BUDGET INPUTS (INITIAL)'!#REF!</f>
        <v>#ERROR!</v>
      </c>
      <c r="CY175" s="170" t="str">
        <f>'BUDGET INPUTS (INITIAL)'!#REF!</f>
        <v>#ERROR!</v>
      </c>
      <c r="CZ175" s="170" t="str">
        <f>'BUDGET INPUTS (INITIAL)'!#REF!</f>
        <v>#ERROR!</v>
      </c>
      <c r="DA175" s="170" t="str">
        <f>'BUDGET INPUTS (INITIAL)'!#REF!</f>
        <v>#ERROR!</v>
      </c>
      <c r="DB175" s="170" t="str">
        <f>'BUDGET INPUTS (INITIAL)'!#REF!</f>
        <v>#ERROR!</v>
      </c>
      <c r="DC175" s="170" t="str">
        <f>'BUDGET INPUTS (INITIAL)'!#REF!</f>
        <v>#ERROR!</v>
      </c>
      <c r="DD175" s="170" t="str">
        <f>'BUDGET INPUTS (INITIAL)'!#REF!</f>
        <v>#ERROR!</v>
      </c>
      <c r="DE175" s="170" t="str">
        <f>'BUDGET INPUTS (INITIAL)'!#REF!</f>
        <v>#ERROR!</v>
      </c>
      <c r="DF175" s="170" t="str">
        <f>'BUDGET INPUTS (INITIAL)'!#REF!</f>
        <v>#ERROR!</v>
      </c>
      <c r="DG175" s="170" t="str">
        <f>'BUDGET INPUTS (INITIAL)'!#REF!</f>
        <v>#ERROR!</v>
      </c>
      <c r="DH175" s="171" t="str">
        <f t="shared" si="338"/>
        <v>#ERROR!</v>
      </c>
    </row>
    <row r="176" ht="13.5" customHeight="1">
      <c r="A176" s="161" t="str">
        <f>'BUDGET INPUTS (INITIAL)'!#REF!</f>
        <v>#ERROR!</v>
      </c>
      <c r="B176" s="161" t="str">
        <f>'BUDGET INPUTS (INITIAL)'!#REF!</f>
        <v>#ERROR!</v>
      </c>
      <c r="C176" s="7"/>
      <c r="D176" s="169" t="str">
        <f>'BUDGET INPUTS (INITIAL)'!#REF!</f>
        <v>#ERROR!</v>
      </c>
      <c r="E176" s="7"/>
      <c r="F176" s="170" t="str">
        <f>'BUDGET INPUTS (INITIAL)'!#REF!</f>
        <v>#ERROR!</v>
      </c>
      <c r="G176" s="170" t="str">
        <f>'BUDGET INPUTS (INITIAL)'!#REF!</f>
        <v>#ERROR!</v>
      </c>
      <c r="H176" s="170" t="str">
        <f>'BUDGET INPUTS (INITIAL)'!#REF!</f>
        <v>#ERROR!</v>
      </c>
      <c r="I176" s="170" t="str">
        <f>'BUDGET INPUTS (INITIAL)'!#REF!</f>
        <v>#ERROR!</v>
      </c>
      <c r="J176" s="170" t="str">
        <f>'BUDGET INPUTS (INITIAL)'!#REF!</f>
        <v>#ERROR!</v>
      </c>
      <c r="K176" s="170" t="str">
        <f>'BUDGET INPUTS (INITIAL)'!#REF!</f>
        <v>#ERROR!</v>
      </c>
      <c r="L176" s="170" t="str">
        <f>'BUDGET INPUTS (INITIAL)'!#REF!</f>
        <v>#ERROR!</v>
      </c>
      <c r="M176" s="170" t="str">
        <f>'BUDGET INPUTS (INITIAL)'!#REF!</f>
        <v>#ERROR!</v>
      </c>
      <c r="N176" s="170" t="str">
        <f>'BUDGET INPUTS (INITIAL)'!#REF!</f>
        <v>#ERROR!</v>
      </c>
      <c r="O176" s="170" t="str">
        <f>'BUDGET INPUTS (INITIAL)'!#REF!</f>
        <v>#ERROR!</v>
      </c>
      <c r="P176" s="171" t="str">
        <f t="shared" si="322"/>
        <v>#ERROR!</v>
      </c>
      <c r="Q176" s="171"/>
      <c r="R176" s="170" t="str">
        <f>'BUDGET INPUTS (INITIAL)'!#REF!</f>
        <v>#ERROR!</v>
      </c>
      <c r="S176" s="170" t="str">
        <f>'BUDGET INPUTS (INITIAL)'!#REF!</f>
        <v>#ERROR!</v>
      </c>
      <c r="T176" s="170" t="str">
        <f>'BUDGET INPUTS (INITIAL)'!#REF!</f>
        <v>#ERROR!</v>
      </c>
      <c r="U176" s="170" t="str">
        <f>'BUDGET INPUTS (INITIAL)'!#REF!</f>
        <v>#ERROR!</v>
      </c>
      <c r="V176" s="170" t="str">
        <f>'BUDGET INPUTS (INITIAL)'!#REF!</f>
        <v>#ERROR!</v>
      </c>
      <c r="W176" s="170" t="str">
        <f>'BUDGET INPUTS (INITIAL)'!#REF!</f>
        <v>#ERROR!</v>
      </c>
      <c r="X176" s="170" t="str">
        <f>'BUDGET INPUTS (INITIAL)'!#REF!</f>
        <v>#ERROR!</v>
      </c>
      <c r="Y176" s="170" t="str">
        <f>'BUDGET INPUTS (INITIAL)'!#REF!</f>
        <v>#ERROR!</v>
      </c>
      <c r="Z176" s="170" t="str">
        <f>'BUDGET INPUTS (INITIAL)'!#REF!</f>
        <v>#ERROR!</v>
      </c>
      <c r="AA176" s="170" t="str">
        <f>'BUDGET INPUTS (INITIAL)'!#REF!</f>
        <v>#ERROR!</v>
      </c>
      <c r="AB176" s="171" t="str">
        <f t="shared" si="324"/>
        <v>#ERROR!</v>
      </c>
      <c r="AC176" s="171"/>
      <c r="AD176" s="170" t="str">
        <f>'BUDGET INPUTS (INITIAL)'!#REF!</f>
        <v>#ERROR!</v>
      </c>
      <c r="AE176" s="170" t="str">
        <f>'BUDGET INPUTS (INITIAL)'!#REF!</f>
        <v>#ERROR!</v>
      </c>
      <c r="AF176" s="170" t="str">
        <f>'BUDGET INPUTS (INITIAL)'!#REF!</f>
        <v>#ERROR!</v>
      </c>
      <c r="AG176" s="170" t="str">
        <f>'BUDGET INPUTS (INITIAL)'!#REF!</f>
        <v>#ERROR!</v>
      </c>
      <c r="AH176" s="170" t="str">
        <f>'BUDGET INPUTS (INITIAL)'!#REF!</f>
        <v>#ERROR!</v>
      </c>
      <c r="AI176" s="170" t="str">
        <f>'BUDGET INPUTS (INITIAL)'!#REF!</f>
        <v>#ERROR!</v>
      </c>
      <c r="AJ176" s="170" t="str">
        <f>'BUDGET INPUTS (INITIAL)'!#REF!</f>
        <v>#ERROR!</v>
      </c>
      <c r="AK176" s="170" t="str">
        <f>'BUDGET INPUTS (INITIAL)'!#REF!</f>
        <v>#ERROR!</v>
      </c>
      <c r="AL176" s="170" t="str">
        <f>'BUDGET INPUTS (INITIAL)'!#REF!</f>
        <v>#ERROR!</v>
      </c>
      <c r="AM176" s="170" t="str">
        <f>'BUDGET INPUTS (INITIAL)'!#REF!</f>
        <v>#ERROR!</v>
      </c>
      <c r="AN176" s="171" t="str">
        <f t="shared" si="326"/>
        <v>#ERROR!</v>
      </c>
      <c r="AO176" s="171"/>
      <c r="AP176" s="170" t="str">
        <f>'BUDGET INPUTS (INITIAL)'!#REF!</f>
        <v>#ERROR!</v>
      </c>
      <c r="AQ176" s="170" t="str">
        <f>'BUDGET INPUTS (INITIAL)'!#REF!</f>
        <v>#ERROR!</v>
      </c>
      <c r="AR176" s="170" t="str">
        <f>'BUDGET INPUTS (INITIAL)'!#REF!</f>
        <v>#ERROR!</v>
      </c>
      <c r="AS176" s="170" t="str">
        <f>'BUDGET INPUTS (INITIAL)'!#REF!</f>
        <v>#ERROR!</v>
      </c>
      <c r="AT176" s="170" t="str">
        <f>'BUDGET INPUTS (INITIAL)'!#REF!</f>
        <v>#ERROR!</v>
      </c>
      <c r="AU176" s="170" t="str">
        <f>'BUDGET INPUTS (INITIAL)'!#REF!</f>
        <v>#ERROR!</v>
      </c>
      <c r="AV176" s="170" t="str">
        <f>'BUDGET INPUTS (INITIAL)'!#REF!</f>
        <v>#ERROR!</v>
      </c>
      <c r="AW176" s="170" t="str">
        <f>'BUDGET INPUTS (INITIAL)'!#REF!</f>
        <v>#ERROR!</v>
      </c>
      <c r="AX176" s="170" t="str">
        <f>'BUDGET INPUTS (INITIAL)'!#REF!</f>
        <v>#ERROR!</v>
      </c>
      <c r="AY176" s="170" t="str">
        <f>'BUDGET INPUTS (INITIAL)'!#REF!</f>
        <v>#ERROR!</v>
      </c>
      <c r="AZ176" s="171" t="str">
        <f t="shared" si="328"/>
        <v>#ERROR!</v>
      </c>
      <c r="BA176" s="171"/>
      <c r="BB176" s="170" t="str">
        <f>'BUDGET INPUTS (INITIAL)'!#REF!</f>
        <v>#ERROR!</v>
      </c>
      <c r="BC176" s="170" t="str">
        <f>'BUDGET INPUTS (INITIAL)'!#REF!</f>
        <v>#ERROR!</v>
      </c>
      <c r="BD176" s="170" t="str">
        <f>'BUDGET INPUTS (INITIAL)'!#REF!</f>
        <v>#ERROR!</v>
      </c>
      <c r="BE176" s="170" t="str">
        <f>'BUDGET INPUTS (INITIAL)'!#REF!</f>
        <v>#ERROR!</v>
      </c>
      <c r="BF176" s="170" t="str">
        <f>'BUDGET INPUTS (INITIAL)'!#REF!</f>
        <v>#ERROR!</v>
      </c>
      <c r="BG176" s="170" t="str">
        <f>'BUDGET INPUTS (INITIAL)'!#REF!</f>
        <v>#ERROR!</v>
      </c>
      <c r="BH176" s="170" t="str">
        <f>'BUDGET INPUTS (INITIAL)'!#REF!</f>
        <v>#ERROR!</v>
      </c>
      <c r="BI176" s="170" t="str">
        <f>'BUDGET INPUTS (INITIAL)'!#REF!</f>
        <v>#ERROR!</v>
      </c>
      <c r="BJ176" s="170" t="str">
        <f>'BUDGET INPUTS (INITIAL)'!#REF!</f>
        <v>#ERROR!</v>
      </c>
      <c r="BK176" s="170" t="str">
        <f>'BUDGET INPUTS (INITIAL)'!#REF!</f>
        <v>#ERROR!</v>
      </c>
      <c r="BL176" s="171" t="str">
        <f t="shared" si="330"/>
        <v>#ERROR!</v>
      </c>
      <c r="BM176" s="171"/>
      <c r="BN176" s="170" t="str">
        <f>'BUDGET INPUTS (INITIAL)'!#REF!</f>
        <v>#ERROR!</v>
      </c>
      <c r="BO176" s="170" t="str">
        <f>'BUDGET INPUTS (INITIAL)'!#REF!</f>
        <v>#ERROR!</v>
      </c>
      <c r="BP176" s="170" t="str">
        <f>'BUDGET INPUTS (INITIAL)'!#REF!</f>
        <v>#ERROR!</v>
      </c>
      <c r="BQ176" s="170" t="str">
        <f>'BUDGET INPUTS (INITIAL)'!#REF!</f>
        <v>#ERROR!</v>
      </c>
      <c r="BR176" s="170" t="str">
        <f>'BUDGET INPUTS (INITIAL)'!#REF!</f>
        <v>#ERROR!</v>
      </c>
      <c r="BS176" s="170" t="str">
        <f>'BUDGET INPUTS (INITIAL)'!#REF!</f>
        <v>#ERROR!</v>
      </c>
      <c r="BT176" s="170" t="str">
        <f>'BUDGET INPUTS (INITIAL)'!#REF!</f>
        <v>#ERROR!</v>
      </c>
      <c r="BU176" s="170" t="str">
        <f>'BUDGET INPUTS (INITIAL)'!#REF!</f>
        <v>#ERROR!</v>
      </c>
      <c r="BV176" s="170" t="str">
        <f>'BUDGET INPUTS (INITIAL)'!#REF!</f>
        <v>#ERROR!</v>
      </c>
      <c r="BW176" s="170" t="str">
        <f>'BUDGET INPUTS (INITIAL)'!#REF!</f>
        <v>#ERROR!</v>
      </c>
      <c r="BX176" s="171" t="str">
        <f t="shared" si="332"/>
        <v>#ERROR!</v>
      </c>
      <c r="BY176" s="171"/>
      <c r="BZ176" s="170" t="str">
        <f>'BUDGET INPUTS (INITIAL)'!#REF!</f>
        <v>#ERROR!</v>
      </c>
      <c r="CA176" s="170" t="str">
        <f>'BUDGET INPUTS (INITIAL)'!#REF!</f>
        <v>#ERROR!</v>
      </c>
      <c r="CB176" s="170" t="str">
        <f>'BUDGET INPUTS (INITIAL)'!#REF!</f>
        <v>#ERROR!</v>
      </c>
      <c r="CC176" s="170" t="str">
        <f>'BUDGET INPUTS (INITIAL)'!#REF!</f>
        <v>#ERROR!</v>
      </c>
      <c r="CD176" s="170" t="str">
        <f>'BUDGET INPUTS (INITIAL)'!#REF!</f>
        <v>#ERROR!</v>
      </c>
      <c r="CE176" s="170" t="str">
        <f>'BUDGET INPUTS (INITIAL)'!#REF!</f>
        <v>#ERROR!</v>
      </c>
      <c r="CF176" s="170" t="str">
        <f>'BUDGET INPUTS (INITIAL)'!#REF!</f>
        <v>#ERROR!</v>
      </c>
      <c r="CG176" s="170" t="str">
        <f>'BUDGET INPUTS (INITIAL)'!#REF!</f>
        <v>#ERROR!</v>
      </c>
      <c r="CH176" s="170" t="str">
        <f>'BUDGET INPUTS (INITIAL)'!#REF!</f>
        <v>#ERROR!</v>
      </c>
      <c r="CI176" s="170" t="str">
        <f>'BUDGET INPUTS (INITIAL)'!#REF!</f>
        <v>#ERROR!</v>
      </c>
      <c r="CJ176" s="171" t="str">
        <f t="shared" si="334"/>
        <v>#ERROR!</v>
      </c>
      <c r="CK176" s="171"/>
      <c r="CL176" s="170" t="str">
        <f>'BUDGET INPUTS (INITIAL)'!#REF!</f>
        <v>#ERROR!</v>
      </c>
      <c r="CM176" s="170" t="str">
        <f>'BUDGET INPUTS (INITIAL)'!#REF!</f>
        <v>#ERROR!</v>
      </c>
      <c r="CN176" s="170" t="str">
        <f>'BUDGET INPUTS (INITIAL)'!#REF!</f>
        <v>#ERROR!</v>
      </c>
      <c r="CO176" s="170" t="str">
        <f>'BUDGET INPUTS (INITIAL)'!#REF!</f>
        <v>#ERROR!</v>
      </c>
      <c r="CP176" s="170" t="str">
        <f>'BUDGET INPUTS (INITIAL)'!#REF!</f>
        <v>#ERROR!</v>
      </c>
      <c r="CQ176" s="170" t="str">
        <f>'BUDGET INPUTS (INITIAL)'!#REF!</f>
        <v>#ERROR!</v>
      </c>
      <c r="CR176" s="170" t="str">
        <f>'BUDGET INPUTS (INITIAL)'!#REF!</f>
        <v>#ERROR!</v>
      </c>
      <c r="CS176" s="170" t="str">
        <f>'BUDGET INPUTS (INITIAL)'!#REF!</f>
        <v>#ERROR!</v>
      </c>
      <c r="CT176" s="170" t="str">
        <f>'BUDGET INPUTS (INITIAL)'!#REF!</f>
        <v>#ERROR!</v>
      </c>
      <c r="CU176" s="170" t="str">
        <f>'BUDGET INPUTS (INITIAL)'!#REF!</f>
        <v>#ERROR!</v>
      </c>
      <c r="CV176" s="171" t="str">
        <f t="shared" si="336"/>
        <v>#ERROR!</v>
      </c>
      <c r="CW176" s="171"/>
      <c r="CX176" s="170" t="str">
        <f>'BUDGET INPUTS (INITIAL)'!#REF!</f>
        <v>#ERROR!</v>
      </c>
      <c r="CY176" s="170" t="str">
        <f>'BUDGET INPUTS (INITIAL)'!#REF!</f>
        <v>#ERROR!</v>
      </c>
      <c r="CZ176" s="170" t="str">
        <f>'BUDGET INPUTS (INITIAL)'!#REF!</f>
        <v>#ERROR!</v>
      </c>
      <c r="DA176" s="170" t="str">
        <f>'BUDGET INPUTS (INITIAL)'!#REF!</f>
        <v>#ERROR!</v>
      </c>
      <c r="DB176" s="170" t="str">
        <f>'BUDGET INPUTS (INITIAL)'!#REF!</f>
        <v>#ERROR!</v>
      </c>
      <c r="DC176" s="170" t="str">
        <f>'BUDGET INPUTS (INITIAL)'!#REF!</f>
        <v>#ERROR!</v>
      </c>
      <c r="DD176" s="170" t="str">
        <f>'BUDGET INPUTS (INITIAL)'!#REF!</f>
        <v>#ERROR!</v>
      </c>
      <c r="DE176" s="170" t="str">
        <f>'BUDGET INPUTS (INITIAL)'!#REF!</f>
        <v>#ERROR!</v>
      </c>
      <c r="DF176" s="170" t="str">
        <f>'BUDGET INPUTS (INITIAL)'!#REF!</f>
        <v>#ERROR!</v>
      </c>
      <c r="DG176" s="170" t="str">
        <f>'BUDGET INPUTS (INITIAL)'!#REF!</f>
        <v>#ERROR!</v>
      </c>
      <c r="DH176" s="171" t="str">
        <f t="shared" si="338"/>
        <v>#ERROR!</v>
      </c>
    </row>
    <row r="177" ht="13.5" customHeight="1">
      <c r="A177" s="161" t="str">
        <f>'BUDGET INPUTS (INITIAL)'!#REF!</f>
        <v>#ERROR!</v>
      </c>
      <c r="B177" s="161" t="str">
        <f>'BUDGET INPUTS (INITIAL)'!#REF!</f>
        <v>#ERROR!</v>
      </c>
      <c r="C177" s="7"/>
      <c r="D177" s="169" t="str">
        <f>'BUDGET INPUTS (INITIAL)'!#REF!</f>
        <v>#ERROR!</v>
      </c>
      <c r="E177" s="7"/>
      <c r="F177" s="170" t="str">
        <f>'BUDGET INPUTS (INITIAL)'!#REF!</f>
        <v>#ERROR!</v>
      </c>
      <c r="G177" s="170" t="str">
        <f>'BUDGET INPUTS (INITIAL)'!#REF!</f>
        <v>#ERROR!</v>
      </c>
      <c r="H177" s="170" t="str">
        <f>'BUDGET INPUTS (INITIAL)'!#REF!</f>
        <v>#ERROR!</v>
      </c>
      <c r="I177" s="170" t="str">
        <f>'BUDGET INPUTS (INITIAL)'!#REF!</f>
        <v>#ERROR!</v>
      </c>
      <c r="J177" s="170" t="str">
        <f>'BUDGET INPUTS (INITIAL)'!#REF!</f>
        <v>#ERROR!</v>
      </c>
      <c r="K177" s="170" t="str">
        <f>'BUDGET INPUTS (INITIAL)'!#REF!</f>
        <v>#ERROR!</v>
      </c>
      <c r="L177" s="170" t="str">
        <f>'BUDGET INPUTS (INITIAL)'!#REF!</f>
        <v>#ERROR!</v>
      </c>
      <c r="M177" s="170" t="str">
        <f>'BUDGET INPUTS (INITIAL)'!#REF!</f>
        <v>#ERROR!</v>
      </c>
      <c r="N177" s="170" t="str">
        <f>'BUDGET INPUTS (INITIAL)'!#REF!</f>
        <v>#ERROR!</v>
      </c>
      <c r="O177" s="170" t="str">
        <f>'BUDGET INPUTS (INITIAL)'!#REF!</f>
        <v>#ERROR!</v>
      </c>
      <c r="P177" s="171" t="str">
        <f t="shared" si="322"/>
        <v>#ERROR!</v>
      </c>
      <c r="Q177" s="171"/>
      <c r="R177" s="170" t="str">
        <f>'BUDGET INPUTS (INITIAL)'!#REF!</f>
        <v>#ERROR!</v>
      </c>
      <c r="S177" s="170" t="str">
        <f>'BUDGET INPUTS (INITIAL)'!#REF!</f>
        <v>#ERROR!</v>
      </c>
      <c r="T177" s="170" t="str">
        <f>'BUDGET INPUTS (INITIAL)'!#REF!</f>
        <v>#ERROR!</v>
      </c>
      <c r="U177" s="170" t="str">
        <f>'BUDGET INPUTS (INITIAL)'!#REF!</f>
        <v>#ERROR!</v>
      </c>
      <c r="V177" s="170" t="str">
        <f>'BUDGET INPUTS (INITIAL)'!#REF!</f>
        <v>#ERROR!</v>
      </c>
      <c r="W177" s="170" t="str">
        <f>'BUDGET INPUTS (INITIAL)'!#REF!</f>
        <v>#ERROR!</v>
      </c>
      <c r="X177" s="170" t="str">
        <f>'BUDGET INPUTS (INITIAL)'!#REF!</f>
        <v>#ERROR!</v>
      </c>
      <c r="Y177" s="170" t="str">
        <f>'BUDGET INPUTS (INITIAL)'!#REF!</f>
        <v>#ERROR!</v>
      </c>
      <c r="Z177" s="170" t="str">
        <f>'BUDGET INPUTS (INITIAL)'!#REF!</f>
        <v>#ERROR!</v>
      </c>
      <c r="AA177" s="170" t="str">
        <f>'BUDGET INPUTS (INITIAL)'!#REF!</f>
        <v>#ERROR!</v>
      </c>
      <c r="AB177" s="171" t="str">
        <f t="shared" si="324"/>
        <v>#ERROR!</v>
      </c>
      <c r="AC177" s="171"/>
      <c r="AD177" s="170" t="str">
        <f>'BUDGET INPUTS (INITIAL)'!#REF!</f>
        <v>#ERROR!</v>
      </c>
      <c r="AE177" s="170" t="str">
        <f>'BUDGET INPUTS (INITIAL)'!#REF!</f>
        <v>#ERROR!</v>
      </c>
      <c r="AF177" s="170" t="str">
        <f>'BUDGET INPUTS (INITIAL)'!#REF!</f>
        <v>#ERROR!</v>
      </c>
      <c r="AG177" s="170" t="str">
        <f>'BUDGET INPUTS (INITIAL)'!#REF!</f>
        <v>#ERROR!</v>
      </c>
      <c r="AH177" s="170" t="str">
        <f>'BUDGET INPUTS (INITIAL)'!#REF!</f>
        <v>#ERROR!</v>
      </c>
      <c r="AI177" s="170" t="str">
        <f>'BUDGET INPUTS (INITIAL)'!#REF!</f>
        <v>#ERROR!</v>
      </c>
      <c r="AJ177" s="170" t="str">
        <f>'BUDGET INPUTS (INITIAL)'!#REF!</f>
        <v>#ERROR!</v>
      </c>
      <c r="AK177" s="170" t="str">
        <f>'BUDGET INPUTS (INITIAL)'!#REF!</f>
        <v>#ERROR!</v>
      </c>
      <c r="AL177" s="170" t="str">
        <f>'BUDGET INPUTS (INITIAL)'!#REF!</f>
        <v>#ERROR!</v>
      </c>
      <c r="AM177" s="170" t="str">
        <f>'BUDGET INPUTS (INITIAL)'!#REF!</f>
        <v>#ERROR!</v>
      </c>
      <c r="AN177" s="171" t="str">
        <f t="shared" si="326"/>
        <v>#ERROR!</v>
      </c>
      <c r="AO177" s="171"/>
      <c r="AP177" s="170" t="str">
        <f>'BUDGET INPUTS (INITIAL)'!#REF!</f>
        <v>#ERROR!</v>
      </c>
      <c r="AQ177" s="170" t="str">
        <f>'BUDGET INPUTS (INITIAL)'!#REF!</f>
        <v>#ERROR!</v>
      </c>
      <c r="AR177" s="170" t="str">
        <f>'BUDGET INPUTS (INITIAL)'!#REF!</f>
        <v>#ERROR!</v>
      </c>
      <c r="AS177" s="170" t="str">
        <f>'BUDGET INPUTS (INITIAL)'!#REF!</f>
        <v>#ERROR!</v>
      </c>
      <c r="AT177" s="170" t="str">
        <f>'BUDGET INPUTS (INITIAL)'!#REF!</f>
        <v>#ERROR!</v>
      </c>
      <c r="AU177" s="170" t="str">
        <f>'BUDGET INPUTS (INITIAL)'!#REF!</f>
        <v>#ERROR!</v>
      </c>
      <c r="AV177" s="170" t="str">
        <f>'BUDGET INPUTS (INITIAL)'!#REF!</f>
        <v>#ERROR!</v>
      </c>
      <c r="AW177" s="170" t="str">
        <f>'BUDGET INPUTS (INITIAL)'!#REF!</f>
        <v>#ERROR!</v>
      </c>
      <c r="AX177" s="170" t="str">
        <f>'BUDGET INPUTS (INITIAL)'!#REF!</f>
        <v>#ERROR!</v>
      </c>
      <c r="AY177" s="170" t="str">
        <f>'BUDGET INPUTS (INITIAL)'!#REF!</f>
        <v>#ERROR!</v>
      </c>
      <c r="AZ177" s="171" t="str">
        <f t="shared" si="328"/>
        <v>#ERROR!</v>
      </c>
      <c r="BA177" s="171"/>
      <c r="BB177" s="170" t="str">
        <f>'BUDGET INPUTS (INITIAL)'!#REF!</f>
        <v>#ERROR!</v>
      </c>
      <c r="BC177" s="170" t="str">
        <f>'BUDGET INPUTS (INITIAL)'!#REF!</f>
        <v>#ERROR!</v>
      </c>
      <c r="BD177" s="170" t="str">
        <f>'BUDGET INPUTS (INITIAL)'!#REF!</f>
        <v>#ERROR!</v>
      </c>
      <c r="BE177" s="170" t="str">
        <f>'BUDGET INPUTS (INITIAL)'!#REF!</f>
        <v>#ERROR!</v>
      </c>
      <c r="BF177" s="170" t="str">
        <f>'BUDGET INPUTS (INITIAL)'!#REF!</f>
        <v>#ERROR!</v>
      </c>
      <c r="BG177" s="170" t="str">
        <f>'BUDGET INPUTS (INITIAL)'!#REF!</f>
        <v>#ERROR!</v>
      </c>
      <c r="BH177" s="170" t="str">
        <f>'BUDGET INPUTS (INITIAL)'!#REF!</f>
        <v>#ERROR!</v>
      </c>
      <c r="BI177" s="170" t="str">
        <f>'BUDGET INPUTS (INITIAL)'!#REF!</f>
        <v>#ERROR!</v>
      </c>
      <c r="BJ177" s="170" t="str">
        <f>'BUDGET INPUTS (INITIAL)'!#REF!</f>
        <v>#ERROR!</v>
      </c>
      <c r="BK177" s="170" t="str">
        <f>'BUDGET INPUTS (INITIAL)'!#REF!</f>
        <v>#ERROR!</v>
      </c>
      <c r="BL177" s="171" t="str">
        <f t="shared" si="330"/>
        <v>#ERROR!</v>
      </c>
      <c r="BM177" s="171"/>
      <c r="BN177" s="170" t="str">
        <f>'BUDGET INPUTS (INITIAL)'!#REF!</f>
        <v>#ERROR!</v>
      </c>
      <c r="BO177" s="170" t="str">
        <f>'BUDGET INPUTS (INITIAL)'!#REF!</f>
        <v>#ERROR!</v>
      </c>
      <c r="BP177" s="170" t="str">
        <f>'BUDGET INPUTS (INITIAL)'!#REF!</f>
        <v>#ERROR!</v>
      </c>
      <c r="BQ177" s="170" t="str">
        <f>'BUDGET INPUTS (INITIAL)'!#REF!</f>
        <v>#ERROR!</v>
      </c>
      <c r="BR177" s="170" t="str">
        <f>'BUDGET INPUTS (INITIAL)'!#REF!</f>
        <v>#ERROR!</v>
      </c>
      <c r="BS177" s="170" t="str">
        <f>'BUDGET INPUTS (INITIAL)'!#REF!</f>
        <v>#ERROR!</v>
      </c>
      <c r="BT177" s="170" t="str">
        <f>'BUDGET INPUTS (INITIAL)'!#REF!</f>
        <v>#ERROR!</v>
      </c>
      <c r="BU177" s="170" t="str">
        <f>'BUDGET INPUTS (INITIAL)'!#REF!</f>
        <v>#ERROR!</v>
      </c>
      <c r="BV177" s="170" t="str">
        <f>'BUDGET INPUTS (INITIAL)'!#REF!</f>
        <v>#ERROR!</v>
      </c>
      <c r="BW177" s="170" t="str">
        <f>'BUDGET INPUTS (INITIAL)'!#REF!</f>
        <v>#ERROR!</v>
      </c>
      <c r="BX177" s="171" t="str">
        <f t="shared" si="332"/>
        <v>#ERROR!</v>
      </c>
      <c r="BY177" s="171"/>
      <c r="BZ177" s="170" t="str">
        <f>'BUDGET INPUTS (INITIAL)'!#REF!</f>
        <v>#ERROR!</v>
      </c>
      <c r="CA177" s="170" t="str">
        <f>'BUDGET INPUTS (INITIAL)'!#REF!</f>
        <v>#ERROR!</v>
      </c>
      <c r="CB177" s="170" t="str">
        <f>'BUDGET INPUTS (INITIAL)'!#REF!</f>
        <v>#ERROR!</v>
      </c>
      <c r="CC177" s="170" t="str">
        <f>'BUDGET INPUTS (INITIAL)'!#REF!</f>
        <v>#ERROR!</v>
      </c>
      <c r="CD177" s="170" t="str">
        <f>'BUDGET INPUTS (INITIAL)'!#REF!</f>
        <v>#ERROR!</v>
      </c>
      <c r="CE177" s="170" t="str">
        <f>'BUDGET INPUTS (INITIAL)'!#REF!</f>
        <v>#ERROR!</v>
      </c>
      <c r="CF177" s="170" t="str">
        <f>'BUDGET INPUTS (INITIAL)'!#REF!</f>
        <v>#ERROR!</v>
      </c>
      <c r="CG177" s="170" t="str">
        <f>'BUDGET INPUTS (INITIAL)'!#REF!</f>
        <v>#ERROR!</v>
      </c>
      <c r="CH177" s="170" t="str">
        <f>'BUDGET INPUTS (INITIAL)'!#REF!</f>
        <v>#ERROR!</v>
      </c>
      <c r="CI177" s="170" t="str">
        <f>'BUDGET INPUTS (INITIAL)'!#REF!</f>
        <v>#ERROR!</v>
      </c>
      <c r="CJ177" s="171" t="str">
        <f t="shared" si="334"/>
        <v>#ERROR!</v>
      </c>
      <c r="CK177" s="171"/>
      <c r="CL177" s="170" t="str">
        <f>'BUDGET INPUTS (INITIAL)'!#REF!</f>
        <v>#ERROR!</v>
      </c>
      <c r="CM177" s="170" t="str">
        <f>'BUDGET INPUTS (INITIAL)'!#REF!</f>
        <v>#ERROR!</v>
      </c>
      <c r="CN177" s="170" t="str">
        <f>'BUDGET INPUTS (INITIAL)'!#REF!</f>
        <v>#ERROR!</v>
      </c>
      <c r="CO177" s="170" t="str">
        <f>'BUDGET INPUTS (INITIAL)'!#REF!</f>
        <v>#ERROR!</v>
      </c>
      <c r="CP177" s="170" t="str">
        <f>'BUDGET INPUTS (INITIAL)'!#REF!</f>
        <v>#ERROR!</v>
      </c>
      <c r="CQ177" s="170" t="str">
        <f>'BUDGET INPUTS (INITIAL)'!#REF!</f>
        <v>#ERROR!</v>
      </c>
      <c r="CR177" s="170" t="str">
        <f>'BUDGET INPUTS (INITIAL)'!#REF!</f>
        <v>#ERROR!</v>
      </c>
      <c r="CS177" s="170" t="str">
        <f>'BUDGET INPUTS (INITIAL)'!#REF!</f>
        <v>#ERROR!</v>
      </c>
      <c r="CT177" s="170" t="str">
        <f>'BUDGET INPUTS (INITIAL)'!#REF!</f>
        <v>#ERROR!</v>
      </c>
      <c r="CU177" s="170" t="str">
        <f>'BUDGET INPUTS (INITIAL)'!#REF!</f>
        <v>#ERROR!</v>
      </c>
      <c r="CV177" s="171" t="str">
        <f t="shared" si="336"/>
        <v>#ERROR!</v>
      </c>
      <c r="CW177" s="171"/>
      <c r="CX177" s="170" t="str">
        <f>'BUDGET INPUTS (INITIAL)'!#REF!</f>
        <v>#ERROR!</v>
      </c>
      <c r="CY177" s="170" t="str">
        <f>'BUDGET INPUTS (INITIAL)'!#REF!</f>
        <v>#ERROR!</v>
      </c>
      <c r="CZ177" s="170" t="str">
        <f>'BUDGET INPUTS (INITIAL)'!#REF!</f>
        <v>#ERROR!</v>
      </c>
      <c r="DA177" s="170" t="str">
        <f>'BUDGET INPUTS (INITIAL)'!#REF!</f>
        <v>#ERROR!</v>
      </c>
      <c r="DB177" s="170" t="str">
        <f>'BUDGET INPUTS (INITIAL)'!#REF!</f>
        <v>#ERROR!</v>
      </c>
      <c r="DC177" s="170" t="str">
        <f>'BUDGET INPUTS (INITIAL)'!#REF!</f>
        <v>#ERROR!</v>
      </c>
      <c r="DD177" s="170" t="str">
        <f>'BUDGET INPUTS (INITIAL)'!#REF!</f>
        <v>#ERROR!</v>
      </c>
      <c r="DE177" s="170" t="str">
        <f>'BUDGET INPUTS (INITIAL)'!#REF!</f>
        <v>#ERROR!</v>
      </c>
      <c r="DF177" s="170" t="str">
        <f>'BUDGET INPUTS (INITIAL)'!#REF!</f>
        <v>#ERROR!</v>
      </c>
      <c r="DG177" s="170" t="str">
        <f>'BUDGET INPUTS (INITIAL)'!#REF!</f>
        <v>#ERROR!</v>
      </c>
      <c r="DH177" s="171" t="str">
        <f t="shared" si="338"/>
        <v>#ERROR!</v>
      </c>
    </row>
    <row r="178" ht="13.5" customHeight="1">
      <c r="A178" s="161" t="str">
        <f>'BUDGET INPUTS (INITIAL)'!#REF!</f>
        <v>#ERROR!</v>
      </c>
      <c r="B178" s="161" t="str">
        <f>'BUDGET INPUTS (INITIAL)'!#REF!</f>
        <v>#ERROR!</v>
      </c>
      <c r="C178" s="7"/>
      <c r="D178" s="169" t="str">
        <f>'BUDGET INPUTS (INITIAL)'!#REF!</f>
        <v>#ERROR!</v>
      </c>
      <c r="E178" s="7"/>
      <c r="F178" s="170" t="str">
        <f>'BUDGET INPUTS (INITIAL)'!#REF!</f>
        <v>#ERROR!</v>
      </c>
      <c r="G178" s="170" t="str">
        <f>'BUDGET INPUTS (INITIAL)'!#REF!</f>
        <v>#ERROR!</v>
      </c>
      <c r="H178" s="170" t="str">
        <f>'BUDGET INPUTS (INITIAL)'!#REF!</f>
        <v>#ERROR!</v>
      </c>
      <c r="I178" s="170" t="str">
        <f>'BUDGET INPUTS (INITIAL)'!#REF!</f>
        <v>#ERROR!</v>
      </c>
      <c r="J178" s="170" t="str">
        <f>'BUDGET INPUTS (INITIAL)'!#REF!</f>
        <v>#ERROR!</v>
      </c>
      <c r="K178" s="170" t="str">
        <f>'BUDGET INPUTS (INITIAL)'!#REF!</f>
        <v>#ERROR!</v>
      </c>
      <c r="L178" s="170" t="str">
        <f>'BUDGET INPUTS (INITIAL)'!#REF!</f>
        <v>#ERROR!</v>
      </c>
      <c r="M178" s="170" t="str">
        <f>'BUDGET INPUTS (INITIAL)'!#REF!</f>
        <v>#ERROR!</v>
      </c>
      <c r="N178" s="170" t="str">
        <f>'BUDGET INPUTS (INITIAL)'!#REF!</f>
        <v>#ERROR!</v>
      </c>
      <c r="O178" s="170" t="str">
        <f>'BUDGET INPUTS (INITIAL)'!#REF!</f>
        <v>#ERROR!</v>
      </c>
      <c r="P178" s="171" t="str">
        <f t="shared" si="322"/>
        <v>#ERROR!</v>
      </c>
      <c r="Q178" s="171"/>
      <c r="R178" s="170" t="str">
        <f>'BUDGET INPUTS (INITIAL)'!#REF!</f>
        <v>#ERROR!</v>
      </c>
      <c r="S178" s="170" t="str">
        <f>'BUDGET INPUTS (INITIAL)'!#REF!</f>
        <v>#ERROR!</v>
      </c>
      <c r="T178" s="170" t="str">
        <f>'BUDGET INPUTS (INITIAL)'!#REF!</f>
        <v>#ERROR!</v>
      </c>
      <c r="U178" s="170" t="str">
        <f>'BUDGET INPUTS (INITIAL)'!#REF!</f>
        <v>#ERROR!</v>
      </c>
      <c r="V178" s="170" t="str">
        <f>'BUDGET INPUTS (INITIAL)'!#REF!</f>
        <v>#ERROR!</v>
      </c>
      <c r="W178" s="170" t="str">
        <f>'BUDGET INPUTS (INITIAL)'!#REF!</f>
        <v>#ERROR!</v>
      </c>
      <c r="X178" s="170" t="str">
        <f>'BUDGET INPUTS (INITIAL)'!#REF!</f>
        <v>#ERROR!</v>
      </c>
      <c r="Y178" s="170" t="str">
        <f>'BUDGET INPUTS (INITIAL)'!#REF!</f>
        <v>#ERROR!</v>
      </c>
      <c r="Z178" s="170" t="str">
        <f>'BUDGET INPUTS (INITIAL)'!#REF!</f>
        <v>#ERROR!</v>
      </c>
      <c r="AA178" s="170" t="str">
        <f>'BUDGET INPUTS (INITIAL)'!#REF!</f>
        <v>#ERROR!</v>
      </c>
      <c r="AB178" s="171" t="str">
        <f t="shared" si="324"/>
        <v>#ERROR!</v>
      </c>
      <c r="AC178" s="171"/>
      <c r="AD178" s="170" t="str">
        <f>'BUDGET INPUTS (INITIAL)'!#REF!</f>
        <v>#ERROR!</v>
      </c>
      <c r="AE178" s="170" t="str">
        <f>'BUDGET INPUTS (INITIAL)'!#REF!</f>
        <v>#ERROR!</v>
      </c>
      <c r="AF178" s="170" t="str">
        <f>'BUDGET INPUTS (INITIAL)'!#REF!</f>
        <v>#ERROR!</v>
      </c>
      <c r="AG178" s="170" t="str">
        <f>'BUDGET INPUTS (INITIAL)'!#REF!</f>
        <v>#ERROR!</v>
      </c>
      <c r="AH178" s="170" t="str">
        <f>'BUDGET INPUTS (INITIAL)'!#REF!</f>
        <v>#ERROR!</v>
      </c>
      <c r="AI178" s="170" t="str">
        <f>'BUDGET INPUTS (INITIAL)'!#REF!</f>
        <v>#ERROR!</v>
      </c>
      <c r="AJ178" s="170" t="str">
        <f>'BUDGET INPUTS (INITIAL)'!#REF!</f>
        <v>#ERROR!</v>
      </c>
      <c r="AK178" s="170" t="str">
        <f>'BUDGET INPUTS (INITIAL)'!#REF!</f>
        <v>#ERROR!</v>
      </c>
      <c r="AL178" s="170" t="str">
        <f>'BUDGET INPUTS (INITIAL)'!#REF!</f>
        <v>#ERROR!</v>
      </c>
      <c r="AM178" s="170" t="str">
        <f>'BUDGET INPUTS (INITIAL)'!#REF!</f>
        <v>#ERROR!</v>
      </c>
      <c r="AN178" s="171" t="str">
        <f t="shared" si="326"/>
        <v>#ERROR!</v>
      </c>
      <c r="AO178" s="171"/>
      <c r="AP178" s="170" t="str">
        <f>'BUDGET INPUTS (INITIAL)'!#REF!</f>
        <v>#ERROR!</v>
      </c>
      <c r="AQ178" s="170" t="str">
        <f>'BUDGET INPUTS (INITIAL)'!#REF!</f>
        <v>#ERROR!</v>
      </c>
      <c r="AR178" s="170" t="str">
        <f>'BUDGET INPUTS (INITIAL)'!#REF!</f>
        <v>#ERROR!</v>
      </c>
      <c r="AS178" s="170" t="str">
        <f>'BUDGET INPUTS (INITIAL)'!#REF!</f>
        <v>#ERROR!</v>
      </c>
      <c r="AT178" s="170" t="str">
        <f>'BUDGET INPUTS (INITIAL)'!#REF!</f>
        <v>#ERROR!</v>
      </c>
      <c r="AU178" s="170" t="str">
        <f>'BUDGET INPUTS (INITIAL)'!#REF!</f>
        <v>#ERROR!</v>
      </c>
      <c r="AV178" s="170" t="str">
        <f>'BUDGET INPUTS (INITIAL)'!#REF!</f>
        <v>#ERROR!</v>
      </c>
      <c r="AW178" s="170" t="str">
        <f>'BUDGET INPUTS (INITIAL)'!#REF!</f>
        <v>#ERROR!</v>
      </c>
      <c r="AX178" s="170" t="str">
        <f>'BUDGET INPUTS (INITIAL)'!#REF!</f>
        <v>#ERROR!</v>
      </c>
      <c r="AY178" s="170" t="str">
        <f>'BUDGET INPUTS (INITIAL)'!#REF!</f>
        <v>#ERROR!</v>
      </c>
      <c r="AZ178" s="171" t="str">
        <f t="shared" si="328"/>
        <v>#ERROR!</v>
      </c>
      <c r="BA178" s="171"/>
      <c r="BB178" s="170" t="str">
        <f>'BUDGET INPUTS (INITIAL)'!#REF!</f>
        <v>#ERROR!</v>
      </c>
      <c r="BC178" s="170" t="str">
        <f>'BUDGET INPUTS (INITIAL)'!#REF!</f>
        <v>#ERROR!</v>
      </c>
      <c r="BD178" s="170" t="str">
        <f>'BUDGET INPUTS (INITIAL)'!#REF!</f>
        <v>#ERROR!</v>
      </c>
      <c r="BE178" s="170" t="str">
        <f>'BUDGET INPUTS (INITIAL)'!#REF!</f>
        <v>#ERROR!</v>
      </c>
      <c r="BF178" s="170" t="str">
        <f>'BUDGET INPUTS (INITIAL)'!#REF!</f>
        <v>#ERROR!</v>
      </c>
      <c r="BG178" s="170" t="str">
        <f>'BUDGET INPUTS (INITIAL)'!#REF!</f>
        <v>#ERROR!</v>
      </c>
      <c r="BH178" s="170" t="str">
        <f>'BUDGET INPUTS (INITIAL)'!#REF!</f>
        <v>#ERROR!</v>
      </c>
      <c r="BI178" s="170" t="str">
        <f>'BUDGET INPUTS (INITIAL)'!#REF!</f>
        <v>#ERROR!</v>
      </c>
      <c r="BJ178" s="170" t="str">
        <f>'BUDGET INPUTS (INITIAL)'!#REF!</f>
        <v>#ERROR!</v>
      </c>
      <c r="BK178" s="170" t="str">
        <f>'BUDGET INPUTS (INITIAL)'!#REF!</f>
        <v>#ERROR!</v>
      </c>
      <c r="BL178" s="171" t="str">
        <f t="shared" si="330"/>
        <v>#ERROR!</v>
      </c>
      <c r="BM178" s="171"/>
      <c r="BN178" s="170" t="str">
        <f>'BUDGET INPUTS (INITIAL)'!#REF!</f>
        <v>#ERROR!</v>
      </c>
      <c r="BO178" s="170" t="str">
        <f>'BUDGET INPUTS (INITIAL)'!#REF!</f>
        <v>#ERROR!</v>
      </c>
      <c r="BP178" s="170" t="str">
        <f>'BUDGET INPUTS (INITIAL)'!#REF!</f>
        <v>#ERROR!</v>
      </c>
      <c r="BQ178" s="170" t="str">
        <f>'BUDGET INPUTS (INITIAL)'!#REF!</f>
        <v>#ERROR!</v>
      </c>
      <c r="BR178" s="170" t="str">
        <f>'BUDGET INPUTS (INITIAL)'!#REF!</f>
        <v>#ERROR!</v>
      </c>
      <c r="BS178" s="170" t="str">
        <f>'BUDGET INPUTS (INITIAL)'!#REF!</f>
        <v>#ERROR!</v>
      </c>
      <c r="BT178" s="170" t="str">
        <f>'BUDGET INPUTS (INITIAL)'!#REF!</f>
        <v>#ERROR!</v>
      </c>
      <c r="BU178" s="170" t="str">
        <f>'BUDGET INPUTS (INITIAL)'!#REF!</f>
        <v>#ERROR!</v>
      </c>
      <c r="BV178" s="170" t="str">
        <f>'BUDGET INPUTS (INITIAL)'!#REF!</f>
        <v>#ERROR!</v>
      </c>
      <c r="BW178" s="170" t="str">
        <f>'BUDGET INPUTS (INITIAL)'!#REF!</f>
        <v>#ERROR!</v>
      </c>
      <c r="BX178" s="171" t="str">
        <f t="shared" si="332"/>
        <v>#ERROR!</v>
      </c>
      <c r="BY178" s="171"/>
      <c r="BZ178" s="170" t="str">
        <f>'BUDGET INPUTS (INITIAL)'!#REF!</f>
        <v>#ERROR!</v>
      </c>
      <c r="CA178" s="170" t="str">
        <f>'BUDGET INPUTS (INITIAL)'!#REF!</f>
        <v>#ERROR!</v>
      </c>
      <c r="CB178" s="170" t="str">
        <f>'BUDGET INPUTS (INITIAL)'!#REF!</f>
        <v>#ERROR!</v>
      </c>
      <c r="CC178" s="170" t="str">
        <f>'BUDGET INPUTS (INITIAL)'!#REF!</f>
        <v>#ERROR!</v>
      </c>
      <c r="CD178" s="170" t="str">
        <f>'BUDGET INPUTS (INITIAL)'!#REF!</f>
        <v>#ERROR!</v>
      </c>
      <c r="CE178" s="170" t="str">
        <f>'BUDGET INPUTS (INITIAL)'!#REF!</f>
        <v>#ERROR!</v>
      </c>
      <c r="CF178" s="170" t="str">
        <f>'BUDGET INPUTS (INITIAL)'!#REF!</f>
        <v>#ERROR!</v>
      </c>
      <c r="CG178" s="170" t="str">
        <f>'BUDGET INPUTS (INITIAL)'!#REF!</f>
        <v>#ERROR!</v>
      </c>
      <c r="CH178" s="170" t="str">
        <f>'BUDGET INPUTS (INITIAL)'!#REF!</f>
        <v>#ERROR!</v>
      </c>
      <c r="CI178" s="170" t="str">
        <f>'BUDGET INPUTS (INITIAL)'!#REF!</f>
        <v>#ERROR!</v>
      </c>
      <c r="CJ178" s="171" t="str">
        <f t="shared" si="334"/>
        <v>#ERROR!</v>
      </c>
      <c r="CK178" s="171"/>
      <c r="CL178" s="170" t="str">
        <f>'BUDGET INPUTS (INITIAL)'!#REF!</f>
        <v>#ERROR!</v>
      </c>
      <c r="CM178" s="170" t="str">
        <f>'BUDGET INPUTS (INITIAL)'!#REF!</f>
        <v>#ERROR!</v>
      </c>
      <c r="CN178" s="170" t="str">
        <f>'BUDGET INPUTS (INITIAL)'!#REF!</f>
        <v>#ERROR!</v>
      </c>
      <c r="CO178" s="170" t="str">
        <f>'BUDGET INPUTS (INITIAL)'!#REF!</f>
        <v>#ERROR!</v>
      </c>
      <c r="CP178" s="170" t="str">
        <f>'BUDGET INPUTS (INITIAL)'!#REF!</f>
        <v>#ERROR!</v>
      </c>
      <c r="CQ178" s="170" t="str">
        <f>'BUDGET INPUTS (INITIAL)'!#REF!</f>
        <v>#ERROR!</v>
      </c>
      <c r="CR178" s="170" t="str">
        <f>'BUDGET INPUTS (INITIAL)'!#REF!</f>
        <v>#ERROR!</v>
      </c>
      <c r="CS178" s="170" t="str">
        <f>'BUDGET INPUTS (INITIAL)'!#REF!</f>
        <v>#ERROR!</v>
      </c>
      <c r="CT178" s="170" t="str">
        <f>'BUDGET INPUTS (INITIAL)'!#REF!</f>
        <v>#ERROR!</v>
      </c>
      <c r="CU178" s="170" t="str">
        <f>'BUDGET INPUTS (INITIAL)'!#REF!</f>
        <v>#ERROR!</v>
      </c>
      <c r="CV178" s="171" t="str">
        <f t="shared" si="336"/>
        <v>#ERROR!</v>
      </c>
      <c r="CW178" s="171"/>
      <c r="CX178" s="170" t="str">
        <f>'BUDGET INPUTS (INITIAL)'!#REF!</f>
        <v>#ERROR!</v>
      </c>
      <c r="CY178" s="170" t="str">
        <f>'BUDGET INPUTS (INITIAL)'!#REF!</f>
        <v>#ERROR!</v>
      </c>
      <c r="CZ178" s="170" t="str">
        <f>'BUDGET INPUTS (INITIAL)'!#REF!</f>
        <v>#ERROR!</v>
      </c>
      <c r="DA178" s="170" t="str">
        <f>'BUDGET INPUTS (INITIAL)'!#REF!</f>
        <v>#ERROR!</v>
      </c>
      <c r="DB178" s="170" t="str">
        <f>'BUDGET INPUTS (INITIAL)'!#REF!</f>
        <v>#ERROR!</v>
      </c>
      <c r="DC178" s="170" t="str">
        <f>'BUDGET INPUTS (INITIAL)'!#REF!</f>
        <v>#ERROR!</v>
      </c>
      <c r="DD178" s="170" t="str">
        <f>'BUDGET INPUTS (INITIAL)'!#REF!</f>
        <v>#ERROR!</v>
      </c>
      <c r="DE178" s="170" t="str">
        <f>'BUDGET INPUTS (INITIAL)'!#REF!</f>
        <v>#ERROR!</v>
      </c>
      <c r="DF178" s="170" t="str">
        <f>'BUDGET INPUTS (INITIAL)'!#REF!</f>
        <v>#ERROR!</v>
      </c>
      <c r="DG178" s="170" t="str">
        <f>'BUDGET INPUTS (INITIAL)'!#REF!</f>
        <v>#ERROR!</v>
      </c>
      <c r="DH178" s="171" t="str">
        <f t="shared" si="338"/>
        <v>#ERROR!</v>
      </c>
    </row>
    <row r="179" ht="13.5" customHeight="1">
      <c r="A179" s="161" t="str">
        <f>'BUDGET INPUTS (INITIAL)'!#REF!</f>
        <v>#ERROR!</v>
      </c>
      <c r="B179" s="161" t="str">
        <f>'BUDGET INPUTS (INITIAL)'!#REF!</f>
        <v>#ERROR!</v>
      </c>
      <c r="C179" s="7"/>
      <c r="D179" s="169" t="str">
        <f>'BUDGET INPUTS (INITIAL)'!#REF!</f>
        <v>#ERROR!</v>
      </c>
      <c r="E179" s="7"/>
      <c r="F179" s="170" t="str">
        <f>'BUDGET INPUTS (INITIAL)'!#REF!</f>
        <v>#ERROR!</v>
      </c>
      <c r="G179" s="170" t="str">
        <f>'BUDGET INPUTS (INITIAL)'!#REF!</f>
        <v>#ERROR!</v>
      </c>
      <c r="H179" s="170" t="str">
        <f>'BUDGET INPUTS (INITIAL)'!#REF!</f>
        <v>#ERROR!</v>
      </c>
      <c r="I179" s="170" t="str">
        <f>'BUDGET INPUTS (INITIAL)'!#REF!</f>
        <v>#ERROR!</v>
      </c>
      <c r="J179" s="170" t="str">
        <f>'BUDGET INPUTS (INITIAL)'!#REF!</f>
        <v>#ERROR!</v>
      </c>
      <c r="K179" s="170" t="str">
        <f>'BUDGET INPUTS (INITIAL)'!#REF!</f>
        <v>#ERROR!</v>
      </c>
      <c r="L179" s="170" t="str">
        <f>'BUDGET INPUTS (INITIAL)'!#REF!</f>
        <v>#ERROR!</v>
      </c>
      <c r="M179" s="170" t="str">
        <f>'BUDGET INPUTS (INITIAL)'!#REF!</f>
        <v>#ERROR!</v>
      </c>
      <c r="N179" s="170" t="str">
        <f>'BUDGET INPUTS (INITIAL)'!#REF!</f>
        <v>#ERROR!</v>
      </c>
      <c r="O179" s="170" t="str">
        <f>'BUDGET INPUTS (INITIAL)'!#REF!</f>
        <v>#ERROR!</v>
      </c>
      <c r="P179" s="171" t="str">
        <f t="shared" si="322"/>
        <v>#ERROR!</v>
      </c>
      <c r="Q179" s="171"/>
      <c r="R179" s="170" t="str">
        <f>'BUDGET INPUTS (INITIAL)'!#REF!</f>
        <v>#ERROR!</v>
      </c>
      <c r="S179" s="170" t="str">
        <f>'BUDGET INPUTS (INITIAL)'!#REF!</f>
        <v>#ERROR!</v>
      </c>
      <c r="T179" s="170" t="str">
        <f>'BUDGET INPUTS (INITIAL)'!#REF!</f>
        <v>#ERROR!</v>
      </c>
      <c r="U179" s="170" t="str">
        <f>'BUDGET INPUTS (INITIAL)'!#REF!</f>
        <v>#ERROR!</v>
      </c>
      <c r="V179" s="170" t="str">
        <f>'BUDGET INPUTS (INITIAL)'!#REF!</f>
        <v>#ERROR!</v>
      </c>
      <c r="W179" s="170" t="str">
        <f>'BUDGET INPUTS (INITIAL)'!#REF!</f>
        <v>#ERROR!</v>
      </c>
      <c r="X179" s="170" t="str">
        <f>'BUDGET INPUTS (INITIAL)'!#REF!</f>
        <v>#ERROR!</v>
      </c>
      <c r="Y179" s="170" t="str">
        <f>'BUDGET INPUTS (INITIAL)'!#REF!</f>
        <v>#ERROR!</v>
      </c>
      <c r="Z179" s="170" t="str">
        <f>'BUDGET INPUTS (INITIAL)'!#REF!</f>
        <v>#ERROR!</v>
      </c>
      <c r="AA179" s="170" t="str">
        <f>'BUDGET INPUTS (INITIAL)'!#REF!</f>
        <v>#ERROR!</v>
      </c>
      <c r="AB179" s="171" t="str">
        <f t="shared" si="324"/>
        <v>#ERROR!</v>
      </c>
      <c r="AC179" s="171"/>
      <c r="AD179" s="170" t="str">
        <f>'BUDGET INPUTS (INITIAL)'!#REF!</f>
        <v>#ERROR!</v>
      </c>
      <c r="AE179" s="170" t="str">
        <f>'BUDGET INPUTS (INITIAL)'!#REF!</f>
        <v>#ERROR!</v>
      </c>
      <c r="AF179" s="170" t="str">
        <f>'BUDGET INPUTS (INITIAL)'!#REF!</f>
        <v>#ERROR!</v>
      </c>
      <c r="AG179" s="170" t="str">
        <f>'BUDGET INPUTS (INITIAL)'!#REF!</f>
        <v>#ERROR!</v>
      </c>
      <c r="AH179" s="170" t="str">
        <f>'BUDGET INPUTS (INITIAL)'!#REF!</f>
        <v>#ERROR!</v>
      </c>
      <c r="AI179" s="170" t="str">
        <f>'BUDGET INPUTS (INITIAL)'!#REF!</f>
        <v>#ERROR!</v>
      </c>
      <c r="AJ179" s="170" t="str">
        <f>'BUDGET INPUTS (INITIAL)'!#REF!</f>
        <v>#ERROR!</v>
      </c>
      <c r="AK179" s="170" t="str">
        <f>'BUDGET INPUTS (INITIAL)'!#REF!</f>
        <v>#ERROR!</v>
      </c>
      <c r="AL179" s="170" t="str">
        <f>'BUDGET INPUTS (INITIAL)'!#REF!</f>
        <v>#ERROR!</v>
      </c>
      <c r="AM179" s="170" t="str">
        <f>'BUDGET INPUTS (INITIAL)'!#REF!</f>
        <v>#ERROR!</v>
      </c>
      <c r="AN179" s="171" t="str">
        <f t="shared" si="326"/>
        <v>#ERROR!</v>
      </c>
      <c r="AO179" s="171"/>
      <c r="AP179" s="170" t="str">
        <f>'BUDGET INPUTS (INITIAL)'!#REF!</f>
        <v>#ERROR!</v>
      </c>
      <c r="AQ179" s="170" t="str">
        <f>'BUDGET INPUTS (INITIAL)'!#REF!</f>
        <v>#ERROR!</v>
      </c>
      <c r="AR179" s="170" t="str">
        <f>'BUDGET INPUTS (INITIAL)'!#REF!</f>
        <v>#ERROR!</v>
      </c>
      <c r="AS179" s="170" t="str">
        <f>'BUDGET INPUTS (INITIAL)'!#REF!</f>
        <v>#ERROR!</v>
      </c>
      <c r="AT179" s="170" t="str">
        <f>'BUDGET INPUTS (INITIAL)'!#REF!</f>
        <v>#ERROR!</v>
      </c>
      <c r="AU179" s="170" t="str">
        <f>'BUDGET INPUTS (INITIAL)'!#REF!</f>
        <v>#ERROR!</v>
      </c>
      <c r="AV179" s="170" t="str">
        <f>'BUDGET INPUTS (INITIAL)'!#REF!</f>
        <v>#ERROR!</v>
      </c>
      <c r="AW179" s="170" t="str">
        <f>'BUDGET INPUTS (INITIAL)'!#REF!</f>
        <v>#ERROR!</v>
      </c>
      <c r="AX179" s="170" t="str">
        <f>'BUDGET INPUTS (INITIAL)'!#REF!</f>
        <v>#ERROR!</v>
      </c>
      <c r="AY179" s="170" t="str">
        <f>'BUDGET INPUTS (INITIAL)'!#REF!</f>
        <v>#ERROR!</v>
      </c>
      <c r="AZ179" s="171" t="str">
        <f t="shared" si="328"/>
        <v>#ERROR!</v>
      </c>
      <c r="BA179" s="171"/>
      <c r="BB179" s="170" t="str">
        <f>'BUDGET INPUTS (INITIAL)'!#REF!</f>
        <v>#ERROR!</v>
      </c>
      <c r="BC179" s="170" t="str">
        <f>'BUDGET INPUTS (INITIAL)'!#REF!</f>
        <v>#ERROR!</v>
      </c>
      <c r="BD179" s="170" t="str">
        <f>'BUDGET INPUTS (INITIAL)'!#REF!</f>
        <v>#ERROR!</v>
      </c>
      <c r="BE179" s="170" t="str">
        <f>'BUDGET INPUTS (INITIAL)'!#REF!</f>
        <v>#ERROR!</v>
      </c>
      <c r="BF179" s="170" t="str">
        <f>'BUDGET INPUTS (INITIAL)'!#REF!</f>
        <v>#ERROR!</v>
      </c>
      <c r="BG179" s="170" t="str">
        <f>'BUDGET INPUTS (INITIAL)'!#REF!</f>
        <v>#ERROR!</v>
      </c>
      <c r="BH179" s="170" t="str">
        <f>'BUDGET INPUTS (INITIAL)'!#REF!</f>
        <v>#ERROR!</v>
      </c>
      <c r="BI179" s="170" t="str">
        <f>'BUDGET INPUTS (INITIAL)'!#REF!</f>
        <v>#ERROR!</v>
      </c>
      <c r="BJ179" s="170" t="str">
        <f>'BUDGET INPUTS (INITIAL)'!#REF!</f>
        <v>#ERROR!</v>
      </c>
      <c r="BK179" s="170" t="str">
        <f>'BUDGET INPUTS (INITIAL)'!#REF!</f>
        <v>#ERROR!</v>
      </c>
      <c r="BL179" s="171" t="str">
        <f t="shared" si="330"/>
        <v>#ERROR!</v>
      </c>
      <c r="BM179" s="171"/>
      <c r="BN179" s="170" t="str">
        <f>'BUDGET INPUTS (INITIAL)'!#REF!</f>
        <v>#ERROR!</v>
      </c>
      <c r="BO179" s="170" t="str">
        <f>'BUDGET INPUTS (INITIAL)'!#REF!</f>
        <v>#ERROR!</v>
      </c>
      <c r="BP179" s="170" t="str">
        <f>'BUDGET INPUTS (INITIAL)'!#REF!</f>
        <v>#ERROR!</v>
      </c>
      <c r="BQ179" s="170" t="str">
        <f>'BUDGET INPUTS (INITIAL)'!#REF!</f>
        <v>#ERROR!</v>
      </c>
      <c r="BR179" s="170" t="str">
        <f>'BUDGET INPUTS (INITIAL)'!#REF!</f>
        <v>#ERROR!</v>
      </c>
      <c r="BS179" s="170" t="str">
        <f>'BUDGET INPUTS (INITIAL)'!#REF!</f>
        <v>#ERROR!</v>
      </c>
      <c r="BT179" s="170" t="str">
        <f>'BUDGET INPUTS (INITIAL)'!#REF!</f>
        <v>#ERROR!</v>
      </c>
      <c r="BU179" s="170" t="str">
        <f>'BUDGET INPUTS (INITIAL)'!#REF!</f>
        <v>#ERROR!</v>
      </c>
      <c r="BV179" s="170" t="str">
        <f>'BUDGET INPUTS (INITIAL)'!#REF!</f>
        <v>#ERROR!</v>
      </c>
      <c r="BW179" s="170" t="str">
        <f>'BUDGET INPUTS (INITIAL)'!#REF!</f>
        <v>#ERROR!</v>
      </c>
      <c r="BX179" s="171" t="str">
        <f t="shared" si="332"/>
        <v>#ERROR!</v>
      </c>
      <c r="BY179" s="171"/>
      <c r="BZ179" s="170" t="str">
        <f>'BUDGET INPUTS (INITIAL)'!#REF!</f>
        <v>#ERROR!</v>
      </c>
      <c r="CA179" s="170" t="str">
        <f>'BUDGET INPUTS (INITIAL)'!#REF!</f>
        <v>#ERROR!</v>
      </c>
      <c r="CB179" s="170" t="str">
        <f>'BUDGET INPUTS (INITIAL)'!#REF!</f>
        <v>#ERROR!</v>
      </c>
      <c r="CC179" s="170" t="str">
        <f>'BUDGET INPUTS (INITIAL)'!#REF!</f>
        <v>#ERROR!</v>
      </c>
      <c r="CD179" s="170" t="str">
        <f>'BUDGET INPUTS (INITIAL)'!#REF!</f>
        <v>#ERROR!</v>
      </c>
      <c r="CE179" s="170" t="str">
        <f>'BUDGET INPUTS (INITIAL)'!#REF!</f>
        <v>#ERROR!</v>
      </c>
      <c r="CF179" s="170" t="str">
        <f>'BUDGET INPUTS (INITIAL)'!#REF!</f>
        <v>#ERROR!</v>
      </c>
      <c r="CG179" s="170" t="str">
        <f>'BUDGET INPUTS (INITIAL)'!#REF!</f>
        <v>#ERROR!</v>
      </c>
      <c r="CH179" s="170" t="str">
        <f>'BUDGET INPUTS (INITIAL)'!#REF!</f>
        <v>#ERROR!</v>
      </c>
      <c r="CI179" s="170" t="str">
        <f>'BUDGET INPUTS (INITIAL)'!#REF!</f>
        <v>#ERROR!</v>
      </c>
      <c r="CJ179" s="171" t="str">
        <f t="shared" si="334"/>
        <v>#ERROR!</v>
      </c>
      <c r="CK179" s="171"/>
      <c r="CL179" s="170" t="str">
        <f>'BUDGET INPUTS (INITIAL)'!#REF!</f>
        <v>#ERROR!</v>
      </c>
      <c r="CM179" s="170" t="str">
        <f>'BUDGET INPUTS (INITIAL)'!#REF!</f>
        <v>#ERROR!</v>
      </c>
      <c r="CN179" s="170" t="str">
        <f>'BUDGET INPUTS (INITIAL)'!#REF!</f>
        <v>#ERROR!</v>
      </c>
      <c r="CO179" s="170" t="str">
        <f>'BUDGET INPUTS (INITIAL)'!#REF!</f>
        <v>#ERROR!</v>
      </c>
      <c r="CP179" s="170" t="str">
        <f>'BUDGET INPUTS (INITIAL)'!#REF!</f>
        <v>#ERROR!</v>
      </c>
      <c r="CQ179" s="170" t="str">
        <f>'BUDGET INPUTS (INITIAL)'!#REF!</f>
        <v>#ERROR!</v>
      </c>
      <c r="CR179" s="170" t="str">
        <f>'BUDGET INPUTS (INITIAL)'!#REF!</f>
        <v>#ERROR!</v>
      </c>
      <c r="CS179" s="170" t="str">
        <f>'BUDGET INPUTS (INITIAL)'!#REF!</f>
        <v>#ERROR!</v>
      </c>
      <c r="CT179" s="170" t="str">
        <f>'BUDGET INPUTS (INITIAL)'!#REF!</f>
        <v>#ERROR!</v>
      </c>
      <c r="CU179" s="170" t="str">
        <f>'BUDGET INPUTS (INITIAL)'!#REF!</f>
        <v>#ERROR!</v>
      </c>
      <c r="CV179" s="171" t="str">
        <f t="shared" si="336"/>
        <v>#ERROR!</v>
      </c>
      <c r="CW179" s="171"/>
      <c r="CX179" s="170" t="str">
        <f>'BUDGET INPUTS (INITIAL)'!#REF!</f>
        <v>#ERROR!</v>
      </c>
      <c r="CY179" s="170" t="str">
        <f>'BUDGET INPUTS (INITIAL)'!#REF!</f>
        <v>#ERROR!</v>
      </c>
      <c r="CZ179" s="170" t="str">
        <f>'BUDGET INPUTS (INITIAL)'!#REF!</f>
        <v>#ERROR!</v>
      </c>
      <c r="DA179" s="170" t="str">
        <f>'BUDGET INPUTS (INITIAL)'!#REF!</f>
        <v>#ERROR!</v>
      </c>
      <c r="DB179" s="170" t="str">
        <f>'BUDGET INPUTS (INITIAL)'!#REF!</f>
        <v>#ERROR!</v>
      </c>
      <c r="DC179" s="170" t="str">
        <f>'BUDGET INPUTS (INITIAL)'!#REF!</f>
        <v>#ERROR!</v>
      </c>
      <c r="DD179" s="170" t="str">
        <f>'BUDGET INPUTS (INITIAL)'!#REF!</f>
        <v>#ERROR!</v>
      </c>
      <c r="DE179" s="170" t="str">
        <f>'BUDGET INPUTS (INITIAL)'!#REF!</f>
        <v>#ERROR!</v>
      </c>
      <c r="DF179" s="170" t="str">
        <f>'BUDGET INPUTS (INITIAL)'!#REF!</f>
        <v>#ERROR!</v>
      </c>
      <c r="DG179" s="170" t="str">
        <f>'BUDGET INPUTS (INITIAL)'!#REF!</f>
        <v>#ERROR!</v>
      </c>
      <c r="DH179" s="171" t="str">
        <f t="shared" si="338"/>
        <v>#ERROR!</v>
      </c>
    </row>
    <row r="180" ht="13.5" customHeight="1">
      <c r="A180" s="161" t="str">
        <f>'BUDGET INPUTS (INITIAL)'!#REF!</f>
        <v>#ERROR!</v>
      </c>
      <c r="B180" s="161" t="str">
        <f>'BUDGET INPUTS (INITIAL)'!#REF!</f>
        <v>#ERROR!</v>
      </c>
      <c r="C180" s="7"/>
      <c r="D180" s="169" t="str">
        <f>'BUDGET INPUTS (INITIAL)'!#REF!</f>
        <v>#ERROR!</v>
      </c>
      <c r="E180" s="7"/>
      <c r="F180" s="170" t="str">
        <f>'BUDGET INPUTS (INITIAL)'!#REF!</f>
        <v>#ERROR!</v>
      </c>
      <c r="G180" s="170" t="str">
        <f>'BUDGET INPUTS (INITIAL)'!#REF!</f>
        <v>#ERROR!</v>
      </c>
      <c r="H180" s="170" t="str">
        <f>'BUDGET INPUTS (INITIAL)'!#REF!</f>
        <v>#ERROR!</v>
      </c>
      <c r="I180" s="170" t="str">
        <f>'BUDGET INPUTS (INITIAL)'!#REF!</f>
        <v>#ERROR!</v>
      </c>
      <c r="J180" s="170" t="str">
        <f>'BUDGET INPUTS (INITIAL)'!#REF!</f>
        <v>#ERROR!</v>
      </c>
      <c r="K180" s="170" t="str">
        <f>'BUDGET INPUTS (INITIAL)'!#REF!</f>
        <v>#ERROR!</v>
      </c>
      <c r="L180" s="170" t="str">
        <f>'BUDGET INPUTS (INITIAL)'!#REF!</f>
        <v>#ERROR!</v>
      </c>
      <c r="M180" s="170" t="str">
        <f>'BUDGET INPUTS (INITIAL)'!#REF!</f>
        <v>#ERROR!</v>
      </c>
      <c r="N180" s="170" t="str">
        <f>'BUDGET INPUTS (INITIAL)'!#REF!</f>
        <v>#ERROR!</v>
      </c>
      <c r="O180" s="170" t="str">
        <f>'BUDGET INPUTS (INITIAL)'!#REF!</f>
        <v>#ERROR!</v>
      </c>
      <c r="P180" s="171" t="str">
        <f t="shared" si="322"/>
        <v>#ERROR!</v>
      </c>
      <c r="Q180" s="171"/>
      <c r="R180" s="170" t="str">
        <f>'BUDGET INPUTS (INITIAL)'!#REF!</f>
        <v>#ERROR!</v>
      </c>
      <c r="S180" s="170" t="str">
        <f>'BUDGET INPUTS (INITIAL)'!#REF!</f>
        <v>#ERROR!</v>
      </c>
      <c r="T180" s="170" t="str">
        <f>'BUDGET INPUTS (INITIAL)'!#REF!</f>
        <v>#ERROR!</v>
      </c>
      <c r="U180" s="170" t="str">
        <f>'BUDGET INPUTS (INITIAL)'!#REF!</f>
        <v>#ERROR!</v>
      </c>
      <c r="V180" s="170" t="str">
        <f>'BUDGET INPUTS (INITIAL)'!#REF!</f>
        <v>#ERROR!</v>
      </c>
      <c r="W180" s="170" t="str">
        <f>'BUDGET INPUTS (INITIAL)'!#REF!</f>
        <v>#ERROR!</v>
      </c>
      <c r="X180" s="170" t="str">
        <f>'BUDGET INPUTS (INITIAL)'!#REF!</f>
        <v>#ERROR!</v>
      </c>
      <c r="Y180" s="170" t="str">
        <f>'BUDGET INPUTS (INITIAL)'!#REF!</f>
        <v>#ERROR!</v>
      </c>
      <c r="Z180" s="170" t="str">
        <f>'BUDGET INPUTS (INITIAL)'!#REF!</f>
        <v>#ERROR!</v>
      </c>
      <c r="AA180" s="170" t="str">
        <f>'BUDGET INPUTS (INITIAL)'!#REF!</f>
        <v>#ERROR!</v>
      </c>
      <c r="AB180" s="171" t="str">
        <f t="shared" si="324"/>
        <v>#ERROR!</v>
      </c>
      <c r="AC180" s="171"/>
      <c r="AD180" s="170" t="str">
        <f>'BUDGET INPUTS (INITIAL)'!#REF!</f>
        <v>#ERROR!</v>
      </c>
      <c r="AE180" s="170" t="str">
        <f>'BUDGET INPUTS (INITIAL)'!#REF!</f>
        <v>#ERROR!</v>
      </c>
      <c r="AF180" s="170" t="str">
        <f>'BUDGET INPUTS (INITIAL)'!#REF!</f>
        <v>#ERROR!</v>
      </c>
      <c r="AG180" s="170" t="str">
        <f>'BUDGET INPUTS (INITIAL)'!#REF!</f>
        <v>#ERROR!</v>
      </c>
      <c r="AH180" s="170" t="str">
        <f>'BUDGET INPUTS (INITIAL)'!#REF!</f>
        <v>#ERROR!</v>
      </c>
      <c r="AI180" s="170" t="str">
        <f>'BUDGET INPUTS (INITIAL)'!#REF!</f>
        <v>#ERROR!</v>
      </c>
      <c r="AJ180" s="170" t="str">
        <f>'BUDGET INPUTS (INITIAL)'!#REF!</f>
        <v>#ERROR!</v>
      </c>
      <c r="AK180" s="170" t="str">
        <f>'BUDGET INPUTS (INITIAL)'!#REF!</f>
        <v>#ERROR!</v>
      </c>
      <c r="AL180" s="170" t="str">
        <f>'BUDGET INPUTS (INITIAL)'!#REF!</f>
        <v>#ERROR!</v>
      </c>
      <c r="AM180" s="170" t="str">
        <f>'BUDGET INPUTS (INITIAL)'!#REF!</f>
        <v>#ERROR!</v>
      </c>
      <c r="AN180" s="171" t="str">
        <f t="shared" si="326"/>
        <v>#ERROR!</v>
      </c>
      <c r="AO180" s="171"/>
      <c r="AP180" s="170" t="str">
        <f>'BUDGET INPUTS (INITIAL)'!#REF!</f>
        <v>#ERROR!</v>
      </c>
      <c r="AQ180" s="170" t="str">
        <f>'BUDGET INPUTS (INITIAL)'!#REF!</f>
        <v>#ERROR!</v>
      </c>
      <c r="AR180" s="170" t="str">
        <f>'BUDGET INPUTS (INITIAL)'!#REF!</f>
        <v>#ERROR!</v>
      </c>
      <c r="AS180" s="170" t="str">
        <f>'BUDGET INPUTS (INITIAL)'!#REF!</f>
        <v>#ERROR!</v>
      </c>
      <c r="AT180" s="170" t="str">
        <f>'BUDGET INPUTS (INITIAL)'!#REF!</f>
        <v>#ERROR!</v>
      </c>
      <c r="AU180" s="170" t="str">
        <f>'BUDGET INPUTS (INITIAL)'!#REF!</f>
        <v>#ERROR!</v>
      </c>
      <c r="AV180" s="170" t="str">
        <f>'BUDGET INPUTS (INITIAL)'!#REF!</f>
        <v>#ERROR!</v>
      </c>
      <c r="AW180" s="170" t="str">
        <f>'BUDGET INPUTS (INITIAL)'!#REF!</f>
        <v>#ERROR!</v>
      </c>
      <c r="AX180" s="170" t="str">
        <f>'BUDGET INPUTS (INITIAL)'!#REF!</f>
        <v>#ERROR!</v>
      </c>
      <c r="AY180" s="170" t="str">
        <f>'BUDGET INPUTS (INITIAL)'!#REF!</f>
        <v>#ERROR!</v>
      </c>
      <c r="AZ180" s="171" t="str">
        <f t="shared" si="328"/>
        <v>#ERROR!</v>
      </c>
      <c r="BA180" s="171"/>
      <c r="BB180" s="170" t="str">
        <f>'BUDGET INPUTS (INITIAL)'!#REF!</f>
        <v>#ERROR!</v>
      </c>
      <c r="BC180" s="170" t="str">
        <f>'BUDGET INPUTS (INITIAL)'!#REF!</f>
        <v>#ERROR!</v>
      </c>
      <c r="BD180" s="170" t="str">
        <f>'BUDGET INPUTS (INITIAL)'!#REF!</f>
        <v>#ERROR!</v>
      </c>
      <c r="BE180" s="170" t="str">
        <f>'BUDGET INPUTS (INITIAL)'!#REF!</f>
        <v>#ERROR!</v>
      </c>
      <c r="BF180" s="170" t="str">
        <f>'BUDGET INPUTS (INITIAL)'!#REF!</f>
        <v>#ERROR!</v>
      </c>
      <c r="BG180" s="170" t="str">
        <f>'BUDGET INPUTS (INITIAL)'!#REF!</f>
        <v>#ERROR!</v>
      </c>
      <c r="BH180" s="170" t="str">
        <f>'BUDGET INPUTS (INITIAL)'!#REF!</f>
        <v>#ERROR!</v>
      </c>
      <c r="BI180" s="170" t="str">
        <f>'BUDGET INPUTS (INITIAL)'!#REF!</f>
        <v>#ERROR!</v>
      </c>
      <c r="BJ180" s="170" t="str">
        <f>'BUDGET INPUTS (INITIAL)'!#REF!</f>
        <v>#ERROR!</v>
      </c>
      <c r="BK180" s="170" t="str">
        <f>'BUDGET INPUTS (INITIAL)'!#REF!</f>
        <v>#ERROR!</v>
      </c>
      <c r="BL180" s="171" t="str">
        <f t="shared" si="330"/>
        <v>#ERROR!</v>
      </c>
      <c r="BM180" s="171"/>
      <c r="BN180" s="170" t="str">
        <f>'BUDGET INPUTS (INITIAL)'!#REF!</f>
        <v>#ERROR!</v>
      </c>
      <c r="BO180" s="170" t="str">
        <f>'BUDGET INPUTS (INITIAL)'!#REF!</f>
        <v>#ERROR!</v>
      </c>
      <c r="BP180" s="170" t="str">
        <f>'BUDGET INPUTS (INITIAL)'!#REF!</f>
        <v>#ERROR!</v>
      </c>
      <c r="BQ180" s="170" t="str">
        <f>'BUDGET INPUTS (INITIAL)'!#REF!</f>
        <v>#ERROR!</v>
      </c>
      <c r="BR180" s="170" t="str">
        <f>'BUDGET INPUTS (INITIAL)'!#REF!</f>
        <v>#ERROR!</v>
      </c>
      <c r="BS180" s="170" t="str">
        <f>'BUDGET INPUTS (INITIAL)'!#REF!</f>
        <v>#ERROR!</v>
      </c>
      <c r="BT180" s="170" t="str">
        <f>'BUDGET INPUTS (INITIAL)'!#REF!</f>
        <v>#ERROR!</v>
      </c>
      <c r="BU180" s="170" t="str">
        <f>'BUDGET INPUTS (INITIAL)'!#REF!</f>
        <v>#ERROR!</v>
      </c>
      <c r="BV180" s="170" t="str">
        <f>'BUDGET INPUTS (INITIAL)'!#REF!</f>
        <v>#ERROR!</v>
      </c>
      <c r="BW180" s="170" t="str">
        <f>'BUDGET INPUTS (INITIAL)'!#REF!</f>
        <v>#ERROR!</v>
      </c>
      <c r="BX180" s="171" t="str">
        <f t="shared" si="332"/>
        <v>#ERROR!</v>
      </c>
      <c r="BY180" s="171"/>
      <c r="BZ180" s="170" t="str">
        <f>'BUDGET INPUTS (INITIAL)'!#REF!</f>
        <v>#ERROR!</v>
      </c>
      <c r="CA180" s="170" t="str">
        <f>'BUDGET INPUTS (INITIAL)'!#REF!</f>
        <v>#ERROR!</v>
      </c>
      <c r="CB180" s="170" t="str">
        <f>'BUDGET INPUTS (INITIAL)'!#REF!</f>
        <v>#ERROR!</v>
      </c>
      <c r="CC180" s="170" t="str">
        <f>'BUDGET INPUTS (INITIAL)'!#REF!</f>
        <v>#ERROR!</v>
      </c>
      <c r="CD180" s="170" t="str">
        <f>'BUDGET INPUTS (INITIAL)'!#REF!</f>
        <v>#ERROR!</v>
      </c>
      <c r="CE180" s="170" t="str">
        <f>'BUDGET INPUTS (INITIAL)'!#REF!</f>
        <v>#ERROR!</v>
      </c>
      <c r="CF180" s="170" t="str">
        <f>'BUDGET INPUTS (INITIAL)'!#REF!</f>
        <v>#ERROR!</v>
      </c>
      <c r="CG180" s="170" t="str">
        <f>'BUDGET INPUTS (INITIAL)'!#REF!</f>
        <v>#ERROR!</v>
      </c>
      <c r="CH180" s="170" t="str">
        <f>'BUDGET INPUTS (INITIAL)'!#REF!</f>
        <v>#ERROR!</v>
      </c>
      <c r="CI180" s="170" t="str">
        <f>'BUDGET INPUTS (INITIAL)'!#REF!</f>
        <v>#ERROR!</v>
      </c>
      <c r="CJ180" s="171" t="str">
        <f t="shared" si="334"/>
        <v>#ERROR!</v>
      </c>
      <c r="CK180" s="171"/>
      <c r="CL180" s="170" t="str">
        <f>'BUDGET INPUTS (INITIAL)'!#REF!</f>
        <v>#ERROR!</v>
      </c>
      <c r="CM180" s="170" t="str">
        <f>'BUDGET INPUTS (INITIAL)'!#REF!</f>
        <v>#ERROR!</v>
      </c>
      <c r="CN180" s="170" t="str">
        <f>'BUDGET INPUTS (INITIAL)'!#REF!</f>
        <v>#ERROR!</v>
      </c>
      <c r="CO180" s="170" t="str">
        <f>'BUDGET INPUTS (INITIAL)'!#REF!</f>
        <v>#ERROR!</v>
      </c>
      <c r="CP180" s="170" t="str">
        <f>'BUDGET INPUTS (INITIAL)'!#REF!</f>
        <v>#ERROR!</v>
      </c>
      <c r="CQ180" s="170" t="str">
        <f>'BUDGET INPUTS (INITIAL)'!#REF!</f>
        <v>#ERROR!</v>
      </c>
      <c r="CR180" s="170" t="str">
        <f>'BUDGET INPUTS (INITIAL)'!#REF!</f>
        <v>#ERROR!</v>
      </c>
      <c r="CS180" s="170" t="str">
        <f>'BUDGET INPUTS (INITIAL)'!#REF!</f>
        <v>#ERROR!</v>
      </c>
      <c r="CT180" s="170" t="str">
        <f>'BUDGET INPUTS (INITIAL)'!#REF!</f>
        <v>#ERROR!</v>
      </c>
      <c r="CU180" s="170" t="str">
        <f>'BUDGET INPUTS (INITIAL)'!#REF!</f>
        <v>#ERROR!</v>
      </c>
      <c r="CV180" s="171" t="str">
        <f t="shared" si="336"/>
        <v>#ERROR!</v>
      </c>
      <c r="CW180" s="171"/>
      <c r="CX180" s="170" t="str">
        <f>'BUDGET INPUTS (INITIAL)'!#REF!</f>
        <v>#ERROR!</v>
      </c>
      <c r="CY180" s="170" t="str">
        <f>'BUDGET INPUTS (INITIAL)'!#REF!</f>
        <v>#ERROR!</v>
      </c>
      <c r="CZ180" s="170" t="str">
        <f>'BUDGET INPUTS (INITIAL)'!#REF!</f>
        <v>#ERROR!</v>
      </c>
      <c r="DA180" s="170" t="str">
        <f>'BUDGET INPUTS (INITIAL)'!#REF!</f>
        <v>#ERROR!</v>
      </c>
      <c r="DB180" s="170" t="str">
        <f>'BUDGET INPUTS (INITIAL)'!#REF!</f>
        <v>#ERROR!</v>
      </c>
      <c r="DC180" s="170" t="str">
        <f>'BUDGET INPUTS (INITIAL)'!#REF!</f>
        <v>#ERROR!</v>
      </c>
      <c r="DD180" s="170" t="str">
        <f>'BUDGET INPUTS (INITIAL)'!#REF!</f>
        <v>#ERROR!</v>
      </c>
      <c r="DE180" s="170" t="str">
        <f>'BUDGET INPUTS (INITIAL)'!#REF!</f>
        <v>#ERROR!</v>
      </c>
      <c r="DF180" s="170" t="str">
        <f>'BUDGET INPUTS (INITIAL)'!#REF!</f>
        <v>#ERROR!</v>
      </c>
      <c r="DG180" s="170" t="str">
        <f>'BUDGET INPUTS (INITIAL)'!#REF!</f>
        <v>#ERROR!</v>
      </c>
      <c r="DH180" s="171" t="str">
        <f t="shared" si="338"/>
        <v>#ERROR!</v>
      </c>
    </row>
    <row r="181" ht="13.5" customHeight="1">
      <c r="A181" s="161" t="str">
        <f>'BUDGET INPUTS (INITIAL)'!#REF!</f>
        <v>#ERROR!</v>
      </c>
      <c r="B181" s="161" t="str">
        <f>'BUDGET INPUTS (INITIAL)'!#REF!</f>
        <v>#ERROR!</v>
      </c>
      <c r="C181" s="7"/>
      <c r="D181" s="169" t="str">
        <f>'BUDGET INPUTS (INITIAL)'!#REF!</f>
        <v>#ERROR!</v>
      </c>
      <c r="E181" s="7"/>
      <c r="F181" s="170" t="str">
        <f>'BUDGET INPUTS (INITIAL)'!#REF!</f>
        <v>#ERROR!</v>
      </c>
      <c r="G181" s="170" t="str">
        <f>'BUDGET INPUTS (INITIAL)'!#REF!</f>
        <v>#ERROR!</v>
      </c>
      <c r="H181" s="170" t="str">
        <f>'BUDGET INPUTS (INITIAL)'!#REF!</f>
        <v>#ERROR!</v>
      </c>
      <c r="I181" s="170" t="str">
        <f>'BUDGET INPUTS (INITIAL)'!#REF!</f>
        <v>#ERROR!</v>
      </c>
      <c r="J181" s="170" t="str">
        <f>'BUDGET INPUTS (INITIAL)'!#REF!</f>
        <v>#ERROR!</v>
      </c>
      <c r="K181" s="170" t="str">
        <f>'BUDGET INPUTS (INITIAL)'!#REF!</f>
        <v>#ERROR!</v>
      </c>
      <c r="L181" s="170" t="str">
        <f>'BUDGET INPUTS (INITIAL)'!#REF!</f>
        <v>#ERROR!</v>
      </c>
      <c r="M181" s="170" t="str">
        <f>'BUDGET INPUTS (INITIAL)'!#REF!</f>
        <v>#ERROR!</v>
      </c>
      <c r="N181" s="170" t="str">
        <f>'BUDGET INPUTS (INITIAL)'!#REF!</f>
        <v>#ERROR!</v>
      </c>
      <c r="O181" s="170" t="str">
        <f>'BUDGET INPUTS (INITIAL)'!#REF!</f>
        <v>#ERROR!</v>
      </c>
      <c r="P181" s="171" t="str">
        <f t="shared" si="322"/>
        <v>#ERROR!</v>
      </c>
      <c r="Q181" s="171"/>
      <c r="R181" s="170" t="str">
        <f>'BUDGET INPUTS (INITIAL)'!#REF!</f>
        <v>#ERROR!</v>
      </c>
      <c r="S181" s="170" t="str">
        <f>'BUDGET INPUTS (INITIAL)'!#REF!</f>
        <v>#ERROR!</v>
      </c>
      <c r="T181" s="170" t="str">
        <f>'BUDGET INPUTS (INITIAL)'!#REF!</f>
        <v>#ERROR!</v>
      </c>
      <c r="U181" s="170" t="str">
        <f>'BUDGET INPUTS (INITIAL)'!#REF!</f>
        <v>#ERROR!</v>
      </c>
      <c r="V181" s="170" t="str">
        <f>'BUDGET INPUTS (INITIAL)'!#REF!</f>
        <v>#ERROR!</v>
      </c>
      <c r="W181" s="170" t="str">
        <f>'BUDGET INPUTS (INITIAL)'!#REF!</f>
        <v>#ERROR!</v>
      </c>
      <c r="X181" s="170" t="str">
        <f>'BUDGET INPUTS (INITIAL)'!#REF!</f>
        <v>#ERROR!</v>
      </c>
      <c r="Y181" s="170" t="str">
        <f>'BUDGET INPUTS (INITIAL)'!#REF!</f>
        <v>#ERROR!</v>
      </c>
      <c r="Z181" s="170" t="str">
        <f>'BUDGET INPUTS (INITIAL)'!#REF!</f>
        <v>#ERROR!</v>
      </c>
      <c r="AA181" s="170" t="str">
        <f>'BUDGET INPUTS (INITIAL)'!#REF!</f>
        <v>#ERROR!</v>
      </c>
      <c r="AB181" s="171" t="str">
        <f t="shared" si="324"/>
        <v>#ERROR!</v>
      </c>
      <c r="AC181" s="171"/>
      <c r="AD181" s="170" t="str">
        <f>'BUDGET INPUTS (INITIAL)'!#REF!</f>
        <v>#ERROR!</v>
      </c>
      <c r="AE181" s="170" t="str">
        <f>'BUDGET INPUTS (INITIAL)'!#REF!</f>
        <v>#ERROR!</v>
      </c>
      <c r="AF181" s="170" t="str">
        <f>'BUDGET INPUTS (INITIAL)'!#REF!</f>
        <v>#ERROR!</v>
      </c>
      <c r="AG181" s="170" t="str">
        <f>'BUDGET INPUTS (INITIAL)'!#REF!</f>
        <v>#ERROR!</v>
      </c>
      <c r="AH181" s="170" t="str">
        <f>'BUDGET INPUTS (INITIAL)'!#REF!</f>
        <v>#ERROR!</v>
      </c>
      <c r="AI181" s="170" t="str">
        <f>'BUDGET INPUTS (INITIAL)'!#REF!</f>
        <v>#ERROR!</v>
      </c>
      <c r="AJ181" s="170" t="str">
        <f>'BUDGET INPUTS (INITIAL)'!#REF!</f>
        <v>#ERROR!</v>
      </c>
      <c r="AK181" s="170" t="str">
        <f>'BUDGET INPUTS (INITIAL)'!#REF!</f>
        <v>#ERROR!</v>
      </c>
      <c r="AL181" s="170" t="str">
        <f>'BUDGET INPUTS (INITIAL)'!#REF!</f>
        <v>#ERROR!</v>
      </c>
      <c r="AM181" s="170" t="str">
        <f>'BUDGET INPUTS (INITIAL)'!#REF!</f>
        <v>#ERROR!</v>
      </c>
      <c r="AN181" s="171" t="str">
        <f t="shared" si="326"/>
        <v>#ERROR!</v>
      </c>
      <c r="AO181" s="171"/>
      <c r="AP181" s="170" t="str">
        <f>'BUDGET INPUTS (INITIAL)'!#REF!</f>
        <v>#ERROR!</v>
      </c>
      <c r="AQ181" s="170" t="str">
        <f>'BUDGET INPUTS (INITIAL)'!#REF!</f>
        <v>#ERROR!</v>
      </c>
      <c r="AR181" s="170" t="str">
        <f>'BUDGET INPUTS (INITIAL)'!#REF!</f>
        <v>#ERROR!</v>
      </c>
      <c r="AS181" s="170" t="str">
        <f>'BUDGET INPUTS (INITIAL)'!#REF!</f>
        <v>#ERROR!</v>
      </c>
      <c r="AT181" s="170" t="str">
        <f>'BUDGET INPUTS (INITIAL)'!#REF!</f>
        <v>#ERROR!</v>
      </c>
      <c r="AU181" s="170" t="str">
        <f>'BUDGET INPUTS (INITIAL)'!#REF!</f>
        <v>#ERROR!</v>
      </c>
      <c r="AV181" s="170" t="str">
        <f>'BUDGET INPUTS (INITIAL)'!#REF!</f>
        <v>#ERROR!</v>
      </c>
      <c r="AW181" s="170" t="str">
        <f>'BUDGET INPUTS (INITIAL)'!#REF!</f>
        <v>#ERROR!</v>
      </c>
      <c r="AX181" s="170" t="str">
        <f>'BUDGET INPUTS (INITIAL)'!#REF!</f>
        <v>#ERROR!</v>
      </c>
      <c r="AY181" s="170" t="str">
        <f>'BUDGET INPUTS (INITIAL)'!#REF!</f>
        <v>#ERROR!</v>
      </c>
      <c r="AZ181" s="171" t="str">
        <f t="shared" si="328"/>
        <v>#ERROR!</v>
      </c>
      <c r="BA181" s="171"/>
      <c r="BB181" s="170" t="str">
        <f>'BUDGET INPUTS (INITIAL)'!#REF!</f>
        <v>#ERROR!</v>
      </c>
      <c r="BC181" s="170" t="str">
        <f>'BUDGET INPUTS (INITIAL)'!#REF!</f>
        <v>#ERROR!</v>
      </c>
      <c r="BD181" s="170" t="str">
        <f>'BUDGET INPUTS (INITIAL)'!#REF!</f>
        <v>#ERROR!</v>
      </c>
      <c r="BE181" s="170" t="str">
        <f>'BUDGET INPUTS (INITIAL)'!#REF!</f>
        <v>#ERROR!</v>
      </c>
      <c r="BF181" s="170" t="str">
        <f>'BUDGET INPUTS (INITIAL)'!#REF!</f>
        <v>#ERROR!</v>
      </c>
      <c r="BG181" s="170" t="str">
        <f>'BUDGET INPUTS (INITIAL)'!#REF!</f>
        <v>#ERROR!</v>
      </c>
      <c r="BH181" s="170" t="str">
        <f>'BUDGET INPUTS (INITIAL)'!#REF!</f>
        <v>#ERROR!</v>
      </c>
      <c r="BI181" s="170" t="str">
        <f>'BUDGET INPUTS (INITIAL)'!#REF!</f>
        <v>#ERROR!</v>
      </c>
      <c r="BJ181" s="170" t="str">
        <f>'BUDGET INPUTS (INITIAL)'!#REF!</f>
        <v>#ERROR!</v>
      </c>
      <c r="BK181" s="170" t="str">
        <f>'BUDGET INPUTS (INITIAL)'!#REF!</f>
        <v>#ERROR!</v>
      </c>
      <c r="BL181" s="171" t="str">
        <f t="shared" si="330"/>
        <v>#ERROR!</v>
      </c>
      <c r="BM181" s="171"/>
      <c r="BN181" s="170" t="str">
        <f>'BUDGET INPUTS (INITIAL)'!#REF!</f>
        <v>#ERROR!</v>
      </c>
      <c r="BO181" s="170" t="str">
        <f>'BUDGET INPUTS (INITIAL)'!#REF!</f>
        <v>#ERROR!</v>
      </c>
      <c r="BP181" s="170" t="str">
        <f>'BUDGET INPUTS (INITIAL)'!#REF!</f>
        <v>#ERROR!</v>
      </c>
      <c r="BQ181" s="170" t="str">
        <f>'BUDGET INPUTS (INITIAL)'!#REF!</f>
        <v>#ERROR!</v>
      </c>
      <c r="BR181" s="170" t="str">
        <f>'BUDGET INPUTS (INITIAL)'!#REF!</f>
        <v>#ERROR!</v>
      </c>
      <c r="BS181" s="170" t="str">
        <f>'BUDGET INPUTS (INITIAL)'!#REF!</f>
        <v>#ERROR!</v>
      </c>
      <c r="BT181" s="170" t="str">
        <f>'BUDGET INPUTS (INITIAL)'!#REF!</f>
        <v>#ERROR!</v>
      </c>
      <c r="BU181" s="170" t="str">
        <f>'BUDGET INPUTS (INITIAL)'!#REF!</f>
        <v>#ERROR!</v>
      </c>
      <c r="BV181" s="170" t="str">
        <f>'BUDGET INPUTS (INITIAL)'!#REF!</f>
        <v>#ERROR!</v>
      </c>
      <c r="BW181" s="170" t="str">
        <f>'BUDGET INPUTS (INITIAL)'!#REF!</f>
        <v>#ERROR!</v>
      </c>
      <c r="BX181" s="171" t="str">
        <f t="shared" si="332"/>
        <v>#ERROR!</v>
      </c>
      <c r="BY181" s="171"/>
      <c r="BZ181" s="170" t="str">
        <f>'BUDGET INPUTS (INITIAL)'!#REF!</f>
        <v>#ERROR!</v>
      </c>
      <c r="CA181" s="170" t="str">
        <f>'BUDGET INPUTS (INITIAL)'!#REF!</f>
        <v>#ERROR!</v>
      </c>
      <c r="CB181" s="170" t="str">
        <f>'BUDGET INPUTS (INITIAL)'!#REF!</f>
        <v>#ERROR!</v>
      </c>
      <c r="CC181" s="170" t="str">
        <f>'BUDGET INPUTS (INITIAL)'!#REF!</f>
        <v>#ERROR!</v>
      </c>
      <c r="CD181" s="170" t="str">
        <f>'BUDGET INPUTS (INITIAL)'!#REF!</f>
        <v>#ERROR!</v>
      </c>
      <c r="CE181" s="170" t="str">
        <f>'BUDGET INPUTS (INITIAL)'!#REF!</f>
        <v>#ERROR!</v>
      </c>
      <c r="CF181" s="170" t="str">
        <f>'BUDGET INPUTS (INITIAL)'!#REF!</f>
        <v>#ERROR!</v>
      </c>
      <c r="CG181" s="170" t="str">
        <f>'BUDGET INPUTS (INITIAL)'!#REF!</f>
        <v>#ERROR!</v>
      </c>
      <c r="CH181" s="170" t="str">
        <f>'BUDGET INPUTS (INITIAL)'!#REF!</f>
        <v>#ERROR!</v>
      </c>
      <c r="CI181" s="170" t="str">
        <f>'BUDGET INPUTS (INITIAL)'!#REF!</f>
        <v>#ERROR!</v>
      </c>
      <c r="CJ181" s="171" t="str">
        <f t="shared" si="334"/>
        <v>#ERROR!</v>
      </c>
      <c r="CK181" s="171"/>
      <c r="CL181" s="170" t="str">
        <f>'BUDGET INPUTS (INITIAL)'!#REF!</f>
        <v>#ERROR!</v>
      </c>
      <c r="CM181" s="170" t="str">
        <f>'BUDGET INPUTS (INITIAL)'!#REF!</f>
        <v>#ERROR!</v>
      </c>
      <c r="CN181" s="170" t="str">
        <f>'BUDGET INPUTS (INITIAL)'!#REF!</f>
        <v>#ERROR!</v>
      </c>
      <c r="CO181" s="170" t="str">
        <f>'BUDGET INPUTS (INITIAL)'!#REF!</f>
        <v>#ERROR!</v>
      </c>
      <c r="CP181" s="170" t="str">
        <f>'BUDGET INPUTS (INITIAL)'!#REF!</f>
        <v>#ERROR!</v>
      </c>
      <c r="CQ181" s="170" t="str">
        <f>'BUDGET INPUTS (INITIAL)'!#REF!</f>
        <v>#ERROR!</v>
      </c>
      <c r="CR181" s="170" t="str">
        <f>'BUDGET INPUTS (INITIAL)'!#REF!</f>
        <v>#ERROR!</v>
      </c>
      <c r="CS181" s="170" t="str">
        <f>'BUDGET INPUTS (INITIAL)'!#REF!</f>
        <v>#ERROR!</v>
      </c>
      <c r="CT181" s="170" t="str">
        <f>'BUDGET INPUTS (INITIAL)'!#REF!</f>
        <v>#ERROR!</v>
      </c>
      <c r="CU181" s="170" t="str">
        <f>'BUDGET INPUTS (INITIAL)'!#REF!</f>
        <v>#ERROR!</v>
      </c>
      <c r="CV181" s="171" t="str">
        <f t="shared" si="336"/>
        <v>#ERROR!</v>
      </c>
      <c r="CW181" s="171"/>
      <c r="CX181" s="170" t="str">
        <f>'BUDGET INPUTS (INITIAL)'!#REF!</f>
        <v>#ERROR!</v>
      </c>
      <c r="CY181" s="170" t="str">
        <f>'BUDGET INPUTS (INITIAL)'!#REF!</f>
        <v>#ERROR!</v>
      </c>
      <c r="CZ181" s="170" t="str">
        <f>'BUDGET INPUTS (INITIAL)'!#REF!</f>
        <v>#ERROR!</v>
      </c>
      <c r="DA181" s="170" t="str">
        <f>'BUDGET INPUTS (INITIAL)'!#REF!</f>
        <v>#ERROR!</v>
      </c>
      <c r="DB181" s="170" t="str">
        <f>'BUDGET INPUTS (INITIAL)'!#REF!</f>
        <v>#ERROR!</v>
      </c>
      <c r="DC181" s="170" t="str">
        <f>'BUDGET INPUTS (INITIAL)'!#REF!</f>
        <v>#ERROR!</v>
      </c>
      <c r="DD181" s="170" t="str">
        <f>'BUDGET INPUTS (INITIAL)'!#REF!</f>
        <v>#ERROR!</v>
      </c>
      <c r="DE181" s="170" t="str">
        <f>'BUDGET INPUTS (INITIAL)'!#REF!</f>
        <v>#ERROR!</v>
      </c>
      <c r="DF181" s="170" t="str">
        <f>'BUDGET INPUTS (INITIAL)'!#REF!</f>
        <v>#ERROR!</v>
      </c>
      <c r="DG181" s="170" t="str">
        <f>'BUDGET INPUTS (INITIAL)'!#REF!</f>
        <v>#ERROR!</v>
      </c>
      <c r="DH181" s="171" t="str">
        <f t="shared" si="338"/>
        <v>#ERROR!</v>
      </c>
    </row>
    <row r="182" ht="13.5" customHeight="1">
      <c r="A182" s="161" t="str">
        <f>'BUDGET INPUTS (INITIAL)'!#REF!</f>
        <v>#ERROR!</v>
      </c>
      <c r="B182" s="161" t="str">
        <f>'BUDGET INPUTS (INITIAL)'!#REF!</f>
        <v>#ERROR!</v>
      </c>
      <c r="C182" s="7"/>
      <c r="D182" s="169" t="str">
        <f>'BUDGET INPUTS (INITIAL)'!#REF!</f>
        <v>#ERROR!</v>
      </c>
      <c r="E182" s="7"/>
      <c r="F182" s="170" t="str">
        <f>'BUDGET INPUTS (INITIAL)'!#REF!</f>
        <v>#ERROR!</v>
      </c>
      <c r="G182" s="170" t="str">
        <f>'BUDGET INPUTS (INITIAL)'!#REF!</f>
        <v>#ERROR!</v>
      </c>
      <c r="H182" s="170" t="str">
        <f>'BUDGET INPUTS (INITIAL)'!#REF!</f>
        <v>#ERROR!</v>
      </c>
      <c r="I182" s="170" t="str">
        <f>'BUDGET INPUTS (INITIAL)'!#REF!</f>
        <v>#ERROR!</v>
      </c>
      <c r="J182" s="170" t="str">
        <f>'BUDGET INPUTS (INITIAL)'!#REF!</f>
        <v>#ERROR!</v>
      </c>
      <c r="K182" s="170" t="str">
        <f>'BUDGET INPUTS (INITIAL)'!#REF!</f>
        <v>#ERROR!</v>
      </c>
      <c r="L182" s="170" t="str">
        <f>'BUDGET INPUTS (INITIAL)'!#REF!</f>
        <v>#ERROR!</v>
      </c>
      <c r="M182" s="170" t="str">
        <f>'BUDGET INPUTS (INITIAL)'!#REF!</f>
        <v>#ERROR!</v>
      </c>
      <c r="N182" s="170" t="str">
        <f>'BUDGET INPUTS (INITIAL)'!#REF!</f>
        <v>#ERROR!</v>
      </c>
      <c r="O182" s="170" t="str">
        <f>'BUDGET INPUTS (INITIAL)'!#REF!</f>
        <v>#ERROR!</v>
      </c>
      <c r="P182" s="171" t="str">
        <f t="shared" si="322"/>
        <v>#ERROR!</v>
      </c>
      <c r="Q182" s="171"/>
      <c r="R182" s="170" t="str">
        <f>'BUDGET INPUTS (INITIAL)'!#REF!</f>
        <v>#ERROR!</v>
      </c>
      <c r="S182" s="170" t="str">
        <f>'BUDGET INPUTS (INITIAL)'!#REF!</f>
        <v>#ERROR!</v>
      </c>
      <c r="T182" s="170" t="str">
        <f>'BUDGET INPUTS (INITIAL)'!#REF!</f>
        <v>#ERROR!</v>
      </c>
      <c r="U182" s="170" t="str">
        <f>'BUDGET INPUTS (INITIAL)'!#REF!</f>
        <v>#ERROR!</v>
      </c>
      <c r="V182" s="170" t="str">
        <f>'BUDGET INPUTS (INITIAL)'!#REF!</f>
        <v>#ERROR!</v>
      </c>
      <c r="W182" s="170" t="str">
        <f>'BUDGET INPUTS (INITIAL)'!#REF!</f>
        <v>#ERROR!</v>
      </c>
      <c r="X182" s="170" t="str">
        <f>'BUDGET INPUTS (INITIAL)'!#REF!</f>
        <v>#ERROR!</v>
      </c>
      <c r="Y182" s="170" t="str">
        <f>'BUDGET INPUTS (INITIAL)'!#REF!</f>
        <v>#ERROR!</v>
      </c>
      <c r="Z182" s="170" t="str">
        <f>'BUDGET INPUTS (INITIAL)'!#REF!</f>
        <v>#ERROR!</v>
      </c>
      <c r="AA182" s="170" t="str">
        <f>'BUDGET INPUTS (INITIAL)'!#REF!</f>
        <v>#ERROR!</v>
      </c>
      <c r="AB182" s="171" t="str">
        <f t="shared" si="324"/>
        <v>#ERROR!</v>
      </c>
      <c r="AC182" s="171"/>
      <c r="AD182" s="170" t="str">
        <f>'BUDGET INPUTS (INITIAL)'!#REF!</f>
        <v>#ERROR!</v>
      </c>
      <c r="AE182" s="170" t="str">
        <f>'BUDGET INPUTS (INITIAL)'!#REF!</f>
        <v>#ERROR!</v>
      </c>
      <c r="AF182" s="170" t="str">
        <f>'BUDGET INPUTS (INITIAL)'!#REF!</f>
        <v>#ERROR!</v>
      </c>
      <c r="AG182" s="170" t="str">
        <f>'BUDGET INPUTS (INITIAL)'!#REF!</f>
        <v>#ERROR!</v>
      </c>
      <c r="AH182" s="170" t="str">
        <f>'BUDGET INPUTS (INITIAL)'!#REF!</f>
        <v>#ERROR!</v>
      </c>
      <c r="AI182" s="170" t="str">
        <f>'BUDGET INPUTS (INITIAL)'!#REF!</f>
        <v>#ERROR!</v>
      </c>
      <c r="AJ182" s="170" t="str">
        <f>'BUDGET INPUTS (INITIAL)'!#REF!</f>
        <v>#ERROR!</v>
      </c>
      <c r="AK182" s="170" t="str">
        <f>'BUDGET INPUTS (INITIAL)'!#REF!</f>
        <v>#ERROR!</v>
      </c>
      <c r="AL182" s="170" t="str">
        <f>'BUDGET INPUTS (INITIAL)'!#REF!</f>
        <v>#ERROR!</v>
      </c>
      <c r="AM182" s="170" t="str">
        <f>'BUDGET INPUTS (INITIAL)'!#REF!</f>
        <v>#ERROR!</v>
      </c>
      <c r="AN182" s="171" t="str">
        <f t="shared" si="326"/>
        <v>#ERROR!</v>
      </c>
      <c r="AO182" s="171"/>
      <c r="AP182" s="170" t="str">
        <f>'BUDGET INPUTS (INITIAL)'!#REF!</f>
        <v>#ERROR!</v>
      </c>
      <c r="AQ182" s="170" t="str">
        <f>'BUDGET INPUTS (INITIAL)'!#REF!</f>
        <v>#ERROR!</v>
      </c>
      <c r="AR182" s="170" t="str">
        <f>'BUDGET INPUTS (INITIAL)'!#REF!</f>
        <v>#ERROR!</v>
      </c>
      <c r="AS182" s="170" t="str">
        <f>'BUDGET INPUTS (INITIAL)'!#REF!</f>
        <v>#ERROR!</v>
      </c>
      <c r="AT182" s="170" t="str">
        <f>'BUDGET INPUTS (INITIAL)'!#REF!</f>
        <v>#ERROR!</v>
      </c>
      <c r="AU182" s="170" t="str">
        <f>'BUDGET INPUTS (INITIAL)'!#REF!</f>
        <v>#ERROR!</v>
      </c>
      <c r="AV182" s="170" t="str">
        <f>'BUDGET INPUTS (INITIAL)'!#REF!</f>
        <v>#ERROR!</v>
      </c>
      <c r="AW182" s="170" t="str">
        <f>'BUDGET INPUTS (INITIAL)'!#REF!</f>
        <v>#ERROR!</v>
      </c>
      <c r="AX182" s="170" t="str">
        <f>'BUDGET INPUTS (INITIAL)'!#REF!</f>
        <v>#ERROR!</v>
      </c>
      <c r="AY182" s="170" t="str">
        <f>'BUDGET INPUTS (INITIAL)'!#REF!</f>
        <v>#ERROR!</v>
      </c>
      <c r="AZ182" s="171" t="str">
        <f t="shared" si="328"/>
        <v>#ERROR!</v>
      </c>
      <c r="BA182" s="171"/>
      <c r="BB182" s="170" t="str">
        <f>'BUDGET INPUTS (INITIAL)'!#REF!</f>
        <v>#ERROR!</v>
      </c>
      <c r="BC182" s="170" t="str">
        <f>'BUDGET INPUTS (INITIAL)'!#REF!</f>
        <v>#ERROR!</v>
      </c>
      <c r="BD182" s="170" t="str">
        <f>'BUDGET INPUTS (INITIAL)'!#REF!</f>
        <v>#ERROR!</v>
      </c>
      <c r="BE182" s="170" t="str">
        <f>'BUDGET INPUTS (INITIAL)'!#REF!</f>
        <v>#ERROR!</v>
      </c>
      <c r="BF182" s="170" t="str">
        <f>'BUDGET INPUTS (INITIAL)'!#REF!</f>
        <v>#ERROR!</v>
      </c>
      <c r="BG182" s="170" t="str">
        <f>'BUDGET INPUTS (INITIAL)'!#REF!</f>
        <v>#ERROR!</v>
      </c>
      <c r="BH182" s="170" t="str">
        <f>'BUDGET INPUTS (INITIAL)'!#REF!</f>
        <v>#ERROR!</v>
      </c>
      <c r="BI182" s="170" t="str">
        <f>'BUDGET INPUTS (INITIAL)'!#REF!</f>
        <v>#ERROR!</v>
      </c>
      <c r="BJ182" s="170" t="str">
        <f>'BUDGET INPUTS (INITIAL)'!#REF!</f>
        <v>#ERROR!</v>
      </c>
      <c r="BK182" s="170" t="str">
        <f>'BUDGET INPUTS (INITIAL)'!#REF!</f>
        <v>#ERROR!</v>
      </c>
      <c r="BL182" s="171" t="str">
        <f t="shared" si="330"/>
        <v>#ERROR!</v>
      </c>
      <c r="BM182" s="171"/>
      <c r="BN182" s="170" t="str">
        <f>'BUDGET INPUTS (INITIAL)'!#REF!</f>
        <v>#ERROR!</v>
      </c>
      <c r="BO182" s="170" t="str">
        <f>'BUDGET INPUTS (INITIAL)'!#REF!</f>
        <v>#ERROR!</v>
      </c>
      <c r="BP182" s="170" t="str">
        <f>'BUDGET INPUTS (INITIAL)'!#REF!</f>
        <v>#ERROR!</v>
      </c>
      <c r="BQ182" s="170" t="str">
        <f>'BUDGET INPUTS (INITIAL)'!#REF!</f>
        <v>#ERROR!</v>
      </c>
      <c r="BR182" s="170" t="str">
        <f>'BUDGET INPUTS (INITIAL)'!#REF!</f>
        <v>#ERROR!</v>
      </c>
      <c r="BS182" s="170" t="str">
        <f>'BUDGET INPUTS (INITIAL)'!#REF!</f>
        <v>#ERROR!</v>
      </c>
      <c r="BT182" s="170" t="str">
        <f>'BUDGET INPUTS (INITIAL)'!#REF!</f>
        <v>#ERROR!</v>
      </c>
      <c r="BU182" s="170" t="str">
        <f>'BUDGET INPUTS (INITIAL)'!#REF!</f>
        <v>#ERROR!</v>
      </c>
      <c r="BV182" s="170" t="str">
        <f>'BUDGET INPUTS (INITIAL)'!#REF!</f>
        <v>#ERROR!</v>
      </c>
      <c r="BW182" s="170" t="str">
        <f>'BUDGET INPUTS (INITIAL)'!#REF!</f>
        <v>#ERROR!</v>
      </c>
      <c r="BX182" s="171" t="str">
        <f t="shared" si="332"/>
        <v>#ERROR!</v>
      </c>
      <c r="BY182" s="171"/>
      <c r="BZ182" s="170" t="str">
        <f>'BUDGET INPUTS (INITIAL)'!#REF!</f>
        <v>#ERROR!</v>
      </c>
      <c r="CA182" s="170" t="str">
        <f>'BUDGET INPUTS (INITIAL)'!#REF!</f>
        <v>#ERROR!</v>
      </c>
      <c r="CB182" s="170" t="str">
        <f>'BUDGET INPUTS (INITIAL)'!#REF!</f>
        <v>#ERROR!</v>
      </c>
      <c r="CC182" s="170" t="str">
        <f>'BUDGET INPUTS (INITIAL)'!#REF!</f>
        <v>#ERROR!</v>
      </c>
      <c r="CD182" s="170" t="str">
        <f>'BUDGET INPUTS (INITIAL)'!#REF!</f>
        <v>#ERROR!</v>
      </c>
      <c r="CE182" s="170" t="str">
        <f>'BUDGET INPUTS (INITIAL)'!#REF!</f>
        <v>#ERROR!</v>
      </c>
      <c r="CF182" s="170" t="str">
        <f>'BUDGET INPUTS (INITIAL)'!#REF!</f>
        <v>#ERROR!</v>
      </c>
      <c r="CG182" s="170" t="str">
        <f>'BUDGET INPUTS (INITIAL)'!#REF!</f>
        <v>#ERROR!</v>
      </c>
      <c r="CH182" s="170" t="str">
        <f>'BUDGET INPUTS (INITIAL)'!#REF!</f>
        <v>#ERROR!</v>
      </c>
      <c r="CI182" s="170" t="str">
        <f>'BUDGET INPUTS (INITIAL)'!#REF!</f>
        <v>#ERROR!</v>
      </c>
      <c r="CJ182" s="171" t="str">
        <f t="shared" si="334"/>
        <v>#ERROR!</v>
      </c>
      <c r="CK182" s="171"/>
      <c r="CL182" s="170" t="str">
        <f>'BUDGET INPUTS (INITIAL)'!#REF!</f>
        <v>#ERROR!</v>
      </c>
      <c r="CM182" s="170" t="str">
        <f>'BUDGET INPUTS (INITIAL)'!#REF!</f>
        <v>#ERROR!</v>
      </c>
      <c r="CN182" s="170" t="str">
        <f>'BUDGET INPUTS (INITIAL)'!#REF!</f>
        <v>#ERROR!</v>
      </c>
      <c r="CO182" s="170" t="str">
        <f>'BUDGET INPUTS (INITIAL)'!#REF!</f>
        <v>#ERROR!</v>
      </c>
      <c r="CP182" s="170" t="str">
        <f>'BUDGET INPUTS (INITIAL)'!#REF!</f>
        <v>#ERROR!</v>
      </c>
      <c r="CQ182" s="170" t="str">
        <f>'BUDGET INPUTS (INITIAL)'!#REF!</f>
        <v>#ERROR!</v>
      </c>
      <c r="CR182" s="170" t="str">
        <f>'BUDGET INPUTS (INITIAL)'!#REF!</f>
        <v>#ERROR!</v>
      </c>
      <c r="CS182" s="170" t="str">
        <f>'BUDGET INPUTS (INITIAL)'!#REF!</f>
        <v>#ERROR!</v>
      </c>
      <c r="CT182" s="170" t="str">
        <f>'BUDGET INPUTS (INITIAL)'!#REF!</f>
        <v>#ERROR!</v>
      </c>
      <c r="CU182" s="170" t="str">
        <f>'BUDGET INPUTS (INITIAL)'!#REF!</f>
        <v>#ERROR!</v>
      </c>
      <c r="CV182" s="171" t="str">
        <f t="shared" si="336"/>
        <v>#ERROR!</v>
      </c>
      <c r="CW182" s="171"/>
      <c r="CX182" s="170" t="str">
        <f>'BUDGET INPUTS (INITIAL)'!#REF!</f>
        <v>#ERROR!</v>
      </c>
      <c r="CY182" s="170" t="str">
        <f>'BUDGET INPUTS (INITIAL)'!#REF!</f>
        <v>#ERROR!</v>
      </c>
      <c r="CZ182" s="170" t="str">
        <f>'BUDGET INPUTS (INITIAL)'!#REF!</f>
        <v>#ERROR!</v>
      </c>
      <c r="DA182" s="170" t="str">
        <f>'BUDGET INPUTS (INITIAL)'!#REF!</f>
        <v>#ERROR!</v>
      </c>
      <c r="DB182" s="170" t="str">
        <f>'BUDGET INPUTS (INITIAL)'!#REF!</f>
        <v>#ERROR!</v>
      </c>
      <c r="DC182" s="170" t="str">
        <f>'BUDGET INPUTS (INITIAL)'!#REF!</f>
        <v>#ERROR!</v>
      </c>
      <c r="DD182" s="170" t="str">
        <f>'BUDGET INPUTS (INITIAL)'!#REF!</f>
        <v>#ERROR!</v>
      </c>
      <c r="DE182" s="170" t="str">
        <f>'BUDGET INPUTS (INITIAL)'!#REF!</f>
        <v>#ERROR!</v>
      </c>
      <c r="DF182" s="170" t="str">
        <f>'BUDGET INPUTS (INITIAL)'!#REF!</f>
        <v>#ERROR!</v>
      </c>
      <c r="DG182" s="170" t="str">
        <f>'BUDGET INPUTS (INITIAL)'!#REF!</f>
        <v>#ERROR!</v>
      </c>
      <c r="DH182" s="171" t="str">
        <f t="shared" si="338"/>
        <v>#ERROR!</v>
      </c>
    </row>
    <row r="183" ht="13.5" customHeight="1">
      <c r="A183" s="161" t="str">
        <f>'BUDGET INPUTS (INITIAL)'!#REF!</f>
        <v>#ERROR!</v>
      </c>
      <c r="B183" s="161" t="str">
        <f>'BUDGET INPUTS (INITIAL)'!#REF!</f>
        <v>#ERROR!</v>
      </c>
      <c r="C183" s="7"/>
      <c r="D183" s="169" t="str">
        <f>'BUDGET INPUTS (INITIAL)'!#REF!</f>
        <v>#ERROR!</v>
      </c>
      <c r="E183" s="7"/>
      <c r="F183" s="170" t="str">
        <f>'BUDGET INPUTS (INITIAL)'!#REF!</f>
        <v>#ERROR!</v>
      </c>
      <c r="G183" s="170" t="str">
        <f>'BUDGET INPUTS (INITIAL)'!#REF!</f>
        <v>#ERROR!</v>
      </c>
      <c r="H183" s="170" t="str">
        <f>'BUDGET INPUTS (INITIAL)'!#REF!</f>
        <v>#ERROR!</v>
      </c>
      <c r="I183" s="170" t="str">
        <f>'BUDGET INPUTS (INITIAL)'!#REF!</f>
        <v>#ERROR!</v>
      </c>
      <c r="J183" s="170" t="str">
        <f>'BUDGET INPUTS (INITIAL)'!#REF!</f>
        <v>#ERROR!</v>
      </c>
      <c r="K183" s="170" t="str">
        <f>'BUDGET INPUTS (INITIAL)'!#REF!</f>
        <v>#ERROR!</v>
      </c>
      <c r="L183" s="170" t="str">
        <f>'BUDGET INPUTS (INITIAL)'!#REF!</f>
        <v>#ERROR!</v>
      </c>
      <c r="M183" s="170" t="str">
        <f>'BUDGET INPUTS (INITIAL)'!#REF!</f>
        <v>#ERROR!</v>
      </c>
      <c r="N183" s="170" t="str">
        <f>'BUDGET INPUTS (INITIAL)'!#REF!</f>
        <v>#ERROR!</v>
      </c>
      <c r="O183" s="170" t="str">
        <f>'BUDGET INPUTS (INITIAL)'!#REF!</f>
        <v>#ERROR!</v>
      </c>
      <c r="P183" s="171" t="str">
        <f t="shared" si="322"/>
        <v>#ERROR!</v>
      </c>
      <c r="Q183" s="171"/>
      <c r="R183" s="170" t="str">
        <f>'BUDGET INPUTS (INITIAL)'!#REF!</f>
        <v>#ERROR!</v>
      </c>
      <c r="S183" s="170" t="str">
        <f>'BUDGET INPUTS (INITIAL)'!#REF!</f>
        <v>#ERROR!</v>
      </c>
      <c r="T183" s="170" t="str">
        <f>'BUDGET INPUTS (INITIAL)'!#REF!</f>
        <v>#ERROR!</v>
      </c>
      <c r="U183" s="170" t="str">
        <f>'BUDGET INPUTS (INITIAL)'!#REF!</f>
        <v>#ERROR!</v>
      </c>
      <c r="V183" s="170" t="str">
        <f>'BUDGET INPUTS (INITIAL)'!#REF!</f>
        <v>#ERROR!</v>
      </c>
      <c r="W183" s="170" t="str">
        <f>'BUDGET INPUTS (INITIAL)'!#REF!</f>
        <v>#ERROR!</v>
      </c>
      <c r="X183" s="170" t="str">
        <f>'BUDGET INPUTS (INITIAL)'!#REF!</f>
        <v>#ERROR!</v>
      </c>
      <c r="Y183" s="170" t="str">
        <f>'BUDGET INPUTS (INITIAL)'!#REF!</f>
        <v>#ERROR!</v>
      </c>
      <c r="Z183" s="170" t="str">
        <f>'BUDGET INPUTS (INITIAL)'!#REF!</f>
        <v>#ERROR!</v>
      </c>
      <c r="AA183" s="170" t="str">
        <f>'BUDGET INPUTS (INITIAL)'!#REF!</f>
        <v>#ERROR!</v>
      </c>
      <c r="AB183" s="171" t="str">
        <f t="shared" si="324"/>
        <v>#ERROR!</v>
      </c>
      <c r="AC183" s="171"/>
      <c r="AD183" s="170" t="str">
        <f>'BUDGET INPUTS (INITIAL)'!#REF!</f>
        <v>#ERROR!</v>
      </c>
      <c r="AE183" s="170" t="str">
        <f>'BUDGET INPUTS (INITIAL)'!#REF!</f>
        <v>#ERROR!</v>
      </c>
      <c r="AF183" s="170" t="str">
        <f>'BUDGET INPUTS (INITIAL)'!#REF!</f>
        <v>#ERROR!</v>
      </c>
      <c r="AG183" s="170" t="str">
        <f>'BUDGET INPUTS (INITIAL)'!#REF!</f>
        <v>#ERROR!</v>
      </c>
      <c r="AH183" s="170" t="str">
        <f>'BUDGET INPUTS (INITIAL)'!#REF!</f>
        <v>#ERROR!</v>
      </c>
      <c r="AI183" s="170" t="str">
        <f>'BUDGET INPUTS (INITIAL)'!#REF!</f>
        <v>#ERROR!</v>
      </c>
      <c r="AJ183" s="170" t="str">
        <f>'BUDGET INPUTS (INITIAL)'!#REF!</f>
        <v>#ERROR!</v>
      </c>
      <c r="AK183" s="170" t="str">
        <f>'BUDGET INPUTS (INITIAL)'!#REF!</f>
        <v>#ERROR!</v>
      </c>
      <c r="AL183" s="170" t="str">
        <f>'BUDGET INPUTS (INITIAL)'!#REF!</f>
        <v>#ERROR!</v>
      </c>
      <c r="AM183" s="170" t="str">
        <f>'BUDGET INPUTS (INITIAL)'!#REF!</f>
        <v>#ERROR!</v>
      </c>
      <c r="AN183" s="171" t="str">
        <f t="shared" si="326"/>
        <v>#ERROR!</v>
      </c>
      <c r="AO183" s="171"/>
      <c r="AP183" s="170" t="str">
        <f>'BUDGET INPUTS (INITIAL)'!#REF!</f>
        <v>#ERROR!</v>
      </c>
      <c r="AQ183" s="170" t="str">
        <f>'BUDGET INPUTS (INITIAL)'!#REF!</f>
        <v>#ERROR!</v>
      </c>
      <c r="AR183" s="170" t="str">
        <f>'BUDGET INPUTS (INITIAL)'!#REF!</f>
        <v>#ERROR!</v>
      </c>
      <c r="AS183" s="170" t="str">
        <f>'BUDGET INPUTS (INITIAL)'!#REF!</f>
        <v>#ERROR!</v>
      </c>
      <c r="AT183" s="170" t="str">
        <f>'BUDGET INPUTS (INITIAL)'!#REF!</f>
        <v>#ERROR!</v>
      </c>
      <c r="AU183" s="170" t="str">
        <f>'BUDGET INPUTS (INITIAL)'!#REF!</f>
        <v>#ERROR!</v>
      </c>
      <c r="AV183" s="170" t="str">
        <f>'BUDGET INPUTS (INITIAL)'!#REF!</f>
        <v>#ERROR!</v>
      </c>
      <c r="AW183" s="170" t="str">
        <f>'BUDGET INPUTS (INITIAL)'!#REF!</f>
        <v>#ERROR!</v>
      </c>
      <c r="AX183" s="170" t="str">
        <f>'BUDGET INPUTS (INITIAL)'!#REF!</f>
        <v>#ERROR!</v>
      </c>
      <c r="AY183" s="170" t="str">
        <f>'BUDGET INPUTS (INITIAL)'!#REF!</f>
        <v>#ERROR!</v>
      </c>
      <c r="AZ183" s="171" t="str">
        <f t="shared" si="328"/>
        <v>#ERROR!</v>
      </c>
      <c r="BA183" s="171"/>
      <c r="BB183" s="170" t="str">
        <f>'BUDGET INPUTS (INITIAL)'!#REF!</f>
        <v>#ERROR!</v>
      </c>
      <c r="BC183" s="170" t="str">
        <f>'BUDGET INPUTS (INITIAL)'!#REF!</f>
        <v>#ERROR!</v>
      </c>
      <c r="BD183" s="170" t="str">
        <f>'BUDGET INPUTS (INITIAL)'!#REF!</f>
        <v>#ERROR!</v>
      </c>
      <c r="BE183" s="170" t="str">
        <f>'BUDGET INPUTS (INITIAL)'!#REF!</f>
        <v>#ERROR!</v>
      </c>
      <c r="BF183" s="170" t="str">
        <f>'BUDGET INPUTS (INITIAL)'!#REF!</f>
        <v>#ERROR!</v>
      </c>
      <c r="BG183" s="170" t="str">
        <f>'BUDGET INPUTS (INITIAL)'!#REF!</f>
        <v>#ERROR!</v>
      </c>
      <c r="BH183" s="170" t="str">
        <f>'BUDGET INPUTS (INITIAL)'!#REF!</f>
        <v>#ERROR!</v>
      </c>
      <c r="BI183" s="170" t="str">
        <f>'BUDGET INPUTS (INITIAL)'!#REF!</f>
        <v>#ERROR!</v>
      </c>
      <c r="BJ183" s="170" t="str">
        <f>'BUDGET INPUTS (INITIAL)'!#REF!</f>
        <v>#ERROR!</v>
      </c>
      <c r="BK183" s="170" t="str">
        <f>'BUDGET INPUTS (INITIAL)'!#REF!</f>
        <v>#ERROR!</v>
      </c>
      <c r="BL183" s="171" t="str">
        <f t="shared" si="330"/>
        <v>#ERROR!</v>
      </c>
      <c r="BM183" s="171"/>
      <c r="BN183" s="170" t="str">
        <f>'BUDGET INPUTS (INITIAL)'!#REF!</f>
        <v>#ERROR!</v>
      </c>
      <c r="BO183" s="170" t="str">
        <f>'BUDGET INPUTS (INITIAL)'!#REF!</f>
        <v>#ERROR!</v>
      </c>
      <c r="BP183" s="170" t="str">
        <f>'BUDGET INPUTS (INITIAL)'!#REF!</f>
        <v>#ERROR!</v>
      </c>
      <c r="BQ183" s="170" t="str">
        <f>'BUDGET INPUTS (INITIAL)'!#REF!</f>
        <v>#ERROR!</v>
      </c>
      <c r="BR183" s="170" t="str">
        <f>'BUDGET INPUTS (INITIAL)'!#REF!</f>
        <v>#ERROR!</v>
      </c>
      <c r="BS183" s="170" t="str">
        <f>'BUDGET INPUTS (INITIAL)'!#REF!</f>
        <v>#ERROR!</v>
      </c>
      <c r="BT183" s="170" t="str">
        <f>'BUDGET INPUTS (INITIAL)'!#REF!</f>
        <v>#ERROR!</v>
      </c>
      <c r="BU183" s="170" t="str">
        <f>'BUDGET INPUTS (INITIAL)'!#REF!</f>
        <v>#ERROR!</v>
      </c>
      <c r="BV183" s="170" t="str">
        <f>'BUDGET INPUTS (INITIAL)'!#REF!</f>
        <v>#ERROR!</v>
      </c>
      <c r="BW183" s="170" t="str">
        <f>'BUDGET INPUTS (INITIAL)'!#REF!</f>
        <v>#ERROR!</v>
      </c>
      <c r="BX183" s="171" t="str">
        <f t="shared" si="332"/>
        <v>#ERROR!</v>
      </c>
      <c r="BY183" s="171"/>
      <c r="BZ183" s="170" t="str">
        <f>'BUDGET INPUTS (INITIAL)'!#REF!</f>
        <v>#ERROR!</v>
      </c>
      <c r="CA183" s="170" t="str">
        <f>'BUDGET INPUTS (INITIAL)'!#REF!</f>
        <v>#ERROR!</v>
      </c>
      <c r="CB183" s="170" t="str">
        <f>'BUDGET INPUTS (INITIAL)'!#REF!</f>
        <v>#ERROR!</v>
      </c>
      <c r="CC183" s="170" t="str">
        <f>'BUDGET INPUTS (INITIAL)'!#REF!</f>
        <v>#ERROR!</v>
      </c>
      <c r="CD183" s="170" t="str">
        <f>'BUDGET INPUTS (INITIAL)'!#REF!</f>
        <v>#ERROR!</v>
      </c>
      <c r="CE183" s="170" t="str">
        <f>'BUDGET INPUTS (INITIAL)'!#REF!</f>
        <v>#ERROR!</v>
      </c>
      <c r="CF183" s="170" t="str">
        <f>'BUDGET INPUTS (INITIAL)'!#REF!</f>
        <v>#ERROR!</v>
      </c>
      <c r="CG183" s="170" t="str">
        <f>'BUDGET INPUTS (INITIAL)'!#REF!</f>
        <v>#ERROR!</v>
      </c>
      <c r="CH183" s="170" t="str">
        <f>'BUDGET INPUTS (INITIAL)'!#REF!</f>
        <v>#ERROR!</v>
      </c>
      <c r="CI183" s="170" t="str">
        <f>'BUDGET INPUTS (INITIAL)'!#REF!</f>
        <v>#ERROR!</v>
      </c>
      <c r="CJ183" s="171" t="str">
        <f t="shared" si="334"/>
        <v>#ERROR!</v>
      </c>
      <c r="CK183" s="171"/>
      <c r="CL183" s="170" t="str">
        <f>'BUDGET INPUTS (INITIAL)'!#REF!</f>
        <v>#ERROR!</v>
      </c>
      <c r="CM183" s="170" t="str">
        <f>'BUDGET INPUTS (INITIAL)'!#REF!</f>
        <v>#ERROR!</v>
      </c>
      <c r="CN183" s="170" t="str">
        <f>'BUDGET INPUTS (INITIAL)'!#REF!</f>
        <v>#ERROR!</v>
      </c>
      <c r="CO183" s="170" t="str">
        <f>'BUDGET INPUTS (INITIAL)'!#REF!</f>
        <v>#ERROR!</v>
      </c>
      <c r="CP183" s="170" t="str">
        <f>'BUDGET INPUTS (INITIAL)'!#REF!</f>
        <v>#ERROR!</v>
      </c>
      <c r="CQ183" s="170" t="str">
        <f>'BUDGET INPUTS (INITIAL)'!#REF!</f>
        <v>#ERROR!</v>
      </c>
      <c r="CR183" s="170" t="str">
        <f>'BUDGET INPUTS (INITIAL)'!#REF!</f>
        <v>#ERROR!</v>
      </c>
      <c r="CS183" s="170" t="str">
        <f>'BUDGET INPUTS (INITIAL)'!#REF!</f>
        <v>#ERROR!</v>
      </c>
      <c r="CT183" s="170" t="str">
        <f>'BUDGET INPUTS (INITIAL)'!#REF!</f>
        <v>#ERROR!</v>
      </c>
      <c r="CU183" s="170" t="str">
        <f>'BUDGET INPUTS (INITIAL)'!#REF!</f>
        <v>#ERROR!</v>
      </c>
      <c r="CV183" s="171" t="str">
        <f t="shared" si="336"/>
        <v>#ERROR!</v>
      </c>
      <c r="CW183" s="171"/>
      <c r="CX183" s="170" t="str">
        <f>'BUDGET INPUTS (INITIAL)'!#REF!</f>
        <v>#ERROR!</v>
      </c>
      <c r="CY183" s="170" t="str">
        <f>'BUDGET INPUTS (INITIAL)'!#REF!</f>
        <v>#ERROR!</v>
      </c>
      <c r="CZ183" s="170" t="str">
        <f>'BUDGET INPUTS (INITIAL)'!#REF!</f>
        <v>#ERROR!</v>
      </c>
      <c r="DA183" s="170" t="str">
        <f>'BUDGET INPUTS (INITIAL)'!#REF!</f>
        <v>#ERROR!</v>
      </c>
      <c r="DB183" s="170" t="str">
        <f>'BUDGET INPUTS (INITIAL)'!#REF!</f>
        <v>#ERROR!</v>
      </c>
      <c r="DC183" s="170" t="str">
        <f>'BUDGET INPUTS (INITIAL)'!#REF!</f>
        <v>#ERROR!</v>
      </c>
      <c r="DD183" s="170" t="str">
        <f>'BUDGET INPUTS (INITIAL)'!#REF!</f>
        <v>#ERROR!</v>
      </c>
      <c r="DE183" s="170" t="str">
        <f>'BUDGET INPUTS (INITIAL)'!#REF!</f>
        <v>#ERROR!</v>
      </c>
      <c r="DF183" s="170" t="str">
        <f>'BUDGET INPUTS (INITIAL)'!#REF!</f>
        <v>#ERROR!</v>
      </c>
      <c r="DG183" s="170" t="str">
        <f>'BUDGET INPUTS (INITIAL)'!#REF!</f>
        <v>#ERROR!</v>
      </c>
      <c r="DH183" s="171" t="str">
        <f t="shared" si="338"/>
        <v>#ERROR!</v>
      </c>
    </row>
    <row r="184" ht="13.5" customHeight="1">
      <c r="A184" s="161" t="str">
        <f t="shared" ref="A184:B184" si="561">'BUDGET INPUTS (INITIAL)'!B64</f>
        <v>#REF!</v>
      </c>
      <c r="B184" s="161" t="str">
        <f t="shared" si="561"/>
        <v>#REF!</v>
      </c>
      <c r="C184" s="7"/>
      <c r="D184" s="169" t="str">
        <f t="shared" ref="D184:D186" si="572">'BUDGET INPUTS (INITIAL)'!E64</f>
        <v>#REF!</v>
      </c>
      <c r="E184" s="7"/>
      <c r="F184" s="170" t="str">
        <f t="shared" ref="F184:O184" si="562">'BUDGET INPUTS (INITIAL)'!S64</f>
        <v>#REF!</v>
      </c>
      <c r="G184" s="170" t="str">
        <f t="shared" si="562"/>
        <v>#REF!</v>
      </c>
      <c r="H184" s="170" t="str">
        <f t="shared" si="562"/>
        <v>#REF!</v>
      </c>
      <c r="I184" s="170" t="str">
        <f t="shared" si="562"/>
        <v>#REF!</v>
      </c>
      <c r="J184" s="170" t="str">
        <f t="shared" si="562"/>
        <v>#REF!</v>
      </c>
      <c r="K184" s="170" t="str">
        <f t="shared" si="562"/>
        <v>#REF!</v>
      </c>
      <c r="L184" s="170" t="str">
        <f t="shared" si="562"/>
        <v>#REF!</v>
      </c>
      <c r="M184" s="170" t="str">
        <f t="shared" si="562"/>
        <v>#REF!</v>
      </c>
      <c r="N184" s="170" t="str">
        <f t="shared" si="562"/>
        <v>#REF!</v>
      </c>
      <c r="O184" s="170" t="str">
        <f t="shared" si="562"/>
        <v>#REF!</v>
      </c>
      <c r="P184" s="171" t="str">
        <f t="shared" si="322"/>
        <v>#REF!</v>
      </c>
      <c r="Q184" s="171"/>
      <c r="R184" s="170" t="str">
        <f t="shared" ref="R184:AA184" si="563">'BUDGET INPUTS (INITIAL)'!AE64</f>
        <v>#REF!</v>
      </c>
      <c r="S184" s="170" t="str">
        <f t="shared" si="563"/>
        <v>#REF!</v>
      </c>
      <c r="T184" s="170" t="str">
        <f t="shared" si="563"/>
        <v>#REF!</v>
      </c>
      <c r="U184" s="170" t="str">
        <f t="shared" si="563"/>
        <v>#REF!</v>
      </c>
      <c r="V184" s="170" t="str">
        <f t="shared" si="563"/>
        <v>#REF!</v>
      </c>
      <c r="W184" s="170" t="str">
        <f t="shared" si="563"/>
        <v>#REF!</v>
      </c>
      <c r="X184" s="170" t="str">
        <f t="shared" si="563"/>
        <v>#REF!</v>
      </c>
      <c r="Y184" s="170" t="str">
        <f t="shared" si="563"/>
        <v>#REF!</v>
      </c>
      <c r="Z184" s="170" t="str">
        <f t="shared" si="563"/>
        <v>#REF!</v>
      </c>
      <c r="AA184" s="170" t="str">
        <f t="shared" si="563"/>
        <v>#REF!</v>
      </c>
      <c r="AB184" s="171" t="str">
        <f t="shared" si="324"/>
        <v>#REF!</v>
      </c>
      <c r="AC184" s="171"/>
      <c r="AD184" s="170" t="str">
        <f t="shared" ref="AD184:AM184" si="564">'BUDGET INPUTS (INITIAL)'!AQ64</f>
        <v>#REF!</v>
      </c>
      <c r="AE184" s="170" t="str">
        <f t="shared" si="564"/>
        <v>#REF!</v>
      </c>
      <c r="AF184" s="170" t="str">
        <f t="shared" si="564"/>
        <v>#REF!</v>
      </c>
      <c r="AG184" s="170" t="str">
        <f t="shared" si="564"/>
        <v>#REF!</v>
      </c>
      <c r="AH184" s="170" t="str">
        <f t="shared" si="564"/>
        <v>#REF!</v>
      </c>
      <c r="AI184" s="170" t="str">
        <f t="shared" si="564"/>
        <v>#REF!</v>
      </c>
      <c r="AJ184" s="170" t="str">
        <f t="shared" si="564"/>
        <v>#REF!</v>
      </c>
      <c r="AK184" s="170" t="str">
        <f t="shared" si="564"/>
        <v>#REF!</v>
      </c>
      <c r="AL184" s="170" t="str">
        <f t="shared" si="564"/>
        <v>#REF!</v>
      </c>
      <c r="AM184" s="170" t="str">
        <f t="shared" si="564"/>
        <v>#REF!</v>
      </c>
      <c r="AN184" s="171" t="str">
        <f t="shared" si="326"/>
        <v>#REF!</v>
      </c>
      <c r="AO184" s="171"/>
      <c r="AP184" s="170" t="str">
        <f t="shared" ref="AP184:AY184" si="565">'BUDGET INPUTS (INITIAL)'!BC64</f>
        <v>#REF!</v>
      </c>
      <c r="AQ184" s="170" t="str">
        <f t="shared" si="565"/>
        <v>#REF!</v>
      </c>
      <c r="AR184" s="170" t="str">
        <f t="shared" si="565"/>
        <v>#REF!</v>
      </c>
      <c r="AS184" s="170" t="str">
        <f t="shared" si="565"/>
        <v>#REF!</v>
      </c>
      <c r="AT184" s="170" t="str">
        <f t="shared" si="565"/>
        <v>#REF!</v>
      </c>
      <c r="AU184" s="170" t="str">
        <f t="shared" si="565"/>
        <v>#REF!</v>
      </c>
      <c r="AV184" s="170" t="str">
        <f t="shared" si="565"/>
        <v>#REF!</v>
      </c>
      <c r="AW184" s="170" t="str">
        <f t="shared" si="565"/>
        <v>#REF!</v>
      </c>
      <c r="AX184" s="170" t="str">
        <f t="shared" si="565"/>
        <v>#REF!</v>
      </c>
      <c r="AY184" s="170" t="str">
        <f t="shared" si="565"/>
        <v>#REF!</v>
      </c>
      <c r="AZ184" s="171" t="str">
        <f t="shared" si="328"/>
        <v>#REF!</v>
      </c>
      <c r="BA184" s="171"/>
      <c r="BB184" s="170" t="str">
        <f t="shared" ref="BB184:BK184" si="566">'BUDGET INPUTS (INITIAL)'!BO64</f>
        <v>#REF!</v>
      </c>
      <c r="BC184" s="170" t="str">
        <f t="shared" si="566"/>
        <v>#REF!</v>
      </c>
      <c r="BD184" s="170" t="str">
        <f t="shared" si="566"/>
        <v>#REF!</v>
      </c>
      <c r="BE184" s="170" t="str">
        <f t="shared" si="566"/>
        <v>#REF!</v>
      </c>
      <c r="BF184" s="170" t="str">
        <f t="shared" si="566"/>
        <v>#REF!</v>
      </c>
      <c r="BG184" s="170" t="str">
        <f t="shared" si="566"/>
        <v>#REF!</v>
      </c>
      <c r="BH184" s="170" t="str">
        <f t="shared" si="566"/>
        <v>#REF!</v>
      </c>
      <c r="BI184" s="170" t="str">
        <f t="shared" si="566"/>
        <v>#REF!</v>
      </c>
      <c r="BJ184" s="170" t="str">
        <f t="shared" si="566"/>
        <v>#REF!</v>
      </c>
      <c r="BK184" s="170" t="str">
        <f t="shared" si="566"/>
        <v>#REF!</v>
      </c>
      <c r="BL184" s="171" t="str">
        <f t="shared" si="330"/>
        <v>#REF!</v>
      </c>
      <c r="BM184" s="171"/>
      <c r="BN184" s="170" t="str">
        <f t="shared" ref="BN184:BW184" si="567">'BUDGET INPUTS (INITIAL)'!CA64</f>
        <v>#REF!</v>
      </c>
      <c r="BO184" s="170" t="str">
        <f t="shared" si="567"/>
        <v>#REF!</v>
      </c>
      <c r="BP184" s="170" t="str">
        <f t="shared" si="567"/>
        <v>#REF!</v>
      </c>
      <c r="BQ184" s="170" t="str">
        <f t="shared" si="567"/>
        <v>#REF!</v>
      </c>
      <c r="BR184" s="170" t="str">
        <f t="shared" si="567"/>
        <v>#REF!</v>
      </c>
      <c r="BS184" s="170" t="str">
        <f t="shared" si="567"/>
        <v>#REF!</v>
      </c>
      <c r="BT184" s="170" t="str">
        <f t="shared" si="567"/>
        <v>#REF!</v>
      </c>
      <c r="BU184" s="170" t="str">
        <f t="shared" si="567"/>
        <v>#REF!</v>
      </c>
      <c r="BV184" s="170" t="str">
        <f t="shared" si="567"/>
        <v>#REF!</v>
      </c>
      <c r="BW184" s="170" t="str">
        <f t="shared" si="567"/>
        <v>#REF!</v>
      </c>
      <c r="BX184" s="171" t="str">
        <f t="shared" si="332"/>
        <v>#REF!</v>
      </c>
      <c r="BY184" s="171"/>
      <c r="BZ184" s="170" t="str">
        <f t="shared" ref="BZ184:CI184" si="568">'BUDGET INPUTS (INITIAL)'!CM64</f>
        <v>#REF!</v>
      </c>
      <c r="CA184" s="170" t="str">
        <f t="shared" si="568"/>
        <v>#REF!</v>
      </c>
      <c r="CB184" s="170" t="str">
        <f t="shared" si="568"/>
        <v>#REF!</v>
      </c>
      <c r="CC184" s="170" t="str">
        <f t="shared" si="568"/>
        <v>#REF!</v>
      </c>
      <c r="CD184" s="170" t="str">
        <f t="shared" si="568"/>
        <v>#REF!</v>
      </c>
      <c r="CE184" s="170" t="str">
        <f t="shared" si="568"/>
        <v>#REF!</v>
      </c>
      <c r="CF184" s="170" t="str">
        <f t="shared" si="568"/>
        <v>#REF!</v>
      </c>
      <c r="CG184" s="170" t="str">
        <f t="shared" si="568"/>
        <v>#REF!</v>
      </c>
      <c r="CH184" s="170" t="str">
        <f t="shared" si="568"/>
        <v>#REF!</v>
      </c>
      <c r="CI184" s="170" t="str">
        <f t="shared" si="568"/>
        <v>#REF!</v>
      </c>
      <c r="CJ184" s="171" t="str">
        <f t="shared" si="334"/>
        <v>#REF!</v>
      </c>
      <c r="CK184" s="171"/>
      <c r="CL184" s="170" t="str">
        <f t="shared" ref="CL184:CU184" si="569">'BUDGET INPUTS (INITIAL)'!CY64</f>
        <v>#REF!</v>
      </c>
      <c r="CM184" s="170" t="str">
        <f t="shared" si="569"/>
        <v>#REF!</v>
      </c>
      <c r="CN184" s="170" t="str">
        <f t="shared" si="569"/>
        <v>#REF!</v>
      </c>
      <c r="CO184" s="170" t="str">
        <f t="shared" si="569"/>
        <v>#REF!</v>
      </c>
      <c r="CP184" s="170" t="str">
        <f t="shared" si="569"/>
        <v>#REF!</v>
      </c>
      <c r="CQ184" s="170" t="str">
        <f t="shared" si="569"/>
        <v>#REF!</v>
      </c>
      <c r="CR184" s="170" t="str">
        <f t="shared" si="569"/>
        <v>#REF!</v>
      </c>
      <c r="CS184" s="170" t="str">
        <f t="shared" si="569"/>
        <v>#REF!</v>
      </c>
      <c r="CT184" s="170" t="str">
        <f t="shared" si="569"/>
        <v>#REF!</v>
      </c>
      <c r="CU184" s="170" t="str">
        <f t="shared" si="569"/>
        <v>#REF!</v>
      </c>
      <c r="CV184" s="171" t="str">
        <f t="shared" si="336"/>
        <v>#REF!</v>
      </c>
      <c r="CW184" s="171"/>
      <c r="CX184" s="170" t="str">
        <f t="shared" ref="CX184:DG184" si="570">'BUDGET INPUTS (INITIAL)'!DK64</f>
        <v>#REF!</v>
      </c>
      <c r="CY184" s="170" t="str">
        <f t="shared" si="570"/>
        <v>#REF!</v>
      </c>
      <c r="CZ184" s="170" t="str">
        <f t="shared" si="570"/>
        <v>#REF!</v>
      </c>
      <c r="DA184" s="170" t="str">
        <f t="shared" si="570"/>
        <v>#REF!</v>
      </c>
      <c r="DB184" s="170" t="str">
        <f t="shared" si="570"/>
        <v>#REF!</v>
      </c>
      <c r="DC184" s="170" t="str">
        <f t="shared" si="570"/>
        <v>#REF!</v>
      </c>
      <c r="DD184" s="170" t="str">
        <f t="shared" si="570"/>
        <v>#REF!</v>
      </c>
      <c r="DE184" s="170" t="str">
        <f t="shared" si="570"/>
        <v>#REF!</v>
      </c>
      <c r="DF184" s="170" t="str">
        <f t="shared" si="570"/>
        <v>#REF!</v>
      </c>
      <c r="DG184" s="170" t="str">
        <f t="shared" si="570"/>
        <v>#REF!</v>
      </c>
      <c r="DH184" s="171" t="str">
        <f t="shared" si="338"/>
        <v>#REF!</v>
      </c>
    </row>
    <row r="185" ht="13.5" customHeight="1">
      <c r="A185" s="161" t="str">
        <f t="shared" ref="A185:B185" si="571">'BUDGET INPUTS (INITIAL)'!B65</f>
        <v>#REF!</v>
      </c>
      <c r="B185" s="161" t="str">
        <f t="shared" si="571"/>
        <v>#REF!</v>
      </c>
      <c r="C185" s="7"/>
      <c r="D185" s="169" t="str">
        <f t="shared" si="572"/>
        <v>#REF!</v>
      </c>
      <c r="E185" s="7"/>
      <c r="F185" s="170" t="str">
        <f t="shared" ref="F185:O185" si="573">'BUDGET INPUTS (INITIAL)'!S65</f>
        <v>#REF!</v>
      </c>
      <c r="G185" s="170" t="str">
        <f t="shared" si="573"/>
        <v>#REF!</v>
      </c>
      <c r="H185" s="170" t="str">
        <f t="shared" si="573"/>
        <v>#REF!</v>
      </c>
      <c r="I185" s="170" t="str">
        <f t="shared" si="573"/>
        <v>#REF!</v>
      </c>
      <c r="J185" s="170" t="str">
        <f t="shared" si="573"/>
        <v>#REF!</v>
      </c>
      <c r="K185" s="170" t="str">
        <f t="shared" si="573"/>
        <v>#REF!</v>
      </c>
      <c r="L185" s="170" t="str">
        <f t="shared" si="573"/>
        <v>#REF!</v>
      </c>
      <c r="M185" s="170" t="str">
        <f t="shared" si="573"/>
        <v>#REF!</v>
      </c>
      <c r="N185" s="170" t="str">
        <f t="shared" si="573"/>
        <v>#REF!</v>
      </c>
      <c r="O185" s="170" t="str">
        <f t="shared" si="573"/>
        <v>#REF!</v>
      </c>
      <c r="P185" s="171" t="str">
        <f t="shared" si="322"/>
        <v>#REF!</v>
      </c>
      <c r="Q185" s="171"/>
      <c r="R185" s="170" t="str">
        <f t="shared" ref="R185:AA185" si="574">'BUDGET INPUTS (INITIAL)'!AE65</f>
        <v>#REF!</v>
      </c>
      <c r="S185" s="170" t="str">
        <f t="shared" si="574"/>
        <v>#REF!</v>
      </c>
      <c r="T185" s="170" t="str">
        <f t="shared" si="574"/>
        <v>#REF!</v>
      </c>
      <c r="U185" s="170" t="str">
        <f t="shared" si="574"/>
        <v>#REF!</v>
      </c>
      <c r="V185" s="170" t="str">
        <f t="shared" si="574"/>
        <v>#REF!</v>
      </c>
      <c r="W185" s="170" t="str">
        <f t="shared" si="574"/>
        <v>#REF!</v>
      </c>
      <c r="X185" s="170" t="str">
        <f t="shared" si="574"/>
        <v>#REF!</v>
      </c>
      <c r="Y185" s="170" t="str">
        <f t="shared" si="574"/>
        <v>#REF!</v>
      </c>
      <c r="Z185" s="170" t="str">
        <f t="shared" si="574"/>
        <v>#REF!</v>
      </c>
      <c r="AA185" s="170" t="str">
        <f t="shared" si="574"/>
        <v>#REF!</v>
      </c>
      <c r="AB185" s="171" t="str">
        <f t="shared" si="324"/>
        <v>#REF!</v>
      </c>
      <c r="AC185" s="171"/>
      <c r="AD185" s="170" t="str">
        <f t="shared" ref="AD185:AM185" si="575">'BUDGET INPUTS (INITIAL)'!AQ65</f>
        <v>#REF!</v>
      </c>
      <c r="AE185" s="170" t="str">
        <f t="shared" si="575"/>
        <v>#REF!</v>
      </c>
      <c r="AF185" s="170" t="str">
        <f t="shared" si="575"/>
        <v>#REF!</v>
      </c>
      <c r="AG185" s="170" t="str">
        <f t="shared" si="575"/>
        <v>#REF!</v>
      </c>
      <c r="AH185" s="170" t="str">
        <f t="shared" si="575"/>
        <v>#REF!</v>
      </c>
      <c r="AI185" s="170" t="str">
        <f t="shared" si="575"/>
        <v>#REF!</v>
      </c>
      <c r="AJ185" s="170" t="str">
        <f t="shared" si="575"/>
        <v>#REF!</v>
      </c>
      <c r="AK185" s="170" t="str">
        <f t="shared" si="575"/>
        <v>#REF!</v>
      </c>
      <c r="AL185" s="170" t="str">
        <f t="shared" si="575"/>
        <v>#REF!</v>
      </c>
      <c r="AM185" s="170" t="str">
        <f t="shared" si="575"/>
        <v>#REF!</v>
      </c>
      <c r="AN185" s="171" t="str">
        <f t="shared" si="326"/>
        <v>#REF!</v>
      </c>
      <c r="AO185" s="171"/>
      <c r="AP185" s="170" t="str">
        <f t="shared" ref="AP185:AY185" si="576">'BUDGET INPUTS (INITIAL)'!BC65</f>
        <v>#REF!</v>
      </c>
      <c r="AQ185" s="170" t="str">
        <f t="shared" si="576"/>
        <v>#REF!</v>
      </c>
      <c r="AR185" s="170" t="str">
        <f t="shared" si="576"/>
        <v>#REF!</v>
      </c>
      <c r="AS185" s="170" t="str">
        <f t="shared" si="576"/>
        <v>#REF!</v>
      </c>
      <c r="AT185" s="170" t="str">
        <f t="shared" si="576"/>
        <v>#REF!</v>
      </c>
      <c r="AU185" s="170" t="str">
        <f t="shared" si="576"/>
        <v>#REF!</v>
      </c>
      <c r="AV185" s="170" t="str">
        <f t="shared" si="576"/>
        <v>#REF!</v>
      </c>
      <c r="AW185" s="170" t="str">
        <f t="shared" si="576"/>
        <v>#REF!</v>
      </c>
      <c r="AX185" s="170" t="str">
        <f t="shared" si="576"/>
        <v>#REF!</v>
      </c>
      <c r="AY185" s="170" t="str">
        <f t="shared" si="576"/>
        <v>#REF!</v>
      </c>
      <c r="AZ185" s="171" t="str">
        <f t="shared" si="328"/>
        <v>#REF!</v>
      </c>
      <c r="BA185" s="171"/>
      <c r="BB185" s="170" t="str">
        <f t="shared" ref="BB185:BK185" si="577">'BUDGET INPUTS (INITIAL)'!BO65</f>
        <v>#REF!</v>
      </c>
      <c r="BC185" s="170" t="str">
        <f t="shared" si="577"/>
        <v>#REF!</v>
      </c>
      <c r="BD185" s="170" t="str">
        <f t="shared" si="577"/>
        <v>#REF!</v>
      </c>
      <c r="BE185" s="170" t="str">
        <f t="shared" si="577"/>
        <v>#REF!</v>
      </c>
      <c r="BF185" s="170" t="str">
        <f t="shared" si="577"/>
        <v>#REF!</v>
      </c>
      <c r="BG185" s="170" t="str">
        <f t="shared" si="577"/>
        <v>#REF!</v>
      </c>
      <c r="BH185" s="170" t="str">
        <f t="shared" si="577"/>
        <v>#REF!</v>
      </c>
      <c r="BI185" s="170" t="str">
        <f t="shared" si="577"/>
        <v>#REF!</v>
      </c>
      <c r="BJ185" s="170" t="str">
        <f t="shared" si="577"/>
        <v>#REF!</v>
      </c>
      <c r="BK185" s="170" t="str">
        <f t="shared" si="577"/>
        <v>#REF!</v>
      </c>
      <c r="BL185" s="171" t="str">
        <f t="shared" si="330"/>
        <v>#REF!</v>
      </c>
      <c r="BM185" s="171"/>
      <c r="BN185" s="170" t="str">
        <f t="shared" ref="BN185:BW185" si="578">'BUDGET INPUTS (INITIAL)'!CA65</f>
        <v>#REF!</v>
      </c>
      <c r="BO185" s="170" t="str">
        <f t="shared" si="578"/>
        <v>#REF!</v>
      </c>
      <c r="BP185" s="170" t="str">
        <f t="shared" si="578"/>
        <v>#REF!</v>
      </c>
      <c r="BQ185" s="170" t="str">
        <f t="shared" si="578"/>
        <v>#REF!</v>
      </c>
      <c r="BR185" s="170" t="str">
        <f t="shared" si="578"/>
        <v>#REF!</v>
      </c>
      <c r="BS185" s="170" t="str">
        <f t="shared" si="578"/>
        <v>#REF!</v>
      </c>
      <c r="BT185" s="170" t="str">
        <f t="shared" si="578"/>
        <v>#REF!</v>
      </c>
      <c r="BU185" s="170" t="str">
        <f t="shared" si="578"/>
        <v>#REF!</v>
      </c>
      <c r="BV185" s="170" t="str">
        <f t="shared" si="578"/>
        <v>#REF!</v>
      </c>
      <c r="BW185" s="170" t="str">
        <f t="shared" si="578"/>
        <v>#REF!</v>
      </c>
      <c r="BX185" s="171" t="str">
        <f t="shared" si="332"/>
        <v>#REF!</v>
      </c>
      <c r="BY185" s="171"/>
      <c r="BZ185" s="170" t="str">
        <f t="shared" ref="BZ185:CI185" si="579">'BUDGET INPUTS (INITIAL)'!CM65</f>
        <v>#REF!</v>
      </c>
      <c r="CA185" s="170" t="str">
        <f t="shared" si="579"/>
        <v>#REF!</v>
      </c>
      <c r="CB185" s="170" t="str">
        <f t="shared" si="579"/>
        <v>#REF!</v>
      </c>
      <c r="CC185" s="170" t="str">
        <f t="shared" si="579"/>
        <v>#REF!</v>
      </c>
      <c r="CD185" s="170" t="str">
        <f t="shared" si="579"/>
        <v>#REF!</v>
      </c>
      <c r="CE185" s="170" t="str">
        <f t="shared" si="579"/>
        <v>#REF!</v>
      </c>
      <c r="CF185" s="170" t="str">
        <f t="shared" si="579"/>
        <v>#REF!</v>
      </c>
      <c r="CG185" s="170" t="str">
        <f t="shared" si="579"/>
        <v>#REF!</v>
      </c>
      <c r="CH185" s="170" t="str">
        <f t="shared" si="579"/>
        <v>#REF!</v>
      </c>
      <c r="CI185" s="170" t="str">
        <f t="shared" si="579"/>
        <v>#REF!</v>
      </c>
      <c r="CJ185" s="171" t="str">
        <f t="shared" si="334"/>
        <v>#REF!</v>
      </c>
      <c r="CK185" s="171"/>
      <c r="CL185" s="170" t="str">
        <f t="shared" ref="CL185:CU185" si="580">'BUDGET INPUTS (INITIAL)'!CY65</f>
        <v>#REF!</v>
      </c>
      <c r="CM185" s="170" t="str">
        <f t="shared" si="580"/>
        <v>#REF!</v>
      </c>
      <c r="CN185" s="170" t="str">
        <f t="shared" si="580"/>
        <v>#REF!</v>
      </c>
      <c r="CO185" s="170" t="str">
        <f t="shared" si="580"/>
        <v>#REF!</v>
      </c>
      <c r="CP185" s="170" t="str">
        <f t="shared" si="580"/>
        <v>#REF!</v>
      </c>
      <c r="CQ185" s="170" t="str">
        <f t="shared" si="580"/>
        <v>#REF!</v>
      </c>
      <c r="CR185" s="170" t="str">
        <f t="shared" si="580"/>
        <v>#REF!</v>
      </c>
      <c r="CS185" s="170" t="str">
        <f t="shared" si="580"/>
        <v>#REF!</v>
      </c>
      <c r="CT185" s="170" t="str">
        <f t="shared" si="580"/>
        <v>#REF!</v>
      </c>
      <c r="CU185" s="170" t="str">
        <f t="shared" si="580"/>
        <v>#REF!</v>
      </c>
      <c r="CV185" s="171" t="str">
        <f t="shared" si="336"/>
        <v>#REF!</v>
      </c>
      <c r="CW185" s="171"/>
      <c r="CX185" s="170" t="str">
        <f t="shared" ref="CX185:DG185" si="581">'BUDGET INPUTS (INITIAL)'!DK65</f>
        <v>#REF!</v>
      </c>
      <c r="CY185" s="170" t="str">
        <f t="shared" si="581"/>
        <v>#REF!</v>
      </c>
      <c r="CZ185" s="170" t="str">
        <f t="shared" si="581"/>
        <v>#REF!</v>
      </c>
      <c r="DA185" s="170" t="str">
        <f t="shared" si="581"/>
        <v>#REF!</v>
      </c>
      <c r="DB185" s="170" t="str">
        <f t="shared" si="581"/>
        <v>#REF!</v>
      </c>
      <c r="DC185" s="170" t="str">
        <f t="shared" si="581"/>
        <v>#REF!</v>
      </c>
      <c r="DD185" s="170" t="str">
        <f t="shared" si="581"/>
        <v>#REF!</v>
      </c>
      <c r="DE185" s="170" t="str">
        <f t="shared" si="581"/>
        <v>#REF!</v>
      </c>
      <c r="DF185" s="170" t="str">
        <f t="shared" si="581"/>
        <v>#REF!</v>
      </c>
      <c r="DG185" s="170" t="str">
        <f t="shared" si="581"/>
        <v>#REF!</v>
      </c>
      <c r="DH185" s="171" t="str">
        <f t="shared" si="338"/>
        <v>#REF!</v>
      </c>
    </row>
    <row r="186" ht="13.5" customHeight="1">
      <c r="A186" s="161" t="str">
        <f t="shared" ref="A186:B186" si="582">'BUDGET INPUTS (INITIAL)'!B66</f>
        <v>#REF!</v>
      </c>
      <c r="B186" s="161" t="str">
        <f t="shared" si="582"/>
        <v>#REF!</v>
      </c>
      <c r="C186" s="7"/>
      <c r="D186" s="169" t="str">
        <f t="shared" si="572"/>
        <v>#REF!</v>
      </c>
      <c r="E186" s="7"/>
      <c r="F186" s="170" t="str">
        <f t="shared" ref="F186:O186" si="583">'BUDGET INPUTS (INITIAL)'!S66</f>
        <v>#REF!</v>
      </c>
      <c r="G186" s="170" t="str">
        <f t="shared" si="583"/>
        <v>#REF!</v>
      </c>
      <c r="H186" s="170" t="str">
        <f t="shared" si="583"/>
        <v>#REF!</v>
      </c>
      <c r="I186" s="170" t="str">
        <f t="shared" si="583"/>
        <v>#REF!</v>
      </c>
      <c r="J186" s="170" t="str">
        <f t="shared" si="583"/>
        <v>#REF!</v>
      </c>
      <c r="K186" s="170" t="str">
        <f t="shared" si="583"/>
        <v>#REF!</v>
      </c>
      <c r="L186" s="170" t="str">
        <f t="shared" si="583"/>
        <v>#REF!</v>
      </c>
      <c r="M186" s="170" t="str">
        <f t="shared" si="583"/>
        <v>#REF!</v>
      </c>
      <c r="N186" s="170" t="str">
        <f t="shared" si="583"/>
        <v>#REF!</v>
      </c>
      <c r="O186" s="170" t="str">
        <f t="shared" si="583"/>
        <v>#REF!</v>
      </c>
      <c r="P186" s="171" t="str">
        <f t="shared" si="322"/>
        <v>#REF!</v>
      </c>
      <c r="Q186" s="171"/>
      <c r="R186" s="170" t="str">
        <f t="shared" ref="R186:AA186" si="584">'BUDGET INPUTS (INITIAL)'!AE66</f>
        <v>#REF!</v>
      </c>
      <c r="S186" s="170" t="str">
        <f t="shared" si="584"/>
        <v>#REF!</v>
      </c>
      <c r="T186" s="170" t="str">
        <f t="shared" si="584"/>
        <v>#REF!</v>
      </c>
      <c r="U186" s="170" t="str">
        <f t="shared" si="584"/>
        <v>#REF!</v>
      </c>
      <c r="V186" s="170" t="str">
        <f t="shared" si="584"/>
        <v>#REF!</v>
      </c>
      <c r="W186" s="170" t="str">
        <f t="shared" si="584"/>
        <v>#REF!</v>
      </c>
      <c r="X186" s="170" t="str">
        <f t="shared" si="584"/>
        <v>#REF!</v>
      </c>
      <c r="Y186" s="170" t="str">
        <f t="shared" si="584"/>
        <v>#REF!</v>
      </c>
      <c r="Z186" s="170" t="str">
        <f t="shared" si="584"/>
        <v>#REF!</v>
      </c>
      <c r="AA186" s="170" t="str">
        <f t="shared" si="584"/>
        <v>#REF!</v>
      </c>
      <c r="AB186" s="171" t="str">
        <f t="shared" si="324"/>
        <v>#REF!</v>
      </c>
      <c r="AC186" s="171"/>
      <c r="AD186" s="170" t="str">
        <f t="shared" ref="AD186:AM186" si="585">'BUDGET INPUTS (INITIAL)'!AQ66</f>
        <v>#REF!</v>
      </c>
      <c r="AE186" s="170" t="str">
        <f t="shared" si="585"/>
        <v>#REF!</v>
      </c>
      <c r="AF186" s="170" t="str">
        <f t="shared" si="585"/>
        <v>#REF!</v>
      </c>
      <c r="AG186" s="170" t="str">
        <f t="shared" si="585"/>
        <v>#REF!</v>
      </c>
      <c r="AH186" s="170" t="str">
        <f t="shared" si="585"/>
        <v>#REF!</v>
      </c>
      <c r="AI186" s="170" t="str">
        <f t="shared" si="585"/>
        <v>#REF!</v>
      </c>
      <c r="AJ186" s="170" t="str">
        <f t="shared" si="585"/>
        <v>#REF!</v>
      </c>
      <c r="AK186" s="170" t="str">
        <f t="shared" si="585"/>
        <v>#REF!</v>
      </c>
      <c r="AL186" s="170" t="str">
        <f t="shared" si="585"/>
        <v>#REF!</v>
      </c>
      <c r="AM186" s="170" t="str">
        <f t="shared" si="585"/>
        <v>#REF!</v>
      </c>
      <c r="AN186" s="171" t="str">
        <f t="shared" si="326"/>
        <v>#REF!</v>
      </c>
      <c r="AO186" s="171"/>
      <c r="AP186" s="170" t="str">
        <f t="shared" ref="AP186:AY186" si="586">'BUDGET INPUTS (INITIAL)'!BC66</f>
        <v>#REF!</v>
      </c>
      <c r="AQ186" s="170" t="str">
        <f t="shared" si="586"/>
        <v>#REF!</v>
      </c>
      <c r="AR186" s="170" t="str">
        <f t="shared" si="586"/>
        <v>#REF!</v>
      </c>
      <c r="AS186" s="170" t="str">
        <f t="shared" si="586"/>
        <v>#REF!</v>
      </c>
      <c r="AT186" s="170" t="str">
        <f t="shared" si="586"/>
        <v>#REF!</v>
      </c>
      <c r="AU186" s="170" t="str">
        <f t="shared" si="586"/>
        <v>#REF!</v>
      </c>
      <c r="AV186" s="170" t="str">
        <f t="shared" si="586"/>
        <v>#REF!</v>
      </c>
      <c r="AW186" s="170" t="str">
        <f t="shared" si="586"/>
        <v>#REF!</v>
      </c>
      <c r="AX186" s="170" t="str">
        <f t="shared" si="586"/>
        <v>#REF!</v>
      </c>
      <c r="AY186" s="170" t="str">
        <f t="shared" si="586"/>
        <v>#REF!</v>
      </c>
      <c r="AZ186" s="171" t="str">
        <f t="shared" si="328"/>
        <v>#REF!</v>
      </c>
      <c r="BA186" s="171"/>
      <c r="BB186" s="170" t="str">
        <f t="shared" ref="BB186:BK186" si="587">'BUDGET INPUTS (INITIAL)'!BO66</f>
        <v>#REF!</v>
      </c>
      <c r="BC186" s="170" t="str">
        <f t="shared" si="587"/>
        <v>#REF!</v>
      </c>
      <c r="BD186" s="170" t="str">
        <f t="shared" si="587"/>
        <v>#REF!</v>
      </c>
      <c r="BE186" s="170" t="str">
        <f t="shared" si="587"/>
        <v>#REF!</v>
      </c>
      <c r="BF186" s="170" t="str">
        <f t="shared" si="587"/>
        <v>#REF!</v>
      </c>
      <c r="BG186" s="170" t="str">
        <f t="shared" si="587"/>
        <v>#REF!</v>
      </c>
      <c r="BH186" s="170" t="str">
        <f t="shared" si="587"/>
        <v>#REF!</v>
      </c>
      <c r="BI186" s="170" t="str">
        <f t="shared" si="587"/>
        <v>#REF!</v>
      </c>
      <c r="BJ186" s="170" t="str">
        <f t="shared" si="587"/>
        <v>#REF!</v>
      </c>
      <c r="BK186" s="170" t="str">
        <f t="shared" si="587"/>
        <v>#REF!</v>
      </c>
      <c r="BL186" s="171" t="str">
        <f t="shared" si="330"/>
        <v>#REF!</v>
      </c>
      <c r="BM186" s="171"/>
      <c r="BN186" s="170" t="str">
        <f t="shared" ref="BN186:BW186" si="588">'BUDGET INPUTS (INITIAL)'!CA66</f>
        <v>#REF!</v>
      </c>
      <c r="BO186" s="170" t="str">
        <f t="shared" si="588"/>
        <v>#REF!</v>
      </c>
      <c r="BP186" s="170" t="str">
        <f t="shared" si="588"/>
        <v>#REF!</v>
      </c>
      <c r="BQ186" s="170" t="str">
        <f t="shared" si="588"/>
        <v>#REF!</v>
      </c>
      <c r="BR186" s="170" t="str">
        <f t="shared" si="588"/>
        <v>#REF!</v>
      </c>
      <c r="BS186" s="170" t="str">
        <f t="shared" si="588"/>
        <v>#REF!</v>
      </c>
      <c r="BT186" s="170" t="str">
        <f t="shared" si="588"/>
        <v>#REF!</v>
      </c>
      <c r="BU186" s="170" t="str">
        <f t="shared" si="588"/>
        <v>#REF!</v>
      </c>
      <c r="BV186" s="170" t="str">
        <f t="shared" si="588"/>
        <v>#REF!</v>
      </c>
      <c r="BW186" s="170" t="str">
        <f t="shared" si="588"/>
        <v>#REF!</v>
      </c>
      <c r="BX186" s="171" t="str">
        <f t="shared" si="332"/>
        <v>#REF!</v>
      </c>
      <c r="BY186" s="171"/>
      <c r="BZ186" s="170" t="str">
        <f t="shared" ref="BZ186:CI186" si="589">'BUDGET INPUTS (INITIAL)'!CM66</f>
        <v>#REF!</v>
      </c>
      <c r="CA186" s="170" t="str">
        <f t="shared" si="589"/>
        <v>#REF!</v>
      </c>
      <c r="CB186" s="170" t="str">
        <f t="shared" si="589"/>
        <v>#REF!</v>
      </c>
      <c r="CC186" s="170" t="str">
        <f t="shared" si="589"/>
        <v>#REF!</v>
      </c>
      <c r="CD186" s="170" t="str">
        <f t="shared" si="589"/>
        <v>#REF!</v>
      </c>
      <c r="CE186" s="170" t="str">
        <f t="shared" si="589"/>
        <v>#REF!</v>
      </c>
      <c r="CF186" s="170" t="str">
        <f t="shared" si="589"/>
        <v>#REF!</v>
      </c>
      <c r="CG186" s="170" t="str">
        <f t="shared" si="589"/>
        <v>#REF!</v>
      </c>
      <c r="CH186" s="170" t="str">
        <f t="shared" si="589"/>
        <v>#REF!</v>
      </c>
      <c r="CI186" s="170" t="str">
        <f t="shared" si="589"/>
        <v>#REF!</v>
      </c>
      <c r="CJ186" s="171" t="str">
        <f t="shared" si="334"/>
        <v>#REF!</v>
      </c>
      <c r="CK186" s="171"/>
      <c r="CL186" s="170" t="str">
        <f t="shared" ref="CL186:CU186" si="590">'BUDGET INPUTS (INITIAL)'!CY66</f>
        <v>#REF!</v>
      </c>
      <c r="CM186" s="170" t="str">
        <f t="shared" si="590"/>
        <v>#REF!</v>
      </c>
      <c r="CN186" s="170" t="str">
        <f t="shared" si="590"/>
        <v>#REF!</v>
      </c>
      <c r="CO186" s="170" t="str">
        <f t="shared" si="590"/>
        <v>#REF!</v>
      </c>
      <c r="CP186" s="170" t="str">
        <f t="shared" si="590"/>
        <v>#REF!</v>
      </c>
      <c r="CQ186" s="170" t="str">
        <f t="shared" si="590"/>
        <v>#REF!</v>
      </c>
      <c r="CR186" s="170" t="str">
        <f t="shared" si="590"/>
        <v>#REF!</v>
      </c>
      <c r="CS186" s="170" t="str">
        <f t="shared" si="590"/>
        <v>#REF!</v>
      </c>
      <c r="CT186" s="170" t="str">
        <f t="shared" si="590"/>
        <v>#REF!</v>
      </c>
      <c r="CU186" s="170" t="str">
        <f t="shared" si="590"/>
        <v>#REF!</v>
      </c>
      <c r="CV186" s="171" t="str">
        <f t="shared" si="336"/>
        <v>#REF!</v>
      </c>
      <c r="CW186" s="171"/>
      <c r="CX186" s="170" t="str">
        <f t="shared" ref="CX186:DG186" si="591">'BUDGET INPUTS (INITIAL)'!DK66</f>
        <v>#REF!</v>
      </c>
      <c r="CY186" s="170" t="str">
        <f t="shared" si="591"/>
        <v>#REF!</v>
      </c>
      <c r="CZ186" s="170" t="str">
        <f t="shared" si="591"/>
        <v>#REF!</v>
      </c>
      <c r="DA186" s="170" t="str">
        <f t="shared" si="591"/>
        <v>#REF!</v>
      </c>
      <c r="DB186" s="170" t="str">
        <f t="shared" si="591"/>
        <v>#REF!</v>
      </c>
      <c r="DC186" s="170" t="str">
        <f t="shared" si="591"/>
        <v>#REF!</v>
      </c>
      <c r="DD186" s="170" t="str">
        <f t="shared" si="591"/>
        <v>#REF!</v>
      </c>
      <c r="DE186" s="170" t="str">
        <f t="shared" si="591"/>
        <v>#REF!</v>
      </c>
      <c r="DF186" s="170" t="str">
        <f t="shared" si="591"/>
        <v>#REF!</v>
      </c>
      <c r="DG186" s="170" t="str">
        <f t="shared" si="591"/>
        <v>#REF!</v>
      </c>
      <c r="DH186" s="171" t="str">
        <f t="shared" si="338"/>
        <v>#REF!</v>
      </c>
    </row>
    <row r="187" ht="13.5" customHeight="1">
      <c r="A187" s="7"/>
      <c r="B187" s="7"/>
      <c r="C187" s="7"/>
      <c r="D187" s="7"/>
      <c r="E187" s="7"/>
      <c r="F187" s="7"/>
      <c r="G187" s="7"/>
      <c r="H187" s="7"/>
      <c r="I187" s="7"/>
      <c r="J187" s="7"/>
      <c r="K187" s="7"/>
      <c r="L187" s="7"/>
      <c r="M187" s="7"/>
      <c r="N187" s="7"/>
      <c r="O187" s="7"/>
      <c r="P187" s="7"/>
      <c r="Q187" s="7"/>
      <c r="R187" s="7"/>
      <c r="S187" s="7"/>
      <c r="T187" s="7"/>
      <c r="U187" s="7"/>
      <c r="V187" s="7"/>
      <c r="W187" s="7"/>
      <c r="X187" s="7"/>
      <c r="Y187" s="7"/>
      <c r="Z187" s="7"/>
      <c r="AA187" s="7"/>
      <c r="AB187" s="7"/>
      <c r="AC187" s="7"/>
      <c r="AD187" s="7"/>
      <c r="AE187" s="7"/>
      <c r="AF187" s="7"/>
      <c r="AG187" s="7"/>
      <c r="AH187" s="7"/>
      <c r="AI187" s="7"/>
      <c r="AJ187" s="7"/>
      <c r="AK187" s="7"/>
      <c r="AL187" s="7"/>
      <c r="AM187" s="7"/>
      <c r="AN187" s="7"/>
      <c r="AO187" s="7"/>
      <c r="AP187" s="7"/>
      <c r="AQ187" s="7"/>
      <c r="AR187" s="7"/>
      <c r="AS187" s="7"/>
      <c r="AT187" s="7"/>
      <c r="AU187" s="7"/>
      <c r="AV187" s="7"/>
      <c r="AW187" s="7"/>
      <c r="AX187" s="7"/>
      <c r="AY187" s="7"/>
      <c r="AZ187" s="7"/>
      <c r="BA187" s="7"/>
      <c r="BB187" s="7"/>
      <c r="BC187" s="7"/>
      <c r="BD187" s="7"/>
      <c r="BE187" s="7"/>
      <c r="BF187" s="7"/>
      <c r="BG187" s="7"/>
      <c r="BH187" s="7"/>
      <c r="BI187" s="7"/>
      <c r="BJ187" s="7"/>
      <c r="BK187" s="7"/>
      <c r="BL187" s="7"/>
      <c r="BM187" s="7"/>
      <c r="BN187" s="7"/>
      <c r="BO187" s="7"/>
      <c r="BP187" s="7"/>
      <c r="BQ187" s="7"/>
      <c r="BR187" s="7"/>
      <c r="BS187" s="7"/>
      <c r="BT187" s="7"/>
      <c r="BU187" s="7"/>
      <c r="BV187" s="7"/>
      <c r="BW187" s="7"/>
      <c r="BX187" s="7"/>
      <c r="BY187" s="7"/>
      <c r="BZ187" s="7"/>
      <c r="CA187" s="7"/>
      <c r="CB187" s="7"/>
      <c r="CC187" s="7"/>
      <c r="CD187" s="7"/>
      <c r="CE187" s="7"/>
      <c r="CF187" s="7"/>
      <c r="CG187" s="7"/>
      <c r="CH187" s="7"/>
      <c r="CI187" s="7"/>
      <c r="CJ187" s="7"/>
      <c r="CK187" s="7"/>
      <c r="CL187" s="7"/>
      <c r="CM187" s="7"/>
      <c r="CN187" s="7"/>
      <c r="CO187" s="7"/>
      <c r="CP187" s="7"/>
      <c r="CQ187" s="7"/>
      <c r="CR187" s="7"/>
      <c r="CS187" s="7"/>
      <c r="CT187" s="7"/>
      <c r="CU187" s="7"/>
      <c r="CV187" s="7"/>
      <c r="CW187" s="7"/>
      <c r="CX187" s="7"/>
      <c r="CY187" s="7"/>
      <c r="CZ187" s="7"/>
      <c r="DA187" s="7"/>
      <c r="DB187" s="7"/>
      <c r="DC187" s="7"/>
      <c r="DD187" s="7"/>
      <c r="DE187" s="7"/>
      <c r="DF187" s="7"/>
      <c r="DG187" s="7"/>
      <c r="DH187" s="7"/>
    </row>
    <row r="188" ht="13.5" customHeight="1">
      <c r="A188" s="85" t="s">
        <v>120</v>
      </c>
      <c r="B188" s="86"/>
      <c r="C188" s="86"/>
      <c r="D188" s="86"/>
      <c r="E188" s="7"/>
      <c r="F188" s="86"/>
      <c r="G188" s="86"/>
      <c r="H188" s="86"/>
      <c r="I188" s="86"/>
      <c r="J188" s="86"/>
      <c r="K188" s="86"/>
      <c r="L188" s="86"/>
      <c r="M188" s="86"/>
      <c r="N188" s="86"/>
      <c r="O188" s="86"/>
      <c r="P188" s="86"/>
      <c r="Q188" s="7"/>
      <c r="R188" s="86"/>
      <c r="S188" s="86"/>
      <c r="T188" s="86"/>
      <c r="U188" s="86"/>
      <c r="V188" s="86"/>
      <c r="W188" s="86"/>
      <c r="X188" s="86"/>
      <c r="Y188" s="86"/>
      <c r="Z188" s="86"/>
      <c r="AA188" s="86"/>
      <c r="AB188" s="86"/>
      <c r="AC188" s="7"/>
      <c r="AD188" s="86"/>
      <c r="AE188" s="86"/>
      <c r="AF188" s="86"/>
      <c r="AG188" s="86"/>
      <c r="AH188" s="86"/>
      <c r="AI188" s="86"/>
      <c r="AJ188" s="86"/>
      <c r="AK188" s="86"/>
      <c r="AL188" s="86"/>
      <c r="AM188" s="86"/>
      <c r="AN188" s="86"/>
      <c r="AO188" s="7"/>
      <c r="AP188" s="86"/>
      <c r="AQ188" s="86"/>
      <c r="AR188" s="86"/>
      <c r="AS188" s="86"/>
      <c r="AT188" s="86"/>
      <c r="AU188" s="86"/>
      <c r="AV188" s="86"/>
      <c r="AW188" s="86"/>
      <c r="AX188" s="86"/>
      <c r="AY188" s="86"/>
      <c r="AZ188" s="86"/>
      <c r="BA188" s="7"/>
      <c r="BB188" s="86"/>
      <c r="BC188" s="86"/>
      <c r="BD188" s="86"/>
      <c r="BE188" s="86"/>
      <c r="BF188" s="86"/>
      <c r="BG188" s="86"/>
      <c r="BH188" s="86"/>
      <c r="BI188" s="86"/>
      <c r="BJ188" s="86"/>
      <c r="BK188" s="86"/>
      <c r="BL188" s="86"/>
      <c r="BM188" s="7"/>
      <c r="BN188" s="86"/>
      <c r="BO188" s="86"/>
      <c r="BP188" s="86"/>
      <c r="BQ188" s="86"/>
      <c r="BR188" s="86"/>
      <c r="BS188" s="86"/>
      <c r="BT188" s="86"/>
      <c r="BU188" s="86"/>
      <c r="BV188" s="86"/>
      <c r="BW188" s="86"/>
      <c r="BX188" s="86"/>
      <c r="BY188" s="7"/>
      <c r="BZ188" s="86"/>
      <c r="CA188" s="86"/>
      <c r="CB188" s="86"/>
      <c r="CC188" s="86"/>
      <c r="CD188" s="86"/>
      <c r="CE188" s="86"/>
      <c r="CF188" s="86"/>
      <c r="CG188" s="86"/>
      <c r="CH188" s="86"/>
      <c r="CI188" s="86"/>
      <c r="CJ188" s="86"/>
      <c r="CK188" s="7"/>
      <c r="CL188" s="86"/>
      <c r="CM188" s="86"/>
      <c r="CN188" s="86"/>
      <c r="CO188" s="86"/>
      <c r="CP188" s="86"/>
      <c r="CQ188" s="86"/>
      <c r="CR188" s="86"/>
      <c r="CS188" s="86"/>
      <c r="CT188" s="86"/>
      <c r="CU188" s="86"/>
      <c r="CV188" s="86"/>
      <c r="CW188" s="7"/>
      <c r="CX188" s="86"/>
      <c r="CY188" s="86"/>
      <c r="CZ188" s="86"/>
      <c r="DA188" s="86"/>
      <c r="DB188" s="86"/>
      <c r="DC188" s="86"/>
      <c r="DD188" s="86"/>
      <c r="DE188" s="86"/>
      <c r="DF188" s="86"/>
      <c r="DG188" s="86"/>
      <c r="DH188" s="86"/>
    </row>
    <row r="189" ht="13.5" customHeight="1">
      <c r="A189" s="164" t="s">
        <v>121</v>
      </c>
      <c r="B189" s="165"/>
      <c r="C189" s="165"/>
      <c r="D189" s="165"/>
      <c r="E189" s="7"/>
      <c r="F189" s="165"/>
      <c r="G189" s="165"/>
      <c r="H189" s="165"/>
      <c r="I189" s="165"/>
      <c r="J189" s="165"/>
      <c r="K189" s="165"/>
      <c r="L189" s="165"/>
      <c r="M189" s="165"/>
      <c r="N189" s="165"/>
      <c r="O189" s="165"/>
      <c r="P189" s="165"/>
      <c r="Q189" s="7"/>
      <c r="R189" s="165"/>
      <c r="S189" s="165"/>
      <c r="T189" s="165"/>
      <c r="U189" s="165"/>
      <c r="V189" s="165"/>
      <c r="W189" s="165"/>
      <c r="X189" s="165"/>
      <c r="Y189" s="165"/>
      <c r="Z189" s="165"/>
      <c r="AA189" s="165"/>
      <c r="AB189" s="165"/>
      <c r="AC189" s="7"/>
      <c r="AD189" s="165"/>
      <c r="AE189" s="165"/>
      <c r="AF189" s="165"/>
      <c r="AG189" s="165"/>
      <c r="AH189" s="165"/>
      <c r="AI189" s="165"/>
      <c r="AJ189" s="165"/>
      <c r="AK189" s="165"/>
      <c r="AL189" s="165"/>
      <c r="AM189" s="165"/>
      <c r="AN189" s="165"/>
      <c r="AO189" s="7"/>
      <c r="AP189" s="165"/>
      <c r="AQ189" s="165"/>
      <c r="AR189" s="165"/>
      <c r="AS189" s="165"/>
      <c r="AT189" s="165"/>
      <c r="AU189" s="165"/>
      <c r="AV189" s="165"/>
      <c r="AW189" s="165"/>
      <c r="AX189" s="165"/>
      <c r="AY189" s="165"/>
      <c r="AZ189" s="165"/>
      <c r="BA189" s="7"/>
      <c r="BB189" s="165"/>
      <c r="BC189" s="165"/>
      <c r="BD189" s="165"/>
      <c r="BE189" s="165"/>
      <c r="BF189" s="165"/>
      <c r="BG189" s="165"/>
      <c r="BH189" s="165"/>
      <c r="BI189" s="165"/>
      <c r="BJ189" s="165"/>
      <c r="BK189" s="165"/>
      <c r="BL189" s="165"/>
      <c r="BM189" s="7"/>
      <c r="BN189" s="165"/>
      <c r="BO189" s="165"/>
      <c r="BP189" s="165"/>
      <c r="BQ189" s="165"/>
      <c r="BR189" s="165"/>
      <c r="BS189" s="165"/>
      <c r="BT189" s="165"/>
      <c r="BU189" s="165"/>
      <c r="BV189" s="165"/>
      <c r="BW189" s="165"/>
      <c r="BX189" s="165"/>
      <c r="BY189" s="7"/>
      <c r="BZ189" s="165"/>
      <c r="CA189" s="165"/>
      <c r="CB189" s="165"/>
      <c r="CC189" s="165"/>
      <c r="CD189" s="165"/>
      <c r="CE189" s="165"/>
      <c r="CF189" s="165"/>
      <c r="CG189" s="165"/>
      <c r="CH189" s="165"/>
      <c r="CI189" s="165"/>
      <c r="CJ189" s="165"/>
      <c r="CK189" s="7"/>
      <c r="CL189" s="165"/>
      <c r="CM189" s="165"/>
      <c r="CN189" s="165"/>
      <c r="CO189" s="165"/>
      <c r="CP189" s="165"/>
      <c r="CQ189" s="165"/>
      <c r="CR189" s="165"/>
      <c r="CS189" s="165"/>
      <c r="CT189" s="165"/>
      <c r="CU189" s="165"/>
      <c r="CV189" s="165"/>
      <c r="CW189" s="7"/>
      <c r="CX189" s="165"/>
      <c r="CY189" s="165"/>
      <c r="CZ189" s="165"/>
      <c r="DA189" s="165"/>
      <c r="DB189" s="165"/>
      <c r="DC189" s="165"/>
      <c r="DD189" s="165"/>
      <c r="DE189" s="165"/>
      <c r="DF189" s="165"/>
      <c r="DG189" s="165"/>
      <c r="DH189" s="165"/>
    </row>
    <row r="190" ht="13.5" customHeight="1">
      <c r="A190" s="7"/>
      <c r="B190" s="7"/>
      <c r="C190" s="7"/>
      <c r="D190" s="7"/>
      <c r="E190" s="7"/>
      <c r="F190" s="68" t="s">
        <v>84</v>
      </c>
      <c r="Q190" s="70"/>
      <c r="R190" s="68" t="s">
        <v>85</v>
      </c>
      <c r="AC190" s="70"/>
      <c r="AD190" s="68" t="s">
        <v>86</v>
      </c>
      <c r="AO190" s="70"/>
      <c r="AP190" s="68" t="s">
        <v>87</v>
      </c>
      <c r="BA190" s="70"/>
      <c r="BB190" s="68" t="s">
        <v>88</v>
      </c>
      <c r="BM190" s="70"/>
      <c r="BN190" s="68" t="s">
        <v>89</v>
      </c>
      <c r="BY190" s="70"/>
      <c r="BZ190" s="68" t="s">
        <v>90</v>
      </c>
      <c r="CK190" s="70"/>
      <c r="CL190" s="68" t="s">
        <v>91</v>
      </c>
      <c r="CW190" s="70"/>
      <c r="CX190" s="68" t="s">
        <v>92</v>
      </c>
    </row>
    <row r="191" ht="13.5" customHeight="1">
      <c r="A191" s="70" t="str">
        <f t="shared" ref="A191:B191" si="592">'BUDGET INPUTS (INITIAL)'!B71</f>
        <v>#REF!</v>
      </c>
      <c r="B191" s="70" t="str">
        <f t="shared" si="592"/>
        <v>#REF!</v>
      </c>
      <c r="C191" s="70"/>
      <c r="D191" s="172" t="str">
        <f t="shared" ref="D191:D192" si="594">'BUDGET INPUTS (INITIAL)'!E71</f>
        <v>#REF!</v>
      </c>
      <c r="E191" s="7"/>
      <c r="F191" s="68" t="s">
        <v>110</v>
      </c>
      <c r="G191" s="68" t="s">
        <v>111</v>
      </c>
      <c r="H191" s="68" t="s">
        <v>112</v>
      </c>
      <c r="I191" s="68" t="s">
        <v>113</v>
      </c>
      <c r="J191" s="68" t="s">
        <v>114</v>
      </c>
      <c r="K191" s="68" t="s">
        <v>115</v>
      </c>
      <c r="L191" s="68" t="s">
        <v>116</v>
      </c>
      <c r="M191" s="68" t="s">
        <v>117</v>
      </c>
      <c r="N191" s="68" t="s">
        <v>118</v>
      </c>
      <c r="O191" s="68" t="s">
        <v>119</v>
      </c>
      <c r="P191" s="68" t="s">
        <v>41</v>
      </c>
      <c r="Q191" s="7"/>
      <c r="R191" s="68" t="s">
        <v>110</v>
      </c>
      <c r="S191" s="68" t="s">
        <v>111</v>
      </c>
      <c r="T191" s="68" t="s">
        <v>112</v>
      </c>
      <c r="U191" s="68" t="s">
        <v>113</v>
      </c>
      <c r="V191" s="68" t="s">
        <v>114</v>
      </c>
      <c r="W191" s="68" t="s">
        <v>115</v>
      </c>
      <c r="X191" s="68" t="s">
        <v>116</v>
      </c>
      <c r="Y191" s="68" t="s">
        <v>117</v>
      </c>
      <c r="Z191" s="68" t="s">
        <v>118</v>
      </c>
      <c r="AA191" s="68" t="s">
        <v>119</v>
      </c>
      <c r="AB191" s="68" t="s">
        <v>41</v>
      </c>
      <c r="AC191" s="7"/>
      <c r="AD191" s="68" t="s">
        <v>110</v>
      </c>
      <c r="AE191" s="68" t="s">
        <v>111</v>
      </c>
      <c r="AF191" s="68" t="s">
        <v>112</v>
      </c>
      <c r="AG191" s="68" t="s">
        <v>113</v>
      </c>
      <c r="AH191" s="68" t="s">
        <v>114</v>
      </c>
      <c r="AI191" s="68" t="s">
        <v>115</v>
      </c>
      <c r="AJ191" s="68" t="s">
        <v>116</v>
      </c>
      <c r="AK191" s="68" t="s">
        <v>117</v>
      </c>
      <c r="AL191" s="68" t="s">
        <v>118</v>
      </c>
      <c r="AM191" s="68" t="s">
        <v>119</v>
      </c>
      <c r="AN191" s="68" t="s">
        <v>41</v>
      </c>
      <c r="AO191" s="7"/>
      <c r="AP191" s="68" t="s">
        <v>110</v>
      </c>
      <c r="AQ191" s="68" t="s">
        <v>111</v>
      </c>
      <c r="AR191" s="68" t="s">
        <v>112</v>
      </c>
      <c r="AS191" s="68" t="s">
        <v>113</v>
      </c>
      <c r="AT191" s="68" t="s">
        <v>114</v>
      </c>
      <c r="AU191" s="68" t="s">
        <v>115</v>
      </c>
      <c r="AV191" s="68" t="s">
        <v>116</v>
      </c>
      <c r="AW191" s="68" t="s">
        <v>117</v>
      </c>
      <c r="AX191" s="68" t="s">
        <v>118</v>
      </c>
      <c r="AY191" s="68" t="s">
        <v>119</v>
      </c>
      <c r="AZ191" s="68" t="s">
        <v>41</v>
      </c>
      <c r="BA191" s="7"/>
      <c r="BB191" s="68" t="s">
        <v>110</v>
      </c>
      <c r="BC191" s="68" t="s">
        <v>111</v>
      </c>
      <c r="BD191" s="68" t="s">
        <v>112</v>
      </c>
      <c r="BE191" s="68" t="s">
        <v>113</v>
      </c>
      <c r="BF191" s="68" t="s">
        <v>114</v>
      </c>
      <c r="BG191" s="68" t="s">
        <v>115</v>
      </c>
      <c r="BH191" s="68" t="s">
        <v>116</v>
      </c>
      <c r="BI191" s="68" t="s">
        <v>117</v>
      </c>
      <c r="BJ191" s="68" t="s">
        <v>118</v>
      </c>
      <c r="BK191" s="68" t="s">
        <v>119</v>
      </c>
      <c r="BL191" s="68" t="s">
        <v>41</v>
      </c>
      <c r="BM191" s="7"/>
      <c r="BN191" s="68" t="s">
        <v>110</v>
      </c>
      <c r="BO191" s="68" t="s">
        <v>111</v>
      </c>
      <c r="BP191" s="68" t="s">
        <v>112</v>
      </c>
      <c r="BQ191" s="68" t="s">
        <v>113</v>
      </c>
      <c r="BR191" s="68" t="s">
        <v>114</v>
      </c>
      <c r="BS191" s="68" t="s">
        <v>115</v>
      </c>
      <c r="BT191" s="68" t="s">
        <v>116</v>
      </c>
      <c r="BU191" s="68" t="s">
        <v>117</v>
      </c>
      <c r="BV191" s="68" t="s">
        <v>118</v>
      </c>
      <c r="BW191" s="68" t="s">
        <v>119</v>
      </c>
      <c r="BX191" s="68" t="s">
        <v>41</v>
      </c>
      <c r="BY191" s="7"/>
      <c r="BZ191" s="68" t="s">
        <v>110</v>
      </c>
      <c r="CA191" s="68" t="s">
        <v>111</v>
      </c>
      <c r="CB191" s="68" t="s">
        <v>112</v>
      </c>
      <c r="CC191" s="68" t="s">
        <v>113</v>
      </c>
      <c r="CD191" s="68" t="s">
        <v>114</v>
      </c>
      <c r="CE191" s="68" t="s">
        <v>115</v>
      </c>
      <c r="CF191" s="68" t="s">
        <v>116</v>
      </c>
      <c r="CG191" s="68" t="s">
        <v>117</v>
      </c>
      <c r="CH191" s="68" t="s">
        <v>118</v>
      </c>
      <c r="CI191" s="68" t="s">
        <v>119</v>
      </c>
      <c r="CJ191" s="68" t="s">
        <v>41</v>
      </c>
      <c r="CK191" s="7"/>
      <c r="CL191" s="68" t="s">
        <v>110</v>
      </c>
      <c r="CM191" s="68" t="s">
        <v>111</v>
      </c>
      <c r="CN191" s="68" t="s">
        <v>112</v>
      </c>
      <c r="CO191" s="68" t="s">
        <v>113</v>
      </c>
      <c r="CP191" s="68" t="s">
        <v>114</v>
      </c>
      <c r="CQ191" s="68" t="s">
        <v>115</v>
      </c>
      <c r="CR191" s="68" t="s">
        <v>116</v>
      </c>
      <c r="CS191" s="68" t="s">
        <v>117</v>
      </c>
      <c r="CT191" s="68" t="s">
        <v>118</v>
      </c>
      <c r="CU191" s="68" t="s">
        <v>119</v>
      </c>
      <c r="CV191" s="68" t="s">
        <v>41</v>
      </c>
      <c r="CW191" s="7"/>
      <c r="CX191" s="68" t="s">
        <v>110</v>
      </c>
      <c r="CY191" s="68" t="s">
        <v>111</v>
      </c>
      <c r="CZ191" s="68" t="s">
        <v>112</v>
      </c>
      <c r="DA191" s="68" t="s">
        <v>113</v>
      </c>
      <c r="DB191" s="68" t="s">
        <v>114</v>
      </c>
      <c r="DC191" s="68" t="s">
        <v>115</v>
      </c>
      <c r="DD191" s="68" t="s">
        <v>116</v>
      </c>
      <c r="DE191" s="68" t="s">
        <v>117</v>
      </c>
      <c r="DF191" s="68" t="s">
        <v>118</v>
      </c>
      <c r="DG191" s="68" t="s">
        <v>119</v>
      </c>
      <c r="DH191" s="68" t="s">
        <v>41</v>
      </c>
    </row>
    <row r="192" ht="13.5" customHeight="1">
      <c r="A192" s="161" t="str">
        <f t="shared" ref="A192:B192" si="593">'BUDGET INPUTS (INITIAL)'!B72</f>
        <v>#REF!</v>
      </c>
      <c r="B192" s="161" t="str">
        <f t="shared" si="593"/>
        <v>#REF!</v>
      </c>
      <c r="C192" s="7"/>
      <c r="D192" s="169" t="str">
        <f t="shared" si="594"/>
        <v>#REF!</v>
      </c>
      <c r="E192" s="7"/>
      <c r="F192" s="169" t="str">
        <f t="shared" ref="F192:O192" si="595">'BUDGET INPUTS (INITIAL)'!S72</f>
        <v>#REF!</v>
      </c>
      <c r="G192" s="169" t="str">
        <f t="shared" si="595"/>
        <v>#REF!</v>
      </c>
      <c r="H192" s="169" t="str">
        <f t="shared" si="595"/>
        <v>#REF!</v>
      </c>
      <c r="I192" s="169" t="str">
        <f t="shared" si="595"/>
        <v>#REF!</v>
      </c>
      <c r="J192" s="169" t="str">
        <f t="shared" si="595"/>
        <v>#REF!</v>
      </c>
      <c r="K192" s="169" t="str">
        <f t="shared" si="595"/>
        <v>#REF!</v>
      </c>
      <c r="L192" s="169" t="str">
        <f t="shared" si="595"/>
        <v>#REF!</v>
      </c>
      <c r="M192" s="169" t="str">
        <f t="shared" si="595"/>
        <v>#REF!</v>
      </c>
      <c r="N192" s="169" t="str">
        <f t="shared" si="595"/>
        <v>#REF!</v>
      </c>
      <c r="O192" s="169" t="str">
        <f t="shared" si="595"/>
        <v>#REF!</v>
      </c>
      <c r="P192" s="73" t="str">
        <f t="shared" ref="P192:P236" si="606">SUM(F192:O192)</f>
        <v>#REF!</v>
      </c>
      <c r="Q192" s="73"/>
      <c r="R192" s="169" t="str">
        <f t="shared" ref="R192:AA192" si="596">'BUDGET INPUTS (INITIAL)'!AE72</f>
        <v>#REF!</v>
      </c>
      <c r="S192" s="169" t="str">
        <f t="shared" si="596"/>
        <v>#REF!</v>
      </c>
      <c r="T192" s="169" t="str">
        <f t="shared" si="596"/>
        <v>#REF!</v>
      </c>
      <c r="U192" s="169" t="str">
        <f t="shared" si="596"/>
        <v>#REF!</v>
      </c>
      <c r="V192" s="169" t="str">
        <f t="shared" si="596"/>
        <v>#REF!</v>
      </c>
      <c r="W192" s="169" t="str">
        <f t="shared" si="596"/>
        <v>#REF!</v>
      </c>
      <c r="X192" s="169" t="str">
        <f t="shared" si="596"/>
        <v>#REF!</v>
      </c>
      <c r="Y192" s="169" t="str">
        <f t="shared" si="596"/>
        <v>#REF!</v>
      </c>
      <c r="Z192" s="169" t="str">
        <f t="shared" si="596"/>
        <v>#REF!</v>
      </c>
      <c r="AA192" s="169" t="str">
        <f t="shared" si="596"/>
        <v>#REF!</v>
      </c>
      <c r="AB192" s="73" t="str">
        <f t="shared" ref="AB192:AB236" si="608">SUM(R192:AA192)</f>
        <v>#REF!</v>
      </c>
      <c r="AC192" s="73"/>
      <c r="AD192" s="169" t="str">
        <f t="shared" ref="AD192:AM192" si="597">'BUDGET INPUTS (INITIAL)'!AQ72</f>
        <v>#REF!</v>
      </c>
      <c r="AE192" s="169" t="str">
        <f t="shared" si="597"/>
        <v>#REF!</v>
      </c>
      <c r="AF192" s="169" t="str">
        <f t="shared" si="597"/>
        <v>#REF!</v>
      </c>
      <c r="AG192" s="169" t="str">
        <f t="shared" si="597"/>
        <v>#REF!</v>
      </c>
      <c r="AH192" s="169" t="str">
        <f t="shared" si="597"/>
        <v>#REF!</v>
      </c>
      <c r="AI192" s="169" t="str">
        <f t="shared" si="597"/>
        <v>#REF!</v>
      </c>
      <c r="AJ192" s="169" t="str">
        <f t="shared" si="597"/>
        <v>#REF!</v>
      </c>
      <c r="AK192" s="169" t="str">
        <f t="shared" si="597"/>
        <v>#REF!</v>
      </c>
      <c r="AL192" s="169" t="str">
        <f t="shared" si="597"/>
        <v>#REF!</v>
      </c>
      <c r="AM192" s="169" t="str">
        <f t="shared" si="597"/>
        <v>#REF!</v>
      </c>
      <c r="AN192" s="73" t="str">
        <f t="shared" ref="AN192:AN236" si="610">SUM(AD192:AM192)</f>
        <v>#REF!</v>
      </c>
      <c r="AO192" s="73"/>
      <c r="AP192" s="169" t="str">
        <f t="shared" ref="AP192:AY192" si="598">'BUDGET INPUTS (INITIAL)'!BC72</f>
        <v>#REF!</v>
      </c>
      <c r="AQ192" s="169" t="str">
        <f t="shared" si="598"/>
        <v>#REF!</v>
      </c>
      <c r="AR192" s="169" t="str">
        <f t="shared" si="598"/>
        <v>#REF!</v>
      </c>
      <c r="AS192" s="169" t="str">
        <f t="shared" si="598"/>
        <v>#REF!</v>
      </c>
      <c r="AT192" s="169" t="str">
        <f t="shared" si="598"/>
        <v>#REF!</v>
      </c>
      <c r="AU192" s="169" t="str">
        <f t="shared" si="598"/>
        <v>#REF!</v>
      </c>
      <c r="AV192" s="169" t="str">
        <f t="shared" si="598"/>
        <v>#REF!</v>
      </c>
      <c r="AW192" s="169" t="str">
        <f t="shared" si="598"/>
        <v>#REF!</v>
      </c>
      <c r="AX192" s="169" t="str">
        <f t="shared" si="598"/>
        <v>#REF!</v>
      </c>
      <c r="AY192" s="169" t="str">
        <f t="shared" si="598"/>
        <v>#REF!</v>
      </c>
      <c r="AZ192" s="73" t="str">
        <f t="shared" ref="AZ192:AZ236" si="612">SUM(AP192:AY192)</f>
        <v>#REF!</v>
      </c>
      <c r="BA192" s="73"/>
      <c r="BB192" s="169" t="str">
        <f t="shared" ref="BB192:BK192" si="599">'BUDGET INPUTS (INITIAL)'!BO72</f>
        <v>#REF!</v>
      </c>
      <c r="BC192" s="169" t="str">
        <f t="shared" si="599"/>
        <v>#REF!</v>
      </c>
      <c r="BD192" s="169" t="str">
        <f t="shared" si="599"/>
        <v>#REF!</v>
      </c>
      <c r="BE192" s="169" t="str">
        <f t="shared" si="599"/>
        <v>#REF!</v>
      </c>
      <c r="BF192" s="169" t="str">
        <f t="shared" si="599"/>
        <v>#REF!</v>
      </c>
      <c r="BG192" s="169" t="str">
        <f t="shared" si="599"/>
        <v>#REF!</v>
      </c>
      <c r="BH192" s="169" t="str">
        <f t="shared" si="599"/>
        <v>#REF!</v>
      </c>
      <c r="BI192" s="169" t="str">
        <f t="shared" si="599"/>
        <v>#REF!</v>
      </c>
      <c r="BJ192" s="169" t="str">
        <f t="shared" si="599"/>
        <v>#REF!</v>
      </c>
      <c r="BK192" s="169" t="str">
        <f t="shared" si="599"/>
        <v>#REF!</v>
      </c>
      <c r="BL192" s="73" t="str">
        <f t="shared" ref="BL192:BL236" si="614">SUM(BB192:BK192)</f>
        <v>#REF!</v>
      </c>
      <c r="BM192" s="73"/>
      <c r="BN192" s="169" t="str">
        <f t="shared" ref="BN192:BW192" si="600">'BUDGET INPUTS (INITIAL)'!CA72</f>
        <v>#REF!</v>
      </c>
      <c r="BO192" s="169" t="str">
        <f t="shared" si="600"/>
        <v>#REF!</v>
      </c>
      <c r="BP192" s="169" t="str">
        <f t="shared" si="600"/>
        <v>#REF!</v>
      </c>
      <c r="BQ192" s="169" t="str">
        <f t="shared" si="600"/>
        <v>#REF!</v>
      </c>
      <c r="BR192" s="169" t="str">
        <f t="shared" si="600"/>
        <v>#REF!</v>
      </c>
      <c r="BS192" s="169" t="str">
        <f t="shared" si="600"/>
        <v>#REF!</v>
      </c>
      <c r="BT192" s="169" t="str">
        <f t="shared" si="600"/>
        <v>#REF!</v>
      </c>
      <c r="BU192" s="169" t="str">
        <f t="shared" si="600"/>
        <v>#REF!</v>
      </c>
      <c r="BV192" s="169" t="str">
        <f t="shared" si="600"/>
        <v>#REF!</v>
      </c>
      <c r="BW192" s="169" t="str">
        <f t="shared" si="600"/>
        <v>#REF!</v>
      </c>
      <c r="BX192" s="73" t="str">
        <f t="shared" ref="BX192:BX236" si="616">SUM(BN192:BW192)</f>
        <v>#REF!</v>
      </c>
      <c r="BY192" s="73"/>
      <c r="BZ192" s="169" t="str">
        <f t="shared" ref="BZ192:CI192" si="601">'BUDGET INPUTS (INITIAL)'!CM72</f>
        <v>#REF!</v>
      </c>
      <c r="CA192" s="169" t="str">
        <f t="shared" si="601"/>
        <v>#REF!</v>
      </c>
      <c r="CB192" s="169" t="str">
        <f t="shared" si="601"/>
        <v>#REF!</v>
      </c>
      <c r="CC192" s="169" t="str">
        <f t="shared" si="601"/>
        <v>#REF!</v>
      </c>
      <c r="CD192" s="169" t="str">
        <f t="shared" si="601"/>
        <v>#REF!</v>
      </c>
      <c r="CE192" s="169" t="str">
        <f t="shared" si="601"/>
        <v>#REF!</v>
      </c>
      <c r="CF192" s="169" t="str">
        <f t="shared" si="601"/>
        <v>#REF!</v>
      </c>
      <c r="CG192" s="169" t="str">
        <f t="shared" si="601"/>
        <v>#REF!</v>
      </c>
      <c r="CH192" s="169" t="str">
        <f t="shared" si="601"/>
        <v>#REF!</v>
      </c>
      <c r="CI192" s="169" t="str">
        <f t="shared" si="601"/>
        <v>#REF!</v>
      </c>
      <c r="CJ192" s="73" t="str">
        <f t="shared" ref="CJ192:CJ236" si="618">SUM(BZ192:CI192)</f>
        <v>#REF!</v>
      </c>
      <c r="CK192" s="73"/>
      <c r="CL192" s="169" t="str">
        <f t="shared" ref="CL192:CU192" si="602">'BUDGET INPUTS (INITIAL)'!CY72</f>
        <v>#REF!</v>
      </c>
      <c r="CM192" s="169" t="str">
        <f t="shared" si="602"/>
        <v>#REF!</v>
      </c>
      <c r="CN192" s="169" t="str">
        <f t="shared" si="602"/>
        <v>#REF!</v>
      </c>
      <c r="CO192" s="169" t="str">
        <f t="shared" si="602"/>
        <v>#REF!</v>
      </c>
      <c r="CP192" s="169" t="str">
        <f t="shared" si="602"/>
        <v>#REF!</v>
      </c>
      <c r="CQ192" s="169" t="str">
        <f t="shared" si="602"/>
        <v>#REF!</v>
      </c>
      <c r="CR192" s="169" t="str">
        <f t="shared" si="602"/>
        <v>#REF!</v>
      </c>
      <c r="CS192" s="169" t="str">
        <f t="shared" si="602"/>
        <v>#REF!</v>
      </c>
      <c r="CT192" s="169" t="str">
        <f t="shared" si="602"/>
        <v>#REF!</v>
      </c>
      <c r="CU192" s="169" t="str">
        <f t="shared" si="602"/>
        <v>#REF!</v>
      </c>
      <c r="CV192" s="73" t="str">
        <f t="shared" ref="CV192:CV236" si="620">SUM(CL192:CU192)</f>
        <v>#REF!</v>
      </c>
      <c r="CW192" s="73"/>
      <c r="CX192" s="169" t="str">
        <f t="shared" ref="CX192:DG192" si="603">'BUDGET INPUTS (INITIAL)'!DK72</f>
        <v>#REF!</v>
      </c>
      <c r="CY192" s="169" t="str">
        <f t="shared" si="603"/>
        <v>#REF!</v>
      </c>
      <c r="CZ192" s="169" t="str">
        <f t="shared" si="603"/>
        <v>#REF!</v>
      </c>
      <c r="DA192" s="169" t="str">
        <f t="shared" si="603"/>
        <v>#REF!</v>
      </c>
      <c r="DB192" s="169" t="str">
        <f t="shared" si="603"/>
        <v>#REF!</v>
      </c>
      <c r="DC192" s="169" t="str">
        <f t="shared" si="603"/>
        <v>#REF!</v>
      </c>
      <c r="DD192" s="169" t="str">
        <f t="shared" si="603"/>
        <v>#REF!</v>
      </c>
      <c r="DE192" s="169" t="str">
        <f t="shared" si="603"/>
        <v>#REF!</v>
      </c>
      <c r="DF192" s="169" t="str">
        <f t="shared" si="603"/>
        <v>#REF!</v>
      </c>
      <c r="DG192" s="169" t="str">
        <f t="shared" si="603"/>
        <v>#REF!</v>
      </c>
      <c r="DH192" s="73" t="str">
        <f t="shared" ref="DH192:DH236" si="622">SUM(CX192:DG192)</f>
        <v>#REF!</v>
      </c>
    </row>
    <row r="193" ht="13.5" customHeight="1">
      <c r="A193" s="161" t="str">
        <f t="shared" ref="A193:B193" si="604">'BUDGET INPUTS (INITIAL)'!B74</f>
        <v>#REF!</v>
      </c>
      <c r="B193" s="161" t="str">
        <f t="shared" si="604"/>
        <v>#REF!</v>
      </c>
      <c r="C193" s="7"/>
      <c r="D193" s="169" t="str">
        <f t="shared" ref="D193:D204" si="624">'BUDGET INPUTS (INITIAL)'!E74</f>
        <v>#REF!</v>
      </c>
      <c r="E193" s="7"/>
      <c r="F193" s="169" t="str">
        <f t="shared" ref="F193:O193" si="605">'BUDGET INPUTS (INITIAL)'!S74</f>
        <v>#REF!</v>
      </c>
      <c r="G193" s="169" t="str">
        <f t="shared" si="605"/>
        <v>#REF!</v>
      </c>
      <c r="H193" s="169" t="str">
        <f t="shared" si="605"/>
        <v>#REF!</v>
      </c>
      <c r="I193" s="169" t="str">
        <f t="shared" si="605"/>
        <v>#REF!</v>
      </c>
      <c r="J193" s="169" t="str">
        <f t="shared" si="605"/>
        <v>#REF!</v>
      </c>
      <c r="K193" s="169" t="str">
        <f t="shared" si="605"/>
        <v>#REF!</v>
      </c>
      <c r="L193" s="169" t="str">
        <f t="shared" si="605"/>
        <v>#REF!</v>
      </c>
      <c r="M193" s="169" t="str">
        <f t="shared" si="605"/>
        <v>#REF!</v>
      </c>
      <c r="N193" s="169" t="str">
        <f t="shared" si="605"/>
        <v>#REF!</v>
      </c>
      <c r="O193" s="169" t="str">
        <f t="shared" si="605"/>
        <v>#REF!</v>
      </c>
      <c r="P193" s="73" t="str">
        <f t="shared" si="606"/>
        <v>#REF!</v>
      </c>
      <c r="Q193" s="73"/>
      <c r="R193" s="169" t="str">
        <f t="shared" ref="R193:AA193" si="607">'BUDGET INPUTS (INITIAL)'!AE74</f>
        <v>#REF!</v>
      </c>
      <c r="S193" s="169" t="str">
        <f t="shared" si="607"/>
        <v>#REF!</v>
      </c>
      <c r="T193" s="169" t="str">
        <f t="shared" si="607"/>
        <v>#REF!</v>
      </c>
      <c r="U193" s="169" t="str">
        <f t="shared" si="607"/>
        <v>#REF!</v>
      </c>
      <c r="V193" s="169" t="str">
        <f t="shared" si="607"/>
        <v>#REF!</v>
      </c>
      <c r="W193" s="169" t="str">
        <f t="shared" si="607"/>
        <v>#REF!</v>
      </c>
      <c r="X193" s="169" t="str">
        <f t="shared" si="607"/>
        <v>#REF!</v>
      </c>
      <c r="Y193" s="169" t="str">
        <f t="shared" si="607"/>
        <v>#REF!</v>
      </c>
      <c r="Z193" s="169" t="str">
        <f t="shared" si="607"/>
        <v>#REF!</v>
      </c>
      <c r="AA193" s="169" t="str">
        <f t="shared" si="607"/>
        <v>#REF!</v>
      </c>
      <c r="AB193" s="73" t="str">
        <f t="shared" si="608"/>
        <v>#REF!</v>
      </c>
      <c r="AC193" s="73"/>
      <c r="AD193" s="169" t="str">
        <f t="shared" ref="AD193:AM193" si="609">'BUDGET INPUTS (INITIAL)'!AQ74</f>
        <v>#REF!</v>
      </c>
      <c r="AE193" s="169" t="str">
        <f t="shared" si="609"/>
        <v>#REF!</v>
      </c>
      <c r="AF193" s="169" t="str">
        <f t="shared" si="609"/>
        <v>#REF!</v>
      </c>
      <c r="AG193" s="169" t="str">
        <f t="shared" si="609"/>
        <v>#REF!</v>
      </c>
      <c r="AH193" s="169" t="str">
        <f t="shared" si="609"/>
        <v>#REF!</v>
      </c>
      <c r="AI193" s="169" t="str">
        <f t="shared" si="609"/>
        <v>#REF!</v>
      </c>
      <c r="AJ193" s="169" t="str">
        <f t="shared" si="609"/>
        <v>#REF!</v>
      </c>
      <c r="AK193" s="169" t="str">
        <f t="shared" si="609"/>
        <v>#REF!</v>
      </c>
      <c r="AL193" s="169" t="str">
        <f t="shared" si="609"/>
        <v>#REF!</v>
      </c>
      <c r="AM193" s="169" t="str">
        <f t="shared" si="609"/>
        <v>#REF!</v>
      </c>
      <c r="AN193" s="73" t="str">
        <f t="shared" si="610"/>
        <v>#REF!</v>
      </c>
      <c r="AO193" s="73"/>
      <c r="AP193" s="169" t="str">
        <f t="shared" ref="AP193:AY193" si="611">'BUDGET INPUTS (INITIAL)'!BC74</f>
        <v>#REF!</v>
      </c>
      <c r="AQ193" s="169" t="str">
        <f t="shared" si="611"/>
        <v>#REF!</v>
      </c>
      <c r="AR193" s="169" t="str">
        <f t="shared" si="611"/>
        <v>#REF!</v>
      </c>
      <c r="AS193" s="169" t="str">
        <f t="shared" si="611"/>
        <v>#REF!</v>
      </c>
      <c r="AT193" s="169" t="str">
        <f t="shared" si="611"/>
        <v>#REF!</v>
      </c>
      <c r="AU193" s="169" t="str">
        <f t="shared" si="611"/>
        <v>#REF!</v>
      </c>
      <c r="AV193" s="169" t="str">
        <f t="shared" si="611"/>
        <v>#REF!</v>
      </c>
      <c r="AW193" s="169" t="str">
        <f t="shared" si="611"/>
        <v>#REF!</v>
      </c>
      <c r="AX193" s="169" t="str">
        <f t="shared" si="611"/>
        <v>#REF!</v>
      </c>
      <c r="AY193" s="169" t="str">
        <f t="shared" si="611"/>
        <v>#REF!</v>
      </c>
      <c r="AZ193" s="73" t="str">
        <f t="shared" si="612"/>
        <v>#REF!</v>
      </c>
      <c r="BA193" s="73"/>
      <c r="BB193" s="169" t="str">
        <f t="shared" ref="BB193:BK193" si="613">'BUDGET INPUTS (INITIAL)'!BO74</f>
        <v>#REF!</v>
      </c>
      <c r="BC193" s="169" t="str">
        <f t="shared" si="613"/>
        <v>#REF!</v>
      </c>
      <c r="BD193" s="169" t="str">
        <f t="shared" si="613"/>
        <v>#REF!</v>
      </c>
      <c r="BE193" s="169" t="str">
        <f t="shared" si="613"/>
        <v>#REF!</v>
      </c>
      <c r="BF193" s="169" t="str">
        <f t="shared" si="613"/>
        <v>#REF!</v>
      </c>
      <c r="BG193" s="169" t="str">
        <f t="shared" si="613"/>
        <v>#REF!</v>
      </c>
      <c r="BH193" s="169" t="str">
        <f t="shared" si="613"/>
        <v>#REF!</v>
      </c>
      <c r="BI193" s="169" t="str">
        <f t="shared" si="613"/>
        <v>#REF!</v>
      </c>
      <c r="BJ193" s="169" t="str">
        <f t="shared" si="613"/>
        <v>#REF!</v>
      </c>
      <c r="BK193" s="169" t="str">
        <f t="shared" si="613"/>
        <v>#REF!</v>
      </c>
      <c r="BL193" s="73" t="str">
        <f t="shared" si="614"/>
        <v>#REF!</v>
      </c>
      <c r="BM193" s="73"/>
      <c r="BN193" s="169" t="str">
        <f t="shared" ref="BN193:BW193" si="615">'BUDGET INPUTS (INITIAL)'!CA74</f>
        <v>#REF!</v>
      </c>
      <c r="BO193" s="169" t="str">
        <f t="shared" si="615"/>
        <v>#REF!</v>
      </c>
      <c r="BP193" s="169" t="str">
        <f t="shared" si="615"/>
        <v>#REF!</v>
      </c>
      <c r="BQ193" s="169" t="str">
        <f t="shared" si="615"/>
        <v>#REF!</v>
      </c>
      <c r="BR193" s="169" t="str">
        <f t="shared" si="615"/>
        <v>#REF!</v>
      </c>
      <c r="BS193" s="169" t="str">
        <f t="shared" si="615"/>
        <v>#REF!</v>
      </c>
      <c r="BT193" s="169" t="str">
        <f t="shared" si="615"/>
        <v>#REF!</v>
      </c>
      <c r="BU193" s="169" t="str">
        <f t="shared" si="615"/>
        <v>#REF!</v>
      </c>
      <c r="BV193" s="169" t="str">
        <f t="shared" si="615"/>
        <v>#REF!</v>
      </c>
      <c r="BW193" s="169" t="str">
        <f t="shared" si="615"/>
        <v>#REF!</v>
      </c>
      <c r="BX193" s="73" t="str">
        <f t="shared" si="616"/>
        <v>#REF!</v>
      </c>
      <c r="BY193" s="73"/>
      <c r="BZ193" s="169" t="str">
        <f t="shared" ref="BZ193:CI193" si="617">'BUDGET INPUTS (INITIAL)'!CM74</f>
        <v>#REF!</v>
      </c>
      <c r="CA193" s="169" t="str">
        <f t="shared" si="617"/>
        <v>#REF!</v>
      </c>
      <c r="CB193" s="169" t="str">
        <f t="shared" si="617"/>
        <v>#REF!</v>
      </c>
      <c r="CC193" s="169" t="str">
        <f t="shared" si="617"/>
        <v>#REF!</v>
      </c>
      <c r="CD193" s="169" t="str">
        <f t="shared" si="617"/>
        <v>#REF!</v>
      </c>
      <c r="CE193" s="169" t="str">
        <f t="shared" si="617"/>
        <v>#REF!</v>
      </c>
      <c r="CF193" s="169" t="str">
        <f t="shared" si="617"/>
        <v>#REF!</v>
      </c>
      <c r="CG193" s="169" t="str">
        <f t="shared" si="617"/>
        <v>#REF!</v>
      </c>
      <c r="CH193" s="169" t="str">
        <f t="shared" si="617"/>
        <v>#REF!</v>
      </c>
      <c r="CI193" s="169" t="str">
        <f t="shared" si="617"/>
        <v>#REF!</v>
      </c>
      <c r="CJ193" s="73" t="str">
        <f t="shared" si="618"/>
        <v>#REF!</v>
      </c>
      <c r="CK193" s="73"/>
      <c r="CL193" s="169" t="str">
        <f t="shared" ref="CL193:CU193" si="619">'BUDGET INPUTS (INITIAL)'!CY74</f>
        <v>#REF!</v>
      </c>
      <c r="CM193" s="169" t="str">
        <f t="shared" si="619"/>
        <v>#REF!</v>
      </c>
      <c r="CN193" s="169" t="str">
        <f t="shared" si="619"/>
        <v>#REF!</v>
      </c>
      <c r="CO193" s="169" t="str">
        <f t="shared" si="619"/>
        <v>#REF!</v>
      </c>
      <c r="CP193" s="169" t="str">
        <f t="shared" si="619"/>
        <v>#REF!</v>
      </c>
      <c r="CQ193" s="169" t="str">
        <f t="shared" si="619"/>
        <v>#REF!</v>
      </c>
      <c r="CR193" s="169" t="str">
        <f t="shared" si="619"/>
        <v>#REF!</v>
      </c>
      <c r="CS193" s="169" t="str">
        <f t="shared" si="619"/>
        <v>#REF!</v>
      </c>
      <c r="CT193" s="169" t="str">
        <f t="shared" si="619"/>
        <v>#REF!</v>
      </c>
      <c r="CU193" s="169" t="str">
        <f t="shared" si="619"/>
        <v>#REF!</v>
      </c>
      <c r="CV193" s="73" t="str">
        <f t="shared" si="620"/>
        <v>#REF!</v>
      </c>
      <c r="CW193" s="73"/>
      <c r="CX193" s="169" t="str">
        <f t="shared" ref="CX193:DG193" si="621">'BUDGET INPUTS (INITIAL)'!DK74</f>
        <v>#REF!</v>
      </c>
      <c r="CY193" s="169" t="str">
        <f t="shared" si="621"/>
        <v>#REF!</v>
      </c>
      <c r="CZ193" s="169" t="str">
        <f t="shared" si="621"/>
        <v>#REF!</v>
      </c>
      <c r="DA193" s="169" t="str">
        <f t="shared" si="621"/>
        <v>#REF!</v>
      </c>
      <c r="DB193" s="169" t="str">
        <f t="shared" si="621"/>
        <v>#REF!</v>
      </c>
      <c r="DC193" s="169" t="str">
        <f t="shared" si="621"/>
        <v>#REF!</v>
      </c>
      <c r="DD193" s="169" t="str">
        <f t="shared" si="621"/>
        <v>#REF!</v>
      </c>
      <c r="DE193" s="169" t="str">
        <f t="shared" si="621"/>
        <v>#REF!</v>
      </c>
      <c r="DF193" s="169" t="str">
        <f t="shared" si="621"/>
        <v>#REF!</v>
      </c>
      <c r="DG193" s="169" t="str">
        <f t="shared" si="621"/>
        <v>#REF!</v>
      </c>
      <c r="DH193" s="73" t="str">
        <f t="shared" si="622"/>
        <v>#REF!</v>
      </c>
    </row>
    <row r="194" ht="13.5" customHeight="1">
      <c r="A194" s="161" t="str">
        <f t="shared" ref="A194:B194" si="623">'BUDGET INPUTS (INITIAL)'!B75</f>
        <v>#REF!</v>
      </c>
      <c r="B194" s="161" t="str">
        <f t="shared" si="623"/>
        <v>#REF!</v>
      </c>
      <c r="C194" s="7"/>
      <c r="D194" s="169" t="str">
        <f t="shared" si="624"/>
        <v>#REF!</v>
      </c>
      <c r="E194" s="7"/>
      <c r="F194" s="169" t="str">
        <f t="shared" ref="F194:O194" si="625">'BUDGET INPUTS (INITIAL)'!S75</f>
        <v>#REF!</v>
      </c>
      <c r="G194" s="169" t="str">
        <f t="shared" si="625"/>
        <v>#REF!</v>
      </c>
      <c r="H194" s="169" t="str">
        <f t="shared" si="625"/>
        <v>#REF!</v>
      </c>
      <c r="I194" s="169" t="str">
        <f t="shared" si="625"/>
        <v>#REF!</v>
      </c>
      <c r="J194" s="169" t="str">
        <f t="shared" si="625"/>
        <v>#REF!</v>
      </c>
      <c r="K194" s="169" t="str">
        <f t="shared" si="625"/>
        <v>#REF!</v>
      </c>
      <c r="L194" s="169" t="str">
        <f t="shared" si="625"/>
        <v>#REF!</v>
      </c>
      <c r="M194" s="169" t="str">
        <f t="shared" si="625"/>
        <v>#REF!</v>
      </c>
      <c r="N194" s="169" t="str">
        <f t="shared" si="625"/>
        <v>#REF!</v>
      </c>
      <c r="O194" s="169" t="str">
        <f t="shared" si="625"/>
        <v>#REF!</v>
      </c>
      <c r="P194" s="73" t="str">
        <f t="shared" si="606"/>
        <v>#REF!</v>
      </c>
      <c r="Q194" s="73"/>
      <c r="R194" s="169" t="str">
        <f t="shared" ref="R194:AA194" si="626">'BUDGET INPUTS (INITIAL)'!AE75</f>
        <v>#REF!</v>
      </c>
      <c r="S194" s="169" t="str">
        <f t="shared" si="626"/>
        <v>#REF!</v>
      </c>
      <c r="T194" s="169" t="str">
        <f t="shared" si="626"/>
        <v>#REF!</v>
      </c>
      <c r="U194" s="169" t="str">
        <f t="shared" si="626"/>
        <v>#REF!</v>
      </c>
      <c r="V194" s="169" t="str">
        <f t="shared" si="626"/>
        <v>#REF!</v>
      </c>
      <c r="W194" s="169" t="str">
        <f t="shared" si="626"/>
        <v>#REF!</v>
      </c>
      <c r="X194" s="169" t="str">
        <f t="shared" si="626"/>
        <v>#REF!</v>
      </c>
      <c r="Y194" s="169" t="str">
        <f t="shared" si="626"/>
        <v>#REF!</v>
      </c>
      <c r="Z194" s="169" t="str">
        <f t="shared" si="626"/>
        <v>#REF!</v>
      </c>
      <c r="AA194" s="169" t="str">
        <f t="shared" si="626"/>
        <v>#REF!</v>
      </c>
      <c r="AB194" s="73" t="str">
        <f t="shared" si="608"/>
        <v>#REF!</v>
      </c>
      <c r="AC194" s="73"/>
      <c r="AD194" s="169" t="str">
        <f t="shared" ref="AD194:AM194" si="627">'BUDGET INPUTS (INITIAL)'!AQ75</f>
        <v>#REF!</v>
      </c>
      <c r="AE194" s="169" t="str">
        <f t="shared" si="627"/>
        <v>#REF!</v>
      </c>
      <c r="AF194" s="169" t="str">
        <f t="shared" si="627"/>
        <v>#REF!</v>
      </c>
      <c r="AG194" s="169" t="str">
        <f t="shared" si="627"/>
        <v>#REF!</v>
      </c>
      <c r="AH194" s="169" t="str">
        <f t="shared" si="627"/>
        <v>#REF!</v>
      </c>
      <c r="AI194" s="169" t="str">
        <f t="shared" si="627"/>
        <v>#REF!</v>
      </c>
      <c r="AJ194" s="169" t="str">
        <f t="shared" si="627"/>
        <v>#REF!</v>
      </c>
      <c r="AK194" s="169" t="str">
        <f t="shared" si="627"/>
        <v>#REF!</v>
      </c>
      <c r="AL194" s="169" t="str">
        <f t="shared" si="627"/>
        <v>#REF!</v>
      </c>
      <c r="AM194" s="169" t="str">
        <f t="shared" si="627"/>
        <v>#REF!</v>
      </c>
      <c r="AN194" s="73" t="str">
        <f t="shared" si="610"/>
        <v>#REF!</v>
      </c>
      <c r="AO194" s="73"/>
      <c r="AP194" s="169" t="str">
        <f t="shared" ref="AP194:AY194" si="628">'BUDGET INPUTS (INITIAL)'!BC75</f>
        <v>#REF!</v>
      </c>
      <c r="AQ194" s="169" t="str">
        <f t="shared" si="628"/>
        <v>#REF!</v>
      </c>
      <c r="AR194" s="169" t="str">
        <f t="shared" si="628"/>
        <v>#REF!</v>
      </c>
      <c r="AS194" s="169" t="str">
        <f t="shared" si="628"/>
        <v>#REF!</v>
      </c>
      <c r="AT194" s="169" t="str">
        <f t="shared" si="628"/>
        <v>#REF!</v>
      </c>
      <c r="AU194" s="169" t="str">
        <f t="shared" si="628"/>
        <v>#REF!</v>
      </c>
      <c r="AV194" s="169" t="str">
        <f t="shared" si="628"/>
        <v>#REF!</v>
      </c>
      <c r="AW194" s="169" t="str">
        <f t="shared" si="628"/>
        <v>#REF!</v>
      </c>
      <c r="AX194" s="169" t="str">
        <f t="shared" si="628"/>
        <v>#REF!</v>
      </c>
      <c r="AY194" s="169" t="str">
        <f t="shared" si="628"/>
        <v>#REF!</v>
      </c>
      <c r="AZ194" s="73" t="str">
        <f t="shared" si="612"/>
        <v>#REF!</v>
      </c>
      <c r="BA194" s="73"/>
      <c r="BB194" s="169" t="str">
        <f t="shared" ref="BB194:BK194" si="629">'BUDGET INPUTS (INITIAL)'!BO75</f>
        <v>#REF!</v>
      </c>
      <c r="BC194" s="169" t="str">
        <f t="shared" si="629"/>
        <v>#REF!</v>
      </c>
      <c r="BD194" s="169" t="str">
        <f t="shared" si="629"/>
        <v>#REF!</v>
      </c>
      <c r="BE194" s="169" t="str">
        <f t="shared" si="629"/>
        <v>#REF!</v>
      </c>
      <c r="BF194" s="169" t="str">
        <f t="shared" si="629"/>
        <v>#REF!</v>
      </c>
      <c r="BG194" s="169" t="str">
        <f t="shared" si="629"/>
        <v>#REF!</v>
      </c>
      <c r="BH194" s="169" t="str">
        <f t="shared" si="629"/>
        <v>#REF!</v>
      </c>
      <c r="BI194" s="169" t="str">
        <f t="shared" si="629"/>
        <v>#REF!</v>
      </c>
      <c r="BJ194" s="169" t="str">
        <f t="shared" si="629"/>
        <v>#REF!</v>
      </c>
      <c r="BK194" s="169" t="str">
        <f t="shared" si="629"/>
        <v>#REF!</v>
      </c>
      <c r="BL194" s="73" t="str">
        <f t="shared" si="614"/>
        <v>#REF!</v>
      </c>
      <c r="BM194" s="73"/>
      <c r="BN194" s="169" t="str">
        <f t="shared" ref="BN194:BW194" si="630">'BUDGET INPUTS (INITIAL)'!CA75</f>
        <v>#REF!</v>
      </c>
      <c r="BO194" s="169" t="str">
        <f t="shared" si="630"/>
        <v>#REF!</v>
      </c>
      <c r="BP194" s="169" t="str">
        <f t="shared" si="630"/>
        <v>#REF!</v>
      </c>
      <c r="BQ194" s="169" t="str">
        <f t="shared" si="630"/>
        <v>#REF!</v>
      </c>
      <c r="BR194" s="169" t="str">
        <f t="shared" si="630"/>
        <v>#REF!</v>
      </c>
      <c r="BS194" s="169" t="str">
        <f t="shared" si="630"/>
        <v>#REF!</v>
      </c>
      <c r="BT194" s="169" t="str">
        <f t="shared" si="630"/>
        <v>#REF!</v>
      </c>
      <c r="BU194" s="169" t="str">
        <f t="shared" si="630"/>
        <v>#REF!</v>
      </c>
      <c r="BV194" s="169" t="str">
        <f t="shared" si="630"/>
        <v>#REF!</v>
      </c>
      <c r="BW194" s="169" t="str">
        <f t="shared" si="630"/>
        <v>#REF!</v>
      </c>
      <c r="BX194" s="73" t="str">
        <f t="shared" si="616"/>
        <v>#REF!</v>
      </c>
      <c r="BY194" s="73"/>
      <c r="BZ194" s="169" t="str">
        <f t="shared" ref="BZ194:CI194" si="631">'BUDGET INPUTS (INITIAL)'!CM75</f>
        <v>#REF!</v>
      </c>
      <c r="CA194" s="169" t="str">
        <f t="shared" si="631"/>
        <v>#REF!</v>
      </c>
      <c r="CB194" s="169" t="str">
        <f t="shared" si="631"/>
        <v>#REF!</v>
      </c>
      <c r="CC194" s="169" t="str">
        <f t="shared" si="631"/>
        <v>#REF!</v>
      </c>
      <c r="CD194" s="169" t="str">
        <f t="shared" si="631"/>
        <v>#REF!</v>
      </c>
      <c r="CE194" s="169" t="str">
        <f t="shared" si="631"/>
        <v>#REF!</v>
      </c>
      <c r="CF194" s="169" t="str">
        <f t="shared" si="631"/>
        <v>#REF!</v>
      </c>
      <c r="CG194" s="169" t="str">
        <f t="shared" si="631"/>
        <v>#REF!</v>
      </c>
      <c r="CH194" s="169" t="str">
        <f t="shared" si="631"/>
        <v>#REF!</v>
      </c>
      <c r="CI194" s="169" t="str">
        <f t="shared" si="631"/>
        <v>#REF!</v>
      </c>
      <c r="CJ194" s="73" t="str">
        <f t="shared" si="618"/>
        <v>#REF!</v>
      </c>
      <c r="CK194" s="73"/>
      <c r="CL194" s="169" t="str">
        <f t="shared" ref="CL194:CU194" si="632">'BUDGET INPUTS (INITIAL)'!CY75</f>
        <v>#REF!</v>
      </c>
      <c r="CM194" s="169" t="str">
        <f t="shared" si="632"/>
        <v>#REF!</v>
      </c>
      <c r="CN194" s="169" t="str">
        <f t="shared" si="632"/>
        <v>#REF!</v>
      </c>
      <c r="CO194" s="169" t="str">
        <f t="shared" si="632"/>
        <v>#REF!</v>
      </c>
      <c r="CP194" s="169" t="str">
        <f t="shared" si="632"/>
        <v>#REF!</v>
      </c>
      <c r="CQ194" s="169" t="str">
        <f t="shared" si="632"/>
        <v>#REF!</v>
      </c>
      <c r="CR194" s="169" t="str">
        <f t="shared" si="632"/>
        <v>#REF!</v>
      </c>
      <c r="CS194" s="169" t="str">
        <f t="shared" si="632"/>
        <v>#REF!</v>
      </c>
      <c r="CT194" s="169" t="str">
        <f t="shared" si="632"/>
        <v>#REF!</v>
      </c>
      <c r="CU194" s="169" t="str">
        <f t="shared" si="632"/>
        <v>#REF!</v>
      </c>
      <c r="CV194" s="73" t="str">
        <f t="shared" si="620"/>
        <v>#REF!</v>
      </c>
      <c r="CW194" s="73"/>
      <c r="CX194" s="169" t="str">
        <f t="shared" ref="CX194:DG194" si="633">'BUDGET INPUTS (INITIAL)'!DK75</f>
        <v>#REF!</v>
      </c>
      <c r="CY194" s="169" t="str">
        <f t="shared" si="633"/>
        <v>#REF!</v>
      </c>
      <c r="CZ194" s="169" t="str">
        <f t="shared" si="633"/>
        <v>#REF!</v>
      </c>
      <c r="DA194" s="169" t="str">
        <f t="shared" si="633"/>
        <v>#REF!</v>
      </c>
      <c r="DB194" s="169" t="str">
        <f t="shared" si="633"/>
        <v>#REF!</v>
      </c>
      <c r="DC194" s="169" t="str">
        <f t="shared" si="633"/>
        <v>#REF!</v>
      </c>
      <c r="DD194" s="169" t="str">
        <f t="shared" si="633"/>
        <v>#REF!</v>
      </c>
      <c r="DE194" s="169" t="str">
        <f t="shared" si="633"/>
        <v>#REF!</v>
      </c>
      <c r="DF194" s="169" t="str">
        <f t="shared" si="633"/>
        <v>#REF!</v>
      </c>
      <c r="DG194" s="169" t="str">
        <f t="shared" si="633"/>
        <v>#REF!</v>
      </c>
      <c r="DH194" s="73" t="str">
        <f t="shared" si="622"/>
        <v>#REF!</v>
      </c>
    </row>
    <row r="195" ht="13.5" customHeight="1">
      <c r="A195" s="161" t="str">
        <f t="shared" ref="A195:B195" si="634">'BUDGET INPUTS (INITIAL)'!B76</f>
        <v>#REF!</v>
      </c>
      <c r="B195" s="161" t="str">
        <f t="shared" si="634"/>
        <v>#REF!</v>
      </c>
      <c r="C195" s="7"/>
      <c r="D195" s="169" t="str">
        <f t="shared" si="624"/>
        <v>#REF!</v>
      </c>
      <c r="E195" s="7"/>
      <c r="F195" s="169" t="str">
        <f t="shared" ref="F195:O195" si="635">'BUDGET INPUTS (INITIAL)'!S76</f>
        <v>#REF!</v>
      </c>
      <c r="G195" s="169" t="str">
        <f t="shared" si="635"/>
        <v>#REF!</v>
      </c>
      <c r="H195" s="169" t="str">
        <f t="shared" si="635"/>
        <v>#REF!</v>
      </c>
      <c r="I195" s="169" t="str">
        <f t="shared" si="635"/>
        <v>#REF!</v>
      </c>
      <c r="J195" s="169" t="str">
        <f t="shared" si="635"/>
        <v>#REF!</v>
      </c>
      <c r="K195" s="169" t="str">
        <f t="shared" si="635"/>
        <v>#REF!</v>
      </c>
      <c r="L195" s="169" t="str">
        <f t="shared" si="635"/>
        <v>#REF!</v>
      </c>
      <c r="M195" s="169" t="str">
        <f t="shared" si="635"/>
        <v>#REF!</v>
      </c>
      <c r="N195" s="169" t="str">
        <f t="shared" si="635"/>
        <v>#REF!</v>
      </c>
      <c r="O195" s="169" t="str">
        <f t="shared" si="635"/>
        <v>#REF!</v>
      </c>
      <c r="P195" s="73" t="str">
        <f t="shared" si="606"/>
        <v>#REF!</v>
      </c>
      <c r="Q195" s="73"/>
      <c r="R195" s="169" t="str">
        <f t="shared" ref="R195:AA195" si="636">'BUDGET INPUTS (INITIAL)'!AE76</f>
        <v>#REF!</v>
      </c>
      <c r="S195" s="169" t="str">
        <f t="shared" si="636"/>
        <v>#REF!</v>
      </c>
      <c r="T195" s="169" t="str">
        <f t="shared" si="636"/>
        <v>#REF!</v>
      </c>
      <c r="U195" s="169" t="str">
        <f t="shared" si="636"/>
        <v>#REF!</v>
      </c>
      <c r="V195" s="169" t="str">
        <f t="shared" si="636"/>
        <v>#REF!</v>
      </c>
      <c r="W195" s="169" t="str">
        <f t="shared" si="636"/>
        <v>#REF!</v>
      </c>
      <c r="X195" s="169" t="str">
        <f t="shared" si="636"/>
        <v>#REF!</v>
      </c>
      <c r="Y195" s="169" t="str">
        <f t="shared" si="636"/>
        <v>#REF!</v>
      </c>
      <c r="Z195" s="169" t="str">
        <f t="shared" si="636"/>
        <v>#REF!</v>
      </c>
      <c r="AA195" s="169" t="str">
        <f t="shared" si="636"/>
        <v>#REF!</v>
      </c>
      <c r="AB195" s="73" t="str">
        <f t="shared" si="608"/>
        <v>#REF!</v>
      </c>
      <c r="AC195" s="73"/>
      <c r="AD195" s="169" t="str">
        <f t="shared" ref="AD195:AM195" si="637">'BUDGET INPUTS (INITIAL)'!AQ76</f>
        <v>#REF!</v>
      </c>
      <c r="AE195" s="169" t="str">
        <f t="shared" si="637"/>
        <v>#REF!</v>
      </c>
      <c r="AF195" s="169" t="str">
        <f t="shared" si="637"/>
        <v>#REF!</v>
      </c>
      <c r="AG195" s="169" t="str">
        <f t="shared" si="637"/>
        <v>#REF!</v>
      </c>
      <c r="AH195" s="169" t="str">
        <f t="shared" si="637"/>
        <v>#REF!</v>
      </c>
      <c r="AI195" s="169" t="str">
        <f t="shared" si="637"/>
        <v>#REF!</v>
      </c>
      <c r="AJ195" s="169" t="str">
        <f t="shared" si="637"/>
        <v>#REF!</v>
      </c>
      <c r="AK195" s="169" t="str">
        <f t="shared" si="637"/>
        <v>#REF!</v>
      </c>
      <c r="AL195" s="169" t="str">
        <f t="shared" si="637"/>
        <v>#REF!</v>
      </c>
      <c r="AM195" s="169" t="str">
        <f t="shared" si="637"/>
        <v>#REF!</v>
      </c>
      <c r="AN195" s="73" t="str">
        <f t="shared" si="610"/>
        <v>#REF!</v>
      </c>
      <c r="AO195" s="73"/>
      <c r="AP195" s="169" t="str">
        <f t="shared" ref="AP195:AY195" si="638">'BUDGET INPUTS (INITIAL)'!BC76</f>
        <v>#REF!</v>
      </c>
      <c r="AQ195" s="169" t="str">
        <f t="shared" si="638"/>
        <v>#REF!</v>
      </c>
      <c r="AR195" s="169" t="str">
        <f t="shared" si="638"/>
        <v>#REF!</v>
      </c>
      <c r="AS195" s="169" t="str">
        <f t="shared" si="638"/>
        <v>#REF!</v>
      </c>
      <c r="AT195" s="169" t="str">
        <f t="shared" si="638"/>
        <v>#REF!</v>
      </c>
      <c r="AU195" s="169" t="str">
        <f t="shared" si="638"/>
        <v>#REF!</v>
      </c>
      <c r="AV195" s="169" t="str">
        <f t="shared" si="638"/>
        <v>#REF!</v>
      </c>
      <c r="AW195" s="169" t="str">
        <f t="shared" si="638"/>
        <v>#REF!</v>
      </c>
      <c r="AX195" s="169" t="str">
        <f t="shared" si="638"/>
        <v>#REF!</v>
      </c>
      <c r="AY195" s="169" t="str">
        <f t="shared" si="638"/>
        <v>#REF!</v>
      </c>
      <c r="AZ195" s="73" t="str">
        <f t="shared" si="612"/>
        <v>#REF!</v>
      </c>
      <c r="BA195" s="73"/>
      <c r="BB195" s="169" t="str">
        <f t="shared" ref="BB195:BK195" si="639">'BUDGET INPUTS (INITIAL)'!BO76</f>
        <v>#REF!</v>
      </c>
      <c r="BC195" s="169" t="str">
        <f t="shared" si="639"/>
        <v>#REF!</v>
      </c>
      <c r="BD195" s="169" t="str">
        <f t="shared" si="639"/>
        <v>#REF!</v>
      </c>
      <c r="BE195" s="169" t="str">
        <f t="shared" si="639"/>
        <v>#REF!</v>
      </c>
      <c r="BF195" s="169" t="str">
        <f t="shared" si="639"/>
        <v>#REF!</v>
      </c>
      <c r="BG195" s="169" t="str">
        <f t="shared" si="639"/>
        <v>#REF!</v>
      </c>
      <c r="BH195" s="169" t="str">
        <f t="shared" si="639"/>
        <v>#REF!</v>
      </c>
      <c r="BI195" s="169" t="str">
        <f t="shared" si="639"/>
        <v>#REF!</v>
      </c>
      <c r="BJ195" s="169" t="str">
        <f t="shared" si="639"/>
        <v>#REF!</v>
      </c>
      <c r="BK195" s="169" t="str">
        <f t="shared" si="639"/>
        <v>#REF!</v>
      </c>
      <c r="BL195" s="73" t="str">
        <f t="shared" si="614"/>
        <v>#REF!</v>
      </c>
      <c r="BM195" s="73"/>
      <c r="BN195" s="169" t="str">
        <f t="shared" ref="BN195:BW195" si="640">'BUDGET INPUTS (INITIAL)'!CA76</f>
        <v>#REF!</v>
      </c>
      <c r="BO195" s="169" t="str">
        <f t="shared" si="640"/>
        <v>#REF!</v>
      </c>
      <c r="BP195" s="169" t="str">
        <f t="shared" si="640"/>
        <v>#REF!</v>
      </c>
      <c r="BQ195" s="169" t="str">
        <f t="shared" si="640"/>
        <v>#REF!</v>
      </c>
      <c r="BR195" s="169" t="str">
        <f t="shared" si="640"/>
        <v>#REF!</v>
      </c>
      <c r="BS195" s="169" t="str">
        <f t="shared" si="640"/>
        <v>#REF!</v>
      </c>
      <c r="BT195" s="169" t="str">
        <f t="shared" si="640"/>
        <v>#REF!</v>
      </c>
      <c r="BU195" s="169" t="str">
        <f t="shared" si="640"/>
        <v>#REF!</v>
      </c>
      <c r="BV195" s="169" t="str">
        <f t="shared" si="640"/>
        <v>#REF!</v>
      </c>
      <c r="BW195" s="169" t="str">
        <f t="shared" si="640"/>
        <v>#REF!</v>
      </c>
      <c r="BX195" s="73" t="str">
        <f t="shared" si="616"/>
        <v>#REF!</v>
      </c>
      <c r="BY195" s="73"/>
      <c r="BZ195" s="169" t="str">
        <f t="shared" ref="BZ195:CI195" si="641">'BUDGET INPUTS (INITIAL)'!CM76</f>
        <v>#REF!</v>
      </c>
      <c r="CA195" s="169" t="str">
        <f t="shared" si="641"/>
        <v>#REF!</v>
      </c>
      <c r="CB195" s="169" t="str">
        <f t="shared" si="641"/>
        <v>#REF!</v>
      </c>
      <c r="CC195" s="169" t="str">
        <f t="shared" si="641"/>
        <v>#REF!</v>
      </c>
      <c r="CD195" s="169" t="str">
        <f t="shared" si="641"/>
        <v>#REF!</v>
      </c>
      <c r="CE195" s="169" t="str">
        <f t="shared" si="641"/>
        <v>#REF!</v>
      </c>
      <c r="CF195" s="169" t="str">
        <f t="shared" si="641"/>
        <v>#REF!</v>
      </c>
      <c r="CG195" s="169" t="str">
        <f t="shared" si="641"/>
        <v>#REF!</v>
      </c>
      <c r="CH195" s="169" t="str">
        <f t="shared" si="641"/>
        <v>#REF!</v>
      </c>
      <c r="CI195" s="169" t="str">
        <f t="shared" si="641"/>
        <v>#REF!</v>
      </c>
      <c r="CJ195" s="73" t="str">
        <f t="shared" si="618"/>
        <v>#REF!</v>
      </c>
      <c r="CK195" s="73"/>
      <c r="CL195" s="169" t="str">
        <f t="shared" ref="CL195:CU195" si="642">'BUDGET INPUTS (INITIAL)'!CY76</f>
        <v>#REF!</v>
      </c>
      <c r="CM195" s="169" t="str">
        <f t="shared" si="642"/>
        <v>#REF!</v>
      </c>
      <c r="CN195" s="169" t="str">
        <f t="shared" si="642"/>
        <v>#REF!</v>
      </c>
      <c r="CO195" s="169" t="str">
        <f t="shared" si="642"/>
        <v>#REF!</v>
      </c>
      <c r="CP195" s="169" t="str">
        <f t="shared" si="642"/>
        <v>#REF!</v>
      </c>
      <c r="CQ195" s="169" t="str">
        <f t="shared" si="642"/>
        <v>#REF!</v>
      </c>
      <c r="CR195" s="169" t="str">
        <f t="shared" si="642"/>
        <v>#REF!</v>
      </c>
      <c r="CS195" s="169" t="str">
        <f t="shared" si="642"/>
        <v>#REF!</v>
      </c>
      <c r="CT195" s="169" t="str">
        <f t="shared" si="642"/>
        <v>#REF!</v>
      </c>
      <c r="CU195" s="169" t="str">
        <f t="shared" si="642"/>
        <v>#REF!</v>
      </c>
      <c r="CV195" s="73" t="str">
        <f t="shared" si="620"/>
        <v>#REF!</v>
      </c>
      <c r="CW195" s="73"/>
      <c r="CX195" s="169" t="str">
        <f t="shared" ref="CX195:DG195" si="643">'BUDGET INPUTS (INITIAL)'!DK76</f>
        <v>#REF!</v>
      </c>
      <c r="CY195" s="169" t="str">
        <f t="shared" si="643"/>
        <v>#REF!</v>
      </c>
      <c r="CZ195" s="169" t="str">
        <f t="shared" si="643"/>
        <v>#REF!</v>
      </c>
      <c r="DA195" s="169" t="str">
        <f t="shared" si="643"/>
        <v>#REF!</v>
      </c>
      <c r="DB195" s="169" t="str">
        <f t="shared" si="643"/>
        <v>#REF!</v>
      </c>
      <c r="DC195" s="169" t="str">
        <f t="shared" si="643"/>
        <v>#REF!</v>
      </c>
      <c r="DD195" s="169" t="str">
        <f t="shared" si="643"/>
        <v>#REF!</v>
      </c>
      <c r="DE195" s="169" t="str">
        <f t="shared" si="643"/>
        <v>#REF!</v>
      </c>
      <c r="DF195" s="169" t="str">
        <f t="shared" si="643"/>
        <v>#REF!</v>
      </c>
      <c r="DG195" s="169" t="str">
        <f t="shared" si="643"/>
        <v>#REF!</v>
      </c>
      <c r="DH195" s="73" t="str">
        <f t="shared" si="622"/>
        <v>#REF!</v>
      </c>
    </row>
    <row r="196" ht="13.5" customHeight="1">
      <c r="A196" s="161" t="str">
        <f t="shared" ref="A196:B196" si="644">'BUDGET INPUTS (INITIAL)'!B77</f>
        <v>#REF!</v>
      </c>
      <c r="B196" s="161" t="str">
        <f t="shared" si="644"/>
        <v>#REF!</v>
      </c>
      <c r="C196" s="7"/>
      <c r="D196" s="169" t="str">
        <f t="shared" si="624"/>
        <v>#REF!</v>
      </c>
      <c r="E196" s="7"/>
      <c r="F196" s="169" t="str">
        <f t="shared" ref="F196:O196" si="645">'BUDGET INPUTS (INITIAL)'!S77</f>
        <v>#REF!</v>
      </c>
      <c r="G196" s="169" t="str">
        <f t="shared" si="645"/>
        <v>#REF!</v>
      </c>
      <c r="H196" s="169" t="str">
        <f t="shared" si="645"/>
        <v>#REF!</v>
      </c>
      <c r="I196" s="169" t="str">
        <f t="shared" si="645"/>
        <v>#REF!</v>
      </c>
      <c r="J196" s="169" t="str">
        <f t="shared" si="645"/>
        <v>#REF!</v>
      </c>
      <c r="K196" s="169" t="str">
        <f t="shared" si="645"/>
        <v>#REF!</v>
      </c>
      <c r="L196" s="169" t="str">
        <f t="shared" si="645"/>
        <v>#REF!</v>
      </c>
      <c r="M196" s="169" t="str">
        <f t="shared" si="645"/>
        <v>#REF!</v>
      </c>
      <c r="N196" s="169" t="str">
        <f t="shared" si="645"/>
        <v>#REF!</v>
      </c>
      <c r="O196" s="169" t="str">
        <f t="shared" si="645"/>
        <v>#REF!</v>
      </c>
      <c r="P196" s="73" t="str">
        <f t="shared" si="606"/>
        <v>#REF!</v>
      </c>
      <c r="Q196" s="73"/>
      <c r="R196" s="169" t="str">
        <f t="shared" ref="R196:AA196" si="646">'BUDGET INPUTS (INITIAL)'!AE77</f>
        <v>#REF!</v>
      </c>
      <c r="S196" s="169" t="str">
        <f t="shared" si="646"/>
        <v>#REF!</v>
      </c>
      <c r="T196" s="169" t="str">
        <f t="shared" si="646"/>
        <v>#REF!</v>
      </c>
      <c r="U196" s="169" t="str">
        <f t="shared" si="646"/>
        <v>#REF!</v>
      </c>
      <c r="V196" s="169" t="str">
        <f t="shared" si="646"/>
        <v>#REF!</v>
      </c>
      <c r="W196" s="169" t="str">
        <f t="shared" si="646"/>
        <v>#REF!</v>
      </c>
      <c r="X196" s="169" t="str">
        <f t="shared" si="646"/>
        <v>#REF!</v>
      </c>
      <c r="Y196" s="169" t="str">
        <f t="shared" si="646"/>
        <v>#REF!</v>
      </c>
      <c r="Z196" s="169" t="str">
        <f t="shared" si="646"/>
        <v>#REF!</v>
      </c>
      <c r="AA196" s="169" t="str">
        <f t="shared" si="646"/>
        <v>#REF!</v>
      </c>
      <c r="AB196" s="73" t="str">
        <f t="shared" si="608"/>
        <v>#REF!</v>
      </c>
      <c r="AC196" s="73"/>
      <c r="AD196" s="169" t="str">
        <f t="shared" ref="AD196:AM196" si="647">'BUDGET INPUTS (INITIAL)'!AQ77</f>
        <v>#REF!</v>
      </c>
      <c r="AE196" s="169" t="str">
        <f t="shared" si="647"/>
        <v>#REF!</v>
      </c>
      <c r="AF196" s="169" t="str">
        <f t="shared" si="647"/>
        <v>#REF!</v>
      </c>
      <c r="AG196" s="169" t="str">
        <f t="shared" si="647"/>
        <v>#REF!</v>
      </c>
      <c r="AH196" s="169" t="str">
        <f t="shared" si="647"/>
        <v>#REF!</v>
      </c>
      <c r="AI196" s="169" t="str">
        <f t="shared" si="647"/>
        <v>#REF!</v>
      </c>
      <c r="AJ196" s="169" t="str">
        <f t="shared" si="647"/>
        <v>#REF!</v>
      </c>
      <c r="AK196" s="169" t="str">
        <f t="shared" si="647"/>
        <v>#REF!</v>
      </c>
      <c r="AL196" s="169" t="str">
        <f t="shared" si="647"/>
        <v>#REF!</v>
      </c>
      <c r="AM196" s="169" t="str">
        <f t="shared" si="647"/>
        <v>#REF!</v>
      </c>
      <c r="AN196" s="73" t="str">
        <f t="shared" si="610"/>
        <v>#REF!</v>
      </c>
      <c r="AO196" s="73"/>
      <c r="AP196" s="169" t="str">
        <f t="shared" ref="AP196:AY196" si="648">'BUDGET INPUTS (INITIAL)'!BC77</f>
        <v>#REF!</v>
      </c>
      <c r="AQ196" s="169" t="str">
        <f t="shared" si="648"/>
        <v>#REF!</v>
      </c>
      <c r="AR196" s="169" t="str">
        <f t="shared" si="648"/>
        <v>#REF!</v>
      </c>
      <c r="AS196" s="169" t="str">
        <f t="shared" si="648"/>
        <v>#REF!</v>
      </c>
      <c r="AT196" s="169" t="str">
        <f t="shared" si="648"/>
        <v>#REF!</v>
      </c>
      <c r="AU196" s="169" t="str">
        <f t="shared" si="648"/>
        <v>#REF!</v>
      </c>
      <c r="AV196" s="169" t="str">
        <f t="shared" si="648"/>
        <v>#REF!</v>
      </c>
      <c r="AW196" s="169" t="str">
        <f t="shared" si="648"/>
        <v>#REF!</v>
      </c>
      <c r="AX196" s="169" t="str">
        <f t="shared" si="648"/>
        <v>#REF!</v>
      </c>
      <c r="AY196" s="169" t="str">
        <f t="shared" si="648"/>
        <v>#REF!</v>
      </c>
      <c r="AZ196" s="73" t="str">
        <f t="shared" si="612"/>
        <v>#REF!</v>
      </c>
      <c r="BA196" s="73"/>
      <c r="BB196" s="169" t="str">
        <f t="shared" ref="BB196:BK196" si="649">'BUDGET INPUTS (INITIAL)'!BO77</f>
        <v>#REF!</v>
      </c>
      <c r="BC196" s="169" t="str">
        <f t="shared" si="649"/>
        <v>#REF!</v>
      </c>
      <c r="BD196" s="169" t="str">
        <f t="shared" si="649"/>
        <v>#REF!</v>
      </c>
      <c r="BE196" s="169" t="str">
        <f t="shared" si="649"/>
        <v>#REF!</v>
      </c>
      <c r="BF196" s="169" t="str">
        <f t="shared" si="649"/>
        <v>#REF!</v>
      </c>
      <c r="BG196" s="169" t="str">
        <f t="shared" si="649"/>
        <v>#REF!</v>
      </c>
      <c r="BH196" s="169" t="str">
        <f t="shared" si="649"/>
        <v>#REF!</v>
      </c>
      <c r="BI196" s="169" t="str">
        <f t="shared" si="649"/>
        <v>#REF!</v>
      </c>
      <c r="BJ196" s="169" t="str">
        <f t="shared" si="649"/>
        <v>#REF!</v>
      </c>
      <c r="BK196" s="169" t="str">
        <f t="shared" si="649"/>
        <v>#REF!</v>
      </c>
      <c r="BL196" s="73" t="str">
        <f t="shared" si="614"/>
        <v>#REF!</v>
      </c>
      <c r="BM196" s="73"/>
      <c r="BN196" s="169" t="str">
        <f t="shared" ref="BN196:BW196" si="650">'BUDGET INPUTS (INITIAL)'!CA77</f>
        <v>#REF!</v>
      </c>
      <c r="BO196" s="169" t="str">
        <f t="shared" si="650"/>
        <v>#REF!</v>
      </c>
      <c r="BP196" s="169" t="str">
        <f t="shared" si="650"/>
        <v>#REF!</v>
      </c>
      <c r="BQ196" s="169" t="str">
        <f t="shared" si="650"/>
        <v>#REF!</v>
      </c>
      <c r="BR196" s="169" t="str">
        <f t="shared" si="650"/>
        <v>#REF!</v>
      </c>
      <c r="BS196" s="169" t="str">
        <f t="shared" si="650"/>
        <v>#REF!</v>
      </c>
      <c r="BT196" s="169" t="str">
        <f t="shared" si="650"/>
        <v>#REF!</v>
      </c>
      <c r="BU196" s="169" t="str">
        <f t="shared" si="650"/>
        <v>#REF!</v>
      </c>
      <c r="BV196" s="169" t="str">
        <f t="shared" si="650"/>
        <v>#REF!</v>
      </c>
      <c r="BW196" s="169" t="str">
        <f t="shared" si="650"/>
        <v>#REF!</v>
      </c>
      <c r="BX196" s="73" t="str">
        <f t="shared" si="616"/>
        <v>#REF!</v>
      </c>
      <c r="BY196" s="73"/>
      <c r="BZ196" s="169" t="str">
        <f t="shared" ref="BZ196:CI196" si="651">'BUDGET INPUTS (INITIAL)'!CM77</f>
        <v>#REF!</v>
      </c>
      <c r="CA196" s="169" t="str">
        <f t="shared" si="651"/>
        <v>#REF!</v>
      </c>
      <c r="CB196" s="169" t="str">
        <f t="shared" si="651"/>
        <v>#REF!</v>
      </c>
      <c r="CC196" s="169" t="str">
        <f t="shared" si="651"/>
        <v>#REF!</v>
      </c>
      <c r="CD196" s="169" t="str">
        <f t="shared" si="651"/>
        <v>#REF!</v>
      </c>
      <c r="CE196" s="169" t="str">
        <f t="shared" si="651"/>
        <v>#REF!</v>
      </c>
      <c r="CF196" s="169" t="str">
        <f t="shared" si="651"/>
        <v>#REF!</v>
      </c>
      <c r="CG196" s="169" t="str">
        <f t="shared" si="651"/>
        <v>#REF!</v>
      </c>
      <c r="CH196" s="169" t="str">
        <f t="shared" si="651"/>
        <v>#REF!</v>
      </c>
      <c r="CI196" s="169" t="str">
        <f t="shared" si="651"/>
        <v>#REF!</v>
      </c>
      <c r="CJ196" s="73" t="str">
        <f t="shared" si="618"/>
        <v>#REF!</v>
      </c>
      <c r="CK196" s="73"/>
      <c r="CL196" s="169" t="str">
        <f t="shared" ref="CL196:CU196" si="652">'BUDGET INPUTS (INITIAL)'!CY77</f>
        <v>#REF!</v>
      </c>
      <c r="CM196" s="169" t="str">
        <f t="shared" si="652"/>
        <v>#REF!</v>
      </c>
      <c r="CN196" s="169" t="str">
        <f t="shared" si="652"/>
        <v>#REF!</v>
      </c>
      <c r="CO196" s="169" t="str">
        <f t="shared" si="652"/>
        <v>#REF!</v>
      </c>
      <c r="CP196" s="169" t="str">
        <f t="shared" si="652"/>
        <v>#REF!</v>
      </c>
      <c r="CQ196" s="169" t="str">
        <f t="shared" si="652"/>
        <v>#REF!</v>
      </c>
      <c r="CR196" s="169" t="str">
        <f t="shared" si="652"/>
        <v>#REF!</v>
      </c>
      <c r="CS196" s="169" t="str">
        <f t="shared" si="652"/>
        <v>#REF!</v>
      </c>
      <c r="CT196" s="169" t="str">
        <f t="shared" si="652"/>
        <v>#REF!</v>
      </c>
      <c r="CU196" s="169" t="str">
        <f t="shared" si="652"/>
        <v>#REF!</v>
      </c>
      <c r="CV196" s="73" t="str">
        <f t="shared" si="620"/>
        <v>#REF!</v>
      </c>
      <c r="CW196" s="73"/>
      <c r="CX196" s="169" t="str">
        <f t="shared" ref="CX196:DG196" si="653">'BUDGET INPUTS (INITIAL)'!DK77</f>
        <v>#REF!</v>
      </c>
      <c r="CY196" s="169" t="str">
        <f t="shared" si="653"/>
        <v>#REF!</v>
      </c>
      <c r="CZ196" s="169" t="str">
        <f t="shared" si="653"/>
        <v>#REF!</v>
      </c>
      <c r="DA196" s="169" t="str">
        <f t="shared" si="653"/>
        <v>#REF!</v>
      </c>
      <c r="DB196" s="169" t="str">
        <f t="shared" si="653"/>
        <v>#REF!</v>
      </c>
      <c r="DC196" s="169" t="str">
        <f t="shared" si="653"/>
        <v>#REF!</v>
      </c>
      <c r="DD196" s="169" t="str">
        <f t="shared" si="653"/>
        <v>#REF!</v>
      </c>
      <c r="DE196" s="169" t="str">
        <f t="shared" si="653"/>
        <v>#REF!</v>
      </c>
      <c r="DF196" s="169" t="str">
        <f t="shared" si="653"/>
        <v>#REF!</v>
      </c>
      <c r="DG196" s="169" t="str">
        <f t="shared" si="653"/>
        <v>#REF!</v>
      </c>
      <c r="DH196" s="73" t="str">
        <f t="shared" si="622"/>
        <v>#REF!</v>
      </c>
    </row>
    <row r="197" ht="13.5" customHeight="1">
      <c r="A197" s="161" t="str">
        <f t="shared" ref="A197:B197" si="654">'BUDGET INPUTS (INITIAL)'!B78</f>
        <v>#REF!</v>
      </c>
      <c r="B197" s="161" t="str">
        <f t="shared" si="654"/>
        <v>#REF!</v>
      </c>
      <c r="C197" s="7"/>
      <c r="D197" s="169" t="str">
        <f t="shared" si="624"/>
        <v>#REF!</v>
      </c>
      <c r="E197" s="7"/>
      <c r="F197" s="169" t="str">
        <f t="shared" ref="F197:O197" si="655">'BUDGET INPUTS (INITIAL)'!S78</f>
        <v>#REF!</v>
      </c>
      <c r="G197" s="169" t="str">
        <f t="shared" si="655"/>
        <v>#REF!</v>
      </c>
      <c r="H197" s="169" t="str">
        <f t="shared" si="655"/>
        <v>#REF!</v>
      </c>
      <c r="I197" s="169" t="str">
        <f t="shared" si="655"/>
        <v>#REF!</v>
      </c>
      <c r="J197" s="169" t="str">
        <f t="shared" si="655"/>
        <v>#REF!</v>
      </c>
      <c r="K197" s="169" t="str">
        <f t="shared" si="655"/>
        <v>#REF!</v>
      </c>
      <c r="L197" s="169" t="str">
        <f t="shared" si="655"/>
        <v>#REF!</v>
      </c>
      <c r="M197" s="169" t="str">
        <f t="shared" si="655"/>
        <v>#REF!</v>
      </c>
      <c r="N197" s="169" t="str">
        <f t="shared" si="655"/>
        <v>#REF!</v>
      </c>
      <c r="O197" s="169" t="str">
        <f t="shared" si="655"/>
        <v>#REF!</v>
      </c>
      <c r="P197" s="73" t="str">
        <f t="shared" si="606"/>
        <v>#REF!</v>
      </c>
      <c r="Q197" s="73"/>
      <c r="R197" s="169" t="str">
        <f t="shared" ref="R197:AA197" si="656">'BUDGET INPUTS (INITIAL)'!AE78</f>
        <v>#REF!</v>
      </c>
      <c r="S197" s="169" t="str">
        <f t="shared" si="656"/>
        <v>#REF!</v>
      </c>
      <c r="T197" s="169" t="str">
        <f t="shared" si="656"/>
        <v>#REF!</v>
      </c>
      <c r="U197" s="169" t="str">
        <f t="shared" si="656"/>
        <v>#REF!</v>
      </c>
      <c r="V197" s="169" t="str">
        <f t="shared" si="656"/>
        <v>#REF!</v>
      </c>
      <c r="W197" s="169" t="str">
        <f t="shared" si="656"/>
        <v>#REF!</v>
      </c>
      <c r="X197" s="169" t="str">
        <f t="shared" si="656"/>
        <v>#REF!</v>
      </c>
      <c r="Y197" s="169" t="str">
        <f t="shared" si="656"/>
        <v>#REF!</v>
      </c>
      <c r="Z197" s="169" t="str">
        <f t="shared" si="656"/>
        <v>#REF!</v>
      </c>
      <c r="AA197" s="169" t="str">
        <f t="shared" si="656"/>
        <v>#REF!</v>
      </c>
      <c r="AB197" s="73" t="str">
        <f t="shared" si="608"/>
        <v>#REF!</v>
      </c>
      <c r="AC197" s="73"/>
      <c r="AD197" s="169" t="str">
        <f t="shared" ref="AD197:AM197" si="657">'BUDGET INPUTS (INITIAL)'!AQ78</f>
        <v>#REF!</v>
      </c>
      <c r="AE197" s="169" t="str">
        <f t="shared" si="657"/>
        <v>#REF!</v>
      </c>
      <c r="AF197" s="169" t="str">
        <f t="shared" si="657"/>
        <v>#REF!</v>
      </c>
      <c r="AG197" s="169" t="str">
        <f t="shared" si="657"/>
        <v>#REF!</v>
      </c>
      <c r="AH197" s="169" t="str">
        <f t="shared" si="657"/>
        <v>#REF!</v>
      </c>
      <c r="AI197" s="169" t="str">
        <f t="shared" si="657"/>
        <v>#REF!</v>
      </c>
      <c r="AJ197" s="169" t="str">
        <f t="shared" si="657"/>
        <v>#REF!</v>
      </c>
      <c r="AK197" s="169" t="str">
        <f t="shared" si="657"/>
        <v>#REF!</v>
      </c>
      <c r="AL197" s="169" t="str">
        <f t="shared" si="657"/>
        <v>#REF!</v>
      </c>
      <c r="AM197" s="169" t="str">
        <f t="shared" si="657"/>
        <v>#REF!</v>
      </c>
      <c r="AN197" s="73" t="str">
        <f t="shared" si="610"/>
        <v>#REF!</v>
      </c>
      <c r="AO197" s="73"/>
      <c r="AP197" s="169" t="str">
        <f t="shared" ref="AP197:AY197" si="658">'BUDGET INPUTS (INITIAL)'!BC78</f>
        <v>#REF!</v>
      </c>
      <c r="AQ197" s="169" t="str">
        <f t="shared" si="658"/>
        <v>#REF!</v>
      </c>
      <c r="AR197" s="169" t="str">
        <f t="shared" si="658"/>
        <v>#REF!</v>
      </c>
      <c r="AS197" s="169" t="str">
        <f t="shared" si="658"/>
        <v>#REF!</v>
      </c>
      <c r="AT197" s="169" t="str">
        <f t="shared" si="658"/>
        <v>#REF!</v>
      </c>
      <c r="AU197" s="169" t="str">
        <f t="shared" si="658"/>
        <v>#REF!</v>
      </c>
      <c r="AV197" s="169" t="str">
        <f t="shared" si="658"/>
        <v>#REF!</v>
      </c>
      <c r="AW197" s="169" t="str">
        <f t="shared" si="658"/>
        <v>#REF!</v>
      </c>
      <c r="AX197" s="169" t="str">
        <f t="shared" si="658"/>
        <v>#REF!</v>
      </c>
      <c r="AY197" s="169" t="str">
        <f t="shared" si="658"/>
        <v>#REF!</v>
      </c>
      <c r="AZ197" s="73" t="str">
        <f t="shared" si="612"/>
        <v>#REF!</v>
      </c>
      <c r="BA197" s="73"/>
      <c r="BB197" s="169" t="str">
        <f t="shared" ref="BB197:BK197" si="659">'BUDGET INPUTS (INITIAL)'!BO78</f>
        <v>#REF!</v>
      </c>
      <c r="BC197" s="169" t="str">
        <f t="shared" si="659"/>
        <v>#REF!</v>
      </c>
      <c r="BD197" s="169" t="str">
        <f t="shared" si="659"/>
        <v>#REF!</v>
      </c>
      <c r="BE197" s="169" t="str">
        <f t="shared" si="659"/>
        <v>#REF!</v>
      </c>
      <c r="BF197" s="169" t="str">
        <f t="shared" si="659"/>
        <v>#REF!</v>
      </c>
      <c r="BG197" s="169" t="str">
        <f t="shared" si="659"/>
        <v>#REF!</v>
      </c>
      <c r="BH197" s="169" t="str">
        <f t="shared" si="659"/>
        <v>#REF!</v>
      </c>
      <c r="BI197" s="169" t="str">
        <f t="shared" si="659"/>
        <v>#REF!</v>
      </c>
      <c r="BJ197" s="169" t="str">
        <f t="shared" si="659"/>
        <v>#REF!</v>
      </c>
      <c r="BK197" s="169" t="str">
        <f t="shared" si="659"/>
        <v>#REF!</v>
      </c>
      <c r="BL197" s="73" t="str">
        <f t="shared" si="614"/>
        <v>#REF!</v>
      </c>
      <c r="BM197" s="73"/>
      <c r="BN197" s="169" t="str">
        <f t="shared" ref="BN197:BW197" si="660">'BUDGET INPUTS (INITIAL)'!CA78</f>
        <v>#REF!</v>
      </c>
      <c r="BO197" s="169" t="str">
        <f t="shared" si="660"/>
        <v>#REF!</v>
      </c>
      <c r="BP197" s="169" t="str">
        <f t="shared" si="660"/>
        <v>#REF!</v>
      </c>
      <c r="BQ197" s="169" t="str">
        <f t="shared" si="660"/>
        <v>#REF!</v>
      </c>
      <c r="BR197" s="169" t="str">
        <f t="shared" si="660"/>
        <v>#REF!</v>
      </c>
      <c r="BS197" s="169" t="str">
        <f t="shared" si="660"/>
        <v>#REF!</v>
      </c>
      <c r="BT197" s="169" t="str">
        <f t="shared" si="660"/>
        <v>#REF!</v>
      </c>
      <c r="BU197" s="169" t="str">
        <f t="shared" si="660"/>
        <v>#REF!</v>
      </c>
      <c r="BV197" s="169" t="str">
        <f t="shared" si="660"/>
        <v>#REF!</v>
      </c>
      <c r="BW197" s="169" t="str">
        <f t="shared" si="660"/>
        <v>#REF!</v>
      </c>
      <c r="BX197" s="73" t="str">
        <f t="shared" si="616"/>
        <v>#REF!</v>
      </c>
      <c r="BY197" s="73"/>
      <c r="BZ197" s="169" t="str">
        <f t="shared" ref="BZ197:CI197" si="661">'BUDGET INPUTS (INITIAL)'!CM78</f>
        <v>#REF!</v>
      </c>
      <c r="CA197" s="169" t="str">
        <f t="shared" si="661"/>
        <v>#REF!</v>
      </c>
      <c r="CB197" s="169" t="str">
        <f t="shared" si="661"/>
        <v>#REF!</v>
      </c>
      <c r="CC197" s="169" t="str">
        <f t="shared" si="661"/>
        <v>#REF!</v>
      </c>
      <c r="CD197" s="169" t="str">
        <f t="shared" si="661"/>
        <v>#REF!</v>
      </c>
      <c r="CE197" s="169" t="str">
        <f t="shared" si="661"/>
        <v>#REF!</v>
      </c>
      <c r="CF197" s="169" t="str">
        <f t="shared" si="661"/>
        <v>#REF!</v>
      </c>
      <c r="CG197" s="169" t="str">
        <f t="shared" si="661"/>
        <v>#REF!</v>
      </c>
      <c r="CH197" s="169" t="str">
        <f t="shared" si="661"/>
        <v>#REF!</v>
      </c>
      <c r="CI197" s="169" t="str">
        <f t="shared" si="661"/>
        <v>#REF!</v>
      </c>
      <c r="CJ197" s="73" t="str">
        <f t="shared" si="618"/>
        <v>#REF!</v>
      </c>
      <c r="CK197" s="73"/>
      <c r="CL197" s="169" t="str">
        <f t="shared" ref="CL197:CU197" si="662">'BUDGET INPUTS (INITIAL)'!CY78</f>
        <v>#REF!</v>
      </c>
      <c r="CM197" s="169" t="str">
        <f t="shared" si="662"/>
        <v>#REF!</v>
      </c>
      <c r="CN197" s="169" t="str">
        <f t="shared" si="662"/>
        <v>#REF!</v>
      </c>
      <c r="CO197" s="169" t="str">
        <f t="shared" si="662"/>
        <v>#REF!</v>
      </c>
      <c r="CP197" s="169" t="str">
        <f t="shared" si="662"/>
        <v>#REF!</v>
      </c>
      <c r="CQ197" s="169" t="str">
        <f t="shared" si="662"/>
        <v>#REF!</v>
      </c>
      <c r="CR197" s="169" t="str">
        <f t="shared" si="662"/>
        <v>#REF!</v>
      </c>
      <c r="CS197" s="169" t="str">
        <f t="shared" si="662"/>
        <v>#REF!</v>
      </c>
      <c r="CT197" s="169" t="str">
        <f t="shared" si="662"/>
        <v>#REF!</v>
      </c>
      <c r="CU197" s="169" t="str">
        <f t="shared" si="662"/>
        <v>#REF!</v>
      </c>
      <c r="CV197" s="73" t="str">
        <f t="shared" si="620"/>
        <v>#REF!</v>
      </c>
      <c r="CW197" s="73"/>
      <c r="CX197" s="169" t="str">
        <f t="shared" ref="CX197:DG197" si="663">'BUDGET INPUTS (INITIAL)'!DK78</f>
        <v>#REF!</v>
      </c>
      <c r="CY197" s="169" t="str">
        <f t="shared" si="663"/>
        <v>#REF!</v>
      </c>
      <c r="CZ197" s="169" t="str">
        <f t="shared" si="663"/>
        <v>#REF!</v>
      </c>
      <c r="DA197" s="169" t="str">
        <f t="shared" si="663"/>
        <v>#REF!</v>
      </c>
      <c r="DB197" s="169" t="str">
        <f t="shared" si="663"/>
        <v>#REF!</v>
      </c>
      <c r="DC197" s="169" t="str">
        <f t="shared" si="663"/>
        <v>#REF!</v>
      </c>
      <c r="DD197" s="169" t="str">
        <f t="shared" si="663"/>
        <v>#REF!</v>
      </c>
      <c r="DE197" s="169" t="str">
        <f t="shared" si="663"/>
        <v>#REF!</v>
      </c>
      <c r="DF197" s="169" t="str">
        <f t="shared" si="663"/>
        <v>#REF!</v>
      </c>
      <c r="DG197" s="169" t="str">
        <f t="shared" si="663"/>
        <v>#REF!</v>
      </c>
      <c r="DH197" s="73" t="str">
        <f t="shared" si="622"/>
        <v>#REF!</v>
      </c>
    </row>
    <row r="198" ht="13.5" customHeight="1">
      <c r="A198" s="161" t="str">
        <f t="shared" ref="A198:B198" si="664">'BUDGET INPUTS (INITIAL)'!B79</f>
        <v>#REF!</v>
      </c>
      <c r="B198" s="161" t="str">
        <f t="shared" si="664"/>
        <v>#REF!</v>
      </c>
      <c r="C198" s="7"/>
      <c r="D198" s="169" t="str">
        <f t="shared" si="624"/>
        <v>#REF!</v>
      </c>
      <c r="E198" s="7"/>
      <c r="F198" s="169" t="str">
        <f t="shared" ref="F198:O198" si="665">'BUDGET INPUTS (INITIAL)'!S79</f>
        <v>#REF!</v>
      </c>
      <c r="G198" s="169" t="str">
        <f t="shared" si="665"/>
        <v>#REF!</v>
      </c>
      <c r="H198" s="169" t="str">
        <f t="shared" si="665"/>
        <v>#REF!</v>
      </c>
      <c r="I198" s="169" t="str">
        <f t="shared" si="665"/>
        <v>#REF!</v>
      </c>
      <c r="J198" s="169" t="str">
        <f t="shared" si="665"/>
        <v>#REF!</v>
      </c>
      <c r="K198" s="169" t="str">
        <f t="shared" si="665"/>
        <v>#REF!</v>
      </c>
      <c r="L198" s="169" t="str">
        <f t="shared" si="665"/>
        <v>#REF!</v>
      </c>
      <c r="M198" s="169" t="str">
        <f t="shared" si="665"/>
        <v>#REF!</v>
      </c>
      <c r="N198" s="169" t="str">
        <f t="shared" si="665"/>
        <v>#REF!</v>
      </c>
      <c r="O198" s="169" t="str">
        <f t="shared" si="665"/>
        <v>#REF!</v>
      </c>
      <c r="P198" s="73" t="str">
        <f t="shared" si="606"/>
        <v>#REF!</v>
      </c>
      <c r="Q198" s="73"/>
      <c r="R198" s="169" t="str">
        <f t="shared" ref="R198:AA198" si="666">'BUDGET INPUTS (INITIAL)'!AE79</f>
        <v>#REF!</v>
      </c>
      <c r="S198" s="169" t="str">
        <f t="shared" si="666"/>
        <v>#REF!</v>
      </c>
      <c r="T198" s="169" t="str">
        <f t="shared" si="666"/>
        <v>#REF!</v>
      </c>
      <c r="U198" s="169" t="str">
        <f t="shared" si="666"/>
        <v>#REF!</v>
      </c>
      <c r="V198" s="169" t="str">
        <f t="shared" si="666"/>
        <v>#REF!</v>
      </c>
      <c r="W198" s="169" t="str">
        <f t="shared" si="666"/>
        <v>#REF!</v>
      </c>
      <c r="X198" s="169" t="str">
        <f t="shared" si="666"/>
        <v>#REF!</v>
      </c>
      <c r="Y198" s="169" t="str">
        <f t="shared" si="666"/>
        <v>#REF!</v>
      </c>
      <c r="Z198" s="169" t="str">
        <f t="shared" si="666"/>
        <v>#REF!</v>
      </c>
      <c r="AA198" s="169" t="str">
        <f t="shared" si="666"/>
        <v>#REF!</v>
      </c>
      <c r="AB198" s="73" t="str">
        <f t="shared" si="608"/>
        <v>#REF!</v>
      </c>
      <c r="AC198" s="73"/>
      <c r="AD198" s="169" t="str">
        <f t="shared" ref="AD198:AM198" si="667">'BUDGET INPUTS (INITIAL)'!AQ79</f>
        <v>#REF!</v>
      </c>
      <c r="AE198" s="169" t="str">
        <f t="shared" si="667"/>
        <v>#REF!</v>
      </c>
      <c r="AF198" s="169" t="str">
        <f t="shared" si="667"/>
        <v>#REF!</v>
      </c>
      <c r="AG198" s="169" t="str">
        <f t="shared" si="667"/>
        <v>#REF!</v>
      </c>
      <c r="AH198" s="169" t="str">
        <f t="shared" si="667"/>
        <v>#REF!</v>
      </c>
      <c r="AI198" s="169" t="str">
        <f t="shared" si="667"/>
        <v>#REF!</v>
      </c>
      <c r="AJ198" s="169" t="str">
        <f t="shared" si="667"/>
        <v>#REF!</v>
      </c>
      <c r="AK198" s="169" t="str">
        <f t="shared" si="667"/>
        <v>#REF!</v>
      </c>
      <c r="AL198" s="169" t="str">
        <f t="shared" si="667"/>
        <v>#REF!</v>
      </c>
      <c r="AM198" s="169" t="str">
        <f t="shared" si="667"/>
        <v>#REF!</v>
      </c>
      <c r="AN198" s="73" t="str">
        <f t="shared" si="610"/>
        <v>#REF!</v>
      </c>
      <c r="AO198" s="73"/>
      <c r="AP198" s="169" t="str">
        <f t="shared" ref="AP198:AY198" si="668">'BUDGET INPUTS (INITIAL)'!BC79</f>
        <v>#REF!</v>
      </c>
      <c r="AQ198" s="169" t="str">
        <f t="shared" si="668"/>
        <v>#REF!</v>
      </c>
      <c r="AR198" s="169" t="str">
        <f t="shared" si="668"/>
        <v>#REF!</v>
      </c>
      <c r="AS198" s="169" t="str">
        <f t="shared" si="668"/>
        <v>#REF!</v>
      </c>
      <c r="AT198" s="169" t="str">
        <f t="shared" si="668"/>
        <v>#REF!</v>
      </c>
      <c r="AU198" s="169" t="str">
        <f t="shared" si="668"/>
        <v>#REF!</v>
      </c>
      <c r="AV198" s="169" t="str">
        <f t="shared" si="668"/>
        <v>#REF!</v>
      </c>
      <c r="AW198" s="169" t="str">
        <f t="shared" si="668"/>
        <v>#REF!</v>
      </c>
      <c r="AX198" s="169" t="str">
        <f t="shared" si="668"/>
        <v>#REF!</v>
      </c>
      <c r="AY198" s="169" t="str">
        <f t="shared" si="668"/>
        <v>#REF!</v>
      </c>
      <c r="AZ198" s="73" t="str">
        <f t="shared" si="612"/>
        <v>#REF!</v>
      </c>
      <c r="BA198" s="73"/>
      <c r="BB198" s="169" t="str">
        <f t="shared" ref="BB198:BK198" si="669">'BUDGET INPUTS (INITIAL)'!BO79</f>
        <v>#REF!</v>
      </c>
      <c r="BC198" s="169" t="str">
        <f t="shared" si="669"/>
        <v>#REF!</v>
      </c>
      <c r="BD198" s="169" t="str">
        <f t="shared" si="669"/>
        <v>#REF!</v>
      </c>
      <c r="BE198" s="169" t="str">
        <f t="shared" si="669"/>
        <v>#REF!</v>
      </c>
      <c r="BF198" s="169" t="str">
        <f t="shared" si="669"/>
        <v>#REF!</v>
      </c>
      <c r="BG198" s="169" t="str">
        <f t="shared" si="669"/>
        <v>#REF!</v>
      </c>
      <c r="BH198" s="169" t="str">
        <f t="shared" si="669"/>
        <v>#REF!</v>
      </c>
      <c r="BI198" s="169" t="str">
        <f t="shared" si="669"/>
        <v>#REF!</v>
      </c>
      <c r="BJ198" s="169" t="str">
        <f t="shared" si="669"/>
        <v>#REF!</v>
      </c>
      <c r="BK198" s="169" t="str">
        <f t="shared" si="669"/>
        <v>#REF!</v>
      </c>
      <c r="BL198" s="73" t="str">
        <f t="shared" si="614"/>
        <v>#REF!</v>
      </c>
      <c r="BM198" s="73"/>
      <c r="BN198" s="169" t="str">
        <f t="shared" ref="BN198:BW198" si="670">'BUDGET INPUTS (INITIAL)'!CA79</f>
        <v>#REF!</v>
      </c>
      <c r="BO198" s="169" t="str">
        <f t="shared" si="670"/>
        <v>#REF!</v>
      </c>
      <c r="BP198" s="169" t="str">
        <f t="shared" si="670"/>
        <v>#REF!</v>
      </c>
      <c r="BQ198" s="169" t="str">
        <f t="shared" si="670"/>
        <v>#REF!</v>
      </c>
      <c r="BR198" s="169" t="str">
        <f t="shared" si="670"/>
        <v>#REF!</v>
      </c>
      <c r="BS198" s="169" t="str">
        <f t="shared" si="670"/>
        <v>#REF!</v>
      </c>
      <c r="BT198" s="169" t="str">
        <f t="shared" si="670"/>
        <v>#REF!</v>
      </c>
      <c r="BU198" s="169" t="str">
        <f t="shared" si="670"/>
        <v>#REF!</v>
      </c>
      <c r="BV198" s="169" t="str">
        <f t="shared" si="670"/>
        <v>#REF!</v>
      </c>
      <c r="BW198" s="169" t="str">
        <f t="shared" si="670"/>
        <v>#REF!</v>
      </c>
      <c r="BX198" s="73" t="str">
        <f t="shared" si="616"/>
        <v>#REF!</v>
      </c>
      <c r="BY198" s="73"/>
      <c r="BZ198" s="169" t="str">
        <f t="shared" ref="BZ198:CI198" si="671">'BUDGET INPUTS (INITIAL)'!CM79</f>
        <v>#REF!</v>
      </c>
      <c r="CA198" s="169" t="str">
        <f t="shared" si="671"/>
        <v>#REF!</v>
      </c>
      <c r="CB198" s="169" t="str">
        <f t="shared" si="671"/>
        <v>#REF!</v>
      </c>
      <c r="CC198" s="169" t="str">
        <f t="shared" si="671"/>
        <v>#REF!</v>
      </c>
      <c r="CD198" s="169" t="str">
        <f t="shared" si="671"/>
        <v>#REF!</v>
      </c>
      <c r="CE198" s="169" t="str">
        <f t="shared" si="671"/>
        <v>#REF!</v>
      </c>
      <c r="CF198" s="169" t="str">
        <f t="shared" si="671"/>
        <v>#REF!</v>
      </c>
      <c r="CG198" s="169" t="str">
        <f t="shared" si="671"/>
        <v>#REF!</v>
      </c>
      <c r="CH198" s="169" t="str">
        <f t="shared" si="671"/>
        <v>#REF!</v>
      </c>
      <c r="CI198" s="169" t="str">
        <f t="shared" si="671"/>
        <v>#REF!</v>
      </c>
      <c r="CJ198" s="73" t="str">
        <f t="shared" si="618"/>
        <v>#REF!</v>
      </c>
      <c r="CK198" s="73"/>
      <c r="CL198" s="169" t="str">
        <f t="shared" ref="CL198:CU198" si="672">'BUDGET INPUTS (INITIAL)'!CY79</f>
        <v>#REF!</v>
      </c>
      <c r="CM198" s="169" t="str">
        <f t="shared" si="672"/>
        <v>#REF!</v>
      </c>
      <c r="CN198" s="169" t="str">
        <f t="shared" si="672"/>
        <v>#REF!</v>
      </c>
      <c r="CO198" s="169" t="str">
        <f t="shared" si="672"/>
        <v>#REF!</v>
      </c>
      <c r="CP198" s="169" t="str">
        <f t="shared" si="672"/>
        <v>#REF!</v>
      </c>
      <c r="CQ198" s="169" t="str">
        <f t="shared" si="672"/>
        <v>#REF!</v>
      </c>
      <c r="CR198" s="169" t="str">
        <f t="shared" si="672"/>
        <v>#REF!</v>
      </c>
      <c r="CS198" s="169" t="str">
        <f t="shared" si="672"/>
        <v>#REF!</v>
      </c>
      <c r="CT198" s="169" t="str">
        <f t="shared" si="672"/>
        <v>#REF!</v>
      </c>
      <c r="CU198" s="169" t="str">
        <f t="shared" si="672"/>
        <v>#REF!</v>
      </c>
      <c r="CV198" s="73" t="str">
        <f t="shared" si="620"/>
        <v>#REF!</v>
      </c>
      <c r="CW198" s="73"/>
      <c r="CX198" s="169" t="str">
        <f t="shared" ref="CX198:DG198" si="673">'BUDGET INPUTS (INITIAL)'!DK79</f>
        <v>#REF!</v>
      </c>
      <c r="CY198" s="169" t="str">
        <f t="shared" si="673"/>
        <v>#REF!</v>
      </c>
      <c r="CZ198" s="169" t="str">
        <f t="shared" si="673"/>
        <v>#REF!</v>
      </c>
      <c r="DA198" s="169" t="str">
        <f t="shared" si="673"/>
        <v>#REF!</v>
      </c>
      <c r="DB198" s="169" t="str">
        <f t="shared" si="673"/>
        <v>#REF!</v>
      </c>
      <c r="DC198" s="169" t="str">
        <f t="shared" si="673"/>
        <v>#REF!</v>
      </c>
      <c r="DD198" s="169" t="str">
        <f t="shared" si="673"/>
        <v>#REF!</v>
      </c>
      <c r="DE198" s="169" t="str">
        <f t="shared" si="673"/>
        <v>#REF!</v>
      </c>
      <c r="DF198" s="169" t="str">
        <f t="shared" si="673"/>
        <v>#REF!</v>
      </c>
      <c r="DG198" s="169" t="str">
        <f t="shared" si="673"/>
        <v>#REF!</v>
      </c>
      <c r="DH198" s="73" t="str">
        <f t="shared" si="622"/>
        <v>#REF!</v>
      </c>
    </row>
    <row r="199" ht="13.5" customHeight="1">
      <c r="A199" s="161" t="str">
        <f t="shared" ref="A199:B199" si="674">'BUDGET INPUTS (INITIAL)'!B80</f>
        <v>#REF!</v>
      </c>
      <c r="B199" s="161" t="str">
        <f t="shared" si="674"/>
        <v>#REF!</v>
      </c>
      <c r="C199" s="7"/>
      <c r="D199" s="169" t="str">
        <f t="shared" si="624"/>
        <v>#REF!</v>
      </c>
      <c r="E199" s="7"/>
      <c r="F199" s="169" t="str">
        <f t="shared" ref="F199:O199" si="675">'BUDGET INPUTS (INITIAL)'!S80</f>
        <v>#REF!</v>
      </c>
      <c r="G199" s="169" t="str">
        <f t="shared" si="675"/>
        <v>#REF!</v>
      </c>
      <c r="H199" s="169" t="str">
        <f t="shared" si="675"/>
        <v>#REF!</v>
      </c>
      <c r="I199" s="169" t="str">
        <f t="shared" si="675"/>
        <v>#REF!</v>
      </c>
      <c r="J199" s="169" t="str">
        <f t="shared" si="675"/>
        <v>#REF!</v>
      </c>
      <c r="K199" s="169" t="str">
        <f t="shared" si="675"/>
        <v>#REF!</v>
      </c>
      <c r="L199" s="169" t="str">
        <f t="shared" si="675"/>
        <v>#REF!</v>
      </c>
      <c r="M199" s="169" t="str">
        <f t="shared" si="675"/>
        <v>#REF!</v>
      </c>
      <c r="N199" s="169" t="str">
        <f t="shared" si="675"/>
        <v>#REF!</v>
      </c>
      <c r="O199" s="169" t="str">
        <f t="shared" si="675"/>
        <v>#REF!</v>
      </c>
      <c r="P199" s="73" t="str">
        <f t="shared" si="606"/>
        <v>#REF!</v>
      </c>
      <c r="Q199" s="73"/>
      <c r="R199" s="169" t="str">
        <f t="shared" ref="R199:AA199" si="676">'BUDGET INPUTS (INITIAL)'!AE80</f>
        <v>#REF!</v>
      </c>
      <c r="S199" s="169" t="str">
        <f t="shared" si="676"/>
        <v>#REF!</v>
      </c>
      <c r="T199" s="169" t="str">
        <f t="shared" si="676"/>
        <v>#REF!</v>
      </c>
      <c r="U199" s="169" t="str">
        <f t="shared" si="676"/>
        <v>#REF!</v>
      </c>
      <c r="V199" s="169" t="str">
        <f t="shared" si="676"/>
        <v>#REF!</v>
      </c>
      <c r="W199" s="169" t="str">
        <f t="shared" si="676"/>
        <v>#REF!</v>
      </c>
      <c r="X199" s="169" t="str">
        <f t="shared" si="676"/>
        <v>#REF!</v>
      </c>
      <c r="Y199" s="169" t="str">
        <f t="shared" si="676"/>
        <v>#REF!</v>
      </c>
      <c r="Z199" s="169" t="str">
        <f t="shared" si="676"/>
        <v>#REF!</v>
      </c>
      <c r="AA199" s="169" t="str">
        <f t="shared" si="676"/>
        <v>#REF!</v>
      </c>
      <c r="AB199" s="73" t="str">
        <f t="shared" si="608"/>
        <v>#REF!</v>
      </c>
      <c r="AC199" s="73"/>
      <c r="AD199" s="169" t="str">
        <f t="shared" ref="AD199:AM199" si="677">'BUDGET INPUTS (INITIAL)'!AQ80</f>
        <v>#REF!</v>
      </c>
      <c r="AE199" s="169" t="str">
        <f t="shared" si="677"/>
        <v>#REF!</v>
      </c>
      <c r="AF199" s="169" t="str">
        <f t="shared" si="677"/>
        <v>#REF!</v>
      </c>
      <c r="AG199" s="169" t="str">
        <f t="shared" si="677"/>
        <v>#REF!</v>
      </c>
      <c r="AH199" s="169" t="str">
        <f t="shared" si="677"/>
        <v>#REF!</v>
      </c>
      <c r="AI199" s="169" t="str">
        <f t="shared" si="677"/>
        <v>#REF!</v>
      </c>
      <c r="AJ199" s="169" t="str">
        <f t="shared" si="677"/>
        <v>#REF!</v>
      </c>
      <c r="AK199" s="169" t="str">
        <f t="shared" si="677"/>
        <v>#REF!</v>
      </c>
      <c r="AL199" s="169" t="str">
        <f t="shared" si="677"/>
        <v>#REF!</v>
      </c>
      <c r="AM199" s="169" t="str">
        <f t="shared" si="677"/>
        <v>#REF!</v>
      </c>
      <c r="AN199" s="73" t="str">
        <f t="shared" si="610"/>
        <v>#REF!</v>
      </c>
      <c r="AO199" s="73"/>
      <c r="AP199" s="169" t="str">
        <f t="shared" ref="AP199:AY199" si="678">'BUDGET INPUTS (INITIAL)'!BC80</f>
        <v>#REF!</v>
      </c>
      <c r="AQ199" s="169" t="str">
        <f t="shared" si="678"/>
        <v>#REF!</v>
      </c>
      <c r="AR199" s="169" t="str">
        <f t="shared" si="678"/>
        <v>#REF!</v>
      </c>
      <c r="AS199" s="169" t="str">
        <f t="shared" si="678"/>
        <v>#REF!</v>
      </c>
      <c r="AT199" s="169" t="str">
        <f t="shared" si="678"/>
        <v>#REF!</v>
      </c>
      <c r="AU199" s="169" t="str">
        <f t="shared" si="678"/>
        <v>#REF!</v>
      </c>
      <c r="AV199" s="169" t="str">
        <f t="shared" si="678"/>
        <v>#REF!</v>
      </c>
      <c r="AW199" s="169" t="str">
        <f t="shared" si="678"/>
        <v>#REF!</v>
      </c>
      <c r="AX199" s="169" t="str">
        <f t="shared" si="678"/>
        <v>#REF!</v>
      </c>
      <c r="AY199" s="169" t="str">
        <f t="shared" si="678"/>
        <v>#REF!</v>
      </c>
      <c r="AZ199" s="73" t="str">
        <f t="shared" si="612"/>
        <v>#REF!</v>
      </c>
      <c r="BA199" s="73"/>
      <c r="BB199" s="169" t="str">
        <f t="shared" ref="BB199:BK199" si="679">'BUDGET INPUTS (INITIAL)'!BO80</f>
        <v>#REF!</v>
      </c>
      <c r="BC199" s="169" t="str">
        <f t="shared" si="679"/>
        <v>#REF!</v>
      </c>
      <c r="BD199" s="169" t="str">
        <f t="shared" si="679"/>
        <v>#REF!</v>
      </c>
      <c r="BE199" s="169" t="str">
        <f t="shared" si="679"/>
        <v>#REF!</v>
      </c>
      <c r="BF199" s="169" t="str">
        <f t="shared" si="679"/>
        <v>#REF!</v>
      </c>
      <c r="BG199" s="169" t="str">
        <f t="shared" si="679"/>
        <v>#REF!</v>
      </c>
      <c r="BH199" s="169" t="str">
        <f t="shared" si="679"/>
        <v>#REF!</v>
      </c>
      <c r="BI199" s="169" t="str">
        <f t="shared" si="679"/>
        <v>#REF!</v>
      </c>
      <c r="BJ199" s="169" t="str">
        <f t="shared" si="679"/>
        <v>#REF!</v>
      </c>
      <c r="BK199" s="169" t="str">
        <f t="shared" si="679"/>
        <v>#REF!</v>
      </c>
      <c r="BL199" s="73" t="str">
        <f t="shared" si="614"/>
        <v>#REF!</v>
      </c>
      <c r="BM199" s="73"/>
      <c r="BN199" s="169" t="str">
        <f t="shared" ref="BN199:BW199" si="680">'BUDGET INPUTS (INITIAL)'!CA80</f>
        <v>#REF!</v>
      </c>
      <c r="BO199" s="169" t="str">
        <f t="shared" si="680"/>
        <v>#REF!</v>
      </c>
      <c r="BP199" s="169" t="str">
        <f t="shared" si="680"/>
        <v>#REF!</v>
      </c>
      <c r="BQ199" s="169" t="str">
        <f t="shared" si="680"/>
        <v>#REF!</v>
      </c>
      <c r="BR199" s="169" t="str">
        <f t="shared" si="680"/>
        <v>#REF!</v>
      </c>
      <c r="BS199" s="169" t="str">
        <f t="shared" si="680"/>
        <v>#REF!</v>
      </c>
      <c r="BT199" s="169" t="str">
        <f t="shared" si="680"/>
        <v>#REF!</v>
      </c>
      <c r="BU199" s="169" t="str">
        <f t="shared" si="680"/>
        <v>#REF!</v>
      </c>
      <c r="BV199" s="169" t="str">
        <f t="shared" si="680"/>
        <v>#REF!</v>
      </c>
      <c r="BW199" s="169" t="str">
        <f t="shared" si="680"/>
        <v>#REF!</v>
      </c>
      <c r="BX199" s="73" t="str">
        <f t="shared" si="616"/>
        <v>#REF!</v>
      </c>
      <c r="BY199" s="73"/>
      <c r="BZ199" s="169" t="str">
        <f t="shared" ref="BZ199:CI199" si="681">'BUDGET INPUTS (INITIAL)'!CM80</f>
        <v>#REF!</v>
      </c>
      <c r="CA199" s="169" t="str">
        <f t="shared" si="681"/>
        <v>#REF!</v>
      </c>
      <c r="CB199" s="169" t="str">
        <f t="shared" si="681"/>
        <v>#REF!</v>
      </c>
      <c r="CC199" s="169" t="str">
        <f t="shared" si="681"/>
        <v>#REF!</v>
      </c>
      <c r="CD199" s="169" t="str">
        <f t="shared" si="681"/>
        <v>#REF!</v>
      </c>
      <c r="CE199" s="169" t="str">
        <f t="shared" si="681"/>
        <v>#REF!</v>
      </c>
      <c r="CF199" s="169" t="str">
        <f t="shared" si="681"/>
        <v>#REF!</v>
      </c>
      <c r="CG199" s="169" t="str">
        <f t="shared" si="681"/>
        <v>#REF!</v>
      </c>
      <c r="CH199" s="169" t="str">
        <f t="shared" si="681"/>
        <v>#REF!</v>
      </c>
      <c r="CI199" s="169" t="str">
        <f t="shared" si="681"/>
        <v>#REF!</v>
      </c>
      <c r="CJ199" s="73" t="str">
        <f t="shared" si="618"/>
        <v>#REF!</v>
      </c>
      <c r="CK199" s="73"/>
      <c r="CL199" s="169" t="str">
        <f t="shared" ref="CL199:CU199" si="682">'BUDGET INPUTS (INITIAL)'!CY80</f>
        <v>#REF!</v>
      </c>
      <c r="CM199" s="169" t="str">
        <f t="shared" si="682"/>
        <v>#REF!</v>
      </c>
      <c r="CN199" s="169" t="str">
        <f t="shared" si="682"/>
        <v>#REF!</v>
      </c>
      <c r="CO199" s="169" t="str">
        <f t="shared" si="682"/>
        <v>#REF!</v>
      </c>
      <c r="CP199" s="169" t="str">
        <f t="shared" si="682"/>
        <v>#REF!</v>
      </c>
      <c r="CQ199" s="169" t="str">
        <f t="shared" si="682"/>
        <v>#REF!</v>
      </c>
      <c r="CR199" s="169" t="str">
        <f t="shared" si="682"/>
        <v>#REF!</v>
      </c>
      <c r="CS199" s="169" t="str">
        <f t="shared" si="682"/>
        <v>#REF!</v>
      </c>
      <c r="CT199" s="169" t="str">
        <f t="shared" si="682"/>
        <v>#REF!</v>
      </c>
      <c r="CU199" s="169" t="str">
        <f t="shared" si="682"/>
        <v>#REF!</v>
      </c>
      <c r="CV199" s="73" t="str">
        <f t="shared" si="620"/>
        <v>#REF!</v>
      </c>
      <c r="CW199" s="73"/>
      <c r="CX199" s="169" t="str">
        <f t="shared" ref="CX199:DG199" si="683">'BUDGET INPUTS (INITIAL)'!DK80</f>
        <v>#REF!</v>
      </c>
      <c r="CY199" s="169" t="str">
        <f t="shared" si="683"/>
        <v>#REF!</v>
      </c>
      <c r="CZ199" s="169" t="str">
        <f t="shared" si="683"/>
        <v>#REF!</v>
      </c>
      <c r="DA199" s="169" t="str">
        <f t="shared" si="683"/>
        <v>#REF!</v>
      </c>
      <c r="DB199" s="169" t="str">
        <f t="shared" si="683"/>
        <v>#REF!</v>
      </c>
      <c r="DC199" s="169" t="str">
        <f t="shared" si="683"/>
        <v>#REF!</v>
      </c>
      <c r="DD199" s="169" t="str">
        <f t="shared" si="683"/>
        <v>#REF!</v>
      </c>
      <c r="DE199" s="169" t="str">
        <f t="shared" si="683"/>
        <v>#REF!</v>
      </c>
      <c r="DF199" s="169" t="str">
        <f t="shared" si="683"/>
        <v>#REF!</v>
      </c>
      <c r="DG199" s="169" t="str">
        <f t="shared" si="683"/>
        <v>#REF!</v>
      </c>
      <c r="DH199" s="73" t="str">
        <f t="shared" si="622"/>
        <v>#REF!</v>
      </c>
    </row>
    <row r="200" ht="13.5" customHeight="1">
      <c r="A200" s="161" t="str">
        <f t="shared" ref="A200:B200" si="684">'BUDGET INPUTS (INITIAL)'!B81</f>
        <v>#REF!</v>
      </c>
      <c r="B200" s="161" t="str">
        <f t="shared" si="684"/>
        <v>#REF!</v>
      </c>
      <c r="C200" s="7"/>
      <c r="D200" s="169" t="str">
        <f t="shared" si="624"/>
        <v>#REF!</v>
      </c>
      <c r="E200" s="7"/>
      <c r="F200" s="169" t="str">
        <f t="shared" ref="F200:O200" si="685">'BUDGET INPUTS (INITIAL)'!S81</f>
        <v>#REF!</v>
      </c>
      <c r="G200" s="169" t="str">
        <f t="shared" si="685"/>
        <v>#REF!</v>
      </c>
      <c r="H200" s="169" t="str">
        <f t="shared" si="685"/>
        <v>#REF!</v>
      </c>
      <c r="I200" s="169" t="str">
        <f t="shared" si="685"/>
        <v>#REF!</v>
      </c>
      <c r="J200" s="169" t="str">
        <f t="shared" si="685"/>
        <v>#REF!</v>
      </c>
      <c r="K200" s="169" t="str">
        <f t="shared" si="685"/>
        <v>#REF!</v>
      </c>
      <c r="L200" s="169" t="str">
        <f t="shared" si="685"/>
        <v>#REF!</v>
      </c>
      <c r="M200" s="169" t="str">
        <f t="shared" si="685"/>
        <v>#REF!</v>
      </c>
      <c r="N200" s="169" t="str">
        <f t="shared" si="685"/>
        <v>#REF!</v>
      </c>
      <c r="O200" s="169" t="str">
        <f t="shared" si="685"/>
        <v>#REF!</v>
      </c>
      <c r="P200" s="73" t="str">
        <f t="shared" si="606"/>
        <v>#REF!</v>
      </c>
      <c r="Q200" s="73"/>
      <c r="R200" s="169" t="str">
        <f t="shared" ref="R200:AA200" si="686">'BUDGET INPUTS (INITIAL)'!AE81</f>
        <v>#REF!</v>
      </c>
      <c r="S200" s="169" t="str">
        <f t="shared" si="686"/>
        <v>#REF!</v>
      </c>
      <c r="T200" s="169" t="str">
        <f t="shared" si="686"/>
        <v>#REF!</v>
      </c>
      <c r="U200" s="169" t="str">
        <f t="shared" si="686"/>
        <v>#REF!</v>
      </c>
      <c r="V200" s="169" t="str">
        <f t="shared" si="686"/>
        <v>#REF!</v>
      </c>
      <c r="W200" s="169" t="str">
        <f t="shared" si="686"/>
        <v>#REF!</v>
      </c>
      <c r="X200" s="169" t="str">
        <f t="shared" si="686"/>
        <v>#REF!</v>
      </c>
      <c r="Y200" s="169" t="str">
        <f t="shared" si="686"/>
        <v>#REF!</v>
      </c>
      <c r="Z200" s="169" t="str">
        <f t="shared" si="686"/>
        <v>#REF!</v>
      </c>
      <c r="AA200" s="169" t="str">
        <f t="shared" si="686"/>
        <v>#REF!</v>
      </c>
      <c r="AB200" s="73" t="str">
        <f t="shared" si="608"/>
        <v>#REF!</v>
      </c>
      <c r="AC200" s="73"/>
      <c r="AD200" s="169" t="str">
        <f t="shared" ref="AD200:AM200" si="687">'BUDGET INPUTS (INITIAL)'!AQ81</f>
        <v>#REF!</v>
      </c>
      <c r="AE200" s="169" t="str">
        <f t="shared" si="687"/>
        <v>#REF!</v>
      </c>
      <c r="AF200" s="169" t="str">
        <f t="shared" si="687"/>
        <v>#REF!</v>
      </c>
      <c r="AG200" s="169" t="str">
        <f t="shared" si="687"/>
        <v>#REF!</v>
      </c>
      <c r="AH200" s="169" t="str">
        <f t="shared" si="687"/>
        <v>#REF!</v>
      </c>
      <c r="AI200" s="169" t="str">
        <f t="shared" si="687"/>
        <v>#REF!</v>
      </c>
      <c r="AJ200" s="169" t="str">
        <f t="shared" si="687"/>
        <v>#REF!</v>
      </c>
      <c r="AK200" s="169" t="str">
        <f t="shared" si="687"/>
        <v>#REF!</v>
      </c>
      <c r="AL200" s="169" t="str">
        <f t="shared" si="687"/>
        <v>#REF!</v>
      </c>
      <c r="AM200" s="169" t="str">
        <f t="shared" si="687"/>
        <v>#REF!</v>
      </c>
      <c r="AN200" s="73" t="str">
        <f t="shared" si="610"/>
        <v>#REF!</v>
      </c>
      <c r="AO200" s="73"/>
      <c r="AP200" s="169" t="str">
        <f t="shared" ref="AP200:AY200" si="688">'BUDGET INPUTS (INITIAL)'!BC81</f>
        <v>#REF!</v>
      </c>
      <c r="AQ200" s="169" t="str">
        <f t="shared" si="688"/>
        <v>#REF!</v>
      </c>
      <c r="AR200" s="169" t="str">
        <f t="shared" si="688"/>
        <v>#REF!</v>
      </c>
      <c r="AS200" s="169" t="str">
        <f t="shared" si="688"/>
        <v>#REF!</v>
      </c>
      <c r="AT200" s="169" t="str">
        <f t="shared" si="688"/>
        <v>#REF!</v>
      </c>
      <c r="AU200" s="169" t="str">
        <f t="shared" si="688"/>
        <v>#REF!</v>
      </c>
      <c r="AV200" s="169" t="str">
        <f t="shared" si="688"/>
        <v>#REF!</v>
      </c>
      <c r="AW200" s="169" t="str">
        <f t="shared" si="688"/>
        <v>#REF!</v>
      </c>
      <c r="AX200" s="169" t="str">
        <f t="shared" si="688"/>
        <v>#REF!</v>
      </c>
      <c r="AY200" s="169" t="str">
        <f t="shared" si="688"/>
        <v>#REF!</v>
      </c>
      <c r="AZ200" s="73" t="str">
        <f t="shared" si="612"/>
        <v>#REF!</v>
      </c>
      <c r="BA200" s="73"/>
      <c r="BB200" s="169" t="str">
        <f t="shared" ref="BB200:BK200" si="689">'BUDGET INPUTS (INITIAL)'!BO81</f>
        <v>#REF!</v>
      </c>
      <c r="BC200" s="169" t="str">
        <f t="shared" si="689"/>
        <v>#REF!</v>
      </c>
      <c r="BD200" s="169" t="str">
        <f t="shared" si="689"/>
        <v>#REF!</v>
      </c>
      <c r="BE200" s="169" t="str">
        <f t="shared" si="689"/>
        <v>#REF!</v>
      </c>
      <c r="BF200" s="169" t="str">
        <f t="shared" si="689"/>
        <v>#REF!</v>
      </c>
      <c r="BG200" s="169" t="str">
        <f t="shared" si="689"/>
        <v>#REF!</v>
      </c>
      <c r="BH200" s="169" t="str">
        <f t="shared" si="689"/>
        <v>#REF!</v>
      </c>
      <c r="BI200" s="169" t="str">
        <f t="shared" si="689"/>
        <v>#REF!</v>
      </c>
      <c r="BJ200" s="169" t="str">
        <f t="shared" si="689"/>
        <v>#REF!</v>
      </c>
      <c r="BK200" s="169" t="str">
        <f t="shared" si="689"/>
        <v>#REF!</v>
      </c>
      <c r="BL200" s="73" t="str">
        <f t="shared" si="614"/>
        <v>#REF!</v>
      </c>
      <c r="BM200" s="73"/>
      <c r="BN200" s="169" t="str">
        <f t="shared" ref="BN200:BW200" si="690">'BUDGET INPUTS (INITIAL)'!CA81</f>
        <v>#REF!</v>
      </c>
      <c r="BO200" s="169" t="str">
        <f t="shared" si="690"/>
        <v>#REF!</v>
      </c>
      <c r="BP200" s="169" t="str">
        <f t="shared" si="690"/>
        <v>#REF!</v>
      </c>
      <c r="BQ200" s="169" t="str">
        <f t="shared" si="690"/>
        <v>#REF!</v>
      </c>
      <c r="BR200" s="169" t="str">
        <f t="shared" si="690"/>
        <v>#REF!</v>
      </c>
      <c r="BS200" s="169" t="str">
        <f t="shared" si="690"/>
        <v>#REF!</v>
      </c>
      <c r="BT200" s="169" t="str">
        <f t="shared" si="690"/>
        <v>#REF!</v>
      </c>
      <c r="BU200" s="169" t="str">
        <f t="shared" si="690"/>
        <v>#REF!</v>
      </c>
      <c r="BV200" s="169" t="str">
        <f t="shared" si="690"/>
        <v>#REF!</v>
      </c>
      <c r="BW200" s="169" t="str">
        <f t="shared" si="690"/>
        <v>#REF!</v>
      </c>
      <c r="BX200" s="73" t="str">
        <f t="shared" si="616"/>
        <v>#REF!</v>
      </c>
      <c r="BY200" s="73"/>
      <c r="BZ200" s="169" t="str">
        <f t="shared" ref="BZ200:CI200" si="691">'BUDGET INPUTS (INITIAL)'!CM81</f>
        <v>#REF!</v>
      </c>
      <c r="CA200" s="169" t="str">
        <f t="shared" si="691"/>
        <v>#REF!</v>
      </c>
      <c r="CB200" s="169" t="str">
        <f t="shared" si="691"/>
        <v>#REF!</v>
      </c>
      <c r="CC200" s="169" t="str">
        <f t="shared" si="691"/>
        <v>#REF!</v>
      </c>
      <c r="CD200" s="169" t="str">
        <f t="shared" si="691"/>
        <v>#REF!</v>
      </c>
      <c r="CE200" s="169" t="str">
        <f t="shared" si="691"/>
        <v>#REF!</v>
      </c>
      <c r="CF200" s="169" t="str">
        <f t="shared" si="691"/>
        <v>#REF!</v>
      </c>
      <c r="CG200" s="169" t="str">
        <f t="shared" si="691"/>
        <v>#REF!</v>
      </c>
      <c r="CH200" s="169" t="str">
        <f t="shared" si="691"/>
        <v>#REF!</v>
      </c>
      <c r="CI200" s="169" t="str">
        <f t="shared" si="691"/>
        <v>#REF!</v>
      </c>
      <c r="CJ200" s="73" t="str">
        <f t="shared" si="618"/>
        <v>#REF!</v>
      </c>
      <c r="CK200" s="73"/>
      <c r="CL200" s="169" t="str">
        <f t="shared" ref="CL200:CU200" si="692">'BUDGET INPUTS (INITIAL)'!CY81</f>
        <v>#REF!</v>
      </c>
      <c r="CM200" s="169" t="str">
        <f t="shared" si="692"/>
        <v>#REF!</v>
      </c>
      <c r="CN200" s="169" t="str">
        <f t="shared" si="692"/>
        <v>#REF!</v>
      </c>
      <c r="CO200" s="169" t="str">
        <f t="shared" si="692"/>
        <v>#REF!</v>
      </c>
      <c r="CP200" s="169" t="str">
        <f t="shared" si="692"/>
        <v>#REF!</v>
      </c>
      <c r="CQ200" s="169" t="str">
        <f t="shared" si="692"/>
        <v>#REF!</v>
      </c>
      <c r="CR200" s="169" t="str">
        <f t="shared" si="692"/>
        <v>#REF!</v>
      </c>
      <c r="CS200" s="169" t="str">
        <f t="shared" si="692"/>
        <v>#REF!</v>
      </c>
      <c r="CT200" s="169" t="str">
        <f t="shared" si="692"/>
        <v>#REF!</v>
      </c>
      <c r="CU200" s="169" t="str">
        <f t="shared" si="692"/>
        <v>#REF!</v>
      </c>
      <c r="CV200" s="73" t="str">
        <f t="shared" si="620"/>
        <v>#REF!</v>
      </c>
      <c r="CW200" s="73"/>
      <c r="CX200" s="169" t="str">
        <f t="shared" ref="CX200:DG200" si="693">'BUDGET INPUTS (INITIAL)'!DK81</f>
        <v>#REF!</v>
      </c>
      <c r="CY200" s="169" t="str">
        <f t="shared" si="693"/>
        <v>#REF!</v>
      </c>
      <c r="CZ200" s="169" t="str">
        <f t="shared" si="693"/>
        <v>#REF!</v>
      </c>
      <c r="DA200" s="169" t="str">
        <f t="shared" si="693"/>
        <v>#REF!</v>
      </c>
      <c r="DB200" s="169" t="str">
        <f t="shared" si="693"/>
        <v>#REF!</v>
      </c>
      <c r="DC200" s="169" t="str">
        <f t="shared" si="693"/>
        <v>#REF!</v>
      </c>
      <c r="DD200" s="169" t="str">
        <f t="shared" si="693"/>
        <v>#REF!</v>
      </c>
      <c r="DE200" s="169" t="str">
        <f t="shared" si="693"/>
        <v>#REF!</v>
      </c>
      <c r="DF200" s="169" t="str">
        <f t="shared" si="693"/>
        <v>#REF!</v>
      </c>
      <c r="DG200" s="169" t="str">
        <f t="shared" si="693"/>
        <v>#REF!</v>
      </c>
      <c r="DH200" s="73" t="str">
        <f t="shared" si="622"/>
        <v>#REF!</v>
      </c>
    </row>
    <row r="201" ht="13.5" customHeight="1">
      <c r="A201" s="161" t="str">
        <f t="shared" ref="A201:B201" si="694">'BUDGET INPUTS (INITIAL)'!B82</f>
        <v>#REF!</v>
      </c>
      <c r="B201" s="161" t="str">
        <f t="shared" si="694"/>
        <v>#REF!</v>
      </c>
      <c r="C201" s="7"/>
      <c r="D201" s="169" t="str">
        <f t="shared" si="624"/>
        <v>#REF!</v>
      </c>
      <c r="E201" s="7"/>
      <c r="F201" s="169" t="str">
        <f t="shared" ref="F201:O201" si="695">'BUDGET INPUTS (INITIAL)'!S82</f>
        <v>#REF!</v>
      </c>
      <c r="G201" s="169" t="str">
        <f t="shared" si="695"/>
        <v>#REF!</v>
      </c>
      <c r="H201" s="169" t="str">
        <f t="shared" si="695"/>
        <v>#REF!</v>
      </c>
      <c r="I201" s="169" t="str">
        <f t="shared" si="695"/>
        <v>#REF!</v>
      </c>
      <c r="J201" s="169" t="str">
        <f t="shared" si="695"/>
        <v>#REF!</v>
      </c>
      <c r="K201" s="169" t="str">
        <f t="shared" si="695"/>
        <v>#REF!</v>
      </c>
      <c r="L201" s="169" t="str">
        <f t="shared" si="695"/>
        <v>#REF!</v>
      </c>
      <c r="M201" s="169" t="str">
        <f t="shared" si="695"/>
        <v>#REF!</v>
      </c>
      <c r="N201" s="169" t="str">
        <f t="shared" si="695"/>
        <v>#REF!</v>
      </c>
      <c r="O201" s="169" t="str">
        <f t="shared" si="695"/>
        <v>#REF!</v>
      </c>
      <c r="P201" s="73" t="str">
        <f t="shared" si="606"/>
        <v>#REF!</v>
      </c>
      <c r="Q201" s="73"/>
      <c r="R201" s="169" t="str">
        <f t="shared" ref="R201:AA201" si="696">'BUDGET INPUTS (INITIAL)'!AE82</f>
        <v>#REF!</v>
      </c>
      <c r="S201" s="169" t="str">
        <f t="shared" si="696"/>
        <v>#REF!</v>
      </c>
      <c r="T201" s="169" t="str">
        <f t="shared" si="696"/>
        <v>#REF!</v>
      </c>
      <c r="U201" s="169" t="str">
        <f t="shared" si="696"/>
        <v>#REF!</v>
      </c>
      <c r="V201" s="169" t="str">
        <f t="shared" si="696"/>
        <v>#REF!</v>
      </c>
      <c r="W201" s="169" t="str">
        <f t="shared" si="696"/>
        <v>#REF!</v>
      </c>
      <c r="X201" s="169" t="str">
        <f t="shared" si="696"/>
        <v>#REF!</v>
      </c>
      <c r="Y201" s="169" t="str">
        <f t="shared" si="696"/>
        <v>#REF!</v>
      </c>
      <c r="Z201" s="169" t="str">
        <f t="shared" si="696"/>
        <v>#REF!</v>
      </c>
      <c r="AA201" s="169" t="str">
        <f t="shared" si="696"/>
        <v>#REF!</v>
      </c>
      <c r="AB201" s="73" t="str">
        <f t="shared" si="608"/>
        <v>#REF!</v>
      </c>
      <c r="AC201" s="73"/>
      <c r="AD201" s="169" t="str">
        <f t="shared" ref="AD201:AM201" si="697">'BUDGET INPUTS (INITIAL)'!AQ82</f>
        <v>#REF!</v>
      </c>
      <c r="AE201" s="169" t="str">
        <f t="shared" si="697"/>
        <v>#REF!</v>
      </c>
      <c r="AF201" s="169" t="str">
        <f t="shared" si="697"/>
        <v>#REF!</v>
      </c>
      <c r="AG201" s="169" t="str">
        <f t="shared" si="697"/>
        <v>#REF!</v>
      </c>
      <c r="AH201" s="169" t="str">
        <f t="shared" si="697"/>
        <v>#REF!</v>
      </c>
      <c r="AI201" s="169" t="str">
        <f t="shared" si="697"/>
        <v>#REF!</v>
      </c>
      <c r="AJ201" s="169" t="str">
        <f t="shared" si="697"/>
        <v>#REF!</v>
      </c>
      <c r="AK201" s="169" t="str">
        <f t="shared" si="697"/>
        <v>#REF!</v>
      </c>
      <c r="AL201" s="169" t="str">
        <f t="shared" si="697"/>
        <v>#REF!</v>
      </c>
      <c r="AM201" s="169" t="str">
        <f t="shared" si="697"/>
        <v>#REF!</v>
      </c>
      <c r="AN201" s="73" t="str">
        <f t="shared" si="610"/>
        <v>#REF!</v>
      </c>
      <c r="AO201" s="73"/>
      <c r="AP201" s="169" t="str">
        <f t="shared" ref="AP201:AY201" si="698">'BUDGET INPUTS (INITIAL)'!BC82</f>
        <v>#REF!</v>
      </c>
      <c r="AQ201" s="169" t="str">
        <f t="shared" si="698"/>
        <v>#REF!</v>
      </c>
      <c r="AR201" s="169" t="str">
        <f t="shared" si="698"/>
        <v>#REF!</v>
      </c>
      <c r="AS201" s="169" t="str">
        <f t="shared" si="698"/>
        <v>#REF!</v>
      </c>
      <c r="AT201" s="169" t="str">
        <f t="shared" si="698"/>
        <v>#REF!</v>
      </c>
      <c r="AU201" s="169" t="str">
        <f t="shared" si="698"/>
        <v>#REF!</v>
      </c>
      <c r="AV201" s="169" t="str">
        <f t="shared" si="698"/>
        <v>#REF!</v>
      </c>
      <c r="AW201" s="169" t="str">
        <f t="shared" si="698"/>
        <v>#REF!</v>
      </c>
      <c r="AX201" s="169" t="str">
        <f t="shared" si="698"/>
        <v>#REF!</v>
      </c>
      <c r="AY201" s="169" t="str">
        <f t="shared" si="698"/>
        <v>#REF!</v>
      </c>
      <c r="AZ201" s="73" t="str">
        <f t="shared" si="612"/>
        <v>#REF!</v>
      </c>
      <c r="BA201" s="73"/>
      <c r="BB201" s="169" t="str">
        <f t="shared" ref="BB201:BK201" si="699">'BUDGET INPUTS (INITIAL)'!BO82</f>
        <v>#REF!</v>
      </c>
      <c r="BC201" s="169" t="str">
        <f t="shared" si="699"/>
        <v>#REF!</v>
      </c>
      <c r="BD201" s="169" t="str">
        <f t="shared" si="699"/>
        <v>#REF!</v>
      </c>
      <c r="BE201" s="169" t="str">
        <f t="shared" si="699"/>
        <v>#REF!</v>
      </c>
      <c r="BF201" s="169" t="str">
        <f t="shared" si="699"/>
        <v>#REF!</v>
      </c>
      <c r="BG201" s="169" t="str">
        <f t="shared" si="699"/>
        <v>#REF!</v>
      </c>
      <c r="BH201" s="169" t="str">
        <f t="shared" si="699"/>
        <v>#REF!</v>
      </c>
      <c r="BI201" s="169" t="str">
        <f t="shared" si="699"/>
        <v>#REF!</v>
      </c>
      <c r="BJ201" s="169" t="str">
        <f t="shared" si="699"/>
        <v>#REF!</v>
      </c>
      <c r="BK201" s="169" t="str">
        <f t="shared" si="699"/>
        <v>#REF!</v>
      </c>
      <c r="BL201" s="73" t="str">
        <f t="shared" si="614"/>
        <v>#REF!</v>
      </c>
      <c r="BM201" s="73"/>
      <c r="BN201" s="169" t="str">
        <f t="shared" ref="BN201:BW201" si="700">'BUDGET INPUTS (INITIAL)'!CA82</f>
        <v>#REF!</v>
      </c>
      <c r="BO201" s="169" t="str">
        <f t="shared" si="700"/>
        <v>#REF!</v>
      </c>
      <c r="BP201" s="169" t="str">
        <f t="shared" si="700"/>
        <v>#REF!</v>
      </c>
      <c r="BQ201" s="169" t="str">
        <f t="shared" si="700"/>
        <v>#REF!</v>
      </c>
      <c r="BR201" s="169" t="str">
        <f t="shared" si="700"/>
        <v>#REF!</v>
      </c>
      <c r="BS201" s="169" t="str">
        <f t="shared" si="700"/>
        <v>#REF!</v>
      </c>
      <c r="BT201" s="169" t="str">
        <f t="shared" si="700"/>
        <v>#REF!</v>
      </c>
      <c r="BU201" s="169" t="str">
        <f t="shared" si="700"/>
        <v>#REF!</v>
      </c>
      <c r="BV201" s="169" t="str">
        <f t="shared" si="700"/>
        <v>#REF!</v>
      </c>
      <c r="BW201" s="169" t="str">
        <f t="shared" si="700"/>
        <v>#REF!</v>
      </c>
      <c r="BX201" s="73" t="str">
        <f t="shared" si="616"/>
        <v>#REF!</v>
      </c>
      <c r="BY201" s="73"/>
      <c r="BZ201" s="169" t="str">
        <f t="shared" ref="BZ201:CI201" si="701">'BUDGET INPUTS (INITIAL)'!CM82</f>
        <v>#REF!</v>
      </c>
      <c r="CA201" s="169" t="str">
        <f t="shared" si="701"/>
        <v>#REF!</v>
      </c>
      <c r="CB201" s="169" t="str">
        <f t="shared" si="701"/>
        <v>#REF!</v>
      </c>
      <c r="CC201" s="169" t="str">
        <f t="shared" si="701"/>
        <v>#REF!</v>
      </c>
      <c r="CD201" s="169" t="str">
        <f t="shared" si="701"/>
        <v>#REF!</v>
      </c>
      <c r="CE201" s="169" t="str">
        <f t="shared" si="701"/>
        <v>#REF!</v>
      </c>
      <c r="CF201" s="169" t="str">
        <f t="shared" si="701"/>
        <v>#REF!</v>
      </c>
      <c r="CG201" s="169" t="str">
        <f t="shared" si="701"/>
        <v>#REF!</v>
      </c>
      <c r="CH201" s="169" t="str">
        <f t="shared" si="701"/>
        <v>#REF!</v>
      </c>
      <c r="CI201" s="169" t="str">
        <f t="shared" si="701"/>
        <v>#REF!</v>
      </c>
      <c r="CJ201" s="73" t="str">
        <f t="shared" si="618"/>
        <v>#REF!</v>
      </c>
      <c r="CK201" s="73"/>
      <c r="CL201" s="169" t="str">
        <f t="shared" ref="CL201:CU201" si="702">'BUDGET INPUTS (INITIAL)'!CY82</f>
        <v>#REF!</v>
      </c>
      <c r="CM201" s="169" t="str">
        <f t="shared" si="702"/>
        <v>#REF!</v>
      </c>
      <c r="CN201" s="169" t="str">
        <f t="shared" si="702"/>
        <v>#REF!</v>
      </c>
      <c r="CO201" s="169" t="str">
        <f t="shared" si="702"/>
        <v>#REF!</v>
      </c>
      <c r="CP201" s="169" t="str">
        <f t="shared" si="702"/>
        <v>#REF!</v>
      </c>
      <c r="CQ201" s="169" t="str">
        <f t="shared" si="702"/>
        <v>#REF!</v>
      </c>
      <c r="CR201" s="169" t="str">
        <f t="shared" si="702"/>
        <v>#REF!</v>
      </c>
      <c r="CS201" s="169" t="str">
        <f t="shared" si="702"/>
        <v>#REF!</v>
      </c>
      <c r="CT201" s="169" t="str">
        <f t="shared" si="702"/>
        <v>#REF!</v>
      </c>
      <c r="CU201" s="169" t="str">
        <f t="shared" si="702"/>
        <v>#REF!</v>
      </c>
      <c r="CV201" s="73" t="str">
        <f t="shared" si="620"/>
        <v>#REF!</v>
      </c>
      <c r="CW201" s="73"/>
      <c r="CX201" s="169" t="str">
        <f t="shared" ref="CX201:DG201" si="703">'BUDGET INPUTS (INITIAL)'!DK82</f>
        <v>#REF!</v>
      </c>
      <c r="CY201" s="169" t="str">
        <f t="shared" si="703"/>
        <v>#REF!</v>
      </c>
      <c r="CZ201" s="169" t="str">
        <f t="shared" si="703"/>
        <v>#REF!</v>
      </c>
      <c r="DA201" s="169" t="str">
        <f t="shared" si="703"/>
        <v>#REF!</v>
      </c>
      <c r="DB201" s="169" t="str">
        <f t="shared" si="703"/>
        <v>#REF!</v>
      </c>
      <c r="DC201" s="169" t="str">
        <f t="shared" si="703"/>
        <v>#REF!</v>
      </c>
      <c r="DD201" s="169" t="str">
        <f t="shared" si="703"/>
        <v>#REF!</v>
      </c>
      <c r="DE201" s="169" t="str">
        <f t="shared" si="703"/>
        <v>#REF!</v>
      </c>
      <c r="DF201" s="169" t="str">
        <f t="shared" si="703"/>
        <v>#REF!</v>
      </c>
      <c r="DG201" s="169" t="str">
        <f t="shared" si="703"/>
        <v>#REF!</v>
      </c>
      <c r="DH201" s="73" t="str">
        <f t="shared" si="622"/>
        <v>#REF!</v>
      </c>
    </row>
    <row r="202" ht="13.5" customHeight="1">
      <c r="A202" s="161" t="str">
        <f t="shared" ref="A202:B202" si="704">'BUDGET INPUTS (INITIAL)'!B83</f>
        <v>#REF!</v>
      </c>
      <c r="B202" s="161" t="str">
        <f t="shared" si="704"/>
        <v>#REF!</v>
      </c>
      <c r="C202" s="7"/>
      <c r="D202" s="169" t="str">
        <f t="shared" si="624"/>
        <v>#REF!</v>
      </c>
      <c r="E202" s="7"/>
      <c r="F202" s="169" t="str">
        <f t="shared" ref="F202:O202" si="705">'BUDGET INPUTS (INITIAL)'!S83</f>
        <v>#REF!</v>
      </c>
      <c r="G202" s="169" t="str">
        <f t="shared" si="705"/>
        <v>#REF!</v>
      </c>
      <c r="H202" s="169" t="str">
        <f t="shared" si="705"/>
        <v>#REF!</v>
      </c>
      <c r="I202" s="169" t="str">
        <f t="shared" si="705"/>
        <v>#REF!</v>
      </c>
      <c r="J202" s="169" t="str">
        <f t="shared" si="705"/>
        <v>#REF!</v>
      </c>
      <c r="K202" s="169" t="str">
        <f t="shared" si="705"/>
        <v>#REF!</v>
      </c>
      <c r="L202" s="169" t="str">
        <f t="shared" si="705"/>
        <v>#REF!</v>
      </c>
      <c r="M202" s="169" t="str">
        <f t="shared" si="705"/>
        <v>#REF!</v>
      </c>
      <c r="N202" s="169" t="str">
        <f t="shared" si="705"/>
        <v>#REF!</v>
      </c>
      <c r="O202" s="169" t="str">
        <f t="shared" si="705"/>
        <v>#REF!</v>
      </c>
      <c r="P202" s="73" t="str">
        <f t="shared" si="606"/>
        <v>#REF!</v>
      </c>
      <c r="Q202" s="73"/>
      <c r="R202" s="169" t="str">
        <f t="shared" ref="R202:AA202" si="706">'BUDGET INPUTS (INITIAL)'!AE83</f>
        <v>#REF!</v>
      </c>
      <c r="S202" s="169" t="str">
        <f t="shared" si="706"/>
        <v>#REF!</v>
      </c>
      <c r="T202" s="169" t="str">
        <f t="shared" si="706"/>
        <v>#REF!</v>
      </c>
      <c r="U202" s="169" t="str">
        <f t="shared" si="706"/>
        <v>#REF!</v>
      </c>
      <c r="V202" s="169" t="str">
        <f t="shared" si="706"/>
        <v>#REF!</v>
      </c>
      <c r="W202" s="169" t="str">
        <f t="shared" si="706"/>
        <v>#REF!</v>
      </c>
      <c r="X202" s="169" t="str">
        <f t="shared" si="706"/>
        <v>#REF!</v>
      </c>
      <c r="Y202" s="169" t="str">
        <f t="shared" si="706"/>
        <v>#REF!</v>
      </c>
      <c r="Z202" s="169" t="str">
        <f t="shared" si="706"/>
        <v>#REF!</v>
      </c>
      <c r="AA202" s="169" t="str">
        <f t="shared" si="706"/>
        <v>#REF!</v>
      </c>
      <c r="AB202" s="73" t="str">
        <f t="shared" si="608"/>
        <v>#REF!</v>
      </c>
      <c r="AC202" s="73"/>
      <c r="AD202" s="169" t="str">
        <f t="shared" ref="AD202:AM202" si="707">'BUDGET INPUTS (INITIAL)'!AQ83</f>
        <v>#REF!</v>
      </c>
      <c r="AE202" s="169" t="str">
        <f t="shared" si="707"/>
        <v>#REF!</v>
      </c>
      <c r="AF202" s="169" t="str">
        <f t="shared" si="707"/>
        <v>#REF!</v>
      </c>
      <c r="AG202" s="169" t="str">
        <f t="shared" si="707"/>
        <v>#REF!</v>
      </c>
      <c r="AH202" s="169" t="str">
        <f t="shared" si="707"/>
        <v>#REF!</v>
      </c>
      <c r="AI202" s="169" t="str">
        <f t="shared" si="707"/>
        <v>#REF!</v>
      </c>
      <c r="AJ202" s="169" t="str">
        <f t="shared" si="707"/>
        <v>#REF!</v>
      </c>
      <c r="AK202" s="169" t="str">
        <f t="shared" si="707"/>
        <v>#REF!</v>
      </c>
      <c r="AL202" s="169" t="str">
        <f t="shared" si="707"/>
        <v>#REF!</v>
      </c>
      <c r="AM202" s="169" t="str">
        <f t="shared" si="707"/>
        <v>#REF!</v>
      </c>
      <c r="AN202" s="73" t="str">
        <f t="shared" si="610"/>
        <v>#REF!</v>
      </c>
      <c r="AO202" s="73"/>
      <c r="AP202" s="169" t="str">
        <f t="shared" ref="AP202:AY202" si="708">'BUDGET INPUTS (INITIAL)'!BC83</f>
        <v>#REF!</v>
      </c>
      <c r="AQ202" s="169" t="str">
        <f t="shared" si="708"/>
        <v>#REF!</v>
      </c>
      <c r="AR202" s="169" t="str">
        <f t="shared" si="708"/>
        <v>#REF!</v>
      </c>
      <c r="AS202" s="169" t="str">
        <f t="shared" si="708"/>
        <v>#REF!</v>
      </c>
      <c r="AT202" s="169" t="str">
        <f t="shared" si="708"/>
        <v>#REF!</v>
      </c>
      <c r="AU202" s="169" t="str">
        <f t="shared" si="708"/>
        <v>#REF!</v>
      </c>
      <c r="AV202" s="169" t="str">
        <f t="shared" si="708"/>
        <v>#REF!</v>
      </c>
      <c r="AW202" s="169" t="str">
        <f t="shared" si="708"/>
        <v>#REF!</v>
      </c>
      <c r="AX202" s="169" t="str">
        <f t="shared" si="708"/>
        <v>#REF!</v>
      </c>
      <c r="AY202" s="169" t="str">
        <f t="shared" si="708"/>
        <v>#REF!</v>
      </c>
      <c r="AZ202" s="73" t="str">
        <f t="shared" si="612"/>
        <v>#REF!</v>
      </c>
      <c r="BA202" s="73"/>
      <c r="BB202" s="169" t="str">
        <f t="shared" ref="BB202:BK202" si="709">'BUDGET INPUTS (INITIAL)'!BO83</f>
        <v>#REF!</v>
      </c>
      <c r="BC202" s="169" t="str">
        <f t="shared" si="709"/>
        <v>#REF!</v>
      </c>
      <c r="BD202" s="169" t="str">
        <f t="shared" si="709"/>
        <v>#REF!</v>
      </c>
      <c r="BE202" s="169" t="str">
        <f t="shared" si="709"/>
        <v>#REF!</v>
      </c>
      <c r="BF202" s="169" t="str">
        <f t="shared" si="709"/>
        <v>#REF!</v>
      </c>
      <c r="BG202" s="169" t="str">
        <f t="shared" si="709"/>
        <v>#REF!</v>
      </c>
      <c r="BH202" s="169" t="str">
        <f t="shared" si="709"/>
        <v>#REF!</v>
      </c>
      <c r="BI202" s="169" t="str">
        <f t="shared" si="709"/>
        <v>#REF!</v>
      </c>
      <c r="BJ202" s="169" t="str">
        <f t="shared" si="709"/>
        <v>#REF!</v>
      </c>
      <c r="BK202" s="169" t="str">
        <f t="shared" si="709"/>
        <v>#REF!</v>
      </c>
      <c r="BL202" s="73" t="str">
        <f t="shared" si="614"/>
        <v>#REF!</v>
      </c>
      <c r="BM202" s="73"/>
      <c r="BN202" s="169" t="str">
        <f t="shared" ref="BN202:BW202" si="710">'BUDGET INPUTS (INITIAL)'!CA83</f>
        <v>#REF!</v>
      </c>
      <c r="BO202" s="169" t="str">
        <f t="shared" si="710"/>
        <v>#REF!</v>
      </c>
      <c r="BP202" s="169" t="str">
        <f t="shared" si="710"/>
        <v>#REF!</v>
      </c>
      <c r="BQ202" s="169" t="str">
        <f t="shared" si="710"/>
        <v>#REF!</v>
      </c>
      <c r="BR202" s="169" t="str">
        <f t="shared" si="710"/>
        <v>#REF!</v>
      </c>
      <c r="BS202" s="169" t="str">
        <f t="shared" si="710"/>
        <v>#REF!</v>
      </c>
      <c r="BT202" s="169" t="str">
        <f t="shared" si="710"/>
        <v>#REF!</v>
      </c>
      <c r="BU202" s="169" t="str">
        <f t="shared" si="710"/>
        <v>#REF!</v>
      </c>
      <c r="BV202" s="169" t="str">
        <f t="shared" si="710"/>
        <v>#REF!</v>
      </c>
      <c r="BW202" s="169" t="str">
        <f t="shared" si="710"/>
        <v>#REF!</v>
      </c>
      <c r="BX202" s="73" t="str">
        <f t="shared" si="616"/>
        <v>#REF!</v>
      </c>
      <c r="BY202" s="73"/>
      <c r="BZ202" s="169" t="str">
        <f t="shared" ref="BZ202:CI202" si="711">'BUDGET INPUTS (INITIAL)'!CM83</f>
        <v>#REF!</v>
      </c>
      <c r="CA202" s="169" t="str">
        <f t="shared" si="711"/>
        <v>#REF!</v>
      </c>
      <c r="CB202" s="169" t="str">
        <f t="shared" si="711"/>
        <v>#REF!</v>
      </c>
      <c r="CC202" s="169" t="str">
        <f t="shared" si="711"/>
        <v>#REF!</v>
      </c>
      <c r="CD202" s="169" t="str">
        <f t="shared" si="711"/>
        <v>#REF!</v>
      </c>
      <c r="CE202" s="169" t="str">
        <f t="shared" si="711"/>
        <v>#REF!</v>
      </c>
      <c r="CF202" s="169" t="str">
        <f t="shared" si="711"/>
        <v>#REF!</v>
      </c>
      <c r="CG202" s="169" t="str">
        <f t="shared" si="711"/>
        <v>#REF!</v>
      </c>
      <c r="CH202" s="169" t="str">
        <f t="shared" si="711"/>
        <v>#REF!</v>
      </c>
      <c r="CI202" s="169" t="str">
        <f t="shared" si="711"/>
        <v>#REF!</v>
      </c>
      <c r="CJ202" s="73" t="str">
        <f t="shared" si="618"/>
        <v>#REF!</v>
      </c>
      <c r="CK202" s="73"/>
      <c r="CL202" s="169" t="str">
        <f t="shared" ref="CL202:CU202" si="712">'BUDGET INPUTS (INITIAL)'!CY83</f>
        <v>#REF!</v>
      </c>
      <c r="CM202" s="169" t="str">
        <f t="shared" si="712"/>
        <v>#REF!</v>
      </c>
      <c r="CN202" s="169" t="str">
        <f t="shared" si="712"/>
        <v>#REF!</v>
      </c>
      <c r="CO202" s="169" t="str">
        <f t="shared" si="712"/>
        <v>#REF!</v>
      </c>
      <c r="CP202" s="169" t="str">
        <f t="shared" si="712"/>
        <v>#REF!</v>
      </c>
      <c r="CQ202" s="169" t="str">
        <f t="shared" si="712"/>
        <v>#REF!</v>
      </c>
      <c r="CR202" s="169" t="str">
        <f t="shared" si="712"/>
        <v>#REF!</v>
      </c>
      <c r="CS202" s="169" t="str">
        <f t="shared" si="712"/>
        <v>#REF!</v>
      </c>
      <c r="CT202" s="169" t="str">
        <f t="shared" si="712"/>
        <v>#REF!</v>
      </c>
      <c r="CU202" s="169" t="str">
        <f t="shared" si="712"/>
        <v>#REF!</v>
      </c>
      <c r="CV202" s="73" t="str">
        <f t="shared" si="620"/>
        <v>#REF!</v>
      </c>
      <c r="CW202" s="73"/>
      <c r="CX202" s="169" t="str">
        <f t="shared" ref="CX202:DG202" si="713">'BUDGET INPUTS (INITIAL)'!DK83</f>
        <v>#REF!</v>
      </c>
      <c r="CY202" s="169" t="str">
        <f t="shared" si="713"/>
        <v>#REF!</v>
      </c>
      <c r="CZ202" s="169" t="str">
        <f t="shared" si="713"/>
        <v>#REF!</v>
      </c>
      <c r="DA202" s="169" t="str">
        <f t="shared" si="713"/>
        <v>#REF!</v>
      </c>
      <c r="DB202" s="169" t="str">
        <f t="shared" si="713"/>
        <v>#REF!</v>
      </c>
      <c r="DC202" s="169" t="str">
        <f t="shared" si="713"/>
        <v>#REF!</v>
      </c>
      <c r="DD202" s="169" t="str">
        <f t="shared" si="713"/>
        <v>#REF!</v>
      </c>
      <c r="DE202" s="169" t="str">
        <f t="shared" si="713"/>
        <v>#REF!</v>
      </c>
      <c r="DF202" s="169" t="str">
        <f t="shared" si="713"/>
        <v>#REF!</v>
      </c>
      <c r="DG202" s="169" t="str">
        <f t="shared" si="713"/>
        <v>#REF!</v>
      </c>
      <c r="DH202" s="73" t="str">
        <f t="shared" si="622"/>
        <v>#REF!</v>
      </c>
    </row>
    <row r="203" ht="13.5" customHeight="1">
      <c r="A203" s="161" t="str">
        <f t="shared" ref="A203:B203" si="714">'BUDGET INPUTS (INITIAL)'!B84</f>
        <v>#REF!</v>
      </c>
      <c r="B203" s="161" t="str">
        <f t="shared" si="714"/>
        <v>#REF!</v>
      </c>
      <c r="C203" s="7"/>
      <c r="D203" s="169" t="str">
        <f t="shared" si="624"/>
        <v>#REF!</v>
      </c>
      <c r="E203" s="7"/>
      <c r="F203" s="169" t="str">
        <f t="shared" ref="F203:O203" si="715">'BUDGET INPUTS (INITIAL)'!S84</f>
        <v>#REF!</v>
      </c>
      <c r="G203" s="169" t="str">
        <f t="shared" si="715"/>
        <v>#REF!</v>
      </c>
      <c r="H203" s="169" t="str">
        <f t="shared" si="715"/>
        <v>#REF!</v>
      </c>
      <c r="I203" s="169" t="str">
        <f t="shared" si="715"/>
        <v>#REF!</v>
      </c>
      <c r="J203" s="169" t="str">
        <f t="shared" si="715"/>
        <v>#REF!</v>
      </c>
      <c r="K203" s="169" t="str">
        <f t="shared" si="715"/>
        <v>#REF!</v>
      </c>
      <c r="L203" s="169" t="str">
        <f t="shared" si="715"/>
        <v>#REF!</v>
      </c>
      <c r="M203" s="169" t="str">
        <f t="shared" si="715"/>
        <v>#REF!</v>
      </c>
      <c r="N203" s="169" t="str">
        <f t="shared" si="715"/>
        <v>#REF!</v>
      </c>
      <c r="O203" s="169" t="str">
        <f t="shared" si="715"/>
        <v>#REF!</v>
      </c>
      <c r="P203" s="73" t="str">
        <f t="shared" si="606"/>
        <v>#REF!</v>
      </c>
      <c r="Q203" s="73"/>
      <c r="R203" s="169" t="str">
        <f t="shared" ref="R203:AA203" si="716">'BUDGET INPUTS (INITIAL)'!AE84</f>
        <v>#REF!</v>
      </c>
      <c r="S203" s="169" t="str">
        <f t="shared" si="716"/>
        <v>#REF!</v>
      </c>
      <c r="T203" s="169" t="str">
        <f t="shared" si="716"/>
        <v>#REF!</v>
      </c>
      <c r="U203" s="169" t="str">
        <f t="shared" si="716"/>
        <v>#REF!</v>
      </c>
      <c r="V203" s="169" t="str">
        <f t="shared" si="716"/>
        <v>#REF!</v>
      </c>
      <c r="W203" s="169" t="str">
        <f t="shared" si="716"/>
        <v>#REF!</v>
      </c>
      <c r="X203" s="169" t="str">
        <f t="shared" si="716"/>
        <v>#REF!</v>
      </c>
      <c r="Y203" s="169" t="str">
        <f t="shared" si="716"/>
        <v>#REF!</v>
      </c>
      <c r="Z203" s="169" t="str">
        <f t="shared" si="716"/>
        <v>#REF!</v>
      </c>
      <c r="AA203" s="169" t="str">
        <f t="shared" si="716"/>
        <v>#REF!</v>
      </c>
      <c r="AB203" s="73" t="str">
        <f t="shared" si="608"/>
        <v>#REF!</v>
      </c>
      <c r="AC203" s="73"/>
      <c r="AD203" s="169" t="str">
        <f t="shared" ref="AD203:AM203" si="717">'BUDGET INPUTS (INITIAL)'!AQ84</f>
        <v>#REF!</v>
      </c>
      <c r="AE203" s="169" t="str">
        <f t="shared" si="717"/>
        <v>#REF!</v>
      </c>
      <c r="AF203" s="169" t="str">
        <f t="shared" si="717"/>
        <v>#REF!</v>
      </c>
      <c r="AG203" s="169" t="str">
        <f t="shared" si="717"/>
        <v>#REF!</v>
      </c>
      <c r="AH203" s="169" t="str">
        <f t="shared" si="717"/>
        <v>#REF!</v>
      </c>
      <c r="AI203" s="169" t="str">
        <f t="shared" si="717"/>
        <v>#REF!</v>
      </c>
      <c r="AJ203" s="169" t="str">
        <f t="shared" si="717"/>
        <v>#REF!</v>
      </c>
      <c r="AK203" s="169" t="str">
        <f t="shared" si="717"/>
        <v>#REF!</v>
      </c>
      <c r="AL203" s="169" t="str">
        <f t="shared" si="717"/>
        <v>#REF!</v>
      </c>
      <c r="AM203" s="169" t="str">
        <f t="shared" si="717"/>
        <v>#REF!</v>
      </c>
      <c r="AN203" s="73" t="str">
        <f t="shared" si="610"/>
        <v>#REF!</v>
      </c>
      <c r="AO203" s="73"/>
      <c r="AP203" s="169" t="str">
        <f t="shared" ref="AP203:AY203" si="718">'BUDGET INPUTS (INITIAL)'!BC84</f>
        <v>#REF!</v>
      </c>
      <c r="AQ203" s="169" t="str">
        <f t="shared" si="718"/>
        <v>#REF!</v>
      </c>
      <c r="AR203" s="169" t="str">
        <f t="shared" si="718"/>
        <v>#REF!</v>
      </c>
      <c r="AS203" s="169" t="str">
        <f t="shared" si="718"/>
        <v>#REF!</v>
      </c>
      <c r="AT203" s="169" t="str">
        <f t="shared" si="718"/>
        <v>#REF!</v>
      </c>
      <c r="AU203" s="169" t="str">
        <f t="shared" si="718"/>
        <v>#REF!</v>
      </c>
      <c r="AV203" s="169" t="str">
        <f t="shared" si="718"/>
        <v>#REF!</v>
      </c>
      <c r="AW203" s="169" t="str">
        <f t="shared" si="718"/>
        <v>#REF!</v>
      </c>
      <c r="AX203" s="169" t="str">
        <f t="shared" si="718"/>
        <v>#REF!</v>
      </c>
      <c r="AY203" s="169" t="str">
        <f t="shared" si="718"/>
        <v>#REF!</v>
      </c>
      <c r="AZ203" s="73" t="str">
        <f t="shared" si="612"/>
        <v>#REF!</v>
      </c>
      <c r="BA203" s="73"/>
      <c r="BB203" s="169" t="str">
        <f t="shared" ref="BB203:BK203" si="719">'BUDGET INPUTS (INITIAL)'!BO84</f>
        <v>#REF!</v>
      </c>
      <c r="BC203" s="169" t="str">
        <f t="shared" si="719"/>
        <v>#REF!</v>
      </c>
      <c r="BD203" s="169" t="str">
        <f t="shared" si="719"/>
        <v>#REF!</v>
      </c>
      <c r="BE203" s="169" t="str">
        <f t="shared" si="719"/>
        <v>#REF!</v>
      </c>
      <c r="BF203" s="169" t="str">
        <f t="shared" si="719"/>
        <v>#REF!</v>
      </c>
      <c r="BG203" s="169" t="str">
        <f t="shared" si="719"/>
        <v>#REF!</v>
      </c>
      <c r="BH203" s="169" t="str">
        <f t="shared" si="719"/>
        <v>#REF!</v>
      </c>
      <c r="BI203" s="169" t="str">
        <f t="shared" si="719"/>
        <v>#REF!</v>
      </c>
      <c r="BJ203" s="169" t="str">
        <f t="shared" si="719"/>
        <v>#REF!</v>
      </c>
      <c r="BK203" s="169" t="str">
        <f t="shared" si="719"/>
        <v>#REF!</v>
      </c>
      <c r="BL203" s="73" t="str">
        <f t="shared" si="614"/>
        <v>#REF!</v>
      </c>
      <c r="BM203" s="73"/>
      <c r="BN203" s="169" t="str">
        <f t="shared" ref="BN203:BW203" si="720">'BUDGET INPUTS (INITIAL)'!CA84</f>
        <v>#REF!</v>
      </c>
      <c r="BO203" s="169" t="str">
        <f t="shared" si="720"/>
        <v>#REF!</v>
      </c>
      <c r="BP203" s="169" t="str">
        <f t="shared" si="720"/>
        <v>#REF!</v>
      </c>
      <c r="BQ203" s="169" t="str">
        <f t="shared" si="720"/>
        <v>#REF!</v>
      </c>
      <c r="BR203" s="169" t="str">
        <f t="shared" si="720"/>
        <v>#REF!</v>
      </c>
      <c r="BS203" s="169" t="str">
        <f t="shared" si="720"/>
        <v>#REF!</v>
      </c>
      <c r="BT203" s="169" t="str">
        <f t="shared" si="720"/>
        <v>#REF!</v>
      </c>
      <c r="BU203" s="169" t="str">
        <f t="shared" si="720"/>
        <v>#REF!</v>
      </c>
      <c r="BV203" s="169" t="str">
        <f t="shared" si="720"/>
        <v>#REF!</v>
      </c>
      <c r="BW203" s="169" t="str">
        <f t="shared" si="720"/>
        <v>#REF!</v>
      </c>
      <c r="BX203" s="73" t="str">
        <f t="shared" si="616"/>
        <v>#REF!</v>
      </c>
      <c r="BY203" s="73"/>
      <c r="BZ203" s="169" t="str">
        <f t="shared" ref="BZ203:CI203" si="721">'BUDGET INPUTS (INITIAL)'!CM84</f>
        <v>#REF!</v>
      </c>
      <c r="CA203" s="169" t="str">
        <f t="shared" si="721"/>
        <v>#REF!</v>
      </c>
      <c r="CB203" s="169" t="str">
        <f t="shared" si="721"/>
        <v>#REF!</v>
      </c>
      <c r="CC203" s="169" t="str">
        <f t="shared" si="721"/>
        <v>#REF!</v>
      </c>
      <c r="CD203" s="169" t="str">
        <f t="shared" si="721"/>
        <v>#REF!</v>
      </c>
      <c r="CE203" s="169" t="str">
        <f t="shared" si="721"/>
        <v>#REF!</v>
      </c>
      <c r="CF203" s="169" t="str">
        <f t="shared" si="721"/>
        <v>#REF!</v>
      </c>
      <c r="CG203" s="169" t="str">
        <f t="shared" si="721"/>
        <v>#REF!</v>
      </c>
      <c r="CH203" s="169" t="str">
        <f t="shared" si="721"/>
        <v>#REF!</v>
      </c>
      <c r="CI203" s="169" t="str">
        <f t="shared" si="721"/>
        <v>#REF!</v>
      </c>
      <c r="CJ203" s="73" t="str">
        <f t="shared" si="618"/>
        <v>#REF!</v>
      </c>
      <c r="CK203" s="73"/>
      <c r="CL203" s="169" t="str">
        <f t="shared" ref="CL203:CU203" si="722">'BUDGET INPUTS (INITIAL)'!CY84</f>
        <v>#REF!</v>
      </c>
      <c r="CM203" s="169" t="str">
        <f t="shared" si="722"/>
        <v>#REF!</v>
      </c>
      <c r="CN203" s="169" t="str">
        <f t="shared" si="722"/>
        <v>#REF!</v>
      </c>
      <c r="CO203" s="169" t="str">
        <f t="shared" si="722"/>
        <v>#REF!</v>
      </c>
      <c r="CP203" s="169" t="str">
        <f t="shared" si="722"/>
        <v>#REF!</v>
      </c>
      <c r="CQ203" s="169" t="str">
        <f t="shared" si="722"/>
        <v>#REF!</v>
      </c>
      <c r="CR203" s="169" t="str">
        <f t="shared" si="722"/>
        <v>#REF!</v>
      </c>
      <c r="CS203" s="169" t="str">
        <f t="shared" si="722"/>
        <v>#REF!</v>
      </c>
      <c r="CT203" s="169" t="str">
        <f t="shared" si="722"/>
        <v>#REF!</v>
      </c>
      <c r="CU203" s="169" t="str">
        <f t="shared" si="722"/>
        <v>#REF!</v>
      </c>
      <c r="CV203" s="73" t="str">
        <f t="shared" si="620"/>
        <v>#REF!</v>
      </c>
      <c r="CW203" s="73"/>
      <c r="CX203" s="169" t="str">
        <f t="shared" ref="CX203:DG203" si="723">'BUDGET INPUTS (INITIAL)'!DK84</f>
        <v>#REF!</v>
      </c>
      <c r="CY203" s="169" t="str">
        <f t="shared" si="723"/>
        <v>#REF!</v>
      </c>
      <c r="CZ203" s="169" t="str">
        <f t="shared" si="723"/>
        <v>#REF!</v>
      </c>
      <c r="DA203" s="169" t="str">
        <f t="shared" si="723"/>
        <v>#REF!</v>
      </c>
      <c r="DB203" s="169" t="str">
        <f t="shared" si="723"/>
        <v>#REF!</v>
      </c>
      <c r="DC203" s="169" t="str">
        <f t="shared" si="723"/>
        <v>#REF!</v>
      </c>
      <c r="DD203" s="169" t="str">
        <f t="shared" si="723"/>
        <v>#REF!</v>
      </c>
      <c r="DE203" s="169" t="str">
        <f t="shared" si="723"/>
        <v>#REF!</v>
      </c>
      <c r="DF203" s="169" t="str">
        <f t="shared" si="723"/>
        <v>#REF!</v>
      </c>
      <c r="DG203" s="169" t="str">
        <f t="shared" si="723"/>
        <v>#REF!</v>
      </c>
      <c r="DH203" s="73" t="str">
        <f t="shared" si="622"/>
        <v>#REF!</v>
      </c>
    </row>
    <row r="204" ht="13.5" customHeight="1">
      <c r="A204" s="161" t="str">
        <f t="shared" ref="A204:B204" si="724">'BUDGET INPUTS (INITIAL)'!B85</f>
        <v>#REF!</v>
      </c>
      <c r="B204" s="161" t="str">
        <f t="shared" si="724"/>
        <v>#REF!</v>
      </c>
      <c r="C204" s="7"/>
      <c r="D204" s="169" t="str">
        <f t="shared" si="624"/>
        <v>#REF!</v>
      </c>
      <c r="E204" s="7"/>
      <c r="F204" s="169" t="str">
        <f t="shared" ref="F204:O204" si="725">'BUDGET INPUTS (INITIAL)'!S85</f>
        <v>#REF!</v>
      </c>
      <c r="G204" s="169" t="str">
        <f t="shared" si="725"/>
        <v>#REF!</v>
      </c>
      <c r="H204" s="169" t="str">
        <f t="shared" si="725"/>
        <v>#REF!</v>
      </c>
      <c r="I204" s="169" t="str">
        <f t="shared" si="725"/>
        <v>#REF!</v>
      </c>
      <c r="J204" s="169" t="str">
        <f t="shared" si="725"/>
        <v>#REF!</v>
      </c>
      <c r="K204" s="169" t="str">
        <f t="shared" si="725"/>
        <v>#REF!</v>
      </c>
      <c r="L204" s="169" t="str">
        <f t="shared" si="725"/>
        <v>#REF!</v>
      </c>
      <c r="M204" s="169" t="str">
        <f t="shared" si="725"/>
        <v>#REF!</v>
      </c>
      <c r="N204" s="169" t="str">
        <f t="shared" si="725"/>
        <v>#REF!</v>
      </c>
      <c r="O204" s="169" t="str">
        <f t="shared" si="725"/>
        <v>#REF!</v>
      </c>
      <c r="P204" s="73" t="str">
        <f t="shared" si="606"/>
        <v>#REF!</v>
      </c>
      <c r="Q204" s="73"/>
      <c r="R204" s="169" t="str">
        <f t="shared" ref="R204:AA204" si="726">'BUDGET INPUTS (INITIAL)'!AE85</f>
        <v>#REF!</v>
      </c>
      <c r="S204" s="169" t="str">
        <f t="shared" si="726"/>
        <v>#REF!</v>
      </c>
      <c r="T204" s="169" t="str">
        <f t="shared" si="726"/>
        <v>#REF!</v>
      </c>
      <c r="U204" s="169" t="str">
        <f t="shared" si="726"/>
        <v>#REF!</v>
      </c>
      <c r="V204" s="169" t="str">
        <f t="shared" si="726"/>
        <v>#REF!</v>
      </c>
      <c r="W204" s="169" t="str">
        <f t="shared" si="726"/>
        <v>#REF!</v>
      </c>
      <c r="X204" s="169" t="str">
        <f t="shared" si="726"/>
        <v>#REF!</v>
      </c>
      <c r="Y204" s="169" t="str">
        <f t="shared" si="726"/>
        <v>#REF!</v>
      </c>
      <c r="Z204" s="169" t="str">
        <f t="shared" si="726"/>
        <v>#REF!</v>
      </c>
      <c r="AA204" s="169" t="str">
        <f t="shared" si="726"/>
        <v>#REF!</v>
      </c>
      <c r="AB204" s="73" t="str">
        <f t="shared" si="608"/>
        <v>#REF!</v>
      </c>
      <c r="AC204" s="73"/>
      <c r="AD204" s="169" t="str">
        <f t="shared" ref="AD204:AM204" si="727">'BUDGET INPUTS (INITIAL)'!AQ85</f>
        <v>#REF!</v>
      </c>
      <c r="AE204" s="169" t="str">
        <f t="shared" si="727"/>
        <v>#REF!</v>
      </c>
      <c r="AF204" s="169" t="str">
        <f t="shared" si="727"/>
        <v>#REF!</v>
      </c>
      <c r="AG204" s="169" t="str">
        <f t="shared" si="727"/>
        <v>#REF!</v>
      </c>
      <c r="AH204" s="169" t="str">
        <f t="shared" si="727"/>
        <v>#REF!</v>
      </c>
      <c r="AI204" s="169" t="str">
        <f t="shared" si="727"/>
        <v>#REF!</v>
      </c>
      <c r="AJ204" s="169" t="str">
        <f t="shared" si="727"/>
        <v>#REF!</v>
      </c>
      <c r="AK204" s="169" t="str">
        <f t="shared" si="727"/>
        <v>#REF!</v>
      </c>
      <c r="AL204" s="169" t="str">
        <f t="shared" si="727"/>
        <v>#REF!</v>
      </c>
      <c r="AM204" s="169" t="str">
        <f t="shared" si="727"/>
        <v>#REF!</v>
      </c>
      <c r="AN204" s="73" t="str">
        <f t="shared" si="610"/>
        <v>#REF!</v>
      </c>
      <c r="AO204" s="73"/>
      <c r="AP204" s="169" t="str">
        <f t="shared" ref="AP204:AY204" si="728">'BUDGET INPUTS (INITIAL)'!BC85</f>
        <v>#REF!</v>
      </c>
      <c r="AQ204" s="169" t="str">
        <f t="shared" si="728"/>
        <v>#REF!</v>
      </c>
      <c r="AR204" s="169" t="str">
        <f t="shared" si="728"/>
        <v>#REF!</v>
      </c>
      <c r="AS204" s="169" t="str">
        <f t="shared" si="728"/>
        <v>#REF!</v>
      </c>
      <c r="AT204" s="169" t="str">
        <f t="shared" si="728"/>
        <v>#REF!</v>
      </c>
      <c r="AU204" s="169" t="str">
        <f t="shared" si="728"/>
        <v>#REF!</v>
      </c>
      <c r="AV204" s="169" t="str">
        <f t="shared" si="728"/>
        <v>#REF!</v>
      </c>
      <c r="AW204" s="169" t="str">
        <f t="shared" si="728"/>
        <v>#REF!</v>
      </c>
      <c r="AX204" s="169" t="str">
        <f t="shared" si="728"/>
        <v>#REF!</v>
      </c>
      <c r="AY204" s="169" t="str">
        <f t="shared" si="728"/>
        <v>#REF!</v>
      </c>
      <c r="AZ204" s="73" t="str">
        <f t="shared" si="612"/>
        <v>#REF!</v>
      </c>
      <c r="BA204" s="73"/>
      <c r="BB204" s="169" t="str">
        <f t="shared" ref="BB204:BK204" si="729">'BUDGET INPUTS (INITIAL)'!BO85</f>
        <v>#REF!</v>
      </c>
      <c r="BC204" s="169" t="str">
        <f t="shared" si="729"/>
        <v>#REF!</v>
      </c>
      <c r="BD204" s="169" t="str">
        <f t="shared" si="729"/>
        <v>#REF!</v>
      </c>
      <c r="BE204" s="169" t="str">
        <f t="shared" si="729"/>
        <v>#REF!</v>
      </c>
      <c r="BF204" s="169" t="str">
        <f t="shared" si="729"/>
        <v>#REF!</v>
      </c>
      <c r="BG204" s="169" t="str">
        <f t="shared" si="729"/>
        <v>#REF!</v>
      </c>
      <c r="BH204" s="169" t="str">
        <f t="shared" si="729"/>
        <v>#REF!</v>
      </c>
      <c r="BI204" s="169" t="str">
        <f t="shared" si="729"/>
        <v>#REF!</v>
      </c>
      <c r="BJ204" s="169" t="str">
        <f t="shared" si="729"/>
        <v>#REF!</v>
      </c>
      <c r="BK204" s="169" t="str">
        <f t="shared" si="729"/>
        <v>#REF!</v>
      </c>
      <c r="BL204" s="73" t="str">
        <f t="shared" si="614"/>
        <v>#REF!</v>
      </c>
      <c r="BM204" s="73"/>
      <c r="BN204" s="169" t="str">
        <f t="shared" ref="BN204:BW204" si="730">'BUDGET INPUTS (INITIAL)'!CA85</f>
        <v>#REF!</v>
      </c>
      <c r="BO204" s="169" t="str">
        <f t="shared" si="730"/>
        <v>#REF!</v>
      </c>
      <c r="BP204" s="169" t="str">
        <f t="shared" si="730"/>
        <v>#REF!</v>
      </c>
      <c r="BQ204" s="169" t="str">
        <f t="shared" si="730"/>
        <v>#REF!</v>
      </c>
      <c r="BR204" s="169" t="str">
        <f t="shared" si="730"/>
        <v>#REF!</v>
      </c>
      <c r="BS204" s="169" t="str">
        <f t="shared" si="730"/>
        <v>#REF!</v>
      </c>
      <c r="BT204" s="169" t="str">
        <f t="shared" si="730"/>
        <v>#REF!</v>
      </c>
      <c r="BU204" s="169" t="str">
        <f t="shared" si="730"/>
        <v>#REF!</v>
      </c>
      <c r="BV204" s="169" t="str">
        <f t="shared" si="730"/>
        <v>#REF!</v>
      </c>
      <c r="BW204" s="169" t="str">
        <f t="shared" si="730"/>
        <v>#REF!</v>
      </c>
      <c r="BX204" s="73" t="str">
        <f t="shared" si="616"/>
        <v>#REF!</v>
      </c>
      <c r="BY204" s="73"/>
      <c r="BZ204" s="169" t="str">
        <f t="shared" ref="BZ204:CI204" si="731">'BUDGET INPUTS (INITIAL)'!CM85</f>
        <v>#REF!</v>
      </c>
      <c r="CA204" s="169" t="str">
        <f t="shared" si="731"/>
        <v>#REF!</v>
      </c>
      <c r="CB204" s="169" t="str">
        <f t="shared" si="731"/>
        <v>#REF!</v>
      </c>
      <c r="CC204" s="169" t="str">
        <f t="shared" si="731"/>
        <v>#REF!</v>
      </c>
      <c r="CD204" s="169" t="str">
        <f t="shared" si="731"/>
        <v>#REF!</v>
      </c>
      <c r="CE204" s="169" t="str">
        <f t="shared" si="731"/>
        <v>#REF!</v>
      </c>
      <c r="CF204" s="169" t="str">
        <f t="shared" si="731"/>
        <v>#REF!</v>
      </c>
      <c r="CG204" s="169" t="str">
        <f t="shared" si="731"/>
        <v>#REF!</v>
      </c>
      <c r="CH204" s="169" t="str">
        <f t="shared" si="731"/>
        <v>#REF!</v>
      </c>
      <c r="CI204" s="169" t="str">
        <f t="shared" si="731"/>
        <v>#REF!</v>
      </c>
      <c r="CJ204" s="73" t="str">
        <f t="shared" si="618"/>
        <v>#REF!</v>
      </c>
      <c r="CK204" s="73"/>
      <c r="CL204" s="169" t="str">
        <f t="shared" ref="CL204:CU204" si="732">'BUDGET INPUTS (INITIAL)'!CY85</f>
        <v>#REF!</v>
      </c>
      <c r="CM204" s="169" t="str">
        <f t="shared" si="732"/>
        <v>#REF!</v>
      </c>
      <c r="CN204" s="169" t="str">
        <f t="shared" si="732"/>
        <v>#REF!</v>
      </c>
      <c r="CO204" s="169" t="str">
        <f t="shared" si="732"/>
        <v>#REF!</v>
      </c>
      <c r="CP204" s="169" t="str">
        <f t="shared" si="732"/>
        <v>#REF!</v>
      </c>
      <c r="CQ204" s="169" t="str">
        <f t="shared" si="732"/>
        <v>#REF!</v>
      </c>
      <c r="CR204" s="169" t="str">
        <f t="shared" si="732"/>
        <v>#REF!</v>
      </c>
      <c r="CS204" s="169" t="str">
        <f t="shared" si="732"/>
        <v>#REF!</v>
      </c>
      <c r="CT204" s="169" t="str">
        <f t="shared" si="732"/>
        <v>#REF!</v>
      </c>
      <c r="CU204" s="169" t="str">
        <f t="shared" si="732"/>
        <v>#REF!</v>
      </c>
      <c r="CV204" s="73" t="str">
        <f t="shared" si="620"/>
        <v>#REF!</v>
      </c>
      <c r="CW204" s="73"/>
      <c r="CX204" s="169" t="str">
        <f t="shared" ref="CX204:DG204" si="733">'BUDGET INPUTS (INITIAL)'!DK85</f>
        <v>#REF!</v>
      </c>
      <c r="CY204" s="169" t="str">
        <f t="shared" si="733"/>
        <v>#REF!</v>
      </c>
      <c r="CZ204" s="169" t="str">
        <f t="shared" si="733"/>
        <v>#REF!</v>
      </c>
      <c r="DA204" s="169" t="str">
        <f t="shared" si="733"/>
        <v>#REF!</v>
      </c>
      <c r="DB204" s="169" t="str">
        <f t="shared" si="733"/>
        <v>#REF!</v>
      </c>
      <c r="DC204" s="169" t="str">
        <f t="shared" si="733"/>
        <v>#REF!</v>
      </c>
      <c r="DD204" s="169" t="str">
        <f t="shared" si="733"/>
        <v>#REF!</v>
      </c>
      <c r="DE204" s="169" t="str">
        <f t="shared" si="733"/>
        <v>#REF!</v>
      </c>
      <c r="DF204" s="169" t="str">
        <f t="shared" si="733"/>
        <v>#REF!</v>
      </c>
      <c r="DG204" s="169" t="str">
        <f t="shared" si="733"/>
        <v>#REF!</v>
      </c>
      <c r="DH204" s="73" t="str">
        <f t="shared" si="622"/>
        <v>#REF!</v>
      </c>
    </row>
    <row r="205" ht="13.5" customHeight="1">
      <c r="A205" s="161" t="str">
        <f>'BUDGET INPUTS (INITIAL)'!#REF!</f>
        <v>#ERROR!</v>
      </c>
      <c r="B205" s="161" t="str">
        <f>'BUDGET INPUTS (INITIAL)'!#REF!</f>
        <v>#ERROR!</v>
      </c>
      <c r="C205" s="7"/>
      <c r="D205" s="169" t="str">
        <f>'BUDGET INPUTS (INITIAL)'!#REF!</f>
        <v>#ERROR!</v>
      </c>
      <c r="E205" s="7"/>
      <c r="F205" s="169" t="str">
        <f>'BUDGET INPUTS (INITIAL)'!#REF!</f>
        <v>#ERROR!</v>
      </c>
      <c r="G205" s="169" t="str">
        <f>'BUDGET INPUTS (INITIAL)'!#REF!</f>
        <v>#ERROR!</v>
      </c>
      <c r="H205" s="169" t="str">
        <f>'BUDGET INPUTS (INITIAL)'!#REF!</f>
        <v>#ERROR!</v>
      </c>
      <c r="I205" s="169" t="str">
        <f>'BUDGET INPUTS (INITIAL)'!#REF!</f>
        <v>#ERROR!</v>
      </c>
      <c r="J205" s="169" t="str">
        <f>'BUDGET INPUTS (INITIAL)'!#REF!</f>
        <v>#ERROR!</v>
      </c>
      <c r="K205" s="169" t="str">
        <f>'BUDGET INPUTS (INITIAL)'!#REF!</f>
        <v>#ERROR!</v>
      </c>
      <c r="L205" s="169" t="str">
        <f>'BUDGET INPUTS (INITIAL)'!#REF!</f>
        <v>#ERROR!</v>
      </c>
      <c r="M205" s="169" t="str">
        <f>'BUDGET INPUTS (INITIAL)'!#REF!</f>
        <v>#ERROR!</v>
      </c>
      <c r="N205" s="169" t="str">
        <f>'BUDGET INPUTS (INITIAL)'!#REF!</f>
        <v>#ERROR!</v>
      </c>
      <c r="O205" s="169" t="str">
        <f>'BUDGET INPUTS (INITIAL)'!#REF!</f>
        <v>#ERROR!</v>
      </c>
      <c r="P205" s="73" t="str">
        <f t="shared" si="606"/>
        <v>#ERROR!</v>
      </c>
      <c r="Q205" s="73"/>
      <c r="R205" s="169" t="str">
        <f>'BUDGET INPUTS (INITIAL)'!#REF!</f>
        <v>#ERROR!</v>
      </c>
      <c r="S205" s="169" t="str">
        <f>'BUDGET INPUTS (INITIAL)'!#REF!</f>
        <v>#ERROR!</v>
      </c>
      <c r="T205" s="169" t="str">
        <f>'BUDGET INPUTS (INITIAL)'!#REF!</f>
        <v>#ERROR!</v>
      </c>
      <c r="U205" s="169" t="str">
        <f>'BUDGET INPUTS (INITIAL)'!#REF!</f>
        <v>#ERROR!</v>
      </c>
      <c r="V205" s="169" t="str">
        <f>'BUDGET INPUTS (INITIAL)'!#REF!</f>
        <v>#ERROR!</v>
      </c>
      <c r="W205" s="169" t="str">
        <f>'BUDGET INPUTS (INITIAL)'!#REF!</f>
        <v>#ERROR!</v>
      </c>
      <c r="X205" s="169" t="str">
        <f>'BUDGET INPUTS (INITIAL)'!#REF!</f>
        <v>#ERROR!</v>
      </c>
      <c r="Y205" s="169" t="str">
        <f>'BUDGET INPUTS (INITIAL)'!#REF!</f>
        <v>#ERROR!</v>
      </c>
      <c r="Z205" s="169" t="str">
        <f>'BUDGET INPUTS (INITIAL)'!#REF!</f>
        <v>#ERROR!</v>
      </c>
      <c r="AA205" s="169" t="str">
        <f>'BUDGET INPUTS (INITIAL)'!#REF!</f>
        <v>#ERROR!</v>
      </c>
      <c r="AB205" s="73" t="str">
        <f t="shared" si="608"/>
        <v>#ERROR!</v>
      </c>
      <c r="AC205" s="73"/>
      <c r="AD205" s="169" t="str">
        <f>'BUDGET INPUTS (INITIAL)'!#REF!</f>
        <v>#ERROR!</v>
      </c>
      <c r="AE205" s="169" t="str">
        <f>'BUDGET INPUTS (INITIAL)'!#REF!</f>
        <v>#ERROR!</v>
      </c>
      <c r="AF205" s="169" t="str">
        <f>'BUDGET INPUTS (INITIAL)'!#REF!</f>
        <v>#ERROR!</v>
      </c>
      <c r="AG205" s="169" t="str">
        <f>'BUDGET INPUTS (INITIAL)'!#REF!</f>
        <v>#ERROR!</v>
      </c>
      <c r="AH205" s="169" t="str">
        <f>'BUDGET INPUTS (INITIAL)'!#REF!</f>
        <v>#ERROR!</v>
      </c>
      <c r="AI205" s="169" t="str">
        <f>'BUDGET INPUTS (INITIAL)'!#REF!</f>
        <v>#ERROR!</v>
      </c>
      <c r="AJ205" s="169" t="str">
        <f>'BUDGET INPUTS (INITIAL)'!#REF!</f>
        <v>#ERROR!</v>
      </c>
      <c r="AK205" s="169" t="str">
        <f>'BUDGET INPUTS (INITIAL)'!#REF!</f>
        <v>#ERROR!</v>
      </c>
      <c r="AL205" s="169" t="str">
        <f>'BUDGET INPUTS (INITIAL)'!#REF!</f>
        <v>#ERROR!</v>
      </c>
      <c r="AM205" s="169" t="str">
        <f>'BUDGET INPUTS (INITIAL)'!#REF!</f>
        <v>#ERROR!</v>
      </c>
      <c r="AN205" s="73" t="str">
        <f t="shared" si="610"/>
        <v>#ERROR!</v>
      </c>
      <c r="AO205" s="73"/>
      <c r="AP205" s="169" t="str">
        <f>'BUDGET INPUTS (INITIAL)'!#REF!</f>
        <v>#ERROR!</v>
      </c>
      <c r="AQ205" s="169" t="str">
        <f>'BUDGET INPUTS (INITIAL)'!#REF!</f>
        <v>#ERROR!</v>
      </c>
      <c r="AR205" s="169" t="str">
        <f>'BUDGET INPUTS (INITIAL)'!#REF!</f>
        <v>#ERROR!</v>
      </c>
      <c r="AS205" s="169" t="str">
        <f>'BUDGET INPUTS (INITIAL)'!#REF!</f>
        <v>#ERROR!</v>
      </c>
      <c r="AT205" s="169" t="str">
        <f>'BUDGET INPUTS (INITIAL)'!#REF!</f>
        <v>#ERROR!</v>
      </c>
      <c r="AU205" s="169" t="str">
        <f>'BUDGET INPUTS (INITIAL)'!#REF!</f>
        <v>#ERROR!</v>
      </c>
      <c r="AV205" s="169" t="str">
        <f>'BUDGET INPUTS (INITIAL)'!#REF!</f>
        <v>#ERROR!</v>
      </c>
      <c r="AW205" s="169" t="str">
        <f>'BUDGET INPUTS (INITIAL)'!#REF!</f>
        <v>#ERROR!</v>
      </c>
      <c r="AX205" s="169" t="str">
        <f>'BUDGET INPUTS (INITIAL)'!#REF!</f>
        <v>#ERROR!</v>
      </c>
      <c r="AY205" s="169" t="str">
        <f>'BUDGET INPUTS (INITIAL)'!#REF!</f>
        <v>#ERROR!</v>
      </c>
      <c r="AZ205" s="73" t="str">
        <f t="shared" si="612"/>
        <v>#ERROR!</v>
      </c>
      <c r="BA205" s="73"/>
      <c r="BB205" s="169" t="str">
        <f>'BUDGET INPUTS (INITIAL)'!#REF!</f>
        <v>#ERROR!</v>
      </c>
      <c r="BC205" s="169" t="str">
        <f>'BUDGET INPUTS (INITIAL)'!#REF!</f>
        <v>#ERROR!</v>
      </c>
      <c r="BD205" s="169" t="str">
        <f>'BUDGET INPUTS (INITIAL)'!#REF!</f>
        <v>#ERROR!</v>
      </c>
      <c r="BE205" s="169" t="str">
        <f>'BUDGET INPUTS (INITIAL)'!#REF!</f>
        <v>#ERROR!</v>
      </c>
      <c r="BF205" s="169" t="str">
        <f>'BUDGET INPUTS (INITIAL)'!#REF!</f>
        <v>#ERROR!</v>
      </c>
      <c r="BG205" s="169" t="str">
        <f>'BUDGET INPUTS (INITIAL)'!#REF!</f>
        <v>#ERROR!</v>
      </c>
      <c r="BH205" s="169" t="str">
        <f>'BUDGET INPUTS (INITIAL)'!#REF!</f>
        <v>#ERROR!</v>
      </c>
      <c r="BI205" s="169" t="str">
        <f>'BUDGET INPUTS (INITIAL)'!#REF!</f>
        <v>#ERROR!</v>
      </c>
      <c r="BJ205" s="169" t="str">
        <f>'BUDGET INPUTS (INITIAL)'!#REF!</f>
        <v>#ERROR!</v>
      </c>
      <c r="BK205" s="169" t="str">
        <f>'BUDGET INPUTS (INITIAL)'!#REF!</f>
        <v>#ERROR!</v>
      </c>
      <c r="BL205" s="73" t="str">
        <f t="shared" si="614"/>
        <v>#ERROR!</v>
      </c>
      <c r="BM205" s="73"/>
      <c r="BN205" s="169" t="str">
        <f>'BUDGET INPUTS (INITIAL)'!#REF!</f>
        <v>#ERROR!</v>
      </c>
      <c r="BO205" s="169" t="str">
        <f>'BUDGET INPUTS (INITIAL)'!#REF!</f>
        <v>#ERROR!</v>
      </c>
      <c r="BP205" s="169" t="str">
        <f>'BUDGET INPUTS (INITIAL)'!#REF!</f>
        <v>#ERROR!</v>
      </c>
      <c r="BQ205" s="169" t="str">
        <f>'BUDGET INPUTS (INITIAL)'!#REF!</f>
        <v>#ERROR!</v>
      </c>
      <c r="BR205" s="169" t="str">
        <f>'BUDGET INPUTS (INITIAL)'!#REF!</f>
        <v>#ERROR!</v>
      </c>
      <c r="BS205" s="169" t="str">
        <f>'BUDGET INPUTS (INITIAL)'!#REF!</f>
        <v>#ERROR!</v>
      </c>
      <c r="BT205" s="169" t="str">
        <f>'BUDGET INPUTS (INITIAL)'!#REF!</f>
        <v>#ERROR!</v>
      </c>
      <c r="BU205" s="169" t="str">
        <f>'BUDGET INPUTS (INITIAL)'!#REF!</f>
        <v>#ERROR!</v>
      </c>
      <c r="BV205" s="169" t="str">
        <f>'BUDGET INPUTS (INITIAL)'!#REF!</f>
        <v>#ERROR!</v>
      </c>
      <c r="BW205" s="169" t="str">
        <f>'BUDGET INPUTS (INITIAL)'!#REF!</f>
        <v>#ERROR!</v>
      </c>
      <c r="BX205" s="73" t="str">
        <f t="shared" si="616"/>
        <v>#ERROR!</v>
      </c>
      <c r="BY205" s="73"/>
      <c r="BZ205" s="169" t="str">
        <f>'BUDGET INPUTS (INITIAL)'!#REF!</f>
        <v>#ERROR!</v>
      </c>
      <c r="CA205" s="169" t="str">
        <f>'BUDGET INPUTS (INITIAL)'!#REF!</f>
        <v>#ERROR!</v>
      </c>
      <c r="CB205" s="169" t="str">
        <f>'BUDGET INPUTS (INITIAL)'!#REF!</f>
        <v>#ERROR!</v>
      </c>
      <c r="CC205" s="169" t="str">
        <f>'BUDGET INPUTS (INITIAL)'!#REF!</f>
        <v>#ERROR!</v>
      </c>
      <c r="CD205" s="169" t="str">
        <f>'BUDGET INPUTS (INITIAL)'!#REF!</f>
        <v>#ERROR!</v>
      </c>
      <c r="CE205" s="169" t="str">
        <f>'BUDGET INPUTS (INITIAL)'!#REF!</f>
        <v>#ERROR!</v>
      </c>
      <c r="CF205" s="169" t="str">
        <f>'BUDGET INPUTS (INITIAL)'!#REF!</f>
        <v>#ERROR!</v>
      </c>
      <c r="CG205" s="169" t="str">
        <f>'BUDGET INPUTS (INITIAL)'!#REF!</f>
        <v>#ERROR!</v>
      </c>
      <c r="CH205" s="169" t="str">
        <f>'BUDGET INPUTS (INITIAL)'!#REF!</f>
        <v>#ERROR!</v>
      </c>
      <c r="CI205" s="169" t="str">
        <f>'BUDGET INPUTS (INITIAL)'!#REF!</f>
        <v>#ERROR!</v>
      </c>
      <c r="CJ205" s="73" t="str">
        <f t="shared" si="618"/>
        <v>#ERROR!</v>
      </c>
      <c r="CK205" s="73"/>
      <c r="CL205" s="169" t="str">
        <f>'BUDGET INPUTS (INITIAL)'!#REF!</f>
        <v>#ERROR!</v>
      </c>
      <c r="CM205" s="169" t="str">
        <f>'BUDGET INPUTS (INITIAL)'!#REF!</f>
        <v>#ERROR!</v>
      </c>
      <c r="CN205" s="169" t="str">
        <f>'BUDGET INPUTS (INITIAL)'!#REF!</f>
        <v>#ERROR!</v>
      </c>
      <c r="CO205" s="169" t="str">
        <f>'BUDGET INPUTS (INITIAL)'!#REF!</f>
        <v>#ERROR!</v>
      </c>
      <c r="CP205" s="169" t="str">
        <f>'BUDGET INPUTS (INITIAL)'!#REF!</f>
        <v>#ERROR!</v>
      </c>
      <c r="CQ205" s="169" t="str">
        <f>'BUDGET INPUTS (INITIAL)'!#REF!</f>
        <v>#ERROR!</v>
      </c>
      <c r="CR205" s="169" t="str">
        <f>'BUDGET INPUTS (INITIAL)'!#REF!</f>
        <v>#ERROR!</v>
      </c>
      <c r="CS205" s="169" t="str">
        <f>'BUDGET INPUTS (INITIAL)'!#REF!</f>
        <v>#ERROR!</v>
      </c>
      <c r="CT205" s="169" t="str">
        <f>'BUDGET INPUTS (INITIAL)'!#REF!</f>
        <v>#ERROR!</v>
      </c>
      <c r="CU205" s="169" t="str">
        <f>'BUDGET INPUTS (INITIAL)'!#REF!</f>
        <v>#ERROR!</v>
      </c>
      <c r="CV205" s="73" t="str">
        <f t="shared" si="620"/>
        <v>#ERROR!</v>
      </c>
      <c r="CW205" s="73"/>
      <c r="CX205" s="169" t="str">
        <f>'BUDGET INPUTS (INITIAL)'!#REF!</f>
        <v>#ERROR!</v>
      </c>
      <c r="CY205" s="169" t="str">
        <f>'BUDGET INPUTS (INITIAL)'!#REF!</f>
        <v>#ERROR!</v>
      </c>
      <c r="CZ205" s="169" t="str">
        <f>'BUDGET INPUTS (INITIAL)'!#REF!</f>
        <v>#ERROR!</v>
      </c>
      <c r="DA205" s="169" t="str">
        <f>'BUDGET INPUTS (INITIAL)'!#REF!</f>
        <v>#ERROR!</v>
      </c>
      <c r="DB205" s="169" t="str">
        <f>'BUDGET INPUTS (INITIAL)'!#REF!</f>
        <v>#ERROR!</v>
      </c>
      <c r="DC205" s="169" t="str">
        <f>'BUDGET INPUTS (INITIAL)'!#REF!</f>
        <v>#ERROR!</v>
      </c>
      <c r="DD205" s="169" t="str">
        <f>'BUDGET INPUTS (INITIAL)'!#REF!</f>
        <v>#ERROR!</v>
      </c>
      <c r="DE205" s="169" t="str">
        <f>'BUDGET INPUTS (INITIAL)'!#REF!</f>
        <v>#ERROR!</v>
      </c>
      <c r="DF205" s="169" t="str">
        <f>'BUDGET INPUTS (INITIAL)'!#REF!</f>
        <v>#ERROR!</v>
      </c>
      <c r="DG205" s="169" t="str">
        <f>'BUDGET INPUTS (INITIAL)'!#REF!</f>
        <v>#ERROR!</v>
      </c>
      <c r="DH205" s="73" t="str">
        <f t="shared" si="622"/>
        <v>#ERROR!</v>
      </c>
    </row>
    <row r="206" ht="13.5" customHeight="1">
      <c r="A206" s="161" t="str">
        <f>'BUDGET INPUTS (INITIAL)'!#REF!</f>
        <v>#ERROR!</v>
      </c>
      <c r="B206" s="161" t="str">
        <f>'BUDGET INPUTS (INITIAL)'!#REF!</f>
        <v>#ERROR!</v>
      </c>
      <c r="C206" s="7"/>
      <c r="D206" s="169" t="str">
        <f>'BUDGET INPUTS (INITIAL)'!#REF!</f>
        <v>#ERROR!</v>
      </c>
      <c r="E206" s="7"/>
      <c r="F206" s="169" t="str">
        <f>'BUDGET INPUTS (INITIAL)'!#REF!</f>
        <v>#ERROR!</v>
      </c>
      <c r="G206" s="169" t="str">
        <f>'BUDGET INPUTS (INITIAL)'!#REF!</f>
        <v>#ERROR!</v>
      </c>
      <c r="H206" s="169" t="str">
        <f>'BUDGET INPUTS (INITIAL)'!#REF!</f>
        <v>#ERROR!</v>
      </c>
      <c r="I206" s="169" t="str">
        <f>'BUDGET INPUTS (INITIAL)'!#REF!</f>
        <v>#ERROR!</v>
      </c>
      <c r="J206" s="169" t="str">
        <f>'BUDGET INPUTS (INITIAL)'!#REF!</f>
        <v>#ERROR!</v>
      </c>
      <c r="K206" s="169" t="str">
        <f>'BUDGET INPUTS (INITIAL)'!#REF!</f>
        <v>#ERROR!</v>
      </c>
      <c r="L206" s="169" t="str">
        <f>'BUDGET INPUTS (INITIAL)'!#REF!</f>
        <v>#ERROR!</v>
      </c>
      <c r="M206" s="169" t="str">
        <f>'BUDGET INPUTS (INITIAL)'!#REF!</f>
        <v>#ERROR!</v>
      </c>
      <c r="N206" s="169" t="str">
        <f>'BUDGET INPUTS (INITIAL)'!#REF!</f>
        <v>#ERROR!</v>
      </c>
      <c r="O206" s="169" t="str">
        <f>'BUDGET INPUTS (INITIAL)'!#REF!</f>
        <v>#ERROR!</v>
      </c>
      <c r="P206" s="73" t="str">
        <f t="shared" si="606"/>
        <v>#ERROR!</v>
      </c>
      <c r="Q206" s="73"/>
      <c r="R206" s="169" t="str">
        <f>'BUDGET INPUTS (INITIAL)'!#REF!</f>
        <v>#ERROR!</v>
      </c>
      <c r="S206" s="169" t="str">
        <f>'BUDGET INPUTS (INITIAL)'!#REF!</f>
        <v>#ERROR!</v>
      </c>
      <c r="T206" s="169" t="str">
        <f>'BUDGET INPUTS (INITIAL)'!#REF!</f>
        <v>#ERROR!</v>
      </c>
      <c r="U206" s="169" t="str">
        <f>'BUDGET INPUTS (INITIAL)'!#REF!</f>
        <v>#ERROR!</v>
      </c>
      <c r="V206" s="169" t="str">
        <f>'BUDGET INPUTS (INITIAL)'!#REF!</f>
        <v>#ERROR!</v>
      </c>
      <c r="W206" s="169" t="str">
        <f>'BUDGET INPUTS (INITIAL)'!#REF!</f>
        <v>#ERROR!</v>
      </c>
      <c r="X206" s="169" t="str">
        <f>'BUDGET INPUTS (INITIAL)'!#REF!</f>
        <v>#ERROR!</v>
      </c>
      <c r="Y206" s="169" t="str">
        <f>'BUDGET INPUTS (INITIAL)'!#REF!</f>
        <v>#ERROR!</v>
      </c>
      <c r="Z206" s="169" t="str">
        <f>'BUDGET INPUTS (INITIAL)'!#REF!</f>
        <v>#ERROR!</v>
      </c>
      <c r="AA206" s="169" t="str">
        <f>'BUDGET INPUTS (INITIAL)'!#REF!</f>
        <v>#ERROR!</v>
      </c>
      <c r="AB206" s="73" t="str">
        <f t="shared" si="608"/>
        <v>#ERROR!</v>
      </c>
      <c r="AC206" s="73"/>
      <c r="AD206" s="169" t="str">
        <f>'BUDGET INPUTS (INITIAL)'!#REF!</f>
        <v>#ERROR!</v>
      </c>
      <c r="AE206" s="169" t="str">
        <f>'BUDGET INPUTS (INITIAL)'!#REF!</f>
        <v>#ERROR!</v>
      </c>
      <c r="AF206" s="169" t="str">
        <f>'BUDGET INPUTS (INITIAL)'!#REF!</f>
        <v>#ERROR!</v>
      </c>
      <c r="AG206" s="169" t="str">
        <f>'BUDGET INPUTS (INITIAL)'!#REF!</f>
        <v>#ERROR!</v>
      </c>
      <c r="AH206" s="169" t="str">
        <f>'BUDGET INPUTS (INITIAL)'!#REF!</f>
        <v>#ERROR!</v>
      </c>
      <c r="AI206" s="169" t="str">
        <f>'BUDGET INPUTS (INITIAL)'!#REF!</f>
        <v>#ERROR!</v>
      </c>
      <c r="AJ206" s="169" t="str">
        <f>'BUDGET INPUTS (INITIAL)'!#REF!</f>
        <v>#ERROR!</v>
      </c>
      <c r="AK206" s="169" t="str">
        <f>'BUDGET INPUTS (INITIAL)'!#REF!</f>
        <v>#ERROR!</v>
      </c>
      <c r="AL206" s="169" t="str">
        <f>'BUDGET INPUTS (INITIAL)'!#REF!</f>
        <v>#ERROR!</v>
      </c>
      <c r="AM206" s="169" t="str">
        <f>'BUDGET INPUTS (INITIAL)'!#REF!</f>
        <v>#ERROR!</v>
      </c>
      <c r="AN206" s="73" t="str">
        <f t="shared" si="610"/>
        <v>#ERROR!</v>
      </c>
      <c r="AO206" s="73"/>
      <c r="AP206" s="169" t="str">
        <f>'BUDGET INPUTS (INITIAL)'!#REF!</f>
        <v>#ERROR!</v>
      </c>
      <c r="AQ206" s="169" t="str">
        <f>'BUDGET INPUTS (INITIAL)'!#REF!</f>
        <v>#ERROR!</v>
      </c>
      <c r="AR206" s="169" t="str">
        <f>'BUDGET INPUTS (INITIAL)'!#REF!</f>
        <v>#ERROR!</v>
      </c>
      <c r="AS206" s="169" t="str">
        <f>'BUDGET INPUTS (INITIAL)'!#REF!</f>
        <v>#ERROR!</v>
      </c>
      <c r="AT206" s="169" t="str">
        <f>'BUDGET INPUTS (INITIAL)'!#REF!</f>
        <v>#ERROR!</v>
      </c>
      <c r="AU206" s="169" t="str">
        <f>'BUDGET INPUTS (INITIAL)'!#REF!</f>
        <v>#ERROR!</v>
      </c>
      <c r="AV206" s="169" t="str">
        <f>'BUDGET INPUTS (INITIAL)'!#REF!</f>
        <v>#ERROR!</v>
      </c>
      <c r="AW206" s="169" t="str">
        <f>'BUDGET INPUTS (INITIAL)'!#REF!</f>
        <v>#ERROR!</v>
      </c>
      <c r="AX206" s="169" t="str">
        <f>'BUDGET INPUTS (INITIAL)'!#REF!</f>
        <v>#ERROR!</v>
      </c>
      <c r="AY206" s="169" t="str">
        <f>'BUDGET INPUTS (INITIAL)'!#REF!</f>
        <v>#ERROR!</v>
      </c>
      <c r="AZ206" s="73" t="str">
        <f t="shared" si="612"/>
        <v>#ERROR!</v>
      </c>
      <c r="BA206" s="73"/>
      <c r="BB206" s="169" t="str">
        <f>'BUDGET INPUTS (INITIAL)'!#REF!</f>
        <v>#ERROR!</v>
      </c>
      <c r="BC206" s="169" t="str">
        <f>'BUDGET INPUTS (INITIAL)'!#REF!</f>
        <v>#ERROR!</v>
      </c>
      <c r="BD206" s="169" t="str">
        <f>'BUDGET INPUTS (INITIAL)'!#REF!</f>
        <v>#ERROR!</v>
      </c>
      <c r="BE206" s="169" t="str">
        <f>'BUDGET INPUTS (INITIAL)'!#REF!</f>
        <v>#ERROR!</v>
      </c>
      <c r="BF206" s="169" t="str">
        <f>'BUDGET INPUTS (INITIAL)'!#REF!</f>
        <v>#ERROR!</v>
      </c>
      <c r="BG206" s="169" t="str">
        <f>'BUDGET INPUTS (INITIAL)'!#REF!</f>
        <v>#ERROR!</v>
      </c>
      <c r="BH206" s="169" t="str">
        <f>'BUDGET INPUTS (INITIAL)'!#REF!</f>
        <v>#ERROR!</v>
      </c>
      <c r="BI206" s="169" t="str">
        <f>'BUDGET INPUTS (INITIAL)'!#REF!</f>
        <v>#ERROR!</v>
      </c>
      <c r="BJ206" s="169" t="str">
        <f>'BUDGET INPUTS (INITIAL)'!#REF!</f>
        <v>#ERROR!</v>
      </c>
      <c r="BK206" s="169" t="str">
        <f>'BUDGET INPUTS (INITIAL)'!#REF!</f>
        <v>#ERROR!</v>
      </c>
      <c r="BL206" s="73" t="str">
        <f t="shared" si="614"/>
        <v>#ERROR!</v>
      </c>
      <c r="BM206" s="73"/>
      <c r="BN206" s="169" t="str">
        <f>'BUDGET INPUTS (INITIAL)'!#REF!</f>
        <v>#ERROR!</v>
      </c>
      <c r="BO206" s="169" t="str">
        <f>'BUDGET INPUTS (INITIAL)'!#REF!</f>
        <v>#ERROR!</v>
      </c>
      <c r="BP206" s="169" t="str">
        <f>'BUDGET INPUTS (INITIAL)'!#REF!</f>
        <v>#ERROR!</v>
      </c>
      <c r="BQ206" s="169" t="str">
        <f>'BUDGET INPUTS (INITIAL)'!#REF!</f>
        <v>#ERROR!</v>
      </c>
      <c r="BR206" s="169" t="str">
        <f>'BUDGET INPUTS (INITIAL)'!#REF!</f>
        <v>#ERROR!</v>
      </c>
      <c r="BS206" s="169" t="str">
        <f>'BUDGET INPUTS (INITIAL)'!#REF!</f>
        <v>#ERROR!</v>
      </c>
      <c r="BT206" s="169" t="str">
        <f>'BUDGET INPUTS (INITIAL)'!#REF!</f>
        <v>#ERROR!</v>
      </c>
      <c r="BU206" s="169" t="str">
        <f>'BUDGET INPUTS (INITIAL)'!#REF!</f>
        <v>#ERROR!</v>
      </c>
      <c r="BV206" s="169" t="str">
        <f>'BUDGET INPUTS (INITIAL)'!#REF!</f>
        <v>#ERROR!</v>
      </c>
      <c r="BW206" s="169" t="str">
        <f>'BUDGET INPUTS (INITIAL)'!#REF!</f>
        <v>#ERROR!</v>
      </c>
      <c r="BX206" s="73" t="str">
        <f t="shared" si="616"/>
        <v>#ERROR!</v>
      </c>
      <c r="BY206" s="73"/>
      <c r="BZ206" s="169" t="str">
        <f>'BUDGET INPUTS (INITIAL)'!#REF!</f>
        <v>#ERROR!</v>
      </c>
      <c r="CA206" s="169" t="str">
        <f>'BUDGET INPUTS (INITIAL)'!#REF!</f>
        <v>#ERROR!</v>
      </c>
      <c r="CB206" s="169" t="str">
        <f>'BUDGET INPUTS (INITIAL)'!#REF!</f>
        <v>#ERROR!</v>
      </c>
      <c r="CC206" s="169" t="str">
        <f>'BUDGET INPUTS (INITIAL)'!#REF!</f>
        <v>#ERROR!</v>
      </c>
      <c r="CD206" s="169" t="str">
        <f>'BUDGET INPUTS (INITIAL)'!#REF!</f>
        <v>#ERROR!</v>
      </c>
      <c r="CE206" s="169" t="str">
        <f>'BUDGET INPUTS (INITIAL)'!#REF!</f>
        <v>#ERROR!</v>
      </c>
      <c r="CF206" s="169" t="str">
        <f>'BUDGET INPUTS (INITIAL)'!#REF!</f>
        <v>#ERROR!</v>
      </c>
      <c r="CG206" s="169" t="str">
        <f>'BUDGET INPUTS (INITIAL)'!#REF!</f>
        <v>#ERROR!</v>
      </c>
      <c r="CH206" s="169" t="str">
        <f>'BUDGET INPUTS (INITIAL)'!#REF!</f>
        <v>#ERROR!</v>
      </c>
      <c r="CI206" s="169" t="str">
        <f>'BUDGET INPUTS (INITIAL)'!#REF!</f>
        <v>#ERROR!</v>
      </c>
      <c r="CJ206" s="73" t="str">
        <f t="shared" si="618"/>
        <v>#ERROR!</v>
      </c>
      <c r="CK206" s="73"/>
      <c r="CL206" s="169" t="str">
        <f>'BUDGET INPUTS (INITIAL)'!#REF!</f>
        <v>#ERROR!</v>
      </c>
      <c r="CM206" s="169" t="str">
        <f>'BUDGET INPUTS (INITIAL)'!#REF!</f>
        <v>#ERROR!</v>
      </c>
      <c r="CN206" s="169" t="str">
        <f>'BUDGET INPUTS (INITIAL)'!#REF!</f>
        <v>#ERROR!</v>
      </c>
      <c r="CO206" s="169" t="str">
        <f>'BUDGET INPUTS (INITIAL)'!#REF!</f>
        <v>#ERROR!</v>
      </c>
      <c r="CP206" s="169" t="str">
        <f>'BUDGET INPUTS (INITIAL)'!#REF!</f>
        <v>#ERROR!</v>
      </c>
      <c r="CQ206" s="169" t="str">
        <f>'BUDGET INPUTS (INITIAL)'!#REF!</f>
        <v>#ERROR!</v>
      </c>
      <c r="CR206" s="169" t="str">
        <f>'BUDGET INPUTS (INITIAL)'!#REF!</f>
        <v>#ERROR!</v>
      </c>
      <c r="CS206" s="169" t="str">
        <f>'BUDGET INPUTS (INITIAL)'!#REF!</f>
        <v>#ERROR!</v>
      </c>
      <c r="CT206" s="169" t="str">
        <f>'BUDGET INPUTS (INITIAL)'!#REF!</f>
        <v>#ERROR!</v>
      </c>
      <c r="CU206" s="169" t="str">
        <f>'BUDGET INPUTS (INITIAL)'!#REF!</f>
        <v>#ERROR!</v>
      </c>
      <c r="CV206" s="73" t="str">
        <f t="shared" si="620"/>
        <v>#ERROR!</v>
      </c>
      <c r="CW206" s="73"/>
      <c r="CX206" s="169" t="str">
        <f>'BUDGET INPUTS (INITIAL)'!#REF!</f>
        <v>#ERROR!</v>
      </c>
      <c r="CY206" s="169" t="str">
        <f>'BUDGET INPUTS (INITIAL)'!#REF!</f>
        <v>#ERROR!</v>
      </c>
      <c r="CZ206" s="169" t="str">
        <f>'BUDGET INPUTS (INITIAL)'!#REF!</f>
        <v>#ERROR!</v>
      </c>
      <c r="DA206" s="169" t="str">
        <f>'BUDGET INPUTS (INITIAL)'!#REF!</f>
        <v>#ERROR!</v>
      </c>
      <c r="DB206" s="169" t="str">
        <f>'BUDGET INPUTS (INITIAL)'!#REF!</f>
        <v>#ERROR!</v>
      </c>
      <c r="DC206" s="169" t="str">
        <f>'BUDGET INPUTS (INITIAL)'!#REF!</f>
        <v>#ERROR!</v>
      </c>
      <c r="DD206" s="169" t="str">
        <f>'BUDGET INPUTS (INITIAL)'!#REF!</f>
        <v>#ERROR!</v>
      </c>
      <c r="DE206" s="169" t="str">
        <f>'BUDGET INPUTS (INITIAL)'!#REF!</f>
        <v>#ERROR!</v>
      </c>
      <c r="DF206" s="169" t="str">
        <f>'BUDGET INPUTS (INITIAL)'!#REF!</f>
        <v>#ERROR!</v>
      </c>
      <c r="DG206" s="169" t="str">
        <f>'BUDGET INPUTS (INITIAL)'!#REF!</f>
        <v>#ERROR!</v>
      </c>
      <c r="DH206" s="73" t="str">
        <f t="shared" si="622"/>
        <v>#ERROR!</v>
      </c>
    </row>
    <row r="207" ht="13.5" customHeight="1">
      <c r="A207" s="161" t="str">
        <f>'BUDGET INPUTS (INITIAL)'!#REF!</f>
        <v>#ERROR!</v>
      </c>
      <c r="B207" s="161" t="str">
        <f>'BUDGET INPUTS (INITIAL)'!#REF!</f>
        <v>#ERROR!</v>
      </c>
      <c r="C207" s="7"/>
      <c r="D207" s="169" t="str">
        <f>'BUDGET INPUTS (INITIAL)'!#REF!</f>
        <v>#ERROR!</v>
      </c>
      <c r="E207" s="7"/>
      <c r="F207" s="169" t="str">
        <f>'BUDGET INPUTS (INITIAL)'!#REF!</f>
        <v>#ERROR!</v>
      </c>
      <c r="G207" s="169" t="str">
        <f>'BUDGET INPUTS (INITIAL)'!#REF!</f>
        <v>#ERROR!</v>
      </c>
      <c r="H207" s="169" t="str">
        <f>'BUDGET INPUTS (INITIAL)'!#REF!</f>
        <v>#ERROR!</v>
      </c>
      <c r="I207" s="169" t="str">
        <f>'BUDGET INPUTS (INITIAL)'!#REF!</f>
        <v>#ERROR!</v>
      </c>
      <c r="J207" s="169" t="str">
        <f>'BUDGET INPUTS (INITIAL)'!#REF!</f>
        <v>#ERROR!</v>
      </c>
      <c r="K207" s="169" t="str">
        <f>'BUDGET INPUTS (INITIAL)'!#REF!</f>
        <v>#ERROR!</v>
      </c>
      <c r="L207" s="169" t="str">
        <f>'BUDGET INPUTS (INITIAL)'!#REF!</f>
        <v>#ERROR!</v>
      </c>
      <c r="M207" s="169" t="str">
        <f>'BUDGET INPUTS (INITIAL)'!#REF!</f>
        <v>#ERROR!</v>
      </c>
      <c r="N207" s="169" t="str">
        <f>'BUDGET INPUTS (INITIAL)'!#REF!</f>
        <v>#ERROR!</v>
      </c>
      <c r="O207" s="169" t="str">
        <f>'BUDGET INPUTS (INITIAL)'!#REF!</f>
        <v>#ERROR!</v>
      </c>
      <c r="P207" s="73" t="str">
        <f t="shared" si="606"/>
        <v>#ERROR!</v>
      </c>
      <c r="Q207" s="73"/>
      <c r="R207" s="169" t="str">
        <f>'BUDGET INPUTS (INITIAL)'!#REF!</f>
        <v>#ERROR!</v>
      </c>
      <c r="S207" s="169" t="str">
        <f>'BUDGET INPUTS (INITIAL)'!#REF!</f>
        <v>#ERROR!</v>
      </c>
      <c r="T207" s="169" t="str">
        <f>'BUDGET INPUTS (INITIAL)'!#REF!</f>
        <v>#ERROR!</v>
      </c>
      <c r="U207" s="169" t="str">
        <f>'BUDGET INPUTS (INITIAL)'!#REF!</f>
        <v>#ERROR!</v>
      </c>
      <c r="V207" s="169" t="str">
        <f>'BUDGET INPUTS (INITIAL)'!#REF!</f>
        <v>#ERROR!</v>
      </c>
      <c r="W207" s="169" t="str">
        <f>'BUDGET INPUTS (INITIAL)'!#REF!</f>
        <v>#ERROR!</v>
      </c>
      <c r="X207" s="169" t="str">
        <f>'BUDGET INPUTS (INITIAL)'!#REF!</f>
        <v>#ERROR!</v>
      </c>
      <c r="Y207" s="169" t="str">
        <f>'BUDGET INPUTS (INITIAL)'!#REF!</f>
        <v>#ERROR!</v>
      </c>
      <c r="Z207" s="169" t="str">
        <f>'BUDGET INPUTS (INITIAL)'!#REF!</f>
        <v>#ERROR!</v>
      </c>
      <c r="AA207" s="169" t="str">
        <f>'BUDGET INPUTS (INITIAL)'!#REF!</f>
        <v>#ERROR!</v>
      </c>
      <c r="AB207" s="73" t="str">
        <f t="shared" si="608"/>
        <v>#ERROR!</v>
      </c>
      <c r="AC207" s="73"/>
      <c r="AD207" s="169" t="str">
        <f>'BUDGET INPUTS (INITIAL)'!#REF!</f>
        <v>#ERROR!</v>
      </c>
      <c r="AE207" s="169" t="str">
        <f>'BUDGET INPUTS (INITIAL)'!#REF!</f>
        <v>#ERROR!</v>
      </c>
      <c r="AF207" s="169" t="str">
        <f>'BUDGET INPUTS (INITIAL)'!#REF!</f>
        <v>#ERROR!</v>
      </c>
      <c r="AG207" s="169" t="str">
        <f>'BUDGET INPUTS (INITIAL)'!#REF!</f>
        <v>#ERROR!</v>
      </c>
      <c r="AH207" s="169" t="str">
        <f>'BUDGET INPUTS (INITIAL)'!#REF!</f>
        <v>#ERROR!</v>
      </c>
      <c r="AI207" s="169" t="str">
        <f>'BUDGET INPUTS (INITIAL)'!#REF!</f>
        <v>#ERROR!</v>
      </c>
      <c r="AJ207" s="169" t="str">
        <f>'BUDGET INPUTS (INITIAL)'!#REF!</f>
        <v>#ERROR!</v>
      </c>
      <c r="AK207" s="169" t="str">
        <f>'BUDGET INPUTS (INITIAL)'!#REF!</f>
        <v>#ERROR!</v>
      </c>
      <c r="AL207" s="169" t="str">
        <f>'BUDGET INPUTS (INITIAL)'!#REF!</f>
        <v>#ERROR!</v>
      </c>
      <c r="AM207" s="169" t="str">
        <f>'BUDGET INPUTS (INITIAL)'!#REF!</f>
        <v>#ERROR!</v>
      </c>
      <c r="AN207" s="73" t="str">
        <f t="shared" si="610"/>
        <v>#ERROR!</v>
      </c>
      <c r="AO207" s="73"/>
      <c r="AP207" s="169" t="str">
        <f>'BUDGET INPUTS (INITIAL)'!#REF!</f>
        <v>#ERROR!</v>
      </c>
      <c r="AQ207" s="169" t="str">
        <f>'BUDGET INPUTS (INITIAL)'!#REF!</f>
        <v>#ERROR!</v>
      </c>
      <c r="AR207" s="169" t="str">
        <f>'BUDGET INPUTS (INITIAL)'!#REF!</f>
        <v>#ERROR!</v>
      </c>
      <c r="AS207" s="169" t="str">
        <f>'BUDGET INPUTS (INITIAL)'!#REF!</f>
        <v>#ERROR!</v>
      </c>
      <c r="AT207" s="169" t="str">
        <f>'BUDGET INPUTS (INITIAL)'!#REF!</f>
        <v>#ERROR!</v>
      </c>
      <c r="AU207" s="169" t="str">
        <f>'BUDGET INPUTS (INITIAL)'!#REF!</f>
        <v>#ERROR!</v>
      </c>
      <c r="AV207" s="169" t="str">
        <f>'BUDGET INPUTS (INITIAL)'!#REF!</f>
        <v>#ERROR!</v>
      </c>
      <c r="AW207" s="169" t="str">
        <f>'BUDGET INPUTS (INITIAL)'!#REF!</f>
        <v>#ERROR!</v>
      </c>
      <c r="AX207" s="169" t="str">
        <f>'BUDGET INPUTS (INITIAL)'!#REF!</f>
        <v>#ERROR!</v>
      </c>
      <c r="AY207" s="169" t="str">
        <f>'BUDGET INPUTS (INITIAL)'!#REF!</f>
        <v>#ERROR!</v>
      </c>
      <c r="AZ207" s="73" t="str">
        <f t="shared" si="612"/>
        <v>#ERROR!</v>
      </c>
      <c r="BA207" s="73"/>
      <c r="BB207" s="169" t="str">
        <f>'BUDGET INPUTS (INITIAL)'!#REF!</f>
        <v>#ERROR!</v>
      </c>
      <c r="BC207" s="169" t="str">
        <f>'BUDGET INPUTS (INITIAL)'!#REF!</f>
        <v>#ERROR!</v>
      </c>
      <c r="BD207" s="169" t="str">
        <f>'BUDGET INPUTS (INITIAL)'!#REF!</f>
        <v>#ERROR!</v>
      </c>
      <c r="BE207" s="169" t="str">
        <f>'BUDGET INPUTS (INITIAL)'!#REF!</f>
        <v>#ERROR!</v>
      </c>
      <c r="BF207" s="169" t="str">
        <f>'BUDGET INPUTS (INITIAL)'!#REF!</f>
        <v>#ERROR!</v>
      </c>
      <c r="BG207" s="169" t="str">
        <f>'BUDGET INPUTS (INITIAL)'!#REF!</f>
        <v>#ERROR!</v>
      </c>
      <c r="BH207" s="169" t="str">
        <f>'BUDGET INPUTS (INITIAL)'!#REF!</f>
        <v>#ERROR!</v>
      </c>
      <c r="BI207" s="169" t="str">
        <f>'BUDGET INPUTS (INITIAL)'!#REF!</f>
        <v>#ERROR!</v>
      </c>
      <c r="BJ207" s="169" t="str">
        <f>'BUDGET INPUTS (INITIAL)'!#REF!</f>
        <v>#ERROR!</v>
      </c>
      <c r="BK207" s="169" t="str">
        <f>'BUDGET INPUTS (INITIAL)'!#REF!</f>
        <v>#ERROR!</v>
      </c>
      <c r="BL207" s="73" t="str">
        <f t="shared" si="614"/>
        <v>#ERROR!</v>
      </c>
      <c r="BM207" s="73"/>
      <c r="BN207" s="169" t="str">
        <f>'BUDGET INPUTS (INITIAL)'!#REF!</f>
        <v>#ERROR!</v>
      </c>
      <c r="BO207" s="169" t="str">
        <f>'BUDGET INPUTS (INITIAL)'!#REF!</f>
        <v>#ERROR!</v>
      </c>
      <c r="BP207" s="169" t="str">
        <f>'BUDGET INPUTS (INITIAL)'!#REF!</f>
        <v>#ERROR!</v>
      </c>
      <c r="BQ207" s="169" t="str">
        <f>'BUDGET INPUTS (INITIAL)'!#REF!</f>
        <v>#ERROR!</v>
      </c>
      <c r="BR207" s="169" t="str">
        <f>'BUDGET INPUTS (INITIAL)'!#REF!</f>
        <v>#ERROR!</v>
      </c>
      <c r="BS207" s="169" t="str">
        <f>'BUDGET INPUTS (INITIAL)'!#REF!</f>
        <v>#ERROR!</v>
      </c>
      <c r="BT207" s="169" t="str">
        <f>'BUDGET INPUTS (INITIAL)'!#REF!</f>
        <v>#ERROR!</v>
      </c>
      <c r="BU207" s="169" t="str">
        <f>'BUDGET INPUTS (INITIAL)'!#REF!</f>
        <v>#ERROR!</v>
      </c>
      <c r="BV207" s="169" t="str">
        <f>'BUDGET INPUTS (INITIAL)'!#REF!</f>
        <v>#ERROR!</v>
      </c>
      <c r="BW207" s="169" t="str">
        <f>'BUDGET INPUTS (INITIAL)'!#REF!</f>
        <v>#ERROR!</v>
      </c>
      <c r="BX207" s="73" t="str">
        <f t="shared" si="616"/>
        <v>#ERROR!</v>
      </c>
      <c r="BY207" s="73"/>
      <c r="BZ207" s="169" t="str">
        <f>'BUDGET INPUTS (INITIAL)'!#REF!</f>
        <v>#ERROR!</v>
      </c>
      <c r="CA207" s="169" t="str">
        <f>'BUDGET INPUTS (INITIAL)'!#REF!</f>
        <v>#ERROR!</v>
      </c>
      <c r="CB207" s="169" t="str">
        <f>'BUDGET INPUTS (INITIAL)'!#REF!</f>
        <v>#ERROR!</v>
      </c>
      <c r="CC207" s="169" t="str">
        <f>'BUDGET INPUTS (INITIAL)'!#REF!</f>
        <v>#ERROR!</v>
      </c>
      <c r="CD207" s="169" t="str">
        <f>'BUDGET INPUTS (INITIAL)'!#REF!</f>
        <v>#ERROR!</v>
      </c>
      <c r="CE207" s="169" t="str">
        <f>'BUDGET INPUTS (INITIAL)'!#REF!</f>
        <v>#ERROR!</v>
      </c>
      <c r="CF207" s="169" t="str">
        <f>'BUDGET INPUTS (INITIAL)'!#REF!</f>
        <v>#ERROR!</v>
      </c>
      <c r="CG207" s="169" t="str">
        <f>'BUDGET INPUTS (INITIAL)'!#REF!</f>
        <v>#ERROR!</v>
      </c>
      <c r="CH207" s="169" t="str">
        <f>'BUDGET INPUTS (INITIAL)'!#REF!</f>
        <v>#ERROR!</v>
      </c>
      <c r="CI207" s="169" t="str">
        <f>'BUDGET INPUTS (INITIAL)'!#REF!</f>
        <v>#ERROR!</v>
      </c>
      <c r="CJ207" s="73" t="str">
        <f t="shared" si="618"/>
        <v>#ERROR!</v>
      </c>
      <c r="CK207" s="73"/>
      <c r="CL207" s="169" t="str">
        <f>'BUDGET INPUTS (INITIAL)'!#REF!</f>
        <v>#ERROR!</v>
      </c>
      <c r="CM207" s="169" t="str">
        <f>'BUDGET INPUTS (INITIAL)'!#REF!</f>
        <v>#ERROR!</v>
      </c>
      <c r="CN207" s="169" t="str">
        <f>'BUDGET INPUTS (INITIAL)'!#REF!</f>
        <v>#ERROR!</v>
      </c>
      <c r="CO207" s="169" t="str">
        <f>'BUDGET INPUTS (INITIAL)'!#REF!</f>
        <v>#ERROR!</v>
      </c>
      <c r="CP207" s="169" t="str">
        <f>'BUDGET INPUTS (INITIAL)'!#REF!</f>
        <v>#ERROR!</v>
      </c>
      <c r="CQ207" s="169" t="str">
        <f>'BUDGET INPUTS (INITIAL)'!#REF!</f>
        <v>#ERROR!</v>
      </c>
      <c r="CR207" s="169" t="str">
        <f>'BUDGET INPUTS (INITIAL)'!#REF!</f>
        <v>#ERROR!</v>
      </c>
      <c r="CS207" s="169" t="str">
        <f>'BUDGET INPUTS (INITIAL)'!#REF!</f>
        <v>#ERROR!</v>
      </c>
      <c r="CT207" s="169" t="str">
        <f>'BUDGET INPUTS (INITIAL)'!#REF!</f>
        <v>#ERROR!</v>
      </c>
      <c r="CU207" s="169" t="str">
        <f>'BUDGET INPUTS (INITIAL)'!#REF!</f>
        <v>#ERROR!</v>
      </c>
      <c r="CV207" s="73" t="str">
        <f t="shared" si="620"/>
        <v>#ERROR!</v>
      </c>
      <c r="CW207" s="73"/>
      <c r="CX207" s="169" t="str">
        <f>'BUDGET INPUTS (INITIAL)'!#REF!</f>
        <v>#ERROR!</v>
      </c>
      <c r="CY207" s="169" t="str">
        <f>'BUDGET INPUTS (INITIAL)'!#REF!</f>
        <v>#ERROR!</v>
      </c>
      <c r="CZ207" s="169" t="str">
        <f>'BUDGET INPUTS (INITIAL)'!#REF!</f>
        <v>#ERROR!</v>
      </c>
      <c r="DA207" s="169" t="str">
        <f>'BUDGET INPUTS (INITIAL)'!#REF!</f>
        <v>#ERROR!</v>
      </c>
      <c r="DB207" s="169" t="str">
        <f>'BUDGET INPUTS (INITIAL)'!#REF!</f>
        <v>#ERROR!</v>
      </c>
      <c r="DC207" s="169" t="str">
        <f>'BUDGET INPUTS (INITIAL)'!#REF!</f>
        <v>#ERROR!</v>
      </c>
      <c r="DD207" s="169" t="str">
        <f>'BUDGET INPUTS (INITIAL)'!#REF!</f>
        <v>#ERROR!</v>
      </c>
      <c r="DE207" s="169" t="str">
        <f>'BUDGET INPUTS (INITIAL)'!#REF!</f>
        <v>#ERROR!</v>
      </c>
      <c r="DF207" s="169" t="str">
        <f>'BUDGET INPUTS (INITIAL)'!#REF!</f>
        <v>#ERROR!</v>
      </c>
      <c r="DG207" s="169" t="str">
        <f>'BUDGET INPUTS (INITIAL)'!#REF!</f>
        <v>#ERROR!</v>
      </c>
      <c r="DH207" s="73" t="str">
        <f t="shared" si="622"/>
        <v>#ERROR!</v>
      </c>
    </row>
    <row r="208" ht="13.5" customHeight="1">
      <c r="A208" s="161" t="str">
        <f>'BUDGET INPUTS (INITIAL)'!#REF!</f>
        <v>#ERROR!</v>
      </c>
      <c r="B208" s="161" t="str">
        <f>'BUDGET INPUTS (INITIAL)'!#REF!</f>
        <v>#ERROR!</v>
      </c>
      <c r="C208" s="7"/>
      <c r="D208" s="169" t="str">
        <f>'BUDGET INPUTS (INITIAL)'!#REF!</f>
        <v>#ERROR!</v>
      </c>
      <c r="E208" s="7"/>
      <c r="F208" s="169" t="str">
        <f>'BUDGET INPUTS (INITIAL)'!#REF!</f>
        <v>#ERROR!</v>
      </c>
      <c r="G208" s="169" t="str">
        <f>'BUDGET INPUTS (INITIAL)'!#REF!</f>
        <v>#ERROR!</v>
      </c>
      <c r="H208" s="169" t="str">
        <f>'BUDGET INPUTS (INITIAL)'!#REF!</f>
        <v>#ERROR!</v>
      </c>
      <c r="I208" s="169" t="str">
        <f>'BUDGET INPUTS (INITIAL)'!#REF!</f>
        <v>#ERROR!</v>
      </c>
      <c r="J208" s="169" t="str">
        <f>'BUDGET INPUTS (INITIAL)'!#REF!</f>
        <v>#ERROR!</v>
      </c>
      <c r="K208" s="169" t="str">
        <f>'BUDGET INPUTS (INITIAL)'!#REF!</f>
        <v>#ERROR!</v>
      </c>
      <c r="L208" s="169" t="str">
        <f>'BUDGET INPUTS (INITIAL)'!#REF!</f>
        <v>#ERROR!</v>
      </c>
      <c r="M208" s="169" t="str">
        <f>'BUDGET INPUTS (INITIAL)'!#REF!</f>
        <v>#ERROR!</v>
      </c>
      <c r="N208" s="169" t="str">
        <f>'BUDGET INPUTS (INITIAL)'!#REF!</f>
        <v>#ERROR!</v>
      </c>
      <c r="O208" s="169" t="str">
        <f>'BUDGET INPUTS (INITIAL)'!#REF!</f>
        <v>#ERROR!</v>
      </c>
      <c r="P208" s="73" t="str">
        <f t="shared" si="606"/>
        <v>#ERROR!</v>
      </c>
      <c r="Q208" s="73"/>
      <c r="R208" s="169" t="str">
        <f>'BUDGET INPUTS (INITIAL)'!#REF!</f>
        <v>#ERROR!</v>
      </c>
      <c r="S208" s="169" t="str">
        <f>'BUDGET INPUTS (INITIAL)'!#REF!</f>
        <v>#ERROR!</v>
      </c>
      <c r="T208" s="169" t="str">
        <f>'BUDGET INPUTS (INITIAL)'!#REF!</f>
        <v>#ERROR!</v>
      </c>
      <c r="U208" s="169" t="str">
        <f>'BUDGET INPUTS (INITIAL)'!#REF!</f>
        <v>#ERROR!</v>
      </c>
      <c r="V208" s="169" t="str">
        <f>'BUDGET INPUTS (INITIAL)'!#REF!</f>
        <v>#ERROR!</v>
      </c>
      <c r="W208" s="169" t="str">
        <f>'BUDGET INPUTS (INITIAL)'!#REF!</f>
        <v>#ERROR!</v>
      </c>
      <c r="X208" s="169" t="str">
        <f>'BUDGET INPUTS (INITIAL)'!#REF!</f>
        <v>#ERROR!</v>
      </c>
      <c r="Y208" s="169" t="str">
        <f>'BUDGET INPUTS (INITIAL)'!#REF!</f>
        <v>#ERROR!</v>
      </c>
      <c r="Z208" s="169" t="str">
        <f>'BUDGET INPUTS (INITIAL)'!#REF!</f>
        <v>#ERROR!</v>
      </c>
      <c r="AA208" s="169" t="str">
        <f>'BUDGET INPUTS (INITIAL)'!#REF!</f>
        <v>#ERROR!</v>
      </c>
      <c r="AB208" s="73" t="str">
        <f t="shared" si="608"/>
        <v>#ERROR!</v>
      </c>
      <c r="AC208" s="73"/>
      <c r="AD208" s="169" t="str">
        <f>'BUDGET INPUTS (INITIAL)'!#REF!</f>
        <v>#ERROR!</v>
      </c>
      <c r="AE208" s="169" t="str">
        <f>'BUDGET INPUTS (INITIAL)'!#REF!</f>
        <v>#ERROR!</v>
      </c>
      <c r="AF208" s="169" t="str">
        <f>'BUDGET INPUTS (INITIAL)'!#REF!</f>
        <v>#ERROR!</v>
      </c>
      <c r="AG208" s="169" t="str">
        <f>'BUDGET INPUTS (INITIAL)'!#REF!</f>
        <v>#ERROR!</v>
      </c>
      <c r="AH208" s="169" t="str">
        <f>'BUDGET INPUTS (INITIAL)'!#REF!</f>
        <v>#ERROR!</v>
      </c>
      <c r="AI208" s="169" t="str">
        <f>'BUDGET INPUTS (INITIAL)'!#REF!</f>
        <v>#ERROR!</v>
      </c>
      <c r="AJ208" s="169" t="str">
        <f>'BUDGET INPUTS (INITIAL)'!#REF!</f>
        <v>#ERROR!</v>
      </c>
      <c r="AK208" s="169" t="str">
        <f>'BUDGET INPUTS (INITIAL)'!#REF!</f>
        <v>#ERROR!</v>
      </c>
      <c r="AL208" s="169" t="str">
        <f>'BUDGET INPUTS (INITIAL)'!#REF!</f>
        <v>#ERROR!</v>
      </c>
      <c r="AM208" s="169" t="str">
        <f>'BUDGET INPUTS (INITIAL)'!#REF!</f>
        <v>#ERROR!</v>
      </c>
      <c r="AN208" s="73" t="str">
        <f t="shared" si="610"/>
        <v>#ERROR!</v>
      </c>
      <c r="AO208" s="73"/>
      <c r="AP208" s="169" t="str">
        <f>'BUDGET INPUTS (INITIAL)'!#REF!</f>
        <v>#ERROR!</v>
      </c>
      <c r="AQ208" s="169" t="str">
        <f>'BUDGET INPUTS (INITIAL)'!#REF!</f>
        <v>#ERROR!</v>
      </c>
      <c r="AR208" s="169" t="str">
        <f>'BUDGET INPUTS (INITIAL)'!#REF!</f>
        <v>#ERROR!</v>
      </c>
      <c r="AS208" s="169" t="str">
        <f>'BUDGET INPUTS (INITIAL)'!#REF!</f>
        <v>#ERROR!</v>
      </c>
      <c r="AT208" s="169" t="str">
        <f>'BUDGET INPUTS (INITIAL)'!#REF!</f>
        <v>#ERROR!</v>
      </c>
      <c r="AU208" s="169" t="str">
        <f>'BUDGET INPUTS (INITIAL)'!#REF!</f>
        <v>#ERROR!</v>
      </c>
      <c r="AV208" s="169" t="str">
        <f>'BUDGET INPUTS (INITIAL)'!#REF!</f>
        <v>#ERROR!</v>
      </c>
      <c r="AW208" s="169" t="str">
        <f>'BUDGET INPUTS (INITIAL)'!#REF!</f>
        <v>#ERROR!</v>
      </c>
      <c r="AX208" s="169" t="str">
        <f>'BUDGET INPUTS (INITIAL)'!#REF!</f>
        <v>#ERROR!</v>
      </c>
      <c r="AY208" s="169" t="str">
        <f>'BUDGET INPUTS (INITIAL)'!#REF!</f>
        <v>#ERROR!</v>
      </c>
      <c r="AZ208" s="73" t="str">
        <f t="shared" si="612"/>
        <v>#ERROR!</v>
      </c>
      <c r="BA208" s="73"/>
      <c r="BB208" s="169" t="str">
        <f>'BUDGET INPUTS (INITIAL)'!#REF!</f>
        <v>#ERROR!</v>
      </c>
      <c r="BC208" s="169" t="str">
        <f>'BUDGET INPUTS (INITIAL)'!#REF!</f>
        <v>#ERROR!</v>
      </c>
      <c r="BD208" s="169" t="str">
        <f>'BUDGET INPUTS (INITIAL)'!#REF!</f>
        <v>#ERROR!</v>
      </c>
      <c r="BE208" s="169" t="str">
        <f>'BUDGET INPUTS (INITIAL)'!#REF!</f>
        <v>#ERROR!</v>
      </c>
      <c r="BF208" s="169" t="str">
        <f>'BUDGET INPUTS (INITIAL)'!#REF!</f>
        <v>#ERROR!</v>
      </c>
      <c r="BG208" s="169" t="str">
        <f>'BUDGET INPUTS (INITIAL)'!#REF!</f>
        <v>#ERROR!</v>
      </c>
      <c r="BH208" s="169" t="str">
        <f>'BUDGET INPUTS (INITIAL)'!#REF!</f>
        <v>#ERROR!</v>
      </c>
      <c r="BI208" s="169" t="str">
        <f>'BUDGET INPUTS (INITIAL)'!#REF!</f>
        <v>#ERROR!</v>
      </c>
      <c r="BJ208" s="169" t="str">
        <f>'BUDGET INPUTS (INITIAL)'!#REF!</f>
        <v>#ERROR!</v>
      </c>
      <c r="BK208" s="169" t="str">
        <f>'BUDGET INPUTS (INITIAL)'!#REF!</f>
        <v>#ERROR!</v>
      </c>
      <c r="BL208" s="73" t="str">
        <f t="shared" si="614"/>
        <v>#ERROR!</v>
      </c>
      <c r="BM208" s="73"/>
      <c r="BN208" s="169" t="str">
        <f>'BUDGET INPUTS (INITIAL)'!#REF!</f>
        <v>#ERROR!</v>
      </c>
      <c r="BO208" s="169" t="str">
        <f>'BUDGET INPUTS (INITIAL)'!#REF!</f>
        <v>#ERROR!</v>
      </c>
      <c r="BP208" s="169" t="str">
        <f>'BUDGET INPUTS (INITIAL)'!#REF!</f>
        <v>#ERROR!</v>
      </c>
      <c r="BQ208" s="169" t="str">
        <f>'BUDGET INPUTS (INITIAL)'!#REF!</f>
        <v>#ERROR!</v>
      </c>
      <c r="BR208" s="169" t="str">
        <f>'BUDGET INPUTS (INITIAL)'!#REF!</f>
        <v>#ERROR!</v>
      </c>
      <c r="BS208" s="169" t="str">
        <f>'BUDGET INPUTS (INITIAL)'!#REF!</f>
        <v>#ERROR!</v>
      </c>
      <c r="BT208" s="169" t="str">
        <f>'BUDGET INPUTS (INITIAL)'!#REF!</f>
        <v>#ERROR!</v>
      </c>
      <c r="BU208" s="169" t="str">
        <f>'BUDGET INPUTS (INITIAL)'!#REF!</f>
        <v>#ERROR!</v>
      </c>
      <c r="BV208" s="169" t="str">
        <f>'BUDGET INPUTS (INITIAL)'!#REF!</f>
        <v>#ERROR!</v>
      </c>
      <c r="BW208" s="169" t="str">
        <f>'BUDGET INPUTS (INITIAL)'!#REF!</f>
        <v>#ERROR!</v>
      </c>
      <c r="BX208" s="73" t="str">
        <f t="shared" si="616"/>
        <v>#ERROR!</v>
      </c>
      <c r="BY208" s="73"/>
      <c r="BZ208" s="169" t="str">
        <f>'BUDGET INPUTS (INITIAL)'!#REF!</f>
        <v>#ERROR!</v>
      </c>
      <c r="CA208" s="169" t="str">
        <f>'BUDGET INPUTS (INITIAL)'!#REF!</f>
        <v>#ERROR!</v>
      </c>
      <c r="CB208" s="169" t="str">
        <f>'BUDGET INPUTS (INITIAL)'!#REF!</f>
        <v>#ERROR!</v>
      </c>
      <c r="CC208" s="169" t="str">
        <f>'BUDGET INPUTS (INITIAL)'!#REF!</f>
        <v>#ERROR!</v>
      </c>
      <c r="CD208" s="169" t="str">
        <f>'BUDGET INPUTS (INITIAL)'!#REF!</f>
        <v>#ERROR!</v>
      </c>
      <c r="CE208" s="169" t="str">
        <f>'BUDGET INPUTS (INITIAL)'!#REF!</f>
        <v>#ERROR!</v>
      </c>
      <c r="CF208" s="169" t="str">
        <f>'BUDGET INPUTS (INITIAL)'!#REF!</f>
        <v>#ERROR!</v>
      </c>
      <c r="CG208" s="169" t="str">
        <f>'BUDGET INPUTS (INITIAL)'!#REF!</f>
        <v>#ERROR!</v>
      </c>
      <c r="CH208" s="169" t="str">
        <f>'BUDGET INPUTS (INITIAL)'!#REF!</f>
        <v>#ERROR!</v>
      </c>
      <c r="CI208" s="169" t="str">
        <f>'BUDGET INPUTS (INITIAL)'!#REF!</f>
        <v>#ERROR!</v>
      </c>
      <c r="CJ208" s="73" t="str">
        <f t="shared" si="618"/>
        <v>#ERROR!</v>
      </c>
      <c r="CK208" s="73"/>
      <c r="CL208" s="169" t="str">
        <f>'BUDGET INPUTS (INITIAL)'!#REF!</f>
        <v>#ERROR!</v>
      </c>
      <c r="CM208" s="169" t="str">
        <f>'BUDGET INPUTS (INITIAL)'!#REF!</f>
        <v>#ERROR!</v>
      </c>
      <c r="CN208" s="169" t="str">
        <f>'BUDGET INPUTS (INITIAL)'!#REF!</f>
        <v>#ERROR!</v>
      </c>
      <c r="CO208" s="169" t="str">
        <f>'BUDGET INPUTS (INITIAL)'!#REF!</f>
        <v>#ERROR!</v>
      </c>
      <c r="CP208" s="169" t="str">
        <f>'BUDGET INPUTS (INITIAL)'!#REF!</f>
        <v>#ERROR!</v>
      </c>
      <c r="CQ208" s="169" t="str">
        <f>'BUDGET INPUTS (INITIAL)'!#REF!</f>
        <v>#ERROR!</v>
      </c>
      <c r="CR208" s="169" t="str">
        <f>'BUDGET INPUTS (INITIAL)'!#REF!</f>
        <v>#ERROR!</v>
      </c>
      <c r="CS208" s="169" t="str">
        <f>'BUDGET INPUTS (INITIAL)'!#REF!</f>
        <v>#ERROR!</v>
      </c>
      <c r="CT208" s="169" t="str">
        <f>'BUDGET INPUTS (INITIAL)'!#REF!</f>
        <v>#ERROR!</v>
      </c>
      <c r="CU208" s="169" t="str">
        <f>'BUDGET INPUTS (INITIAL)'!#REF!</f>
        <v>#ERROR!</v>
      </c>
      <c r="CV208" s="73" t="str">
        <f t="shared" si="620"/>
        <v>#ERROR!</v>
      </c>
      <c r="CW208" s="73"/>
      <c r="CX208" s="169" t="str">
        <f>'BUDGET INPUTS (INITIAL)'!#REF!</f>
        <v>#ERROR!</v>
      </c>
      <c r="CY208" s="169" t="str">
        <f>'BUDGET INPUTS (INITIAL)'!#REF!</f>
        <v>#ERROR!</v>
      </c>
      <c r="CZ208" s="169" t="str">
        <f>'BUDGET INPUTS (INITIAL)'!#REF!</f>
        <v>#ERROR!</v>
      </c>
      <c r="DA208" s="169" t="str">
        <f>'BUDGET INPUTS (INITIAL)'!#REF!</f>
        <v>#ERROR!</v>
      </c>
      <c r="DB208" s="169" t="str">
        <f>'BUDGET INPUTS (INITIAL)'!#REF!</f>
        <v>#ERROR!</v>
      </c>
      <c r="DC208" s="169" t="str">
        <f>'BUDGET INPUTS (INITIAL)'!#REF!</f>
        <v>#ERROR!</v>
      </c>
      <c r="DD208" s="169" t="str">
        <f>'BUDGET INPUTS (INITIAL)'!#REF!</f>
        <v>#ERROR!</v>
      </c>
      <c r="DE208" s="169" t="str">
        <f>'BUDGET INPUTS (INITIAL)'!#REF!</f>
        <v>#ERROR!</v>
      </c>
      <c r="DF208" s="169" t="str">
        <f>'BUDGET INPUTS (INITIAL)'!#REF!</f>
        <v>#ERROR!</v>
      </c>
      <c r="DG208" s="169" t="str">
        <f>'BUDGET INPUTS (INITIAL)'!#REF!</f>
        <v>#ERROR!</v>
      </c>
      <c r="DH208" s="73" t="str">
        <f t="shared" si="622"/>
        <v>#ERROR!</v>
      </c>
    </row>
    <row r="209" ht="13.5" customHeight="1">
      <c r="A209" s="161" t="str">
        <f>'BUDGET INPUTS (INITIAL)'!#REF!</f>
        <v>#ERROR!</v>
      </c>
      <c r="B209" s="161" t="str">
        <f>'BUDGET INPUTS (INITIAL)'!#REF!</f>
        <v>#ERROR!</v>
      </c>
      <c r="C209" s="7"/>
      <c r="D209" s="169" t="str">
        <f>'BUDGET INPUTS (INITIAL)'!#REF!</f>
        <v>#ERROR!</v>
      </c>
      <c r="E209" s="7"/>
      <c r="F209" s="169" t="str">
        <f>'BUDGET INPUTS (INITIAL)'!#REF!</f>
        <v>#ERROR!</v>
      </c>
      <c r="G209" s="169" t="str">
        <f>'BUDGET INPUTS (INITIAL)'!#REF!</f>
        <v>#ERROR!</v>
      </c>
      <c r="H209" s="169" t="str">
        <f>'BUDGET INPUTS (INITIAL)'!#REF!</f>
        <v>#ERROR!</v>
      </c>
      <c r="I209" s="169" t="str">
        <f>'BUDGET INPUTS (INITIAL)'!#REF!</f>
        <v>#ERROR!</v>
      </c>
      <c r="J209" s="169" t="str">
        <f>'BUDGET INPUTS (INITIAL)'!#REF!</f>
        <v>#ERROR!</v>
      </c>
      <c r="K209" s="169" t="str">
        <f>'BUDGET INPUTS (INITIAL)'!#REF!</f>
        <v>#ERROR!</v>
      </c>
      <c r="L209" s="169" t="str">
        <f>'BUDGET INPUTS (INITIAL)'!#REF!</f>
        <v>#ERROR!</v>
      </c>
      <c r="M209" s="169" t="str">
        <f>'BUDGET INPUTS (INITIAL)'!#REF!</f>
        <v>#ERROR!</v>
      </c>
      <c r="N209" s="169" t="str">
        <f>'BUDGET INPUTS (INITIAL)'!#REF!</f>
        <v>#ERROR!</v>
      </c>
      <c r="O209" s="169" t="str">
        <f>'BUDGET INPUTS (INITIAL)'!#REF!</f>
        <v>#ERROR!</v>
      </c>
      <c r="P209" s="73" t="str">
        <f t="shared" si="606"/>
        <v>#ERROR!</v>
      </c>
      <c r="Q209" s="73"/>
      <c r="R209" s="169" t="str">
        <f>'BUDGET INPUTS (INITIAL)'!#REF!</f>
        <v>#ERROR!</v>
      </c>
      <c r="S209" s="169" t="str">
        <f>'BUDGET INPUTS (INITIAL)'!#REF!</f>
        <v>#ERROR!</v>
      </c>
      <c r="T209" s="169" t="str">
        <f>'BUDGET INPUTS (INITIAL)'!#REF!</f>
        <v>#ERROR!</v>
      </c>
      <c r="U209" s="169" t="str">
        <f>'BUDGET INPUTS (INITIAL)'!#REF!</f>
        <v>#ERROR!</v>
      </c>
      <c r="V209" s="169" t="str">
        <f>'BUDGET INPUTS (INITIAL)'!#REF!</f>
        <v>#ERROR!</v>
      </c>
      <c r="W209" s="169" t="str">
        <f>'BUDGET INPUTS (INITIAL)'!#REF!</f>
        <v>#ERROR!</v>
      </c>
      <c r="X209" s="169" t="str">
        <f>'BUDGET INPUTS (INITIAL)'!#REF!</f>
        <v>#ERROR!</v>
      </c>
      <c r="Y209" s="169" t="str">
        <f>'BUDGET INPUTS (INITIAL)'!#REF!</f>
        <v>#ERROR!</v>
      </c>
      <c r="Z209" s="169" t="str">
        <f>'BUDGET INPUTS (INITIAL)'!#REF!</f>
        <v>#ERROR!</v>
      </c>
      <c r="AA209" s="169" t="str">
        <f>'BUDGET INPUTS (INITIAL)'!#REF!</f>
        <v>#ERROR!</v>
      </c>
      <c r="AB209" s="73" t="str">
        <f t="shared" si="608"/>
        <v>#ERROR!</v>
      </c>
      <c r="AC209" s="73"/>
      <c r="AD209" s="169" t="str">
        <f>'BUDGET INPUTS (INITIAL)'!#REF!</f>
        <v>#ERROR!</v>
      </c>
      <c r="AE209" s="169" t="str">
        <f>'BUDGET INPUTS (INITIAL)'!#REF!</f>
        <v>#ERROR!</v>
      </c>
      <c r="AF209" s="169" t="str">
        <f>'BUDGET INPUTS (INITIAL)'!#REF!</f>
        <v>#ERROR!</v>
      </c>
      <c r="AG209" s="169" t="str">
        <f>'BUDGET INPUTS (INITIAL)'!#REF!</f>
        <v>#ERROR!</v>
      </c>
      <c r="AH209" s="169" t="str">
        <f>'BUDGET INPUTS (INITIAL)'!#REF!</f>
        <v>#ERROR!</v>
      </c>
      <c r="AI209" s="169" t="str">
        <f>'BUDGET INPUTS (INITIAL)'!#REF!</f>
        <v>#ERROR!</v>
      </c>
      <c r="AJ209" s="169" t="str">
        <f>'BUDGET INPUTS (INITIAL)'!#REF!</f>
        <v>#ERROR!</v>
      </c>
      <c r="AK209" s="169" t="str">
        <f>'BUDGET INPUTS (INITIAL)'!#REF!</f>
        <v>#ERROR!</v>
      </c>
      <c r="AL209" s="169" t="str">
        <f>'BUDGET INPUTS (INITIAL)'!#REF!</f>
        <v>#ERROR!</v>
      </c>
      <c r="AM209" s="169" t="str">
        <f>'BUDGET INPUTS (INITIAL)'!#REF!</f>
        <v>#ERROR!</v>
      </c>
      <c r="AN209" s="73" t="str">
        <f t="shared" si="610"/>
        <v>#ERROR!</v>
      </c>
      <c r="AO209" s="73"/>
      <c r="AP209" s="169" t="str">
        <f>'BUDGET INPUTS (INITIAL)'!#REF!</f>
        <v>#ERROR!</v>
      </c>
      <c r="AQ209" s="169" t="str">
        <f>'BUDGET INPUTS (INITIAL)'!#REF!</f>
        <v>#ERROR!</v>
      </c>
      <c r="AR209" s="169" t="str">
        <f>'BUDGET INPUTS (INITIAL)'!#REF!</f>
        <v>#ERROR!</v>
      </c>
      <c r="AS209" s="169" t="str">
        <f>'BUDGET INPUTS (INITIAL)'!#REF!</f>
        <v>#ERROR!</v>
      </c>
      <c r="AT209" s="169" t="str">
        <f>'BUDGET INPUTS (INITIAL)'!#REF!</f>
        <v>#ERROR!</v>
      </c>
      <c r="AU209" s="169" t="str">
        <f>'BUDGET INPUTS (INITIAL)'!#REF!</f>
        <v>#ERROR!</v>
      </c>
      <c r="AV209" s="169" t="str">
        <f>'BUDGET INPUTS (INITIAL)'!#REF!</f>
        <v>#ERROR!</v>
      </c>
      <c r="AW209" s="169" t="str">
        <f>'BUDGET INPUTS (INITIAL)'!#REF!</f>
        <v>#ERROR!</v>
      </c>
      <c r="AX209" s="169" t="str">
        <f>'BUDGET INPUTS (INITIAL)'!#REF!</f>
        <v>#ERROR!</v>
      </c>
      <c r="AY209" s="169" t="str">
        <f>'BUDGET INPUTS (INITIAL)'!#REF!</f>
        <v>#ERROR!</v>
      </c>
      <c r="AZ209" s="73" t="str">
        <f t="shared" si="612"/>
        <v>#ERROR!</v>
      </c>
      <c r="BA209" s="73"/>
      <c r="BB209" s="169" t="str">
        <f>'BUDGET INPUTS (INITIAL)'!#REF!</f>
        <v>#ERROR!</v>
      </c>
      <c r="BC209" s="169" t="str">
        <f>'BUDGET INPUTS (INITIAL)'!#REF!</f>
        <v>#ERROR!</v>
      </c>
      <c r="BD209" s="169" t="str">
        <f>'BUDGET INPUTS (INITIAL)'!#REF!</f>
        <v>#ERROR!</v>
      </c>
      <c r="BE209" s="169" t="str">
        <f>'BUDGET INPUTS (INITIAL)'!#REF!</f>
        <v>#ERROR!</v>
      </c>
      <c r="BF209" s="169" t="str">
        <f>'BUDGET INPUTS (INITIAL)'!#REF!</f>
        <v>#ERROR!</v>
      </c>
      <c r="BG209" s="169" t="str">
        <f>'BUDGET INPUTS (INITIAL)'!#REF!</f>
        <v>#ERROR!</v>
      </c>
      <c r="BH209" s="169" t="str">
        <f>'BUDGET INPUTS (INITIAL)'!#REF!</f>
        <v>#ERROR!</v>
      </c>
      <c r="BI209" s="169" t="str">
        <f>'BUDGET INPUTS (INITIAL)'!#REF!</f>
        <v>#ERROR!</v>
      </c>
      <c r="BJ209" s="169" t="str">
        <f>'BUDGET INPUTS (INITIAL)'!#REF!</f>
        <v>#ERROR!</v>
      </c>
      <c r="BK209" s="169" t="str">
        <f>'BUDGET INPUTS (INITIAL)'!#REF!</f>
        <v>#ERROR!</v>
      </c>
      <c r="BL209" s="73" t="str">
        <f t="shared" si="614"/>
        <v>#ERROR!</v>
      </c>
      <c r="BM209" s="73"/>
      <c r="BN209" s="169" t="str">
        <f>'BUDGET INPUTS (INITIAL)'!#REF!</f>
        <v>#ERROR!</v>
      </c>
      <c r="BO209" s="169" t="str">
        <f>'BUDGET INPUTS (INITIAL)'!#REF!</f>
        <v>#ERROR!</v>
      </c>
      <c r="BP209" s="169" t="str">
        <f>'BUDGET INPUTS (INITIAL)'!#REF!</f>
        <v>#ERROR!</v>
      </c>
      <c r="BQ209" s="169" t="str">
        <f>'BUDGET INPUTS (INITIAL)'!#REF!</f>
        <v>#ERROR!</v>
      </c>
      <c r="BR209" s="169" t="str">
        <f>'BUDGET INPUTS (INITIAL)'!#REF!</f>
        <v>#ERROR!</v>
      </c>
      <c r="BS209" s="169" t="str">
        <f>'BUDGET INPUTS (INITIAL)'!#REF!</f>
        <v>#ERROR!</v>
      </c>
      <c r="BT209" s="169" t="str">
        <f>'BUDGET INPUTS (INITIAL)'!#REF!</f>
        <v>#ERROR!</v>
      </c>
      <c r="BU209" s="169" t="str">
        <f>'BUDGET INPUTS (INITIAL)'!#REF!</f>
        <v>#ERROR!</v>
      </c>
      <c r="BV209" s="169" t="str">
        <f>'BUDGET INPUTS (INITIAL)'!#REF!</f>
        <v>#ERROR!</v>
      </c>
      <c r="BW209" s="169" t="str">
        <f>'BUDGET INPUTS (INITIAL)'!#REF!</f>
        <v>#ERROR!</v>
      </c>
      <c r="BX209" s="73" t="str">
        <f t="shared" si="616"/>
        <v>#ERROR!</v>
      </c>
      <c r="BY209" s="73"/>
      <c r="BZ209" s="169" t="str">
        <f>'BUDGET INPUTS (INITIAL)'!#REF!</f>
        <v>#ERROR!</v>
      </c>
      <c r="CA209" s="169" t="str">
        <f>'BUDGET INPUTS (INITIAL)'!#REF!</f>
        <v>#ERROR!</v>
      </c>
      <c r="CB209" s="169" t="str">
        <f>'BUDGET INPUTS (INITIAL)'!#REF!</f>
        <v>#ERROR!</v>
      </c>
      <c r="CC209" s="169" t="str">
        <f>'BUDGET INPUTS (INITIAL)'!#REF!</f>
        <v>#ERROR!</v>
      </c>
      <c r="CD209" s="169" t="str">
        <f>'BUDGET INPUTS (INITIAL)'!#REF!</f>
        <v>#ERROR!</v>
      </c>
      <c r="CE209" s="169" t="str">
        <f>'BUDGET INPUTS (INITIAL)'!#REF!</f>
        <v>#ERROR!</v>
      </c>
      <c r="CF209" s="169" t="str">
        <f>'BUDGET INPUTS (INITIAL)'!#REF!</f>
        <v>#ERROR!</v>
      </c>
      <c r="CG209" s="169" t="str">
        <f>'BUDGET INPUTS (INITIAL)'!#REF!</f>
        <v>#ERROR!</v>
      </c>
      <c r="CH209" s="169" t="str">
        <f>'BUDGET INPUTS (INITIAL)'!#REF!</f>
        <v>#ERROR!</v>
      </c>
      <c r="CI209" s="169" t="str">
        <f>'BUDGET INPUTS (INITIAL)'!#REF!</f>
        <v>#ERROR!</v>
      </c>
      <c r="CJ209" s="73" t="str">
        <f t="shared" si="618"/>
        <v>#ERROR!</v>
      </c>
      <c r="CK209" s="73"/>
      <c r="CL209" s="169" t="str">
        <f>'BUDGET INPUTS (INITIAL)'!#REF!</f>
        <v>#ERROR!</v>
      </c>
      <c r="CM209" s="169" t="str">
        <f>'BUDGET INPUTS (INITIAL)'!#REF!</f>
        <v>#ERROR!</v>
      </c>
      <c r="CN209" s="169" t="str">
        <f>'BUDGET INPUTS (INITIAL)'!#REF!</f>
        <v>#ERROR!</v>
      </c>
      <c r="CO209" s="169" t="str">
        <f>'BUDGET INPUTS (INITIAL)'!#REF!</f>
        <v>#ERROR!</v>
      </c>
      <c r="CP209" s="169" t="str">
        <f>'BUDGET INPUTS (INITIAL)'!#REF!</f>
        <v>#ERROR!</v>
      </c>
      <c r="CQ209" s="169" t="str">
        <f>'BUDGET INPUTS (INITIAL)'!#REF!</f>
        <v>#ERROR!</v>
      </c>
      <c r="CR209" s="169" t="str">
        <f>'BUDGET INPUTS (INITIAL)'!#REF!</f>
        <v>#ERROR!</v>
      </c>
      <c r="CS209" s="169" t="str">
        <f>'BUDGET INPUTS (INITIAL)'!#REF!</f>
        <v>#ERROR!</v>
      </c>
      <c r="CT209" s="169" t="str">
        <f>'BUDGET INPUTS (INITIAL)'!#REF!</f>
        <v>#ERROR!</v>
      </c>
      <c r="CU209" s="169" t="str">
        <f>'BUDGET INPUTS (INITIAL)'!#REF!</f>
        <v>#ERROR!</v>
      </c>
      <c r="CV209" s="73" t="str">
        <f t="shared" si="620"/>
        <v>#ERROR!</v>
      </c>
      <c r="CW209" s="73"/>
      <c r="CX209" s="169" t="str">
        <f>'BUDGET INPUTS (INITIAL)'!#REF!</f>
        <v>#ERROR!</v>
      </c>
      <c r="CY209" s="169" t="str">
        <f>'BUDGET INPUTS (INITIAL)'!#REF!</f>
        <v>#ERROR!</v>
      </c>
      <c r="CZ209" s="169" t="str">
        <f>'BUDGET INPUTS (INITIAL)'!#REF!</f>
        <v>#ERROR!</v>
      </c>
      <c r="DA209" s="169" t="str">
        <f>'BUDGET INPUTS (INITIAL)'!#REF!</f>
        <v>#ERROR!</v>
      </c>
      <c r="DB209" s="169" t="str">
        <f>'BUDGET INPUTS (INITIAL)'!#REF!</f>
        <v>#ERROR!</v>
      </c>
      <c r="DC209" s="169" t="str">
        <f>'BUDGET INPUTS (INITIAL)'!#REF!</f>
        <v>#ERROR!</v>
      </c>
      <c r="DD209" s="169" t="str">
        <f>'BUDGET INPUTS (INITIAL)'!#REF!</f>
        <v>#ERROR!</v>
      </c>
      <c r="DE209" s="169" t="str">
        <f>'BUDGET INPUTS (INITIAL)'!#REF!</f>
        <v>#ERROR!</v>
      </c>
      <c r="DF209" s="169" t="str">
        <f>'BUDGET INPUTS (INITIAL)'!#REF!</f>
        <v>#ERROR!</v>
      </c>
      <c r="DG209" s="169" t="str">
        <f>'BUDGET INPUTS (INITIAL)'!#REF!</f>
        <v>#ERROR!</v>
      </c>
      <c r="DH209" s="73" t="str">
        <f t="shared" si="622"/>
        <v>#ERROR!</v>
      </c>
    </row>
    <row r="210" ht="13.5" customHeight="1">
      <c r="A210" s="161" t="str">
        <f>'BUDGET INPUTS (INITIAL)'!#REF!</f>
        <v>#ERROR!</v>
      </c>
      <c r="B210" s="161" t="str">
        <f>'BUDGET INPUTS (INITIAL)'!#REF!</f>
        <v>#ERROR!</v>
      </c>
      <c r="C210" s="7"/>
      <c r="D210" s="169" t="str">
        <f>'BUDGET INPUTS (INITIAL)'!#REF!</f>
        <v>#ERROR!</v>
      </c>
      <c r="E210" s="7"/>
      <c r="F210" s="169" t="str">
        <f>'BUDGET INPUTS (INITIAL)'!#REF!</f>
        <v>#ERROR!</v>
      </c>
      <c r="G210" s="169" t="str">
        <f>'BUDGET INPUTS (INITIAL)'!#REF!</f>
        <v>#ERROR!</v>
      </c>
      <c r="H210" s="169" t="str">
        <f>'BUDGET INPUTS (INITIAL)'!#REF!</f>
        <v>#ERROR!</v>
      </c>
      <c r="I210" s="169" t="str">
        <f>'BUDGET INPUTS (INITIAL)'!#REF!</f>
        <v>#ERROR!</v>
      </c>
      <c r="J210" s="169" t="str">
        <f>'BUDGET INPUTS (INITIAL)'!#REF!</f>
        <v>#ERROR!</v>
      </c>
      <c r="K210" s="169" t="str">
        <f>'BUDGET INPUTS (INITIAL)'!#REF!</f>
        <v>#ERROR!</v>
      </c>
      <c r="L210" s="169" t="str">
        <f>'BUDGET INPUTS (INITIAL)'!#REF!</f>
        <v>#ERROR!</v>
      </c>
      <c r="M210" s="169" t="str">
        <f>'BUDGET INPUTS (INITIAL)'!#REF!</f>
        <v>#ERROR!</v>
      </c>
      <c r="N210" s="169" t="str">
        <f>'BUDGET INPUTS (INITIAL)'!#REF!</f>
        <v>#ERROR!</v>
      </c>
      <c r="O210" s="169" t="str">
        <f>'BUDGET INPUTS (INITIAL)'!#REF!</f>
        <v>#ERROR!</v>
      </c>
      <c r="P210" s="73" t="str">
        <f t="shared" si="606"/>
        <v>#ERROR!</v>
      </c>
      <c r="Q210" s="73"/>
      <c r="R210" s="169" t="str">
        <f>'BUDGET INPUTS (INITIAL)'!#REF!</f>
        <v>#ERROR!</v>
      </c>
      <c r="S210" s="169" t="str">
        <f>'BUDGET INPUTS (INITIAL)'!#REF!</f>
        <v>#ERROR!</v>
      </c>
      <c r="T210" s="169" t="str">
        <f>'BUDGET INPUTS (INITIAL)'!#REF!</f>
        <v>#ERROR!</v>
      </c>
      <c r="U210" s="169" t="str">
        <f>'BUDGET INPUTS (INITIAL)'!#REF!</f>
        <v>#ERROR!</v>
      </c>
      <c r="V210" s="169" t="str">
        <f>'BUDGET INPUTS (INITIAL)'!#REF!</f>
        <v>#ERROR!</v>
      </c>
      <c r="W210" s="169" t="str">
        <f>'BUDGET INPUTS (INITIAL)'!#REF!</f>
        <v>#ERROR!</v>
      </c>
      <c r="X210" s="169" t="str">
        <f>'BUDGET INPUTS (INITIAL)'!#REF!</f>
        <v>#ERROR!</v>
      </c>
      <c r="Y210" s="169" t="str">
        <f>'BUDGET INPUTS (INITIAL)'!#REF!</f>
        <v>#ERROR!</v>
      </c>
      <c r="Z210" s="169" t="str">
        <f>'BUDGET INPUTS (INITIAL)'!#REF!</f>
        <v>#ERROR!</v>
      </c>
      <c r="AA210" s="169" t="str">
        <f>'BUDGET INPUTS (INITIAL)'!#REF!</f>
        <v>#ERROR!</v>
      </c>
      <c r="AB210" s="73" t="str">
        <f t="shared" si="608"/>
        <v>#ERROR!</v>
      </c>
      <c r="AC210" s="73"/>
      <c r="AD210" s="169" t="str">
        <f>'BUDGET INPUTS (INITIAL)'!#REF!</f>
        <v>#ERROR!</v>
      </c>
      <c r="AE210" s="169" t="str">
        <f>'BUDGET INPUTS (INITIAL)'!#REF!</f>
        <v>#ERROR!</v>
      </c>
      <c r="AF210" s="169" t="str">
        <f>'BUDGET INPUTS (INITIAL)'!#REF!</f>
        <v>#ERROR!</v>
      </c>
      <c r="AG210" s="169" t="str">
        <f>'BUDGET INPUTS (INITIAL)'!#REF!</f>
        <v>#ERROR!</v>
      </c>
      <c r="AH210" s="169" t="str">
        <f>'BUDGET INPUTS (INITIAL)'!#REF!</f>
        <v>#ERROR!</v>
      </c>
      <c r="AI210" s="169" t="str">
        <f>'BUDGET INPUTS (INITIAL)'!#REF!</f>
        <v>#ERROR!</v>
      </c>
      <c r="AJ210" s="169" t="str">
        <f>'BUDGET INPUTS (INITIAL)'!#REF!</f>
        <v>#ERROR!</v>
      </c>
      <c r="AK210" s="169" t="str">
        <f>'BUDGET INPUTS (INITIAL)'!#REF!</f>
        <v>#ERROR!</v>
      </c>
      <c r="AL210" s="169" t="str">
        <f>'BUDGET INPUTS (INITIAL)'!#REF!</f>
        <v>#ERROR!</v>
      </c>
      <c r="AM210" s="169" t="str">
        <f>'BUDGET INPUTS (INITIAL)'!#REF!</f>
        <v>#ERROR!</v>
      </c>
      <c r="AN210" s="73" t="str">
        <f t="shared" si="610"/>
        <v>#ERROR!</v>
      </c>
      <c r="AO210" s="73"/>
      <c r="AP210" s="169" t="str">
        <f>'BUDGET INPUTS (INITIAL)'!#REF!</f>
        <v>#ERROR!</v>
      </c>
      <c r="AQ210" s="169" t="str">
        <f>'BUDGET INPUTS (INITIAL)'!#REF!</f>
        <v>#ERROR!</v>
      </c>
      <c r="AR210" s="169" t="str">
        <f>'BUDGET INPUTS (INITIAL)'!#REF!</f>
        <v>#ERROR!</v>
      </c>
      <c r="AS210" s="169" t="str">
        <f>'BUDGET INPUTS (INITIAL)'!#REF!</f>
        <v>#ERROR!</v>
      </c>
      <c r="AT210" s="169" t="str">
        <f>'BUDGET INPUTS (INITIAL)'!#REF!</f>
        <v>#ERROR!</v>
      </c>
      <c r="AU210" s="169" t="str">
        <f>'BUDGET INPUTS (INITIAL)'!#REF!</f>
        <v>#ERROR!</v>
      </c>
      <c r="AV210" s="169" t="str">
        <f>'BUDGET INPUTS (INITIAL)'!#REF!</f>
        <v>#ERROR!</v>
      </c>
      <c r="AW210" s="169" t="str">
        <f>'BUDGET INPUTS (INITIAL)'!#REF!</f>
        <v>#ERROR!</v>
      </c>
      <c r="AX210" s="169" t="str">
        <f>'BUDGET INPUTS (INITIAL)'!#REF!</f>
        <v>#ERROR!</v>
      </c>
      <c r="AY210" s="169" t="str">
        <f>'BUDGET INPUTS (INITIAL)'!#REF!</f>
        <v>#ERROR!</v>
      </c>
      <c r="AZ210" s="73" t="str">
        <f t="shared" si="612"/>
        <v>#ERROR!</v>
      </c>
      <c r="BA210" s="73"/>
      <c r="BB210" s="169" t="str">
        <f>'BUDGET INPUTS (INITIAL)'!#REF!</f>
        <v>#ERROR!</v>
      </c>
      <c r="BC210" s="169" t="str">
        <f>'BUDGET INPUTS (INITIAL)'!#REF!</f>
        <v>#ERROR!</v>
      </c>
      <c r="BD210" s="169" t="str">
        <f>'BUDGET INPUTS (INITIAL)'!#REF!</f>
        <v>#ERROR!</v>
      </c>
      <c r="BE210" s="169" t="str">
        <f>'BUDGET INPUTS (INITIAL)'!#REF!</f>
        <v>#ERROR!</v>
      </c>
      <c r="BF210" s="169" t="str">
        <f>'BUDGET INPUTS (INITIAL)'!#REF!</f>
        <v>#ERROR!</v>
      </c>
      <c r="BG210" s="169" t="str">
        <f>'BUDGET INPUTS (INITIAL)'!#REF!</f>
        <v>#ERROR!</v>
      </c>
      <c r="BH210" s="169" t="str">
        <f>'BUDGET INPUTS (INITIAL)'!#REF!</f>
        <v>#ERROR!</v>
      </c>
      <c r="BI210" s="169" t="str">
        <f>'BUDGET INPUTS (INITIAL)'!#REF!</f>
        <v>#ERROR!</v>
      </c>
      <c r="BJ210" s="169" t="str">
        <f>'BUDGET INPUTS (INITIAL)'!#REF!</f>
        <v>#ERROR!</v>
      </c>
      <c r="BK210" s="169" t="str">
        <f>'BUDGET INPUTS (INITIAL)'!#REF!</f>
        <v>#ERROR!</v>
      </c>
      <c r="BL210" s="73" t="str">
        <f t="shared" si="614"/>
        <v>#ERROR!</v>
      </c>
      <c r="BM210" s="73"/>
      <c r="BN210" s="169" t="str">
        <f>'BUDGET INPUTS (INITIAL)'!#REF!</f>
        <v>#ERROR!</v>
      </c>
      <c r="BO210" s="169" t="str">
        <f>'BUDGET INPUTS (INITIAL)'!#REF!</f>
        <v>#ERROR!</v>
      </c>
      <c r="BP210" s="169" t="str">
        <f>'BUDGET INPUTS (INITIAL)'!#REF!</f>
        <v>#ERROR!</v>
      </c>
      <c r="BQ210" s="169" t="str">
        <f>'BUDGET INPUTS (INITIAL)'!#REF!</f>
        <v>#ERROR!</v>
      </c>
      <c r="BR210" s="169" t="str">
        <f>'BUDGET INPUTS (INITIAL)'!#REF!</f>
        <v>#ERROR!</v>
      </c>
      <c r="BS210" s="169" t="str">
        <f>'BUDGET INPUTS (INITIAL)'!#REF!</f>
        <v>#ERROR!</v>
      </c>
      <c r="BT210" s="169" t="str">
        <f>'BUDGET INPUTS (INITIAL)'!#REF!</f>
        <v>#ERROR!</v>
      </c>
      <c r="BU210" s="169" t="str">
        <f>'BUDGET INPUTS (INITIAL)'!#REF!</f>
        <v>#ERROR!</v>
      </c>
      <c r="BV210" s="169" t="str">
        <f>'BUDGET INPUTS (INITIAL)'!#REF!</f>
        <v>#ERROR!</v>
      </c>
      <c r="BW210" s="169" t="str">
        <f>'BUDGET INPUTS (INITIAL)'!#REF!</f>
        <v>#ERROR!</v>
      </c>
      <c r="BX210" s="73" t="str">
        <f t="shared" si="616"/>
        <v>#ERROR!</v>
      </c>
      <c r="BY210" s="73"/>
      <c r="BZ210" s="169" t="str">
        <f>'BUDGET INPUTS (INITIAL)'!#REF!</f>
        <v>#ERROR!</v>
      </c>
      <c r="CA210" s="169" t="str">
        <f>'BUDGET INPUTS (INITIAL)'!#REF!</f>
        <v>#ERROR!</v>
      </c>
      <c r="CB210" s="169" t="str">
        <f>'BUDGET INPUTS (INITIAL)'!#REF!</f>
        <v>#ERROR!</v>
      </c>
      <c r="CC210" s="169" t="str">
        <f>'BUDGET INPUTS (INITIAL)'!#REF!</f>
        <v>#ERROR!</v>
      </c>
      <c r="CD210" s="169" t="str">
        <f>'BUDGET INPUTS (INITIAL)'!#REF!</f>
        <v>#ERROR!</v>
      </c>
      <c r="CE210" s="169" t="str">
        <f>'BUDGET INPUTS (INITIAL)'!#REF!</f>
        <v>#ERROR!</v>
      </c>
      <c r="CF210" s="169" t="str">
        <f>'BUDGET INPUTS (INITIAL)'!#REF!</f>
        <v>#ERROR!</v>
      </c>
      <c r="CG210" s="169" t="str">
        <f>'BUDGET INPUTS (INITIAL)'!#REF!</f>
        <v>#ERROR!</v>
      </c>
      <c r="CH210" s="169" t="str">
        <f>'BUDGET INPUTS (INITIAL)'!#REF!</f>
        <v>#ERROR!</v>
      </c>
      <c r="CI210" s="169" t="str">
        <f>'BUDGET INPUTS (INITIAL)'!#REF!</f>
        <v>#ERROR!</v>
      </c>
      <c r="CJ210" s="73" t="str">
        <f t="shared" si="618"/>
        <v>#ERROR!</v>
      </c>
      <c r="CK210" s="73"/>
      <c r="CL210" s="169" t="str">
        <f>'BUDGET INPUTS (INITIAL)'!#REF!</f>
        <v>#ERROR!</v>
      </c>
      <c r="CM210" s="169" t="str">
        <f>'BUDGET INPUTS (INITIAL)'!#REF!</f>
        <v>#ERROR!</v>
      </c>
      <c r="CN210" s="169" t="str">
        <f>'BUDGET INPUTS (INITIAL)'!#REF!</f>
        <v>#ERROR!</v>
      </c>
      <c r="CO210" s="169" t="str">
        <f>'BUDGET INPUTS (INITIAL)'!#REF!</f>
        <v>#ERROR!</v>
      </c>
      <c r="CP210" s="169" t="str">
        <f>'BUDGET INPUTS (INITIAL)'!#REF!</f>
        <v>#ERROR!</v>
      </c>
      <c r="CQ210" s="169" t="str">
        <f>'BUDGET INPUTS (INITIAL)'!#REF!</f>
        <v>#ERROR!</v>
      </c>
      <c r="CR210" s="169" t="str">
        <f>'BUDGET INPUTS (INITIAL)'!#REF!</f>
        <v>#ERROR!</v>
      </c>
      <c r="CS210" s="169" t="str">
        <f>'BUDGET INPUTS (INITIAL)'!#REF!</f>
        <v>#ERROR!</v>
      </c>
      <c r="CT210" s="169" t="str">
        <f>'BUDGET INPUTS (INITIAL)'!#REF!</f>
        <v>#ERROR!</v>
      </c>
      <c r="CU210" s="169" t="str">
        <f>'BUDGET INPUTS (INITIAL)'!#REF!</f>
        <v>#ERROR!</v>
      </c>
      <c r="CV210" s="73" t="str">
        <f t="shared" si="620"/>
        <v>#ERROR!</v>
      </c>
      <c r="CW210" s="73"/>
      <c r="CX210" s="169" t="str">
        <f>'BUDGET INPUTS (INITIAL)'!#REF!</f>
        <v>#ERROR!</v>
      </c>
      <c r="CY210" s="169" t="str">
        <f>'BUDGET INPUTS (INITIAL)'!#REF!</f>
        <v>#ERROR!</v>
      </c>
      <c r="CZ210" s="169" t="str">
        <f>'BUDGET INPUTS (INITIAL)'!#REF!</f>
        <v>#ERROR!</v>
      </c>
      <c r="DA210" s="169" t="str">
        <f>'BUDGET INPUTS (INITIAL)'!#REF!</f>
        <v>#ERROR!</v>
      </c>
      <c r="DB210" s="169" t="str">
        <f>'BUDGET INPUTS (INITIAL)'!#REF!</f>
        <v>#ERROR!</v>
      </c>
      <c r="DC210" s="169" t="str">
        <f>'BUDGET INPUTS (INITIAL)'!#REF!</f>
        <v>#ERROR!</v>
      </c>
      <c r="DD210" s="169" t="str">
        <f>'BUDGET INPUTS (INITIAL)'!#REF!</f>
        <v>#ERROR!</v>
      </c>
      <c r="DE210" s="169" t="str">
        <f>'BUDGET INPUTS (INITIAL)'!#REF!</f>
        <v>#ERROR!</v>
      </c>
      <c r="DF210" s="169" t="str">
        <f>'BUDGET INPUTS (INITIAL)'!#REF!</f>
        <v>#ERROR!</v>
      </c>
      <c r="DG210" s="169" t="str">
        <f>'BUDGET INPUTS (INITIAL)'!#REF!</f>
        <v>#ERROR!</v>
      </c>
      <c r="DH210" s="73" t="str">
        <f t="shared" si="622"/>
        <v>#ERROR!</v>
      </c>
    </row>
    <row r="211" ht="13.5" customHeight="1">
      <c r="A211" s="161" t="str">
        <f>'BUDGET INPUTS (INITIAL)'!#REF!</f>
        <v>#ERROR!</v>
      </c>
      <c r="B211" s="161" t="str">
        <f>'BUDGET INPUTS (INITIAL)'!#REF!</f>
        <v>#ERROR!</v>
      </c>
      <c r="C211" s="7"/>
      <c r="D211" s="169" t="str">
        <f>'BUDGET INPUTS (INITIAL)'!#REF!</f>
        <v>#ERROR!</v>
      </c>
      <c r="E211" s="7"/>
      <c r="F211" s="169" t="str">
        <f>'BUDGET INPUTS (INITIAL)'!#REF!</f>
        <v>#ERROR!</v>
      </c>
      <c r="G211" s="169" t="str">
        <f>'BUDGET INPUTS (INITIAL)'!#REF!</f>
        <v>#ERROR!</v>
      </c>
      <c r="H211" s="169" t="str">
        <f>'BUDGET INPUTS (INITIAL)'!#REF!</f>
        <v>#ERROR!</v>
      </c>
      <c r="I211" s="169" t="str">
        <f>'BUDGET INPUTS (INITIAL)'!#REF!</f>
        <v>#ERROR!</v>
      </c>
      <c r="J211" s="169" t="str">
        <f>'BUDGET INPUTS (INITIAL)'!#REF!</f>
        <v>#ERROR!</v>
      </c>
      <c r="K211" s="169" t="str">
        <f>'BUDGET INPUTS (INITIAL)'!#REF!</f>
        <v>#ERROR!</v>
      </c>
      <c r="L211" s="169" t="str">
        <f>'BUDGET INPUTS (INITIAL)'!#REF!</f>
        <v>#ERROR!</v>
      </c>
      <c r="M211" s="169" t="str">
        <f>'BUDGET INPUTS (INITIAL)'!#REF!</f>
        <v>#ERROR!</v>
      </c>
      <c r="N211" s="169" t="str">
        <f>'BUDGET INPUTS (INITIAL)'!#REF!</f>
        <v>#ERROR!</v>
      </c>
      <c r="O211" s="169" t="str">
        <f>'BUDGET INPUTS (INITIAL)'!#REF!</f>
        <v>#ERROR!</v>
      </c>
      <c r="P211" s="73" t="str">
        <f t="shared" si="606"/>
        <v>#ERROR!</v>
      </c>
      <c r="Q211" s="73"/>
      <c r="R211" s="169" t="str">
        <f>'BUDGET INPUTS (INITIAL)'!#REF!</f>
        <v>#ERROR!</v>
      </c>
      <c r="S211" s="169" t="str">
        <f>'BUDGET INPUTS (INITIAL)'!#REF!</f>
        <v>#ERROR!</v>
      </c>
      <c r="T211" s="169" t="str">
        <f>'BUDGET INPUTS (INITIAL)'!#REF!</f>
        <v>#ERROR!</v>
      </c>
      <c r="U211" s="169" t="str">
        <f>'BUDGET INPUTS (INITIAL)'!#REF!</f>
        <v>#ERROR!</v>
      </c>
      <c r="V211" s="169" t="str">
        <f>'BUDGET INPUTS (INITIAL)'!#REF!</f>
        <v>#ERROR!</v>
      </c>
      <c r="W211" s="169" t="str">
        <f>'BUDGET INPUTS (INITIAL)'!#REF!</f>
        <v>#ERROR!</v>
      </c>
      <c r="X211" s="169" t="str">
        <f>'BUDGET INPUTS (INITIAL)'!#REF!</f>
        <v>#ERROR!</v>
      </c>
      <c r="Y211" s="169" t="str">
        <f>'BUDGET INPUTS (INITIAL)'!#REF!</f>
        <v>#ERROR!</v>
      </c>
      <c r="Z211" s="169" t="str">
        <f>'BUDGET INPUTS (INITIAL)'!#REF!</f>
        <v>#ERROR!</v>
      </c>
      <c r="AA211" s="169" t="str">
        <f>'BUDGET INPUTS (INITIAL)'!#REF!</f>
        <v>#ERROR!</v>
      </c>
      <c r="AB211" s="73" t="str">
        <f t="shared" si="608"/>
        <v>#ERROR!</v>
      </c>
      <c r="AC211" s="73"/>
      <c r="AD211" s="169" t="str">
        <f>'BUDGET INPUTS (INITIAL)'!#REF!</f>
        <v>#ERROR!</v>
      </c>
      <c r="AE211" s="169" t="str">
        <f>'BUDGET INPUTS (INITIAL)'!#REF!</f>
        <v>#ERROR!</v>
      </c>
      <c r="AF211" s="169" t="str">
        <f>'BUDGET INPUTS (INITIAL)'!#REF!</f>
        <v>#ERROR!</v>
      </c>
      <c r="AG211" s="169" t="str">
        <f>'BUDGET INPUTS (INITIAL)'!#REF!</f>
        <v>#ERROR!</v>
      </c>
      <c r="AH211" s="169" t="str">
        <f>'BUDGET INPUTS (INITIAL)'!#REF!</f>
        <v>#ERROR!</v>
      </c>
      <c r="AI211" s="169" t="str">
        <f>'BUDGET INPUTS (INITIAL)'!#REF!</f>
        <v>#ERROR!</v>
      </c>
      <c r="AJ211" s="169" t="str">
        <f>'BUDGET INPUTS (INITIAL)'!#REF!</f>
        <v>#ERROR!</v>
      </c>
      <c r="AK211" s="169" t="str">
        <f>'BUDGET INPUTS (INITIAL)'!#REF!</f>
        <v>#ERROR!</v>
      </c>
      <c r="AL211" s="169" t="str">
        <f>'BUDGET INPUTS (INITIAL)'!#REF!</f>
        <v>#ERROR!</v>
      </c>
      <c r="AM211" s="169" t="str">
        <f>'BUDGET INPUTS (INITIAL)'!#REF!</f>
        <v>#ERROR!</v>
      </c>
      <c r="AN211" s="73" t="str">
        <f t="shared" si="610"/>
        <v>#ERROR!</v>
      </c>
      <c r="AO211" s="73"/>
      <c r="AP211" s="169" t="str">
        <f>'BUDGET INPUTS (INITIAL)'!#REF!</f>
        <v>#ERROR!</v>
      </c>
      <c r="AQ211" s="169" t="str">
        <f>'BUDGET INPUTS (INITIAL)'!#REF!</f>
        <v>#ERROR!</v>
      </c>
      <c r="AR211" s="169" t="str">
        <f>'BUDGET INPUTS (INITIAL)'!#REF!</f>
        <v>#ERROR!</v>
      </c>
      <c r="AS211" s="169" t="str">
        <f>'BUDGET INPUTS (INITIAL)'!#REF!</f>
        <v>#ERROR!</v>
      </c>
      <c r="AT211" s="169" t="str">
        <f>'BUDGET INPUTS (INITIAL)'!#REF!</f>
        <v>#ERROR!</v>
      </c>
      <c r="AU211" s="169" t="str">
        <f>'BUDGET INPUTS (INITIAL)'!#REF!</f>
        <v>#ERROR!</v>
      </c>
      <c r="AV211" s="169" t="str">
        <f>'BUDGET INPUTS (INITIAL)'!#REF!</f>
        <v>#ERROR!</v>
      </c>
      <c r="AW211" s="169" t="str">
        <f>'BUDGET INPUTS (INITIAL)'!#REF!</f>
        <v>#ERROR!</v>
      </c>
      <c r="AX211" s="169" t="str">
        <f>'BUDGET INPUTS (INITIAL)'!#REF!</f>
        <v>#ERROR!</v>
      </c>
      <c r="AY211" s="169" t="str">
        <f>'BUDGET INPUTS (INITIAL)'!#REF!</f>
        <v>#ERROR!</v>
      </c>
      <c r="AZ211" s="73" t="str">
        <f t="shared" si="612"/>
        <v>#ERROR!</v>
      </c>
      <c r="BA211" s="73"/>
      <c r="BB211" s="169" t="str">
        <f>'BUDGET INPUTS (INITIAL)'!#REF!</f>
        <v>#ERROR!</v>
      </c>
      <c r="BC211" s="169" t="str">
        <f>'BUDGET INPUTS (INITIAL)'!#REF!</f>
        <v>#ERROR!</v>
      </c>
      <c r="BD211" s="169" t="str">
        <f>'BUDGET INPUTS (INITIAL)'!#REF!</f>
        <v>#ERROR!</v>
      </c>
      <c r="BE211" s="169" t="str">
        <f>'BUDGET INPUTS (INITIAL)'!#REF!</f>
        <v>#ERROR!</v>
      </c>
      <c r="BF211" s="169" t="str">
        <f>'BUDGET INPUTS (INITIAL)'!#REF!</f>
        <v>#ERROR!</v>
      </c>
      <c r="BG211" s="169" t="str">
        <f>'BUDGET INPUTS (INITIAL)'!#REF!</f>
        <v>#ERROR!</v>
      </c>
      <c r="BH211" s="169" t="str">
        <f>'BUDGET INPUTS (INITIAL)'!#REF!</f>
        <v>#ERROR!</v>
      </c>
      <c r="BI211" s="169" t="str">
        <f>'BUDGET INPUTS (INITIAL)'!#REF!</f>
        <v>#ERROR!</v>
      </c>
      <c r="BJ211" s="169" t="str">
        <f>'BUDGET INPUTS (INITIAL)'!#REF!</f>
        <v>#ERROR!</v>
      </c>
      <c r="BK211" s="169" t="str">
        <f>'BUDGET INPUTS (INITIAL)'!#REF!</f>
        <v>#ERROR!</v>
      </c>
      <c r="BL211" s="73" t="str">
        <f t="shared" si="614"/>
        <v>#ERROR!</v>
      </c>
      <c r="BM211" s="73"/>
      <c r="BN211" s="169" t="str">
        <f>'BUDGET INPUTS (INITIAL)'!#REF!</f>
        <v>#ERROR!</v>
      </c>
      <c r="BO211" s="169" t="str">
        <f>'BUDGET INPUTS (INITIAL)'!#REF!</f>
        <v>#ERROR!</v>
      </c>
      <c r="BP211" s="169" t="str">
        <f>'BUDGET INPUTS (INITIAL)'!#REF!</f>
        <v>#ERROR!</v>
      </c>
      <c r="BQ211" s="169" t="str">
        <f>'BUDGET INPUTS (INITIAL)'!#REF!</f>
        <v>#ERROR!</v>
      </c>
      <c r="BR211" s="169" t="str">
        <f>'BUDGET INPUTS (INITIAL)'!#REF!</f>
        <v>#ERROR!</v>
      </c>
      <c r="BS211" s="169" t="str">
        <f>'BUDGET INPUTS (INITIAL)'!#REF!</f>
        <v>#ERROR!</v>
      </c>
      <c r="BT211" s="169" t="str">
        <f>'BUDGET INPUTS (INITIAL)'!#REF!</f>
        <v>#ERROR!</v>
      </c>
      <c r="BU211" s="169" t="str">
        <f>'BUDGET INPUTS (INITIAL)'!#REF!</f>
        <v>#ERROR!</v>
      </c>
      <c r="BV211" s="169" t="str">
        <f>'BUDGET INPUTS (INITIAL)'!#REF!</f>
        <v>#ERROR!</v>
      </c>
      <c r="BW211" s="169" t="str">
        <f>'BUDGET INPUTS (INITIAL)'!#REF!</f>
        <v>#ERROR!</v>
      </c>
      <c r="BX211" s="73" t="str">
        <f t="shared" si="616"/>
        <v>#ERROR!</v>
      </c>
      <c r="BY211" s="73"/>
      <c r="BZ211" s="169" t="str">
        <f>'BUDGET INPUTS (INITIAL)'!#REF!</f>
        <v>#ERROR!</v>
      </c>
      <c r="CA211" s="169" t="str">
        <f>'BUDGET INPUTS (INITIAL)'!#REF!</f>
        <v>#ERROR!</v>
      </c>
      <c r="CB211" s="169" t="str">
        <f>'BUDGET INPUTS (INITIAL)'!#REF!</f>
        <v>#ERROR!</v>
      </c>
      <c r="CC211" s="169" t="str">
        <f>'BUDGET INPUTS (INITIAL)'!#REF!</f>
        <v>#ERROR!</v>
      </c>
      <c r="CD211" s="169" t="str">
        <f>'BUDGET INPUTS (INITIAL)'!#REF!</f>
        <v>#ERROR!</v>
      </c>
      <c r="CE211" s="169" t="str">
        <f>'BUDGET INPUTS (INITIAL)'!#REF!</f>
        <v>#ERROR!</v>
      </c>
      <c r="CF211" s="169" t="str">
        <f>'BUDGET INPUTS (INITIAL)'!#REF!</f>
        <v>#ERROR!</v>
      </c>
      <c r="CG211" s="169" t="str">
        <f>'BUDGET INPUTS (INITIAL)'!#REF!</f>
        <v>#ERROR!</v>
      </c>
      <c r="CH211" s="169" t="str">
        <f>'BUDGET INPUTS (INITIAL)'!#REF!</f>
        <v>#ERROR!</v>
      </c>
      <c r="CI211" s="169" t="str">
        <f>'BUDGET INPUTS (INITIAL)'!#REF!</f>
        <v>#ERROR!</v>
      </c>
      <c r="CJ211" s="73" t="str">
        <f t="shared" si="618"/>
        <v>#ERROR!</v>
      </c>
      <c r="CK211" s="73"/>
      <c r="CL211" s="169" t="str">
        <f>'BUDGET INPUTS (INITIAL)'!#REF!</f>
        <v>#ERROR!</v>
      </c>
      <c r="CM211" s="169" t="str">
        <f>'BUDGET INPUTS (INITIAL)'!#REF!</f>
        <v>#ERROR!</v>
      </c>
      <c r="CN211" s="169" t="str">
        <f>'BUDGET INPUTS (INITIAL)'!#REF!</f>
        <v>#ERROR!</v>
      </c>
      <c r="CO211" s="169" t="str">
        <f>'BUDGET INPUTS (INITIAL)'!#REF!</f>
        <v>#ERROR!</v>
      </c>
      <c r="CP211" s="169" t="str">
        <f>'BUDGET INPUTS (INITIAL)'!#REF!</f>
        <v>#ERROR!</v>
      </c>
      <c r="CQ211" s="169" t="str">
        <f>'BUDGET INPUTS (INITIAL)'!#REF!</f>
        <v>#ERROR!</v>
      </c>
      <c r="CR211" s="169" t="str">
        <f>'BUDGET INPUTS (INITIAL)'!#REF!</f>
        <v>#ERROR!</v>
      </c>
      <c r="CS211" s="169" t="str">
        <f>'BUDGET INPUTS (INITIAL)'!#REF!</f>
        <v>#ERROR!</v>
      </c>
      <c r="CT211" s="169" t="str">
        <f>'BUDGET INPUTS (INITIAL)'!#REF!</f>
        <v>#ERROR!</v>
      </c>
      <c r="CU211" s="169" t="str">
        <f>'BUDGET INPUTS (INITIAL)'!#REF!</f>
        <v>#ERROR!</v>
      </c>
      <c r="CV211" s="73" t="str">
        <f t="shared" si="620"/>
        <v>#ERROR!</v>
      </c>
      <c r="CW211" s="73"/>
      <c r="CX211" s="169" t="str">
        <f>'BUDGET INPUTS (INITIAL)'!#REF!</f>
        <v>#ERROR!</v>
      </c>
      <c r="CY211" s="169" t="str">
        <f>'BUDGET INPUTS (INITIAL)'!#REF!</f>
        <v>#ERROR!</v>
      </c>
      <c r="CZ211" s="169" t="str">
        <f>'BUDGET INPUTS (INITIAL)'!#REF!</f>
        <v>#ERROR!</v>
      </c>
      <c r="DA211" s="169" t="str">
        <f>'BUDGET INPUTS (INITIAL)'!#REF!</f>
        <v>#ERROR!</v>
      </c>
      <c r="DB211" s="169" t="str">
        <f>'BUDGET INPUTS (INITIAL)'!#REF!</f>
        <v>#ERROR!</v>
      </c>
      <c r="DC211" s="169" t="str">
        <f>'BUDGET INPUTS (INITIAL)'!#REF!</f>
        <v>#ERROR!</v>
      </c>
      <c r="DD211" s="169" t="str">
        <f>'BUDGET INPUTS (INITIAL)'!#REF!</f>
        <v>#ERROR!</v>
      </c>
      <c r="DE211" s="169" t="str">
        <f>'BUDGET INPUTS (INITIAL)'!#REF!</f>
        <v>#ERROR!</v>
      </c>
      <c r="DF211" s="169" t="str">
        <f>'BUDGET INPUTS (INITIAL)'!#REF!</f>
        <v>#ERROR!</v>
      </c>
      <c r="DG211" s="169" t="str">
        <f>'BUDGET INPUTS (INITIAL)'!#REF!</f>
        <v>#ERROR!</v>
      </c>
      <c r="DH211" s="73" t="str">
        <f t="shared" si="622"/>
        <v>#ERROR!</v>
      </c>
    </row>
    <row r="212" ht="13.5" customHeight="1">
      <c r="A212" s="161" t="str">
        <f>'BUDGET INPUTS (INITIAL)'!#REF!</f>
        <v>#ERROR!</v>
      </c>
      <c r="B212" s="161" t="str">
        <f>'BUDGET INPUTS (INITIAL)'!#REF!</f>
        <v>#ERROR!</v>
      </c>
      <c r="C212" s="7"/>
      <c r="D212" s="169" t="str">
        <f>'BUDGET INPUTS (INITIAL)'!#REF!</f>
        <v>#ERROR!</v>
      </c>
      <c r="E212" s="7"/>
      <c r="F212" s="169" t="str">
        <f>'BUDGET INPUTS (INITIAL)'!#REF!</f>
        <v>#ERROR!</v>
      </c>
      <c r="G212" s="169" t="str">
        <f>'BUDGET INPUTS (INITIAL)'!#REF!</f>
        <v>#ERROR!</v>
      </c>
      <c r="H212" s="169" t="str">
        <f>'BUDGET INPUTS (INITIAL)'!#REF!</f>
        <v>#ERROR!</v>
      </c>
      <c r="I212" s="169" t="str">
        <f>'BUDGET INPUTS (INITIAL)'!#REF!</f>
        <v>#ERROR!</v>
      </c>
      <c r="J212" s="169" t="str">
        <f>'BUDGET INPUTS (INITIAL)'!#REF!</f>
        <v>#ERROR!</v>
      </c>
      <c r="K212" s="169" t="str">
        <f>'BUDGET INPUTS (INITIAL)'!#REF!</f>
        <v>#ERROR!</v>
      </c>
      <c r="L212" s="169" t="str">
        <f>'BUDGET INPUTS (INITIAL)'!#REF!</f>
        <v>#ERROR!</v>
      </c>
      <c r="M212" s="169" t="str">
        <f>'BUDGET INPUTS (INITIAL)'!#REF!</f>
        <v>#ERROR!</v>
      </c>
      <c r="N212" s="169" t="str">
        <f>'BUDGET INPUTS (INITIAL)'!#REF!</f>
        <v>#ERROR!</v>
      </c>
      <c r="O212" s="169" t="str">
        <f>'BUDGET INPUTS (INITIAL)'!#REF!</f>
        <v>#ERROR!</v>
      </c>
      <c r="P212" s="73" t="str">
        <f t="shared" si="606"/>
        <v>#ERROR!</v>
      </c>
      <c r="Q212" s="73"/>
      <c r="R212" s="169" t="str">
        <f>'BUDGET INPUTS (INITIAL)'!#REF!</f>
        <v>#ERROR!</v>
      </c>
      <c r="S212" s="169" t="str">
        <f>'BUDGET INPUTS (INITIAL)'!#REF!</f>
        <v>#ERROR!</v>
      </c>
      <c r="T212" s="169" t="str">
        <f>'BUDGET INPUTS (INITIAL)'!#REF!</f>
        <v>#ERROR!</v>
      </c>
      <c r="U212" s="169" t="str">
        <f>'BUDGET INPUTS (INITIAL)'!#REF!</f>
        <v>#ERROR!</v>
      </c>
      <c r="V212" s="169" t="str">
        <f>'BUDGET INPUTS (INITIAL)'!#REF!</f>
        <v>#ERROR!</v>
      </c>
      <c r="W212" s="169" t="str">
        <f>'BUDGET INPUTS (INITIAL)'!#REF!</f>
        <v>#ERROR!</v>
      </c>
      <c r="X212" s="169" t="str">
        <f>'BUDGET INPUTS (INITIAL)'!#REF!</f>
        <v>#ERROR!</v>
      </c>
      <c r="Y212" s="169" t="str">
        <f>'BUDGET INPUTS (INITIAL)'!#REF!</f>
        <v>#ERROR!</v>
      </c>
      <c r="Z212" s="169" t="str">
        <f>'BUDGET INPUTS (INITIAL)'!#REF!</f>
        <v>#ERROR!</v>
      </c>
      <c r="AA212" s="169" t="str">
        <f>'BUDGET INPUTS (INITIAL)'!#REF!</f>
        <v>#ERROR!</v>
      </c>
      <c r="AB212" s="73" t="str">
        <f t="shared" si="608"/>
        <v>#ERROR!</v>
      </c>
      <c r="AC212" s="73"/>
      <c r="AD212" s="169" t="str">
        <f>'BUDGET INPUTS (INITIAL)'!#REF!</f>
        <v>#ERROR!</v>
      </c>
      <c r="AE212" s="169" t="str">
        <f>'BUDGET INPUTS (INITIAL)'!#REF!</f>
        <v>#ERROR!</v>
      </c>
      <c r="AF212" s="169" t="str">
        <f>'BUDGET INPUTS (INITIAL)'!#REF!</f>
        <v>#ERROR!</v>
      </c>
      <c r="AG212" s="169" t="str">
        <f>'BUDGET INPUTS (INITIAL)'!#REF!</f>
        <v>#ERROR!</v>
      </c>
      <c r="AH212" s="169" t="str">
        <f>'BUDGET INPUTS (INITIAL)'!#REF!</f>
        <v>#ERROR!</v>
      </c>
      <c r="AI212" s="169" t="str">
        <f>'BUDGET INPUTS (INITIAL)'!#REF!</f>
        <v>#ERROR!</v>
      </c>
      <c r="AJ212" s="169" t="str">
        <f>'BUDGET INPUTS (INITIAL)'!#REF!</f>
        <v>#ERROR!</v>
      </c>
      <c r="AK212" s="169" t="str">
        <f>'BUDGET INPUTS (INITIAL)'!#REF!</f>
        <v>#ERROR!</v>
      </c>
      <c r="AL212" s="169" t="str">
        <f>'BUDGET INPUTS (INITIAL)'!#REF!</f>
        <v>#ERROR!</v>
      </c>
      <c r="AM212" s="169" t="str">
        <f>'BUDGET INPUTS (INITIAL)'!#REF!</f>
        <v>#ERROR!</v>
      </c>
      <c r="AN212" s="73" t="str">
        <f t="shared" si="610"/>
        <v>#ERROR!</v>
      </c>
      <c r="AO212" s="73"/>
      <c r="AP212" s="169" t="str">
        <f>'BUDGET INPUTS (INITIAL)'!#REF!</f>
        <v>#ERROR!</v>
      </c>
      <c r="AQ212" s="169" t="str">
        <f>'BUDGET INPUTS (INITIAL)'!#REF!</f>
        <v>#ERROR!</v>
      </c>
      <c r="AR212" s="169" t="str">
        <f>'BUDGET INPUTS (INITIAL)'!#REF!</f>
        <v>#ERROR!</v>
      </c>
      <c r="AS212" s="169" t="str">
        <f>'BUDGET INPUTS (INITIAL)'!#REF!</f>
        <v>#ERROR!</v>
      </c>
      <c r="AT212" s="169" t="str">
        <f>'BUDGET INPUTS (INITIAL)'!#REF!</f>
        <v>#ERROR!</v>
      </c>
      <c r="AU212" s="169" t="str">
        <f>'BUDGET INPUTS (INITIAL)'!#REF!</f>
        <v>#ERROR!</v>
      </c>
      <c r="AV212" s="169" t="str">
        <f>'BUDGET INPUTS (INITIAL)'!#REF!</f>
        <v>#ERROR!</v>
      </c>
      <c r="AW212" s="169" t="str">
        <f>'BUDGET INPUTS (INITIAL)'!#REF!</f>
        <v>#ERROR!</v>
      </c>
      <c r="AX212" s="169" t="str">
        <f>'BUDGET INPUTS (INITIAL)'!#REF!</f>
        <v>#ERROR!</v>
      </c>
      <c r="AY212" s="169" t="str">
        <f>'BUDGET INPUTS (INITIAL)'!#REF!</f>
        <v>#ERROR!</v>
      </c>
      <c r="AZ212" s="73" t="str">
        <f t="shared" si="612"/>
        <v>#ERROR!</v>
      </c>
      <c r="BA212" s="73"/>
      <c r="BB212" s="169" t="str">
        <f>'BUDGET INPUTS (INITIAL)'!#REF!</f>
        <v>#ERROR!</v>
      </c>
      <c r="BC212" s="169" t="str">
        <f>'BUDGET INPUTS (INITIAL)'!#REF!</f>
        <v>#ERROR!</v>
      </c>
      <c r="BD212" s="169" t="str">
        <f>'BUDGET INPUTS (INITIAL)'!#REF!</f>
        <v>#ERROR!</v>
      </c>
      <c r="BE212" s="169" t="str">
        <f>'BUDGET INPUTS (INITIAL)'!#REF!</f>
        <v>#ERROR!</v>
      </c>
      <c r="BF212" s="169" t="str">
        <f>'BUDGET INPUTS (INITIAL)'!#REF!</f>
        <v>#ERROR!</v>
      </c>
      <c r="BG212" s="169" t="str">
        <f>'BUDGET INPUTS (INITIAL)'!#REF!</f>
        <v>#ERROR!</v>
      </c>
      <c r="BH212" s="169" t="str">
        <f>'BUDGET INPUTS (INITIAL)'!#REF!</f>
        <v>#ERROR!</v>
      </c>
      <c r="BI212" s="169" t="str">
        <f>'BUDGET INPUTS (INITIAL)'!#REF!</f>
        <v>#ERROR!</v>
      </c>
      <c r="BJ212" s="169" t="str">
        <f>'BUDGET INPUTS (INITIAL)'!#REF!</f>
        <v>#ERROR!</v>
      </c>
      <c r="BK212" s="169" t="str">
        <f>'BUDGET INPUTS (INITIAL)'!#REF!</f>
        <v>#ERROR!</v>
      </c>
      <c r="BL212" s="73" t="str">
        <f t="shared" si="614"/>
        <v>#ERROR!</v>
      </c>
      <c r="BM212" s="73"/>
      <c r="BN212" s="169" t="str">
        <f>'BUDGET INPUTS (INITIAL)'!#REF!</f>
        <v>#ERROR!</v>
      </c>
      <c r="BO212" s="169" t="str">
        <f>'BUDGET INPUTS (INITIAL)'!#REF!</f>
        <v>#ERROR!</v>
      </c>
      <c r="BP212" s="169" t="str">
        <f>'BUDGET INPUTS (INITIAL)'!#REF!</f>
        <v>#ERROR!</v>
      </c>
      <c r="BQ212" s="169" t="str">
        <f>'BUDGET INPUTS (INITIAL)'!#REF!</f>
        <v>#ERROR!</v>
      </c>
      <c r="BR212" s="169" t="str">
        <f>'BUDGET INPUTS (INITIAL)'!#REF!</f>
        <v>#ERROR!</v>
      </c>
      <c r="BS212" s="169" t="str">
        <f>'BUDGET INPUTS (INITIAL)'!#REF!</f>
        <v>#ERROR!</v>
      </c>
      <c r="BT212" s="169" t="str">
        <f>'BUDGET INPUTS (INITIAL)'!#REF!</f>
        <v>#ERROR!</v>
      </c>
      <c r="BU212" s="169" t="str">
        <f>'BUDGET INPUTS (INITIAL)'!#REF!</f>
        <v>#ERROR!</v>
      </c>
      <c r="BV212" s="169" t="str">
        <f>'BUDGET INPUTS (INITIAL)'!#REF!</f>
        <v>#ERROR!</v>
      </c>
      <c r="BW212" s="169" t="str">
        <f>'BUDGET INPUTS (INITIAL)'!#REF!</f>
        <v>#ERROR!</v>
      </c>
      <c r="BX212" s="73" t="str">
        <f t="shared" si="616"/>
        <v>#ERROR!</v>
      </c>
      <c r="BY212" s="73"/>
      <c r="BZ212" s="169" t="str">
        <f>'BUDGET INPUTS (INITIAL)'!#REF!</f>
        <v>#ERROR!</v>
      </c>
      <c r="CA212" s="169" t="str">
        <f>'BUDGET INPUTS (INITIAL)'!#REF!</f>
        <v>#ERROR!</v>
      </c>
      <c r="CB212" s="169" t="str">
        <f>'BUDGET INPUTS (INITIAL)'!#REF!</f>
        <v>#ERROR!</v>
      </c>
      <c r="CC212" s="169" t="str">
        <f>'BUDGET INPUTS (INITIAL)'!#REF!</f>
        <v>#ERROR!</v>
      </c>
      <c r="CD212" s="169" t="str">
        <f>'BUDGET INPUTS (INITIAL)'!#REF!</f>
        <v>#ERROR!</v>
      </c>
      <c r="CE212" s="169" t="str">
        <f>'BUDGET INPUTS (INITIAL)'!#REF!</f>
        <v>#ERROR!</v>
      </c>
      <c r="CF212" s="169" t="str">
        <f>'BUDGET INPUTS (INITIAL)'!#REF!</f>
        <v>#ERROR!</v>
      </c>
      <c r="CG212" s="169" t="str">
        <f>'BUDGET INPUTS (INITIAL)'!#REF!</f>
        <v>#ERROR!</v>
      </c>
      <c r="CH212" s="169" t="str">
        <f>'BUDGET INPUTS (INITIAL)'!#REF!</f>
        <v>#ERROR!</v>
      </c>
      <c r="CI212" s="169" t="str">
        <f>'BUDGET INPUTS (INITIAL)'!#REF!</f>
        <v>#ERROR!</v>
      </c>
      <c r="CJ212" s="73" t="str">
        <f t="shared" si="618"/>
        <v>#ERROR!</v>
      </c>
      <c r="CK212" s="73"/>
      <c r="CL212" s="169" t="str">
        <f>'BUDGET INPUTS (INITIAL)'!#REF!</f>
        <v>#ERROR!</v>
      </c>
      <c r="CM212" s="169" t="str">
        <f>'BUDGET INPUTS (INITIAL)'!#REF!</f>
        <v>#ERROR!</v>
      </c>
      <c r="CN212" s="169" t="str">
        <f>'BUDGET INPUTS (INITIAL)'!#REF!</f>
        <v>#ERROR!</v>
      </c>
      <c r="CO212" s="169" t="str">
        <f>'BUDGET INPUTS (INITIAL)'!#REF!</f>
        <v>#ERROR!</v>
      </c>
      <c r="CP212" s="169" t="str">
        <f>'BUDGET INPUTS (INITIAL)'!#REF!</f>
        <v>#ERROR!</v>
      </c>
      <c r="CQ212" s="169" t="str">
        <f>'BUDGET INPUTS (INITIAL)'!#REF!</f>
        <v>#ERROR!</v>
      </c>
      <c r="CR212" s="169" t="str">
        <f>'BUDGET INPUTS (INITIAL)'!#REF!</f>
        <v>#ERROR!</v>
      </c>
      <c r="CS212" s="169" t="str">
        <f>'BUDGET INPUTS (INITIAL)'!#REF!</f>
        <v>#ERROR!</v>
      </c>
      <c r="CT212" s="169" t="str">
        <f>'BUDGET INPUTS (INITIAL)'!#REF!</f>
        <v>#ERROR!</v>
      </c>
      <c r="CU212" s="169" t="str">
        <f>'BUDGET INPUTS (INITIAL)'!#REF!</f>
        <v>#ERROR!</v>
      </c>
      <c r="CV212" s="73" t="str">
        <f t="shared" si="620"/>
        <v>#ERROR!</v>
      </c>
      <c r="CW212" s="73"/>
      <c r="CX212" s="169" t="str">
        <f>'BUDGET INPUTS (INITIAL)'!#REF!</f>
        <v>#ERROR!</v>
      </c>
      <c r="CY212" s="169" t="str">
        <f>'BUDGET INPUTS (INITIAL)'!#REF!</f>
        <v>#ERROR!</v>
      </c>
      <c r="CZ212" s="169" t="str">
        <f>'BUDGET INPUTS (INITIAL)'!#REF!</f>
        <v>#ERROR!</v>
      </c>
      <c r="DA212" s="169" t="str">
        <f>'BUDGET INPUTS (INITIAL)'!#REF!</f>
        <v>#ERROR!</v>
      </c>
      <c r="DB212" s="169" t="str">
        <f>'BUDGET INPUTS (INITIAL)'!#REF!</f>
        <v>#ERROR!</v>
      </c>
      <c r="DC212" s="169" t="str">
        <f>'BUDGET INPUTS (INITIAL)'!#REF!</f>
        <v>#ERROR!</v>
      </c>
      <c r="DD212" s="169" t="str">
        <f>'BUDGET INPUTS (INITIAL)'!#REF!</f>
        <v>#ERROR!</v>
      </c>
      <c r="DE212" s="169" t="str">
        <f>'BUDGET INPUTS (INITIAL)'!#REF!</f>
        <v>#ERROR!</v>
      </c>
      <c r="DF212" s="169" t="str">
        <f>'BUDGET INPUTS (INITIAL)'!#REF!</f>
        <v>#ERROR!</v>
      </c>
      <c r="DG212" s="169" t="str">
        <f>'BUDGET INPUTS (INITIAL)'!#REF!</f>
        <v>#ERROR!</v>
      </c>
      <c r="DH212" s="73" t="str">
        <f t="shared" si="622"/>
        <v>#ERROR!</v>
      </c>
    </row>
    <row r="213" ht="13.5" customHeight="1">
      <c r="A213" s="161" t="str">
        <f>'BUDGET INPUTS (INITIAL)'!#REF!</f>
        <v>#ERROR!</v>
      </c>
      <c r="B213" s="161" t="str">
        <f>'BUDGET INPUTS (INITIAL)'!#REF!</f>
        <v>#ERROR!</v>
      </c>
      <c r="C213" s="7"/>
      <c r="D213" s="169" t="str">
        <f>'BUDGET INPUTS (INITIAL)'!#REF!</f>
        <v>#ERROR!</v>
      </c>
      <c r="E213" s="7"/>
      <c r="F213" s="169" t="str">
        <f>'BUDGET INPUTS (INITIAL)'!#REF!</f>
        <v>#ERROR!</v>
      </c>
      <c r="G213" s="169" t="str">
        <f>'BUDGET INPUTS (INITIAL)'!#REF!</f>
        <v>#ERROR!</v>
      </c>
      <c r="H213" s="169" t="str">
        <f>'BUDGET INPUTS (INITIAL)'!#REF!</f>
        <v>#ERROR!</v>
      </c>
      <c r="I213" s="169" t="str">
        <f>'BUDGET INPUTS (INITIAL)'!#REF!</f>
        <v>#ERROR!</v>
      </c>
      <c r="J213" s="169" t="str">
        <f>'BUDGET INPUTS (INITIAL)'!#REF!</f>
        <v>#ERROR!</v>
      </c>
      <c r="K213" s="169" t="str">
        <f>'BUDGET INPUTS (INITIAL)'!#REF!</f>
        <v>#ERROR!</v>
      </c>
      <c r="L213" s="169" t="str">
        <f>'BUDGET INPUTS (INITIAL)'!#REF!</f>
        <v>#ERROR!</v>
      </c>
      <c r="M213" s="169" t="str">
        <f>'BUDGET INPUTS (INITIAL)'!#REF!</f>
        <v>#ERROR!</v>
      </c>
      <c r="N213" s="169" t="str">
        <f>'BUDGET INPUTS (INITIAL)'!#REF!</f>
        <v>#ERROR!</v>
      </c>
      <c r="O213" s="169" t="str">
        <f>'BUDGET INPUTS (INITIAL)'!#REF!</f>
        <v>#ERROR!</v>
      </c>
      <c r="P213" s="73" t="str">
        <f t="shared" si="606"/>
        <v>#ERROR!</v>
      </c>
      <c r="Q213" s="73"/>
      <c r="R213" s="169" t="str">
        <f>'BUDGET INPUTS (INITIAL)'!#REF!</f>
        <v>#ERROR!</v>
      </c>
      <c r="S213" s="169" t="str">
        <f>'BUDGET INPUTS (INITIAL)'!#REF!</f>
        <v>#ERROR!</v>
      </c>
      <c r="T213" s="169" t="str">
        <f>'BUDGET INPUTS (INITIAL)'!#REF!</f>
        <v>#ERROR!</v>
      </c>
      <c r="U213" s="169" t="str">
        <f>'BUDGET INPUTS (INITIAL)'!#REF!</f>
        <v>#ERROR!</v>
      </c>
      <c r="V213" s="169" t="str">
        <f>'BUDGET INPUTS (INITIAL)'!#REF!</f>
        <v>#ERROR!</v>
      </c>
      <c r="W213" s="169" t="str">
        <f>'BUDGET INPUTS (INITIAL)'!#REF!</f>
        <v>#ERROR!</v>
      </c>
      <c r="X213" s="169" t="str">
        <f>'BUDGET INPUTS (INITIAL)'!#REF!</f>
        <v>#ERROR!</v>
      </c>
      <c r="Y213" s="169" t="str">
        <f>'BUDGET INPUTS (INITIAL)'!#REF!</f>
        <v>#ERROR!</v>
      </c>
      <c r="Z213" s="169" t="str">
        <f>'BUDGET INPUTS (INITIAL)'!#REF!</f>
        <v>#ERROR!</v>
      </c>
      <c r="AA213" s="169" t="str">
        <f>'BUDGET INPUTS (INITIAL)'!#REF!</f>
        <v>#ERROR!</v>
      </c>
      <c r="AB213" s="73" t="str">
        <f t="shared" si="608"/>
        <v>#ERROR!</v>
      </c>
      <c r="AC213" s="73"/>
      <c r="AD213" s="169" t="str">
        <f>'BUDGET INPUTS (INITIAL)'!#REF!</f>
        <v>#ERROR!</v>
      </c>
      <c r="AE213" s="169" t="str">
        <f>'BUDGET INPUTS (INITIAL)'!#REF!</f>
        <v>#ERROR!</v>
      </c>
      <c r="AF213" s="169" t="str">
        <f>'BUDGET INPUTS (INITIAL)'!#REF!</f>
        <v>#ERROR!</v>
      </c>
      <c r="AG213" s="169" t="str">
        <f>'BUDGET INPUTS (INITIAL)'!#REF!</f>
        <v>#ERROR!</v>
      </c>
      <c r="AH213" s="169" t="str">
        <f>'BUDGET INPUTS (INITIAL)'!#REF!</f>
        <v>#ERROR!</v>
      </c>
      <c r="AI213" s="169" t="str">
        <f>'BUDGET INPUTS (INITIAL)'!#REF!</f>
        <v>#ERROR!</v>
      </c>
      <c r="AJ213" s="169" t="str">
        <f>'BUDGET INPUTS (INITIAL)'!#REF!</f>
        <v>#ERROR!</v>
      </c>
      <c r="AK213" s="169" t="str">
        <f>'BUDGET INPUTS (INITIAL)'!#REF!</f>
        <v>#ERROR!</v>
      </c>
      <c r="AL213" s="169" t="str">
        <f>'BUDGET INPUTS (INITIAL)'!#REF!</f>
        <v>#ERROR!</v>
      </c>
      <c r="AM213" s="169" t="str">
        <f>'BUDGET INPUTS (INITIAL)'!#REF!</f>
        <v>#ERROR!</v>
      </c>
      <c r="AN213" s="73" t="str">
        <f t="shared" si="610"/>
        <v>#ERROR!</v>
      </c>
      <c r="AO213" s="73"/>
      <c r="AP213" s="169" t="str">
        <f>'BUDGET INPUTS (INITIAL)'!#REF!</f>
        <v>#ERROR!</v>
      </c>
      <c r="AQ213" s="169" t="str">
        <f>'BUDGET INPUTS (INITIAL)'!#REF!</f>
        <v>#ERROR!</v>
      </c>
      <c r="AR213" s="169" t="str">
        <f>'BUDGET INPUTS (INITIAL)'!#REF!</f>
        <v>#ERROR!</v>
      </c>
      <c r="AS213" s="169" t="str">
        <f>'BUDGET INPUTS (INITIAL)'!#REF!</f>
        <v>#ERROR!</v>
      </c>
      <c r="AT213" s="169" t="str">
        <f>'BUDGET INPUTS (INITIAL)'!#REF!</f>
        <v>#ERROR!</v>
      </c>
      <c r="AU213" s="169" t="str">
        <f>'BUDGET INPUTS (INITIAL)'!#REF!</f>
        <v>#ERROR!</v>
      </c>
      <c r="AV213" s="169" t="str">
        <f>'BUDGET INPUTS (INITIAL)'!#REF!</f>
        <v>#ERROR!</v>
      </c>
      <c r="AW213" s="169" t="str">
        <f>'BUDGET INPUTS (INITIAL)'!#REF!</f>
        <v>#ERROR!</v>
      </c>
      <c r="AX213" s="169" t="str">
        <f>'BUDGET INPUTS (INITIAL)'!#REF!</f>
        <v>#ERROR!</v>
      </c>
      <c r="AY213" s="169" t="str">
        <f>'BUDGET INPUTS (INITIAL)'!#REF!</f>
        <v>#ERROR!</v>
      </c>
      <c r="AZ213" s="73" t="str">
        <f t="shared" si="612"/>
        <v>#ERROR!</v>
      </c>
      <c r="BA213" s="73"/>
      <c r="BB213" s="169" t="str">
        <f>'BUDGET INPUTS (INITIAL)'!#REF!</f>
        <v>#ERROR!</v>
      </c>
      <c r="BC213" s="169" t="str">
        <f>'BUDGET INPUTS (INITIAL)'!#REF!</f>
        <v>#ERROR!</v>
      </c>
      <c r="BD213" s="169" t="str">
        <f>'BUDGET INPUTS (INITIAL)'!#REF!</f>
        <v>#ERROR!</v>
      </c>
      <c r="BE213" s="169" t="str">
        <f>'BUDGET INPUTS (INITIAL)'!#REF!</f>
        <v>#ERROR!</v>
      </c>
      <c r="BF213" s="169" t="str">
        <f>'BUDGET INPUTS (INITIAL)'!#REF!</f>
        <v>#ERROR!</v>
      </c>
      <c r="BG213" s="169" t="str">
        <f>'BUDGET INPUTS (INITIAL)'!#REF!</f>
        <v>#ERROR!</v>
      </c>
      <c r="BH213" s="169" t="str">
        <f>'BUDGET INPUTS (INITIAL)'!#REF!</f>
        <v>#ERROR!</v>
      </c>
      <c r="BI213" s="169" t="str">
        <f>'BUDGET INPUTS (INITIAL)'!#REF!</f>
        <v>#ERROR!</v>
      </c>
      <c r="BJ213" s="169" t="str">
        <f>'BUDGET INPUTS (INITIAL)'!#REF!</f>
        <v>#ERROR!</v>
      </c>
      <c r="BK213" s="169" t="str">
        <f>'BUDGET INPUTS (INITIAL)'!#REF!</f>
        <v>#ERROR!</v>
      </c>
      <c r="BL213" s="73" t="str">
        <f t="shared" si="614"/>
        <v>#ERROR!</v>
      </c>
      <c r="BM213" s="73"/>
      <c r="BN213" s="169" t="str">
        <f>'BUDGET INPUTS (INITIAL)'!#REF!</f>
        <v>#ERROR!</v>
      </c>
      <c r="BO213" s="169" t="str">
        <f>'BUDGET INPUTS (INITIAL)'!#REF!</f>
        <v>#ERROR!</v>
      </c>
      <c r="BP213" s="169" t="str">
        <f>'BUDGET INPUTS (INITIAL)'!#REF!</f>
        <v>#ERROR!</v>
      </c>
      <c r="BQ213" s="169" t="str">
        <f>'BUDGET INPUTS (INITIAL)'!#REF!</f>
        <v>#ERROR!</v>
      </c>
      <c r="BR213" s="169" t="str">
        <f>'BUDGET INPUTS (INITIAL)'!#REF!</f>
        <v>#ERROR!</v>
      </c>
      <c r="BS213" s="169" t="str">
        <f>'BUDGET INPUTS (INITIAL)'!#REF!</f>
        <v>#ERROR!</v>
      </c>
      <c r="BT213" s="169" t="str">
        <f>'BUDGET INPUTS (INITIAL)'!#REF!</f>
        <v>#ERROR!</v>
      </c>
      <c r="BU213" s="169" t="str">
        <f>'BUDGET INPUTS (INITIAL)'!#REF!</f>
        <v>#ERROR!</v>
      </c>
      <c r="BV213" s="169" t="str">
        <f>'BUDGET INPUTS (INITIAL)'!#REF!</f>
        <v>#ERROR!</v>
      </c>
      <c r="BW213" s="169" t="str">
        <f>'BUDGET INPUTS (INITIAL)'!#REF!</f>
        <v>#ERROR!</v>
      </c>
      <c r="BX213" s="73" t="str">
        <f t="shared" si="616"/>
        <v>#ERROR!</v>
      </c>
      <c r="BY213" s="73"/>
      <c r="BZ213" s="169" t="str">
        <f>'BUDGET INPUTS (INITIAL)'!#REF!</f>
        <v>#ERROR!</v>
      </c>
      <c r="CA213" s="169" t="str">
        <f>'BUDGET INPUTS (INITIAL)'!#REF!</f>
        <v>#ERROR!</v>
      </c>
      <c r="CB213" s="169" t="str">
        <f>'BUDGET INPUTS (INITIAL)'!#REF!</f>
        <v>#ERROR!</v>
      </c>
      <c r="CC213" s="169" t="str">
        <f>'BUDGET INPUTS (INITIAL)'!#REF!</f>
        <v>#ERROR!</v>
      </c>
      <c r="CD213" s="169" t="str">
        <f>'BUDGET INPUTS (INITIAL)'!#REF!</f>
        <v>#ERROR!</v>
      </c>
      <c r="CE213" s="169" t="str">
        <f>'BUDGET INPUTS (INITIAL)'!#REF!</f>
        <v>#ERROR!</v>
      </c>
      <c r="CF213" s="169" t="str">
        <f>'BUDGET INPUTS (INITIAL)'!#REF!</f>
        <v>#ERROR!</v>
      </c>
      <c r="CG213" s="169" t="str">
        <f>'BUDGET INPUTS (INITIAL)'!#REF!</f>
        <v>#ERROR!</v>
      </c>
      <c r="CH213" s="169" t="str">
        <f>'BUDGET INPUTS (INITIAL)'!#REF!</f>
        <v>#ERROR!</v>
      </c>
      <c r="CI213" s="169" t="str">
        <f>'BUDGET INPUTS (INITIAL)'!#REF!</f>
        <v>#ERROR!</v>
      </c>
      <c r="CJ213" s="73" t="str">
        <f t="shared" si="618"/>
        <v>#ERROR!</v>
      </c>
      <c r="CK213" s="73"/>
      <c r="CL213" s="169" t="str">
        <f>'BUDGET INPUTS (INITIAL)'!#REF!</f>
        <v>#ERROR!</v>
      </c>
      <c r="CM213" s="169" t="str">
        <f>'BUDGET INPUTS (INITIAL)'!#REF!</f>
        <v>#ERROR!</v>
      </c>
      <c r="CN213" s="169" t="str">
        <f>'BUDGET INPUTS (INITIAL)'!#REF!</f>
        <v>#ERROR!</v>
      </c>
      <c r="CO213" s="169" t="str">
        <f>'BUDGET INPUTS (INITIAL)'!#REF!</f>
        <v>#ERROR!</v>
      </c>
      <c r="CP213" s="169" t="str">
        <f>'BUDGET INPUTS (INITIAL)'!#REF!</f>
        <v>#ERROR!</v>
      </c>
      <c r="CQ213" s="169" t="str">
        <f>'BUDGET INPUTS (INITIAL)'!#REF!</f>
        <v>#ERROR!</v>
      </c>
      <c r="CR213" s="169" t="str">
        <f>'BUDGET INPUTS (INITIAL)'!#REF!</f>
        <v>#ERROR!</v>
      </c>
      <c r="CS213" s="169" t="str">
        <f>'BUDGET INPUTS (INITIAL)'!#REF!</f>
        <v>#ERROR!</v>
      </c>
      <c r="CT213" s="169" t="str">
        <f>'BUDGET INPUTS (INITIAL)'!#REF!</f>
        <v>#ERROR!</v>
      </c>
      <c r="CU213" s="169" t="str">
        <f>'BUDGET INPUTS (INITIAL)'!#REF!</f>
        <v>#ERROR!</v>
      </c>
      <c r="CV213" s="73" t="str">
        <f t="shared" si="620"/>
        <v>#ERROR!</v>
      </c>
      <c r="CW213" s="73"/>
      <c r="CX213" s="169" t="str">
        <f>'BUDGET INPUTS (INITIAL)'!#REF!</f>
        <v>#ERROR!</v>
      </c>
      <c r="CY213" s="169" t="str">
        <f>'BUDGET INPUTS (INITIAL)'!#REF!</f>
        <v>#ERROR!</v>
      </c>
      <c r="CZ213" s="169" t="str">
        <f>'BUDGET INPUTS (INITIAL)'!#REF!</f>
        <v>#ERROR!</v>
      </c>
      <c r="DA213" s="169" t="str">
        <f>'BUDGET INPUTS (INITIAL)'!#REF!</f>
        <v>#ERROR!</v>
      </c>
      <c r="DB213" s="169" t="str">
        <f>'BUDGET INPUTS (INITIAL)'!#REF!</f>
        <v>#ERROR!</v>
      </c>
      <c r="DC213" s="169" t="str">
        <f>'BUDGET INPUTS (INITIAL)'!#REF!</f>
        <v>#ERROR!</v>
      </c>
      <c r="DD213" s="169" t="str">
        <f>'BUDGET INPUTS (INITIAL)'!#REF!</f>
        <v>#ERROR!</v>
      </c>
      <c r="DE213" s="169" t="str">
        <f>'BUDGET INPUTS (INITIAL)'!#REF!</f>
        <v>#ERROR!</v>
      </c>
      <c r="DF213" s="169" t="str">
        <f>'BUDGET INPUTS (INITIAL)'!#REF!</f>
        <v>#ERROR!</v>
      </c>
      <c r="DG213" s="169" t="str">
        <f>'BUDGET INPUTS (INITIAL)'!#REF!</f>
        <v>#ERROR!</v>
      </c>
      <c r="DH213" s="73" t="str">
        <f t="shared" si="622"/>
        <v>#ERROR!</v>
      </c>
    </row>
    <row r="214" ht="13.5" customHeight="1">
      <c r="A214" s="161" t="str">
        <f>'BUDGET INPUTS (INITIAL)'!#REF!</f>
        <v>#ERROR!</v>
      </c>
      <c r="B214" s="161" t="str">
        <f>'BUDGET INPUTS (INITIAL)'!#REF!</f>
        <v>#ERROR!</v>
      </c>
      <c r="C214" s="7"/>
      <c r="D214" s="169" t="str">
        <f>'BUDGET INPUTS (INITIAL)'!#REF!</f>
        <v>#ERROR!</v>
      </c>
      <c r="E214" s="7"/>
      <c r="F214" s="169" t="str">
        <f>'BUDGET INPUTS (INITIAL)'!#REF!</f>
        <v>#ERROR!</v>
      </c>
      <c r="G214" s="169" t="str">
        <f>'BUDGET INPUTS (INITIAL)'!#REF!</f>
        <v>#ERROR!</v>
      </c>
      <c r="H214" s="169" t="str">
        <f>'BUDGET INPUTS (INITIAL)'!#REF!</f>
        <v>#ERROR!</v>
      </c>
      <c r="I214" s="169" t="str">
        <f>'BUDGET INPUTS (INITIAL)'!#REF!</f>
        <v>#ERROR!</v>
      </c>
      <c r="J214" s="169" t="str">
        <f>'BUDGET INPUTS (INITIAL)'!#REF!</f>
        <v>#ERROR!</v>
      </c>
      <c r="K214" s="169" t="str">
        <f>'BUDGET INPUTS (INITIAL)'!#REF!</f>
        <v>#ERROR!</v>
      </c>
      <c r="L214" s="169" t="str">
        <f>'BUDGET INPUTS (INITIAL)'!#REF!</f>
        <v>#ERROR!</v>
      </c>
      <c r="M214" s="169" t="str">
        <f>'BUDGET INPUTS (INITIAL)'!#REF!</f>
        <v>#ERROR!</v>
      </c>
      <c r="N214" s="169" t="str">
        <f>'BUDGET INPUTS (INITIAL)'!#REF!</f>
        <v>#ERROR!</v>
      </c>
      <c r="O214" s="169" t="str">
        <f>'BUDGET INPUTS (INITIAL)'!#REF!</f>
        <v>#ERROR!</v>
      </c>
      <c r="P214" s="73" t="str">
        <f t="shared" si="606"/>
        <v>#ERROR!</v>
      </c>
      <c r="Q214" s="73"/>
      <c r="R214" s="169" t="str">
        <f>'BUDGET INPUTS (INITIAL)'!#REF!</f>
        <v>#ERROR!</v>
      </c>
      <c r="S214" s="169" t="str">
        <f>'BUDGET INPUTS (INITIAL)'!#REF!</f>
        <v>#ERROR!</v>
      </c>
      <c r="T214" s="169" t="str">
        <f>'BUDGET INPUTS (INITIAL)'!#REF!</f>
        <v>#ERROR!</v>
      </c>
      <c r="U214" s="169" t="str">
        <f>'BUDGET INPUTS (INITIAL)'!#REF!</f>
        <v>#ERROR!</v>
      </c>
      <c r="V214" s="169" t="str">
        <f>'BUDGET INPUTS (INITIAL)'!#REF!</f>
        <v>#ERROR!</v>
      </c>
      <c r="W214" s="169" t="str">
        <f>'BUDGET INPUTS (INITIAL)'!#REF!</f>
        <v>#ERROR!</v>
      </c>
      <c r="X214" s="169" t="str">
        <f>'BUDGET INPUTS (INITIAL)'!#REF!</f>
        <v>#ERROR!</v>
      </c>
      <c r="Y214" s="169" t="str">
        <f>'BUDGET INPUTS (INITIAL)'!#REF!</f>
        <v>#ERROR!</v>
      </c>
      <c r="Z214" s="169" t="str">
        <f>'BUDGET INPUTS (INITIAL)'!#REF!</f>
        <v>#ERROR!</v>
      </c>
      <c r="AA214" s="169" t="str">
        <f>'BUDGET INPUTS (INITIAL)'!#REF!</f>
        <v>#ERROR!</v>
      </c>
      <c r="AB214" s="73" t="str">
        <f t="shared" si="608"/>
        <v>#ERROR!</v>
      </c>
      <c r="AC214" s="73"/>
      <c r="AD214" s="169" t="str">
        <f>'BUDGET INPUTS (INITIAL)'!#REF!</f>
        <v>#ERROR!</v>
      </c>
      <c r="AE214" s="169" t="str">
        <f>'BUDGET INPUTS (INITIAL)'!#REF!</f>
        <v>#ERROR!</v>
      </c>
      <c r="AF214" s="169" t="str">
        <f>'BUDGET INPUTS (INITIAL)'!#REF!</f>
        <v>#ERROR!</v>
      </c>
      <c r="AG214" s="169" t="str">
        <f>'BUDGET INPUTS (INITIAL)'!#REF!</f>
        <v>#ERROR!</v>
      </c>
      <c r="AH214" s="169" t="str">
        <f>'BUDGET INPUTS (INITIAL)'!#REF!</f>
        <v>#ERROR!</v>
      </c>
      <c r="AI214" s="169" t="str">
        <f>'BUDGET INPUTS (INITIAL)'!#REF!</f>
        <v>#ERROR!</v>
      </c>
      <c r="AJ214" s="169" t="str">
        <f>'BUDGET INPUTS (INITIAL)'!#REF!</f>
        <v>#ERROR!</v>
      </c>
      <c r="AK214" s="169" t="str">
        <f>'BUDGET INPUTS (INITIAL)'!#REF!</f>
        <v>#ERROR!</v>
      </c>
      <c r="AL214" s="169" t="str">
        <f>'BUDGET INPUTS (INITIAL)'!#REF!</f>
        <v>#ERROR!</v>
      </c>
      <c r="AM214" s="169" t="str">
        <f>'BUDGET INPUTS (INITIAL)'!#REF!</f>
        <v>#ERROR!</v>
      </c>
      <c r="AN214" s="73" t="str">
        <f t="shared" si="610"/>
        <v>#ERROR!</v>
      </c>
      <c r="AO214" s="73"/>
      <c r="AP214" s="169" t="str">
        <f>'BUDGET INPUTS (INITIAL)'!#REF!</f>
        <v>#ERROR!</v>
      </c>
      <c r="AQ214" s="169" t="str">
        <f>'BUDGET INPUTS (INITIAL)'!#REF!</f>
        <v>#ERROR!</v>
      </c>
      <c r="AR214" s="169" t="str">
        <f>'BUDGET INPUTS (INITIAL)'!#REF!</f>
        <v>#ERROR!</v>
      </c>
      <c r="AS214" s="169" t="str">
        <f>'BUDGET INPUTS (INITIAL)'!#REF!</f>
        <v>#ERROR!</v>
      </c>
      <c r="AT214" s="169" t="str">
        <f>'BUDGET INPUTS (INITIAL)'!#REF!</f>
        <v>#ERROR!</v>
      </c>
      <c r="AU214" s="169" t="str">
        <f>'BUDGET INPUTS (INITIAL)'!#REF!</f>
        <v>#ERROR!</v>
      </c>
      <c r="AV214" s="169" t="str">
        <f>'BUDGET INPUTS (INITIAL)'!#REF!</f>
        <v>#ERROR!</v>
      </c>
      <c r="AW214" s="169" t="str">
        <f>'BUDGET INPUTS (INITIAL)'!#REF!</f>
        <v>#ERROR!</v>
      </c>
      <c r="AX214" s="169" t="str">
        <f>'BUDGET INPUTS (INITIAL)'!#REF!</f>
        <v>#ERROR!</v>
      </c>
      <c r="AY214" s="169" t="str">
        <f>'BUDGET INPUTS (INITIAL)'!#REF!</f>
        <v>#ERROR!</v>
      </c>
      <c r="AZ214" s="73" t="str">
        <f t="shared" si="612"/>
        <v>#ERROR!</v>
      </c>
      <c r="BA214" s="73"/>
      <c r="BB214" s="169" t="str">
        <f>'BUDGET INPUTS (INITIAL)'!#REF!</f>
        <v>#ERROR!</v>
      </c>
      <c r="BC214" s="169" t="str">
        <f>'BUDGET INPUTS (INITIAL)'!#REF!</f>
        <v>#ERROR!</v>
      </c>
      <c r="BD214" s="169" t="str">
        <f>'BUDGET INPUTS (INITIAL)'!#REF!</f>
        <v>#ERROR!</v>
      </c>
      <c r="BE214" s="169" t="str">
        <f>'BUDGET INPUTS (INITIAL)'!#REF!</f>
        <v>#ERROR!</v>
      </c>
      <c r="BF214" s="169" t="str">
        <f>'BUDGET INPUTS (INITIAL)'!#REF!</f>
        <v>#ERROR!</v>
      </c>
      <c r="BG214" s="169" t="str">
        <f>'BUDGET INPUTS (INITIAL)'!#REF!</f>
        <v>#ERROR!</v>
      </c>
      <c r="BH214" s="169" t="str">
        <f>'BUDGET INPUTS (INITIAL)'!#REF!</f>
        <v>#ERROR!</v>
      </c>
      <c r="BI214" s="169" t="str">
        <f>'BUDGET INPUTS (INITIAL)'!#REF!</f>
        <v>#ERROR!</v>
      </c>
      <c r="BJ214" s="169" t="str">
        <f>'BUDGET INPUTS (INITIAL)'!#REF!</f>
        <v>#ERROR!</v>
      </c>
      <c r="BK214" s="169" t="str">
        <f>'BUDGET INPUTS (INITIAL)'!#REF!</f>
        <v>#ERROR!</v>
      </c>
      <c r="BL214" s="73" t="str">
        <f t="shared" si="614"/>
        <v>#ERROR!</v>
      </c>
      <c r="BM214" s="73"/>
      <c r="BN214" s="169" t="str">
        <f>'BUDGET INPUTS (INITIAL)'!#REF!</f>
        <v>#ERROR!</v>
      </c>
      <c r="BO214" s="169" t="str">
        <f>'BUDGET INPUTS (INITIAL)'!#REF!</f>
        <v>#ERROR!</v>
      </c>
      <c r="BP214" s="169" t="str">
        <f>'BUDGET INPUTS (INITIAL)'!#REF!</f>
        <v>#ERROR!</v>
      </c>
      <c r="BQ214" s="169" t="str">
        <f>'BUDGET INPUTS (INITIAL)'!#REF!</f>
        <v>#ERROR!</v>
      </c>
      <c r="BR214" s="169" t="str">
        <f>'BUDGET INPUTS (INITIAL)'!#REF!</f>
        <v>#ERROR!</v>
      </c>
      <c r="BS214" s="169" t="str">
        <f>'BUDGET INPUTS (INITIAL)'!#REF!</f>
        <v>#ERROR!</v>
      </c>
      <c r="BT214" s="169" t="str">
        <f>'BUDGET INPUTS (INITIAL)'!#REF!</f>
        <v>#ERROR!</v>
      </c>
      <c r="BU214" s="169" t="str">
        <f>'BUDGET INPUTS (INITIAL)'!#REF!</f>
        <v>#ERROR!</v>
      </c>
      <c r="BV214" s="169" t="str">
        <f>'BUDGET INPUTS (INITIAL)'!#REF!</f>
        <v>#ERROR!</v>
      </c>
      <c r="BW214" s="169" t="str">
        <f>'BUDGET INPUTS (INITIAL)'!#REF!</f>
        <v>#ERROR!</v>
      </c>
      <c r="BX214" s="73" t="str">
        <f t="shared" si="616"/>
        <v>#ERROR!</v>
      </c>
      <c r="BY214" s="73"/>
      <c r="BZ214" s="169" t="str">
        <f>'BUDGET INPUTS (INITIAL)'!#REF!</f>
        <v>#ERROR!</v>
      </c>
      <c r="CA214" s="169" t="str">
        <f>'BUDGET INPUTS (INITIAL)'!#REF!</f>
        <v>#ERROR!</v>
      </c>
      <c r="CB214" s="169" t="str">
        <f>'BUDGET INPUTS (INITIAL)'!#REF!</f>
        <v>#ERROR!</v>
      </c>
      <c r="CC214" s="169" t="str">
        <f>'BUDGET INPUTS (INITIAL)'!#REF!</f>
        <v>#ERROR!</v>
      </c>
      <c r="CD214" s="169" t="str">
        <f>'BUDGET INPUTS (INITIAL)'!#REF!</f>
        <v>#ERROR!</v>
      </c>
      <c r="CE214" s="169" t="str">
        <f>'BUDGET INPUTS (INITIAL)'!#REF!</f>
        <v>#ERROR!</v>
      </c>
      <c r="CF214" s="169" t="str">
        <f>'BUDGET INPUTS (INITIAL)'!#REF!</f>
        <v>#ERROR!</v>
      </c>
      <c r="CG214" s="169" t="str">
        <f>'BUDGET INPUTS (INITIAL)'!#REF!</f>
        <v>#ERROR!</v>
      </c>
      <c r="CH214" s="169" t="str">
        <f>'BUDGET INPUTS (INITIAL)'!#REF!</f>
        <v>#ERROR!</v>
      </c>
      <c r="CI214" s="169" t="str">
        <f>'BUDGET INPUTS (INITIAL)'!#REF!</f>
        <v>#ERROR!</v>
      </c>
      <c r="CJ214" s="73" t="str">
        <f t="shared" si="618"/>
        <v>#ERROR!</v>
      </c>
      <c r="CK214" s="73"/>
      <c r="CL214" s="169" t="str">
        <f>'BUDGET INPUTS (INITIAL)'!#REF!</f>
        <v>#ERROR!</v>
      </c>
      <c r="CM214" s="169" t="str">
        <f>'BUDGET INPUTS (INITIAL)'!#REF!</f>
        <v>#ERROR!</v>
      </c>
      <c r="CN214" s="169" t="str">
        <f>'BUDGET INPUTS (INITIAL)'!#REF!</f>
        <v>#ERROR!</v>
      </c>
      <c r="CO214" s="169" t="str">
        <f>'BUDGET INPUTS (INITIAL)'!#REF!</f>
        <v>#ERROR!</v>
      </c>
      <c r="CP214" s="169" t="str">
        <f>'BUDGET INPUTS (INITIAL)'!#REF!</f>
        <v>#ERROR!</v>
      </c>
      <c r="CQ214" s="169" t="str">
        <f>'BUDGET INPUTS (INITIAL)'!#REF!</f>
        <v>#ERROR!</v>
      </c>
      <c r="CR214" s="169" t="str">
        <f>'BUDGET INPUTS (INITIAL)'!#REF!</f>
        <v>#ERROR!</v>
      </c>
      <c r="CS214" s="169" t="str">
        <f>'BUDGET INPUTS (INITIAL)'!#REF!</f>
        <v>#ERROR!</v>
      </c>
      <c r="CT214" s="169" t="str">
        <f>'BUDGET INPUTS (INITIAL)'!#REF!</f>
        <v>#ERROR!</v>
      </c>
      <c r="CU214" s="169" t="str">
        <f>'BUDGET INPUTS (INITIAL)'!#REF!</f>
        <v>#ERROR!</v>
      </c>
      <c r="CV214" s="73" t="str">
        <f t="shared" si="620"/>
        <v>#ERROR!</v>
      </c>
      <c r="CW214" s="73"/>
      <c r="CX214" s="169" t="str">
        <f>'BUDGET INPUTS (INITIAL)'!#REF!</f>
        <v>#ERROR!</v>
      </c>
      <c r="CY214" s="169" t="str">
        <f>'BUDGET INPUTS (INITIAL)'!#REF!</f>
        <v>#ERROR!</v>
      </c>
      <c r="CZ214" s="169" t="str">
        <f>'BUDGET INPUTS (INITIAL)'!#REF!</f>
        <v>#ERROR!</v>
      </c>
      <c r="DA214" s="169" t="str">
        <f>'BUDGET INPUTS (INITIAL)'!#REF!</f>
        <v>#ERROR!</v>
      </c>
      <c r="DB214" s="169" t="str">
        <f>'BUDGET INPUTS (INITIAL)'!#REF!</f>
        <v>#ERROR!</v>
      </c>
      <c r="DC214" s="169" t="str">
        <f>'BUDGET INPUTS (INITIAL)'!#REF!</f>
        <v>#ERROR!</v>
      </c>
      <c r="DD214" s="169" t="str">
        <f>'BUDGET INPUTS (INITIAL)'!#REF!</f>
        <v>#ERROR!</v>
      </c>
      <c r="DE214" s="169" t="str">
        <f>'BUDGET INPUTS (INITIAL)'!#REF!</f>
        <v>#ERROR!</v>
      </c>
      <c r="DF214" s="169" t="str">
        <f>'BUDGET INPUTS (INITIAL)'!#REF!</f>
        <v>#ERROR!</v>
      </c>
      <c r="DG214" s="169" t="str">
        <f>'BUDGET INPUTS (INITIAL)'!#REF!</f>
        <v>#ERROR!</v>
      </c>
      <c r="DH214" s="73" t="str">
        <f t="shared" si="622"/>
        <v>#ERROR!</v>
      </c>
    </row>
    <row r="215" ht="13.5" customHeight="1">
      <c r="A215" s="161" t="str">
        <f>'BUDGET INPUTS (INITIAL)'!#REF!</f>
        <v>#ERROR!</v>
      </c>
      <c r="B215" s="161" t="str">
        <f>'BUDGET INPUTS (INITIAL)'!#REF!</f>
        <v>#ERROR!</v>
      </c>
      <c r="C215" s="7"/>
      <c r="D215" s="169" t="str">
        <f>'BUDGET INPUTS (INITIAL)'!#REF!</f>
        <v>#ERROR!</v>
      </c>
      <c r="E215" s="7"/>
      <c r="F215" s="169" t="str">
        <f>'BUDGET INPUTS (INITIAL)'!#REF!</f>
        <v>#ERROR!</v>
      </c>
      <c r="G215" s="169" t="str">
        <f>'BUDGET INPUTS (INITIAL)'!#REF!</f>
        <v>#ERROR!</v>
      </c>
      <c r="H215" s="169" t="str">
        <f>'BUDGET INPUTS (INITIAL)'!#REF!</f>
        <v>#ERROR!</v>
      </c>
      <c r="I215" s="169" t="str">
        <f>'BUDGET INPUTS (INITIAL)'!#REF!</f>
        <v>#ERROR!</v>
      </c>
      <c r="J215" s="169" t="str">
        <f>'BUDGET INPUTS (INITIAL)'!#REF!</f>
        <v>#ERROR!</v>
      </c>
      <c r="K215" s="169" t="str">
        <f>'BUDGET INPUTS (INITIAL)'!#REF!</f>
        <v>#ERROR!</v>
      </c>
      <c r="L215" s="169" t="str">
        <f>'BUDGET INPUTS (INITIAL)'!#REF!</f>
        <v>#ERROR!</v>
      </c>
      <c r="M215" s="169" t="str">
        <f>'BUDGET INPUTS (INITIAL)'!#REF!</f>
        <v>#ERROR!</v>
      </c>
      <c r="N215" s="169" t="str">
        <f>'BUDGET INPUTS (INITIAL)'!#REF!</f>
        <v>#ERROR!</v>
      </c>
      <c r="O215" s="169" t="str">
        <f>'BUDGET INPUTS (INITIAL)'!#REF!</f>
        <v>#ERROR!</v>
      </c>
      <c r="P215" s="73" t="str">
        <f t="shared" si="606"/>
        <v>#ERROR!</v>
      </c>
      <c r="Q215" s="73"/>
      <c r="R215" s="169" t="str">
        <f>'BUDGET INPUTS (INITIAL)'!#REF!</f>
        <v>#ERROR!</v>
      </c>
      <c r="S215" s="169" t="str">
        <f>'BUDGET INPUTS (INITIAL)'!#REF!</f>
        <v>#ERROR!</v>
      </c>
      <c r="T215" s="169" t="str">
        <f>'BUDGET INPUTS (INITIAL)'!#REF!</f>
        <v>#ERROR!</v>
      </c>
      <c r="U215" s="169" t="str">
        <f>'BUDGET INPUTS (INITIAL)'!#REF!</f>
        <v>#ERROR!</v>
      </c>
      <c r="V215" s="169" t="str">
        <f>'BUDGET INPUTS (INITIAL)'!#REF!</f>
        <v>#ERROR!</v>
      </c>
      <c r="W215" s="169" t="str">
        <f>'BUDGET INPUTS (INITIAL)'!#REF!</f>
        <v>#ERROR!</v>
      </c>
      <c r="X215" s="169" t="str">
        <f>'BUDGET INPUTS (INITIAL)'!#REF!</f>
        <v>#ERROR!</v>
      </c>
      <c r="Y215" s="169" t="str">
        <f>'BUDGET INPUTS (INITIAL)'!#REF!</f>
        <v>#ERROR!</v>
      </c>
      <c r="Z215" s="169" t="str">
        <f>'BUDGET INPUTS (INITIAL)'!#REF!</f>
        <v>#ERROR!</v>
      </c>
      <c r="AA215" s="169" t="str">
        <f>'BUDGET INPUTS (INITIAL)'!#REF!</f>
        <v>#ERROR!</v>
      </c>
      <c r="AB215" s="73" t="str">
        <f t="shared" si="608"/>
        <v>#ERROR!</v>
      </c>
      <c r="AC215" s="73"/>
      <c r="AD215" s="169" t="str">
        <f>'BUDGET INPUTS (INITIAL)'!#REF!</f>
        <v>#ERROR!</v>
      </c>
      <c r="AE215" s="169" t="str">
        <f>'BUDGET INPUTS (INITIAL)'!#REF!</f>
        <v>#ERROR!</v>
      </c>
      <c r="AF215" s="169" t="str">
        <f>'BUDGET INPUTS (INITIAL)'!#REF!</f>
        <v>#ERROR!</v>
      </c>
      <c r="AG215" s="169" t="str">
        <f>'BUDGET INPUTS (INITIAL)'!#REF!</f>
        <v>#ERROR!</v>
      </c>
      <c r="AH215" s="169" t="str">
        <f>'BUDGET INPUTS (INITIAL)'!#REF!</f>
        <v>#ERROR!</v>
      </c>
      <c r="AI215" s="169" t="str">
        <f>'BUDGET INPUTS (INITIAL)'!#REF!</f>
        <v>#ERROR!</v>
      </c>
      <c r="AJ215" s="169" t="str">
        <f>'BUDGET INPUTS (INITIAL)'!#REF!</f>
        <v>#ERROR!</v>
      </c>
      <c r="AK215" s="169" t="str">
        <f>'BUDGET INPUTS (INITIAL)'!#REF!</f>
        <v>#ERROR!</v>
      </c>
      <c r="AL215" s="169" t="str">
        <f>'BUDGET INPUTS (INITIAL)'!#REF!</f>
        <v>#ERROR!</v>
      </c>
      <c r="AM215" s="169" t="str">
        <f>'BUDGET INPUTS (INITIAL)'!#REF!</f>
        <v>#ERROR!</v>
      </c>
      <c r="AN215" s="73" t="str">
        <f t="shared" si="610"/>
        <v>#ERROR!</v>
      </c>
      <c r="AO215" s="73"/>
      <c r="AP215" s="169" t="str">
        <f>'BUDGET INPUTS (INITIAL)'!#REF!</f>
        <v>#ERROR!</v>
      </c>
      <c r="AQ215" s="169" t="str">
        <f>'BUDGET INPUTS (INITIAL)'!#REF!</f>
        <v>#ERROR!</v>
      </c>
      <c r="AR215" s="169" t="str">
        <f>'BUDGET INPUTS (INITIAL)'!#REF!</f>
        <v>#ERROR!</v>
      </c>
      <c r="AS215" s="169" t="str">
        <f>'BUDGET INPUTS (INITIAL)'!#REF!</f>
        <v>#ERROR!</v>
      </c>
      <c r="AT215" s="169" t="str">
        <f>'BUDGET INPUTS (INITIAL)'!#REF!</f>
        <v>#ERROR!</v>
      </c>
      <c r="AU215" s="169" t="str">
        <f>'BUDGET INPUTS (INITIAL)'!#REF!</f>
        <v>#ERROR!</v>
      </c>
      <c r="AV215" s="169" t="str">
        <f>'BUDGET INPUTS (INITIAL)'!#REF!</f>
        <v>#ERROR!</v>
      </c>
      <c r="AW215" s="169" t="str">
        <f>'BUDGET INPUTS (INITIAL)'!#REF!</f>
        <v>#ERROR!</v>
      </c>
      <c r="AX215" s="169" t="str">
        <f>'BUDGET INPUTS (INITIAL)'!#REF!</f>
        <v>#ERROR!</v>
      </c>
      <c r="AY215" s="169" t="str">
        <f>'BUDGET INPUTS (INITIAL)'!#REF!</f>
        <v>#ERROR!</v>
      </c>
      <c r="AZ215" s="73" t="str">
        <f t="shared" si="612"/>
        <v>#ERROR!</v>
      </c>
      <c r="BA215" s="73"/>
      <c r="BB215" s="169" t="str">
        <f>'BUDGET INPUTS (INITIAL)'!#REF!</f>
        <v>#ERROR!</v>
      </c>
      <c r="BC215" s="169" t="str">
        <f>'BUDGET INPUTS (INITIAL)'!#REF!</f>
        <v>#ERROR!</v>
      </c>
      <c r="BD215" s="169" t="str">
        <f>'BUDGET INPUTS (INITIAL)'!#REF!</f>
        <v>#ERROR!</v>
      </c>
      <c r="BE215" s="169" t="str">
        <f>'BUDGET INPUTS (INITIAL)'!#REF!</f>
        <v>#ERROR!</v>
      </c>
      <c r="BF215" s="169" t="str">
        <f>'BUDGET INPUTS (INITIAL)'!#REF!</f>
        <v>#ERROR!</v>
      </c>
      <c r="BG215" s="169" t="str">
        <f>'BUDGET INPUTS (INITIAL)'!#REF!</f>
        <v>#ERROR!</v>
      </c>
      <c r="BH215" s="169" t="str">
        <f>'BUDGET INPUTS (INITIAL)'!#REF!</f>
        <v>#ERROR!</v>
      </c>
      <c r="BI215" s="169" t="str">
        <f>'BUDGET INPUTS (INITIAL)'!#REF!</f>
        <v>#ERROR!</v>
      </c>
      <c r="BJ215" s="169" t="str">
        <f>'BUDGET INPUTS (INITIAL)'!#REF!</f>
        <v>#ERROR!</v>
      </c>
      <c r="BK215" s="169" t="str">
        <f>'BUDGET INPUTS (INITIAL)'!#REF!</f>
        <v>#ERROR!</v>
      </c>
      <c r="BL215" s="73" t="str">
        <f t="shared" si="614"/>
        <v>#ERROR!</v>
      </c>
      <c r="BM215" s="73"/>
      <c r="BN215" s="169" t="str">
        <f>'BUDGET INPUTS (INITIAL)'!#REF!</f>
        <v>#ERROR!</v>
      </c>
      <c r="BO215" s="169" t="str">
        <f>'BUDGET INPUTS (INITIAL)'!#REF!</f>
        <v>#ERROR!</v>
      </c>
      <c r="BP215" s="169" t="str">
        <f>'BUDGET INPUTS (INITIAL)'!#REF!</f>
        <v>#ERROR!</v>
      </c>
      <c r="BQ215" s="169" t="str">
        <f>'BUDGET INPUTS (INITIAL)'!#REF!</f>
        <v>#ERROR!</v>
      </c>
      <c r="BR215" s="169" t="str">
        <f>'BUDGET INPUTS (INITIAL)'!#REF!</f>
        <v>#ERROR!</v>
      </c>
      <c r="BS215" s="169" t="str">
        <f>'BUDGET INPUTS (INITIAL)'!#REF!</f>
        <v>#ERROR!</v>
      </c>
      <c r="BT215" s="169" t="str">
        <f>'BUDGET INPUTS (INITIAL)'!#REF!</f>
        <v>#ERROR!</v>
      </c>
      <c r="BU215" s="169" t="str">
        <f>'BUDGET INPUTS (INITIAL)'!#REF!</f>
        <v>#ERROR!</v>
      </c>
      <c r="BV215" s="169" t="str">
        <f>'BUDGET INPUTS (INITIAL)'!#REF!</f>
        <v>#ERROR!</v>
      </c>
      <c r="BW215" s="169" t="str">
        <f>'BUDGET INPUTS (INITIAL)'!#REF!</f>
        <v>#ERROR!</v>
      </c>
      <c r="BX215" s="73" t="str">
        <f t="shared" si="616"/>
        <v>#ERROR!</v>
      </c>
      <c r="BY215" s="73"/>
      <c r="BZ215" s="169" t="str">
        <f>'BUDGET INPUTS (INITIAL)'!#REF!</f>
        <v>#ERROR!</v>
      </c>
      <c r="CA215" s="169" t="str">
        <f>'BUDGET INPUTS (INITIAL)'!#REF!</f>
        <v>#ERROR!</v>
      </c>
      <c r="CB215" s="169" t="str">
        <f>'BUDGET INPUTS (INITIAL)'!#REF!</f>
        <v>#ERROR!</v>
      </c>
      <c r="CC215" s="169" t="str">
        <f>'BUDGET INPUTS (INITIAL)'!#REF!</f>
        <v>#ERROR!</v>
      </c>
      <c r="CD215" s="169" t="str">
        <f>'BUDGET INPUTS (INITIAL)'!#REF!</f>
        <v>#ERROR!</v>
      </c>
      <c r="CE215" s="169" t="str">
        <f>'BUDGET INPUTS (INITIAL)'!#REF!</f>
        <v>#ERROR!</v>
      </c>
      <c r="CF215" s="169" t="str">
        <f>'BUDGET INPUTS (INITIAL)'!#REF!</f>
        <v>#ERROR!</v>
      </c>
      <c r="CG215" s="169" t="str">
        <f>'BUDGET INPUTS (INITIAL)'!#REF!</f>
        <v>#ERROR!</v>
      </c>
      <c r="CH215" s="169" t="str">
        <f>'BUDGET INPUTS (INITIAL)'!#REF!</f>
        <v>#ERROR!</v>
      </c>
      <c r="CI215" s="169" t="str">
        <f>'BUDGET INPUTS (INITIAL)'!#REF!</f>
        <v>#ERROR!</v>
      </c>
      <c r="CJ215" s="73" t="str">
        <f t="shared" si="618"/>
        <v>#ERROR!</v>
      </c>
      <c r="CK215" s="73"/>
      <c r="CL215" s="169" t="str">
        <f>'BUDGET INPUTS (INITIAL)'!#REF!</f>
        <v>#ERROR!</v>
      </c>
      <c r="CM215" s="169" t="str">
        <f>'BUDGET INPUTS (INITIAL)'!#REF!</f>
        <v>#ERROR!</v>
      </c>
      <c r="CN215" s="169" t="str">
        <f>'BUDGET INPUTS (INITIAL)'!#REF!</f>
        <v>#ERROR!</v>
      </c>
      <c r="CO215" s="169" t="str">
        <f>'BUDGET INPUTS (INITIAL)'!#REF!</f>
        <v>#ERROR!</v>
      </c>
      <c r="CP215" s="169" t="str">
        <f>'BUDGET INPUTS (INITIAL)'!#REF!</f>
        <v>#ERROR!</v>
      </c>
      <c r="CQ215" s="169" t="str">
        <f>'BUDGET INPUTS (INITIAL)'!#REF!</f>
        <v>#ERROR!</v>
      </c>
      <c r="CR215" s="169" t="str">
        <f>'BUDGET INPUTS (INITIAL)'!#REF!</f>
        <v>#ERROR!</v>
      </c>
      <c r="CS215" s="169" t="str">
        <f>'BUDGET INPUTS (INITIAL)'!#REF!</f>
        <v>#ERROR!</v>
      </c>
      <c r="CT215" s="169" t="str">
        <f>'BUDGET INPUTS (INITIAL)'!#REF!</f>
        <v>#ERROR!</v>
      </c>
      <c r="CU215" s="169" t="str">
        <f>'BUDGET INPUTS (INITIAL)'!#REF!</f>
        <v>#ERROR!</v>
      </c>
      <c r="CV215" s="73" t="str">
        <f t="shared" si="620"/>
        <v>#ERROR!</v>
      </c>
      <c r="CW215" s="73"/>
      <c r="CX215" s="169" t="str">
        <f>'BUDGET INPUTS (INITIAL)'!#REF!</f>
        <v>#ERROR!</v>
      </c>
      <c r="CY215" s="169" t="str">
        <f>'BUDGET INPUTS (INITIAL)'!#REF!</f>
        <v>#ERROR!</v>
      </c>
      <c r="CZ215" s="169" t="str">
        <f>'BUDGET INPUTS (INITIAL)'!#REF!</f>
        <v>#ERROR!</v>
      </c>
      <c r="DA215" s="169" t="str">
        <f>'BUDGET INPUTS (INITIAL)'!#REF!</f>
        <v>#ERROR!</v>
      </c>
      <c r="DB215" s="169" t="str">
        <f>'BUDGET INPUTS (INITIAL)'!#REF!</f>
        <v>#ERROR!</v>
      </c>
      <c r="DC215" s="169" t="str">
        <f>'BUDGET INPUTS (INITIAL)'!#REF!</f>
        <v>#ERROR!</v>
      </c>
      <c r="DD215" s="169" t="str">
        <f>'BUDGET INPUTS (INITIAL)'!#REF!</f>
        <v>#ERROR!</v>
      </c>
      <c r="DE215" s="169" t="str">
        <f>'BUDGET INPUTS (INITIAL)'!#REF!</f>
        <v>#ERROR!</v>
      </c>
      <c r="DF215" s="169" t="str">
        <f>'BUDGET INPUTS (INITIAL)'!#REF!</f>
        <v>#ERROR!</v>
      </c>
      <c r="DG215" s="169" t="str">
        <f>'BUDGET INPUTS (INITIAL)'!#REF!</f>
        <v>#ERROR!</v>
      </c>
      <c r="DH215" s="73" t="str">
        <f t="shared" si="622"/>
        <v>#ERROR!</v>
      </c>
    </row>
    <row r="216" ht="13.5" customHeight="1">
      <c r="A216" s="161" t="str">
        <f>'BUDGET INPUTS (INITIAL)'!#REF!</f>
        <v>#ERROR!</v>
      </c>
      <c r="B216" s="161" t="str">
        <f>'BUDGET INPUTS (INITIAL)'!#REF!</f>
        <v>#ERROR!</v>
      </c>
      <c r="C216" s="7"/>
      <c r="D216" s="169" t="str">
        <f>'BUDGET INPUTS (INITIAL)'!#REF!</f>
        <v>#ERROR!</v>
      </c>
      <c r="E216" s="7"/>
      <c r="F216" s="169" t="str">
        <f>'BUDGET INPUTS (INITIAL)'!#REF!</f>
        <v>#ERROR!</v>
      </c>
      <c r="G216" s="169" t="str">
        <f>'BUDGET INPUTS (INITIAL)'!#REF!</f>
        <v>#ERROR!</v>
      </c>
      <c r="H216" s="169" t="str">
        <f>'BUDGET INPUTS (INITIAL)'!#REF!</f>
        <v>#ERROR!</v>
      </c>
      <c r="I216" s="169" t="str">
        <f>'BUDGET INPUTS (INITIAL)'!#REF!</f>
        <v>#ERROR!</v>
      </c>
      <c r="J216" s="169" t="str">
        <f>'BUDGET INPUTS (INITIAL)'!#REF!</f>
        <v>#ERROR!</v>
      </c>
      <c r="K216" s="169" t="str">
        <f>'BUDGET INPUTS (INITIAL)'!#REF!</f>
        <v>#ERROR!</v>
      </c>
      <c r="L216" s="169" t="str">
        <f>'BUDGET INPUTS (INITIAL)'!#REF!</f>
        <v>#ERROR!</v>
      </c>
      <c r="M216" s="169" t="str">
        <f>'BUDGET INPUTS (INITIAL)'!#REF!</f>
        <v>#ERROR!</v>
      </c>
      <c r="N216" s="169" t="str">
        <f>'BUDGET INPUTS (INITIAL)'!#REF!</f>
        <v>#ERROR!</v>
      </c>
      <c r="O216" s="169" t="str">
        <f>'BUDGET INPUTS (INITIAL)'!#REF!</f>
        <v>#ERROR!</v>
      </c>
      <c r="P216" s="73" t="str">
        <f t="shared" si="606"/>
        <v>#ERROR!</v>
      </c>
      <c r="Q216" s="73"/>
      <c r="R216" s="169" t="str">
        <f>'BUDGET INPUTS (INITIAL)'!#REF!</f>
        <v>#ERROR!</v>
      </c>
      <c r="S216" s="169" t="str">
        <f>'BUDGET INPUTS (INITIAL)'!#REF!</f>
        <v>#ERROR!</v>
      </c>
      <c r="T216" s="169" t="str">
        <f>'BUDGET INPUTS (INITIAL)'!#REF!</f>
        <v>#ERROR!</v>
      </c>
      <c r="U216" s="169" t="str">
        <f>'BUDGET INPUTS (INITIAL)'!#REF!</f>
        <v>#ERROR!</v>
      </c>
      <c r="V216" s="169" t="str">
        <f>'BUDGET INPUTS (INITIAL)'!#REF!</f>
        <v>#ERROR!</v>
      </c>
      <c r="W216" s="169" t="str">
        <f>'BUDGET INPUTS (INITIAL)'!#REF!</f>
        <v>#ERROR!</v>
      </c>
      <c r="X216" s="169" t="str">
        <f>'BUDGET INPUTS (INITIAL)'!#REF!</f>
        <v>#ERROR!</v>
      </c>
      <c r="Y216" s="169" t="str">
        <f>'BUDGET INPUTS (INITIAL)'!#REF!</f>
        <v>#ERROR!</v>
      </c>
      <c r="Z216" s="169" t="str">
        <f>'BUDGET INPUTS (INITIAL)'!#REF!</f>
        <v>#ERROR!</v>
      </c>
      <c r="AA216" s="169" t="str">
        <f>'BUDGET INPUTS (INITIAL)'!#REF!</f>
        <v>#ERROR!</v>
      </c>
      <c r="AB216" s="73" t="str">
        <f t="shared" si="608"/>
        <v>#ERROR!</v>
      </c>
      <c r="AC216" s="73"/>
      <c r="AD216" s="169" t="str">
        <f>'BUDGET INPUTS (INITIAL)'!#REF!</f>
        <v>#ERROR!</v>
      </c>
      <c r="AE216" s="169" t="str">
        <f>'BUDGET INPUTS (INITIAL)'!#REF!</f>
        <v>#ERROR!</v>
      </c>
      <c r="AF216" s="169" t="str">
        <f>'BUDGET INPUTS (INITIAL)'!#REF!</f>
        <v>#ERROR!</v>
      </c>
      <c r="AG216" s="169" t="str">
        <f>'BUDGET INPUTS (INITIAL)'!#REF!</f>
        <v>#ERROR!</v>
      </c>
      <c r="AH216" s="169" t="str">
        <f>'BUDGET INPUTS (INITIAL)'!#REF!</f>
        <v>#ERROR!</v>
      </c>
      <c r="AI216" s="169" t="str">
        <f>'BUDGET INPUTS (INITIAL)'!#REF!</f>
        <v>#ERROR!</v>
      </c>
      <c r="AJ216" s="169" t="str">
        <f>'BUDGET INPUTS (INITIAL)'!#REF!</f>
        <v>#ERROR!</v>
      </c>
      <c r="AK216" s="169" t="str">
        <f>'BUDGET INPUTS (INITIAL)'!#REF!</f>
        <v>#ERROR!</v>
      </c>
      <c r="AL216" s="169" t="str">
        <f>'BUDGET INPUTS (INITIAL)'!#REF!</f>
        <v>#ERROR!</v>
      </c>
      <c r="AM216" s="169" t="str">
        <f>'BUDGET INPUTS (INITIAL)'!#REF!</f>
        <v>#ERROR!</v>
      </c>
      <c r="AN216" s="73" t="str">
        <f t="shared" si="610"/>
        <v>#ERROR!</v>
      </c>
      <c r="AO216" s="73"/>
      <c r="AP216" s="169" t="str">
        <f>'BUDGET INPUTS (INITIAL)'!#REF!</f>
        <v>#ERROR!</v>
      </c>
      <c r="AQ216" s="169" t="str">
        <f>'BUDGET INPUTS (INITIAL)'!#REF!</f>
        <v>#ERROR!</v>
      </c>
      <c r="AR216" s="169" t="str">
        <f>'BUDGET INPUTS (INITIAL)'!#REF!</f>
        <v>#ERROR!</v>
      </c>
      <c r="AS216" s="169" t="str">
        <f>'BUDGET INPUTS (INITIAL)'!#REF!</f>
        <v>#ERROR!</v>
      </c>
      <c r="AT216" s="169" t="str">
        <f>'BUDGET INPUTS (INITIAL)'!#REF!</f>
        <v>#ERROR!</v>
      </c>
      <c r="AU216" s="169" t="str">
        <f>'BUDGET INPUTS (INITIAL)'!#REF!</f>
        <v>#ERROR!</v>
      </c>
      <c r="AV216" s="169" t="str">
        <f>'BUDGET INPUTS (INITIAL)'!#REF!</f>
        <v>#ERROR!</v>
      </c>
      <c r="AW216" s="169" t="str">
        <f>'BUDGET INPUTS (INITIAL)'!#REF!</f>
        <v>#ERROR!</v>
      </c>
      <c r="AX216" s="169" t="str">
        <f>'BUDGET INPUTS (INITIAL)'!#REF!</f>
        <v>#ERROR!</v>
      </c>
      <c r="AY216" s="169" t="str">
        <f>'BUDGET INPUTS (INITIAL)'!#REF!</f>
        <v>#ERROR!</v>
      </c>
      <c r="AZ216" s="73" t="str">
        <f t="shared" si="612"/>
        <v>#ERROR!</v>
      </c>
      <c r="BA216" s="73"/>
      <c r="BB216" s="169" t="str">
        <f>'BUDGET INPUTS (INITIAL)'!#REF!</f>
        <v>#ERROR!</v>
      </c>
      <c r="BC216" s="169" t="str">
        <f>'BUDGET INPUTS (INITIAL)'!#REF!</f>
        <v>#ERROR!</v>
      </c>
      <c r="BD216" s="169" t="str">
        <f>'BUDGET INPUTS (INITIAL)'!#REF!</f>
        <v>#ERROR!</v>
      </c>
      <c r="BE216" s="169" t="str">
        <f>'BUDGET INPUTS (INITIAL)'!#REF!</f>
        <v>#ERROR!</v>
      </c>
      <c r="BF216" s="169" t="str">
        <f>'BUDGET INPUTS (INITIAL)'!#REF!</f>
        <v>#ERROR!</v>
      </c>
      <c r="BG216" s="169" t="str">
        <f>'BUDGET INPUTS (INITIAL)'!#REF!</f>
        <v>#ERROR!</v>
      </c>
      <c r="BH216" s="169" t="str">
        <f>'BUDGET INPUTS (INITIAL)'!#REF!</f>
        <v>#ERROR!</v>
      </c>
      <c r="BI216" s="169" t="str">
        <f>'BUDGET INPUTS (INITIAL)'!#REF!</f>
        <v>#ERROR!</v>
      </c>
      <c r="BJ216" s="169" t="str">
        <f>'BUDGET INPUTS (INITIAL)'!#REF!</f>
        <v>#ERROR!</v>
      </c>
      <c r="BK216" s="169" t="str">
        <f>'BUDGET INPUTS (INITIAL)'!#REF!</f>
        <v>#ERROR!</v>
      </c>
      <c r="BL216" s="73" t="str">
        <f t="shared" si="614"/>
        <v>#ERROR!</v>
      </c>
      <c r="BM216" s="73"/>
      <c r="BN216" s="169" t="str">
        <f>'BUDGET INPUTS (INITIAL)'!#REF!</f>
        <v>#ERROR!</v>
      </c>
      <c r="BO216" s="169" t="str">
        <f>'BUDGET INPUTS (INITIAL)'!#REF!</f>
        <v>#ERROR!</v>
      </c>
      <c r="BP216" s="169" t="str">
        <f>'BUDGET INPUTS (INITIAL)'!#REF!</f>
        <v>#ERROR!</v>
      </c>
      <c r="BQ216" s="169" t="str">
        <f>'BUDGET INPUTS (INITIAL)'!#REF!</f>
        <v>#ERROR!</v>
      </c>
      <c r="BR216" s="169" t="str">
        <f>'BUDGET INPUTS (INITIAL)'!#REF!</f>
        <v>#ERROR!</v>
      </c>
      <c r="BS216" s="169" t="str">
        <f>'BUDGET INPUTS (INITIAL)'!#REF!</f>
        <v>#ERROR!</v>
      </c>
      <c r="BT216" s="169" t="str">
        <f>'BUDGET INPUTS (INITIAL)'!#REF!</f>
        <v>#ERROR!</v>
      </c>
      <c r="BU216" s="169" t="str">
        <f>'BUDGET INPUTS (INITIAL)'!#REF!</f>
        <v>#ERROR!</v>
      </c>
      <c r="BV216" s="169" t="str">
        <f>'BUDGET INPUTS (INITIAL)'!#REF!</f>
        <v>#ERROR!</v>
      </c>
      <c r="BW216" s="169" t="str">
        <f>'BUDGET INPUTS (INITIAL)'!#REF!</f>
        <v>#ERROR!</v>
      </c>
      <c r="BX216" s="73" t="str">
        <f t="shared" si="616"/>
        <v>#ERROR!</v>
      </c>
      <c r="BY216" s="73"/>
      <c r="BZ216" s="169" t="str">
        <f>'BUDGET INPUTS (INITIAL)'!#REF!</f>
        <v>#ERROR!</v>
      </c>
      <c r="CA216" s="169" t="str">
        <f>'BUDGET INPUTS (INITIAL)'!#REF!</f>
        <v>#ERROR!</v>
      </c>
      <c r="CB216" s="169" t="str">
        <f>'BUDGET INPUTS (INITIAL)'!#REF!</f>
        <v>#ERROR!</v>
      </c>
      <c r="CC216" s="169" t="str">
        <f>'BUDGET INPUTS (INITIAL)'!#REF!</f>
        <v>#ERROR!</v>
      </c>
      <c r="CD216" s="169" t="str">
        <f>'BUDGET INPUTS (INITIAL)'!#REF!</f>
        <v>#ERROR!</v>
      </c>
      <c r="CE216" s="169" t="str">
        <f>'BUDGET INPUTS (INITIAL)'!#REF!</f>
        <v>#ERROR!</v>
      </c>
      <c r="CF216" s="169" t="str">
        <f>'BUDGET INPUTS (INITIAL)'!#REF!</f>
        <v>#ERROR!</v>
      </c>
      <c r="CG216" s="169" t="str">
        <f>'BUDGET INPUTS (INITIAL)'!#REF!</f>
        <v>#ERROR!</v>
      </c>
      <c r="CH216" s="169" t="str">
        <f>'BUDGET INPUTS (INITIAL)'!#REF!</f>
        <v>#ERROR!</v>
      </c>
      <c r="CI216" s="169" t="str">
        <f>'BUDGET INPUTS (INITIAL)'!#REF!</f>
        <v>#ERROR!</v>
      </c>
      <c r="CJ216" s="73" t="str">
        <f t="shared" si="618"/>
        <v>#ERROR!</v>
      </c>
      <c r="CK216" s="73"/>
      <c r="CL216" s="169" t="str">
        <f>'BUDGET INPUTS (INITIAL)'!#REF!</f>
        <v>#ERROR!</v>
      </c>
      <c r="CM216" s="169" t="str">
        <f>'BUDGET INPUTS (INITIAL)'!#REF!</f>
        <v>#ERROR!</v>
      </c>
      <c r="CN216" s="169" t="str">
        <f>'BUDGET INPUTS (INITIAL)'!#REF!</f>
        <v>#ERROR!</v>
      </c>
      <c r="CO216" s="169" t="str">
        <f>'BUDGET INPUTS (INITIAL)'!#REF!</f>
        <v>#ERROR!</v>
      </c>
      <c r="CP216" s="169" t="str">
        <f>'BUDGET INPUTS (INITIAL)'!#REF!</f>
        <v>#ERROR!</v>
      </c>
      <c r="CQ216" s="169" t="str">
        <f>'BUDGET INPUTS (INITIAL)'!#REF!</f>
        <v>#ERROR!</v>
      </c>
      <c r="CR216" s="169" t="str">
        <f>'BUDGET INPUTS (INITIAL)'!#REF!</f>
        <v>#ERROR!</v>
      </c>
      <c r="CS216" s="169" t="str">
        <f>'BUDGET INPUTS (INITIAL)'!#REF!</f>
        <v>#ERROR!</v>
      </c>
      <c r="CT216" s="169" t="str">
        <f>'BUDGET INPUTS (INITIAL)'!#REF!</f>
        <v>#ERROR!</v>
      </c>
      <c r="CU216" s="169" t="str">
        <f>'BUDGET INPUTS (INITIAL)'!#REF!</f>
        <v>#ERROR!</v>
      </c>
      <c r="CV216" s="73" t="str">
        <f t="shared" si="620"/>
        <v>#ERROR!</v>
      </c>
      <c r="CW216" s="73"/>
      <c r="CX216" s="169" t="str">
        <f>'BUDGET INPUTS (INITIAL)'!#REF!</f>
        <v>#ERROR!</v>
      </c>
      <c r="CY216" s="169" t="str">
        <f>'BUDGET INPUTS (INITIAL)'!#REF!</f>
        <v>#ERROR!</v>
      </c>
      <c r="CZ216" s="169" t="str">
        <f>'BUDGET INPUTS (INITIAL)'!#REF!</f>
        <v>#ERROR!</v>
      </c>
      <c r="DA216" s="169" t="str">
        <f>'BUDGET INPUTS (INITIAL)'!#REF!</f>
        <v>#ERROR!</v>
      </c>
      <c r="DB216" s="169" t="str">
        <f>'BUDGET INPUTS (INITIAL)'!#REF!</f>
        <v>#ERROR!</v>
      </c>
      <c r="DC216" s="169" t="str">
        <f>'BUDGET INPUTS (INITIAL)'!#REF!</f>
        <v>#ERROR!</v>
      </c>
      <c r="DD216" s="169" t="str">
        <f>'BUDGET INPUTS (INITIAL)'!#REF!</f>
        <v>#ERROR!</v>
      </c>
      <c r="DE216" s="169" t="str">
        <f>'BUDGET INPUTS (INITIAL)'!#REF!</f>
        <v>#ERROR!</v>
      </c>
      <c r="DF216" s="169" t="str">
        <f>'BUDGET INPUTS (INITIAL)'!#REF!</f>
        <v>#ERROR!</v>
      </c>
      <c r="DG216" s="169" t="str">
        <f>'BUDGET INPUTS (INITIAL)'!#REF!</f>
        <v>#ERROR!</v>
      </c>
      <c r="DH216" s="73" t="str">
        <f t="shared" si="622"/>
        <v>#ERROR!</v>
      </c>
    </row>
    <row r="217" ht="13.5" customHeight="1">
      <c r="A217" s="161" t="str">
        <f>'BUDGET INPUTS (INITIAL)'!#REF!</f>
        <v>#ERROR!</v>
      </c>
      <c r="B217" s="161" t="str">
        <f>'BUDGET INPUTS (INITIAL)'!#REF!</f>
        <v>#ERROR!</v>
      </c>
      <c r="C217" s="7"/>
      <c r="D217" s="169" t="str">
        <f>'BUDGET INPUTS (INITIAL)'!#REF!</f>
        <v>#ERROR!</v>
      </c>
      <c r="E217" s="7"/>
      <c r="F217" s="169" t="str">
        <f>'BUDGET INPUTS (INITIAL)'!#REF!</f>
        <v>#ERROR!</v>
      </c>
      <c r="G217" s="169" t="str">
        <f>'BUDGET INPUTS (INITIAL)'!#REF!</f>
        <v>#ERROR!</v>
      </c>
      <c r="H217" s="169" t="str">
        <f>'BUDGET INPUTS (INITIAL)'!#REF!</f>
        <v>#ERROR!</v>
      </c>
      <c r="I217" s="169" t="str">
        <f>'BUDGET INPUTS (INITIAL)'!#REF!</f>
        <v>#ERROR!</v>
      </c>
      <c r="J217" s="169" t="str">
        <f>'BUDGET INPUTS (INITIAL)'!#REF!</f>
        <v>#ERROR!</v>
      </c>
      <c r="K217" s="169" t="str">
        <f>'BUDGET INPUTS (INITIAL)'!#REF!</f>
        <v>#ERROR!</v>
      </c>
      <c r="L217" s="169" t="str">
        <f>'BUDGET INPUTS (INITIAL)'!#REF!</f>
        <v>#ERROR!</v>
      </c>
      <c r="M217" s="169" t="str">
        <f>'BUDGET INPUTS (INITIAL)'!#REF!</f>
        <v>#ERROR!</v>
      </c>
      <c r="N217" s="169" t="str">
        <f>'BUDGET INPUTS (INITIAL)'!#REF!</f>
        <v>#ERROR!</v>
      </c>
      <c r="O217" s="169" t="str">
        <f>'BUDGET INPUTS (INITIAL)'!#REF!</f>
        <v>#ERROR!</v>
      </c>
      <c r="P217" s="73" t="str">
        <f t="shared" si="606"/>
        <v>#ERROR!</v>
      </c>
      <c r="Q217" s="73"/>
      <c r="R217" s="169" t="str">
        <f>'BUDGET INPUTS (INITIAL)'!#REF!</f>
        <v>#ERROR!</v>
      </c>
      <c r="S217" s="169" t="str">
        <f>'BUDGET INPUTS (INITIAL)'!#REF!</f>
        <v>#ERROR!</v>
      </c>
      <c r="T217" s="169" t="str">
        <f>'BUDGET INPUTS (INITIAL)'!#REF!</f>
        <v>#ERROR!</v>
      </c>
      <c r="U217" s="169" t="str">
        <f>'BUDGET INPUTS (INITIAL)'!#REF!</f>
        <v>#ERROR!</v>
      </c>
      <c r="V217" s="169" t="str">
        <f>'BUDGET INPUTS (INITIAL)'!#REF!</f>
        <v>#ERROR!</v>
      </c>
      <c r="W217" s="169" t="str">
        <f>'BUDGET INPUTS (INITIAL)'!#REF!</f>
        <v>#ERROR!</v>
      </c>
      <c r="X217" s="169" t="str">
        <f>'BUDGET INPUTS (INITIAL)'!#REF!</f>
        <v>#ERROR!</v>
      </c>
      <c r="Y217" s="169" t="str">
        <f>'BUDGET INPUTS (INITIAL)'!#REF!</f>
        <v>#ERROR!</v>
      </c>
      <c r="Z217" s="169" t="str">
        <f>'BUDGET INPUTS (INITIAL)'!#REF!</f>
        <v>#ERROR!</v>
      </c>
      <c r="AA217" s="169" t="str">
        <f>'BUDGET INPUTS (INITIAL)'!#REF!</f>
        <v>#ERROR!</v>
      </c>
      <c r="AB217" s="73" t="str">
        <f t="shared" si="608"/>
        <v>#ERROR!</v>
      </c>
      <c r="AC217" s="73"/>
      <c r="AD217" s="169" t="str">
        <f>'BUDGET INPUTS (INITIAL)'!#REF!</f>
        <v>#ERROR!</v>
      </c>
      <c r="AE217" s="169" t="str">
        <f>'BUDGET INPUTS (INITIAL)'!#REF!</f>
        <v>#ERROR!</v>
      </c>
      <c r="AF217" s="169" t="str">
        <f>'BUDGET INPUTS (INITIAL)'!#REF!</f>
        <v>#ERROR!</v>
      </c>
      <c r="AG217" s="169" t="str">
        <f>'BUDGET INPUTS (INITIAL)'!#REF!</f>
        <v>#ERROR!</v>
      </c>
      <c r="AH217" s="169" t="str">
        <f>'BUDGET INPUTS (INITIAL)'!#REF!</f>
        <v>#ERROR!</v>
      </c>
      <c r="AI217" s="169" t="str">
        <f>'BUDGET INPUTS (INITIAL)'!#REF!</f>
        <v>#ERROR!</v>
      </c>
      <c r="AJ217" s="169" t="str">
        <f>'BUDGET INPUTS (INITIAL)'!#REF!</f>
        <v>#ERROR!</v>
      </c>
      <c r="AK217" s="169" t="str">
        <f>'BUDGET INPUTS (INITIAL)'!#REF!</f>
        <v>#ERROR!</v>
      </c>
      <c r="AL217" s="169" t="str">
        <f>'BUDGET INPUTS (INITIAL)'!#REF!</f>
        <v>#ERROR!</v>
      </c>
      <c r="AM217" s="169" t="str">
        <f>'BUDGET INPUTS (INITIAL)'!#REF!</f>
        <v>#ERROR!</v>
      </c>
      <c r="AN217" s="73" t="str">
        <f t="shared" si="610"/>
        <v>#ERROR!</v>
      </c>
      <c r="AO217" s="73"/>
      <c r="AP217" s="169" t="str">
        <f>'BUDGET INPUTS (INITIAL)'!#REF!</f>
        <v>#ERROR!</v>
      </c>
      <c r="AQ217" s="169" t="str">
        <f>'BUDGET INPUTS (INITIAL)'!#REF!</f>
        <v>#ERROR!</v>
      </c>
      <c r="AR217" s="169" t="str">
        <f>'BUDGET INPUTS (INITIAL)'!#REF!</f>
        <v>#ERROR!</v>
      </c>
      <c r="AS217" s="169" t="str">
        <f>'BUDGET INPUTS (INITIAL)'!#REF!</f>
        <v>#ERROR!</v>
      </c>
      <c r="AT217" s="169" t="str">
        <f>'BUDGET INPUTS (INITIAL)'!#REF!</f>
        <v>#ERROR!</v>
      </c>
      <c r="AU217" s="169" t="str">
        <f>'BUDGET INPUTS (INITIAL)'!#REF!</f>
        <v>#ERROR!</v>
      </c>
      <c r="AV217" s="169" t="str">
        <f>'BUDGET INPUTS (INITIAL)'!#REF!</f>
        <v>#ERROR!</v>
      </c>
      <c r="AW217" s="169" t="str">
        <f>'BUDGET INPUTS (INITIAL)'!#REF!</f>
        <v>#ERROR!</v>
      </c>
      <c r="AX217" s="169" t="str">
        <f>'BUDGET INPUTS (INITIAL)'!#REF!</f>
        <v>#ERROR!</v>
      </c>
      <c r="AY217" s="169" t="str">
        <f>'BUDGET INPUTS (INITIAL)'!#REF!</f>
        <v>#ERROR!</v>
      </c>
      <c r="AZ217" s="73" t="str">
        <f t="shared" si="612"/>
        <v>#ERROR!</v>
      </c>
      <c r="BA217" s="73"/>
      <c r="BB217" s="169" t="str">
        <f>'BUDGET INPUTS (INITIAL)'!#REF!</f>
        <v>#ERROR!</v>
      </c>
      <c r="BC217" s="169" t="str">
        <f>'BUDGET INPUTS (INITIAL)'!#REF!</f>
        <v>#ERROR!</v>
      </c>
      <c r="BD217" s="169" t="str">
        <f>'BUDGET INPUTS (INITIAL)'!#REF!</f>
        <v>#ERROR!</v>
      </c>
      <c r="BE217" s="169" t="str">
        <f>'BUDGET INPUTS (INITIAL)'!#REF!</f>
        <v>#ERROR!</v>
      </c>
      <c r="BF217" s="169" t="str">
        <f>'BUDGET INPUTS (INITIAL)'!#REF!</f>
        <v>#ERROR!</v>
      </c>
      <c r="BG217" s="169" t="str">
        <f>'BUDGET INPUTS (INITIAL)'!#REF!</f>
        <v>#ERROR!</v>
      </c>
      <c r="BH217" s="169" t="str">
        <f>'BUDGET INPUTS (INITIAL)'!#REF!</f>
        <v>#ERROR!</v>
      </c>
      <c r="BI217" s="169" t="str">
        <f>'BUDGET INPUTS (INITIAL)'!#REF!</f>
        <v>#ERROR!</v>
      </c>
      <c r="BJ217" s="169" t="str">
        <f>'BUDGET INPUTS (INITIAL)'!#REF!</f>
        <v>#ERROR!</v>
      </c>
      <c r="BK217" s="169" t="str">
        <f>'BUDGET INPUTS (INITIAL)'!#REF!</f>
        <v>#ERROR!</v>
      </c>
      <c r="BL217" s="73" t="str">
        <f t="shared" si="614"/>
        <v>#ERROR!</v>
      </c>
      <c r="BM217" s="73"/>
      <c r="BN217" s="169" t="str">
        <f>'BUDGET INPUTS (INITIAL)'!#REF!</f>
        <v>#ERROR!</v>
      </c>
      <c r="BO217" s="169" t="str">
        <f>'BUDGET INPUTS (INITIAL)'!#REF!</f>
        <v>#ERROR!</v>
      </c>
      <c r="BP217" s="169" t="str">
        <f>'BUDGET INPUTS (INITIAL)'!#REF!</f>
        <v>#ERROR!</v>
      </c>
      <c r="BQ217" s="169" t="str">
        <f>'BUDGET INPUTS (INITIAL)'!#REF!</f>
        <v>#ERROR!</v>
      </c>
      <c r="BR217" s="169" t="str">
        <f>'BUDGET INPUTS (INITIAL)'!#REF!</f>
        <v>#ERROR!</v>
      </c>
      <c r="BS217" s="169" t="str">
        <f>'BUDGET INPUTS (INITIAL)'!#REF!</f>
        <v>#ERROR!</v>
      </c>
      <c r="BT217" s="169" t="str">
        <f>'BUDGET INPUTS (INITIAL)'!#REF!</f>
        <v>#ERROR!</v>
      </c>
      <c r="BU217" s="169" t="str">
        <f>'BUDGET INPUTS (INITIAL)'!#REF!</f>
        <v>#ERROR!</v>
      </c>
      <c r="BV217" s="169" t="str">
        <f>'BUDGET INPUTS (INITIAL)'!#REF!</f>
        <v>#ERROR!</v>
      </c>
      <c r="BW217" s="169" t="str">
        <f>'BUDGET INPUTS (INITIAL)'!#REF!</f>
        <v>#ERROR!</v>
      </c>
      <c r="BX217" s="73" t="str">
        <f t="shared" si="616"/>
        <v>#ERROR!</v>
      </c>
      <c r="BY217" s="73"/>
      <c r="BZ217" s="169" t="str">
        <f>'BUDGET INPUTS (INITIAL)'!#REF!</f>
        <v>#ERROR!</v>
      </c>
      <c r="CA217" s="169" t="str">
        <f>'BUDGET INPUTS (INITIAL)'!#REF!</f>
        <v>#ERROR!</v>
      </c>
      <c r="CB217" s="169" t="str">
        <f>'BUDGET INPUTS (INITIAL)'!#REF!</f>
        <v>#ERROR!</v>
      </c>
      <c r="CC217" s="169" t="str">
        <f>'BUDGET INPUTS (INITIAL)'!#REF!</f>
        <v>#ERROR!</v>
      </c>
      <c r="CD217" s="169" t="str">
        <f>'BUDGET INPUTS (INITIAL)'!#REF!</f>
        <v>#ERROR!</v>
      </c>
      <c r="CE217" s="169" t="str">
        <f>'BUDGET INPUTS (INITIAL)'!#REF!</f>
        <v>#ERROR!</v>
      </c>
      <c r="CF217" s="169" t="str">
        <f>'BUDGET INPUTS (INITIAL)'!#REF!</f>
        <v>#ERROR!</v>
      </c>
      <c r="CG217" s="169" t="str">
        <f>'BUDGET INPUTS (INITIAL)'!#REF!</f>
        <v>#ERROR!</v>
      </c>
      <c r="CH217" s="169" t="str">
        <f>'BUDGET INPUTS (INITIAL)'!#REF!</f>
        <v>#ERROR!</v>
      </c>
      <c r="CI217" s="169" t="str">
        <f>'BUDGET INPUTS (INITIAL)'!#REF!</f>
        <v>#ERROR!</v>
      </c>
      <c r="CJ217" s="73" t="str">
        <f t="shared" si="618"/>
        <v>#ERROR!</v>
      </c>
      <c r="CK217" s="73"/>
      <c r="CL217" s="169" t="str">
        <f>'BUDGET INPUTS (INITIAL)'!#REF!</f>
        <v>#ERROR!</v>
      </c>
      <c r="CM217" s="169" t="str">
        <f>'BUDGET INPUTS (INITIAL)'!#REF!</f>
        <v>#ERROR!</v>
      </c>
      <c r="CN217" s="169" t="str">
        <f>'BUDGET INPUTS (INITIAL)'!#REF!</f>
        <v>#ERROR!</v>
      </c>
      <c r="CO217" s="169" t="str">
        <f>'BUDGET INPUTS (INITIAL)'!#REF!</f>
        <v>#ERROR!</v>
      </c>
      <c r="CP217" s="169" t="str">
        <f>'BUDGET INPUTS (INITIAL)'!#REF!</f>
        <v>#ERROR!</v>
      </c>
      <c r="CQ217" s="169" t="str">
        <f>'BUDGET INPUTS (INITIAL)'!#REF!</f>
        <v>#ERROR!</v>
      </c>
      <c r="CR217" s="169" t="str">
        <f>'BUDGET INPUTS (INITIAL)'!#REF!</f>
        <v>#ERROR!</v>
      </c>
      <c r="CS217" s="169" t="str">
        <f>'BUDGET INPUTS (INITIAL)'!#REF!</f>
        <v>#ERROR!</v>
      </c>
      <c r="CT217" s="169" t="str">
        <f>'BUDGET INPUTS (INITIAL)'!#REF!</f>
        <v>#ERROR!</v>
      </c>
      <c r="CU217" s="169" t="str">
        <f>'BUDGET INPUTS (INITIAL)'!#REF!</f>
        <v>#ERROR!</v>
      </c>
      <c r="CV217" s="73" t="str">
        <f t="shared" si="620"/>
        <v>#ERROR!</v>
      </c>
      <c r="CW217" s="73"/>
      <c r="CX217" s="169" t="str">
        <f>'BUDGET INPUTS (INITIAL)'!#REF!</f>
        <v>#ERROR!</v>
      </c>
      <c r="CY217" s="169" t="str">
        <f>'BUDGET INPUTS (INITIAL)'!#REF!</f>
        <v>#ERROR!</v>
      </c>
      <c r="CZ217" s="169" t="str">
        <f>'BUDGET INPUTS (INITIAL)'!#REF!</f>
        <v>#ERROR!</v>
      </c>
      <c r="DA217" s="169" t="str">
        <f>'BUDGET INPUTS (INITIAL)'!#REF!</f>
        <v>#ERROR!</v>
      </c>
      <c r="DB217" s="169" t="str">
        <f>'BUDGET INPUTS (INITIAL)'!#REF!</f>
        <v>#ERROR!</v>
      </c>
      <c r="DC217" s="169" t="str">
        <f>'BUDGET INPUTS (INITIAL)'!#REF!</f>
        <v>#ERROR!</v>
      </c>
      <c r="DD217" s="169" t="str">
        <f>'BUDGET INPUTS (INITIAL)'!#REF!</f>
        <v>#ERROR!</v>
      </c>
      <c r="DE217" s="169" t="str">
        <f>'BUDGET INPUTS (INITIAL)'!#REF!</f>
        <v>#ERROR!</v>
      </c>
      <c r="DF217" s="169" t="str">
        <f>'BUDGET INPUTS (INITIAL)'!#REF!</f>
        <v>#ERROR!</v>
      </c>
      <c r="DG217" s="169" t="str">
        <f>'BUDGET INPUTS (INITIAL)'!#REF!</f>
        <v>#ERROR!</v>
      </c>
      <c r="DH217" s="73" t="str">
        <f t="shared" si="622"/>
        <v>#ERROR!</v>
      </c>
    </row>
    <row r="218" ht="13.5" customHeight="1">
      <c r="A218" s="161" t="str">
        <f>'BUDGET INPUTS (INITIAL)'!#REF!</f>
        <v>#ERROR!</v>
      </c>
      <c r="B218" s="161" t="str">
        <f>'BUDGET INPUTS (INITIAL)'!#REF!</f>
        <v>#ERROR!</v>
      </c>
      <c r="C218" s="7"/>
      <c r="D218" s="169" t="str">
        <f>'BUDGET INPUTS (INITIAL)'!#REF!</f>
        <v>#ERROR!</v>
      </c>
      <c r="E218" s="7"/>
      <c r="F218" s="169" t="str">
        <f>'BUDGET INPUTS (INITIAL)'!#REF!</f>
        <v>#ERROR!</v>
      </c>
      <c r="G218" s="169" t="str">
        <f>'BUDGET INPUTS (INITIAL)'!#REF!</f>
        <v>#ERROR!</v>
      </c>
      <c r="H218" s="169" t="str">
        <f>'BUDGET INPUTS (INITIAL)'!#REF!</f>
        <v>#ERROR!</v>
      </c>
      <c r="I218" s="169" t="str">
        <f>'BUDGET INPUTS (INITIAL)'!#REF!</f>
        <v>#ERROR!</v>
      </c>
      <c r="J218" s="169" t="str">
        <f>'BUDGET INPUTS (INITIAL)'!#REF!</f>
        <v>#ERROR!</v>
      </c>
      <c r="K218" s="169" t="str">
        <f>'BUDGET INPUTS (INITIAL)'!#REF!</f>
        <v>#ERROR!</v>
      </c>
      <c r="L218" s="169" t="str">
        <f>'BUDGET INPUTS (INITIAL)'!#REF!</f>
        <v>#ERROR!</v>
      </c>
      <c r="M218" s="169" t="str">
        <f>'BUDGET INPUTS (INITIAL)'!#REF!</f>
        <v>#ERROR!</v>
      </c>
      <c r="N218" s="169" t="str">
        <f>'BUDGET INPUTS (INITIAL)'!#REF!</f>
        <v>#ERROR!</v>
      </c>
      <c r="O218" s="169" t="str">
        <f>'BUDGET INPUTS (INITIAL)'!#REF!</f>
        <v>#ERROR!</v>
      </c>
      <c r="P218" s="73" t="str">
        <f t="shared" si="606"/>
        <v>#ERROR!</v>
      </c>
      <c r="Q218" s="73"/>
      <c r="R218" s="169" t="str">
        <f>'BUDGET INPUTS (INITIAL)'!#REF!</f>
        <v>#ERROR!</v>
      </c>
      <c r="S218" s="169" t="str">
        <f>'BUDGET INPUTS (INITIAL)'!#REF!</f>
        <v>#ERROR!</v>
      </c>
      <c r="T218" s="169" t="str">
        <f>'BUDGET INPUTS (INITIAL)'!#REF!</f>
        <v>#ERROR!</v>
      </c>
      <c r="U218" s="169" t="str">
        <f>'BUDGET INPUTS (INITIAL)'!#REF!</f>
        <v>#ERROR!</v>
      </c>
      <c r="V218" s="169" t="str">
        <f>'BUDGET INPUTS (INITIAL)'!#REF!</f>
        <v>#ERROR!</v>
      </c>
      <c r="W218" s="169" t="str">
        <f>'BUDGET INPUTS (INITIAL)'!#REF!</f>
        <v>#ERROR!</v>
      </c>
      <c r="X218" s="169" t="str">
        <f>'BUDGET INPUTS (INITIAL)'!#REF!</f>
        <v>#ERROR!</v>
      </c>
      <c r="Y218" s="169" t="str">
        <f>'BUDGET INPUTS (INITIAL)'!#REF!</f>
        <v>#ERROR!</v>
      </c>
      <c r="Z218" s="169" t="str">
        <f>'BUDGET INPUTS (INITIAL)'!#REF!</f>
        <v>#ERROR!</v>
      </c>
      <c r="AA218" s="169" t="str">
        <f>'BUDGET INPUTS (INITIAL)'!#REF!</f>
        <v>#ERROR!</v>
      </c>
      <c r="AB218" s="73" t="str">
        <f t="shared" si="608"/>
        <v>#ERROR!</v>
      </c>
      <c r="AC218" s="73"/>
      <c r="AD218" s="169" t="str">
        <f>'BUDGET INPUTS (INITIAL)'!#REF!</f>
        <v>#ERROR!</v>
      </c>
      <c r="AE218" s="169" t="str">
        <f>'BUDGET INPUTS (INITIAL)'!#REF!</f>
        <v>#ERROR!</v>
      </c>
      <c r="AF218" s="169" t="str">
        <f>'BUDGET INPUTS (INITIAL)'!#REF!</f>
        <v>#ERROR!</v>
      </c>
      <c r="AG218" s="169" t="str">
        <f>'BUDGET INPUTS (INITIAL)'!#REF!</f>
        <v>#ERROR!</v>
      </c>
      <c r="AH218" s="169" t="str">
        <f>'BUDGET INPUTS (INITIAL)'!#REF!</f>
        <v>#ERROR!</v>
      </c>
      <c r="AI218" s="169" t="str">
        <f>'BUDGET INPUTS (INITIAL)'!#REF!</f>
        <v>#ERROR!</v>
      </c>
      <c r="AJ218" s="169" t="str">
        <f>'BUDGET INPUTS (INITIAL)'!#REF!</f>
        <v>#ERROR!</v>
      </c>
      <c r="AK218" s="169" t="str">
        <f>'BUDGET INPUTS (INITIAL)'!#REF!</f>
        <v>#ERROR!</v>
      </c>
      <c r="AL218" s="169" t="str">
        <f>'BUDGET INPUTS (INITIAL)'!#REF!</f>
        <v>#ERROR!</v>
      </c>
      <c r="AM218" s="169" t="str">
        <f>'BUDGET INPUTS (INITIAL)'!#REF!</f>
        <v>#ERROR!</v>
      </c>
      <c r="AN218" s="73" t="str">
        <f t="shared" si="610"/>
        <v>#ERROR!</v>
      </c>
      <c r="AO218" s="73"/>
      <c r="AP218" s="169" t="str">
        <f>'BUDGET INPUTS (INITIAL)'!#REF!</f>
        <v>#ERROR!</v>
      </c>
      <c r="AQ218" s="169" t="str">
        <f>'BUDGET INPUTS (INITIAL)'!#REF!</f>
        <v>#ERROR!</v>
      </c>
      <c r="AR218" s="169" t="str">
        <f>'BUDGET INPUTS (INITIAL)'!#REF!</f>
        <v>#ERROR!</v>
      </c>
      <c r="AS218" s="169" t="str">
        <f>'BUDGET INPUTS (INITIAL)'!#REF!</f>
        <v>#ERROR!</v>
      </c>
      <c r="AT218" s="169" t="str">
        <f>'BUDGET INPUTS (INITIAL)'!#REF!</f>
        <v>#ERROR!</v>
      </c>
      <c r="AU218" s="169" t="str">
        <f>'BUDGET INPUTS (INITIAL)'!#REF!</f>
        <v>#ERROR!</v>
      </c>
      <c r="AV218" s="169" t="str">
        <f>'BUDGET INPUTS (INITIAL)'!#REF!</f>
        <v>#ERROR!</v>
      </c>
      <c r="AW218" s="169" t="str">
        <f>'BUDGET INPUTS (INITIAL)'!#REF!</f>
        <v>#ERROR!</v>
      </c>
      <c r="AX218" s="169" t="str">
        <f>'BUDGET INPUTS (INITIAL)'!#REF!</f>
        <v>#ERROR!</v>
      </c>
      <c r="AY218" s="169" t="str">
        <f>'BUDGET INPUTS (INITIAL)'!#REF!</f>
        <v>#ERROR!</v>
      </c>
      <c r="AZ218" s="73" t="str">
        <f t="shared" si="612"/>
        <v>#ERROR!</v>
      </c>
      <c r="BA218" s="73"/>
      <c r="BB218" s="169" t="str">
        <f>'BUDGET INPUTS (INITIAL)'!#REF!</f>
        <v>#ERROR!</v>
      </c>
      <c r="BC218" s="169" t="str">
        <f>'BUDGET INPUTS (INITIAL)'!#REF!</f>
        <v>#ERROR!</v>
      </c>
      <c r="BD218" s="169" t="str">
        <f>'BUDGET INPUTS (INITIAL)'!#REF!</f>
        <v>#ERROR!</v>
      </c>
      <c r="BE218" s="169" t="str">
        <f>'BUDGET INPUTS (INITIAL)'!#REF!</f>
        <v>#ERROR!</v>
      </c>
      <c r="BF218" s="169" t="str">
        <f>'BUDGET INPUTS (INITIAL)'!#REF!</f>
        <v>#ERROR!</v>
      </c>
      <c r="BG218" s="169" t="str">
        <f>'BUDGET INPUTS (INITIAL)'!#REF!</f>
        <v>#ERROR!</v>
      </c>
      <c r="BH218" s="169" t="str">
        <f>'BUDGET INPUTS (INITIAL)'!#REF!</f>
        <v>#ERROR!</v>
      </c>
      <c r="BI218" s="169" t="str">
        <f>'BUDGET INPUTS (INITIAL)'!#REF!</f>
        <v>#ERROR!</v>
      </c>
      <c r="BJ218" s="169" t="str">
        <f>'BUDGET INPUTS (INITIAL)'!#REF!</f>
        <v>#ERROR!</v>
      </c>
      <c r="BK218" s="169" t="str">
        <f>'BUDGET INPUTS (INITIAL)'!#REF!</f>
        <v>#ERROR!</v>
      </c>
      <c r="BL218" s="73" t="str">
        <f t="shared" si="614"/>
        <v>#ERROR!</v>
      </c>
      <c r="BM218" s="73"/>
      <c r="BN218" s="169" t="str">
        <f>'BUDGET INPUTS (INITIAL)'!#REF!</f>
        <v>#ERROR!</v>
      </c>
      <c r="BO218" s="169" t="str">
        <f>'BUDGET INPUTS (INITIAL)'!#REF!</f>
        <v>#ERROR!</v>
      </c>
      <c r="BP218" s="169" t="str">
        <f>'BUDGET INPUTS (INITIAL)'!#REF!</f>
        <v>#ERROR!</v>
      </c>
      <c r="BQ218" s="169" t="str">
        <f>'BUDGET INPUTS (INITIAL)'!#REF!</f>
        <v>#ERROR!</v>
      </c>
      <c r="BR218" s="169" t="str">
        <f>'BUDGET INPUTS (INITIAL)'!#REF!</f>
        <v>#ERROR!</v>
      </c>
      <c r="BS218" s="169" t="str">
        <f>'BUDGET INPUTS (INITIAL)'!#REF!</f>
        <v>#ERROR!</v>
      </c>
      <c r="BT218" s="169" t="str">
        <f>'BUDGET INPUTS (INITIAL)'!#REF!</f>
        <v>#ERROR!</v>
      </c>
      <c r="BU218" s="169" t="str">
        <f>'BUDGET INPUTS (INITIAL)'!#REF!</f>
        <v>#ERROR!</v>
      </c>
      <c r="BV218" s="169" t="str">
        <f>'BUDGET INPUTS (INITIAL)'!#REF!</f>
        <v>#ERROR!</v>
      </c>
      <c r="BW218" s="169" t="str">
        <f>'BUDGET INPUTS (INITIAL)'!#REF!</f>
        <v>#ERROR!</v>
      </c>
      <c r="BX218" s="73" t="str">
        <f t="shared" si="616"/>
        <v>#ERROR!</v>
      </c>
      <c r="BY218" s="73"/>
      <c r="BZ218" s="169" t="str">
        <f>'BUDGET INPUTS (INITIAL)'!#REF!</f>
        <v>#ERROR!</v>
      </c>
      <c r="CA218" s="169" t="str">
        <f>'BUDGET INPUTS (INITIAL)'!#REF!</f>
        <v>#ERROR!</v>
      </c>
      <c r="CB218" s="169" t="str">
        <f>'BUDGET INPUTS (INITIAL)'!#REF!</f>
        <v>#ERROR!</v>
      </c>
      <c r="CC218" s="169" t="str">
        <f>'BUDGET INPUTS (INITIAL)'!#REF!</f>
        <v>#ERROR!</v>
      </c>
      <c r="CD218" s="169" t="str">
        <f>'BUDGET INPUTS (INITIAL)'!#REF!</f>
        <v>#ERROR!</v>
      </c>
      <c r="CE218" s="169" t="str">
        <f>'BUDGET INPUTS (INITIAL)'!#REF!</f>
        <v>#ERROR!</v>
      </c>
      <c r="CF218" s="169" t="str">
        <f>'BUDGET INPUTS (INITIAL)'!#REF!</f>
        <v>#ERROR!</v>
      </c>
      <c r="CG218" s="169" t="str">
        <f>'BUDGET INPUTS (INITIAL)'!#REF!</f>
        <v>#ERROR!</v>
      </c>
      <c r="CH218" s="169" t="str">
        <f>'BUDGET INPUTS (INITIAL)'!#REF!</f>
        <v>#ERROR!</v>
      </c>
      <c r="CI218" s="169" t="str">
        <f>'BUDGET INPUTS (INITIAL)'!#REF!</f>
        <v>#ERROR!</v>
      </c>
      <c r="CJ218" s="73" t="str">
        <f t="shared" si="618"/>
        <v>#ERROR!</v>
      </c>
      <c r="CK218" s="73"/>
      <c r="CL218" s="169" t="str">
        <f>'BUDGET INPUTS (INITIAL)'!#REF!</f>
        <v>#ERROR!</v>
      </c>
      <c r="CM218" s="169" t="str">
        <f>'BUDGET INPUTS (INITIAL)'!#REF!</f>
        <v>#ERROR!</v>
      </c>
      <c r="CN218" s="169" t="str">
        <f>'BUDGET INPUTS (INITIAL)'!#REF!</f>
        <v>#ERROR!</v>
      </c>
      <c r="CO218" s="169" t="str">
        <f>'BUDGET INPUTS (INITIAL)'!#REF!</f>
        <v>#ERROR!</v>
      </c>
      <c r="CP218" s="169" t="str">
        <f>'BUDGET INPUTS (INITIAL)'!#REF!</f>
        <v>#ERROR!</v>
      </c>
      <c r="CQ218" s="169" t="str">
        <f>'BUDGET INPUTS (INITIAL)'!#REF!</f>
        <v>#ERROR!</v>
      </c>
      <c r="CR218" s="169" t="str">
        <f>'BUDGET INPUTS (INITIAL)'!#REF!</f>
        <v>#ERROR!</v>
      </c>
      <c r="CS218" s="169" t="str">
        <f>'BUDGET INPUTS (INITIAL)'!#REF!</f>
        <v>#ERROR!</v>
      </c>
      <c r="CT218" s="169" t="str">
        <f>'BUDGET INPUTS (INITIAL)'!#REF!</f>
        <v>#ERROR!</v>
      </c>
      <c r="CU218" s="169" t="str">
        <f>'BUDGET INPUTS (INITIAL)'!#REF!</f>
        <v>#ERROR!</v>
      </c>
      <c r="CV218" s="73" t="str">
        <f t="shared" si="620"/>
        <v>#ERROR!</v>
      </c>
      <c r="CW218" s="73"/>
      <c r="CX218" s="169" t="str">
        <f>'BUDGET INPUTS (INITIAL)'!#REF!</f>
        <v>#ERROR!</v>
      </c>
      <c r="CY218" s="169" t="str">
        <f>'BUDGET INPUTS (INITIAL)'!#REF!</f>
        <v>#ERROR!</v>
      </c>
      <c r="CZ218" s="169" t="str">
        <f>'BUDGET INPUTS (INITIAL)'!#REF!</f>
        <v>#ERROR!</v>
      </c>
      <c r="DA218" s="169" t="str">
        <f>'BUDGET INPUTS (INITIAL)'!#REF!</f>
        <v>#ERROR!</v>
      </c>
      <c r="DB218" s="169" t="str">
        <f>'BUDGET INPUTS (INITIAL)'!#REF!</f>
        <v>#ERROR!</v>
      </c>
      <c r="DC218" s="169" t="str">
        <f>'BUDGET INPUTS (INITIAL)'!#REF!</f>
        <v>#ERROR!</v>
      </c>
      <c r="DD218" s="169" t="str">
        <f>'BUDGET INPUTS (INITIAL)'!#REF!</f>
        <v>#ERROR!</v>
      </c>
      <c r="DE218" s="169" t="str">
        <f>'BUDGET INPUTS (INITIAL)'!#REF!</f>
        <v>#ERROR!</v>
      </c>
      <c r="DF218" s="169" t="str">
        <f>'BUDGET INPUTS (INITIAL)'!#REF!</f>
        <v>#ERROR!</v>
      </c>
      <c r="DG218" s="169" t="str">
        <f>'BUDGET INPUTS (INITIAL)'!#REF!</f>
        <v>#ERROR!</v>
      </c>
      <c r="DH218" s="73" t="str">
        <f t="shared" si="622"/>
        <v>#ERROR!</v>
      </c>
    </row>
    <row r="219" ht="13.5" customHeight="1">
      <c r="A219" s="161" t="str">
        <f>'BUDGET INPUTS (INITIAL)'!#REF!</f>
        <v>#ERROR!</v>
      </c>
      <c r="B219" s="161" t="str">
        <f>'BUDGET INPUTS (INITIAL)'!#REF!</f>
        <v>#ERROR!</v>
      </c>
      <c r="C219" s="7"/>
      <c r="D219" s="169" t="str">
        <f>'BUDGET INPUTS (INITIAL)'!#REF!</f>
        <v>#ERROR!</v>
      </c>
      <c r="E219" s="7"/>
      <c r="F219" s="169" t="str">
        <f>'BUDGET INPUTS (INITIAL)'!#REF!</f>
        <v>#ERROR!</v>
      </c>
      <c r="G219" s="169" t="str">
        <f>'BUDGET INPUTS (INITIAL)'!#REF!</f>
        <v>#ERROR!</v>
      </c>
      <c r="H219" s="169" t="str">
        <f>'BUDGET INPUTS (INITIAL)'!#REF!</f>
        <v>#ERROR!</v>
      </c>
      <c r="I219" s="169" t="str">
        <f>'BUDGET INPUTS (INITIAL)'!#REF!</f>
        <v>#ERROR!</v>
      </c>
      <c r="J219" s="169" t="str">
        <f>'BUDGET INPUTS (INITIAL)'!#REF!</f>
        <v>#ERROR!</v>
      </c>
      <c r="K219" s="169" t="str">
        <f>'BUDGET INPUTS (INITIAL)'!#REF!</f>
        <v>#ERROR!</v>
      </c>
      <c r="L219" s="169" t="str">
        <f>'BUDGET INPUTS (INITIAL)'!#REF!</f>
        <v>#ERROR!</v>
      </c>
      <c r="M219" s="169" t="str">
        <f>'BUDGET INPUTS (INITIAL)'!#REF!</f>
        <v>#ERROR!</v>
      </c>
      <c r="N219" s="169" t="str">
        <f>'BUDGET INPUTS (INITIAL)'!#REF!</f>
        <v>#ERROR!</v>
      </c>
      <c r="O219" s="169" t="str">
        <f>'BUDGET INPUTS (INITIAL)'!#REF!</f>
        <v>#ERROR!</v>
      </c>
      <c r="P219" s="73" t="str">
        <f t="shared" si="606"/>
        <v>#ERROR!</v>
      </c>
      <c r="Q219" s="73"/>
      <c r="R219" s="169" t="str">
        <f>'BUDGET INPUTS (INITIAL)'!#REF!</f>
        <v>#ERROR!</v>
      </c>
      <c r="S219" s="169" t="str">
        <f>'BUDGET INPUTS (INITIAL)'!#REF!</f>
        <v>#ERROR!</v>
      </c>
      <c r="T219" s="169" t="str">
        <f>'BUDGET INPUTS (INITIAL)'!#REF!</f>
        <v>#ERROR!</v>
      </c>
      <c r="U219" s="169" t="str">
        <f>'BUDGET INPUTS (INITIAL)'!#REF!</f>
        <v>#ERROR!</v>
      </c>
      <c r="V219" s="169" t="str">
        <f>'BUDGET INPUTS (INITIAL)'!#REF!</f>
        <v>#ERROR!</v>
      </c>
      <c r="W219" s="169" t="str">
        <f>'BUDGET INPUTS (INITIAL)'!#REF!</f>
        <v>#ERROR!</v>
      </c>
      <c r="X219" s="169" t="str">
        <f>'BUDGET INPUTS (INITIAL)'!#REF!</f>
        <v>#ERROR!</v>
      </c>
      <c r="Y219" s="169" t="str">
        <f>'BUDGET INPUTS (INITIAL)'!#REF!</f>
        <v>#ERROR!</v>
      </c>
      <c r="Z219" s="169" t="str">
        <f>'BUDGET INPUTS (INITIAL)'!#REF!</f>
        <v>#ERROR!</v>
      </c>
      <c r="AA219" s="169" t="str">
        <f>'BUDGET INPUTS (INITIAL)'!#REF!</f>
        <v>#ERROR!</v>
      </c>
      <c r="AB219" s="73" t="str">
        <f t="shared" si="608"/>
        <v>#ERROR!</v>
      </c>
      <c r="AC219" s="73"/>
      <c r="AD219" s="169" t="str">
        <f>'BUDGET INPUTS (INITIAL)'!#REF!</f>
        <v>#ERROR!</v>
      </c>
      <c r="AE219" s="169" t="str">
        <f>'BUDGET INPUTS (INITIAL)'!#REF!</f>
        <v>#ERROR!</v>
      </c>
      <c r="AF219" s="169" t="str">
        <f>'BUDGET INPUTS (INITIAL)'!#REF!</f>
        <v>#ERROR!</v>
      </c>
      <c r="AG219" s="169" t="str">
        <f>'BUDGET INPUTS (INITIAL)'!#REF!</f>
        <v>#ERROR!</v>
      </c>
      <c r="AH219" s="169" t="str">
        <f>'BUDGET INPUTS (INITIAL)'!#REF!</f>
        <v>#ERROR!</v>
      </c>
      <c r="AI219" s="169" t="str">
        <f>'BUDGET INPUTS (INITIAL)'!#REF!</f>
        <v>#ERROR!</v>
      </c>
      <c r="AJ219" s="169" t="str">
        <f>'BUDGET INPUTS (INITIAL)'!#REF!</f>
        <v>#ERROR!</v>
      </c>
      <c r="AK219" s="169" t="str">
        <f>'BUDGET INPUTS (INITIAL)'!#REF!</f>
        <v>#ERROR!</v>
      </c>
      <c r="AL219" s="169" t="str">
        <f>'BUDGET INPUTS (INITIAL)'!#REF!</f>
        <v>#ERROR!</v>
      </c>
      <c r="AM219" s="169" t="str">
        <f>'BUDGET INPUTS (INITIAL)'!#REF!</f>
        <v>#ERROR!</v>
      </c>
      <c r="AN219" s="73" t="str">
        <f t="shared" si="610"/>
        <v>#ERROR!</v>
      </c>
      <c r="AO219" s="73"/>
      <c r="AP219" s="169" t="str">
        <f>'BUDGET INPUTS (INITIAL)'!#REF!</f>
        <v>#ERROR!</v>
      </c>
      <c r="AQ219" s="169" t="str">
        <f>'BUDGET INPUTS (INITIAL)'!#REF!</f>
        <v>#ERROR!</v>
      </c>
      <c r="AR219" s="169" t="str">
        <f>'BUDGET INPUTS (INITIAL)'!#REF!</f>
        <v>#ERROR!</v>
      </c>
      <c r="AS219" s="169" t="str">
        <f>'BUDGET INPUTS (INITIAL)'!#REF!</f>
        <v>#ERROR!</v>
      </c>
      <c r="AT219" s="169" t="str">
        <f>'BUDGET INPUTS (INITIAL)'!#REF!</f>
        <v>#ERROR!</v>
      </c>
      <c r="AU219" s="169" t="str">
        <f>'BUDGET INPUTS (INITIAL)'!#REF!</f>
        <v>#ERROR!</v>
      </c>
      <c r="AV219" s="169" t="str">
        <f>'BUDGET INPUTS (INITIAL)'!#REF!</f>
        <v>#ERROR!</v>
      </c>
      <c r="AW219" s="169" t="str">
        <f>'BUDGET INPUTS (INITIAL)'!#REF!</f>
        <v>#ERROR!</v>
      </c>
      <c r="AX219" s="169" t="str">
        <f>'BUDGET INPUTS (INITIAL)'!#REF!</f>
        <v>#ERROR!</v>
      </c>
      <c r="AY219" s="169" t="str">
        <f>'BUDGET INPUTS (INITIAL)'!#REF!</f>
        <v>#ERROR!</v>
      </c>
      <c r="AZ219" s="73" t="str">
        <f t="shared" si="612"/>
        <v>#ERROR!</v>
      </c>
      <c r="BA219" s="73"/>
      <c r="BB219" s="169" t="str">
        <f>'BUDGET INPUTS (INITIAL)'!#REF!</f>
        <v>#ERROR!</v>
      </c>
      <c r="BC219" s="169" t="str">
        <f>'BUDGET INPUTS (INITIAL)'!#REF!</f>
        <v>#ERROR!</v>
      </c>
      <c r="BD219" s="169" t="str">
        <f>'BUDGET INPUTS (INITIAL)'!#REF!</f>
        <v>#ERROR!</v>
      </c>
      <c r="BE219" s="169" t="str">
        <f>'BUDGET INPUTS (INITIAL)'!#REF!</f>
        <v>#ERROR!</v>
      </c>
      <c r="BF219" s="169" t="str">
        <f>'BUDGET INPUTS (INITIAL)'!#REF!</f>
        <v>#ERROR!</v>
      </c>
      <c r="BG219" s="169" t="str">
        <f>'BUDGET INPUTS (INITIAL)'!#REF!</f>
        <v>#ERROR!</v>
      </c>
      <c r="BH219" s="169" t="str">
        <f>'BUDGET INPUTS (INITIAL)'!#REF!</f>
        <v>#ERROR!</v>
      </c>
      <c r="BI219" s="169" t="str">
        <f>'BUDGET INPUTS (INITIAL)'!#REF!</f>
        <v>#ERROR!</v>
      </c>
      <c r="BJ219" s="169" t="str">
        <f>'BUDGET INPUTS (INITIAL)'!#REF!</f>
        <v>#ERROR!</v>
      </c>
      <c r="BK219" s="169" t="str">
        <f>'BUDGET INPUTS (INITIAL)'!#REF!</f>
        <v>#ERROR!</v>
      </c>
      <c r="BL219" s="73" t="str">
        <f t="shared" si="614"/>
        <v>#ERROR!</v>
      </c>
      <c r="BM219" s="73"/>
      <c r="BN219" s="169" t="str">
        <f>'BUDGET INPUTS (INITIAL)'!#REF!</f>
        <v>#ERROR!</v>
      </c>
      <c r="BO219" s="169" t="str">
        <f>'BUDGET INPUTS (INITIAL)'!#REF!</f>
        <v>#ERROR!</v>
      </c>
      <c r="BP219" s="169" t="str">
        <f>'BUDGET INPUTS (INITIAL)'!#REF!</f>
        <v>#ERROR!</v>
      </c>
      <c r="BQ219" s="169" t="str">
        <f>'BUDGET INPUTS (INITIAL)'!#REF!</f>
        <v>#ERROR!</v>
      </c>
      <c r="BR219" s="169" t="str">
        <f>'BUDGET INPUTS (INITIAL)'!#REF!</f>
        <v>#ERROR!</v>
      </c>
      <c r="BS219" s="169" t="str">
        <f>'BUDGET INPUTS (INITIAL)'!#REF!</f>
        <v>#ERROR!</v>
      </c>
      <c r="BT219" s="169" t="str">
        <f>'BUDGET INPUTS (INITIAL)'!#REF!</f>
        <v>#ERROR!</v>
      </c>
      <c r="BU219" s="169" t="str">
        <f>'BUDGET INPUTS (INITIAL)'!#REF!</f>
        <v>#ERROR!</v>
      </c>
      <c r="BV219" s="169" t="str">
        <f>'BUDGET INPUTS (INITIAL)'!#REF!</f>
        <v>#ERROR!</v>
      </c>
      <c r="BW219" s="169" t="str">
        <f>'BUDGET INPUTS (INITIAL)'!#REF!</f>
        <v>#ERROR!</v>
      </c>
      <c r="BX219" s="73" t="str">
        <f t="shared" si="616"/>
        <v>#ERROR!</v>
      </c>
      <c r="BY219" s="73"/>
      <c r="BZ219" s="169" t="str">
        <f>'BUDGET INPUTS (INITIAL)'!#REF!</f>
        <v>#ERROR!</v>
      </c>
      <c r="CA219" s="169" t="str">
        <f>'BUDGET INPUTS (INITIAL)'!#REF!</f>
        <v>#ERROR!</v>
      </c>
      <c r="CB219" s="169" t="str">
        <f>'BUDGET INPUTS (INITIAL)'!#REF!</f>
        <v>#ERROR!</v>
      </c>
      <c r="CC219" s="169" t="str">
        <f>'BUDGET INPUTS (INITIAL)'!#REF!</f>
        <v>#ERROR!</v>
      </c>
      <c r="CD219" s="169" t="str">
        <f>'BUDGET INPUTS (INITIAL)'!#REF!</f>
        <v>#ERROR!</v>
      </c>
      <c r="CE219" s="169" t="str">
        <f>'BUDGET INPUTS (INITIAL)'!#REF!</f>
        <v>#ERROR!</v>
      </c>
      <c r="CF219" s="169" t="str">
        <f>'BUDGET INPUTS (INITIAL)'!#REF!</f>
        <v>#ERROR!</v>
      </c>
      <c r="CG219" s="169" t="str">
        <f>'BUDGET INPUTS (INITIAL)'!#REF!</f>
        <v>#ERROR!</v>
      </c>
      <c r="CH219" s="169" t="str">
        <f>'BUDGET INPUTS (INITIAL)'!#REF!</f>
        <v>#ERROR!</v>
      </c>
      <c r="CI219" s="169" t="str">
        <f>'BUDGET INPUTS (INITIAL)'!#REF!</f>
        <v>#ERROR!</v>
      </c>
      <c r="CJ219" s="73" t="str">
        <f t="shared" si="618"/>
        <v>#ERROR!</v>
      </c>
      <c r="CK219" s="73"/>
      <c r="CL219" s="169" t="str">
        <f>'BUDGET INPUTS (INITIAL)'!#REF!</f>
        <v>#ERROR!</v>
      </c>
      <c r="CM219" s="169" t="str">
        <f>'BUDGET INPUTS (INITIAL)'!#REF!</f>
        <v>#ERROR!</v>
      </c>
      <c r="CN219" s="169" t="str">
        <f>'BUDGET INPUTS (INITIAL)'!#REF!</f>
        <v>#ERROR!</v>
      </c>
      <c r="CO219" s="169" t="str">
        <f>'BUDGET INPUTS (INITIAL)'!#REF!</f>
        <v>#ERROR!</v>
      </c>
      <c r="CP219" s="169" t="str">
        <f>'BUDGET INPUTS (INITIAL)'!#REF!</f>
        <v>#ERROR!</v>
      </c>
      <c r="CQ219" s="169" t="str">
        <f>'BUDGET INPUTS (INITIAL)'!#REF!</f>
        <v>#ERROR!</v>
      </c>
      <c r="CR219" s="169" t="str">
        <f>'BUDGET INPUTS (INITIAL)'!#REF!</f>
        <v>#ERROR!</v>
      </c>
      <c r="CS219" s="169" t="str">
        <f>'BUDGET INPUTS (INITIAL)'!#REF!</f>
        <v>#ERROR!</v>
      </c>
      <c r="CT219" s="169" t="str">
        <f>'BUDGET INPUTS (INITIAL)'!#REF!</f>
        <v>#ERROR!</v>
      </c>
      <c r="CU219" s="169" t="str">
        <f>'BUDGET INPUTS (INITIAL)'!#REF!</f>
        <v>#ERROR!</v>
      </c>
      <c r="CV219" s="73" t="str">
        <f t="shared" si="620"/>
        <v>#ERROR!</v>
      </c>
      <c r="CW219" s="73"/>
      <c r="CX219" s="169" t="str">
        <f>'BUDGET INPUTS (INITIAL)'!#REF!</f>
        <v>#ERROR!</v>
      </c>
      <c r="CY219" s="169" t="str">
        <f>'BUDGET INPUTS (INITIAL)'!#REF!</f>
        <v>#ERROR!</v>
      </c>
      <c r="CZ219" s="169" t="str">
        <f>'BUDGET INPUTS (INITIAL)'!#REF!</f>
        <v>#ERROR!</v>
      </c>
      <c r="DA219" s="169" t="str">
        <f>'BUDGET INPUTS (INITIAL)'!#REF!</f>
        <v>#ERROR!</v>
      </c>
      <c r="DB219" s="169" t="str">
        <f>'BUDGET INPUTS (INITIAL)'!#REF!</f>
        <v>#ERROR!</v>
      </c>
      <c r="DC219" s="169" t="str">
        <f>'BUDGET INPUTS (INITIAL)'!#REF!</f>
        <v>#ERROR!</v>
      </c>
      <c r="DD219" s="169" t="str">
        <f>'BUDGET INPUTS (INITIAL)'!#REF!</f>
        <v>#ERROR!</v>
      </c>
      <c r="DE219" s="169" t="str">
        <f>'BUDGET INPUTS (INITIAL)'!#REF!</f>
        <v>#ERROR!</v>
      </c>
      <c r="DF219" s="169" t="str">
        <f>'BUDGET INPUTS (INITIAL)'!#REF!</f>
        <v>#ERROR!</v>
      </c>
      <c r="DG219" s="169" t="str">
        <f>'BUDGET INPUTS (INITIAL)'!#REF!</f>
        <v>#ERROR!</v>
      </c>
      <c r="DH219" s="73" t="str">
        <f t="shared" si="622"/>
        <v>#ERROR!</v>
      </c>
    </row>
    <row r="220" ht="13.5" customHeight="1">
      <c r="A220" s="161" t="str">
        <f>'BUDGET INPUTS (INITIAL)'!#REF!</f>
        <v>#ERROR!</v>
      </c>
      <c r="B220" s="161" t="str">
        <f>'BUDGET INPUTS (INITIAL)'!#REF!</f>
        <v>#ERROR!</v>
      </c>
      <c r="C220" s="7"/>
      <c r="D220" s="169" t="str">
        <f>'BUDGET INPUTS (INITIAL)'!#REF!</f>
        <v>#ERROR!</v>
      </c>
      <c r="E220" s="7"/>
      <c r="F220" s="169" t="str">
        <f>'BUDGET INPUTS (INITIAL)'!#REF!</f>
        <v>#ERROR!</v>
      </c>
      <c r="G220" s="169" t="str">
        <f>'BUDGET INPUTS (INITIAL)'!#REF!</f>
        <v>#ERROR!</v>
      </c>
      <c r="H220" s="169" t="str">
        <f>'BUDGET INPUTS (INITIAL)'!#REF!</f>
        <v>#ERROR!</v>
      </c>
      <c r="I220" s="169" t="str">
        <f>'BUDGET INPUTS (INITIAL)'!#REF!</f>
        <v>#ERROR!</v>
      </c>
      <c r="J220" s="169" t="str">
        <f>'BUDGET INPUTS (INITIAL)'!#REF!</f>
        <v>#ERROR!</v>
      </c>
      <c r="K220" s="169" t="str">
        <f>'BUDGET INPUTS (INITIAL)'!#REF!</f>
        <v>#ERROR!</v>
      </c>
      <c r="L220" s="169" t="str">
        <f>'BUDGET INPUTS (INITIAL)'!#REF!</f>
        <v>#ERROR!</v>
      </c>
      <c r="M220" s="169" t="str">
        <f>'BUDGET INPUTS (INITIAL)'!#REF!</f>
        <v>#ERROR!</v>
      </c>
      <c r="N220" s="169" t="str">
        <f>'BUDGET INPUTS (INITIAL)'!#REF!</f>
        <v>#ERROR!</v>
      </c>
      <c r="O220" s="169" t="str">
        <f>'BUDGET INPUTS (INITIAL)'!#REF!</f>
        <v>#ERROR!</v>
      </c>
      <c r="P220" s="73" t="str">
        <f t="shared" si="606"/>
        <v>#ERROR!</v>
      </c>
      <c r="Q220" s="73"/>
      <c r="R220" s="169" t="str">
        <f>'BUDGET INPUTS (INITIAL)'!#REF!</f>
        <v>#ERROR!</v>
      </c>
      <c r="S220" s="169" t="str">
        <f>'BUDGET INPUTS (INITIAL)'!#REF!</f>
        <v>#ERROR!</v>
      </c>
      <c r="T220" s="169" t="str">
        <f>'BUDGET INPUTS (INITIAL)'!#REF!</f>
        <v>#ERROR!</v>
      </c>
      <c r="U220" s="169" t="str">
        <f>'BUDGET INPUTS (INITIAL)'!#REF!</f>
        <v>#ERROR!</v>
      </c>
      <c r="V220" s="169" t="str">
        <f>'BUDGET INPUTS (INITIAL)'!#REF!</f>
        <v>#ERROR!</v>
      </c>
      <c r="W220" s="169" t="str">
        <f>'BUDGET INPUTS (INITIAL)'!#REF!</f>
        <v>#ERROR!</v>
      </c>
      <c r="X220" s="169" t="str">
        <f>'BUDGET INPUTS (INITIAL)'!#REF!</f>
        <v>#ERROR!</v>
      </c>
      <c r="Y220" s="169" t="str">
        <f>'BUDGET INPUTS (INITIAL)'!#REF!</f>
        <v>#ERROR!</v>
      </c>
      <c r="Z220" s="169" t="str">
        <f>'BUDGET INPUTS (INITIAL)'!#REF!</f>
        <v>#ERROR!</v>
      </c>
      <c r="AA220" s="169" t="str">
        <f>'BUDGET INPUTS (INITIAL)'!#REF!</f>
        <v>#ERROR!</v>
      </c>
      <c r="AB220" s="73" t="str">
        <f t="shared" si="608"/>
        <v>#ERROR!</v>
      </c>
      <c r="AC220" s="73"/>
      <c r="AD220" s="169" t="str">
        <f>'BUDGET INPUTS (INITIAL)'!#REF!</f>
        <v>#ERROR!</v>
      </c>
      <c r="AE220" s="169" t="str">
        <f>'BUDGET INPUTS (INITIAL)'!#REF!</f>
        <v>#ERROR!</v>
      </c>
      <c r="AF220" s="169" t="str">
        <f>'BUDGET INPUTS (INITIAL)'!#REF!</f>
        <v>#ERROR!</v>
      </c>
      <c r="AG220" s="169" t="str">
        <f>'BUDGET INPUTS (INITIAL)'!#REF!</f>
        <v>#ERROR!</v>
      </c>
      <c r="AH220" s="169" t="str">
        <f>'BUDGET INPUTS (INITIAL)'!#REF!</f>
        <v>#ERROR!</v>
      </c>
      <c r="AI220" s="169" t="str">
        <f>'BUDGET INPUTS (INITIAL)'!#REF!</f>
        <v>#ERROR!</v>
      </c>
      <c r="AJ220" s="169" t="str">
        <f>'BUDGET INPUTS (INITIAL)'!#REF!</f>
        <v>#ERROR!</v>
      </c>
      <c r="AK220" s="169" t="str">
        <f>'BUDGET INPUTS (INITIAL)'!#REF!</f>
        <v>#ERROR!</v>
      </c>
      <c r="AL220" s="169" t="str">
        <f>'BUDGET INPUTS (INITIAL)'!#REF!</f>
        <v>#ERROR!</v>
      </c>
      <c r="AM220" s="169" t="str">
        <f>'BUDGET INPUTS (INITIAL)'!#REF!</f>
        <v>#ERROR!</v>
      </c>
      <c r="AN220" s="73" t="str">
        <f t="shared" si="610"/>
        <v>#ERROR!</v>
      </c>
      <c r="AO220" s="73"/>
      <c r="AP220" s="169" t="str">
        <f>'BUDGET INPUTS (INITIAL)'!#REF!</f>
        <v>#ERROR!</v>
      </c>
      <c r="AQ220" s="169" t="str">
        <f>'BUDGET INPUTS (INITIAL)'!#REF!</f>
        <v>#ERROR!</v>
      </c>
      <c r="AR220" s="169" t="str">
        <f>'BUDGET INPUTS (INITIAL)'!#REF!</f>
        <v>#ERROR!</v>
      </c>
      <c r="AS220" s="169" t="str">
        <f>'BUDGET INPUTS (INITIAL)'!#REF!</f>
        <v>#ERROR!</v>
      </c>
      <c r="AT220" s="169" t="str">
        <f>'BUDGET INPUTS (INITIAL)'!#REF!</f>
        <v>#ERROR!</v>
      </c>
      <c r="AU220" s="169" t="str">
        <f>'BUDGET INPUTS (INITIAL)'!#REF!</f>
        <v>#ERROR!</v>
      </c>
      <c r="AV220" s="169" t="str">
        <f>'BUDGET INPUTS (INITIAL)'!#REF!</f>
        <v>#ERROR!</v>
      </c>
      <c r="AW220" s="169" t="str">
        <f>'BUDGET INPUTS (INITIAL)'!#REF!</f>
        <v>#ERROR!</v>
      </c>
      <c r="AX220" s="169" t="str">
        <f>'BUDGET INPUTS (INITIAL)'!#REF!</f>
        <v>#ERROR!</v>
      </c>
      <c r="AY220" s="169" t="str">
        <f>'BUDGET INPUTS (INITIAL)'!#REF!</f>
        <v>#ERROR!</v>
      </c>
      <c r="AZ220" s="73" t="str">
        <f t="shared" si="612"/>
        <v>#ERROR!</v>
      </c>
      <c r="BA220" s="73"/>
      <c r="BB220" s="169" t="str">
        <f>'BUDGET INPUTS (INITIAL)'!#REF!</f>
        <v>#ERROR!</v>
      </c>
      <c r="BC220" s="169" t="str">
        <f>'BUDGET INPUTS (INITIAL)'!#REF!</f>
        <v>#ERROR!</v>
      </c>
      <c r="BD220" s="169" t="str">
        <f>'BUDGET INPUTS (INITIAL)'!#REF!</f>
        <v>#ERROR!</v>
      </c>
      <c r="BE220" s="169" t="str">
        <f>'BUDGET INPUTS (INITIAL)'!#REF!</f>
        <v>#ERROR!</v>
      </c>
      <c r="BF220" s="169" t="str">
        <f>'BUDGET INPUTS (INITIAL)'!#REF!</f>
        <v>#ERROR!</v>
      </c>
      <c r="BG220" s="169" t="str">
        <f>'BUDGET INPUTS (INITIAL)'!#REF!</f>
        <v>#ERROR!</v>
      </c>
      <c r="BH220" s="169" t="str">
        <f>'BUDGET INPUTS (INITIAL)'!#REF!</f>
        <v>#ERROR!</v>
      </c>
      <c r="BI220" s="169" t="str">
        <f>'BUDGET INPUTS (INITIAL)'!#REF!</f>
        <v>#ERROR!</v>
      </c>
      <c r="BJ220" s="169" t="str">
        <f>'BUDGET INPUTS (INITIAL)'!#REF!</f>
        <v>#ERROR!</v>
      </c>
      <c r="BK220" s="169" t="str">
        <f>'BUDGET INPUTS (INITIAL)'!#REF!</f>
        <v>#ERROR!</v>
      </c>
      <c r="BL220" s="73" t="str">
        <f t="shared" si="614"/>
        <v>#ERROR!</v>
      </c>
      <c r="BM220" s="73"/>
      <c r="BN220" s="169" t="str">
        <f>'BUDGET INPUTS (INITIAL)'!#REF!</f>
        <v>#ERROR!</v>
      </c>
      <c r="BO220" s="169" t="str">
        <f>'BUDGET INPUTS (INITIAL)'!#REF!</f>
        <v>#ERROR!</v>
      </c>
      <c r="BP220" s="169" t="str">
        <f>'BUDGET INPUTS (INITIAL)'!#REF!</f>
        <v>#ERROR!</v>
      </c>
      <c r="BQ220" s="169" t="str">
        <f>'BUDGET INPUTS (INITIAL)'!#REF!</f>
        <v>#ERROR!</v>
      </c>
      <c r="BR220" s="169" t="str">
        <f>'BUDGET INPUTS (INITIAL)'!#REF!</f>
        <v>#ERROR!</v>
      </c>
      <c r="BS220" s="169" t="str">
        <f>'BUDGET INPUTS (INITIAL)'!#REF!</f>
        <v>#ERROR!</v>
      </c>
      <c r="BT220" s="169" t="str">
        <f>'BUDGET INPUTS (INITIAL)'!#REF!</f>
        <v>#ERROR!</v>
      </c>
      <c r="BU220" s="169" t="str">
        <f>'BUDGET INPUTS (INITIAL)'!#REF!</f>
        <v>#ERROR!</v>
      </c>
      <c r="BV220" s="169" t="str">
        <f>'BUDGET INPUTS (INITIAL)'!#REF!</f>
        <v>#ERROR!</v>
      </c>
      <c r="BW220" s="169" t="str">
        <f>'BUDGET INPUTS (INITIAL)'!#REF!</f>
        <v>#ERROR!</v>
      </c>
      <c r="BX220" s="73" t="str">
        <f t="shared" si="616"/>
        <v>#ERROR!</v>
      </c>
      <c r="BY220" s="73"/>
      <c r="BZ220" s="169" t="str">
        <f>'BUDGET INPUTS (INITIAL)'!#REF!</f>
        <v>#ERROR!</v>
      </c>
      <c r="CA220" s="169" t="str">
        <f>'BUDGET INPUTS (INITIAL)'!#REF!</f>
        <v>#ERROR!</v>
      </c>
      <c r="CB220" s="169" t="str">
        <f>'BUDGET INPUTS (INITIAL)'!#REF!</f>
        <v>#ERROR!</v>
      </c>
      <c r="CC220" s="169" t="str">
        <f>'BUDGET INPUTS (INITIAL)'!#REF!</f>
        <v>#ERROR!</v>
      </c>
      <c r="CD220" s="169" t="str">
        <f>'BUDGET INPUTS (INITIAL)'!#REF!</f>
        <v>#ERROR!</v>
      </c>
      <c r="CE220" s="169" t="str">
        <f>'BUDGET INPUTS (INITIAL)'!#REF!</f>
        <v>#ERROR!</v>
      </c>
      <c r="CF220" s="169" t="str">
        <f>'BUDGET INPUTS (INITIAL)'!#REF!</f>
        <v>#ERROR!</v>
      </c>
      <c r="CG220" s="169" t="str">
        <f>'BUDGET INPUTS (INITIAL)'!#REF!</f>
        <v>#ERROR!</v>
      </c>
      <c r="CH220" s="169" t="str">
        <f>'BUDGET INPUTS (INITIAL)'!#REF!</f>
        <v>#ERROR!</v>
      </c>
      <c r="CI220" s="169" t="str">
        <f>'BUDGET INPUTS (INITIAL)'!#REF!</f>
        <v>#ERROR!</v>
      </c>
      <c r="CJ220" s="73" t="str">
        <f t="shared" si="618"/>
        <v>#ERROR!</v>
      </c>
      <c r="CK220" s="73"/>
      <c r="CL220" s="169" t="str">
        <f>'BUDGET INPUTS (INITIAL)'!#REF!</f>
        <v>#ERROR!</v>
      </c>
      <c r="CM220" s="169" t="str">
        <f>'BUDGET INPUTS (INITIAL)'!#REF!</f>
        <v>#ERROR!</v>
      </c>
      <c r="CN220" s="169" t="str">
        <f>'BUDGET INPUTS (INITIAL)'!#REF!</f>
        <v>#ERROR!</v>
      </c>
      <c r="CO220" s="169" t="str">
        <f>'BUDGET INPUTS (INITIAL)'!#REF!</f>
        <v>#ERROR!</v>
      </c>
      <c r="CP220" s="169" t="str">
        <f>'BUDGET INPUTS (INITIAL)'!#REF!</f>
        <v>#ERROR!</v>
      </c>
      <c r="CQ220" s="169" t="str">
        <f>'BUDGET INPUTS (INITIAL)'!#REF!</f>
        <v>#ERROR!</v>
      </c>
      <c r="CR220" s="169" t="str">
        <f>'BUDGET INPUTS (INITIAL)'!#REF!</f>
        <v>#ERROR!</v>
      </c>
      <c r="CS220" s="169" t="str">
        <f>'BUDGET INPUTS (INITIAL)'!#REF!</f>
        <v>#ERROR!</v>
      </c>
      <c r="CT220" s="169" t="str">
        <f>'BUDGET INPUTS (INITIAL)'!#REF!</f>
        <v>#ERROR!</v>
      </c>
      <c r="CU220" s="169" t="str">
        <f>'BUDGET INPUTS (INITIAL)'!#REF!</f>
        <v>#ERROR!</v>
      </c>
      <c r="CV220" s="73" t="str">
        <f t="shared" si="620"/>
        <v>#ERROR!</v>
      </c>
      <c r="CW220" s="73"/>
      <c r="CX220" s="169" t="str">
        <f>'BUDGET INPUTS (INITIAL)'!#REF!</f>
        <v>#ERROR!</v>
      </c>
      <c r="CY220" s="169" t="str">
        <f>'BUDGET INPUTS (INITIAL)'!#REF!</f>
        <v>#ERROR!</v>
      </c>
      <c r="CZ220" s="169" t="str">
        <f>'BUDGET INPUTS (INITIAL)'!#REF!</f>
        <v>#ERROR!</v>
      </c>
      <c r="DA220" s="169" t="str">
        <f>'BUDGET INPUTS (INITIAL)'!#REF!</f>
        <v>#ERROR!</v>
      </c>
      <c r="DB220" s="169" t="str">
        <f>'BUDGET INPUTS (INITIAL)'!#REF!</f>
        <v>#ERROR!</v>
      </c>
      <c r="DC220" s="169" t="str">
        <f>'BUDGET INPUTS (INITIAL)'!#REF!</f>
        <v>#ERROR!</v>
      </c>
      <c r="DD220" s="169" t="str">
        <f>'BUDGET INPUTS (INITIAL)'!#REF!</f>
        <v>#ERROR!</v>
      </c>
      <c r="DE220" s="169" t="str">
        <f>'BUDGET INPUTS (INITIAL)'!#REF!</f>
        <v>#ERROR!</v>
      </c>
      <c r="DF220" s="169" t="str">
        <f>'BUDGET INPUTS (INITIAL)'!#REF!</f>
        <v>#ERROR!</v>
      </c>
      <c r="DG220" s="169" t="str">
        <f>'BUDGET INPUTS (INITIAL)'!#REF!</f>
        <v>#ERROR!</v>
      </c>
      <c r="DH220" s="73" t="str">
        <f t="shared" si="622"/>
        <v>#ERROR!</v>
      </c>
    </row>
    <row r="221" ht="13.5" customHeight="1">
      <c r="A221" s="161" t="str">
        <f>'BUDGET INPUTS (INITIAL)'!#REF!</f>
        <v>#ERROR!</v>
      </c>
      <c r="B221" s="161" t="str">
        <f>'BUDGET INPUTS (INITIAL)'!#REF!</f>
        <v>#ERROR!</v>
      </c>
      <c r="C221" s="7"/>
      <c r="D221" s="169" t="str">
        <f>'BUDGET INPUTS (INITIAL)'!#REF!</f>
        <v>#ERROR!</v>
      </c>
      <c r="E221" s="7"/>
      <c r="F221" s="169" t="str">
        <f>'BUDGET INPUTS (INITIAL)'!#REF!</f>
        <v>#ERROR!</v>
      </c>
      <c r="G221" s="169" t="str">
        <f>'BUDGET INPUTS (INITIAL)'!#REF!</f>
        <v>#ERROR!</v>
      </c>
      <c r="H221" s="169" t="str">
        <f>'BUDGET INPUTS (INITIAL)'!#REF!</f>
        <v>#ERROR!</v>
      </c>
      <c r="I221" s="169" t="str">
        <f>'BUDGET INPUTS (INITIAL)'!#REF!</f>
        <v>#ERROR!</v>
      </c>
      <c r="J221" s="169" t="str">
        <f>'BUDGET INPUTS (INITIAL)'!#REF!</f>
        <v>#ERROR!</v>
      </c>
      <c r="K221" s="169" t="str">
        <f>'BUDGET INPUTS (INITIAL)'!#REF!</f>
        <v>#ERROR!</v>
      </c>
      <c r="L221" s="169" t="str">
        <f>'BUDGET INPUTS (INITIAL)'!#REF!</f>
        <v>#ERROR!</v>
      </c>
      <c r="M221" s="169" t="str">
        <f>'BUDGET INPUTS (INITIAL)'!#REF!</f>
        <v>#ERROR!</v>
      </c>
      <c r="N221" s="169" t="str">
        <f>'BUDGET INPUTS (INITIAL)'!#REF!</f>
        <v>#ERROR!</v>
      </c>
      <c r="O221" s="169" t="str">
        <f>'BUDGET INPUTS (INITIAL)'!#REF!</f>
        <v>#ERROR!</v>
      </c>
      <c r="P221" s="73" t="str">
        <f t="shared" si="606"/>
        <v>#ERROR!</v>
      </c>
      <c r="Q221" s="73"/>
      <c r="R221" s="169" t="str">
        <f>'BUDGET INPUTS (INITIAL)'!#REF!</f>
        <v>#ERROR!</v>
      </c>
      <c r="S221" s="169" t="str">
        <f>'BUDGET INPUTS (INITIAL)'!#REF!</f>
        <v>#ERROR!</v>
      </c>
      <c r="T221" s="169" t="str">
        <f>'BUDGET INPUTS (INITIAL)'!#REF!</f>
        <v>#ERROR!</v>
      </c>
      <c r="U221" s="169" t="str">
        <f>'BUDGET INPUTS (INITIAL)'!#REF!</f>
        <v>#ERROR!</v>
      </c>
      <c r="V221" s="169" t="str">
        <f>'BUDGET INPUTS (INITIAL)'!#REF!</f>
        <v>#ERROR!</v>
      </c>
      <c r="W221" s="169" t="str">
        <f>'BUDGET INPUTS (INITIAL)'!#REF!</f>
        <v>#ERROR!</v>
      </c>
      <c r="X221" s="169" t="str">
        <f>'BUDGET INPUTS (INITIAL)'!#REF!</f>
        <v>#ERROR!</v>
      </c>
      <c r="Y221" s="169" t="str">
        <f>'BUDGET INPUTS (INITIAL)'!#REF!</f>
        <v>#ERROR!</v>
      </c>
      <c r="Z221" s="169" t="str">
        <f>'BUDGET INPUTS (INITIAL)'!#REF!</f>
        <v>#ERROR!</v>
      </c>
      <c r="AA221" s="169" t="str">
        <f>'BUDGET INPUTS (INITIAL)'!#REF!</f>
        <v>#ERROR!</v>
      </c>
      <c r="AB221" s="73" t="str">
        <f t="shared" si="608"/>
        <v>#ERROR!</v>
      </c>
      <c r="AC221" s="73"/>
      <c r="AD221" s="169" t="str">
        <f>'BUDGET INPUTS (INITIAL)'!#REF!</f>
        <v>#ERROR!</v>
      </c>
      <c r="AE221" s="169" t="str">
        <f>'BUDGET INPUTS (INITIAL)'!#REF!</f>
        <v>#ERROR!</v>
      </c>
      <c r="AF221" s="169" t="str">
        <f>'BUDGET INPUTS (INITIAL)'!#REF!</f>
        <v>#ERROR!</v>
      </c>
      <c r="AG221" s="169" t="str">
        <f>'BUDGET INPUTS (INITIAL)'!#REF!</f>
        <v>#ERROR!</v>
      </c>
      <c r="AH221" s="169" t="str">
        <f>'BUDGET INPUTS (INITIAL)'!#REF!</f>
        <v>#ERROR!</v>
      </c>
      <c r="AI221" s="169" t="str">
        <f>'BUDGET INPUTS (INITIAL)'!#REF!</f>
        <v>#ERROR!</v>
      </c>
      <c r="AJ221" s="169" t="str">
        <f>'BUDGET INPUTS (INITIAL)'!#REF!</f>
        <v>#ERROR!</v>
      </c>
      <c r="AK221" s="169" t="str">
        <f>'BUDGET INPUTS (INITIAL)'!#REF!</f>
        <v>#ERROR!</v>
      </c>
      <c r="AL221" s="169" t="str">
        <f>'BUDGET INPUTS (INITIAL)'!#REF!</f>
        <v>#ERROR!</v>
      </c>
      <c r="AM221" s="169" t="str">
        <f>'BUDGET INPUTS (INITIAL)'!#REF!</f>
        <v>#ERROR!</v>
      </c>
      <c r="AN221" s="73" t="str">
        <f t="shared" si="610"/>
        <v>#ERROR!</v>
      </c>
      <c r="AO221" s="73"/>
      <c r="AP221" s="169" t="str">
        <f>'BUDGET INPUTS (INITIAL)'!#REF!</f>
        <v>#ERROR!</v>
      </c>
      <c r="AQ221" s="169" t="str">
        <f>'BUDGET INPUTS (INITIAL)'!#REF!</f>
        <v>#ERROR!</v>
      </c>
      <c r="AR221" s="169" t="str">
        <f>'BUDGET INPUTS (INITIAL)'!#REF!</f>
        <v>#ERROR!</v>
      </c>
      <c r="AS221" s="169" t="str">
        <f>'BUDGET INPUTS (INITIAL)'!#REF!</f>
        <v>#ERROR!</v>
      </c>
      <c r="AT221" s="169" t="str">
        <f>'BUDGET INPUTS (INITIAL)'!#REF!</f>
        <v>#ERROR!</v>
      </c>
      <c r="AU221" s="169" t="str">
        <f>'BUDGET INPUTS (INITIAL)'!#REF!</f>
        <v>#ERROR!</v>
      </c>
      <c r="AV221" s="169" t="str">
        <f>'BUDGET INPUTS (INITIAL)'!#REF!</f>
        <v>#ERROR!</v>
      </c>
      <c r="AW221" s="169" t="str">
        <f>'BUDGET INPUTS (INITIAL)'!#REF!</f>
        <v>#ERROR!</v>
      </c>
      <c r="AX221" s="169" t="str">
        <f>'BUDGET INPUTS (INITIAL)'!#REF!</f>
        <v>#ERROR!</v>
      </c>
      <c r="AY221" s="169" t="str">
        <f>'BUDGET INPUTS (INITIAL)'!#REF!</f>
        <v>#ERROR!</v>
      </c>
      <c r="AZ221" s="73" t="str">
        <f t="shared" si="612"/>
        <v>#ERROR!</v>
      </c>
      <c r="BA221" s="73"/>
      <c r="BB221" s="169" t="str">
        <f>'BUDGET INPUTS (INITIAL)'!#REF!</f>
        <v>#ERROR!</v>
      </c>
      <c r="BC221" s="169" t="str">
        <f>'BUDGET INPUTS (INITIAL)'!#REF!</f>
        <v>#ERROR!</v>
      </c>
      <c r="BD221" s="169" t="str">
        <f>'BUDGET INPUTS (INITIAL)'!#REF!</f>
        <v>#ERROR!</v>
      </c>
      <c r="BE221" s="169" t="str">
        <f>'BUDGET INPUTS (INITIAL)'!#REF!</f>
        <v>#ERROR!</v>
      </c>
      <c r="BF221" s="169" t="str">
        <f>'BUDGET INPUTS (INITIAL)'!#REF!</f>
        <v>#ERROR!</v>
      </c>
      <c r="BG221" s="169" t="str">
        <f>'BUDGET INPUTS (INITIAL)'!#REF!</f>
        <v>#ERROR!</v>
      </c>
      <c r="BH221" s="169" t="str">
        <f>'BUDGET INPUTS (INITIAL)'!#REF!</f>
        <v>#ERROR!</v>
      </c>
      <c r="BI221" s="169" t="str">
        <f>'BUDGET INPUTS (INITIAL)'!#REF!</f>
        <v>#ERROR!</v>
      </c>
      <c r="BJ221" s="169" t="str">
        <f>'BUDGET INPUTS (INITIAL)'!#REF!</f>
        <v>#ERROR!</v>
      </c>
      <c r="BK221" s="169" t="str">
        <f>'BUDGET INPUTS (INITIAL)'!#REF!</f>
        <v>#ERROR!</v>
      </c>
      <c r="BL221" s="73" t="str">
        <f t="shared" si="614"/>
        <v>#ERROR!</v>
      </c>
      <c r="BM221" s="73"/>
      <c r="BN221" s="169" t="str">
        <f>'BUDGET INPUTS (INITIAL)'!#REF!</f>
        <v>#ERROR!</v>
      </c>
      <c r="BO221" s="169" t="str">
        <f>'BUDGET INPUTS (INITIAL)'!#REF!</f>
        <v>#ERROR!</v>
      </c>
      <c r="BP221" s="169" t="str">
        <f>'BUDGET INPUTS (INITIAL)'!#REF!</f>
        <v>#ERROR!</v>
      </c>
      <c r="BQ221" s="169" t="str">
        <f>'BUDGET INPUTS (INITIAL)'!#REF!</f>
        <v>#ERROR!</v>
      </c>
      <c r="BR221" s="169" t="str">
        <f>'BUDGET INPUTS (INITIAL)'!#REF!</f>
        <v>#ERROR!</v>
      </c>
      <c r="BS221" s="169" t="str">
        <f>'BUDGET INPUTS (INITIAL)'!#REF!</f>
        <v>#ERROR!</v>
      </c>
      <c r="BT221" s="169" t="str">
        <f>'BUDGET INPUTS (INITIAL)'!#REF!</f>
        <v>#ERROR!</v>
      </c>
      <c r="BU221" s="169" t="str">
        <f>'BUDGET INPUTS (INITIAL)'!#REF!</f>
        <v>#ERROR!</v>
      </c>
      <c r="BV221" s="169" t="str">
        <f>'BUDGET INPUTS (INITIAL)'!#REF!</f>
        <v>#ERROR!</v>
      </c>
      <c r="BW221" s="169" t="str">
        <f>'BUDGET INPUTS (INITIAL)'!#REF!</f>
        <v>#ERROR!</v>
      </c>
      <c r="BX221" s="73" t="str">
        <f t="shared" si="616"/>
        <v>#ERROR!</v>
      </c>
      <c r="BY221" s="73"/>
      <c r="BZ221" s="169" t="str">
        <f>'BUDGET INPUTS (INITIAL)'!#REF!</f>
        <v>#ERROR!</v>
      </c>
      <c r="CA221" s="169" t="str">
        <f>'BUDGET INPUTS (INITIAL)'!#REF!</f>
        <v>#ERROR!</v>
      </c>
      <c r="CB221" s="169" t="str">
        <f>'BUDGET INPUTS (INITIAL)'!#REF!</f>
        <v>#ERROR!</v>
      </c>
      <c r="CC221" s="169" t="str">
        <f>'BUDGET INPUTS (INITIAL)'!#REF!</f>
        <v>#ERROR!</v>
      </c>
      <c r="CD221" s="169" t="str">
        <f>'BUDGET INPUTS (INITIAL)'!#REF!</f>
        <v>#ERROR!</v>
      </c>
      <c r="CE221" s="169" t="str">
        <f>'BUDGET INPUTS (INITIAL)'!#REF!</f>
        <v>#ERROR!</v>
      </c>
      <c r="CF221" s="169" t="str">
        <f>'BUDGET INPUTS (INITIAL)'!#REF!</f>
        <v>#ERROR!</v>
      </c>
      <c r="CG221" s="169" t="str">
        <f>'BUDGET INPUTS (INITIAL)'!#REF!</f>
        <v>#ERROR!</v>
      </c>
      <c r="CH221" s="169" t="str">
        <f>'BUDGET INPUTS (INITIAL)'!#REF!</f>
        <v>#ERROR!</v>
      </c>
      <c r="CI221" s="169" t="str">
        <f>'BUDGET INPUTS (INITIAL)'!#REF!</f>
        <v>#ERROR!</v>
      </c>
      <c r="CJ221" s="73" t="str">
        <f t="shared" si="618"/>
        <v>#ERROR!</v>
      </c>
      <c r="CK221" s="73"/>
      <c r="CL221" s="169" t="str">
        <f>'BUDGET INPUTS (INITIAL)'!#REF!</f>
        <v>#ERROR!</v>
      </c>
      <c r="CM221" s="169" t="str">
        <f>'BUDGET INPUTS (INITIAL)'!#REF!</f>
        <v>#ERROR!</v>
      </c>
      <c r="CN221" s="169" t="str">
        <f>'BUDGET INPUTS (INITIAL)'!#REF!</f>
        <v>#ERROR!</v>
      </c>
      <c r="CO221" s="169" t="str">
        <f>'BUDGET INPUTS (INITIAL)'!#REF!</f>
        <v>#ERROR!</v>
      </c>
      <c r="CP221" s="169" t="str">
        <f>'BUDGET INPUTS (INITIAL)'!#REF!</f>
        <v>#ERROR!</v>
      </c>
      <c r="CQ221" s="169" t="str">
        <f>'BUDGET INPUTS (INITIAL)'!#REF!</f>
        <v>#ERROR!</v>
      </c>
      <c r="CR221" s="169" t="str">
        <f>'BUDGET INPUTS (INITIAL)'!#REF!</f>
        <v>#ERROR!</v>
      </c>
      <c r="CS221" s="169" t="str">
        <f>'BUDGET INPUTS (INITIAL)'!#REF!</f>
        <v>#ERROR!</v>
      </c>
      <c r="CT221" s="169" t="str">
        <f>'BUDGET INPUTS (INITIAL)'!#REF!</f>
        <v>#ERROR!</v>
      </c>
      <c r="CU221" s="169" t="str">
        <f>'BUDGET INPUTS (INITIAL)'!#REF!</f>
        <v>#ERROR!</v>
      </c>
      <c r="CV221" s="73" t="str">
        <f t="shared" si="620"/>
        <v>#ERROR!</v>
      </c>
      <c r="CW221" s="73"/>
      <c r="CX221" s="169" t="str">
        <f>'BUDGET INPUTS (INITIAL)'!#REF!</f>
        <v>#ERROR!</v>
      </c>
      <c r="CY221" s="169" t="str">
        <f>'BUDGET INPUTS (INITIAL)'!#REF!</f>
        <v>#ERROR!</v>
      </c>
      <c r="CZ221" s="169" t="str">
        <f>'BUDGET INPUTS (INITIAL)'!#REF!</f>
        <v>#ERROR!</v>
      </c>
      <c r="DA221" s="169" t="str">
        <f>'BUDGET INPUTS (INITIAL)'!#REF!</f>
        <v>#ERROR!</v>
      </c>
      <c r="DB221" s="169" t="str">
        <f>'BUDGET INPUTS (INITIAL)'!#REF!</f>
        <v>#ERROR!</v>
      </c>
      <c r="DC221" s="169" t="str">
        <f>'BUDGET INPUTS (INITIAL)'!#REF!</f>
        <v>#ERROR!</v>
      </c>
      <c r="DD221" s="169" t="str">
        <f>'BUDGET INPUTS (INITIAL)'!#REF!</f>
        <v>#ERROR!</v>
      </c>
      <c r="DE221" s="169" t="str">
        <f>'BUDGET INPUTS (INITIAL)'!#REF!</f>
        <v>#ERROR!</v>
      </c>
      <c r="DF221" s="169" t="str">
        <f>'BUDGET INPUTS (INITIAL)'!#REF!</f>
        <v>#ERROR!</v>
      </c>
      <c r="DG221" s="169" t="str">
        <f>'BUDGET INPUTS (INITIAL)'!#REF!</f>
        <v>#ERROR!</v>
      </c>
      <c r="DH221" s="73" t="str">
        <f t="shared" si="622"/>
        <v>#ERROR!</v>
      </c>
    </row>
    <row r="222" ht="13.5" customHeight="1">
      <c r="A222" s="161" t="str">
        <f>'BUDGET INPUTS (INITIAL)'!#REF!</f>
        <v>#ERROR!</v>
      </c>
      <c r="B222" s="161" t="str">
        <f>'BUDGET INPUTS (INITIAL)'!#REF!</f>
        <v>#ERROR!</v>
      </c>
      <c r="C222" s="7"/>
      <c r="D222" s="169" t="str">
        <f>'BUDGET INPUTS (INITIAL)'!#REF!</f>
        <v>#ERROR!</v>
      </c>
      <c r="E222" s="7"/>
      <c r="F222" s="169" t="str">
        <f>'BUDGET INPUTS (INITIAL)'!#REF!</f>
        <v>#ERROR!</v>
      </c>
      <c r="G222" s="169" t="str">
        <f>'BUDGET INPUTS (INITIAL)'!#REF!</f>
        <v>#ERROR!</v>
      </c>
      <c r="H222" s="169" t="str">
        <f>'BUDGET INPUTS (INITIAL)'!#REF!</f>
        <v>#ERROR!</v>
      </c>
      <c r="I222" s="169" t="str">
        <f>'BUDGET INPUTS (INITIAL)'!#REF!</f>
        <v>#ERROR!</v>
      </c>
      <c r="J222" s="169" t="str">
        <f>'BUDGET INPUTS (INITIAL)'!#REF!</f>
        <v>#ERROR!</v>
      </c>
      <c r="K222" s="169" t="str">
        <f>'BUDGET INPUTS (INITIAL)'!#REF!</f>
        <v>#ERROR!</v>
      </c>
      <c r="L222" s="169" t="str">
        <f>'BUDGET INPUTS (INITIAL)'!#REF!</f>
        <v>#ERROR!</v>
      </c>
      <c r="M222" s="169" t="str">
        <f>'BUDGET INPUTS (INITIAL)'!#REF!</f>
        <v>#ERROR!</v>
      </c>
      <c r="N222" s="169" t="str">
        <f>'BUDGET INPUTS (INITIAL)'!#REF!</f>
        <v>#ERROR!</v>
      </c>
      <c r="O222" s="169" t="str">
        <f>'BUDGET INPUTS (INITIAL)'!#REF!</f>
        <v>#ERROR!</v>
      </c>
      <c r="P222" s="73" t="str">
        <f t="shared" si="606"/>
        <v>#ERROR!</v>
      </c>
      <c r="Q222" s="73"/>
      <c r="R222" s="169" t="str">
        <f>'BUDGET INPUTS (INITIAL)'!#REF!</f>
        <v>#ERROR!</v>
      </c>
      <c r="S222" s="169" t="str">
        <f>'BUDGET INPUTS (INITIAL)'!#REF!</f>
        <v>#ERROR!</v>
      </c>
      <c r="T222" s="169" t="str">
        <f>'BUDGET INPUTS (INITIAL)'!#REF!</f>
        <v>#ERROR!</v>
      </c>
      <c r="U222" s="169" t="str">
        <f>'BUDGET INPUTS (INITIAL)'!#REF!</f>
        <v>#ERROR!</v>
      </c>
      <c r="V222" s="169" t="str">
        <f>'BUDGET INPUTS (INITIAL)'!#REF!</f>
        <v>#ERROR!</v>
      </c>
      <c r="W222" s="169" t="str">
        <f>'BUDGET INPUTS (INITIAL)'!#REF!</f>
        <v>#ERROR!</v>
      </c>
      <c r="X222" s="169" t="str">
        <f>'BUDGET INPUTS (INITIAL)'!#REF!</f>
        <v>#ERROR!</v>
      </c>
      <c r="Y222" s="169" t="str">
        <f>'BUDGET INPUTS (INITIAL)'!#REF!</f>
        <v>#ERROR!</v>
      </c>
      <c r="Z222" s="169" t="str">
        <f>'BUDGET INPUTS (INITIAL)'!#REF!</f>
        <v>#ERROR!</v>
      </c>
      <c r="AA222" s="169" t="str">
        <f>'BUDGET INPUTS (INITIAL)'!#REF!</f>
        <v>#ERROR!</v>
      </c>
      <c r="AB222" s="73" t="str">
        <f t="shared" si="608"/>
        <v>#ERROR!</v>
      </c>
      <c r="AC222" s="73"/>
      <c r="AD222" s="169" t="str">
        <f>'BUDGET INPUTS (INITIAL)'!#REF!</f>
        <v>#ERROR!</v>
      </c>
      <c r="AE222" s="169" t="str">
        <f>'BUDGET INPUTS (INITIAL)'!#REF!</f>
        <v>#ERROR!</v>
      </c>
      <c r="AF222" s="169" t="str">
        <f>'BUDGET INPUTS (INITIAL)'!#REF!</f>
        <v>#ERROR!</v>
      </c>
      <c r="AG222" s="169" t="str">
        <f>'BUDGET INPUTS (INITIAL)'!#REF!</f>
        <v>#ERROR!</v>
      </c>
      <c r="AH222" s="169" t="str">
        <f>'BUDGET INPUTS (INITIAL)'!#REF!</f>
        <v>#ERROR!</v>
      </c>
      <c r="AI222" s="169" t="str">
        <f>'BUDGET INPUTS (INITIAL)'!#REF!</f>
        <v>#ERROR!</v>
      </c>
      <c r="AJ222" s="169" t="str">
        <f>'BUDGET INPUTS (INITIAL)'!#REF!</f>
        <v>#ERROR!</v>
      </c>
      <c r="AK222" s="169" t="str">
        <f>'BUDGET INPUTS (INITIAL)'!#REF!</f>
        <v>#ERROR!</v>
      </c>
      <c r="AL222" s="169" t="str">
        <f>'BUDGET INPUTS (INITIAL)'!#REF!</f>
        <v>#ERROR!</v>
      </c>
      <c r="AM222" s="169" t="str">
        <f>'BUDGET INPUTS (INITIAL)'!#REF!</f>
        <v>#ERROR!</v>
      </c>
      <c r="AN222" s="73" t="str">
        <f t="shared" si="610"/>
        <v>#ERROR!</v>
      </c>
      <c r="AO222" s="73"/>
      <c r="AP222" s="169" t="str">
        <f>'BUDGET INPUTS (INITIAL)'!#REF!</f>
        <v>#ERROR!</v>
      </c>
      <c r="AQ222" s="169" t="str">
        <f>'BUDGET INPUTS (INITIAL)'!#REF!</f>
        <v>#ERROR!</v>
      </c>
      <c r="AR222" s="169" t="str">
        <f>'BUDGET INPUTS (INITIAL)'!#REF!</f>
        <v>#ERROR!</v>
      </c>
      <c r="AS222" s="169" t="str">
        <f>'BUDGET INPUTS (INITIAL)'!#REF!</f>
        <v>#ERROR!</v>
      </c>
      <c r="AT222" s="169" t="str">
        <f>'BUDGET INPUTS (INITIAL)'!#REF!</f>
        <v>#ERROR!</v>
      </c>
      <c r="AU222" s="169" t="str">
        <f>'BUDGET INPUTS (INITIAL)'!#REF!</f>
        <v>#ERROR!</v>
      </c>
      <c r="AV222" s="169" t="str">
        <f>'BUDGET INPUTS (INITIAL)'!#REF!</f>
        <v>#ERROR!</v>
      </c>
      <c r="AW222" s="169" t="str">
        <f>'BUDGET INPUTS (INITIAL)'!#REF!</f>
        <v>#ERROR!</v>
      </c>
      <c r="AX222" s="169" t="str">
        <f>'BUDGET INPUTS (INITIAL)'!#REF!</f>
        <v>#ERROR!</v>
      </c>
      <c r="AY222" s="169" t="str">
        <f>'BUDGET INPUTS (INITIAL)'!#REF!</f>
        <v>#ERROR!</v>
      </c>
      <c r="AZ222" s="73" t="str">
        <f t="shared" si="612"/>
        <v>#ERROR!</v>
      </c>
      <c r="BA222" s="73"/>
      <c r="BB222" s="169" t="str">
        <f>'BUDGET INPUTS (INITIAL)'!#REF!</f>
        <v>#ERROR!</v>
      </c>
      <c r="BC222" s="169" t="str">
        <f>'BUDGET INPUTS (INITIAL)'!#REF!</f>
        <v>#ERROR!</v>
      </c>
      <c r="BD222" s="169" t="str">
        <f>'BUDGET INPUTS (INITIAL)'!#REF!</f>
        <v>#ERROR!</v>
      </c>
      <c r="BE222" s="169" t="str">
        <f>'BUDGET INPUTS (INITIAL)'!#REF!</f>
        <v>#ERROR!</v>
      </c>
      <c r="BF222" s="169" t="str">
        <f>'BUDGET INPUTS (INITIAL)'!#REF!</f>
        <v>#ERROR!</v>
      </c>
      <c r="BG222" s="169" t="str">
        <f>'BUDGET INPUTS (INITIAL)'!#REF!</f>
        <v>#ERROR!</v>
      </c>
      <c r="BH222" s="169" t="str">
        <f>'BUDGET INPUTS (INITIAL)'!#REF!</f>
        <v>#ERROR!</v>
      </c>
      <c r="BI222" s="169" t="str">
        <f>'BUDGET INPUTS (INITIAL)'!#REF!</f>
        <v>#ERROR!</v>
      </c>
      <c r="BJ222" s="169" t="str">
        <f>'BUDGET INPUTS (INITIAL)'!#REF!</f>
        <v>#ERROR!</v>
      </c>
      <c r="BK222" s="169" t="str">
        <f>'BUDGET INPUTS (INITIAL)'!#REF!</f>
        <v>#ERROR!</v>
      </c>
      <c r="BL222" s="73" t="str">
        <f t="shared" si="614"/>
        <v>#ERROR!</v>
      </c>
      <c r="BM222" s="73"/>
      <c r="BN222" s="169" t="str">
        <f>'BUDGET INPUTS (INITIAL)'!#REF!</f>
        <v>#ERROR!</v>
      </c>
      <c r="BO222" s="169" t="str">
        <f>'BUDGET INPUTS (INITIAL)'!#REF!</f>
        <v>#ERROR!</v>
      </c>
      <c r="BP222" s="169" t="str">
        <f>'BUDGET INPUTS (INITIAL)'!#REF!</f>
        <v>#ERROR!</v>
      </c>
      <c r="BQ222" s="169" t="str">
        <f>'BUDGET INPUTS (INITIAL)'!#REF!</f>
        <v>#ERROR!</v>
      </c>
      <c r="BR222" s="169" t="str">
        <f>'BUDGET INPUTS (INITIAL)'!#REF!</f>
        <v>#ERROR!</v>
      </c>
      <c r="BS222" s="169" t="str">
        <f>'BUDGET INPUTS (INITIAL)'!#REF!</f>
        <v>#ERROR!</v>
      </c>
      <c r="BT222" s="169" t="str">
        <f>'BUDGET INPUTS (INITIAL)'!#REF!</f>
        <v>#ERROR!</v>
      </c>
      <c r="BU222" s="169" t="str">
        <f>'BUDGET INPUTS (INITIAL)'!#REF!</f>
        <v>#ERROR!</v>
      </c>
      <c r="BV222" s="169" t="str">
        <f>'BUDGET INPUTS (INITIAL)'!#REF!</f>
        <v>#ERROR!</v>
      </c>
      <c r="BW222" s="169" t="str">
        <f>'BUDGET INPUTS (INITIAL)'!#REF!</f>
        <v>#ERROR!</v>
      </c>
      <c r="BX222" s="73" t="str">
        <f t="shared" si="616"/>
        <v>#ERROR!</v>
      </c>
      <c r="BY222" s="73"/>
      <c r="BZ222" s="169" t="str">
        <f>'BUDGET INPUTS (INITIAL)'!#REF!</f>
        <v>#ERROR!</v>
      </c>
      <c r="CA222" s="169" t="str">
        <f>'BUDGET INPUTS (INITIAL)'!#REF!</f>
        <v>#ERROR!</v>
      </c>
      <c r="CB222" s="169" t="str">
        <f>'BUDGET INPUTS (INITIAL)'!#REF!</f>
        <v>#ERROR!</v>
      </c>
      <c r="CC222" s="169" t="str">
        <f>'BUDGET INPUTS (INITIAL)'!#REF!</f>
        <v>#ERROR!</v>
      </c>
      <c r="CD222" s="169" t="str">
        <f>'BUDGET INPUTS (INITIAL)'!#REF!</f>
        <v>#ERROR!</v>
      </c>
      <c r="CE222" s="169" t="str">
        <f>'BUDGET INPUTS (INITIAL)'!#REF!</f>
        <v>#ERROR!</v>
      </c>
      <c r="CF222" s="169" t="str">
        <f>'BUDGET INPUTS (INITIAL)'!#REF!</f>
        <v>#ERROR!</v>
      </c>
      <c r="CG222" s="169" t="str">
        <f>'BUDGET INPUTS (INITIAL)'!#REF!</f>
        <v>#ERROR!</v>
      </c>
      <c r="CH222" s="169" t="str">
        <f>'BUDGET INPUTS (INITIAL)'!#REF!</f>
        <v>#ERROR!</v>
      </c>
      <c r="CI222" s="169" t="str">
        <f>'BUDGET INPUTS (INITIAL)'!#REF!</f>
        <v>#ERROR!</v>
      </c>
      <c r="CJ222" s="73" t="str">
        <f t="shared" si="618"/>
        <v>#ERROR!</v>
      </c>
      <c r="CK222" s="73"/>
      <c r="CL222" s="169" t="str">
        <f>'BUDGET INPUTS (INITIAL)'!#REF!</f>
        <v>#ERROR!</v>
      </c>
      <c r="CM222" s="169" t="str">
        <f>'BUDGET INPUTS (INITIAL)'!#REF!</f>
        <v>#ERROR!</v>
      </c>
      <c r="CN222" s="169" t="str">
        <f>'BUDGET INPUTS (INITIAL)'!#REF!</f>
        <v>#ERROR!</v>
      </c>
      <c r="CO222" s="169" t="str">
        <f>'BUDGET INPUTS (INITIAL)'!#REF!</f>
        <v>#ERROR!</v>
      </c>
      <c r="CP222" s="169" t="str">
        <f>'BUDGET INPUTS (INITIAL)'!#REF!</f>
        <v>#ERROR!</v>
      </c>
      <c r="CQ222" s="169" t="str">
        <f>'BUDGET INPUTS (INITIAL)'!#REF!</f>
        <v>#ERROR!</v>
      </c>
      <c r="CR222" s="169" t="str">
        <f>'BUDGET INPUTS (INITIAL)'!#REF!</f>
        <v>#ERROR!</v>
      </c>
      <c r="CS222" s="169" t="str">
        <f>'BUDGET INPUTS (INITIAL)'!#REF!</f>
        <v>#ERROR!</v>
      </c>
      <c r="CT222" s="169" t="str">
        <f>'BUDGET INPUTS (INITIAL)'!#REF!</f>
        <v>#ERROR!</v>
      </c>
      <c r="CU222" s="169" t="str">
        <f>'BUDGET INPUTS (INITIAL)'!#REF!</f>
        <v>#ERROR!</v>
      </c>
      <c r="CV222" s="73" t="str">
        <f t="shared" si="620"/>
        <v>#ERROR!</v>
      </c>
      <c r="CW222" s="73"/>
      <c r="CX222" s="169" t="str">
        <f>'BUDGET INPUTS (INITIAL)'!#REF!</f>
        <v>#ERROR!</v>
      </c>
      <c r="CY222" s="169" t="str">
        <f>'BUDGET INPUTS (INITIAL)'!#REF!</f>
        <v>#ERROR!</v>
      </c>
      <c r="CZ222" s="169" t="str">
        <f>'BUDGET INPUTS (INITIAL)'!#REF!</f>
        <v>#ERROR!</v>
      </c>
      <c r="DA222" s="169" t="str">
        <f>'BUDGET INPUTS (INITIAL)'!#REF!</f>
        <v>#ERROR!</v>
      </c>
      <c r="DB222" s="169" t="str">
        <f>'BUDGET INPUTS (INITIAL)'!#REF!</f>
        <v>#ERROR!</v>
      </c>
      <c r="DC222" s="169" t="str">
        <f>'BUDGET INPUTS (INITIAL)'!#REF!</f>
        <v>#ERROR!</v>
      </c>
      <c r="DD222" s="169" t="str">
        <f>'BUDGET INPUTS (INITIAL)'!#REF!</f>
        <v>#ERROR!</v>
      </c>
      <c r="DE222" s="169" t="str">
        <f>'BUDGET INPUTS (INITIAL)'!#REF!</f>
        <v>#ERROR!</v>
      </c>
      <c r="DF222" s="169" t="str">
        <f>'BUDGET INPUTS (INITIAL)'!#REF!</f>
        <v>#ERROR!</v>
      </c>
      <c r="DG222" s="169" t="str">
        <f>'BUDGET INPUTS (INITIAL)'!#REF!</f>
        <v>#ERROR!</v>
      </c>
      <c r="DH222" s="73" t="str">
        <f t="shared" si="622"/>
        <v>#ERROR!</v>
      </c>
    </row>
    <row r="223" ht="13.5" customHeight="1">
      <c r="A223" s="161" t="str">
        <f>'BUDGET INPUTS (INITIAL)'!#REF!</f>
        <v>#ERROR!</v>
      </c>
      <c r="B223" s="161" t="str">
        <f>'BUDGET INPUTS (INITIAL)'!#REF!</f>
        <v>#ERROR!</v>
      </c>
      <c r="C223" s="7"/>
      <c r="D223" s="169" t="str">
        <f>'BUDGET INPUTS (INITIAL)'!#REF!</f>
        <v>#ERROR!</v>
      </c>
      <c r="E223" s="7"/>
      <c r="F223" s="169" t="str">
        <f>'BUDGET INPUTS (INITIAL)'!#REF!</f>
        <v>#ERROR!</v>
      </c>
      <c r="G223" s="169" t="str">
        <f>'BUDGET INPUTS (INITIAL)'!#REF!</f>
        <v>#ERROR!</v>
      </c>
      <c r="H223" s="169" t="str">
        <f>'BUDGET INPUTS (INITIAL)'!#REF!</f>
        <v>#ERROR!</v>
      </c>
      <c r="I223" s="169" t="str">
        <f>'BUDGET INPUTS (INITIAL)'!#REF!</f>
        <v>#ERROR!</v>
      </c>
      <c r="J223" s="169" t="str">
        <f>'BUDGET INPUTS (INITIAL)'!#REF!</f>
        <v>#ERROR!</v>
      </c>
      <c r="K223" s="169" t="str">
        <f>'BUDGET INPUTS (INITIAL)'!#REF!</f>
        <v>#ERROR!</v>
      </c>
      <c r="L223" s="169" t="str">
        <f>'BUDGET INPUTS (INITIAL)'!#REF!</f>
        <v>#ERROR!</v>
      </c>
      <c r="M223" s="169" t="str">
        <f>'BUDGET INPUTS (INITIAL)'!#REF!</f>
        <v>#ERROR!</v>
      </c>
      <c r="N223" s="169" t="str">
        <f>'BUDGET INPUTS (INITIAL)'!#REF!</f>
        <v>#ERROR!</v>
      </c>
      <c r="O223" s="169" t="str">
        <f>'BUDGET INPUTS (INITIAL)'!#REF!</f>
        <v>#ERROR!</v>
      </c>
      <c r="P223" s="73" t="str">
        <f t="shared" si="606"/>
        <v>#ERROR!</v>
      </c>
      <c r="Q223" s="73"/>
      <c r="R223" s="169" t="str">
        <f>'BUDGET INPUTS (INITIAL)'!#REF!</f>
        <v>#ERROR!</v>
      </c>
      <c r="S223" s="169" t="str">
        <f>'BUDGET INPUTS (INITIAL)'!#REF!</f>
        <v>#ERROR!</v>
      </c>
      <c r="T223" s="169" t="str">
        <f>'BUDGET INPUTS (INITIAL)'!#REF!</f>
        <v>#ERROR!</v>
      </c>
      <c r="U223" s="169" t="str">
        <f>'BUDGET INPUTS (INITIAL)'!#REF!</f>
        <v>#ERROR!</v>
      </c>
      <c r="V223" s="169" t="str">
        <f>'BUDGET INPUTS (INITIAL)'!#REF!</f>
        <v>#ERROR!</v>
      </c>
      <c r="W223" s="169" t="str">
        <f>'BUDGET INPUTS (INITIAL)'!#REF!</f>
        <v>#ERROR!</v>
      </c>
      <c r="X223" s="169" t="str">
        <f>'BUDGET INPUTS (INITIAL)'!#REF!</f>
        <v>#ERROR!</v>
      </c>
      <c r="Y223" s="169" t="str">
        <f>'BUDGET INPUTS (INITIAL)'!#REF!</f>
        <v>#ERROR!</v>
      </c>
      <c r="Z223" s="169" t="str">
        <f>'BUDGET INPUTS (INITIAL)'!#REF!</f>
        <v>#ERROR!</v>
      </c>
      <c r="AA223" s="169" t="str">
        <f>'BUDGET INPUTS (INITIAL)'!#REF!</f>
        <v>#ERROR!</v>
      </c>
      <c r="AB223" s="73" t="str">
        <f t="shared" si="608"/>
        <v>#ERROR!</v>
      </c>
      <c r="AC223" s="73"/>
      <c r="AD223" s="169" t="str">
        <f>'BUDGET INPUTS (INITIAL)'!#REF!</f>
        <v>#ERROR!</v>
      </c>
      <c r="AE223" s="169" t="str">
        <f>'BUDGET INPUTS (INITIAL)'!#REF!</f>
        <v>#ERROR!</v>
      </c>
      <c r="AF223" s="169" t="str">
        <f>'BUDGET INPUTS (INITIAL)'!#REF!</f>
        <v>#ERROR!</v>
      </c>
      <c r="AG223" s="169" t="str">
        <f>'BUDGET INPUTS (INITIAL)'!#REF!</f>
        <v>#ERROR!</v>
      </c>
      <c r="AH223" s="169" t="str">
        <f>'BUDGET INPUTS (INITIAL)'!#REF!</f>
        <v>#ERROR!</v>
      </c>
      <c r="AI223" s="169" t="str">
        <f>'BUDGET INPUTS (INITIAL)'!#REF!</f>
        <v>#ERROR!</v>
      </c>
      <c r="AJ223" s="169" t="str">
        <f>'BUDGET INPUTS (INITIAL)'!#REF!</f>
        <v>#ERROR!</v>
      </c>
      <c r="AK223" s="169" t="str">
        <f>'BUDGET INPUTS (INITIAL)'!#REF!</f>
        <v>#ERROR!</v>
      </c>
      <c r="AL223" s="169" t="str">
        <f>'BUDGET INPUTS (INITIAL)'!#REF!</f>
        <v>#ERROR!</v>
      </c>
      <c r="AM223" s="169" t="str">
        <f>'BUDGET INPUTS (INITIAL)'!#REF!</f>
        <v>#ERROR!</v>
      </c>
      <c r="AN223" s="73" t="str">
        <f t="shared" si="610"/>
        <v>#ERROR!</v>
      </c>
      <c r="AO223" s="73"/>
      <c r="AP223" s="169" t="str">
        <f>'BUDGET INPUTS (INITIAL)'!#REF!</f>
        <v>#ERROR!</v>
      </c>
      <c r="AQ223" s="169" t="str">
        <f>'BUDGET INPUTS (INITIAL)'!#REF!</f>
        <v>#ERROR!</v>
      </c>
      <c r="AR223" s="169" t="str">
        <f>'BUDGET INPUTS (INITIAL)'!#REF!</f>
        <v>#ERROR!</v>
      </c>
      <c r="AS223" s="169" t="str">
        <f>'BUDGET INPUTS (INITIAL)'!#REF!</f>
        <v>#ERROR!</v>
      </c>
      <c r="AT223" s="169" t="str">
        <f>'BUDGET INPUTS (INITIAL)'!#REF!</f>
        <v>#ERROR!</v>
      </c>
      <c r="AU223" s="169" t="str">
        <f>'BUDGET INPUTS (INITIAL)'!#REF!</f>
        <v>#ERROR!</v>
      </c>
      <c r="AV223" s="169" t="str">
        <f>'BUDGET INPUTS (INITIAL)'!#REF!</f>
        <v>#ERROR!</v>
      </c>
      <c r="AW223" s="169" t="str">
        <f>'BUDGET INPUTS (INITIAL)'!#REF!</f>
        <v>#ERROR!</v>
      </c>
      <c r="AX223" s="169" t="str">
        <f>'BUDGET INPUTS (INITIAL)'!#REF!</f>
        <v>#ERROR!</v>
      </c>
      <c r="AY223" s="169" t="str">
        <f>'BUDGET INPUTS (INITIAL)'!#REF!</f>
        <v>#ERROR!</v>
      </c>
      <c r="AZ223" s="73" t="str">
        <f t="shared" si="612"/>
        <v>#ERROR!</v>
      </c>
      <c r="BA223" s="73"/>
      <c r="BB223" s="169" t="str">
        <f>'BUDGET INPUTS (INITIAL)'!#REF!</f>
        <v>#ERROR!</v>
      </c>
      <c r="BC223" s="169" t="str">
        <f>'BUDGET INPUTS (INITIAL)'!#REF!</f>
        <v>#ERROR!</v>
      </c>
      <c r="BD223" s="169" t="str">
        <f>'BUDGET INPUTS (INITIAL)'!#REF!</f>
        <v>#ERROR!</v>
      </c>
      <c r="BE223" s="169" t="str">
        <f>'BUDGET INPUTS (INITIAL)'!#REF!</f>
        <v>#ERROR!</v>
      </c>
      <c r="BF223" s="169" t="str">
        <f>'BUDGET INPUTS (INITIAL)'!#REF!</f>
        <v>#ERROR!</v>
      </c>
      <c r="BG223" s="169" t="str">
        <f>'BUDGET INPUTS (INITIAL)'!#REF!</f>
        <v>#ERROR!</v>
      </c>
      <c r="BH223" s="169" t="str">
        <f>'BUDGET INPUTS (INITIAL)'!#REF!</f>
        <v>#ERROR!</v>
      </c>
      <c r="BI223" s="169" t="str">
        <f>'BUDGET INPUTS (INITIAL)'!#REF!</f>
        <v>#ERROR!</v>
      </c>
      <c r="BJ223" s="169" t="str">
        <f>'BUDGET INPUTS (INITIAL)'!#REF!</f>
        <v>#ERROR!</v>
      </c>
      <c r="BK223" s="169" t="str">
        <f>'BUDGET INPUTS (INITIAL)'!#REF!</f>
        <v>#ERROR!</v>
      </c>
      <c r="BL223" s="73" t="str">
        <f t="shared" si="614"/>
        <v>#ERROR!</v>
      </c>
      <c r="BM223" s="73"/>
      <c r="BN223" s="169" t="str">
        <f>'BUDGET INPUTS (INITIAL)'!#REF!</f>
        <v>#ERROR!</v>
      </c>
      <c r="BO223" s="169" t="str">
        <f>'BUDGET INPUTS (INITIAL)'!#REF!</f>
        <v>#ERROR!</v>
      </c>
      <c r="BP223" s="169" t="str">
        <f>'BUDGET INPUTS (INITIAL)'!#REF!</f>
        <v>#ERROR!</v>
      </c>
      <c r="BQ223" s="169" t="str">
        <f>'BUDGET INPUTS (INITIAL)'!#REF!</f>
        <v>#ERROR!</v>
      </c>
      <c r="BR223" s="169" t="str">
        <f>'BUDGET INPUTS (INITIAL)'!#REF!</f>
        <v>#ERROR!</v>
      </c>
      <c r="BS223" s="169" t="str">
        <f>'BUDGET INPUTS (INITIAL)'!#REF!</f>
        <v>#ERROR!</v>
      </c>
      <c r="BT223" s="169" t="str">
        <f>'BUDGET INPUTS (INITIAL)'!#REF!</f>
        <v>#ERROR!</v>
      </c>
      <c r="BU223" s="169" t="str">
        <f>'BUDGET INPUTS (INITIAL)'!#REF!</f>
        <v>#ERROR!</v>
      </c>
      <c r="BV223" s="169" t="str">
        <f>'BUDGET INPUTS (INITIAL)'!#REF!</f>
        <v>#ERROR!</v>
      </c>
      <c r="BW223" s="169" t="str">
        <f>'BUDGET INPUTS (INITIAL)'!#REF!</f>
        <v>#ERROR!</v>
      </c>
      <c r="BX223" s="73" t="str">
        <f t="shared" si="616"/>
        <v>#ERROR!</v>
      </c>
      <c r="BY223" s="73"/>
      <c r="BZ223" s="169" t="str">
        <f>'BUDGET INPUTS (INITIAL)'!#REF!</f>
        <v>#ERROR!</v>
      </c>
      <c r="CA223" s="169" t="str">
        <f>'BUDGET INPUTS (INITIAL)'!#REF!</f>
        <v>#ERROR!</v>
      </c>
      <c r="CB223" s="169" t="str">
        <f>'BUDGET INPUTS (INITIAL)'!#REF!</f>
        <v>#ERROR!</v>
      </c>
      <c r="CC223" s="169" t="str">
        <f>'BUDGET INPUTS (INITIAL)'!#REF!</f>
        <v>#ERROR!</v>
      </c>
      <c r="CD223" s="169" t="str">
        <f>'BUDGET INPUTS (INITIAL)'!#REF!</f>
        <v>#ERROR!</v>
      </c>
      <c r="CE223" s="169" t="str">
        <f>'BUDGET INPUTS (INITIAL)'!#REF!</f>
        <v>#ERROR!</v>
      </c>
      <c r="CF223" s="169" t="str">
        <f>'BUDGET INPUTS (INITIAL)'!#REF!</f>
        <v>#ERROR!</v>
      </c>
      <c r="CG223" s="169" t="str">
        <f>'BUDGET INPUTS (INITIAL)'!#REF!</f>
        <v>#ERROR!</v>
      </c>
      <c r="CH223" s="169" t="str">
        <f>'BUDGET INPUTS (INITIAL)'!#REF!</f>
        <v>#ERROR!</v>
      </c>
      <c r="CI223" s="169" t="str">
        <f>'BUDGET INPUTS (INITIAL)'!#REF!</f>
        <v>#ERROR!</v>
      </c>
      <c r="CJ223" s="73" t="str">
        <f t="shared" si="618"/>
        <v>#ERROR!</v>
      </c>
      <c r="CK223" s="73"/>
      <c r="CL223" s="169" t="str">
        <f>'BUDGET INPUTS (INITIAL)'!#REF!</f>
        <v>#ERROR!</v>
      </c>
      <c r="CM223" s="169" t="str">
        <f>'BUDGET INPUTS (INITIAL)'!#REF!</f>
        <v>#ERROR!</v>
      </c>
      <c r="CN223" s="169" t="str">
        <f>'BUDGET INPUTS (INITIAL)'!#REF!</f>
        <v>#ERROR!</v>
      </c>
      <c r="CO223" s="169" t="str">
        <f>'BUDGET INPUTS (INITIAL)'!#REF!</f>
        <v>#ERROR!</v>
      </c>
      <c r="CP223" s="169" t="str">
        <f>'BUDGET INPUTS (INITIAL)'!#REF!</f>
        <v>#ERROR!</v>
      </c>
      <c r="CQ223" s="169" t="str">
        <f>'BUDGET INPUTS (INITIAL)'!#REF!</f>
        <v>#ERROR!</v>
      </c>
      <c r="CR223" s="169" t="str">
        <f>'BUDGET INPUTS (INITIAL)'!#REF!</f>
        <v>#ERROR!</v>
      </c>
      <c r="CS223" s="169" t="str">
        <f>'BUDGET INPUTS (INITIAL)'!#REF!</f>
        <v>#ERROR!</v>
      </c>
      <c r="CT223" s="169" t="str">
        <f>'BUDGET INPUTS (INITIAL)'!#REF!</f>
        <v>#ERROR!</v>
      </c>
      <c r="CU223" s="169" t="str">
        <f>'BUDGET INPUTS (INITIAL)'!#REF!</f>
        <v>#ERROR!</v>
      </c>
      <c r="CV223" s="73" t="str">
        <f t="shared" si="620"/>
        <v>#ERROR!</v>
      </c>
      <c r="CW223" s="73"/>
      <c r="CX223" s="169" t="str">
        <f>'BUDGET INPUTS (INITIAL)'!#REF!</f>
        <v>#ERROR!</v>
      </c>
      <c r="CY223" s="169" t="str">
        <f>'BUDGET INPUTS (INITIAL)'!#REF!</f>
        <v>#ERROR!</v>
      </c>
      <c r="CZ223" s="169" t="str">
        <f>'BUDGET INPUTS (INITIAL)'!#REF!</f>
        <v>#ERROR!</v>
      </c>
      <c r="DA223" s="169" t="str">
        <f>'BUDGET INPUTS (INITIAL)'!#REF!</f>
        <v>#ERROR!</v>
      </c>
      <c r="DB223" s="169" t="str">
        <f>'BUDGET INPUTS (INITIAL)'!#REF!</f>
        <v>#ERROR!</v>
      </c>
      <c r="DC223" s="169" t="str">
        <f>'BUDGET INPUTS (INITIAL)'!#REF!</f>
        <v>#ERROR!</v>
      </c>
      <c r="DD223" s="169" t="str">
        <f>'BUDGET INPUTS (INITIAL)'!#REF!</f>
        <v>#ERROR!</v>
      </c>
      <c r="DE223" s="169" t="str">
        <f>'BUDGET INPUTS (INITIAL)'!#REF!</f>
        <v>#ERROR!</v>
      </c>
      <c r="DF223" s="169" t="str">
        <f>'BUDGET INPUTS (INITIAL)'!#REF!</f>
        <v>#ERROR!</v>
      </c>
      <c r="DG223" s="169" t="str">
        <f>'BUDGET INPUTS (INITIAL)'!#REF!</f>
        <v>#ERROR!</v>
      </c>
      <c r="DH223" s="73" t="str">
        <f t="shared" si="622"/>
        <v>#ERROR!</v>
      </c>
    </row>
    <row r="224" ht="13.5" customHeight="1">
      <c r="A224" s="161" t="str">
        <f>'BUDGET INPUTS (INITIAL)'!#REF!</f>
        <v>#ERROR!</v>
      </c>
      <c r="B224" s="161" t="str">
        <f>'BUDGET INPUTS (INITIAL)'!#REF!</f>
        <v>#ERROR!</v>
      </c>
      <c r="C224" s="7"/>
      <c r="D224" s="169" t="str">
        <f>'BUDGET INPUTS (INITIAL)'!#REF!</f>
        <v>#ERROR!</v>
      </c>
      <c r="E224" s="7"/>
      <c r="F224" s="169" t="str">
        <f>'BUDGET INPUTS (INITIAL)'!#REF!</f>
        <v>#ERROR!</v>
      </c>
      <c r="G224" s="169" t="str">
        <f>'BUDGET INPUTS (INITIAL)'!#REF!</f>
        <v>#ERROR!</v>
      </c>
      <c r="H224" s="169" t="str">
        <f>'BUDGET INPUTS (INITIAL)'!#REF!</f>
        <v>#ERROR!</v>
      </c>
      <c r="I224" s="169" t="str">
        <f>'BUDGET INPUTS (INITIAL)'!#REF!</f>
        <v>#ERROR!</v>
      </c>
      <c r="J224" s="169" t="str">
        <f>'BUDGET INPUTS (INITIAL)'!#REF!</f>
        <v>#ERROR!</v>
      </c>
      <c r="K224" s="169" t="str">
        <f>'BUDGET INPUTS (INITIAL)'!#REF!</f>
        <v>#ERROR!</v>
      </c>
      <c r="L224" s="169" t="str">
        <f>'BUDGET INPUTS (INITIAL)'!#REF!</f>
        <v>#ERROR!</v>
      </c>
      <c r="M224" s="169" t="str">
        <f>'BUDGET INPUTS (INITIAL)'!#REF!</f>
        <v>#ERROR!</v>
      </c>
      <c r="N224" s="169" t="str">
        <f>'BUDGET INPUTS (INITIAL)'!#REF!</f>
        <v>#ERROR!</v>
      </c>
      <c r="O224" s="169" t="str">
        <f>'BUDGET INPUTS (INITIAL)'!#REF!</f>
        <v>#ERROR!</v>
      </c>
      <c r="P224" s="73" t="str">
        <f t="shared" si="606"/>
        <v>#ERROR!</v>
      </c>
      <c r="Q224" s="73"/>
      <c r="R224" s="169" t="str">
        <f>'BUDGET INPUTS (INITIAL)'!#REF!</f>
        <v>#ERROR!</v>
      </c>
      <c r="S224" s="169" t="str">
        <f>'BUDGET INPUTS (INITIAL)'!#REF!</f>
        <v>#ERROR!</v>
      </c>
      <c r="T224" s="169" t="str">
        <f>'BUDGET INPUTS (INITIAL)'!#REF!</f>
        <v>#ERROR!</v>
      </c>
      <c r="U224" s="169" t="str">
        <f>'BUDGET INPUTS (INITIAL)'!#REF!</f>
        <v>#ERROR!</v>
      </c>
      <c r="V224" s="169" t="str">
        <f>'BUDGET INPUTS (INITIAL)'!#REF!</f>
        <v>#ERROR!</v>
      </c>
      <c r="W224" s="169" t="str">
        <f>'BUDGET INPUTS (INITIAL)'!#REF!</f>
        <v>#ERROR!</v>
      </c>
      <c r="X224" s="169" t="str">
        <f>'BUDGET INPUTS (INITIAL)'!#REF!</f>
        <v>#ERROR!</v>
      </c>
      <c r="Y224" s="169" t="str">
        <f>'BUDGET INPUTS (INITIAL)'!#REF!</f>
        <v>#ERROR!</v>
      </c>
      <c r="Z224" s="169" t="str">
        <f>'BUDGET INPUTS (INITIAL)'!#REF!</f>
        <v>#ERROR!</v>
      </c>
      <c r="AA224" s="169" t="str">
        <f>'BUDGET INPUTS (INITIAL)'!#REF!</f>
        <v>#ERROR!</v>
      </c>
      <c r="AB224" s="73" t="str">
        <f t="shared" si="608"/>
        <v>#ERROR!</v>
      </c>
      <c r="AC224" s="73"/>
      <c r="AD224" s="169" t="str">
        <f>'BUDGET INPUTS (INITIAL)'!#REF!</f>
        <v>#ERROR!</v>
      </c>
      <c r="AE224" s="169" t="str">
        <f>'BUDGET INPUTS (INITIAL)'!#REF!</f>
        <v>#ERROR!</v>
      </c>
      <c r="AF224" s="169" t="str">
        <f>'BUDGET INPUTS (INITIAL)'!#REF!</f>
        <v>#ERROR!</v>
      </c>
      <c r="AG224" s="169" t="str">
        <f>'BUDGET INPUTS (INITIAL)'!#REF!</f>
        <v>#ERROR!</v>
      </c>
      <c r="AH224" s="169" t="str">
        <f>'BUDGET INPUTS (INITIAL)'!#REF!</f>
        <v>#ERROR!</v>
      </c>
      <c r="AI224" s="169" t="str">
        <f>'BUDGET INPUTS (INITIAL)'!#REF!</f>
        <v>#ERROR!</v>
      </c>
      <c r="AJ224" s="169" t="str">
        <f>'BUDGET INPUTS (INITIAL)'!#REF!</f>
        <v>#ERROR!</v>
      </c>
      <c r="AK224" s="169" t="str">
        <f>'BUDGET INPUTS (INITIAL)'!#REF!</f>
        <v>#ERROR!</v>
      </c>
      <c r="AL224" s="169" t="str">
        <f>'BUDGET INPUTS (INITIAL)'!#REF!</f>
        <v>#ERROR!</v>
      </c>
      <c r="AM224" s="169" t="str">
        <f>'BUDGET INPUTS (INITIAL)'!#REF!</f>
        <v>#ERROR!</v>
      </c>
      <c r="AN224" s="73" t="str">
        <f t="shared" si="610"/>
        <v>#ERROR!</v>
      </c>
      <c r="AO224" s="73"/>
      <c r="AP224" s="169" t="str">
        <f>'BUDGET INPUTS (INITIAL)'!#REF!</f>
        <v>#ERROR!</v>
      </c>
      <c r="AQ224" s="169" t="str">
        <f>'BUDGET INPUTS (INITIAL)'!#REF!</f>
        <v>#ERROR!</v>
      </c>
      <c r="AR224" s="169" t="str">
        <f>'BUDGET INPUTS (INITIAL)'!#REF!</f>
        <v>#ERROR!</v>
      </c>
      <c r="AS224" s="169" t="str">
        <f>'BUDGET INPUTS (INITIAL)'!#REF!</f>
        <v>#ERROR!</v>
      </c>
      <c r="AT224" s="169" t="str">
        <f>'BUDGET INPUTS (INITIAL)'!#REF!</f>
        <v>#ERROR!</v>
      </c>
      <c r="AU224" s="169" t="str">
        <f>'BUDGET INPUTS (INITIAL)'!#REF!</f>
        <v>#ERROR!</v>
      </c>
      <c r="AV224" s="169" t="str">
        <f>'BUDGET INPUTS (INITIAL)'!#REF!</f>
        <v>#ERROR!</v>
      </c>
      <c r="AW224" s="169" t="str">
        <f>'BUDGET INPUTS (INITIAL)'!#REF!</f>
        <v>#ERROR!</v>
      </c>
      <c r="AX224" s="169" t="str">
        <f>'BUDGET INPUTS (INITIAL)'!#REF!</f>
        <v>#ERROR!</v>
      </c>
      <c r="AY224" s="169" t="str">
        <f>'BUDGET INPUTS (INITIAL)'!#REF!</f>
        <v>#ERROR!</v>
      </c>
      <c r="AZ224" s="73" t="str">
        <f t="shared" si="612"/>
        <v>#ERROR!</v>
      </c>
      <c r="BA224" s="73"/>
      <c r="BB224" s="169" t="str">
        <f>'BUDGET INPUTS (INITIAL)'!#REF!</f>
        <v>#ERROR!</v>
      </c>
      <c r="BC224" s="169" t="str">
        <f>'BUDGET INPUTS (INITIAL)'!#REF!</f>
        <v>#ERROR!</v>
      </c>
      <c r="BD224" s="169" t="str">
        <f>'BUDGET INPUTS (INITIAL)'!#REF!</f>
        <v>#ERROR!</v>
      </c>
      <c r="BE224" s="169" t="str">
        <f>'BUDGET INPUTS (INITIAL)'!#REF!</f>
        <v>#ERROR!</v>
      </c>
      <c r="BF224" s="169" t="str">
        <f>'BUDGET INPUTS (INITIAL)'!#REF!</f>
        <v>#ERROR!</v>
      </c>
      <c r="BG224" s="169" t="str">
        <f>'BUDGET INPUTS (INITIAL)'!#REF!</f>
        <v>#ERROR!</v>
      </c>
      <c r="BH224" s="169" t="str">
        <f>'BUDGET INPUTS (INITIAL)'!#REF!</f>
        <v>#ERROR!</v>
      </c>
      <c r="BI224" s="169" t="str">
        <f>'BUDGET INPUTS (INITIAL)'!#REF!</f>
        <v>#ERROR!</v>
      </c>
      <c r="BJ224" s="169" t="str">
        <f>'BUDGET INPUTS (INITIAL)'!#REF!</f>
        <v>#ERROR!</v>
      </c>
      <c r="BK224" s="169" t="str">
        <f>'BUDGET INPUTS (INITIAL)'!#REF!</f>
        <v>#ERROR!</v>
      </c>
      <c r="BL224" s="73" t="str">
        <f t="shared" si="614"/>
        <v>#ERROR!</v>
      </c>
      <c r="BM224" s="73"/>
      <c r="BN224" s="169" t="str">
        <f>'BUDGET INPUTS (INITIAL)'!#REF!</f>
        <v>#ERROR!</v>
      </c>
      <c r="BO224" s="169" t="str">
        <f>'BUDGET INPUTS (INITIAL)'!#REF!</f>
        <v>#ERROR!</v>
      </c>
      <c r="BP224" s="169" t="str">
        <f>'BUDGET INPUTS (INITIAL)'!#REF!</f>
        <v>#ERROR!</v>
      </c>
      <c r="BQ224" s="169" t="str">
        <f>'BUDGET INPUTS (INITIAL)'!#REF!</f>
        <v>#ERROR!</v>
      </c>
      <c r="BR224" s="169" t="str">
        <f>'BUDGET INPUTS (INITIAL)'!#REF!</f>
        <v>#ERROR!</v>
      </c>
      <c r="BS224" s="169" t="str">
        <f>'BUDGET INPUTS (INITIAL)'!#REF!</f>
        <v>#ERROR!</v>
      </c>
      <c r="BT224" s="169" t="str">
        <f>'BUDGET INPUTS (INITIAL)'!#REF!</f>
        <v>#ERROR!</v>
      </c>
      <c r="BU224" s="169" t="str">
        <f>'BUDGET INPUTS (INITIAL)'!#REF!</f>
        <v>#ERROR!</v>
      </c>
      <c r="BV224" s="169" t="str">
        <f>'BUDGET INPUTS (INITIAL)'!#REF!</f>
        <v>#ERROR!</v>
      </c>
      <c r="BW224" s="169" t="str">
        <f>'BUDGET INPUTS (INITIAL)'!#REF!</f>
        <v>#ERROR!</v>
      </c>
      <c r="BX224" s="73" t="str">
        <f t="shared" si="616"/>
        <v>#ERROR!</v>
      </c>
      <c r="BY224" s="73"/>
      <c r="BZ224" s="169" t="str">
        <f>'BUDGET INPUTS (INITIAL)'!#REF!</f>
        <v>#ERROR!</v>
      </c>
      <c r="CA224" s="169" t="str">
        <f>'BUDGET INPUTS (INITIAL)'!#REF!</f>
        <v>#ERROR!</v>
      </c>
      <c r="CB224" s="169" t="str">
        <f>'BUDGET INPUTS (INITIAL)'!#REF!</f>
        <v>#ERROR!</v>
      </c>
      <c r="CC224" s="169" t="str">
        <f>'BUDGET INPUTS (INITIAL)'!#REF!</f>
        <v>#ERROR!</v>
      </c>
      <c r="CD224" s="169" t="str">
        <f>'BUDGET INPUTS (INITIAL)'!#REF!</f>
        <v>#ERROR!</v>
      </c>
      <c r="CE224" s="169" t="str">
        <f>'BUDGET INPUTS (INITIAL)'!#REF!</f>
        <v>#ERROR!</v>
      </c>
      <c r="CF224" s="169" t="str">
        <f>'BUDGET INPUTS (INITIAL)'!#REF!</f>
        <v>#ERROR!</v>
      </c>
      <c r="CG224" s="169" t="str">
        <f>'BUDGET INPUTS (INITIAL)'!#REF!</f>
        <v>#ERROR!</v>
      </c>
      <c r="CH224" s="169" t="str">
        <f>'BUDGET INPUTS (INITIAL)'!#REF!</f>
        <v>#ERROR!</v>
      </c>
      <c r="CI224" s="169" t="str">
        <f>'BUDGET INPUTS (INITIAL)'!#REF!</f>
        <v>#ERROR!</v>
      </c>
      <c r="CJ224" s="73" t="str">
        <f t="shared" si="618"/>
        <v>#ERROR!</v>
      </c>
      <c r="CK224" s="73"/>
      <c r="CL224" s="169" t="str">
        <f>'BUDGET INPUTS (INITIAL)'!#REF!</f>
        <v>#ERROR!</v>
      </c>
      <c r="CM224" s="169" t="str">
        <f>'BUDGET INPUTS (INITIAL)'!#REF!</f>
        <v>#ERROR!</v>
      </c>
      <c r="CN224" s="169" t="str">
        <f>'BUDGET INPUTS (INITIAL)'!#REF!</f>
        <v>#ERROR!</v>
      </c>
      <c r="CO224" s="169" t="str">
        <f>'BUDGET INPUTS (INITIAL)'!#REF!</f>
        <v>#ERROR!</v>
      </c>
      <c r="CP224" s="169" t="str">
        <f>'BUDGET INPUTS (INITIAL)'!#REF!</f>
        <v>#ERROR!</v>
      </c>
      <c r="CQ224" s="169" t="str">
        <f>'BUDGET INPUTS (INITIAL)'!#REF!</f>
        <v>#ERROR!</v>
      </c>
      <c r="CR224" s="169" t="str">
        <f>'BUDGET INPUTS (INITIAL)'!#REF!</f>
        <v>#ERROR!</v>
      </c>
      <c r="CS224" s="169" t="str">
        <f>'BUDGET INPUTS (INITIAL)'!#REF!</f>
        <v>#ERROR!</v>
      </c>
      <c r="CT224" s="169" t="str">
        <f>'BUDGET INPUTS (INITIAL)'!#REF!</f>
        <v>#ERROR!</v>
      </c>
      <c r="CU224" s="169" t="str">
        <f>'BUDGET INPUTS (INITIAL)'!#REF!</f>
        <v>#ERROR!</v>
      </c>
      <c r="CV224" s="73" t="str">
        <f t="shared" si="620"/>
        <v>#ERROR!</v>
      </c>
      <c r="CW224" s="73"/>
      <c r="CX224" s="169" t="str">
        <f>'BUDGET INPUTS (INITIAL)'!#REF!</f>
        <v>#ERROR!</v>
      </c>
      <c r="CY224" s="169" t="str">
        <f>'BUDGET INPUTS (INITIAL)'!#REF!</f>
        <v>#ERROR!</v>
      </c>
      <c r="CZ224" s="169" t="str">
        <f>'BUDGET INPUTS (INITIAL)'!#REF!</f>
        <v>#ERROR!</v>
      </c>
      <c r="DA224" s="169" t="str">
        <f>'BUDGET INPUTS (INITIAL)'!#REF!</f>
        <v>#ERROR!</v>
      </c>
      <c r="DB224" s="169" t="str">
        <f>'BUDGET INPUTS (INITIAL)'!#REF!</f>
        <v>#ERROR!</v>
      </c>
      <c r="DC224" s="169" t="str">
        <f>'BUDGET INPUTS (INITIAL)'!#REF!</f>
        <v>#ERROR!</v>
      </c>
      <c r="DD224" s="169" t="str">
        <f>'BUDGET INPUTS (INITIAL)'!#REF!</f>
        <v>#ERROR!</v>
      </c>
      <c r="DE224" s="169" t="str">
        <f>'BUDGET INPUTS (INITIAL)'!#REF!</f>
        <v>#ERROR!</v>
      </c>
      <c r="DF224" s="169" t="str">
        <f>'BUDGET INPUTS (INITIAL)'!#REF!</f>
        <v>#ERROR!</v>
      </c>
      <c r="DG224" s="169" t="str">
        <f>'BUDGET INPUTS (INITIAL)'!#REF!</f>
        <v>#ERROR!</v>
      </c>
      <c r="DH224" s="73" t="str">
        <f t="shared" si="622"/>
        <v>#ERROR!</v>
      </c>
    </row>
    <row r="225" ht="13.5" customHeight="1">
      <c r="A225" s="161" t="str">
        <f>'BUDGET INPUTS (INITIAL)'!#REF!</f>
        <v>#ERROR!</v>
      </c>
      <c r="B225" s="161" t="str">
        <f>'BUDGET INPUTS (INITIAL)'!#REF!</f>
        <v>#ERROR!</v>
      </c>
      <c r="C225" s="7"/>
      <c r="D225" s="169" t="str">
        <f>'BUDGET INPUTS (INITIAL)'!#REF!</f>
        <v>#ERROR!</v>
      </c>
      <c r="E225" s="7"/>
      <c r="F225" s="169" t="str">
        <f>'BUDGET INPUTS (INITIAL)'!#REF!</f>
        <v>#ERROR!</v>
      </c>
      <c r="G225" s="169" t="str">
        <f>'BUDGET INPUTS (INITIAL)'!#REF!</f>
        <v>#ERROR!</v>
      </c>
      <c r="H225" s="169" t="str">
        <f>'BUDGET INPUTS (INITIAL)'!#REF!</f>
        <v>#ERROR!</v>
      </c>
      <c r="I225" s="169" t="str">
        <f>'BUDGET INPUTS (INITIAL)'!#REF!</f>
        <v>#ERROR!</v>
      </c>
      <c r="J225" s="169" t="str">
        <f>'BUDGET INPUTS (INITIAL)'!#REF!</f>
        <v>#ERROR!</v>
      </c>
      <c r="K225" s="169" t="str">
        <f>'BUDGET INPUTS (INITIAL)'!#REF!</f>
        <v>#ERROR!</v>
      </c>
      <c r="L225" s="169" t="str">
        <f>'BUDGET INPUTS (INITIAL)'!#REF!</f>
        <v>#ERROR!</v>
      </c>
      <c r="M225" s="169" t="str">
        <f>'BUDGET INPUTS (INITIAL)'!#REF!</f>
        <v>#ERROR!</v>
      </c>
      <c r="N225" s="169" t="str">
        <f>'BUDGET INPUTS (INITIAL)'!#REF!</f>
        <v>#ERROR!</v>
      </c>
      <c r="O225" s="169" t="str">
        <f>'BUDGET INPUTS (INITIAL)'!#REF!</f>
        <v>#ERROR!</v>
      </c>
      <c r="P225" s="73" t="str">
        <f t="shared" si="606"/>
        <v>#ERROR!</v>
      </c>
      <c r="Q225" s="73"/>
      <c r="R225" s="169" t="str">
        <f>'BUDGET INPUTS (INITIAL)'!#REF!</f>
        <v>#ERROR!</v>
      </c>
      <c r="S225" s="169" t="str">
        <f>'BUDGET INPUTS (INITIAL)'!#REF!</f>
        <v>#ERROR!</v>
      </c>
      <c r="T225" s="169" t="str">
        <f>'BUDGET INPUTS (INITIAL)'!#REF!</f>
        <v>#ERROR!</v>
      </c>
      <c r="U225" s="169" t="str">
        <f>'BUDGET INPUTS (INITIAL)'!#REF!</f>
        <v>#ERROR!</v>
      </c>
      <c r="V225" s="169" t="str">
        <f>'BUDGET INPUTS (INITIAL)'!#REF!</f>
        <v>#ERROR!</v>
      </c>
      <c r="W225" s="169" t="str">
        <f>'BUDGET INPUTS (INITIAL)'!#REF!</f>
        <v>#ERROR!</v>
      </c>
      <c r="X225" s="169" t="str">
        <f>'BUDGET INPUTS (INITIAL)'!#REF!</f>
        <v>#ERROR!</v>
      </c>
      <c r="Y225" s="169" t="str">
        <f>'BUDGET INPUTS (INITIAL)'!#REF!</f>
        <v>#ERROR!</v>
      </c>
      <c r="Z225" s="169" t="str">
        <f>'BUDGET INPUTS (INITIAL)'!#REF!</f>
        <v>#ERROR!</v>
      </c>
      <c r="AA225" s="169" t="str">
        <f>'BUDGET INPUTS (INITIAL)'!#REF!</f>
        <v>#ERROR!</v>
      </c>
      <c r="AB225" s="73" t="str">
        <f t="shared" si="608"/>
        <v>#ERROR!</v>
      </c>
      <c r="AC225" s="73"/>
      <c r="AD225" s="169" t="str">
        <f>'BUDGET INPUTS (INITIAL)'!#REF!</f>
        <v>#ERROR!</v>
      </c>
      <c r="AE225" s="169" t="str">
        <f>'BUDGET INPUTS (INITIAL)'!#REF!</f>
        <v>#ERROR!</v>
      </c>
      <c r="AF225" s="169" t="str">
        <f>'BUDGET INPUTS (INITIAL)'!#REF!</f>
        <v>#ERROR!</v>
      </c>
      <c r="AG225" s="169" t="str">
        <f>'BUDGET INPUTS (INITIAL)'!#REF!</f>
        <v>#ERROR!</v>
      </c>
      <c r="AH225" s="169" t="str">
        <f>'BUDGET INPUTS (INITIAL)'!#REF!</f>
        <v>#ERROR!</v>
      </c>
      <c r="AI225" s="169" t="str">
        <f>'BUDGET INPUTS (INITIAL)'!#REF!</f>
        <v>#ERROR!</v>
      </c>
      <c r="AJ225" s="169" t="str">
        <f>'BUDGET INPUTS (INITIAL)'!#REF!</f>
        <v>#ERROR!</v>
      </c>
      <c r="AK225" s="169" t="str">
        <f>'BUDGET INPUTS (INITIAL)'!#REF!</f>
        <v>#ERROR!</v>
      </c>
      <c r="AL225" s="169" t="str">
        <f>'BUDGET INPUTS (INITIAL)'!#REF!</f>
        <v>#ERROR!</v>
      </c>
      <c r="AM225" s="169" t="str">
        <f>'BUDGET INPUTS (INITIAL)'!#REF!</f>
        <v>#ERROR!</v>
      </c>
      <c r="AN225" s="73" t="str">
        <f t="shared" si="610"/>
        <v>#ERROR!</v>
      </c>
      <c r="AO225" s="73"/>
      <c r="AP225" s="169" t="str">
        <f>'BUDGET INPUTS (INITIAL)'!#REF!</f>
        <v>#ERROR!</v>
      </c>
      <c r="AQ225" s="169" t="str">
        <f>'BUDGET INPUTS (INITIAL)'!#REF!</f>
        <v>#ERROR!</v>
      </c>
      <c r="AR225" s="169" t="str">
        <f>'BUDGET INPUTS (INITIAL)'!#REF!</f>
        <v>#ERROR!</v>
      </c>
      <c r="AS225" s="169" t="str">
        <f>'BUDGET INPUTS (INITIAL)'!#REF!</f>
        <v>#ERROR!</v>
      </c>
      <c r="AT225" s="169" t="str">
        <f>'BUDGET INPUTS (INITIAL)'!#REF!</f>
        <v>#ERROR!</v>
      </c>
      <c r="AU225" s="169" t="str">
        <f>'BUDGET INPUTS (INITIAL)'!#REF!</f>
        <v>#ERROR!</v>
      </c>
      <c r="AV225" s="169" t="str">
        <f>'BUDGET INPUTS (INITIAL)'!#REF!</f>
        <v>#ERROR!</v>
      </c>
      <c r="AW225" s="169" t="str">
        <f>'BUDGET INPUTS (INITIAL)'!#REF!</f>
        <v>#ERROR!</v>
      </c>
      <c r="AX225" s="169" t="str">
        <f>'BUDGET INPUTS (INITIAL)'!#REF!</f>
        <v>#ERROR!</v>
      </c>
      <c r="AY225" s="169" t="str">
        <f>'BUDGET INPUTS (INITIAL)'!#REF!</f>
        <v>#ERROR!</v>
      </c>
      <c r="AZ225" s="73" t="str">
        <f t="shared" si="612"/>
        <v>#ERROR!</v>
      </c>
      <c r="BA225" s="73"/>
      <c r="BB225" s="169" t="str">
        <f>'BUDGET INPUTS (INITIAL)'!#REF!</f>
        <v>#ERROR!</v>
      </c>
      <c r="BC225" s="169" t="str">
        <f>'BUDGET INPUTS (INITIAL)'!#REF!</f>
        <v>#ERROR!</v>
      </c>
      <c r="BD225" s="169" t="str">
        <f>'BUDGET INPUTS (INITIAL)'!#REF!</f>
        <v>#ERROR!</v>
      </c>
      <c r="BE225" s="169" t="str">
        <f>'BUDGET INPUTS (INITIAL)'!#REF!</f>
        <v>#ERROR!</v>
      </c>
      <c r="BF225" s="169" t="str">
        <f>'BUDGET INPUTS (INITIAL)'!#REF!</f>
        <v>#ERROR!</v>
      </c>
      <c r="BG225" s="169" t="str">
        <f>'BUDGET INPUTS (INITIAL)'!#REF!</f>
        <v>#ERROR!</v>
      </c>
      <c r="BH225" s="169" t="str">
        <f>'BUDGET INPUTS (INITIAL)'!#REF!</f>
        <v>#ERROR!</v>
      </c>
      <c r="BI225" s="169" t="str">
        <f>'BUDGET INPUTS (INITIAL)'!#REF!</f>
        <v>#ERROR!</v>
      </c>
      <c r="BJ225" s="169" t="str">
        <f>'BUDGET INPUTS (INITIAL)'!#REF!</f>
        <v>#ERROR!</v>
      </c>
      <c r="BK225" s="169" t="str">
        <f>'BUDGET INPUTS (INITIAL)'!#REF!</f>
        <v>#ERROR!</v>
      </c>
      <c r="BL225" s="73" t="str">
        <f t="shared" si="614"/>
        <v>#ERROR!</v>
      </c>
      <c r="BM225" s="73"/>
      <c r="BN225" s="169" t="str">
        <f>'BUDGET INPUTS (INITIAL)'!#REF!</f>
        <v>#ERROR!</v>
      </c>
      <c r="BO225" s="169" t="str">
        <f>'BUDGET INPUTS (INITIAL)'!#REF!</f>
        <v>#ERROR!</v>
      </c>
      <c r="BP225" s="169" t="str">
        <f>'BUDGET INPUTS (INITIAL)'!#REF!</f>
        <v>#ERROR!</v>
      </c>
      <c r="BQ225" s="169" t="str">
        <f>'BUDGET INPUTS (INITIAL)'!#REF!</f>
        <v>#ERROR!</v>
      </c>
      <c r="BR225" s="169" t="str">
        <f>'BUDGET INPUTS (INITIAL)'!#REF!</f>
        <v>#ERROR!</v>
      </c>
      <c r="BS225" s="169" t="str">
        <f>'BUDGET INPUTS (INITIAL)'!#REF!</f>
        <v>#ERROR!</v>
      </c>
      <c r="BT225" s="169" t="str">
        <f>'BUDGET INPUTS (INITIAL)'!#REF!</f>
        <v>#ERROR!</v>
      </c>
      <c r="BU225" s="169" t="str">
        <f>'BUDGET INPUTS (INITIAL)'!#REF!</f>
        <v>#ERROR!</v>
      </c>
      <c r="BV225" s="169" t="str">
        <f>'BUDGET INPUTS (INITIAL)'!#REF!</f>
        <v>#ERROR!</v>
      </c>
      <c r="BW225" s="169" t="str">
        <f>'BUDGET INPUTS (INITIAL)'!#REF!</f>
        <v>#ERROR!</v>
      </c>
      <c r="BX225" s="73" t="str">
        <f t="shared" si="616"/>
        <v>#ERROR!</v>
      </c>
      <c r="BY225" s="73"/>
      <c r="BZ225" s="169" t="str">
        <f>'BUDGET INPUTS (INITIAL)'!#REF!</f>
        <v>#ERROR!</v>
      </c>
      <c r="CA225" s="169" t="str">
        <f>'BUDGET INPUTS (INITIAL)'!#REF!</f>
        <v>#ERROR!</v>
      </c>
      <c r="CB225" s="169" t="str">
        <f>'BUDGET INPUTS (INITIAL)'!#REF!</f>
        <v>#ERROR!</v>
      </c>
      <c r="CC225" s="169" t="str">
        <f>'BUDGET INPUTS (INITIAL)'!#REF!</f>
        <v>#ERROR!</v>
      </c>
      <c r="CD225" s="169" t="str">
        <f>'BUDGET INPUTS (INITIAL)'!#REF!</f>
        <v>#ERROR!</v>
      </c>
      <c r="CE225" s="169" t="str">
        <f>'BUDGET INPUTS (INITIAL)'!#REF!</f>
        <v>#ERROR!</v>
      </c>
      <c r="CF225" s="169" t="str">
        <f>'BUDGET INPUTS (INITIAL)'!#REF!</f>
        <v>#ERROR!</v>
      </c>
      <c r="CG225" s="169" t="str">
        <f>'BUDGET INPUTS (INITIAL)'!#REF!</f>
        <v>#ERROR!</v>
      </c>
      <c r="CH225" s="169" t="str">
        <f>'BUDGET INPUTS (INITIAL)'!#REF!</f>
        <v>#ERROR!</v>
      </c>
      <c r="CI225" s="169" t="str">
        <f>'BUDGET INPUTS (INITIAL)'!#REF!</f>
        <v>#ERROR!</v>
      </c>
      <c r="CJ225" s="73" t="str">
        <f t="shared" si="618"/>
        <v>#ERROR!</v>
      </c>
      <c r="CK225" s="73"/>
      <c r="CL225" s="169" t="str">
        <f>'BUDGET INPUTS (INITIAL)'!#REF!</f>
        <v>#ERROR!</v>
      </c>
      <c r="CM225" s="169" t="str">
        <f>'BUDGET INPUTS (INITIAL)'!#REF!</f>
        <v>#ERROR!</v>
      </c>
      <c r="CN225" s="169" t="str">
        <f>'BUDGET INPUTS (INITIAL)'!#REF!</f>
        <v>#ERROR!</v>
      </c>
      <c r="CO225" s="169" t="str">
        <f>'BUDGET INPUTS (INITIAL)'!#REF!</f>
        <v>#ERROR!</v>
      </c>
      <c r="CP225" s="169" t="str">
        <f>'BUDGET INPUTS (INITIAL)'!#REF!</f>
        <v>#ERROR!</v>
      </c>
      <c r="CQ225" s="169" t="str">
        <f>'BUDGET INPUTS (INITIAL)'!#REF!</f>
        <v>#ERROR!</v>
      </c>
      <c r="CR225" s="169" t="str">
        <f>'BUDGET INPUTS (INITIAL)'!#REF!</f>
        <v>#ERROR!</v>
      </c>
      <c r="CS225" s="169" t="str">
        <f>'BUDGET INPUTS (INITIAL)'!#REF!</f>
        <v>#ERROR!</v>
      </c>
      <c r="CT225" s="169" t="str">
        <f>'BUDGET INPUTS (INITIAL)'!#REF!</f>
        <v>#ERROR!</v>
      </c>
      <c r="CU225" s="169" t="str">
        <f>'BUDGET INPUTS (INITIAL)'!#REF!</f>
        <v>#ERROR!</v>
      </c>
      <c r="CV225" s="73" t="str">
        <f t="shared" si="620"/>
        <v>#ERROR!</v>
      </c>
      <c r="CW225" s="73"/>
      <c r="CX225" s="169" t="str">
        <f>'BUDGET INPUTS (INITIAL)'!#REF!</f>
        <v>#ERROR!</v>
      </c>
      <c r="CY225" s="169" t="str">
        <f>'BUDGET INPUTS (INITIAL)'!#REF!</f>
        <v>#ERROR!</v>
      </c>
      <c r="CZ225" s="169" t="str">
        <f>'BUDGET INPUTS (INITIAL)'!#REF!</f>
        <v>#ERROR!</v>
      </c>
      <c r="DA225" s="169" t="str">
        <f>'BUDGET INPUTS (INITIAL)'!#REF!</f>
        <v>#ERROR!</v>
      </c>
      <c r="DB225" s="169" t="str">
        <f>'BUDGET INPUTS (INITIAL)'!#REF!</f>
        <v>#ERROR!</v>
      </c>
      <c r="DC225" s="169" t="str">
        <f>'BUDGET INPUTS (INITIAL)'!#REF!</f>
        <v>#ERROR!</v>
      </c>
      <c r="DD225" s="169" t="str">
        <f>'BUDGET INPUTS (INITIAL)'!#REF!</f>
        <v>#ERROR!</v>
      </c>
      <c r="DE225" s="169" t="str">
        <f>'BUDGET INPUTS (INITIAL)'!#REF!</f>
        <v>#ERROR!</v>
      </c>
      <c r="DF225" s="169" t="str">
        <f>'BUDGET INPUTS (INITIAL)'!#REF!</f>
        <v>#ERROR!</v>
      </c>
      <c r="DG225" s="169" t="str">
        <f>'BUDGET INPUTS (INITIAL)'!#REF!</f>
        <v>#ERROR!</v>
      </c>
      <c r="DH225" s="73" t="str">
        <f t="shared" si="622"/>
        <v>#ERROR!</v>
      </c>
    </row>
    <row r="226" ht="13.5" customHeight="1">
      <c r="A226" s="161" t="str">
        <f t="shared" ref="A226:B226" si="734">'BUDGET INPUTS (INITIAL)'!B86</f>
        <v>#REF!</v>
      </c>
      <c r="B226" s="161" t="str">
        <f t="shared" si="734"/>
        <v>#REF!</v>
      </c>
      <c r="C226" s="7"/>
      <c r="D226" s="169" t="str">
        <f>'BUDGET INPUTS (INITIAL)'!E86</f>
        <v>#REF!</v>
      </c>
      <c r="E226" s="7"/>
      <c r="F226" s="169" t="str">
        <f t="shared" ref="F226:O226" si="735">'BUDGET INPUTS (INITIAL)'!S86</f>
        <v>#REF!</v>
      </c>
      <c r="G226" s="169" t="str">
        <f t="shared" si="735"/>
        <v>#REF!</v>
      </c>
      <c r="H226" s="169" t="str">
        <f t="shared" si="735"/>
        <v>#REF!</v>
      </c>
      <c r="I226" s="169" t="str">
        <f t="shared" si="735"/>
        <v>#REF!</v>
      </c>
      <c r="J226" s="169" t="str">
        <f t="shared" si="735"/>
        <v>#REF!</v>
      </c>
      <c r="K226" s="169" t="str">
        <f t="shared" si="735"/>
        <v>#REF!</v>
      </c>
      <c r="L226" s="169" t="str">
        <f t="shared" si="735"/>
        <v>#REF!</v>
      </c>
      <c r="M226" s="169" t="str">
        <f t="shared" si="735"/>
        <v>#REF!</v>
      </c>
      <c r="N226" s="169" t="str">
        <f t="shared" si="735"/>
        <v>#REF!</v>
      </c>
      <c r="O226" s="169" t="str">
        <f t="shared" si="735"/>
        <v>#REF!</v>
      </c>
      <c r="P226" s="73" t="str">
        <f t="shared" si="606"/>
        <v>#REF!</v>
      </c>
      <c r="Q226" s="73"/>
      <c r="R226" s="169" t="str">
        <f t="shared" ref="R226:AA226" si="736">'BUDGET INPUTS (INITIAL)'!AE86</f>
        <v>#REF!</v>
      </c>
      <c r="S226" s="169" t="str">
        <f t="shared" si="736"/>
        <v>#REF!</v>
      </c>
      <c r="T226" s="169" t="str">
        <f t="shared" si="736"/>
        <v>#REF!</v>
      </c>
      <c r="U226" s="169" t="str">
        <f t="shared" si="736"/>
        <v>#REF!</v>
      </c>
      <c r="V226" s="169" t="str">
        <f t="shared" si="736"/>
        <v>#REF!</v>
      </c>
      <c r="W226" s="169" t="str">
        <f t="shared" si="736"/>
        <v>#REF!</v>
      </c>
      <c r="X226" s="169" t="str">
        <f t="shared" si="736"/>
        <v>#REF!</v>
      </c>
      <c r="Y226" s="169" t="str">
        <f t="shared" si="736"/>
        <v>#REF!</v>
      </c>
      <c r="Z226" s="169" t="str">
        <f t="shared" si="736"/>
        <v>#REF!</v>
      </c>
      <c r="AA226" s="169" t="str">
        <f t="shared" si="736"/>
        <v>#REF!</v>
      </c>
      <c r="AB226" s="73" t="str">
        <f t="shared" si="608"/>
        <v>#REF!</v>
      </c>
      <c r="AC226" s="73"/>
      <c r="AD226" s="169" t="str">
        <f t="shared" ref="AD226:AM226" si="737">'BUDGET INPUTS (INITIAL)'!AQ86</f>
        <v>#REF!</v>
      </c>
      <c r="AE226" s="169" t="str">
        <f t="shared" si="737"/>
        <v>#REF!</v>
      </c>
      <c r="AF226" s="169" t="str">
        <f t="shared" si="737"/>
        <v>#REF!</v>
      </c>
      <c r="AG226" s="169" t="str">
        <f t="shared" si="737"/>
        <v>#REF!</v>
      </c>
      <c r="AH226" s="169" t="str">
        <f t="shared" si="737"/>
        <v>#REF!</v>
      </c>
      <c r="AI226" s="169" t="str">
        <f t="shared" si="737"/>
        <v>#REF!</v>
      </c>
      <c r="AJ226" s="169" t="str">
        <f t="shared" si="737"/>
        <v>#REF!</v>
      </c>
      <c r="AK226" s="169" t="str">
        <f t="shared" si="737"/>
        <v>#REF!</v>
      </c>
      <c r="AL226" s="169" t="str">
        <f t="shared" si="737"/>
        <v>#REF!</v>
      </c>
      <c r="AM226" s="169" t="str">
        <f t="shared" si="737"/>
        <v>#REF!</v>
      </c>
      <c r="AN226" s="73" t="str">
        <f t="shared" si="610"/>
        <v>#REF!</v>
      </c>
      <c r="AO226" s="73"/>
      <c r="AP226" s="169" t="str">
        <f t="shared" ref="AP226:AY226" si="738">'BUDGET INPUTS (INITIAL)'!BC86</f>
        <v>#REF!</v>
      </c>
      <c r="AQ226" s="169" t="str">
        <f t="shared" si="738"/>
        <v>#REF!</v>
      </c>
      <c r="AR226" s="169" t="str">
        <f t="shared" si="738"/>
        <v>#REF!</v>
      </c>
      <c r="AS226" s="169" t="str">
        <f t="shared" si="738"/>
        <v>#REF!</v>
      </c>
      <c r="AT226" s="169" t="str">
        <f t="shared" si="738"/>
        <v>#REF!</v>
      </c>
      <c r="AU226" s="169" t="str">
        <f t="shared" si="738"/>
        <v>#REF!</v>
      </c>
      <c r="AV226" s="169" t="str">
        <f t="shared" si="738"/>
        <v>#REF!</v>
      </c>
      <c r="AW226" s="169" t="str">
        <f t="shared" si="738"/>
        <v>#REF!</v>
      </c>
      <c r="AX226" s="169" t="str">
        <f t="shared" si="738"/>
        <v>#REF!</v>
      </c>
      <c r="AY226" s="169" t="str">
        <f t="shared" si="738"/>
        <v>#REF!</v>
      </c>
      <c r="AZ226" s="73" t="str">
        <f t="shared" si="612"/>
        <v>#REF!</v>
      </c>
      <c r="BA226" s="73"/>
      <c r="BB226" s="169" t="str">
        <f t="shared" ref="BB226:BK226" si="739">'BUDGET INPUTS (INITIAL)'!BO86</f>
        <v>#REF!</v>
      </c>
      <c r="BC226" s="169" t="str">
        <f t="shared" si="739"/>
        <v>#REF!</v>
      </c>
      <c r="BD226" s="169" t="str">
        <f t="shared" si="739"/>
        <v>#REF!</v>
      </c>
      <c r="BE226" s="169" t="str">
        <f t="shared" si="739"/>
        <v>#REF!</v>
      </c>
      <c r="BF226" s="169" t="str">
        <f t="shared" si="739"/>
        <v>#REF!</v>
      </c>
      <c r="BG226" s="169" t="str">
        <f t="shared" si="739"/>
        <v>#REF!</v>
      </c>
      <c r="BH226" s="169" t="str">
        <f t="shared" si="739"/>
        <v>#REF!</v>
      </c>
      <c r="BI226" s="169" t="str">
        <f t="shared" si="739"/>
        <v>#REF!</v>
      </c>
      <c r="BJ226" s="169" t="str">
        <f t="shared" si="739"/>
        <v>#REF!</v>
      </c>
      <c r="BK226" s="169" t="str">
        <f t="shared" si="739"/>
        <v>#REF!</v>
      </c>
      <c r="BL226" s="73" t="str">
        <f t="shared" si="614"/>
        <v>#REF!</v>
      </c>
      <c r="BM226" s="73"/>
      <c r="BN226" s="169" t="str">
        <f t="shared" ref="BN226:BW226" si="740">'BUDGET INPUTS (INITIAL)'!CA86</f>
        <v>#REF!</v>
      </c>
      <c r="BO226" s="169" t="str">
        <f t="shared" si="740"/>
        <v>#REF!</v>
      </c>
      <c r="BP226" s="169" t="str">
        <f t="shared" si="740"/>
        <v>#REF!</v>
      </c>
      <c r="BQ226" s="169" t="str">
        <f t="shared" si="740"/>
        <v>#REF!</v>
      </c>
      <c r="BR226" s="169" t="str">
        <f t="shared" si="740"/>
        <v>#REF!</v>
      </c>
      <c r="BS226" s="169" t="str">
        <f t="shared" si="740"/>
        <v>#REF!</v>
      </c>
      <c r="BT226" s="169" t="str">
        <f t="shared" si="740"/>
        <v>#REF!</v>
      </c>
      <c r="BU226" s="169" t="str">
        <f t="shared" si="740"/>
        <v>#REF!</v>
      </c>
      <c r="BV226" s="169" t="str">
        <f t="shared" si="740"/>
        <v>#REF!</v>
      </c>
      <c r="BW226" s="169" t="str">
        <f t="shared" si="740"/>
        <v>#REF!</v>
      </c>
      <c r="BX226" s="73" t="str">
        <f t="shared" si="616"/>
        <v>#REF!</v>
      </c>
      <c r="BY226" s="73"/>
      <c r="BZ226" s="169" t="str">
        <f t="shared" ref="BZ226:CI226" si="741">'BUDGET INPUTS (INITIAL)'!CM86</f>
        <v>#REF!</v>
      </c>
      <c r="CA226" s="169" t="str">
        <f t="shared" si="741"/>
        <v>#REF!</v>
      </c>
      <c r="CB226" s="169" t="str">
        <f t="shared" si="741"/>
        <v>#REF!</v>
      </c>
      <c r="CC226" s="169" t="str">
        <f t="shared" si="741"/>
        <v>#REF!</v>
      </c>
      <c r="CD226" s="169" t="str">
        <f t="shared" si="741"/>
        <v>#REF!</v>
      </c>
      <c r="CE226" s="169" t="str">
        <f t="shared" si="741"/>
        <v>#REF!</v>
      </c>
      <c r="CF226" s="169" t="str">
        <f t="shared" si="741"/>
        <v>#REF!</v>
      </c>
      <c r="CG226" s="169" t="str">
        <f t="shared" si="741"/>
        <v>#REF!</v>
      </c>
      <c r="CH226" s="169" t="str">
        <f t="shared" si="741"/>
        <v>#REF!</v>
      </c>
      <c r="CI226" s="169" t="str">
        <f t="shared" si="741"/>
        <v>#REF!</v>
      </c>
      <c r="CJ226" s="73" t="str">
        <f t="shared" si="618"/>
        <v>#REF!</v>
      </c>
      <c r="CK226" s="73"/>
      <c r="CL226" s="169" t="str">
        <f t="shared" ref="CL226:CU226" si="742">'BUDGET INPUTS (INITIAL)'!CY86</f>
        <v>#REF!</v>
      </c>
      <c r="CM226" s="169" t="str">
        <f t="shared" si="742"/>
        <v>#REF!</v>
      </c>
      <c r="CN226" s="169" t="str">
        <f t="shared" si="742"/>
        <v>#REF!</v>
      </c>
      <c r="CO226" s="169" t="str">
        <f t="shared" si="742"/>
        <v>#REF!</v>
      </c>
      <c r="CP226" s="169" t="str">
        <f t="shared" si="742"/>
        <v>#REF!</v>
      </c>
      <c r="CQ226" s="169" t="str">
        <f t="shared" si="742"/>
        <v>#REF!</v>
      </c>
      <c r="CR226" s="169" t="str">
        <f t="shared" si="742"/>
        <v>#REF!</v>
      </c>
      <c r="CS226" s="169" t="str">
        <f t="shared" si="742"/>
        <v>#REF!</v>
      </c>
      <c r="CT226" s="169" t="str">
        <f t="shared" si="742"/>
        <v>#REF!</v>
      </c>
      <c r="CU226" s="169" t="str">
        <f t="shared" si="742"/>
        <v>#REF!</v>
      </c>
      <c r="CV226" s="73" t="str">
        <f t="shared" si="620"/>
        <v>#REF!</v>
      </c>
      <c r="CW226" s="73"/>
      <c r="CX226" s="169" t="str">
        <f t="shared" ref="CX226:DG226" si="743">'BUDGET INPUTS (INITIAL)'!DK86</f>
        <v>#REF!</v>
      </c>
      <c r="CY226" s="169" t="str">
        <f t="shared" si="743"/>
        <v>#REF!</v>
      </c>
      <c r="CZ226" s="169" t="str">
        <f t="shared" si="743"/>
        <v>#REF!</v>
      </c>
      <c r="DA226" s="169" t="str">
        <f t="shared" si="743"/>
        <v>#REF!</v>
      </c>
      <c r="DB226" s="169" t="str">
        <f t="shared" si="743"/>
        <v>#REF!</v>
      </c>
      <c r="DC226" s="169" t="str">
        <f t="shared" si="743"/>
        <v>#REF!</v>
      </c>
      <c r="DD226" s="169" t="str">
        <f t="shared" si="743"/>
        <v>#REF!</v>
      </c>
      <c r="DE226" s="169" t="str">
        <f t="shared" si="743"/>
        <v>#REF!</v>
      </c>
      <c r="DF226" s="169" t="str">
        <f t="shared" si="743"/>
        <v>#REF!</v>
      </c>
      <c r="DG226" s="169" t="str">
        <f t="shared" si="743"/>
        <v>#REF!</v>
      </c>
      <c r="DH226" s="73" t="str">
        <f t="shared" si="622"/>
        <v>#REF!</v>
      </c>
    </row>
    <row r="227" ht="13.5" customHeight="1">
      <c r="A227" s="161" t="str">
        <f>'BUDGET INPUTS (INITIAL)'!#REF!</f>
        <v>#ERROR!</v>
      </c>
      <c r="B227" s="161" t="str">
        <f>'BUDGET INPUTS (INITIAL)'!#REF!</f>
        <v>#ERROR!</v>
      </c>
      <c r="C227" s="7"/>
      <c r="D227" s="169" t="str">
        <f>'BUDGET INPUTS (INITIAL)'!#REF!</f>
        <v>#ERROR!</v>
      </c>
      <c r="E227" s="7"/>
      <c r="F227" s="169" t="str">
        <f>'BUDGET INPUTS (INITIAL)'!#REF!</f>
        <v>#ERROR!</v>
      </c>
      <c r="G227" s="169" t="str">
        <f>'BUDGET INPUTS (INITIAL)'!#REF!</f>
        <v>#ERROR!</v>
      </c>
      <c r="H227" s="169" t="str">
        <f>'BUDGET INPUTS (INITIAL)'!#REF!</f>
        <v>#ERROR!</v>
      </c>
      <c r="I227" s="169" t="str">
        <f>'BUDGET INPUTS (INITIAL)'!#REF!</f>
        <v>#ERROR!</v>
      </c>
      <c r="J227" s="169" t="str">
        <f>'BUDGET INPUTS (INITIAL)'!#REF!</f>
        <v>#ERROR!</v>
      </c>
      <c r="K227" s="169" t="str">
        <f>'BUDGET INPUTS (INITIAL)'!#REF!</f>
        <v>#ERROR!</v>
      </c>
      <c r="L227" s="169" t="str">
        <f>'BUDGET INPUTS (INITIAL)'!#REF!</f>
        <v>#ERROR!</v>
      </c>
      <c r="M227" s="169" t="str">
        <f>'BUDGET INPUTS (INITIAL)'!#REF!</f>
        <v>#ERROR!</v>
      </c>
      <c r="N227" s="169" t="str">
        <f>'BUDGET INPUTS (INITIAL)'!#REF!</f>
        <v>#ERROR!</v>
      </c>
      <c r="O227" s="169" t="str">
        <f>'BUDGET INPUTS (INITIAL)'!#REF!</f>
        <v>#ERROR!</v>
      </c>
      <c r="P227" s="73" t="str">
        <f t="shared" si="606"/>
        <v>#ERROR!</v>
      </c>
      <c r="Q227" s="73"/>
      <c r="R227" s="169" t="str">
        <f>'BUDGET INPUTS (INITIAL)'!#REF!</f>
        <v>#ERROR!</v>
      </c>
      <c r="S227" s="169" t="str">
        <f>'BUDGET INPUTS (INITIAL)'!#REF!</f>
        <v>#ERROR!</v>
      </c>
      <c r="T227" s="169" t="str">
        <f>'BUDGET INPUTS (INITIAL)'!#REF!</f>
        <v>#ERROR!</v>
      </c>
      <c r="U227" s="169" t="str">
        <f>'BUDGET INPUTS (INITIAL)'!#REF!</f>
        <v>#ERROR!</v>
      </c>
      <c r="V227" s="169" t="str">
        <f>'BUDGET INPUTS (INITIAL)'!#REF!</f>
        <v>#ERROR!</v>
      </c>
      <c r="W227" s="169" t="str">
        <f>'BUDGET INPUTS (INITIAL)'!#REF!</f>
        <v>#ERROR!</v>
      </c>
      <c r="X227" s="169" t="str">
        <f>'BUDGET INPUTS (INITIAL)'!#REF!</f>
        <v>#ERROR!</v>
      </c>
      <c r="Y227" s="169" t="str">
        <f>'BUDGET INPUTS (INITIAL)'!#REF!</f>
        <v>#ERROR!</v>
      </c>
      <c r="Z227" s="169" t="str">
        <f>'BUDGET INPUTS (INITIAL)'!#REF!</f>
        <v>#ERROR!</v>
      </c>
      <c r="AA227" s="169" t="str">
        <f>'BUDGET INPUTS (INITIAL)'!#REF!</f>
        <v>#ERROR!</v>
      </c>
      <c r="AB227" s="73" t="str">
        <f t="shared" si="608"/>
        <v>#ERROR!</v>
      </c>
      <c r="AC227" s="73"/>
      <c r="AD227" s="169" t="str">
        <f>'BUDGET INPUTS (INITIAL)'!#REF!</f>
        <v>#ERROR!</v>
      </c>
      <c r="AE227" s="169" t="str">
        <f>'BUDGET INPUTS (INITIAL)'!#REF!</f>
        <v>#ERROR!</v>
      </c>
      <c r="AF227" s="169" t="str">
        <f>'BUDGET INPUTS (INITIAL)'!#REF!</f>
        <v>#ERROR!</v>
      </c>
      <c r="AG227" s="169" t="str">
        <f>'BUDGET INPUTS (INITIAL)'!#REF!</f>
        <v>#ERROR!</v>
      </c>
      <c r="AH227" s="169" t="str">
        <f>'BUDGET INPUTS (INITIAL)'!#REF!</f>
        <v>#ERROR!</v>
      </c>
      <c r="AI227" s="169" t="str">
        <f>'BUDGET INPUTS (INITIAL)'!#REF!</f>
        <v>#ERROR!</v>
      </c>
      <c r="AJ227" s="169" t="str">
        <f>'BUDGET INPUTS (INITIAL)'!#REF!</f>
        <v>#ERROR!</v>
      </c>
      <c r="AK227" s="169" t="str">
        <f>'BUDGET INPUTS (INITIAL)'!#REF!</f>
        <v>#ERROR!</v>
      </c>
      <c r="AL227" s="169" t="str">
        <f>'BUDGET INPUTS (INITIAL)'!#REF!</f>
        <v>#ERROR!</v>
      </c>
      <c r="AM227" s="169" t="str">
        <f>'BUDGET INPUTS (INITIAL)'!#REF!</f>
        <v>#ERROR!</v>
      </c>
      <c r="AN227" s="73" t="str">
        <f t="shared" si="610"/>
        <v>#ERROR!</v>
      </c>
      <c r="AO227" s="73"/>
      <c r="AP227" s="169" t="str">
        <f>'BUDGET INPUTS (INITIAL)'!#REF!</f>
        <v>#ERROR!</v>
      </c>
      <c r="AQ227" s="169" t="str">
        <f>'BUDGET INPUTS (INITIAL)'!#REF!</f>
        <v>#ERROR!</v>
      </c>
      <c r="AR227" s="169" t="str">
        <f>'BUDGET INPUTS (INITIAL)'!#REF!</f>
        <v>#ERROR!</v>
      </c>
      <c r="AS227" s="169" t="str">
        <f>'BUDGET INPUTS (INITIAL)'!#REF!</f>
        <v>#ERROR!</v>
      </c>
      <c r="AT227" s="169" t="str">
        <f>'BUDGET INPUTS (INITIAL)'!#REF!</f>
        <v>#ERROR!</v>
      </c>
      <c r="AU227" s="169" t="str">
        <f>'BUDGET INPUTS (INITIAL)'!#REF!</f>
        <v>#ERROR!</v>
      </c>
      <c r="AV227" s="169" t="str">
        <f>'BUDGET INPUTS (INITIAL)'!#REF!</f>
        <v>#ERROR!</v>
      </c>
      <c r="AW227" s="169" t="str">
        <f>'BUDGET INPUTS (INITIAL)'!#REF!</f>
        <v>#ERROR!</v>
      </c>
      <c r="AX227" s="169" t="str">
        <f>'BUDGET INPUTS (INITIAL)'!#REF!</f>
        <v>#ERROR!</v>
      </c>
      <c r="AY227" s="169" t="str">
        <f>'BUDGET INPUTS (INITIAL)'!#REF!</f>
        <v>#ERROR!</v>
      </c>
      <c r="AZ227" s="73" t="str">
        <f t="shared" si="612"/>
        <v>#ERROR!</v>
      </c>
      <c r="BA227" s="73"/>
      <c r="BB227" s="169" t="str">
        <f>'BUDGET INPUTS (INITIAL)'!#REF!</f>
        <v>#ERROR!</v>
      </c>
      <c r="BC227" s="169" t="str">
        <f>'BUDGET INPUTS (INITIAL)'!#REF!</f>
        <v>#ERROR!</v>
      </c>
      <c r="BD227" s="169" t="str">
        <f>'BUDGET INPUTS (INITIAL)'!#REF!</f>
        <v>#ERROR!</v>
      </c>
      <c r="BE227" s="169" t="str">
        <f>'BUDGET INPUTS (INITIAL)'!#REF!</f>
        <v>#ERROR!</v>
      </c>
      <c r="BF227" s="169" t="str">
        <f>'BUDGET INPUTS (INITIAL)'!#REF!</f>
        <v>#ERROR!</v>
      </c>
      <c r="BG227" s="169" t="str">
        <f>'BUDGET INPUTS (INITIAL)'!#REF!</f>
        <v>#ERROR!</v>
      </c>
      <c r="BH227" s="169" t="str">
        <f>'BUDGET INPUTS (INITIAL)'!#REF!</f>
        <v>#ERROR!</v>
      </c>
      <c r="BI227" s="169" t="str">
        <f>'BUDGET INPUTS (INITIAL)'!#REF!</f>
        <v>#ERROR!</v>
      </c>
      <c r="BJ227" s="169" t="str">
        <f>'BUDGET INPUTS (INITIAL)'!#REF!</f>
        <v>#ERROR!</v>
      </c>
      <c r="BK227" s="169" t="str">
        <f>'BUDGET INPUTS (INITIAL)'!#REF!</f>
        <v>#ERROR!</v>
      </c>
      <c r="BL227" s="73" t="str">
        <f t="shared" si="614"/>
        <v>#ERROR!</v>
      </c>
      <c r="BM227" s="73"/>
      <c r="BN227" s="169" t="str">
        <f>'BUDGET INPUTS (INITIAL)'!#REF!</f>
        <v>#ERROR!</v>
      </c>
      <c r="BO227" s="169" t="str">
        <f>'BUDGET INPUTS (INITIAL)'!#REF!</f>
        <v>#ERROR!</v>
      </c>
      <c r="BP227" s="169" t="str">
        <f>'BUDGET INPUTS (INITIAL)'!#REF!</f>
        <v>#ERROR!</v>
      </c>
      <c r="BQ227" s="169" t="str">
        <f>'BUDGET INPUTS (INITIAL)'!#REF!</f>
        <v>#ERROR!</v>
      </c>
      <c r="BR227" s="169" t="str">
        <f>'BUDGET INPUTS (INITIAL)'!#REF!</f>
        <v>#ERROR!</v>
      </c>
      <c r="BS227" s="169" t="str">
        <f>'BUDGET INPUTS (INITIAL)'!#REF!</f>
        <v>#ERROR!</v>
      </c>
      <c r="BT227" s="169" t="str">
        <f>'BUDGET INPUTS (INITIAL)'!#REF!</f>
        <v>#ERROR!</v>
      </c>
      <c r="BU227" s="169" t="str">
        <f>'BUDGET INPUTS (INITIAL)'!#REF!</f>
        <v>#ERROR!</v>
      </c>
      <c r="BV227" s="169" t="str">
        <f>'BUDGET INPUTS (INITIAL)'!#REF!</f>
        <v>#ERROR!</v>
      </c>
      <c r="BW227" s="169" t="str">
        <f>'BUDGET INPUTS (INITIAL)'!#REF!</f>
        <v>#ERROR!</v>
      </c>
      <c r="BX227" s="73" t="str">
        <f t="shared" si="616"/>
        <v>#ERROR!</v>
      </c>
      <c r="BY227" s="73"/>
      <c r="BZ227" s="169" t="str">
        <f>'BUDGET INPUTS (INITIAL)'!#REF!</f>
        <v>#ERROR!</v>
      </c>
      <c r="CA227" s="169" t="str">
        <f>'BUDGET INPUTS (INITIAL)'!#REF!</f>
        <v>#ERROR!</v>
      </c>
      <c r="CB227" s="169" t="str">
        <f>'BUDGET INPUTS (INITIAL)'!#REF!</f>
        <v>#ERROR!</v>
      </c>
      <c r="CC227" s="169" t="str">
        <f>'BUDGET INPUTS (INITIAL)'!#REF!</f>
        <v>#ERROR!</v>
      </c>
      <c r="CD227" s="169" t="str">
        <f>'BUDGET INPUTS (INITIAL)'!#REF!</f>
        <v>#ERROR!</v>
      </c>
      <c r="CE227" s="169" t="str">
        <f>'BUDGET INPUTS (INITIAL)'!#REF!</f>
        <v>#ERROR!</v>
      </c>
      <c r="CF227" s="169" t="str">
        <f>'BUDGET INPUTS (INITIAL)'!#REF!</f>
        <v>#ERROR!</v>
      </c>
      <c r="CG227" s="169" t="str">
        <f>'BUDGET INPUTS (INITIAL)'!#REF!</f>
        <v>#ERROR!</v>
      </c>
      <c r="CH227" s="169" t="str">
        <f>'BUDGET INPUTS (INITIAL)'!#REF!</f>
        <v>#ERROR!</v>
      </c>
      <c r="CI227" s="169" t="str">
        <f>'BUDGET INPUTS (INITIAL)'!#REF!</f>
        <v>#ERROR!</v>
      </c>
      <c r="CJ227" s="73" t="str">
        <f t="shared" si="618"/>
        <v>#ERROR!</v>
      </c>
      <c r="CK227" s="73"/>
      <c r="CL227" s="169" t="str">
        <f>'BUDGET INPUTS (INITIAL)'!#REF!</f>
        <v>#ERROR!</v>
      </c>
      <c r="CM227" s="169" t="str">
        <f>'BUDGET INPUTS (INITIAL)'!#REF!</f>
        <v>#ERROR!</v>
      </c>
      <c r="CN227" s="169" t="str">
        <f>'BUDGET INPUTS (INITIAL)'!#REF!</f>
        <v>#ERROR!</v>
      </c>
      <c r="CO227" s="169" t="str">
        <f>'BUDGET INPUTS (INITIAL)'!#REF!</f>
        <v>#ERROR!</v>
      </c>
      <c r="CP227" s="169" t="str">
        <f>'BUDGET INPUTS (INITIAL)'!#REF!</f>
        <v>#ERROR!</v>
      </c>
      <c r="CQ227" s="169" t="str">
        <f>'BUDGET INPUTS (INITIAL)'!#REF!</f>
        <v>#ERROR!</v>
      </c>
      <c r="CR227" s="169" t="str">
        <f>'BUDGET INPUTS (INITIAL)'!#REF!</f>
        <v>#ERROR!</v>
      </c>
      <c r="CS227" s="169" t="str">
        <f>'BUDGET INPUTS (INITIAL)'!#REF!</f>
        <v>#ERROR!</v>
      </c>
      <c r="CT227" s="169" t="str">
        <f>'BUDGET INPUTS (INITIAL)'!#REF!</f>
        <v>#ERROR!</v>
      </c>
      <c r="CU227" s="169" t="str">
        <f>'BUDGET INPUTS (INITIAL)'!#REF!</f>
        <v>#ERROR!</v>
      </c>
      <c r="CV227" s="73" t="str">
        <f t="shared" si="620"/>
        <v>#ERROR!</v>
      </c>
      <c r="CW227" s="73"/>
      <c r="CX227" s="169" t="str">
        <f>'BUDGET INPUTS (INITIAL)'!#REF!</f>
        <v>#ERROR!</v>
      </c>
      <c r="CY227" s="169" t="str">
        <f>'BUDGET INPUTS (INITIAL)'!#REF!</f>
        <v>#ERROR!</v>
      </c>
      <c r="CZ227" s="169" t="str">
        <f>'BUDGET INPUTS (INITIAL)'!#REF!</f>
        <v>#ERROR!</v>
      </c>
      <c r="DA227" s="169" t="str">
        <f>'BUDGET INPUTS (INITIAL)'!#REF!</f>
        <v>#ERROR!</v>
      </c>
      <c r="DB227" s="169" t="str">
        <f>'BUDGET INPUTS (INITIAL)'!#REF!</f>
        <v>#ERROR!</v>
      </c>
      <c r="DC227" s="169" t="str">
        <f>'BUDGET INPUTS (INITIAL)'!#REF!</f>
        <v>#ERROR!</v>
      </c>
      <c r="DD227" s="169" t="str">
        <f>'BUDGET INPUTS (INITIAL)'!#REF!</f>
        <v>#ERROR!</v>
      </c>
      <c r="DE227" s="169" t="str">
        <f>'BUDGET INPUTS (INITIAL)'!#REF!</f>
        <v>#ERROR!</v>
      </c>
      <c r="DF227" s="169" t="str">
        <f>'BUDGET INPUTS (INITIAL)'!#REF!</f>
        <v>#ERROR!</v>
      </c>
      <c r="DG227" s="169" t="str">
        <f>'BUDGET INPUTS (INITIAL)'!#REF!</f>
        <v>#ERROR!</v>
      </c>
      <c r="DH227" s="73" t="str">
        <f t="shared" si="622"/>
        <v>#ERROR!</v>
      </c>
    </row>
    <row r="228" ht="13.5" customHeight="1">
      <c r="A228" s="161" t="str">
        <f>'BUDGET INPUTS (INITIAL)'!#REF!</f>
        <v>#ERROR!</v>
      </c>
      <c r="B228" s="161" t="str">
        <f>'BUDGET INPUTS (INITIAL)'!#REF!</f>
        <v>#ERROR!</v>
      </c>
      <c r="C228" s="7"/>
      <c r="D228" s="169" t="str">
        <f>'BUDGET INPUTS (INITIAL)'!#REF!</f>
        <v>#ERROR!</v>
      </c>
      <c r="E228" s="7"/>
      <c r="F228" s="169" t="str">
        <f>'BUDGET INPUTS (INITIAL)'!#REF!</f>
        <v>#ERROR!</v>
      </c>
      <c r="G228" s="169" t="str">
        <f>'BUDGET INPUTS (INITIAL)'!#REF!</f>
        <v>#ERROR!</v>
      </c>
      <c r="H228" s="169" t="str">
        <f>'BUDGET INPUTS (INITIAL)'!#REF!</f>
        <v>#ERROR!</v>
      </c>
      <c r="I228" s="169" t="str">
        <f>'BUDGET INPUTS (INITIAL)'!#REF!</f>
        <v>#ERROR!</v>
      </c>
      <c r="J228" s="169" t="str">
        <f>'BUDGET INPUTS (INITIAL)'!#REF!</f>
        <v>#ERROR!</v>
      </c>
      <c r="K228" s="169" t="str">
        <f>'BUDGET INPUTS (INITIAL)'!#REF!</f>
        <v>#ERROR!</v>
      </c>
      <c r="L228" s="169" t="str">
        <f>'BUDGET INPUTS (INITIAL)'!#REF!</f>
        <v>#ERROR!</v>
      </c>
      <c r="M228" s="169" t="str">
        <f>'BUDGET INPUTS (INITIAL)'!#REF!</f>
        <v>#ERROR!</v>
      </c>
      <c r="N228" s="169" t="str">
        <f>'BUDGET INPUTS (INITIAL)'!#REF!</f>
        <v>#ERROR!</v>
      </c>
      <c r="O228" s="169" t="str">
        <f>'BUDGET INPUTS (INITIAL)'!#REF!</f>
        <v>#ERROR!</v>
      </c>
      <c r="P228" s="73" t="str">
        <f t="shared" si="606"/>
        <v>#ERROR!</v>
      </c>
      <c r="Q228" s="73"/>
      <c r="R228" s="169" t="str">
        <f>'BUDGET INPUTS (INITIAL)'!#REF!</f>
        <v>#ERROR!</v>
      </c>
      <c r="S228" s="169" t="str">
        <f>'BUDGET INPUTS (INITIAL)'!#REF!</f>
        <v>#ERROR!</v>
      </c>
      <c r="T228" s="169" t="str">
        <f>'BUDGET INPUTS (INITIAL)'!#REF!</f>
        <v>#ERROR!</v>
      </c>
      <c r="U228" s="169" t="str">
        <f>'BUDGET INPUTS (INITIAL)'!#REF!</f>
        <v>#ERROR!</v>
      </c>
      <c r="V228" s="169" t="str">
        <f>'BUDGET INPUTS (INITIAL)'!#REF!</f>
        <v>#ERROR!</v>
      </c>
      <c r="W228" s="169" t="str">
        <f>'BUDGET INPUTS (INITIAL)'!#REF!</f>
        <v>#ERROR!</v>
      </c>
      <c r="X228" s="169" t="str">
        <f>'BUDGET INPUTS (INITIAL)'!#REF!</f>
        <v>#ERROR!</v>
      </c>
      <c r="Y228" s="169" t="str">
        <f>'BUDGET INPUTS (INITIAL)'!#REF!</f>
        <v>#ERROR!</v>
      </c>
      <c r="Z228" s="169" t="str">
        <f>'BUDGET INPUTS (INITIAL)'!#REF!</f>
        <v>#ERROR!</v>
      </c>
      <c r="AA228" s="169" t="str">
        <f>'BUDGET INPUTS (INITIAL)'!#REF!</f>
        <v>#ERROR!</v>
      </c>
      <c r="AB228" s="73" t="str">
        <f t="shared" si="608"/>
        <v>#ERROR!</v>
      </c>
      <c r="AC228" s="73"/>
      <c r="AD228" s="169" t="str">
        <f>'BUDGET INPUTS (INITIAL)'!#REF!</f>
        <v>#ERROR!</v>
      </c>
      <c r="AE228" s="169" t="str">
        <f>'BUDGET INPUTS (INITIAL)'!#REF!</f>
        <v>#ERROR!</v>
      </c>
      <c r="AF228" s="169" t="str">
        <f>'BUDGET INPUTS (INITIAL)'!#REF!</f>
        <v>#ERROR!</v>
      </c>
      <c r="AG228" s="169" t="str">
        <f>'BUDGET INPUTS (INITIAL)'!#REF!</f>
        <v>#ERROR!</v>
      </c>
      <c r="AH228" s="169" t="str">
        <f>'BUDGET INPUTS (INITIAL)'!#REF!</f>
        <v>#ERROR!</v>
      </c>
      <c r="AI228" s="169" t="str">
        <f>'BUDGET INPUTS (INITIAL)'!#REF!</f>
        <v>#ERROR!</v>
      </c>
      <c r="AJ228" s="169" t="str">
        <f>'BUDGET INPUTS (INITIAL)'!#REF!</f>
        <v>#ERROR!</v>
      </c>
      <c r="AK228" s="169" t="str">
        <f>'BUDGET INPUTS (INITIAL)'!#REF!</f>
        <v>#ERROR!</v>
      </c>
      <c r="AL228" s="169" t="str">
        <f>'BUDGET INPUTS (INITIAL)'!#REF!</f>
        <v>#ERROR!</v>
      </c>
      <c r="AM228" s="169" t="str">
        <f>'BUDGET INPUTS (INITIAL)'!#REF!</f>
        <v>#ERROR!</v>
      </c>
      <c r="AN228" s="73" t="str">
        <f t="shared" si="610"/>
        <v>#ERROR!</v>
      </c>
      <c r="AO228" s="73"/>
      <c r="AP228" s="169" t="str">
        <f>'BUDGET INPUTS (INITIAL)'!#REF!</f>
        <v>#ERROR!</v>
      </c>
      <c r="AQ228" s="169" t="str">
        <f>'BUDGET INPUTS (INITIAL)'!#REF!</f>
        <v>#ERROR!</v>
      </c>
      <c r="AR228" s="169" t="str">
        <f>'BUDGET INPUTS (INITIAL)'!#REF!</f>
        <v>#ERROR!</v>
      </c>
      <c r="AS228" s="169" t="str">
        <f>'BUDGET INPUTS (INITIAL)'!#REF!</f>
        <v>#ERROR!</v>
      </c>
      <c r="AT228" s="169" t="str">
        <f>'BUDGET INPUTS (INITIAL)'!#REF!</f>
        <v>#ERROR!</v>
      </c>
      <c r="AU228" s="169" t="str">
        <f>'BUDGET INPUTS (INITIAL)'!#REF!</f>
        <v>#ERROR!</v>
      </c>
      <c r="AV228" s="169" t="str">
        <f>'BUDGET INPUTS (INITIAL)'!#REF!</f>
        <v>#ERROR!</v>
      </c>
      <c r="AW228" s="169" t="str">
        <f>'BUDGET INPUTS (INITIAL)'!#REF!</f>
        <v>#ERROR!</v>
      </c>
      <c r="AX228" s="169" t="str">
        <f>'BUDGET INPUTS (INITIAL)'!#REF!</f>
        <v>#ERROR!</v>
      </c>
      <c r="AY228" s="169" t="str">
        <f>'BUDGET INPUTS (INITIAL)'!#REF!</f>
        <v>#ERROR!</v>
      </c>
      <c r="AZ228" s="73" t="str">
        <f t="shared" si="612"/>
        <v>#ERROR!</v>
      </c>
      <c r="BA228" s="73"/>
      <c r="BB228" s="169" t="str">
        <f>'BUDGET INPUTS (INITIAL)'!#REF!</f>
        <v>#ERROR!</v>
      </c>
      <c r="BC228" s="169" t="str">
        <f>'BUDGET INPUTS (INITIAL)'!#REF!</f>
        <v>#ERROR!</v>
      </c>
      <c r="BD228" s="169" t="str">
        <f>'BUDGET INPUTS (INITIAL)'!#REF!</f>
        <v>#ERROR!</v>
      </c>
      <c r="BE228" s="169" t="str">
        <f>'BUDGET INPUTS (INITIAL)'!#REF!</f>
        <v>#ERROR!</v>
      </c>
      <c r="BF228" s="169" t="str">
        <f>'BUDGET INPUTS (INITIAL)'!#REF!</f>
        <v>#ERROR!</v>
      </c>
      <c r="BG228" s="169" t="str">
        <f>'BUDGET INPUTS (INITIAL)'!#REF!</f>
        <v>#ERROR!</v>
      </c>
      <c r="BH228" s="169" t="str">
        <f>'BUDGET INPUTS (INITIAL)'!#REF!</f>
        <v>#ERROR!</v>
      </c>
      <c r="BI228" s="169" t="str">
        <f>'BUDGET INPUTS (INITIAL)'!#REF!</f>
        <v>#ERROR!</v>
      </c>
      <c r="BJ228" s="169" t="str">
        <f>'BUDGET INPUTS (INITIAL)'!#REF!</f>
        <v>#ERROR!</v>
      </c>
      <c r="BK228" s="169" t="str">
        <f>'BUDGET INPUTS (INITIAL)'!#REF!</f>
        <v>#ERROR!</v>
      </c>
      <c r="BL228" s="73" t="str">
        <f t="shared" si="614"/>
        <v>#ERROR!</v>
      </c>
      <c r="BM228" s="73"/>
      <c r="BN228" s="169" t="str">
        <f>'BUDGET INPUTS (INITIAL)'!#REF!</f>
        <v>#ERROR!</v>
      </c>
      <c r="BO228" s="169" t="str">
        <f>'BUDGET INPUTS (INITIAL)'!#REF!</f>
        <v>#ERROR!</v>
      </c>
      <c r="BP228" s="169" t="str">
        <f>'BUDGET INPUTS (INITIAL)'!#REF!</f>
        <v>#ERROR!</v>
      </c>
      <c r="BQ228" s="169" t="str">
        <f>'BUDGET INPUTS (INITIAL)'!#REF!</f>
        <v>#ERROR!</v>
      </c>
      <c r="BR228" s="169" t="str">
        <f>'BUDGET INPUTS (INITIAL)'!#REF!</f>
        <v>#ERROR!</v>
      </c>
      <c r="BS228" s="169" t="str">
        <f>'BUDGET INPUTS (INITIAL)'!#REF!</f>
        <v>#ERROR!</v>
      </c>
      <c r="BT228" s="169" t="str">
        <f>'BUDGET INPUTS (INITIAL)'!#REF!</f>
        <v>#ERROR!</v>
      </c>
      <c r="BU228" s="169" t="str">
        <f>'BUDGET INPUTS (INITIAL)'!#REF!</f>
        <v>#ERROR!</v>
      </c>
      <c r="BV228" s="169" t="str">
        <f>'BUDGET INPUTS (INITIAL)'!#REF!</f>
        <v>#ERROR!</v>
      </c>
      <c r="BW228" s="169" t="str">
        <f>'BUDGET INPUTS (INITIAL)'!#REF!</f>
        <v>#ERROR!</v>
      </c>
      <c r="BX228" s="73" t="str">
        <f t="shared" si="616"/>
        <v>#ERROR!</v>
      </c>
      <c r="BY228" s="73"/>
      <c r="BZ228" s="169" t="str">
        <f>'BUDGET INPUTS (INITIAL)'!#REF!</f>
        <v>#ERROR!</v>
      </c>
      <c r="CA228" s="169" t="str">
        <f>'BUDGET INPUTS (INITIAL)'!#REF!</f>
        <v>#ERROR!</v>
      </c>
      <c r="CB228" s="169" t="str">
        <f>'BUDGET INPUTS (INITIAL)'!#REF!</f>
        <v>#ERROR!</v>
      </c>
      <c r="CC228" s="169" t="str">
        <f>'BUDGET INPUTS (INITIAL)'!#REF!</f>
        <v>#ERROR!</v>
      </c>
      <c r="CD228" s="169" t="str">
        <f>'BUDGET INPUTS (INITIAL)'!#REF!</f>
        <v>#ERROR!</v>
      </c>
      <c r="CE228" s="169" t="str">
        <f>'BUDGET INPUTS (INITIAL)'!#REF!</f>
        <v>#ERROR!</v>
      </c>
      <c r="CF228" s="169" t="str">
        <f>'BUDGET INPUTS (INITIAL)'!#REF!</f>
        <v>#ERROR!</v>
      </c>
      <c r="CG228" s="169" t="str">
        <f>'BUDGET INPUTS (INITIAL)'!#REF!</f>
        <v>#ERROR!</v>
      </c>
      <c r="CH228" s="169" t="str">
        <f>'BUDGET INPUTS (INITIAL)'!#REF!</f>
        <v>#ERROR!</v>
      </c>
      <c r="CI228" s="169" t="str">
        <f>'BUDGET INPUTS (INITIAL)'!#REF!</f>
        <v>#ERROR!</v>
      </c>
      <c r="CJ228" s="73" t="str">
        <f t="shared" si="618"/>
        <v>#ERROR!</v>
      </c>
      <c r="CK228" s="73"/>
      <c r="CL228" s="169" t="str">
        <f>'BUDGET INPUTS (INITIAL)'!#REF!</f>
        <v>#ERROR!</v>
      </c>
      <c r="CM228" s="169" t="str">
        <f>'BUDGET INPUTS (INITIAL)'!#REF!</f>
        <v>#ERROR!</v>
      </c>
      <c r="CN228" s="169" t="str">
        <f>'BUDGET INPUTS (INITIAL)'!#REF!</f>
        <v>#ERROR!</v>
      </c>
      <c r="CO228" s="169" t="str">
        <f>'BUDGET INPUTS (INITIAL)'!#REF!</f>
        <v>#ERROR!</v>
      </c>
      <c r="CP228" s="169" t="str">
        <f>'BUDGET INPUTS (INITIAL)'!#REF!</f>
        <v>#ERROR!</v>
      </c>
      <c r="CQ228" s="169" t="str">
        <f>'BUDGET INPUTS (INITIAL)'!#REF!</f>
        <v>#ERROR!</v>
      </c>
      <c r="CR228" s="169" t="str">
        <f>'BUDGET INPUTS (INITIAL)'!#REF!</f>
        <v>#ERROR!</v>
      </c>
      <c r="CS228" s="169" t="str">
        <f>'BUDGET INPUTS (INITIAL)'!#REF!</f>
        <v>#ERROR!</v>
      </c>
      <c r="CT228" s="169" t="str">
        <f>'BUDGET INPUTS (INITIAL)'!#REF!</f>
        <v>#ERROR!</v>
      </c>
      <c r="CU228" s="169" t="str">
        <f>'BUDGET INPUTS (INITIAL)'!#REF!</f>
        <v>#ERROR!</v>
      </c>
      <c r="CV228" s="73" t="str">
        <f t="shared" si="620"/>
        <v>#ERROR!</v>
      </c>
      <c r="CW228" s="73"/>
      <c r="CX228" s="169" t="str">
        <f>'BUDGET INPUTS (INITIAL)'!#REF!</f>
        <v>#ERROR!</v>
      </c>
      <c r="CY228" s="169" t="str">
        <f>'BUDGET INPUTS (INITIAL)'!#REF!</f>
        <v>#ERROR!</v>
      </c>
      <c r="CZ228" s="169" t="str">
        <f>'BUDGET INPUTS (INITIAL)'!#REF!</f>
        <v>#ERROR!</v>
      </c>
      <c r="DA228" s="169" t="str">
        <f>'BUDGET INPUTS (INITIAL)'!#REF!</f>
        <v>#ERROR!</v>
      </c>
      <c r="DB228" s="169" t="str">
        <f>'BUDGET INPUTS (INITIAL)'!#REF!</f>
        <v>#ERROR!</v>
      </c>
      <c r="DC228" s="169" t="str">
        <f>'BUDGET INPUTS (INITIAL)'!#REF!</f>
        <v>#ERROR!</v>
      </c>
      <c r="DD228" s="169" t="str">
        <f>'BUDGET INPUTS (INITIAL)'!#REF!</f>
        <v>#ERROR!</v>
      </c>
      <c r="DE228" s="169" t="str">
        <f>'BUDGET INPUTS (INITIAL)'!#REF!</f>
        <v>#ERROR!</v>
      </c>
      <c r="DF228" s="169" t="str">
        <f>'BUDGET INPUTS (INITIAL)'!#REF!</f>
        <v>#ERROR!</v>
      </c>
      <c r="DG228" s="169" t="str">
        <f>'BUDGET INPUTS (INITIAL)'!#REF!</f>
        <v>#ERROR!</v>
      </c>
      <c r="DH228" s="73" t="str">
        <f t="shared" si="622"/>
        <v>#ERROR!</v>
      </c>
    </row>
    <row r="229" ht="13.5" customHeight="1">
      <c r="A229" s="161" t="str">
        <f>'BUDGET INPUTS (INITIAL)'!#REF!</f>
        <v>#ERROR!</v>
      </c>
      <c r="B229" s="161" t="str">
        <f>'BUDGET INPUTS (INITIAL)'!#REF!</f>
        <v>#ERROR!</v>
      </c>
      <c r="C229" s="7"/>
      <c r="D229" s="169" t="str">
        <f>'BUDGET INPUTS (INITIAL)'!#REF!</f>
        <v>#ERROR!</v>
      </c>
      <c r="E229" s="7"/>
      <c r="F229" s="169" t="str">
        <f>'BUDGET INPUTS (INITIAL)'!#REF!</f>
        <v>#ERROR!</v>
      </c>
      <c r="G229" s="169" t="str">
        <f>'BUDGET INPUTS (INITIAL)'!#REF!</f>
        <v>#ERROR!</v>
      </c>
      <c r="H229" s="169" t="str">
        <f>'BUDGET INPUTS (INITIAL)'!#REF!</f>
        <v>#ERROR!</v>
      </c>
      <c r="I229" s="169" t="str">
        <f>'BUDGET INPUTS (INITIAL)'!#REF!</f>
        <v>#ERROR!</v>
      </c>
      <c r="J229" s="169" t="str">
        <f>'BUDGET INPUTS (INITIAL)'!#REF!</f>
        <v>#ERROR!</v>
      </c>
      <c r="K229" s="169" t="str">
        <f>'BUDGET INPUTS (INITIAL)'!#REF!</f>
        <v>#ERROR!</v>
      </c>
      <c r="L229" s="169" t="str">
        <f>'BUDGET INPUTS (INITIAL)'!#REF!</f>
        <v>#ERROR!</v>
      </c>
      <c r="M229" s="169" t="str">
        <f>'BUDGET INPUTS (INITIAL)'!#REF!</f>
        <v>#ERROR!</v>
      </c>
      <c r="N229" s="169" t="str">
        <f>'BUDGET INPUTS (INITIAL)'!#REF!</f>
        <v>#ERROR!</v>
      </c>
      <c r="O229" s="169" t="str">
        <f>'BUDGET INPUTS (INITIAL)'!#REF!</f>
        <v>#ERROR!</v>
      </c>
      <c r="P229" s="73" t="str">
        <f t="shared" si="606"/>
        <v>#ERROR!</v>
      </c>
      <c r="Q229" s="73"/>
      <c r="R229" s="169" t="str">
        <f>'BUDGET INPUTS (INITIAL)'!#REF!</f>
        <v>#ERROR!</v>
      </c>
      <c r="S229" s="169" t="str">
        <f>'BUDGET INPUTS (INITIAL)'!#REF!</f>
        <v>#ERROR!</v>
      </c>
      <c r="T229" s="169" t="str">
        <f>'BUDGET INPUTS (INITIAL)'!#REF!</f>
        <v>#ERROR!</v>
      </c>
      <c r="U229" s="169" t="str">
        <f>'BUDGET INPUTS (INITIAL)'!#REF!</f>
        <v>#ERROR!</v>
      </c>
      <c r="V229" s="169" t="str">
        <f>'BUDGET INPUTS (INITIAL)'!#REF!</f>
        <v>#ERROR!</v>
      </c>
      <c r="W229" s="169" t="str">
        <f>'BUDGET INPUTS (INITIAL)'!#REF!</f>
        <v>#ERROR!</v>
      </c>
      <c r="X229" s="169" t="str">
        <f>'BUDGET INPUTS (INITIAL)'!#REF!</f>
        <v>#ERROR!</v>
      </c>
      <c r="Y229" s="169" t="str">
        <f>'BUDGET INPUTS (INITIAL)'!#REF!</f>
        <v>#ERROR!</v>
      </c>
      <c r="Z229" s="169" t="str">
        <f>'BUDGET INPUTS (INITIAL)'!#REF!</f>
        <v>#ERROR!</v>
      </c>
      <c r="AA229" s="169" t="str">
        <f>'BUDGET INPUTS (INITIAL)'!#REF!</f>
        <v>#ERROR!</v>
      </c>
      <c r="AB229" s="73" t="str">
        <f t="shared" si="608"/>
        <v>#ERROR!</v>
      </c>
      <c r="AC229" s="73"/>
      <c r="AD229" s="169" t="str">
        <f>'BUDGET INPUTS (INITIAL)'!#REF!</f>
        <v>#ERROR!</v>
      </c>
      <c r="AE229" s="169" t="str">
        <f>'BUDGET INPUTS (INITIAL)'!#REF!</f>
        <v>#ERROR!</v>
      </c>
      <c r="AF229" s="169" t="str">
        <f>'BUDGET INPUTS (INITIAL)'!#REF!</f>
        <v>#ERROR!</v>
      </c>
      <c r="AG229" s="169" t="str">
        <f>'BUDGET INPUTS (INITIAL)'!#REF!</f>
        <v>#ERROR!</v>
      </c>
      <c r="AH229" s="169" t="str">
        <f>'BUDGET INPUTS (INITIAL)'!#REF!</f>
        <v>#ERROR!</v>
      </c>
      <c r="AI229" s="169" t="str">
        <f>'BUDGET INPUTS (INITIAL)'!#REF!</f>
        <v>#ERROR!</v>
      </c>
      <c r="AJ229" s="169" t="str">
        <f>'BUDGET INPUTS (INITIAL)'!#REF!</f>
        <v>#ERROR!</v>
      </c>
      <c r="AK229" s="169" t="str">
        <f>'BUDGET INPUTS (INITIAL)'!#REF!</f>
        <v>#ERROR!</v>
      </c>
      <c r="AL229" s="169" t="str">
        <f>'BUDGET INPUTS (INITIAL)'!#REF!</f>
        <v>#ERROR!</v>
      </c>
      <c r="AM229" s="169" t="str">
        <f>'BUDGET INPUTS (INITIAL)'!#REF!</f>
        <v>#ERROR!</v>
      </c>
      <c r="AN229" s="73" t="str">
        <f t="shared" si="610"/>
        <v>#ERROR!</v>
      </c>
      <c r="AO229" s="73"/>
      <c r="AP229" s="169" t="str">
        <f>'BUDGET INPUTS (INITIAL)'!#REF!</f>
        <v>#ERROR!</v>
      </c>
      <c r="AQ229" s="169" t="str">
        <f>'BUDGET INPUTS (INITIAL)'!#REF!</f>
        <v>#ERROR!</v>
      </c>
      <c r="AR229" s="169" t="str">
        <f>'BUDGET INPUTS (INITIAL)'!#REF!</f>
        <v>#ERROR!</v>
      </c>
      <c r="AS229" s="169" t="str">
        <f>'BUDGET INPUTS (INITIAL)'!#REF!</f>
        <v>#ERROR!</v>
      </c>
      <c r="AT229" s="169" t="str">
        <f>'BUDGET INPUTS (INITIAL)'!#REF!</f>
        <v>#ERROR!</v>
      </c>
      <c r="AU229" s="169" t="str">
        <f>'BUDGET INPUTS (INITIAL)'!#REF!</f>
        <v>#ERROR!</v>
      </c>
      <c r="AV229" s="169" t="str">
        <f>'BUDGET INPUTS (INITIAL)'!#REF!</f>
        <v>#ERROR!</v>
      </c>
      <c r="AW229" s="169" t="str">
        <f>'BUDGET INPUTS (INITIAL)'!#REF!</f>
        <v>#ERROR!</v>
      </c>
      <c r="AX229" s="169" t="str">
        <f>'BUDGET INPUTS (INITIAL)'!#REF!</f>
        <v>#ERROR!</v>
      </c>
      <c r="AY229" s="169" t="str">
        <f>'BUDGET INPUTS (INITIAL)'!#REF!</f>
        <v>#ERROR!</v>
      </c>
      <c r="AZ229" s="73" t="str">
        <f t="shared" si="612"/>
        <v>#ERROR!</v>
      </c>
      <c r="BA229" s="73"/>
      <c r="BB229" s="169" t="str">
        <f>'BUDGET INPUTS (INITIAL)'!#REF!</f>
        <v>#ERROR!</v>
      </c>
      <c r="BC229" s="169" t="str">
        <f>'BUDGET INPUTS (INITIAL)'!#REF!</f>
        <v>#ERROR!</v>
      </c>
      <c r="BD229" s="169" t="str">
        <f>'BUDGET INPUTS (INITIAL)'!#REF!</f>
        <v>#ERROR!</v>
      </c>
      <c r="BE229" s="169" t="str">
        <f>'BUDGET INPUTS (INITIAL)'!#REF!</f>
        <v>#ERROR!</v>
      </c>
      <c r="BF229" s="169" t="str">
        <f>'BUDGET INPUTS (INITIAL)'!#REF!</f>
        <v>#ERROR!</v>
      </c>
      <c r="BG229" s="169" t="str">
        <f>'BUDGET INPUTS (INITIAL)'!#REF!</f>
        <v>#ERROR!</v>
      </c>
      <c r="BH229" s="169" t="str">
        <f>'BUDGET INPUTS (INITIAL)'!#REF!</f>
        <v>#ERROR!</v>
      </c>
      <c r="BI229" s="169" t="str">
        <f>'BUDGET INPUTS (INITIAL)'!#REF!</f>
        <v>#ERROR!</v>
      </c>
      <c r="BJ229" s="169" t="str">
        <f>'BUDGET INPUTS (INITIAL)'!#REF!</f>
        <v>#ERROR!</v>
      </c>
      <c r="BK229" s="169" t="str">
        <f>'BUDGET INPUTS (INITIAL)'!#REF!</f>
        <v>#ERROR!</v>
      </c>
      <c r="BL229" s="73" t="str">
        <f t="shared" si="614"/>
        <v>#ERROR!</v>
      </c>
      <c r="BM229" s="73"/>
      <c r="BN229" s="169" t="str">
        <f>'BUDGET INPUTS (INITIAL)'!#REF!</f>
        <v>#ERROR!</v>
      </c>
      <c r="BO229" s="169" t="str">
        <f>'BUDGET INPUTS (INITIAL)'!#REF!</f>
        <v>#ERROR!</v>
      </c>
      <c r="BP229" s="169" t="str">
        <f>'BUDGET INPUTS (INITIAL)'!#REF!</f>
        <v>#ERROR!</v>
      </c>
      <c r="BQ229" s="169" t="str">
        <f>'BUDGET INPUTS (INITIAL)'!#REF!</f>
        <v>#ERROR!</v>
      </c>
      <c r="BR229" s="169" t="str">
        <f>'BUDGET INPUTS (INITIAL)'!#REF!</f>
        <v>#ERROR!</v>
      </c>
      <c r="BS229" s="169" t="str">
        <f>'BUDGET INPUTS (INITIAL)'!#REF!</f>
        <v>#ERROR!</v>
      </c>
      <c r="BT229" s="169" t="str">
        <f>'BUDGET INPUTS (INITIAL)'!#REF!</f>
        <v>#ERROR!</v>
      </c>
      <c r="BU229" s="169" t="str">
        <f>'BUDGET INPUTS (INITIAL)'!#REF!</f>
        <v>#ERROR!</v>
      </c>
      <c r="BV229" s="169" t="str">
        <f>'BUDGET INPUTS (INITIAL)'!#REF!</f>
        <v>#ERROR!</v>
      </c>
      <c r="BW229" s="169" t="str">
        <f>'BUDGET INPUTS (INITIAL)'!#REF!</f>
        <v>#ERROR!</v>
      </c>
      <c r="BX229" s="73" t="str">
        <f t="shared" si="616"/>
        <v>#ERROR!</v>
      </c>
      <c r="BY229" s="73"/>
      <c r="BZ229" s="169" t="str">
        <f>'BUDGET INPUTS (INITIAL)'!#REF!</f>
        <v>#ERROR!</v>
      </c>
      <c r="CA229" s="169" t="str">
        <f>'BUDGET INPUTS (INITIAL)'!#REF!</f>
        <v>#ERROR!</v>
      </c>
      <c r="CB229" s="169" t="str">
        <f>'BUDGET INPUTS (INITIAL)'!#REF!</f>
        <v>#ERROR!</v>
      </c>
      <c r="CC229" s="169" t="str">
        <f>'BUDGET INPUTS (INITIAL)'!#REF!</f>
        <v>#ERROR!</v>
      </c>
      <c r="CD229" s="169" t="str">
        <f>'BUDGET INPUTS (INITIAL)'!#REF!</f>
        <v>#ERROR!</v>
      </c>
      <c r="CE229" s="169" t="str">
        <f>'BUDGET INPUTS (INITIAL)'!#REF!</f>
        <v>#ERROR!</v>
      </c>
      <c r="CF229" s="169" t="str">
        <f>'BUDGET INPUTS (INITIAL)'!#REF!</f>
        <v>#ERROR!</v>
      </c>
      <c r="CG229" s="169" t="str">
        <f>'BUDGET INPUTS (INITIAL)'!#REF!</f>
        <v>#ERROR!</v>
      </c>
      <c r="CH229" s="169" t="str">
        <f>'BUDGET INPUTS (INITIAL)'!#REF!</f>
        <v>#ERROR!</v>
      </c>
      <c r="CI229" s="169" t="str">
        <f>'BUDGET INPUTS (INITIAL)'!#REF!</f>
        <v>#ERROR!</v>
      </c>
      <c r="CJ229" s="73" t="str">
        <f t="shared" si="618"/>
        <v>#ERROR!</v>
      </c>
      <c r="CK229" s="73"/>
      <c r="CL229" s="169" t="str">
        <f>'BUDGET INPUTS (INITIAL)'!#REF!</f>
        <v>#ERROR!</v>
      </c>
      <c r="CM229" s="169" t="str">
        <f>'BUDGET INPUTS (INITIAL)'!#REF!</f>
        <v>#ERROR!</v>
      </c>
      <c r="CN229" s="169" t="str">
        <f>'BUDGET INPUTS (INITIAL)'!#REF!</f>
        <v>#ERROR!</v>
      </c>
      <c r="CO229" s="169" t="str">
        <f>'BUDGET INPUTS (INITIAL)'!#REF!</f>
        <v>#ERROR!</v>
      </c>
      <c r="CP229" s="169" t="str">
        <f>'BUDGET INPUTS (INITIAL)'!#REF!</f>
        <v>#ERROR!</v>
      </c>
      <c r="CQ229" s="169" t="str">
        <f>'BUDGET INPUTS (INITIAL)'!#REF!</f>
        <v>#ERROR!</v>
      </c>
      <c r="CR229" s="169" t="str">
        <f>'BUDGET INPUTS (INITIAL)'!#REF!</f>
        <v>#ERROR!</v>
      </c>
      <c r="CS229" s="169" t="str">
        <f>'BUDGET INPUTS (INITIAL)'!#REF!</f>
        <v>#ERROR!</v>
      </c>
      <c r="CT229" s="169" t="str">
        <f>'BUDGET INPUTS (INITIAL)'!#REF!</f>
        <v>#ERROR!</v>
      </c>
      <c r="CU229" s="169" t="str">
        <f>'BUDGET INPUTS (INITIAL)'!#REF!</f>
        <v>#ERROR!</v>
      </c>
      <c r="CV229" s="73" t="str">
        <f t="shared" si="620"/>
        <v>#ERROR!</v>
      </c>
      <c r="CW229" s="73"/>
      <c r="CX229" s="169" t="str">
        <f>'BUDGET INPUTS (INITIAL)'!#REF!</f>
        <v>#ERROR!</v>
      </c>
      <c r="CY229" s="169" t="str">
        <f>'BUDGET INPUTS (INITIAL)'!#REF!</f>
        <v>#ERROR!</v>
      </c>
      <c r="CZ229" s="169" t="str">
        <f>'BUDGET INPUTS (INITIAL)'!#REF!</f>
        <v>#ERROR!</v>
      </c>
      <c r="DA229" s="169" t="str">
        <f>'BUDGET INPUTS (INITIAL)'!#REF!</f>
        <v>#ERROR!</v>
      </c>
      <c r="DB229" s="169" t="str">
        <f>'BUDGET INPUTS (INITIAL)'!#REF!</f>
        <v>#ERROR!</v>
      </c>
      <c r="DC229" s="169" t="str">
        <f>'BUDGET INPUTS (INITIAL)'!#REF!</f>
        <v>#ERROR!</v>
      </c>
      <c r="DD229" s="169" t="str">
        <f>'BUDGET INPUTS (INITIAL)'!#REF!</f>
        <v>#ERROR!</v>
      </c>
      <c r="DE229" s="169" t="str">
        <f>'BUDGET INPUTS (INITIAL)'!#REF!</f>
        <v>#ERROR!</v>
      </c>
      <c r="DF229" s="169" t="str">
        <f>'BUDGET INPUTS (INITIAL)'!#REF!</f>
        <v>#ERROR!</v>
      </c>
      <c r="DG229" s="169" t="str">
        <f>'BUDGET INPUTS (INITIAL)'!#REF!</f>
        <v>#ERROR!</v>
      </c>
      <c r="DH229" s="73" t="str">
        <f t="shared" si="622"/>
        <v>#ERROR!</v>
      </c>
    </row>
    <row r="230" ht="13.5" customHeight="1">
      <c r="A230" s="161" t="str">
        <f>'BUDGET INPUTS (INITIAL)'!#REF!</f>
        <v>#ERROR!</v>
      </c>
      <c r="B230" s="161" t="str">
        <f>'BUDGET INPUTS (INITIAL)'!#REF!</f>
        <v>#ERROR!</v>
      </c>
      <c r="C230" s="7"/>
      <c r="D230" s="169" t="str">
        <f>'BUDGET INPUTS (INITIAL)'!#REF!</f>
        <v>#ERROR!</v>
      </c>
      <c r="E230" s="7"/>
      <c r="F230" s="169" t="str">
        <f>'BUDGET INPUTS (INITIAL)'!#REF!</f>
        <v>#ERROR!</v>
      </c>
      <c r="G230" s="169" t="str">
        <f>'BUDGET INPUTS (INITIAL)'!#REF!</f>
        <v>#ERROR!</v>
      </c>
      <c r="H230" s="169" t="str">
        <f>'BUDGET INPUTS (INITIAL)'!#REF!</f>
        <v>#ERROR!</v>
      </c>
      <c r="I230" s="169" t="str">
        <f>'BUDGET INPUTS (INITIAL)'!#REF!</f>
        <v>#ERROR!</v>
      </c>
      <c r="J230" s="169" t="str">
        <f>'BUDGET INPUTS (INITIAL)'!#REF!</f>
        <v>#ERROR!</v>
      </c>
      <c r="K230" s="169" t="str">
        <f>'BUDGET INPUTS (INITIAL)'!#REF!</f>
        <v>#ERROR!</v>
      </c>
      <c r="L230" s="169" t="str">
        <f>'BUDGET INPUTS (INITIAL)'!#REF!</f>
        <v>#ERROR!</v>
      </c>
      <c r="M230" s="169" t="str">
        <f>'BUDGET INPUTS (INITIAL)'!#REF!</f>
        <v>#ERROR!</v>
      </c>
      <c r="N230" s="169" t="str">
        <f>'BUDGET INPUTS (INITIAL)'!#REF!</f>
        <v>#ERROR!</v>
      </c>
      <c r="O230" s="169" t="str">
        <f>'BUDGET INPUTS (INITIAL)'!#REF!</f>
        <v>#ERROR!</v>
      </c>
      <c r="P230" s="73" t="str">
        <f t="shared" si="606"/>
        <v>#ERROR!</v>
      </c>
      <c r="Q230" s="73"/>
      <c r="R230" s="169" t="str">
        <f>'BUDGET INPUTS (INITIAL)'!#REF!</f>
        <v>#ERROR!</v>
      </c>
      <c r="S230" s="169" t="str">
        <f>'BUDGET INPUTS (INITIAL)'!#REF!</f>
        <v>#ERROR!</v>
      </c>
      <c r="T230" s="169" t="str">
        <f>'BUDGET INPUTS (INITIAL)'!#REF!</f>
        <v>#ERROR!</v>
      </c>
      <c r="U230" s="169" t="str">
        <f>'BUDGET INPUTS (INITIAL)'!#REF!</f>
        <v>#ERROR!</v>
      </c>
      <c r="V230" s="169" t="str">
        <f>'BUDGET INPUTS (INITIAL)'!#REF!</f>
        <v>#ERROR!</v>
      </c>
      <c r="W230" s="169" t="str">
        <f>'BUDGET INPUTS (INITIAL)'!#REF!</f>
        <v>#ERROR!</v>
      </c>
      <c r="X230" s="169" t="str">
        <f>'BUDGET INPUTS (INITIAL)'!#REF!</f>
        <v>#ERROR!</v>
      </c>
      <c r="Y230" s="169" t="str">
        <f>'BUDGET INPUTS (INITIAL)'!#REF!</f>
        <v>#ERROR!</v>
      </c>
      <c r="Z230" s="169" t="str">
        <f>'BUDGET INPUTS (INITIAL)'!#REF!</f>
        <v>#ERROR!</v>
      </c>
      <c r="AA230" s="169" t="str">
        <f>'BUDGET INPUTS (INITIAL)'!#REF!</f>
        <v>#ERROR!</v>
      </c>
      <c r="AB230" s="73" t="str">
        <f t="shared" si="608"/>
        <v>#ERROR!</v>
      </c>
      <c r="AC230" s="73"/>
      <c r="AD230" s="169" t="str">
        <f>'BUDGET INPUTS (INITIAL)'!#REF!</f>
        <v>#ERROR!</v>
      </c>
      <c r="AE230" s="169" t="str">
        <f>'BUDGET INPUTS (INITIAL)'!#REF!</f>
        <v>#ERROR!</v>
      </c>
      <c r="AF230" s="169" t="str">
        <f>'BUDGET INPUTS (INITIAL)'!#REF!</f>
        <v>#ERROR!</v>
      </c>
      <c r="AG230" s="169" t="str">
        <f>'BUDGET INPUTS (INITIAL)'!#REF!</f>
        <v>#ERROR!</v>
      </c>
      <c r="AH230" s="169" t="str">
        <f>'BUDGET INPUTS (INITIAL)'!#REF!</f>
        <v>#ERROR!</v>
      </c>
      <c r="AI230" s="169" t="str">
        <f>'BUDGET INPUTS (INITIAL)'!#REF!</f>
        <v>#ERROR!</v>
      </c>
      <c r="AJ230" s="169" t="str">
        <f>'BUDGET INPUTS (INITIAL)'!#REF!</f>
        <v>#ERROR!</v>
      </c>
      <c r="AK230" s="169" t="str">
        <f>'BUDGET INPUTS (INITIAL)'!#REF!</f>
        <v>#ERROR!</v>
      </c>
      <c r="AL230" s="169" t="str">
        <f>'BUDGET INPUTS (INITIAL)'!#REF!</f>
        <v>#ERROR!</v>
      </c>
      <c r="AM230" s="169" t="str">
        <f>'BUDGET INPUTS (INITIAL)'!#REF!</f>
        <v>#ERROR!</v>
      </c>
      <c r="AN230" s="73" t="str">
        <f t="shared" si="610"/>
        <v>#ERROR!</v>
      </c>
      <c r="AO230" s="73"/>
      <c r="AP230" s="169" t="str">
        <f>'BUDGET INPUTS (INITIAL)'!#REF!</f>
        <v>#ERROR!</v>
      </c>
      <c r="AQ230" s="169" t="str">
        <f>'BUDGET INPUTS (INITIAL)'!#REF!</f>
        <v>#ERROR!</v>
      </c>
      <c r="AR230" s="169" t="str">
        <f>'BUDGET INPUTS (INITIAL)'!#REF!</f>
        <v>#ERROR!</v>
      </c>
      <c r="AS230" s="169" t="str">
        <f>'BUDGET INPUTS (INITIAL)'!#REF!</f>
        <v>#ERROR!</v>
      </c>
      <c r="AT230" s="169" t="str">
        <f>'BUDGET INPUTS (INITIAL)'!#REF!</f>
        <v>#ERROR!</v>
      </c>
      <c r="AU230" s="169" t="str">
        <f>'BUDGET INPUTS (INITIAL)'!#REF!</f>
        <v>#ERROR!</v>
      </c>
      <c r="AV230" s="169" t="str">
        <f>'BUDGET INPUTS (INITIAL)'!#REF!</f>
        <v>#ERROR!</v>
      </c>
      <c r="AW230" s="169" t="str">
        <f>'BUDGET INPUTS (INITIAL)'!#REF!</f>
        <v>#ERROR!</v>
      </c>
      <c r="AX230" s="169" t="str">
        <f>'BUDGET INPUTS (INITIAL)'!#REF!</f>
        <v>#ERROR!</v>
      </c>
      <c r="AY230" s="169" t="str">
        <f>'BUDGET INPUTS (INITIAL)'!#REF!</f>
        <v>#ERROR!</v>
      </c>
      <c r="AZ230" s="73" t="str">
        <f t="shared" si="612"/>
        <v>#ERROR!</v>
      </c>
      <c r="BA230" s="73"/>
      <c r="BB230" s="169" t="str">
        <f>'BUDGET INPUTS (INITIAL)'!#REF!</f>
        <v>#ERROR!</v>
      </c>
      <c r="BC230" s="169" t="str">
        <f>'BUDGET INPUTS (INITIAL)'!#REF!</f>
        <v>#ERROR!</v>
      </c>
      <c r="BD230" s="169" t="str">
        <f>'BUDGET INPUTS (INITIAL)'!#REF!</f>
        <v>#ERROR!</v>
      </c>
      <c r="BE230" s="169" t="str">
        <f>'BUDGET INPUTS (INITIAL)'!#REF!</f>
        <v>#ERROR!</v>
      </c>
      <c r="BF230" s="169" t="str">
        <f>'BUDGET INPUTS (INITIAL)'!#REF!</f>
        <v>#ERROR!</v>
      </c>
      <c r="BG230" s="169" t="str">
        <f>'BUDGET INPUTS (INITIAL)'!#REF!</f>
        <v>#ERROR!</v>
      </c>
      <c r="BH230" s="169" t="str">
        <f>'BUDGET INPUTS (INITIAL)'!#REF!</f>
        <v>#ERROR!</v>
      </c>
      <c r="BI230" s="169" t="str">
        <f>'BUDGET INPUTS (INITIAL)'!#REF!</f>
        <v>#ERROR!</v>
      </c>
      <c r="BJ230" s="169" t="str">
        <f>'BUDGET INPUTS (INITIAL)'!#REF!</f>
        <v>#ERROR!</v>
      </c>
      <c r="BK230" s="169" t="str">
        <f>'BUDGET INPUTS (INITIAL)'!#REF!</f>
        <v>#ERROR!</v>
      </c>
      <c r="BL230" s="73" t="str">
        <f t="shared" si="614"/>
        <v>#ERROR!</v>
      </c>
      <c r="BM230" s="73"/>
      <c r="BN230" s="169" t="str">
        <f>'BUDGET INPUTS (INITIAL)'!#REF!</f>
        <v>#ERROR!</v>
      </c>
      <c r="BO230" s="169" t="str">
        <f>'BUDGET INPUTS (INITIAL)'!#REF!</f>
        <v>#ERROR!</v>
      </c>
      <c r="BP230" s="169" t="str">
        <f>'BUDGET INPUTS (INITIAL)'!#REF!</f>
        <v>#ERROR!</v>
      </c>
      <c r="BQ230" s="169" t="str">
        <f>'BUDGET INPUTS (INITIAL)'!#REF!</f>
        <v>#ERROR!</v>
      </c>
      <c r="BR230" s="169" t="str">
        <f>'BUDGET INPUTS (INITIAL)'!#REF!</f>
        <v>#ERROR!</v>
      </c>
      <c r="BS230" s="169" t="str">
        <f>'BUDGET INPUTS (INITIAL)'!#REF!</f>
        <v>#ERROR!</v>
      </c>
      <c r="BT230" s="169" t="str">
        <f>'BUDGET INPUTS (INITIAL)'!#REF!</f>
        <v>#ERROR!</v>
      </c>
      <c r="BU230" s="169" t="str">
        <f>'BUDGET INPUTS (INITIAL)'!#REF!</f>
        <v>#ERROR!</v>
      </c>
      <c r="BV230" s="169" t="str">
        <f>'BUDGET INPUTS (INITIAL)'!#REF!</f>
        <v>#ERROR!</v>
      </c>
      <c r="BW230" s="169" t="str">
        <f>'BUDGET INPUTS (INITIAL)'!#REF!</f>
        <v>#ERROR!</v>
      </c>
      <c r="BX230" s="73" t="str">
        <f t="shared" si="616"/>
        <v>#ERROR!</v>
      </c>
      <c r="BY230" s="73"/>
      <c r="BZ230" s="169" t="str">
        <f>'BUDGET INPUTS (INITIAL)'!#REF!</f>
        <v>#ERROR!</v>
      </c>
      <c r="CA230" s="169" t="str">
        <f>'BUDGET INPUTS (INITIAL)'!#REF!</f>
        <v>#ERROR!</v>
      </c>
      <c r="CB230" s="169" t="str">
        <f>'BUDGET INPUTS (INITIAL)'!#REF!</f>
        <v>#ERROR!</v>
      </c>
      <c r="CC230" s="169" t="str">
        <f>'BUDGET INPUTS (INITIAL)'!#REF!</f>
        <v>#ERROR!</v>
      </c>
      <c r="CD230" s="169" t="str">
        <f>'BUDGET INPUTS (INITIAL)'!#REF!</f>
        <v>#ERROR!</v>
      </c>
      <c r="CE230" s="169" t="str">
        <f>'BUDGET INPUTS (INITIAL)'!#REF!</f>
        <v>#ERROR!</v>
      </c>
      <c r="CF230" s="169" t="str">
        <f>'BUDGET INPUTS (INITIAL)'!#REF!</f>
        <v>#ERROR!</v>
      </c>
      <c r="CG230" s="169" t="str">
        <f>'BUDGET INPUTS (INITIAL)'!#REF!</f>
        <v>#ERROR!</v>
      </c>
      <c r="CH230" s="169" t="str">
        <f>'BUDGET INPUTS (INITIAL)'!#REF!</f>
        <v>#ERROR!</v>
      </c>
      <c r="CI230" s="169" t="str">
        <f>'BUDGET INPUTS (INITIAL)'!#REF!</f>
        <v>#ERROR!</v>
      </c>
      <c r="CJ230" s="73" t="str">
        <f t="shared" si="618"/>
        <v>#ERROR!</v>
      </c>
      <c r="CK230" s="73"/>
      <c r="CL230" s="169" t="str">
        <f>'BUDGET INPUTS (INITIAL)'!#REF!</f>
        <v>#ERROR!</v>
      </c>
      <c r="CM230" s="169" t="str">
        <f>'BUDGET INPUTS (INITIAL)'!#REF!</f>
        <v>#ERROR!</v>
      </c>
      <c r="CN230" s="169" t="str">
        <f>'BUDGET INPUTS (INITIAL)'!#REF!</f>
        <v>#ERROR!</v>
      </c>
      <c r="CO230" s="169" t="str">
        <f>'BUDGET INPUTS (INITIAL)'!#REF!</f>
        <v>#ERROR!</v>
      </c>
      <c r="CP230" s="169" t="str">
        <f>'BUDGET INPUTS (INITIAL)'!#REF!</f>
        <v>#ERROR!</v>
      </c>
      <c r="CQ230" s="169" t="str">
        <f>'BUDGET INPUTS (INITIAL)'!#REF!</f>
        <v>#ERROR!</v>
      </c>
      <c r="CR230" s="169" t="str">
        <f>'BUDGET INPUTS (INITIAL)'!#REF!</f>
        <v>#ERROR!</v>
      </c>
      <c r="CS230" s="169" t="str">
        <f>'BUDGET INPUTS (INITIAL)'!#REF!</f>
        <v>#ERROR!</v>
      </c>
      <c r="CT230" s="169" t="str">
        <f>'BUDGET INPUTS (INITIAL)'!#REF!</f>
        <v>#ERROR!</v>
      </c>
      <c r="CU230" s="169" t="str">
        <f>'BUDGET INPUTS (INITIAL)'!#REF!</f>
        <v>#ERROR!</v>
      </c>
      <c r="CV230" s="73" t="str">
        <f t="shared" si="620"/>
        <v>#ERROR!</v>
      </c>
      <c r="CW230" s="73"/>
      <c r="CX230" s="169" t="str">
        <f>'BUDGET INPUTS (INITIAL)'!#REF!</f>
        <v>#ERROR!</v>
      </c>
      <c r="CY230" s="169" t="str">
        <f>'BUDGET INPUTS (INITIAL)'!#REF!</f>
        <v>#ERROR!</v>
      </c>
      <c r="CZ230" s="169" t="str">
        <f>'BUDGET INPUTS (INITIAL)'!#REF!</f>
        <v>#ERROR!</v>
      </c>
      <c r="DA230" s="169" t="str">
        <f>'BUDGET INPUTS (INITIAL)'!#REF!</f>
        <v>#ERROR!</v>
      </c>
      <c r="DB230" s="169" t="str">
        <f>'BUDGET INPUTS (INITIAL)'!#REF!</f>
        <v>#ERROR!</v>
      </c>
      <c r="DC230" s="169" t="str">
        <f>'BUDGET INPUTS (INITIAL)'!#REF!</f>
        <v>#ERROR!</v>
      </c>
      <c r="DD230" s="169" t="str">
        <f>'BUDGET INPUTS (INITIAL)'!#REF!</f>
        <v>#ERROR!</v>
      </c>
      <c r="DE230" s="169" t="str">
        <f>'BUDGET INPUTS (INITIAL)'!#REF!</f>
        <v>#ERROR!</v>
      </c>
      <c r="DF230" s="169" t="str">
        <f>'BUDGET INPUTS (INITIAL)'!#REF!</f>
        <v>#ERROR!</v>
      </c>
      <c r="DG230" s="169" t="str">
        <f>'BUDGET INPUTS (INITIAL)'!#REF!</f>
        <v>#ERROR!</v>
      </c>
      <c r="DH230" s="73" t="str">
        <f t="shared" si="622"/>
        <v>#ERROR!</v>
      </c>
    </row>
    <row r="231" ht="13.5" customHeight="1">
      <c r="A231" s="161" t="str">
        <f>'BUDGET INPUTS (INITIAL)'!#REF!</f>
        <v>#ERROR!</v>
      </c>
      <c r="B231" s="161" t="str">
        <f>'BUDGET INPUTS (INITIAL)'!#REF!</f>
        <v>#ERROR!</v>
      </c>
      <c r="C231" s="7"/>
      <c r="D231" s="169" t="str">
        <f>'BUDGET INPUTS (INITIAL)'!#REF!</f>
        <v>#ERROR!</v>
      </c>
      <c r="E231" s="7"/>
      <c r="F231" s="169" t="str">
        <f>'BUDGET INPUTS (INITIAL)'!#REF!</f>
        <v>#ERROR!</v>
      </c>
      <c r="G231" s="169" t="str">
        <f>'BUDGET INPUTS (INITIAL)'!#REF!</f>
        <v>#ERROR!</v>
      </c>
      <c r="H231" s="169" t="str">
        <f>'BUDGET INPUTS (INITIAL)'!#REF!</f>
        <v>#ERROR!</v>
      </c>
      <c r="I231" s="169" t="str">
        <f>'BUDGET INPUTS (INITIAL)'!#REF!</f>
        <v>#ERROR!</v>
      </c>
      <c r="J231" s="169" t="str">
        <f>'BUDGET INPUTS (INITIAL)'!#REF!</f>
        <v>#ERROR!</v>
      </c>
      <c r="K231" s="169" t="str">
        <f>'BUDGET INPUTS (INITIAL)'!#REF!</f>
        <v>#ERROR!</v>
      </c>
      <c r="L231" s="169" t="str">
        <f>'BUDGET INPUTS (INITIAL)'!#REF!</f>
        <v>#ERROR!</v>
      </c>
      <c r="M231" s="169" t="str">
        <f>'BUDGET INPUTS (INITIAL)'!#REF!</f>
        <v>#ERROR!</v>
      </c>
      <c r="N231" s="169" t="str">
        <f>'BUDGET INPUTS (INITIAL)'!#REF!</f>
        <v>#ERROR!</v>
      </c>
      <c r="O231" s="169" t="str">
        <f>'BUDGET INPUTS (INITIAL)'!#REF!</f>
        <v>#ERROR!</v>
      </c>
      <c r="P231" s="73" t="str">
        <f t="shared" si="606"/>
        <v>#ERROR!</v>
      </c>
      <c r="Q231" s="73"/>
      <c r="R231" s="169" t="str">
        <f>'BUDGET INPUTS (INITIAL)'!#REF!</f>
        <v>#ERROR!</v>
      </c>
      <c r="S231" s="169" t="str">
        <f>'BUDGET INPUTS (INITIAL)'!#REF!</f>
        <v>#ERROR!</v>
      </c>
      <c r="T231" s="169" t="str">
        <f>'BUDGET INPUTS (INITIAL)'!#REF!</f>
        <v>#ERROR!</v>
      </c>
      <c r="U231" s="169" t="str">
        <f>'BUDGET INPUTS (INITIAL)'!#REF!</f>
        <v>#ERROR!</v>
      </c>
      <c r="V231" s="169" t="str">
        <f>'BUDGET INPUTS (INITIAL)'!#REF!</f>
        <v>#ERROR!</v>
      </c>
      <c r="W231" s="169" t="str">
        <f>'BUDGET INPUTS (INITIAL)'!#REF!</f>
        <v>#ERROR!</v>
      </c>
      <c r="X231" s="169" t="str">
        <f>'BUDGET INPUTS (INITIAL)'!#REF!</f>
        <v>#ERROR!</v>
      </c>
      <c r="Y231" s="169" t="str">
        <f>'BUDGET INPUTS (INITIAL)'!#REF!</f>
        <v>#ERROR!</v>
      </c>
      <c r="Z231" s="169" t="str">
        <f>'BUDGET INPUTS (INITIAL)'!#REF!</f>
        <v>#ERROR!</v>
      </c>
      <c r="AA231" s="169" t="str">
        <f>'BUDGET INPUTS (INITIAL)'!#REF!</f>
        <v>#ERROR!</v>
      </c>
      <c r="AB231" s="73" t="str">
        <f t="shared" si="608"/>
        <v>#ERROR!</v>
      </c>
      <c r="AC231" s="73"/>
      <c r="AD231" s="169" t="str">
        <f>'BUDGET INPUTS (INITIAL)'!#REF!</f>
        <v>#ERROR!</v>
      </c>
      <c r="AE231" s="169" t="str">
        <f>'BUDGET INPUTS (INITIAL)'!#REF!</f>
        <v>#ERROR!</v>
      </c>
      <c r="AF231" s="169" t="str">
        <f>'BUDGET INPUTS (INITIAL)'!#REF!</f>
        <v>#ERROR!</v>
      </c>
      <c r="AG231" s="169" t="str">
        <f>'BUDGET INPUTS (INITIAL)'!#REF!</f>
        <v>#ERROR!</v>
      </c>
      <c r="AH231" s="169" t="str">
        <f>'BUDGET INPUTS (INITIAL)'!#REF!</f>
        <v>#ERROR!</v>
      </c>
      <c r="AI231" s="169" t="str">
        <f>'BUDGET INPUTS (INITIAL)'!#REF!</f>
        <v>#ERROR!</v>
      </c>
      <c r="AJ231" s="169" t="str">
        <f>'BUDGET INPUTS (INITIAL)'!#REF!</f>
        <v>#ERROR!</v>
      </c>
      <c r="AK231" s="169" t="str">
        <f>'BUDGET INPUTS (INITIAL)'!#REF!</f>
        <v>#ERROR!</v>
      </c>
      <c r="AL231" s="169" t="str">
        <f>'BUDGET INPUTS (INITIAL)'!#REF!</f>
        <v>#ERROR!</v>
      </c>
      <c r="AM231" s="169" t="str">
        <f>'BUDGET INPUTS (INITIAL)'!#REF!</f>
        <v>#ERROR!</v>
      </c>
      <c r="AN231" s="73" t="str">
        <f t="shared" si="610"/>
        <v>#ERROR!</v>
      </c>
      <c r="AO231" s="73"/>
      <c r="AP231" s="169" t="str">
        <f>'BUDGET INPUTS (INITIAL)'!#REF!</f>
        <v>#ERROR!</v>
      </c>
      <c r="AQ231" s="169" t="str">
        <f>'BUDGET INPUTS (INITIAL)'!#REF!</f>
        <v>#ERROR!</v>
      </c>
      <c r="AR231" s="169" t="str">
        <f>'BUDGET INPUTS (INITIAL)'!#REF!</f>
        <v>#ERROR!</v>
      </c>
      <c r="AS231" s="169" t="str">
        <f>'BUDGET INPUTS (INITIAL)'!#REF!</f>
        <v>#ERROR!</v>
      </c>
      <c r="AT231" s="169" t="str">
        <f>'BUDGET INPUTS (INITIAL)'!#REF!</f>
        <v>#ERROR!</v>
      </c>
      <c r="AU231" s="169" t="str">
        <f>'BUDGET INPUTS (INITIAL)'!#REF!</f>
        <v>#ERROR!</v>
      </c>
      <c r="AV231" s="169" t="str">
        <f>'BUDGET INPUTS (INITIAL)'!#REF!</f>
        <v>#ERROR!</v>
      </c>
      <c r="AW231" s="169" t="str">
        <f>'BUDGET INPUTS (INITIAL)'!#REF!</f>
        <v>#ERROR!</v>
      </c>
      <c r="AX231" s="169" t="str">
        <f>'BUDGET INPUTS (INITIAL)'!#REF!</f>
        <v>#ERROR!</v>
      </c>
      <c r="AY231" s="169" t="str">
        <f>'BUDGET INPUTS (INITIAL)'!#REF!</f>
        <v>#ERROR!</v>
      </c>
      <c r="AZ231" s="73" t="str">
        <f t="shared" si="612"/>
        <v>#ERROR!</v>
      </c>
      <c r="BA231" s="73"/>
      <c r="BB231" s="169" t="str">
        <f>'BUDGET INPUTS (INITIAL)'!#REF!</f>
        <v>#ERROR!</v>
      </c>
      <c r="BC231" s="169" t="str">
        <f>'BUDGET INPUTS (INITIAL)'!#REF!</f>
        <v>#ERROR!</v>
      </c>
      <c r="BD231" s="169" t="str">
        <f>'BUDGET INPUTS (INITIAL)'!#REF!</f>
        <v>#ERROR!</v>
      </c>
      <c r="BE231" s="169" t="str">
        <f>'BUDGET INPUTS (INITIAL)'!#REF!</f>
        <v>#ERROR!</v>
      </c>
      <c r="BF231" s="169" t="str">
        <f>'BUDGET INPUTS (INITIAL)'!#REF!</f>
        <v>#ERROR!</v>
      </c>
      <c r="BG231" s="169" t="str">
        <f>'BUDGET INPUTS (INITIAL)'!#REF!</f>
        <v>#ERROR!</v>
      </c>
      <c r="BH231" s="169" t="str">
        <f>'BUDGET INPUTS (INITIAL)'!#REF!</f>
        <v>#ERROR!</v>
      </c>
      <c r="BI231" s="169" t="str">
        <f>'BUDGET INPUTS (INITIAL)'!#REF!</f>
        <v>#ERROR!</v>
      </c>
      <c r="BJ231" s="169" t="str">
        <f>'BUDGET INPUTS (INITIAL)'!#REF!</f>
        <v>#ERROR!</v>
      </c>
      <c r="BK231" s="169" t="str">
        <f>'BUDGET INPUTS (INITIAL)'!#REF!</f>
        <v>#ERROR!</v>
      </c>
      <c r="BL231" s="73" t="str">
        <f t="shared" si="614"/>
        <v>#ERROR!</v>
      </c>
      <c r="BM231" s="73"/>
      <c r="BN231" s="169" t="str">
        <f>'BUDGET INPUTS (INITIAL)'!#REF!</f>
        <v>#ERROR!</v>
      </c>
      <c r="BO231" s="169" t="str">
        <f>'BUDGET INPUTS (INITIAL)'!#REF!</f>
        <v>#ERROR!</v>
      </c>
      <c r="BP231" s="169" t="str">
        <f>'BUDGET INPUTS (INITIAL)'!#REF!</f>
        <v>#ERROR!</v>
      </c>
      <c r="BQ231" s="169" t="str">
        <f>'BUDGET INPUTS (INITIAL)'!#REF!</f>
        <v>#ERROR!</v>
      </c>
      <c r="BR231" s="169" t="str">
        <f>'BUDGET INPUTS (INITIAL)'!#REF!</f>
        <v>#ERROR!</v>
      </c>
      <c r="BS231" s="169" t="str">
        <f>'BUDGET INPUTS (INITIAL)'!#REF!</f>
        <v>#ERROR!</v>
      </c>
      <c r="BT231" s="169" t="str">
        <f>'BUDGET INPUTS (INITIAL)'!#REF!</f>
        <v>#ERROR!</v>
      </c>
      <c r="BU231" s="169" t="str">
        <f>'BUDGET INPUTS (INITIAL)'!#REF!</f>
        <v>#ERROR!</v>
      </c>
      <c r="BV231" s="169" t="str">
        <f>'BUDGET INPUTS (INITIAL)'!#REF!</f>
        <v>#ERROR!</v>
      </c>
      <c r="BW231" s="169" t="str">
        <f>'BUDGET INPUTS (INITIAL)'!#REF!</f>
        <v>#ERROR!</v>
      </c>
      <c r="BX231" s="73" t="str">
        <f t="shared" si="616"/>
        <v>#ERROR!</v>
      </c>
      <c r="BY231" s="73"/>
      <c r="BZ231" s="169" t="str">
        <f>'BUDGET INPUTS (INITIAL)'!#REF!</f>
        <v>#ERROR!</v>
      </c>
      <c r="CA231" s="169" t="str">
        <f>'BUDGET INPUTS (INITIAL)'!#REF!</f>
        <v>#ERROR!</v>
      </c>
      <c r="CB231" s="169" t="str">
        <f>'BUDGET INPUTS (INITIAL)'!#REF!</f>
        <v>#ERROR!</v>
      </c>
      <c r="CC231" s="169" t="str">
        <f>'BUDGET INPUTS (INITIAL)'!#REF!</f>
        <v>#ERROR!</v>
      </c>
      <c r="CD231" s="169" t="str">
        <f>'BUDGET INPUTS (INITIAL)'!#REF!</f>
        <v>#ERROR!</v>
      </c>
      <c r="CE231" s="169" t="str">
        <f>'BUDGET INPUTS (INITIAL)'!#REF!</f>
        <v>#ERROR!</v>
      </c>
      <c r="CF231" s="169" t="str">
        <f>'BUDGET INPUTS (INITIAL)'!#REF!</f>
        <v>#ERROR!</v>
      </c>
      <c r="CG231" s="169" t="str">
        <f>'BUDGET INPUTS (INITIAL)'!#REF!</f>
        <v>#ERROR!</v>
      </c>
      <c r="CH231" s="169" t="str">
        <f>'BUDGET INPUTS (INITIAL)'!#REF!</f>
        <v>#ERROR!</v>
      </c>
      <c r="CI231" s="169" t="str">
        <f>'BUDGET INPUTS (INITIAL)'!#REF!</f>
        <v>#ERROR!</v>
      </c>
      <c r="CJ231" s="73" t="str">
        <f t="shared" si="618"/>
        <v>#ERROR!</v>
      </c>
      <c r="CK231" s="73"/>
      <c r="CL231" s="169" t="str">
        <f>'BUDGET INPUTS (INITIAL)'!#REF!</f>
        <v>#ERROR!</v>
      </c>
      <c r="CM231" s="169" t="str">
        <f>'BUDGET INPUTS (INITIAL)'!#REF!</f>
        <v>#ERROR!</v>
      </c>
      <c r="CN231" s="169" t="str">
        <f>'BUDGET INPUTS (INITIAL)'!#REF!</f>
        <v>#ERROR!</v>
      </c>
      <c r="CO231" s="169" t="str">
        <f>'BUDGET INPUTS (INITIAL)'!#REF!</f>
        <v>#ERROR!</v>
      </c>
      <c r="CP231" s="169" t="str">
        <f>'BUDGET INPUTS (INITIAL)'!#REF!</f>
        <v>#ERROR!</v>
      </c>
      <c r="CQ231" s="169" t="str">
        <f>'BUDGET INPUTS (INITIAL)'!#REF!</f>
        <v>#ERROR!</v>
      </c>
      <c r="CR231" s="169" t="str">
        <f>'BUDGET INPUTS (INITIAL)'!#REF!</f>
        <v>#ERROR!</v>
      </c>
      <c r="CS231" s="169" t="str">
        <f>'BUDGET INPUTS (INITIAL)'!#REF!</f>
        <v>#ERROR!</v>
      </c>
      <c r="CT231" s="169" t="str">
        <f>'BUDGET INPUTS (INITIAL)'!#REF!</f>
        <v>#ERROR!</v>
      </c>
      <c r="CU231" s="169" t="str">
        <f>'BUDGET INPUTS (INITIAL)'!#REF!</f>
        <v>#ERROR!</v>
      </c>
      <c r="CV231" s="73" t="str">
        <f t="shared" si="620"/>
        <v>#ERROR!</v>
      </c>
      <c r="CW231" s="73"/>
      <c r="CX231" s="169" t="str">
        <f>'BUDGET INPUTS (INITIAL)'!#REF!</f>
        <v>#ERROR!</v>
      </c>
      <c r="CY231" s="169" t="str">
        <f>'BUDGET INPUTS (INITIAL)'!#REF!</f>
        <v>#ERROR!</v>
      </c>
      <c r="CZ231" s="169" t="str">
        <f>'BUDGET INPUTS (INITIAL)'!#REF!</f>
        <v>#ERROR!</v>
      </c>
      <c r="DA231" s="169" t="str">
        <f>'BUDGET INPUTS (INITIAL)'!#REF!</f>
        <v>#ERROR!</v>
      </c>
      <c r="DB231" s="169" t="str">
        <f>'BUDGET INPUTS (INITIAL)'!#REF!</f>
        <v>#ERROR!</v>
      </c>
      <c r="DC231" s="169" t="str">
        <f>'BUDGET INPUTS (INITIAL)'!#REF!</f>
        <v>#ERROR!</v>
      </c>
      <c r="DD231" s="169" t="str">
        <f>'BUDGET INPUTS (INITIAL)'!#REF!</f>
        <v>#ERROR!</v>
      </c>
      <c r="DE231" s="169" t="str">
        <f>'BUDGET INPUTS (INITIAL)'!#REF!</f>
        <v>#ERROR!</v>
      </c>
      <c r="DF231" s="169" t="str">
        <f>'BUDGET INPUTS (INITIAL)'!#REF!</f>
        <v>#ERROR!</v>
      </c>
      <c r="DG231" s="169" t="str">
        <f>'BUDGET INPUTS (INITIAL)'!#REF!</f>
        <v>#ERROR!</v>
      </c>
      <c r="DH231" s="73" t="str">
        <f t="shared" si="622"/>
        <v>#ERROR!</v>
      </c>
    </row>
    <row r="232" ht="13.5" customHeight="1">
      <c r="A232" s="161" t="str">
        <f>'BUDGET INPUTS (INITIAL)'!#REF!</f>
        <v>#ERROR!</v>
      </c>
      <c r="B232" s="161" t="str">
        <f>'BUDGET INPUTS (INITIAL)'!#REF!</f>
        <v>#ERROR!</v>
      </c>
      <c r="C232" s="7"/>
      <c r="D232" s="169" t="str">
        <f>'BUDGET INPUTS (INITIAL)'!#REF!</f>
        <v>#ERROR!</v>
      </c>
      <c r="E232" s="7"/>
      <c r="F232" s="169" t="str">
        <f>'BUDGET INPUTS (INITIAL)'!#REF!</f>
        <v>#ERROR!</v>
      </c>
      <c r="G232" s="169" t="str">
        <f>'BUDGET INPUTS (INITIAL)'!#REF!</f>
        <v>#ERROR!</v>
      </c>
      <c r="H232" s="169" t="str">
        <f>'BUDGET INPUTS (INITIAL)'!#REF!</f>
        <v>#ERROR!</v>
      </c>
      <c r="I232" s="169" t="str">
        <f>'BUDGET INPUTS (INITIAL)'!#REF!</f>
        <v>#ERROR!</v>
      </c>
      <c r="J232" s="169" t="str">
        <f>'BUDGET INPUTS (INITIAL)'!#REF!</f>
        <v>#ERROR!</v>
      </c>
      <c r="K232" s="169" t="str">
        <f>'BUDGET INPUTS (INITIAL)'!#REF!</f>
        <v>#ERROR!</v>
      </c>
      <c r="L232" s="169" t="str">
        <f>'BUDGET INPUTS (INITIAL)'!#REF!</f>
        <v>#ERROR!</v>
      </c>
      <c r="M232" s="169" t="str">
        <f>'BUDGET INPUTS (INITIAL)'!#REF!</f>
        <v>#ERROR!</v>
      </c>
      <c r="N232" s="169" t="str">
        <f>'BUDGET INPUTS (INITIAL)'!#REF!</f>
        <v>#ERROR!</v>
      </c>
      <c r="O232" s="169" t="str">
        <f>'BUDGET INPUTS (INITIAL)'!#REF!</f>
        <v>#ERROR!</v>
      </c>
      <c r="P232" s="73" t="str">
        <f t="shared" si="606"/>
        <v>#ERROR!</v>
      </c>
      <c r="Q232" s="73"/>
      <c r="R232" s="169" t="str">
        <f>'BUDGET INPUTS (INITIAL)'!#REF!</f>
        <v>#ERROR!</v>
      </c>
      <c r="S232" s="169" t="str">
        <f>'BUDGET INPUTS (INITIAL)'!#REF!</f>
        <v>#ERROR!</v>
      </c>
      <c r="T232" s="169" t="str">
        <f>'BUDGET INPUTS (INITIAL)'!#REF!</f>
        <v>#ERROR!</v>
      </c>
      <c r="U232" s="169" t="str">
        <f>'BUDGET INPUTS (INITIAL)'!#REF!</f>
        <v>#ERROR!</v>
      </c>
      <c r="V232" s="169" t="str">
        <f>'BUDGET INPUTS (INITIAL)'!#REF!</f>
        <v>#ERROR!</v>
      </c>
      <c r="W232" s="169" t="str">
        <f>'BUDGET INPUTS (INITIAL)'!#REF!</f>
        <v>#ERROR!</v>
      </c>
      <c r="X232" s="169" t="str">
        <f>'BUDGET INPUTS (INITIAL)'!#REF!</f>
        <v>#ERROR!</v>
      </c>
      <c r="Y232" s="169" t="str">
        <f>'BUDGET INPUTS (INITIAL)'!#REF!</f>
        <v>#ERROR!</v>
      </c>
      <c r="Z232" s="169" t="str">
        <f>'BUDGET INPUTS (INITIAL)'!#REF!</f>
        <v>#ERROR!</v>
      </c>
      <c r="AA232" s="169" t="str">
        <f>'BUDGET INPUTS (INITIAL)'!#REF!</f>
        <v>#ERROR!</v>
      </c>
      <c r="AB232" s="73" t="str">
        <f t="shared" si="608"/>
        <v>#ERROR!</v>
      </c>
      <c r="AC232" s="73"/>
      <c r="AD232" s="169" t="str">
        <f>'BUDGET INPUTS (INITIAL)'!#REF!</f>
        <v>#ERROR!</v>
      </c>
      <c r="AE232" s="169" t="str">
        <f>'BUDGET INPUTS (INITIAL)'!#REF!</f>
        <v>#ERROR!</v>
      </c>
      <c r="AF232" s="169" t="str">
        <f>'BUDGET INPUTS (INITIAL)'!#REF!</f>
        <v>#ERROR!</v>
      </c>
      <c r="AG232" s="169" t="str">
        <f>'BUDGET INPUTS (INITIAL)'!#REF!</f>
        <v>#ERROR!</v>
      </c>
      <c r="AH232" s="169" t="str">
        <f>'BUDGET INPUTS (INITIAL)'!#REF!</f>
        <v>#ERROR!</v>
      </c>
      <c r="AI232" s="169" t="str">
        <f>'BUDGET INPUTS (INITIAL)'!#REF!</f>
        <v>#ERROR!</v>
      </c>
      <c r="AJ232" s="169" t="str">
        <f>'BUDGET INPUTS (INITIAL)'!#REF!</f>
        <v>#ERROR!</v>
      </c>
      <c r="AK232" s="169" t="str">
        <f>'BUDGET INPUTS (INITIAL)'!#REF!</f>
        <v>#ERROR!</v>
      </c>
      <c r="AL232" s="169" t="str">
        <f>'BUDGET INPUTS (INITIAL)'!#REF!</f>
        <v>#ERROR!</v>
      </c>
      <c r="AM232" s="169" t="str">
        <f>'BUDGET INPUTS (INITIAL)'!#REF!</f>
        <v>#ERROR!</v>
      </c>
      <c r="AN232" s="73" t="str">
        <f t="shared" si="610"/>
        <v>#ERROR!</v>
      </c>
      <c r="AO232" s="73"/>
      <c r="AP232" s="169" t="str">
        <f>'BUDGET INPUTS (INITIAL)'!#REF!</f>
        <v>#ERROR!</v>
      </c>
      <c r="AQ232" s="169" t="str">
        <f>'BUDGET INPUTS (INITIAL)'!#REF!</f>
        <v>#ERROR!</v>
      </c>
      <c r="AR232" s="169" t="str">
        <f>'BUDGET INPUTS (INITIAL)'!#REF!</f>
        <v>#ERROR!</v>
      </c>
      <c r="AS232" s="169" t="str">
        <f>'BUDGET INPUTS (INITIAL)'!#REF!</f>
        <v>#ERROR!</v>
      </c>
      <c r="AT232" s="169" t="str">
        <f>'BUDGET INPUTS (INITIAL)'!#REF!</f>
        <v>#ERROR!</v>
      </c>
      <c r="AU232" s="169" t="str">
        <f>'BUDGET INPUTS (INITIAL)'!#REF!</f>
        <v>#ERROR!</v>
      </c>
      <c r="AV232" s="169" t="str">
        <f>'BUDGET INPUTS (INITIAL)'!#REF!</f>
        <v>#ERROR!</v>
      </c>
      <c r="AW232" s="169" t="str">
        <f>'BUDGET INPUTS (INITIAL)'!#REF!</f>
        <v>#ERROR!</v>
      </c>
      <c r="AX232" s="169" t="str">
        <f>'BUDGET INPUTS (INITIAL)'!#REF!</f>
        <v>#ERROR!</v>
      </c>
      <c r="AY232" s="169" t="str">
        <f>'BUDGET INPUTS (INITIAL)'!#REF!</f>
        <v>#ERROR!</v>
      </c>
      <c r="AZ232" s="73" t="str">
        <f t="shared" si="612"/>
        <v>#ERROR!</v>
      </c>
      <c r="BA232" s="73"/>
      <c r="BB232" s="169" t="str">
        <f>'BUDGET INPUTS (INITIAL)'!#REF!</f>
        <v>#ERROR!</v>
      </c>
      <c r="BC232" s="169" t="str">
        <f>'BUDGET INPUTS (INITIAL)'!#REF!</f>
        <v>#ERROR!</v>
      </c>
      <c r="BD232" s="169" t="str">
        <f>'BUDGET INPUTS (INITIAL)'!#REF!</f>
        <v>#ERROR!</v>
      </c>
      <c r="BE232" s="169" t="str">
        <f>'BUDGET INPUTS (INITIAL)'!#REF!</f>
        <v>#ERROR!</v>
      </c>
      <c r="BF232" s="169" t="str">
        <f>'BUDGET INPUTS (INITIAL)'!#REF!</f>
        <v>#ERROR!</v>
      </c>
      <c r="BG232" s="169" t="str">
        <f>'BUDGET INPUTS (INITIAL)'!#REF!</f>
        <v>#ERROR!</v>
      </c>
      <c r="BH232" s="169" t="str">
        <f>'BUDGET INPUTS (INITIAL)'!#REF!</f>
        <v>#ERROR!</v>
      </c>
      <c r="BI232" s="169" t="str">
        <f>'BUDGET INPUTS (INITIAL)'!#REF!</f>
        <v>#ERROR!</v>
      </c>
      <c r="BJ232" s="169" t="str">
        <f>'BUDGET INPUTS (INITIAL)'!#REF!</f>
        <v>#ERROR!</v>
      </c>
      <c r="BK232" s="169" t="str">
        <f>'BUDGET INPUTS (INITIAL)'!#REF!</f>
        <v>#ERROR!</v>
      </c>
      <c r="BL232" s="73" t="str">
        <f t="shared" si="614"/>
        <v>#ERROR!</v>
      </c>
      <c r="BM232" s="73"/>
      <c r="BN232" s="169" t="str">
        <f>'BUDGET INPUTS (INITIAL)'!#REF!</f>
        <v>#ERROR!</v>
      </c>
      <c r="BO232" s="169" t="str">
        <f>'BUDGET INPUTS (INITIAL)'!#REF!</f>
        <v>#ERROR!</v>
      </c>
      <c r="BP232" s="169" t="str">
        <f>'BUDGET INPUTS (INITIAL)'!#REF!</f>
        <v>#ERROR!</v>
      </c>
      <c r="BQ232" s="169" t="str">
        <f>'BUDGET INPUTS (INITIAL)'!#REF!</f>
        <v>#ERROR!</v>
      </c>
      <c r="BR232" s="169" t="str">
        <f>'BUDGET INPUTS (INITIAL)'!#REF!</f>
        <v>#ERROR!</v>
      </c>
      <c r="BS232" s="169" t="str">
        <f>'BUDGET INPUTS (INITIAL)'!#REF!</f>
        <v>#ERROR!</v>
      </c>
      <c r="BT232" s="169" t="str">
        <f>'BUDGET INPUTS (INITIAL)'!#REF!</f>
        <v>#ERROR!</v>
      </c>
      <c r="BU232" s="169" t="str">
        <f>'BUDGET INPUTS (INITIAL)'!#REF!</f>
        <v>#ERROR!</v>
      </c>
      <c r="BV232" s="169" t="str">
        <f>'BUDGET INPUTS (INITIAL)'!#REF!</f>
        <v>#ERROR!</v>
      </c>
      <c r="BW232" s="169" t="str">
        <f>'BUDGET INPUTS (INITIAL)'!#REF!</f>
        <v>#ERROR!</v>
      </c>
      <c r="BX232" s="73" t="str">
        <f t="shared" si="616"/>
        <v>#ERROR!</v>
      </c>
      <c r="BY232" s="73"/>
      <c r="BZ232" s="169" t="str">
        <f>'BUDGET INPUTS (INITIAL)'!#REF!</f>
        <v>#ERROR!</v>
      </c>
      <c r="CA232" s="169" t="str">
        <f>'BUDGET INPUTS (INITIAL)'!#REF!</f>
        <v>#ERROR!</v>
      </c>
      <c r="CB232" s="169" t="str">
        <f>'BUDGET INPUTS (INITIAL)'!#REF!</f>
        <v>#ERROR!</v>
      </c>
      <c r="CC232" s="169" t="str">
        <f>'BUDGET INPUTS (INITIAL)'!#REF!</f>
        <v>#ERROR!</v>
      </c>
      <c r="CD232" s="169" t="str">
        <f>'BUDGET INPUTS (INITIAL)'!#REF!</f>
        <v>#ERROR!</v>
      </c>
      <c r="CE232" s="169" t="str">
        <f>'BUDGET INPUTS (INITIAL)'!#REF!</f>
        <v>#ERROR!</v>
      </c>
      <c r="CF232" s="169" t="str">
        <f>'BUDGET INPUTS (INITIAL)'!#REF!</f>
        <v>#ERROR!</v>
      </c>
      <c r="CG232" s="169" t="str">
        <f>'BUDGET INPUTS (INITIAL)'!#REF!</f>
        <v>#ERROR!</v>
      </c>
      <c r="CH232" s="169" t="str">
        <f>'BUDGET INPUTS (INITIAL)'!#REF!</f>
        <v>#ERROR!</v>
      </c>
      <c r="CI232" s="169" t="str">
        <f>'BUDGET INPUTS (INITIAL)'!#REF!</f>
        <v>#ERROR!</v>
      </c>
      <c r="CJ232" s="73" t="str">
        <f t="shared" si="618"/>
        <v>#ERROR!</v>
      </c>
      <c r="CK232" s="73"/>
      <c r="CL232" s="169" t="str">
        <f>'BUDGET INPUTS (INITIAL)'!#REF!</f>
        <v>#ERROR!</v>
      </c>
      <c r="CM232" s="169" t="str">
        <f>'BUDGET INPUTS (INITIAL)'!#REF!</f>
        <v>#ERROR!</v>
      </c>
      <c r="CN232" s="169" t="str">
        <f>'BUDGET INPUTS (INITIAL)'!#REF!</f>
        <v>#ERROR!</v>
      </c>
      <c r="CO232" s="169" t="str">
        <f>'BUDGET INPUTS (INITIAL)'!#REF!</f>
        <v>#ERROR!</v>
      </c>
      <c r="CP232" s="169" t="str">
        <f>'BUDGET INPUTS (INITIAL)'!#REF!</f>
        <v>#ERROR!</v>
      </c>
      <c r="CQ232" s="169" t="str">
        <f>'BUDGET INPUTS (INITIAL)'!#REF!</f>
        <v>#ERROR!</v>
      </c>
      <c r="CR232" s="169" t="str">
        <f>'BUDGET INPUTS (INITIAL)'!#REF!</f>
        <v>#ERROR!</v>
      </c>
      <c r="CS232" s="169" t="str">
        <f>'BUDGET INPUTS (INITIAL)'!#REF!</f>
        <v>#ERROR!</v>
      </c>
      <c r="CT232" s="169" t="str">
        <f>'BUDGET INPUTS (INITIAL)'!#REF!</f>
        <v>#ERROR!</v>
      </c>
      <c r="CU232" s="169" t="str">
        <f>'BUDGET INPUTS (INITIAL)'!#REF!</f>
        <v>#ERROR!</v>
      </c>
      <c r="CV232" s="73" t="str">
        <f t="shared" si="620"/>
        <v>#ERROR!</v>
      </c>
      <c r="CW232" s="73"/>
      <c r="CX232" s="169" t="str">
        <f>'BUDGET INPUTS (INITIAL)'!#REF!</f>
        <v>#ERROR!</v>
      </c>
      <c r="CY232" s="169" t="str">
        <f>'BUDGET INPUTS (INITIAL)'!#REF!</f>
        <v>#ERROR!</v>
      </c>
      <c r="CZ232" s="169" t="str">
        <f>'BUDGET INPUTS (INITIAL)'!#REF!</f>
        <v>#ERROR!</v>
      </c>
      <c r="DA232" s="169" t="str">
        <f>'BUDGET INPUTS (INITIAL)'!#REF!</f>
        <v>#ERROR!</v>
      </c>
      <c r="DB232" s="169" t="str">
        <f>'BUDGET INPUTS (INITIAL)'!#REF!</f>
        <v>#ERROR!</v>
      </c>
      <c r="DC232" s="169" t="str">
        <f>'BUDGET INPUTS (INITIAL)'!#REF!</f>
        <v>#ERROR!</v>
      </c>
      <c r="DD232" s="169" t="str">
        <f>'BUDGET INPUTS (INITIAL)'!#REF!</f>
        <v>#ERROR!</v>
      </c>
      <c r="DE232" s="169" t="str">
        <f>'BUDGET INPUTS (INITIAL)'!#REF!</f>
        <v>#ERROR!</v>
      </c>
      <c r="DF232" s="169" t="str">
        <f>'BUDGET INPUTS (INITIAL)'!#REF!</f>
        <v>#ERROR!</v>
      </c>
      <c r="DG232" s="169" t="str">
        <f>'BUDGET INPUTS (INITIAL)'!#REF!</f>
        <v>#ERROR!</v>
      </c>
      <c r="DH232" s="73" t="str">
        <f t="shared" si="622"/>
        <v>#ERROR!</v>
      </c>
    </row>
    <row r="233" ht="13.5" customHeight="1">
      <c r="A233" s="161" t="str">
        <f>'BUDGET INPUTS (INITIAL)'!#REF!</f>
        <v>#ERROR!</v>
      </c>
      <c r="B233" s="161" t="str">
        <f>'BUDGET INPUTS (INITIAL)'!#REF!</f>
        <v>#ERROR!</v>
      </c>
      <c r="C233" s="7"/>
      <c r="D233" s="169" t="str">
        <f>'BUDGET INPUTS (INITIAL)'!#REF!</f>
        <v>#ERROR!</v>
      </c>
      <c r="E233" s="7"/>
      <c r="F233" s="169" t="str">
        <f>'BUDGET INPUTS (INITIAL)'!#REF!</f>
        <v>#ERROR!</v>
      </c>
      <c r="G233" s="169" t="str">
        <f>'BUDGET INPUTS (INITIAL)'!#REF!</f>
        <v>#ERROR!</v>
      </c>
      <c r="H233" s="169" t="str">
        <f>'BUDGET INPUTS (INITIAL)'!#REF!</f>
        <v>#ERROR!</v>
      </c>
      <c r="I233" s="169" t="str">
        <f>'BUDGET INPUTS (INITIAL)'!#REF!</f>
        <v>#ERROR!</v>
      </c>
      <c r="J233" s="169" t="str">
        <f>'BUDGET INPUTS (INITIAL)'!#REF!</f>
        <v>#ERROR!</v>
      </c>
      <c r="K233" s="169" t="str">
        <f>'BUDGET INPUTS (INITIAL)'!#REF!</f>
        <v>#ERROR!</v>
      </c>
      <c r="L233" s="169" t="str">
        <f>'BUDGET INPUTS (INITIAL)'!#REF!</f>
        <v>#ERROR!</v>
      </c>
      <c r="M233" s="169" t="str">
        <f>'BUDGET INPUTS (INITIAL)'!#REF!</f>
        <v>#ERROR!</v>
      </c>
      <c r="N233" s="169" t="str">
        <f>'BUDGET INPUTS (INITIAL)'!#REF!</f>
        <v>#ERROR!</v>
      </c>
      <c r="O233" s="169" t="str">
        <f>'BUDGET INPUTS (INITIAL)'!#REF!</f>
        <v>#ERROR!</v>
      </c>
      <c r="P233" s="73" t="str">
        <f t="shared" si="606"/>
        <v>#ERROR!</v>
      </c>
      <c r="Q233" s="73"/>
      <c r="R233" s="169" t="str">
        <f>'BUDGET INPUTS (INITIAL)'!#REF!</f>
        <v>#ERROR!</v>
      </c>
      <c r="S233" s="169" t="str">
        <f>'BUDGET INPUTS (INITIAL)'!#REF!</f>
        <v>#ERROR!</v>
      </c>
      <c r="T233" s="169" t="str">
        <f>'BUDGET INPUTS (INITIAL)'!#REF!</f>
        <v>#ERROR!</v>
      </c>
      <c r="U233" s="169" t="str">
        <f>'BUDGET INPUTS (INITIAL)'!#REF!</f>
        <v>#ERROR!</v>
      </c>
      <c r="V233" s="169" t="str">
        <f>'BUDGET INPUTS (INITIAL)'!#REF!</f>
        <v>#ERROR!</v>
      </c>
      <c r="W233" s="169" t="str">
        <f>'BUDGET INPUTS (INITIAL)'!#REF!</f>
        <v>#ERROR!</v>
      </c>
      <c r="X233" s="169" t="str">
        <f>'BUDGET INPUTS (INITIAL)'!#REF!</f>
        <v>#ERROR!</v>
      </c>
      <c r="Y233" s="169" t="str">
        <f>'BUDGET INPUTS (INITIAL)'!#REF!</f>
        <v>#ERROR!</v>
      </c>
      <c r="Z233" s="169" t="str">
        <f>'BUDGET INPUTS (INITIAL)'!#REF!</f>
        <v>#ERROR!</v>
      </c>
      <c r="AA233" s="169" t="str">
        <f>'BUDGET INPUTS (INITIAL)'!#REF!</f>
        <v>#ERROR!</v>
      </c>
      <c r="AB233" s="73" t="str">
        <f t="shared" si="608"/>
        <v>#ERROR!</v>
      </c>
      <c r="AC233" s="73"/>
      <c r="AD233" s="169" t="str">
        <f>'BUDGET INPUTS (INITIAL)'!#REF!</f>
        <v>#ERROR!</v>
      </c>
      <c r="AE233" s="169" t="str">
        <f>'BUDGET INPUTS (INITIAL)'!#REF!</f>
        <v>#ERROR!</v>
      </c>
      <c r="AF233" s="169" t="str">
        <f>'BUDGET INPUTS (INITIAL)'!#REF!</f>
        <v>#ERROR!</v>
      </c>
      <c r="AG233" s="169" t="str">
        <f>'BUDGET INPUTS (INITIAL)'!#REF!</f>
        <v>#ERROR!</v>
      </c>
      <c r="AH233" s="169" t="str">
        <f>'BUDGET INPUTS (INITIAL)'!#REF!</f>
        <v>#ERROR!</v>
      </c>
      <c r="AI233" s="169" t="str">
        <f>'BUDGET INPUTS (INITIAL)'!#REF!</f>
        <v>#ERROR!</v>
      </c>
      <c r="AJ233" s="169" t="str">
        <f>'BUDGET INPUTS (INITIAL)'!#REF!</f>
        <v>#ERROR!</v>
      </c>
      <c r="AK233" s="169" t="str">
        <f>'BUDGET INPUTS (INITIAL)'!#REF!</f>
        <v>#ERROR!</v>
      </c>
      <c r="AL233" s="169" t="str">
        <f>'BUDGET INPUTS (INITIAL)'!#REF!</f>
        <v>#ERROR!</v>
      </c>
      <c r="AM233" s="169" t="str">
        <f>'BUDGET INPUTS (INITIAL)'!#REF!</f>
        <v>#ERROR!</v>
      </c>
      <c r="AN233" s="73" t="str">
        <f t="shared" si="610"/>
        <v>#ERROR!</v>
      </c>
      <c r="AO233" s="73"/>
      <c r="AP233" s="169" t="str">
        <f>'BUDGET INPUTS (INITIAL)'!#REF!</f>
        <v>#ERROR!</v>
      </c>
      <c r="AQ233" s="169" t="str">
        <f>'BUDGET INPUTS (INITIAL)'!#REF!</f>
        <v>#ERROR!</v>
      </c>
      <c r="AR233" s="169" t="str">
        <f>'BUDGET INPUTS (INITIAL)'!#REF!</f>
        <v>#ERROR!</v>
      </c>
      <c r="AS233" s="169" t="str">
        <f>'BUDGET INPUTS (INITIAL)'!#REF!</f>
        <v>#ERROR!</v>
      </c>
      <c r="AT233" s="169" t="str">
        <f>'BUDGET INPUTS (INITIAL)'!#REF!</f>
        <v>#ERROR!</v>
      </c>
      <c r="AU233" s="169" t="str">
        <f>'BUDGET INPUTS (INITIAL)'!#REF!</f>
        <v>#ERROR!</v>
      </c>
      <c r="AV233" s="169" t="str">
        <f>'BUDGET INPUTS (INITIAL)'!#REF!</f>
        <v>#ERROR!</v>
      </c>
      <c r="AW233" s="169" t="str">
        <f>'BUDGET INPUTS (INITIAL)'!#REF!</f>
        <v>#ERROR!</v>
      </c>
      <c r="AX233" s="169" t="str">
        <f>'BUDGET INPUTS (INITIAL)'!#REF!</f>
        <v>#ERROR!</v>
      </c>
      <c r="AY233" s="169" t="str">
        <f>'BUDGET INPUTS (INITIAL)'!#REF!</f>
        <v>#ERROR!</v>
      </c>
      <c r="AZ233" s="73" t="str">
        <f t="shared" si="612"/>
        <v>#ERROR!</v>
      </c>
      <c r="BA233" s="73"/>
      <c r="BB233" s="169" t="str">
        <f>'BUDGET INPUTS (INITIAL)'!#REF!</f>
        <v>#ERROR!</v>
      </c>
      <c r="BC233" s="169" t="str">
        <f>'BUDGET INPUTS (INITIAL)'!#REF!</f>
        <v>#ERROR!</v>
      </c>
      <c r="BD233" s="169" t="str">
        <f>'BUDGET INPUTS (INITIAL)'!#REF!</f>
        <v>#ERROR!</v>
      </c>
      <c r="BE233" s="169" t="str">
        <f>'BUDGET INPUTS (INITIAL)'!#REF!</f>
        <v>#ERROR!</v>
      </c>
      <c r="BF233" s="169" t="str">
        <f>'BUDGET INPUTS (INITIAL)'!#REF!</f>
        <v>#ERROR!</v>
      </c>
      <c r="BG233" s="169" t="str">
        <f>'BUDGET INPUTS (INITIAL)'!#REF!</f>
        <v>#ERROR!</v>
      </c>
      <c r="BH233" s="169" t="str">
        <f>'BUDGET INPUTS (INITIAL)'!#REF!</f>
        <v>#ERROR!</v>
      </c>
      <c r="BI233" s="169" t="str">
        <f>'BUDGET INPUTS (INITIAL)'!#REF!</f>
        <v>#ERROR!</v>
      </c>
      <c r="BJ233" s="169" t="str">
        <f>'BUDGET INPUTS (INITIAL)'!#REF!</f>
        <v>#ERROR!</v>
      </c>
      <c r="BK233" s="169" t="str">
        <f>'BUDGET INPUTS (INITIAL)'!#REF!</f>
        <v>#ERROR!</v>
      </c>
      <c r="BL233" s="73" t="str">
        <f t="shared" si="614"/>
        <v>#ERROR!</v>
      </c>
      <c r="BM233" s="73"/>
      <c r="BN233" s="169" t="str">
        <f>'BUDGET INPUTS (INITIAL)'!#REF!</f>
        <v>#ERROR!</v>
      </c>
      <c r="BO233" s="169" t="str">
        <f>'BUDGET INPUTS (INITIAL)'!#REF!</f>
        <v>#ERROR!</v>
      </c>
      <c r="BP233" s="169" t="str">
        <f>'BUDGET INPUTS (INITIAL)'!#REF!</f>
        <v>#ERROR!</v>
      </c>
      <c r="BQ233" s="169" t="str">
        <f>'BUDGET INPUTS (INITIAL)'!#REF!</f>
        <v>#ERROR!</v>
      </c>
      <c r="BR233" s="169" t="str">
        <f>'BUDGET INPUTS (INITIAL)'!#REF!</f>
        <v>#ERROR!</v>
      </c>
      <c r="BS233" s="169" t="str">
        <f>'BUDGET INPUTS (INITIAL)'!#REF!</f>
        <v>#ERROR!</v>
      </c>
      <c r="BT233" s="169" t="str">
        <f>'BUDGET INPUTS (INITIAL)'!#REF!</f>
        <v>#ERROR!</v>
      </c>
      <c r="BU233" s="169" t="str">
        <f>'BUDGET INPUTS (INITIAL)'!#REF!</f>
        <v>#ERROR!</v>
      </c>
      <c r="BV233" s="169" t="str">
        <f>'BUDGET INPUTS (INITIAL)'!#REF!</f>
        <v>#ERROR!</v>
      </c>
      <c r="BW233" s="169" t="str">
        <f>'BUDGET INPUTS (INITIAL)'!#REF!</f>
        <v>#ERROR!</v>
      </c>
      <c r="BX233" s="73" t="str">
        <f t="shared" si="616"/>
        <v>#ERROR!</v>
      </c>
      <c r="BY233" s="73"/>
      <c r="BZ233" s="169" t="str">
        <f>'BUDGET INPUTS (INITIAL)'!#REF!</f>
        <v>#ERROR!</v>
      </c>
      <c r="CA233" s="169" t="str">
        <f>'BUDGET INPUTS (INITIAL)'!#REF!</f>
        <v>#ERROR!</v>
      </c>
      <c r="CB233" s="169" t="str">
        <f>'BUDGET INPUTS (INITIAL)'!#REF!</f>
        <v>#ERROR!</v>
      </c>
      <c r="CC233" s="169" t="str">
        <f>'BUDGET INPUTS (INITIAL)'!#REF!</f>
        <v>#ERROR!</v>
      </c>
      <c r="CD233" s="169" t="str">
        <f>'BUDGET INPUTS (INITIAL)'!#REF!</f>
        <v>#ERROR!</v>
      </c>
      <c r="CE233" s="169" t="str">
        <f>'BUDGET INPUTS (INITIAL)'!#REF!</f>
        <v>#ERROR!</v>
      </c>
      <c r="CF233" s="169" t="str">
        <f>'BUDGET INPUTS (INITIAL)'!#REF!</f>
        <v>#ERROR!</v>
      </c>
      <c r="CG233" s="169" t="str">
        <f>'BUDGET INPUTS (INITIAL)'!#REF!</f>
        <v>#ERROR!</v>
      </c>
      <c r="CH233" s="169" t="str">
        <f>'BUDGET INPUTS (INITIAL)'!#REF!</f>
        <v>#ERROR!</v>
      </c>
      <c r="CI233" s="169" t="str">
        <f>'BUDGET INPUTS (INITIAL)'!#REF!</f>
        <v>#ERROR!</v>
      </c>
      <c r="CJ233" s="73" t="str">
        <f t="shared" si="618"/>
        <v>#ERROR!</v>
      </c>
      <c r="CK233" s="73"/>
      <c r="CL233" s="169" t="str">
        <f>'BUDGET INPUTS (INITIAL)'!#REF!</f>
        <v>#ERROR!</v>
      </c>
      <c r="CM233" s="169" t="str">
        <f>'BUDGET INPUTS (INITIAL)'!#REF!</f>
        <v>#ERROR!</v>
      </c>
      <c r="CN233" s="169" t="str">
        <f>'BUDGET INPUTS (INITIAL)'!#REF!</f>
        <v>#ERROR!</v>
      </c>
      <c r="CO233" s="169" t="str">
        <f>'BUDGET INPUTS (INITIAL)'!#REF!</f>
        <v>#ERROR!</v>
      </c>
      <c r="CP233" s="169" t="str">
        <f>'BUDGET INPUTS (INITIAL)'!#REF!</f>
        <v>#ERROR!</v>
      </c>
      <c r="CQ233" s="169" t="str">
        <f>'BUDGET INPUTS (INITIAL)'!#REF!</f>
        <v>#ERROR!</v>
      </c>
      <c r="CR233" s="169" t="str">
        <f>'BUDGET INPUTS (INITIAL)'!#REF!</f>
        <v>#ERROR!</v>
      </c>
      <c r="CS233" s="169" t="str">
        <f>'BUDGET INPUTS (INITIAL)'!#REF!</f>
        <v>#ERROR!</v>
      </c>
      <c r="CT233" s="169" t="str">
        <f>'BUDGET INPUTS (INITIAL)'!#REF!</f>
        <v>#ERROR!</v>
      </c>
      <c r="CU233" s="169" t="str">
        <f>'BUDGET INPUTS (INITIAL)'!#REF!</f>
        <v>#ERROR!</v>
      </c>
      <c r="CV233" s="73" t="str">
        <f t="shared" si="620"/>
        <v>#ERROR!</v>
      </c>
      <c r="CW233" s="73"/>
      <c r="CX233" s="169" t="str">
        <f>'BUDGET INPUTS (INITIAL)'!#REF!</f>
        <v>#ERROR!</v>
      </c>
      <c r="CY233" s="169" t="str">
        <f>'BUDGET INPUTS (INITIAL)'!#REF!</f>
        <v>#ERROR!</v>
      </c>
      <c r="CZ233" s="169" t="str">
        <f>'BUDGET INPUTS (INITIAL)'!#REF!</f>
        <v>#ERROR!</v>
      </c>
      <c r="DA233" s="169" t="str">
        <f>'BUDGET INPUTS (INITIAL)'!#REF!</f>
        <v>#ERROR!</v>
      </c>
      <c r="DB233" s="169" t="str">
        <f>'BUDGET INPUTS (INITIAL)'!#REF!</f>
        <v>#ERROR!</v>
      </c>
      <c r="DC233" s="169" t="str">
        <f>'BUDGET INPUTS (INITIAL)'!#REF!</f>
        <v>#ERROR!</v>
      </c>
      <c r="DD233" s="169" t="str">
        <f>'BUDGET INPUTS (INITIAL)'!#REF!</f>
        <v>#ERROR!</v>
      </c>
      <c r="DE233" s="169" t="str">
        <f>'BUDGET INPUTS (INITIAL)'!#REF!</f>
        <v>#ERROR!</v>
      </c>
      <c r="DF233" s="169" t="str">
        <f>'BUDGET INPUTS (INITIAL)'!#REF!</f>
        <v>#ERROR!</v>
      </c>
      <c r="DG233" s="169" t="str">
        <f>'BUDGET INPUTS (INITIAL)'!#REF!</f>
        <v>#ERROR!</v>
      </c>
      <c r="DH233" s="73" t="str">
        <f t="shared" si="622"/>
        <v>#ERROR!</v>
      </c>
    </row>
    <row r="234" ht="13.5" customHeight="1">
      <c r="A234" s="161" t="str">
        <f t="shared" ref="A234:B234" si="744">'BUDGET INPUTS (INITIAL)'!B87</f>
        <v>#REF!</v>
      </c>
      <c r="B234" s="161" t="str">
        <f t="shared" si="744"/>
        <v>#REF!</v>
      </c>
      <c r="C234" s="7"/>
      <c r="D234" s="169" t="str">
        <f t="shared" ref="D234:D236" si="755">'BUDGET INPUTS (INITIAL)'!E87</f>
        <v>#REF!</v>
      </c>
      <c r="E234" s="7"/>
      <c r="F234" s="169" t="str">
        <f t="shared" ref="F234:O234" si="745">'BUDGET INPUTS (INITIAL)'!S87</f>
        <v>#REF!</v>
      </c>
      <c r="G234" s="169" t="str">
        <f t="shared" si="745"/>
        <v>#REF!</v>
      </c>
      <c r="H234" s="169" t="str">
        <f t="shared" si="745"/>
        <v>#REF!</v>
      </c>
      <c r="I234" s="169" t="str">
        <f t="shared" si="745"/>
        <v>#REF!</v>
      </c>
      <c r="J234" s="169" t="str">
        <f t="shared" si="745"/>
        <v>#REF!</v>
      </c>
      <c r="K234" s="169" t="str">
        <f t="shared" si="745"/>
        <v>#REF!</v>
      </c>
      <c r="L234" s="169" t="str">
        <f t="shared" si="745"/>
        <v>#REF!</v>
      </c>
      <c r="M234" s="169" t="str">
        <f t="shared" si="745"/>
        <v>#REF!</v>
      </c>
      <c r="N234" s="169" t="str">
        <f t="shared" si="745"/>
        <v>#REF!</v>
      </c>
      <c r="O234" s="169" t="str">
        <f t="shared" si="745"/>
        <v>#REF!</v>
      </c>
      <c r="P234" s="73" t="str">
        <f t="shared" si="606"/>
        <v>#REF!</v>
      </c>
      <c r="Q234" s="73"/>
      <c r="R234" s="169" t="str">
        <f t="shared" ref="R234:AA234" si="746">'BUDGET INPUTS (INITIAL)'!AE87</f>
        <v>#REF!</v>
      </c>
      <c r="S234" s="169" t="str">
        <f t="shared" si="746"/>
        <v>#REF!</v>
      </c>
      <c r="T234" s="169" t="str">
        <f t="shared" si="746"/>
        <v>#REF!</v>
      </c>
      <c r="U234" s="169" t="str">
        <f t="shared" si="746"/>
        <v>#REF!</v>
      </c>
      <c r="V234" s="169" t="str">
        <f t="shared" si="746"/>
        <v>#REF!</v>
      </c>
      <c r="W234" s="169" t="str">
        <f t="shared" si="746"/>
        <v>#REF!</v>
      </c>
      <c r="X234" s="169" t="str">
        <f t="shared" si="746"/>
        <v>#REF!</v>
      </c>
      <c r="Y234" s="169" t="str">
        <f t="shared" si="746"/>
        <v>#REF!</v>
      </c>
      <c r="Z234" s="169" t="str">
        <f t="shared" si="746"/>
        <v>#REF!</v>
      </c>
      <c r="AA234" s="169" t="str">
        <f t="shared" si="746"/>
        <v>#REF!</v>
      </c>
      <c r="AB234" s="73" t="str">
        <f t="shared" si="608"/>
        <v>#REF!</v>
      </c>
      <c r="AC234" s="73"/>
      <c r="AD234" s="169" t="str">
        <f t="shared" ref="AD234:AM234" si="747">'BUDGET INPUTS (INITIAL)'!AQ87</f>
        <v>#REF!</v>
      </c>
      <c r="AE234" s="169" t="str">
        <f t="shared" si="747"/>
        <v>#REF!</v>
      </c>
      <c r="AF234" s="169" t="str">
        <f t="shared" si="747"/>
        <v>#REF!</v>
      </c>
      <c r="AG234" s="169" t="str">
        <f t="shared" si="747"/>
        <v>#REF!</v>
      </c>
      <c r="AH234" s="169" t="str">
        <f t="shared" si="747"/>
        <v>#REF!</v>
      </c>
      <c r="AI234" s="169" t="str">
        <f t="shared" si="747"/>
        <v>#REF!</v>
      </c>
      <c r="AJ234" s="169" t="str">
        <f t="shared" si="747"/>
        <v>#REF!</v>
      </c>
      <c r="AK234" s="169" t="str">
        <f t="shared" si="747"/>
        <v>#REF!</v>
      </c>
      <c r="AL234" s="169" t="str">
        <f t="shared" si="747"/>
        <v>#REF!</v>
      </c>
      <c r="AM234" s="169" t="str">
        <f t="shared" si="747"/>
        <v>#REF!</v>
      </c>
      <c r="AN234" s="73" t="str">
        <f t="shared" si="610"/>
        <v>#REF!</v>
      </c>
      <c r="AO234" s="73"/>
      <c r="AP234" s="169" t="str">
        <f t="shared" ref="AP234:AY234" si="748">'BUDGET INPUTS (INITIAL)'!BC87</f>
        <v>#REF!</v>
      </c>
      <c r="AQ234" s="169" t="str">
        <f t="shared" si="748"/>
        <v>#REF!</v>
      </c>
      <c r="AR234" s="169" t="str">
        <f t="shared" si="748"/>
        <v>#REF!</v>
      </c>
      <c r="AS234" s="169" t="str">
        <f t="shared" si="748"/>
        <v>#REF!</v>
      </c>
      <c r="AT234" s="169" t="str">
        <f t="shared" si="748"/>
        <v>#REF!</v>
      </c>
      <c r="AU234" s="169" t="str">
        <f t="shared" si="748"/>
        <v>#REF!</v>
      </c>
      <c r="AV234" s="169" t="str">
        <f t="shared" si="748"/>
        <v>#REF!</v>
      </c>
      <c r="AW234" s="169" t="str">
        <f t="shared" si="748"/>
        <v>#REF!</v>
      </c>
      <c r="AX234" s="169" t="str">
        <f t="shared" si="748"/>
        <v>#REF!</v>
      </c>
      <c r="AY234" s="169" t="str">
        <f t="shared" si="748"/>
        <v>#REF!</v>
      </c>
      <c r="AZ234" s="73" t="str">
        <f t="shared" si="612"/>
        <v>#REF!</v>
      </c>
      <c r="BA234" s="73"/>
      <c r="BB234" s="169" t="str">
        <f t="shared" ref="BB234:BK234" si="749">'BUDGET INPUTS (INITIAL)'!BO87</f>
        <v>#REF!</v>
      </c>
      <c r="BC234" s="169" t="str">
        <f t="shared" si="749"/>
        <v>#REF!</v>
      </c>
      <c r="BD234" s="169" t="str">
        <f t="shared" si="749"/>
        <v>#REF!</v>
      </c>
      <c r="BE234" s="169" t="str">
        <f t="shared" si="749"/>
        <v>#REF!</v>
      </c>
      <c r="BF234" s="169" t="str">
        <f t="shared" si="749"/>
        <v>#REF!</v>
      </c>
      <c r="BG234" s="169" t="str">
        <f t="shared" si="749"/>
        <v>#REF!</v>
      </c>
      <c r="BH234" s="169" t="str">
        <f t="shared" si="749"/>
        <v>#REF!</v>
      </c>
      <c r="BI234" s="169" t="str">
        <f t="shared" si="749"/>
        <v>#REF!</v>
      </c>
      <c r="BJ234" s="169" t="str">
        <f t="shared" si="749"/>
        <v>#REF!</v>
      </c>
      <c r="BK234" s="169" t="str">
        <f t="shared" si="749"/>
        <v>#REF!</v>
      </c>
      <c r="BL234" s="73" t="str">
        <f t="shared" si="614"/>
        <v>#REF!</v>
      </c>
      <c r="BM234" s="73"/>
      <c r="BN234" s="169" t="str">
        <f t="shared" ref="BN234:BW234" si="750">'BUDGET INPUTS (INITIAL)'!CA87</f>
        <v>#REF!</v>
      </c>
      <c r="BO234" s="169" t="str">
        <f t="shared" si="750"/>
        <v>#REF!</v>
      </c>
      <c r="BP234" s="169" t="str">
        <f t="shared" si="750"/>
        <v>#REF!</v>
      </c>
      <c r="BQ234" s="169" t="str">
        <f t="shared" si="750"/>
        <v>#REF!</v>
      </c>
      <c r="BR234" s="169" t="str">
        <f t="shared" si="750"/>
        <v>#REF!</v>
      </c>
      <c r="BS234" s="169" t="str">
        <f t="shared" si="750"/>
        <v>#REF!</v>
      </c>
      <c r="BT234" s="169" t="str">
        <f t="shared" si="750"/>
        <v>#REF!</v>
      </c>
      <c r="BU234" s="169" t="str">
        <f t="shared" si="750"/>
        <v>#REF!</v>
      </c>
      <c r="BV234" s="169" t="str">
        <f t="shared" si="750"/>
        <v>#REF!</v>
      </c>
      <c r="BW234" s="169" t="str">
        <f t="shared" si="750"/>
        <v>#REF!</v>
      </c>
      <c r="BX234" s="73" t="str">
        <f t="shared" si="616"/>
        <v>#REF!</v>
      </c>
      <c r="BY234" s="73"/>
      <c r="BZ234" s="169" t="str">
        <f t="shared" ref="BZ234:CI234" si="751">'BUDGET INPUTS (INITIAL)'!CM87</f>
        <v>#REF!</v>
      </c>
      <c r="CA234" s="169" t="str">
        <f t="shared" si="751"/>
        <v>#REF!</v>
      </c>
      <c r="CB234" s="169" t="str">
        <f t="shared" si="751"/>
        <v>#REF!</v>
      </c>
      <c r="CC234" s="169" t="str">
        <f t="shared" si="751"/>
        <v>#REF!</v>
      </c>
      <c r="CD234" s="169" t="str">
        <f t="shared" si="751"/>
        <v>#REF!</v>
      </c>
      <c r="CE234" s="169" t="str">
        <f t="shared" si="751"/>
        <v>#REF!</v>
      </c>
      <c r="CF234" s="169" t="str">
        <f t="shared" si="751"/>
        <v>#REF!</v>
      </c>
      <c r="CG234" s="169" t="str">
        <f t="shared" si="751"/>
        <v>#REF!</v>
      </c>
      <c r="CH234" s="169" t="str">
        <f t="shared" si="751"/>
        <v>#REF!</v>
      </c>
      <c r="CI234" s="169" t="str">
        <f t="shared" si="751"/>
        <v>#REF!</v>
      </c>
      <c r="CJ234" s="73" t="str">
        <f t="shared" si="618"/>
        <v>#REF!</v>
      </c>
      <c r="CK234" s="73"/>
      <c r="CL234" s="169" t="str">
        <f t="shared" ref="CL234:CU234" si="752">'BUDGET INPUTS (INITIAL)'!CY87</f>
        <v>#REF!</v>
      </c>
      <c r="CM234" s="169" t="str">
        <f t="shared" si="752"/>
        <v>#REF!</v>
      </c>
      <c r="CN234" s="169" t="str">
        <f t="shared" si="752"/>
        <v>#REF!</v>
      </c>
      <c r="CO234" s="169" t="str">
        <f t="shared" si="752"/>
        <v>#REF!</v>
      </c>
      <c r="CP234" s="169" t="str">
        <f t="shared" si="752"/>
        <v>#REF!</v>
      </c>
      <c r="CQ234" s="169" t="str">
        <f t="shared" si="752"/>
        <v>#REF!</v>
      </c>
      <c r="CR234" s="169" t="str">
        <f t="shared" si="752"/>
        <v>#REF!</v>
      </c>
      <c r="CS234" s="169" t="str">
        <f t="shared" si="752"/>
        <v>#REF!</v>
      </c>
      <c r="CT234" s="169" t="str">
        <f t="shared" si="752"/>
        <v>#REF!</v>
      </c>
      <c r="CU234" s="169" t="str">
        <f t="shared" si="752"/>
        <v>#REF!</v>
      </c>
      <c r="CV234" s="73" t="str">
        <f t="shared" si="620"/>
        <v>#REF!</v>
      </c>
      <c r="CW234" s="73"/>
      <c r="CX234" s="169" t="str">
        <f t="shared" ref="CX234:DG234" si="753">'BUDGET INPUTS (INITIAL)'!DK87</f>
        <v>#REF!</v>
      </c>
      <c r="CY234" s="169" t="str">
        <f t="shared" si="753"/>
        <v>#REF!</v>
      </c>
      <c r="CZ234" s="169" t="str">
        <f t="shared" si="753"/>
        <v>#REF!</v>
      </c>
      <c r="DA234" s="169" t="str">
        <f t="shared" si="753"/>
        <v>#REF!</v>
      </c>
      <c r="DB234" s="169" t="str">
        <f t="shared" si="753"/>
        <v>#REF!</v>
      </c>
      <c r="DC234" s="169" t="str">
        <f t="shared" si="753"/>
        <v>#REF!</v>
      </c>
      <c r="DD234" s="169" t="str">
        <f t="shared" si="753"/>
        <v>#REF!</v>
      </c>
      <c r="DE234" s="169" t="str">
        <f t="shared" si="753"/>
        <v>#REF!</v>
      </c>
      <c r="DF234" s="169" t="str">
        <f t="shared" si="753"/>
        <v>#REF!</v>
      </c>
      <c r="DG234" s="169" t="str">
        <f t="shared" si="753"/>
        <v>#REF!</v>
      </c>
      <c r="DH234" s="73" t="str">
        <f t="shared" si="622"/>
        <v>#REF!</v>
      </c>
    </row>
    <row r="235" ht="13.5" customHeight="1">
      <c r="A235" s="161" t="str">
        <f t="shared" ref="A235:B235" si="754">'BUDGET INPUTS (INITIAL)'!B88</f>
        <v>#REF!</v>
      </c>
      <c r="B235" s="161" t="str">
        <f t="shared" si="754"/>
        <v>#REF!</v>
      </c>
      <c r="C235" s="7"/>
      <c r="D235" s="169" t="str">
        <f t="shared" si="755"/>
        <v>#REF!</v>
      </c>
      <c r="E235" s="7"/>
      <c r="F235" s="169" t="str">
        <f t="shared" ref="F235:O235" si="756">'BUDGET INPUTS (INITIAL)'!S88</f>
        <v>#REF!</v>
      </c>
      <c r="G235" s="169" t="str">
        <f t="shared" si="756"/>
        <v>#REF!</v>
      </c>
      <c r="H235" s="169" t="str">
        <f t="shared" si="756"/>
        <v>#REF!</v>
      </c>
      <c r="I235" s="169" t="str">
        <f t="shared" si="756"/>
        <v>#REF!</v>
      </c>
      <c r="J235" s="169" t="str">
        <f t="shared" si="756"/>
        <v>#REF!</v>
      </c>
      <c r="K235" s="169" t="str">
        <f t="shared" si="756"/>
        <v>#REF!</v>
      </c>
      <c r="L235" s="169" t="str">
        <f t="shared" si="756"/>
        <v>#REF!</v>
      </c>
      <c r="M235" s="169" t="str">
        <f t="shared" si="756"/>
        <v>#REF!</v>
      </c>
      <c r="N235" s="169" t="str">
        <f t="shared" si="756"/>
        <v>#REF!</v>
      </c>
      <c r="O235" s="169" t="str">
        <f t="shared" si="756"/>
        <v>#REF!</v>
      </c>
      <c r="P235" s="73" t="str">
        <f t="shared" si="606"/>
        <v>#REF!</v>
      </c>
      <c r="Q235" s="73"/>
      <c r="R235" s="169" t="str">
        <f t="shared" ref="R235:AA235" si="757">'BUDGET INPUTS (INITIAL)'!AE88</f>
        <v>#REF!</v>
      </c>
      <c r="S235" s="169" t="str">
        <f t="shared" si="757"/>
        <v>#REF!</v>
      </c>
      <c r="T235" s="169" t="str">
        <f t="shared" si="757"/>
        <v>#REF!</v>
      </c>
      <c r="U235" s="169" t="str">
        <f t="shared" si="757"/>
        <v>#REF!</v>
      </c>
      <c r="V235" s="169" t="str">
        <f t="shared" si="757"/>
        <v>#REF!</v>
      </c>
      <c r="W235" s="169" t="str">
        <f t="shared" si="757"/>
        <v>#REF!</v>
      </c>
      <c r="X235" s="169" t="str">
        <f t="shared" si="757"/>
        <v>#REF!</v>
      </c>
      <c r="Y235" s="169" t="str">
        <f t="shared" si="757"/>
        <v>#REF!</v>
      </c>
      <c r="Z235" s="169" t="str">
        <f t="shared" si="757"/>
        <v>#REF!</v>
      </c>
      <c r="AA235" s="169" t="str">
        <f t="shared" si="757"/>
        <v>#REF!</v>
      </c>
      <c r="AB235" s="73" t="str">
        <f t="shared" si="608"/>
        <v>#REF!</v>
      </c>
      <c r="AC235" s="73"/>
      <c r="AD235" s="169" t="str">
        <f t="shared" ref="AD235:AM235" si="758">'BUDGET INPUTS (INITIAL)'!AQ88</f>
        <v>#REF!</v>
      </c>
      <c r="AE235" s="169" t="str">
        <f t="shared" si="758"/>
        <v>#REF!</v>
      </c>
      <c r="AF235" s="169" t="str">
        <f t="shared" si="758"/>
        <v>#REF!</v>
      </c>
      <c r="AG235" s="169" t="str">
        <f t="shared" si="758"/>
        <v>#REF!</v>
      </c>
      <c r="AH235" s="169" t="str">
        <f t="shared" si="758"/>
        <v>#REF!</v>
      </c>
      <c r="AI235" s="169" t="str">
        <f t="shared" si="758"/>
        <v>#REF!</v>
      </c>
      <c r="AJ235" s="169" t="str">
        <f t="shared" si="758"/>
        <v>#REF!</v>
      </c>
      <c r="AK235" s="169" t="str">
        <f t="shared" si="758"/>
        <v>#REF!</v>
      </c>
      <c r="AL235" s="169" t="str">
        <f t="shared" si="758"/>
        <v>#REF!</v>
      </c>
      <c r="AM235" s="169" t="str">
        <f t="shared" si="758"/>
        <v>#REF!</v>
      </c>
      <c r="AN235" s="73" t="str">
        <f t="shared" si="610"/>
        <v>#REF!</v>
      </c>
      <c r="AO235" s="73"/>
      <c r="AP235" s="169" t="str">
        <f t="shared" ref="AP235:AY235" si="759">'BUDGET INPUTS (INITIAL)'!BC88</f>
        <v>#REF!</v>
      </c>
      <c r="AQ235" s="169" t="str">
        <f t="shared" si="759"/>
        <v>#REF!</v>
      </c>
      <c r="AR235" s="169" t="str">
        <f t="shared" si="759"/>
        <v>#REF!</v>
      </c>
      <c r="AS235" s="169" t="str">
        <f t="shared" si="759"/>
        <v>#REF!</v>
      </c>
      <c r="AT235" s="169" t="str">
        <f t="shared" si="759"/>
        <v>#REF!</v>
      </c>
      <c r="AU235" s="169" t="str">
        <f t="shared" si="759"/>
        <v>#REF!</v>
      </c>
      <c r="AV235" s="169" t="str">
        <f t="shared" si="759"/>
        <v>#REF!</v>
      </c>
      <c r="AW235" s="169" t="str">
        <f t="shared" si="759"/>
        <v>#REF!</v>
      </c>
      <c r="AX235" s="169" t="str">
        <f t="shared" si="759"/>
        <v>#REF!</v>
      </c>
      <c r="AY235" s="169" t="str">
        <f t="shared" si="759"/>
        <v>#REF!</v>
      </c>
      <c r="AZ235" s="73" t="str">
        <f t="shared" si="612"/>
        <v>#REF!</v>
      </c>
      <c r="BA235" s="73"/>
      <c r="BB235" s="169" t="str">
        <f t="shared" ref="BB235:BK235" si="760">'BUDGET INPUTS (INITIAL)'!BO88</f>
        <v>#REF!</v>
      </c>
      <c r="BC235" s="169" t="str">
        <f t="shared" si="760"/>
        <v>#REF!</v>
      </c>
      <c r="BD235" s="169" t="str">
        <f t="shared" si="760"/>
        <v>#REF!</v>
      </c>
      <c r="BE235" s="169" t="str">
        <f t="shared" si="760"/>
        <v>#REF!</v>
      </c>
      <c r="BF235" s="169" t="str">
        <f t="shared" si="760"/>
        <v>#REF!</v>
      </c>
      <c r="BG235" s="169" t="str">
        <f t="shared" si="760"/>
        <v>#REF!</v>
      </c>
      <c r="BH235" s="169" t="str">
        <f t="shared" si="760"/>
        <v>#REF!</v>
      </c>
      <c r="BI235" s="169" t="str">
        <f t="shared" si="760"/>
        <v>#REF!</v>
      </c>
      <c r="BJ235" s="169" t="str">
        <f t="shared" si="760"/>
        <v>#REF!</v>
      </c>
      <c r="BK235" s="169" t="str">
        <f t="shared" si="760"/>
        <v>#REF!</v>
      </c>
      <c r="BL235" s="73" t="str">
        <f t="shared" si="614"/>
        <v>#REF!</v>
      </c>
      <c r="BM235" s="73"/>
      <c r="BN235" s="169" t="str">
        <f t="shared" ref="BN235:BW235" si="761">'BUDGET INPUTS (INITIAL)'!CA88</f>
        <v>#REF!</v>
      </c>
      <c r="BO235" s="169" t="str">
        <f t="shared" si="761"/>
        <v>#REF!</v>
      </c>
      <c r="BP235" s="169" t="str">
        <f t="shared" si="761"/>
        <v>#REF!</v>
      </c>
      <c r="BQ235" s="169" t="str">
        <f t="shared" si="761"/>
        <v>#REF!</v>
      </c>
      <c r="BR235" s="169" t="str">
        <f t="shared" si="761"/>
        <v>#REF!</v>
      </c>
      <c r="BS235" s="169" t="str">
        <f t="shared" si="761"/>
        <v>#REF!</v>
      </c>
      <c r="BT235" s="169" t="str">
        <f t="shared" si="761"/>
        <v>#REF!</v>
      </c>
      <c r="BU235" s="169" t="str">
        <f t="shared" si="761"/>
        <v>#REF!</v>
      </c>
      <c r="BV235" s="169" t="str">
        <f t="shared" si="761"/>
        <v>#REF!</v>
      </c>
      <c r="BW235" s="169" t="str">
        <f t="shared" si="761"/>
        <v>#REF!</v>
      </c>
      <c r="BX235" s="73" t="str">
        <f t="shared" si="616"/>
        <v>#REF!</v>
      </c>
      <c r="BY235" s="73"/>
      <c r="BZ235" s="169" t="str">
        <f t="shared" ref="BZ235:CI235" si="762">'BUDGET INPUTS (INITIAL)'!CM88</f>
        <v>#REF!</v>
      </c>
      <c r="CA235" s="169" t="str">
        <f t="shared" si="762"/>
        <v>#REF!</v>
      </c>
      <c r="CB235" s="169" t="str">
        <f t="shared" si="762"/>
        <v>#REF!</v>
      </c>
      <c r="CC235" s="169" t="str">
        <f t="shared" si="762"/>
        <v>#REF!</v>
      </c>
      <c r="CD235" s="169" t="str">
        <f t="shared" si="762"/>
        <v>#REF!</v>
      </c>
      <c r="CE235" s="169" t="str">
        <f t="shared" si="762"/>
        <v>#REF!</v>
      </c>
      <c r="CF235" s="169" t="str">
        <f t="shared" si="762"/>
        <v>#REF!</v>
      </c>
      <c r="CG235" s="169" t="str">
        <f t="shared" si="762"/>
        <v>#REF!</v>
      </c>
      <c r="CH235" s="169" t="str">
        <f t="shared" si="762"/>
        <v>#REF!</v>
      </c>
      <c r="CI235" s="169" t="str">
        <f t="shared" si="762"/>
        <v>#REF!</v>
      </c>
      <c r="CJ235" s="73" t="str">
        <f t="shared" si="618"/>
        <v>#REF!</v>
      </c>
      <c r="CK235" s="73"/>
      <c r="CL235" s="169" t="str">
        <f t="shared" ref="CL235:CU235" si="763">'BUDGET INPUTS (INITIAL)'!CY88</f>
        <v>#REF!</v>
      </c>
      <c r="CM235" s="169" t="str">
        <f t="shared" si="763"/>
        <v>#REF!</v>
      </c>
      <c r="CN235" s="169" t="str">
        <f t="shared" si="763"/>
        <v>#REF!</v>
      </c>
      <c r="CO235" s="169" t="str">
        <f t="shared" si="763"/>
        <v>#REF!</v>
      </c>
      <c r="CP235" s="169" t="str">
        <f t="shared" si="763"/>
        <v>#REF!</v>
      </c>
      <c r="CQ235" s="169" t="str">
        <f t="shared" si="763"/>
        <v>#REF!</v>
      </c>
      <c r="CR235" s="169" t="str">
        <f t="shared" si="763"/>
        <v>#REF!</v>
      </c>
      <c r="CS235" s="169" t="str">
        <f t="shared" si="763"/>
        <v>#REF!</v>
      </c>
      <c r="CT235" s="169" t="str">
        <f t="shared" si="763"/>
        <v>#REF!</v>
      </c>
      <c r="CU235" s="169" t="str">
        <f t="shared" si="763"/>
        <v>#REF!</v>
      </c>
      <c r="CV235" s="73" t="str">
        <f t="shared" si="620"/>
        <v>#REF!</v>
      </c>
      <c r="CW235" s="73"/>
      <c r="CX235" s="169" t="str">
        <f t="shared" ref="CX235:DG235" si="764">'BUDGET INPUTS (INITIAL)'!DK88</f>
        <v>#REF!</v>
      </c>
      <c r="CY235" s="169" t="str">
        <f t="shared" si="764"/>
        <v>#REF!</v>
      </c>
      <c r="CZ235" s="169" t="str">
        <f t="shared" si="764"/>
        <v>#REF!</v>
      </c>
      <c r="DA235" s="169" t="str">
        <f t="shared" si="764"/>
        <v>#REF!</v>
      </c>
      <c r="DB235" s="169" t="str">
        <f t="shared" si="764"/>
        <v>#REF!</v>
      </c>
      <c r="DC235" s="169" t="str">
        <f t="shared" si="764"/>
        <v>#REF!</v>
      </c>
      <c r="DD235" s="169" t="str">
        <f t="shared" si="764"/>
        <v>#REF!</v>
      </c>
      <c r="DE235" s="169" t="str">
        <f t="shared" si="764"/>
        <v>#REF!</v>
      </c>
      <c r="DF235" s="169" t="str">
        <f t="shared" si="764"/>
        <v>#REF!</v>
      </c>
      <c r="DG235" s="169" t="str">
        <f t="shared" si="764"/>
        <v>#REF!</v>
      </c>
      <c r="DH235" s="73" t="str">
        <f t="shared" si="622"/>
        <v>#REF!</v>
      </c>
    </row>
    <row r="236" ht="13.5" customHeight="1">
      <c r="A236" s="161" t="str">
        <f t="shared" ref="A236:B236" si="765">'BUDGET INPUTS (INITIAL)'!B89</f>
        <v>#REF!</v>
      </c>
      <c r="B236" s="161" t="str">
        <f t="shared" si="765"/>
        <v>#REF!</v>
      </c>
      <c r="C236" s="7"/>
      <c r="D236" s="169" t="str">
        <f t="shared" si="755"/>
        <v>#REF!</v>
      </c>
      <c r="E236" s="7"/>
      <c r="F236" s="169" t="str">
        <f t="shared" ref="F236:O236" si="766">'BUDGET INPUTS (INITIAL)'!S89</f>
        <v>#REF!</v>
      </c>
      <c r="G236" s="169" t="str">
        <f t="shared" si="766"/>
        <v>#REF!</v>
      </c>
      <c r="H236" s="169" t="str">
        <f t="shared" si="766"/>
        <v>#REF!</v>
      </c>
      <c r="I236" s="169" t="str">
        <f t="shared" si="766"/>
        <v>#REF!</v>
      </c>
      <c r="J236" s="169" t="str">
        <f t="shared" si="766"/>
        <v>#REF!</v>
      </c>
      <c r="K236" s="169" t="str">
        <f t="shared" si="766"/>
        <v>#REF!</v>
      </c>
      <c r="L236" s="169" t="str">
        <f t="shared" si="766"/>
        <v>#REF!</v>
      </c>
      <c r="M236" s="169" t="str">
        <f t="shared" si="766"/>
        <v>#REF!</v>
      </c>
      <c r="N236" s="169" t="str">
        <f t="shared" si="766"/>
        <v>#REF!</v>
      </c>
      <c r="O236" s="169" t="str">
        <f t="shared" si="766"/>
        <v>#REF!</v>
      </c>
      <c r="P236" s="73" t="str">
        <f t="shared" si="606"/>
        <v>#REF!</v>
      </c>
      <c r="Q236" s="73"/>
      <c r="R236" s="169" t="str">
        <f t="shared" ref="R236:AA236" si="767">'BUDGET INPUTS (INITIAL)'!AE89</f>
        <v>#REF!</v>
      </c>
      <c r="S236" s="169" t="str">
        <f t="shared" si="767"/>
        <v>#REF!</v>
      </c>
      <c r="T236" s="169" t="str">
        <f t="shared" si="767"/>
        <v>#REF!</v>
      </c>
      <c r="U236" s="169" t="str">
        <f t="shared" si="767"/>
        <v>#REF!</v>
      </c>
      <c r="V236" s="169" t="str">
        <f t="shared" si="767"/>
        <v>#REF!</v>
      </c>
      <c r="W236" s="169" t="str">
        <f t="shared" si="767"/>
        <v>#REF!</v>
      </c>
      <c r="X236" s="169" t="str">
        <f t="shared" si="767"/>
        <v>#REF!</v>
      </c>
      <c r="Y236" s="169" t="str">
        <f t="shared" si="767"/>
        <v>#REF!</v>
      </c>
      <c r="Z236" s="169" t="str">
        <f t="shared" si="767"/>
        <v>#REF!</v>
      </c>
      <c r="AA236" s="169" t="str">
        <f t="shared" si="767"/>
        <v>#REF!</v>
      </c>
      <c r="AB236" s="73" t="str">
        <f t="shared" si="608"/>
        <v>#REF!</v>
      </c>
      <c r="AC236" s="73"/>
      <c r="AD236" s="169" t="str">
        <f t="shared" ref="AD236:AM236" si="768">'BUDGET INPUTS (INITIAL)'!AQ89</f>
        <v>#REF!</v>
      </c>
      <c r="AE236" s="169" t="str">
        <f t="shared" si="768"/>
        <v>#REF!</v>
      </c>
      <c r="AF236" s="169" t="str">
        <f t="shared" si="768"/>
        <v>#REF!</v>
      </c>
      <c r="AG236" s="169" t="str">
        <f t="shared" si="768"/>
        <v>#REF!</v>
      </c>
      <c r="AH236" s="169" t="str">
        <f t="shared" si="768"/>
        <v>#REF!</v>
      </c>
      <c r="AI236" s="169" t="str">
        <f t="shared" si="768"/>
        <v>#REF!</v>
      </c>
      <c r="AJ236" s="169" t="str">
        <f t="shared" si="768"/>
        <v>#REF!</v>
      </c>
      <c r="AK236" s="169" t="str">
        <f t="shared" si="768"/>
        <v>#REF!</v>
      </c>
      <c r="AL236" s="169" t="str">
        <f t="shared" si="768"/>
        <v>#REF!</v>
      </c>
      <c r="AM236" s="169" t="str">
        <f t="shared" si="768"/>
        <v>#REF!</v>
      </c>
      <c r="AN236" s="73" t="str">
        <f t="shared" si="610"/>
        <v>#REF!</v>
      </c>
      <c r="AO236" s="73"/>
      <c r="AP236" s="169" t="str">
        <f t="shared" ref="AP236:AY236" si="769">'BUDGET INPUTS (INITIAL)'!BC89</f>
        <v>#REF!</v>
      </c>
      <c r="AQ236" s="169" t="str">
        <f t="shared" si="769"/>
        <v>#REF!</v>
      </c>
      <c r="AR236" s="169" t="str">
        <f t="shared" si="769"/>
        <v>#REF!</v>
      </c>
      <c r="AS236" s="169" t="str">
        <f t="shared" si="769"/>
        <v>#REF!</v>
      </c>
      <c r="AT236" s="169" t="str">
        <f t="shared" si="769"/>
        <v>#REF!</v>
      </c>
      <c r="AU236" s="169" t="str">
        <f t="shared" si="769"/>
        <v>#REF!</v>
      </c>
      <c r="AV236" s="169" t="str">
        <f t="shared" si="769"/>
        <v>#REF!</v>
      </c>
      <c r="AW236" s="169" t="str">
        <f t="shared" si="769"/>
        <v>#REF!</v>
      </c>
      <c r="AX236" s="169" t="str">
        <f t="shared" si="769"/>
        <v>#REF!</v>
      </c>
      <c r="AY236" s="169" t="str">
        <f t="shared" si="769"/>
        <v>#REF!</v>
      </c>
      <c r="AZ236" s="73" t="str">
        <f t="shared" si="612"/>
        <v>#REF!</v>
      </c>
      <c r="BA236" s="73"/>
      <c r="BB236" s="169" t="str">
        <f t="shared" ref="BB236:BK236" si="770">'BUDGET INPUTS (INITIAL)'!BO89</f>
        <v>#REF!</v>
      </c>
      <c r="BC236" s="169" t="str">
        <f t="shared" si="770"/>
        <v>#REF!</v>
      </c>
      <c r="BD236" s="169" t="str">
        <f t="shared" si="770"/>
        <v>#REF!</v>
      </c>
      <c r="BE236" s="169" t="str">
        <f t="shared" si="770"/>
        <v>#REF!</v>
      </c>
      <c r="BF236" s="169" t="str">
        <f t="shared" si="770"/>
        <v>#REF!</v>
      </c>
      <c r="BG236" s="169" t="str">
        <f t="shared" si="770"/>
        <v>#REF!</v>
      </c>
      <c r="BH236" s="169" t="str">
        <f t="shared" si="770"/>
        <v>#REF!</v>
      </c>
      <c r="BI236" s="169" t="str">
        <f t="shared" si="770"/>
        <v>#REF!</v>
      </c>
      <c r="BJ236" s="169" t="str">
        <f t="shared" si="770"/>
        <v>#REF!</v>
      </c>
      <c r="BK236" s="169" t="str">
        <f t="shared" si="770"/>
        <v>#REF!</v>
      </c>
      <c r="BL236" s="73" t="str">
        <f t="shared" si="614"/>
        <v>#REF!</v>
      </c>
      <c r="BM236" s="73"/>
      <c r="BN236" s="169" t="str">
        <f t="shared" ref="BN236:BW236" si="771">'BUDGET INPUTS (INITIAL)'!CA89</f>
        <v>#REF!</v>
      </c>
      <c r="BO236" s="169" t="str">
        <f t="shared" si="771"/>
        <v>#REF!</v>
      </c>
      <c r="BP236" s="169" t="str">
        <f t="shared" si="771"/>
        <v>#REF!</v>
      </c>
      <c r="BQ236" s="169" t="str">
        <f t="shared" si="771"/>
        <v>#REF!</v>
      </c>
      <c r="BR236" s="169" t="str">
        <f t="shared" si="771"/>
        <v>#REF!</v>
      </c>
      <c r="BS236" s="169" t="str">
        <f t="shared" si="771"/>
        <v>#REF!</v>
      </c>
      <c r="BT236" s="169" t="str">
        <f t="shared" si="771"/>
        <v>#REF!</v>
      </c>
      <c r="BU236" s="169" t="str">
        <f t="shared" si="771"/>
        <v>#REF!</v>
      </c>
      <c r="BV236" s="169" t="str">
        <f t="shared" si="771"/>
        <v>#REF!</v>
      </c>
      <c r="BW236" s="169" t="str">
        <f t="shared" si="771"/>
        <v>#REF!</v>
      </c>
      <c r="BX236" s="73" t="str">
        <f t="shared" si="616"/>
        <v>#REF!</v>
      </c>
      <c r="BY236" s="73"/>
      <c r="BZ236" s="169" t="str">
        <f t="shared" ref="BZ236:CI236" si="772">'BUDGET INPUTS (INITIAL)'!CM89</f>
        <v>#REF!</v>
      </c>
      <c r="CA236" s="169" t="str">
        <f t="shared" si="772"/>
        <v>#REF!</v>
      </c>
      <c r="CB236" s="169" t="str">
        <f t="shared" si="772"/>
        <v>#REF!</v>
      </c>
      <c r="CC236" s="169" t="str">
        <f t="shared" si="772"/>
        <v>#REF!</v>
      </c>
      <c r="CD236" s="169" t="str">
        <f t="shared" si="772"/>
        <v>#REF!</v>
      </c>
      <c r="CE236" s="169" t="str">
        <f t="shared" si="772"/>
        <v>#REF!</v>
      </c>
      <c r="CF236" s="169" t="str">
        <f t="shared" si="772"/>
        <v>#REF!</v>
      </c>
      <c r="CG236" s="169" t="str">
        <f t="shared" si="772"/>
        <v>#REF!</v>
      </c>
      <c r="CH236" s="169" t="str">
        <f t="shared" si="772"/>
        <v>#REF!</v>
      </c>
      <c r="CI236" s="169" t="str">
        <f t="shared" si="772"/>
        <v>#REF!</v>
      </c>
      <c r="CJ236" s="73" t="str">
        <f t="shared" si="618"/>
        <v>#REF!</v>
      </c>
      <c r="CK236" s="73"/>
      <c r="CL236" s="169" t="str">
        <f t="shared" ref="CL236:CU236" si="773">'BUDGET INPUTS (INITIAL)'!CY89</f>
        <v>#REF!</v>
      </c>
      <c r="CM236" s="169" t="str">
        <f t="shared" si="773"/>
        <v>#REF!</v>
      </c>
      <c r="CN236" s="169" t="str">
        <f t="shared" si="773"/>
        <v>#REF!</v>
      </c>
      <c r="CO236" s="169" t="str">
        <f t="shared" si="773"/>
        <v>#REF!</v>
      </c>
      <c r="CP236" s="169" t="str">
        <f t="shared" si="773"/>
        <v>#REF!</v>
      </c>
      <c r="CQ236" s="169" t="str">
        <f t="shared" si="773"/>
        <v>#REF!</v>
      </c>
      <c r="CR236" s="169" t="str">
        <f t="shared" si="773"/>
        <v>#REF!</v>
      </c>
      <c r="CS236" s="169" t="str">
        <f t="shared" si="773"/>
        <v>#REF!</v>
      </c>
      <c r="CT236" s="169" t="str">
        <f t="shared" si="773"/>
        <v>#REF!</v>
      </c>
      <c r="CU236" s="169" t="str">
        <f t="shared" si="773"/>
        <v>#REF!</v>
      </c>
      <c r="CV236" s="73" t="str">
        <f t="shared" si="620"/>
        <v>#REF!</v>
      </c>
      <c r="CW236" s="73"/>
      <c r="CX236" s="169" t="str">
        <f t="shared" ref="CX236:DG236" si="774">'BUDGET INPUTS (INITIAL)'!DK89</f>
        <v>#REF!</v>
      </c>
      <c r="CY236" s="169" t="str">
        <f t="shared" si="774"/>
        <v>#REF!</v>
      </c>
      <c r="CZ236" s="169" t="str">
        <f t="shared" si="774"/>
        <v>#REF!</v>
      </c>
      <c r="DA236" s="169" t="str">
        <f t="shared" si="774"/>
        <v>#REF!</v>
      </c>
      <c r="DB236" s="169" t="str">
        <f t="shared" si="774"/>
        <v>#REF!</v>
      </c>
      <c r="DC236" s="169" t="str">
        <f t="shared" si="774"/>
        <v>#REF!</v>
      </c>
      <c r="DD236" s="169" t="str">
        <f t="shared" si="774"/>
        <v>#REF!</v>
      </c>
      <c r="DE236" s="169" t="str">
        <f t="shared" si="774"/>
        <v>#REF!</v>
      </c>
      <c r="DF236" s="169" t="str">
        <f t="shared" si="774"/>
        <v>#REF!</v>
      </c>
      <c r="DG236" s="169" t="str">
        <f t="shared" si="774"/>
        <v>#REF!</v>
      </c>
      <c r="DH236" s="73" t="str">
        <f t="shared" si="622"/>
        <v>#REF!</v>
      </c>
    </row>
    <row r="237" ht="13.5" customHeight="1">
      <c r="A237" s="7"/>
      <c r="B237" s="7"/>
      <c r="C237" s="7"/>
      <c r="D237" s="73"/>
      <c r="E237" s="7"/>
      <c r="F237" s="73"/>
      <c r="G237" s="73"/>
      <c r="H237" s="73"/>
      <c r="I237" s="73"/>
      <c r="J237" s="73"/>
      <c r="K237" s="73"/>
      <c r="L237" s="73"/>
      <c r="M237" s="73"/>
      <c r="N237" s="73"/>
      <c r="O237" s="73"/>
      <c r="P237" s="73"/>
      <c r="Q237" s="7"/>
      <c r="R237" s="73"/>
      <c r="S237" s="73"/>
      <c r="T237" s="73"/>
      <c r="U237" s="73"/>
      <c r="V237" s="73"/>
      <c r="W237" s="73"/>
      <c r="X237" s="73"/>
      <c r="Y237" s="73"/>
      <c r="Z237" s="73"/>
      <c r="AA237" s="73"/>
      <c r="AB237" s="73"/>
      <c r="AC237" s="7"/>
      <c r="AD237" s="73"/>
      <c r="AE237" s="73"/>
      <c r="AF237" s="73"/>
      <c r="AG237" s="73"/>
      <c r="AH237" s="73"/>
      <c r="AI237" s="73"/>
      <c r="AJ237" s="73"/>
      <c r="AK237" s="73"/>
      <c r="AL237" s="73"/>
      <c r="AM237" s="73"/>
      <c r="AN237" s="73"/>
      <c r="AO237" s="7"/>
      <c r="AP237" s="73"/>
      <c r="AQ237" s="73"/>
      <c r="AR237" s="73"/>
      <c r="AS237" s="73"/>
      <c r="AT237" s="73"/>
      <c r="AU237" s="73"/>
      <c r="AV237" s="73"/>
      <c r="AW237" s="73"/>
      <c r="AX237" s="73"/>
      <c r="AY237" s="73"/>
      <c r="AZ237" s="73"/>
      <c r="BA237" s="7"/>
      <c r="BB237" s="73"/>
      <c r="BC237" s="73"/>
      <c r="BD237" s="73"/>
      <c r="BE237" s="73"/>
      <c r="BF237" s="73"/>
      <c r="BG237" s="73"/>
      <c r="BH237" s="73"/>
      <c r="BI237" s="73"/>
      <c r="BJ237" s="73"/>
      <c r="BK237" s="73"/>
      <c r="BL237" s="73"/>
      <c r="BM237" s="7"/>
      <c r="BN237" s="73"/>
      <c r="BO237" s="73"/>
      <c r="BP237" s="73"/>
      <c r="BQ237" s="73"/>
      <c r="BR237" s="73"/>
      <c r="BS237" s="73"/>
      <c r="BT237" s="73"/>
      <c r="BU237" s="73"/>
      <c r="BV237" s="73"/>
      <c r="BW237" s="73"/>
      <c r="BX237" s="73"/>
      <c r="BY237" s="7"/>
      <c r="BZ237" s="73"/>
      <c r="CA237" s="73"/>
      <c r="CB237" s="73"/>
      <c r="CC237" s="73"/>
      <c r="CD237" s="73"/>
      <c r="CE237" s="73"/>
      <c r="CF237" s="73"/>
      <c r="CG237" s="73"/>
      <c r="CH237" s="73"/>
      <c r="CI237" s="73"/>
      <c r="CJ237" s="73"/>
      <c r="CK237" s="7"/>
      <c r="CL237" s="73"/>
      <c r="CM237" s="73"/>
      <c r="CN237" s="73"/>
      <c r="CO237" s="73"/>
      <c r="CP237" s="73"/>
      <c r="CQ237" s="73"/>
      <c r="CR237" s="73"/>
      <c r="CS237" s="73"/>
      <c r="CT237" s="73"/>
      <c r="CU237" s="73"/>
      <c r="CV237" s="73"/>
      <c r="CW237" s="7"/>
      <c r="CX237" s="73"/>
      <c r="CY237" s="73"/>
      <c r="CZ237" s="73"/>
      <c r="DA237" s="73"/>
      <c r="DB237" s="73"/>
      <c r="DC237" s="73"/>
      <c r="DD237" s="73"/>
      <c r="DE237" s="73"/>
      <c r="DF237" s="73"/>
      <c r="DG237" s="73"/>
      <c r="DH237" s="73"/>
    </row>
    <row r="238" ht="13.5" customHeight="1">
      <c r="A238" s="7"/>
      <c r="B238" s="7"/>
      <c r="C238" s="7"/>
      <c r="D238" s="7"/>
      <c r="E238" s="7"/>
      <c r="F238" s="68" t="s">
        <v>84</v>
      </c>
      <c r="Q238" s="70"/>
      <c r="R238" s="68" t="s">
        <v>85</v>
      </c>
      <c r="AC238" s="70"/>
      <c r="AD238" s="68" t="s">
        <v>86</v>
      </c>
      <c r="AO238" s="70"/>
      <c r="AP238" s="68" t="s">
        <v>87</v>
      </c>
      <c r="BA238" s="70"/>
      <c r="BB238" s="68" t="s">
        <v>88</v>
      </c>
      <c r="BM238" s="70"/>
      <c r="BN238" s="68" t="s">
        <v>89</v>
      </c>
      <c r="BY238" s="70"/>
      <c r="BZ238" s="68" t="s">
        <v>90</v>
      </c>
      <c r="CK238" s="70"/>
      <c r="CL238" s="68" t="s">
        <v>91</v>
      </c>
      <c r="CW238" s="70"/>
      <c r="CX238" s="68" t="s">
        <v>92</v>
      </c>
    </row>
    <row r="239" ht="13.5" customHeight="1">
      <c r="A239" s="70" t="str">
        <f t="shared" ref="A239:B239" si="775">'BUDGET INPUTS (INITIAL)'!B92</f>
        <v>#REF!</v>
      </c>
      <c r="B239" s="70" t="str">
        <f t="shared" si="775"/>
        <v>#REF!</v>
      </c>
      <c r="C239" s="70"/>
      <c r="D239" s="172" t="str">
        <f>'BUDGET INPUTS (INITIAL)'!E92</f>
        <v>#REF!</v>
      </c>
      <c r="E239" s="7"/>
      <c r="F239" s="68" t="s">
        <v>110</v>
      </c>
      <c r="G239" s="68" t="s">
        <v>111</v>
      </c>
      <c r="H239" s="68" t="s">
        <v>112</v>
      </c>
      <c r="I239" s="68" t="s">
        <v>113</v>
      </c>
      <c r="J239" s="68" t="s">
        <v>114</v>
      </c>
      <c r="K239" s="68" t="s">
        <v>115</v>
      </c>
      <c r="L239" s="68" t="s">
        <v>116</v>
      </c>
      <c r="M239" s="68" t="s">
        <v>117</v>
      </c>
      <c r="N239" s="68" t="s">
        <v>118</v>
      </c>
      <c r="O239" s="68" t="s">
        <v>119</v>
      </c>
      <c r="P239" s="68" t="s">
        <v>41</v>
      </c>
      <c r="Q239" s="7"/>
      <c r="R239" s="68" t="s">
        <v>110</v>
      </c>
      <c r="S239" s="68" t="s">
        <v>111</v>
      </c>
      <c r="T239" s="68" t="s">
        <v>112</v>
      </c>
      <c r="U239" s="68" t="s">
        <v>113</v>
      </c>
      <c r="V239" s="68" t="s">
        <v>114</v>
      </c>
      <c r="W239" s="68" t="s">
        <v>115</v>
      </c>
      <c r="X239" s="68" t="s">
        <v>116</v>
      </c>
      <c r="Y239" s="68" t="s">
        <v>117</v>
      </c>
      <c r="Z239" s="68" t="s">
        <v>118</v>
      </c>
      <c r="AA239" s="68" t="s">
        <v>119</v>
      </c>
      <c r="AB239" s="68" t="s">
        <v>41</v>
      </c>
      <c r="AC239" s="7"/>
      <c r="AD239" s="68" t="s">
        <v>110</v>
      </c>
      <c r="AE239" s="68" t="s">
        <v>111</v>
      </c>
      <c r="AF239" s="68" t="s">
        <v>112</v>
      </c>
      <c r="AG239" s="68" t="s">
        <v>113</v>
      </c>
      <c r="AH239" s="68" t="s">
        <v>114</v>
      </c>
      <c r="AI239" s="68" t="s">
        <v>115</v>
      </c>
      <c r="AJ239" s="68" t="s">
        <v>116</v>
      </c>
      <c r="AK239" s="68" t="s">
        <v>117</v>
      </c>
      <c r="AL239" s="68" t="s">
        <v>118</v>
      </c>
      <c r="AM239" s="68" t="s">
        <v>119</v>
      </c>
      <c r="AN239" s="68" t="s">
        <v>41</v>
      </c>
      <c r="AO239" s="7"/>
      <c r="AP239" s="68" t="s">
        <v>110</v>
      </c>
      <c r="AQ239" s="68" t="s">
        <v>111</v>
      </c>
      <c r="AR239" s="68" t="s">
        <v>112</v>
      </c>
      <c r="AS239" s="68" t="s">
        <v>113</v>
      </c>
      <c r="AT239" s="68" t="s">
        <v>114</v>
      </c>
      <c r="AU239" s="68" t="s">
        <v>115</v>
      </c>
      <c r="AV239" s="68" t="s">
        <v>116</v>
      </c>
      <c r="AW239" s="68" t="s">
        <v>117</v>
      </c>
      <c r="AX239" s="68" t="s">
        <v>118</v>
      </c>
      <c r="AY239" s="68" t="s">
        <v>119</v>
      </c>
      <c r="AZ239" s="68" t="s">
        <v>41</v>
      </c>
      <c r="BA239" s="7"/>
      <c r="BB239" s="68" t="s">
        <v>110</v>
      </c>
      <c r="BC239" s="68" t="s">
        <v>111</v>
      </c>
      <c r="BD239" s="68" t="s">
        <v>112</v>
      </c>
      <c r="BE239" s="68" t="s">
        <v>113</v>
      </c>
      <c r="BF239" s="68" t="s">
        <v>114</v>
      </c>
      <c r="BG239" s="68" t="s">
        <v>115</v>
      </c>
      <c r="BH239" s="68" t="s">
        <v>116</v>
      </c>
      <c r="BI239" s="68" t="s">
        <v>117</v>
      </c>
      <c r="BJ239" s="68" t="s">
        <v>118</v>
      </c>
      <c r="BK239" s="68" t="s">
        <v>119</v>
      </c>
      <c r="BL239" s="68" t="s">
        <v>41</v>
      </c>
      <c r="BM239" s="7"/>
      <c r="BN239" s="68" t="s">
        <v>110</v>
      </c>
      <c r="BO239" s="68" t="s">
        <v>111</v>
      </c>
      <c r="BP239" s="68" t="s">
        <v>112</v>
      </c>
      <c r="BQ239" s="68" t="s">
        <v>113</v>
      </c>
      <c r="BR239" s="68" t="s">
        <v>114</v>
      </c>
      <c r="BS239" s="68" t="s">
        <v>115</v>
      </c>
      <c r="BT239" s="68" t="s">
        <v>116</v>
      </c>
      <c r="BU239" s="68" t="s">
        <v>117</v>
      </c>
      <c r="BV239" s="68" t="s">
        <v>118</v>
      </c>
      <c r="BW239" s="68" t="s">
        <v>119</v>
      </c>
      <c r="BX239" s="68" t="s">
        <v>41</v>
      </c>
      <c r="BY239" s="7"/>
      <c r="BZ239" s="68" t="s">
        <v>110</v>
      </c>
      <c r="CA239" s="68" t="s">
        <v>111</v>
      </c>
      <c r="CB239" s="68" t="s">
        <v>112</v>
      </c>
      <c r="CC239" s="68" t="s">
        <v>113</v>
      </c>
      <c r="CD239" s="68" t="s">
        <v>114</v>
      </c>
      <c r="CE239" s="68" t="s">
        <v>115</v>
      </c>
      <c r="CF239" s="68" t="s">
        <v>116</v>
      </c>
      <c r="CG239" s="68" t="s">
        <v>117</v>
      </c>
      <c r="CH239" s="68" t="s">
        <v>118</v>
      </c>
      <c r="CI239" s="68" t="s">
        <v>119</v>
      </c>
      <c r="CJ239" s="68" t="s">
        <v>41</v>
      </c>
      <c r="CK239" s="7"/>
      <c r="CL239" s="68" t="s">
        <v>110</v>
      </c>
      <c r="CM239" s="68" t="s">
        <v>111</v>
      </c>
      <c r="CN239" s="68" t="s">
        <v>112</v>
      </c>
      <c r="CO239" s="68" t="s">
        <v>113</v>
      </c>
      <c r="CP239" s="68" t="s">
        <v>114</v>
      </c>
      <c r="CQ239" s="68" t="s">
        <v>115</v>
      </c>
      <c r="CR239" s="68" t="s">
        <v>116</v>
      </c>
      <c r="CS239" s="68" t="s">
        <v>117</v>
      </c>
      <c r="CT239" s="68" t="s">
        <v>118</v>
      </c>
      <c r="CU239" s="68" t="s">
        <v>119</v>
      </c>
      <c r="CV239" s="68" t="s">
        <v>41</v>
      </c>
      <c r="CW239" s="7"/>
      <c r="CX239" s="68" t="s">
        <v>110</v>
      </c>
      <c r="CY239" s="68" t="s">
        <v>111</v>
      </c>
      <c r="CZ239" s="68" t="s">
        <v>112</v>
      </c>
      <c r="DA239" s="68" t="s">
        <v>113</v>
      </c>
      <c r="DB239" s="68" t="s">
        <v>114</v>
      </c>
      <c r="DC239" s="68" t="s">
        <v>115</v>
      </c>
      <c r="DD239" s="68" t="s">
        <v>116</v>
      </c>
      <c r="DE239" s="68" t="s">
        <v>117</v>
      </c>
      <c r="DF239" s="68" t="s">
        <v>118</v>
      </c>
      <c r="DG239" s="68" t="s">
        <v>119</v>
      </c>
      <c r="DH239" s="68" t="s">
        <v>41</v>
      </c>
    </row>
    <row r="240" ht="13.5" customHeight="1">
      <c r="A240" s="7" t="s">
        <v>122</v>
      </c>
      <c r="B240" s="7" t="s">
        <v>123</v>
      </c>
      <c r="C240" s="7"/>
      <c r="D240" s="169" t="str">
        <f>'BUDGET INPUTS (INITIAL)'!#REF!</f>
        <v>#ERROR!</v>
      </c>
      <c r="E240" s="7"/>
      <c r="F240" s="169" t="str">
        <f>'BUDGET INPUTS (INITIAL)'!#REF!</f>
        <v>#ERROR!</v>
      </c>
      <c r="G240" s="169" t="str">
        <f>'BUDGET INPUTS (INITIAL)'!#REF!</f>
        <v>#ERROR!</v>
      </c>
      <c r="H240" s="169" t="str">
        <f>'BUDGET INPUTS (INITIAL)'!#REF!</f>
        <v>#ERROR!</v>
      </c>
      <c r="I240" s="169" t="str">
        <f>'BUDGET INPUTS (INITIAL)'!#REF!</f>
        <v>#ERROR!</v>
      </c>
      <c r="J240" s="169" t="str">
        <f>'BUDGET INPUTS (INITIAL)'!#REF!</f>
        <v>#ERROR!</v>
      </c>
      <c r="K240" s="169" t="str">
        <f>'BUDGET INPUTS (INITIAL)'!#REF!</f>
        <v>#ERROR!</v>
      </c>
      <c r="L240" s="169" t="str">
        <f>'BUDGET INPUTS (INITIAL)'!#REF!</f>
        <v>#ERROR!</v>
      </c>
      <c r="M240" s="169" t="str">
        <f>'BUDGET INPUTS (INITIAL)'!#REF!</f>
        <v>#ERROR!</v>
      </c>
      <c r="N240" s="169" t="str">
        <f>'BUDGET INPUTS (INITIAL)'!#REF!</f>
        <v>#ERROR!</v>
      </c>
      <c r="O240" s="169" t="str">
        <f>'BUDGET INPUTS (INITIAL)'!#REF!</f>
        <v>#ERROR!</v>
      </c>
      <c r="P240" s="73" t="str">
        <f t="shared" ref="P240:P247" si="776">SUM(F240:O240)</f>
        <v>#ERROR!</v>
      </c>
      <c r="Q240" s="73"/>
      <c r="R240" s="169" t="str">
        <f>'BUDGET INPUTS (INITIAL)'!#REF!</f>
        <v>#ERROR!</v>
      </c>
      <c r="S240" s="169" t="str">
        <f>'BUDGET INPUTS (INITIAL)'!#REF!</f>
        <v>#ERROR!</v>
      </c>
      <c r="T240" s="169" t="str">
        <f>'BUDGET INPUTS (INITIAL)'!#REF!</f>
        <v>#ERROR!</v>
      </c>
      <c r="U240" s="169" t="str">
        <f>'BUDGET INPUTS (INITIAL)'!#REF!</f>
        <v>#ERROR!</v>
      </c>
      <c r="V240" s="169" t="str">
        <f>'BUDGET INPUTS (INITIAL)'!#REF!</f>
        <v>#ERROR!</v>
      </c>
      <c r="W240" s="169" t="str">
        <f>'BUDGET INPUTS (INITIAL)'!#REF!</f>
        <v>#ERROR!</v>
      </c>
      <c r="X240" s="169" t="str">
        <f>'BUDGET INPUTS (INITIAL)'!#REF!</f>
        <v>#ERROR!</v>
      </c>
      <c r="Y240" s="169" t="str">
        <f>'BUDGET INPUTS (INITIAL)'!#REF!</f>
        <v>#ERROR!</v>
      </c>
      <c r="Z240" s="169" t="str">
        <f>'BUDGET INPUTS (INITIAL)'!#REF!</f>
        <v>#ERROR!</v>
      </c>
      <c r="AA240" s="169" t="str">
        <f>'BUDGET INPUTS (INITIAL)'!#REF!</f>
        <v>#ERROR!</v>
      </c>
      <c r="AB240" s="73" t="str">
        <f t="shared" ref="AB240:AB247" si="777">SUM(R240:AA240)</f>
        <v>#ERROR!</v>
      </c>
      <c r="AC240" s="73"/>
      <c r="AD240" s="169" t="str">
        <f>'BUDGET INPUTS (INITIAL)'!#REF!</f>
        <v>#ERROR!</v>
      </c>
      <c r="AE240" s="169" t="str">
        <f>'BUDGET INPUTS (INITIAL)'!#REF!</f>
        <v>#ERROR!</v>
      </c>
      <c r="AF240" s="169" t="str">
        <f>'BUDGET INPUTS (INITIAL)'!#REF!</f>
        <v>#ERROR!</v>
      </c>
      <c r="AG240" s="169" t="str">
        <f>'BUDGET INPUTS (INITIAL)'!#REF!</f>
        <v>#ERROR!</v>
      </c>
      <c r="AH240" s="169" t="str">
        <f>'BUDGET INPUTS (INITIAL)'!#REF!</f>
        <v>#ERROR!</v>
      </c>
      <c r="AI240" s="169" t="str">
        <f>'BUDGET INPUTS (INITIAL)'!#REF!</f>
        <v>#ERROR!</v>
      </c>
      <c r="AJ240" s="169" t="str">
        <f>'BUDGET INPUTS (INITIAL)'!#REF!</f>
        <v>#ERROR!</v>
      </c>
      <c r="AK240" s="169" t="str">
        <f>'BUDGET INPUTS (INITIAL)'!#REF!</f>
        <v>#ERROR!</v>
      </c>
      <c r="AL240" s="169" t="str">
        <f>'BUDGET INPUTS (INITIAL)'!#REF!</f>
        <v>#ERROR!</v>
      </c>
      <c r="AM240" s="169" t="str">
        <f>'BUDGET INPUTS (INITIAL)'!#REF!</f>
        <v>#ERROR!</v>
      </c>
      <c r="AN240" s="73" t="str">
        <f t="shared" ref="AN240:AN247" si="778">SUM(AD240:AM240)</f>
        <v>#ERROR!</v>
      </c>
      <c r="AO240" s="73"/>
      <c r="AP240" s="169" t="str">
        <f>'BUDGET INPUTS (INITIAL)'!#REF!</f>
        <v>#ERROR!</v>
      </c>
      <c r="AQ240" s="169" t="str">
        <f>'BUDGET INPUTS (INITIAL)'!#REF!</f>
        <v>#ERROR!</v>
      </c>
      <c r="AR240" s="169" t="str">
        <f>'BUDGET INPUTS (INITIAL)'!#REF!</f>
        <v>#ERROR!</v>
      </c>
      <c r="AS240" s="169" t="str">
        <f>'BUDGET INPUTS (INITIAL)'!#REF!</f>
        <v>#ERROR!</v>
      </c>
      <c r="AT240" s="169" t="str">
        <f>'BUDGET INPUTS (INITIAL)'!#REF!</f>
        <v>#ERROR!</v>
      </c>
      <c r="AU240" s="169" t="str">
        <f>'BUDGET INPUTS (INITIAL)'!#REF!</f>
        <v>#ERROR!</v>
      </c>
      <c r="AV240" s="169" t="str">
        <f>'BUDGET INPUTS (INITIAL)'!#REF!</f>
        <v>#ERROR!</v>
      </c>
      <c r="AW240" s="169" t="str">
        <f>'BUDGET INPUTS (INITIAL)'!#REF!</f>
        <v>#ERROR!</v>
      </c>
      <c r="AX240" s="169" t="str">
        <f>'BUDGET INPUTS (INITIAL)'!#REF!</f>
        <v>#ERROR!</v>
      </c>
      <c r="AY240" s="169" t="str">
        <f>'BUDGET INPUTS (INITIAL)'!#REF!</f>
        <v>#ERROR!</v>
      </c>
      <c r="AZ240" s="73" t="str">
        <f t="shared" ref="AZ240:AZ247" si="779">SUM(AP240:AY240)</f>
        <v>#ERROR!</v>
      </c>
      <c r="BA240" s="73"/>
      <c r="BB240" s="169" t="str">
        <f>'BUDGET INPUTS (INITIAL)'!#REF!</f>
        <v>#ERROR!</v>
      </c>
      <c r="BC240" s="169" t="str">
        <f>'BUDGET INPUTS (INITIAL)'!#REF!</f>
        <v>#ERROR!</v>
      </c>
      <c r="BD240" s="169" t="str">
        <f>'BUDGET INPUTS (INITIAL)'!#REF!</f>
        <v>#ERROR!</v>
      </c>
      <c r="BE240" s="169" t="str">
        <f>'BUDGET INPUTS (INITIAL)'!#REF!</f>
        <v>#ERROR!</v>
      </c>
      <c r="BF240" s="169" t="str">
        <f>'BUDGET INPUTS (INITIAL)'!#REF!</f>
        <v>#ERROR!</v>
      </c>
      <c r="BG240" s="169" t="str">
        <f>'BUDGET INPUTS (INITIAL)'!#REF!</f>
        <v>#ERROR!</v>
      </c>
      <c r="BH240" s="169" t="str">
        <f>'BUDGET INPUTS (INITIAL)'!#REF!</f>
        <v>#ERROR!</v>
      </c>
      <c r="BI240" s="169" t="str">
        <f>'BUDGET INPUTS (INITIAL)'!#REF!</f>
        <v>#ERROR!</v>
      </c>
      <c r="BJ240" s="169" t="str">
        <f>'BUDGET INPUTS (INITIAL)'!#REF!</f>
        <v>#ERROR!</v>
      </c>
      <c r="BK240" s="169" t="str">
        <f>'BUDGET INPUTS (INITIAL)'!#REF!</f>
        <v>#ERROR!</v>
      </c>
      <c r="BL240" s="73" t="str">
        <f t="shared" ref="BL240:BL247" si="780">SUM(BB240:BK240)</f>
        <v>#ERROR!</v>
      </c>
      <c r="BM240" s="73"/>
      <c r="BN240" s="169" t="str">
        <f>'BUDGET INPUTS (INITIAL)'!#REF!</f>
        <v>#ERROR!</v>
      </c>
      <c r="BO240" s="169" t="str">
        <f>'BUDGET INPUTS (INITIAL)'!#REF!</f>
        <v>#ERROR!</v>
      </c>
      <c r="BP240" s="169" t="str">
        <f>'BUDGET INPUTS (INITIAL)'!#REF!</f>
        <v>#ERROR!</v>
      </c>
      <c r="BQ240" s="169" t="str">
        <f>'BUDGET INPUTS (INITIAL)'!#REF!</f>
        <v>#ERROR!</v>
      </c>
      <c r="BR240" s="169" t="str">
        <f>'BUDGET INPUTS (INITIAL)'!#REF!</f>
        <v>#ERROR!</v>
      </c>
      <c r="BS240" s="169" t="str">
        <f>'BUDGET INPUTS (INITIAL)'!#REF!</f>
        <v>#ERROR!</v>
      </c>
      <c r="BT240" s="169" t="str">
        <f>'BUDGET INPUTS (INITIAL)'!#REF!</f>
        <v>#ERROR!</v>
      </c>
      <c r="BU240" s="169" t="str">
        <f>'BUDGET INPUTS (INITIAL)'!#REF!</f>
        <v>#ERROR!</v>
      </c>
      <c r="BV240" s="169" t="str">
        <f>'BUDGET INPUTS (INITIAL)'!#REF!</f>
        <v>#ERROR!</v>
      </c>
      <c r="BW240" s="169" t="str">
        <f>'BUDGET INPUTS (INITIAL)'!#REF!</f>
        <v>#ERROR!</v>
      </c>
      <c r="BX240" s="73" t="str">
        <f t="shared" ref="BX240:BX247" si="781">SUM(BN240:BW240)</f>
        <v>#ERROR!</v>
      </c>
      <c r="BY240" s="73"/>
      <c r="BZ240" s="169" t="str">
        <f>'BUDGET INPUTS (INITIAL)'!#REF!</f>
        <v>#ERROR!</v>
      </c>
      <c r="CA240" s="169" t="str">
        <f>'BUDGET INPUTS (INITIAL)'!#REF!</f>
        <v>#ERROR!</v>
      </c>
      <c r="CB240" s="169" t="str">
        <f>'BUDGET INPUTS (INITIAL)'!#REF!</f>
        <v>#ERROR!</v>
      </c>
      <c r="CC240" s="169" t="str">
        <f>'BUDGET INPUTS (INITIAL)'!#REF!</f>
        <v>#ERROR!</v>
      </c>
      <c r="CD240" s="169" t="str">
        <f>'BUDGET INPUTS (INITIAL)'!#REF!</f>
        <v>#ERROR!</v>
      </c>
      <c r="CE240" s="169" t="str">
        <f>'BUDGET INPUTS (INITIAL)'!#REF!</f>
        <v>#ERROR!</v>
      </c>
      <c r="CF240" s="169" t="str">
        <f>'BUDGET INPUTS (INITIAL)'!#REF!</f>
        <v>#ERROR!</v>
      </c>
      <c r="CG240" s="169" t="str">
        <f>'BUDGET INPUTS (INITIAL)'!#REF!</f>
        <v>#ERROR!</v>
      </c>
      <c r="CH240" s="169" t="str">
        <f>'BUDGET INPUTS (INITIAL)'!#REF!</f>
        <v>#ERROR!</v>
      </c>
      <c r="CI240" s="169" t="str">
        <f>'BUDGET INPUTS (INITIAL)'!#REF!</f>
        <v>#ERROR!</v>
      </c>
      <c r="CJ240" s="73" t="str">
        <f t="shared" ref="CJ240:CJ247" si="782">SUM(BZ240:CI240)</f>
        <v>#ERROR!</v>
      </c>
      <c r="CK240" s="73"/>
      <c r="CL240" s="169" t="str">
        <f>'BUDGET INPUTS (INITIAL)'!#REF!</f>
        <v>#ERROR!</v>
      </c>
      <c r="CM240" s="169" t="str">
        <f>'BUDGET INPUTS (INITIAL)'!#REF!</f>
        <v>#ERROR!</v>
      </c>
      <c r="CN240" s="169" t="str">
        <f>'BUDGET INPUTS (INITIAL)'!#REF!</f>
        <v>#ERROR!</v>
      </c>
      <c r="CO240" s="169" t="str">
        <f>'BUDGET INPUTS (INITIAL)'!#REF!</f>
        <v>#ERROR!</v>
      </c>
      <c r="CP240" s="169" t="str">
        <f>'BUDGET INPUTS (INITIAL)'!#REF!</f>
        <v>#ERROR!</v>
      </c>
      <c r="CQ240" s="169" t="str">
        <f>'BUDGET INPUTS (INITIAL)'!#REF!</f>
        <v>#ERROR!</v>
      </c>
      <c r="CR240" s="169" t="str">
        <f>'BUDGET INPUTS (INITIAL)'!#REF!</f>
        <v>#ERROR!</v>
      </c>
      <c r="CS240" s="169" t="str">
        <f>'BUDGET INPUTS (INITIAL)'!#REF!</f>
        <v>#ERROR!</v>
      </c>
      <c r="CT240" s="169" t="str">
        <f>'BUDGET INPUTS (INITIAL)'!#REF!</f>
        <v>#ERROR!</v>
      </c>
      <c r="CU240" s="169" t="str">
        <f>'BUDGET INPUTS (INITIAL)'!#REF!</f>
        <v>#ERROR!</v>
      </c>
      <c r="CV240" s="73" t="str">
        <f t="shared" ref="CV240:CV247" si="783">SUM(CL240:CU240)</f>
        <v>#ERROR!</v>
      </c>
      <c r="CW240" s="73"/>
      <c r="CX240" s="169" t="str">
        <f>'BUDGET INPUTS (INITIAL)'!#REF!</f>
        <v>#ERROR!</v>
      </c>
      <c r="CY240" s="169" t="str">
        <f>'BUDGET INPUTS (INITIAL)'!#REF!</f>
        <v>#ERROR!</v>
      </c>
      <c r="CZ240" s="169" t="str">
        <f>'BUDGET INPUTS (INITIAL)'!#REF!</f>
        <v>#ERROR!</v>
      </c>
      <c r="DA240" s="169" t="str">
        <f>'BUDGET INPUTS (INITIAL)'!#REF!</f>
        <v>#ERROR!</v>
      </c>
      <c r="DB240" s="169" t="str">
        <f>'BUDGET INPUTS (INITIAL)'!#REF!</f>
        <v>#ERROR!</v>
      </c>
      <c r="DC240" s="169" t="str">
        <f>'BUDGET INPUTS (INITIAL)'!#REF!</f>
        <v>#ERROR!</v>
      </c>
      <c r="DD240" s="169" t="str">
        <f>'BUDGET INPUTS (INITIAL)'!#REF!</f>
        <v>#ERROR!</v>
      </c>
      <c r="DE240" s="169" t="str">
        <f>'BUDGET INPUTS (INITIAL)'!#REF!</f>
        <v>#ERROR!</v>
      </c>
      <c r="DF240" s="169" t="str">
        <f>'BUDGET INPUTS (INITIAL)'!#REF!</f>
        <v>#ERROR!</v>
      </c>
      <c r="DG240" s="169" t="str">
        <f>'BUDGET INPUTS (INITIAL)'!#REF!</f>
        <v>#ERROR!</v>
      </c>
      <c r="DH240" s="73" t="str">
        <f t="shared" ref="DH240:DH247" si="784">SUM(CX240:DG240)</f>
        <v>#ERROR!</v>
      </c>
    </row>
    <row r="241" ht="13.5" customHeight="1">
      <c r="A241" s="7" t="s">
        <v>124</v>
      </c>
      <c r="B241" s="7" t="s">
        <v>125</v>
      </c>
      <c r="C241" s="7"/>
      <c r="D241" s="169" t="str">
        <f>'BUDGET INPUTS (INITIAL)'!#REF!</f>
        <v>#ERROR!</v>
      </c>
      <c r="E241" s="7"/>
      <c r="F241" s="169" t="str">
        <f>'BUDGET INPUTS (INITIAL)'!#REF!</f>
        <v>#ERROR!</v>
      </c>
      <c r="G241" s="169" t="str">
        <f>'BUDGET INPUTS (INITIAL)'!#REF!</f>
        <v>#ERROR!</v>
      </c>
      <c r="H241" s="169" t="str">
        <f>'BUDGET INPUTS (INITIAL)'!#REF!</f>
        <v>#ERROR!</v>
      </c>
      <c r="I241" s="169" t="str">
        <f>'BUDGET INPUTS (INITIAL)'!#REF!</f>
        <v>#ERROR!</v>
      </c>
      <c r="J241" s="169" t="str">
        <f>'BUDGET INPUTS (INITIAL)'!#REF!</f>
        <v>#ERROR!</v>
      </c>
      <c r="K241" s="169" t="str">
        <f>'BUDGET INPUTS (INITIAL)'!#REF!</f>
        <v>#ERROR!</v>
      </c>
      <c r="L241" s="169" t="str">
        <f>'BUDGET INPUTS (INITIAL)'!#REF!</f>
        <v>#ERROR!</v>
      </c>
      <c r="M241" s="169" t="str">
        <f>'BUDGET INPUTS (INITIAL)'!#REF!</f>
        <v>#ERROR!</v>
      </c>
      <c r="N241" s="169" t="str">
        <f>'BUDGET INPUTS (INITIAL)'!#REF!</f>
        <v>#ERROR!</v>
      </c>
      <c r="O241" s="169" t="str">
        <f>'BUDGET INPUTS (INITIAL)'!#REF!</f>
        <v>#ERROR!</v>
      </c>
      <c r="P241" s="73" t="str">
        <f t="shared" si="776"/>
        <v>#ERROR!</v>
      </c>
      <c r="Q241" s="73"/>
      <c r="R241" s="169" t="str">
        <f>'BUDGET INPUTS (INITIAL)'!#REF!</f>
        <v>#ERROR!</v>
      </c>
      <c r="S241" s="169" t="str">
        <f>'BUDGET INPUTS (INITIAL)'!#REF!</f>
        <v>#ERROR!</v>
      </c>
      <c r="T241" s="169" t="str">
        <f>'BUDGET INPUTS (INITIAL)'!#REF!</f>
        <v>#ERROR!</v>
      </c>
      <c r="U241" s="169" t="str">
        <f>'BUDGET INPUTS (INITIAL)'!#REF!</f>
        <v>#ERROR!</v>
      </c>
      <c r="V241" s="169" t="str">
        <f>'BUDGET INPUTS (INITIAL)'!#REF!</f>
        <v>#ERROR!</v>
      </c>
      <c r="W241" s="169" t="str">
        <f>'BUDGET INPUTS (INITIAL)'!#REF!</f>
        <v>#ERROR!</v>
      </c>
      <c r="X241" s="169" t="str">
        <f>'BUDGET INPUTS (INITIAL)'!#REF!</f>
        <v>#ERROR!</v>
      </c>
      <c r="Y241" s="169" t="str">
        <f>'BUDGET INPUTS (INITIAL)'!#REF!</f>
        <v>#ERROR!</v>
      </c>
      <c r="Z241" s="169" t="str">
        <f>'BUDGET INPUTS (INITIAL)'!#REF!</f>
        <v>#ERROR!</v>
      </c>
      <c r="AA241" s="169" t="str">
        <f>'BUDGET INPUTS (INITIAL)'!#REF!</f>
        <v>#ERROR!</v>
      </c>
      <c r="AB241" s="73" t="str">
        <f t="shared" si="777"/>
        <v>#ERROR!</v>
      </c>
      <c r="AC241" s="73"/>
      <c r="AD241" s="169" t="str">
        <f>'BUDGET INPUTS (INITIAL)'!#REF!</f>
        <v>#ERROR!</v>
      </c>
      <c r="AE241" s="169" t="str">
        <f>'BUDGET INPUTS (INITIAL)'!#REF!</f>
        <v>#ERROR!</v>
      </c>
      <c r="AF241" s="169" t="str">
        <f>'BUDGET INPUTS (INITIAL)'!#REF!</f>
        <v>#ERROR!</v>
      </c>
      <c r="AG241" s="169" t="str">
        <f>'BUDGET INPUTS (INITIAL)'!#REF!</f>
        <v>#ERROR!</v>
      </c>
      <c r="AH241" s="169" t="str">
        <f>'BUDGET INPUTS (INITIAL)'!#REF!</f>
        <v>#ERROR!</v>
      </c>
      <c r="AI241" s="169" t="str">
        <f>'BUDGET INPUTS (INITIAL)'!#REF!</f>
        <v>#ERROR!</v>
      </c>
      <c r="AJ241" s="169" t="str">
        <f>'BUDGET INPUTS (INITIAL)'!#REF!</f>
        <v>#ERROR!</v>
      </c>
      <c r="AK241" s="169" t="str">
        <f>'BUDGET INPUTS (INITIAL)'!#REF!</f>
        <v>#ERROR!</v>
      </c>
      <c r="AL241" s="169" t="str">
        <f>'BUDGET INPUTS (INITIAL)'!#REF!</f>
        <v>#ERROR!</v>
      </c>
      <c r="AM241" s="169" t="str">
        <f>'BUDGET INPUTS (INITIAL)'!#REF!</f>
        <v>#ERROR!</v>
      </c>
      <c r="AN241" s="73" t="str">
        <f t="shared" si="778"/>
        <v>#ERROR!</v>
      </c>
      <c r="AO241" s="73"/>
      <c r="AP241" s="169" t="str">
        <f>'BUDGET INPUTS (INITIAL)'!#REF!</f>
        <v>#ERROR!</v>
      </c>
      <c r="AQ241" s="169" t="str">
        <f>'BUDGET INPUTS (INITIAL)'!#REF!</f>
        <v>#ERROR!</v>
      </c>
      <c r="AR241" s="169" t="str">
        <f>'BUDGET INPUTS (INITIAL)'!#REF!</f>
        <v>#ERROR!</v>
      </c>
      <c r="AS241" s="169" t="str">
        <f>'BUDGET INPUTS (INITIAL)'!#REF!</f>
        <v>#ERROR!</v>
      </c>
      <c r="AT241" s="169" t="str">
        <f>'BUDGET INPUTS (INITIAL)'!#REF!</f>
        <v>#ERROR!</v>
      </c>
      <c r="AU241" s="169" t="str">
        <f>'BUDGET INPUTS (INITIAL)'!#REF!</f>
        <v>#ERROR!</v>
      </c>
      <c r="AV241" s="169" t="str">
        <f>'BUDGET INPUTS (INITIAL)'!#REF!</f>
        <v>#ERROR!</v>
      </c>
      <c r="AW241" s="169" t="str">
        <f>'BUDGET INPUTS (INITIAL)'!#REF!</f>
        <v>#ERROR!</v>
      </c>
      <c r="AX241" s="169" t="str">
        <f>'BUDGET INPUTS (INITIAL)'!#REF!</f>
        <v>#ERROR!</v>
      </c>
      <c r="AY241" s="169" t="str">
        <f>'BUDGET INPUTS (INITIAL)'!#REF!</f>
        <v>#ERROR!</v>
      </c>
      <c r="AZ241" s="73" t="str">
        <f t="shared" si="779"/>
        <v>#ERROR!</v>
      </c>
      <c r="BA241" s="73"/>
      <c r="BB241" s="169" t="str">
        <f>'BUDGET INPUTS (INITIAL)'!#REF!</f>
        <v>#ERROR!</v>
      </c>
      <c r="BC241" s="169" t="str">
        <f>'BUDGET INPUTS (INITIAL)'!#REF!</f>
        <v>#ERROR!</v>
      </c>
      <c r="BD241" s="169" t="str">
        <f>'BUDGET INPUTS (INITIAL)'!#REF!</f>
        <v>#ERROR!</v>
      </c>
      <c r="BE241" s="169" t="str">
        <f>'BUDGET INPUTS (INITIAL)'!#REF!</f>
        <v>#ERROR!</v>
      </c>
      <c r="BF241" s="169" t="str">
        <f>'BUDGET INPUTS (INITIAL)'!#REF!</f>
        <v>#ERROR!</v>
      </c>
      <c r="BG241" s="169" t="str">
        <f>'BUDGET INPUTS (INITIAL)'!#REF!</f>
        <v>#ERROR!</v>
      </c>
      <c r="BH241" s="169" t="str">
        <f>'BUDGET INPUTS (INITIAL)'!#REF!</f>
        <v>#ERROR!</v>
      </c>
      <c r="BI241" s="169" t="str">
        <f>'BUDGET INPUTS (INITIAL)'!#REF!</f>
        <v>#ERROR!</v>
      </c>
      <c r="BJ241" s="169" t="str">
        <f>'BUDGET INPUTS (INITIAL)'!#REF!</f>
        <v>#ERROR!</v>
      </c>
      <c r="BK241" s="169" t="str">
        <f>'BUDGET INPUTS (INITIAL)'!#REF!</f>
        <v>#ERROR!</v>
      </c>
      <c r="BL241" s="73" t="str">
        <f t="shared" si="780"/>
        <v>#ERROR!</v>
      </c>
      <c r="BM241" s="73"/>
      <c r="BN241" s="169" t="str">
        <f>'BUDGET INPUTS (INITIAL)'!#REF!</f>
        <v>#ERROR!</v>
      </c>
      <c r="BO241" s="169" t="str">
        <f>'BUDGET INPUTS (INITIAL)'!#REF!</f>
        <v>#ERROR!</v>
      </c>
      <c r="BP241" s="169" t="str">
        <f>'BUDGET INPUTS (INITIAL)'!#REF!</f>
        <v>#ERROR!</v>
      </c>
      <c r="BQ241" s="169" t="str">
        <f>'BUDGET INPUTS (INITIAL)'!#REF!</f>
        <v>#ERROR!</v>
      </c>
      <c r="BR241" s="169" t="str">
        <f>'BUDGET INPUTS (INITIAL)'!#REF!</f>
        <v>#ERROR!</v>
      </c>
      <c r="BS241" s="169" t="str">
        <f>'BUDGET INPUTS (INITIAL)'!#REF!</f>
        <v>#ERROR!</v>
      </c>
      <c r="BT241" s="169" t="str">
        <f>'BUDGET INPUTS (INITIAL)'!#REF!</f>
        <v>#ERROR!</v>
      </c>
      <c r="BU241" s="169" t="str">
        <f>'BUDGET INPUTS (INITIAL)'!#REF!</f>
        <v>#ERROR!</v>
      </c>
      <c r="BV241" s="169" t="str">
        <f>'BUDGET INPUTS (INITIAL)'!#REF!</f>
        <v>#ERROR!</v>
      </c>
      <c r="BW241" s="169" t="str">
        <f>'BUDGET INPUTS (INITIAL)'!#REF!</f>
        <v>#ERROR!</v>
      </c>
      <c r="BX241" s="73" t="str">
        <f t="shared" si="781"/>
        <v>#ERROR!</v>
      </c>
      <c r="BY241" s="73"/>
      <c r="BZ241" s="169" t="str">
        <f>'BUDGET INPUTS (INITIAL)'!#REF!</f>
        <v>#ERROR!</v>
      </c>
      <c r="CA241" s="169" t="str">
        <f>'BUDGET INPUTS (INITIAL)'!#REF!</f>
        <v>#ERROR!</v>
      </c>
      <c r="CB241" s="169" t="str">
        <f>'BUDGET INPUTS (INITIAL)'!#REF!</f>
        <v>#ERROR!</v>
      </c>
      <c r="CC241" s="169" t="str">
        <f>'BUDGET INPUTS (INITIAL)'!#REF!</f>
        <v>#ERROR!</v>
      </c>
      <c r="CD241" s="169" t="str">
        <f>'BUDGET INPUTS (INITIAL)'!#REF!</f>
        <v>#ERROR!</v>
      </c>
      <c r="CE241" s="169" t="str">
        <f>'BUDGET INPUTS (INITIAL)'!#REF!</f>
        <v>#ERROR!</v>
      </c>
      <c r="CF241" s="169" t="str">
        <f>'BUDGET INPUTS (INITIAL)'!#REF!</f>
        <v>#ERROR!</v>
      </c>
      <c r="CG241" s="169" t="str">
        <f>'BUDGET INPUTS (INITIAL)'!#REF!</f>
        <v>#ERROR!</v>
      </c>
      <c r="CH241" s="169" t="str">
        <f>'BUDGET INPUTS (INITIAL)'!#REF!</f>
        <v>#ERROR!</v>
      </c>
      <c r="CI241" s="169" t="str">
        <f>'BUDGET INPUTS (INITIAL)'!#REF!</f>
        <v>#ERROR!</v>
      </c>
      <c r="CJ241" s="73" t="str">
        <f t="shared" si="782"/>
        <v>#ERROR!</v>
      </c>
      <c r="CK241" s="73"/>
      <c r="CL241" s="169" t="str">
        <f>'BUDGET INPUTS (INITIAL)'!#REF!</f>
        <v>#ERROR!</v>
      </c>
      <c r="CM241" s="169" t="str">
        <f>'BUDGET INPUTS (INITIAL)'!#REF!</f>
        <v>#ERROR!</v>
      </c>
      <c r="CN241" s="169" t="str">
        <f>'BUDGET INPUTS (INITIAL)'!#REF!</f>
        <v>#ERROR!</v>
      </c>
      <c r="CO241" s="169" t="str">
        <f>'BUDGET INPUTS (INITIAL)'!#REF!</f>
        <v>#ERROR!</v>
      </c>
      <c r="CP241" s="169" t="str">
        <f>'BUDGET INPUTS (INITIAL)'!#REF!</f>
        <v>#ERROR!</v>
      </c>
      <c r="CQ241" s="169" t="str">
        <f>'BUDGET INPUTS (INITIAL)'!#REF!</f>
        <v>#ERROR!</v>
      </c>
      <c r="CR241" s="169" t="str">
        <f>'BUDGET INPUTS (INITIAL)'!#REF!</f>
        <v>#ERROR!</v>
      </c>
      <c r="CS241" s="169" t="str">
        <f>'BUDGET INPUTS (INITIAL)'!#REF!</f>
        <v>#ERROR!</v>
      </c>
      <c r="CT241" s="169" t="str">
        <f>'BUDGET INPUTS (INITIAL)'!#REF!</f>
        <v>#ERROR!</v>
      </c>
      <c r="CU241" s="169" t="str">
        <f>'BUDGET INPUTS (INITIAL)'!#REF!</f>
        <v>#ERROR!</v>
      </c>
      <c r="CV241" s="73" t="str">
        <f t="shared" si="783"/>
        <v>#ERROR!</v>
      </c>
      <c r="CW241" s="73"/>
      <c r="CX241" s="169" t="str">
        <f>'BUDGET INPUTS (INITIAL)'!#REF!</f>
        <v>#ERROR!</v>
      </c>
      <c r="CY241" s="169" t="str">
        <f>'BUDGET INPUTS (INITIAL)'!#REF!</f>
        <v>#ERROR!</v>
      </c>
      <c r="CZ241" s="169" t="str">
        <f>'BUDGET INPUTS (INITIAL)'!#REF!</f>
        <v>#ERROR!</v>
      </c>
      <c r="DA241" s="169" t="str">
        <f>'BUDGET INPUTS (INITIAL)'!#REF!</f>
        <v>#ERROR!</v>
      </c>
      <c r="DB241" s="169" t="str">
        <f>'BUDGET INPUTS (INITIAL)'!#REF!</f>
        <v>#ERROR!</v>
      </c>
      <c r="DC241" s="169" t="str">
        <f>'BUDGET INPUTS (INITIAL)'!#REF!</f>
        <v>#ERROR!</v>
      </c>
      <c r="DD241" s="169" t="str">
        <f>'BUDGET INPUTS (INITIAL)'!#REF!</f>
        <v>#ERROR!</v>
      </c>
      <c r="DE241" s="169" t="str">
        <f>'BUDGET INPUTS (INITIAL)'!#REF!</f>
        <v>#ERROR!</v>
      </c>
      <c r="DF241" s="169" t="str">
        <f>'BUDGET INPUTS (INITIAL)'!#REF!</f>
        <v>#ERROR!</v>
      </c>
      <c r="DG241" s="169" t="str">
        <f>'BUDGET INPUTS (INITIAL)'!#REF!</f>
        <v>#ERROR!</v>
      </c>
      <c r="DH241" s="73" t="str">
        <f t="shared" si="784"/>
        <v>#ERROR!</v>
      </c>
    </row>
    <row r="242" ht="13.5" customHeight="1">
      <c r="A242" s="7" t="s">
        <v>126</v>
      </c>
      <c r="B242" s="7" t="s">
        <v>127</v>
      </c>
      <c r="C242" s="7"/>
      <c r="D242" s="169" t="str">
        <f>'BUDGET INPUTS (INITIAL)'!#REF!</f>
        <v>#ERROR!</v>
      </c>
      <c r="E242" s="7"/>
      <c r="F242" s="169" t="str">
        <f>'BUDGET INPUTS (INITIAL)'!#REF!</f>
        <v>#ERROR!</v>
      </c>
      <c r="G242" s="169" t="str">
        <f>'BUDGET INPUTS (INITIAL)'!#REF!</f>
        <v>#ERROR!</v>
      </c>
      <c r="H242" s="169" t="str">
        <f>'BUDGET INPUTS (INITIAL)'!#REF!</f>
        <v>#ERROR!</v>
      </c>
      <c r="I242" s="169" t="str">
        <f>'BUDGET INPUTS (INITIAL)'!#REF!</f>
        <v>#ERROR!</v>
      </c>
      <c r="J242" s="169" t="str">
        <f>'BUDGET INPUTS (INITIAL)'!#REF!</f>
        <v>#ERROR!</v>
      </c>
      <c r="K242" s="169" t="str">
        <f>'BUDGET INPUTS (INITIAL)'!#REF!</f>
        <v>#ERROR!</v>
      </c>
      <c r="L242" s="169" t="str">
        <f>'BUDGET INPUTS (INITIAL)'!#REF!</f>
        <v>#ERROR!</v>
      </c>
      <c r="M242" s="169" t="str">
        <f>'BUDGET INPUTS (INITIAL)'!#REF!</f>
        <v>#ERROR!</v>
      </c>
      <c r="N242" s="169" t="str">
        <f>'BUDGET INPUTS (INITIAL)'!#REF!</f>
        <v>#ERROR!</v>
      </c>
      <c r="O242" s="169" t="str">
        <f>'BUDGET INPUTS (INITIAL)'!#REF!</f>
        <v>#ERROR!</v>
      </c>
      <c r="P242" s="73" t="str">
        <f t="shared" si="776"/>
        <v>#ERROR!</v>
      </c>
      <c r="Q242" s="73"/>
      <c r="R242" s="169" t="str">
        <f>'BUDGET INPUTS (INITIAL)'!#REF!</f>
        <v>#ERROR!</v>
      </c>
      <c r="S242" s="169" t="str">
        <f>'BUDGET INPUTS (INITIAL)'!#REF!</f>
        <v>#ERROR!</v>
      </c>
      <c r="T242" s="169" t="str">
        <f>'BUDGET INPUTS (INITIAL)'!#REF!</f>
        <v>#ERROR!</v>
      </c>
      <c r="U242" s="169" t="str">
        <f>'BUDGET INPUTS (INITIAL)'!#REF!</f>
        <v>#ERROR!</v>
      </c>
      <c r="V242" s="169" t="str">
        <f>'BUDGET INPUTS (INITIAL)'!#REF!</f>
        <v>#ERROR!</v>
      </c>
      <c r="W242" s="169" t="str">
        <f>'BUDGET INPUTS (INITIAL)'!#REF!</f>
        <v>#ERROR!</v>
      </c>
      <c r="X242" s="169" t="str">
        <f>'BUDGET INPUTS (INITIAL)'!#REF!</f>
        <v>#ERROR!</v>
      </c>
      <c r="Y242" s="169" t="str">
        <f>'BUDGET INPUTS (INITIAL)'!#REF!</f>
        <v>#ERROR!</v>
      </c>
      <c r="Z242" s="169" t="str">
        <f>'BUDGET INPUTS (INITIAL)'!#REF!</f>
        <v>#ERROR!</v>
      </c>
      <c r="AA242" s="169" t="str">
        <f>'BUDGET INPUTS (INITIAL)'!#REF!</f>
        <v>#ERROR!</v>
      </c>
      <c r="AB242" s="73" t="str">
        <f t="shared" si="777"/>
        <v>#ERROR!</v>
      </c>
      <c r="AC242" s="73"/>
      <c r="AD242" s="169" t="str">
        <f>'BUDGET INPUTS (INITIAL)'!#REF!</f>
        <v>#ERROR!</v>
      </c>
      <c r="AE242" s="169" t="str">
        <f>'BUDGET INPUTS (INITIAL)'!#REF!</f>
        <v>#ERROR!</v>
      </c>
      <c r="AF242" s="169" t="str">
        <f>'BUDGET INPUTS (INITIAL)'!#REF!</f>
        <v>#ERROR!</v>
      </c>
      <c r="AG242" s="169" t="str">
        <f>'BUDGET INPUTS (INITIAL)'!#REF!</f>
        <v>#ERROR!</v>
      </c>
      <c r="AH242" s="169" t="str">
        <f>'BUDGET INPUTS (INITIAL)'!#REF!</f>
        <v>#ERROR!</v>
      </c>
      <c r="AI242" s="169" t="str">
        <f>'BUDGET INPUTS (INITIAL)'!#REF!</f>
        <v>#ERROR!</v>
      </c>
      <c r="AJ242" s="169" t="str">
        <f>'BUDGET INPUTS (INITIAL)'!#REF!</f>
        <v>#ERROR!</v>
      </c>
      <c r="AK242" s="169" t="str">
        <f>'BUDGET INPUTS (INITIAL)'!#REF!</f>
        <v>#ERROR!</v>
      </c>
      <c r="AL242" s="169" t="str">
        <f>'BUDGET INPUTS (INITIAL)'!#REF!</f>
        <v>#ERROR!</v>
      </c>
      <c r="AM242" s="169" t="str">
        <f>'BUDGET INPUTS (INITIAL)'!#REF!</f>
        <v>#ERROR!</v>
      </c>
      <c r="AN242" s="73" t="str">
        <f t="shared" si="778"/>
        <v>#ERROR!</v>
      </c>
      <c r="AO242" s="73"/>
      <c r="AP242" s="169" t="str">
        <f>'BUDGET INPUTS (INITIAL)'!#REF!</f>
        <v>#ERROR!</v>
      </c>
      <c r="AQ242" s="169" t="str">
        <f>'BUDGET INPUTS (INITIAL)'!#REF!</f>
        <v>#ERROR!</v>
      </c>
      <c r="AR242" s="169" t="str">
        <f>'BUDGET INPUTS (INITIAL)'!#REF!</f>
        <v>#ERROR!</v>
      </c>
      <c r="AS242" s="169" t="str">
        <f>'BUDGET INPUTS (INITIAL)'!#REF!</f>
        <v>#ERROR!</v>
      </c>
      <c r="AT242" s="169" t="str">
        <f>'BUDGET INPUTS (INITIAL)'!#REF!</f>
        <v>#ERROR!</v>
      </c>
      <c r="AU242" s="169" t="str">
        <f>'BUDGET INPUTS (INITIAL)'!#REF!</f>
        <v>#ERROR!</v>
      </c>
      <c r="AV242" s="169" t="str">
        <f>'BUDGET INPUTS (INITIAL)'!#REF!</f>
        <v>#ERROR!</v>
      </c>
      <c r="AW242" s="169" t="str">
        <f>'BUDGET INPUTS (INITIAL)'!#REF!</f>
        <v>#ERROR!</v>
      </c>
      <c r="AX242" s="169" t="str">
        <f>'BUDGET INPUTS (INITIAL)'!#REF!</f>
        <v>#ERROR!</v>
      </c>
      <c r="AY242" s="169" t="str">
        <f>'BUDGET INPUTS (INITIAL)'!#REF!</f>
        <v>#ERROR!</v>
      </c>
      <c r="AZ242" s="73" t="str">
        <f t="shared" si="779"/>
        <v>#ERROR!</v>
      </c>
      <c r="BA242" s="73"/>
      <c r="BB242" s="169" t="str">
        <f>'BUDGET INPUTS (INITIAL)'!#REF!</f>
        <v>#ERROR!</v>
      </c>
      <c r="BC242" s="169" t="str">
        <f>'BUDGET INPUTS (INITIAL)'!#REF!</f>
        <v>#ERROR!</v>
      </c>
      <c r="BD242" s="169" t="str">
        <f>'BUDGET INPUTS (INITIAL)'!#REF!</f>
        <v>#ERROR!</v>
      </c>
      <c r="BE242" s="169" t="str">
        <f>'BUDGET INPUTS (INITIAL)'!#REF!</f>
        <v>#ERROR!</v>
      </c>
      <c r="BF242" s="169" t="str">
        <f>'BUDGET INPUTS (INITIAL)'!#REF!</f>
        <v>#ERROR!</v>
      </c>
      <c r="BG242" s="169" t="str">
        <f>'BUDGET INPUTS (INITIAL)'!#REF!</f>
        <v>#ERROR!</v>
      </c>
      <c r="BH242" s="169" t="str">
        <f>'BUDGET INPUTS (INITIAL)'!#REF!</f>
        <v>#ERROR!</v>
      </c>
      <c r="BI242" s="169" t="str">
        <f>'BUDGET INPUTS (INITIAL)'!#REF!</f>
        <v>#ERROR!</v>
      </c>
      <c r="BJ242" s="169" t="str">
        <f>'BUDGET INPUTS (INITIAL)'!#REF!</f>
        <v>#ERROR!</v>
      </c>
      <c r="BK242" s="169" t="str">
        <f>'BUDGET INPUTS (INITIAL)'!#REF!</f>
        <v>#ERROR!</v>
      </c>
      <c r="BL242" s="73" t="str">
        <f t="shared" si="780"/>
        <v>#ERROR!</v>
      </c>
      <c r="BM242" s="73"/>
      <c r="BN242" s="169" t="str">
        <f>'BUDGET INPUTS (INITIAL)'!#REF!</f>
        <v>#ERROR!</v>
      </c>
      <c r="BO242" s="169" t="str">
        <f>'BUDGET INPUTS (INITIAL)'!#REF!</f>
        <v>#ERROR!</v>
      </c>
      <c r="BP242" s="169" t="str">
        <f>'BUDGET INPUTS (INITIAL)'!#REF!</f>
        <v>#ERROR!</v>
      </c>
      <c r="BQ242" s="169" t="str">
        <f>'BUDGET INPUTS (INITIAL)'!#REF!</f>
        <v>#ERROR!</v>
      </c>
      <c r="BR242" s="169" t="str">
        <f>'BUDGET INPUTS (INITIAL)'!#REF!</f>
        <v>#ERROR!</v>
      </c>
      <c r="BS242" s="169" t="str">
        <f>'BUDGET INPUTS (INITIAL)'!#REF!</f>
        <v>#ERROR!</v>
      </c>
      <c r="BT242" s="169" t="str">
        <f>'BUDGET INPUTS (INITIAL)'!#REF!</f>
        <v>#ERROR!</v>
      </c>
      <c r="BU242" s="169" t="str">
        <f>'BUDGET INPUTS (INITIAL)'!#REF!</f>
        <v>#ERROR!</v>
      </c>
      <c r="BV242" s="169" t="str">
        <f>'BUDGET INPUTS (INITIAL)'!#REF!</f>
        <v>#ERROR!</v>
      </c>
      <c r="BW242" s="169" t="str">
        <f>'BUDGET INPUTS (INITIAL)'!#REF!</f>
        <v>#ERROR!</v>
      </c>
      <c r="BX242" s="73" t="str">
        <f t="shared" si="781"/>
        <v>#ERROR!</v>
      </c>
      <c r="BY242" s="73"/>
      <c r="BZ242" s="169" t="str">
        <f>'BUDGET INPUTS (INITIAL)'!#REF!</f>
        <v>#ERROR!</v>
      </c>
      <c r="CA242" s="169" t="str">
        <f>'BUDGET INPUTS (INITIAL)'!#REF!</f>
        <v>#ERROR!</v>
      </c>
      <c r="CB242" s="169" t="str">
        <f>'BUDGET INPUTS (INITIAL)'!#REF!</f>
        <v>#ERROR!</v>
      </c>
      <c r="CC242" s="169" t="str">
        <f>'BUDGET INPUTS (INITIAL)'!#REF!</f>
        <v>#ERROR!</v>
      </c>
      <c r="CD242" s="169" t="str">
        <f>'BUDGET INPUTS (INITIAL)'!#REF!</f>
        <v>#ERROR!</v>
      </c>
      <c r="CE242" s="169" t="str">
        <f>'BUDGET INPUTS (INITIAL)'!#REF!</f>
        <v>#ERROR!</v>
      </c>
      <c r="CF242" s="169" t="str">
        <f>'BUDGET INPUTS (INITIAL)'!#REF!</f>
        <v>#ERROR!</v>
      </c>
      <c r="CG242" s="169" t="str">
        <f>'BUDGET INPUTS (INITIAL)'!#REF!</f>
        <v>#ERROR!</v>
      </c>
      <c r="CH242" s="169" t="str">
        <f>'BUDGET INPUTS (INITIAL)'!#REF!</f>
        <v>#ERROR!</v>
      </c>
      <c r="CI242" s="169" t="str">
        <f>'BUDGET INPUTS (INITIAL)'!#REF!</f>
        <v>#ERROR!</v>
      </c>
      <c r="CJ242" s="73" t="str">
        <f t="shared" si="782"/>
        <v>#ERROR!</v>
      </c>
      <c r="CK242" s="73"/>
      <c r="CL242" s="169" t="str">
        <f>'BUDGET INPUTS (INITIAL)'!#REF!</f>
        <v>#ERROR!</v>
      </c>
      <c r="CM242" s="169" t="str">
        <f>'BUDGET INPUTS (INITIAL)'!#REF!</f>
        <v>#ERROR!</v>
      </c>
      <c r="CN242" s="169" t="str">
        <f>'BUDGET INPUTS (INITIAL)'!#REF!</f>
        <v>#ERROR!</v>
      </c>
      <c r="CO242" s="169" t="str">
        <f>'BUDGET INPUTS (INITIAL)'!#REF!</f>
        <v>#ERROR!</v>
      </c>
      <c r="CP242" s="169" t="str">
        <f>'BUDGET INPUTS (INITIAL)'!#REF!</f>
        <v>#ERROR!</v>
      </c>
      <c r="CQ242" s="169" t="str">
        <f>'BUDGET INPUTS (INITIAL)'!#REF!</f>
        <v>#ERROR!</v>
      </c>
      <c r="CR242" s="169" t="str">
        <f>'BUDGET INPUTS (INITIAL)'!#REF!</f>
        <v>#ERROR!</v>
      </c>
      <c r="CS242" s="169" t="str">
        <f>'BUDGET INPUTS (INITIAL)'!#REF!</f>
        <v>#ERROR!</v>
      </c>
      <c r="CT242" s="169" t="str">
        <f>'BUDGET INPUTS (INITIAL)'!#REF!</f>
        <v>#ERROR!</v>
      </c>
      <c r="CU242" s="169" t="str">
        <f>'BUDGET INPUTS (INITIAL)'!#REF!</f>
        <v>#ERROR!</v>
      </c>
      <c r="CV242" s="73" t="str">
        <f t="shared" si="783"/>
        <v>#ERROR!</v>
      </c>
      <c r="CW242" s="73"/>
      <c r="CX242" s="169" t="str">
        <f>'BUDGET INPUTS (INITIAL)'!#REF!</f>
        <v>#ERROR!</v>
      </c>
      <c r="CY242" s="169" t="str">
        <f>'BUDGET INPUTS (INITIAL)'!#REF!</f>
        <v>#ERROR!</v>
      </c>
      <c r="CZ242" s="169" t="str">
        <f>'BUDGET INPUTS (INITIAL)'!#REF!</f>
        <v>#ERROR!</v>
      </c>
      <c r="DA242" s="169" t="str">
        <f>'BUDGET INPUTS (INITIAL)'!#REF!</f>
        <v>#ERROR!</v>
      </c>
      <c r="DB242" s="169" t="str">
        <f>'BUDGET INPUTS (INITIAL)'!#REF!</f>
        <v>#ERROR!</v>
      </c>
      <c r="DC242" s="169" t="str">
        <f>'BUDGET INPUTS (INITIAL)'!#REF!</f>
        <v>#ERROR!</v>
      </c>
      <c r="DD242" s="169" t="str">
        <f>'BUDGET INPUTS (INITIAL)'!#REF!</f>
        <v>#ERROR!</v>
      </c>
      <c r="DE242" s="169" t="str">
        <f>'BUDGET INPUTS (INITIAL)'!#REF!</f>
        <v>#ERROR!</v>
      </c>
      <c r="DF242" s="169" t="str">
        <f>'BUDGET INPUTS (INITIAL)'!#REF!</f>
        <v>#ERROR!</v>
      </c>
      <c r="DG242" s="169" t="str">
        <f>'BUDGET INPUTS (INITIAL)'!#REF!</f>
        <v>#ERROR!</v>
      </c>
      <c r="DH242" s="73" t="str">
        <f t="shared" si="784"/>
        <v>#ERROR!</v>
      </c>
    </row>
    <row r="243" ht="13.5" customHeight="1">
      <c r="A243" s="7" t="s">
        <v>128</v>
      </c>
      <c r="B243" s="7" t="s">
        <v>129</v>
      </c>
      <c r="C243" s="7"/>
      <c r="D243" s="169" t="str">
        <f>'BUDGET INPUTS (INITIAL)'!#REF!</f>
        <v>#ERROR!</v>
      </c>
      <c r="E243" s="7"/>
      <c r="F243" s="169" t="str">
        <f>'BUDGET INPUTS (INITIAL)'!#REF!</f>
        <v>#ERROR!</v>
      </c>
      <c r="G243" s="169" t="str">
        <f>'BUDGET INPUTS (INITIAL)'!#REF!</f>
        <v>#ERROR!</v>
      </c>
      <c r="H243" s="169" t="str">
        <f>'BUDGET INPUTS (INITIAL)'!#REF!</f>
        <v>#ERROR!</v>
      </c>
      <c r="I243" s="169" t="str">
        <f>'BUDGET INPUTS (INITIAL)'!#REF!</f>
        <v>#ERROR!</v>
      </c>
      <c r="J243" s="169" t="str">
        <f>'BUDGET INPUTS (INITIAL)'!#REF!</f>
        <v>#ERROR!</v>
      </c>
      <c r="K243" s="169" t="str">
        <f>'BUDGET INPUTS (INITIAL)'!#REF!</f>
        <v>#ERROR!</v>
      </c>
      <c r="L243" s="169" t="str">
        <f>'BUDGET INPUTS (INITIAL)'!#REF!</f>
        <v>#ERROR!</v>
      </c>
      <c r="M243" s="169" t="str">
        <f>'BUDGET INPUTS (INITIAL)'!#REF!</f>
        <v>#ERROR!</v>
      </c>
      <c r="N243" s="169" t="str">
        <f>'BUDGET INPUTS (INITIAL)'!#REF!</f>
        <v>#ERROR!</v>
      </c>
      <c r="O243" s="169" t="str">
        <f>'BUDGET INPUTS (INITIAL)'!#REF!</f>
        <v>#ERROR!</v>
      </c>
      <c r="P243" s="73" t="str">
        <f t="shared" si="776"/>
        <v>#ERROR!</v>
      </c>
      <c r="Q243" s="73"/>
      <c r="R243" s="169" t="str">
        <f>'BUDGET INPUTS (INITIAL)'!#REF!</f>
        <v>#ERROR!</v>
      </c>
      <c r="S243" s="169" t="str">
        <f>'BUDGET INPUTS (INITIAL)'!#REF!</f>
        <v>#ERROR!</v>
      </c>
      <c r="T243" s="169" t="str">
        <f>'BUDGET INPUTS (INITIAL)'!#REF!</f>
        <v>#ERROR!</v>
      </c>
      <c r="U243" s="169" t="str">
        <f>'BUDGET INPUTS (INITIAL)'!#REF!</f>
        <v>#ERROR!</v>
      </c>
      <c r="V243" s="169" t="str">
        <f>'BUDGET INPUTS (INITIAL)'!#REF!</f>
        <v>#ERROR!</v>
      </c>
      <c r="W243" s="169" t="str">
        <f>'BUDGET INPUTS (INITIAL)'!#REF!</f>
        <v>#ERROR!</v>
      </c>
      <c r="X243" s="169" t="str">
        <f>'BUDGET INPUTS (INITIAL)'!#REF!</f>
        <v>#ERROR!</v>
      </c>
      <c r="Y243" s="169" t="str">
        <f>'BUDGET INPUTS (INITIAL)'!#REF!</f>
        <v>#ERROR!</v>
      </c>
      <c r="Z243" s="169" t="str">
        <f>'BUDGET INPUTS (INITIAL)'!#REF!</f>
        <v>#ERROR!</v>
      </c>
      <c r="AA243" s="169" t="str">
        <f>'BUDGET INPUTS (INITIAL)'!#REF!</f>
        <v>#ERROR!</v>
      </c>
      <c r="AB243" s="73" t="str">
        <f t="shared" si="777"/>
        <v>#ERROR!</v>
      </c>
      <c r="AC243" s="73"/>
      <c r="AD243" s="169" t="str">
        <f>'BUDGET INPUTS (INITIAL)'!#REF!</f>
        <v>#ERROR!</v>
      </c>
      <c r="AE243" s="169" t="str">
        <f>'BUDGET INPUTS (INITIAL)'!#REF!</f>
        <v>#ERROR!</v>
      </c>
      <c r="AF243" s="169" t="str">
        <f>'BUDGET INPUTS (INITIAL)'!#REF!</f>
        <v>#ERROR!</v>
      </c>
      <c r="AG243" s="169" t="str">
        <f>'BUDGET INPUTS (INITIAL)'!#REF!</f>
        <v>#ERROR!</v>
      </c>
      <c r="AH243" s="169" t="str">
        <f>'BUDGET INPUTS (INITIAL)'!#REF!</f>
        <v>#ERROR!</v>
      </c>
      <c r="AI243" s="169" t="str">
        <f>'BUDGET INPUTS (INITIAL)'!#REF!</f>
        <v>#ERROR!</v>
      </c>
      <c r="AJ243" s="169" t="str">
        <f>'BUDGET INPUTS (INITIAL)'!#REF!</f>
        <v>#ERROR!</v>
      </c>
      <c r="AK243" s="169" t="str">
        <f>'BUDGET INPUTS (INITIAL)'!#REF!</f>
        <v>#ERROR!</v>
      </c>
      <c r="AL243" s="169" t="str">
        <f>'BUDGET INPUTS (INITIAL)'!#REF!</f>
        <v>#ERROR!</v>
      </c>
      <c r="AM243" s="169" t="str">
        <f>'BUDGET INPUTS (INITIAL)'!#REF!</f>
        <v>#ERROR!</v>
      </c>
      <c r="AN243" s="73" t="str">
        <f t="shared" si="778"/>
        <v>#ERROR!</v>
      </c>
      <c r="AO243" s="73"/>
      <c r="AP243" s="169" t="str">
        <f>'BUDGET INPUTS (INITIAL)'!#REF!</f>
        <v>#ERROR!</v>
      </c>
      <c r="AQ243" s="169" t="str">
        <f>'BUDGET INPUTS (INITIAL)'!#REF!</f>
        <v>#ERROR!</v>
      </c>
      <c r="AR243" s="169" t="str">
        <f>'BUDGET INPUTS (INITIAL)'!#REF!</f>
        <v>#ERROR!</v>
      </c>
      <c r="AS243" s="169" t="str">
        <f>'BUDGET INPUTS (INITIAL)'!#REF!</f>
        <v>#ERROR!</v>
      </c>
      <c r="AT243" s="169" t="str">
        <f>'BUDGET INPUTS (INITIAL)'!#REF!</f>
        <v>#ERROR!</v>
      </c>
      <c r="AU243" s="169" t="str">
        <f>'BUDGET INPUTS (INITIAL)'!#REF!</f>
        <v>#ERROR!</v>
      </c>
      <c r="AV243" s="169" t="str">
        <f>'BUDGET INPUTS (INITIAL)'!#REF!</f>
        <v>#ERROR!</v>
      </c>
      <c r="AW243" s="169" t="str">
        <f>'BUDGET INPUTS (INITIAL)'!#REF!</f>
        <v>#ERROR!</v>
      </c>
      <c r="AX243" s="169" t="str">
        <f>'BUDGET INPUTS (INITIAL)'!#REF!</f>
        <v>#ERROR!</v>
      </c>
      <c r="AY243" s="169" t="str">
        <f>'BUDGET INPUTS (INITIAL)'!#REF!</f>
        <v>#ERROR!</v>
      </c>
      <c r="AZ243" s="73" t="str">
        <f t="shared" si="779"/>
        <v>#ERROR!</v>
      </c>
      <c r="BA243" s="73"/>
      <c r="BB243" s="169" t="str">
        <f>'BUDGET INPUTS (INITIAL)'!#REF!</f>
        <v>#ERROR!</v>
      </c>
      <c r="BC243" s="169" t="str">
        <f>'BUDGET INPUTS (INITIAL)'!#REF!</f>
        <v>#ERROR!</v>
      </c>
      <c r="BD243" s="169" t="str">
        <f>'BUDGET INPUTS (INITIAL)'!#REF!</f>
        <v>#ERROR!</v>
      </c>
      <c r="BE243" s="169" t="str">
        <f>'BUDGET INPUTS (INITIAL)'!#REF!</f>
        <v>#ERROR!</v>
      </c>
      <c r="BF243" s="169" t="str">
        <f>'BUDGET INPUTS (INITIAL)'!#REF!</f>
        <v>#ERROR!</v>
      </c>
      <c r="BG243" s="169" t="str">
        <f>'BUDGET INPUTS (INITIAL)'!#REF!</f>
        <v>#ERROR!</v>
      </c>
      <c r="BH243" s="169" t="str">
        <f>'BUDGET INPUTS (INITIAL)'!#REF!</f>
        <v>#ERROR!</v>
      </c>
      <c r="BI243" s="169" t="str">
        <f>'BUDGET INPUTS (INITIAL)'!#REF!</f>
        <v>#ERROR!</v>
      </c>
      <c r="BJ243" s="169" t="str">
        <f>'BUDGET INPUTS (INITIAL)'!#REF!</f>
        <v>#ERROR!</v>
      </c>
      <c r="BK243" s="169" t="str">
        <f>'BUDGET INPUTS (INITIAL)'!#REF!</f>
        <v>#ERROR!</v>
      </c>
      <c r="BL243" s="73" t="str">
        <f t="shared" si="780"/>
        <v>#ERROR!</v>
      </c>
      <c r="BM243" s="73"/>
      <c r="BN243" s="169" t="str">
        <f>'BUDGET INPUTS (INITIAL)'!#REF!</f>
        <v>#ERROR!</v>
      </c>
      <c r="BO243" s="169" t="str">
        <f>'BUDGET INPUTS (INITIAL)'!#REF!</f>
        <v>#ERROR!</v>
      </c>
      <c r="BP243" s="169" t="str">
        <f>'BUDGET INPUTS (INITIAL)'!#REF!</f>
        <v>#ERROR!</v>
      </c>
      <c r="BQ243" s="169" t="str">
        <f>'BUDGET INPUTS (INITIAL)'!#REF!</f>
        <v>#ERROR!</v>
      </c>
      <c r="BR243" s="169" t="str">
        <f>'BUDGET INPUTS (INITIAL)'!#REF!</f>
        <v>#ERROR!</v>
      </c>
      <c r="BS243" s="169" t="str">
        <f>'BUDGET INPUTS (INITIAL)'!#REF!</f>
        <v>#ERROR!</v>
      </c>
      <c r="BT243" s="169" t="str">
        <f>'BUDGET INPUTS (INITIAL)'!#REF!</f>
        <v>#ERROR!</v>
      </c>
      <c r="BU243" s="169" t="str">
        <f>'BUDGET INPUTS (INITIAL)'!#REF!</f>
        <v>#ERROR!</v>
      </c>
      <c r="BV243" s="169" t="str">
        <f>'BUDGET INPUTS (INITIAL)'!#REF!</f>
        <v>#ERROR!</v>
      </c>
      <c r="BW243" s="169" t="str">
        <f>'BUDGET INPUTS (INITIAL)'!#REF!</f>
        <v>#ERROR!</v>
      </c>
      <c r="BX243" s="73" t="str">
        <f t="shared" si="781"/>
        <v>#ERROR!</v>
      </c>
      <c r="BY243" s="73"/>
      <c r="BZ243" s="169" t="str">
        <f>'BUDGET INPUTS (INITIAL)'!#REF!</f>
        <v>#ERROR!</v>
      </c>
      <c r="CA243" s="169" t="str">
        <f>'BUDGET INPUTS (INITIAL)'!#REF!</f>
        <v>#ERROR!</v>
      </c>
      <c r="CB243" s="169" t="str">
        <f>'BUDGET INPUTS (INITIAL)'!#REF!</f>
        <v>#ERROR!</v>
      </c>
      <c r="CC243" s="169" t="str">
        <f>'BUDGET INPUTS (INITIAL)'!#REF!</f>
        <v>#ERROR!</v>
      </c>
      <c r="CD243" s="169" t="str">
        <f>'BUDGET INPUTS (INITIAL)'!#REF!</f>
        <v>#ERROR!</v>
      </c>
      <c r="CE243" s="169" t="str">
        <f>'BUDGET INPUTS (INITIAL)'!#REF!</f>
        <v>#ERROR!</v>
      </c>
      <c r="CF243" s="169" t="str">
        <f>'BUDGET INPUTS (INITIAL)'!#REF!</f>
        <v>#ERROR!</v>
      </c>
      <c r="CG243" s="169" t="str">
        <f>'BUDGET INPUTS (INITIAL)'!#REF!</f>
        <v>#ERROR!</v>
      </c>
      <c r="CH243" s="169" t="str">
        <f>'BUDGET INPUTS (INITIAL)'!#REF!</f>
        <v>#ERROR!</v>
      </c>
      <c r="CI243" s="169" t="str">
        <f>'BUDGET INPUTS (INITIAL)'!#REF!</f>
        <v>#ERROR!</v>
      </c>
      <c r="CJ243" s="73" t="str">
        <f t="shared" si="782"/>
        <v>#ERROR!</v>
      </c>
      <c r="CK243" s="73"/>
      <c r="CL243" s="169" t="str">
        <f>'BUDGET INPUTS (INITIAL)'!#REF!</f>
        <v>#ERROR!</v>
      </c>
      <c r="CM243" s="169" t="str">
        <f>'BUDGET INPUTS (INITIAL)'!#REF!</f>
        <v>#ERROR!</v>
      </c>
      <c r="CN243" s="169" t="str">
        <f>'BUDGET INPUTS (INITIAL)'!#REF!</f>
        <v>#ERROR!</v>
      </c>
      <c r="CO243" s="169" t="str">
        <f>'BUDGET INPUTS (INITIAL)'!#REF!</f>
        <v>#ERROR!</v>
      </c>
      <c r="CP243" s="169" t="str">
        <f>'BUDGET INPUTS (INITIAL)'!#REF!</f>
        <v>#ERROR!</v>
      </c>
      <c r="CQ243" s="169" t="str">
        <f>'BUDGET INPUTS (INITIAL)'!#REF!</f>
        <v>#ERROR!</v>
      </c>
      <c r="CR243" s="169" t="str">
        <f>'BUDGET INPUTS (INITIAL)'!#REF!</f>
        <v>#ERROR!</v>
      </c>
      <c r="CS243" s="169" t="str">
        <f>'BUDGET INPUTS (INITIAL)'!#REF!</f>
        <v>#ERROR!</v>
      </c>
      <c r="CT243" s="169" t="str">
        <f>'BUDGET INPUTS (INITIAL)'!#REF!</f>
        <v>#ERROR!</v>
      </c>
      <c r="CU243" s="169" t="str">
        <f>'BUDGET INPUTS (INITIAL)'!#REF!</f>
        <v>#ERROR!</v>
      </c>
      <c r="CV243" s="73" t="str">
        <f t="shared" si="783"/>
        <v>#ERROR!</v>
      </c>
      <c r="CW243" s="73"/>
      <c r="CX243" s="169" t="str">
        <f>'BUDGET INPUTS (INITIAL)'!#REF!</f>
        <v>#ERROR!</v>
      </c>
      <c r="CY243" s="169" t="str">
        <f>'BUDGET INPUTS (INITIAL)'!#REF!</f>
        <v>#ERROR!</v>
      </c>
      <c r="CZ243" s="169" t="str">
        <f>'BUDGET INPUTS (INITIAL)'!#REF!</f>
        <v>#ERROR!</v>
      </c>
      <c r="DA243" s="169" t="str">
        <f>'BUDGET INPUTS (INITIAL)'!#REF!</f>
        <v>#ERROR!</v>
      </c>
      <c r="DB243" s="169" t="str">
        <f>'BUDGET INPUTS (INITIAL)'!#REF!</f>
        <v>#ERROR!</v>
      </c>
      <c r="DC243" s="169" t="str">
        <f>'BUDGET INPUTS (INITIAL)'!#REF!</f>
        <v>#ERROR!</v>
      </c>
      <c r="DD243" s="169" t="str">
        <f>'BUDGET INPUTS (INITIAL)'!#REF!</f>
        <v>#ERROR!</v>
      </c>
      <c r="DE243" s="169" t="str">
        <f>'BUDGET INPUTS (INITIAL)'!#REF!</f>
        <v>#ERROR!</v>
      </c>
      <c r="DF243" s="169" t="str">
        <f>'BUDGET INPUTS (INITIAL)'!#REF!</f>
        <v>#ERROR!</v>
      </c>
      <c r="DG243" s="169" t="str">
        <f>'BUDGET INPUTS (INITIAL)'!#REF!</f>
        <v>#ERROR!</v>
      </c>
      <c r="DH243" s="73" t="str">
        <f t="shared" si="784"/>
        <v>#ERROR!</v>
      </c>
    </row>
    <row r="244" ht="13.5" customHeight="1">
      <c r="A244" s="7" t="s">
        <v>130</v>
      </c>
      <c r="B244" s="7" t="s">
        <v>131</v>
      </c>
      <c r="C244" s="7"/>
      <c r="D244" s="169" t="str">
        <f>'BUDGET INPUTS (INITIAL)'!#REF!</f>
        <v>#ERROR!</v>
      </c>
      <c r="E244" s="7"/>
      <c r="F244" s="169" t="str">
        <f>'BUDGET INPUTS (INITIAL)'!#REF!</f>
        <v>#ERROR!</v>
      </c>
      <c r="G244" s="169" t="str">
        <f>'BUDGET INPUTS (INITIAL)'!#REF!</f>
        <v>#ERROR!</v>
      </c>
      <c r="H244" s="169" t="str">
        <f>'BUDGET INPUTS (INITIAL)'!#REF!</f>
        <v>#ERROR!</v>
      </c>
      <c r="I244" s="169" t="str">
        <f>'BUDGET INPUTS (INITIAL)'!#REF!</f>
        <v>#ERROR!</v>
      </c>
      <c r="J244" s="169" t="str">
        <f>'BUDGET INPUTS (INITIAL)'!#REF!</f>
        <v>#ERROR!</v>
      </c>
      <c r="K244" s="169" t="str">
        <f>'BUDGET INPUTS (INITIAL)'!#REF!</f>
        <v>#ERROR!</v>
      </c>
      <c r="L244" s="169" t="str">
        <f>'BUDGET INPUTS (INITIAL)'!#REF!</f>
        <v>#ERROR!</v>
      </c>
      <c r="M244" s="169" t="str">
        <f>'BUDGET INPUTS (INITIAL)'!#REF!</f>
        <v>#ERROR!</v>
      </c>
      <c r="N244" s="169" t="str">
        <f>'BUDGET INPUTS (INITIAL)'!#REF!</f>
        <v>#ERROR!</v>
      </c>
      <c r="O244" s="169" t="str">
        <f>'BUDGET INPUTS (INITIAL)'!#REF!</f>
        <v>#ERROR!</v>
      </c>
      <c r="P244" s="73" t="str">
        <f t="shared" si="776"/>
        <v>#ERROR!</v>
      </c>
      <c r="Q244" s="73"/>
      <c r="R244" s="169" t="str">
        <f>'BUDGET INPUTS (INITIAL)'!#REF!</f>
        <v>#ERROR!</v>
      </c>
      <c r="S244" s="169" t="str">
        <f>'BUDGET INPUTS (INITIAL)'!#REF!</f>
        <v>#ERROR!</v>
      </c>
      <c r="T244" s="169" t="str">
        <f>'BUDGET INPUTS (INITIAL)'!#REF!</f>
        <v>#ERROR!</v>
      </c>
      <c r="U244" s="169" t="str">
        <f>'BUDGET INPUTS (INITIAL)'!#REF!</f>
        <v>#ERROR!</v>
      </c>
      <c r="V244" s="169" t="str">
        <f>'BUDGET INPUTS (INITIAL)'!#REF!</f>
        <v>#ERROR!</v>
      </c>
      <c r="W244" s="169" t="str">
        <f>'BUDGET INPUTS (INITIAL)'!#REF!</f>
        <v>#ERROR!</v>
      </c>
      <c r="X244" s="169" t="str">
        <f>'BUDGET INPUTS (INITIAL)'!#REF!</f>
        <v>#ERROR!</v>
      </c>
      <c r="Y244" s="169" t="str">
        <f>'BUDGET INPUTS (INITIAL)'!#REF!</f>
        <v>#ERROR!</v>
      </c>
      <c r="Z244" s="169" t="str">
        <f>'BUDGET INPUTS (INITIAL)'!#REF!</f>
        <v>#ERROR!</v>
      </c>
      <c r="AA244" s="169" t="str">
        <f>'BUDGET INPUTS (INITIAL)'!#REF!</f>
        <v>#ERROR!</v>
      </c>
      <c r="AB244" s="73" t="str">
        <f t="shared" si="777"/>
        <v>#ERROR!</v>
      </c>
      <c r="AC244" s="73"/>
      <c r="AD244" s="169" t="str">
        <f>'BUDGET INPUTS (INITIAL)'!#REF!</f>
        <v>#ERROR!</v>
      </c>
      <c r="AE244" s="169" t="str">
        <f>'BUDGET INPUTS (INITIAL)'!#REF!</f>
        <v>#ERROR!</v>
      </c>
      <c r="AF244" s="169" t="str">
        <f>'BUDGET INPUTS (INITIAL)'!#REF!</f>
        <v>#ERROR!</v>
      </c>
      <c r="AG244" s="169" t="str">
        <f>'BUDGET INPUTS (INITIAL)'!#REF!</f>
        <v>#ERROR!</v>
      </c>
      <c r="AH244" s="169" t="str">
        <f>'BUDGET INPUTS (INITIAL)'!#REF!</f>
        <v>#ERROR!</v>
      </c>
      <c r="AI244" s="169" t="str">
        <f>'BUDGET INPUTS (INITIAL)'!#REF!</f>
        <v>#ERROR!</v>
      </c>
      <c r="AJ244" s="169" t="str">
        <f>'BUDGET INPUTS (INITIAL)'!#REF!</f>
        <v>#ERROR!</v>
      </c>
      <c r="AK244" s="169" t="str">
        <f>'BUDGET INPUTS (INITIAL)'!#REF!</f>
        <v>#ERROR!</v>
      </c>
      <c r="AL244" s="169" t="str">
        <f>'BUDGET INPUTS (INITIAL)'!#REF!</f>
        <v>#ERROR!</v>
      </c>
      <c r="AM244" s="169" t="str">
        <f>'BUDGET INPUTS (INITIAL)'!#REF!</f>
        <v>#ERROR!</v>
      </c>
      <c r="AN244" s="73" t="str">
        <f t="shared" si="778"/>
        <v>#ERROR!</v>
      </c>
      <c r="AO244" s="73"/>
      <c r="AP244" s="169" t="str">
        <f>'BUDGET INPUTS (INITIAL)'!#REF!</f>
        <v>#ERROR!</v>
      </c>
      <c r="AQ244" s="169" t="str">
        <f>'BUDGET INPUTS (INITIAL)'!#REF!</f>
        <v>#ERROR!</v>
      </c>
      <c r="AR244" s="169" t="str">
        <f>'BUDGET INPUTS (INITIAL)'!#REF!</f>
        <v>#ERROR!</v>
      </c>
      <c r="AS244" s="169" t="str">
        <f>'BUDGET INPUTS (INITIAL)'!#REF!</f>
        <v>#ERROR!</v>
      </c>
      <c r="AT244" s="169" t="str">
        <f>'BUDGET INPUTS (INITIAL)'!#REF!</f>
        <v>#ERROR!</v>
      </c>
      <c r="AU244" s="169" t="str">
        <f>'BUDGET INPUTS (INITIAL)'!#REF!</f>
        <v>#ERROR!</v>
      </c>
      <c r="AV244" s="169" t="str">
        <f>'BUDGET INPUTS (INITIAL)'!#REF!</f>
        <v>#ERROR!</v>
      </c>
      <c r="AW244" s="169" t="str">
        <f>'BUDGET INPUTS (INITIAL)'!#REF!</f>
        <v>#ERROR!</v>
      </c>
      <c r="AX244" s="169" t="str">
        <f>'BUDGET INPUTS (INITIAL)'!#REF!</f>
        <v>#ERROR!</v>
      </c>
      <c r="AY244" s="169" t="str">
        <f>'BUDGET INPUTS (INITIAL)'!#REF!</f>
        <v>#ERROR!</v>
      </c>
      <c r="AZ244" s="73" t="str">
        <f t="shared" si="779"/>
        <v>#ERROR!</v>
      </c>
      <c r="BA244" s="73"/>
      <c r="BB244" s="169" t="str">
        <f>'BUDGET INPUTS (INITIAL)'!#REF!</f>
        <v>#ERROR!</v>
      </c>
      <c r="BC244" s="169" t="str">
        <f>'BUDGET INPUTS (INITIAL)'!#REF!</f>
        <v>#ERROR!</v>
      </c>
      <c r="BD244" s="169" t="str">
        <f>'BUDGET INPUTS (INITIAL)'!#REF!</f>
        <v>#ERROR!</v>
      </c>
      <c r="BE244" s="169" t="str">
        <f>'BUDGET INPUTS (INITIAL)'!#REF!</f>
        <v>#ERROR!</v>
      </c>
      <c r="BF244" s="169" t="str">
        <f>'BUDGET INPUTS (INITIAL)'!#REF!</f>
        <v>#ERROR!</v>
      </c>
      <c r="BG244" s="169" t="str">
        <f>'BUDGET INPUTS (INITIAL)'!#REF!</f>
        <v>#ERROR!</v>
      </c>
      <c r="BH244" s="169" t="str">
        <f>'BUDGET INPUTS (INITIAL)'!#REF!</f>
        <v>#ERROR!</v>
      </c>
      <c r="BI244" s="169" t="str">
        <f>'BUDGET INPUTS (INITIAL)'!#REF!</f>
        <v>#ERROR!</v>
      </c>
      <c r="BJ244" s="169" t="str">
        <f>'BUDGET INPUTS (INITIAL)'!#REF!</f>
        <v>#ERROR!</v>
      </c>
      <c r="BK244" s="169" t="str">
        <f>'BUDGET INPUTS (INITIAL)'!#REF!</f>
        <v>#ERROR!</v>
      </c>
      <c r="BL244" s="73" t="str">
        <f t="shared" si="780"/>
        <v>#ERROR!</v>
      </c>
      <c r="BM244" s="73"/>
      <c r="BN244" s="169" t="str">
        <f>'BUDGET INPUTS (INITIAL)'!#REF!</f>
        <v>#ERROR!</v>
      </c>
      <c r="BO244" s="169" t="str">
        <f>'BUDGET INPUTS (INITIAL)'!#REF!</f>
        <v>#ERROR!</v>
      </c>
      <c r="BP244" s="169" t="str">
        <f>'BUDGET INPUTS (INITIAL)'!#REF!</f>
        <v>#ERROR!</v>
      </c>
      <c r="BQ244" s="169" t="str">
        <f>'BUDGET INPUTS (INITIAL)'!#REF!</f>
        <v>#ERROR!</v>
      </c>
      <c r="BR244" s="169" t="str">
        <f>'BUDGET INPUTS (INITIAL)'!#REF!</f>
        <v>#ERROR!</v>
      </c>
      <c r="BS244" s="169" t="str">
        <f>'BUDGET INPUTS (INITIAL)'!#REF!</f>
        <v>#ERROR!</v>
      </c>
      <c r="BT244" s="169" t="str">
        <f>'BUDGET INPUTS (INITIAL)'!#REF!</f>
        <v>#ERROR!</v>
      </c>
      <c r="BU244" s="169" t="str">
        <f>'BUDGET INPUTS (INITIAL)'!#REF!</f>
        <v>#ERROR!</v>
      </c>
      <c r="BV244" s="169" t="str">
        <f>'BUDGET INPUTS (INITIAL)'!#REF!</f>
        <v>#ERROR!</v>
      </c>
      <c r="BW244" s="169" t="str">
        <f>'BUDGET INPUTS (INITIAL)'!#REF!</f>
        <v>#ERROR!</v>
      </c>
      <c r="BX244" s="73" t="str">
        <f t="shared" si="781"/>
        <v>#ERROR!</v>
      </c>
      <c r="BY244" s="73"/>
      <c r="BZ244" s="169" t="str">
        <f>'BUDGET INPUTS (INITIAL)'!#REF!</f>
        <v>#ERROR!</v>
      </c>
      <c r="CA244" s="169" t="str">
        <f>'BUDGET INPUTS (INITIAL)'!#REF!</f>
        <v>#ERROR!</v>
      </c>
      <c r="CB244" s="169" t="str">
        <f>'BUDGET INPUTS (INITIAL)'!#REF!</f>
        <v>#ERROR!</v>
      </c>
      <c r="CC244" s="169" t="str">
        <f>'BUDGET INPUTS (INITIAL)'!#REF!</f>
        <v>#ERROR!</v>
      </c>
      <c r="CD244" s="169" t="str">
        <f>'BUDGET INPUTS (INITIAL)'!#REF!</f>
        <v>#ERROR!</v>
      </c>
      <c r="CE244" s="169" t="str">
        <f>'BUDGET INPUTS (INITIAL)'!#REF!</f>
        <v>#ERROR!</v>
      </c>
      <c r="CF244" s="169" t="str">
        <f>'BUDGET INPUTS (INITIAL)'!#REF!</f>
        <v>#ERROR!</v>
      </c>
      <c r="CG244" s="169" t="str">
        <f>'BUDGET INPUTS (INITIAL)'!#REF!</f>
        <v>#ERROR!</v>
      </c>
      <c r="CH244" s="169" t="str">
        <f>'BUDGET INPUTS (INITIAL)'!#REF!</f>
        <v>#ERROR!</v>
      </c>
      <c r="CI244" s="169" t="str">
        <f>'BUDGET INPUTS (INITIAL)'!#REF!</f>
        <v>#ERROR!</v>
      </c>
      <c r="CJ244" s="73" t="str">
        <f t="shared" si="782"/>
        <v>#ERROR!</v>
      </c>
      <c r="CK244" s="73"/>
      <c r="CL244" s="169" t="str">
        <f>'BUDGET INPUTS (INITIAL)'!#REF!</f>
        <v>#ERROR!</v>
      </c>
      <c r="CM244" s="169" t="str">
        <f>'BUDGET INPUTS (INITIAL)'!#REF!</f>
        <v>#ERROR!</v>
      </c>
      <c r="CN244" s="169" t="str">
        <f>'BUDGET INPUTS (INITIAL)'!#REF!</f>
        <v>#ERROR!</v>
      </c>
      <c r="CO244" s="169" t="str">
        <f>'BUDGET INPUTS (INITIAL)'!#REF!</f>
        <v>#ERROR!</v>
      </c>
      <c r="CP244" s="169" t="str">
        <f>'BUDGET INPUTS (INITIAL)'!#REF!</f>
        <v>#ERROR!</v>
      </c>
      <c r="CQ244" s="169" t="str">
        <f>'BUDGET INPUTS (INITIAL)'!#REF!</f>
        <v>#ERROR!</v>
      </c>
      <c r="CR244" s="169" t="str">
        <f>'BUDGET INPUTS (INITIAL)'!#REF!</f>
        <v>#ERROR!</v>
      </c>
      <c r="CS244" s="169" t="str">
        <f>'BUDGET INPUTS (INITIAL)'!#REF!</f>
        <v>#ERROR!</v>
      </c>
      <c r="CT244" s="169" t="str">
        <f>'BUDGET INPUTS (INITIAL)'!#REF!</f>
        <v>#ERROR!</v>
      </c>
      <c r="CU244" s="169" t="str">
        <f>'BUDGET INPUTS (INITIAL)'!#REF!</f>
        <v>#ERROR!</v>
      </c>
      <c r="CV244" s="73" t="str">
        <f t="shared" si="783"/>
        <v>#ERROR!</v>
      </c>
      <c r="CW244" s="73"/>
      <c r="CX244" s="169" t="str">
        <f>'BUDGET INPUTS (INITIAL)'!#REF!</f>
        <v>#ERROR!</v>
      </c>
      <c r="CY244" s="169" t="str">
        <f>'BUDGET INPUTS (INITIAL)'!#REF!</f>
        <v>#ERROR!</v>
      </c>
      <c r="CZ244" s="169" t="str">
        <f>'BUDGET INPUTS (INITIAL)'!#REF!</f>
        <v>#ERROR!</v>
      </c>
      <c r="DA244" s="169" t="str">
        <f>'BUDGET INPUTS (INITIAL)'!#REF!</f>
        <v>#ERROR!</v>
      </c>
      <c r="DB244" s="169" t="str">
        <f>'BUDGET INPUTS (INITIAL)'!#REF!</f>
        <v>#ERROR!</v>
      </c>
      <c r="DC244" s="169" t="str">
        <f>'BUDGET INPUTS (INITIAL)'!#REF!</f>
        <v>#ERROR!</v>
      </c>
      <c r="DD244" s="169" t="str">
        <f>'BUDGET INPUTS (INITIAL)'!#REF!</f>
        <v>#ERROR!</v>
      </c>
      <c r="DE244" s="169" t="str">
        <f>'BUDGET INPUTS (INITIAL)'!#REF!</f>
        <v>#ERROR!</v>
      </c>
      <c r="DF244" s="169" t="str">
        <f>'BUDGET INPUTS (INITIAL)'!#REF!</f>
        <v>#ERROR!</v>
      </c>
      <c r="DG244" s="169" t="str">
        <f>'BUDGET INPUTS (INITIAL)'!#REF!</f>
        <v>#ERROR!</v>
      </c>
      <c r="DH244" s="73" t="str">
        <f t="shared" si="784"/>
        <v>#ERROR!</v>
      </c>
    </row>
    <row r="245" ht="13.5" customHeight="1">
      <c r="A245" s="161" t="str">
        <f t="shared" ref="A245:B245" si="785">'BUDGET INPUTS (INITIAL)'!B93</f>
        <v>#REF!</v>
      </c>
      <c r="B245" s="161" t="str">
        <f t="shared" si="785"/>
        <v>#REF!</v>
      </c>
      <c r="C245" s="7"/>
      <c r="D245" s="169" t="str">
        <f>'BUDGET INPUTS (INITIAL)'!E93</f>
        <v>#REF!</v>
      </c>
      <c r="E245" s="7"/>
      <c r="F245" s="169" t="str">
        <f t="shared" ref="F245:O245" si="786">'BUDGET INPUTS (INITIAL)'!S93</f>
        <v>#REF!</v>
      </c>
      <c r="G245" s="169" t="str">
        <f t="shared" si="786"/>
        <v>#REF!</v>
      </c>
      <c r="H245" s="169" t="str">
        <f t="shared" si="786"/>
        <v>#REF!</v>
      </c>
      <c r="I245" s="169" t="str">
        <f t="shared" si="786"/>
        <v>#REF!</v>
      </c>
      <c r="J245" s="169" t="str">
        <f t="shared" si="786"/>
        <v>#REF!</v>
      </c>
      <c r="K245" s="169" t="str">
        <f t="shared" si="786"/>
        <v>#REF!</v>
      </c>
      <c r="L245" s="169" t="str">
        <f t="shared" si="786"/>
        <v>#REF!</v>
      </c>
      <c r="M245" s="169" t="str">
        <f t="shared" si="786"/>
        <v>#REF!</v>
      </c>
      <c r="N245" s="169" t="str">
        <f t="shared" si="786"/>
        <v>#REF!</v>
      </c>
      <c r="O245" s="169" t="str">
        <f t="shared" si="786"/>
        <v>#REF!</v>
      </c>
      <c r="P245" s="73" t="str">
        <f t="shared" si="776"/>
        <v>#REF!</v>
      </c>
      <c r="Q245" s="73"/>
      <c r="R245" s="169" t="str">
        <f t="shared" ref="R245:AA245" si="787">'BUDGET INPUTS (INITIAL)'!AE93</f>
        <v>#REF!</v>
      </c>
      <c r="S245" s="169" t="str">
        <f t="shared" si="787"/>
        <v>#REF!</v>
      </c>
      <c r="T245" s="169" t="str">
        <f t="shared" si="787"/>
        <v>#REF!</v>
      </c>
      <c r="U245" s="169" t="str">
        <f t="shared" si="787"/>
        <v>#REF!</v>
      </c>
      <c r="V245" s="169" t="str">
        <f t="shared" si="787"/>
        <v>#REF!</v>
      </c>
      <c r="W245" s="169" t="str">
        <f t="shared" si="787"/>
        <v>#REF!</v>
      </c>
      <c r="X245" s="169" t="str">
        <f t="shared" si="787"/>
        <v>#REF!</v>
      </c>
      <c r="Y245" s="169" t="str">
        <f t="shared" si="787"/>
        <v>#REF!</v>
      </c>
      <c r="Z245" s="169" t="str">
        <f t="shared" si="787"/>
        <v>#REF!</v>
      </c>
      <c r="AA245" s="169" t="str">
        <f t="shared" si="787"/>
        <v>#REF!</v>
      </c>
      <c r="AB245" s="73" t="str">
        <f t="shared" si="777"/>
        <v>#REF!</v>
      </c>
      <c r="AC245" s="73"/>
      <c r="AD245" s="169" t="str">
        <f t="shared" ref="AD245:AM245" si="788">'BUDGET INPUTS (INITIAL)'!AQ93</f>
        <v>#REF!</v>
      </c>
      <c r="AE245" s="169" t="str">
        <f t="shared" si="788"/>
        <v>#REF!</v>
      </c>
      <c r="AF245" s="169" t="str">
        <f t="shared" si="788"/>
        <v>#REF!</v>
      </c>
      <c r="AG245" s="169" t="str">
        <f t="shared" si="788"/>
        <v>#REF!</v>
      </c>
      <c r="AH245" s="169" t="str">
        <f t="shared" si="788"/>
        <v>#REF!</v>
      </c>
      <c r="AI245" s="169" t="str">
        <f t="shared" si="788"/>
        <v>#REF!</v>
      </c>
      <c r="AJ245" s="169" t="str">
        <f t="shared" si="788"/>
        <v>#REF!</v>
      </c>
      <c r="AK245" s="169" t="str">
        <f t="shared" si="788"/>
        <v>#REF!</v>
      </c>
      <c r="AL245" s="169" t="str">
        <f t="shared" si="788"/>
        <v>#REF!</v>
      </c>
      <c r="AM245" s="169" t="str">
        <f t="shared" si="788"/>
        <v>#REF!</v>
      </c>
      <c r="AN245" s="73" t="str">
        <f t="shared" si="778"/>
        <v>#REF!</v>
      </c>
      <c r="AO245" s="73"/>
      <c r="AP245" s="169" t="str">
        <f t="shared" ref="AP245:AY245" si="789">'BUDGET INPUTS (INITIAL)'!BC93</f>
        <v>#REF!</v>
      </c>
      <c r="AQ245" s="169" t="str">
        <f t="shared" si="789"/>
        <v>#REF!</v>
      </c>
      <c r="AR245" s="169" t="str">
        <f t="shared" si="789"/>
        <v>#REF!</v>
      </c>
      <c r="AS245" s="169" t="str">
        <f t="shared" si="789"/>
        <v>#REF!</v>
      </c>
      <c r="AT245" s="169" t="str">
        <f t="shared" si="789"/>
        <v>#REF!</v>
      </c>
      <c r="AU245" s="169" t="str">
        <f t="shared" si="789"/>
        <v>#REF!</v>
      </c>
      <c r="AV245" s="169" t="str">
        <f t="shared" si="789"/>
        <v>#REF!</v>
      </c>
      <c r="AW245" s="169" t="str">
        <f t="shared" si="789"/>
        <v>#REF!</v>
      </c>
      <c r="AX245" s="169" t="str">
        <f t="shared" si="789"/>
        <v>#REF!</v>
      </c>
      <c r="AY245" s="169" t="str">
        <f t="shared" si="789"/>
        <v>#REF!</v>
      </c>
      <c r="AZ245" s="73" t="str">
        <f t="shared" si="779"/>
        <v>#REF!</v>
      </c>
      <c r="BA245" s="73"/>
      <c r="BB245" s="169" t="str">
        <f t="shared" ref="BB245:BK245" si="790">'BUDGET INPUTS (INITIAL)'!BO93</f>
        <v>#REF!</v>
      </c>
      <c r="BC245" s="169" t="str">
        <f t="shared" si="790"/>
        <v>#REF!</v>
      </c>
      <c r="BD245" s="169" t="str">
        <f t="shared" si="790"/>
        <v>#REF!</v>
      </c>
      <c r="BE245" s="169" t="str">
        <f t="shared" si="790"/>
        <v>#REF!</v>
      </c>
      <c r="BF245" s="169" t="str">
        <f t="shared" si="790"/>
        <v>#REF!</v>
      </c>
      <c r="BG245" s="169" t="str">
        <f t="shared" si="790"/>
        <v>#REF!</v>
      </c>
      <c r="BH245" s="169" t="str">
        <f t="shared" si="790"/>
        <v>#REF!</v>
      </c>
      <c r="BI245" s="169" t="str">
        <f t="shared" si="790"/>
        <v>#REF!</v>
      </c>
      <c r="BJ245" s="169" t="str">
        <f t="shared" si="790"/>
        <v>#REF!</v>
      </c>
      <c r="BK245" s="169" t="str">
        <f t="shared" si="790"/>
        <v>#REF!</v>
      </c>
      <c r="BL245" s="73" t="str">
        <f t="shared" si="780"/>
        <v>#REF!</v>
      </c>
      <c r="BM245" s="73"/>
      <c r="BN245" s="169" t="str">
        <f t="shared" ref="BN245:BW245" si="791">'BUDGET INPUTS (INITIAL)'!CA93</f>
        <v>#REF!</v>
      </c>
      <c r="BO245" s="169" t="str">
        <f t="shared" si="791"/>
        <v>#REF!</v>
      </c>
      <c r="BP245" s="169" t="str">
        <f t="shared" si="791"/>
        <v>#REF!</v>
      </c>
      <c r="BQ245" s="169" t="str">
        <f t="shared" si="791"/>
        <v>#REF!</v>
      </c>
      <c r="BR245" s="169" t="str">
        <f t="shared" si="791"/>
        <v>#REF!</v>
      </c>
      <c r="BS245" s="169" t="str">
        <f t="shared" si="791"/>
        <v>#REF!</v>
      </c>
      <c r="BT245" s="169" t="str">
        <f t="shared" si="791"/>
        <v>#REF!</v>
      </c>
      <c r="BU245" s="169" t="str">
        <f t="shared" si="791"/>
        <v>#REF!</v>
      </c>
      <c r="BV245" s="169" t="str">
        <f t="shared" si="791"/>
        <v>#REF!</v>
      </c>
      <c r="BW245" s="169" t="str">
        <f t="shared" si="791"/>
        <v>#REF!</v>
      </c>
      <c r="BX245" s="73" t="str">
        <f t="shared" si="781"/>
        <v>#REF!</v>
      </c>
      <c r="BY245" s="73"/>
      <c r="BZ245" s="169" t="str">
        <f t="shared" ref="BZ245:CI245" si="792">'BUDGET INPUTS (INITIAL)'!CM93</f>
        <v>#REF!</v>
      </c>
      <c r="CA245" s="169" t="str">
        <f t="shared" si="792"/>
        <v>#REF!</v>
      </c>
      <c r="CB245" s="169" t="str">
        <f t="shared" si="792"/>
        <v>#REF!</v>
      </c>
      <c r="CC245" s="169" t="str">
        <f t="shared" si="792"/>
        <v>#REF!</v>
      </c>
      <c r="CD245" s="169" t="str">
        <f t="shared" si="792"/>
        <v>#REF!</v>
      </c>
      <c r="CE245" s="169" t="str">
        <f t="shared" si="792"/>
        <v>#REF!</v>
      </c>
      <c r="CF245" s="169" t="str">
        <f t="shared" si="792"/>
        <v>#REF!</v>
      </c>
      <c r="CG245" s="169" t="str">
        <f t="shared" si="792"/>
        <v>#REF!</v>
      </c>
      <c r="CH245" s="169" t="str">
        <f t="shared" si="792"/>
        <v>#REF!</v>
      </c>
      <c r="CI245" s="169" t="str">
        <f t="shared" si="792"/>
        <v>#REF!</v>
      </c>
      <c r="CJ245" s="73" t="str">
        <f t="shared" si="782"/>
        <v>#REF!</v>
      </c>
      <c r="CK245" s="73"/>
      <c r="CL245" s="169" t="str">
        <f t="shared" ref="CL245:CU245" si="793">'BUDGET INPUTS (INITIAL)'!CY93</f>
        <v>#REF!</v>
      </c>
      <c r="CM245" s="169" t="str">
        <f t="shared" si="793"/>
        <v>#REF!</v>
      </c>
      <c r="CN245" s="169" t="str">
        <f t="shared" si="793"/>
        <v>#REF!</v>
      </c>
      <c r="CO245" s="169" t="str">
        <f t="shared" si="793"/>
        <v>#REF!</v>
      </c>
      <c r="CP245" s="169" t="str">
        <f t="shared" si="793"/>
        <v>#REF!</v>
      </c>
      <c r="CQ245" s="169" t="str">
        <f t="shared" si="793"/>
        <v>#REF!</v>
      </c>
      <c r="CR245" s="169" t="str">
        <f t="shared" si="793"/>
        <v>#REF!</v>
      </c>
      <c r="CS245" s="169" t="str">
        <f t="shared" si="793"/>
        <v>#REF!</v>
      </c>
      <c r="CT245" s="169" t="str">
        <f t="shared" si="793"/>
        <v>#REF!</v>
      </c>
      <c r="CU245" s="169" t="str">
        <f t="shared" si="793"/>
        <v>#REF!</v>
      </c>
      <c r="CV245" s="73" t="str">
        <f t="shared" si="783"/>
        <v>#REF!</v>
      </c>
      <c r="CW245" s="73"/>
      <c r="CX245" s="169" t="str">
        <f t="shared" ref="CX245:DG245" si="794">'BUDGET INPUTS (INITIAL)'!DK93</f>
        <v>#REF!</v>
      </c>
      <c r="CY245" s="169" t="str">
        <f t="shared" si="794"/>
        <v>#REF!</v>
      </c>
      <c r="CZ245" s="169" t="str">
        <f t="shared" si="794"/>
        <v>#REF!</v>
      </c>
      <c r="DA245" s="169" t="str">
        <f t="shared" si="794"/>
        <v>#REF!</v>
      </c>
      <c r="DB245" s="169" t="str">
        <f t="shared" si="794"/>
        <v>#REF!</v>
      </c>
      <c r="DC245" s="169" t="str">
        <f t="shared" si="794"/>
        <v>#REF!</v>
      </c>
      <c r="DD245" s="169" t="str">
        <f t="shared" si="794"/>
        <v>#REF!</v>
      </c>
      <c r="DE245" s="169" t="str">
        <f t="shared" si="794"/>
        <v>#REF!</v>
      </c>
      <c r="DF245" s="169" t="str">
        <f t="shared" si="794"/>
        <v>#REF!</v>
      </c>
      <c r="DG245" s="169" t="str">
        <f t="shared" si="794"/>
        <v>#REF!</v>
      </c>
      <c r="DH245" s="73" t="str">
        <f t="shared" si="784"/>
        <v>#REF!</v>
      </c>
    </row>
    <row r="246" ht="13.5" customHeight="1">
      <c r="A246" s="161" t="str">
        <f t="shared" ref="A246:B246" si="795">'BUDGET INPUTS (INITIAL)'!B103</f>
        <v>#REF!</v>
      </c>
      <c r="B246" s="161" t="str">
        <f t="shared" si="795"/>
        <v>#REF!</v>
      </c>
      <c r="C246" s="7"/>
      <c r="D246" s="169" t="str">
        <f>'BUDGET INPUTS (INITIAL)'!E103</f>
        <v>#REF!</v>
      </c>
      <c r="E246" s="7"/>
      <c r="F246" s="169" t="str">
        <f t="shared" ref="F246:O246" si="796">'BUDGET INPUTS (INITIAL)'!S103</f>
        <v>#REF!</v>
      </c>
      <c r="G246" s="169" t="str">
        <f t="shared" si="796"/>
        <v>#REF!</v>
      </c>
      <c r="H246" s="169" t="str">
        <f t="shared" si="796"/>
        <v>#REF!</v>
      </c>
      <c r="I246" s="169" t="str">
        <f t="shared" si="796"/>
        <v>#REF!</v>
      </c>
      <c r="J246" s="169" t="str">
        <f t="shared" si="796"/>
        <v>#REF!</v>
      </c>
      <c r="K246" s="169" t="str">
        <f t="shared" si="796"/>
        <v>#REF!</v>
      </c>
      <c r="L246" s="169" t="str">
        <f t="shared" si="796"/>
        <v>#REF!</v>
      </c>
      <c r="M246" s="169" t="str">
        <f t="shared" si="796"/>
        <v>#REF!</v>
      </c>
      <c r="N246" s="169" t="str">
        <f t="shared" si="796"/>
        <v>#REF!</v>
      </c>
      <c r="O246" s="169" t="str">
        <f t="shared" si="796"/>
        <v>#REF!</v>
      </c>
      <c r="P246" s="73" t="str">
        <f t="shared" si="776"/>
        <v>#REF!</v>
      </c>
      <c r="Q246" s="73"/>
      <c r="R246" s="169" t="str">
        <f t="shared" ref="R246:AA246" si="797">'BUDGET INPUTS (INITIAL)'!AE103</f>
        <v>#REF!</v>
      </c>
      <c r="S246" s="169" t="str">
        <f t="shared" si="797"/>
        <v>#REF!</v>
      </c>
      <c r="T246" s="169" t="str">
        <f t="shared" si="797"/>
        <v>#REF!</v>
      </c>
      <c r="U246" s="169" t="str">
        <f t="shared" si="797"/>
        <v>#REF!</v>
      </c>
      <c r="V246" s="169" t="str">
        <f t="shared" si="797"/>
        <v>#REF!</v>
      </c>
      <c r="W246" s="169" t="str">
        <f t="shared" si="797"/>
        <v>#REF!</v>
      </c>
      <c r="X246" s="169" t="str">
        <f t="shared" si="797"/>
        <v>#REF!</v>
      </c>
      <c r="Y246" s="169" t="str">
        <f t="shared" si="797"/>
        <v>#REF!</v>
      </c>
      <c r="Z246" s="169" t="str">
        <f t="shared" si="797"/>
        <v>#REF!</v>
      </c>
      <c r="AA246" s="169" t="str">
        <f t="shared" si="797"/>
        <v>#REF!</v>
      </c>
      <c r="AB246" s="73" t="str">
        <f t="shared" si="777"/>
        <v>#REF!</v>
      </c>
      <c r="AC246" s="73"/>
      <c r="AD246" s="169" t="str">
        <f t="shared" ref="AD246:AM246" si="798">'BUDGET INPUTS (INITIAL)'!AQ103</f>
        <v>#REF!</v>
      </c>
      <c r="AE246" s="169" t="str">
        <f t="shared" si="798"/>
        <v>#REF!</v>
      </c>
      <c r="AF246" s="169" t="str">
        <f t="shared" si="798"/>
        <v>#REF!</v>
      </c>
      <c r="AG246" s="169" t="str">
        <f t="shared" si="798"/>
        <v>#REF!</v>
      </c>
      <c r="AH246" s="169" t="str">
        <f t="shared" si="798"/>
        <v>#REF!</v>
      </c>
      <c r="AI246" s="169" t="str">
        <f t="shared" si="798"/>
        <v>#REF!</v>
      </c>
      <c r="AJ246" s="169" t="str">
        <f t="shared" si="798"/>
        <v>#REF!</v>
      </c>
      <c r="AK246" s="169" t="str">
        <f t="shared" si="798"/>
        <v>#REF!</v>
      </c>
      <c r="AL246" s="169" t="str">
        <f t="shared" si="798"/>
        <v>#REF!</v>
      </c>
      <c r="AM246" s="169" t="str">
        <f t="shared" si="798"/>
        <v>#REF!</v>
      </c>
      <c r="AN246" s="73" t="str">
        <f t="shared" si="778"/>
        <v>#REF!</v>
      </c>
      <c r="AO246" s="73"/>
      <c r="AP246" s="169" t="str">
        <f t="shared" ref="AP246:AY246" si="799">'BUDGET INPUTS (INITIAL)'!BC103</f>
        <v>#REF!</v>
      </c>
      <c r="AQ246" s="169" t="str">
        <f t="shared" si="799"/>
        <v>#REF!</v>
      </c>
      <c r="AR246" s="169" t="str">
        <f t="shared" si="799"/>
        <v>#REF!</v>
      </c>
      <c r="AS246" s="169" t="str">
        <f t="shared" si="799"/>
        <v>#REF!</v>
      </c>
      <c r="AT246" s="169" t="str">
        <f t="shared" si="799"/>
        <v>#REF!</v>
      </c>
      <c r="AU246" s="169" t="str">
        <f t="shared" si="799"/>
        <v>#REF!</v>
      </c>
      <c r="AV246" s="169" t="str">
        <f t="shared" si="799"/>
        <v>#REF!</v>
      </c>
      <c r="AW246" s="169" t="str">
        <f t="shared" si="799"/>
        <v>#REF!</v>
      </c>
      <c r="AX246" s="169" t="str">
        <f t="shared" si="799"/>
        <v>#REF!</v>
      </c>
      <c r="AY246" s="169" t="str">
        <f t="shared" si="799"/>
        <v>#REF!</v>
      </c>
      <c r="AZ246" s="73" t="str">
        <f t="shared" si="779"/>
        <v>#REF!</v>
      </c>
      <c r="BA246" s="73"/>
      <c r="BB246" s="169" t="str">
        <f t="shared" ref="BB246:BK246" si="800">'BUDGET INPUTS (INITIAL)'!BO103</f>
        <v>#REF!</v>
      </c>
      <c r="BC246" s="169" t="str">
        <f t="shared" si="800"/>
        <v>#REF!</v>
      </c>
      <c r="BD246" s="169" t="str">
        <f t="shared" si="800"/>
        <v>#REF!</v>
      </c>
      <c r="BE246" s="169" t="str">
        <f t="shared" si="800"/>
        <v>#REF!</v>
      </c>
      <c r="BF246" s="169" t="str">
        <f t="shared" si="800"/>
        <v>#REF!</v>
      </c>
      <c r="BG246" s="169" t="str">
        <f t="shared" si="800"/>
        <v>#REF!</v>
      </c>
      <c r="BH246" s="169" t="str">
        <f t="shared" si="800"/>
        <v>#REF!</v>
      </c>
      <c r="BI246" s="169" t="str">
        <f t="shared" si="800"/>
        <v>#REF!</v>
      </c>
      <c r="BJ246" s="169" t="str">
        <f t="shared" si="800"/>
        <v>#REF!</v>
      </c>
      <c r="BK246" s="169" t="str">
        <f t="shared" si="800"/>
        <v>#REF!</v>
      </c>
      <c r="BL246" s="73" t="str">
        <f t="shared" si="780"/>
        <v>#REF!</v>
      </c>
      <c r="BM246" s="73"/>
      <c r="BN246" s="169" t="str">
        <f t="shared" ref="BN246:BW246" si="801">'BUDGET INPUTS (INITIAL)'!CA103</f>
        <v>#REF!</v>
      </c>
      <c r="BO246" s="169" t="str">
        <f t="shared" si="801"/>
        <v>#REF!</v>
      </c>
      <c r="BP246" s="169" t="str">
        <f t="shared" si="801"/>
        <v>#REF!</v>
      </c>
      <c r="BQ246" s="169" t="str">
        <f t="shared" si="801"/>
        <v>#REF!</v>
      </c>
      <c r="BR246" s="169" t="str">
        <f t="shared" si="801"/>
        <v>#REF!</v>
      </c>
      <c r="BS246" s="169" t="str">
        <f t="shared" si="801"/>
        <v>#REF!</v>
      </c>
      <c r="BT246" s="169" t="str">
        <f t="shared" si="801"/>
        <v>#REF!</v>
      </c>
      <c r="BU246" s="169" t="str">
        <f t="shared" si="801"/>
        <v>#REF!</v>
      </c>
      <c r="BV246" s="169" t="str">
        <f t="shared" si="801"/>
        <v>#REF!</v>
      </c>
      <c r="BW246" s="169" t="str">
        <f t="shared" si="801"/>
        <v>#REF!</v>
      </c>
      <c r="BX246" s="73" t="str">
        <f t="shared" si="781"/>
        <v>#REF!</v>
      </c>
      <c r="BY246" s="73"/>
      <c r="BZ246" s="169" t="str">
        <f t="shared" ref="BZ246:CI246" si="802">'BUDGET INPUTS (INITIAL)'!CM103</f>
        <v>#REF!</v>
      </c>
      <c r="CA246" s="169" t="str">
        <f t="shared" si="802"/>
        <v>#REF!</v>
      </c>
      <c r="CB246" s="169" t="str">
        <f t="shared" si="802"/>
        <v>#REF!</v>
      </c>
      <c r="CC246" s="169" t="str">
        <f t="shared" si="802"/>
        <v>#REF!</v>
      </c>
      <c r="CD246" s="169" t="str">
        <f t="shared" si="802"/>
        <v>#REF!</v>
      </c>
      <c r="CE246" s="169" t="str">
        <f t="shared" si="802"/>
        <v>#REF!</v>
      </c>
      <c r="CF246" s="169" t="str">
        <f t="shared" si="802"/>
        <v>#REF!</v>
      </c>
      <c r="CG246" s="169" t="str">
        <f t="shared" si="802"/>
        <v>#REF!</v>
      </c>
      <c r="CH246" s="169" t="str">
        <f t="shared" si="802"/>
        <v>#REF!</v>
      </c>
      <c r="CI246" s="169" t="str">
        <f t="shared" si="802"/>
        <v>#REF!</v>
      </c>
      <c r="CJ246" s="73" t="str">
        <f t="shared" si="782"/>
        <v>#REF!</v>
      </c>
      <c r="CK246" s="73"/>
      <c r="CL246" s="169" t="str">
        <f t="shared" ref="CL246:CU246" si="803">'BUDGET INPUTS (INITIAL)'!CY103</f>
        <v>#REF!</v>
      </c>
      <c r="CM246" s="169" t="str">
        <f t="shared" si="803"/>
        <v>#REF!</v>
      </c>
      <c r="CN246" s="169" t="str">
        <f t="shared" si="803"/>
        <v>#REF!</v>
      </c>
      <c r="CO246" s="169" t="str">
        <f t="shared" si="803"/>
        <v>#REF!</v>
      </c>
      <c r="CP246" s="169" t="str">
        <f t="shared" si="803"/>
        <v>#REF!</v>
      </c>
      <c r="CQ246" s="169" t="str">
        <f t="shared" si="803"/>
        <v>#REF!</v>
      </c>
      <c r="CR246" s="169" t="str">
        <f t="shared" si="803"/>
        <v>#REF!</v>
      </c>
      <c r="CS246" s="169" t="str">
        <f t="shared" si="803"/>
        <v>#REF!</v>
      </c>
      <c r="CT246" s="169" t="str">
        <f t="shared" si="803"/>
        <v>#REF!</v>
      </c>
      <c r="CU246" s="169" t="str">
        <f t="shared" si="803"/>
        <v>#REF!</v>
      </c>
      <c r="CV246" s="73" t="str">
        <f t="shared" si="783"/>
        <v>#REF!</v>
      </c>
      <c r="CW246" s="73"/>
      <c r="CX246" s="169" t="str">
        <f t="shared" ref="CX246:DG246" si="804">'BUDGET INPUTS (INITIAL)'!DK103</f>
        <v>#REF!</v>
      </c>
      <c r="CY246" s="169" t="str">
        <f t="shared" si="804"/>
        <v>#REF!</v>
      </c>
      <c r="CZ246" s="169" t="str">
        <f t="shared" si="804"/>
        <v>#REF!</v>
      </c>
      <c r="DA246" s="169" t="str">
        <f t="shared" si="804"/>
        <v>#REF!</v>
      </c>
      <c r="DB246" s="169" t="str">
        <f t="shared" si="804"/>
        <v>#REF!</v>
      </c>
      <c r="DC246" s="169" t="str">
        <f t="shared" si="804"/>
        <v>#REF!</v>
      </c>
      <c r="DD246" s="169" t="str">
        <f t="shared" si="804"/>
        <v>#REF!</v>
      </c>
      <c r="DE246" s="169" t="str">
        <f t="shared" si="804"/>
        <v>#REF!</v>
      </c>
      <c r="DF246" s="169" t="str">
        <f t="shared" si="804"/>
        <v>#REF!</v>
      </c>
      <c r="DG246" s="169" t="str">
        <f t="shared" si="804"/>
        <v>#REF!</v>
      </c>
      <c r="DH246" s="73" t="str">
        <f t="shared" si="784"/>
        <v>#REF!</v>
      </c>
    </row>
    <row r="247" ht="13.5" customHeight="1">
      <c r="A247" s="161" t="str">
        <f t="shared" ref="A247:B247" si="805">'BUDGET INPUTS (INITIAL)'!B106</f>
        <v>#REF!</v>
      </c>
      <c r="B247" s="161" t="str">
        <f t="shared" si="805"/>
        <v>#REF!</v>
      </c>
      <c r="C247" s="7"/>
      <c r="D247" s="169" t="str">
        <f>'BUDGET INPUTS (INITIAL)'!E106</f>
        <v>#REF!</v>
      </c>
      <c r="E247" s="7"/>
      <c r="F247" s="169" t="str">
        <f t="shared" ref="F247:O247" si="806">'BUDGET INPUTS (INITIAL)'!S106</f>
        <v>#REF!</v>
      </c>
      <c r="G247" s="169" t="str">
        <f t="shared" si="806"/>
        <v>#REF!</v>
      </c>
      <c r="H247" s="169" t="str">
        <f t="shared" si="806"/>
        <v>#REF!</v>
      </c>
      <c r="I247" s="169" t="str">
        <f t="shared" si="806"/>
        <v>#REF!</v>
      </c>
      <c r="J247" s="169" t="str">
        <f t="shared" si="806"/>
        <v>#REF!</v>
      </c>
      <c r="K247" s="169" t="str">
        <f t="shared" si="806"/>
        <v>#REF!</v>
      </c>
      <c r="L247" s="169" t="str">
        <f t="shared" si="806"/>
        <v>#REF!</v>
      </c>
      <c r="M247" s="169" t="str">
        <f t="shared" si="806"/>
        <v>#REF!</v>
      </c>
      <c r="N247" s="169" t="str">
        <f t="shared" si="806"/>
        <v>#REF!</v>
      </c>
      <c r="O247" s="169" t="str">
        <f t="shared" si="806"/>
        <v>#REF!</v>
      </c>
      <c r="P247" s="73" t="str">
        <f t="shared" si="776"/>
        <v>#REF!</v>
      </c>
      <c r="Q247" s="73"/>
      <c r="R247" s="169" t="str">
        <f t="shared" ref="R247:AA247" si="807">'BUDGET INPUTS (INITIAL)'!AE106</f>
        <v>#REF!</v>
      </c>
      <c r="S247" s="169" t="str">
        <f t="shared" si="807"/>
        <v>#REF!</v>
      </c>
      <c r="T247" s="169" t="str">
        <f t="shared" si="807"/>
        <v>#REF!</v>
      </c>
      <c r="U247" s="169" t="str">
        <f t="shared" si="807"/>
        <v>#REF!</v>
      </c>
      <c r="V247" s="169" t="str">
        <f t="shared" si="807"/>
        <v>#REF!</v>
      </c>
      <c r="W247" s="169" t="str">
        <f t="shared" si="807"/>
        <v>#REF!</v>
      </c>
      <c r="X247" s="169" t="str">
        <f t="shared" si="807"/>
        <v>#REF!</v>
      </c>
      <c r="Y247" s="169" t="str">
        <f t="shared" si="807"/>
        <v>#REF!</v>
      </c>
      <c r="Z247" s="169" t="str">
        <f t="shared" si="807"/>
        <v>#REF!</v>
      </c>
      <c r="AA247" s="169" t="str">
        <f t="shared" si="807"/>
        <v>#REF!</v>
      </c>
      <c r="AB247" s="73" t="str">
        <f t="shared" si="777"/>
        <v>#REF!</v>
      </c>
      <c r="AC247" s="73"/>
      <c r="AD247" s="169" t="str">
        <f t="shared" ref="AD247:AM247" si="808">'BUDGET INPUTS (INITIAL)'!AQ106</f>
        <v>#REF!</v>
      </c>
      <c r="AE247" s="169" t="str">
        <f t="shared" si="808"/>
        <v>#REF!</v>
      </c>
      <c r="AF247" s="169" t="str">
        <f t="shared" si="808"/>
        <v>#REF!</v>
      </c>
      <c r="AG247" s="169" t="str">
        <f t="shared" si="808"/>
        <v>#REF!</v>
      </c>
      <c r="AH247" s="169" t="str">
        <f t="shared" si="808"/>
        <v>#REF!</v>
      </c>
      <c r="AI247" s="169" t="str">
        <f t="shared" si="808"/>
        <v>#REF!</v>
      </c>
      <c r="AJ247" s="169" t="str">
        <f t="shared" si="808"/>
        <v>#REF!</v>
      </c>
      <c r="AK247" s="169" t="str">
        <f t="shared" si="808"/>
        <v>#REF!</v>
      </c>
      <c r="AL247" s="169" t="str">
        <f t="shared" si="808"/>
        <v>#REF!</v>
      </c>
      <c r="AM247" s="169" t="str">
        <f t="shared" si="808"/>
        <v>#REF!</v>
      </c>
      <c r="AN247" s="73" t="str">
        <f t="shared" si="778"/>
        <v>#REF!</v>
      </c>
      <c r="AO247" s="73"/>
      <c r="AP247" s="169" t="str">
        <f t="shared" ref="AP247:AY247" si="809">'BUDGET INPUTS (INITIAL)'!BC106</f>
        <v>#REF!</v>
      </c>
      <c r="AQ247" s="169" t="str">
        <f t="shared" si="809"/>
        <v>#REF!</v>
      </c>
      <c r="AR247" s="169" t="str">
        <f t="shared" si="809"/>
        <v>#REF!</v>
      </c>
      <c r="AS247" s="169" t="str">
        <f t="shared" si="809"/>
        <v>#REF!</v>
      </c>
      <c r="AT247" s="169" t="str">
        <f t="shared" si="809"/>
        <v>#REF!</v>
      </c>
      <c r="AU247" s="169" t="str">
        <f t="shared" si="809"/>
        <v>#REF!</v>
      </c>
      <c r="AV247" s="169" t="str">
        <f t="shared" si="809"/>
        <v>#REF!</v>
      </c>
      <c r="AW247" s="169" t="str">
        <f t="shared" si="809"/>
        <v>#REF!</v>
      </c>
      <c r="AX247" s="169" t="str">
        <f t="shared" si="809"/>
        <v>#REF!</v>
      </c>
      <c r="AY247" s="169" t="str">
        <f t="shared" si="809"/>
        <v>#REF!</v>
      </c>
      <c r="AZ247" s="73" t="str">
        <f t="shared" si="779"/>
        <v>#REF!</v>
      </c>
      <c r="BA247" s="73"/>
      <c r="BB247" s="169" t="str">
        <f t="shared" ref="BB247:BK247" si="810">'BUDGET INPUTS (INITIAL)'!BO106</f>
        <v>#REF!</v>
      </c>
      <c r="BC247" s="169" t="str">
        <f t="shared" si="810"/>
        <v>#REF!</v>
      </c>
      <c r="BD247" s="169" t="str">
        <f t="shared" si="810"/>
        <v>#REF!</v>
      </c>
      <c r="BE247" s="169" t="str">
        <f t="shared" si="810"/>
        <v>#REF!</v>
      </c>
      <c r="BF247" s="169" t="str">
        <f t="shared" si="810"/>
        <v>#REF!</v>
      </c>
      <c r="BG247" s="169" t="str">
        <f t="shared" si="810"/>
        <v>#REF!</v>
      </c>
      <c r="BH247" s="169" t="str">
        <f t="shared" si="810"/>
        <v>#REF!</v>
      </c>
      <c r="BI247" s="169" t="str">
        <f t="shared" si="810"/>
        <v>#REF!</v>
      </c>
      <c r="BJ247" s="169" t="str">
        <f t="shared" si="810"/>
        <v>#REF!</v>
      </c>
      <c r="BK247" s="169" t="str">
        <f t="shared" si="810"/>
        <v>#REF!</v>
      </c>
      <c r="BL247" s="73" t="str">
        <f t="shared" si="780"/>
        <v>#REF!</v>
      </c>
      <c r="BM247" s="73"/>
      <c r="BN247" s="169" t="str">
        <f t="shared" ref="BN247:BW247" si="811">'BUDGET INPUTS (INITIAL)'!CA106</f>
        <v>#REF!</v>
      </c>
      <c r="BO247" s="169" t="str">
        <f t="shared" si="811"/>
        <v>#REF!</v>
      </c>
      <c r="BP247" s="169" t="str">
        <f t="shared" si="811"/>
        <v>#REF!</v>
      </c>
      <c r="BQ247" s="169" t="str">
        <f t="shared" si="811"/>
        <v>#REF!</v>
      </c>
      <c r="BR247" s="169" t="str">
        <f t="shared" si="811"/>
        <v>#REF!</v>
      </c>
      <c r="BS247" s="169" t="str">
        <f t="shared" si="811"/>
        <v>#REF!</v>
      </c>
      <c r="BT247" s="169" t="str">
        <f t="shared" si="811"/>
        <v>#REF!</v>
      </c>
      <c r="BU247" s="169" t="str">
        <f t="shared" si="811"/>
        <v>#REF!</v>
      </c>
      <c r="BV247" s="169" t="str">
        <f t="shared" si="811"/>
        <v>#REF!</v>
      </c>
      <c r="BW247" s="169" t="str">
        <f t="shared" si="811"/>
        <v>#REF!</v>
      </c>
      <c r="BX247" s="73" t="str">
        <f t="shared" si="781"/>
        <v>#REF!</v>
      </c>
      <c r="BY247" s="73"/>
      <c r="BZ247" s="169" t="str">
        <f t="shared" ref="BZ247:CI247" si="812">'BUDGET INPUTS (INITIAL)'!CM106</f>
        <v>#REF!</v>
      </c>
      <c r="CA247" s="169" t="str">
        <f t="shared" si="812"/>
        <v>#REF!</v>
      </c>
      <c r="CB247" s="169" t="str">
        <f t="shared" si="812"/>
        <v>#REF!</v>
      </c>
      <c r="CC247" s="169" t="str">
        <f t="shared" si="812"/>
        <v>#REF!</v>
      </c>
      <c r="CD247" s="169" t="str">
        <f t="shared" si="812"/>
        <v>#REF!</v>
      </c>
      <c r="CE247" s="169" t="str">
        <f t="shared" si="812"/>
        <v>#REF!</v>
      </c>
      <c r="CF247" s="169" t="str">
        <f t="shared" si="812"/>
        <v>#REF!</v>
      </c>
      <c r="CG247" s="169" t="str">
        <f t="shared" si="812"/>
        <v>#REF!</v>
      </c>
      <c r="CH247" s="169" t="str">
        <f t="shared" si="812"/>
        <v>#REF!</v>
      </c>
      <c r="CI247" s="169" t="str">
        <f t="shared" si="812"/>
        <v>#REF!</v>
      </c>
      <c r="CJ247" s="73" t="str">
        <f t="shared" si="782"/>
        <v>#REF!</v>
      </c>
      <c r="CK247" s="73"/>
      <c r="CL247" s="169" t="str">
        <f t="shared" ref="CL247:CU247" si="813">'BUDGET INPUTS (INITIAL)'!CY106</f>
        <v>#REF!</v>
      </c>
      <c r="CM247" s="169" t="str">
        <f t="shared" si="813"/>
        <v>#REF!</v>
      </c>
      <c r="CN247" s="169" t="str">
        <f t="shared" si="813"/>
        <v>#REF!</v>
      </c>
      <c r="CO247" s="169" t="str">
        <f t="shared" si="813"/>
        <v>#REF!</v>
      </c>
      <c r="CP247" s="169" t="str">
        <f t="shared" si="813"/>
        <v>#REF!</v>
      </c>
      <c r="CQ247" s="169" t="str">
        <f t="shared" si="813"/>
        <v>#REF!</v>
      </c>
      <c r="CR247" s="169" t="str">
        <f t="shared" si="813"/>
        <v>#REF!</v>
      </c>
      <c r="CS247" s="169" t="str">
        <f t="shared" si="813"/>
        <v>#REF!</v>
      </c>
      <c r="CT247" s="169" t="str">
        <f t="shared" si="813"/>
        <v>#REF!</v>
      </c>
      <c r="CU247" s="169" t="str">
        <f t="shared" si="813"/>
        <v>#REF!</v>
      </c>
      <c r="CV247" s="73" t="str">
        <f t="shared" si="783"/>
        <v>#REF!</v>
      </c>
      <c r="CW247" s="73"/>
      <c r="CX247" s="169" t="str">
        <f t="shared" ref="CX247:DG247" si="814">'BUDGET INPUTS (INITIAL)'!DK106</f>
        <v>#REF!</v>
      </c>
      <c r="CY247" s="169" t="str">
        <f t="shared" si="814"/>
        <v>#REF!</v>
      </c>
      <c r="CZ247" s="169" t="str">
        <f t="shared" si="814"/>
        <v>#REF!</v>
      </c>
      <c r="DA247" s="169" t="str">
        <f t="shared" si="814"/>
        <v>#REF!</v>
      </c>
      <c r="DB247" s="169" t="str">
        <f t="shared" si="814"/>
        <v>#REF!</v>
      </c>
      <c r="DC247" s="169" t="str">
        <f t="shared" si="814"/>
        <v>#REF!</v>
      </c>
      <c r="DD247" s="169" t="str">
        <f t="shared" si="814"/>
        <v>#REF!</v>
      </c>
      <c r="DE247" s="169" t="str">
        <f t="shared" si="814"/>
        <v>#REF!</v>
      </c>
      <c r="DF247" s="169" t="str">
        <f t="shared" si="814"/>
        <v>#REF!</v>
      </c>
      <c r="DG247" s="169" t="str">
        <f t="shared" si="814"/>
        <v>#REF!</v>
      </c>
      <c r="DH247" s="73" t="str">
        <f t="shared" si="784"/>
        <v>#REF!</v>
      </c>
    </row>
    <row r="248" ht="13.5" customHeight="1">
      <c r="A248" s="7"/>
      <c r="B248" s="7"/>
      <c r="C248" s="7"/>
      <c r="D248" s="73"/>
      <c r="E248" s="7"/>
      <c r="F248" s="73"/>
      <c r="G248" s="73"/>
      <c r="H248" s="73"/>
      <c r="I248" s="73"/>
      <c r="J248" s="73"/>
      <c r="K248" s="73"/>
      <c r="L248" s="73"/>
      <c r="M248" s="73"/>
      <c r="N248" s="73"/>
      <c r="O248" s="73"/>
      <c r="P248" s="73"/>
      <c r="Q248" s="7"/>
      <c r="R248" s="73"/>
      <c r="S248" s="73"/>
      <c r="T248" s="73"/>
      <c r="U248" s="73"/>
      <c r="V248" s="73"/>
      <c r="W248" s="73"/>
      <c r="X248" s="73"/>
      <c r="Y248" s="73"/>
      <c r="Z248" s="73"/>
      <c r="AA248" s="73"/>
      <c r="AB248" s="73"/>
      <c r="AC248" s="7"/>
      <c r="AD248" s="73"/>
      <c r="AE248" s="73"/>
      <c r="AF248" s="73"/>
      <c r="AG248" s="73"/>
      <c r="AH248" s="73"/>
      <c r="AI248" s="73"/>
      <c r="AJ248" s="73"/>
      <c r="AK248" s="73"/>
      <c r="AL248" s="73"/>
      <c r="AM248" s="73"/>
      <c r="AN248" s="73"/>
      <c r="AO248" s="7"/>
      <c r="AP248" s="73"/>
      <c r="AQ248" s="73"/>
      <c r="AR248" s="73"/>
      <c r="AS248" s="73"/>
      <c r="AT248" s="73"/>
      <c r="AU248" s="73"/>
      <c r="AV248" s="73"/>
      <c r="AW248" s="73"/>
      <c r="AX248" s="73"/>
      <c r="AY248" s="73"/>
      <c r="AZ248" s="73"/>
      <c r="BA248" s="7"/>
      <c r="BB248" s="73"/>
      <c r="BC248" s="73"/>
      <c r="BD248" s="73"/>
      <c r="BE248" s="73"/>
      <c r="BF248" s="73"/>
      <c r="BG248" s="73"/>
      <c r="BH248" s="73"/>
      <c r="BI248" s="73"/>
      <c r="BJ248" s="73"/>
      <c r="BK248" s="73"/>
      <c r="BL248" s="73"/>
      <c r="BM248" s="7"/>
      <c r="BN248" s="73"/>
      <c r="BO248" s="73"/>
      <c r="BP248" s="73"/>
      <c r="BQ248" s="73"/>
      <c r="BR248" s="73"/>
      <c r="BS248" s="73"/>
      <c r="BT248" s="73"/>
      <c r="BU248" s="73"/>
      <c r="BV248" s="73"/>
      <c r="BW248" s="73"/>
      <c r="BX248" s="73"/>
      <c r="BY248" s="7"/>
      <c r="BZ248" s="73"/>
      <c r="CA248" s="73"/>
      <c r="CB248" s="73"/>
      <c r="CC248" s="73"/>
      <c r="CD248" s="73"/>
      <c r="CE248" s="73"/>
      <c r="CF248" s="73"/>
      <c r="CG248" s="73"/>
      <c r="CH248" s="73"/>
      <c r="CI248" s="73"/>
      <c r="CJ248" s="73"/>
      <c r="CK248" s="7"/>
      <c r="CL248" s="73"/>
      <c r="CM248" s="73"/>
      <c r="CN248" s="73"/>
      <c r="CO248" s="73"/>
      <c r="CP248" s="73"/>
      <c r="CQ248" s="73"/>
      <c r="CR248" s="73"/>
      <c r="CS248" s="73"/>
      <c r="CT248" s="73"/>
      <c r="CU248" s="73"/>
      <c r="CV248" s="73"/>
      <c r="CW248" s="7"/>
      <c r="CX248" s="73"/>
      <c r="CY248" s="73"/>
      <c r="CZ248" s="73"/>
      <c r="DA248" s="73"/>
      <c r="DB248" s="73"/>
      <c r="DC248" s="73"/>
      <c r="DD248" s="73"/>
      <c r="DE248" s="73"/>
      <c r="DF248" s="73"/>
      <c r="DG248" s="73"/>
      <c r="DH248" s="73"/>
    </row>
    <row r="249" ht="13.5" customHeight="1">
      <c r="A249" s="7"/>
      <c r="B249" s="7"/>
      <c r="C249" s="7"/>
      <c r="D249" s="7"/>
      <c r="E249" s="7"/>
      <c r="F249" s="68" t="s">
        <v>84</v>
      </c>
      <c r="Q249" s="70"/>
      <c r="R249" s="68" t="s">
        <v>85</v>
      </c>
      <c r="AC249" s="70"/>
      <c r="AD249" s="68" t="s">
        <v>86</v>
      </c>
      <c r="AO249" s="70"/>
      <c r="AP249" s="68" t="s">
        <v>87</v>
      </c>
      <c r="BA249" s="70"/>
      <c r="BB249" s="68" t="s">
        <v>88</v>
      </c>
      <c r="BM249" s="70"/>
      <c r="BN249" s="68" t="s">
        <v>89</v>
      </c>
      <c r="BY249" s="70"/>
      <c r="BZ249" s="68" t="s">
        <v>90</v>
      </c>
      <c r="CK249" s="70"/>
      <c r="CL249" s="68" t="s">
        <v>91</v>
      </c>
      <c r="CW249" s="70"/>
      <c r="CX249" s="68" t="s">
        <v>92</v>
      </c>
    </row>
    <row r="250" ht="13.5" customHeight="1">
      <c r="A250" s="70" t="str">
        <f t="shared" ref="A250:B250" si="815">'BUDGET INPUTS (INITIAL)'!B109</f>
        <v>#REF!</v>
      </c>
      <c r="B250" s="70" t="str">
        <f t="shared" si="815"/>
        <v>#REF!</v>
      </c>
      <c r="C250" s="70"/>
      <c r="D250" s="172" t="str">
        <f t="shared" ref="D250:D251" si="817">'BUDGET INPUTS (INITIAL)'!E109</f>
        <v>#REF!</v>
      </c>
      <c r="E250" s="7"/>
      <c r="F250" s="68" t="s">
        <v>110</v>
      </c>
      <c r="G250" s="68" t="s">
        <v>111</v>
      </c>
      <c r="H250" s="68" t="s">
        <v>112</v>
      </c>
      <c r="I250" s="68" t="s">
        <v>113</v>
      </c>
      <c r="J250" s="68" t="s">
        <v>114</v>
      </c>
      <c r="K250" s="68" t="s">
        <v>115</v>
      </c>
      <c r="L250" s="68" t="s">
        <v>116</v>
      </c>
      <c r="M250" s="68" t="s">
        <v>117</v>
      </c>
      <c r="N250" s="68" t="s">
        <v>118</v>
      </c>
      <c r="O250" s="68" t="s">
        <v>119</v>
      </c>
      <c r="P250" s="68" t="s">
        <v>41</v>
      </c>
      <c r="Q250" s="7"/>
      <c r="R250" s="68" t="s">
        <v>110</v>
      </c>
      <c r="S250" s="68" t="s">
        <v>111</v>
      </c>
      <c r="T250" s="68" t="s">
        <v>112</v>
      </c>
      <c r="U250" s="68" t="s">
        <v>113</v>
      </c>
      <c r="V250" s="68" t="s">
        <v>114</v>
      </c>
      <c r="W250" s="68" t="s">
        <v>115</v>
      </c>
      <c r="X250" s="68" t="s">
        <v>116</v>
      </c>
      <c r="Y250" s="68" t="s">
        <v>117</v>
      </c>
      <c r="Z250" s="68" t="s">
        <v>118</v>
      </c>
      <c r="AA250" s="68" t="s">
        <v>119</v>
      </c>
      <c r="AB250" s="68" t="s">
        <v>41</v>
      </c>
      <c r="AC250" s="7"/>
      <c r="AD250" s="68" t="s">
        <v>110</v>
      </c>
      <c r="AE250" s="68" t="s">
        <v>111</v>
      </c>
      <c r="AF250" s="68" t="s">
        <v>112</v>
      </c>
      <c r="AG250" s="68" t="s">
        <v>113</v>
      </c>
      <c r="AH250" s="68" t="s">
        <v>114</v>
      </c>
      <c r="AI250" s="68" t="s">
        <v>115</v>
      </c>
      <c r="AJ250" s="68" t="s">
        <v>116</v>
      </c>
      <c r="AK250" s="68" t="s">
        <v>117</v>
      </c>
      <c r="AL250" s="68" t="s">
        <v>118</v>
      </c>
      <c r="AM250" s="68" t="s">
        <v>119</v>
      </c>
      <c r="AN250" s="68" t="s">
        <v>41</v>
      </c>
      <c r="AO250" s="7"/>
      <c r="AP250" s="68" t="s">
        <v>110</v>
      </c>
      <c r="AQ250" s="68" t="s">
        <v>111</v>
      </c>
      <c r="AR250" s="68" t="s">
        <v>112</v>
      </c>
      <c r="AS250" s="68" t="s">
        <v>113</v>
      </c>
      <c r="AT250" s="68" t="s">
        <v>114</v>
      </c>
      <c r="AU250" s="68" t="s">
        <v>115</v>
      </c>
      <c r="AV250" s="68" t="s">
        <v>116</v>
      </c>
      <c r="AW250" s="68" t="s">
        <v>117</v>
      </c>
      <c r="AX250" s="68" t="s">
        <v>118</v>
      </c>
      <c r="AY250" s="68" t="s">
        <v>119</v>
      </c>
      <c r="AZ250" s="68" t="s">
        <v>41</v>
      </c>
      <c r="BA250" s="7"/>
      <c r="BB250" s="68" t="s">
        <v>110</v>
      </c>
      <c r="BC250" s="68" t="s">
        <v>111</v>
      </c>
      <c r="BD250" s="68" t="s">
        <v>112</v>
      </c>
      <c r="BE250" s="68" t="s">
        <v>113</v>
      </c>
      <c r="BF250" s="68" t="s">
        <v>114</v>
      </c>
      <c r="BG250" s="68" t="s">
        <v>115</v>
      </c>
      <c r="BH250" s="68" t="s">
        <v>116</v>
      </c>
      <c r="BI250" s="68" t="s">
        <v>117</v>
      </c>
      <c r="BJ250" s="68" t="s">
        <v>118</v>
      </c>
      <c r="BK250" s="68" t="s">
        <v>119</v>
      </c>
      <c r="BL250" s="68" t="s">
        <v>41</v>
      </c>
      <c r="BM250" s="7"/>
      <c r="BN250" s="68" t="s">
        <v>110</v>
      </c>
      <c r="BO250" s="68" t="s">
        <v>111</v>
      </c>
      <c r="BP250" s="68" t="s">
        <v>112</v>
      </c>
      <c r="BQ250" s="68" t="s">
        <v>113</v>
      </c>
      <c r="BR250" s="68" t="s">
        <v>114</v>
      </c>
      <c r="BS250" s="68" t="s">
        <v>115</v>
      </c>
      <c r="BT250" s="68" t="s">
        <v>116</v>
      </c>
      <c r="BU250" s="68" t="s">
        <v>117</v>
      </c>
      <c r="BV250" s="68" t="s">
        <v>118</v>
      </c>
      <c r="BW250" s="68" t="s">
        <v>119</v>
      </c>
      <c r="BX250" s="68" t="s">
        <v>41</v>
      </c>
      <c r="BY250" s="7"/>
      <c r="BZ250" s="68" t="s">
        <v>110</v>
      </c>
      <c r="CA250" s="68" t="s">
        <v>111</v>
      </c>
      <c r="CB250" s="68" t="s">
        <v>112</v>
      </c>
      <c r="CC250" s="68" t="s">
        <v>113</v>
      </c>
      <c r="CD250" s="68" t="s">
        <v>114</v>
      </c>
      <c r="CE250" s="68" t="s">
        <v>115</v>
      </c>
      <c r="CF250" s="68" t="s">
        <v>116</v>
      </c>
      <c r="CG250" s="68" t="s">
        <v>117</v>
      </c>
      <c r="CH250" s="68" t="s">
        <v>118</v>
      </c>
      <c r="CI250" s="68" t="s">
        <v>119</v>
      </c>
      <c r="CJ250" s="68" t="s">
        <v>41</v>
      </c>
      <c r="CK250" s="7"/>
      <c r="CL250" s="68" t="s">
        <v>110</v>
      </c>
      <c r="CM250" s="68" t="s">
        <v>111</v>
      </c>
      <c r="CN250" s="68" t="s">
        <v>112</v>
      </c>
      <c r="CO250" s="68" t="s">
        <v>113</v>
      </c>
      <c r="CP250" s="68" t="s">
        <v>114</v>
      </c>
      <c r="CQ250" s="68" t="s">
        <v>115</v>
      </c>
      <c r="CR250" s="68" t="s">
        <v>116</v>
      </c>
      <c r="CS250" s="68" t="s">
        <v>117</v>
      </c>
      <c r="CT250" s="68" t="s">
        <v>118</v>
      </c>
      <c r="CU250" s="68" t="s">
        <v>119</v>
      </c>
      <c r="CV250" s="68" t="s">
        <v>41</v>
      </c>
      <c r="CW250" s="7"/>
      <c r="CX250" s="68" t="s">
        <v>110</v>
      </c>
      <c r="CY250" s="68" t="s">
        <v>111</v>
      </c>
      <c r="CZ250" s="68" t="s">
        <v>112</v>
      </c>
      <c r="DA250" s="68" t="s">
        <v>113</v>
      </c>
      <c r="DB250" s="68" t="s">
        <v>114</v>
      </c>
      <c r="DC250" s="68" t="s">
        <v>115</v>
      </c>
      <c r="DD250" s="68" t="s">
        <v>116</v>
      </c>
      <c r="DE250" s="68" t="s">
        <v>117</v>
      </c>
      <c r="DF250" s="68" t="s">
        <v>118</v>
      </c>
      <c r="DG250" s="68" t="s">
        <v>119</v>
      </c>
      <c r="DH250" s="68" t="s">
        <v>41</v>
      </c>
    </row>
    <row r="251" ht="13.5" customHeight="1">
      <c r="A251" s="161" t="str">
        <f t="shared" ref="A251:B251" si="816">'BUDGET INPUTS (INITIAL)'!B110</f>
        <v>#REF!</v>
      </c>
      <c r="B251" s="161" t="str">
        <f t="shared" si="816"/>
        <v>#REF!</v>
      </c>
      <c r="C251" s="7"/>
      <c r="D251" s="169" t="str">
        <f t="shared" si="817"/>
        <v>#REF!</v>
      </c>
      <c r="E251" s="7"/>
      <c r="F251" s="169" t="str">
        <f t="shared" ref="F251:O251" si="818">'BUDGET INPUTS (INITIAL)'!S110</f>
        <v>#REF!</v>
      </c>
      <c r="G251" s="169" t="str">
        <f t="shared" si="818"/>
        <v>#REF!</v>
      </c>
      <c r="H251" s="169" t="str">
        <f t="shared" si="818"/>
        <v>#REF!</v>
      </c>
      <c r="I251" s="169" t="str">
        <f t="shared" si="818"/>
        <v>#REF!</v>
      </c>
      <c r="J251" s="169" t="str">
        <f t="shared" si="818"/>
        <v>#REF!</v>
      </c>
      <c r="K251" s="169" t="str">
        <f t="shared" si="818"/>
        <v>#REF!</v>
      </c>
      <c r="L251" s="169" t="str">
        <f t="shared" si="818"/>
        <v>#REF!</v>
      </c>
      <c r="M251" s="169" t="str">
        <f t="shared" si="818"/>
        <v>#REF!</v>
      </c>
      <c r="N251" s="169" t="str">
        <f t="shared" si="818"/>
        <v>#REF!</v>
      </c>
      <c r="O251" s="169" t="str">
        <f t="shared" si="818"/>
        <v>#REF!</v>
      </c>
      <c r="P251" s="73" t="str">
        <f t="shared" ref="P251:P270" si="829">SUM(F251:O251)</f>
        <v>#REF!</v>
      </c>
      <c r="Q251" s="73"/>
      <c r="R251" s="169" t="str">
        <f t="shared" ref="R251:AA251" si="819">'BUDGET INPUTS (INITIAL)'!AE110</f>
        <v>#REF!</v>
      </c>
      <c r="S251" s="169" t="str">
        <f t="shared" si="819"/>
        <v>#REF!</v>
      </c>
      <c r="T251" s="169" t="str">
        <f t="shared" si="819"/>
        <v>#REF!</v>
      </c>
      <c r="U251" s="169" t="str">
        <f t="shared" si="819"/>
        <v>#REF!</v>
      </c>
      <c r="V251" s="169" t="str">
        <f t="shared" si="819"/>
        <v>#REF!</v>
      </c>
      <c r="W251" s="169" t="str">
        <f t="shared" si="819"/>
        <v>#REF!</v>
      </c>
      <c r="X251" s="169" t="str">
        <f t="shared" si="819"/>
        <v>#REF!</v>
      </c>
      <c r="Y251" s="169" t="str">
        <f t="shared" si="819"/>
        <v>#REF!</v>
      </c>
      <c r="Z251" s="169" t="str">
        <f t="shared" si="819"/>
        <v>#REF!</v>
      </c>
      <c r="AA251" s="169" t="str">
        <f t="shared" si="819"/>
        <v>#REF!</v>
      </c>
      <c r="AB251" s="73" t="str">
        <f t="shared" ref="AB251:AB270" si="831">SUM(R251:AA251)</f>
        <v>#REF!</v>
      </c>
      <c r="AC251" s="73"/>
      <c r="AD251" s="169" t="str">
        <f t="shared" ref="AD251:AM251" si="820">'BUDGET INPUTS (INITIAL)'!AQ110</f>
        <v>#REF!</v>
      </c>
      <c r="AE251" s="169" t="str">
        <f t="shared" si="820"/>
        <v>#REF!</v>
      </c>
      <c r="AF251" s="169" t="str">
        <f t="shared" si="820"/>
        <v>#REF!</v>
      </c>
      <c r="AG251" s="169" t="str">
        <f t="shared" si="820"/>
        <v>#REF!</v>
      </c>
      <c r="AH251" s="169" t="str">
        <f t="shared" si="820"/>
        <v>#REF!</v>
      </c>
      <c r="AI251" s="169" t="str">
        <f t="shared" si="820"/>
        <v>#REF!</v>
      </c>
      <c r="AJ251" s="169" t="str">
        <f t="shared" si="820"/>
        <v>#REF!</v>
      </c>
      <c r="AK251" s="169" t="str">
        <f t="shared" si="820"/>
        <v>#REF!</v>
      </c>
      <c r="AL251" s="169" t="str">
        <f t="shared" si="820"/>
        <v>#REF!</v>
      </c>
      <c r="AM251" s="169" t="str">
        <f t="shared" si="820"/>
        <v>#REF!</v>
      </c>
      <c r="AN251" s="73" t="str">
        <f t="shared" ref="AN251:AN270" si="833">SUM(AD251:AM251)</f>
        <v>#REF!</v>
      </c>
      <c r="AO251" s="73"/>
      <c r="AP251" s="169" t="str">
        <f t="shared" ref="AP251:AY251" si="821">'BUDGET INPUTS (INITIAL)'!BC110</f>
        <v>#REF!</v>
      </c>
      <c r="AQ251" s="169" t="str">
        <f t="shared" si="821"/>
        <v>#REF!</v>
      </c>
      <c r="AR251" s="169" t="str">
        <f t="shared" si="821"/>
        <v>#REF!</v>
      </c>
      <c r="AS251" s="169" t="str">
        <f t="shared" si="821"/>
        <v>#REF!</v>
      </c>
      <c r="AT251" s="169" t="str">
        <f t="shared" si="821"/>
        <v>#REF!</v>
      </c>
      <c r="AU251" s="169" t="str">
        <f t="shared" si="821"/>
        <v>#REF!</v>
      </c>
      <c r="AV251" s="169" t="str">
        <f t="shared" si="821"/>
        <v>#REF!</v>
      </c>
      <c r="AW251" s="169" t="str">
        <f t="shared" si="821"/>
        <v>#REF!</v>
      </c>
      <c r="AX251" s="169" t="str">
        <f t="shared" si="821"/>
        <v>#REF!</v>
      </c>
      <c r="AY251" s="169" t="str">
        <f t="shared" si="821"/>
        <v>#REF!</v>
      </c>
      <c r="AZ251" s="73" t="str">
        <f t="shared" ref="AZ251:AZ270" si="835">SUM(AP251:AY251)</f>
        <v>#REF!</v>
      </c>
      <c r="BA251" s="73"/>
      <c r="BB251" s="169" t="str">
        <f t="shared" ref="BB251:BK251" si="822">'BUDGET INPUTS (INITIAL)'!BO110</f>
        <v>#REF!</v>
      </c>
      <c r="BC251" s="169" t="str">
        <f t="shared" si="822"/>
        <v>#REF!</v>
      </c>
      <c r="BD251" s="169" t="str">
        <f t="shared" si="822"/>
        <v>#REF!</v>
      </c>
      <c r="BE251" s="169" t="str">
        <f t="shared" si="822"/>
        <v>#REF!</v>
      </c>
      <c r="BF251" s="169" t="str">
        <f t="shared" si="822"/>
        <v>#REF!</v>
      </c>
      <c r="BG251" s="169" t="str">
        <f t="shared" si="822"/>
        <v>#REF!</v>
      </c>
      <c r="BH251" s="169" t="str">
        <f t="shared" si="822"/>
        <v>#REF!</v>
      </c>
      <c r="BI251" s="169" t="str">
        <f t="shared" si="822"/>
        <v>#REF!</v>
      </c>
      <c r="BJ251" s="169" t="str">
        <f t="shared" si="822"/>
        <v>#REF!</v>
      </c>
      <c r="BK251" s="169" t="str">
        <f t="shared" si="822"/>
        <v>#REF!</v>
      </c>
      <c r="BL251" s="73" t="str">
        <f t="shared" ref="BL251:BL270" si="837">SUM(BB251:BK251)</f>
        <v>#REF!</v>
      </c>
      <c r="BM251" s="73"/>
      <c r="BN251" s="169" t="str">
        <f t="shared" ref="BN251:BW251" si="823">'BUDGET INPUTS (INITIAL)'!CA110</f>
        <v>#REF!</v>
      </c>
      <c r="BO251" s="169" t="str">
        <f t="shared" si="823"/>
        <v>#REF!</v>
      </c>
      <c r="BP251" s="169" t="str">
        <f t="shared" si="823"/>
        <v>#REF!</v>
      </c>
      <c r="BQ251" s="169" t="str">
        <f t="shared" si="823"/>
        <v>#REF!</v>
      </c>
      <c r="BR251" s="169" t="str">
        <f t="shared" si="823"/>
        <v>#REF!</v>
      </c>
      <c r="BS251" s="169" t="str">
        <f t="shared" si="823"/>
        <v>#REF!</v>
      </c>
      <c r="BT251" s="169" t="str">
        <f t="shared" si="823"/>
        <v>#REF!</v>
      </c>
      <c r="BU251" s="169" t="str">
        <f t="shared" si="823"/>
        <v>#REF!</v>
      </c>
      <c r="BV251" s="169" t="str">
        <f t="shared" si="823"/>
        <v>#REF!</v>
      </c>
      <c r="BW251" s="169" t="str">
        <f t="shared" si="823"/>
        <v>#REF!</v>
      </c>
      <c r="BX251" s="73" t="str">
        <f t="shared" ref="BX251:BX270" si="839">SUM(BN251:BW251)</f>
        <v>#REF!</v>
      </c>
      <c r="BY251" s="73"/>
      <c r="BZ251" s="169" t="str">
        <f t="shared" ref="BZ251:CI251" si="824">'BUDGET INPUTS (INITIAL)'!CM110</f>
        <v>#REF!</v>
      </c>
      <c r="CA251" s="169" t="str">
        <f t="shared" si="824"/>
        <v>#REF!</v>
      </c>
      <c r="CB251" s="169" t="str">
        <f t="shared" si="824"/>
        <v>#REF!</v>
      </c>
      <c r="CC251" s="169" t="str">
        <f t="shared" si="824"/>
        <v>#REF!</v>
      </c>
      <c r="CD251" s="169" t="str">
        <f t="shared" si="824"/>
        <v>#REF!</v>
      </c>
      <c r="CE251" s="169" t="str">
        <f t="shared" si="824"/>
        <v>#REF!</v>
      </c>
      <c r="CF251" s="169" t="str">
        <f t="shared" si="824"/>
        <v>#REF!</v>
      </c>
      <c r="CG251" s="169" t="str">
        <f t="shared" si="824"/>
        <v>#REF!</v>
      </c>
      <c r="CH251" s="169" t="str">
        <f t="shared" si="824"/>
        <v>#REF!</v>
      </c>
      <c r="CI251" s="169" t="str">
        <f t="shared" si="824"/>
        <v>#REF!</v>
      </c>
      <c r="CJ251" s="73" t="str">
        <f t="shared" ref="CJ251:CJ270" si="841">SUM(BZ251:CI251)</f>
        <v>#REF!</v>
      </c>
      <c r="CK251" s="73"/>
      <c r="CL251" s="169" t="str">
        <f t="shared" ref="CL251:CU251" si="825">'BUDGET INPUTS (INITIAL)'!CY110</f>
        <v>#REF!</v>
      </c>
      <c r="CM251" s="169" t="str">
        <f t="shared" si="825"/>
        <v>#REF!</v>
      </c>
      <c r="CN251" s="169" t="str">
        <f t="shared" si="825"/>
        <v>#REF!</v>
      </c>
      <c r="CO251" s="169" t="str">
        <f t="shared" si="825"/>
        <v>#REF!</v>
      </c>
      <c r="CP251" s="169" t="str">
        <f t="shared" si="825"/>
        <v>#REF!</v>
      </c>
      <c r="CQ251" s="169" t="str">
        <f t="shared" si="825"/>
        <v>#REF!</v>
      </c>
      <c r="CR251" s="169" t="str">
        <f t="shared" si="825"/>
        <v>#REF!</v>
      </c>
      <c r="CS251" s="169" t="str">
        <f t="shared" si="825"/>
        <v>#REF!</v>
      </c>
      <c r="CT251" s="169" t="str">
        <f t="shared" si="825"/>
        <v>#REF!</v>
      </c>
      <c r="CU251" s="169" t="str">
        <f t="shared" si="825"/>
        <v>#REF!</v>
      </c>
      <c r="CV251" s="73" t="str">
        <f t="shared" ref="CV251:CV270" si="843">SUM(CL251:CU251)</f>
        <v>#REF!</v>
      </c>
      <c r="CW251" s="73"/>
      <c r="CX251" s="169" t="str">
        <f t="shared" ref="CX251:DG251" si="826">'BUDGET INPUTS (INITIAL)'!DK110</f>
        <v>#REF!</v>
      </c>
      <c r="CY251" s="169" t="str">
        <f t="shared" si="826"/>
        <v>#REF!</v>
      </c>
      <c r="CZ251" s="169" t="str">
        <f t="shared" si="826"/>
        <v>#REF!</v>
      </c>
      <c r="DA251" s="169" t="str">
        <f t="shared" si="826"/>
        <v>#REF!</v>
      </c>
      <c r="DB251" s="169" t="str">
        <f t="shared" si="826"/>
        <v>#REF!</v>
      </c>
      <c r="DC251" s="169" t="str">
        <f t="shared" si="826"/>
        <v>#REF!</v>
      </c>
      <c r="DD251" s="169" t="str">
        <f t="shared" si="826"/>
        <v>#REF!</v>
      </c>
      <c r="DE251" s="169" t="str">
        <f t="shared" si="826"/>
        <v>#REF!</v>
      </c>
      <c r="DF251" s="169" t="str">
        <f t="shared" si="826"/>
        <v>#REF!</v>
      </c>
      <c r="DG251" s="169" t="str">
        <f t="shared" si="826"/>
        <v>#REF!</v>
      </c>
      <c r="DH251" s="73" t="str">
        <f t="shared" ref="DH251:DH270" si="845">SUM(CX251:DG251)</f>
        <v>#REF!</v>
      </c>
    </row>
    <row r="252" ht="13.5" customHeight="1">
      <c r="A252" s="161" t="str">
        <f t="shared" ref="A252:B252" si="827">'BUDGET INPUTS (INITIAL)'!B112</f>
        <v>#REF!</v>
      </c>
      <c r="B252" s="161" t="str">
        <f t="shared" si="827"/>
        <v>#REF!</v>
      </c>
      <c r="C252" s="7"/>
      <c r="D252" s="169" t="str">
        <f t="shared" ref="D252:D253" si="847">'BUDGET INPUTS (INITIAL)'!E112</f>
        <v>#REF!</v>
      </c>
      <c r="E252" s="7"/>
      <c r="F252" s="169" t="str">
        <f t="shared" ref="F252:O252" si="828">'BUDGET INPUTS (INITIAL)'!S112</f>
        <v>#REF!</v>
      </c>
      <c r="G252" s="169" t="str">
        <f t="shared" si="828"/>
        <v>#REF!</v>
      </c>
      <c r="H252" s="169" t="str">
        <f t="shared" si="828"/>
        <v>#REF!</v>
      </c>
      <c r="I252" s="169" t="str">
        <f t="shared" si="828"/>
        <v>#REF!</v>
      </c>
      <c r="J252" s="169" t="str">
        <f t="shared" si="828"/>
        <v>#REF!</v>
      </c>
      <c r="K252" s="169" t="str">
        <f t="shared" si="828"/>
        <v>#REF!</v>
      </c>
      <c r="L252" s="169" t="str">
        <f t="shared" si="828"/>
        <v>#REF!</v>
      </c>
      <c r="M252" s="169" t="str">
        <f t="shared" si="828"/>
        <v>#REF!</v>
      </c>
      <c r="N252" s="169" t="str">
        <f t="shared" si="828"/>
        <v>#REF!</v>
      </c>
      <c r="O252" s="169" t="str">
        <f t="shared" si="828"/>
        <v>#REF!</v>
      </c>
      <c r="P252" s="73" t="str">
        <f t="shared" si="829"/>
        <v>#REF!</v>
      </c>
      <c r="Q252" s="73"/>
      <c r="R252" s="169" t="str">
        <f t="shared" ref="R252:AA252" si="830">'BUDGET INPUTS (INITIAL)'!AE112</f>
        <v>#REF!</v>
      </c>
      <c r="S252" s="169" t="str">
        <f t="shared" si="830"/>
        <v>#REF!</v>
      </c>
      <c r="T252" s="169" t="str">
        <f t="shared" si="830"/>
        <v>#REF!</v>
      </c>
      <c r="U252" s="169" t="str">
        <f t="shared" si="830"/>
        <v>#REF!</v>
      </c>
      <c r="V252" s="169" t="str">
        <f t="shared" si="830"/>
        <v>#REF!</v>
      </c>
      <c r="W252" s="169" t="str">
        <f t="shared" si="830"/>
        <v>#REF!</v>
      </c>
      <c r="X252" s="169" t="str">
        <f t="shared" si="830"/>
        <v>#REF!</v>
      </c>
      <c r="Y252" s="169" t="str">
        <f t="shared" si="830"/>
        <v>#REF!</v>
      </c>
      <c r="Z252" s="169" t="str">
        <f t="shared" si="830"/>
        <v>#REF!</v>
      </c>
      <c r="AA252" s="169" t="str">
        <f t="shared" si="830"/>
        <v>#REF!</v>
      </c>
      <c r="AB252" s="73" t="str">
        <f t="shared" si="831"/>
        <v>#REF!</v>
      </c>
      <c r="AC252" s="73"/>
      <c r="AD252" s="169" t="str">
        <f t="shared" ref="AD252:AM252" si="832">'BUDGET INPUTS (INITIAL)'!AQ112</f>
        <v>#REF!</v>
      </c>
      <c r="AE252" s="169" t="str">
        <f t="shared" si="832"/>
        <v>#REF!</v>
      </c>
      <c r="AF252" s="169" t="str">
        <f t="shared" si="832"/>
        <v>#REF!</v>
      </c>
      <c r="AG252" s="169" t="str">
        <f t="shared" si="832"/>
        <v>#REF!</v>
      </c>
      <c r="AH252" s="169" t="str">
        <f t="shared" si="832"/>
        <v>#REF!</v>
      </c>
      <c r="AI252" s="169" t="str">
        <f t="shared" si="832"/>
        <v>#REF!</v>
      </c>
      <c r="AJ252" s="169" t="str">
        <f t="shared" si="832"/>
        <v>#REF!</v>
      </c>
      <c r="AK252" s="169" t="str">
        <f t="shared" si="832"/>
        <v>#REF!</v>
      </c>
      <c r="AL252" s="169" t="str">
        <f t="shared" si="832"/>
        <v>#REF!</v>
      </c>
      <c r="AM252" s="169" t="str">
        <f t="shared" si="832"/>
        <v>#REF!</v>
      </c>
      <c r="AN252" s="73" t="str">
        <f t="shared" si="833"/>
        <v>#REF!</v>
      </c>
      <c r="AO252" s="73"/>
      <c r="AP252" s="169" t="str">
        <f t="shared" ref="AP252:AY252" si="834">'BUDGET INPUTS (INITIAL)'!BC112</f>
        <v>#REF!</v>
      </c>
      <c r="AQ252" s="169" t="str">
        <f t="shared" si="834"/>
        <v>#REF!</v>
      </c>
      <c r="AR252" s="169" t="str">
        <f t="shared" si="834"/>
        <v>#REF!</v>
      </c>
      <c r="AS252" s="169" t="str">
        <f t="shared" si="834"/>
        <v>#REF!</v>
      </c>
      <c r="AT252" s="169" t="str">
        <f t="shared" si="834"/>
        <v>#REF!</v>
      </c>
      <c r="AU252" s="169" t="str">
        <f t="shared" si="834"/>
        <v>#REF!</v>
      </c>
      <c r="AV252" s="169" t="str">
        <f t="shared" si="834"/>
        <v>#REF!</v>
      </c>
      <c r="AW252" s="169" t="str">
        <f t="shared" si="834"/>
        <v>#REF!</v>
      </c>
      <c r="AX252" s="169" t="str">
        <f t="shared" si="834"/>
        <v>#REF!</v>
      </c>
      <c r="AY252" s="169" t="str">
        <f t="shared" si="834"/>
        <v>#REF!</v>
      </c>
      <c r="AZ252" s="73" t="str">
        <f t="shared" si="835"/>
        <v>#REF!</v>
      </c>
      <c r="BA252" s="73"/>
      <c r="BB252" s="169" t="str">
        <f t="shared" ref="BB252:BK252" si="836">'BUDGET INPUTS (INITIAL)'!BO112</f>
        <v>#REF!</v>
      </c>
      <c r="BC252" s="169" t="str">
        <f t="shared" si="836"/>
        <v>#REF!</v>
      </c>
      <c r="BD252" s="169" t="str">
        <f t="shared" si="836"/>
        <v>#REF!</v>
      </c>
      <c r="BE252" s="169" t="str">
        <f t="shared" si="836"/>
        <v>#REF!</v>
      </c>
      <c r="BF252" s="169" t="str">
        <f t="shared" si="836"/>
        <v>#REF!</v>
      </c>
      <c r="BG252" s="169" t="str">
        <f t="shared" si="836"/>
        <v>#REF!</v>
      </c>
      <c r="BH252" s="169" t="str">
        <f t="shared" si="836"/>
        <v>#REF!</v>
      </c>
      <c r="BI252" s="169" t="str">
        <f t="shared" si="836"/>
        <v>#REF!</v>
      </c>
      <c r="BJ252" s="169" t="str">
        <f t="shared" si="836"/>
        <v>#REF!</v>
      </c>
      <c r="BK252" s="169" t="str">
        <f t="shared" si="836"/>
        <v>#REF!</v>
      </c>
      <c r="BL252" s="73" t="str">
        <f t="shared" si="837"/>
        <v>#REF!</v>
      </c>
      <c r="BM252" s="73"/>
      <c r="BN252" s="169" t="str">
        <f t="shared" ref="BN252:BW252" si="838">'BUDGET INPUTS (INITIAL)'!CA112</f>
        <v>#REF!</v>
      </c>
      <c r="BO252" s="169" t="str">
        <f t="shared" si="838"/>
        <v>#REF!</v>
      </c>
      <c r="BP252" s="169" t="str">
        <f t="shared" si="838"/>
        <v>#REF!</v>
      </c>
      <c r="BQ252" s="169" t="str">
        <f t="shared" si="838"/>
        <v>#REF!</v>
      </c>
      <c r="BR252" s="169" t="str">
        <f t="shared" si="838"/>
        <v>#REF!</v>
      </c>
      <c r="BS252" s="169" t="str">
        <f t="shared" si="838"/>
        <v>#REF!</v>
      </c>
      <c r="BT252" s="169" t="str">
        <f t="shared" si="838"/>
        <v>#REF!</v>
      </c>
      <c r="BU252" s="169" t="str">
        <f t="shared" si="838"/>
        <v>#REF!</v>
      </c>
      <c r="BV252" s="169" t="str">
        <f t="shared" si="838"/>
        <v>#REF!</v>
      </c>
      <c r="BW252" s="169" t="str">
        <f t="shared" si="838"/>
        <v>#REF!</v>
      </c>
      <c r="BX252" s="73" t="str">
        <f t="shared" si="839"/>
        <v>#REF!</v>
      </c>
      <c r="BY252" s="73"/>
      <c r="BZ252" s="169" t="str">
        <f t="shared" ref="BZ252:CI252" si="840">'BUDGET INPUTS (INITIAL)'!CM112</f>
        <v>#REF!</v>
      </c>
      <c r="CA252" s="169" t="str">
        <f t="shared" si="840"/>
        <v>#REF!</v>
      </c>
      <c r="CB252" s="169" t="str">
        <f t="shared" si="840"/>
        <v>#REF!</v>
      </c>
      <c r="CC252" s="169" t="str">
        <f t="shared" si="840"/>
        <v>#REF!</v>
      </c>
      <c r="CD252" s="169" t="str">
        <f t="shared" si="840"/>
        <v>#REF!</v>
      </c>
      <c r="CE252" s="169" t="str">
        <f t="shared" si="840"/>
        <v>#REF!</v>
      </c>
      <c r="CF252" s="169" t="str">
        <f t="shared" si="840"/>
        <v>#REF!</v>
      </c>
      <c r="CG252" s="169" t="str">
        <f t="shared" si="840"/>
        <v>#REF!</v>
      </c>
      <c r="CH252" s="169" t="str">
        <f t="shared" si="840"/>
        <v>#REF!</v>
      </c>
      <c r="CI252" s="169" t="str">
        <f t="shared" si="840"/>
        <v>#REF!</v>
      </c>
      <c r="CJ252" s="73" t="str">
        <f t="shared" si="841"/>
        <v>#REF!</v>
      </c>
      <c r="CK252" s="73"/>
      <c r="CL252" s="169" t="str">
        <f t="shared" ref="CL252:CU252" si="842">'BUDGET INPUTS (INITIAL)'!CY112</f>
        <v>#REF!</v>
      </c>
      <c r="CM252" s="169" t="str">
        <f t="shared" si="842"/>
        <v>#REF!</v>
      </c>
      <c r="CN252" s="169" t="str">
        <f t="shared" si="842"/>
        <v>#REF!</v>
      </c>
      <c r="CO252" s="169" t="str">
        <f t="shared" si="842"/>
        <v>#REF!</v>
      </c>
      <c r="CP252" s="169" t="str">
        <f t="shared" si="842"/>
        <v>#REF!</v>
      </c>
      <c r="CQ252" s="169" t="str">
        <f t="shared" si="842"/>
        <v>#REF!</v>
      </c>
      <c r="CR252" s="169" t="str">
        <f t="shared" si="842"/>
        <v>#REF!</v>
      </c>
      <c r="CS252" s="169" t="str">
        <f t="shared" si="842"/>
        <v>#REF!</v>
      </c>
      <c r="CT252" s="169" t="str">
        <f t="shared" si="842"/>
        <v>#REF!</v>
      </c>
      <c r="CU252" s="169" t="str">
        <f t="shared" si="842"/>
        <v>#REF!</v>
      </c>
      <c r="CV252" s="73" t="str">
        <f t="shared" si="843"/>
        <v>#REF!</v>
      </c>
      <c r="CW252" s="73"/>
      <c r="CX252" s="169" t="str">
        <f t="shared" ref="CX252:DG252" si="844">'BUDGET INPUTS (INITIAL)'!DK112</f>
        <v>#REF!</v>
      </c>
      <c r="CY252" s="169" t="str">
        <f t="shared" si="844"/>
        <v>#REF!</v>
      </c>
      <c r="CZ252" s="169" t="str">
        <f t="shared" si="844"/>
        <v>#REF!</v>
      </c>
      <c r="DA252" s="169" t="str">
        <f t="shared" si="844"/>
        <v>#REF!</v>
      </c>
      <c r="DB252" s="169" t="str">
        <f t="shared" si="844"/>
        <v>#REF!</v>
      </c>
      <c r="DC252" s="169" t="str">
        <f t="shared" si="844"/>
        <v>#REF!</v>
      </c>
      <c r="DD252" s="169" t="str">
        <f t="shared" si="844"/>
        <v>#REF!</v>
      </c>
      <c r="DE252" s="169" t="str">
        <f t="shared" si="844"/>
        <v>#REF!</v>
      </c>
      <c r="DF252" s="169" t="str">
        <f t="shared" si="844"/>
        <v>#REF!</v>
      </c>
      <c r="DG252" s="169" t="str">
        <f t="shared" si="844"/>
        <v>#REF!</v>
      </c>
      <c r="DH252" s="73" t="str">
        <f t="shared" si="845"/>
        <v>#REF!</v>
      </c>
    </row>
    <row r="253" ht="13.5" customHeight="1">
      <c r="A253" s="161" t="str">
        <f t="shared" ref="A253:B253" si="846">'BUDGET INPUTS (INITIAL)'!B113</f>
        <v>#REF!</v>
      </c>
      <c r="B253" s="161" t="str">
        <f t="shared" si="846"/>
        <v>#REF!</v>
      </c>
      <c r="C253" s="7"/>
      <c r="D253" s="169" t="str">
        <f t="shared" si="847"/>
        <v>#REF!</v>
      </c>
      <c r="E253" s="7"/>
      <c r="F253" s="169" t="str">
        <f t="shared" ref="F253:O253" si="848">'BUDGET INPUTS (INITIAL)'!S113</f>
        <v>#REF!</v>
      </c>
      <c r="G253" s="169" t="str">
        <f t="shared" si="848"/>
        <v>#REF!</v>
      </c>
      <c r="H253" s="169" t="str">
        <f t="shared" si="848"/>
        <v>#REF!</v>
      </c>
      <c r="I253" s="169" t="str">
        <f t="shared" si="848"/>
        <v>#REF!</v>
      </c>
      <c r="J253" s="169" t="str">
        <f t="shared" si="848"/>
        <v>#REF!</v>
      </c>
      <c r="K253" s="169" t="str">
        <f t="shared" si="848"/>
        <v>#REF!</v>
      </c>
      <c r="L253" s="169" t="str">
        <f t="shared" si="848"/>
        <v>#REF!</v>
      </c>
      <c r="M253" s="169" t="str">
        <f t="shared" si="848"/>
        <v>#REF!</v>
      </c>
      <c r="N253" s="169" t="str">
        <f t="shared" si="848"/>
        <v>#REF!</v>
      </c>
      <c r="O253" s="169" t="str">
        <f t="shared" si="848"/>
        <v>#REF!</v>
      </c>
      <c r="P253" s="73" t="str">
        <f t="shared" si="829"/>
        <v>#REF!</v>
      </c>
      <c r="Q253" s="73"/>
      <c r="R253" s="169" t="str">
        <f t="shared" ref="R253:AA253" si="849">'BUDGET INPUTS (INITIAL)'!AE113</f>
        <v>#REF!</v>
      </c>
      <c r="S253" s="169" t="str">
        <f t="shared" si="849"/>
        <v>#REF!</v>
      </c>
      <c r="T253" s="169" t="str">
        <f t="shared" si="849"/>
        <v>#REF!</v>
      </c>
      <c r="U253" s="169" t="str">
        <f t="shared" si="849"/>
        <v>#REF!</v>
      </c>
      <c r="V253" s="169" t="str">
        <f t="shared" si="849"/>
        <v>#REF!</v>
      </c>
      <c r="W253" s="169" t="str">
        <f t="shared" si="849"/>
        <v>#REF!</v>
      </c>
      <c r="X253" s="169" t="str">
        <f t="shared" si="849"/>
        <v>#REF!</v>
      </c>
      <c r="Y253" s="169" t="str">
        <f t="shared" si="849"/>
        <v>#REF!</v>
      </c>
      <c r="Z253" s="169" t="str">
        <f t="shared" si="849"/>
        <v>#REF!</v>
      </c>
      <c r="AA253" s="169" t="str">
        <f t="shared" si="849"/>
        <v>#REF!</v>
      </c>
      <c r="AB253" s="73" t="str">
        <f t="shared" si="831"/>
        <v>#REF!</v>
      </c>
      <c r="AC253" s="73"/>
      <c r="AD253" s="169" t="str">
        <f t="shared" ref="AD253:AM253" si="850">'BUDGET INPUTS (INITIAL)'!AQ113</f>
        <v>#REF!</v>
      </c>
      <c r="AE253" s="169" t="str">
        <f t="shared" si="850"/>
        <v>#REF!</v>
      </c>
      <c r="AF253" s="169" t="str">
        <f t="shared" si="850"/>
        <v>#REF!</v>
      </c>
      <c r="AG253" s="169" t="str">
        <f t="shared" si="850"/>
        <v>#REF!</v>
      </c>
      <c r="AH253" s="169" t="str">
        <f t="shared" si="850"/>
        <v>#REF!</v>
      </c>
      <c r="AI253" s="169" t="str">
        <f t="shared" si="850"/>
        <v>#REF!</v>
      </c>
      <c r="AJ253" s="169" t="str">
        <f t="shared" si="850"/>
        <v>#REF!</v>
      </c>
      <c r="AK253" s="169" t="str">
        <f t="shared" si="850"/>
        <v>#REF!</v>
      </c>
      <c r="AL253" s="169" t="str">
        <f t="shared" si="850"/>
        <v>#REF!</v>
      </c>
      <c r="AM253" s="169" t="str">
        <f t="shared" si="850"/>
        <v>#REF!</v>
      </c>
      <c r="AN253" s="73" t="str">
        <f t="shared" si="833"/>
        <v>#REF!</v>
      </c>
      <c r="AO253" s="73"/>
      <c r="AP253" s="169" t="str">
        <f t="shared" ref="AP253:AY253" si="851">'BUDGET INPUTS (INITIAL)'!BC113</f>
        <v>#REF!</v>
      </c>
      <c r="AQ253" s="169" t="str">
        <f t="shared" si="851"/>
        <v>#REF!</v>
      </c>
      <c r="AR253" s="169" t="str">
        <f t="shared" si="851"/>
        <v>#REF!</v>
      </c>
      <c r="AS253" s="169" t="str">
        <f t="shared" si="851"/>
        <v>#REF!</v>
      </c>
      <c r="AT253" s="169" t="str">
        <f t="shared" si="851"/>
        <v>#REF!</v>
      </c>
      <c r="AU253" s="169" t="str">
        <f t="shared" si="851"/>
        <v>#REF!</v>
      </c>
      <c r="AV253" s="169" t="str">
        <f t="shared" si="851"/>
        <v>#REF!</v>
      </c>
      <c r="AW253" s="169" t="str">
        <f t="shared" si="851"/>
        <v>#REF!</v>
      </c>
      <c r="AX253" s="169" t="str">
        <f t="shared" si="851"/>
        <v>#REF!</v>
      </c>
      <c r="AY253" s="169" t="str">
        <f t="shared" si="851"/>
        <v>#REF!</v>
      </c>
      <c r="AZ253" s="73" t="str">
        <f t="shared" si="835"/>
        <v>#REF!</v>
      </c>
      <c r="BA253" s="73"/>
      <c r="BB253" s="169" t="str">
        <f t="shared" ref="BB253:BK253" si="852">'BUDGET INPUTS (INITIAL)'!BO113</f>
        <v>#REF!</v>
      </c>
      <c r="BC253" s="169" t="str">
        <f t="shared" si="852"/>
        <v>#REF!</v>
      </c>
      <c r="BD253" s="169" t="str">
        <f t="shared" si="852"/>
        <v>#REF!</v>
      </c>
      <c r="BE253" s="169" t="str">
        <f t="shared" si="852"/>
        <v>#REF!</v>
      </c>
      <c r="BF253" s="169" t="str">
        <f t="shared" si="852"/>
        <v>#REF!</v>
      </c>
      <c r="BG253" s="169" t="str">
        <f t="shared" si="852"/>
        <v>#REF!</v>
      </c>
      <c r="BH253" s="169" t="str">
        <f t="shared" si="852"/>
        <v>#REF!</v>
      </c>
      <c r="BI253" s="169" t="str">
        <f t="shared" si="852"/>
        <v>#REF!</v>
      </c>
      <c r="BJ253" s="169" t="str">
        <f t="shared" si="852"/>
        <v>#REF!</v>
      </c>
      <c r="BK253" s="169" t="str">
        <f t="shared" si="852"/>
        <v>#REF!</v>
      </c>
      <c r="BL253" s="73" t="str">
        <f t="shared" si="837"/>
        <v>#REF!</v>
      </c>
      <c r="BM253" s="73"/>
      <c r="BN253" s="169" t="str">
        <f t="shared" ref="BN253:BW253" si="853">'BUDGET INPUTS (INITIAL)'!CA113</f>
        <v>#REF!</v>
      </c>
      <c r="BO253" s="169" t="str">
        <f t="shared" si="853"/>
        <v>#REF!</v>
      </c>
      <c r="BP253" s="169" t="str">
        <f t="shared" si="853"/>
        <v>#REF!</v>
      </c>
      <c r="BQ253" s="169" t="str">
        <f t="shared" si="853"/>
        <v>#REF!</v>
      </c>
      <c r="BR253" s="169" t="str">
        <f t="shared" si="853"/>
        <v>#REF!</v>
      </c>
      <c r="BS253" s="169" t="str">
        <f t="shared" si="853"/>
        <v>#REF!</v>
      </c>
      <c r="BT253" s="169" t="str">
        <f t="shared" si="853"/>
        <v>#REF!</v>
      </c>
      <c r="BU253" s="169" t="str">
        <f t="shared" si="853"/>
        <v>#REF!</v>
      </c>
      <c r="BV253" s="169" t="str">
        <f t="shared" si="853"/>
        <v>#REF!</v>
      </c>
      <c r="BW253" s="169" t="str">
        <f t="shared" si="853"/>
        <v>#REF!</v>
      </c>
      <c r="BX253" s="73" t="str">
        <f t="shared" si="839"/>
        <v>#REF!</v>
      </c>
      <c r="BY253" s="73"/>
      <c r="BZ253" s="169" t="str">
        <f t="shared" ref="BZ253:CI253" si="854">'BUDGET INPUTS (INITIAL)'!CM113</f>
        <v>#REF!</v>
      </c>
      <c r="CA253" s="169" t="str">
        <f t="shared" si="854"/>
        <v>#REF!</v>
      </c>
      <c r="CB253" s="169" t="str">
        <f t="shared" si="854"/>
        <v>#REF!</v>
      </c>
      <c r="CC253" s="169" t="str">
        <f t="shared" si="854"/>
        <v>#REF!</v>
      </c>
      <c r="CD253" s="169" t="str">
        <f t="shared" si="854"/>
        <v>#REF!</v>
      </c>
      <c r="CE253" s="169" t="str">
        <f t="shared" si="854"/>
        <v>#REF!</v>
      </c>
      <c r="CF253" s="169" t="str">
        <f t="shared" si="854"/>
        <v>#REF!</v>
      </c>
      <c r="CG253" s="169" t="str">
        <f t="shared" si="854"/>
        <v>#REF!</v>
      </c>
      <c r="CH253" s="169" t="str">
        <f t="shared" si="854"/>
        <v>#REF!</v>
      </c>
      <c r="CI253" s="169" t="str">
        <f t="shared" si="854"/>
        <v>#REF!</v>
      </c>
      <c r="CJ253" s="73" t="str">
        <f t="shared" si="841"/>
        <v>#REF!</v>
      </c>
      <c r="CK253" s="73"/>
      <c r="CL253" s="169" t="str">
        <f t="shared" ref="CL253:CU253" si="855">'BUDGET INPUTS (INITIAL)'!CY113</f>
        <v>#REF!</v>
      </c>
      <c r="CM253" s="169" t="str">
        <f t="shared" si="855"/>
        <v>#REF!</v>
      </c>
      <c r="CN253" s="169" t="str">
        <f t="shared" si="855"/>
        <v>#REF!</v>
      </c>
      <c r="CO253" s="169" t="str">
        <f t="shared" si="855"/>
        <v>#REF!</v>
      </c>
      <c r="CP253" s="169" t="str">
        <f t="shared" si="855"/>
        <v>#REF!</v>
      </c>
      <c r="CQ253" s="169" t="str">
        <f t="shared" si="855"/>
        <v>#REF!</v>
      </c>
      <c r="CR253" s="169" t="str">
        <f t="shared" si="855"/>
        <v>#REF!</v>
      </c>
      <c r="CS253" s="169" t="str">
        <f t="shared" si="855"/>
        <v>#REF!</v>
      </c>
      <c r="CT253" s="169" t="str">
        <f t="shared" si="855"/>
        <v>#REF!</v>
      </c>
      <c r="CU253" s="169" t="str">
        <f t="shared" si="855"/>
        <v>#REF!</v>
      </c>
      <c r="CV253" s="73" t="str">
        <f t="shared" si="843"/>
        <v>#REF!</v>
      </c>
      <c r="CW253" s="73"/>
      <c r="CX253" s="169" t="str">
        <f t="shared" ref="CX253:DG253" si="856">'BUDGET INPUTS (INITIAL)'!DK113</f>
        <v>#REF!</v>
      </c>
      <c r="CY253" s="169" t="str">
        <f t="shared" si="856"/>
        <v>#REF!</v>
      </c>
      <c r="CZ253" s="169" t="str">
        <f t="shared" si="856"/>
        <v>#REF!</v>
      </c>
      <c r="DA253" s="169" t="str">
        <f t="shared" si="856"/>
        <v>#REF!</v>
      </c>
      <c r="DB253" s="169" t="str">
        <f t="shared" si="856"/>
        <v>#REF!</v>
      </c>
      <c r="DC253" s="169" t="str">
        <f t="shared" si="856"/>
        <v>#REF!</v>
      </c>
      <c r="DD253" s="169" t="str">
        <f t="shared" si="856"/>
        <v>#REF!</v>
      </c>
      <c r="DE253" s="169" t="str">
        <f t="shared" si="856"/>
        <v>#REF!</v>
      </c>
      <c r="DF253" s="169" t="str">
        <f t="shared" si="856"/>
        <v>#REF!</v>
      </c>
      <c r="DG253" s="169" t="str">
        <f t="shared" si="856"/>
        <v>#REF!</v>
      </c>
      <c r="DH253" s="73" t="str">
        <f t="shared" si="845"/>
        <v>#REF!</v>
      </c>
    </row>
    <row r="254" ht="13.5" customHeight="1">
      <c r="A254" s="161" t="str">
        <f>'BUDGET INPUTS (INITIAL)'!#REF!</f>
        <v>#ERROR!</v>
      </c>
      <c r="B254" s="161" t="str">
        <f>'BUDGET INPUTS (INITIAL)'!#REF!</f>
        <v>#ERROR!</v>
      </c>
      <c r="C254" s="7"/>
      <c r="D254" s="169" t="str">
        <f>'BUDGET INPUTS (INITIAL)'!#REF!</f>
        <v>#ERROR!</v>
      </c>
      <c r="E254" s="7"/>
      <c r="F254" s="169" t="str">
        <f>'BUDGET INPUTS (INITIAL)'!#REF!</f>
        <v>#ERROR!</v>
      </c>
      <c r="G254" s="169" t="str">
        <f>'BUDGET INPUTS (INITIAL)'!#REF!</f>
        <v>#ERROR!</v>
      </c>
      <c r="H254" s="169" t="str">
        <f>'BUDGET INPUTS (INITIAL)'!#REF!</f>
        <v>#ERROR!</v>
      </c>
      <c r="I254" s="169" t="str">
        <f>'BUDGET INPUTS (INITIAL)'!#REF!</f>
        <v>#ERROR!</v>
      </c>
      <c r="J254" s="169" t="str">
        <f>'BUDGET INPUTS (INITIAL)'!#REF!</f>
        <v>#ERROR!</v>
      </c>
      <c r="K254" s="169" t="str">
        <f>'BUDGET INPUTS (INITIAL)'!#REF!</f>
        <v>#ERROR!</v>
      </c>
      <c r="L254" s="169" t="str">
        <f>'BUDGET INPUTS (INITIAL)'!#REF!</f>
        <v>#ERROR!</v>
      </c>
      <c r="M254" s="169" t="str">
        <f>'BUDGET INPUTS (INITIAL)'!#REF!</f>
        <v>#ERROR!</v>
      </c>
      <c r="N254" s="169" t="str">
        <f>'BUDGET INPUTS (INITIAL)'!#REF!</f>
        <v>#ERROR!</v>
      </c>
      <c r="O254" s="169" t="str">
        <f>'BUDGET INPUTS (INITIAL)'!#REF!</f>
        <v>#ERROR!</v>
      </c>
      <c r="P254" s="73" t="str">
        <f t="shared" si="829"/>
        <v>#ERROR!</v>
      </c>
      <c r="Q254" s="73"/>
      <c r="R254" s="169" t="str">
        <f>'BUDGET INPUTS (INITIAL)'!#REF!</f>
        <v>#ERROR!</v>
      </c>
      <c r="S254" s="169" t="str">
        <f>'BUDGET INPUTS (INITIAL)'!#REF!</f>
        <v>#ERROR!</v>
      </c>
      <c r="T254" s="169" t="str">
        <f>'BUDGET INPUTS (INITIAL)'!#REF!</f>
        <v>#ERROR!</v>
      </c>
      <c r="U254" s="169" t="str">
        <f>'BUDGET INPUTS (INITIAL)'!#REF!</f>
        <v>#ERROR!</v>
      </c>
      <c r="V254" s="169" t="str">
        <f>'BUDGET INPUTS (INITIAL)'!#REF!</f>
        <v>#ERROR!</v>
      </c>
      <c r="W254" s="169" t="str">
        <f>'BUDGET INPUTS (INITIAL)'!#REF!</f>
        <v>#ERROR!</v>
      </c>
      <c r="X254" s="169" t="str">
        <f>'BUDGET INPUTS (INITIAL)'!#REF!</f>
        <v>#ERROR!</v>
      </c>
      <c r="Y254" s="169" t="str">
        <f>'BUDGET INPUTS (INITIAL)'!#REF!</f>
        <v>#ERROR!</v>
      </c>
      <c r="Z254" s="169" t="str">
        <f>'BUDGET INPUTS (INITIAL)'!#REF!</f>
        <v>#ERROR!</v>
      </c>
      <c r="AA254" s="169" t="str">
        <f>'BUDGET INPUTS (INITIAL)'!#REF!</f>
        <v>#ERROR!</v>
      </c>
      <c r="AB254" s="73" t="str">
        <f t="shared" si="831"/>
        <v>#ERROR!</v>
      </c>
      <c r="AC254" s="73"/>
      <c r="AD254" s="169" t="str">
        <f>'BUDGET INPUTS (INITIAL)'!#REF!</f>
        <v>#ERROR!</v>
      </c>
      <c r="AE254" s="169" t="str">
        <f>'BUDGET INPUTS (INITIAL)'!#REF!</f>
        <v>#ERROR!</v>
      </c>
      <c r="AF254" s="169" t="str">
        <f>'BUDGET INPUTS (INITIAL)'!#REF!</f>
        <v>#ERROR!</v>
      </c>
      <c r="AG254" s="169" t="str">
        <f>'BUDGET INPUTS (INITIAL)'!#REF!</f>
        <v>#ERROR!</v>
      </c>
      <c r="AH254" s="169" t="str">
        <f>'BUDGET INPUTS (INITIAL)'!#REF!</f>
        <v>#ERROR!</v>
      </c>
      <c r="AI254" s="169" t="str">
        <f>'BUDGET INPUTS (INITIAL)'!#REF!</f>
        <v>#ERROR!</v>
      </c>
      <c r="AJ254" s="169" t="str">
        <f>'BUDGET INPUTS (INITIAL)'!#REF!</f>
        <v>#ERROR!</v>
      </c>
      <c r="AK254" s="169" t="str">
        <f>'BUDGET INPUTS (INITIAL)'!#REF!</f>
        <v>#ERROR!</v>
      </c>
      <c r="AL254" s="169" t="str">
        <f>'BUDGET INPUTS (INITIAL)'!#REF!</f>
        <v>#ERROR!</v>
      </c>
      <c r="AM254" s="169" t="str">
        <f>'BUDGET INPUTS (INITIAL)'!#REF!</f>
        <v>#ERROR!</v>
      </c>
      <c r="AN254" s="73" t="str">
        <f t="shared" si="833"/>
        <v>#ERROR!</v>
      </c>
      <c r="AO254" s="73"/>
      <c r="AP254" s="169" t="str">
        <f>'BUDGET INPUTS (INITIAL)'!#REF!</f>
        <v>#ERROR!</v>
      </c>
      <c r="AQ254" s="169" t="str">
        <f>'BUDGET INPUTS (INITIAL)'!#REF!</f>
        <v>#ERROR!</v>
      </c>
      <c r="AR254" s="169" t="str">
        <f>'BUDGET INPUTS (INITIAL)'!#REF!</f>
        <v>#ERROR!</v>
      </c>
      <c r="AS254" s="169" t="str">
        <f>'BUDGET INPUTS (INITIAL)'!#REF!</f>
        <v>#ERROR!</v>
      </c>
      <c r="AT254" s="169" t="str">
        <f>'BUDGET INPUTS (INITIAL)'!#REF!</f>
        <v>#ERROR!</v>
      </c>
      <c r="AU254" s="169" t="str">
        <f>'BUDGET INPUTS (INITIAL)'!#REF!</f>
        <v>#ERROR!</v>
      </c>
      <c r="AV254" s="169" t="str">
        <f>'BUDGET INPUTS (INITIAL)'!#REF!</f>
        <v>#ERROR!</v>
      </c>
      <c r="AW254" s="169" t="str">
        <f>'BUDGET INPUTS (INITIAL)'!#REF!</f>
        <v>#ERROR!</v>
      </c>
      <c r="AX254" s="169" t="str">
        <f>'BUDGET INPUTS (INITIAL)'!#REF!</f>
        <v>#ERROR!</v>
      </c>
      <c r="AY254" s="169" t="str">
        <f>'BUDGET INPUTS (INITIAL)'!#REF!</f>
        <v>#ERROR!</v>
      </c>
      <c r="AZ254" s="73" t="str">
        <f t="shared" si="835"/>
        <v>#ERROR!</v>
      </c>
      <c r="BA254" s="73"/>
      <c r="BB254" s="169" t="str">
        <f>'BUDGET INPUTS (INITIAL)'!#REF!</f>
        <v>#ERROR!</v>
      </c>
      <c r="BC254" s="169" t="str">
        <f>'BUDGET INPUTS (INITIAL)'!#REF!</f>
        <v>#ERROR!</v>
      </c>
      <c r="BD254" s="169" t="str">
        <f>'BUDGET INPUTS (INITIAL)'!#REF!</f>
        <v>#ERROR!</v>
      </c>
      <c r="BE254" s="169" t="str">
        <f>'BUDGET INPUTS (INITIAL)'!#REF!</f>
        <v>#ERROR!</v>
      </c>
      <c r="BF254" s="169" t="str">
        <f>'BUDGET INPUTS (INITIAL)'!#REF!</f>
        <v>#ERROR!</v>
      </c>
      <c r="BG254" s="169" t="str">
        <f>'BUDGET INPUTS (INITIAL)'!#REF!</f>
        <v>#ERROR!</v>
      </c>
      <c r="BH254" s="169" t="str">
        <f>'BUDGET INPUTS (INITIAL)'!#REF!</f>
        <v>#ERROR!</v>
      </c>
      <c r="BI254" s="169" t="str">
        <f>'BUDGET INPUTS (INITIAL)'!#REF!</f>
        <v>#ERROR!</v>
      </c>
      <c r="BJ254" s="169" t="str">
        <f>'BUDGET INPUTS (INITIAL)'!#REF!</f>
        <v>#ERROR!</v>
      </c>
      <c r="BK254" s="169" t="str">
        <f>'BUDGET INPUTS (INITIAL)'!#REF!</f>
        <v>#ERROR!</v>
      </c>
      <c r="BL254" s="73" t="str">
        <f t="shared" si="837"/>
        <v>#ERROR!</v>
      </c>
      <c r="BM254" s="73"/>
      <c r="BN254" s="169" t="str">
        <f>'BUDGET INPUTS (INITIAL)'!#REF!</f>
        <v>#ERROR!</v>
      </c>
      <c r="BO254" s="169" t="str">
        <f>'BUDGET INPUTS (INITIAL)'!#REF!</f>
        <v>#ERROR!</v>
      </c>
      <c r="BP254" s="169" t="str">
        <f>'BUDGET INPUTS (INITIAL)'!#REF!</f>
        <v>#ERROR!</v>
      </c>
      <c r="BQ254" s="169" t="str">
        <f>'BUDGET INPUTS (INITIAL)'!#REF!</f>
        <v>#ERROR!</v>
      </c>
      <c r="BR254" s="169" t="str">
        <f>'BUDGET INPUTS (INITIAL)'!#REF!</f>
        <v>#ERROR!</v>
      </c>
      <c r="BS254" s="169" t="str">
        <f>'BUDGET INPUTS (INITIAL)'!#REF!</f>
        <v>#ERROR!</v>
      </c>
      <c r="BT254" s="169" t="str">
        <f>'BUDGET INPUTS (INITIAL)'!#REF!</f>
        <v>#ERROR!</v>
      </c>
      <c r="BU254" s="169" t="str">
        <f>'BUDGET INPUTS (INITIAL)'!#REF!</f>
        <v>#ERROR!</v>
      </c>
      <c r="BV254" s="169" t="str">
        <f>'BUDGET INPUTS (INITIAL)'!#REF!</f>
        <v>#ERROR!</v>
      </c>
      <c r="BW254" s="169" t="str">
        <f>'BUDGET INPUTS (INITIAL)'!#REF!</f>
        <v>#ERROR!</v>
      </c>
      <c r="BX254" s="73" t="str">
        <f t="shared" si="839"/>
        <v>#ERROR!</v>
      </c>
      <c r="BY254" s="73"/>
      <c r="BZ254" s="169" t="str">
        <f>'BUDGET INPUTS (INITIAL)'!#REF!</f>
        <v>#ERROR!</v>
      </c>
      <c r="CA254" s="169" t="str">
        <f>'BUDGET INPUTS (INITIAL)'!#REF!</f>
        <v>#ERROR!</v>
      </c>
      <c r="CB254" s="169" t="str">
        <f>'BUDGET INPUTS (INITIAL)'!#REF!</f>
        <v>#ERROR!</v>
      </c>
      <c r="CC254" s="169" t="str">
        <f>'BUDGET INPUTS (INITIAL)'!#REF!</f>
        <v>#ERROR!</v>
      </c>
      <c r="CD254" s="169" t="str">
        <f>'BUDGET INPUTS (INITIAL)'!#REF!</f>
        <v>#ERROR!</v>
      </c>
      <c r="CE254" s="169" t="str">
        <f>'BUDGET INPUTS (INITIAL)'!#REF!</f>
        <v>#ERROR!</v>
      </c>
      <c r="CF254" s="169" t="str">
        <f>'BUDGET INPUTS (INITIAL)'!#REF!</f>
        <v>#ERROR!</v>
      </c>
      <c r="CG254" s="169" t="str">
        <f>'BUDGET INPUTS (INITIAL)'!#REF!</f>
        <v>#ERROR!</v>
      </c>
      <c r="CH254" s="169" t="str">
        <f>'BUDGET INPUTS (INITIAL)'!#REF!</f>
        <v>#ERROR!</v>
      </c>
      <c r="CI254" s="169" t="str">
        <f>'BUDGET INPUTS (INITIAL)'!#REF!</f>
        <v>#ERROR!</v>
      </c>
      <c r="CJ254" s="73" t="str">
        <f t="shared" si="841"/>
        <v>#ERROR!</v>
      </c>
      <c r="CK254" s="73"/>
      <c r="CL254" s="169" t="str">
        <f>'BUDGET INPUTS (INITIAL)'!#REF!</f>
        <v>#ERROR!</v>
      </c>
      <c r="CM254" s="169" t="str">
        <f>'BUDGET INPUTS (INITIAL)'!#REF!</f>
        <v>#ERROR!</v>
      </c>
      <c r="CN254" s="169" t="str">
        <f>'BUDGET INPUTS (INITIAL)'!#REF!</f>
        <v>#ERROR!</v>
      </c>
      <c r="CO254" s="169" t="str">
        <f>'BUDGET INPUTS (INITIAL)'!#REF!</f>
        <v>#ERROR!</v>
      </c>
      <c r="CP254" s="169" t="str">
        <f>'BUDGET INPUTS (INITIAL)'!#REF!</f>
        <v>#ERROR!</v>
      </c>
      <c r="CQ254" s="169" t="str">
        <f>'BUDGET INPUTS (INITIAL)'!#REF!</f>
        <v>#ERROR!</v>
      </c>
      <c r="CR254" s="169" t="str">
        <f>'BUDGET INPUTS (INITIAL)'!#REF!</f>
        <v>#ERROR!</v>
      </c>
      <c r="CS254" s="169" t="str">
        <f>'BUDGET INPUTS (INITIAL)'!#REF!</f>
        <v>#ERROR!</v>
      </c>
      <c r="CT254" s="169" t="str">
        <f>'BUDGET INPUTS (INITIAL)'!#REF!</f>
        <v>#ERROR!</v>
      </c>
      <c r="CU254" s="169" t="str">
        <f>'BUDGET INPUTS (INITIAL)'!#REF!</f>
        <v>#ERROR!</v>
      </c>
      <c r="CV254" s="73" t="str">
        <f t="shared" si="843"/>
        <v>#ERROR!</v>
      </c>
      <c r="CW254" s="73"/>
      <c r="CX254" s="169" t="str">
        <f>'BUDGET INPUTS (INITIAL)'!#REF!</f>
        <v>#ERROR!</v>
      </c>
      <c r="CY254" s="169" t="str">
        <f>'BUDGET INPUTS (INITIAL)'!#REF!</f>
        <v>#ERROR!</v>
      </c>
      <c r="CZ254" s="169" t="str">
        <f>'BUDGET INPUTS (INITIAL)'!#REF!</f>
        <v>#ERROR!</v>
      </c>
      <c r="DA254" s="169" t="str">
        <f>'BUDGET INPUTS (INITIAL)'!#REF!</f>
        <v>#ERROR!</v>
      </c>
      <c r="DB254" s="169" t="str">
        <f>'BUDGET INPUTS (INITIAL)'!#REF!</f>
        <v>#ERROR!</v>
      </c>
      <c r="DC254" s="169" t="str">
        <f>'BUDGET INPUTS (INITIAL)'!#REF!</f>
        <v>#ERROR!</v>
      </c>
      <c r="DD254" s="169" t="str">
        <f>'BUDGET INPUTS (INITIAL)'!#REF!</f>
        <v>#ERROR!</v>
      </c>
      <c r="DE254" s="169" t="str">
        <f>'BUDGET INPUTS (INITIAL)'!#REF!</f>
        <v>#ERROR!</v>
      </c>
      <c r="DF254" s="169" t="str">
        <f>'BUDGET INPUTS (INITIAL)'!#REF!</f>
        <v>#ERROR!</v>
      </c>
      <c r="DG254" s="169" t="str">
        <f>'BUDGET INPUTS (INITIAL)'!#REF!</f>
        <v>#ERROR!</v>
      </c>
      <c r="DH254" s="73" t="str">
        <f t="shared" si="845"/>
        <v>#ERROR!</v>
      </c>
    </row>
    <row r="255" ht="13.5" customHeight="1">
      <c r="A255" s="161" t="str">
        <f>'BUDGET INPUTS (INITIAL)'!#REF!</f>
        <v>#ERROR!</v>
      </c>
      <c r="B255" s="161" t="str">
        <f>'BUDGET INPUTS (INITIAL)'!#REF!</f>
        <v>#ERROR!</v>
      </c>
      <c r="C255" s="7"/>
      <c r="D255" s="169" t="str">
        <f>'BUDGET INPUTS (INITIAL)'!#REF!</f>
        <v>#ERROR!</v>
      </c>
      <c r="E255" s="7"/>
      <c r="F255" s="169" t="str">
        <f>'BUDGET INPUTS (INITIAL)'!#REF!</f>
        <v>#ERROR!</v>
      </c>
      <c r="G255" s="169" t="str">
        <f>'BUDGET INPUTS (INITIAL)'!#REF!</f>
        <v>#ERROR!</v>
      </c>
      <c r="H255" s="169" t="str">
        <f>'BUDGET INPUTS (INITIAL)'!#REF!</f>
        <v>#ERROR!</v>
      </c>
      <c r="I255" s="169" t="str">
        <f>'BUDGET INPUTS (INITIAL)'!#REF!</f>
        <v>#ERROR!</v>
      </c>
      <c r="J255" s="169" t="str">
        <f>'BUDGET INPUTS (INITIAL)'!#REF!</f>
        <v>#ERROR!</v>
      </c>
      <c r="K255" s="169" t="str">
        <f>'BUDGET INPUTS (INITIAL)'!#REF!</f>
        <v>#ERROR!</v>
      </c>
      <c r="L255" s="169" t="str">
        <f>'BUDGET INPUTS (INITIAL)'!#REF!</f>
        <v>#ERROR!</v>
      </c>
      <c r="M255" s="169" t="str">
        <f>'BUDGET INPUTS (INITIAL)'!#REF!</f>
        <v>#ERROR!</v>
      </c>
      <c r="N255" s="169" t="str">
        <f>'BUDGET INPUTS (INITIAL)'!#REF!</f>
        <v>#ERROR!</v>
      </c>
      <c r="O255" s="169" t="str">
        <f>'BUDGET INPUTS (INITIAL)'!#REF!</f>
        <v>#ERROR!</v>
      </c>
      <c r="P255" s="73" t="str">
        <f t="shared" si="829"/>
        <v>#ERROR!</v>
      </c>
      <c r="Q255" s="73"/>
      <c r="R255" s="169" t="str">
        <f>'BUDGET INPUTS (INITIAL)'!#REF!</f>
        <v>#ERROR!</v>
      </c>
      <c r="S255" s="169" t="str">
        <f>'BUDGET INPUTS (INITIAL)'!#REF!</f>
        <v>#ERROR!</v>
      </c>
      <c r="T255" s="169" t="str">
        <f>'BUDGET INPUTS (INITIAL)'!#REF!</f>
        <v>#ERROR!</v>
      </c>
      <c r="U255" s="169" t="str">
        <f>'BUDGET INPUTS (INITIAL)'!#REF!</f>
        <v>#ERROR!</v>
      </c>
      <c r="V255" s="169" t="str">
        <f>'BUDGET INPUTS (INITIAL)'!#REF!</f>
        <v>#ERROR!</v>
      </c>
      <c r="W255" s="169" t="str">
        <f>'BUDGET INPUTS (INITIAL)'!#REF!</f>
        <v>#ERROR!</v>
      </c>
      <c r="X255" s="169" t="str">
        <f>'BUDGET INPUTS (INITIAL)'!#REF!</f>
        <v>#ERROR!</v>
      </c>
      <c r="Y255" s="169" t="str">
        <f>'BUDGET INPUTS (INITIAL)'!#REF!</f>
        <v>#ERROR!</v>
      </c>
      <c r="Z255" s="169" t="str">
        <f>'BUDGET INPUTS (INITIAL)'!#REF!</f>
        <v>#ERROR!</v>
      </c>
      <c r="AA255" s="169" t="str">
        <f>'BUDGET INPUTS (INITIAL)'!#REF!</f>
        <v>#ERROR!</v>
      </c>
      <c r="AB255" s="73" t="str">
        <f t="shared" si="831"/>
        <v>#ERROR!</v>
      </c>
      <c r="AC255" s="73"/>
      <c r="AD255" s="169" t="str">
        <f>'BUDGET INPUTS (INITIAL)'!#REF!</f>
        <v>#ERROR!</v>
      </c>
      <c r="AE255" s="169" t="str">
        <f>'BUDGET INPUTS (INITIAL)'!#REF!</f>
        <v>#ERROR!</v>
      </c>
      <c r="AF255" s="169" t="str">
        <f>'BUDGET INPUTS (INITIAL)'!#REF!</f>
        <v>#ERROR!</v>
      </c>
      <c r="AG255" s="169" t="str">
        <f>'BUDGET INPUTS (INITIAL)'!#REF!</f>
        <v>#ERROR!</v>
      </c>
      <c r="AH255" s="169" t="str">
        <f>'BUDGET INPUTS (INITIAL)'!#REF!</f>
        <v>#ERROR!</v>
      </c>
      <c r="AI255" s="169" t="str">
        <f>'BUDGET INPUTS (INITIAL)'!#REF!</f>
        <v>#ERROR!</v>
      </c>
      <c r="AJ255" s="169" t="str">
        <f>'BUDGET INPUTS (INITIAL)'!#REF!</f>
        <v>#ERROR!</v>
      </c>
      <c r="AK255" s="169" t="str">
        <f>'BUDGET INPUTS (INITIAL)'!#REF!</f>
        <v>#ERROR!</v>
      </c>
      <c r="AL255" s="169" t="str">
        <f>'BUDGET INPUTS (INITIAL)'!#REF!</f>
        <v>#ERROR!</v>
      </c>
      <c r="AM255" s="169" t="str">
        <f>'BUDGET INPUTS (INITIAL)'!#REF!</f>
        <v>#ERROR!</v>
      </c>
      <c r="AN255" s="73" t="str">
        <f t="shared" si="833"/>
        <v>#ERROR!</v>
      </c>
      <c r="AO255" s="73"/>
      <c r="AP255" s="169" t="str">
        <f>'BUDGET INPUTS (INITIAL)'!#REF!</f>
        <v>#ERROR!</v>
      </c>
      <c r="AQ255" s="169" t="str">
        <f>'BUDGET INPUTS (INITIAL)'!#REF!</f>
        <v>#ERROR!</v>
      </c>
      <c r="AR255" s="169" t="str">
        <f>'BUDGET INPUTS (INITIAL)'!#REF!</f>
        <v>#ERROR!</v>
      </c>
      <c r="AS255" s="169" t="str">
        <f>'BUDGET INPUTS (INITIAL)'!#REF!</f>
        <v>#ERROR!</v>
      </c>
      <c r="AT255" s="169" t="str">
        <f>'BUDGET INPUTS (INITIAL)'!#REF!</f>
        <v>#ERROR!</v>
      </c>
      <c r="AU255" s="169" t="str">
        <f>'BUDGET INPUTS (INITIAL)'!#REF!</f>
        <v>#ERROR!</v>
      </c>
      <c r="AV255" s="169" t="str">
        <f>'BUDGET INPUTS (INITIAL)'!#REF!</f>
        <v>#ERROR!</v>
      </c>
      <c r="AW255" s="169" t="str">
        <f>'BUDGET INPUTS (INITIAL)'!#REF!</f>
        <v>#ERROR!</v>
      </c>
      <c r="AX255" s="169" t="str">
        <f>'BUDGET INPUTS (INITIAL)'!#REF!</f>
        <v>#ERROR!</v>
      </c>
      <c r="AY255" s="169" t="str">
        <f>'BUDGET INPUTS (INITIAL)'!#REF!</f>
        <v>#ERROR!</v>
      </c>
      <c r="AZ255" s="73" t="str">
        <f t="shared" si="835"/>
        <v>#ERROR!</v>
      </c>
      <c r="BA255" s="73"/>
      <c r="BB255" s="169" t="str">
        <f>'BUDGET INPUTS (INITIAL)'!#REF!</f>
        <v>#ERROR!</v>
      </c>
      <c r="BC255" s="169" t="str">
        <f>'BUDGET INPUTS (INITIAL)'!#REF!</f>
        <v>#ERROR!</v>
      </c>
      <c r="BD255" s="169" t="str">
        <f>'BUDGET INPUTS (INITIAL)'!#REF!</f>
        <v>#ERROR!</v>
      </c>
      <c r="BE255" s="169" t="str">
        <f>'BUDGET INPUTS (INITIAL)'!#REF!</f>
        <v>#ERROR!</v>
      </c>
      <c r="BF255" s="169" t="str">
        <f>'BUDGET INPUTS (INITIAL)'!#REF!</f>
        <v>#ERROR!</v>
      </c>
      <c r="BG255" s="169" t="str">
        <f>'BUDGET INPUTS (INITIAL)'!#REF!</f>
        <v>#ERROR!</v>
      </c>
      <c r="BH255" s="169" t="str">
        <f>'BUDGET INPUTS (INITIAL)'!#REF!</f>
        <v>#ERROR!</v>
      </c>
      <c r="BI255" s="169" t="str">
        <f>'BUDGET INPUTS (INITIAL)'!#REF!</f>
        <v>#ERROR!</v>
      </c>
      <c r="BJ255" s="169" t="str">
        <f>'BUDGET INPUTS (INITIAL)'!#REF!</f>
        <v>#ERROR!</v>
      </c>
      <c r="BK255" s="169" t="str">
        <f>'BUDGET INPUTS (INITIAL)'!#REF!</f>
        <v>#ERROR!</v>
      </c>
      <c r="BL255" s="73" t="str">
        <f t="shared" si="837"/>
        <v>#ERROR!</v>
      </c>
      <c r="BM255" s="73"/>
      <c r="BN255" s="169" t="str">
        <f>'BUDGET INPUTS (INITIAL)'!#REF!</f>
        <v>#ERROR!</v>
      </c>
      <c r="BO255" s="169" t="str">
        <f>'BUDGET INPUTS (INITIAL)'!#REF!</f>
        <v>#ERROR!</v>
      </c>
      <c r="BP255" s="169" t="str">
        <f>'BUDGET INPUTS (INITIAL)'!#REF!</f>
        <v>#ERROR!</v>
      </c>
      <c r="BQ255" s="169" t="str">
        <f>'BUDGET INPUTS (INITIAL)'!#REF!</f>
        <v>#ERROR!</v>
      </c>
      <c r="BR255" s="169" t="str">
        <f>'BUDGET INPUTS (INITIAL)'!#REF!</f>
        <v>#ERROR!</v>
      </c>
      <c r="BS255" s="169" t="str">
        <f>'BUDGET INPUTS (INITIAL)'!#REF!</f>
        <v>#ERROR!</v>
      </c>
      <c r="BT255" s="169" t="str">
        <f>'BUDGET INPUTS (INITIAL)'!#REF!</f>
        <v>#ERROR!</v>
      </c>
      <c r="BU255" s="169" t="str">
        <f>'BUDGET INPUTS (INITIAL)'!#REF!</f>
        <v>#ERROR!</v>
      </c>
      <c r="BV255" s="169" t="str">
        <f>'BUDGET INPUTS (INITIAL)'!#REF!</f>
        <v>#ERROR!</v>
      </c>
      <c r="BW255" s="169" t="str">
        <f>'BUDGET INPUTS (INITIAL)'!#REF!</f>
        <v>#ERROR!</v>
      </c>
      <c r="BX255" s="73" t="str">
        <f t="shared" si="839"/>
        <v>#ERROR!</v>
      </c>
      <c r="BY255" s="73"/>
      <c r="BZ255" s="169" t="str">
        <f>'BUDGET INPUTS (INITIAL)'!#REF!</f>
        <v>#ERROR!</v>
      </c>
      <c r="CA255" s="169" t="str">
        <f>'BUDGET INPUTS (INITIAL)'!#REF!</f>
        <v>#ERROR!</v>
      </c>
      <c r="CB255" s="169" t="str">
        <f>'BUDGET INPUTS (INITIAL)'!#REF!</f>
        <v>#ERROR!</v>
      </c>
      <c r="CC255" s="169" t="str">
        <f>'BUDGET INPUTS (INITIAL)'!#REF!</f>
        <v>#ERROR!</v>
      </c>
      <c r="CD255" s="169" t="str">
        <f>'BUDGET INPUTS (INITIAL)'!#REF!</f>
        <v>#ERROR!</v>
      </c>
      <c r="CE255" s="169" t="str">
        <f>'BUDGET INPUTS (INITIAL)'!#REF!</f>
        <v>#ERROR!</v>
      </c>
      <c r="CF255" s="169" t="str">
        <f>'BUDGET INPUTS (INITIAL)'!#REF!</f>
        <v>#ERROR!</v>
      </c>
      <c r="CG255" s="169" t="str">
        <f>'BUDGET INPUTS (INITIAL)'!#REF!</f>
        <v>#ERROR!</v>
      </c>
      <c r="CH255" s="169" t="str">
        <f>'BUDGET INPUTS (INITIAL)'!#REF!</f>
        <v>#ERROR!</v>
      </c>
      <c r="CI255" s="169" t="str">
        <f>'BUDGET INPUTS (INITIAL)'!#REF!</f>
        <v>#ERROR!</v>
      </c>
      <c r="CJ255" s="73" t="str">
        <f t="shared" si="841"/>
        <v>#ERROR!</v>
      </c>
      <c r="CK255" s="73"/>
      <c r="CL255" s="169" t="str">
        <f>'BUDGET INPUTS (INITIAL)'!#REF!</f>
        <v>#ERROR!</v>
      </c>
      <c r="CM255" s="169" t="str">
        <f>'BUDGET INPUTS (INITIAL)'!#REF!</f>
        <v>#ERROR!</v>
      </c>
      <c r="CN255" s="169" t="str">
        <f>'BUDGET INPUTS (INITIAL)'!#REF!</f>
        <v>#ERROR!</v>
      </c>
      <c r="CO255" s="169" t="str">
        <f>'BUDGET INPUTS (INITIAL)'!#REF!</f>
        <v>#ERROR!</v>
      </c>
      <c r="CP255" s="169" t="str">
        <f>'BUDGET INPUTS (INITIAL)'!#REF!</f>
        <v>#ERROR!</v>
      </c>
      <c r="CQ255" s="169" t="str">
        <f>'BUDGET INPUTS (INITIAL)'!#REF!</f>
        <v>#ERROR!</v>
      </c>
      <c r="CR255" s="169" t="str">
        <f>'BUDGET INPUTS (INITIAL)'!#REF!</f>
        <v>#ERROR!</v>
      </c>
      <c r="CS255" s="169" t="str">
        <f>'BUDGET INPUTS (INITIAL)'!#REF!</f>
        <v>#ERROR!</v>
      </c>
      <c r="CT255" s="169" t="str">
        <f>'BUDGET INPUTS (INITIAL)'!#REF!</f>
        <v>#ERROR!</v>
      </c>
      <c r="CU255" s="169" t="str">
        <f>'BUDGET INPUTS (INITIAL)'!#REF!</f>
        <v>#ERROR!</v>
      </c>
      <c r="CV255" s="73" t="str">
        <f t="shared" si="843"/>
        <v>#ERROR!</v>
      </c>
      <c r="CW255" s="73"/>
      <c r="CX255" s="169" t="str">
        <f>'BUDGET INPUTS (INITIAL)'!#REF!</f>
        <v>#ERROR!</v>
      </c>
      <c r="CY255" s="169" t="str">
        <f>'BUDGET INPUTS (INITIAL)'!#REF!</f>
        <v>#ERROR!</v>
      </c>
      <c r="CZ255" s="169" t="str">
        <f>'BUDGET INPUTS (INITIAL)'!#REF!</f>
        <v>#ERROR!</v>
      </c>
      <c r="DA255" s="169" t="str">
        <f>'BUDGET INPUTS (INITIAL)'!#REF!</f>
        <v>#ERROR!</v>
      </c>
      <c r="DB255" s="169" t="str">
        <f>'BUDGET INPUTS (INITIAL)'!#REF!</f>
        <v>#ERROR!</v>
      </c>
      <c r="DC255" s="169" t="str">
        <f>'BUDGET INPUTS (INITIAL)'!#REF!</f>
        <v>#ERROR!</v>
      </c>
      <c r="DD255" s="169" t="str">
        <f>'BUDGET INPUTS (INITIAL)'!#REF!</f>
        <v>#ERROR!</v>
      </c>
      <c r="DE255" s="169" t="str">
        <f>'BUDGET INPUTS (INITIAL)'!#REF!</f>
        <v>#ERROR!</v>
      </c>
      <c r="DF255" s="169" t="str">
        <f>'BUDGET INPUTS (INITIAL)'!#REF!</f>
        <v>#ERROR!</v>
      </c>
      <c r="DG255" s="169" t="str">
        <f>'BUDGET INPUTS (INITIAL)'!#REF!</f>
        <v>#ERROR!</v>
      </c>
      <c r="DH255" s="73" t="str">
        <f t="shared" si="845"/>
        <v>#ERROR!</v>
      </c>
    </row>
    <row r="256" ht="13.5" customHeight="1">
      <c r="A256" s="161" t="str">
        <f>'BUDGET INPUTS (INITIAL)'!#REF!</f>
        <v>#ERROR!</v>
      </c>
      <c r="B256" s="161" t="str">
        <f>'BUDGET INPUTS (INITIAL)'!#REF!</f>
        <v>#ERROR!</v>
      </c>
      <c r="C256" s="7"/>
      <c r="D256" s="169" t="str">
        <f>'BUDGET INPUTS (INITIAL)'!#REF!</f>
        <v>#ERROR!</v>
      </c>
      <c r="E256" s="7"/>
      <c r="F256" s="169" t="str">
        <f>'BUDGET INPUTS (INITIAL)'!#REF!</f>
        <v>#ERROR!</v>
      </c>
      <c r="G256" s="169" t="str">
        <f>'BUDGET INPUTS (INITIAL)'!#REF!</f>
        <v>#ERROR!</v>
      </c>
      <c r="H256" s="169" t="str">
        <f>'BUDGET INPUTS (INITIAL)'!#REF!</f>
        <v>#ERROR!</v>
      </c>
      <c r="I256" s="169" t="str">
        <f>'BUDGET INPUTS (INITIAL)'!#REF!</f>
        <v>#ERROR!</v>
      </c>
      <c r="J256" s="169" t="str">
        <f>'BUDGET INPUTS (INITIAL)'!#REF!</f>
        <v>#ERROR!</v>
      </c>
      <c r="K256" s="169" t="str">
        <f>'BUDGET INPUTS (INITIAL)'!#REF!</f>
        <v>#ERROR!</v>
      </c>
      <c r="L256" s="169" t="str">
        <f>'BUDGET INPUTS (INITIAL)'!#REF!</f>
        <v>#ERROR!</v>
      </c>
      <c r="M256" s="169" t="str">
        <f>'BUDGET INPUTS (INITIAL)'!#REF!</f>
        <v>#ERROR!</v>
      </c>
      <c r="N256" s="169" t="str">
        <f>'BUDGET INPUTS (INITIAL)'!#REF!</f>
        <v>#ERROR!</v>
      </c>
      <c r="O256" s="169" t="str">
        <f>'BUDGET INPUTS (INITIAL)'!#REF!</f>
        <v>#ERROR!</v>
      </c>
      <c r="P256" s="73" t="str">
        <f t="shared" si="829"/>
        <v>#ERROR!</v>
      </c>
      <c r="Q256" s="73"/>
      <c r="R256" s="169" t="str">
        <f>'BUDGET INPUTS (INITIAL)'!#REF!</f>
        <v>#ERROR!</v>
      </c>
      <c r="S256" s="169" t="str">
        <f>'BUDGET INPUTS (INITIAL)'!#REF!</f>
        <v>#ERROR!</v>
      </c>
      <c r="T256" s="169" t="str">
        <f>'BUDGET INPUTS (INITIAL)'!#REF!</f>
        <v>#ERROR!</v>
      </c>
      <c r="U256" s="169" t="str">
        <f>'BUDGET INPUTS (INITIAL)'!#REF!</f>
        <v>#ERROR!</v>
      </c>
      <c r="V256" s="169" t="str">
        <f>'BUDGET INPUTS (INITIAL)'!#REF!</f>
        <v>#ERROR!</v>
      </c>
      <c r="W256" s="169" t="str">
        <f>'BUDGET INPUTS (INITIAL)'!#REF!</f>
        <v>#ERROR!</v>
      </c>
      <c r="X256" s="169" t="str">
        <f>'BUDGET INPUTS (INITIAL)'!#REF!</f>
        <v>#ERROR!</v>
      </c>
      <c r="Y256" s="169" t="str">
        <f>'BUDGET INPUTS (INITIAL)'!#REF!</f>
        <v>#ERROR!</v>
      </c>
      <c r="Z256" s="169" t="str">
        <f>'BUDGET INPUTS (INITIAL)'!#REF!</f>
        <v>#ERROR!</v>
      </c>
      <c r="AA256" s="169" t="str">
        <f>'BUDGET INPUTS (INITIAL)'!#REF!</f>
        <v>#ERROR!</v>
      </c>
      <c r="AB256" s="73" t="str">
        <f t="shared" si="831"/>
        <v>#ERROR!</v>
      </c>
      <c r="AC256" s="73"/>
      <c r="AD256" s="169" t="str">
        <f>'BUDGET INPUTS (INITIAL)'!#REF!</f>
        <v>#ERROR!</v>
      </c>
      <c r="AE256" s="169" t="str">
        <f>'BUDGET INPUTS (INITIAL)'!#REF!</f>
        <v>#ERROR!</v>
      </c>
      <c r="AF256" s="169" t="str">
        <f>'BUDGET INPUTS (INITIAL)'!#REF!</f>
        <v>#ERROR!</v>
      </c>
      <c r="AG256" s="169" t="str">
        <f>'BUDGET INPUTS (INITIAL)'!#REF!</f>
        <v>#ERROR!</v>
      </c>
      <c r="AH256" s="169" t="str">
        <f>'BUDGET INPUTS (INITIAL)'!#REF!</f>
        <v>#ERROR!</v>
      </c>
      <c r="AI256" s="169" t="str">
        <f>'BUDGET INPUTS (INITIAL)'!#REF!</f>
        <v>#ERROR!</v>
      </c>
      <c r="AJ256" s="169" t="str">
        <f>'BUDGET INPUTS (INITIAL)'!#REF!</f>
        <v>#ERROR!</v>
      </c>
      <c r="AK256" s="169" t="str">
        <f>'BUDGET INPUTS (INITIAL)'!#REF!</f>
        <v>#ERROR!</v>
      </c>
      <c r="AL256" s="169" t="str">
        <f>'BUDGET INPUTS (INITIAL)'!#REF!</f>
        <v>#ERROR!</v>
      </c>
      <c r="AM256" s="169" t="str">
        <f>'BUDGET INPUTS (INITIAL)'!#REF!</f>
        <v>#ERROR!</v>
      </c>
      <c r="AN256" s="73" t="str">
        <f t="shared" si="833"/>
        <v>#ERROR!</v>
      </c>
      <c r="AO256" s="73"/>
      <c r="AP256" s="169" t="str">
        <f>'BUDGET INPUTS (INITIAL)'!#REF!</f>
        <v>#ERROR!</v>
      </c>
      <c r="AQ256" s="169" t="str">
        <f>'BUDGET INPUTS (INITIAL)'!#REF!</f>
        <v>#ERROR!</v>
      </c>
      <c r="AR256" s="169" t="str">
        <f>'BUDGET INPUTS (INITIAL)'!#REF!</f>
        <v>#ERROR!</v>
      </c>
      <c r="AS256" s="169" t="str">
        <f>'BUDGET INPUTS (INITIAL)'!#REF!</f>
        <v>#ERROR!</v>
      </c>
      <c r="AT256" s="169" t="str">
        <f>'BUDGET INPUTS (INITIAL)'!#REF!</f>
        <v>#ERROR!</v>
      </c>
      <c r="AU256" s="169" t="str">
        <f>'BUDGET INPUTS (INITIAL)'!#REF!</f>
        <v>#ERROR!</v>
      </c>
      <c r="AV256" s="169" t="str">
        <f>'BUDGET INPUTS (INITIAL)'!#REF!</f>
        <v>#ERROR!</v>
      </c>
      <c r="AW256" s="169" t="str">
        <f>'BUDGET INPUTS (INITIAL)'!#REF!</f>
        <v>#ERROR!</v>
      </c>
      <c r="AX256" s="169" t="str">
        <f>'BUDGET INPUTS (INITIAL)'!#REF!</f>
        <v>#ERROR!</v>
      </c>
      <c r="AY256" s="169" t="str">
        <f>'BUDGET INPUTS (INITIAL)'!#REF!</f>
        <v>#ERROR!</v>
      </c>
      <c r="AZ256" s="73" t="str">
        <f t="shared" si="835"/>
        <v>#ERROR!</v>
      </c>
      <c r="BA256" s="73"/>
      <c r="BB256" s="169" t="str">
        <f>'BUDGET INPUTS (INITIAL)'!#REF!</f>
        <v>#ERROR!</v>
      </c>
      <c r="BC256" s="169" t="str">
        <f>'BUDGET INPUTS (INITIAL)'!#REF!</f>
        <v>#ERROR!</v>
      </c>
      <c r="BD256" s="169" t="str">
        <f>'BUDGET INPUTS (INITIAL)'!#REF!</f>
        <v>#ERROR!</v>
      </c>
      <c r="BE256" s="169" t="str">
        <f>'BUDGET INPUTS (INITIAL)'!#REF!</f>
        <v>#ERROR!</v>
      </c>
      <c r="BF256" s="169" t="str">
        <f>'BUDGET INPUTS (INITIAL)'!#REF!</f>
        <v>#ERROR!</v>
      </c>
      <c r="BG256" s="169" t="str">
        <f>'BUDGET INPUTS (INITIAL)'!#REF!</f>
        <v>#ERROR!</v>
      </c>
      <c r="BH256" s="169" t="str">
        <f>'BUDGET INPUTS (INITIAL)'!#REF!</f>
        <v>#ERROR!</v>
      </c>
      <c r="BI256" s="169" t="str">
        <f>'BUDGET INPUTS (INITIAL)'!#REF!</f>
        <v>#ERROR!</v>
      </c>
      <c r="BJ256" s="169" t="str">
        <f>'BUDGET INPUTS (INITIAL)'!#REF!</f>
        <v>#ERROR!</v>
      </c>
      <c r="BK256" s="169" t="str">
        <f>'BUDGET INPUTS (INITIAL)'!#REF!</f>
        <v>#ERROR!</v>
      </c>
      <c r="BL256" s="73" t="str">
        <f t="shared" si="837"/>
        <v>#ERROR!</v>
      </c>
      <c r="BM256" s="73"/>
      <c r="BN256" s="169" t="str">
        <f>'BUDGET INPUTS (INITIAL)'!#REF!</f>
        <v>#ERROR!</v>
      </c>
      <c r="BO256" s="169" t="str">
        <f>'BUDGET INPUTS (INITIAL)'!#REF!</f>
        <v>#ERROR!</v>
      </c>
      <c r="BP256" s="169" t="str">
        <f>'BUDGET INPUTS (INITIAL)'!#REF!</f>
        <v>#ERROR!</v>
      </c>
      <c r="BQ256" s="169" t="str">
        <f>'BUDGET INPUTS (INITIAL)'!#REF!</f>
        <v>#ERROR!</v>
      </c>
      <c r="BR256" s="169" t="str">
        <f>'BUDGET INPUTS (INITIAL)'!#REF!</f>
        <v>#ERROR!</v>
      </c>
      <c r="BS256" s="169" t="str">
        <f>'BUDGET INPUTS (INITIAL)'!#REF!</f>
        <v>#ERROR!</v>
      </c>
      <c r="BT256" s="169" t="str">
        <f>'BUDGET INPUTS (INITIAL)'!#REF!</f>
        <v>#ERROR!</v>
      </c>
      <c r="BU256" s="169" t="str">
        <f>'BUDGET INPUTS (INITIAL)'!#REF!</f>
        <v>#ERROR!</v>
      </c>
      <c r="BV256" s="169" t="str">
        <f>'BUDGET INPUTS (INITIAL)'!#REF!</f>
        <v>#ERROR!</v>
      </c>
      <c r="BW256" s="169" t="str">
        <f>'BUDGET INPUTS (INITIAL)'!#REF!</f>
        <v>#ERROR!</v>
      </c>
      <c r="BX256" s="73" t="str">
        <f t="shared" si="839"/>
        <v>#ERROR!</v>
      </c>
      <c r="BY256" s="73"/>
      <c r="BZ256" s="169" t="str">
        <f>'BUDGET INPUTS (INITIAL)'!#REF!</f>
        <v>#ERROR!</v>
      </c>
      <c r="CA256" s="169" t="str">
        <f>'BUDGET INPUTS (INITIAL)'!#REF!</f>
        <v>#ERROR!</v>
      </c>
      <c r="CB256" s="169" t="str">
        <f>'BUDGET INPUTS (INITIAL)'!#REF!</f>
        <v>#ERROR!</v>
      </c>
      <c r="CC256" s="169" t="str">
        <f>'BUDGET INPUTS (INITIAL)'!#REF!</f>
        <v>#ERROR!</v>
      </c>
      <c r="CD256" s="169" t="str">
        <f>'BUDGET INPUTS (INITIAL)'!#REF!</f>
        <v>#ERROR!</v>
      </c>
      <c r="CE256" s="169" t="str">
        <f>'BUDGET INPUTS (INITIAL)'!#REF!</f>
        <v>#ERROR!</v>
      </c>
      <c r="CF256" s="169" t="str">
        <f>'BUDGET INPUTS (INITIAL)'!#REF!</f>
        <v>#ERROR!</v>
      </c>
      <c r="CG256" s="169" t="str">
        <f>'BUDGET INPUTS (INITIAL)'!#REF!</f>
        <v>#ERROR!</v>
      </c>
      <c r="CH256" s="169" t="str">
        <f>'BUDGET INPUTS (INITIAL)'!#REF!</f>
        <v>#ERROR!</v>
      </c>
      <c r="CI256" s="169" t="str">
        <f>'BUDGET INPUTS (INITIAL)'!#REF!</f>
        <v>#ERROR!</v>
      </c>
      <c r="CJ256" s="73" t="str">
        <f t="shared" si="841"/>
        <v>#ERROR!</v>
      </c>
      <c r="CK256" s="73"/>
      <c r="CL256" s="169" t="str">
        <f>'BUDGET INPUTS (INITIAL)'!#REF!</f>
        <v>#ERROR!</v>
      </c>
      <c r="CM256" s="169" t="str">
        <f>'BUDGET INPUTS (INITIAL)'!#REF!</f>
        <v>#ERROR!</v>
      </c>
      <c r="CN256" s="169" t="str">
        <f>'BUDGET INPUTS (INITIAL)'!#REF!</f>
        <v>#ERROR!</v>
      </c>
      <c r="CO256" s="169" t="str">
        <f>'BUDGET INPUTS (INITIAL)'!#REF!</f>
        <v>#ERROR!</v>
      </c>
      <c r="CP256" s="169" t="str">
        <f>'BUDGET INPUTS (INITIAL)'!#REF!</f>
        <v>#ERROR!</v>
      </c>
      <c r="CQ256" s="169" t="str">
        <f>'BUDGET INPUTS (INITIAL)'!#REF!</f>
        <v>#ERROR!</v>
      </c>
      <c r="CR256" s="169" t="str">
        <f>'BUDGET INPUTS (INITIAL)'!#REF!</f>
        <v>#ERROR!</v>
      </c>
      <c r="CS256" s="169" t="str">
        <f>'BUDGET INPUTS (INITIAL)'!#REF!</f>
        <v>#ERROR!</v>
      </c>
      <c r="CT256" s="169" t="str">
        <f>'BUDGET INPUTS (INITIAL)'!#REF!</f>
        <v>#ERROR!</v>
      </c>
      <c r="CU256" s="169" t="str">
        <f>'BUDGET INPUTS (INITIAL)'!#REF!</f>
        <v>#ERROR!</v>
      </c>
      <c r="CV256" s="73" t="str">
        <f t="shared" si="843"/>
        <v>#ERROR!</v>
      </c>
      <c r="CW256" s="73"/>
      <c r="CX256" s="169" t="str">
        <f>'BUDGET INPUTS (INITIAL)'!#REF!</f>
        <v>#ERROR!</v>
      </c>
      <c r="CY256" s="169" t="str">
        <f>'BUDGET INPUTS (INITIAL)'!#REF!</f>
        <v>#ERROR!</v>
      </c>
      <c r="CZ256" s="169" t="str">
        <f>'BUDGET INPUTS (INITIAL)'!#REF!</f>
        <v>#ERROR!</v>
      </c>
      <c r="DA256" s="169" t="str">
        <f>'BUDGET INPUTS (INITIAL)'!#REF!</f>
        <v>#ERROR!</v>
      </c>
      <c r="DB256" s="169" t="str">
        <f>'BUDGET INPUTS (INITIAL)'!#REF!</f>
        <v>#ERROR!</v>
      </c>
      <c r="DC256" s="169" t="str">
        <f>'BUDGET INPUTS (INITIAL)'!#REF!</f>
        <v>#ERROR!</v>
      </c>
      <c r="DD256" s="169" t="str">
        <f>'BUDGET INPUTS (INITIAL)'!#REF!</f>
        <v>#ERROR!</v>
      </c>
      <c r="DE256" s="169" t="str">
        <f>'BUDGET INPUTS (INITIAL)'!#REF!</f>
        <v>#ERROR!</v>
      </c>
      <c r="DF256" s="169" t="str">
        <f>'BUDGET INPUTS (INITIAL)'!#REF!</f>
        <v>#ERROR!</v>
      </c>
      <c r="DG256" s="169" t="str">
        <f>'BUDGET INPUTS (INITIAL)'!#REF!</f>
        <v>#ERROR!</v>
      </c>
      <c r="DH256" s="73" t="str">
        <f t="shared" si="845"/>
        <v>#ERROR!</v>
      </c>
    </row>
    <row r="257" ht="13.5" customHeight="1">
      <c r="A257" s="161" t="str">
        <f>'BUDGET INPUTS (INITIAL)'!#REF!</f>
        <v>#ERROR!</v>
      </c>
      <c r="B257" s="161" t="str">
        <f>'BUDGET INPUTS (INITIAL)'!#REF!</f>
        <v>#ERROR!</v>
      </c>
      <c r="C257" s="7"/>
      <c r="D257" s="169" t="str">
        <f>'BUDGET INPUTS (INITIAL)'!#REF!</f>
        <v>#ERROR!</v>
      </c>
      <c r="E257" s="7"/>
      <c r="F257" s="169" t="str">
        <f>'BUDGET INPUTS (INITIAL)'!#REF!</f>
        <v>#ERROR!</v>
      </c>
      <c r="G257" s="169" t="str">
        <f>'BUDGET INPUTS (INITIAL)'!#REF!</f>
        <v>#ERROR!</v>
      </c>
      <c r="H257" s="169" t="str">
        <f>'BUDGET INPUTS (INITIAL)'!#REF!</f>
        <v>#ERROR!</v>
      </c>
      <c r="I257" s="169" t="str">
        <f>'BUDGET INPUTS (INITIAL)'!#REF!</f>
        <v>#ERROR!</v>
      </c>
      <c r="J257" s="169" t="str">
        <f>'BUDGET INPUTS (INITIAL)'!#REF!</f>
        <v>#ERROR!</v>
      </c>
      <c r="K257" s="169" t="str">
        <f>'BUDGET INPUTS (INITIAL)'!#REF!</f>
        <v>#ERROR!</v>
      </c>
      <c r="L257" s="169" t="str">
        <f>'BUDGET INPUTS (INITIAL)'!#REF!</f>
        <v>#ERROR!</v>
      </c>
      <c r="M257" s="169" t="str">
        <f>'BUDGET INPUTS (INITIAL)'!#REF!</f>
        <v>#ERROR!</v>
      </c>
      <c r="N257" s="169" t="str">
        <f>'BUDGET INPUTS (INITIAL)'!#REF!</f>
        <v>#ERROR!</v>
      </c>
      <c r="O257" s="169" t="str">
        <f>'BUDGET INPUTS (INITIAL)'!#REF!</f>
        <v>#ERROR!</v>
      </c>
      <c r="P257" s="73" t="str">
        <f t="shared" si="829"/>
        <v>#ERROR!</v>
      </c>
      <c r="Q257" s="73"/>
      <c r="R257" s="169" t="str">
        <f>'BUDGET INPUTS (INITIAL)'!#REF!</f>
        <v>#ERROR!</v>
      </c>
      <c r="S257" s="169" t="str">
        <f>'BUDGET INPUTS (INITIAL)'!#REF!</f>
        <v>#ERROR!</v>
      </c>
      <c r="T257" s="169" t="str">
        <f>'BUDGET INPUTS (INITIAL)'!#REF!</f>
        <v>#ERROR!</v>
      </c>
      <c r="U257" s="169" t="str">
        <f>'BUDGET INPUTS (INITIAL)'!#REF!</f>
        <v>#ERROR!</v>
      </c>
      <c r="V257" s="169" t="str">
        <f>'BUDGET INPUTS (INITIAL)'!#REF!</f>
        <v>#ERROR!</v>
      </c>
      <c r="W257" s="169" t="str">
        <f>'BUDGET INPUTS (INITIAL)'!#REF!</f>
        <v>#ERROR!</v>
      </c>
      <c r="X257" s="169" t="str">
        <f>'BUDGET INPUTS (INITIAL)'!#REF!</f>
        <v>#ERROR!</v>
      </c>
      <c r="Y257" s="169" t="str">
        <f>'BUDGET INPUTS (INITIAL)'!#REF!</f>
        <v>#ERROR!</v>
      </c>
      <c r="Z257" s="169" t="str">
        <f>'BUDGET INPUTS (INITIAL)'!#REF!</f>
        <v>#ERROR!</v>
      </c>
      <c r="AA257" s="169" t="str">
        <f>'BUDGET INPUTS (INITIAL)'!#REF!</f>
        <v>#ERROR!</v>
      </c>
      <c r="AB257" s="73" t="str">
        <f t="shared" si="831"/>
        <v>#ERROR!</v>
      </c>
      <c r="AC257" s="73"/>
      <c r="AD257" s="169" t="str">
        <f>'BUDGET INPUTS (INITIAL)'!#REF!</f>
        <v>#ERROR!</v>
      </c>
      <c r="AE257" s="169" t="str">
        <f>'BUDGET INPUTS (INITIAL)'!#REF!</f>
        <v>#ERROR!</v>
      </c>
      <c r="AF257" s="169" t="str">
        <f>'BUDGET INPUTS (INITIAL)'!#REF!</f>
        <v>#ERROR!</v>
      </c>
      <c r="AG257" s="169" t="str">
        <f>'BUDGET INPUTS (INITIAL)'!#REF!</f>
        <v>#ERROR!</v>
      </c>
      <c r="AH257" s="169" t="str">
        <f>'BUDGET INPUTS (INITIAL)'!#REF!</f>
        <v>#ERROR!</v>
      </c>
      <c r="AI257" s="169" t="str">
        <f>'BUDGET INPUTS (INITIAL)'!#REF!</f>
        <v>#ERROR!</v>
      </c>
      <c r="AJ257" s="169" t="str">
        <f>'BUDGET INPUTS (INITIAL)'!#REF!</f>
        <v>#ERROR!</v>
      </c>
      <c r="AK257" s="169" t="str">
        <f>'BUDGET INPUTS (INITIAL)'!#REF!</f>
        <v>#ERROR!</v>
      </c>
      <c r="AL257" s="169" t="str">
        <f>'BUDGET INPUTS (INITIAL)'!#REF!</f>
        <v>#ERROR!</v>
      </c>
      <c r="AM257" s="169" t="str">
        <f>'BUDGET INPUTS (INITIAL)'!#REF!</f>
        <v>#ERROR!</v>
      </c>
      <c r="AN257" s="73" t="str">
        <f t="shared" si="833"/>
        <v>#ERROR!</v>
      </c>
      <c r="AO257" s="73"/>
      <c r="AP257" s="169" t="str">
        <f>'BUDGET INPUTS (INITIAL)'!#REF!</f>
        <v>#ERROR!</v>
      </c>
      <c r="AQ257" s="169" t="str">
        <f>'BUDGET INPUTS (INITIAL)'!#REF!</f>
        <v>#ERROR!</v>
      </c>
      <c r="AR257" s="169" t="str">
        <f>'BUDGET INPUTS (INITIAL)'!#REF!</f>
        <v>#ERROR!</v>
      </c>
      <c r="AS257" s="169" t="str">
        <f>'BUDGET INPUTS (INITIAL)'!#REF!</f>
        <v>#ERROR!</v>
      </c>
      <c r="AT257" s="169" t="str">
        <f>'BUDGET INPUTS (INITIAL)'!#REF!</f>
        <v>#ERROR!</v>
      </c>
      <c r="AU257" s="169" t="str">
        <f>'BUDGET INPUTS (INITIAL)'!#REF!</f>
        <v>#ERROR!</v>
      </c>
      <c r="AV257" s="169" t="str">
        <f>'BUDGET INPUTS (INITIAL)'!#REF!</f>
        <v>#ERROR!</v>
      </c>
      <c r="AW257" s="169" t="str">
        <f>'BUDGET INPUTS (INITIAL)'!#REF!</f>
        <v>#ERROR!</v>
      </c>
      <c r="AX257" s="169" t="str">
        <f>'BUDGET INPUTS (INITIAL)'!#REF!</f>
        <v>#ERROR!</v>
      </c>
      <c r="AY257" s="169" t="str">
        <f>'BUDGET INPUTS (INITIAL)'!#REF!</f>
        <v>#ERROR!</v>
      </c>
      <c r="AZ257" s="73" t="str">
        <f t="shared" si="835"/>
        <v>#ERROR!</v>
      </c>
      <c r="BA257" s="73"/>
      <c r="BB257" s="169" t="str">
        <f>'BUDGET INPUTS (INITIAL)'!#REF!</f>
        <v>#ERROR!</v>
      </c>
      <c r="BC257" s="169" t="str">
        <f>'BUDGET INPUTS (INITIAL)'!#REF!</f>
        <v>#ERROR!</v>
      </c>
      <c r="BD257" s="169" t="str">
        <f>'BUDGET INPUTS (INITIAL)'!#REF!</f>
        <v>#ERROR!</v>
      </c>
      <c r="BE257" s="169" t="str">
        <f>'BUDGET INPUTS (INITIAL)'!#REF!</f>
        <v>#ERROR!</v>
      </c>
      <c r="BF257" s="169" t="str">
        <f>'BUDGET INPUTS (INITIAL)'!#REF!</f>
        <v>#ERROR!</v>
      </c>
      <c r="BG257" s="169" t="str">
        <f>'BUDGET INPUTS (INITIAL)'!#REF!</f>
        <v>#ERROR!</v>
      </c>
      <c r="BH257" s="169" t="str">
        <f>'BUDGET INPUTS (INITIAL)'!#REF!</f>
        <v>#ERROR!</v>
      </c>
      <c r="BI257" s="169" t="str">
        <f>'BUDGET INPUTS (INITIAL)'!#REF!</f>
        <v>#ERROR!</v>
      </c>
      <c r="BJ257" s="169" t="str">
        <f>'BUDGET INPUTS (INITIAL)'!#REF!</f>
        <v>#ERROR!</v>
      </c>
      <c r="BK257" s="169" t="str">
        <f>'BUDGET INPUTS (INITIAL)'!#REF!</f>
        <v>#ERROR!</v>
      </c>
      <c r="BL257" s="73" t="str">
        <f t="shared" si="837"/>
        <v>#ERROR!</v>
      </c>
      <c r="BM257" s="73"/>
      <c r="BN257" s="169" t="str">
        <f>'BUDGET INPUTS (INITIAL)'!#REF!</f>
        <v>#ERROR!</v>
      </c>
      <c r="BO257" s="169" t="str">
        <f>'BUDGET INPUTS (INITIAL)'!#REF!</f>
        <v>#ERROR!</v>
      </c>
      <c r="BP257" s="169" t="str">
        <f>'BUDGET INPUTS (INITIAL)'!#REF!</f>
        <v>#ERROR!</v>
      </c>
      <c r="BQ257" s="169" t="str">
        <f>'BUDGET INPUTS (INITIAL)'!#REF!</f>
        <v>#ERROR!</v>
      </c>
      <c r="BR257" s="169" t="str">
        <f>'BUDGET INPUTS (INITIAL)'!#REF!</f>
        <v>#ERROR!</v>
      </c>
      <c r="BS257" s="169" t="str">
        <f>'BUDGET INPUTS (INITIAL)'!#REF!</f>
        <v>#ERROR!</v>
      </c>
      <c r="BT257" s="169" t="str">
        <f>'BUDGET INPUTS (INITIAL)'!#REF!</f>
        <v>#ERROR!</v>
      </c>
      <c r="BU257" s="169" t="str">
        <f>'BUDGET INPUTS (INITIAL)'!#REF!</f>
        <v>#ERROR!</v>
      </c>
      <c r="BV257" s="169" t="str">
        <f>'BUDGET INPUTS (INITIAL)'!#REF!</f>
        <v>#ERROR!</v>
      </c>
      <c r="BW257" s="169" t="str">
        <f>'BUDGET INPUTS (INITIAL)'!#REF!</f>
        <v>#ERROR!</v>
      </c>
      <c r="BX257" s="73" t="str">
        <f t="shared" si="839"/>
        <v>#ERROR!</v>
      </c>
      <c r="BY257" s="73"/>
      <c r="BZ257" s="169" t="str">
        <f>'BUDGET INPUTS (INITIAL)'!#REF!</f>
        <v>#ERROR!</v>
      </c>
      <c r="CA257" s="169" t="str">
        <f>'BUDGET INPUTS (INITIAL)'!#REF!</f>
        <v>#ERROR!</v>
      </c>
      <c r="CB257" s="169" t="str">
        <f>'BUDGET INPUTS (INITIAL)'!#REF!</f>
        <v>#ERROR!</v>
      </c>
      <c r="CC257" s="169" t="str">
        <f>'BUDGET INPUTS (INITIAL)'!#REF!</f>
        <v>#ERROR!</v>
      </c>
      <c r="CD257" s="169" t="str">
        <f>'BUDGET INPUTS (INITIAL)'!#REF!</f>
        <v>#ERROR!</v>
      </c>
      <c r="CE257" s="169" t="str">
        <f>'BUDGET INPUTS (INITIAL)'!#REF!</f>
        <v>#ERROR!</v>
      </c>
      <c r="CF257" s="169" t="str">
        <f>'BUDGET INPUTS (INITIAL)'!#REF!</f>
        <v>#ERROR!</v>
      </c>
      <c r="CG257" s="169" t="str">
        <f>'BUDGET INPUTS (INITIAL)'!#REF!</f>
        <v>#ERROR!</v>
      </c>
      <c r="CH257" s="169" t="str">
        <f>'BUDGET INPUTS (INITIAL)'!#REF!</f>
        <v>#ERROR!</v>
      </c>
      <c r="CI257" s="169" t="str">
        <f>'BUDGET INPUTS (INITIAL)'!#REF!</f>
        <v>#ERROR!</v>
      </c>
      <c r="CJ257" s="73" t="str">
        <f t="shared" si="841"/>
        <v>#ERROR!</v>
      </c>
      <c r="CK257" s="73"/>
      <c r="CL257" s="169" t="str">
        <f>'BUDGET INPUTS (INITIAL)'!#REF!</f>
        <v>#ERROR!</v>
      </c>
      <c r="CM257" s="169" t="str">
        <f>'BUDGET INPUTS (INITIAL)'!#REF!</f>
        <v>#ERROR!</v>
      </c>
      <c r="CN257" s="169" t="str">
        <f>'BUDGET INPUTS (INITIAL)'!#REF!</f>
        <v>#ERROR!</v>
      </c>
      <c r="CO257" s="169" t="str">
        <f>'BUDGET INPUTS (INITIAL)'!#REF!</f>
        <v>#ERROR!</v>
      </c>
      <c r="CP257" s="169" t="str">
        <f>'BUDGET INPUTS (INITIAL)'!#REF!</f>
        <v>#ERROR!</v>
      </c>
      <c r="CQ257" s="169" t="str">
        <f>'BUDGET INPUTS (INITIAL)'!#REF!</f>
        <v>#ERROR!</v>
      </c>
      <c r="CR257" s="169" t="str">
        <f>'BUDGET INPUTS (INITIAL)'!#REF!</f>
        <v>#ERROR!</v>
      </c>
      <c r="CS257" s="169" t="str">
        <f>'BUDGET INPUTS (INITIAL)'!#REF!</f>
        <v>#ERROR!</v>
      </c>
      <c r="CT257" s="169" t="str">
        <f>'BUDGET INPUTS (INITIAL)'!#REF!</f>
        <v>#ERROR!</v>
      </c>
      <c r="CU257" s="169" t="str">
        <f>'BUDGET INPUTS (INITIAL)'!#REF!</f>
        <v>#ERROR!</v>
      </c>
      <c r="CV257" s="73" t="str">
        <f t="shared" si="843"/>
        <v>#ERROR!</v>
      </c>
      <c r="CW257" s="73"/>
      <c r="CX257" s="169" t="str">
        <f>'BUDGET INPUTS (INITIAL)'!#REF!</f>
        <v>#ERROR!</v>
      </c>
      <c r="CY257" s="169" t="str">
        <f>'BUDGET INPUTS (INITIAL)'!#REF!</f>
        <v>#ERROR!</v>
      </c>
      <c r="CZ257" s="169" t="str">
        <f>'BUDGET INPUTS (INITIAL)'!#REF!</f>
        <v>#ERROR!</v>
      </c>
      <c r="DA257" s="169" t="str">
        <f>'BUDGET INPUTS (INITIAL)'!#REF!</f>
        <v>#ERROR!</v>
      </c>
      <c r="DB257" s="169" t="str">
        <f>'BUDGET INPUTS (INITIAL)'!#REF!</f>
        <v>#ERROR!</v>
      </c>
      <c r="DC257" s="169" t="str">
        <f>'BUDGET INPUTS (INITIAL)'!#REF!</f>
        <v>#ERROR!</v>
      </c>
      <c r="DD257" s="169" t="str">
        <f>'BUDGET INPUTS (INITIAL)'!#REF!</f>
        <v>#ERROR!</v>
      </c>
      <c r="DE257" s="169" t="str">
        <f>'BUDGET INPUTS (INITIAL)'!#REF!</f>
        <v>#ERROR!</v>
      </c>
      <c r="DF257" s="169" t="str">
        <f>'BUDGET INPUTS (INITIAL)'!#REF!</f>
        <v>#ERROR!</v>
      </c>
      <c r="DG257" s="169" t="str">
        <f>'BUDGET INPUTS (INITIAL)'!#REF!</f>
        <v>#ERROR!</v>
      </c>
      <c r="DH257" s="73" t="str">
        <f t="shared" si="845"/>
        <v>#ERROR!</v>
      </c>
    </row>
    <row r="258" ht="13.5" customHeight="1">
      <c r="A258" s="161" t="str">
        <f>'BUDGET INPUTS (INITIAL)'!#REF!</f>
        <v>#ERROR!</v>
      </c>
      <c r="B258" s="161" t="str">
        <f>'BUDGET INPUTS (INITIAL)'!#REF!</f>
        <v>#ERROR!</v>
      </c>
      <c r="C258" s="7"/>
      <c r="D258" s="169" t="str">
        <f>'BUDGET INPUTS (INITIAL)'!#REF!</f>
        <v>#ERROR!</v>
      </c>
      <c r="E258" s="7"/>
      <c r="F258" s="169" t="str">
        <f>'BUDGET INPUTS (INITIAL)'!#REF!</f>
        <v>#ERROR!</v>
      </c>
      <c r="G258" s="169" t="str">
        <f>'BUDGET INPUTS (INITIAL)'!#REF!</f>
        <v>#ERROR!</v>
      </c>
      <c r="H258" s="169" t="str">
        <f>'BUDGET INPUTS (INITIAL)'!#REF!</f>
        <v>#ERROR!</v>
      </c>
      <c r="I258" s="169" t="str">
        <f>'BUDGET INPUTS (INITIAL)'!#REF!</f>
        <v>#ERROR!</v>
      </c>
      <c r="J258" s="169" t="str">
        <f>'BUDGET INPUTS (INITIAL)'!#REF!</f>
        <v>#ERROR!</v>
      </c>
      <c r="K258" s="169" t="str">
        <f>'BUDGET INPUTS (INITIAL)'!#REF!</f>
        <v>#ERROR!</v>
      </c>
      <c r="L258" s="169" t="str">
        <f>'BUDGET INPUTS (INITIAL)'!#REF!</f>
        <v>#ERROR!</v>
      </c>
      <c r="M258" s="169" t="str">
        <f>'BUDGET INPUTS (INITIAL)'!#REF!</f>
        <v>#ERROR!</v>
      </c>
      <c r="N258" s="169" t="str">
        <f>'BUDGET INPUTS (INITIAL)'!#REF!</f>
        <v>#ERROR!</v>
      </c>
      <c r="O258" s="169" t="str">
        <f>'BUDGET INPUTS (INITIAL)'!#REF!</f>
        <v>#ERROR!</v>
      </c>
      <c r="P258" s="73" t="str">
        <f t="shared" si="829"/>
        <v>#ERROR!</v>
      </c>
      <c r="Q258" s="73"/>
      <c r="R258" s="169" t="str">
        <f>'BUDGET INPUTS (INITIAL)'!#REF!</f>
        <v>#ERROR!</v>
      </c>
      <c r="S258" s="169" t="str">
        <f>'BUDGET INPUTS (INITIAL)'!#REF!</f>
        <v>#ERROR!</v>
      </c>
      <c r="T258" s="169" t="str">
        <f>'BUDGET INPUTS (INITIAL)'!#REF!</f>
        <v>#ERROR!</v>
      </c>
      <c r="U258" s="169" t="str">
        <f>'BUDGET INPUTS (INITIAL)'!#REF!</f>
        <v>#ERROR!</v>
      </c>
      <c r="V258" s="169" t="str">
        <f>'BUDGET INPUTS (INITIAL)'!#REF!</f>
        <v>#ERROR!</v>
      </c>
      <c r="W258" s="169" t="str">
        <f>'BUDGET INPUTS (INITIAL)'!#REF!</f>
        <v>#ERROR!</v>
      </c>
      <c r="X258" s="169" t="str">
        <f>'BUDGET INPUTS (INITIAL)'!#REF!</f>
        <v>#ERROR!</v>
      </c>
      <c r="Y258" s="169" t="str">
        <f>'BUDGET INPUTS (INITIAL)'!#REF!</f>
        <v>#ERROR!</v>
      </c>
      <c r="Z258" s="169" t="str">
        <f>'BUDGET INPUTS (INITIAL)'!#REF!</f>
        <v>#ERROR!</v>
      </c>
      <c r="AA258" s="169" t="str">
        <f>'BUDGET INPUTS (INITIAL)'!#REF!</f>
        <v>#ERROR!</v>
      </c>
      <c r="AB258" s="73" t="str">
        <f t="shared" si="831"/>
        <v>#ERROR!</v>
      </c>
      <c r="AC258" s="73"/>
      <c r="AD258" s="169" t="str">
        <f>'BUDGET INPUTS (INITIAL)'!#REF!</f>
        <v>#ERROR!</v>
      </c>
      <c r="AE258" s="169" t="str">
        <f>'BUDGET INPUTS (INITIAL)'!#REF!</f>
        <v>#ERROR!</v>
      </c>
      <c r="AF258" s="169" t="str">
        <f>'BUDGET INPUTS (INITIAL)'!#REF!</f>
        <v>#ERROR!</v>
      </c>
      <c r="AG258" s="169" t="str">
        <f>'BUDGET INPUTS (INITIAL)'!#REF!</f>
        <v>#ERROR!</v>
      </c>
      <c r="AH258" s="169" t="str">
        <f>'BUDGET INPUTS (INITIAL)'!#REF!</f>
        <v>#ERROR!</v>
      </c>
      <c r="AI258" s="169" t="str">
        <f>'BUDGET INPUTS (INITIAL)'!#REF!</f>
        <v>#ERROR!</v>
      </c>
      <c r="AJ258" s="169" t="str">
        <f>'BUDGET INPUTS (INITIAL)'!#REF!</f>
        <v>#ERROR!</v>
      </c>
      <c r="AK258" s="169" t="str">
        <f>'BUDGET INPUTS (INITIAL)'!#REF!</f>
        <v>#ERROR!</v>
      </c>
      <c r="AL258" s="169" t="str">
        <f>'BUDGET INPUTS (INITIAL)'!#REF!</f>
        <v>#ERROR!</v>
      </c>
      <c r="AM258" s="169" t="str">
        <f>'BUDGET INPUTS (INITIAL)'!#REF!</f>
        <v>#ERROR!</v>
      </c>
      <c r="AN258" s="73" t="str">
        <f t="shared" si="833"/>
        <v>#ERROR!</v>
      </c>
      <c r="AO258" s="73"/>
      <c r="AP258" s="169" t="str">
        <f>'BUDGET INPUTS (INITIAL)'!#REF!</f>
        <v>#ERROR!</v>
      </c>
      <c r="AQ258" s="169" t="str">
        <f>'BUDGET INPUTS (INITIAL)'!#REF!</f>
        <v>#ERROR!</v>
      </c>
      <c r="AR258" s="169" t="str">
        <f>'BUDGET INPUTS (INITIAL)'!#REF!</f>
        <v>#ERROR!</v>
      </c>
      <c r="AS258" s="169" t="str">
        <f>'BUDGET INPUTS (INITIAL)'!#REF!</f>
        <v>#ERROR!</v>
      </c>
      <c r="AT258" s="169" t="str">
        <f>'BUDGET INPUTS (INITIAL)'!#REF!</f>
        <v>#ERROR!</v>
      </c>
      <c r="AU258" s="169" t="str">
        <f>'BUDGET INPUTS (INITIAL)'!#REF!</f>
        <v>#ERROR!</v>
      </c>
      <c r="AV258" s="169" t="str">
        <f>'BUDGET INPUTS (INITIAL)'!#REF!</f>
        <v>#ERROR!</v>
      </c>
      <c r="AW258" s="169" t="str">
        <f>'BUDGET INPUTS (INITIAL)'!#REF!</f>
        <v>#ERROR!</v>
      </c>
      <c r="AX258" s="169" t="str">
        <f>'BUDGET INPUTS (INITIAL)'!#REF!</f>
        <v>#ERROR!</v>
      </c>
      <c r="AY258" s="169" t="str">
        <f>'BUDGET INPUTS (INITIAL)'!#REF!</f>
        <v>#ERROR!</v>
      </c>
      <c r="AZ258" s="73" t="str">
        <f t="shared" si="835"/>
        <v>#ERROR!</v>
      </c>
      <c r="BA258" s="73"/>
      <c r="BB258" s="169" t="str">
        <f>'BUDGET INPUTS (INITIAL)'!#REF!</f>
        <v>#ERROR!</v>
      </c>
      <c r="BC258" s="169" t="str">
        <f>'BUDGET INPUTS (INITIAL)'!#REF!</f>
        <v>#ERROR!</v>
      </c>
      <c r="BD258" s="169" t="str">
        <f>'BUDGET INPUTS (INITIAL)'!#REF!</f>
        <v>#ERROR!</v>
      </c>
      <c r="BE258" s="169" t="str">
        <f>'BUDGET INPUTS (INITIAL)'!#REF!</f>
        <v>#ERROR!</v>
      </c>
      <c r="BF258" s="169" t="str">
        <f>'BUDGET INPUTS (INITIAL)'!#REF!</f>
        <v>#ERROR!</v>
      </c>
      <c r="BG258" s="169" t="str">
        <f>'BUDGET INPUTS (INITIAL)'!#REF!</f>
        <v>#ERROR!</v>
      </c>
      <c r="BH258" s="169" t="str">
        <f>'BUDGET INPUTS (INITIAL)'!#REF!</f>
        <v>#ERROR!</v>
      </c>
      <c r="BI258" s="169" t="str">
        <f>'BUDGET INPUTS (INITIAL)'!#REF!</f>
        <v>#ERROR!</v>
      </c>
      <c r="BJ258" s="169" t="str">
        <f>'BUDGET INPUTS (INITIAL)'!#REF!</f>
        <v>#ERROR!</v>
      </c>
      <c r="BK258" s="169" t="str">
        <f>'BUDGET INPUTS (INITIAL)'!#REF!</f>
        <v>#ERROR!</v>
      </c>
      <c r="BL258" s="73" t="str">
        <f t="shared" si="837"/>
        <v>#ERROR!</v>
      </c>
      <c r="BM258" s="73"/>
      <c r="BN258" s="169" t="str">
        <f>'BUDGET INPUTS (INITIAL)'!#REF!</f>
        <v>#ERROR!</v>
      </c>
      <c r="BO258" s="169" t="str">
        <f>'BUDGET INPUTS (INITIAL)'!#REF!</f>
        <v>#ERROR!</v>
      </c>
      <c r="BP258" s="169" t="str">
        <f>'BUDGET INPUTS (INITIAL)'!#REF!</f>
        <v>#ERROR!</v>
      </c>
      <c r="BQ258" s="169" t="str">
        <f>'BUDGET INPUTS (INITIAL)'!#REF!</f>
        <v>#ERROR!</v>
      </c>
      <c r="BR258" s="169" t="str">
        <f>'BUDGET INPUTS (INITIAL)'!#REF!</f>
        <v>#ERROR!</v>
      </c>
      <c r="BS258" s="169" t="str">
        <f>'BUDGET INPUTS (INITIAL)'!#REF!</f>
        <v>#ERROR!</v>
      </c>
      <c r="BT258" s="169" t="str">
        <f>'BUDGET INPUTS (INITIAL)'!#REF!</f>
        <v>#ERROR!</v>
      </c>
      <c r="BU258" s="169" t="str">
        <f>'BUDGET INPUTS (INITIAL)'!#REF!</f>
        <v>#ERROR!</v>
      </c>
      <c r="BV258" s="169" t="str">
        <f>'BUDGET INPUTS (INITIAL)'!#REF!</f>
        <v>#ERROR!</v>
      </c>
      <c r="BW258" s="169" t="str">
        <f>'BUDGET INPUTS (INITIAL)'!#REF!</f>
        <v>#ERROR!</v>
      </c>
      <c r="BX258" s="73" t="str">
        <f t="shared" si="839"/>
        <v>#ERROR!</v>
      </c>
      <c r="BY258" s="73"/>
      <c r="BZ258" s="169" t="str">
        <f>'BUDGET INPUTS (INITIAL)'!#REF!</f>
        <v>#ERROR!</v>
      </c>
      <c r="CA258" s="169" t="str">
        <f>'BUDGET INPUTS (INITIAL)'!#REF!</f>
        <v>#ERROR!</v>
      </c>
      <c r="CB258" s="169" t="str">
        <f>'BUDGET INPUTS (INITIAL)'!#REF!</f>
        <v>#ERROR!</v>
      </c>
      <c r="CC258" s="169" t="str">
        <f>'BUDGET INPUTS (INITIAL)'!#REF!</f>
        <v>#ERROR!</v>
      </c>
      <c r="CD258" s="169" t="str">
        <f>'BUDGET INPUTS (INITIAL)'!#REF!</f>
        <v>#ERROR!</v>
      </c>
      <c r="CE258" s="169" t="str">
        <f>'BUDGET INPUTS (INITIAL)'!#REF!</f>
        <v>#ERROR!</v>
      </c>
      <c r="CF258" s="169" t="str">
        <f>'BUDGET INPUTS (INITIAL)'!#REF!</f>
        <v>#ERROR!</v>
      </c>
      <c r="CG258" s="169" t="str">
        <f>'BUDGET INPUTS (INITIAL)'!#REF!</f>
        <v>#ERROR!</v>
      </c>
      <c r="CH258" s="169" t="str">
        <f>'BUDGET INPUTS (INITIAL)'!#REF!</f>
        <v>#ERROR!</v>
      </c>
      <c r="CI258" s="169" t="str">
        <f>'BUDGET INPUTS (INITIAL)'!#REF!</f>
        <v>#ERROR!</v>
      </c>
      <c r="CJ258" s="73" t="str">
        <f t="shared" si="841"/>
        <v>#ERROR!</v>
      </c>
      <c r="CK258" s="73"/>
      <c r="CL258" s="169" t="str">
        <f>'BUDGET INPUTS (INITIAL)'!#REF!</f>
        <v>#ERROR!</v>
      </c>
      <c r="CM258" s="169" t="str">
        <f>'BUDGET INPUTS (INITIAL)'!#REF!</f>
        <v>#ERROR!</v>
      </c>
      <c r="CN258" s="169" t="str">
        <f>'BUDGET INPUTS (INITIAL)'!#REF!</f>
        <v>#ERROR!</v>
      </c>
      <c r="CO258" s="169" t="str">
        <f>'BUDGET INPUTS (INITIAL)'!#REF!</f>
        <v>#ERROR!</v>
      </c>
      <c r="CP258" s="169" t="str">
        <f>'BUDGET INPUTS (INITIAL)'!#REF!</f>
        <v>#ERROR!</v>
      </c>
      <c r="CQ258" s="169" t="str">
        <f>'BUDGET INPUTS (INITIAL)'!#REF!</f>
        <v>#ERROR!</v>
      </c>
      <c r="CR258" s="169" t="str">
        <f>'BUDGET INPUTS (INITIAL)'!#REF!</f>
        <v>#ERROR!</v>
      </c>
      <c r="CS258" s="169" t="str">
        <f>'BUDGET INPUTS (INITIAL)'!#REF!</f>
        <v>#ERROR!</v>
      </c>
      <c r="CT258" s="169" t="str">
        <f>'BUDGET INPUTS (INITIAL)'!#REF!</f>
        <v>#ERROR!</v>
      </c>
      <c r="CU258" s="169" t="str">
        <f>'BUDGET INPUTS (INITIAL)'!#REF!</f>
        <v>#ERROR!</v>
      </c>
      <c r="CV258" s="73" t="str">
        <f t="shared" si="843"/>
        <v>#ERROR!</v>
      </c>
      <c r="CW258" s="73"/>
      <c r="CX258" s="169" t="str">
        <f>'BUDGET INPUTS (INITIAL)'!#REF!</f>
        <v>#ERROR!</v>
      </c>
      <c r="CY258" s="169" t="str">
        <f>'BUDGET INPUTS (INITIAL)'!#REF!</f>
        <v>#ERROR!</v>
      </c>
      <c r="CZ258" s="169" t="str">
        <f>'BUDGET INPUTS (INITIAL)'!#REF!</f>
        <v>#ERROR!</v>
      </c>
      <c r="DA258" s="169" t="str">
        <f>'BUDGET INPUTS (INITIAL)'!#REF!</f>
        <v>#ERROR!</v>
      </c>
      <c r="DB258" s="169" t="str">
        <f>'BUDGET INPUTS (INITIAL)'!#REF!</f>
        <v>#ERROR!</v>
      </c>
      <c r="DC258" s="169" t="str">
        <f>'BUDGET INPUTS (INITIAL)'!#REF!</f>
        <v>#ERROR!</v>
      </c>
      <c r="DD258" s="169" t="str">
        <f>'BUDGET INPUTS (INITIAL)'!#REF!</f>
        <v>#ERROR!</v>
      </c>
      <c r="DE258" s="169" t="str">
        <f>'BUDGET INPUTS (INITIAL)'!#REF!</f>
        <v>#ERROR!</v>
      </c>
      <c r="DF258" s="169" t="str">
        <f>'BUDGET INPUTS (INITIAL)'!#REF!</f>
        <v>#ERROR!</v>
      </c>
      <c r="DG258" s="169" t="str">
        <f>'BUDGET INPUTS (INITIAL)'!#REF!</f>
        <v>#ERROR!</v>
      </c>
      <c r="DH258" s="73" t="str">
        <f t="shared" si="845"/>
        <v>#ERROR!</v>
      </c>
    </row>
    <row r="259" ht="13.5" customHeight="1">
      <c r="A259" s="161" t="str">
        <f>'BUDGET INPUTS (INITIAL)'!#REF!</f>
        <v>#ERROR!</v>
      </c>
      <c r="B259" s="161" t="str">
        <f>'BUDGET INPUTS (INITIAL)'!#REF!</f>
        <v>#ERROR!</v>
      </c>
      <c r="C259" s="7"/>
      <c r="D259" s="169" t="str">
        <f>'BUDGET INPUTS (INITIAL)'!#REF!</f>
        <v>#ERROR!</v>
      </c>
      <c r="E259" s="7"/>
      <c r="F259" s="169" t="str">
        <f>'BUDGET INPUTS (INITIAL)'!#REF!</f>
        <v>#ERROR!</v>
      </c>
      <c r="G259" s="169" t="str">
        <f>'BUDGET INPUTS (INITIAL)'!#REF!</f>
        <v>#ERROR!</v>
      </c>
      <c r="H259" s="169" t="str">
        <f>'BUDGET INPUTS (INITIAL)'!#REF!</f>
        <v>#ERROR!</v>
      </c>
      <c r="I259" s="169" t="str">
        <f>'BUDGET INPUTS (INITIAL)'!#REF!</f>
        <v>#ERROR!</v>
      </c>
      <c r="J259" s="169" t="str">
        <f>'BUDGET INPUTS (INITIAL)'!#REF!</f>
        <v>#ERROR!</v>
      </c>
      <c r="K259" s="169" t="str">
        <f>'BUDGET INPUTS (INITIAL)'!#REF!</f>
        <v>#ERROR!</v>
      </c>
      <c r="L259" s="169" t="str">
        <f>'BUDGET INPUTS (INITIAL)'!#REF!</f>
        <v>#ERROR!</v>
      </c>
      <c r="M259" s="169" t="str">
        <f>'BUDGET INPUTS (INITIAL)'!#REF!</f>
        <v>#ERROR!</v>
      </c>
      <c r="N259" s="169" t="str">
        <f>'BUDGET INPUTS (INITIAL)'!#REF!</f>
        <v>#ERROR!</v>
      </c>
      <c r="O259" s="169" t="str">
        <f>'BUDGET INPUTS (INITIAL)'!#REF!</f>
        <v>#ERROR!</v>
      </c>
      <c r="P259" s="73" t="str">
        <f t="shared" si="829"/>
        <v>#ERROR!</v>
      </c>
      <c r="Q259" s="73"/>
      <c r="R259" s="169" t="str">
        <f>'BUDGET INPUTS (INITIAL)'!#REF!</f>
        <v>#ERROR!</v>
      </c>
      <c r="S259" s="169" t="str">
        <f>'BUDGET INPUTS (INITIAL)'!#REF!</f>
        <v>#ERROR!</v>
      </c>
      <c r="T259" s="169" t="str">
        <f>'BUDGET INPUTS (INITIAL)'!#REF!</f>
        <v>#ERROR!</v>
      </c>
      <c r="U259" s="169" t="str">
        <f>'BUDGET INPUTS (INITIAL)'!#REF!</f>
        <v>#ERROR!</v>
      </c>
      <c r="V259" s="169" t="str">
        <f>'BUDGET INPUTS (INITIAL)'!#REF!</f>
        <v>#ERROR!</v>
      </c>
      <c r="W259" s="169" t="str">
        <f>'BUDGET INPUTS (INITIAL)'!#REF!</f>
        <v>#ERROR!</v>
      </c>
      <c r="X259" s="169" t="str">
        <f>'BUDGET INPUTS (INITIAL)'!#REF!</f>
        <v>#ERROR!</v>
      </c>
      <c r="Y259" s="169" t="str">
        <f>'BUDGET INPUTS (INITIAL)'!#REF!</f>
        <v>#ERROR!</v>
      </c>
      <c r="Z259" s="169" t="str">
        <f>'BUDGET INPUTS (INITIAL)'!#REF!</f>
        <v>#ERROR!</v>
      </c>
      <c r="AA259" s="169" t="str">
        <f>'BUDGET INPUTS (INITIAL)'!#REF!</f>
        <v>#ERROR!</v>
      </c>
      <c r="AB259" s="73" t="str">
        <f t="shared" si="831"/>
        <v>#ERROR!</v>
      </c>
      <c r="AC259" s="73"/>
      <c r="AD259" s="169" t="str">
        <f>'BUDGET INPUTS (INITIAL)'!#REF!</f>
        <v>#ERROR!</v>
      </c>
      <c r="AE259" s="169" t="str">
        <f>'BUDGET INPUTS (INITIAL)'!#REF!</f>
        <v>#ERROR!</v>
      </c>
      <c r="AF259" s="169" t="str">
        <f>'BUDGET INPUTS (INITIAL)'!#REF!</f>
        <v>#ERROR!</v>
      </c>
      <c r="AG259" s="169" t="str">
        <f>'BUDGET INPUTS (INITIAL)'!#REF!</f>
        <v>#ERROR!</v>
      </c>
      <c r="AH259" s="169" t="str">
        <f>'BUDGET INPUTS (INITIAL)'!#REF!</f>
        <v>#ERROR!</v>
      </c>
      <c r="AI259" s="169" t="str">
        <f>'BUDGET INPUTS (INITIAL)'!#REF!</f>
        <v>#ERROR!</v>
      </c>
      <c r="AJ259" s="169" t="str">
        <f>'BUDGET INPUTS (INITIAL)'!#REF!</f>
        <v>#ERROR!</v>
      </c>
      <c r="AK259" s="169" t="str">
        <f>'BUDGET INPUTS (INITIAL)'!#REF!</f>
        <v>#ERROR!</v>
      </c>
      <c r="AL259" s="169" t="str">
        <f>'BUDGET INPUTS (INITIAL)'!#REF!</f>
        <v>#ERROR!</v>
      </c>
      <c r="AM259" s="169" t="str">
        <f>'BUDGET INPUTS (INITIAL)'!#REF!</f>
        <v>#ERROR!</v>
      </c>
      <c r="AN259" s="73" t="str">
        <f t="shared" si="833"/>
        <v>#ERROR!</v>
      </c>
      <c r="AO259" s="73"/>
      <c r="AP259" s="169" t="str">
        <f>'BUDGET INPUTS (INITIAL)'!#REF!</f>
        <v>#ERROR!</v>
      </c>
      <c r="AQ259" s="169" t="str">
        <f>'BUDGET INPUTS (INITIAL)'!#REF!</f>
        <v>#ERROR!</v>
      </c>
      <c r="AR259" s="169" t="str">
        <f>'BUDGET INPUTS (INITIAL)'!#REF!</f>
        <v>#ERROR!</v>
      </c>
      <c r="AS259" s="169" t="str">
        <f>'BUDGET INPUTS (INITIAL)'!#REF!</f>
        <v>#ERROR!</v>
      </c>
      <c r="AT259" s="169" t="str">
        <f>'BUDGET INPUTS (INITIAL)'!#REF!</f>
        <v>#ERROR!</v>
      </c>
      <c r="AU259" s="169" t="str">
        <f>'BUDGET INPUTS (INITIAL)'!#REF!</f>
        <v>#ERROR!</v>
      </c>
      <c r="AV259" s="169" t="str">
        <f>'BUDGET INPUTS (INITIAL)'!#REF!</f>
        <v>#ERROR!</v>
      </c>
      <c r="AW259" s="169" t="str">
        <f>'BUDGET INPUTS (INITIAL)'!#REF!</f>
        <v>#ERROR!</v>
      </c>
      <c r="AX259" s="169" t="str">
        <f>'BUDGET INPUTS (INITIAL)'!#REF!</f>
        <v>#ERROR!</v>
      </c>
      <c r="AY259" s="169" t="str">
        <f>'BUDGET INPUTS (INITIAL)'!#REF!</f>
        <v>#ERROR!</v>
      </c>
      <c r="AZ259" s="73" t="str">
        <f t="shared" si="835"/>
        <v>#ERROR!</v>
      </c>
      <c r="BA259" s="73"/>
      <c r="BB259" s="169" t="str">
        <f>'BUDGET INPUTS (INITIAL)'!#REF!</f>
        <v>#ERROR!</v>
      </c>
      <c r="BC259" s="169" t="str">
        <f>'BUDGET INPUTS (INITIAL)'!#REF!</f>
        <v>#ERROR!</v>
      </c>
      <c r="BD259" s="169" t="str">
        <f>'BUDGET INPUTS (INITIAL)'!#REF!</f>
        <v>#ERROR!</v>
      </c>
      <c r="BE259" s="169" t="str">
        <f>'BUDGET INPUTS (INITIAL)'!#REF!</f>
        <v>#ERROR!</v>
      </c>
      <c r="BF259" s="169" t="str">
        <f>'BUDGET INPUTS (INITIAL)'!#REF!</f>
        <v>#ERROR!</v>
      </c>
      <c r="BG259" s="169" t="str">
        <f>'BUDGET INPUTS (INITIAL)'!#REF!</f>
        <v>#ERROR!</v>
      </c>
      <c r="BH259" s="169" t="str">
        <f>'BUDGET INPUTS (INITIAL)'!#REF!</f>
        <v>#ERROR!</v>
      </c>
      <c r="BI259" s="169" t="str">
        <f>'BUDGET INPUTS (INITIAL)'!#REF!</f>
        <v>#ERROR!</v>
      </c>
      <c r="BJ259" s="169" t="str">
        <f>'BUDGET INPUTS (INITIAL)'!#REF!</f>
        <v>#ERROR!</v>
      </c>
      <c r="BK259" s="169" t="str">
        <f>'BUDGET INPUTS (INITIAL)'!#REF!</f>
        <v>#ERROR!</v>
      </c>
      <c r="BL259" s="73" t="str">
        <f t="shared" si="837"/>
        <v>#ERROR!</v>
      </c>
      <c r="BM259" s="73"/>
      <c r="BN259" s="169" t="str">
        <f>'BUDGET INPUTS (INITIAL)'!#REF!</f>
        <v>#ERROR!</v>
      </c>
      <c r="BO259" s="169" t="str">
        <f>'BUDGET INPUTS (INITIAL)'!#REF!</f>
        <v>#ERROR!</v>
      </c>
      <c r="BP259" s="169" t="str">
        <f>'BUDGET INPUTS (INITIAL)'!#REF!</f>
        <v>#ERROR!</v>
      </c>
      <c r="BQ259" s="169" t="str">
        <f>'BUDGET INPUTS (INITIAL)'!#REF!</f>
        <v>#ERROR!</v>
      </c>
      <c r="BR259" s="169" t="str">
        <f>'BUDGET INPUTS (INITIAL)'!#REF!</f>
        <v>#ERROR!</v>
      </c>
      <c r="BS259" s="169" t="str">
        <f>'BUDGET INPUTS (INITIAL)'!#REF!</f>
        <v>#ERROR!</v>
      </c>
      <c r="BT259" s="169" t="str">
        <f>'BUDGET INPUTS (INITIAL)'!#REF!</f>
        <v>#ERROR!</v>
      </c>
      <c r="BU259" s="169" t="str">
        <f>'BUDGET INPUTS (INITIAL)'!#REF!</f>
        <v>#ERROR!</v>
      </c>
      <c r="BV259" s="169" t="str">
        <f>'BUDGET INPUTS (INITIAL)'!#REF!</f>
        <v>#ERROR!</v>
      </c>
      <c r="BW259" s="169" t="str">
        <f>'BUDGET INPUTS (INITIAL)'!#REF!</f>
        <v>#ERROR!</v>
      </c>
      <c r="BX259" s="73" t="str">
        <f t="shared" si="839"/>
        <v>#ERROR!</v>
      </c>
      <c r="BY259" s="73"/>
      <c r="BZ259" s="169" t="str">
        <f>'BUDGET INPUTS (INITIAL)'!#REF!</f>
        <v>#ERROR!</v>
      </c>
      <c r="CA259" s="169" t="str">
        <f>'BUDGET INPUTS (INITIAL)'!#REF!</f>
        <v>#ERROR!</v>
      </c>
      <c r="CB259" s="169" t="str">
        <f>'BUDGET INPUTS (INITIAL)'!#REF!</f>
        <v>#ERROR!</v>
      </c>
      <c r="CC259" s="169" t="str">
        <f>'BUDGET INPUTS (INITIAL)'!#REF!</f>
        <v>#ERROR!</v>
      </c>
      <c r="CD259" s="169" t="str">
        <f>'BUDGET INPUTS (INITIAL)'!#REF!</f>
        <v>#ERROR!</v>
      </c>
      <c r="CE259" s="169" t="str">
        <f>'BUDGET INPUTS (INITIAL)'!#REF!</f>
        <v>#ERROR!</v>
      </c>
      <c r="CF259" s="169" t="str">
        <f>'BUDGET INPUTS (INITIAL)'!#REF!</f>
        <v>#ERROR!</v>
      </c>
      <c r="CG259" s="169" t="str">
        <f>'BUDGET INPUTS (INITIAL)'!#REF!</f>
        <v>#ERROR!</v>
      </c>
      <c r="CH259" s="169" t="str">
        <f>'BUDGET INPUTS (INITIAL)'!#REF!</f>
        <v>#ERROR!</v>
      </c>
      <c r="CI259" s="169" t="str">
        <f>'BUDGET INPUTS (INITIAL)'!#REF!</f>
        <v>#ERROR!</v>
      </c>
      <c r="CJ259" s="73" t="str">
        <f t="shared" si="841"/>
        <v>#ERROR!</v>
      </c>
      <c r="CK259" s="73"/>
      <c r="CL259" s="169" t="str">
        <f>'BUDGET INPUTS (INITIAL)'!#REF!</f>
        <v>#ERROR!</v>
      </c>
      <c r="CM259" s="169" t="str">
        <f>'BUDGET INPUTS (INITIAL)'!#REF!</f>
        <v>#ERROR!</v>
      </c>
      <c r="CN259" s="169" t="str">
        <f>'BUDGET INPUTS (INITIAL)'!#REF!</f>
        <v>#ERROR!</v>
      </c>
      <c r="CO259" s="169" t="str">
        <f>'BUDGET INPUTS (INITIAL)'!#REF!</f>
        <v>#ERROR!</v>
      </c>
      <c r="CP259" s="169" t="str">
        <f>'BUDGET INPUTS (INITIAL)'!#REF!</f>
        <v>#ERROR!</v>
      </c>
      <c r="CQ259" s="169" t="str">
        <f>'BUDGET INPUTS (INITIAL)'!#REF!</f>
        <v>#ERROR!</v>
      </c>
      <c r="CR259" s="169" t="str">
        <f>'BUDGET INPUTS (INITIAL)'!#REF!</f>
        <v>#ERROR!</v>
      </c>
      <c r="CS259" s="169" t="str">
        <f>'BUDGET INPUTS (INITIAL)'!#REF!</f>
        <v>#ERROR!</v>
      </c>
      <c r="CT259" s="169" t="str">
        <f>'BUDGET INPUTS (INITIAL)'!#REF!</f>
        <v>#ERROR!</v>
      </c>
      <c r="CU259" s="169" t="str">
        <f>'BUDGET INPUTS (INITIAL)'!#REF!</f>
        <v>#ERROR!</v>
      </c>
      <c r="CV259" s="73" t="str">
        <f t="shared" si="843"/>
        <v>#ERROR!</v>
      </c>
      <c r="CW259" s="73"/>
      <c r="CX259" s="169" t="str">
        <f>'BUDGET INPUTS (INITIAL)'!#REF!</f>
        <v>#ERROR!</v>
      </c>
      <c r="CY259" s="169" t="str">
        <f>'BUDGET INPUTS (INITIAL)'!#REF!</f>
        <v>#ERROR!</v>
      </c>
      <c r="CZ259" s="169" t="str">
        <f>'BUDGET INPUTS (INITIAL)'!#REF!</f>
        <v>#ERROR!</v>
      </c>
      <c r="DA259" s="169" t="str">
        <f>'BUDGET INPUTS (INITIAL)'!#REF!</f>
        <v>#ERROR!</v>
      </c>
      <c r="DB259" s="169" t="str">
        <f>'BUDGET INPUTS (INITIAL)'!#REF!</f>
        <v>#ERROR!</v>
      </c>
      <c r="DC259" s="169" t="str">
        <f>'BUDGET INPUTS (INITIAL)'!#REF!</f>
        <v>#ERROR!</v>
      </c>
      <c r="DD259" s="169" t="str">
        <f>'BUDGET INPUTS (INITIAL)'!#REF!</f>
        <v>#ERROR!</v>
      </c>
      <c r="DE259" s="169" t="str">
        <f>'BUDGET INPUTS (INITIAL)'!#REF!</f>
        <v>#ERROR!</v>
      </c>
      <c r="DF259" s="169" t="str">
        <f>'BUDGET INPUTS (INITIAL)'!#REF!</f>
        <v>#ERROR!</v>
      </c>
      <c r="DG259" s="169" t="str">
        <f>'BUDGET INPUTS (INITIAL)'!#REF!</f>
        <v>#ERROR!</v>
      </c>
      <c r="DH259" s="73" t="str">
        <f t="shared" si="845"/>
        <v>#ERROR!</v>
      </c>
    </row>
    <row r="260" ht="13.5" customHeight="1">
      <c r="A260" s="161" t="str">
        <f>'BUDGET INPUTS (INITIAL)'!#REF!</f>
        <v>#ERROR!</v>
      </c>
      <c r="B260" s="161" t="str">
        <f>'BUDGET INPUTS (INITIAL)'!#REF!</f>
        <v>#ERROR!</v>
      </c>
      <c r="C260" s="7"/>
      <c r="D260" s="169" t="str">
        <f>'BUDGET INPUTS (INITIAL)'!#REF!</f>
        <v>#ERROR!</v>
      </c>
      <c r="E260" s="7"/>
      <c r="F260" s="169" t="str">
        <f>'BUDGET INPUTS (INITIAL)'!#REF!</f>
        <v>#ERROR!</v>
      </c>
      <c r="G260" s="169" t="str">
        <f>'BUDGET INPUTS (INITIAL)'!#REF!</f>
        <v>#ERROR!</v>
      </c>
      <c r="H260" s="169" t="str">
        <f>'BUDGET INPUTS (INITIAL)'!#REF!</f>
        <v>#ERROR!</v>
      </c>
      <c r="I260" s="169" t="str">
        <f>'BUDGET INPUTS (INITIAL)'!#REF!</f>
        <v>#ERROR!</v>
      </c>
      <c r="J260" s="169" t="str">
        <f>'BUDGET INPUTS (INITIAL)'!#REF!</f>
        <v>#ERROR!</v>
      </c>
      <c r="K260" s="169" t="str">
        <f>'BUDGET INPUTS (INITIAL)'!#REF!</f>
        <v>#ERROR!</v>
      </c>
      <c r="L260" s="169" t="str">
        <f>'BUDGET INPUTS (INITIAL)'!#REF!</f>
        <v>#ERROR!</v>
      </c>
      <c r="M260" s="169" t="str">
        <f>'BUDGET INPUTS (INITIAL)'!#REF!</f>
        <v>#ERROR!</v>
      </c>
      <c r="N260" s="169" t="str">
        <f>'BUDGET INPUTS (INITIAL)'!#REF!</f>
        <v>#ERROR!</v>
      </c>
      <c r="O260" s="169" t="str">
        <f>'BUDGET INPUTS (INITIAL)'!#REF!</f>
        <v>#ERROR!</v>
      </c>
      <c r="P260" s="73" t="str">
        <f t="shared" si="829"/>
        <v>#ERROR!</v>
      </c>
      <c r="Q260" s="73"/>
      <c r="R260" s="169" t="str">
        <f>'BUDGET INPUTS (INITIAL)'!#REF!</f>
        <v>#ERROR!</v>
      </c>
      <c r="S260" s="169" t="str">
        <f>'BUDGET INPUTS (INITIAL)'!#REF!</f>
        <v>#ERROR!</v>
      </c>
      <c r="T260" s="169" t="str">
        <f>'BUDGET INPUTS (INITIAL)'!#REF!</f>
        <v>#ERROR!</v>
      </c>
      <c r="U260" s="169" t="str">
        <f>'BUDGET INPUTS (INITIAL)'!#REF!</f>
        <v>#ERROR!</v>
      </c>
      <c r="V260" s="169" t="str">
        <f>'BUDGET INPUTS (INITIAL)'!#REF!</f>
        <v>#ERROR!</v>
      </c>
      <c r="W260" s="169" t="str">
        <f>'BUDGET INPUTS (INITIAL)'!#REF!</f>
        <v>#ERROR!</v>
      </c>
      <c r="X260" s="169" t="str">
        <f>'BUDGET INPUTS (INITIAL)'!#REF!</f>
        <v>#ERROR!</v>
      </c>
      <c r="Y260" s="169" t="str">
        <f>'BUDGET INPUTS (INITIAL)'!#REF!</f>
        <v>#ERROR!</v>
      </c>
      <c r="Z260" s="169" t="str">
        <f>'BUDGET INPUTS (INITIAL)'!#REF!</f>
        <v>#ERROR!</v>
      </c>
      <c r="AA260" s="169" t="str">
        <f>'BUDGET INPUTS (INITIAL)'!#REF!</f>
        <v>#ERROR!</v>
      </c>
      <c r="AB260" s="73" t="str">
        <f t="shared" si="831"/>
        <v>#ERROR!</v>
      </c>
      <c r="AC260" s="73"/>
      <c r="AD260" s="169" t="str">
        <f>'BUDGET INPUTS (INITIAL)'!#REF!</f>
        <v>#ERROR!</v>
      </c>
      <c r="AE260" s="169" t="str">
        <f>'BUDGET INPUTS (INITIAL)'!#REF!</f>
        <v>#ERROR!</v>
      </c>
      <c r="AF260" s="169" t="str">
        <f>'BUDGET INPUTS (INITIAL)'!#REF!</f>
        <v>#ERROR!</v>
      </c>
      <c r="AG260" s="169" t="str">
        <f>'BUDGET INPUTS (INITIAL)'!#REF!</f>
        <v>#ERROR!</v>
      </c>
      <c r="AH260" s="169" t="str">
        <f>'BUDGET INPUTS (INITIAL)'!#REF!</f>
        <v>#ERROR!</v>
      </c>
      <c r="AI260" s="169" t="str">
        <f>'BUDGET INPUTS (INITIAL)'!#REF!</f>
        <v>#ERROR!</v>
      </c>
      <c r="AJ260" s="169" t="str">
        <f>'BUDGET INPUTS (INITIAL)'!#REF!</f>
        <v>#ERROR!</v>
      </c>
      <c r="AK260" s="169" t="str">
        <f>'BUDGET INPUTS (INITIAL)'!#REF!</f>
        <v>#ERROR!</v>
      </c>
      <c r="AL260" s="169" t="str">
        <f>'BUDGET INPUTS (INITIAL)'!#REF!</f>
        <v>#ERROR!</v>
      </c>
      <c r="AM260" s="169" t="str">
        <f>'BUDGET INPUTS (INITIAL)'!#REF!</f>
        <v>#ERROR!</v>
      </c>
      <c r="AN260" s="73" t="str">
        <f t="shared" si="833"/>
        <v>#ERROR!</v>
      </c>
      <c r="AO260" s="73"/>
      <c r="AP260" s="169" t="str">
        <f>'BUDGET INPUTS (INITIAL)'!#REF!</f>
        <v>#ERROR!</v>
      </c>
      <c r="AQ260" s="169" t="str">
        <f>'BUDGET INPUTS (INITIAL)'!#REF!</f>
        <v>#ERROR!</v>
      </c>
      <c r="AR260" s="169" t="str">
        <f>'BUDGET INPUTS (INITIAL)'!#REF!</f>
        <v>#ERROR!</v>
      </c>
      <c r="AS260" s="169" t="str">
        <f>'BUDGET INPUTS (INITIAL)'!#REF!</f>
        <v>#ERROR!</v>
      </c>
      <c r="AT260" s="169" t="str">
        <f>'BUDGET INPUTS (INITIAL)'!#REF!</f>
        <v>#ERROR!</v>
      </c>
      <c r="AU260" s="169" t="str">
        <f>'BUDGET INPUTS (INITIAL)'!#REF!</f>
        <v>#ERROR!</v>
      </c>
      <c r="AV260" s="169" t="str">
        <f>'BUDGET INPUTS (INITIAL)'!#REF!</f>
        <v>#ERROR!</v>
      </c>
      <c r="AW260" s="169" t="str">
        <f>'BUDGET INPUTS (INITIAL)'!#REF!</f>
        <v>#ERROR!</v>
      </c>
      <c r="AX260" s="169" t="str">
        <f>'BUDGET INPUTS (INITIAL)'!#REF!</f>
        <v>#ERROR!</v>
      </c>
      <c r="AY260" s="169" t="str">
        <f>'BUDGET INPUTS (INITIAL)'!#REF!</f>
        <v>#ERROR!</v>
      </c>
      <c r="AZ260" s="73" t="str">
        <f t="shared" si="835"/>
        <v>#ERROR!</v>
      </c>
      <c r="BA260" s="73"/>
      <c r="BB260" s="169" t="str">
        <f>'BUDGET INPUTS (INITIAL)'!#REF!</f>
        <v>#ERROR!</v>
      </c>
      <c r="BC260" s="169" t="str">
        <f>'BUDGET INPUTS (INITIAL)'!#REF!</f>
        <v>#ERROR!</v>
      </c>
      <c r="BD260" s="169" t="str">
        <f>'BUDGET INPUTS (INITIAL)'!#REF!</f>
        <v>#ERROR!</v>
      </c>
      <c r="BE260" s="169" t="str">
        <f>'BUDGET INPUTS (INITIAL)'!#REF!</f>
        <v>#ERROR!</v>
      </c>
      <c r="BF260" s="169" t="str">
        <f>'BUDGET INPUTS (INITIAL)'!#REF!</f>
        <v>#ERROR!</v>
      </c>
      <c r="BG260" s="169" t="str">
        <f>'BUDGET INPUTS (INITIAL)'!#REF!</f>
        <v>#ERROR!</v>
      </c>
      <c r="BH260" s="169" t="str">
        <f>'BUDGET INPUTS (INITIAL)'!#REF!</f>
        <v>#ERROR!</v>
      </c>
      <c r="BI260" s="169" t="str">
        <f>'BUDGET INPUTS (INITIAL)'!#REF!</f>
        <v>#ERROR!</v>
      </c>
      <c r="BJ260" s="169" t="str">
        <f>'BUDGET INPUTS (INITIAL)'!#REF!</f>
        <v>#ERROR!</v>
      </c>
      <c r="BK260" s="169" t="str">
        <f>'BUDGET INPUTS (INITIAL)'!#REF!</f>
        <v>#ERROR!</v>
      </c>
      <c r="BL260" s="73" t="str">
        <f t="shared" si="837"/>
        <v>#ERROR!</v>
      </c>
      <c r="BM260" s="73"/>
      <c r="BN260" s="169" t="str">
        <f>'BUDGET INPUTS (INITIAL)'!#REF!</f>
        <v>#ERROR!</v>
      </c>
      <c r="BO260" s="169" t="str">
        <f>'BUDGET INPUTS (INITIAL)'!#REF!</f>
        <v>#ERROR!</v>
      </c>
      <c r="BP260" s="169" t="str">
        <f>'BUDGET INPUTS (INITIAL)'!#REF!</f>
        <v>#ERROR!</v>
      </c>
      <c r="BQ260" s="169" t="str">
        <f>'BUDGET INPUTS (INITIAL)'!#REF!</f>
        <v>#ERROR!</v>
      </c>
      <c r="BR260" s="169" t="str">
        <f>'BUDGET INPUTS (INITIAL)'!#REF!</f>
        <v>#ERROR!</v>
      </c>
      <c r="BS260" s="169" t="str">
        <f>'BUDGET INPUTS (INITIAL)'!#REF!</f>
        <v>#ERROR!</v>
      </c>
      <c r="BT260" s="169" t="str">
        <f>'BUDGET INPUTS (INITIAL)'!#REF!</f>
        <v>#ERROR!</v>
      </c>
      <c r="BU260" s="169" t="str">
        <f>'BUDGET INPUTS (INITIAL)'!#REF!</f>
        <v>#ERROR!</v>
      </c>
      <c r="BV260" s="169" t="str">
        <f>'BUDGET INPUTS (INITIAL)'!#REF!</f>
        <v>#ERROR!</v>
      </c>
      <c r="BW260" s="169" t="str">
        <f>'BUDGET INPUTS (INITIAL)'!#REF!</f>
        <v>#ERROR!</v>
      </c>
      <c r="BX260" s="73" t="str">
        <f t="shared" si="839"/>
        <v>#ERROR!</v>
      </c>
      <c r="BY260" s="73"/>
      <c r="BZ260" s="169" t="str">
        <f>'BUDGET INPUTS (INITIAL)'!#REF!</f>
        <v>#ERROR!</v>
      </c>
      <c r="CA260" s="169" t="str">
        <f>'BUDGET INPUTS (INITIAL)'!#REF!</f>
        <v>#ERROR!</v>
      </c>
      <c r="CB260" s="169" t="str">
        <f>'BUDGET INPUTS (INITIAL)'!#REF!</f>
        <v>#ERROR!</v>
      </c>
      <c r="CC260" s="169" t="str">
        <f>'BUDGET INPUTS (INITIAL)'!#REF!</f>
        <v>#ERROR!</v>
      </c>
      <c r="CD260" s="169" t="str">
        <f>'BUDGET INPUTS (INITIAL)'!#REF!</f>
        <v>#ERROR!</v>
      </c>
      <c r="CE260" s="169" t="str">
        <f>'BUDGET INPUTS (INITIAL)'!#REF!</f>
        <v>#ERROR!</v>
      </c>
      <c r="CF260" s="169" t="str">
        <f>'BUDGET INPUTS (INITIAL)'!#REF!</f>
        <v>#ERROR!</v>
      </c>
      <c r="CG260" s="169" t="str">
        <f>'BUDGET INPUTS (INITIAL)'!#REF!</f>
        <v>#ERROR!</v>
      </c>
      <c r="CH260" s="169" t="str">
        <f>'BUDGET INPUTS (INITIAL)'!#REF!</f>
        <v>#ERROR!</v>
      </c>
      <c r="CI260" s="169" t="str">
        <f>'BUDGET INPUTS (INITIAL)'!#REF!</f>
        <v>#ERROR!</v>
      </c>
      <c r="CJ260" s="73" t="str">
        <f t="shared" si="841"/>
        <v>#ERROR!</v>
      </c>
      <c r="CK260" s="73"/>
      <c r="CL260" s="169" t="str">
        <f>'BUDGET INPUTS (INITIAL)'!#REF!</f>
        <v>#ERROR!</v>
      </c>
      <c r="CM260" s="169" t="str">
        <f>'BUDGET INPUTS (INITIAL)'!#REF!</f>
        <v>#ERROR!</v>
      </c>
      <c r="CN260" s="169" t="str">
        <f>'BUDGET INPUTS (INITIAL)'!#REF!</f>
        <v>#ERROR!</v>
      </c>
      <c r="CO260" s="169" t="str">
        <f>'BUDGET INPUTS (INITIAL)'!#REF!</f>
        <v>#ERROR!</v>
      </c>
      <c r="CP260" s="169" t="str">
        <f>'BUDGET INPUTS (INITIAL)'!#REF!</f>
        <v>#ERROR!</v>
      </c>
      <c r="CQ260" s="169" t="str">
        <f>'BUDGET INPUTS (INITIAL)'!#REF!</f>
        <v>#ERROR!</v>
      </c>
      <c r="CR260" s="169" t="str">
        <f>'BUDGET INPUTS (INITIAL)'!#REF!</f>
        <v>#ERROR!</v>
      </c>
      <c r="CS260" s="169" t="str">
        <f>'BUDGET INPUTS (INITIAL)'!#REF!</f>
        <v>#ERROR!</v>
      </c>
      <c r="CT260" s="169" t="str">
        <f>'BUDGET INPUTS (INITIAL)'!#REF!</f>
        <v>#ERROR!</v>
      </c>
      <c r="CU260" s="169" t="str">
        <f>'BUDGET INPUTS (INITIAL)'!#REF!</f>
        <v>#ERROR!</v>
      </c>
      <c r="CV260" s="73" t="str">
        <f t="shared" si="843"/>
        <v>#ERROR!</v>
      </c>
      <c r="CW260" s="73"/>
      <c r="CX260" s="169" t="str">
        <f>'BUDGET INPUTS (INITIAL)'!#REF!</f>
        <v>#ERROR!</v>
      </c>
      <c r="CY260" s="169" t="str">
        <f>'BUDGET INPUTS (INITIAL)'!#REF!</f>
        <v>#ERROR!</v>
      </c>
      <c r="CZ260" s="169" t="str">
        <f>'BUDGET INPUTS (INITIAL)'!#REF!</f>
        <v>#ERROR!</v>
      </c>
      <c r="DA260" s="169" t="str">
        <f>'BUDGET INPUTS (INITIAL)'!#REF!</f>
        <v>#ERROR!</v>
      </c>
      <c r="DB260" s="169" t="str">
        <f>'BUDGET INPUTS (INITIAL)'!#REF!</f>
        <v>#ERROR!</v>
      </c>
      <c r="DC260" s="169" t="str">
        <f>'BUDGET INPUTS (INITIAL)'!#REF!</f>
        <v>#ERROR!</v>
      </c>
      <c r="DD260" s="169" t="str">
        <f>'BUDGET INPUTS (INITIAL)'!#REF!</f>
        <v>#ERROR!</v>
      </c>
      <c r="DE260" s="169" t="str">
        <f>'BUDGET INPUTS (INITIAL)'!#REF!</f>
        <v>#ERROR!</v>
      </c>
      <c r="DF260" s="169" t="str">
        <f>'BUDGET INPUTS (INITIAL)'!#REF!</f>
        <v>#ERROR!</v>
      </c>
      <c r="DG260" s="169" t="str">
        <f>'BUDGET INPUTS (INITIAL)'!#REF!</f>
        <v>#ERROR!</v>
      </c>
      <c r="DH260" s="73" t="str">
        <f t="shared" si="845"/>
        <v>#ERROR!</v>
      </c>
    </row>
    <row r="261" ht="13.5" customHeight="1">
      <c r="A261" s="161" t="str">
        <f>'BUDGET INPUTS (INITIAL)'!#REF!</f>
        <v>#ERROR!</v>
      </c>
      <c r="B261" s="161" t="str">
        <f>'BUDGET INPUTS (INITIAL)'!#REF!</f>
        <v>#ERROR!</v>
      </c>
      <c r="C261" s="7"/>
      <c r="D261" s="169" t="str">
        <f>'BUDGET INPUTS (INITIAL)'!#REF!</f>
        <v>#ERROR!</v>
      </c>
      <c r="E261" s="7"/>
      <c r="F261" s="169" t="str">
        <f>'BUDGET INPUTS (INITIAL)'!#REF!</f>
        <v>#ERROR!</v>
      </c>
      <c r="G261" s="169" t="str">
        <f>'BUDGET INPUTS (INITIAL)'!#REF!</f>
        <v>#ERROR!</v>
      </c>
      <c r="H261" s="169" t="str">
        <f>'BUDGET INPUTS (INITIAL)'!#REF!</f>
        <v>#ERROR!</v>
      </c>
      <c r="I261" s="169" t="str">
        <f>'BUDGET INPUTS (INITIAL)'!#REF!</f>
        <v>#ERROR!</v>
      </c>
      <c r="J261" s="169" t="str">
        <f>'BUDGET INPUTS (INITIAL)'!#REF!</f>
        <v>#ERROR!</v>
      </c>
      <c r="K261" s="169" t="str">
        <f>'BUDGET INPUTS (INITIAL)'!#REF!</f>
        <v>#ERROR!</v>
      </c>
      <c r="L261" s="169" t="str">
        <f>'BUDGET INPUTS (INITIAL)'!#REF!</f>
        <v>#ERROR!</v>
      </c>
      <c r="M261" s="169" t="str">
        <f>'BUDGET INPUTS (INITIAL)'!#REF!</f>
        <v>#ERROR!</v>
      </c>
      <c r="N261" s="169" t="str">
        <f>'BUDGET INPUTS (INITIAL)'!#REF!</f>
        <v>#ERROR!</v>
      </c>
      <c r="O261" s="169" t="str">
        <f>'BUDGET INPUTS (INITIAL)'!#REF!</f>
        <v>#ERROR!</v>
      </c>
      <c r="P261" s="73" t="str">
        <f t="shared" si="829"/>
        <v>#ERROR!</v>
      </c>
      <c r="Q261" s="73"/>
      <c r="R261" s="169" t="str">
        <f>'BUDGET INPUTS (INITIAL)'!#REF!</f>
        <v>#ERROR!</v>
      </c>
      <c r="S261" s="169" t="str">
        <f>'BUDGET INPUTS (INITIAL)'!#REF!</f>
        <v>#ERROR!</v>
      </c>
      <c r="T261" s="169" t="str">
        <f>'BUDGET INPUTS (INITIAL)'!#REF!</f>
        <v>#ERROR!</v>
      </c>
      <c r="U261" s="169" t="str">
        <f>'BUDGET INPUTS (INITIAL)'!#REF!</f>
        <v>#ERROR!</v>
      </c>
      <c r="V261" s="169" t="str">
        <f>'BUDGET INPUTS (INITIAL)'!#REF!</f>
        <v>#ERROR!</v>
      </c>
      <c r="W261" s="169" t="str">
        <f>'BUDGET INPUTS (INITIAL)'!#REF!</f>
        <v>#ERROR!</v>
      </c>
      <c r="X261" s="169" t="str">
        <f>'BUDGET INPUTS (INITIAL)'!#REF!</f>
        <v>#ERROR!</v>
      </c>
      <c r="Y261" s="169" t="str">
        <f>'BUDGET INPUTS (INITIAL)'!#REF!</f>
        <v>#ERROR!</v>
      </c>
      <c r="Z261" s="169" t="str">
        <f>'BUDGET INPUTS (INITIAL)'!#REF!</f>
        <v>#ERROR!</v>
      </c>
      <c r="AA261" s="169" t="str">
        <f>'BUDGET INPUTS (INITIAL)'!#REF!</f>
        <v>#ERROR!</v>
      </c>
      <c r="AB261" s="73" t="str">
        <f t="shared" si="831"/>
        <v>#ERROR!</v>
      </c>
      <c r="AC261" s="73"/>
      <c r="AD261" s="169" t="str">
        <f>'BUDGET INPUTS (INITIAL)'!#REF!</f>
        <v>#ERROR!</v>
      </c>
      <c r="AE261" s="169" t="str">
        <f>'BUDGET INPUTS (INITIAL)'!#REF!</f>
        <v>#ERROR!</v>
      </c>
      <c r="AF261" s="169" t="str">
        <f>'BUDGET INPUTS (INITIAL)'!#REF!</f>
        <v>#ERROR!</v>
      </c>
      <c r="AG261" s="169" t="str">
        <f>'BUDGET INPUTS (INITIAL)'!#REF!</f>
        <v>#ERROR!</v>
      </c>
      <c r="AH261" s="169" t="str">
        <f>'BUDGET INPUTS (INITIAL)'!#REF!</f>
        <v>#ERROR!</v>
      </c>
      <c r="AI261" s="169" t="str">
        <f>'BUDGET INPUTS (INITIAL)'!#REF!</f>
        <v>#ERROR!</v>
      </c>
      <c r="AJ261" s="169" t="str">
        <f>'BUDGET INPUTS (INITIAL)'!#REF!</f>
        <v>#ERROR!</v>
      </c>
      <c r="AK261" s="169" t="str">
        <f>'BUDGET INPUTS (INITIAL)'!#REF!</f>
        <v>#ERROR!</v>
      </c>
      <c r="AL261" s="169" t="str">
        <f>'BUDGET INPUTS (INITIAL)'!#REF!</f>
        <v>#ERROR!</v>
      </c>
      <c r="AM261" s="169" t="str">
        <f>'BUDGET INPUTS (INITIAL)'!#REF!</f>
        <v>#ERROR!</v>
      </c>
      <c r="AN261" s="73" t="str">
        <f t="shared" si="833"/>
        <v>#ERROR!</v>
      </c>
      <c r="AO261" s="73"/>
      <c r="AP261" s="169" t="str">
        <f>'BUDGET INPUTS (INITIAL)'!#REF!</f>
        <v>#ERROR!</v>
      </c>
      <c r="AQ261" s="169" t="str">
        <f>'BUDGET INPUTS (INITIAL)'!#REF!</f>
        <v>#ERROR!</v>
      </c>
      <c r="AR261" s="169" t="str">
        <f>'BUDGET INPUTS (INITIAL)'!#REF!</f>
        <v>#ERROR!</v>
      </c>
      <c r="AS261" s="169" t="str">
        <f>'BUDGET INPUTS (INITIAL)'!#REF!</f>
        <v>#ERROR!</v>
      </c>
      <c r="AT261" s="169" t="str">
        <f>'BUDGET INPUTS (INITIAL)'!#REF!</f>
        <v>#ERROR!</v>
      </c>
      <c r="AU261" s="169" t="str">
        <f>'BUDGET INPUTS (INITIAL)'!#REF!</f>
        <v>#ERROR!</v>
      </c>
      <c r="AV261" s="169" t="str">
        <f>'BUDGET INPUTS (INITIAL)'!#REF!</f>
        <v>#ERROR!</v>
      </c>
      <c r="AW261" s="169" t="str">
        <f>'BUDGET INPUTS (INITIAL)'!#REF!</f>
        <v>#ERROR!</v>
      </c>
      <c r="AX261" s="169" t="str">
        <f>'BUDGET INPUTS (INITIAL)'!#REF!</f>
        <v>#ERROR!</v>
      </c>
      <c r="AY261" s="169" t="str">
        <f>'BUDGET INPUTS (INITIAL)'!#REF!</f>
        <v>#ERROR!</v>
      </c>
      <c r="AZ261" s="73" t="str">
        <f t="shared" si="835"/>
        <v>#ERROR!</v>
      </c>
      <c r="BA261" s="73"/>
      <c r="BB261" s="169" t="str">
        <f>'BUDGET INPUTS (INITIAL)'!#REF!</f>
        <v>#ERROR!</v>
      </c>
      <c r="BC261" s="169" t="str">
        <f>'BUDGET INPUTS (INITIAL)'!#REF!</f>
        <v>#ERROR!</v>
      </c>
      <c r="BD261" s="169" t="str">
        <f>'BUDGET INPUTS (INITIAL)'!#REF!</f>
        <v>#ERROR!</v>
      </c>
      <c r="BE261" s="169" t="str">
        <f>'BUDGET INPUTS (INITIAL)'!#REF!</f>
        <v>#ERROR!</v>
      </c>
      <c r="BF261" s="169" t="str">
        <f>'BUDGET INPUTS (INITIAL)'!#REF!</f>
        <v>#ERROR!</v>
      </c>
      <c r="BG261" s="169" t="str">
        <f>'BUDGET INPUTS (INITIAL)'!#REF!</f>
        <v>#ERROR!</v>
      </c>
      <c r="BH261" s="169" t="str">
        <f>'BUDGET INPUTS (INITIAL)'!#REF!</f>
        <v>#ERROR!</v>
      </c>
      <c r="BI261" s="169" t="str">
        <f>'BUDGET INPUTS (INITIAL)'!#REF!</f>
        <v>#ERROR!</v>
      </c>
      <c r="BJ261" s="169" t="str">
        <f>'BUDGET INPUTS (INITIAL)'!#REF!</f>
        <v>#ERROR!</v>
      </c>
      <c r="BK261" s="169" t="str">
        <f>'BUDGET INPUTS (INITIAL)'!#REF!</f>
        <v>#ERROR!</v>
      </c>
      <c r="BL261" s="73" t="str">
        <f t="shared" si="837"/>
        <v>#ERROR!</v>
      </c>
      <c r="BM261" s="73"/>
      <c r="BN261" s="169" t="str">
        <f>'BUDGET INPUTS (INITIAL)'!#REF!</f>
        <v>#ERROR!</v>
      </c>
      <c r="BO261" s="169" t="str">
        <f>'BUDGET INPUTS (INITIAL)'!#REF!</f>
        <v>#ERROR!</v>
      </c>
      <c r="BP261" s="169" t="str">
        <f>'BUDGET INPUTS (INITIAL)'!#REF!</f>
        <v>#ERROR!</v>
      </c>
      <c r="BQ261" s="169" t="str">
        <f>'BUDGET INPUTS (INITIAL)'!#REF!</f>
        <v>#ERROR!</v>
      </c>
      <c r="BR261" s="169" t="str">
        <f>'BUDGET INPUTS (INITIAL)'!#REF!</f>
        <v>#ERROR!</v>
      </c>
      <c r="BS261" s="169" t="str">
        <f>'BUDGET INPUTS (INITIAL)'!#REF!</f>
        <v>#ERROR!</v>
      </c>
      <c r="BT261" s="169" t="str">
        <f>'BUDGET INPUTS (INITIAL)'!#REF!</f>
        <v>#ERROR!</v>
      </c>
      <c r="BU261" s="169" t="str">
        <f>'BUDGET INPUTS (INITIAL)'!#REF!</f>
        <v>#ERROR!</v>
      </c>
      <c r="BV261" s="169" t="str">
        <f>'BUDGET INPUTS (INITIAL)'!#REF!</f>
        <v>#ERROR!</v>
      </c>
      <c r="BW261" s="169" t="str">
        <f>'BUDGET INPUTS (INITIAL)'!#REF!</f>
        <v>#ERROR!</v>
      </c>
      <c r="BX261" s="73" t="str">
        <f t="shared" si="839"/>
        <v>#ERROR!</v>
      </c>
      <c r="BY261" s="73"/>
      <c r="BZ261" s="169" t="str">
        <f>'BUDGET INPUTS (INITIAL)'!#REF!</f>
        <v>#ERROR!</v>
      </c>
      <c r="CA261" s="169" t="str">
        <f>'BUDGET INPUTS (INITIAL)'!#REF!</f>
        <v>#ERROR!</v>
      </c>
      <c r="CB261" s="169" t="str">
        <f>'BUDGET INPUTS (INITIAL)'!#REF!</f>
        <v>#ERROR!</v>
      </c>
      <c r="CC261" s="169" t="str">
        <f>'BUDGET INPUTS (INITIAL)'!#REF!</f>
        <v>#ERROR!</v>
      </c>
      <c r="CD261" s="169" t="str">
        <f>'BUDGET INPUTS (INITIAL)'!#REF!</f>
        <v>#ERROR!</v>
      </c>
      <c r="CE261" s="169" t="str">
        <f>'BUDGET INPUTS (INITIAL)'!#REF!</f>
        <v>#ERROR!</v>
      </c>
      <c r="CF261" s="169" t="str">
        <f>'BUDGET INPUTS (INITIAL)'!#REF!</f>
        <v>#ERROR!</v>
      </c>
      <c r="CG261" s="169" t="str">
        <f>'BUDGET INPUTS (INITIAL)'!#REF!</f>
        <v>#ERROR!</v>
      </c>
      <c r="CH261" s="169" t="str">
        <f>'BUDGET INPUTS (INITIAL)'!#REF!</f>
        <v>#ERROR!</v>
      </c>
      <c r="CI261" s="169" t="str">
        <f>'BUDGET INPUTS (INITIAL)'!#REF!</f>
        <v>#ERROR!</v>
      </c>
      <c r="CJ261" s="73" t="str">
        <f t="shared" si="841"/>
        <v>#ERROR!</v>
      </c>
      <c r="CK261" s="73"/>
      <c r="CL261" s="169" t="str">
        <f>'BUDGET INPUTS (INITIAL)'!#REF!</f>
        <v>#ERROR!</v>
      </c>
      <c r="CM261" s="169" t="str">
        <f>'BUDGET INPUTS (INITIAL)'!#REF!</f>
        <v>#ERROR!</v>
      </c>
      <c r="CN261" s="169" t="str">
        <f>'BUDGET INPUTS (INITIAL)'!#REF!</f>
        <v>#ERROR!</v>
      </c>
      <c r="CO261" s="169" t="str">
        <f>'BUDGET INPUTS (INITIAL)'!#REF!</f>
        <v>#ERROR!</v>
      </c>
      <c r="CP261" s="169" t="str">
        <f>'BUDGET INPUTS (INITIAL)'!#REF!</f>
        <v>#ERROR!</v>
      </c>
      <c r="CQ261" s="169" t="str">
        <f>'BUDGET INPUTS (INITIAL)'!#REF!</f>
        <v>#ERROR!</v>
      </c>
      <c r="CR261" s="169" t="str">
        <f>'BUDGET INPUTS (INITIAL)'!#REF!</f>
        <v>#ERROR!</v>
      </c>
      <c r="CS261" s="169" t="str">
        <f>'BUDGET INPUTS (INITIAL)'!#REF!</f>
        <v>#ERROR!</v>
      </c>
      <c r="CT261" s="169" t="str">
        <f>'BUDGET INPUTS (INITIAL)'!#REF!</f>
        <v>#ERROR!</v>
      </c>
      <c r="CU261" s="169" t="str">
        <f>'BUDGET INPUTS (INITIAL)'!#REF!</f>
        <v>#ERROR!</v>
      </c>
      <c r="CV261" s="73" t="str">
        <f t="shared" si="843"/>
        <v>#ERROR!</v>
      </c>
      <c r="CW261" s="73"/>
      <c r="CX261" s="169" t="str">
        <f>'BUDGET INPUTS (INITIAL)'!#REF!</f>
        <v>#ERROR!</v>
      </c>
      <c r="CY261" s="169" t="str">
        <f>'BUDGET INPUTS (INITIAL)'!#REF!</f>
        <v>#ERROR!</v>
      </c>
      <c r="CZ261" s="169" t="str">
        <f>'BUDGET INPUTS (INITIAL)'!#REF!</f>
        <v>#ERROR!</v>
      </c>
      <c r="DA261" s="169" t="str">
        <f>'BUDGET INPUTS (INITIAL)'!#REF!</f>
        <v>#ERROR!</v>
      </c>
      <c r="DB261" s="169" t="str">
        <f>'BUDGET INPUTS (INITIAL)'!#REF!</f>
        <v>#ERROR!</v>
      </c>
      <c r="DC261" s="169" t="str">
        <f>'BUDGET INPUTS (INITIAL)'!#REF!</f>
        <v>#ERROR!</v>
      </c>
      <c r="DD261" s="169" t="str">
        <f>'BUDGET INPUTS (INITIAL)'!#REF!</f>
        <v>#ERROR!</v>
      </c>
      <c r="DE261" s="169" t="str">
        <f>'BUDGET INPUTS (INITIAL)'!#REF!</f>
        <v>#ERROR!</v>
      </c>
      <c r="DF261" s="169" t="str">
        <f>'BUDGET INPUTS (INITIAL)'!#REF!</f>
        <v>#ERROR!</v>
      </c>
      <c r="DG261" s="169" t="str">
        <f>'BUDGET INPUTS (INITIAL)'!#REF!</f>
        <v>#ERROR!</v>
      </c>
      <c r="DH261" s="73" t="str">
        <f t="shared" si="845"/>
        <v>#ERROR!</v>
      </c>
    </row>
    <row r="262" ht="13.5" customHeight="1">
      <c r="A262" s="161" t="str">
        <f>'BUDGET INPUTS (INITIAL)'!#REF!</f>
        <v>#ERROR!</v>
      </c>
      <c r="B262" s="161" t="str">
        <f>'BUDGET INPUTS (INITIAL)'!#REF!</f>
        <v>#ERROR!</v>
      </c>
      <c r="C262" s="7"/>
      <c r="D262" s="169" t="str">
        <f>'BUDGET INPUTS (INITIAL)'!#REF!</f>
        <v>#ERROR!</v>
      </c>
      <c r="E262" s="7"/>
      <c r="F262" s="169" t="str">
        <f>'BUDGET INPUTS (INITIAL)'!#REF!</f>
        <v>#ERROR!</v>
      </c>
      <c r="G262" s="169" t="str">
        <f>'BUDGET INPUTS (INITIAL)'!#REF!</f>
        <v>#ERROR!</v>
      </c>
      <c r="H262" s="169" t="str">
        <f>'BUDGET INPUTS (INITIAL)'!#REF!</f>
        <v>#ERROR!</v>
      </c>
      <c r="I262" s="169" t="str">
        <f>'BUDGET INPUTS (INITIAL)'!#REF!</f>
        <v>#ERROR!</v>
      </c>
      <c r="J262" s="169" t="str">
        <f>'BUDGET INPUTS (INITIAL)'!#REF!</f>
        <v>#ERROR!</v>
      </c>
      <c r="K262" s="169" t="str">
        <f>'BUDGET INPUTS (INITIAL)'!#REF!</f>
        <v>#ERROR!</v>
      </c>
      <c r="L262" s="169" t="str">
        <f>'BUDGET INPUTS (INITIAL)'!#REF!</f>
        <v>#ERROR!</v>
      </c>
      <c r="M262" s="169" t="str">
        <f>'BUDGET INPUTS (INITIAL)'!#REF!</f>
        <v>#ERROR!</v>
      </c>
      <c r="N262" s="169" t="str">
        <f>'BUDGET INPUTS (INITIAL)'!#REF!</f>
        <v>#ERROR!</v>
      </c>
      <c r="O262" s="169" t="str">
        <f>'BUDGET INPUTS (INITIAL)'!#REF!</f>
        <v>#ERROR!</v>
      </c>
      <c r="P262" s="73" t="str">
        <f t="shared" si="829"/>
        <v>#ERROR!</v>
      </c>
      <c r="Q262" s="73"/>
      <c r="R262" s="169" t="str">
        <f>'BUDGET INPUTS (INITIAL)'!#REF!</f>
        <v>#ERROR!</v>
      </c>
      <c r="S262" s="169" t="str">
        <f>'BUDGET INPUTS (INITIAL)'!#REF!</f>
        <v>#ERROR!</v>
      </c>
      <c r="T262" s="169" t="str">
        <f>'BUDGET INPUTS (INITIAL)'!#REF!</f>
        <v>#ERROR!</v>
      </c>
      <c r="U262" s="169" t="str">
        <f>'BUDGET INPUTS (INITIAL)'!#REF!</f>
        <v>#ERROR!</v>
      </c>
      <c r="V262" s="169" t="str">
        <f>'BUDGET INPUTS (INITIAL)'!#REF!</f>
        <v>#ERROR!</v>
      </c>
      <c r="W262" s="169" t="str">
        <f>'BUDGET INPUTS (INITIAL)'!#REF!</f>
        <v>#ERROR!</v>
      </c>
      <c r="X262" s="169" t="str">
        <f>'BUDGET INPUTS (INITIAL)'!#REF!</f>
        <v>#ERROR!</v>
      </c>
      <c r="Y262" s="169" t="str">
        <f>'BUDGET INPUTS (INITIAL)'!#REF!</f>
        <v>#ERROR!</v>
      </c>
      <c r="Z262" s="169" t="str">
        <f>'BUDGET INPUTS (INITIAL)'!#REF!</f>
        <v>#ERROR!</v>
      </c>
      <c r="AA262" s="169" t="str">
        <f>'BUDGET INPUTS (INITIAL)'!#REF!</f>
        <v>#ERROR!</v>
      </c>
      <c r="AB262" s="73" t="str">
        <f t="shared" si="831"/>
        <v>#ERROR!</v>
      </c>
      <c r="AC262" s="73"/>
      <c r="AD262" s="169" t="str">
        <f>'BUDGET INPUTS (INITIAL)'!#REF!</f>
        <v>#ERROR!</v>
      </c>
      <c r="AE262" s="169" t="str">
        <f>'BUDGET INPUTS (INITIAL)'!#REF!</f>
        <v>#ERROR!</v>
      </c>
      <c r="AF262" s="169" t="str">
        <f>'BUDGET INPUTS (INITIAL)'!#REF!</f>
        <v>#ERROR!</v>
      </c>
      <c r="AG262" s="169" t="str">
        <f>'BUDGET INPUTS (INITIAL)'!#REF!</f>
        <v>#ERROR!</v>
      </c>
      <c r="AH262" s="169" t="str">
        <f>'BUDGET INPUTS (INITIAL)'!#REF!</f>
        <v>#ERROR!</v>
      </c>
      <c r="AI262" s="169" t="str">
        <f>'BUDGET INPUTS (INITIAL)'!#REF!</f>
        <v>#ERROR!</v>
      </c>
      <c r="AJ262" s="169" t="str">
        <f>'BUDGET INPUTS (INITIAL)'!#REF!</f>
        <v>#ERROR!</v>
      </c>
      <c r="AK262" s="169" t="str">
        <f>'BUDGET INPUTS (INITIAL)'!#REF!</f>
        <v>#ERROR!</v>
      </c>
      <c r="AL262" s="169" t="str">
        <f>'BUDGET INPUTS (INITIAL)'!#REF!</f>
        <v>#ERROR!</v>
      </c>
      <c r="AM262" s="169" t="str">
        <f>'BUDGET INPUTS (INITIAL)'!#REF!</f>
        <v>#ERROR!</v>
      </c>
      <c r="AN262" s="73" t="str">
        <f t="shared" si="833"/>
        <v>#ERROR!</v>
      </c>
      <c r="AO262" s="73"/>
      <c r="AP262" s="169" t="str">
        <f>'BUDGET INPUTS (INITIAL)'!#REF!</f>
        <v>#ERROR!</v>
      </c>
      <c r="AQ262" s="169" t="str">
        <f>'BUDGET INPUTS (INITIAL)'!#REF!</f>
        <v>#ERROR!</v>
      </c>
      <c r="AR262" s="169" t="str">
        <f>'BUDGET INPUTS (INITIAL)'!#REF!</f>
        <v>#ERROR!</v>
      </c>
      <c r="AS262" s="169" t="str">
        <f>'BUDGET INPUTS (INITIAL)'!#REF!</f>
        <v>#ERROR!</v>
      </c>
      <c r="AT262" s="169" t="str">
        <f>'BUDGET INPUTS (INITIAL)'!#REF!</f>
        <v>#ERROR!</v>
      </c>
      <c r="AU262" s="169" t="str">
        <f>'BUDGET INPUTS (INITIAL)'!#REF!</f>
        <v>#ERROR!</v>
      </c>
      <c r="AV262" s="169" t="str">
        <f>'BUDGET INPUTS (INITIAL)'!#REF!</f>
        <v>#ERROR!</v>
      </c>
      <c r="AW262" s="169" t="str">
        <f>'BUDGET INPUTS (INITIAL)'!#REF!</f>
        <v>#ERROR!</v>
      </c>
      <c r="AX262" s="169" t="str">
        <f>'BUDGET INPUTS (INITIAL)'!#REF!</f>
        <v>#ERROR!</v>
      </c>
      <c r="AY262" s="169" t="str">
        <f>'BUDGET INPUTS (INITIAL)'!#REF!</f>
        <v>#ERROR!</v>
      </c>
      <c r="AZ262" s="73" t="str">
        <f t="shared" si="835"/>
        <v>#ERROR!</v>
      </c>
      <c r="BA262" s="73"/>
      <c r="BB262" s="169" t="str">
        <f>'BUDGET INPUTS (INITIAL)'!#REF!</f>
        <v>#ERROR!</v>
      </c>
      <c r="BC262" s="169" t="str">
        <f>'BUDGET INPUTS (INITIAL)'!#REF!</f>
        <v>#ERROR!</v>
      </c>
      <c r="BD262" s="169" t="str">
        <f>'BUDGET INPUTS (INITIAL)'!#REF!</f>
        <v>#ERROR!</v>
      </c>
      <c r="BE262" s="169" t="str">
        <f>'BUDGET INPUTS (INITIAL)'!#REF!</f>
        <v>#ERROR!</v>
      </c>
      <c r="BF262" s="169" t="str">
        <f>'BUDGET INPUTS (INITIAL)'!#REF!</f>
        <v>#ERROR!</v>
      </c>
      <c r="BG262" s="169" t="str">
        <f>'BUDGET INPUTS (INITIAL)'!#REF!</f>
        <v>#ERROR!</v>
      </c>
      <c r="BH262" s="169" t="str">
        <f>'BUDGET INPUTS (INITIAL)'!#REF!</f>
        <v>#ERROR!</v>
      </c>
      <c r="BI262" s="169" t="str">
        <f>'BUDGET INPUTS (INITIAL)'!#REF!</f>
        <v>#ERROR!</v>
      </c>
      <c r="BJ262" s="169" t="str">
        <f>'BUDGET INPUTS (INITIAL)'!#REF!</f>
        <v>#ERROR!</v>
      </c>
      <c r="BK262" s="169" t="str">
        <f>'BUDGET INPUTS (INITIAL)'!#REF!</f>
        <v>#ERROR!</v>
      </c>
      <c r="BL262" s="73" t="str">
        <f t="shared" si="837"/>
        <v>#ERROR!</v>
      </c>
      <c r="BM262" s="73"/>
      <c r="BN262" s="169" t="str">
        <f>'BUDGET INPUTS (INITIAL)'!#REF!</f>
        <v>#ERROR!</v>
      </c>
      <c r="BO262" s="169" t="str">
        <f>'BUDGET INPUTS (INITIAL)'!#REF!</f>
        <v>#ERROR!</v>
      </c>
      <c r="BP262" s="169" t="str">
        <f>'BUDGET INPUTS (INITIAL)'!#REF!</f>
        <v>#ERROR!</v>
      </c>
      <c r="BQ262" s="169" t="str">
        <f>'BUDGET INPUTS (INITIAL)'!#REF!</f>
        <v>#ERROR!</v>
      </c>
      <c r="BR262" s="169" t="str">
        <f>'BUDGET INPUTS (INITIAL)'!#REF!</f>
        <v>#ERROR!</v>
      </c>
      <c r="BS262" s="169" t="str">
        <f>'BUDGET INPUTS (INITIAL)'!#REF!</f>
        <v>#ERROR!</v>
      </c>
      <c r="BT262" s="169" t="str">
        <f>'BUDGET INPUTS (INITIAL)'!#REF!</f>
        <v>#ERROR!</v>
      </c>
      <c r="BU262" s="169" t="str">
        <f>'BUDGET INPUTS (INITIAL)'!#REF!</f>
        <v>#ERROR!</v>
      </c>
      <c r="BV262" s="169" t="str">
        <f>'BUDGET INPUTS (INITIAL)'!#REF!</f>
        <v>#ERROR!</v>
      </c>
      <c r="BW262" s="169" t="str">
        <f>'BUDGET INPUTS (INITIAL)'!#REF!</f>
        <v>#ERROR!</v>
      </c>
      <c r="BX262" s="73" t="str">
        <f t="shared" si="839"/>
        <v>#ERROR!</v>
      </c>
      <c r="BY262" s="73"/>
      <c r="BZ262" s="169" t="str">
        <f>'BUDGET INPUTS (INITIAL)'!#REF!</f>
        <v>#ERROR!</v>
      </c>
      <c r="CA262" s="169" t="str">
        <f>'BUDGET INPUTS (INITIAL)'!#REF!</f>
        <v>#ERROR!</v>
      </c>
      <c r="CB262" s="169" t="str">
        <f>'BUDGET INPUTS (INITIAL)'!#REF!</f>
        <v>#ERROR!</v>
      </c>
      <c r="CC262" s="169" t="str">
        <f>'BUDGET INPUTS (INITIAL)'!#REF!</f>
        <v>#ERROR!</v>
      </c>
      <c r="CD262" s="169" t="str">
        <f>'BUDGET INPUTS (INITIAL)'!#REF!</f>
        <v>#ERROR!</v>
      </c>
      <c r="CE262" s="169" t="str">
        <f>'BUDGET INPUTS (INITIAL)'!#REF!</f>
        <v>#ERROR!</v>
      </c>
      <c r="CF262" s="169" t="str">
        <f>'BUDGET INPUTS (INITIAL)'!#REF!</f>
        <v>#ERROR!</v>
      </c>
      <c r="CG262" s="169" t="str">
        <f>'BUDGET INPUTS (INITIAL)'!#REF!</f>
        <v>#ERROR!</v>
      </c>
      <c r="CH262" s="169" t="str">
        <f>'BUDGET INPUTS (INITIAL)'!#REF!</f>
        <v>#ERROR!</v>
      </c>
      <c r="CI262" s="169" t="str">
        <f>'BUDGET INPUTS (INITIAL)'!#REF!</f>
        <v>#ERROR!</v>
      </c>
      <c r="CJ262" s="73" t="str">
        <f t="shared" si="841"/>
        <v>#ERROR!</v>
      </c>
      <c r="CK262" s="73"/>
      <c r="CL262" s="169" t="str">
        <f>'BUDGET INPUTS (INITIAL)'!#REF!</f>
        <v>#ERROR!</v>
      </c>
      <c r="CM262" s="169" t="str">
        <f>'BUDGET INPUTS (INITIAL)'!#REF!</f>
        <v>#ERROR!</v>
      </c>
      <c r="CN262" s="169" t="str">
        <f>'BUDGET INPUTS (INITIAL)'!#REF!</f>
        <v>#ERROR!</v>
      </c>
      <c r="CO262" s="169" t="str">
        <f>'BUDGET INPUTS (INITIAL)'!#REF!</f>
        <v>#ERROR!</v>
      </c>
      <c r="CP262" s="169" t="str">
        <f>'BUDGET INPUTS (INITIAL)'!#REF!</f>
        <v>#ERROR!</v>
      </c>
      <c r="CQ262" s="169" t="str">
        <f>'BUDGET INPUTS (INITIAL)'!#REF!</f>
        <v>#ERROR!</v>
      </c>
      <c r="CR262" s="169" t="str">
        <f>'BUDGET INPUTS (INITIAL)'!#REF!</f>
        <v>#ERROR!</v>
      </c>
      <c r="CS262" s="169" t="str">
        <f>'BUDGET INPUTS (INITIAL)'!#REF!</f>
        <v>#ERROR!</v>
      </c>
      <c r="CT262" s="169" t="str">
        <f>'BUDGET INPUTS (INITIAL)'!#REF!</f>
        <v>#ERROR!</v>
      </c>
      <c r="CU262" s="169" t="str">
        <f>'BUDGET INPUTS (INITIAL)'!#REF!</f>
        <v>#ERROR!</v>
      </c>
      <c r="CV262" s="73" t="str">
        <f t="shared" si="843"/>
        <v>#ERROR!</v>
      </c>
      <c r="CW262" s="73"/>
      <c r="CX262" s="169" t="str">
        <f>'BUDGET INPUTS (INITIAL)'!#REF!</f>
        <v>#ERROR!</v>
      </c>
      <c r="CY262" s="169" t="str">
        <f>'BUDGET INPUTS (INITIAL)'!#REF!</f>
        <v>#ERROR!</v>
      </c>
      <c r="CZ262" s="169" t="str">
        <f>'BUDGET INPUTS (INITIAL)'!#REF!</f>
        <v>#ERROR!</v>
      </c>
      <c r="DA262" s="169" t="str">
        <f>'BUDGET INPUTS (INITIAL)'!#REF!</f>
        <v>#ERROR!</v>
      </c>
      <c r="DB262" s="169" t="str">
        <f>'BUDGET INPUTS (INITIAL)'!#REF!</f>
        <v>#ERROR!</v>
      </c>
      <c r="DC262" s="169" t="str">
        <f>'BUDGET INPUTS (INITIAL)'!#REF!</f>
        <v>#ERROR!</v>
      </c>
      <c r="DD262" s="169" t="str">
        <f>'BUDGET INPUTS (INITIAL)'!#REF!</f>
        <v>#ERROR!</v>
      </c>
      <c r="DE262" s="169" t="str">
        <f>'BUDGET INPUTS (INITIAL)'!#REF!</f>
        <v>#ERROR!</v>
      </c>
      <c r="DF262" s="169" t="str">
        <f>'BUDGET INPUTS (INITIAL)'!#REF!</f>
        <v>#ERROR!</v>
      </c>
      <c r="DG262" s="169" t="str">
        <f>'BUDGET INPUTS (INITIAL)'!#REF!</f>
        <v>#ERROR!</v>
      </c>
      <c r="DH262" s="73" t="str">
        <f t="shared" si="845"/>
        <v>#ERROR!</v>
      </c>
    </row>
    <row r="263" ht="13.5" customHeight="1">
      <c r="A263" s="161" t="str">
        <f>'BUDGET INPUTS (INITIAL)'!#REF!</f>
        <v>#ERROR!</v>
      </c>
      <c r="B263" s="161" t="str">
        <f>'BUDGET INPUTS (INITIAL)'!#REF!</f>
        <v>#ERROR!</v>
      </c>
      <c r="C263" s="7"/>
      <c r="D263" s="169" t="str">
        <f>'BUDGET INPUTS (INITIAL)'!#REF!</f>
        <v>#ERROR!</v>
      </c>
      <c r="E263" s="7"/>
      <c r="F263" s="169" t="str">
        <f>'BUDGET INPUTS (INITIAL)'!#REF!</f>
        <v>#ERROR!</v>
      </c>
      <c r="G263" s="169" t="str">
        <f>'BUDGET INPUTS (INITIAL)'!#REF!</f>
        <v>#ERROR!</v>
      </c>
      <c r="H263" s="169" t="str">
        <f>'BUDGET INPUTS (INITIAL)'!#REF!</f>
        <v>#ERROR!</v>
      </c>
      <c r="I263" s="169" t="str">
        <f>'BUDGET INPUTS (INITIAL)'!#REF!</f>
        <v>#ERROR!</v>
      </c>
      <c r="J263" s="169" t="str">
        <f>'BUDGET INPUTS (INITIAL)'!#REF!</f>
        <v>#ERROR!</v>
      </c>
      <c r="K263" s="169" t="str">
        <f>'BUDGET INPUTS (INITIAL)'!#REF!</f>
        <v>#ERROR!</v>
      </c>
      <c r="L263" s="169" t="str">
        <f>'BUDGET INPUTS (INITIAL)'!#REF!</f>
        <v>#ERROR!</v>
      </c>
      <c r="M263" s="169" t="str">
        <f>'BUDGET INPUTS (INITIAL)'!#REF!</f>
        <v>#ERROR!</v>
      </c>
      <c r="N263" s="169" t="str">
        <f>'BUDGET INPUTS (INITIAL)'!#REF!</f>
        <v>#ERROR!</v>
      </c>
      <c r="O263" s="169" t="str">
        <f>'BUDGET INPUTS (INITIAL)'!#REF!</f>
        <v>#ERROR!</v>
      </c>
      <c r="P263" s="73" t="str">
        <f t="shared" si="829"/>
        <v>#ERROR!</v>
      </c>
      <c r="Q263" s="73"/>
      <c r="R263" s="169" t="str">
        <f>'BUDGET INPUTS (INITIAL)'!#REF!</f>
        <v>#ERROR!</v>
      </c>
      <c r="S263" s="169" t="str">
        <f>'BUDGET INPUTS (INITIAL)'!#REF!</f>
        <v>#ERROR!</v>
      </c>
      <c r="T263" s="169" t="str">
        <f>'BUDGET INPUTS (INITIAL)'!#REF!</f>
        <v>#ERROR!</v>
      </c>
      <c r="U263" s="169" t="str">
        <f>'BUDGET INPUTS (INITIAL)'!#REF!</f>
        <v>#ERROR!</v>
      </c>
      <c r="V263" s="169" t="str">
        <f>'BUDGET INPUTS (INITIAL)'!#REF!</f>
        <v>#ERROR!</v>
      </c>
      <c r="W263" s="169" t="str">
        <f>'BUDGET INPUTS (INITIAL)'!#REF!</f>
        <v>#ERROR!</v>
      </c>
      <c r="X263" s="169" t="str">
        <f>'BUDGET INPUTS (INITIAL)'!#REF!</f>
        <v>#ERROR!</v>
      </c>
      <c r="Y263" s="169" t="str">
        <f>'BUDGET INPUTS (INITIAL)'!#REF!</f>
        <v>#ERROR!</v>
      </c>
      <c r="Z263" s="169" t="str">
        <f>'BUDGET INPUTS (INITIAL)'!#REF!</f>
        <v>#ERROR!</v>
      </c>
      <c r="AA263" s="169" t="str">
        <f>'BUDGET INPUTS (INITIAL)'!#REF!</f>
        <v>#ERROR!</v>
      </c>
      <c r="AB263" s="73" t="str">
        <f t="shared" si="831"/>
        <v>#ERROR!</v>
      </c>
      <c r="AC263" s="73"/>
      <c r="AD263" s="169" t="str">
        <f>'BUDGET INPUTS (INITIAL)'!#REF!</f>
        <v>#ERROR!</v>
      </c>
      <c r="AE263" s="169" t="str">
        <f>'BUDGET INPUTS (INITIAL)'!#REF!</f>
        <v>#ERROR!</v>
      </c>
      <c r="AF263" s="169" t="str">
        <f>'BUDGET INPUTS (INITIAL)'!#REF!</f>
        <v>#ERROR!</v>
      </c>
      <c r="AG263" s="169" t="str">
        <f>'BUDGET INPUTS (INITIAL)'!#REF!</f>
        <v>#ERROR!</v>
      </c>
      <c r="AH263" s="169" t="str">
        <f>'BUDGET INPUTS (INITIAL)'!#REF!</f>
        <v>#ERROR!</v>
      </c>
      <c r="AI263" s="169" t="str">
        <f>'BUDGET INPUTS (INITIAL)'!#REF!</f>
        <v>#ERROR!</v>
      </c>
      <c r="AJ263" s="169" t="str">
        <f>'BUDGET INPUTS (INITIAL)'!#REF!</f>
        <v>#ERROR!</v>
      </c>
      <c r="AK263" s="169" t="str">
        <f>'BUDGET INPUTS (INITIAL)'!#REF!</f>
        <v>#ERROR!</v>
      </c>
      <c r="AL263" s="169" t="str">
        <f>'BUDGET INPUTS (INITIAL)'!#REF!</f>
        <v>#ERROR!</v>
      </c>
      <c r="AM263" s="169" t="str">
        <f>'BUDGET INPUTS (INITIAL)'!#REF!</f>
        <v>#ERROR!</v>
      </c>
      <c r="AN263" s="73" t="str">
        <f t="shared" si="833"/>
        <v>#ERROR!</v>
      </c>
      <c r="AO263" s="73"/>
      <c r="AP263" s="169" t="str">
        <f>'BUDGET INPUTS (INITIAL)'!#REF!</f>
        <v>#ERROR!</v>
      </c>
      <c r="AQ263" s="169" t="str">
        <f>'BUDGET INPUTS (INITIAL)'!#REF!</f>
        <v>#ERROR!</v>
      </c>
      <c r="AR263" s="169" t="str">
        <f>'BUDGET INPUTS (INITIAL)'!#REF!</f>
        <v>#ERROR!</v>
      </c>
      <c r="AS263" s="169" t="str">
        <f>'BUDGET INPUTS (INITIAL)'!#REF!</f>
        <v>#ERROR!</v>
      </c>
      <c r="AT263" s="169" t="str">
        <f>'BUDGET INPUTS (INITIAL)'!#REF!</f>
        <v>#ERROR!</v>
      </c>
      <c r="AU263" s="169" t="str">
        <f>'BUDGET INPUTS (INITIAL)'!#REF!</f>
        <v>#ERROR!</v>
      </c>
      <c r="AV263" s="169" t="str">
        <f>'BUDGET INPUTS (INITIAL)'!#REF!</f>
        <v>#ERROR!</v>
      </c>
      <c r="AW263" s="169" t="str">
        <f>'BUDGET INPUTS (INITIAL)'!#REF!</f>
        <v>#ERROR!</v>
      </c>
      <c r="AX263" s="169" t="str">
        <f>'BUDGET INPUTS (INITIAL)'!#REF!</f>
        <v>#ERROR!</v>
      </c>
      <c r="AY263" s="169" t="str">
        <f>'BUDGET INPUTS (INITIAL)'!#REF!</f>
        <v>#ERROR!</v>
      </c>
      <c r="AZ263" s="73" t="str">
        <f t="shared" si="835"/>
        <v>#ERROR!</v>
      </c>
      <c r="BA263" s="73"/>
      <c r="BB263" s="169" t="str">
        <f>'BUDGET INPUTS (INITIAL)'!#REF!</f>
        <v>#ERROR!</v>
      </c>
      <c r="BC263" s="169" t="str">
        <f>'BUDGET INPUTS (INITIAL)'!#REF!</f>
        <v>#ERROR!</v>
      </c>
      <c r="BD263" s="169" t="str">
        <f>'BUDGET INPUTS (INITIAL)'!#REF!</f>
        <v>#ERROR!</v>
      </c>
      <c r="BE263" s="169" t="str">
        <f>'BUDGET INPUTS (INITIAL)'!#REF!</f>
        <v>#ERROR!</v>
      </c>
      <c r="BF263" s="169" t="str">
        <f>'BUDGET INPUTS (INITIAL)'!#REF!</f>
        <v>#ERROR!</v>
      </c>
      <c r="BG263" s="169" t="str">
        <f>'BUDGET INPUTS (INITIAL)'!#REF!</f>
        <v>#ERROR!</v>
      </c>
      <c r="BH263" s="169" t="str">
        <f>'BUDGET INPUTS (INITIAL)'!#REF!</f>
        <v>#ERROR!</v>
      </c>
      <c r="BI263" s="169" t="str">
        <f>'BUDGET INPUTS (INITIAL)'!#REF!</f>
        <v>#ERROR!</v>
      </c>
      <c r="BJ263" s="169" t="str">
        <f>'BUDGET INPUTS (INITIAL)'!#REF!</f>
        <v>#ERROR!</v>
      </c>
      <c r="BK263" s="169" t="str">
        <f>'BUDGET INPUTS (INITIAL)'!#REF!</f>
        <v>#ERROR!</v>
      </c>
      <c r="BL263" s="73" t="str">
        <f t="shared" si="837"/>
        <v>#ERROR!</v>
      </c>
      <c r="BM263" s="73"/>
      <c r="BN263" s="169" t="str">
        <f>'BUDGET INPUTS (INITIAL)'!#REF!</f>
        <v>#ERROR!</v>
      </c>
      <c r="BO263" s="169" t="str">
        <f>'BUDGET INPUTS (INITIAL)'!#REF!</f>
        <v>#ERROR!</v>
      </c>
      <c r="BP263" s="169" t="str">
        <f>'BUDGET INPUTS (INITIAL)'!#REF!</f>
        <v>#ERROR!</v>
      </c>
      <c r="BQ263" s="169" t="str">
        <f>'BUDGET INPUTS (INITIAL)'!#REF!</f>
        <v>#ERROR!</v>
      </c>
      <c r="BR263" s="169" t="str">
        <f>'BUDGET INPUTS (INITIAL)'!#REF!</f>
        <v>#ERROR!</v>
      </c>
      <c r="BS263" s="169" t="str">
        <f>'BUDGET INPUTS (INITIAL)'!#REF!</f>
        <v>#ERROR!</v>
      </c>
      <c r="BT263" s="169" t="str">
        <f>'BUDGET INPUTS (INITIAL)'!#REF!</f>
        <v>#ERROR!</v>
      </c>
      <c r="BU263" s="169" t="str">
        <f>'BUDGET INPUTS (INITIAL)'!#REF!</f>
        <v>#ERROR!</v>
      </c>
      <c r="BV263" s="169" t="str">
        <f>'BUDGET INPUTS (INITIAL)'!#REF!</f>
        <v>#ERROR!</v>
      </c>
      <c r="BW263" s="169" t="str">
        <f>'BUDGET INPUTS (INITIAL)'!#REF!</f>
        <v>#ERROR!</v>
      </c>
      <c r="BX263" s="73" t="str">
        <f t="shared" si="839"/>
        <v>#ERROR!</v>
      </c>
      <c r="BY263" s="73"/>
      <c r="BZ263" s="169" t="str">
        <f>'BUDGET INPUTS (INITIAL)'!#REF!</f>
        <v>#ERROR!</v>
      </c>
      <c r="CA263" s="169" t="str">
        <f>'BUDGET INPUTS (INITIAL)'!#REF!</f>
        <v>#ERROR!</v>
      </c>
      <c r="CB263" s="169" t="str">
        <f>'BUDGET INPUTS (INITIAL)'!#REF!</f>
        <v>#ERROR!</v>
      </c>
      <c r="CC263" s="169" t="str">
        <f>'BUDGET INPUTS (INITIAL)'!#REF!</f>
        <v>#ERROR!</v>
      </c>
      <c r="CD263" s="169" t="str">
        <f>'BUDGET INPUTS (INITIAL)'!#REF!</f>
        <v>#ERROR!</v>
      </c>
      <c r="CE263" s="169" t="str">
        <f>'BUDGET INPUTS (INITIAL)'!#REF!</f>
        <v>#ERROR!</v>
      </c>
      <c r="CF263" s="169" t="str">
        <f>'BUDGET INPUTS (INITIAL)'!#REF!</f>
        <v>#ERROR!</v>
      </c>
      <c r="CG263" s="169" t="str">
        <f>'BUDGET INPUTS (INITIAL)'!#REF!</f>
        <v>#ERROR!</v>
      </c>
      <c r="CH263" s="169" t="str">
        <f>'BUDGET INPUTS (INITIAL)'!#REF!</f>
        <v>#ERROR!</v>
      </c>
      <c r="CI263" s="169" t="str">
        <f>'BUDGET INPUTS (INITIAL)'!#REF!</f>
        <v>#ERROR!</v>
      </c>
      <c r="CJ263" s="73" t="str">
        <f t="shared" si="841"/>
        <v>#ERROR!</v>
      </c>
      <c r="CK263" s="73"/>
      <c r="CL263" s="169" t="str">
        <f>'BUDGET INPUTS (INITIAL)'!#REF!</f>
        <v>#ERROR!</v>
      </c>
      <c r="CM263" s="169" t="str">
        <f>'BUDGET INPUTS (INITIAL)'!#REF!</f>
        <v>#ERROR!</v>
      </c>
      <c r="CN263" s="169" t="str">
        <f>'BUDGET INPUTS (INITIAL)'!#REF!</f>
        <v>#ERROR!</v>
      </c>
      <c r="CO263" s="169" t="str">
        <f>'BUDGET INPUTS (INITIAL)'!#REF!</f>
        <v>#ERROR!</v>
      </c>
      <c r="CP263" s="169" t="str">
        <f>'BUDGET INPUTS (INITIAL)'!#REF!</f>
        <v>#ERROR!</v>
      </c>
      <c r="CQ263" s="169" t="str">
        <f>'BUDGET INPUTS (INITIAL)'!#REF!</f>
        <v>#ERROR!</v>
      </c>
      <c r="CR263" s="169" t="str">
        <f>'BUDGET INPUTS (INITIAL)'!#REF!</f>
        <v>#ERROR!</v>
      </c>
      <c r="CS263" s="169" t="str">
        <f>'BUDGET INPUTS (INITIAL)'!#REF!</f>
        <v>#ERROR!</v>
      </c>
      <c r="CT263" s="169" t="str">
        <f>'BUDGET INPUTS (INITIAL)'!#REF!</f>
        <v>#ERROR!</v>
      </c>
      <c r="CU263" s="169" t="str">
        <f>'BUDGET INPUTS (INITIAL)'!#REF!</f>
        <v>#ERROR!</v>
      </c>
      <c r="CV263" s="73" t="str">
        <f t="shared" si="843"/>
        <v>#ERROR!</v>
      </c>
      <c r="CW263" s="73"/>
      <c r="CX263" s="169" t="str">
        <f>'BUDGET INPUTS (INITIAL)'!#REF!</f>
        <v>#ERROR!</v>
      </c>
      <c r="CY263" s="169" t="str">
        <f>'BUDGET INPUTS (INITIAL)'!#REF!</f>
        <v>#ERROR!</v>
      </c>
      <c r="CZ263" s="169" t="str">
        <f>'BUDGET INPUTS (INITIAL)'!#REF!</f>
        <v>#ERROR!</v>
      </c>
      <c r="DA263" s="169" t="str">
        <f>'BUDGET INPUTS (INITIAL)'!#REF!</f>
        <v>#ERROR!</v>
      </c>
      <c r="DB263" s="169" t="str">
        <f>'BUDGET INPUTS (INITIAL)'!#REF!</f>
        <v>#ERROR!</v>
      </c>
      <c r="DC263" s="169" t="str">
        <f>'BUDGET INPUTS (INITIAL)'!#REF!</f>
        <v>#ERROR!</v>
      </c>
      <c r="DD263" s="169" t="str">
        <f>'BUDGET INPUTS (INITIAL)'!#REF!</f>
        <v>#ERROR!</v>
      </c>
      <c r="DE263" s="169" t="str">
        <f>'BUDGET INPUTS (INITIAL)'!#REF!</f>
        <v>#ERROR!</v>
      </c>
      <c r="DF263" s="169" t="str">
        <f>'BUDGET INPUTS (INITIAL)'!#REF!</f>
        <v>#ERROR!</v>
      </c>
      <c r="DG263" s="169" t="str">
        <f>'BUDGET INPUTS (INITIAL)'!#REF!</f>
        <v>#ERROR!</v>
      </c>
      <c r="DH263" s="73" t="str">
        <f t="shared" si="845"/>
        <v>#ERROR!</v>
      </c>
    </row>
    <row r="264" ht="13.5" customHeight="1">
      <c r="A264" s="161" t="str">
        <f>'BUDGET INPUTS (INITIAL)'!#REF!</f>
        <v>#ERROR!</v>
      </c>
      <c r="B264" s="161" t="str">
        <f>'BUDGET INPUTS (INITIAL)'!#REF!</f>
        <v>#ERROR!</v>
      </c>
      <c r="C264" s="7"/>
      <c r="D264" s="169" t="str">
        <f>'BUDGET INPUTS (INITIAL)'!#REF!</f>
        <v>#ERROR!</v>
      </c>
      <c r="E264" s="7"/>
      <c r="F264" s="169" t="str">
        <f>'BUDGET INPUTS (INITIAL)'!#REF!</f>
        <v>#ERROR!</v>
      </c>
      <c r="G264" s="169" t="str">
        <f>'BUDGET INPUTS (INITIAL)'!#REF!</f>
        <v>#ERROR!</v>
      </c>
      <c r="H264" s="169" t="str">
        <f>'BUDGET INPUTS (INITIAL)'!#REF!</f>
        <v>#ERROR!</v>
      </c>
      <c r="I264" s="169" t="str">
        <f>'BUDGET INPUTS (INITIAL)'!#REF!</f>
        <v>#ERROR!</v>
      </c>
      <c r="J264" s="169" t="str">
        <f>'BUDGET INPUTS (INITIAL)'!#REF!</f>
        <v>#ERROR!</v>
      </c>
      <c r="K264" s="169" t="str">
        <f>'BUDGET INPUTS (INITIAL)'!#REF!</f>
        <v>#ERROR!</v>
      </c>
      <c r="L264" s="169" t="str">
        <f>'BUDGET INPUTS (INITIAL)'!#REF!</f>
        <v>#ERROR!</v>
      </c>
      <c r="M264" s="169" t="str">
        <f>'BUDGET INPUTS (INITIAL)'!#REF!</f>
        <v>#ERROR!</v>
      </c>
      <c r="N264" s="169" t="str">
        <f>'BUDGET INPUTS (INITIAL)'!#REF!</f>
        <v>#ERROR!</v>
      </c>
      <c r="O264" s="169" t="str">
        <f>'BUDGET INPUTS (INITIAL)'!#REF!</f>
        <v>#ERROR!</v>
      </c>
      <c r="P264" s="73" t="str">
        <f t="shared" si="829"/>
        <v>#ERROR!</v>
      </c>
      <c r="Q264" s="73"/>
      <c r="R264" s="169" t="str">
        <f>'BUDGET INPUTS (INITIAL)'!#REF!</f>
        <v>#ERROR!</v>
      </c>
      <c r="S264" s="169" t="str">
        <f>'BUDGET INPUTS (INITIAL)'!#REF!</f>
        <v>#ERROR!</v>
      </c>
      <c r="T264" s="169" t="str">
        <f>'BUDGET INPUTS (INITIAL)'!#REF!</f>
        <v>#ERROR!</v>
      </c>
      <c r="U264" s="169" t="str">
        <f>'BUDGET INPUTS (INITIAL)'!#REF!</f>
        <v>#ERROR!</v>
      </c>
      <c r="V264" s="169" t="str">
        <f>'BUDGET INPUTS (INITIAL)'!#REF!</f>
        <v>#ERROR!</v>
      </c>
      <c r="W264" s="169" t="str">
        <f>'BUDGET INPUTS (INITIAL)'!#REF!</f>
        <v>#ERROR!</v>
      </c>
      <c r="X264" s="169" t="str">
        <f>'BUDGET INPUTS (INITIAL)'!#REF!</f>
        <v>#ERROR!</v>
      </c>
      <c r="Y264" s="169" t="str">
        <f>'BUDGET INPUTS (INITIAL)'!#REF!</f>
        <v>#ERROR!</v>
      </c>
      <c r="Z264" s="169" t="str">
        <f>'BUDGET INPUTS (INITIAL)'!#REF!</f>
        <v>#ERROR!</v>
      </c>
      <c r="AA264" s="169" t="str">
        <f>'BUDGET INPUTS (INITIAL)'!#REF!</f>
        <v>#ERROR!</v>
      </c>
      <c r="AB264" s="73" t="str">
        <f t="shared" si="831"/>
        <v>#ERROR!</v>
      </c>
      <c r="AC264" s="73"/>
      <c r="AD264" s="169" t="str">
        <f>'BUDGET INPUTS (INITIAL)'!#REF!</f>
        <v>#ERROR!</v>
      </c>
      <c r="AE264" s="169" t="str">
        <f>'BUDGET INPUTS (INITIAL)'!#REF!</f>
        <v>#ERROR!</v>
      </c>
      <c r="AF264" s="169" t="str">
        <f>'BUDGET INPUTS (INITIAL)'!#REF!</f>
        <v>#ERROR!</v>
      </c>
      <c r="AG264" s="169" t="str">
        <f>'BUDGET INPUTS (INITIAL)'!#REF!</f>
        <v>#ERROR!</v>
      </c>
      <c r="AH264" s="169" t="str">
        <f>'BUDGET INPUTS (INITIAL)'!#REF!</f>
        <v>#ERROR!</v>
      </c>
      <c r="AI264" s="169" t="str">
        <f>'BUDGET INPUTS (INITIAL)'!#REF!</f>
        <v>#ERROR!</v>
      </c>
      <c r="AJ264" s="169" t="str">
        <f>'BUDGET INPUTS (INITIAL)'!#REF!</f>
        <v>#ERROR!</v>
      </c>
      <c r="AK264" s="169" t="str">
        <f>'BUDGET INPUTS (INITIAL)'!#REF!</f>
        <v>#ERROR!</v>
      </c>
      <c r="AL264" s="169" t="str">
        <f>'BUDGET INPUTS (INITIAL)'!#REF!</f>
        <v>#ERROR!</v>
      </c>
      <c r="AM264" s="169" t="str">
        <f>'BUDGET INPUTS (INITIAL)'!#REF!</f>
        <v>#ERROR!</v>
      </c>
      <c r="AN264" s="73" t="str">
        <f t="shared" si="833"/>
        <v>#ERROR!</v>
      </c>
      <c r="AO264" s="73"/>
      <c r="AP264" s="169" t="str">
        <f>'BUDGET INPUTS (INITIAL)'!#REF!</f>
        <v>#ERROR!</v>
      </c>
      <c r="AQ264" s="169" t="str">
        <f>'BUDGET INPUTS (INITIAL)'!#REF!</f>
        <v>#ERROR!</v>
      </c>
      <c r="AR264" s="169" t="str">
        <f>'BUDGET INPUTS (INITIAL)'!#REF!</f>
        <v>#ERROR!</v>
      </c>
      <c r="AS264" s="169" t="str">
        <f>'BUDGET INPUTS (INITIAL)'!#REF!</f>
        <v>#ERROR!</v>
      </c>
      <c r="AT264" s="169" t="str">
        <f>'BUDGET INPUTS (INITIAL)'!#REF!</f>
        <v>#ERROR!</v>
      </c>
      <c r="AU264" s="169" t="str">
        <f>'BUDGET INPUTS (INITIAL)'!#REF!</f>
        <v>#ERROR!</v>
      </c>
      <c r="AV264" s="169" t="str">
        <f>'BUDGET INPUTS (INITIAL)'!#REF!</f>
        <v>#ERROR!</v>
      </c>
      <c r="AW264" s="169" t="str">
        <f>'BUDGET INPUTS (INITIAL)'!#REF!</f>
        <v>#ERROR!</v>
      </c>
      <c r="AX264" s="169" t="str">
        <f>'BUDGET INPUTS (INITIAL)'!#REF!</f>
        <v>#ERROR!</v>
      </c>
      <c r="AY264" s="169" t="str">
        <f>'BUDGET INPUTS (INITIAL)'!#REF!</f>
        <v>#ERROR!</v>
      </c>
      <c r="AZ264" s="73" t="str">
        <f t="shared" si="835"/>
        <v>#ERROR!</v>
      </c>
      <c r="BA264" s="73"/>
      <c r="BB264" s="169" t="str">
        <f>'BUDGET INPUTS (INITIAL)'!#REF!</f>
        <v>#ERROR!</v>
      </c>
      <c r="BC264" s="169" t="str">
        <f>'BUDGET INPUTS (INITIAL)'!#REF!</f>
        <v>#ERROR!</v>
      </c>
      <c r="BD264" s="169" t="str">
        <f>'BUDGET INPUTS (INITIAL)'!#REF!</f>
        <v>#ERROR!</v>
      </c>
      <c r="BE264" s="169" t="str">
        <f>'BUDGET INPUTS (INITIAL)'!#REF!</f>
        <v>#ERROR!</v>
      </c>
      <c r="BF264" s="169" t="str">
        <f>'BUDGET INPUTS (INITIAL)'!#REF!</f>
        <v>#ERROR!</v>
      </c>
      <c r="BG264" s="169" t="str">
        <f>'BUDGET INPUTS (INITIAL)'!#REF!</f>
        <v>#ERROR!</v>
      </c>
      <c r="BH264" s="169" t="str">
        <f>'BUDGET INPUTS (INITIAL)'!#REF!</f>
        <v>#ERROR!</v>
      </c>
      <c r="BI264" s="169" t="str">
        <f>'BUDGET INPUTS (INITIAL)'!#REF!</f>
        <v>#ERROR!</v>
      </c>
      <c r="BJ264" s="169" t="str">
        <f>'BUDGET INPUTS (INITIAL)'!#REF!</f>
        <v>#ERROR!</v>
      </c>
      <c r="BK264" s="169" t="str">
        <f>'BUDGET INPUTS (INITIAL)'!#REF!</f>
        <v>#ERROR!</v>
      </c>
      <c r="BL264" s="73" t="str">
        <f t="shared" si="837"/>
        <v>#ERROR!</v>
      </c>
      <c r="BM264" s="73"/>
      <c r="BN264" s="169" t="str">
        <f>'BUDGET INPUTS (INITIAL)'!#REF!</f>
        <v>#ERROR!</v>
      </c>
      <c r="BO264" s="169" t="str">
        <f>'BUDGET INPUTS (INITIAL)'!#REF!</f>
        <v>#ERROR!</v>
      </c>
      <c r="BP264" s="169" t="str">
        <f>'BUDGET INPUTS (INITIAL)'!#REF!</f>
        <v>#ERROR!</v>
      </c>
      <c r="BQ264" s="169" t="str">
        <f>'BUDGET INPUTS (INITIAL)'!#REF!</f>
        <v>#ERROR!</v>
      </c>
      <c r="BR264" s="169" t="str">
        <f>'BUDGET INPUTS (INITIAL)'!#REF!</f>
        <v>#ERROR!</v>
      </c>
      <c r="BS264" s="169" t="str">
        <f>'BUDGET INPUTS (INITIAL)'!#REF!</f>
        <v>#ERROR!</v>
      </c>
      <c r="BT264" s="169" t="str">
        <f>'BUDGET INPUTS (INITIAL)'!#REF!</f>
        <v>#ERROR!</v>
      </c>
      <c r="BU264" s="169" t="str">
        <f>'BUDGET INPUTS (INITIAL)'!#REF!</f>
        <v>#ERROR!</v>
      </c>
      <c r="BV264" s="169" t="str">
        <f>'BUDGET INPUTS (INITIAL)'!#REF!</f>
        <v>#ERROR!</v>
      </c>
      <c r="BW264" s="169" t="str">
        <f>'BUDGET INPUTS (INITIAL)'!#REF!</f>
        <v>#ERROR!</v>
      </c>
      <c r="BX264" s="73" t="str">
        <f t="shared" si="839"/>
        <v>#ERROR!</v>
      </c>
      <c r="BY264" s="73"/>
      <c r="BZ264" s="169" t="str">
        <f>'BUDGET INPUTS (INITIAL)'!#REF!</f>
        <v>#ERROR!</v>
      </c>
      <c r="CA264" s="169" t="str">
        <f>'BUDGET INPUTS (INITIAL)'!#REF!</f>
        <v>#ERROR!</v>
      </c>
      <c r="CB264" s="169" t="str">
        <f>'BUDGET INPUTS (INITIAL)'!#REF!</f>
        <v>#ERROR!</v>
      </c>
      <c r="CC264" s="169" t="str">
        <f>'BUDGET INPUTS (INITIAL)'!#REF!</f>
        <v>#ERROR!</v>
      </c>
      <c r="CD264" s="169" t="str">
        <f>'BUDGET INPUTS (INITIAL)'!#REF!</f>
        <v>#ERROR!</v>
      </c>
      <c r="CE264" s="169" t="str">
        <f>'BUDGET INPUTS (INITIAL)'!#REF!</f>
        <v>#ERROR!</v>
      </c>
      <c r="CF264" s="169" t="str">
        <f>'BUDGET INPUTS (INITIAL)'!#REF!</f>
        <v>#ERROR!</v>
      </c>
      <c r="CG264" s="169" t="str">
        <f>'BUDGET INPUTS (INITIAL)'!#REF!</f>
        <v>#ERROR!</v>
      </c>
      <c r="CH264" s="169" t="str">
        <f>'BUDGET INPUTS (INITIAL)'!#REF!</f>
        <v>#ERROR!</v>
      </c>
      <c r="CI264" s="169" t="str">
        <f>'BUDGET INPUTS (INITIAL)'!#REF!</f>
        <v>#ERROR!</v>
      </c>
      <c r="CJ264" s="73" t="str">
        <f t="shared" si="841"/>
        <v>#ERROR!</v>
      </c>
      <c r="CK264" s="73"/>
      <c r="CL264" s="169" t="str">
        <f>'BUDGET INPUTS (INITIAL)'!#REF!</f>
        <v>#ERROR!</v>
      </c>
      <c r="CM264" s="169" t="str">
        <f>'BUDGET INPUTS (INITIAL)'!#REF!</f>
        <v>#ERROR!</v>
      </c>
      <c r="CN264" s="169" t="str">
        <f>'BUDGET INPUTS (INITIAL)'!#REF!</f>
        <v>#ERROR!</v>
      </c>
      <c r="CO264" s="169" t="str">
        <f>'BUDGET INPUTS (INITIAL)'!#REF!</f>
        <v>#ERROR!</v>
      </c>
      <c r="CP264" s="169" t="str">
        <f>'BUDGET INPUTS (INITIAL)'!#REF!</f>
        <v>#ERROR!</v>
      </c>
      <c r="CQ264" s="169" t="str">
        <f>'BUDGET INPUTS (INITIAL)'!#REF!</f>
        <v>#ERROR!</v>
      </c>
      <c r="CR264" s="169" t="str">
        <f>'BUDGET INPUTS (INITIAL)'!#REF!</f>
        <v>#ERROR!</v>
      </c>
      <c r="CS264" s="169" t="str">
        <f>'BUDGET INPUTS (INITIAL)'!#REF!</f>
        <v>#ERROR!</v>
      </c>
      <c r="CT264" s="169" t="str">
        <f>'BUDGET INPUTS (INITIAL)'!#REF!</f>
        <v>#ERROR!</v>
      </c>
      <c r="CU264" s="169" t="str">
        <f>'BUDGET INPUTS (INITIAL)'!#REF!</f>
        <v>#ERROR!</v>
      </c>
      <c r="CV264" s="73" t="str">
        <f t="shared" si="843"/>
        <v>#ERROR!</v>
      </c>
      <c r="CW264" s="73"/>
      <c r="CX264" s="169" t="str">
        <f>'BUDGET INPUTS (INITIAL)'!#REF!</f>
        <v>#ERROR!</v>
      </c>
      <c r="CY264" s="169" t="str">
        <f>'BUDGET INPUTS (INITIAL)'!#REF!</f>
        <v>#ERROR!</v>
      </c>
      <c r="CZ264" s="169" t="str">
        <f>'BUDGET INPUTS (INITIAL)'!#REF!</f>
        <v>#ERROR!</v>
      </c>
      <c r="DA264" s="169" t="str">
        <f>'BUDGET INPUTS (INITIAL)'!#REF!</f>
        <v>#ERROR!</v>
      </c>
      <c r="DB264" s="169" t="str">
        <f>'BUDGET INPUTS (INITIAL)'!#REF!</f>
        <v>#ERROR!</v>
      </c>
      <c r="DC264" s="169" t="str">
        <f>'BUDGET INPUTS (INITIAL)'!#REF!</f>
        <v>#ERROR!</v>
      </c>
      <c r="DD264" s="169" t="str">
        <f>'BUDGET INPUTS (INITIAL)'!#REF!</f>
        <v>#ERROR!</v>
      </c>
      <c r="DE264" s="169" t="str">
        <f>'BUDGET INPUTS (INITIAL)'!#REF!</f>
        <v>#ERROR!</v>
      </c>
      <c r="DF264" s="169" t="str">
        <f>'BUDGET INPUTS (INITIAL)'!#REF!</f>
        <v>#ERROR!</v>
      </c>
      <c r="DG264" s="169" t="str">
        <f>'BUDGET INPUTS (INITIAL)'!#REF!</f>
        <v>#ERROR!</v>
      </c>
      <c r="DH264" s="73" t="str">
        <f t="shared" si="845"/>
        <v>#ERROR!</v>
      </c>
    </row>
    <row r="265" ht="13.5" customHeight="1">
      <c r="A265" s="161" t="str">
        <f>'BUDGET INPUTS (INITIAL)'!#REF!</f>
        <v>#ERROR!</v>
      </c>
      <c r="B265" s="161" t="str">
        <f>'BUDGET INPUTS (INITIAL)'!#REF!</f>
        <v>#ERROR!</v>
      </c>
      <c r="C265" s="7"/>
      <c r="D265" s="169" t="str">
        <f>'BUDGET INPUTS (INITIAL)'!#REF!</f>
        <v>#ERROR!</v>
      </c>
      <c r="E265" s="7"/>
      <c r="F265" s="169" t="str">
        <f>'BUDGET INPUTS (INITIAL)'!#REF!</f>
        <v>#ERROR!</v>
      </c>
      <c r="G265" s="169" t="str">
        <f>'BUDGET INPUTS (INITIAL)'!#REF!</f>
        <v>#ERROR!</v>
      </c>
      <c r="H265" s="169" t="str">
        <f>'BUDGET INPUTS (INITIAL)'!#REF!</f>
        <v>#ERROR!</v>
      </c>
      <c r="I265" s="169" t="str">
        <f>'BUDGET INPUTS (INITIAL)'!#REF!</f>
        <v>#ERROR!</v>
      </c>
      <c r="J265" s="169" t="str">
        <f>'BUDGET INPUTS (INITIAL)'!#REF!</f>
        <v>#ERROR!</v>
      </c>
      <c r="K265" s="169" t="str">
        <f>'BUDGET INPUTS (INITIAL)'!#REF!</f>
        <v>#ERROR!</v>
      </c>
      <c r="L265" s="169" t="str">
        <f>'BUDGET INPUTS (INITIAL)'!#REF!</f>
        <v>#ERROR!</v>
      </c>
      <c r="M265" s="169" t="str">
        <f>'BUDGET INPUTS (INITIAL)'!#REF!</f>
        <v>#ERROR!</v>
      </c>
      <c r="N265" s="169" t="str">
        <f>'BUDGET INPUTS (INITIAL)'!#REF!</f>
        <v>#ERROR!</v>
      </c>
      <c r="O265" s="169" t="str">
        <f>'BUDGET INPUTS (INITIAL)'!#REF!</f>
        <v>#ERROR!</v>
      </c>
      <c r="P265" s="73" t="str">
        <f t="shared" si="829"/>
        <v>#ERROR!</v>
      </c>
      <c r="Q265" s="73"/>
      <c r="R265" s="169" t="str">
        <f>'BUDGET INPUTS (INITIAL)'!#REF!</f>
        <v>#ERROR!</v>
      </c>
      <c r="S265" s="169" t="str">
        <f>'BUDGET INPUTS (INITIAL)'!#REF!</f>
        <v>#ERROR!</v>
      </c>
      <c r="T265" s="169" t="str">
        <f>'BUDGET INPUTS (INITIAL)'!#REF!</f>
        <v>#ERROR!</v>
      </c>
      <c r="U265" s="169" t="str">
        <f>'BUDGET INPUTS (INITIAL)'!#REF!</f>
        <v>#ERROR!</v>
      </c>
      <c r="V265" s="169" t="str">
        <f>'BUDGET INPUTS (INITIAL)'!#REF!</f>
        <v>#ERROR!</v>
      </c>
      <c r="W265" s="169" t="str">
        <f>'BUDGET INPUTS (INITIAL)'!#REF!</f>
        <v>#ERROR!</v>
      </c>
      <c r="X265" s="169" t="str">
        <f>'BUDGET INPUTS (INITIAL)'!#REF!</f>
        <v>#ERROR!</v>
      </c>
      <c r="Y265" s="169" t="str">
        <f>'BUDGET INPUTS (INITIAL)'!#REF!</f>
        <v>#ERROR!</v>
      </c>
      <c r="Z265" s="169" t="str">
        <f>'BUDGET INPUTS (INITIAL)'!#REF!</f>
        <v>#ERROR!</v>
      </c>
      <c r="AA265" s="169" t="str">
        <f>'BUDGET INPUTS (INITIAL)'!#REF!</f>
        <v>#ERROR!</v>
      </c>
      <c r="AB265" s="73" t="str">
        <f t="shared" si="831"/>
        <v>#ERROR!</v>
      </c>
      <c r="AC265" s="73"/>
      <c r="AD265" s="169" t="str">
        <f>'BUDGET INPUTS (INITIAL)'!#REF!</f>
        <v>#ERROR!</v>
      </c>
      <c r="AE265" s="169" t="str">
        <f>'BUDGET INPUTS (INITIAL)'!#REF!</f>
        <v>#ERROR!</v>
      </c>
      <c r="AF265" s="169" t="str">
        <f>'BUDGET INPUTS (INITIAL)'!#REF!</f>
        <v>#ERROR!</v>
      </c>
      <c r="AG265" s="169" t="str">
        <f>'BUDGET INPUTS (INITIAL)'!#REF!</f>
        <v>#ERROR!</v>
      </c>
      <c r="AH265" s="169" t="str">
        <f>'BUDGET INPUTS (INITIAL)'!#REF!</f>
        <v>#ERROR!</v>
      </c>
      <c r="AI265" s="169" t="str">
        <f>'BUDGET INPUTS (INITIAL)'!#REF!</f>
        <v>#ERROR!</v>
      </c>
      <c r="AJ265" s="169" t="str">
        <f>'BUDGET INPUTS (INITIAL)'!#REF!</f>
        <v>#ERROR!</v>
      </c>
      <c r="AK265" s="169" t="str">
        <f>'BUDGET INPUTS (INITIAL)'!#REF!</f>
        <v>#ERROR!</v>
      </c>
      <c r="AL265" s="169" t="str">
        <f>'BUDGET INPUTS (INITIAL)'!#REF!</f>
        <v>#ERROR!</v>
      </c>
      <c r="AM265" s="169" t="str">
        <f>'BUDGET INPUTS (INITIAL)'!#REF!</f>
        <v>#ERROR!</v>
      </c>
      <c r="AN265" s="73" t="str">
        <f t="shared" si="833"/>
        <v>#ERROR!</v>
      </c>
      <c r="AO265" s="73"/>
      <c r="AP265" s="169" t="str">
        <f>'BUDGET INPUTS (INITIAL)'!#REF!</f>
        <v>#ERROR!</v>
      </c>
      <c r="AQ265" s="169" t="str">
        <f>'BUDGET INPUTS (INITIAL)'!#REF!</f>
        <v>#ERROR!</v>
      </c>
      <c r="AR265" s="169" t="str">
        <f>'BUDGET INPUTS (INITIAL)'!#REF!</f>
        <v>#ERROR!</v>
      </c>
      <c r="AS265" s="169" t="str">
        <f>'BUDGET INPUTS (INITIAL)'!#REF!</f>
        <v>#ERROR!</v>
      </c>
      <c r="AT265" s="169" t="str">
        <f>'BUDGET INPUTS (INITIAL)'!#REF!</f>
        <v>#ERROR!</v>
      </c>
      <c r="AU265" s="169" t="str">
        <f>'BUDGET INPUTS (INITIAL)'!#REF!</f>
        <v>#ERROR!</v>
      </c>
      <c r="AV265" s="169" t="str">
        <f>'BUDGET INPUTS (INITIAL)'!#REF!</f>
        <v>#ERROR!</v>
      </c>
      <c r="AW265" s="169" t="str">
        <f>'BUDGET INPUTS (INITIAL)'!#REF!</f>
        <v>#ERROR!</v>
      </c>
      <c r="AX265" s="169" t="str">
        <f>'BUDGET INPUTS (INITIAL)'!#REF!</f>
        <v>#ERROR!</v>
      </c>
      <c r="AY265" s="169" t="str">
        <f>'BUDGET INPUTS (INITIAL)'!#REF!</f>
        <v>#ERROR!</v>
      </c>
      <c r="AZ265" s="73" t="str">
        <f t="shared" si="835"/>
        <v>#ERROR!</v>
      </c>
      <c r="BA265" s="73"/>
      <c r="BB265" s="169" t="str">
        <f>'BUDGET INPUTS (INITIAL)'!#REF!</f>
        <v>#ERROR!</v>
      </c>
      <c r="BC265" s="169" t="str">
        <f>'BUDGET INPUTS (INITIAL)'!#REF!</f>
        <v>#ERROR!</v>
      </c>
      <c r="BD265" s="169" t="str">
        <f>'BUDGET INPUTS (INITIAL)'!#REF!</f>
        <v>#ERROR!</v>
      </c>
      <c r="BE265" s="169" t="str">
        <f>'BUDGET INPUTS (INITIAL)'!#REF!</f>
        <v>#ERROR!</v>
      </c>
      <c r="BF265" s="169" t="str">
        <f>'BUDGET INPUTS (INITIAL)'!#REF!</f>
        <v>#ERROR!</v>
      </c>
      <c r="BG265" s="169" t="str">
        <f>'BUDGET INPUTS (INITIAL)'!#REF!</f>
        <v>#ERROR!</v>
      </c>
      <c r="BH265" s="169" t="str">
        <f>'BUDGET INPUTS (INITIAL)'!#REF!</f>
        <v>#ERROR!</v>
      </c>
      <c r="BI265" s="169" t="str">
        <f>'BUDGET INPUTS (INITIAL)'!#REF!</f>
        <v>#ERROR!</v>
      </c>
      <c r="BJ265" s="169" t="str">
        <f>'BUDGET INPUTS (INITIAL)'!#REF!</f>
        <v>#ERROR!</v>
      </c>
      <c r="BK265" s="169" t="str">
        <f>'BUDGET INPUTS (INITIAL)'!#REF!</f>
        <v>#ERROR!</v>
      </c>
      <c r="BL265" s="73" t="str">
        <f t="shared" si="837"/>
        <v>#ERROR!</v>
      </c>
      <c r="BM265" s="73"/>
      <c r="BN265" s="169" t="str">
        <f>'BUDGET INPUTS (INITIAL)'!#REF!</f>
        <v>#ERROR!</v>
      </c>
      <c r="BO265" s="169" t="str">
        <f>'BUDGET INPUTS (INITIAL)'!#REF!</f>
        <v>#ERROR!</v>
      </c>
      <c r="BP265" s="169" t="str">
        <f>'BUDGET INPUTS (INITIAL)'!#REF!</f>
        <v>#ERROR!</v>
      </c>
      <c r="BQ265" s="169" t="str">
        <f>'BUDGET INPUTS (INITIAL)'!#REF!</f>
        <v>#ERROR!</v>
      </c>
      <c r="BR265" s="169" t="str">
        <f>'BUDGET INPUTS (INITIAL)'!#REF!</f>
        <v>#ERROR!</v>
      </c>
      <c r="BS265" s="169" t="str">
        <f>'BUDGET INPUTS (INITIAL)'!#REF!</f>
        <v>#ERROR!</v>
      </c>
      <c r="BT265" s="169" t="str">
        <f>'BUDGET INPUTS (INITIAL)'!#REF!</f>
        <v>#ERROR!</v>
      </c>
      <c r="BU265" s="169" t="str">
        <f>'BUDGET INPUTS (INITIAL)'!#REF!</f>
        <v>#ERROR!</v>
      </c>
      <c r="BV265" s="169" t="str">
        <f>'BUDGET INPUTS (INITIAL)'!#REF!</f>
        <v>#ERROR!</v>
      </c>
      <c r="BW265" s="169" t="str">
        <f>'BUDGET INPUTS (INITIAL)'!#REF!</f>
        <v>#ERROR!</v>
      </c>
      <c r="BX265" s="73" t="str">
        <f t="shared" si="839"/>
        <v>#ERROR!</v>
      </c>
      <c r="BY265" s="73"/>
      <c r="BZ265" s="169" t="str">
        <f>'BUDGET INPUTS (INITIAL)'!#REF!</f>
        <v>#ERROR!</v>
      </c>
      <c r="CA265" s="169" t="str">
        <f>'BUDGET INPUTS (INITIAL)'!#REF!</f>
        <v>#ERROR!</v>
      </c>
      <c r="CB265" s="169" t="str">
        <f>'BUDGET INPUTS (INITIAL)'!#REF!</f>
        <v>#ERROR!</v>
      </c>
      <c r="CC265" s="169" t="str">
        <f>'BUDGET INPUTS (INITIAL)'!#REF!</f>
        <v>#ERROR!</v>
      </c>
      <c r="CD265" s="169" t="str">
        <f>'BUDGET INPUTS (INITIAL)'!#REF!</f>
        <v>#ERROR!</v>
      </c>
      <c r="CE265" s="169" t="str">
        <f>'BUDGET INPUTS (INITIAL)'!#REF!</f>
        <v>#ERROR!</v>
      </c>
      <c r="CF265" s="169" t="str">
        <f>'BUDGET INPUTS (INITIAL)'!#REF!</f>
        <v>#ERROR!</v>
      </c>
      <c r="CG265" s="169" t="str">
        <f>'BUDGET INPUTS (INITIAL)'!#REF!</f>
        <v>#ERROR!</v>
      </c>
      <c r="CH265" s="169" t="str">
        <f>'BUDGET INPUTS (INITIAL)'!#REF!</f>
        <v>#ERROR!</v>
      </c>
      <c r="CI265" s="169" t="str">
        <f>'BUDGET INPUTS (INITIAL)'!#REF!</f>
        <v>#ERROR!</v>
      </c>
      <c r="CJ265" s="73" t="str">
        <f t="shared" si="841"/>
        <v>#ERROR!</v>
      </c>
      <c r="CK265" s="73"/>
      <c r="CL265" s="169" t="str">
        <f>'BUDGET INPUTS (INITIAL)'!#REF!</f>
        <v>#ERROR!</v>
      </c>
      <c r="CM265" s="169" t="str">
        <f>'BUDGET INPUTS (INITIAL)'!#REF!</f>
        <v>#ERROR!</v>
      </c>
      <c r="CN265" s="169" t="str">
        <f>'BUDGET INPUTS (INITIAL)'!#REF!</f>
        <v>#ERROR!</v>
      </c>
      <c r="CO265" s="169" t="str">
        <f>'BUDGET INPUTS (INITIAL)'!#REF!</f>
        <v>#ERROR!</v>
      </c>
      <c r="CP265" s="169" t="str">
        <f>'BUDGET INPUTS (INITIAL)'!#REF!</f>
        <v>#ERROR!</v>
      </c>
      <c r="CQ265" s="169" t="str">
        <f>'BUDGET INPUTS (INITIAL)'!#REF!</f>
        <v>#ERROR!</v>
      </c>
      <c r="CR265" s="169" t="str">
        <f>'BUDGET INPUTS (INITIAL)'!#REF!</f>
        <v>#ERROR!</v>
      </c>
      <c r="CS265" s="169" t="str">
        <f>'BUDGET INPUTS (INITIAL)'!#REF!</f>
        <v>#ERROR!</v>
      </c>
      <c r="CT265" s="169" t="str">
        <f>'BUDGET INPUTS (INITIAL)'!#REF!</f>
        <v>#ERROR!</v>
      </c>
      <c r="CU265" s="169" t="str">
        <f>'BUDGET INPUTS (INITIAL)'!#REF!</f>
        <v>#ERROR!</v>
      </c>
      <c r="CV265" s="73" t="str">
        <f t="shared" si="843"/>
        <v>#ERROR!</v>
      </c>
      <c r="CW265" s="73"/>
      <c r="CX265" s="169" t="str">
        <f>'BUDGET INPUTS (INITIAL)'!#REF!</f>
        <v>#ERROR!</v>
      </c>
      <c r="CY265" s="169" t="str">
        <f>'BUDGET INPUTS (INITIAL)'!#REF!</f>
        <v>#ERROR!</v>
      </c>
      <c r="CZ265" s="169" t="str">
        <f>'BUDGET INPUTS (INITIAL)'!#REF!</f>
        <v>#ERROR!</v>
      </c>
      <c r="DA265" s="169" t="str">
        <f>'BUDGET INPUTS (INITIAL)'!#REF!</f>
        <v>#ERROR!</v>
      </c>
      <c r="DB265" s="169" t="str">
        <f>'BUDGET INPUTS (INITIAL)'!#REF!</f>
        <v>#ERROR!</v>
      </c>
      <c r="DC265" s="169" t="str">
        <f>'BUDGET INPUTS (INITIAL)'!#REF!</f>
        <v>#ERROR!</v>
      </c>
      <c r="DD265" s="169" t="str">
        <f>'BUDGET INPUTS (INITIAL)'!#REF!</f>
        <v>#ERROR!</v>
      </c>
      <c r="DE265" s="169" t="str">
        <f>'BUDGET INPUTS (INITIAL)'!#REF!</f>
        <v>#ERROR!</v>
      </c>
      <c r="DF265" s="169" t="str">
        <f>'BUDGET INPUTS (INITIAL)'!#REF!</f>
        <v>#ERROR!</v>
      </c>
      <c r="DG265" s="169" t="str">
        <f>'BUDGET INPUTS (INITIAL)'!#REF!</f>
        <v>#ERROR!</v>
      </c>
      <c r="DH265" s="73" t="str">
        <f t="shared" si="845"/>
        <v>#ERROR!</v>
      </c>
    </row>
    <row r="266" ht="13.5" customHeight="1">
      <c r="A266" s="161" t="str">
        <f>'BUDGET INPUTS (INITIAL)'!#REF!</f>
        <v>#ERROR!</v>
      </c>
      <c r="B266" s="161" t="str">
        <f>'BUDGET INPUTS (INITIAL)'!#REF!</f>
        <v>#ERROR!</v>
      </c>
      <c r="C266" s="7"/>
      <c r="D266" s="169" t="str">
        <f>'BUDGET INPUTS (INITIAL)'!#REF!</f>
        <v>#ERROR!</v>
      </c>
      <c r="E266" s="7"/>
      <c r="F266" s="169" t="str">
        <f>'BUDGET INPUTS (INITIAL)'!#REF!</f>
        <v>#ERROR!</v>
      </c>
      <c r="G266" s="169" t="str">
        <f>'BUDGET INPUTS (INITIAL)'!#REF!</f>
        <v>#ERROR!</v>
      </c>
      <c r="H266" s="169" t="str">
        <f>'BUDGET INPUTS (INITIAL)'!#REF!</f>
        <v>#ERROR!</v>
      </c>
      <c r="I266" s="169" t="str">
        <f>'BUDGET INPUTS (INITIAL)'!#REF!</f>
        <v>#ERROR!</v>
      </c>
      <c r="J266" s="169" t="str">
        <f>'BUDGET INPUTS (INITIAL)'!#REF!</f>
        <v>#ERROR!</v>
      </c>
      <c r="K266" s="169" t="str">
        <f>'BUDGET INPUTS (INITIAL)'!#REF!</f>
        <v>#ERROR!</v>
      </c>
      <c r="L266" s="169" t="str">
        <f>'BUDGET INPUTS (INITIAL)'!#REF!</f>
        <v>#ERROR!</v>
      </c>
      <c r="M266" s="169" t="str">
        <f>'BUDGET INPUTS (INITIAL)'!#REF!</f>
        <v>#ERROR!</v>
      </c>
      <c r="N266" s="169" t="str">
        <f>'BUDGET INPUTS (INITIAL)'!#REF!</f>
        <v>#ERROR!</v>
      </c>
      <c r="O266" s="169" t="str">
        <f>'BUDGET INPUTS (INITIAL)'!#REF!</f>
        <v>#ERROR!</v>
      </c>
      <c r="P266" s="73" t="str">
        <f t="shared" si="829"/>
        <v>#ERROR!</v>
      </c>
      <c r="Q266" s="73"/>
      <c r="R266" s="169" t="str">
        <f>'BUDGET INPUTS (INITIAL)'!#REF!</f>
        <v>#ERROR!</v>
      </c>
      <c r="S266" s="169" t="str">
        <f>'BUDGET INPUTS (INITIAL)'!#REF!</f>
        <v>#ERROR!</v>
      </c>
      <c r="T266" s="169" t="str">
        <f>'BUDGET INPUTS (INITIAL)'!#REF!</f>
        <v>#ERROR!</v>
      </c>
      <c r="U266" s="169" t="str">
        <f>'BUDGET INPUTS (INITIAL)'!#REF!</f>
        <v>#ERROR!</v>
      </c>
      <c r="V266" s="169" t="str">
        <f>'BUDGET INPUTS (INITIAL)'!#REF!</f>
        <v>#ERROR!</v>
      </c>
      <c r="W266" s="169" t="str">
        <f>'BUDGET INPUTS (INITIAL)'!#REF!</f>
        <v>#ERROR!</v>
      </c>
      <c r="X266" s="169" t="str">
        <f>'BUDGET INPUTS (INITIAL)'!#REF!</f>
        <v>#ERROR!</v>
      </c>
      <c r="Y266" s="169" t="str">
        <f>'BUDGET INPUTS (INITIAL)'!#REF!</f>
        <v>#ERROR!</v>
      </c>
      <c r="Z266" s="169" t="str">
        <f>'BUDGET INPUTS (INITIAL)'!#REF!</f>
        <v>#ERROR!</v>
      </c>
      <c r="AA266" s="169" t="str">
        <f>'BUDGET INPUTS (INITIAL)'!#REF!</f>
        <v>#ERROR!</v>
      </c>
      <c r="AB266" s="73" t="str">
        <f t="shared" si="831"/>
        <v>#ERROR!</v>
      </c>
      <c r="AC266" s="73"/>
      <c r="AD266" s="169" t="str">
        <f>'BUDGET INPUTS (INITIAL)'!#REF!</f>
        <v>#ERROR!</v>
      </c>
      <c r="AE266" s="169" t="str">
        <f>'BUDGET INPUTS (INITIAL)'!#REF!</f>
        <v>#ERROR!</v>
      </c>
      <c r="AF266" s="169" t="str">
        <f>'BUDGET INPUTS (INITIAL)'!#REF!</f>
        <v>#ERROR!</v>
      </c>
      <c r="AG266" s="169" t="str">
        <f>'BUDGET INPUTS (INITIAL)'!#REF!</f>
        <v>#ERROR!</v>
      </c>
      <c r="AH266" s="169" t="str">
        <f>'BUDGET INPUTS (INITIAL)'!#REF!</f>
        <v>#ERROR!</v>
      </c>
      <c r="AI266" s="169" t="str">
        <f>'BUDGET INPUTS (INITIAL)'!#REF!</f>
        <v>#ERROR!</v>
      </c>
      <c r="AJ266" s="169" t="str">
        <f>'BUDGET INPUTS (INITIAL)'!#REF!</f>
        <v>#ERROR!</v>
      </c>
      <c r="AK266" s="169" t="str">
        <f>'BUDGET INPUTS (INITIAL)'!#REF!</f>
        <v>#ERROR!</v>
      </c>
      <c r="AL266" s="169" t="str">
        <f>'BUDGET INPUTS (INITIAL)'!#REF!</f>
        <v>#ERROR!</v>
      </c>
      <c r="AM266" s="169" t="str">
        <f>'BUDGET INPUTS (INITIAL)'!#REF!</f>
        <v>#ERROR!</v>
      </c>
      <c r="AN266" s="73" t="str">
        <f t="shared" si="833"/>
        <v>#ERROR!</v>
      </c>
      <c r="AO266" s="73"/>
      <c r="AP266" s="169" t="str">
        <f>'BUDGET INPUTS (INITIAL)'!#REF!</f>
        <v>#ERROR!</v>
      </c>
      <c r="AQ266" s="169" t="str">
        <f>'BUDGET INPUTS (INITIAL)'!#REF!</f>
        <v>#ERROR!</v>
      </c>
      <c r="AR266" s="169" t="str">
        <f>'BUDGET INPUTS (INITIAL)'!#REF!</f>
        <v>#ERROR!</v>
      </c>
      <c r="AS266" s="169" t="str">
        <f>'BUDGET INPUTS (INITIAL)'!#REF!</f>
        <v>#ERROR!</v>
      </c>
      <c r="AT266" s="169" t="str">
        <f>'BUDGET INPUTS (INITIAL)'!#REF!</f>
        <v>#ERROR!</v>
      </c>
      <c r="AU266" s="169" t="str">
        <f>'BUDGET INPUTS (INITIAL)'!#REF!</f>
        <v>#ERROR!</v>
      </c>
      <c r="AV266" s="169" t="str">
        <f>'BUDGET INPUTS (INITIAL)'!#REF!</f>
        <v>#ERROR!</v>
      </c>
      <c r="AW266" s="169" t="str">
        <f>'BUDGET INPUTS (INITIAL)'!#REF!</f>
        <v>#ERROR!</v>
      </c>
      <c r="AX266" s="169" t="str">
        <f>'BUDGET INPUTS (INITIAL)'!#REF!</f>
        <v>#ERROR!</v>
      </c>
      <c r="AY266" s="169" t="str">
        <f>'BUDGET INPUTS (INITIAL)'!#REF!</f>
        <v>#ERROR!</v>
      </c>
      <c r="AZ266" s="73" t="str">
        <f t="shared" si="835"/>
        <v>#ERROR!</v>
      </c>
      <c r="BA266" s="73"/>
      <c r="BB266" s="169" t="str">
        <f>'BUDGET INPUTS (INITIAL)'!#REF!</f>
        <v>#ERROR!</v>
      </c>
      <c r="BC266" s="169" t="str">
        <f>'BUDGET INPUTS (INITIAL)'!#REF!</f>
        <v>#ERROR!</v>
      </c>
      <c r="BD266" s="169" t="str">
        <f>'BUDGET INPUTS (INITIAL)'!#REF!</f>
        <v>#ERROR!</v>
      </c>
      <c r="BE266" s="169" t="str">
        <f>'BUDGET INPUTS (INITIAL)'!#REF!</f>
        <v>#ERROR!</v>
      </c>
      <c r="BF266" s="169" t="str">
        <f>'BUDGET INPUTS (INITIAL)'!#REF!</f>
        <v>#ERROR!</v>
      </c>
      <c r="BG266" s="169" t="str">
        <f>'BUDGET INPUTS (INITIAL)'!#REF!</f>
        <v>#ERROR!</v>
      </c>
      <c r="BH266" s="169" t="str">
        <f>'BUDGET INPUTS (INITIAL)'!#REF!</f>
        <v>#ERROR!</v>
      </c>
      <c r="BI266" s="169" t="str">
        <f>'BUDGET INPUTS (INITIAL)'!#REF!</f>
        <v>#ERROR!</v>
      </c>
      <c r="BJ266" s="169" t="str">
        <f>'BUDGET INPUTS (INITIAL)'!#REF!</f>
        <v>#ERROR!</v>
      </c>
      <c r="BK266" s="169" t="str">
        <f>'BUDGET INPUTS (INITIAL)'!#REF!</f>
        <v>#ERROR!</v>
      </c>
      <c r="BL266" s="73" t="str">
        <f t="shared" si="837"/>
        <v>#ERROR!</v>
      </c>
      <c r="BM266" s="73"/>
      <c r="BN266" s="169" t="str">
        <f>'BUDGET INPUTS (INITIAL)'!#REF!</f>
        <v>#ERROR!</v>
      </c>
      <c r="BO266" s="169" t="str">
        <f>'BUDGET INPUTS (INITIAL)'!#REF!</f>
        <v>#ERROR!</v>
      </c>
      <c r="BP266" s="169" t="str">
        <f>'BUDGET INPUTS (INITIAL)'!#REF!</f>
        <v>#ERROR!</v>
      </c>
      <c r="BQ266" s="169" t="str">
        <f>'BUDGET INPUTS (INITIAL)'!#REF!</f>
        <v>#ERROR!</v>
      </c>
      <c r="BR266" s="169" t="str">
        <f>'BUDGET INPUTS (INITIAL)'!#REF!</f>
        <v>#ERROR!</v>
      </c>
      <c r="BS266" s="169" t="str">
        <f>'BUDGET INPUTS (INITIAL)'!#REF!</f>
        <v>#ERROR!</v>
      </c>
      <c r="BT266" s="169" t="str">
        <f>'BUDGET INPUTS (INITIAL)'!#REF!</f>
        <v>#ERROR!</v>
      </c>
      <c r="BU266" s="169" t="str">
        <f>'BUDGET INPUTS (INITIAL)'!#REF!</f>
        <v>#ERROR!</v>
      </c>
      <c r="BV266" s="169" t="str">
        <f>'BUDGET INPUTS (INITIAL)'!#REF!</f>
        <v>#ERROR!</v>
      </c>
      <c r="BW266" s="169" t="str">
        <f>'BUDGET INPUTS (INITIAL)'!#REF!</f>
        <v>#ERROR!</v>
      </c>
      <c r="BX266" s="73" t="str">
        <f t="shared" si="839"/>
        <v>#ERROR!</v>
      </c>
      <c r="BY266" s="73"/>
      <c r="BZ266" s="169" t="str">
        <f>'BUDGET INPUTS (INITIAL)'!#REF!</f>
        <v>#ERROR!</v>
      </c>
      <c r="CA266" s="169" t="str">
        <f>'BUDGET INPUTS (INITIAL)'!#REF!</f>
        <v>#ERROR!</v>
      </c>
      <c r="CB266" s="169" t="str">
        <f>'BUDGET INPUTS (INITIAL)'!#REF!</f>
        <v>#ERROR!</v>
      </c>
      <c r="CC266" s="169" t="str">
        <f>'BUDGET INPUTS (INITIAL)'!#REF!</f>
        <v>#ERROR!</v>
      </c>
      <c r="CD266" s="169" t="str">
        <f>'BUDGET INPUTS (INITIAL)'!#REF!</f>
        <v>#ERROR!</v>
      </c>
      <c r="CE266" s="169" t="str">
        <f>'BUDGET INPUTS (INITIAL)'!#REF!</f>
        <v>#ERROR!</v>
      </c>
      <c r="CF266" s="169" t="str">
        <f>'BUDGET INPUTS (INITIAL)'!#REF!</f>
        <v>#ERROR!</v>
      </c>
      <c r="CG266" s="169" t="str">
        <f>'BUDGET INPUTS (INITIAL)'!#REF!</f>
        <v>#ERROR!</v>
      </c>
      <c r="CH266" s="169" t="str">
        <f>'BUDGET INPUTS (INITIAL)'!#REF!</f>
        <v>#ERROR!</v>
      </c>
      <c r="CI266" s="169" t="str">
        <f>'BUDGET INPUTS (INITIAL)'!#REF!</f>
        <v>#ERROR!</v>
      </c>
      <c r="CJ266" s="73" t="str">
        <f t="shared" si="841"/>
        <v>#ERROR!</v>
      </c>
      <c r="CK266" s="73"/>
      <c r="CL266" s="169" t="str">
        <f>'BUDGET INPUTS (INITIAL)'!#REF!</f>
        <v>#ERROR!</v>
      </c>
      <c r="CM266" s="169" t="str">
        <f>'BUDGET INPUTS (INITIAL)'!#REF!</f>
        <v>#ERROR!</v>
      </c>
      <c r="CN266" s="169" t="str">
        <f>'BUDGET INPUTS (INITIAL)'!#REF!</f>
        <v>#ERROR!</v>
      </c>
      <c r="CO266" s="169" t="str">
        <f>'BUDGET INPUTS (INITIAL)'!#REF!</f>
        <v>#ERROR!</v>
      </c>
      <c r="CP266" s="169" t="str">
        <f>'BUDGET INPUTS (INITIAL)'!#REF!</f>
        <v>#ERROR!</v>
      </c>
      <c r="CQ266" s="169" t="str">
        <f>'BUDGET INPUTS (INITIAL)'!#REF!</f>
        <v>#ERROR!</v>
      </c>
      <c r="CR266" s="169" t="str">
        <f>'BUDGET INPUTS (INITIAL)'!#REF!</f>
        <v>#ERROR!</v>
      </c>
      <c r="CS266" s="169" t="str">
        <f>'BUDGET INPUTS (INITIAL)'!#REF!</f>
        <v>#ERROR!</v>
      </c>
      <c r="CT266" s="169" t="str">
        <f>'BUDGET INPUTS (INITIAL)'!#REF!</f>
        <v>#ERROR!</v>
      </c>
      <c r="CU266" s="169" t="str">
        <f>'BUDGET INPUTS (INITIAL)'!#REF!</f>
        <v>#ERROR!</v>
      </c>
      <c r="CV266" s="73" t="str">
        <f t="shared" si="843"/>
        <v>#ERROR!</v>
      </c>
      <c r="CW266" s="73"/>
      <c r="CX266" s="169" t="str">
        <f>'BUDGET INPUTS (INITIAL)'!#REF!</f>
        <v>#ERROR!</v>
      </c>
      <c r="CY266" s="169" t="str">
        <f>'BUDGET INPUTS (INITIAL)'!#REF!</f>
        <v>#ERROR!</v>
      </c>
      <c r="CZ266" s="169" t="str">
        <f>'BUDGET INPUTS (INITIAL)'!#REF!</f>
        <v>#ERROR!</v>
      </c>
      <c r="DA266" s="169" t="str">
        <f>'BUDGET INPUTS (INITIAL)'!#REF!</f>
        <v>#ERROR!</v>
      </c>
      <c r="DB266" s="169" t="str">
        <f>'BUDGET INPUTS (INITIAL)'!#REF!</f>
        <v>#ERROR!</v>
      </c>
      <c r="DC266" s="169" t="str">
        <f>'BUDGET INPUTS (INITIAL)'!#REF!</f>
        <v>#ERROR!</v>
      </c>
      <c r="DD266" s="169" t="str">
        <f>'BUDGET INPUTS (INITIAL)'!#REF!</f>
        <v>#ERROR!</v>
      </c>
      <c r="DE266" s="169" t="str">
        <f>'BUDGET INPUTS (INITIAL)'!#REF!</f>
        <v>#ERROR!</v>
      </c>
      <c r="DF266" s="169" t="str">
        <f>'BUDGET INPUTS (INITIAL)'!#REF!</f>
        <v>#ERROR!</v>
      </c>
      <c r="DG266" s="169" t="str">
        <f>'BUDGET INPUTS (INITIAL)'!#REF!</f>
        <v>#ERROR!</v>
      </c>
      <c r="DH266" s="73" t="str">
        <f t="shared" si="845"/>
        <v>#ERROR!</v>
      </c>
    </row>
    <row r="267" ht="13.5" customHeight="1">
      <c r="A267" s="161" t="str">
        <f>'BUDGET INPUTS (INITIAL)'!#REF!</f>
        <v>#ERROR!</v>
      </c>
      <c r="B267" s="161" t="str">
        <f>'BUDGET INPUTS (INITIAL)'!#REF!</f>
        <v>#ERROR!</v>
      </c>
      <c r="C267" s="7"/>
      <c r="D267" s="169" t="str">
        <f>'BUDGET INPUTS (INITIAL)'!#REF!</f>
        <v>#ERROR!</v>
      </c>
      <c r="E267" s="7"/>
      <c r="F267" s="169" t="str">
        <f>'BUDGET INPUTS (INITIAL)'!#REF!</f>
        <v>#ERROR!</v>
      </c>
      <c r="G267" s="169" t="str">
        <f>'BUDGET INPUTS (INITIAL)'!#REF!</f>
        <v>#ERROR!</v>
      </c>
      <c r="H267" s="169" t="str">
        <f>'BUDGET INPUTS (INITIAL)'!#REF!</f>
        <v>#ERROR!</v>
      </c>
      <c r="I267" s="169" t="str">
        <f>'BUDGET INPUTS (INITIAL)'!#REF!</f>
        <v>#ERROR!</v>
      </c>
      <c r="J267" s="169" t="str">
        <f>'BUDGET INPUTS (INITIAL)'!#REF!</f>
        <v>#ERROR!</v>
      </c>
      <c r="K267" s="169" t="str">
        <f>'BUDGET INPUTS (INITIAL)'!#REF!</f>
        <v>#ERROR!</v>
      </c>
      <c r="L267" s="169" t="str">
        <f>'BUDGET INPUTS (INITIAL)'!#REF!</f>
        <v>#ERROR!</v>
      </c>
      <c r="M267" s="169" t="str">
        <f>'BUDGET INPUTS (INITIAL)'!#REF!</f>
        <v>#ERROR!</v>
      </c>
      <c r="N267" s="169" t="str">
        <f>'BUDGET INPUTS (INITIAL)'!#REF!</f>
        <v>#ERROR!</v>
      </c>
      <c r="O267" s="169" t="str">
        <f>'BUDGET INPUTS (INITIAL)'!#REF!</f>
        <v>#ERROR!</v>
      </c>
      <c r="P267" s="73" t="str">
        <f t="shared" si="829"/>
        <v>#ERROR!</v>
      </c>
      <c r="Q267" s="73"/>
      <c r="R267" s="169" t="str">
        <f>'BUDGET INPUTS (INITIAL)'!#REF!</f>
        <v>#ERROR!</v>
      </c>
      <c r="S267" s="169" t="str">
        <f>'BUDGET INPUTS (INITIAL)'!#REF!</f>
        <v>#ERROR!</v>
      </c>
      <c r="T267" s="169" t="str">
        <f>'BUDGET INPUTS (INITIAL)'!#REF!</f>
        <v>#ERROR!</v>
      </c>
      <c r="U267" s="169" t="str">
        <f>'BUDGET INPUTS (INITIAL)'!#REF!</f>
        <v>#ERROR!</v>
      </c>
      <c r="V267" s="169" t="str">
        <f>'BUDGET INPUTS (INITIAL)'!#REF!</f>
        <v>#ERROR!</v>
      </c>
      <c r="W267" s="169" t="str">
        <f>'BUDGET INPUTS (INITIAL)'!#REF!</f>
        <v>#ERROR!</v>
      </c>
      <c r="X267" s="169" t="str">
        <f>'BUDGET INPUTS (INITIAL)'!#REF!</f>
        <v>#ERROR!</v>
      </c>
      <c r="Y267" s="169" t="str">
        <f>'BUDGET INPUTS (INITIAL)'!#REF!</f>
        <v>#ERROR!</v>
      </c>
      <c r="Z267" s="169" t="str">
        <f>'BUDGET INPUTS (INITIAL)'!#REF!</f>
        <v>#ERROR!</v>
      </c>
      <c r="AA267" s="169" t="str">
        <f>'BUDGET INPUTS (INITIAL)'!#REF!</f>
        <v>#ERROR!</v>
      </c>
      <c r="AB267" s="73" t="str">
        <f t="shared" si="831"/>
        <v>#ERROR!</v>
      </c>
      <c r="AC267" s="73"/>
      <c r="AD267" s="169" t="str">
        <f>'BUDGET INPUTS (INITIAL)'!#REF!</f>
        <v>#ERROR!</v>
      </c>
      <c r="AE267" s="169" t="str">
        <f>'BUDGET INPUTS (INITIAL)'!#REF!</f>
        <v>#ERROR!</v>
      </c>
      <c r="AF267" s="169" t="str">
        <f>'BUDGET INPUTS (INITIAL)'!#REF!</f>
        <v>#ERROR!</v>
      </c>
      <c r="AG267" s="169" t="str">
        <f>'BUDGET INPUTS (INITIAL)'!#REF!</f>
        <v>#ERROR!</v>
      </c>
      <c r="AH267" s="169" t="str">
        <f>'BUDGET INPUTS (INITIAL)'!#REF!</f>
        <v>#ERROR!</v>
      </c>
      <c r="AI267" s="169" t="str">
        <f>'BUDGET INPUTS (INITIAL)'!#REF!</f>
        <v>#ERROR!</v>
      </c>
      <c r="AJ267" s="169" t="str">
        <f>'BUDGET INPUTS (INITIAL)'!#REF!</f>
        <v>#ERROR!</v>
      </c>
      <c r="AK267" s="169" t="str">
        <f>'BUDGET INPUTS (INITIAL)'!#REF!</f>
        <v>#ERROR!</v>
      </c>
      <c r="AL267" s="169" t="str">
        <f>'BUDGET INPUTS (INITIAL)'!#REF!</f>
        <v>#ERROR!</v>
      </c>
      <c r="AM267" s="169" t="str">
        <f>'BUDGET INPUTS (INITIAL)'!#REF!</f>
        <v>#ERROR!</v>
      </c>
      <c r="AN267" s="73" t="str">
        <f t="shared" si="833"/>
        <v>#ERROR!</v>
      </c>
      <c r="AO267" s="73"/>
      <c r="AP267" s="169" t="str">
        <f>'BUDGET INPUTS (INITIAL)'!#REF!</f>
        <v>#ERROR!</v>
      </c>
      <c r="AQ267" s="169" t="str">
        <f>'BUDGET INPUTS (INITIAL)'!#REF!</f>
        <v>#ERROR!</v>
      </c>
      <c r="AR267" s="169" t="str">
        <f>'BUDGET INPUTS (INITIAL)'!#REF!</f>
        <v>#ERROR!</v>
      </c>
      <c r="AS267" s="169" t="str">
        <f>'BUDGET INPUTS (INITIAL)'!#REF!</f>
        <v>#ERROR!</v>
      </c>
      <c r="AT267" s="169" t="str">
        <f>'BUDGET INPUTS (INITIAL)'!#REF!</f>
        <v>#ERROR!</v>
      </c>
      <c r="AU267" s="169" t="str">
        <f>'BUDGET INPUTS (INITIAL)'!#REF!</f>
        <v>#ERROR!</v>
      </c>
      <c r="AV267" s="169" t="str">
        <f>'BUDGET INPUTS (INITIAL)'!#REF!</f>
        <v>#ERROR!</v>
      </c>
      <c r="AW267" s="169" t="str">
        <f>'BUDGET INPUTS (INITIAL)'!#REF!</f>
        <v>#ERROR!</v>
      </c>
      <c r="AX267" s="169" t="str">
        <f>'BUDGET INPUTS (INITIAL)'!#REF!</f>
        <v>#ERROR!</v>
      </c>
      <c r="AY267" s="169" t="str">
        <f>'BUDGET INPUTS (INITIAL)'!#REF!</f>
        <v>#ERROR!</v>
      </c>
      <c r="AZ267" s="73" t="str">
        <f t="shared" si="835"/>
        <v>#ERROR!</v>
      </c>
      <c r="BA267" s="73"/>
      <c r="BB267" s="169" t="str">
        <f>'BUDGET INPUTS (INITIAL)'!#REF!</f>
        <v>#ERROR!</v>
      </c>
      <c r="BC267" s="169" t="str">
        <f>'BUDGET INPUTS (INITIAL)'!#REF!</f>
        <v>#ERROR!</v>
      </c>
      <c r="BD267" s="169" t="str">
        <f>'BUDGET INPUTS (INITIAL)'!#REF!</f>
        <v>#ERROR!</v>
      </c>
      <c r="BE267" s="169" t="str">
        <f>'BUDGET INPUTS (INITIAL)'!#REF!</f>
        <v>#ERROR!</v>
      </c>
      <c r="BF267" s="169" t="str">
        <f>'BUDGET INPUTS (INITIAL)'!#REF!</f>
        <v>#ERROR!</v>
      </c>
      <c r="BG267" s="169" t="str">
        <f>'BUDGET INPUTS (INITIAL)'!#REF!</f>
        <v>#ERROR!</v>
      </c>
      <c r="BH267" s="169" t="str">
        <f>'BUDGET INPUTS (INITIAL)'!#REF!</f>
        <v>#ERROR!</v>
      </c>
      <c r="BI267" s="169" t="str">
        <f>'BUDGET INPUTS (INITIAL)'!#REF!</f>
        <v>#ERROR!</v>
      </c>
      <c r="BJ267" s="169" t="str">
        <f>'BUDGET INPUTS (INITIAL)'!#REF!</f>
        <v>#ERROR!</v>
      </c>
      <c r="BK267" s="169" t="str">
        <f>'BUDGET INPUTS (INITIAL)'!#REF!</f>
        <v>#ERROR!</v>
      </c>
      <c r="BL267" s="73" t="str">
        <f t="shared" si="837"/>
        <v>#ERROR!</v>
      </c>
      <c r="BM267" s="73"/>
      <c r="BN267" s="169" t="str">
        <f>'BUDGET INPUTS (INITIAL)'!#REF!</f>
        <v>#ERROR!</v>
      </c>
      <c r="BO267" s="169" t="str">
        <f>'BUDGET INPUTS (INITIAL)'!#REF!</f>
        <v>#ERROR!</v>
      </c>
      <c r="BP267" s="169" t="str">
        <f>'BUDGET INPUTS (INITIAL)'!#REF!</f>
        <v>#ERROR!</v>
      </c>
      <c r="BQ267" s="169" t="str">
        <f>'BUDGET INPUTS (INITIAL)'!#REF!</f>
        <v>#ERROR!</v>
      </c>
      <c r="BR267" s="169" t="str">
        <f>'BUDGET INPUTS (INITIAL)'!#REF!</f>
        <v>#ERROR!</v>
      </c>
      <c r="BS267" s="169" t="str">
        <f>'BUDGET INPUTS (INITIAL)'!#REF!</f>
        <v>#ERROR!</v>
      </c>
      <c r="BT267" s="169" t="str">
        <f>'BUDGET INPUTS (INITIAL)'!#REF!</f>
        <v>#ERROR!</v>
      </c>
      <c r="BU267" s="169" t="str">
        <f>'BUDGET INPUTS (INITIAL)'!#REF!</f>
        <v>#ERROR!</v>
      </c>
      <c r="BV267" s="169" t="str">
        <f>'BUDGET INPUTS (INITIAL)'!#REF!</f>
        <v>#ERROR!</v>
      </c>
      <c r="BW267" s="169" t="str">
        <f>'BUDGET INPUTS (INITIAL)'!#REF!</f>
        <v>#ERROR!</v>
      </c>
      <c r="BX267" s="73" t="str">
        <f t="shared" si="839"/>
        <v>#ERROR!</v>
      </c>
      <c r="BY267" s="73"/>
      <c r="BZ267" s="169" t="str">
        <f>'BUDGET INPUTS (INITIAL)'!#REF!</f>
        <v>#ERROR!</v>
      </c>
      <c r="CA267" s="169" t="str">
        <f>'BUDGET INPUTS (INITIAL)'!#REF!</f>
        <v>#ERROR!</v>
      </c>
      <c r="CB267" s="169" t="str">
        <f>'BUDGET INPUTS (INITIAL)'!#REF!</f>
        <v>#ERROR!</v>
      </c>
      <c r="CC267" s="169" t="str">
        <f>'BUDGET INPUTS (INITIAL)'!#REF!</f>
        <v>#ERROR!</v>
      </c>
      <c r="CD267" s="169" t="str">
        <f>'BUDGET INPUTS (INITIAL)'!#REF!</f>
        <v>#ERROR!</v>
      </c>
      <c r="CE267" s="169" t="str">
        <f>'BUDGET INPUTS (INITIAL)'!#REF!</f>
        <v>#ERROR!</v>
      </c>
      <c r="CF267" s="169" t="str">
        <f>'BUDGET INPUTS (INITIAL)'!#REF!</f>
        <v>#ERROR!</v>
      </c>
      <c r="CG267" s="169" t="str">
        <f>'BUDGET INPUTS (INITIAL)'!#REF!</f>
        <v>#ERROR!</v>
      </c>
      <c r="CH267" s="169" t="str">
        <f>'BUDGET INPUTS (INITIAL)'!#REF!</f>
        <v>#ERROR!</v>
      </c>
      <c r="CI267" s="169" t="str">
        <f>'BUDGET INPUTS (INITIAL)'!#REF!</f>
        <v>#ERROR!</v>
      </c>
      <c r="CJ267" s="73" t="str">
        <f t="shared" si="841"/>
        <v>#ERROR!</v>
      </c>
      <c r="CK267" s="73"/>
      <c r="CL267" s="169" t="str">
        <f>'BUDGET INPUTS (INITIAL)'!#REF!</f>
        <v>#ERROR!</v>
      </c>
      <c r="CM267" s="169" t="str">
        <f>'BUDGET INPUTS (INITIAL)'!#REF!</f>
        <v>#ERROR!</v>
      </c>
      <c r="CN267" s="169" t="str">
        <f>'BUDGET INPUTS (INITIAL)'!#REF!</f>
        <v>#ERROR!</v>
      </c>
      <c r="CO267" s="169" t="str">
        <f>'BUDGET INPUTS (INITIAL)'!#REF!</f>
        <v>#ERROR!</v>
      </c>
      <c r="CP267" s="169" t="str">
        <f>'BUDGET INPUTS (INITIAL)'!#REF!</f>
        <v>#ERROR!</v>
      </c>
      <c r="CQ267" s="169" t="str">
        <f>'BUDGET INPUTS (INITIAL)'!#REF!</f>
        <v>#ERROR!</v>
      </c>
      <c r="CR267" s="169" t="str">
        <f>'BUDGET INPUTS (INITIAL)'!#REF!</f>
        <v>#ERROR!</v>
      </c>
      <c r="CS267" s="169" t="str">
        <f>'BUDGET INPUTS (INITIAL)'!#REF!</f>
        <v>#ERROR!</v>
      </c>
      <c r="CT267" s="169" t="str">
        <f>'BUDGET INPUTS (INITIAL)'!#REF!</f>
        <v>#ERROR!</v>
      </c>
      <c r="CU267" s="169" t="str">
        <f>'BUDGET INPUTS (INITIAL)'!#REF!</f>
        <v>#ERROR!</v>
      </c>
      <c r="CV267" s="73" t="str">
        <f t="shared" si="843"/>
        <v>#ERROR!</v>
      </c>
      <c r="CW267" s="73"/>
      <c r="CX267" s="169" t="str">
        <f>'BUDGET INPUTS (INITIAL)'!#REF!</f>
        <v>#ERROR!</v>
      </c>
      <c r="CY267" s="169" t="str">
        <f>'BUDGET INPUTS (INITIAL)'!#REF!</f>
        <v>#ERROR!</v>
      </c>
      <c r="CZ267" s="169" t="str">
        <f>'BUDGET INPUTS (INITIAL)'!#REF!</f>
        <v>#ERROR!</v>
      </c>
      <c r="DA267" s="169" t="str">
        <f>'BUDGET INPUTS (INITIAL)'!#REF!</f>
        <v>#ERROR!</v>
      </c>
      <c r="DB267" s="169" t="str">
        <f>'BUDGET INPUTS (INITIAL)'!#REF!</f>
        <v>#ERROR!</v>
      </c>
      <c r="DC267" s="169" t="str">
        <f>'BUDGET INPUTS (INITIAL)'!#REF!</f>
        <v>#ERROR!</v>
      </c>
      <c r="DD267" s="169" t="str">
        <f>'BUDGET INPUTS (INITIAL)'!#REF!</f>
        <v>#ERROR!</v>
      </c>
      <c r="DE267" s="169" t="str">
        <f>'BUDGET INPUTS (INITIAL)'!#REF!</f>
        <v>#ERROR!</v>
      </c>
      <c r="DF267" s="169" t="str">
        <f>'BUDGET INPUTS (INITIAL)'!#REF!</f>
        <v>#ERROR!</v>
      </c>
      <c r="DG267" s="169" t="str">
        <f>'BUDGET INPUTS (INITIAL)'!#REF!</f>
        <v>#ERROR!</v>
      </c>
      <c r="DH267" s="73" t="str">
        <f t="shared" si="845"/>
        <v>#ERROR!</v>
      </c>
    </row>
    <row r="268" ht="13.5" customHeight="1">
      <c r="A268" s="161" t="str">
        <f>'BUDGET INPUTS (INITIAL)'!#REF!</f>
        <v>#ERROR!</v>
      </c>
      <c r="B268" s="161" t="str">
        <f>'BUDGET INPUTS (INITIAL)'!#REF!</f>
        <v>#ERROR!</v>
      </c>
      <c r="C268" s="7"/>
      <c r="D268" s="169" t="str">
        <f>'BUDGET INPUTS (INITIAL)'!#REF!</f>
        <v>#ERROR!</v>
      </c>
      <c r="E268" s="7"/>
      <c r="F268" s="169" t="str">
        <f>'BUDGET INPUTS (INITIAL)'!#REF!</f>
        <v>#ERROR!</v>
      </c>
      <c r="G268" s="169" t="str">
        <f>'BUDGET INPUTS (INITIAL)'!#REF!</f>
        <v>#ERROR!</v>
      </c>
      <c r="H268" s="169" t="str">
        <f>'BUDGET INPUTS (INITIAL)'!#REF!</f>
        <v>#ERROR!</v>
      </c>
      <c r="I268" s="169" t="str">
        <f>'BUDGET INPUTS (INITIAL)'!#REF!</f>
        <v>#ERROR!</v>
      </c>
      <c r="J268" s="169" t="str">
        <f>'BUDGET INPUTS (INITIAL)'!#REF!</f>
        <v>#ERROR!</v>
      </c>
      <c r="K268" s="169" t="str">
        <f>'BUDGET INPUTS (INITIAL)'!#REF!</f>
        <v>#ERROR!</v>
      </c>
      <c r="L268" s="169" t="str">
        <f>'BUDGET INPUTS (INITIAL)'!#REF!</f>
        <v>#ERROR!</v>
      </c>
      <c r="M268" s="169" t="str">
        <f>'BUDGET INPUTS (INITIAL)'!#REF!</f>
        <v>#ERROR!</v>
      </c>
      <c r="N268" s="169" t="str">
        <f>'BUDGET INPUTS (INITIAL)'!#REF!</f>
        <v>#ERROR!</v>
      </c>
      <c r="O268" s="169" t="str">
        <f>'BUDGET INPUTS (INITIAL)'!#REF!</f>
        <v>#ERROR!</v>
      </c>
      <c r="P268" s="73" t="str">
        <f t="shared" si="829"/>
        <v>#ERROR!</v>
      </c>
      <c r="Q268" s="73"/>
      <c r="R268" s="169" t="str">
        <f>'BUDGET INPUTS (INITIAL)'!#REF!</f>
        <v>#ERROR!</v>
      </c>
      <c r="S268" s="169" t="str">
        <f>'BUDGET INPUTS (INITIAL)'!#REF!</f>
        <v>#ERROR!</v>
      </c>
      <c r="T268" s="169" t="str">
        <f>'BUDGET INPUTS (INITIAL)'!#REF!</f>
        <v>#ERROR!</v>
      </c>
      <c r="U268" s="169" t="str">
        <f>'BUDGET INPUTS (INITIAL)'!#REF!</f>
        <v>#ERROR!</v>
      </c>
      <c r="V268" s="169" t="str">
        <f>'BUDGET INPUTS (INITIAL)'!#REF!</f>
        <v>#ERROR!</v>
      </c>
      <c r="W268" s="169" t="str">
        <f>'BUDGET INPUTS (INITIAL)'!#REF!</f>
        <v>#ERROR!</v>
      </c>
      <c r="X268" s="169" t="str">
        <f>'BUDGET INPUTS (INITIAL)'!#REF!</f>
        <v>#ERROR!</v>
      </c>
      <c r="Y268" s="169" t="str">
        <f>'BUDGET INPUTS (INITIAL)'!#REF!</f>
        <v>#ERROR!</v>
      </c>
      <c r="Z268" s="169" t="str">
        <f>'BUDGET INPUTS (INITIAL)'!#REF!</f>
        <v>#ERROR!</v>
      </c>
      <c r="AA268" s="169" t="str">
        <f>'BUDGET INPUTS (INITIAL)'!#REF!</f>
        <v>#ERROR!</v>
      </c>
      <c r="AB268" s="73" t="str">
        <f t="shared" si="831"/>
        <v>#ERROR!</v>
      </c>
      <c r="AC268" s="73"/>
      <c r="AD268" s="169" t="str">
        <f>'BUDGET INPUTS (INITIAL)'!#REF!</f>
        <v>#ERROR!</v>
      </c>
      <c r="AE268" s="169" t="str">
        <f>'BUDGET INPUTS (INITIAL)'!#REF!</f>
        <v>#ERROR!</v>
      </c>
      <c r="AF268" s="169" t="str">
        <f>'BUDGET INPUTS (INITIAL)'!#REF!</f>
        <v>#ERROR!</v>
      </c>
      <c r="AG268" s="169" t="str">
        <f>'BUDGET INPUTS (INITIAL)'!#REF!</f>
        <v>#ERROR!</v>
      </c>
      <c r="AH268" s="169" t="str">
        <f>'BUDGET INPUTS (INITIAL)'!#REF!</f>
        <v>#ERROR!</v>
      </c>
      <c r="AI268" s="169" t="str">
        <f>'BUDGET INPUTS (INITIAL)'!#REF!</f>
        <v>#ERROR!</v>
      </c>
      <c r="AJ268" s="169" t="str">
        <f>'BUDGET INPUTS (INITIAL)'!#REF!</f>
        <v>#ERROR!</v>
      </c>
      <c r="AK268" s="169" t="str">
        <f>'BUDGET INPUTS (INITIAL)'!#REF!</f>
        <v>#ERROR!</v>
      </c>
      <c r="AL268" s="169" t="str">
        <f>'BUDGET INPUTS (INITIAL)'!#REF!</f>
        <v>#ERROR!</v>
      </c>
      <c r="AM268" s="169" t="str">
        <f>'BUDGET INPUTS (INITIAL)'!#REF!</f>
        <v>#ERROR!</v>
      </c>
      <c r="AN268" s="73" t="str">
        <f t="shared" si="833"/>
        <v>#ERROR!</v>
      </c>
      <c r="AO268" s="73"/>
      <c r="AP268" s="169" t="str">
        <f>'BUDGET INPUTS (INITIAL)'!#REF!</f>
        <v>#ERROR!</v>
      </c>
      <c r="AQ268" s="169" t="str">
        <f>'BUDGET INPUTS (INITIAL)'!#REF!</f>
        <v>#ERROR!</v>
      </c>
      <c r="AR268" s="169" t="str">
        <f>'BUDGET INPUTS (INITIAL)'!#REF!</f>
        <v>#ERROR!</v>
      </c>
      <c r="AS268" s="169" t="str">
        <f>'BUDGET INPUTS (INITIAL)'!#REF!</f>
        <v>#ERROR!</v>
      </c>
      <c r="AT268" s="169" t="str">
        <f>'BUDGET INPUTS (INITIAL)'!#REF!</f>
        <v>#ERROR!</v>
      </c>
      <c r="AU268" s="169" t="str">
        <f>'BUDGET INPUTS (INITIAL)'!#REF!</f>
        <v>#ERROR!</v>
      </c>
      <c r="AV268" s="169" t="str">
        <f>'BUDGET INPUTS (INITIAL)'!#REF!</f>
        <v>#ERROR!</v>
      </c>
      <c r="AW268" s="169" t="str">
        <f>'BUDGET INPUTS (INITIAL)'!#REF!</f>
        <v>#ERROR!</v>
      </c>
      <c r="AX268" s="169" t="str">
        <f>'BUDGET INPUTS (INITIAL)'!#REF!</f>
        <v>#ERROR!</v>
      </c>
      <c r="AY268" s="169" t="str">
        <f>'BUDGET INPUTS (INITIAL)'!#REF!</f>
        <v>#ERROR!</v>
      </c>
      <c r="AZ268" s="73" t="str">
        <f t="shared" si="835"/>
        <v>#ERROR!</v>
      </c>
      <c r="BA268" s="73"/>
      <c r="BB268" s="169" t="str">
        <f>'BUDGET INPUTS (INITIAL)'!#REF!</f>
        <v>#ERROR!</v>
      </c>
      <c r="BC268" s="169" t="str">
        <f>'BUDGET INPUTS (INITIAL)'!#REF!</f>
        <v>#ERROR!</v>
      </c>
      <c r="BD268" s="169" t="str">
        <f>'BUDGET INPUTS (INITIAL)'!#REF!</f>
        <v>#ERROR!</v>
      </c>
      <c r="BE268" s="169" t="str">
        <f>'BUDGET INPUTS (INITIAL)'!#REF!</f>
        <v>#ERROR!</v>
      </c>
      <c r="BF268" s="169" t="str">
        <f>'BUDGET INPUTS (INITIAL)'!#REF!</f>
        <v>#ERROR!</v>
      </c>
      <c r="BG268" s="169" t="str">
        <f>'BUDGET INPUTS (INITIAL)'!#REF!</f>
        <v>#ERROR!</v>
      </c>
      <c r="BH268" s="169" t="str">
        <f>'BUDGET INPUTS (INITIAL)'!#REF!</f>
        <v>#ERROR!</v>
      </c>
      <c r="BI268" s="169" t="str">
        <f>'BUDGET INPUTS (INITIAL)'!#REF!</f>
        <v>#ERROR!</v>
      </c>
      <c r="BJ268" s="169" t="str">
        <f>'BUDGET INPUTS (INITIAL)'!#REF!</f>
        <v>#ERROR!</v>
      </c>
      <c r="BK268" s="169" t="str">
        <f>'BUDGET INPUTS (INITIAL)'!#REF!</f>
        <v>#ERROR!</v>
      </c>
      <c r="BL268" s="73" t="str">
        <f t="shared" si="837"/>
        <v>#ERROR!</v>
      </c>
      <c r="BM268" s="73"/>
      <c r="BN268" s="169" t="str">
        <f>'BUDGET INPUTS (INITIAL)'!#REF!</f>
        <v>#ERROR!</v>
      </c>
      <c r="BO268" s="169" t="str">
        <f>'BUDGET INPUTS (INITIAL)'!#REF!</f>
        <v>#ERROR!</v>
      </c>
      <c r="BP268" s="169" t="str">
        <f>'BUDGET INPUTS (INITIAL)'!#REF!</f>
        <v>#ERROR!</v>
      </c>
      <c r="BQ268" s="169" t="str">
        <f>'BUDGET INPUTS (INITIAL)'!#REF!</f>
        <v>#ERROR!</v>
      </c>
      <c r="BR268" s="169" t="str">
        <f>'BUDGET INPUTS (INITIAL)'!#REF!</f>
        <v>#ERROR!</v>
      </c>
      <c r="BS268" s="169" t="str">
        <f>'BUDGET INPUTS (INITIAL)'!#REF!</f>
        <v>#ERROR!</v>
      </c>
      <c r="BT268" s="169" t="str">
        <f>'BUDGET INPUTS (INITIAL)'!#REF!</f>
        <v>#ERROR!</v>
      </c>
      <c r="BU268" s="169" t="str">
        <f>'BUDGET INPUTS (INITIAL)'!#REF!</f>
        <v>#ERROR!</v>
      </c>
      <c r="BV268" s="169" t="str">
        <f>'BUDGET INPUTS (INITIAL)'!#REF!</f>
        <v>#ERROR!</v>
      </c>
      <c r="BW268" s="169" t="str">
        <f>'BUDGET INPUTS (INITIAL)'!#REF!</f>
        <v>#ERROR!</v>
      </c>
      <c r="BX268" s="73" t="str">
        <f t="shared" si="839"/>
        <v>#ERROR!</v>
      </c>
      <c r="BY268" s="73"/>
      <c r="BZ268" s="169" t="str">
        <f>'BUDGET INPUTS (INITIAL)'!#REF!</f>
        <v>#ERROR!</v>
      </c>
      <c r="CA268" s="169" t="str">
        <f>'BUDGET INPUTS (INITIAL)'!#REF!</f>
        <v>#ERROR!</v>
      </c>
      <c r="CB268" s="169" t="str">
        <f>'BUDGET INPUTS (INITIAL)'!#REF!</f>
        <v>#ERROR!</v>
      </c>
      <c r="CC268" s="169" t="str">
        <f>'BUDGET INPUTS (INITIAL)'!#REF!</f>
        <v>#ERROR!</v>
      </c>
      <c r="CD268" s="169" t="str">
        <f>'BUDGET INPUTS (INITIAL)'!#REF!</f>
        <v>#ERROR!</v>
      </c>
      <c r="CE268" s="169" t="str">
        <f>'BUDGET INPUTS (INITIAL)'!#REF!</f>
        <v>#ERROR!</v>
      </c>
      <c r="CF268" s="169" t="str">
        <f>'BUDGET INPUTS (INITIAL)'!#REF!</f>
        <v>#ERROR!</v>
      </c>
      <c r="CG268" s="169" t="str">
        <f>'BUDGET INPUTS (INITIAL)'!#REF!</f>
        <v>#ERROR!</v>
      </c>
      <c r="CH268" s="169" t="str">
        <f>'BUDGET INPUTS (INITIAL)'!#REF!</f>
        <v>#ERROR!</v>
      </c>
      <c r="CI268" s="169" t="str">
        <f>'BUDGET INPUTS (INITIAL)'!#REF!</f>
        <v>#ERROR!</v>
      </c>
      <c r="CJ268" s="73" t="str">
        <f t="shared" si="841"/>
        <v>#ERROR!</v>
      </c>
      <c r="CK268" s="73"/>
      <c r="CL268" s="169" t="str">
        <f>'BUDGET INPUTS (INITIAL)'!#REF!</f>
        <v>#ERROR!</v>
      </c>
      <c r="CM268" s="169" t="str">
        <f>'BUDGET INPUTS (INITIAL)'!#REF!</f>
        <v>#ERROR!</v>
      </c>
      <c r="CN268" s="169" t="str">
        <f>'BUDGET INPUTS (INITIAL)'!#REF!</f>
        <v>#ERROR!</v>
      </c>
      <c r="CO268" s="169" t="str">
        <f>'BUDGET INPUTS (INITIAL)'!#REF!</f>
        <v>#ERROR!</v>
      </c>
      <c r="CP268" s="169" t="str">
        <f>'BUDGET INPUTS (INITIAL)'!#REF!</f>
        <v>#ERROR!</v>
      </c>
      <c r="CQ268" s="169" t="str">
        <f>'BUDGET INPUTS (INITIAL)'!#REF!</f>
        <v>#ERROR!</v>
      </c>
      <c r="CR268" s="169" t="str">
        <f>'BUDGET INPUTS (INITIAL)'!#REF!</f>
        <v>#ERROR!</v>
      </c>
      <c r="CS268" s="169" t="str">
        <f>'BUDGET INPUTS (INITIAL)'!#REF!</f>
        <v>#ERROR!</v>
      </c>
      <c r="CT268" s="169" t="str">
        <f>'BUDGET INPUTS (INITIAL)'!#REF!</f>
        <v>#ERROR!</v>
      </c>
      <c r="CU268" s="169" t="str">
        <f>'BUDGET INPUTS (INITIAL)'!#REF!</f>
        <v>#ERROR!</v>
      </c>
      <c r="CV268" s="73" t="str">
        <f t="shared" si="843"/>
        <v>#ERROR!</v>
      </c>
      <c r="CW268" s="73"/>
      <c r="CX268" s="169" t="str">
        <f>'BUDGET INPUTS (INITIAL)'!#REF!</f>
        <v>#ERROR!</v>
      </c>
      <c r="CY268" s="169" t="str">
        <f>'BUDGET INPUTS (INITIAL)'!#REF!</f>
        <v>#ERROR!</v>
      </c>
      <c r="CZ268" s="169" t="str">
        <f>'BUDGET INPUTS (INITIAL)'!#REF!</f>
        <v>#ERROR!</v>
      </c>
      <c r="DA268" s="169" t="str">
        <f>'BUDGET INPUTS (INITIAL)'!#REF!</f>
        <v>#ERROR!</v>
      </c>
      <c r="DB268" s="169" t="str">
        <f>'BUDGET INPUTS (INITIAL)'!#REF!</f>
        <v>#ERROR!</v>
      </c>
      <c r="DC268" s="169" t="str">
        <f>'BUDGET INPUTS (INITIAL)'!#REF!</f>
        <v>#ERROR!</v>
      </c>
      <c r="DD268" s="169" t="str">
        <f>'BUDGET INPUTS (INITIAL)'!#REF!</f>
        <v>#ERROR!</v>
      </c>
      <c r="DE268" s="169" t="str">
        <f>'BUDGET INPUTS (INITIAL)'!#REF!</f>
        <v>#ERROR!</v>
      </c>
      <c r="DF268" s="169" t="str">
        <f>'BUDGET INPUTS (INITIAL)'!#REF!</f>
        <v>#ERROR!</v>
      </c>
      <c r="DG268" s="169" t="str">
        <f>'BUDGET INPUTS (INITIAL)'!#REF!</f>
        <v>#ERROR!</v>
      </c>
      <c r="DH268" s="73" t="str">
        <f t="shared" si="845"/>
        <v>#ERROR!</v>
      </c>
    </row>
    <row r="269" ht="13.5" customHeight="1">
      <c r="A269" s="161" t="str">
        <f>'BUDGET INPUTS (INITIAL)'!#REF!</f>
        <v>#ERROR!</v>
      </c>
      <c r="B269" s="161" t="str">
        <f>'BUDGET INPUTS (INITIAL)'!#REF!</f>
        <v>#ERROR!</v>
      </c>
      <c r="C269" s="7"/>
      <c r="D269" s="169" t="str">
        <f>'BUDGET INPUTS (INITIAL)'!#REF!</f>
        <v>#ERROR!</v>
      </c>
      <c r="E269" s="7"/>
      <c r="F269" s="169" t="str">
        <f>'BUDGET INPUTS (INITIAL)'!#REF!</f>
        <v>#ERROR!</v>
      </c>
      <c r="G269" s="169" t="str">
        <f>'BUDGET INPUTS (INITIAL)'!#REF!</f>
        <v>#ERROR!</v>
      </c>
      <c r="H269" s="169" t="str">
        <f>'BUDGET INPUTS (INITIAL)'!#REF!</f>
        <v>#ERROR!</v>
      </c>
      <c r="I269" s="169" t="str">
        <f>'BUDGET INPUTS (INITIAL)'!#REF!</f>
        <v>#ERROR!</v>
      </c>
      <c r="J269" s="169" t="str">
        <f>'BUDGET INPUTS (INITIAL)'!#REF!</f>
        <v>#ERROR!</v>
      </c>
      <c r="K269" s="169" t="str">
        <f>'BUDGET INPUTS (INITIAL)'!#REF!</f>
        <v>#ERROR!</v>
      </c>
      <c r="L269" s="169" t="str">
        <f>'BUDGET INPUTS (INITIAL)'!#REF!</f>
        <v>#ERROR!</v>
      </c>
      <c r="M269" s="169" t="str">
        <f>'BUDGET INPUTS (INITIAL)'!#REF!</f>
        <v>#ERROR!</v>
      </c>
      <c r="N269" s="169" t="str">
        <f>'BUDGET INPUTS (INITIAL)'!#REF!</f>
        <v>#ERROR!</v>
      </c>
      <c r="O269" s="169" t="str">
        <f>'BUDGET INPUTS (INITIAL)'!#REF!</f>
        <v>#ERROR!</v>
      </c>
      <c r="P269" s="73" t="str">
        <f t="shared" si="829"/>
        <v>#ERROR!</v>
      </c>
      <c r="Q269" s="73"/>
      <c r="R269" s="169" t="str">
        <f>'BUDGET INPUTS (INITIAL)'!#REF!</f>
        <v>#ERROR!</v>
      </c>
      <c r="S269" s="169" t="str">
        <f>'BUDGET INPUTS (INITIAL)'!#REF!</f>
        <v>#ERROR!</v>
      </c>
      <c r="T269" s="169" t="str">
        <f>'BUDGET INPUTS (INITIAL)'!#REF!</f>
        <v>#ERROR!</v>
      </c>
      <c r="U269" s="169" t="str">
        <f>'BUDGET INPUTS (INITIAL)'!#REF!</f>
        <v>#ERROR!</v>
      </c>
      <c r="V269" s="169" t="str">
        <f>'BUDGET INPUTS (INITIAL)'!#REF!</f>
        <v>#ERROR!</v>
      </c>
      <c r="W269" s="169" t="str">
        <f>'BUDGET INPUTS (INITIAL)'!#REF!</f>
        <v>#ERROR!</v>
      </c>
      <c r="X269" s="169" t="str">
        <f>'BUDGET INPUTS (INITIAL)'!#REF!</f>
        <v>#ERROR!</v>
      </c>
      <c r="Y269" s="169" t="str">
        <f>'BUDGET INPUTS (INITIAL)'!#REF!</f>
        <v>#ERROR!</v>
      </c>
      <c r="Z269" s="169" t="str">
        <f>'BUDGET INPUTS (INITIAL)'!#REF!</f>
        <v>#ERROR!</v>
      </c>
      <c r="AA269" s="169" t="str">
        <f>'BUDGET INPUTS (INITIAL)'!#REF!</f>
        <v>#ERROR!</v>
      </c>
      <c r="AB269" s="73" t="str">
        <f t="shared" si="831"/>
        <v>#ERROR!</v>
      </c>
      <c r="AC269" s="73"/>
      <c r="AD269" s="169" t="str">
        <f>'BUDGET INPUTS (INITIAL)'!#REF!</f>
        <v>#ERROR!</v>
      </c>
      <c r="AE269" s="169" t="str">
        <f>'BUDGET INPUTS (INITIAL)'!#REF!</f>
        <v>#ERROR!</v>
      </c>
      <c r="AF269" s="169" t="str">
        <f>'BUDGET INPUTS (INITIAL)'!#REF!</f>
        <v>#ERROR!</v>
      </c>
      <c r="AG269" s="169" t="str">
        <f>'BUDGET INPUTS (INITIAL)'!#REF!</f>
        <v>#ERROR!</v>
      </c>
      <c r="AH269" s="169" t="str">
        <f>'BUDGET INPUTS (INITIAL)'!#REF!</f>
        <v>#ERROR!</v>
      </c>
      <c r="AI269" s="169" t="str">
        <f>'BUDGET INPUTS (INITIAL)'!#REF!</f>
        <v>#ERROR!</v>
      </c>
      <c r="AJ269" s="169" t="str">
        <f>'BUDGET INPUTS (INITIAL)'!#REF!</f>
        <v>#ERROR!</v>
      </c>
      <c r="AK269" s="169" t="str">
        <f>'BUDGET INPUTS (INITIAL)'!#REF!</f>
        <v>#ERROR!</v>
      </c>
      <c r="AL269" s="169" t="str">
        <f>'BUDGET INPUTS (INITIAL)'!#REF!</f>
        <v>#ERROR!</v>
      </c>
      <c r="AM269" s="169" t="str">
        <f>'BUDGET INPUTS (INITIAL)'!#REF!</f>
        <v>#ERROR!</v>
      </c>
      <c r="AN269" s="73" t="str">
        <f t="shared" si="833"/>
        <v>#ERROR!</v>
      </c>
      <c r="AO269" s="73"/>
      <c r="AP269" s="169" t="str">
        <f>'BUDGET INPUTS (INITIAL)'!#REF!</f>
        <v>#ERROR!</v>
      </c>
      <c r="AQ269" s="169" t="str">
        <f>'BUDGET INPUTS (INITIAL)'!#REF!</f>
        <v>#ERROR!</v>
      </c>
      <c r="AR269" s="169" t="str">
        <f>'BUDGET INPUTS (INITIAL)'!#REF!</f>
        <v>#ERROR!</v>
      </c>
      <c r="AS269" s="169" t="str">
        <f>'BUDGET INPUTS (INITIAL)'!#REF!</f>
        <v>#ERROR!</v>
      </c>
      <c r="AT269" s="169" t="str">
        <f>'BUDGET INPUTS (INITIAL)'!#REF!</f>
        <v>#ERROR!</v>
      </c>
      <c r="AU269" s="169" t="str">
        <f>'BUDGET INPUTS (INITIAL)'!#REF!</f>
        <v>#ERROR!</v>
      </c>
      <c r="AV269" s="169" t="str">
        <f>'BUDGET INPUTS (INITIAL)'!#REF!</f>
        <v>#ERROR!</v>
      </c>
      <c r="AW269" s="169" t="str">
        <f>'BUDGET INPUTS (INITIAL)'!#REF!</f>
        <v>#ERROR!</v>
      </c>
      <c r="AX269" s="169" t="str">
        <f>'BUDGET INPUTS (INITIAL)'!#REF!</f>
        <v>#ERROR!</v>
      </c>
      <c r="AY269" s="169" t="str">
        <f>'BUDGET INPUTS (INITIAL)'!#REF!</f>
        <v>#ERROR!</v>
      </c>
      <c r="AZ269" s="73" t="str">
        <f t="shared" si="835"/>
        <v>#ERROR!</v>
      </c>
      <c r="BA269" s="73"/>
      <c r="BB269" s="169" t="str">
        <f>'BUDGET INPUTS (INITIAL)'!#REF!</f>
        <v>#ERROR!</v>
      </c>
      <c r="BC269" s="169" t="str">
        <f>'BUDGET INPUTS (INITIAL)'!#REF!</f>
        <v>#ERROR!</v>
      </c>
      <c r="BD269" s="169" t="str">
        <f>'BUDGET INPUTS (INITIAL)'!#REF!</f>
        <v>#ERROR!</v>
      </c>
      <c r="BE269" s="169" t="str">
        <f>'BUDGET INPUTS (INITIAL)'!#REF!</f>
        <v>#ERROR!</v>
      </c>
      <c r="BF269" s="169" t="str">
        <f>'BUDGET INPUTS (INITIAL)'!#REF!</f>
        <v>#ERROR!</v>
      </c>
      <c r="BG269" s="169" t="str">
        <f>'BUDGET INPUTS (INITIAL)'!#REF!</f>
        <v>#ERROR!</v>
      </c>
      <c r="BH269" s="169" t="str">
        <f>'BUDGET INPUTS (INITIAL)'!#REF!</f>
        <v>#ERROR!</v>
      </c>
      <c r="BI269" s="169" t="str">
        <f>'BUDGET INPUTS (INITIAL)'!#REF!</f>
        <v>#ERROR!</v>
      </c>
      <c r="BJ269" s="169" t="str">
        <f>'BUDGET INPUTS (INITIAL)'!#REF!</f>
        <v>#ERROR!</v>
      </c>
      <c r="BK269" s="169" t="str">
        <f>'BUDGET INPUTS (INITIAL)'!#REF!</f>
        <v>#ERROR!</v>
      </c>
      <c r="BL269" s="73" t="str">
        <f t="shared" si="837"/>
        <v>#ERROR!</v>
      </c>
      <c r="BM269" s="73"/>
      <c r="BN269" s="169" t="str">
        <f>'BUDGET INPUTS (INITIAL)'!#REF!</f>
        <v>#ERROR!</v>
      </c>
      <c r="BO269" s="169" t="str">
        <f>'BUDGET INPUTS (INITIAL)'!#REF!</f>
        <v>#ERROR!</v>
      </c>
      <c r="BP269" s="169" t="str">
        <f>'BUDGET INPUTS (INITIAL)'!#REF!</f>
        <v>#ERROR!</v>
      </c>
      <c r="BQ269" s="169" t="str">
        <f>'BUDGET INPUTS (INITIAL)'!#REF!</f>
        <v>#ERROR!</v>
      </c>
      <c r="BR269" s="169" t="str">
        <f>'BUDGET INPUTS (INITIAL)'!#REF!</f>
        <v>#ERROR!</v>
      </c>
      <c r="BS269" s="169" t="str">
        <f>'BUDGET INPUTS (INITIAL)'!#REF!</f>
        <v>#ERROR!</v>
      </c>
      <c r="BT269" s="169" t="str">
        <f>'BUDGET INPUTS (INITIAL)'!#REF!</f>
        <v>#ERROR!</v>
      </c>
      <c r="BU269" s="169" t="str">
        <f>'BUDGET INPUTS (INITIAL)'!#REF!</f>
        <v>#ERROR!</v>
      </c>
      <c r="BV269" s="169" t="str">
        <f>'BUDGET INPUTS (INITIAL)'!#REF!</f>
        <v>#ERROR!</v>
      </c>
      <c r="BW269" s="169" t="str">
        <f>'BUDGET INPUTS (INITIAL)'!#REF!</f>
        <v>#ERROR!</v>
      </c>
      <c r="BX269" s="73" t="str">
        <f t="shared" si="839"/>
        <v>#ERROR!</v>
      </c>
      <c r="BY269" s="73"/>
      <c r="BZ269" s="169" t="str">
        <f>'BUDGET INPUTS (INITIAL)'!#REF!</f>
        <v>#ERROR!</v>
      </c>
      <c r="CA269" s="169" t="str">
        <f>'BUDGET INPUTS (INITIAL)'!#REF!</f>
        <v>#ERROR!</v>
      </c>
      <c r="CB269" s="169" t="str">
        <f>'BUDGET INPUTS (INITIAL)'!#REF!</f>
        <v>#ERROR!</v>
      </c>
      <c r="CC269" s="169" t="str">
        <f>'BUDGET INPUTS (INITIAL)'!#REF!</f>
        <v>#ERROR!</v>
      </c>
      <c r="CD269" s="169" t="str">
        <f>'BUDGET INPUTS (INITIAL)'!#REF!</f>
        <v>#ERROR!</v>
      </c>
      <c r="CE269" s="169" t="str">
        <f>'BUDGET INPUTS (INITIAL)'!#REF!</f>
        <v>#ERROR!</v>
      </c>
      <c r="CF269" s="169" t="str">
        <f>'BUDGET INPUTS (INITIAL)'!#REF!</f>
        <v>#ERROR!</v>
      </c>
      <c r="CG269" s="169" t="str">
        <f>'BUDGET INPUTS (INITIAL)'!#REF!</f>
        <v>#ERROR!</v>
      </c>
      <c r="CH269" s="169" t="str">
        <f>'BUDGET INPUTS (INITIAL)'!#REF!</f>
        <v>#ERROR!</v>
      </c>
      <c r="CI269" s="169" t="str">
        <f>'BUDGET INPUTS (INITIAL)'!#REF!</f>
        <v>#ERROR!</v>
      </c>
      <c r="CJ269" s="73" t="str">
        <f t="shared" si="841"/>
        <v>#ERROR!</v>
      </c>
      <c r="CK269" s="73"/>
      <c r="CL269" s="169" t="str">
        <f>'BUDGET INPUTS (INITIAL)'!#REF!</f>
        <v>#ERROR!</v>
      </c>
      <c r="CM269" s="169" t="str">
        <f>'BUDGET INPUTS (INITIAL)'!#REF!</f>
        <v>#ERROR!</v>
      </c>
      <c r="CN269" s="169" t="str">
        <f>'BUDGET INPUTS (INITIAL)'!#REF!</f>
        <v>#ERROR!</v>
      </c>
      <c r="CO269" s="169" t="str">
        <f>'BUDGET INPUTS (INITIAL)'!#REF!</f>
        <v>#ERROR!</v>
      </c>
      <c r="CP269" s="169" t="str">
        <f>'BUDGET INPUTS (INITIAL)'!#REF!</f>
        <v>#ERROR!</v>
      </c>
      <c r="CQ269" s="169" t="str">
        <f>'BUDGET INPUTS (INITIAL)'!#REF!</f>
        <v>#ERROR!</v>
      </c>
      <c r="CR269" s="169" t="str">
        <f>'BUDGET INPUTS (INITIAL)'!#REF!</f>
        <v>#ERROR!</v>
      </c>
      <c r="CS269" s="169" t="str">
        <f>'BUDGET INPUTS (INITIAL)'!#REF!</f>
        <v>#ERROR!</v>
      </c>
      <c r="CT269" s="169" t="str">
        <f>'BUDGET INPUTS (INITIAL)'!#REF!</f>
        <v>#ERROR!</v>
      </c>
      <c r="CU269" s="169" t="str">
        <f>'BUDGET INPUTS (INITIAL)'!#REF!</f>
        <v>#ERROR!</v>
      </c>
      <c r="CV269" s="73" t="str">
        <f t="shared" si="843"/>
        <v>#ERROR!</v>
      </c>
      <c r="CW269" s="73"/>
      <c r="CX269" s="169" t="str">
        <f>'BUDGET INPUTS (INITIAL)'!#REF!</f>
        <v>#ERROR!</v>
      </c>
      <c r="CY269" s="169" t="str">
        <f>'BUDGET INPUTS (INITIAL)'!#REF!</f>
        <v>#ERROR!</v>
      </c>
      <c r="CZ269" s="169" t="str">
        <f>'BUDGET INPUTS (INITIAL)'!#REF!</f>
        <v>#ERROR!</v>
      </c>
      <c r="DA269" s="169" t="str">
        <f>'BUDGET INPUTS (INITIAL)'!#REF!</f>
        <v>#ERROR!</v>
      </c>
      <c r="DB269" s="169" t="str">
        <f>'BUDGET INPUTS (INITIAL)'!#REF!</f>
        <v>#ERROR!</v>
      </c>
      <c r="DC269" s="169" t="str">
        <f>'BUDGET INPUTS (INITIAL)'!#REF!</f>
        <v>#ERROR!</v>
      </c>
      <c r="DD269" s="169" t="str">
        <f>'BUDGET INPUTS (INITIAL)'!#REF!</f>
        <v>#ERROR!</v>
      </c>
      <c r="DE269" s="169" t="str">
        <f>'BUDGET INPUTS (INITIAL)'!#REF!</f>
        <v>#ERROR!</v>
      </c>
      <c r="DF269" s="169" t="str">
        <f>'BUDGET INPUTS (INITIAL)'!#REF!</f>
        <v>#ERROR!</v>
      </c>
      <c r="DG269" s="169" t="str">
        <f>'BUDGET INPUTS (INITIAL)'!#REF!</f>
        <v>#ERROR!</v>
      </c>
      <c r="DH269" s="73" t="str">
        <f t="shared" si="845"/>
        <v>#ERROR!</v>
      </c>
    </row>
    <row r="270" ht="13.5" customHeight="1">
      <c r="A270" s="161" t="str">
        <f>'BUDGET INPUTS (INITIAL)'!#REF!</f>
        <v>#ERROR!</v>
      </c>
      <c r="B270" s="173" t="str">
        <f>'BUDGET INPUTS (INITIAL)'!#REF!</f>
        <v>#ERROR!</v>
      </c>
      <c r="C270" s="7"/>
      <c r="D270" s="169" t="str">
        <f>'BUDGET INPUTS (INITIAL)'!#REF!</f>
        <v>#ERROR!</v>
      </c>
      <c r="E270" s="7"/>
      <c r="F270" s="169" t="str">
        <f>'BUDGET INPUTS (INITIAL)'!#REF!</f>
        <v>#ERROR!</v>
      </c>
      <c r="G270" s="169" t="str">
        <f>'BUDGET INPUTS (INITIAL)'!#REF!</f>
        <v>#ERROR!</v>
      </c>
      <c r="H270" s="169" t="str">
        <f>'BUDGET INPUTS (INITIAL)'!#REF!</f>
        <v>#ERROR!</v>
      </c>
      <c r="I270" s="169" t="str">
        <f>'BUDGET INPUTS (INITIAL)'!#REF!</f>
        <v>#ERROR!</v>
      </c>
      <c r="J270" s="169" t="str">
        <f>'BUDGET INPUTS (INITIAL)'!#REF!</f>
        <v>#ERROR!</v>
      </c>
      <c r="K270" s="169" t="str">
        <f>'BUDGET INPUTS (INITIAL)'!#REF!</f>
        <v>#ERROR!</v>
      </c>
      <c r="L270" s="169" t="str">
        <f>'BUDGET INPUTS (INITIAL)'!#REF!</f>
        <v>#ERROR!</v>
      </c>
      <c r="M270" s="169" t="str">
        <f>'BUDGET INPUTS (INITIAL)'!#REF!</f>
        <v>#ERROR!</v>
      </c>
      <c r="N270" s="169" t="str">
        <f>'BUDGET INPUTS (INITIAL)'!#REF!</f>
        <v>#ERROR!</v>
      </c>
      <c r="O270" s="169" t="str">
        <f>'BUDGET INPUTS (INITIAL)'!#REF!</f>
        <v>#ERROR!</v>
      </c>
      <c r="P270" s="73" t="str">
        <f t="shared" si="829"/>
        <v>#ERROR!</v>
      </c>
      <c r="Q270" s="73"/>
      <c r="R270" s="169" t="str">
        <f>'BUDGET INPUTS (INITIAL)'!#REF!</f>
        <v>#ERROR!</v>
      </c>
      <c r="S270" s="169" t="str">
        <f>'BUDGET INPUTS (INITIAL)'!#REF!</f>
        <v>#ERROR!</v>
      </c>
      <c r="T270" s="169" t="str">
        <f>'BUDGET INPUTS (INITIAL)'!#REF!</f>
        <v>#ERROR!</v>
      </c>
      <c r="U270" s="169" t="str">
        <f>'BUDGET INPUTS (INITIAL)'!#REF!</f>
        <v>#ERROR!</v>
      </c>
      <c r="V270" s="169" t="str">
        <f>'BUDGET INPUTS (INITIAL)'!#REF!</f>
        <v>#ERROR!</v>
      </c>
      <c r="W270" s="169" t="str">
        <f>'BUDGET INPUTS (INITIAL)'!#REF!</f>
        <v>#ERROR!</v>
      </c>
      <c r="X270" s="169" t="str">
        <f>'BUDGET INPUTS (INITIAL)'!#REF!</f>
        <v>#ERROR!</v>
      </c>
      <c r="Y270" s="169" t="str">
        <f>'BUDGET INPUTS (INITIAL)'!#REF!</f>
        <v>#ERROR!</v>
      </c>
      <c r="Z270" s="169" t="str">
        <f>'BUDGET INPUTS (INITIAL)'!#REF!</f>
        <v>#ERROR!</v>
      </c>
      <c r="AA270" s="169" t="str">
        <f>'BUDGET INPUTS (INITIAL)'!#REF!</f>
        <v>#ERROR!</v>
      </c>
      <c r="AB270" s="73" t="str">
        <f t="shared" si="831"/>
        <v>#ERROR!</v>
      </c>
      <c r="AC270" s="73"/>
      <c r="AD270" s="169" t="str">
        <f>'BUDGET INPUTS (INITIAL)'!#REF!</f>
        <v>#ERROR!</v>
      </c>
      <c r="AE270" s="169" t="str">
        <f>'BUDGET INPUTS (INITIAL)'!#REF!</f>
        <v>#ERROR!</v>
      </c>
      <c r="AF270" s="169" t="str">
        <f>'BUDGET INPUTS (INITIAL)'!#REF!</f>
        <v>#ERROR!</v>
      </c>
      <c r="AG270" s="169" t="str">
        <f>'BUDGET INPUTS (INITIAL)'!#REF!</f>
        <v>#ERROR!</v>
      </c>
      <c r="AH270" s="169" t="str">
        <f>'BUDGET INPUTS (INITIAL)'!#REF!</f>
        <v>#ERROR!</v>
      </c>
      <c r="AI270" s="169" t="str">
        <f>'BUDGET INPUTS (INITIAL)'!#REF!</f>
        <v>#ERROR!</v>
      </c>
      <c r="AJ270" s="169" t="str">
        <f>'BUDGET INPUTS (INITIAL)'!#REF!</f>
        <v>#ERROR!</v>
      </c>
      <c r="AK270" s="169" t="str">
        <f>'BUDGET INPUTS (INITIAL)'!#REF!</f>
        <v>#ERROR!</v>
      </c>
      <c r="AL270" s="169" t="str">
        <f>'BUDGET INPUTS (INITIAL)'!#REF!</f>
        <v>#ERROR!</v>
      </c>
      <c r="AM270" s="169" t="str">
        <f>'BUDGET INPUTS (INITIAL)'!#REF!</f>
        <v>#ERROR!</v>
      </c>
      <c r="AN270" s="73" t="str">
        <f t="shared" si="833"/>
        <v>#ERROR!</v>
      </c>
      <c r="AO270" s="73"/>
      <c r="AP270" s="169" t="str">
        <f>'BUDGET INPUTS (INITIAL)'!#REF!</f>
        <v>#ERROR!</v>
      </c>
      <c r="AQ270" s="169" t="str">
        <f>'BUDGET INPUTS (INITIAL)'!#REF!</f>
        <v>#ERROR!</v>
      </c>
      <c r="AR270" s="169" t="str">
        <f>'BUDGET INPUTS (INITIAL)'!#REF!</f>
        <v>#ERROR!</v>
      </c>
      <c r="AS270" s="169" t="str">
        <f>'BUDGET INPUTS (INITIAL)'!#REF!</f>
        <v>#ERROR!</v>
      </c>
      <c r="AT270" s="169" t="str">
        <f>'BUDGET INPUTS (INITIAL)'!#REF!</f>
        <v>#ERROR!</v>
      </c>
      <c r="AU270" s="169" t="str">
        <f>'BUDGET INPUTS (INITIAL)'!#REF!</f>
        <v>#ERROR!</v>
      </c>
      <c r="AV270" s="169" t="str">
        <f>'BUDGET INPUTS (INITIAL)'!#REF!</f>
        <v>#ERROR!</v>
      </c>
      <c r="AW270" s="169" t="str">
        <f>'BUDGET INPUTS (INITIAL)'!#REF!</f>
        <v>#ERROR!</v>
      </c>
      <c r="AX270" s="169" t="str">
        <f>'BUDGET INPUTS (INITIAL)'!#REF!</f>
        <v>#ERROR!</v>
      </c>
      <c r="AY270" s="169" t="str">
        <f>'BUDGET INPUTS (INITIAL)'!#REF!</f>
        <v>#ERROR!</v>
      </c>
      <c r="AZ270" s="73" t="str">
        <f t="shared" si="835"/>
        <v>#ERROR!</v>
      </c>
      <c r="BA270" s="73"/>
      <c r="BB270" s="169" t="str">
        <f>'BUDGET INPUTS (INITIAL)'!#REF!</f>
        <v>#ERROR!</v>
      </c>
      <c r="BC270" s="169" t="str">
        <f>'BUDGET INPUTS (INITIAL)'!#REF!</f>
        <v>#ERROR!</v>
      </c>
      <c r="BD270" s="169" t="str">
        <f>'BUDGET INPUTS (INITIAL)'!#REF!</f>
        <v>#ERROR!</v>
      </c>
      <c r="BE270" s="169" t="str">
        <f>'BUDGET INPUTS (INITIAL)'!#REF!</f>
        <v>#ERROR!</v>
      </c>
      <c r="BF270" s="169" t="str">
        <f>'BUDGET INPUTS (INITIAL)'!#REF!</f>
        <v>#ERROR!</v>
      </c>
      <c r="BG270" s="169" t="str">
        <f>'BUDGET INPUTS (INITIAL)'!#REF!</f>
        <v>#ERROR!</v>
      </c>
      <c r="BH270" s="169" t="str">
        <f>'BUDGET INPUTS (INITIAL)'!#REF!</f>
        <v>#ERROR!</v>
      </c>
      <c r="BI270" s="169" t="str">
        <f>'BUDGET INPUTS (INITIAL)'!#REF!</f>
        <v>#ERROR!</v>
      </c>
      <c r="BJ270" s="169" t="str">
        <f>'BUDGET INPUTS (INITIAL)'!#REF!</f>
        <v>#ERROR!</v>
      </c>
      <c r="BK270" s="169" t="str">
        <f>'BUDGET INPUTS (INITIAL)'!#REF!</f>
        <v>#ERROR!</v>
      </c>
      <c r="BL270" s="73" t="str">
        <f t="shared" si="837"/>
        <v>#ERROR!</v>
      </c>
      <c r="BM270" s="73"/>
      <c r="BN270" s="169" t="str">
        <f>'BUDGET INPUTS (INITIAL)'!#REF!</f>
        <v>#ERROR!</v>
      </c>
      <c r="BO270" s="169" t="str">
        <f>'BUDGET INPUTS (INITIAL)'!#REF!</f>
        <v>#ERROR!</v>
      </c>
      <c r="BP270" s="169" t="str">
        <f>'BUDGET INPUTS (INITIAL)'!#REF!</f>
        <v>#ERROR!</v>
      </c>
      <c r="BQ270" s="169" t="str">
        <f>'BUDGET INPUTS (INITIAL)'!#REF!</f>
        <v>#ERROR!</v>
      </c>
      <c r="BR270" s="169" t="str">
        <f>'BUDGET INPUTS (INITIAL)'!#REF!</f>
        <v>#ERROR!</v>
      </c>
      <c r="BS270" s="169" t="str">
        <f>'BUDGET INPUTS (INITIAL)'!#REF!</f>
        <v>#ERROR!</v>
      </c>
      <c r="BT270" s="169" t="str">
        <f>'BUDGET INPUTS (INITIAL)'!#REF!</f>
        <v>#ERROR!</v>
      </c>
      <c r="BU270" s="169" t="str">
        <f>'BUDGET INPUTS (INITIAL)'!#REF!</f>
        <v>#ERROR!</v>
      </c>
      <c r="BV270" s="169" t="str">
        <f>'BUDGET INPUTS (INITIAL)'!#REF!</f>
        <v>#ERROR!</v>
      </c>
      <c r="BW270" s="169" t="str">
        <f>'BUDGET INPUTS (INITIAL)'!#REF!</f>
        <v>#ERROR!</v>
      </c>
      <c r="BX270" s="73" t="str">
        <f t="shared" si="839"/>
        <v>#ERROR!</v>
      </c>
      <c r="BY270" s="73"/>
      <c r="BZ270" s="169" t="str">
        <f>'BUDGET INPUTS (INITIAL)'!#REF!</f>
        <v>#ERROR!</v>
      </c>
      <c r="CA270" s="169" t="str">
        <f>'BUDGET INPUTS (INITIAL)'!#REF!</f>
        <v>#ERROR!</v>
      </c>
      <c r="CB270" s="169" t="str">
        <f>'BUDGET INPUTS (INITIAL)'!#REF!</f>
        <v>#ERROR!</v>
      </c>
      <c r="CC270" s="169" t="str">
        <f>'BUDGET INPUTS (INITIAL)'!#REF!</f>
        <v>#ERROR!</v>
      </c>
      <c r="CD270" s="169" t="str">
        <f>'BUDGET INPUTS (INITIAL)'!#REF!</f>
        <v>#ERROR!</v>
      </c>
      <c r="CE270" s="169" t="str">
        <f>'BUDGET INPUTS (INITIAL)'!#REF!</f>
        <v>#ERROR!</v>
      </c>
      <c r="CF270" s="169" t="str">
        <f>'BUDGET INPUTS (INITIAL)'!#REF!</f>
        <v>#ERROR!</v>
      </c>
      <c r="CG270" s="169" t="str">
        <f>'BUDGET INPUTS (INITIAL)'!#REF!</f>
        <v>#ERROR!</v>
      </c>
      <c r="CH270" s="169" t="str">
        <f>'BUDGET INPUTS (INITIAL)'!#REF!</f>
        <v>#ERROR!</v>
      </c>
      <c r="CI270" s="169" t="str">
        <f>'BUDGET INPUTS (INITIAL)'!#REF!</f>
        <v>#ERROR!</v>
      </c>
      <c r="CJ270" s="73" t="str">
        <f t="shared" si="841"/>
        <v>#ERROR!</v>
      </c>
      <c r="CK270" s="73"/>
      <c r="CL270" s="169" t="str">
        <f>'BUDGET INPUTS (INITIAL)'!#REF!</f>
        <v>#ERROR!</v>
      </c>
      <c r="CM270" s="169" t="str">
        <f>'BUDGET INPUTS (INITIAL)'!#REF!</f>
        <v>#ERROR!</v>
      </c>
      <c r="CN270" s="169" t="str">
        <f>'BUDGET INPUTS (INITIAL)'!#REF!</f>
        <v>#ERROR!</v>
      </c>
      <c r="CO270" s="169" t="str">
        <f>'BUDGET INPUTS (INITIAL)'!#REF!</f>
        <v>#ERROR!</v>
      </c>
      <c r="CP270" s="169" t="str">
        <f>'BUDGET INPUTS (INITIAL)'!#REF!</f>
        <v>#ERROR!</v>
      </c>
      <c r="CQ270" s="169" t="str">
        <f>'BUDGET INPUTS (INITIAL)'!#REF!</f>
        <v>#ERROR!</v>
      </c>
      <c r="CR270" s="169" t="str">
        <f>'BUDGET INPUTS (INITIAL)'!#REF!</f>
        <v>#ERROR!</v>
      </c>
      <c r="CS270" s="169" t="str">
        <f>'BUDGET INPUTS (INITIAL)'!#REF!</f>
        <v>#ERROR!</v>
      </c>
      <c r="CT270" s="169" t="str">
        <f>'BUDGET INPUTS (INITIAL)'!#REF!</f>
        <v>#ERROR!</v>
      </c>
      <c r="CU270" s="169" t="str">
        <f>'BUDGET INPUTS (INITIAL)'!#REF!</f>
        <v>#ERROR!</v>
      </c>
      <c r="CV270" s="73" t="str">
        <f t="shared" si="843"/>
        <v>#ERROR!</v>
      </c>
      <c r="CW270" s="73"/>
      <c r="CX270" s="169" t="str">
        <f>'BUDGET INPUTS (INITIAL)'!#REF!</f>
        <v>#ERROR!</v>
      </c>
      <c r="CY270" s="169" t="str">
        <f>'BUDGET INPUTS (INITIAL)'!#REF!</f>
        <v>#ERROR!</v>
      </c>
      <c r="CZ270" s="169" t="str">
        <f>'BUDGET INPUTS (INITIAL)'!#REF!</f>
        <v>#ERROR!</v>
      </c>
      <c r="DA270" s="169" t="str">
        <f>'BUDGET INPUTS (INITIAL)'!#REF!</f>
        <v>#ERROR!</v>
      </c>
      <c r="DB270" s="169" t="str">
        <f>'BUDGET INPUTS (INITIAL)'!#REF!</f>
        <v>#ERROR!</v>
      </c>
      <c r="DC270" s="169" t="str">
        <f>'BUDGET INPUTS (INITIAL)'!#REF!</f>
        <v>#ERROR!</v>
      </c>
      <c r="DD270" s="169" t="str">
        <f>'BUDGET INPUTS (INITIAL)'!#REF!</f>
        <v>#ERROR!</v>
      </c>
      <c r="DE270" s="169" t="str">
        <f>'BUDGET INPUTS (INITIAL)'!#REF!</f>
        <v>#ERROR!</v>
      </c>
      <c r="DF270" s="169" t="str">
        <f>'BUDGET INPUTS (INITIAL)'!#REF!</f>
        <v>#ERROR!</v>
      </c>
      <c r="DG270" s="169" t="str">
        <f>'BUDGET INPUTS (INITIAL)'!#REF!</f>
        <v>#ERROR!</v>
      </c>
      <c r="DH270" s="73" t="str">
        <f t="shared" si="845"/>
        <v>#ERROR!</v>
      </c>
    </row>
    <row r="271" ht="13.5" customHeight="1">
      <c r="A271" s="7"/>
      <c r="B271" s="7"/>
      <c r="C271" s="7"/>
      <c r="D271" s="73"/>
      <c r="E271" s="7"/>
      <c r="F271" s="73"/>
      <c r="G271" s="73"/>
      <c r="H271" s="73"/>
      <c r="I271" s="73"/>
      <c r="J271" s="73"/>
      <c r="K271" s="73"/>
      <c r="L271" s="73"/>
      <c r="M271" s="73"/>
      <c r="N271" s="73"/>
      <c r="O271" s="73"/>
      <c r="P271" s="73"/>
      <c r="Q271" s="7"/>
      <c r="R271" s="73"/>
      <c r="S271" s="73"/>
      <c r="T271" s="73"/>
      <c r="U271" s="73"/>
      <c r="V271" s="73"/>
      <c r="W271" s="73"/>
      <c r="X271" s="73"/>
      <c r="Y271" s="73"/>
      <c r="Z271" s="73"/>
      <c r="AA271" s="73"/>
      <c r="AB271" s="73"/>
      <c r="AC271" s="7"/>
      <c r="AD271" s="73"/>
      <c r="AE271" s="73"/>
      <c r="AF271" s="73"/>
      <c r="AG271" s="73"/>
      <c r="AH271" s="73"/>
      <c r="AI271" s="73"/>
      <c r="AJ271" s="73"/>
      <c r="AK271" s="73"/>
      <c r="AL271" s="73"/>
      <c r="AM271" s="73"/>
      <c r="AN271" s="73"/>
      <c r="AO271" s="7"/>
      <c r="AP271" s="73"/>
      <c r="AQ271" s="73"/>
      <c r="AR271" s="73"/>
      <c r="AS271" s="73"/>
      <c r="AT271" s="73"/>
      <c r="AU271" s="73"/>
      <c r="AV271" s="73"/>
      <c r="AW271" s="73"/>
      <c r="AX271" s="73"/>
      <c r="AY271" s="73"/>
      <c r="AZ271" s="73"/>
      <c r="BA271" s="7"/>
      <c r="BB271" s="73"/>
      <c r="BC271" s="73"/>
      <c r="BD271" s="73"/>
      <c r="BE271" s="73"/>
      <c r="BF271" s="73"/>
      <c r="BG271" s="73"/>
      <c r="BH271" s="73"/>
      <c r="BI271" s="73"/>
      <c r="BJ271" s="73"/>
      <c r="BK271" s="73"/>
      <c r="BL271" s="73"/>
      <c r="BM271" s="7"/>
      <c r="BN271" s="73"/>
      <c r="BO271" s="73"/>
      <c r="BP271" s="73"/>
      <c r="BQ271" s="73"/>
      <c r="BR271" s="73"/>
      <c r="BS271" s="73"/>
      <c r="BT271" s="73"/>
      <c r="BU271" s="73"/>
      <c r="BV271" s="73"/>
      <c r="BW271" s="73"/>
      <c r="BX271" s="73"/>
      <c r="BY271" s="7"/>
      <c r="BZ271" s="73"/>
      <c r="CA271" s="73"/>
      <c r="CB271" s="73"/>
      <c r="CC271" s="73"/>
      <c r="CD271" s="73"/>
      <c r="CE271" s="73"/>
      <c r="CF271" s="73"/>
      <c r="CG271" s="73"/>
      <c r="CH271" s="73"/>
      <c r="CI271" s="73"/>
      <c r="CJ271" s="73"/>
      <c r="CK271" s="7"/>
      <c r="CL271" s="73"/>
      <c r="CM271" s="73"/>
      <c r="CN271" s="73"/>
      <c r="CO271" s="73"/>
      <c r="CP271" s="73"/>
      <c r="CQ271" s="73"/>
      <c r="CR271" s="73"/>
      <c r="CS271" s="73"/>
      <c r="CT271" s="73"/>
      <c r="CU271" s="73"/>
      <c r="CV271" s="73"/>
      <c r="CW271" s="7"/>
      <c r="CX271" s="73"/>
      <c r="CY271" s="73"/>
      <c r="CZ271" s="73"/>
      <c r="DA271" s="73"/>
      <c r="DB271" s="73"/>
      <c r="DC271" s="73"/>
      <c r="DD271" s="73"/>
      <c r="DE271" s="73"/>
      <c r="DF271" s="73"/>
      <c r="DG271" s="73"/>
      <c r="DH271" s="73"/>
    </row>
    <row r="272" ht="13.5" customHeight="1">
      <c r="A272" s="7"/>
      <c r="B272" s="7"/>
      <c r="C272" s="7"/>
      <c r="D272" s="7"/>
      <c r="E272" s="7"/>
      <c r="F272" s="68" t="s">
        <v>84</v>
      </c>
      <c r="Q272" s="70"/>
      <c r="R272" s="68" t="s">
        <v>85</v>
      </c>
      <c r="AC272" s="70"/>
      <c r="AD272" s="68" t="s">
        <v>86</v>
      </c>
      <c r="AO272" s="70"/>
      <c r="AP272" s="68" t="s">
        <v>87</v>
      </c>
      <c r="BA272" s="70"/>
      <c r="BB272" s="68" t="s">
        <v>88</v>
      </c>
      <c r="BM272" s="70"/>
      <c r="BN272" s="68" t="s">
        <v>89</v>
      </c>
      <c r="BY272" s="70"/>
      <c r="BZ272" s="68" t="s">
        <v>90</v>
      </c>
      <c r="CK272" s="70"/>
      <c r="CL272" s="68" t="s">
        <v>91</v>
      </c>
      <c r="CW272" s="70"/>
      <c r="CX272" s="68" t="s">
        <v>92</v>
      </c>
    </row>
    <row r="273" ht="26.25" customHeight="1">
      <c r="A273" s="70" t="str">
        <f t="shared" ref="A273:B273" si="857">'BUDGET INPUTS (INITIAL)'!B126</f>
        <v>#REF!</v>
      </c>
      <c r="B273" s="70" t="str">
        <f t="shared" si="857"/>
        <v>#REF!</v>
      </c>
      <c r="C273" s="70"/>
      <c r="D273" s="172" t="str">
        <f t="shared" ref="D273:D278" si="859">'BUDGET INPUTS (INITIAL)'!E126</f>
        <v>#REF!</v>
      </c>
      <c r="E273" s="7"/>
      <c r="F273" s="68" t="s">
        <v>110</v>
      </c>
      <c r="G273" s="68" t="s">
        <v>111</v>
      </c>
      <c r="H273" s="68" t="s">
        <v>112</v>
      </c>
      <c r="I273" s="68" t="s">
        <v>113</v>
      </c>
      <c r="J273" s="68" t="s">
        <v>114</v>
      </c>
      <c r="K273" s="68" t="s">
        <v>115</v>
      </c>
      <c r="L273" s="68" t="s">
        <v>116</v>
      </c>
      <c r="M273" s="68" t="s">
        <v>117</v>
      </c>
      <c r="N273" s="68" t="s">
        <v>118</v>
      </c>
      <c r="O273" s="68" t="s">
        <v>119</v>
      </c>
      <c r="P273" s="68" t="s">
        <v>41</v>
      </c>
      <c r="Q273" s="7"/>
      <c r="R273" s="68" t="s">
        <v>110</v>
      </c>
      <c r="S273" s="68" t="s">
        <v>111</v>
      </c>
      <c r="T273" s="68" t="s">
        <v>112</v>
      </c>
      <c r="U273" s="68" t="s">
        <v>113</v>
      </c>
      <c r="V273" s="68" t="s">
        <v>114</v>
      </c>
      <c r="W273" s="68" t="s">
        <v>115</v>
      </c>
      <c r="X273" s="68" t="s">
        <v>116</v>
      </c>
      <c r="Y273" s="68" t="s">
        <v>117</v>
      </c>
      <c r="Z273" s="68" t="s">
        <v>118</v>
      </c>
      <c r="AA273" s="68" t="s">
        <v>119</v>
      </c>
      <c r="AB273" s="68" t="s">
        <v>41</v>
      </c>
      <c r="AC273" s="7"/>
      <c r="AD273" s="68" t="s">
        <v>110</v>
      </c>
      <c r="AE273" s="68" t="s">
        <v>111</v>
      </c>
      <c r="AF273" s="68" t="s">
        <v>112</v>
      </c>
      <c r="AG273" s="68" t="s">
        <v>113</v>
      </c>
      <c r="AH273" s="68" t="s">
        <v>114</v>
      </c>
      <c r="AI273" s="68" t="s">
        <v>115</v>
      </c>
      <c r="AJ273" s="68" t="s">
        <v>116</v>
      </c>
      <c r="AK273" s="68" t="s">
        <v>117</v>
      </c>
      <c r="AL273" s="68" t="s">
        <v>118</v>
      </c>
      <c r="AM273" s="68" t="s">
        <v>119</v>
      </c>
      <c r="AN273" s="68" t="s">
        <v>41</v>
      </c>
      <c r="AO273" s="7"/>
      <c r="AP273" s="68" t="s">
        <v>110</v>
      </c>
      <c r="AQ273" s="68" t="s">
        <v>111</v>
      </c>
      <c r="AR273" s="68" t="s">
        <v>112</v>
      </c>
      <c r="AS273" s="68" t="s">
        <v>113</v>
      </c>
      <c r="AT273" s="68" t="s">
        <v>114</v>
      </c>
      <c r="AU273" s="68" t="s">
        <v>115</v>
      </c>
      <c r="AV273" s="68" t="s">
        <v>116</v>
      </c>
      <c r="AW273" s="68" t="s">
        <v>117</v>
      </c>
      <c r="AX273" s="68" t="s">
        <v>118</v>
      </c>
      <c r="AY273" s="68" t="s">
        <v>119</v>
      </c>
      <c r="AZ273" s="68" t="s">
        <v>41</v>
      </c>
      <c r="BA273" s="7"/>
      <c r="BB273" s="68" t="s">
        <v>110</v>
      </c>
      <c r="BC273" s="68" t="s">
        <v>111</v>
      </c>
      <c r="BD273" s="68" t="s">
        <v>112</v>
      </c>
      <c r="BE273" s="68" t="s">
        <v>113</v>
      </c>
      <c r="BF273" s="68" t="s">
        <v>114</v>
      </c>
      <c r="BG273" s="68" t="s">
        <v>115</v>
      </c>
      <c r="BH273" s="68" t="s">
        <v>116</v>
      </c>
      <c r="BI273" s="68" t="s">
        <v>117</v>
      </c>
      <c r="BJ273" s="68" t="s">
        <v>118</v>
      </c>
      <c r="BK273" s="68" t="s">
        <v>119</v>
      </c>
      <c r="BL273" s="68" t="s">
        <v>41</v>
      </c>
      <c r="BM273" s="7"/>
      <c r="BN273" s="68" t="s">
        <v>110</v>
      </c>
      <c r="BO273" s="68" t="s">
        <v>111</v>
      </c>
      <c r="BP273" s="68" t="s">
        <v>112</v>
      </c>
      <c r="BQ273" s="68" t="s">
        <v>113</v>
      </c>
      <c r="BR273" s="68" t="s">
        <v>114</v>
      </c>
      <c r="BS273" s="68" t="s">
        <v>115</v>
      </c>
      <c r="BT273" s="68" t="s">
        <v>116</v>
      </c>
      <c r="BU273" s="68" t="s">
        <v>117</v>
      </c>
      <c r="BV273" s="68" t="s">
        <v>118</v>
      </c>
      <c r="BW273" s="68" t="s">
        <v>119</v>
      </c>
      <c r="BX273" s="68" t="s">
        <v>41</v>
      </c>
      <c r="BY273" s="7"/>
      <c r="BZ273" s="68" t="s">
        <v>110</v>
      </c>
      <c r="CA273" s="68" t="s">
        <v>111</v>
      </c>
      <c r="CB273" s="68" t="s">
        <v>112</v>
      </c>
      <c r="CC273" s="68" t="s">
        <v>113</v>
      </c>
      <c r="CD273" s="68" t="s">
        <v>114</v>
      </c>
      <c r="CE273" s="68" t="s">
        <v>115</v>
      </c>
      <c r="CF273" s="68" t="s">
        <v>116</v>
      </c>
      <c r="CG273" s="68" t="s">
        <v>117</v>
      </c>
      <c r="CH273" s="68" t="s">
        <v>118</v>
      </c>
      <c r="CI273" s="68" t="s">
        <v>119</v>
      </c>
      <c r="CJ273" s="68" t="s">
        <v>41</v>
      </c>
      <c r="CK273" s="7"/>
      <c r="CL273" s="68" t="s">
        <v>110</v>
      </c>
      <c r="CM273" s="68" t="s">
        <v>111</v>
      </c>
      <c r="CN273" s="68" t="s">
        <v>112</v>
      </c>
      <c r="CO273" s="68" t="s">
        <v>113</v>
      </c>
      <c r="CP273" s="68" t="s">
        <v>114</v>
      </c>
      <c r="CQ273" s="68" t="s">
        <v>115</v>
      </c>
      <c r="CR273" s="68" t="s">
        <v>116</v>
      </c>
      <c r="CS273" s="68" t="s">
        <v>117</v>
      </c>
      <c r="CT273" s="68" t="s">
        <v>118</v>
      </c>
      <c r="CU273" s="68" t="s">
        <v>119</v>
      </c>
      <c r="CV273" s="68" t="s">
        <v>41</v>
      </c>
      <c r="CW273" s="7"/>
      <c r="CX273" s="68" t="s">
        <v>110</v>
      </c>
      <c r="CY273" s="68" t="s">
        <v>111</v>
      </c>
      <c r="CZ273" s="68" t="s">
        <v>112</v>
      </c>
      <c r="DA273" s="68" t="s">
        <v>113</v>
      </c>
      <c r="DB273" s="68" t="s">
        <v>114</v>
      </c>
      <c r="DC273" s="68" t="s">
        <v>115</v>
      </c>
      <c r="DD273" s="68" t="s">
        <v>116</v>
      </c>
      <c r="DE273" s="68" t="s">
        <v>117</v>
      </c>
      <c r="DF273" s="68" t="s">
        <v>118</v>
      </c>
      <c r="DG273" s="68" t="s">
        <v>119</v>
      </c>
      <c r="DH273" s="68" t="s">
        <v>41</v>
      </c>
    </row>
    <row r="274" ht="13.5" customHeight="1">
      <c r="A274" s="161" t="str">
        <f t="shared" ref="A274:B274" si="858">'BUDGET INPUTS (INITIAL)'!B127</f>
        <v>#REF!</v>
      </c>
      <c r="B274" s="161" t="str">
        <f t="shared" si="858"/>
        <v>#REF!</v>
      </c>
      <c r="C274" s="7"/>
      <c r="D274" s="169" t="str">
        <f t="shared" si="859"/>
        <v>#REF!</v>
      </c>
      <c r="E274" s="7"/>
      <c r="F274" s="169" t="str">
        <f t="shared" ref="F274:O274" si="860">'BUDGET INPUTS (INITIAL)'!S127</f>
        <v>#REF!</v>
      </c>
      <c r="G274" s="169" t="str">
        <f t="shared" si="860"/>
        <v>#REF!</v>
      </c>
      <c r="H274" s="169" t="str">
        <f t="shared" si="860"/>
        <v>#REF!</v>
      </c>
      <c r="I274" s="169" t="str">
        <f t="shared" si="860"/>
        <v>#REF!</v>
      </c>
      <c r="J274" s="169" t="str">
        <f t="shared" si="860"/>
        <v>#REF!</v>
      </c>
      <c r="K274" s="169" t="str">
        <f t="shared" si="860"/>
        <v>#REF!</v>
      </c>
      <c r="L274" s="169" t="str">
        <f t="shared" si="860"/>
        <v>#REF!</v>
      </c>
      <c r="M274" s="169" t="str">
        <f t="shared" si="860"/>
        <v>#REF!</v>
      </c>
      <c r="N274" s="169" t="str">
        <f t="shared" si="860"/>
        <v>#REF!</v>
      </c>
      <c r="O274" s="169" t="str">
        <f t="shared" si="860"/>
        <v>#REF!</v>
      </c>
      <c r="P274" s="73" t="str">
        <f t="shared" ref="P274:P318" si="871">SUM(F274:O274)</f>
        <v>#REF!</v>
      </c>
      <c r="Q274" s="73"/>
      <c r="R274" s="169" t="str">
        <f t="shared" ref="R274:AA274" si="861">'BUDGET INPUTS (INITIAL)'!AE127</f>
        <v>#REF!</v>
      </c>
      <c r="S274" s="169" t="str">
        <f t="shared" si="861"/>
        <v>#REF!</v>
      </c>
      <c r="T274" s="169" t="str">
        <f t="shared" si="861"/>
        <v>#REF!</v>
      </c>
      <c r="U274" s="169" t="str">
        <f t="shared" si="861"/>
        <v>#REF!</v>
      </c>
      <c r="V274" s="169" t="str">
        <f t="shared" si="861"/>
        <v>#REF!</v>
      </c>
      <c r="W274" s="169" t="str">
        <f t="shared" si="861"/>
        <v>#REF!</v>
      </c>
      <c r="X274" s="169" t="str">
        <f t="shared" si="861"/>
        <v>#REF!</v>
      </c>
      <c r="Y274" s="169" t="str">
        <f t="shared" si="861"/>
        <v>#REF!</v>
      </c>
      <c r="Z274" s="169" t="str">
        <f t="shared" si="861"/>
        <v>#REF!</v>
      </c>
      <c r="AA274" s="169" t="str">
        <f t="shared" si="861"/>
        <v>#REF!</v>
      </c>
      <c r="AB274" s="73" t="str">
        <f t="shared" ref="AB274:AB318" si="873">SUM(R274:AA274)</f>
        <v>#REF!</v>
      </c>
      <c r="AC274" s="73"/>
      <c r="AD274" s="169" t="str">
        <f t="shared" ref="AD274:AM274" si="862">'BUDGET INPUTS (INITIAL)'!AQ127</f>
        <v>#REF!</v>
      </c>
      <c r="AE274" s="169" t="str">
        <f t="shared" si="862"/>
        <v>#REF!</v>
      </c>
      <c r="AF274" s="169" t="str">
        <f t="shared" si="862"/>
        <v>#REF!</v>
      </c>
      <c r="AG274" s="169" t="str">
        <f t="shared" si="862"/>
        <v>#REF!</v>
      </c>
      <c r="AH274" s="169" t="str">
        <f t="shared" si="862"/>
        <v>#REF!</v>
      </c>
      <c r="AI274" s="169" t="str">
        <f t="shared" si="862"/>
        <v>#REF!</v>
      </c>
      <c r="AJ274" s="169" t="str">
        <f t="shared" si="862"/>
        <v>#REF!</v>
      </c>
      <c r="AK274" s="169" t="str">
        <f t="shared" si="862"/>
        <v>#REF!</v>
      </c>
      <c r="AL274" s="169" t="str">
        <f t="shared" si="862"/>
        <v>#REF!</v>
      </c>
      <c r="AM274" s="169" t="str">
        <f t="shared" si="862"/>
        <v>#REF!</v>
      </c>
      <c r="AN274" s="73" t="str">
        <f t="shared" ref="AN274:AN318" si="875">SUM(AD274:AM274)</f>
        <v>#REF!</v>
      </c>
      <c r="AO274" s="73"/>
      <c r="AP274" s="169" t="str">
        <f t="shared" ref="AP274:AY274" si="863">'BUDGET INPUTS (INITIAL)'!BC127</f>
        <v>#REF!</v>
      </c>
      <c r="AQ274" s="169" t="str">
        <f t="shared" si="863"/>
        <v>#REF!</v>
      </c>
      <c r="AR274" s="169" t="str">
        <f t="shared" si="863"/>
        <v>#REF!</v>
      </c>
      <c r="AS274" s="169" t="str">
        <f t="shared" si="863"/>
        <v>#REF!</v>
      </c>
      <c r="AT274" s="169" t="str">
        <f t="shared" si="863"/>
        <v>#REF!</v>
      </c>
      <c r="AU274" s="169" t="str">
        <f t="shared" si="863"/>
        <v>#REF!</v>
      </c>
      <c r="AV274" s="169" t="str">
        <f t="shared" si="863"/>
        <v>#REF!</v>
      </c>
      <c r="AW274" s="169" t="str">
        <f t="shared" si="863"/>
        <v>#REF!</v>
      </c>
      <c r="AX274" s="169" t="str">
        <f t="shared" si="863"/>
        <v>#REF!</v>
      </c>
      <c r="AY274" s="169" t="str">
        <f t="shared" si="863"/>
        <v>#REF!</v>
      </c>
      <c r="AZ274" s="73" t="str">
        <f t="shared" ref="AZ274:AZ318" si="877">SUM(AP274:AY274)</f>
        <v>#REF!</v>
      </c>
      <c r="BA274" s="73"/>
      <c r="BB274" s="169" t="str">
        <f t="shared" ref="BB274:BK274" si="864">'BUDGET INPUTS (INITIAL)'!BO127</f>
        <v>#REF!</v>
      </c>
      <c r="BC274" s="169" t="str">
        <f t="shared" si="864"/>
        <v>#REF!</v>
      </c>
      <c r="BD274" s="169" t="str">
        <f t="shared" si="864"/>
        <v>#REF!</v>
      </c>
      <c r="BE274" s="169" t="str">
        <f t="shared" si="864"/>
        <v>#REF!</v>
      </c>
      <c r="BF274" s="169" t="str">
        <f t="shared" si="864"/>
        <v>#REF!</v>
      </c>
      <c r="BG274" s="169" t="str">
        <f t="shared" si="864"/>
        <v>#REF!</v>
      </c>
      <c r="BH274" s="169" t="str">
        <f t="shared" si="864"/>
        <v>#REF!</v>
      </c>
      <c r="BI274" s="169" t="str">
        <f t="shared" si="864"/>
        <v>#REF!</v>
      </c>
      <c r="BJ274" s="169" t="str">
        <f t="shared" si="864"/>
        <v>#REF!</v>
      </c>
      <c r="BK274" s="169" t="str">
        <f t="shared" si="864"/>
        <v>#REF!</v>
      </c>
      <c r="BL274" s="73" t="str">
        <f t="shared" ref="BL274:BL318" si="879">SUM(BB274:BK274)</f>
        <v>#REF!</v>
      </c>
      <c r="BM274" s="73"/>
      <c r="BN274" s="169" t="str">
        <f t="shared" ref="BN274:BW274" si="865">'BUDGET INPUTS (INITIAL)'!CA127</f>
        <v>#REF!</v>
      </c>
      <c r="BO274" s="169" t="str">
        <f t="shared" si="865"/>
        <v>#REF!</v>
      </c>
      <c r="BP274" s="169" t="str">
        <f t="shared" si="865"/>
        <v>#REF!</v>
      </c>
      <c r="BQ274" s="169" t="str">
        <f t="shared" si="865"/>
        <v>#REF!</v>
      </c>
      <c r="BR274" s="169" t="str">
        <f t="shared" si="865"/>
        <v>#REF!</v>
      </c>
      <c r="BS274" s="169" t="str">
        <f t="shared" si="865"/>
        <v>#REF!</v>
      </c>
      <c r="BT274" s="169" t="str">
        <f t="shared" si="865"/>
        <v>#REF!</v>
      </c>
      <c r="BU274" s="169" t="str">
        <f t="shared" si="865"/>
        <v>#REF!</v>
      </c>
      <c r="BV274" s="169" t="str">
        <f t="shared" si="865"/>
        <v>#REF!</v>
      </c>
      <c r="BW274" s="169" t="str">
        <f t="shared" si="865"/>
        <v>#REF!</v>
      </c>
      <c r="BX274" s="73" t="str">
        <f t="shared" ref="BX274:BX318" si="881">SUM(BN274:BW274)</f>
        <v>#REF!</v>
      </c>
      <c r="BY274" s="73"/>
      <c r="BZ274" s="169" t="str">
        <f t="shared" ref="BZ274:CI274" si="866">'BUDGET INPUTS (INITIAL)'!CM127</f>
        <v>#REF!</v>
      </c>
      <c r="CA274" s="169" t="str">
        <f t="shared" si="866"/>
        <v>#REF!</v>
      </c>
      <c r="CB274" s="169" t="str">
        <f t="shared" si="866"/>
        <v>#REF!</v>
      </c>
      <c r="CC274" s="169" t="str">
        <f t="shared" si="866"/>
        <v>#REF!</v>
      </c>
      <c r="CD274" s="169" t="str">
        <f t="shared" si="866"/>
        <v>#REF!</v>
      </c>
      <c r="CE274" s="169" t="str">
        <f t="shared" si="866"/>
        <v>#REF!</v>
      </c>
      <c r="CF274" s="169" t="str">
        <f t="shared" si="866"/>
        <v>#REF!</v>
      </c>
      <c r="CG274" s="169" t="str">
        <f t="shared" si="866"/>
        <v>#REF!</v>
      </c>
      <c r="CH274" s="169" t="str">
        <f t="shared" si="866"/>
        <v>#REF!</v>
      </c>
      <c r="CI274" s="169" t="str">
        <f t="shared" si="866"/>
        <v>#REF!</v>
      </c>
      <c r="CJ274" s="73" t="str">
        <f t="shared" ref="CJ274:CJ318" si="883">SUM(BZ274:CI274)</f>
        <v>#REF!</v>
      </c>
      <c r="CK274" s="73"/>
      <c r="CL274" s="169" t="str">
        <f t="shared" ref="CL274:CU274" si="867">'BUDGET INPUTS (INITIAL)'!CY127</f>
        <v>#REF!</v>
      </c>
      <c r="CM274" s="169" t="str">
        <f t="shared" si="867"/>
        <v>#REF!</v>
      </c>
      <c r="CN274" s="169" t="str">
        <f t="shared" si="867"/>
        <v>#REF!</v>
      </c>
      <c r="CO274" s="169" t="str">
        <f t="shared" si="867"/>
        <v>#REF!</v>
      </c>
      <c r="CP274" s="169" t="str">
        <f t="shared" si="867"/>
        <v>#REF!</v>
      </c>
      <c r="CQ274" s="169" t="str">
        <f t="shared" si="867"/>
        <v>#REF!</v>
      </c>
      <c r="CR274" s="169" t="str">
        <f t="shared" si="867"/>
        <v>#REF!</v>
      </c>
      <c r="CS274" s="169" t="str">
        <f t="shared" si="867"/>
        <v>#REF!</v>
      </c>
      <c r="CT274" s="169" t="str">
        <f t="shared" si="867"/>
        <v>#REF!</v>
      </c>
      <c r="CU274" s="169" t="str">
        <f t="shared" si="867"/>
        <v>#REF!</v>
      </c>
      <c r="CV274" s="73" t="str">
        <f t="shared" ref="CV274:CV318" si="885">SUM(CL274:CU274)</f>
        <v>#REF!</v>
      </c>
      <c r="CW274" s="73"/>
      <c r="CX274" s="169" t="str">
        <f t="shared" ref="CX274:DG274" si="868">'BUDGET INPUTS (INITIAL)'!DK127</f>
        <v>#REF!</v>
      </c>
      <c r="CY274" s="169" t="str">
        <f t="shared" si="868"/>
        <v>#REF!</v>
      </c>
      <c r="CZ274" s="169" t="str">
        <f t="shared" si="868"/>
        <v>#REF!</v>
      </c>
      <c r="DA274" s="169" t="str">
        <f t="shared" si="868"/>
        <v>#REF!</v>
      </c>
      <c r="DB274" s="169" t="str">
        <f t="shared" si="868"/>
        <v>#REF!</v>
      </c>
      <c r="DC274" s="169" t="str">
        <f t="shared" si="868"/>
        <v>#REF!</v>
      </c>
      <c r="DD274" s="169" t="str">
        <f t="shared" si="868"/>
        <v>#REF!</v>
      </c>
      <c r="DE274" s="169" t="str">
        <f t="shared" si="868"/>
        <v>#REF!</v>
      </c>
      <c r="DF274" s="169" t="str">
        <f t="shared" si="868"/>
        <v>#REF!</v>
      </c>
      <c r="DG274" s="169" t="str">
        <f t="shared" si="868"/>
        <v>#REF!</v>
      </c>
      <c r="DH274" s="73" t="str">
        <f t="shared" ref="DH274:DH318" si="887">SUM(CX274:DG274)</f>
        <v>#REF!</v>
      </c>
    </row>
    <row r="275" ht="13.5" customHeight="1">
      <c r="A275" s="161" t="str">
        <f t="shared" ref="A275:B275" si="869">'BUDGET INPUTS (INITIAL)'!B128</f>
        <v>#REF!</v>
      </c>
      <c r="B275" s="161" t="str">
        <f t="shared" si="869"/>
        <v>#REF!</v>
      </c>
      <c r="C275" s="7"/>
      <c r="D275" s="169" t="str">
        <f t="shared" si="859"/>
        <v>#REF!</v>
      </c>
      <c r="E275" s="7"/>
      <c r="F275" s="169" t="str">
        <f t="shared" ref="F275:O275" si="870">'BUDGET INPUTS (INITIAL)'!S128</f>
        <v>#REF!</v>
      </c>
      <c r="G275" s="169" t="str">
        <f t="shared" si="870"/>
        <v>#REF!</v>
      </c>
      <c r="H275" s="169" t="str">
        <f t="shared" si="870"/>
        <v>#REF!</v>
      </c>
      <c r="I275" s="169" t="str">
        <f t="shared" si="870"/>
        <v>#REF!</v>
      </c>
      <c r="J275" s="169" t="str">
        <f t="shared" si="870"/>
        <v>#REF!</v>
      </c>
      <c r="K275" s="169" t="str">
        <f t="shared" si="870"/>
        <v>#REF!</v>
      </c>
      <c r="L275" s="169" t="str">
        <f t="shared" si="870"/>
        <v>#REF!</v>
      </c>
      <c r="M275" s="169" t="str">
        <f t="shared" si="870"/>
        <v>#REF!</v>
      </c>
      <c r="N275" s="169" t="str">
        <f t="shared" si="870"/>
        <v>#REF!</v>
      </c>
      <c r="O275" s="169" t="str">
        <f t="shared" si="870"/>
        <v>#REF!</v>
      </c>
      <c r="P275" s="73" t="str">
        <f t="shared" si="871"/>
        <v>#REF!</v>
      </c>
      <c r="Q275" s="73"/>
      <c r="R275" s="169" t="str">
        <f t="shared" ref="R275:AA275" si="872">'BUDGET INPUTS (INITIAL)'!AE128</f>
        <v>#REF!</v>
      </c>
      <c r="S275" s="169" t="str">
        <f t="shared" si="872"/>
        <v>#REF!</v>
      </c>
      <c r="T275" s="169" t="str">
        <f t="shared" si="872"/>
        <v>#REF!</v>
      </c>
      <c r="U275" s="169" t="str">
        <f t="shared" si="872"/>
        <v>#REF!</v>
      </c>
      <c r="V275" s="169" t="str">
        <f t="shared" si="872"/>
        <v>#REF!</v>
      </c>
      <c r="W275" s="169" t="str">
        <f t="shared" si="872"/>
        <v>#REF!</v>
      </c>
      <c r="X275" s="169" t="str">
        <f t="shared" si="872"/>
        <v>#REF!</v>
      </c>
      <c r="Y275" s="169" t="str">
        <f t="shared" si="872"/>
        <v>#REF!</v>
      </c>
      <c r="Z275" s="169" t="str">
        <f t="shared" si="872"/>
        <v>#REF!</v>
      </c>
      <c r="AA275" s="169" t="str">
        <f t="shared" si="872"/>
        <v>#REF!</v>
      </c>
      <c r="AB275" s="73" t="str">
        <f t="shared" si="873"/>
        <v>#REF!</v>
      </c>
      <c r="AC275" s="73"/>
      <c r="AD275" s="169" t="str">
        <f t="shared" ref="AD275:AM275" si="874">'BUDGET INPUTS (INITIAL)'!AQ128</f>
        <v>#REF!</v>
      </c>
      <c r="AE275" s="169" t="str">
        <f t="shared" si="874"/>
        <v>#REF!</v>
      </c>
      <c r="AF275" s="169" t="str">
        <f t="shared" si="874"/>
        <v>#REF!</v>
      </c>
      <c r="AG275" s="169" t="str">
        <f t="shared" si="874"/>
        <v>#REF!</v>
      </c>
      <c r="AH275" s="169" t="str">
        <f t="shared" si="874"/>
        <v>#REF!</v>
      </c>
      <c r="AI275" s="169" t="str">
        <f t="shared" si="874"/>
        <v>#REF!</v>
      </c>
      <c r="AJ275" s="169" t="str">
        <f t="shared" si="874"/>
        <v>#REF!</v>
      </c>
      <c r="AK275" s="169" t="str">
        <f t="shared" si="874"/>
        <v>#REF!</v>
      </c>
      <c r="AL275" s="169" t="str">
        <f t="shared" si="874"/>
        <v>#REF!</v>
      </c>
      <c r="AM275" s="169" t="str">
        <f t="shared" si="874"/>
        <v>#REF!</v>
      </c>
      <c r="AN275" s="73" t="str">
        <f t="shared" si="875"/>
        <v>#REF!</v>
      </c>
      <c r="AO275" s="73"/>
      <c r="AP275" s="169" t="str">
        <f t="shared" ref="AP275:AY275" si="876">'BUDGET INPUTS (INITIAL)'!BC128</f>
        <v>#REF!</v>
      </c>
      <c r="AQ275" s="169" t="str">
        <f t="shared" si="876"/>
        <v>#REF!</v>
      </c>
      <c r="AR275" s="169" t="str">
        <f t="shared" si="876"/>
        <v>#REF!</v>
      </c>
      <c r="AS275" s="169" t="str">
        <f t="shared" si="876"/>
        <v>#REF!</v>
      </c>
      <c r="AT275" s="169" t="str">
        <f t="shared" si="876"/>
        <v>#REF!</v>
      </c>
      <c r="AU275" s="169" t="str">
        <f t="shared" si="876"/>
        <v>#REF!</v>
      </c>
      <c r="AV275" s="169" t="str">
        <f t="shared" si="876"/>
        <v>#REF!</v>
      </c>
      <c r="AW275" s="169" t="str">
        <f t="shared" si="876"/>
        <v>#REF!</v>
      </c>
      <c r="AX275" s="169" t="str">
        <f t="shared" si="876"/>
        <v>#REF!</v>
      </c>
      <c r="AY275" s="169" t="str">
        <f t="shared" si="876"/>
        <v>#REF!</v>
      </c>
      <c r="AZ275" s="73" t="str">
        <f t="shared" si="877"/>
        <v>#REF!</v>
      </c>
      <c r="BA275" s="73"/>
      <c r="BB275" s="169" t="str">
        <f t="shared" ref="BB275:BK275" si="878">'BUDGET INPUTS (INITIAL)'!BO128</f>
        <v>#REF!</v>
      </c>
      <c r="BC275" s="169" t="str">
        <f t="shared" si="878"/>
        <v>#REF!</v>
      </c>
      <c r="BD275" s="169" t="str">
        <f t="shared" si="878"/>
        <v>#REF!</v>
      </c>
      <c r="BE275" s="169" t="str">
        <f t="shared" si="878"/>
        <v>#REF!</v>
      </c>
      <c r="BF275" s="169" t="str">
        <f t="shared" si="878"/>
        <v>#REF!</v>
      </c>
      <c r="BG275" s="169" t="str">
        <f t="shared" si="878"/>
        <v>#REF!</v>
      </c>
      <c r="BH275" s="169" t="str">
        <f t="shared" si="878"/>
        <v>#REF!</v>
      </c>
      <c r="BI275" s="169" t="str">
        <f t="shared" si="878"/>
        <v>#REF!</v>
      </c>
      <c r="BJ275" s="169" t="str">
        <f t="shared" si="878"/>
        <v>#REF!</v>
      </c>
      <c r="BK275" s="169" t="str">
        <f t="shared" si="878"/>
        <v>#REF!</v>
      </c>
      <c r="BL275" s="73" t="str">
        <f t="shared" si="879"/>
        <v>#REF!</v>
      </c>
      <c r="BM275" s="73"/>
      <c r="BN275" s="169" t="str">
        <f t="shared" ref="BN275:BW275" si="880">'BUDGET INPUTS (INITIAL)'!CA128</f>
        <v>#REF!</v>
      </c>
      <c r="BO275" s="169" t="str">
        <f t="shared" si="880"/>
        <v>#REF!</v>
      </c>
      <c r="BP275" s="169" t="str">
        <f t="shared" si="880"/>
        <v>#REF!</v>
      </c>
      <c r="BQ275" s="169" t="str">
        <f t="shared" si="880"/>
        <v>#REF!</v>
      </c>
      <c r="BR275" s="169" t="str">
        <f t="shared" si="880"/>
        <v>#REF!</v>
      </c>
      <c r="BS275" s="169" t="str">
        <f t="shared" si="880"/>
        <v>#REF!</v>
      </c>
      <c r="BT275" s="169" t="str">
        <f t="shared" si="880"/>
        <v>#REF!</v>
      </c>
      <c r="BU275" s="169" t="str">
        <f t="shared" si="880"/>
        <v>#REF!</v>
      </c>
      <c r="BV275" s="169" t="str">
        <f t="shared" si="880"/>
        <v>#REF!</v>
      </c>
      <c r="BW275" s="169" t="str">
        <f t="shared" si="880"/>
        <v>#REF!</v>
      </c>
      <c r="BX275" s="73" t="str">
        <f t="shared" si="881"/>
        <v>#REF!</v>
      </c>
      <c r="BY275" s="73"/>
      <c r="BZ275" s="169" t="str">
        <f t="shared" ref="BZ275:CI275" si="882">'BUDGET INPUTS (INITIAL)'!CM128</f>
        <v>#REF!</v>
      </c>
      <c r="CA275" s="169" t="str">
        <f t="shared" si="882"/>
        <v>#REF!</v>
      </c>
      <c r="CB275" s="169" t="str">
        <f t="shared" si="882"/>
        <v>#REF!</v>
      </c>
      <c r="CC275" s="169" t="str">
        <f t="shared" si="882"/>
        <v>#REF!</v>
      </c>
      <c r="CD275" s="169" t="str">
        <f t="shared" si="882"/>
        <v>#REF!</v>
      </c>
      <c r="CE275" s="169" t="str">
        <f t="shared" si="882"/>
        <v>#REF!</v>
      </c>
      <c r="CF275" s="169" t="str">
        <f t="shared" si="882"/>
        <v>#REF!</v>
      </c>
      <c r="CG275" s="169" t="str">
        <f t="shared" si="882"/>
        <v>#REF!</v>
      </c>
      <c r="CH275" s="169" t="str">
        <f t="shared" si="882"/>
        <v>#REF!</v>
      </c>
      <c r="CI275" s="169" t="str">
        <f t="shared" si="882"/>
        <v>#REF!</v>
      </c>
      <c r="CJ275" s="73" t="str">
        <f t="shared" si="883"/>
        <v>#REF!</v>
      </c>
      <c r="CK275" s="73"/>
      <c r="CL275" s="169" t="str">
        <f t="shared" ref="CL275:CU275" si="884">'BUDGET INPUTS (INITIAL)'!CY128</f>
        <v>#REF!</v>
      </c>
      <c r="CM275" s="169" t="str">
        <f t="shared" si="884"/>
        <v>#REF!</v>
      </c>
      <c r="CN275" s="169" t="str">
        <f t="shared" si="884"/>
        <v>#REF!</v>
      </c>
      <c r="CO275" s="169" t="str">
        <f t="shared" si="884"/>
        <v>#REF!</v>
      </c>
      <c r="CP275" s="169" t="str">
        <f t="shared" si="884"/>
        <v>#REF!</v>
      </c>
      <c r="CQ275" s="169" t="str">
        <f t="shared" si="884"/>
        <v>#REF!</v>
      </c>
      <c r="CR275" s="169" t="str">
        <f t="shared" si="884"/>
        <v>#REF!</v>
      </c>
      <c r="CS275" s="169" t="str">
        <f t="shared" si="884"/>
        <v>#REF!</v>
      </c>
      <c r="CT275" s="169" t="str">
        <f t="shared" si="884"/>
        <v>#REF!</v>
      </c>
      <c r="CU275" s="169" t="str">
        <f t="shared" si="884"/>
        <v>#REF!</v>
      </c>
      <c r="CV275" s="73" t="str">
        <f t="shared" si="885"/>
        <v>#REF!</v>
      </c>
      <c r="CW275" s="73"/>
      <c r="CX275" s="169" t="str">
        <f t="shared" ref="CX275:DG275" si="886">'BUDGET INPUTS (INITIAL)'!DK128</f>
        <v>#REF!</v>
      </c>
      <c r="CY275" s="169" t="str">
        <f t="shared" si="886"/>
        <v>#REF!</v>
      </c>
      <c r="CZ275" s="169" t="str">
        <f t="shared" si="886"/>
        <v>#REF!</v>
      </c>
      <c r="DA275" s="169" t="str">
        <f t="shared" si="886"/>
        <v>#REF!</v>
      </c>
      <c r="DB275" s="169" t="str">
        <f t="shared" si="886"/>
        <v>#REF!</v>
      </c>
      <c r="DC275" s="169" t="str">
        <f t="shared" si="886"/>
        <v>#REF!</v>
      </c>
      <c r="DD275" s="169" t="str">
        <f t="shared" si="886"/>
        <v>#REF!</v>
      </c>
      <c r="DE275" s="169" t="str">
        <f t="shared" si="886"/>
        <v>#REF!</v>
      </c>
      <c r="DF275" s="169" t="str">
        <f t="shared" si="886"/>
        <v>#REF!</v>
      </c>
      <c r="DG275" s="169" t="str">
        <f t="shared" si="886"/>
        <v>#REF!</v>
      </c>
      <c r="DH275" s="73" t="str">
        <f t="shared" si="887"/>
        <v>#REF!</v>
      </c>
    </row>
    <row r="276" ht="13.5" customHeight="1">
      <c r="A276" s="161" t="str">
        <f t="shared" ref="A276:B276" si="888">'BUDGET INPUTS (INITIAL)'!B129</f>
        <v>#REF!</v>
      </c>
      <c r="B276" s="161" t="str">
        <f t="shared" si="888"/>
        <v>#REF!</v>
      </c>
      <c r="C276" s="7"/>
      <c r="D276" s="169" t="str">
        <f t="shared" si="859"/>
        <v>#REF!</v>
      </c>
      <c r="E276" s="7"/>
      <c r="F276" s="169" t="str">
        <f t="shared" ref="F276:O276" si="889">'BUDGET INPUTS (INITIAL)'!S129</f>
        <v>#REF!</v>
      </c>
      <c r="G276" s="169" t="str">
        <f t="shared" si="889"/>
        <v>#REF!</v>
      </c>
      <c r="H276" s="169" t="str">
        <f t="shared" si="889"/>
        <v>#REF!</v>
      </c>
      <c r="I276" s="169" t="str">
        <f t="shared" si="889"/>
        <v>#REF!</v>
      </c>
      <c r="J276" s="169" t="str">
        <f t="shared" si="889"/>
        <v>#REF!</v>
      </c>
      <c r="K276" s="169" t="str">
        <f t="shared" si="889"/>
        <v>#REF!</v>
      </c>
      <c r="L276" s="169" t="str">
        <f t="shared" si="889"/>
        <v>#REF!</v>
      </c>
      <c r="M276" s="169" t="str">
        <f t="shared" si="889"/>
        <v>#REF!</v>
      </c>
      <c r="N276" s="169" t="str">
        <f t="shared" si="889"/>
        <v>#REF!</v>
      </c>
      <c r="O276" s="169" t="str">
        <f t="shared" si="889"/>
        <v>#REF!</v>
      </c>
      <c r="P276" s="73" t="str">
        <f t="shared" si="871"/>
        <v>#REF!</v>
      </c>
      <c r="Q276" s="73"/>
      <c r="R276" s="169" t="str">
        <f t="shared" ref="R276:AA276" si="890">'BUDGET INPUTS (INITIAL)'!AE129</f>
        <v>#REF!</v>
      </c>
      <c r="S276" s="169" t="str">
        <f t="shared" si="890"/>
        <v>#REF!</v>
      </c>
      <c r="T276" s="169" t="str">
        <f t="shared" si="890"/>
        <v>#REF!</v>
      </c>
      <c r="U276" s="169" t="str">
        <f t="shared" si="890"/>
        <v>#REF!</v>
      </c>
      <c r="V276" s="169" t="str">
        <f t="shared" si="890"/>
        <v>#REF!</v>
      </c>
      <c r="W276" s="169" t="str">
        <f t="shared" si="890"/>
        <v>#REF!</v>
      </c>
      <c r="X276" s="169" t="str">
        <f t="shared" si="890"/>
        <v>#REF!</v>
      </c>
      <c r="Y276" s="169" t="str">
        <f t="shared" si="890"/>
        <v>#REF!</v>
      </c>
      <c r="Z276" s="169" t="str">
        <f t="shared" si="890"/>
        <v>#REF!</v>
      </c>
      <c r="AA276" s="169" t="str">
        <f t="shared" si="890"/>
        <v>#REF!</v>
      </c>
      <c r="AB276" s="73" t="str">
        <f t="shared" si="873"/>
        <v>#REF!</v>
      </c>
      <c r="AC276" s="73"/>
      <c r="AD276" s="169" t="str">
        <f t="shared" ref="AD276:AM276" si="891">'BUDGET INPUTS (INITIAL)'!AQ129</f>
        <v>#REF!</v>
      </c>
      <c r="AE276" s="169" t="str">
        <f t="shared" si="891"/>
        <v>#REF!</v>
      </c>
      <c r="AF276" s="169" t="str">
        <f t="shared" si="891"/>
        <v>#REF!</v>
      </c>
      <c r="AG276" s="169" t="str">
        <f t="shared" si="891"/>
        <v>#REF!</v>
      </c>
      <c r="AH276" s="169" t="str">
        <f t="shared" si="891"/>
        <v>#REF!</v>
      </c>
      <c r="AI276" s="169" t="str">
        <f t="shared" si="891"/>
        <v>#REF!</v>
      </c>
      <c r="AJ276" s="169" t="str">
        <f t="shared" si="891"/>
        <v>#REF!</v>
      </c>
      <c r="AK276" s="169" t="str">
        <f t="shared" si="891"/>
        <v>#REF!</v>
      </c>
      <c r="AL276" s="169" t="str">
        <f t="shared" si="891"/>
        <v>#REF!</v>
      </c>
      <c r="AM276" s="169" t="str">
        <f t="shared" si="891"/>
        <v>#REF!</v>
      </c>
      <c r="AN276" s="73" t="str">
        <f t="shared" si="875"/>
        <v>#REF!</v>
      </c>
      <c r="AO276" s="73"/>
      <c r="AP276" s="169" t="str">
        <f t="shared" ref="AP276:AY276" si="892">'BUDGET INPUTS (INITIAL)'!BC129</f>
        <v>#REF!</v>
      </c>
      <c r="AQ276" s="169" t="str">
        <f t="shared" si="892"/>
        <v>#REF!</v>
      </c>
      <c r="AR276" s="169" t="str">
        <f t="shared" si="892"/>
        <v>#REF!</v>
      </c>
      <c r="AS276" s="169" t="str">
        <f t="shared" si="892"/>
        <v>#REF!</v>
      </c>
      <c r="AT276" s="169" t="str">
        <f t="shared" si="892"/>
        <v>#REF!</v>
      </c>
      <c r="AU276" s="169" t="str">
        <f t="shared" si="892"/>
        <v>#REF!</v>
      </c>
      <c r="AV276" s="169" t="str">
        <f t="shared" si="892"/>
        <v>#REF!</v>
      </c>
      <c r="AW276" s="169" t="str">
        <f t="shared" si="892"/>
        <v>#REF!</v>
      </c>
      <c r="AX276" s="169" t="str">
        <f t="shared" si="892"/>
        <v>#REF!</v>
      </c>
      <c r="AY276" s="169" t="str">
        <f t="shared" si="892"/>
        <v>#REF!</v>
      </c>
      <c r="AZ276" s="73" t="str">
        <f t="shared" si="877"/>
        <v>#REF!</v>
      </c>
      <c r="BA276" s="73"/>
      <c r="BB276" s="169" t="str">
        <f t="shared" ref="BB276:BK276" si="893">'BUDGET INPUTS (INITIAL)'!BO129</f>
        <v>#REF!</v>
      </c>
      <c r="BC276" s="169" t="str">
        <f t="shared" si="893"/>
        <v>#REF!</v>
      </c>
      <c r="BD276" s="169" t="str">
        <f t="shared" si="893"/>
        <v>#REF!</v>
      </c>
      <c r="BE276" s="169" t="str">
        <f t="shared" si="893"/>
        <v>#REF!</v>
      </c>
      <c r="BF276" s="169" t="str">
        <f t="shared" si="893"/>
        <v>#REF!</v>
      </c>
      <c r="BG276" s="169" t="str">
        <f t="shared" si="893"/>
        <v>#REF!</v>
      </c>
      <c r="BH276" s="169" t="str">
        <f t="shared" si="893"/>
        <v>#REF!</v>
      </c>
      <c r="BI276" s="169" t="str">
        <f t="shared" si="893"/>
        <v>#REF!</v>
      </c>
      <c r="BJ276" s="169" t="str">
        <f t="shared" si="893"/>
        <v>#REF!</v>
      </c>
      <c r="BK276" s="169" t="str">
        <f t="shared" si="893"/>
        <v>#REF!</v>
      </c>
      <c r="BL276" s="73" t="str">
        <f t="shared" si="879"/>
        <v>#REF!</v>
      </c>
      <c r="BM276" s="73"/>
      <c r="BN276" s="169" t="str">
        <f t="shared" ref="BN276:BW276" si="894">'BUDGET INPUTS (INITIAL)'!CA129</f>
        <v>#REF!</v>
      </c>
      <c r="BO276" s="169" t="str">
        <f t="shared" si="894"/>
        <v>#REF!</v>
      </c>
      <c r="BP276" s="169" t="str">
        <f t="shared" si="894"/>
        <v>#REF!</v>
      </c>
      <c r="BQ276" s="169" t="str">
        <f t="shared" si="894"/>
        <v>#REF!</v>
      </c>
      <c r="BR276" s="169" t="str">
        <f t="shared" si="894"/>
        <v>#REF!</v>
      </c>
      <c r="BS276" s="169" t="str">
        <f t="shared" si="894"/>
        <v>#REF!</v>
      </c>
      <c r="BT276" s="169" t="str">
        <f t="shared" si="894"/>
        <v>#REF!</v>
      </c>
      <c r="BU276" s="169" t="str">
        <f t="shared" si="894"/>
        <v>#REF!</v>
      </c>
      <c r="BV276" s="169" t="str">
        <f t="shared" si="894"/>
        <v>#REF!</v>
      </c>
      <c r="BW276" s="169" t="str">
        <f t="shared" si="894"/>
        <v>#REF!</v>
      </c>
      <c r="BX276" s="73" t="str">
        <f t="shared" si="881"/>
        <v>#REF!</v>
      </c>
      <c r="BY276" s="73"/>
      <c r="BZ276" s="169" t="str">
        <f t="shared" ref="BZ276:CI276" si="895">'BUDGET INPUTS (INITIAL)'!CM129</f>
        <v>#REF!</v>
      </c>
      <c r="CA276" s="169" t="str">
        <f t="shared" si="895"/>
        <v>#REF!</v>
      </c>
      <c r="CB276" s="169" t="str">
        <f t="shared" si="895"/>
        <v>#REF!</v>
      </c>
      <c r="CC276" s="169" t="str">
        <f t="shared" si="895"/>
        <v>#REF!</v>
      </c>
      <c r="CD276" s="169" t="str">
        <f t="shared" si="895"/>
        <v>#REF!</v>
      </c>
      <c r="CE276" s="169" t="str">
        <f t="shared" si="895"/>
        <v>#REF!</v>
      </c>
      <c r="CF276" s="169" t="str">
        <f t="shared" si="895"/>
        <v>#REF!</v>
      </c>
      <c r="CG276" s="169" t="str">
        <f t="shared" si="895"/>
        <v>#REF!</v>
      </c>
      <c r="CH276" s="169" t="str">
        <f t="shared" si="895"/>
        <v>#REF!</v>
      </c>
      <c r="CI276" s="169" t="str">
        <f t="shared" si="895"/>
        <v>#REF!</v>
      </c>
      <c r="CJ276" s="73" t="str">
        <f t="shared" si="883"/>
        <v>#REF!</v>
      </c>
      <c r="CK276" s="73"/>
      <c r="CL276" s="169" t="str">
        <f t="shared" ref="CL276:CU276" si="896">'BUDGET INPUTS (INITIAL)'!CY129</f>
        <v>#REF!</v>
      </c>
      <c r="CM276" s="169" t="str">
        <f t="shared" si="896"/>
        <v>#REF!</v>
      </c>
      <c r="CN276" s="169" t="str">
        <f t="shared" si="896"/>
        <v>#REF!</v>
      </c>
      <c r="CO276" s="169" t="str">
        <f t="shared" si="896"/>
        <v>#REF!</v>
      </c>
      <c r="CP276" s="169" t="str">
        <f t="shared" si="896"/>
        <v>#REF!</v>
      </c>
      <c r="CQ276" s="169" t="str">
        <f t="shared" si="896"/>
        <v>#REF!</v>
      </c>
      <c r="CR276" s="169" t="str">
        <f t="shared" si="896"/>
        <v>#REF!</v>
      </c>
      <c r="CS276" s="169" t="str">
        <f t="shared" si="896"/>
        <v>#REF!</v>
      </c>
      <c r="CT276" s="169" t="str">
        <f t="shared" si="896"/>
        <v>#REF!</v>
      </c>
      <c r="CU276" s="169" t="str">
        <f t="shared" si="896"/>
        <v>#REF!</v>
      </c>
      <c r="CV276" s="73" t="str">
        <f t="shared" si="885"/>
        <v>#REF!</v>
      </c>
      <c r="CW276" s="73"/>
      <c r="CX276" s="169" t="str">
        <f t="shared" ref="CX276:DG276" si="897">'BUDGET INPUTS (INITIAL)'!DK129</f>
        <v>#REF!</v>
      </c>
      <c r="CY276" s="169" t="str">
        <f t="shared" si="897"/>
        <v>#REF!</v>
      </c>
      <c r="CZ276" s="169" t="str">
        <f t="shared" si="897"/>
        <v>#REF!</v>
      </c>
      <c r="DA276" s="169" t="str">
        <f t="shared" si="897"/>
        <v>#REF!</v>
      </c>
      <c r="DB276" s="169" t="str">
        <f t="shared" si="897"/>
        <v>#REF!</v>
      </c>
      <c r="DC276" s="169" t="str">
        <f t="shared" si="897"/>
        <v>#REF!</v>
      </c>
      <c r="DD276" s="169" t="str">
        <f t="shared" si="897"/>
        <v>#REF!</v>
      </c>
      <c r="DE276" s="169" t="str">
        <f t="shared" si="897"/>
        <v>#REF!</v>
      </c>
      <c r="DF276" s="169" t="str">
        <f t="shared" si="897"/>
        <v>#REF!</v>
      </c>
      <c r="DG276" s="169" t="str">
        <f t="shared" si="897"/>
        <v>#REF!</v>
      </c>
      <c r="DH276" s="73" t="str">
        <f t="shared" si="887"/>
        <v>#REF!</v>
      </c>
    </row>
    <row r="277" ht="13.5" customHeight="1">
      <c r="A277" s="161" t="str">
        <f>#REF!</f>
        <v>#REF!</v>
      </c>
      <c r="B277" s="161" t="str">
        <f t="shared" ref="B277:B278" si="907">'BUDGET INPUTS (INITIAL)'!C130</f>
        <v>#REF!</v>
      </c>
      <c r="C277" s="7"/>
      <c r="D277" s="169" t="str">
        <f t="shared" si="859"/>
        <v>#REF!</v>
      </c>
      <c r="E277" s="7"/>
      <c r="F277" s="169" t="str">
        <f t="shared" ref="F277:O277" si="898">'BUDGET INPUTS (INITIAL)'!S130</f>
        <v>#REF!</v>
      </c>
      <c r="G277" s="169" t="str">
        <f t="shared" si="898"/>
        <v>#REF!</v>
      </c>
      <c r="H277" s="169" t="str">
        <f t="shared" si="898"/>
        <v>#REF!</v>
      </c>
      <c r="I277" s="169" t="str">
        <f t="shared" si="898"/>
        <v>#REF!</v>
      </c>
      <c r="J277" s="169" t="str">
        <f t="shared" si="898"/>
        <v>#REF!</v>
      </c>
      <c r="K277" s="169" t="str">
        <f t="shared" si="898"/>
        <v>#REF!</v>
      </c>
      <c r="L277" s="169" t="str">
        <f t="shared" si="898"/>
        <v>#REF!</v>
      </c>
      <c r="M277" s="169" t="str">
        <f t="shared" si="898"/>
        <v>#REF!</v>
      </c>
      <c r="N277" s="169" t="str">
        <f t="shared" si="898"/>
        <v>#REF!</v>
      </c>
      <c r="O277" s="169" t="str">
        <f t="shared" si="898"/>
        <v>#REF!</v>
      </c>
      <c r="P277" s="73" t="str">
        <f t="shared" si="871"/>
        <v>#REF!</v>
      </c>
      <c r="Q277" s="73"/>
      <c r="R277" s="169" t="str">
        <f t="shared" ref="R277:AA277" si="899">'BUDGET INPUTS (INITIAL)'!AE130</f>
        <v>#REF!</v>
      </c>
      <c r="S277" s="169" t="str">
        <f t="shared" si="899"/>
        <v>#REF!</v>
      </c>
      <c r="T277" s="169" t="str">
        <f t="shared" si="899"/>
        <v>#REF!</v>
      </c>
      <c r="U277" s="169" t="str">
        <f t="shared" si="899"/>
        <v>#REF!</v>
      </c>
      <c r="V277" s="169" t="str">
        <f t="shared" si="899"/>
        <v>#REF!</v>
      </c>
      <c r="W277" s="169" t="str">
        <f t="shared" si="899"/>
        <v>#REF!</v>
      </c>
      <c r="X277" s="169" t="str">
        <f t="shared" si="899"/>
        <v>#REF!</v>
      </c>
      <c r="Y277" s="169" t="str">
        <f t="shared" si="899"/>
        <v>#REF!</v>
      </c>
      <c r="Z277" s="169" t="str">
        <f t="shared" si="899"/>
        <v>#REF!</v>
      </c>
      <c r="AA277" s="169" t="str">
        <f t="shared" si="899"/>
        <v>#REF!</v>
      </c>
      <c r="AB277" s="73" t="str">
        <f t="shared" si="873"/>
        <v>#REF!</v>
      </c>
      <c r="AC277" s="73"/>
      <c r="AD277" s="169" t="str">
        <f t="shared" ref="AD277:AM277" si="900">'BUDGET INPUTS (INITIAL)'!AQ130</f>
        <v>#REF!</v>
      </c>
      <c r="AE277" s="169" t="str">
        <f t="shared" si="900"/>
        <v>#REF!</v>
      </c>
      <c r="AF277" s="169" t="str">
        <f t="shared" si="900"/>
        <v>#REF!</v>
      </c>
      <c r="AG277" s="169" t="str">
        <f t="shared" si="900"/>
        <v>#REF!</v>
      </c>
      <c r="AH277" s="169" t="str">
        <f t="shared" si="900"/>
        <v>#REF!</v>
      </c>
      <c r="AI277" s="169" t="str">
        <f t="shared" si="900"/>
        <v>#REF!</v>
      </c>
      <c r="AJ277" s="169" t="str">
        <f t="shared" si="900"/>
        <v>#REF!</v>
      </c>
      <c r="AK277" s="169" t="str">
        <f t="shared" si="900"/>
        <v>#REF!</v>
      </c>
      <c r="AL277" s="169" t="str">
        <f t="shared" si="900"/>
        <v>#REF!</v>
      </c>
      <c r="AM277" s="169" t="str">
        <f t="shared" si="900"/>
        <v>#REF!</v>
      </c>
      <c r="AN277" s="73" t="str">
        <f t="shared" si="875"/>
        <v>#REF!</v>
      </c>
      <c r="AO277" s="73"/>
      <c r="AP277" s="169" t="str">
        <f t="shared" ref="AP277:AY277" si="901">'BUDGET INPUTS (INITIAL)'!BC130</f>
        <v>#REF!</v>
      </c>
      <c r="AQ277" s="169" t="str">
        <f t="shared" si="901"/>
        <v>#REF!</v>
      </c>
      <c r="AR277" s="169" t="str">
        <f t="shared" si="901"/>
        <v>#REF!</v>
      </c>
      <c r="AS277" s="169" t="str">
        <f t="shared" si="901"/>
        <v>#REF!</v>
      </c>
      <c r="AT277" s="169" t="str">
        <f t="shared" si="901"/>
        <v>#REF!</v>
      </c>
      <c r="AU277" s="169" t="str">
        <f t="shared" si="901"/>
        <v>#REF!</v>
      </c>
      <c r="AV277" s="169" t="str">
        <f t="shared" si="901"/>
        <v>#REF!</v>
      </c>
      <c r="AW277" s="169" t="str">
        <f t="shared" si="901"/>
        <v>#REF!</v>
      </c>
      <c r="AX277" s="169" t="str">
        <f t="shared" si="901"/>
        <v>#REF!</v>
      </c>
      <c r="AY277" s="169" t="str">
        <f t="shared" si="901"/>
        <v>#REF!</v>
      </c>
      <c r="AZ277" s="73" t="str">
        <f t="shared" si="877"/>
        <v>#REF!</v>
      </c>
      <c r="BA277" s="73"/>
      <c r="BB277" s="169" t="str">
        <f t="shared" ref="BB277:BK277" si="902">'BUDGET INPUTS (INITIAL)'!BO130</f>
        <v>#REF!</v>
      </c>
      <c r="BC277" s="169" t="str">
        <f t="shared" si="902"/>
        <v>#REF!</v>
      </c>
      <c r="BD277" s="169" t="str">
        <f t="shared" si="902"/>
        <v>#REF!</v>
      </c>
      <c r="BE277" s="169" t="str">
        <f t="shared" si="902"/>
        <v>#REF!</v>
      </c>
      <c r="BF277" s="169" t="str">
        <f t="shared" si="902"/>
        <v>#REF!</v>
      </c>
      <c r="BG277" s="169" t="str">
        <f t="shared" si="902"/>
        <v>#REF!</v>
      </c>
      <c r="BH277" s="169" t="str">
        <f t="shared" si="902"/>
        <v>#REF!</v>
      </c>
      <c r="BI277" s="169" t="str">
        <f t="shared" si="902"/>
        <v>#REF!</v>
      </c>
      <c r="BJ277" s="169" t="str">
        <f t="shared" si="902"/>
        <v>#REF!</v>
      </c>
      <c r="BK277" s="169" t="str">
        <f t="shared" si="902"/>
        <v>#REF!</v>
      </c>
      <c r="BL277" s="73" t="str">
        <f t="shared" si="879"/>
        <v>#REF!</v>
      </c>
      <c r="BM277" s="73"/>
      <c r="BN277" s="169" t="str">
        <f t="shared" ref="BN277:BW277" si="903">'BUDGET INPUTS (INITIAL)'!CA130</f>
        <v>#REF!</v>
      </c>
      <c r="BO277" s="169" t="str">
        <f t="shared" si="903"/>
        <v>#REF!</v>
      </c>
      <c r="BP277" s="169" t="str">
        <f t="shared" si="903"/>
        <v>#REF!</v>
      </c>
      <c r="BQ277" s="169" t="str">
        <f t="shared" si="903"/>
        <v>#REF!</v>
      </c>
      <c r="BR277" s="169" t="str">
        <f t="shared" si="903"/>
        <v>#REF!</v>
      </c>
      <c r="BS277" s="169" t="str">
        <f t="shared" si="903"/>
        <v>#REF!</v>
      </c>
      <c r="BT277" s="169" t="str">
        <f t="shared" si="903"/>
        <v>#REF!</v>
      </c>
      <c r="BU277" s="169" t="str">
        <f t="shared" si="903"/>
        <v>#REF!</v>
      </c>
      <c r="BV277" s="169" t="str">
        <f t="shared" si="903"/>
        <v>#REF!</v>
      </c>
      <c r="BW277" s="169" t="str">
        <f t="shared" si="903"/>
        <v>#REF!</v>
      </c>
      <c r="BX277" s="73" t="str">
        <f t="shared" si="881"/>
        <v>#REF!</v>
      </c>
      <c r="BY277" s="73"/>
      <c r="BZ277" s="169" t="str">
        <f t="shared" ref="BZ277:CI277" si="904">'BUDGET INPUTS (INITIAL)'!CM130</f>
        <v>#REF!</v>
      </c>
      <c r="CA277" s="169" t="str">
        <f t="shared" si="904"/>
        <v>#REF!</v>
      </c>
      <c r="CB277" s="169" t="str">
        <f t="shared" si="904"/>
        <v>#REF!</v>
      </c>
      <c r="CC277" s="169" t="str">
        <f t="shared" si="904"/>
        <v>#REF!</v>
      </c>
      <c r="CD277" s="169" t="str">
        <f t="shared" si="904"/>
        <v>#REF!</v>
      </c>
      <c r="CE277" s="169" t="str">
        <f t="shared" si="904"/>
        <v>#REF!</v>
      </c>
      <c r="CF277" s="169" t="str">
        <f t="shared" si="904"/>
        <v>#REF!</v>
      </c>
      <c r="CG277" s="169" t="str">
        <f t="shared" si="904"/>
        <v>#REF!</v>
      </c>
      <c r="CH277" s="169" t="str">
        <f t="shared" si="904"/>
        <v>#REF!</v>
      </c>
      <c r="CI277" s="169" t="str">
        <f t="shared" si="904"/>
        <v>#REF!</v>
      </c>
      <c r="CJ277" s="73" t="str">
        <f t="shared" si="883"/>
        <v>#REF!</v>
      </c>
      <c r="CK277" s="73"/>
      <c r="CL277" s="169" t="str">
        <f t="shared" ref="CL277:CU277" si="905">'BUDGET INPUTS (INITIAL)'!CY130</f>
        <v>#REF!</v>
      </c>
      <c r="CM277" s="169" t="str">
        <f t="shared" si="905"/>
        <v>#REF!</v>
      </c>
      <c r="CN277" s="169" t="str">
        <f t="shared" si="905"/>
        <v>#REF!</v>
      </c>
      <c r="CO277" s="169" t="str">
        <f t="shared" si="905"/>
        <v>#REF!</v>
      </c>
      <c r="CP277" s="169" t="str">
        <f t="shared" si="905"/>
        <v>#REF!</v>
      </c>
      <c r="CQ277" s="169" t="str">
        <f t="shared" si="905"/>
        <v>#REF!</v>
      </c>
      <c r="CR277" s="169" t="str">
        <f t="shared" si="905"/>
        <v>#REF!</v>
      </c>
      <c r="CS277" s="169" t="str">
        <f t="shared" si="905"/>
        <v>#REF!</v>
      </c>
      <c r="CT277" s="169" t="str">
        <f t="shared" si="905"/>
        <v>#REF!</v>
      </c>
      <c r="CU277" s="169" t="str">
        <f t="shared" si="905"/>
        <v>#REF!</v>
      </c>
      <c r="CV277" s="73" t="str">
        <f t="shared" si="885"/>
        <v>#REF!</v>
      </c>
      <c r="CW277" s="73"/>
      <c r="CX277" s="169" t="str">
        <f t="shared" ref="CX277:DG277" si="906">'BUDGET INPUTS (INITIAL)'!DK130</f>
        <v>#REF!</v>
      </c>
      <c r="CY277" s="169" t="str">
        <f t="shared" si="906"/>
        <v>#REF!</v>
      </c>
      <c r="CZ277" s="169" t="str">
        <f t="shared" si="906"/>
        <v>#REF!</v>
      </c>
      <c r="DA277" s="169" t="str">
        <f t="shared" si="906"/>
        <v>#REF!</v>
      </c>
      <c r="DB277" s="169" t="str">
        <f t="shared" si="906"/>
        <v>#REF!</v>
      </c>
      <c r="DC277" s="169" t="str">
        <f t="shared" si="906"/>
        <v>#REF!</v>
      </c>
      <c r="DD277" s="169" t="str">
        <f t="shared" si="906"/>
        <v>#REF!</v>
      </c>
      <c r="DE277" s="169" t="str">
        <f t="shared" si="906"/>
        <v>#REF!</v>
      </c>
      <c r="DF277" s="169" t="str">
        <f t="shared" si="906"/>
        <v>#REF!</v>
      </c>
      <c r="DG277" s="169" t="str">
        <f t="shared" si="906"/>
        <v>#REF!</v>
      </c>
      <c r="DH277" s="73" t="str">
        <f t="shared" si="887"/>
        <v>#REF!</v>
      </c>
    </row>
    <row r="278" ht="13.5" customHeight="1">
      <c r="A278" s="161" t="str">
        <f>'BUDGET INPUTS (INITIAL)'!B130</f>
        <v>#REF!</v>
      </c>
      <c r="B278" s="161" t="str">
        <f t="shared" si="907"/>
        <v>#REF!</v>
      </c>
      <c r="C278" s="7"/>
      <c r="D278" s="169" t="str">
        <f t="shared" si="859"/>
        <v>#REF!</v>
      </c>
      <c r="E278" s="7"/>
      <c r="F278" s="169" t="str">
        <f t="shared" ref="F278:O278" si="908">'BUDGET INPUTS (INITIAL)'!S131</f>
        <v>#REF!</v>
      </c>
      <c r="G278" s="169" t="str">
        <f t="shared" si="908"/>
        <v>#REF!</v>
      </c>
      <c r="H278" s="169" t="str">
        <f t="shared" si="908"/>
        <v>#REF!</v>
      </c>
      <c r="I278" s="169" t="str">
        <f t="shared" si="908"/>
        <v>#REF!</v>
      </c>
      <c r="J278" s="169" t="str">
        <f t="shared" si="908"/>
        <v>#REF!</v>
      </c>
      <c r="K278" s="169" t="str">
        <f t="shared" si="908"/>
        <v>#REF!</v>
      </c>
      <c r="L278" s="169" t="str">
        <f t="shared" si="908"/>
        <v>#REF!</v>
      </c>
      <c r="M278" s="169" t="str">
        <f t="shared" si="908"/>
        <v>#REF!</v>
      </c>
      <c r="N278" s="169" t="str">
        <f t="shared" si="908"/>
        <v>#REF!</v>
      </c>
      <c r="O278" s="169" t="str">
        <f t="shared" si="908"/>
        <v>#REF!</v>
      </c>
      <c r="P278" s="73" t="str">
        <f t="shared" si="871"/>
        <v>#REF!</v>
      </c>
      <c r="Q278" s="73"/>
      <c r="R278" s="169" t="str">
        <f t="shared" ref="R278:AA278" si="909">'BUDGET INPUTS (INITIAL)'!AE131</f>
        <v>#REF!</v>
      </c>
      <c r="S278" s="169" t="str">
        <f t="shared" si="909"/>
        <v>#REF!</v>
      </c>
      <c r="T278" s="169" t="str">
        <f t="shared" si="909"/>
        <v>#REF!</v>
      </c>
      <c r="U278" s="169" t="str">
        <f t="shared" si="909"/>
        <v>#REF!</v>
      </c>
      <c r="V278" s="169" t="str">
        <f t="shared" si="909"/>
        <v>#REF!</v>
      </c>
      <c r="W278" s="169" t="str">
        <f t="shared" si="909"/>
        <v>#REF!</v>
      </c>
      <c r="X278" s="169" t="str">
        <f t="shared" si="909"/>
        <v>#REF!</v>
      </c>
      <c r="Y278" s="169" t="str">
        <f t="shared" si="909"/>
        <v>#REF!</v>
      </c>
      <c r="Z278" s="169" t="str">
        <f t="shared" si="909"/>
        <v>#REF!</v>
      </c>
      <c r="AA278" s="169" t="str">
        <f t="shared" si="909"/>
        <v>#REF!</v>
      </c>
      <c r="AB278" s="73" t="str">
        <f t="shared" si="873"/>
        <v>#REF!</v>
      </c>
      <c r="AC278" s="73"/>
      <c r="AD278" s="169" t="str">
        <f t="shared" ref="AD278:AM278" si="910">'BUDGET INPUTS (INITIAL)'!AQ131</f>
        <v>#REF!</v>
      </c>
      <c r="AE278" s="169" t="str">
        <f t="shared" si="910"/>
        <v>#REF!</v>
      </c>
      <c r="AF278" s="169" t="str">
        <f t="shared" si="910"/>
        <v>#REF!</v>
      </c>
      <c r="AG278" s="169" t="str">
        <f t="shared" si="910"/>
        <v>#REF!</v>
      </c>
      <c r="AH278" s="169" t="str">
        <f t="shared" si="910"/>
        <v>#REF!</v>
      </c>
      <c r="AI278" s="169" t="str">
        <f t="shared" si="910"/>
        <v>#REF!</v>
      </c>
      <c r="AJ278" s="169" t="str">
        <f t="shared" si="910"/>
        <v>#REF!</v>
      </c>
      <c r="AK278" s="169" t="str">
        <f t="shared" si="910"/>
        <v>#REF!</v>
      </c>
      <c r="AL278" s="169" t="str">
        <f t="shared" si="910"/>
        <v>#REF!</v>
      </c>
      <c r="AM278" s="169" t="str">
        <f t="shared" si="910"/>
        <v>#REF!</v>
      </c>
      <c r="AN278" s="73" t="str">
        <f t="shared" si="875"/>
        <v>#REF!</v>
      </c>
      <c r="AO278" s="73"/>
      <c r="AP278" s="169" t="str">
        <f t="shared" ref="AP278:AY278" si="911">'BUDGET INPUTS (INITIAL)'!BC131</f>
        <v>#REF!</v>
      </c>
      <c r="AQ278" s="169" t="str">
        <f t="shared" si="911"/>
        <v>#REF!</v>
      </c>
      <c r="AR278" s="169" t="str">
        <f t="shared" si="911"/>
        <v>#REF!</v>
      </c>
      <c r="AS278" s="169" t="str">
        <f t="shared" si="911"/>
        <v>#REF!</v>
      </c>
      <c r="AT278" s="169" t="str">
        <f t="shared" si="911"/>
        <v>#REF!</v>
      </c>
      <c r="AU278" s="169" t="str">
        <f t="shared" si="911"/>
        <v>#REF!</v>
      </c>
      <c r="AV278" s="169" t="str">
        <f t="shared" si="911"/>
        <v>#REF!</v>
      </c>
      <c r="AW278" s="169" t="str">
        <f t="shared" si="911"/>
        <v>#REF!</v>
      </c>
      <c r="AX278" s="169" t="str">
        <f t="shared" si="911"/>
        <v>#REF!</v>
      </c>
      <c r="AY278" s="169" t="str">
        <f t="shared" si="911"/>
        <v>#REF!</v>
      </c>
      <c r="AZ278" s="73" t="str">
        <f t="shared" si="877"/>
        <v>#REF!</v>
      </c>
      <c r="BA278" s="73"/>
      <c r="BB278" s="169" t="str">
        <f t="shared" ref="BB278:BK278" si="912">'BUDGET INPUTS (INITIAL)'!BO131</f>
        <v>#REF!</v>
      </c>
      <c r="BC278" s="169" t="str">
        <f t="shared" si="912"/>
        <v>#REF!</v>
      </c>
      <c r="BD278" s="169" t="str">
        <f t="shared" si="912"/>
        <v>#REF!</v>
      </c>
      <c r="BE278" s="169" t="str">
        <f t="shared" si="912"/>
        <v>#REF!</v>
      </c>
      <c r="BF278" s="169" t="str">
        <f t="shared" si="912"/>
        <v>#REF!</v>
      </c>
      <c r="BG278" s="169" t="str">
        <f t="shared" si="912"/>
        <v>#REF!</v>
      </c>
      <c r="BH278" s="169" t="str">
        <f t="shared" si="912"/>
        <v>#REF!</v>
      </c>
      <c r="BI278" s="169" t="str">
        <f t="shared" si="912"/>
        <v>#REF!</v>
      </c>
      <c r="BJ278" s="169" t="str">
        <f t="shared" si="912"/>
        <v>#REF!</v>
      </c>
      <c r="BK278" s="169" t="str">
        <f t="shared" si="912"/>
        <v>#REF!</v>
      </c>
      <c r="BL278" s="73" t="str">
        <f t="shared" si="879"/>
        <v>#REF!</v>
      </c>
      <c r="BM278" s="73"/>
      <c r="BN278" s="169" t="str">
        <f t="shared" ref="BN278:BW278" si="913">'BUDGET INPUTS (INITIAL)'!CA131</f>
        <v>#REF!</v>
      </c>
      <c r="BO278" s="169" t="str">
        <f t="shared" si="913"/>
        <v>#REF!</v>
      </c>
      <c r="BP278" s="169" t="str">
        <f t="shared" si="913"/>
        <v>#REF!</v>
      </c>
      <c r="BQ278" s="169" t="str">
        <f t="shared" si="913"/>
        <v>#REF!</v>
      </c>
      <c r="BR278" s="169" t="str">
        <f t="shared" si="913"/>
        <v>#REF!</v>
      </c>
      <c r="BS278" s="169" t="str">
        <f t="shared" si="913"/>
        <v>#REF!</v>
      </c>
      <c r="BT278" s="169" t="str">
        <f t="shared" si="913"/>
        <v>#REF!</v>
      </c>
      <c r="BU278" s="169" t="str">
        <f t="shared" si="913"/>
        <v>#REF!</v>
      </c>
      <c r="BV278" s="169" t="str">
        <f t="shared" si="913"/>
        <v>#REF!</v>
      </c>
      <c r="BW278" s="169" t="str">
        <f t="shared" si="913"/>
        <v>#REF!</v>
      </c>
      <c r="BX278" s="73" t="str">
        <f t="shared" si="881"/>
        <v>#REF!</v>
      </c>
      <c r="BY278" s="73"/>
      <c r="BZ278" s="169" t="str">
        <f t="shared" ref="BZ278:CI278" si="914">'BUDGET INPUTS (INITIAL)'!CM131</f>
        <v>#REF!</v>
      </c>
      <c r="CA278" s="169" t="str">
        <f t="shared" si="914"/>
        <v>#REF!</v>
      </c>
      <c r="CB278" s="169" t="str">
        <f t="shared" si="914"/>
        <v>#REF!</v>
      </c>
      <c r="CC278" s="169" t="str">
        <f t="shared" si="914"/>
        <v>#REF!</v>
      </c>
      <c r="CD278" s="169" t="str">
        <f t="shared" si="914"/>
        <v>#REF!</v>
      </c>
      <c r="CE278" s="169" t="str">
        <f t="shared" si="914"/>
        <v>#REF!</v>
      </c>
      <c r="CF278" s="169" t="str">
        <f t="shared" si="914"/>
        <v>#REF!</v>
      </c>
      <c r="CG278" s="169" t="str">
        <f t="shared" si="914"/>
        <v>#REF!</v>
      </c>
      <c r="CH278" s="169" t="str">
        <f t="shared" si="914"/>
        <v>#REF!</v>
      </c>
      <c r="CI278" s="169" t="str">
        <f t="shared" si="914"/>
        <v>#REF!</v>
      </c>
      <c r="CJ278" s="73" t="str">
        <f t="shared" si="883"/>
        <v>#REF!</v>
      </c>
      <c r="CK278" s="73"/>
      <c r="CL278" s="169" t="str">
        <f t="shared" ref="CL278:CU278" si="915">'BUDGET INPUTS (INITIAL)'!CY131</f>
        <v>#REF!</v>
      </c>
      <c r="CM278" s="169" t="str">
        <f t="shared" si="915"/>
        <v>#REF!</v>
      </c>
      <c r="CN278" s="169" t="str">
        <f t="shared" si="915"/>
        <v>#REF!</v>
      </c>
      <c r="CO278" s="169" t="str">
        <f t="shared" si="915"/>
        <v>#REF!</v>
      </c>
      <c r="CP278" s="169" t="str">
        <f t="shared" si="915"/>
        <v>#REF!</v>
      </c>
      <c r="CQ278" s="169" t="str">
        <f t="shared" si="915"/>
        <v>#REF!</v>
      </c>
      <c r="CR278" s="169" t="str">
        <f t="shared" si="915"/>
        <v>#REF!</v>
      </c>
      <c r="CS278" s="169" t="str">
        <f t="shared" si="915"/>
        <v>#REF!</v>
      </c>
      <c r="CT278" s="169" t="str">
        <f t="shared" si="915"/>
        <v>#REF!</v>
      </c>
      <c r="CU278" s="169" t="str">
        <f t="shared" si="915"/>
        <v>#REF!</v>
      </c>
      <c r="CV278" s="73" t="str">
        <f t="shared" si="885"/>
        <v>#REF!</v>
      </c>
      <c r="CW278" s="73"/>
      <c r="CX278" s="169" t="str">
        <f t="shared" ref="CX278:DG278" si="916">'BUDGET INPUTS (INITIAL)'!DK131</f>
        <v>#REF!</v>
      </c>
      <c r="CY278" s="169" t="str">
        <f t="shared" si="916"/>
        <v>#REF!</v>
      </c>
      <c r="CZ278" s="169" t="str">
        <f t="shared" si="916"/>
        <v>#REF!</v>
      </c>
      <c r="DA278" s="169" t="str">
        <f t="shared" si="916"/>
        <v>#REF!</v>
      </c>
      <c r="DB278" s="169" t="str">
        <f t="shared" si="916"/>
        <v>#REF!</v>
      </c>
      <c r="DC278" s="169" t="str">
        <f t="shared" si="916"/>
        <v>#REF!</v>
      </c>
      <c r="DD278" s="169" t="str">
        <f t="shared" si="916"/>
        <v>#REF!</v>
      </c>
      <c r="DE278" s="169" t="str">
        <f t="shared" si="916"/>
        <v>#REF!</v>
      </c>
      <c r="DF278" s="169" t="str">
        <f t="shared" si="916"/>
        <v>#REF!</v>
      </c>
      <c r="DG278" s="169" t="str">
        <f t="shared" si="916"/>
        <v>#REF!</v>
      </c>
      <c r="DH278" s="73" t="str">
        <f t="shared" si="887"/>
        <v>#REF!</v>
      </c>
    </row>
    <row r="279" ht="13.5" customHeight="1">
      <c r="A279" s="161" t="str">
        <f t="shared" ref="A279:B279" si="917">'BUDGET INPUTS (INITIAL)'!B133</f>
        <v>#REF!</v>
      </c>
      <c r="B279" s="161" t="str">
        <f t="shared" si="917"/>
        <v>#REF!</v>
      </c>
      <c r="C279" s="7"/>
      <c r="D279" s="169" t="str">
        <f t="shared" ref="D279:D280" si="928">'BUDGET INPUTS (INITIAL)'!E133</f>
        <v>#REF!</v>
      </c>
      <c r="E279" s="7"/>
      <c r="F279" s="169" t="str">
        <f t="shared" ref="F279:O279" si="918">'BUDGET INPUTS (INITIAL)'!S133</f>
        <v>#REF!</v>
      </c>
      <c r="G279" s="169" t="str">
        <f t="shared" si="918"/>
        <v>#REF!</v>
      </c>
      <c r="H279" s="169" t="str">
        <f t="shared" si="918"/>
        <v>#REF!</v>
      </c>
      <c r="I279" s="169" t="str">
        <f t="shared" si="918"/>
        <v>#REF!</v>
      </c>
      <c r="J279" s="169" t="str">
        <f t="shared" si="918"/>
        <v>#REF!</v>
      </c>
      <c r="K279" s="169" t="str">
        <f t="shared" si="918"/>
        <v>#REF!</v>
      </c>
      <c r="L279" s="169" t="str">
        <f t="shared" si="918"/>
        <v>#REF!</v>
      </c>
      <c r="M279" s="169" t="str">
        <f t="shared" si="918"/>
        <v>#REF!</v>
      </c>
      <c r="N279" s="169" t="str">
        <f t="shared" si="918"/>
        <v>#REF!</v>
      </c>
      <c r="O279" s="169" t="str">
        <f t="shared" si="918"/>
        <v>#REF!</v>
      </c>
      <c r="P279" s="73" t="str">
        <f t="shared" si="871"/>
        <v>#REF!</v>
      </c>
      <c r="Q279" s="73"/>
      <c r="R279" s="169" t="str">
        <f t="shared" ref="R279:AA279" si="919">'BUDGET INPUTS (INITIAL)'!AE133</f>
        <v>#REF!</v>
      </c>
      <c r="S279" s="169" t="str">
        <f t="shared" si="919"/>
        <v>#REF!</v>
      </c>
      <c r="T279" s="169" t="str">
        <f t="shared" si="919"/>
        <v>#REF!</v>
      </c>
      <c r="U279" s="169" t="str">
        <f t="shared" si="919"/>
        <v>#REF!</v>
      </c>
      <c r="V279" s="169" t="str">
        <f t="shared" si="919"/>
        <v>#REF!</v>
      </c>
      <c r="W279" s="169" t="str">
        <f t="shared" si="919"/>
        <v>#REF!</v>
      </c>
      <c r="X279" s="169" t="str">
        <f t="shared" si="919"/>
        <v>#REF!</v>
      </c>
      <c r="Y279" s="169" t="str">
        <f t="shared" si="919"/>
        <v>#REF!</v>
      </c>
      <c r="Z279" s="169" t="str">
        <f t="shared" si="919"/>
        <v>#REF!</v>
      </c>
      <c r="AA279" s="169" t="str">
        <f t="shared" si="919"/>
        <v>#REF!</v>
      </c>
      <c r="AB279" s="73" t="str">
        <f t="shared" si="873"/>
        <v>#REF!</v>
      </c>
      <c r="AC279" s="73"/>
      <c r="AD279" s="169" t="str">
        <f t="shared" ref="AD279:AM279" si="920">'BUDGET INPUTS (INITIAL)'!AQ133</f>
        <v>#REF!</v>
      </c>
      <c r="AE279" s="169" t="str">
        <f t="shared" si="920"/>
        <v>#REF!</v>
      </c>
      <c r="AF279" s="169" t="str">
        <f t="shared" si="920"/>
        <v>#REF!</v>
      </c>
      <c r="AG279" s="169" t="str">
        <f t="shared" si="920"/>
        <v>#REF!</v>
      </c>
      <c r="AH279" s="169" t="str">
        <f t="shared" si="920"/>
        <v>#REF!</v>
      </c>
      <c r="AI279" s="169" t="str">
        <f t="shared" si="920"/>
        <v>#REF!</v>
      </c>
      <c r="AJ279" s="169" t="str">
        <f t="shared" si="920"/>
        <v>#REF!</v>
      </c>
      <c r="AK279" s="169" t="str">
        <f t="shared" si="920"/>
        <v>#REF!</v>
      </c>
      <c r="AL279" s="169" t="str">
        <f t="shared" si="920"/>
        <v>#REF!</v>
      </c>
      <c r="AM279" s="169" t="str">
        <f t="shared" si="920"/>
        <v>#REF!</v>
      </c>
      <c r="AN279" s="73" t="str">
        <f t="shared" si="875"/>
        <v>#REF!</v>
      </c>
      <c r="AO279" s="73"/>
      <c r="AP279" s="169" t="str">
        <f t="shared" ref="AP279:AY279" si="921">'BUDGET INPUTS (INITIAL)'!BC133</f>
        <v>#REF!</v>
      </c>
      <c r="AQ279" s="169" t="str">
        <f t="shared" si="921"/>
        <v>#REF!</v>
      </c>
      <c r="AR279" s="169" t="str">
        <f t="shared" si="921"/>
        <v>#REF!</v>
      </c>
      <c r="AS279" s="169" t="str">
        <f t="shared" si="921"/>
        <v>#REF!</v>
      </c>
      <c r="AT279" s="169" t="str">
        <f t="shared" si="921"/>
        <v>#REF!</v>
      </c>
      <c r="AU279" s="169" t="str">
        <f t="shared" si="921"/>
        <v>#REF!</v>
      </c>
      <c r="AV279" s="169" t="str">
        <f t="shared" si="921"/>
        <v>#REF!</v>
      </c>
      <c r="AW279" s="169" t="str">
        <f t="shared" si="921"/>
        <v>#REF!</v>
      </c>
      <c r="AX279" s="169" t="str">
        <f t="shared" si="921"/>
        <v>#REF!</v>
      </c>
      <c r="AY279" s="169" t="str">
        <f t="shared" si="921"/>
        <v>#REF!</v>
      </c>
      <c r="AZ279" s="73" t="str">
        <f t="shared" si="877"/>
        <v>#REF!</v>
      </c>
      <c r="BA279" s="73"/>
      <c r="BB279" s="169" t="str">
        <f t="shared" ref="BB279:BK279" si="922">'BUDGET INPUTS (INITIAL)'!BO133</f>
        <v>#REF!</v>
      </c>
      <c r="BC279" s="169" t="str">
        <f t="shared" si="922"/>
        <v>#REF!</v>
      </c>
      <c r="BD279" s="169" t="str">
        <f t="shared" si="922"/>
        <v>#REF!</v>
      </c>
      <c r="BE279" s="169" t="str">
        <f t="shared" si="922"/>
        <v>#REF!</v>
      </c>
      <c r="BF279" s="169" t="str">
        <f t="shared" si="922"/>
        <v>#REF!</v>
      </c>
      <c r="BG279" s="169" t="str">
        <f t="shared" si="922"/>
        <v>#REF!</v>
      </c>
      <c r="BH279" s="169" t="str">
        <f t="shared" si="922"/>
        <v>#REF!</v>
      </c>
      <c r="BI279" s="169" t="str">
        <f t="shared" si="922"/>
        <v>#REF!</v>
      </c>
      <c r="BJ279" s="169" t="str">
        <f t="shared" si="922"/>
        <v>#REF!</v>
      </c>
      <c r="BK279" s="169" t="str">
        <f t="shared" si="922"/>
        <v>#REF!</v>
      </c>
      <c r="BL279" s="73" t="str">
        <f t="shared" si="879"/>
        <v>#REF!</v>
      </c>
      <c r="BM279" s="73"/>
      <c r="BN279" s="169" t="str">
        <f t="shared" ref="BN279:BW279" si="923">'BUDGET INPUTS (INITIAL)'!CA133</f>
        <v>#REF!</v>
      </c>
      <c r="BO279" s="169" t="str">
        <f t="shared" si="923"/>
        <v>#REF!</v>
      </c>
      <c r="BP279" s="169" t="str">
        <f t="shared" si="923"/>
        <v>#REF!</v>
      </c>
      <c r="BQ279" s="169" t="str">
        <f t="shared" si="923"/>
        <v>#REF!</v>
      </c>
      <c r="BR279" s="169" t="str">
        <f t="shared" si="923"/>
        <v>#REF!</v>
      </c>
      <c r="BS279" s="169" t="str">
        <f t="shared" si="923"/>
        <v>#REF!</v>
      </c>
      <c r="BT279" s="169" t="str">
        <f t="shared" si="923"/>
        <v>#REF!</v>
      </c>
      <c r="BU279" s="169" t="str">
        <f t="shared" si="923"/>
        <v>#REF!</v>
      </c>
      <c r="BV279" s="169" t="str">
        <f t="shared" si="923"/>
        <v>#REF!</v>
      </c>
      <c r="BW279" s="169" t="str">
        <f t="shared" si="923"/>
        <v>#REF!</v>
      </c>
      <c r="BX279" s="73" t="str">
        <f t="shared" si="881"/>
        <v>#REF!</v>
      </c>
      <c r="BY279" s="73"/>
      <c r="BZ279" s="169" t="str">
        <f t="shared" ref="BZ279:CI279" si="924">'BUDGET INPUTS (INITIAL)'!CM133</f>
        <v>#REF!</v>
      </c>
      <c r="CA279" s="169" t="str">
        <f t="shared" si="924"/>
        <v>#REF!</v>
      </c>
      <c r="CB279" s="169" t="str">
        <f t="shared" si="924"/>
        <v>#REF!</v>
      </c>
      <c r="CC279" s="169" t="str">
        <f t="shared" si="924"/>
        <v>#REF!</v>
      </c>
      <c r="CD279" s="169" t="str">
        <f t="shared" si="924"/>
        <v>#REF!</v>
      </c>
      <c r="CE279" s="169" t="str">
        <f t="shared" si="924"/>
        <v>#REF!</v>
      </c>
      <c r="CF279" s="169" t="str">
        <f t="shared" si="924"/>
        <v>#REF!</v>
      </c>
      <c r="CG279" s="169" t="str">
        <f t="shared" si="924"/>
        <v>#REF!</v>
      </c>
      <c r="CH279" s="169" t="str">
        <f t="shared" si="924"/>
        <v>#REF!</v>
      </c>
      <c r="CI279" s="169" t="str">
        <f t="shared" si="924"/>
        <v>#REF!</v>
      </c>
      <c r="CJ279" s="73" t="str">
        <f t="shared" si="883"/>
        <v>#REF!</v>
      </c>
      <c r="CK279" s="73"/>
      <c r="CL279" s="169" t="str">
        <f t="shared" ref="CL279:CU279" si="925">'BUDGET INPUTS (INITIAL)'!CY133</f>
        <v>#REF!</v>
      </c>
      <c r="CM279" s="169" t="str">
        <f t="shared" si="925"/>
        <v>#REF!</v>
      </c>
      <c r="CN279" s="169" t="str">
        <f t="shared" si="925"/>
        <v>#REF!</v>
      </c>
      <c r="CO279" s="169" t="str">
        <f t="shared" si="925"/>
        <v>#REF!</v>
      </c>
      <c r="CP279" s="169" t="str">
        <f t="shared" si="925"/>
        <v>#REF!</v>
      </c>
      <c r="CQ279" s="169" t="str">
        <f t="shared" si="925"/>
        <v>#REF!</v>
      </c>
      <c r="CR279" s="169" t="str">
        <f t="shared" si="925"/>
        <v>#REF!</v>
      </c>
      <c r="CS279" s="169" t="str">
        <f t="shared" si="925"/>
        <v>#REF!</v>
      </c>
      <c r="CT279" s="169" t="str">
        <f t="shared" si="925"/>
        <v>#REF!</v>
      </c>
      <c r="CU279" s="169" t="str">
        <f t="shared" si="925"/>
        <v>#REF!</v>
      </c>
      <c r="CV279" s="73" t="str">
        <f t="shared" si="885"/>
        <v>#REF!</v>
      </c>
      <c r="CW279" s="73"/>
      <c r="CX279" s="169" t="str">
        <f t="shared" ref="CX279:DG279" si="926">'BUDGET INPUTS (INITIAL)'!DK133</f>
        <v>#REF!</v>
      </c>
      <c r="CY279" s="169" t="str">
        <f t="shared" si="926"/>
        <v>#REF!</v>
      </c>
      <c r="CZ279" s="169" t="str">
        <f t="shared" si="926"/>
        <v>#REF!</v>
      </c>
      <c r="DA279" s="169" t="str">
        <f t="shared" si="926"/>
        <v>#REF!</v>
      </c>
      <c r="DB279" s="169" t="str">
        <f t="shared" si="926"/>
        <v>#REF!</v>
      </c>
      <c r="DC279" s="169" t="str">
        <f t="shared" si="926"/>
        <v>#REF!</v>
      </c>
      <c r="DD279" s="169" t="str">
        <f t="shared" si="926"/>
        <v>#REF!</v>
      </c>
      <c r="DE279" s="169" t="str">
        <f t="shared" si="926"/>
        <v>#REF!</v>
      </c>
      <c r="DF279" s="169" t="str">
        <f t="shared" si="926"/>
        <v>#REF!</v>
      </c>
      <c r="DG279" s="169" t="str">
        <f t="shared" si="926"/>
        <v>#REF!</v>
      </c>
      <c r="DH279" s="73" t="str">
        <f t="shared" si="887"/>
        <v>#REF!</v>
      </c>
    </row>
    <row r="280" ht="13.5" customHeight="1">
      <c r="A280" s="161" t="str">
        <f t="shared" ref="A280:B280" si="927">'BUDGET INPUTS (INITIAL)'!B134</f>
        <v>#REF!</v>
      </c>
      <c r="B280" s="161" t="str">
        <f t="shared" si="927"/>
        <v>#REF!</v>
      </c>
      <c r="C280" s="7"/>
      <c r="D280" s="169" t="str">
        <f t="shared" si="928"/>
        <v>#REF!</v>
      </c>
      <c r="E280" s="7"/>
      <c r="F280" s="169" t="str">
        <f t="shared" ref="F280:O280" si="929">'BUDGET INPUTS (INITIAL)'!S134</f>
        <v>#REF!</v>
      </c>
      <c r="G280" s="169" t="str">
        <f t="shared" si="929"/>
        <v>#REF!</v>
      </c>
      <c r="H280" s="169" t="str">
        <f t="shared" si="929"/>
        <v>#REF!</v>
      </c>
      <c r="I280" s="169" t="str">
        <f t="shared" si="929"/>
        <v>#REF!</v>
      </c>
      <c r="J280" s="169" t="str">
        <f t="shared" si="929"/>
        <v>#REF!</v>
      </c>
      <c r="K280" s="169" t="str">
        <f t="shared" si="929"/>
        <v>#REF!</v>
      </c>
      <c r="L280" s="169" t="str">
        <f t="shared" si="929"/>
        <v>#REF!</v>
      </c>
      <c r="M280" s="169" t="str">
        <f t="shared" si="929"/>
        <v>#REF!</v>
      </c>
      <c r="N280" s="169" t="str">
        <f t="shared" si="929"/>
        <v>#REF!</v>
      </c>
      <c r="O280" s="169" t="str">
        <f t="shared" si="929"/>
        <v>#REF!</v>
      </c>
      <c r="P280" s="73" t="str">
        <f t="shared" si="871"/>
        <v>#REF!</v>
      </c>
      <c r="Q280" s="73"/>
      <c r="R280" s="169" t="str">
        <f t="shared" ref="R280:AA280" si="930">'BUDGET INPUTS (INITIAL)'!AE134</f>
        <v>#REF!</v>
      </c>
      <c r="S280" s="169" t="str">
        <f t="shared" si="930"/>
        <v>#REF!</v>
      </c>
      <c r="T280" s="169" t="str">
        <f t="shared" si="930"/>
        <v>#REF!</v>
      </c>
      <c r="U280" s="169" t="str">
        <f t="shared" si="930"/>
        <v>#REF!</v>
      </c>
      <c r="V280" s="169" t="str">
        <f t="shared" si="930"/>
        <v>#REF!</v>
      </c>
      <c r="W280" s="169" t="str">
        <f t="shared" si="930"/>
        <v>#REF!</v>
      </c>
      <c r="X280" s="169" t="str">
        <f t="shared" si="930"/>
        <v>#REF!</v>
      </c>
      <c r="Y280" s="169" t="str">
        <f t="shared" si="930"/>
        <v>#REF!</v>
      </c>
      <c r="Z280" s="169" t="str">
        <f t="shared" si="930"/>
        <v>#REF!</v>
      </c>
      <c r="AA280" s="169" t="str">
        <f t="shared" si="930"/>
        <v>#REF!</v>
      </c>
      <c r="AB280" s="73" t="str">
        <f t="shared" si="873"/>
        <v>#REF!</v>
      </c>
      <c r="AC280" s="73"/>
      <c r="AD280" s="169" t="str">
        <f t="shared" ref="AD280:AM280" si="931">'BUDGET INPUTS (INITIAL)'!AQ134</f>
        <v>#REF!</v>
      </c>
      <c r="AE280" s="169" t="str">
        <f t="shared" si="931"/>
        <v>#REF!</v>
      </c>
      <c r="AF280" s="169" t="str">
        <f t="shared" si="931"/>
        <v>#REF!</v>
      </c>
      <c r="AG280" s="169" t="str">
        <f t="shared" si="931"/>
        <v>#REF!</v>
      </c>
      <c r="AH280" s="169" t="str">
        <f t="shared" si="931"/>
        <v>#REF!</v>
      </c>
      <c r="AI280" s="169" t="str">
        <f t="shared" si="931"/>
        <v>#REF!</v>
      </c>
      <c r="AJ280" s="169" t="str">
        <f t="shared" si="931"/>
        <v>#REF!</v>
      </c>
      <c r="AK280" s="169" t="str">
        <f t="shared" si="931"/>
        <v>#REF!</v>
      </c>
      <c r="AL280" s="169" t="str">
        <f t="shared" si="931"/>
        <v>#REF!</v>
      </c>
      <c r="AM280" s="169" t="str">
        <f t="shared" si="931"/>
        <v>#REF!</v>
      </c>
      <c r="AN280" s="73" t="str">
        <f t="shared" si="875"/>
        <v>#REF!</v>
      </c>
      <c r="AO280" s="73"/>
      <c r="AP280" s="169" t="str">
        <f t="shared" ref="AP280:AY280" si="932">'BUDGET INPUTS (INITIAL)'!BC134</f>
        <v>#REF!</v>
      </c>
      <c r="AQ280" s="169" t="str">
        <f t="shared" si="932"/>
        <v>#REF!</v>
      </c>
      <c r="AR280" s="169" t="str">
        <f t="shared" si="932"/>
        <v>#REF!</v>
      </c>
      <c r="AS280" s="169" t="str">
        <f t="shared" si="932"/>
        <v>#REF!</v>
      </c>
      <c r="AT280" s="169" t="str">
        <f t="shared" si="932"/>
        <v>#REF!</v>
      </c>
      <c r="AU280" s="169" t="str">
        <f t="shared" si="932"/>
        <v>#REF!</v>
      </c>
      <c r="AV280" s="169" t="str">
        <f t="shared" si="932"/>
        <v>#REF!</v>
      </c>
      <c r="AW280" s="169" t="str">
        <f t="shared" si="932"/>
        <v>#REF!</v>
      </c>
      <c r="AX280" s="169" t="str">
        <f t="shared" si="932"/>
        <v>#REF!</v>
      </c>
      <c r="AY280" s="169" t="str">
        <f t="shared" si="932"/>
        <v>#REF!</v>
      </c>
      <c r="AZ280" s="73" t="str">
        <f t="shared" si="877"/>
        <v>#REF!</v>
      </c>
      <c r="BA280" s="73"/>
      <c r="BB280" s="169" t="str">
        <f t="shared" ref="BB280:BK280" si="933">'BUDGET INPUTS (INITIAL)'!BO134</f>
        <v>#REF!</v>
      </c>
      <c r="BC280" s="169" t="str">
        <f t="shared" si="933"/>
        <v>#REF!</v>
      </c>
      <c r="BD280" s="169" t="str">
        <f t="shared" si="933"/>
        <v>#REF!</v>
      </c>
      <c r="BE280" s="169" t="str">
        <f t="shared" si="933"/>
        <v>#REF!</v>
      </c>
      <c r="BF280" s="169" t="str">
        <f t="shared" si="933"/>
        <v>#REF!</v>
      </c>
      <c r="BG280" s="169" t="str">
        <f t="shared" si="933"/>
        <v>#REF!</v>
      </c>
      <c r="BH280" s="169" t="str">
        <f t="shared" si="933"/>
        <v>#REF!</v>
      </c>
      <c r="BI280" s="169" t="str">
        <f t="shared" si="933"/>
        <v>#REF!</v>
      </c>
      <c r="BJ280" s="169" t="str">
        <f t="shared" si="933"/>
        <v>#REF!</v>
      </c>
      <c r="BK280" s="169" t="str">
        <f t="shared" si="933"/>
        <v>#REF!</v>
      </c>
      <c r="BL280" s="73" t="str">
        <f t="shared" si="879"/>
        <v>#REF!</v>
      </c>
      <c r="BM280" s="73"/>
      <c r="BN280" s="169" t="str">
        <f t="shared" ref="BN280:BW280" si="934">'BUDGET INPUTS (INITIAL)'!CA134</f>
        <v>#REF!</v>
      </c>
      <c r="BO280" s="169" t="str">
        <f t="shared" si="934"/>
        <v>#REF!</v>
      </c>
      <c r="BP280" s="169" t="str">
        <f t="shared" si="934"/>
        <v>#REF!</v>
      </c>
      <c r="BQ280" s="169" t="str">
        <f t="shared" si="934"/>
        <v>#REF!</v>
      </c>
      <c r="BR280" s="169" t="str">
        <f t="shared" si="934"/>
        <v>#REF!</v>
      </c>
      <c r="BS280" s="169" t="str">
        <f t="shared" si="934"/>
        <v>#REF!</v>
      </c>
      <c r="BT280" s="169" t="str">
        <f t="shared" si="934"/>
        <v>#REF!</v>
      </c>
      <c r="BU280" s="169" t="str">
        <f t="shared" si="934"/>
        <v>#REF!</v>
      </c>
      <c r="BV280" s="169" t="str">
        <f t="shared" si="934"/>
        <v>#REF!</v>
      </c>
      <c r="BW280" s="169" t="str">
        <f t="shared" si="934"/>
        <v>#REF!</v>
      </c>
      <c r="BX280" s="73" t="str">
        <f t="shared" si="881"/>
        <v>#REF!</v>
      </c>
      <c r="BY280" s="73"/>
      <c r="BZ280" s="169" t="str">
        <f t="shared" ref="BZ280:CI280" si="935">'BUDGET INPUTS (INITIAL)'!CM134</f>
        <v>#REF!</v>
      </c>
      <c r="CA280" s="169" t="str">
        <f t="shared" si="935"/>
        <v>#REF!</v>
      </c>
      <c r="CB280" s="169" t="str">
        <f t="shared" si="935"/>
        <v>#REF!</v>
      </c>
      <c r="CC280" s="169" t="str">
        <f t="shared" si="935"/>
        <v>#REF!</v>
      </c>
      <c r="CD280" s="169" t="str">
        <f t="shared" si="935"/>
        <v>#REF!</v>
      </c>
      <c r="CE280" s="169" t="str">
        <f t="shared" si="935"/>
        <v>#REF!</v>
      </c>
      <c r="CF280" s="169" t="str">
        <f t="shared" si="935"/>
        <v>#REF!</v>
      </c>
      <c r="CG280" s="169" t="str">
        <f t="shared" si="935"/>
        <v>#REF!</v>
      </c>
      <c r="CH280" s="169" t="str">
        <f t="shared" si="935"/>
        <v>#REF!</v>
      </c>
      <c r="CI280" s="169" t="str">
        <f t="shared" si="935"/>
        <v>#REF!</v>
      </c>
      <c r="CJ280" s="73" t="str">
        <f t="shared" si="883"/>
        <v>#REF!</v>
      </c>
      <c r="CK280" s="73"/>
      <c r="CL280" s="169" t="str">
        <f t="shared" ref="CL280:CU280" si="936">'BUDGET INPUTS (INITIAL)'!CY134</f>
        <v>#REF!</v>
      </c>
      <c r="CM280" s="169" t="str">
        <f t="shared" si="936"/>
        <v>#REF!</v>
      </c>
      <c r="CN280" s="169" t="str">
        <f t="shared" si="936"/>
        <v>#REF!</v>
      </c>
      <c r="CO280" s="169" t="str">
        <f t="shared" si="936"/>
        <v>#REF!</v>
      </c>
      <c r="CP280" s="169" t="str">
        <f t="shared" si="936"/>
        <v>#REF!</v>
      </c>
      <c r="CQ280" s="169" t="str">
        <f t="shared" si="936"/>
        <v>#REF!</v>
      </c>
      <c r="CR280" s="169" t="str">
        <f t="shared" si="936"/>
        <v>#REF!</v>
      </c>
      <c r="CS280" s="169" t="str">
        <f t="shared" si="936"/>
        <v>#REF!</v>
      </c>
      <c r="CT280" s="169" t="str">
        <f t="shared" si="936"/>
        <v>#REF!</v>
      </c>
      <c r="CU280" s="169" t="str">
        <f t="shared" si="936"/>
        <v>#REF!</v>
      </c>
      <c r="CV280" s="73" t="str">
        <f t="shared" si="885"/>
        <v>#REF!</v>
      </c>
      <c r="CW280" s="73"/>
      <c r="CX280" s="169" t="str">
        <f t="shared" ref="CX280:DG280" si="937">'BUDGET INPUTS (INITIAL)'!DK134</f>
        <v>#REF!</v>
      </c>
      <c r="CY280" s="169" t="str">
        <f t="shared" si="937"/>
        <v>#REF!</v>
      </c>
      <c r="CZ280" s="169" t="str">
        <f t="shared" si="937"/>
        <v>#REF!</v>
      </c>
      <c r="DA280" s="169" t="str">
        <f t="shared" si="937"/>
        <v>#REF!</v>
      </c>
      <c r="DB280" s="169" t="str">
        <f t="shared" si="937"/>
        <v>#REF!</v>
      </c>
      <c r="DC280" s="169" t="str">
        <f t="shared" si="937"/>
        <v>#REF!</v>
      </c>
      <c r="DD280" s="169" t="str">
        <f t="shared" si="937"/>
        <v>#REF!</v>
      </c>
      <c r="DE280" s="169" t="str">
        <f t="shared" si="937"/>
        <v>#REF!</v>
      </c>
      <c r="DF280" s="169" t="str">
        <f t="shared" si="937"/>
        <v>#REF!</v>
      </c>
      <c r="DG280" s="169" t="str">
        <f t="shared" si="937"/>
        <v>#REF!</v>
      </c>
      <c r="DH280" s="73" t="str">
        <f t="shared" si="887"/>
        <v>#REF!</v>
      </c>
    </row>
    <row r="281" ht="13.5" customHeight="1">
      <c r="A281" s="161" t="str">
        <f t="shared" ref="A281:B281" si="938">'BUDGET INPUTS (INITIAL)'!B136</f>
        <v>#REF!</v>
      </c>
      <c r="B281" s="161" t="str">
        <f t="shared" si="938"/>
        <v>#REF!</v>
      </c>
      <c r="C281" s="7"/>
      <c r="D281" s="169" t="str">
        <f t="shared" ref="D281:D282" si="949">'BUDGET INPUTS (INITIAL)'!E136</f>
        <v>#REF!</v>
      </c>
      <c r="E281" s="7"/>
      <c r="F281" s="169" t="str">
        <f t="shared" ref="F281:O281" si="939">'BUDGET INPUTS (INITIAL)'!S136</f>
        <v>#REF!</v>
      </c>
      <c r="G281" s="169" t="str">
        <f t="shared" si="939"/>
        <v>#REF!</v>
      </c>
      <c r="H281" s="169" t="str">
        <f t="shared" si="939"/>
        <v>#REF!</v>
      </c>
      <c r="I281" s="169" t="str">
        <f t="shared" si="939"/>
        <v>#REF!</v>
      </c>
      <c r="J281" s="169" t="str">
        <f t="shared" si="939"/>
        <v>#REF!</v>
      </c>
      <c r="K281" s="169" t="str">
        <f t="shared" si="939"/>
        <v>#REF!</v>
      </c>
      <c r="L281" s="169" t="str">
        <f t="shared" si="939"/>
        <v>#REF!</v>
      </c>
      <c r="M281" s="169" t="str">
        <f t="shared" si="939"/>
        <v>#REF!</v>
      </c>
      <c r="N281" s="169" t="str">
        <f t="shared" si="939"/>
        <v>#REF!</v>
      </c>
      <c r="O281" s="169" t="str">
        <f t="shared" si="939"/>
        <v>#REF!</v>
      </c>
      <c r="P281" s="73" t="str">
        <f t="shared" si="871"/>
        <v>#REF!</v>
      </c>
      <c r="Q281" s="73"/>
      <c r="R281" s="169" t="str">
        <f t="shared" ref="R281:AA281" si="940">'BUDGET INPUTS (INITIAL)'!AE136</f>
        <v>#REF!</v>
      </c>
      <c r="S281" s="169" t="str">
        <f t="shared" si="940"/>
        <v>#REF!</v>
      </c>
      <c r="T281" s="169" t="str">
        <f t="shared" si="940"/>
        <v>#REF!</v>
      </c>
      <c r="U281" s="169" t="str">
        <f t="shared" si="940"/>
        <v>#REF!</v>
      </c>
      <c r="V281" s="169" t="str">
        <f t="shared" si="940"/>
        <v>#REF!</v>
      </c>
      <c r="W281" s="169" t="str">
        <f t="shared" si="940"/>
        <v>#REF!</v>
      </c>
      <c r="X281" s="169" t="str">
        <f t="shared" si="940"/>
        <v>#REF!</v>
      </c>
      <c r="Y281" s="169" t="str">
        <f t="shared" si="940"/>
        <v>#REF!</v>
      </c>
      <c r="Z281" s="169" t="str">
        <f t="shared" si="940"/>
        <v>#REF!</v>
      </c>
      <c r="AA281" s="169" t="str">
        <f t="shared" si="940"/>
        <v>#REF!</v>
      </c>
      <c r="AB281" s="73" t="str">
        <f t="shared" si="873"/>
        <v>#REF!</v>
      </c>
      <c r="AC281" s="73"/>
      <c r="AD281" s="169" t="str">
        <f t="shared" ref="AD281:AM281" si="941">'BUDGET INPUTS (INITIAL)'!AQ136</f>
        <v>#REF!</v>
      </c>
      <c r="AE281" s="169" t="str">
        <f t="shared" si="941"/>
        <v>#REF!</v>
      </c>
      <c r="AF281" s="169" t="str">
        <f t="shared" si="941"/>
        <v>#REF!</v>
      </c>
      <c r="AG281" s="169" t="str">
        <f t="shared" si="941"/>
        <v>#REF!</v>
      </c>
      <c r="AH281" s="169" t="str">
        <f t="shared" si="941"/>
        <v>#REF!</v>
      </c>
      <c r="AI281" s="169" t="str">
        <f t="shared" si="941"/>
        <v>#REF!</v>
      </c>
      <c r="AJ281" s="169" t="str">
        <f t="shared" si="941"/>
        <v>#REF!</v>
      </c>
      <c r="AK281" s="169" t="str">
        <f t="shared" si="941"/>
        <v>#REF!</v>
      </c>
      <c r="AL281" s="169" t="str">
        <f t="shared" si="941"/>
        <v>#REF!</v>
      </c>
      <c r="AM281" s="169" t="str">
        <f t="shared" si="941"/>
        <v>#REF!</v>
      </c>
      <c r="AN281" s="73" t="str">
        <f t="shared" si="875"/>
        <v>#REF!</v>
      </c>
      <c r="AO281" s="73"/>
      <c r="AP281" s="169" t="str">
        <f t="shared" ref="AP281:AY281" si="942">'BUDGET INPUTS (INITIAL)'!BC136</f>
        <v>#REF!</v>
      </c>
      <c r="AQ281" s="169" t="str">
        <f t="shared" si="942"/>
        <v>#REF!</v>
      </c>
      <c r="AR281" s="169" t="str">
        <f t="shared" si="942"/>
        <v>#REF!</v>
      </c>
      <c r="AS281" s="169" t="str">
        <f t="shared" si="942"/>
        <v>#REF!</v>
      </c>
      <c r="AT281" s="169" t="str">
        <f t="shared" si="942"/>
        <v>#REF!</v>
      </c>
      <c r="AU281" s="169" t="str">
        <f t="shared" si="942"/>
        <v>#REF!</v>
      </c>
      <c r="AV281" s="169" t="str">
        <f t="shared" si="942"/>
        <v>#REF!</v>
      </c>
      <c r="AW281" s="169" t="str">
        <f t="shared" si="942"/>
        <v>#REF!</v>
      </c>
      <c r="AX281" s="169" t="str">
        <f t="shared" si="942"/>
        <v>#REF!</v>
      </c>
      <c r="AY281" s="169" t="str">
        <f t="shared" si="942"/>
        <v>#REF!</v>
      </c>
      <c r="AZ281" s="73" t="str">
        <f t="shared" si="877"/>
        <v>#REF!</v>
      </c>
      <c r="BA281" s="73"/>
      <c r="BB281" s="169" t="str">
        <f t="shared" ref="BB281:BK281" si="943">'BUDGET INPUTS (INITIAL)'!BO136</f>
        <v>#REF!</v>
      </c>
      <c r="BC281" s="169" t="str">
        <f t="shared" si="943"/>
        <v>#REF!</v>
      </c>
      <c r="BD281" s="169" t="str">
        <f t="shared" si="943"/>
        <v>#REF!</v>
      </c>
      <c r="BE281" s="169" t="str">
        <f t="shared" si="943"/>
        <v>#REF!</v>
      </c>
      <c r="BF281" s="169" t="str">
        <f t="shared" si="943"/>
        <v>#REF!</v>
      </c>
      <c r="BG281" s="169" t="str">
        <f t="shared" si="943"/>
        <v>#REF!</v>
      </c>
      <c r="BH281" s="169" t="str">
        <f t="shared" si="943"/>
        <v>#REF!</v>
      </c>
      <c r="BI281" s="169" t="str">
        <f t="shared" si="943"/>
        <v>#REF!</v>
      </c>
      <c r="BJ281" s="169" t="str">
        <f t="shared" si="943"/>
        <v>#REF!</v>
      </c>
      <c r="BK281" s="169" t="str">
        <f t="shared" si="943"/>
        <v>#REF!</v>
      </c>
      <c r="BL281" s="73" t="str">
        <f t="shared" si="879"/>
        <v>#REF!</v>
      </c>
      <c r="BM281" s="73"/>
      <c r="BN281" s="169" t="str">
        <f t="shared" ref="BN281:BW281" si="944">'BUDGET INPUTS (INITIAL)'!CA136</f>
        <v>#REF!</v>
      </c>
      <c r="BO281" s="169" t="str">
        <f t="shared" si="944"/>
        <v>#REF!</v>
      </c>
      <c r="BP281" s="169" t="str">
        <f t="shared" si="944"/>
        <v>#REF!</v>
      </c>
      <c r="BQ281" s="169" t="str">
        <f t="shared" si="944"/>
        <v>#REF!</v>
      </c>
      <c r="BR281" s="169" t="str">
        <f t="shared" si="944"/>
        <v>#REF!</v>
      </c>
      <c r="BS281" s="169" t="str">
        <f t="shared" si="944"/>
        <v>#REF!</v>
      </c>
      <c r="BT281" s="169" t="str">
        <f t="shared" si="944"/>
        <v>#REF!</v>
      </c>
      <c r="BU281" s="169" t="str">
        <f t="shared" si="944"/>
        <v>#REF!</v>
      </c>
      <c r="BV281" s="169" t="str">
        <f t="shared" si="944"/>
        <v>#REF!</v>
      </c>
      <c r="BW281" s="169" t="str">
        <f t="shared" si="944"/>
        <v>#REF!</v>
      </c>
      <c r="BX281" s="73" t="str">
        <f t="shared" si="881"/>
        <v>#REF!</v>
      </c>
      <c r="BY281" s="73"/>
      <c r="BZ281" s="169" t="str">
        <f t="shared" ref="BZ281:CI281" si="945">'BUDGET INPUTS (INITIAL)'!CM136</f>
        <v>#REF!</v>
      </c>
      <c r="CA281" s="169" t="str">
        <f t="shared" si="945"/>
        <v>#REF!</v>
      </c>
      <c r="CB281" s="169" t="str">
        <f t="shared" si="945"/>
        <v>#REF!</v>
      </c>
      <c r="CC281" s="169" t="str">
        <f t="shared" si="945"/>
        <v>#REF!</v>
      </c>
      <c r="CD281" s="169" t="str">
        <f t="shared" si="945"/>
        <v>#REF!</v>
      </c>
      <c r="CE281" s="169" t="str">
        <f t="shared" si="945"/>
        <v>#REF!</v>
      </c>
      <c r="CF281" s="169" t="str">
        <f t="shared" si="945"/>
        <v>#REF!</v>
      </c>
      <c r="CG281" s="169" t="str">
        <f t="shared" si="945"/>
        <v>#REF!</v>
      </c>
      <c r="CH281" s="169" t="str">
        <f t="shared" si="945"/>
        <v>#REF!</v>
      </c>
      <c r="CI281" s="169" t="str">
        <f t="shared" si="945"/>
        <v>#REF!</v>
      </c>
      <c r="CJ281" s="73" t="str">
        <f t="shared" si="883"/>
        <v>#REF!</v>
      </c>
      <c r="CK281" s="73"/>
      <c r="CL281" s="169" t="str">
        <f t="shared" ref="CL281:CU281" si="946">'BUDGET INPUTS (INITIAL)'!CY136</f>
        <v>#REF!</v>
      </c>
      <c r="CM281" s="169" t="str">
        <f t="shared" si="946"/>
        <v>#REF!</v>
      </c>
      <c r="CN281" s="169" t="str">
        <f t="shared" si="946"/>
        <v>#REF!</v>
      </c>
      <c r="CO281" s="169" t="str">
        <f t="shared" si="946"/>
        <v>#REF!</v>
      </c>
      <c r="CP281" s="169" t="str">
        <f t="shared" si="946"/>
        <v>#REF!</v>
      </c>
      <c r="CQ281" s="169" t="str">
        <f t="shared" si="946"/>
        <v>#REF!</v>
      </c>
      <c r="CR281" s="169" t="str">
        <f t="shared" si="946"/>
        <v>#REF!</v>
      </c>
      <c r="CS281" s="169" t="str">
        <f t="shared" si="946"/>
        <v>#REF!</v>
      </c>
      <c r="CT281" s="169" t="str">
        <f t="shared" si="946"/>
        <v>#REF!</v>
      </c>
      <c r="CU281" s="169" t="str">
        <f t="shared" si="946"/>
        <v>#REF!</v>
      </c>
      <c r="CV281" s="73" t="str">
        <f t="shared" si="885"/>
        <v>#REF!</v>
      </c>
      <c r="CW281" s="73"/>
      <c r="CX281" s="169" t="str">
        <f t="shared" ref="CX281:DG281" si="947">'BUDGET INPUTS (INITIAL)'!DK136</f>
        <v>#REF!</v>
      </c>
      <c r="CY281" s="169" t="str">
        <f t="shared" si="947"/>
        <v>#REF!</v>
      </c>
      <c r="CZ281" s="169" t="str">
        <f t="shared" si="947"/>
        <v>#REF!</v>
      </c>
      <c r="DA281" s="169" t="str">
        <f t="shared" si="947"/>
        <v>#REF!</v>
      </c>
      <c r="DB281" s="169" t="str">
        <f t="shared" si="947"/>
        <v>#REF!</v>
      </c>
      <c r="DC281" s="169" t="str">
        <f t="shared" si="947"/>
        <v>#REF!</v>
      </c>
      <c r="DD281" s="169" t="str">
        <f t="shared" si="947"/>
        <v>#REF!</v>
      </c>
      <c r="DE281" s="169" t="str">
        <f t="shared" si="947"/>
        <v>#REF!</v>
      </c>
      <c r="DF281" s="169" t="str">
        <f t="shared" si="947"/>
        <v>#REF!</v>
      </c>
      <c r="DG281" s="169" t="str">
        <f t="shared" si="947"/>
        <v>#REF!</v>
      </c>
      <c r="DH281" s="73" t="str">
        <f t="shared" si="887"/>
        <v>#REF!</v>
      </c>
    </row>
    <row r="282" ht="13.5" customHeight="1">
      <c r="A282" s="161" t="str">
        <f t="shared" ref="A282:B282" si="948">'BUDGET INPUTS (INITIAL)'!B137</f>
        <v>#REF!</v>
      </c>
      <c r="B282" s="161" t="str">
        <f t="shared" si="948"/>
        <v>#REF!</v>
      </c>
      <c r="C282" s="7"/>
      <c r="D282" s="169" t="str">
        <f t="shared" si="949"/>
        <v>#REF!</v>
      </c>
      <c r="E282" s="7"/>
      <c r="F282" s="169" t="str">
        <f t="shared" ref="F282:O282" si="950">'BUDGET INPUTS (INITIAL)'!S137</f>
        <v>#REF!</v>
      </c>
      <c r="G282" s="169" t="str">
        <f t="shared" si="950"/>
        <v>#REF!</v>
      </c>
      <c r="H282" s="169" t="str">
        <f t="shared" si="950"/>
        <v>#REF!</v>
      </c>
      <c r="I282" s="169" t="str">
        <f t="shared" si="950"/>
        <v>#REF!</v>
      </c>
      <c r="J282" s="169" t="str">
        <f t="shared" si="950"/>
        <v>#REF!</v>
      </c>
      <c r="K282" s="169" t="str">
        <f t="shared" si="950"/>
        <v>#REF!</v>
      </c>
      <c r="L282" s="169" t="str">
        <f t="shared" si="950"/>
        <v>#REF!</v>
      </c>
      <c r="M282" s="169" t="str">
        <f t="shared" si="950"/>
        <v>#REF!</v>
      </c>
      <c r="N282" s="169" t="str">
        <f t="shared" si="950"/>
        <v>#REF!</v>
      </c>
      <c r="O282" s="169" t="str">
        <f t="shared" si="950"/>
        <v>#REF!</v>
      </c>
      <c r="P282" s="73" t="str">
        <f t="shared" si="871"/>
        <v>#REF!</v>
      </c>
      <c r="Q282" s="73"/>
      <c r="R282" s="169" t="str">
        <f t="shared" ref="R282:AA282" si="951">'BUDGET INPUTS (INITIAL)'!AE137</f>
        <v>#REF!</v>
      </c>
      <c r="S282" s="169" t="str">
        <f t="shared" si="951"/>
        <v>#REF!</v>
      </c>
      <c r="T282" s="169" t="str">
        <f t="shared" si="951"/>
        <v>#REF!</v>
      </c>
      <c r="U282" s="169" t="str">
        <f t="shared" si="951"/>
        <v>#REF!</v>
      </c>
      <c r="V282" s="169" t="str">
        <f t="shared" si="951"/>
        <v>#REF!</v>
      </c>
      <c r="W282" s="169" t="str">
        <f t="shared" si="951"/>
        <v>#REF!</v>
      </c>
      <c r="X282" s="169" t="str">
        <f t="shared" si="951"/>
        <v>#REF!</v>
      </c>
      <c r="Y282" s="169" t="str">
        <f t="shared" si="951"/>
        <v>#REF!</v>
      </c>
      <c r="Z282" s="169" t="str">
        <f t="shared" si="951"/>
        <v>#REF!</v>
      </c>
      <c r="AA282" s="169" t="str">
        <f t="shared" si="951"/>
        <v>#REF!</v>
      </c>
      <c r="AB282" s="73" t="str">
        <f t="shared" si="873"/>
        <v>#REF!</v>
      </c>
      <c r="AC282" s="73"/>
      <c r="AD282" s="169" t="str">
        <f t="shared" ref="AD282:AM282" si="952">'BUDGET INPUTS (INITIAL)'!AQ137</f>
        <v>#REF!</v>
      </c>
      <c r="AE282" s="169" t="str">
        <f t="shared" si="952"/>
        <v>#REF!</v>
      </c>
      <c r="AF282" s="169" t="str">
        <f t="shared" si="952"/>
        <v>#REF!</v>
      </c>
      <c r="AG282" s="169" t="str">
        <f t="shared" si="952"/>
        <v>#REF!</v>
      </c>
      <c r="AH282" s="169" t="str">
        <f t="shared" si="952"/>
        <v>#REF!</v>
      </c>
      <c r="AI282" s="169" t="str">
        <f t="shared" si="952"/>
        <v>#REF!</v>
      </c>
      <c r="AJ282" s="169" t="str">
        <f t="shared" si="952"/>
        <v>#REF!</v>
      </c>
      <c r="AK282" s="169" t="str">
        <f t="shared" si="952"/>
        <v>#REF!</v>
      </c>
      <c r="AL282" s="169" t="str">
        <f t="shared" si="952"/>
        <v>#REF!</v>
      </c>
      <c r="AM282" s="169" t="str">
        <f t="shared" si="952"/>
        <v>#REF!</v>
      </c>
      <c r="AN282" s="73" t="str">
        <f t="shared" si="875"/>
        <v>#REF!</v>
      </c>
      <c r="AO282" s="73"/>
      <c r="AP282" s="169" t="str">
        <f t="shared" ref="AP282:AY282" si="953">'BUDGET INPUTS (INITIAL)'!BC137</f>
        <v>#REF!</v>
      </c>
      <c r="AQ282" s="169" t="str">
        <f t="shared" si="953"/>
        <v>#REF!</v>
      </c>
      <c r="AR282" s="169" t="str">
        <f t="shared" si="953"/>
        <v>#REF!</v>
      </c>
      <c r="AS282" s="169" t="str">
        <f t="shared" si="953"/>
        <v>#REF!</v>
      </c>
      <c r="AT282" s="169" t="str">
        <f t="shared" si="953"/>
        <v>#REF!</v>
      </c>
      <c r="AU282" s="169" t="str">
        <f t="shared" si="953"/>
        <v>#REF!</v>
      </c>
      <c r="AV282" s="169" t="str">
        <f t="shared" si="953"/>
        <v>#REF!</v>
      </c>
      <c r="AW282" s="169" t="str">
        <f t="shared" si="953"/>
        <v>#REF!</v>
      </c>
      <c r="AX282" s="169" t="str">
        <f t="shared" si="953"/>
        <v>#REF!</v>
      </c>
      <c r="AY282" s="169" t="str">
        <f t="shared" si="953"/>
        <v>#REF!</v>
      </c>
      <c r="AZ282" s="73" t="str">
        <f t="shared" si="877"/>
        <v>#REF!</v>
      </c>
      <c r="BA282" s="73"/>
      <c r="BB282" s="169" t="str">
        <f t="shared" ref="BB282:BK282" si="954">'BUDGET INPUTS (INITIAL)'!BO137</f>
        <v>#REF!</v>
      </c>
      <c r="BC282" s="169" t="str">
        <f t="shared" si="954"/>
        <v>#REF!</v>
      </c>
      <c r="BD282" s="169" t="str">
        <f t="shared" si="954"/>
        <v>#REF!</v>
      </c>
      <c r="BE282" s="169" t="str">
        <f t="shared" si="954"/>
        <v>#REF!</v>
      </c>
      <c r="BF282" s="169" t="str">
        <f t="shared" si="954"/>
        <v>#REF!</v>
      </c>
      <c r="BG282" s="169" t="str">
        <f t="shared" si="954"/>
        <v>#REF!</v>
      </c>
      <c r="BH282" s="169" t="str">
        <f t="shared" si="954"/>
        <v>#REF!</v>
      </c>
      <c r="BI282" s="169" t="str">
        <f t="shared" si="954"/>
        <v>#REF!</v>
      </c>
      <c r="BJ282" s="169" t="str">
        <f t="shared" si="954"/>
        <v>#REF!</v>
      </c>
      <c r="BK282" s="169" t="str">
        <f t="shared" si="954"/>
        <v>#REF!</v>
      </c>
      <c r="BL282" s="73" t="str">
        <f t="shared" si="879"/>
        <v>#REF!</v>
      </c>
      <c r="BM282" s="73"/>
      <c r="BN282" s="169" t="str">
        <f t="shared" ref="BN282:BW282" si="955">'BUDGET INPUTS (INITIAL)'!CA137</f>
        <v>#REF!</v>
      </c>
      <c r="BO282" s="169" t="str">
        <f t="shared" si="955"/>
        <v>#REF!</v>
      </c>
      <c r="BP282" s="169" t="str">
        <f t="shared" si="955"/>
        <v>#REF!</v>
      </c>
      <c r="BQ282" s="169" t="str">
        <f t="shared" si="955"/>
        <v>#REF!</v>
      </c>
      <c r="BR282" s="169" t="str">
        <f t="shared" si="955"/>
        <v>#REF!</v>
      </c>
      <c r="BS282" s="169" t="str">
        <f t="shared" si="955"/>
        <v>#REF!</v>
      </c>
      <c r="BT282" s="169" t="str">
        <f t="shared" si="955"/>
        <v>#REF!</v>
      </c>
      <c r="BU282" s="169" t="str">
        <f t="shared" si="955"/>
        <v>#REF!</v>
      </c>
      <c r="BV282" s="169" t="str">
        <f t="shared" si="955"/>
        <v>#REF!</v>
      </c>
      <c r="BW282" s="169" t="str">
        <f t="shared" si="955"/>
        <v>#REF!</v>
      </c>
      <c r="BX282" s="73" t="str">
        <f t="shared" si="881"/>
        <v>#REF!</v>
      </c>
      <c r="BY282" s="73"/>
      <c r="BZ282" s="169" t="str">
        <f t="shared" ref="BZ282:CI282" si="956">'BUDGET INPUTS (INITIAL)'!CM137</f>
        <v>#REF!</v>
      </c>
      <c r="CA282" s="169" t="str">
        <f t="shared" si="956"/>
        <v>#REF!</v>
      </c>
      <c r="CB282" s="169" t="str">
        <f t="shared" si="956"/>
        <v>#REF!</v>
      </c>
      <c r="CC282" s="169" t="str">
        <f t="shared" si="956"/>
        <v>#REF!</v>
      </c>
      <c r="CD282" s="169" t="str">
        <f t="shared" si="956"/>
        <v>#REF!</v>
      </c>
      <c r="CE282" s="169" t="str">
        <f t="shared" si="956"/>
        <v>#REF!</v>
      </c>
      <c r="CF282" s="169" t="str">
        <f t="shared" si="956"/>
        <v>#REF!</v>
      </c>
      <c r="CG282" s="169" t="str">
        <f t="shared" si="956"/>
        <v>#REF!</v>
      </c>
      <c r="CH282" s="169" t="str">
        <f t="shared" si="956"/>
        <v>#REF!</v>
      </c>
      <c r="CI282" s="169" t="str">
        <f t="shared" si="956"/>
        <v>#REF!</v>
      </c>
      <c r="CJ282" s="73" t="str">
        <f t="shared" si="883"/>
        <v>#REF!</v>
      </c>
      <c r="CK282" s="73"/>
      <c r="CL282" s="169" t="str">
        <f t="shared" ref="CL282:CU282" si="957">'BUDGET INPUTS (INITIAL)'!CY137</f>
        <v>#REF!</v>
      </c>
      <c r="CM282" s="169" t="str">
        <f t="shared" si="957"/>
        <v>#REF!</v>
      </c>
      <c r="CN282" s="169" t="str">
        <f t="shared" si="957"/>
        <v>#REF!</v>
      </c>
      <c r="CO282" s="169" t="str">
        <f t="shared" si="957"/>
        <v>#REF!</v>
      </c>
      <c r="CP282" s="169" t="str">
        <f t="shared" si="957"/>
        <v>#REF!</v>
      </c>
      <c r="CQ282" s="169" t="str">
        <f t="shared" si="957"/>
        <v>#REF!</v>
      </c>
      <c r="CR282" s="169" t="str">
        <f t="shared" si="957"/>
        <v>#REF!</v>
      </c>
      <c r="CS282" s="169" t="str">
        <f t="shared" si="957"/>
        <v>#REF!</v>
      </c>
      <c r="CT282" s="169" t="str">
        <f t="shared" si="957"/>
        <v>#REF!</v>
      </c>
      <c r="CU282" s="169" t="str">
        <f t="shared" si="957"/>
        <v>#REF!</v>
      </c>
      <c r="CV282" s="73" t="str">
        <f t="shared" si="885"/>
        <v>#REF!</v>
      </c>
      <c r="CW282" s="73"/>
      <c r="CX282" s="169" t="str">
        <f t="shared" ref="CX282:DG282" si="958">'BUDGET INPUTS (INITIAL)'!DK137</f>
        <v>#REF!</v>
      </c>
      <c r="CY282" s="169" t="str">
        <f t="shared" si="958"/>
        <v>#REF!</v>
      </c>
      <c r="CZ282" s="169" t="str">
        <f t="shared" si="958"/>
        <v>#REF!</v>
      </c>
      <c r="DA282" s="169" t="str">
        <f t="shared" si="958"/>
        <v>#REF!</v>
      </c>
      <c r="DB282" s="169" t="str">
        <f t="shared" si="958"/>
        <v>#REF!</v>
      </c>
      <c r="DC282" s="169" t="str">
        <f t="shared" si="958"/>
        <v>#REF!</v>
      </c>
      <c r="DD282" s="169" t="str">
        <f t="shared" si="958"/>
        <v>#REF!</v>
      </c>
      <c r="DE282" s="169" t="str">
        <f t="shared" si="958"/>
        <v>#REF!</v>
      </c>
      <c r="DF282" s="169" t="str">
        <f t="shared" si="958"/>
        <v>#REF!</v>
      </c>
      <c r="DG282" s="169" t="str">
        <f t="shared" si="958"/>
        <v>#REF!</v>
      </c>
      <c r="DH282" s="73" t="str">
        <f t="shared" si="887"/>
        <v>#REF!</v>
      </c>
    </row>
    <row r="283" ht="13.5" customHeight="1">
      <c r="A283" s="161" t="str">
        <f t="shared" ref="A283:B283" si="959">'BUDGET INPUTS (INITIAL)'!B140</f>
        <v>#REF!</v>
      </c>
      <c r="B283" s="161" t="str">
        <f t="shared" si="959"/>
        <v>#REF!</v>
      </c>
      <c r="C283" s="7"/>
      <c r="D283" s="169" t="str">
        <f t="shared" ref="D283:D286" si="970">'BUDGET INPUTS (INITIAL)'!E140</f>
        <v>#REF!</v>
      </c>
      <c r="E283" s="7"/>
      <c r="F283" s="169" t="str">
        <f t="shared" ref="F283:O283" si="960">'BUDGET INPUTS (INITIAL)'!S140</f>
        <v>#REF!</v>
      </c>
      <c r="G283" s="169" t="str">
        <f t="shared" si="960"/>
        <v>#REF!</v>
      </c>
      <c r="H283" s="169" t="str">
        <f t="shared" si="960"/>
        <v>#REF!</v>
      </c>
      <c r="I283" s="169" t="str">
        <f t="shared" si="960"/>
        <v>#REF!</v>
      </c>
      <c r="J283" s="169" t="str">
        <f t="shared" si="960"/>
        <v>#REF!</v>
      </c>
      <c r="K283" s="169" t="str">
        <f t="shared" si="960"/>
        <v>#REF!</v>
      </c>
      <c r="L283" s="169" t="str">
        <f t="shared" si="960"/>
        <v>#REF!</v>
      </c>
      <c r="M283" s="169" t="str">
        <f t="shared" si="960"/>
        <v>#REF!</v>
      </c>
      <c r="N283" s="169" t="str">
        <f t="shared" si="960"/>
        <v>#REF!</v>
      </c>
      <c r="O283" s="169" t="str">
        <f t="shared" si="960"/>
        <v>#REF!</v>
      </c>
      <c r="P283" s="73" t="str">
        <f t="shared" si="871"/>
        <v>#REF!</v>
      </c>
      <c r="Q283" s="73"/>
      <c r="R283" s="169" t="str">
        <f t="shared" ref="R283:AA283" si="961">'BUDGET INPUTS (INITIAL)'!AE140</f>
        <v>#REF!</v>
      </c>
      <c r="S283" s="169" t="str">
        <f t="shared" si="961"/>
        <v>#REF!</v>
      </c>
      <c r="T283" s="169" t="str">
        <f t="shared" si="961"/>
        <v>#REF!</v>
      </c>
      <c r="U283" s="169" t="str">
        <f t="shared" si="961"/>
        <v>#REF!</v>
      </c>
      <c r="V283" s="169" t="str">
        <f t="shared" si="961"/>
        <v>#REF!</v>
      </c>
      <c r="W283" s="169" t="str">
        <f t="shared" si="961"/>
        <v>#REF!</v>
      </c>
      <c r="X283" s="169" t="str">
        <f t="shared" si="961"/>
        <v>#REF!</v>
      </c>
      <c r="Y283" s="169" t="str">
        <f t="shared" si="961"/>
        <v>#REF!</v>
      </c>
      <c r="Z283" s="169" t="str">
        <f t="shared" si="961"/>
        <v>#REF!</v>
      </c>
      <c r="AA283" s="169" t="str">
        <f t="shared" si="961"/>
        <v>#REF!</v>
      </c>
      <c r="AB283" s="73" t="str">
        <f t="shared" si="873"/>
        <v>#REF!</v>
      </c>
      <c r="AC283" s="73"/>
      <c r="AD283" s="169" t="str">
        <f t="shared" ref="AD283:AM283" si="962">'BUDGET INPUTS (INITIAL)'!AQ140</f>
        <v>#REF!</v>
      </c>
      <c r="AE283" s="169" t="str">
        <f t="shared" si="962"/>
        <v>#REF!</v>
      </c>
      <c r="AF283" s="169" t="str">
        <f t="shared" si="962"/>
        <v>#REF!</v>
      </c>
      <c r="AG283" s="169" t="str">
        <f t="shared" si="962"/>
        <v>#REF!</v>
      </c>
      <c r="AH283" s="169" t="str">
        <f t="shared" si="962"/>
        <v>#REF!</v>
      </c>
      <c r="AI283" s="169" t="str">
        <f t="shared" si="962"/>
        <v>#REF!</v>
      </c>
      <c r="AJ283" s="169" t="str">
        <f t="shared" si="962"/>
        <v>#REF!</v>
      </c>
      <c r="AK283" s="169" t="str">
        <f t="shared" si="962"/>
        <v>#REF!</v>
      </c>
      <c r="AL283" s="169" t="str">
        <f t="shared" si="962"/>
        <v>#REF!</v>
      </c>
      <c r="AM283" s="169" t="str">
        <f t="shared" si="962"/>
        <v>#REF!</v>
      </c>
      <c r="AN283" s="73" t="str">
        <f t="shared" si="875"/>
        <v>#REF!</v>
      </c>
      <c r="AO283" s="73"/>
      <c r="AP283" s="169" t="str">
        <f t="shared" ref="AP283:AY283" si="963">'BUDGET INPUTS (INITIAL)'!BC140</f>
        <v>#REF!</v>
      </c>
      <c r="AQ283" s="169" t="str">
        <f t="shared" si="963"/>
        <v>#REF!</v>
      </c>
      <c r="AR283" s="169" t="str">
        <f t="shared" si="963"/>
        <v>#REF!</v>
      </c>
      <c r="AS283" s="169" t="str">
        <f t="shared" si="963"/>
        <v>#REF!</v>
      </c>
      <c r="AT283" s="169" t="str">
        <f t="shared" si="963"/>
        <v>#REF!</v>
      </c>
      <c r="AU283" s="169" t="str">
        <f t="shared" si="963"/>
        <v>#REF!</v>
      </c>
      <c r="AV283" s="169" t="str">
        <f t="shared" si="963"/>
        <v>#REF!</v>
      </c>
      <c r="AW283" s="169" t="str">
        <f t="shared" si="963"/>
        <v>#REF!</v>
      </c>
      <c r="AX283" s="169" t="str">
        <f t="shared" si="963"/>
        <v>#REF!</v>
      </c>
      <c r="AY283" s="169" t="str">
        <f t="shared" si="963"/>
        <v>#REF!</v>
      </c>
      <c r="AZ283" s="73" t="str">
        <f t="shared" si="877"/>
        <v>#REF!</v>
      </c>
      <c r="BA283" s="73"/>
      <c r="BB283" s="169" t="str">
        <f t="shared" ref="BB283:BK283" si="964">'BUDGET INPUTS (INITIAL)'!BO140</f>
        <v>#REF!</v>
      </c>
      <c r="BC283" s="169" t="str">
        <f t="shared" si="964"/>
        <v>#REF!</v>
      </c>
      <c r="BD283" s="169" t="str">
        <f t="shared" si="964"/>
        <v>#REF!</v>
      </c>
      <c r="BE283" s="169" t="str">
        <f t="shared" si="964"/>
        <v>#REF!</v>
      </c>
      <c r="BF283" s="169" t="str">
        <f t="shared" si="964"/>
        <v>#REF!</v>
      </c>
      <c r="BG283" s="169" t="str">
        <f t="shared" si="964"/>
        <v>#REF!</v>
      </c>
      <c r="BH283" s="169" t="str">
        <f t="shared" si="964"/>
        <v>#REF!</v>
      </c>
      <c r="BI283" s="169" t="str">
        <f t="shared" si="964"/>
        <v>#REF!</v>
      </c>
      <c r="BJ283" s="169" t="str">
        <f t="shared" si="964"/>
        <v>#REF!</v>
      </c>
      <c r="BK283" s="169" t="str">
        <f t="shared" si="964"/>
        <v>#REF!</v>
      </c>
      <c r="BL283" s="73" t="str">
        <f t="shared" si="879"/>
        <v>#REF!</v>
      </c>
      <c r="BM283" s="73"/>
      <c r="BN283" s="169" t="str">
        <f t="shared" ref="BN283:BW283" si="965">'BUDGET INPUTS (INITIAL)'!CA140</f>
        <v>#REF!</v>
      </c>
      <c r="BO283" s="169" t="str">
        <f t="shared" si="965"/>
        <v>#REF!</v>
      </c>
      <c r="BP283" s="169" t="str">
        <f t="shared" si="965"/>
        <v>#REF!</v>
      </c>
      <c r="BQ283" s="169" t="str">
        <f t="shared" si="965"/>
        <v>#REF!</v>
      </c>
      <c r="BR283" s="169" t="str">
        <f t="shared" si="965"/>
        <v>#REF!</v>
      </c>
      <c r="BS283" s="169" t="str">
        <f t="shared" si="965"/>
        <v>#REF!</v>
      </c>
      <c r="BT283" s="169" t="str">
        <f t="shared" si="965"/>
        <v>#REF!</v>
      </c>
      <c r="BU283" s="169" t="str">
        <f t="shared" si="965"/>
        <v>#REF!</v>
      </c>
      <c r="BV283" s="169" t="str">
        <f t="shared" si="965"/>
        <v>#REF!</v>
      </c>
      <c r="BW283" s="169" t="str">
        <f t="shared" si="965"/>
        <v>#REF!</v>
      </c>
      <c r="BX283" s="73" t="str">
        <f t="shared" si="881"/>
        <v>#REF!</v>
      </c>
      <c r="BY283" s="73"/>
      <c r="BZ283" s="169" t="str">
        <f t="shared" ref="BZ283:CI283" si="966">'BUDGET INPUTS (INITIAL)'!CM140</f>
        <v>#REF!</v>
      </c>
      <c r="CA283" s="169" t="str">
        <f t="shared" si="966"/>
        <v>#REF!</v>
      </c>
      <c r="CB283" s="169" t="str">
        <f t="shared" si="966"/>
        <v>#REF!</v>
      </c>
      <c r="CC283" s="169" t="str">
        <f t="shared" si="966"/>
        <v>#REF!</v>
      </c>
      <c r="CD283" s="169" t="str">
        <f t="shared" si="966"/>
        <v>#REF!</v>
      </c>
      <c r="CE283" s="169" t="str">
        <f t="shared" si="966"/>
        <v>#REF!</v>
      </c>
      <c r="CF283" s="169" t="str">
        <f t="shared" si="966"/>
        <v>#REF!</v>
      </c>
      <c r="CG283" s="169" t="str">
        <f t="shared" si="966"/>
        <v>#REF!</v>
      </c>
      <c r="CH283" s="169" t="str">
        <f t="shared" si="966"/>
        <v>#REF!</v>
      </c>
      <c r="CI283" s="169" t="str">
        <f t="shared" si="966"/>
        <v>#REF!</v>
      </c>
      <c r="CJ283" s="73" t="str">
        <f t="shared" si="883"/>
        <v>#REF!</v>
      </c>
      <c r="CK283" s="73"/>
      <c r="CL283" s="169" t="str">
        <f t="shared" ref="CL283:CU283" si="967">'BUDGET INPUTS (INITIAL)'!CY140</f>
        <v>#REF!</v>
      </c>
      <c r="CM283" s="169" t="str">
        <f t="shared" si="967"/>
        <v>#REF!</v>
      </c>
      <c r="CN283" s="169" t="str">
        <f t="shared" si="967"/>
        <v>#REF!</v>
      </c>
      <c r="CO283" s="169" t="str">
        <f t="shared" si="967"/>
        <v>#REF!</v>
      </c>
      <c r="CP283" s="169" t="str">
        <f t="shared" si="967"/>
        <v>#REF!</v>
      </c>
      <c r="CQ283" s="169" t="str">
        <f t="shared" si="967"/>
        <v>#REF!</v>
      </c>
      <c r="CR283" s="169" t="str">
        <f t="shared" si="967"/>
        <v>#REF!</v>
      </c>
      <c r="CS283" s="169" t="str">
        <f t="shared" si="967"/>
        <v>#REF!</v>
      </c>
      <c r="CT283" s="169" t="str">
        <f t="shared" si="967"/>
        <v>#REF!</v>
      </c>
      <c r="CU283" s="169" t="str">
        <f t="shared" si="967"/>
        <v>#REF!</v>
      </c>
      <c r="CV283" s="73" t="str">
        <f t="shared" si="885"/>
        <v>#REF!</v>
      </c>
      <c r="CW283" s="73"/>
      <c r="CX283" s="169" t="str">
        <f t="shared" ref="CX283:DG283" si="968">'BUDGET INPUTS (INITIAL)'!DK140</f>
        <v>#REF!</v>
      </c>
      <c r="CY283" s="169" t="str">
        <f t="shared" si="968"/>
        <v>#REF!</v>
      </c>
      <c r="CZ283" s="169" t="str">
        <f t="shared" si="968"/>
        <v>#REF!</v>
      </c>
      <c r="DA283" s="169" t="str">
        <f t="shared" si="968"/>
        <v>#REF!</v>
      </c>
      <c r="DB283" s="169" t="str">
        <f t="shared" si="968"/>
        <v>#REF!</v>
      </c>
      <c r="DC283" s="169" t="str">
        <f t="shared" si="968"/>
        <v>#REF!</v>
      </c>
      <c r="DD283" s="169" t="str">
        <f t="shared" si="968"/>
        <v>#REF!</v>
      </c>
      <c r="DE283" s="169" t="str">
        <f t="shared" si="968"/>
        <v>#REF!</v>
      </c>
      <c r="DF283" s="169" t="str">
        <f t="shared" si="968"/>
        <v>#REF!</v>
      </c>
      <c r="DG283" s="169" t="str">
        <f t="shared" si="968"/>
        <v>#REF!</v>
      </c>
      <c r="DH283" s="73" t="str">
        <f t="shared" si="887"/>
        <v>#REF!</v>
      </c>
    </row>
    <row r="284" ht="13.5" customHeight="1">
      <c r="A284" s="161" t="str">
        <f t="shared" ref="A284:B284" si="969">'BUDGET INPUTS (INITIAL)'!B141</f>
        <v>#REF!</v>
      </c>
      <c r="B284" s="161" t="str">
        <f t="shared" si="969"/>
        <v>#REF!</v>
      </c>
      <c r="C284" s="7"/>
      <c r="D284" s="169" t="str">
        <f t="shared" si="970"/>
        <v>#REF!</v>
      </c>
      <c r="E284" s="7"/>
      <c r="F284" s="169" t="str">
        <f t="shared" ref="F284:O284" si="971">'BUDGET INPUTS (INITIAL)'!S141</f>
        <v>#REF!</v>
      </c>
      <c r="G284" s="169" t="str">
        <f t="shared" si="971"/>
        <v>#REF!</v>
      </c>
      <c r="H284" s="169" t="str">
        <f t="shared" si="971"/>
        <v>#REF!</v>
      </c>
      <c r="I284" s="169" t="str">
        <f t="shared" si="971"/>
        <v>#REF!</v>
      </c>
      <c r="J284" s="169" t="str">
        <f t="shared" si="971"/>
        <v>#REF!</v>
      </c>
      <c r="K284" s="169" t="str">
        <f t="shared" si="971"/>
        <v>#REF!</v>
      </c>
      <c r="L284" s="169" t="str">
        <f t="shared" si="971"/>
        <v>#REF!</v>
      </c>
      <c r="M284" s="169" t="str">
        <f t="shared" si="971"/>
        <v>#REF!</v>
      </c>
      <c r="N284" s="169" t="str">
        <f t="shared" si="971"/>
        <v>#REF!</v>
      </c>
      <c r="O284" s="169" t="str">
        <f t="shared" si="971"/>
        <v>#REF!</v>
      </c>
      <c r="P284" s="73" t="str">
        <f t="shared" si="871"/>
        <v>#REF!</v>
      </c>
      <c r="Q284" s="73"/>
      <c r="R284" s="169" t="str">
        <f t="shared" ref="R284:AA284" si="972">'BUDGET INPUTS (INITIAL)'!AE141</f>
        <v>#REF!</v>
      </c>
      <c r="S284" s="169" t="str">
        <f t="shared" si="972"/>
        <v>#REF!</v>
      </c>
      <c r="T284" s="169" t="str">
        <f t="shared" si="972"/>
        <v>#REF!</v>
      </c>
      <c r="U284" s="169" t="str">
        <f t="shared" si="972"/>
        <v>#REF!</v>
      </c>
      <c r="V284" s="169" t="str">
        <f t="shared" si="972"/>
        <v>#REF!</v>
      </c>
      <c r="W284" s="169" t="str">
        <f t="shared" si="972"/>
        <v>#REF!</v>
      </c>
      <c r="X284" s="169" t="str">
        <f t="shared" si="972"/>
        <v>#REF!</v>
      </c>
      <c r="Y284" s="169" t="str">
        <f t="shared" si="972"/>
        <v>#REF!</v>
      </c>
      <c r="Z284" s="169" t="str">
        <f t="shared" si="972"/>
        <v>#REF!</v>
      </c>
      <c r="AA284" s="169" t="str">
        <f t="shared" si="972"/>
        <v>#REF!</v>
      </c>
      <c r="AB284" s="73" t="str">
        <f t="shared" si="873"/>
        <v>#REF!</v>
      </c>
      <c r="AC284" s="73"/>
      <c r="AD284" s="169" t="str">
        <f t="shared" ref="AD284:AM284" si="973">'BUDGET INPUTS (INITIAL)'!AQ141</f>
        <v>#REF!</v>
      </c>
      <c r="AE284" s="169" t="str">
        <f t="shared" si="973"/>
        <v>#REF!</v>
      </c>
      <c r="AF284" s="169" t="str">
        <f t="shared" si="973"/>
        <v>#REF!</v>
      </c>
      <c r="AG284" s="169" t="str">
        <f t="shared" si="973"/>
        <v>#REF!</v>
      </c>
      <c r="AH284" s="169" t="str">
        <f t="shared" si="973"/>
        <v>#REF!</v>
      </c>
      <c r="AI284" s="169" t="str">
        <f t="shared" si="973"/>
        <v>#REF!</v>
      </c>
      <c r="AJ284" s="169" t="str">
        <f t="shared" si="973"/>
        <v>#REF!</v>
      </c>
      <c r="AK284" s="169" t="str">
        <f t="shared" si="973"/>
        <v>#REF!</v>
      </c>
      <c r="AL284" s="169" t="str">
        <f t="shared" si="973"/>
        <v>#REF!</v>
      </c>
      <c r="AM284" s="169" t="str">
        <f t="shared" si="973"/>
        <v>#REF!</v>
      </c>
      <c r="AN284" s="73" t="str">
        <f t="shared" si="875"/>
        <v>#REF!</v>
      </c>
      <c r="AO284" s="73"/>
      <c r="AP284" s="169" t="str">
        <f t="shared" ref="AP284:AY284" si="974">'BUDGET INPUTS (INITIAL)'!BC141</f>
        <v>#REF!</v>
      </c>
      <c r="AQ284" s="169" t="str">
        <f t="shared" si="974"/>
        <v>#REF!</v>
      </c>
      <c r="AR284" s="169" t="str">
        <f t="shared" si="974"/>
        <v>#REF!</v>
      </c>
      <c r="AS284" s="169" t="str">
        <f t="shared" si="974"/>
        <v>#REF!</v>
      </c>
      <c r="AT284" s="169" t="str">
        <f t="shared" si="974"/>
        <v>#REF!</v>
      </c>
      <c r="AU284" s="169" t="str">
        <f t="shared" si="974"/>
        <v>#REF!</v>
      </c>
      <c r="AV284" s="169" t="str">
        <f t="shared" si="974"/>
        <v>#REF!</v>
      </c>
      <c r="AW284" s="169" t="str">
        <f t="shared" si="974"/>
        <v>#REF!</v>
      </c>
      <c r="AX284" s="169" t="str">
        <f t="shared" si="974"/>
        <v>#REF!</v>
      </c>
      <c r="AY284" s="169" t="str">
        <f t="shared" si="974"/>
        <v>#REF!</v>
      </c>
      <c r="AZ284" s="73" t="str">
        <f t="shared" si="877"/>
        <v>#REF!</v>
      </c>
      <c r="BA284" s="73"/>
      <c r="BB284" s="169" t="str">
        <f t="shared" ref="BB284:BK284" si="975">'BUDGET INPUTS (INITIAL)'!BO141</f>
        <v>#REF!</v>
      </c>
      <c r="BC284" s="169" t="str">
        <f t="shared" si="975"/>
        <v>#REF!</v>
      </c>
      <c r="BD284" s="169" t="str">
        <f t="shared" si="975"/>
        <v>#REF!</v>
      </c>
      <c r="BE284" s="169" t="str">
        <f t="shared" si="975"/>
        <v>#REF!</v>
      </c>
      <c r="BF284" s="169" t="str">
        <f t="shared" si="975"/>
        <v>#REF!</v>
      </c>
      <c r="BG284" s="169" t="str">
        <f t="shared" si="975"/>
        <v>#REF!</v>
      </c>
      <c r="BH284" s="169" t="str">
        <f t="shared" si="975"/>
        <v>#REF!</v>
      </c>
      <c r="BI284" s="169" t="str">
        <f t="shared" si="975"/>
        <v>#REF!</v>
      </c>
      <c r="BJ284" s="169" t="str">
        <f t="shared" si="975"/>
        <v>#REF!</v>
      </c>
      <c r="BK284" s="169" t="str">
        <f t="shared" si="975"/>
        <v>#REF!</v>
      </c>
      <c r="BL284" s="73" t="str">
        <f t="shared" si="879"/>
        <v>#REF!</v>
      </c>
      <c r="BM284" s="73"/>
      <c r="BN284" s="169" t="str">
        <f t="shared" ref="BN284:BW284" si="976">'BUDGET INPUTS (INITIAL)'!CA141</f>
        <v>#REF!</v>
      </c>
      <c r="BO284" s="169" t="str">
        <f t="shared" si="976"/>
        <v>#REF!</v>
      </c>
      <c r="BP284" s="169" t="str">
        <f t="shared" si="976"/>
        <v>#REF!</v>
      </c>
      <c r="BQ284" s="169" t="str">
        <f t="shared" si="976"/>
        <v>#REF!</v>
      </c>
      <c r="BR284" s="169" t="str">
        <f t="shared" si="976"/>
        <v>#REF!</v>
      </c>
      <c r="BS284" s="169" t="str">
        <f t="shared" si="976"/>
        <v>#REF!</v>
      </c>
      <c r="BT284" s="169" t="str">
        <f t="shared" si="976"/>
        <v>#REF!</v>
      </c>
      <c r="BU284" s="169" t="str">
        <f t="shared" si="976"/>
        <v>#REF!</v>
      </c>
      <c r="BV284" s="169" t="str">
        <f t="shared" si="976"/>
        <v>#REF!</v>
      </c>
      <c r="BW284" s="169" t="str">
        <f t="shared" si="976"/>
        <v>#REF!</v>
      </c>
      <c r="BX284" s="73" t="str">
        <f t="shared" si="881"/>
        <v>#REF!</v>
      </c>
      <c r="BY284" s="73"/>
      <c r="BZ284" s="169" t="str">
        <f t="shared" ref="BZ284:CI284" si="977">'BUDGET INPUTS (INITIAL)'!CM141</f>
        <v>#REF!</v>
      </c>
      <c r="CA284" s="169" t="str">
        <f t="shared" si="977"/>
        <v>#REF!</v>
      </c>
      <c r="CB284" s="169" t="str">
        <f t="shared" si="977"/>
        <v>#REF!</v>
      </c>
      <c r="CC284" s="169" t="str">
        <f t="shared" si="977"/>
        <v>#REF!</v>
      </c>
      <c r="CD284" s="169" t="str">
        <f t="shared" si="977"/>
        <v>#REF!</v>
      </c>
      <c r="CE284" s="169" t="str">
        <f t="shared" si="977"/>
        <v>#REF!</v>
      </c>
      <c r="CF284" s="169" t="str">
        <f t="shared" si="977"/>
        <v>#REF!</v>
      </c>
      <c r="CG284" s="169" t="str">
        <f t="shared" si="977"/>
        <v>#REF!</v>
      </c>
      <c r="CH284" s="169" t="str">
        <f t="shared" si="977"/>
        <v>#REF!</v>
      </c>
      <c r="CI284" s="169" t="str">
        <f t="shared" si="977"/>
        <v>#REF!</v>
      </c>
      <c r="CJ284" s="73" t="str">
        <f t="shared" si="883"/>
        <v>#REF!</v>
      </c>
      <c r="CK284" s="73"/>
      <c r="CL284" s="169" t="str">
        <f t="shared" ref="CL284:CU284" si="978">'BUDGET INPUTS (INITIAL)'!CY141</f>
        <v>#REF!</v>
      </c>
      <c r="CM284" s="169" t="str">
        <f t="shared" si="978"/>
        <v>#REF!</v>
      </c>
      <c r="CN284" s="169" t="str">
        <f t="shared" si="978"/>
        <v>#REF!</v>
      </c>
      <c r="CO284" s="169" t="str">
        <f t="shared" si="978"/>
        <v>#REF!</v>
      </c>
      <c r="CP284" s="169" t="str">
        <f t="shared" si="978"/>
        <v>#REF!</v>
      </c>
      <c r="CQ284" s="169" t="str">
        <f t="shared" si="978"/>
        <v>#REF!</v>
      </c>
      <c r="CR284" s="169" t="str">
        <f t="shared" si="978"/>
        <v>#REF!</v>
      </c>
      <c r="CS284" s="169" t="str">
        <f t="shared" si="978"/>
        <v>#REF!</v>
      </c>
      <c r="CT284" s="169" t="str">
        <f t="shared" si="978"/>
        <v>#REF!</v>
      </c>
      <c r="CU284" s="169" t="str">
        <f t="shared" si="978"/>
        <v>#REF!</v>
      </c>
      <c r="CV284" s="73" t="str">
        <f t="shared" si="885"/>
        <v>#REF!</v>
      </c>
      <c r="CW284" s="73"/>
      <c r="CX284" s="169" t="str">
        <f t="shared" ref="CX284:DG284" si="979">'BUDGET INPUTS (INITIAL)'!DK141</f>
        <v>#REF!</v>
      </c>
      <c r="CY284" s="169" t="str">
        <f t="shared" si="979"/>
        <v>#REF!</v>
      </c>
      <c r="CZ284" s="169" t="str">
        <f t="shared" si="979"/>
        <v>#REF!</v>
      </c>
      <c r="DA284" s="169" t="str">
        <f t="shared" si="979"/>
        <v>#REF!</v>
      </c>
      <c r="DB284" s="169" t="str">
        <f t="shared" si="979"/>
        <v>#REF!</v>
      </c>
      <c r="DC284" s="169" t="str">
        <f t="shared" si="979"/>
        <v>#REF!</v>
      </c>
      <c r="DD284" s="169" t="str">
        <f t="shared" si="979"/>
        <v>#REF!</v>
      </c>
      <c r="DE284" s="169" t="str">
        <f t="shared" si="979"/>
        <v>#REF!</v>
      </c>
      <c r="DF284" s="169" t="str">
        <f t="shared" si="979"/>
        <v>#REF!</v>
      </c>
      <c r="DG284" s="169" t="str">
        <f t="shared" si="979"/>
        <v>#REF!</v>
      </c>
      <c r="DH284" s="73" t="str">
        <f t="shared" si="887"/>
        <v>#REF!</v>
      </c>
    </row>
    <row r="285" ht="13.5" customHeight="1">
      <c r="A285" s="161" t="str">
        <f t="shared" ref="A285:B285" si="980">'BUDGET INPUTS (INITIAL)'!B142</f>
        <v>#REF!</v>
      </c>
      <c r="B285" s="161" t="str">
        <f t="shared" si="980"/>
        <v>#REF!</v>
      </c>
      <c r="C285" s="7"/>
      <c r="D285" s="169" t="str">
        <f t="shared" si="970"/>
        <v>#REF!</v>
      </c>
      <c r="E285" s="7"/>
      <c r="F285" s="169" t="str">
        <f t="shared" ref="F285:O285" si="981">'BUDGET INPUTS (INITIAL)'!S142</f>
        <v>#REF!</v>
      </c>
      <c r="G285" s="169" t="str">
        <f t="shared" si="981"/>
        <v>#REF!</v>
      </c>
      <c r="H285" s="169" t="str">
        <f t="shared" si="981"/>
        <v>#REF!</v>
      </c>
      <c r="I285" s="169" t="str">
        <f t="shared" si="981"/>
        <v>#REF!</v>
      </c>
      <c r="J285" s="169" t="str">
        <f t="shared" si="981"/>
        <v>#REF!</v>
      </c>
      <c r="K285" s="169" t="str">
        <f t="shared" si="981"/>
        <v>#REF!</v>
      </c>
      <c r="L285" s="169" t="str">
        <f t="shared" si="981"/>
        <v>#REF!</v>
      </c>
      <c r="M285" s="169" t="str">
        <f t="shared" si="981"/>
        <v>#REF!</v>
      </c>
      <c r="N285" s="169" t="str">
        <f t="shared" si="981"/>
        <v>#REF!</v>
      </c>
      <c r="O285" s="169" t="str">
        <f t="shared" si="981"/>
        <v>#REF!</v>
      </c>
      <c r="P285" s="73" t="str">
        <f t="shared" si="871"/>
        <v>#REF!</v>
      </c>
      <c r="Q285" s="73"/>
      <c r="R285" s="169" t="str">
        <f t="shared" ref="R285:AA285" si="982">'BUDGET INPUTS (INITIAL)'!AE142</f>
        <v>#REF!</v>
      </c>
      <c r="S285" s="169" t="str">
        <f t="shared" si="982"/>
        <v>#REF!</v>
      </c>
      <c r="T285" s="169" t="str">
        <f t="shared" si="982"/>
        <v>#REF!</v>
      </c>
      <c r="U285" s="169" t="str">
        <f t="shared" si="982"/>
        <v>#REF!</v>
      </c>
      <c r="V285" s="169" t="str">
        <f t="shared" si="982"/>
        <v>#REF!</v>
      </c>
      <c r="W285" s="169" t="str">
        <f t="shared" si="982"/>
        <v>#REF!</v>
      </c>
      <c r="X285" s="169" t="str">
        <f t="shared" si="982"/>
        <v>#REF!</v>
      </c>
      <c r="Y285" s="169" t="str">
        <f t="shared" si="982"/>
        <v>#REF!</v>
      </c>
      <c r="Z285" s="169" t="str">
        <f t="shared" si="982"/>
        <v>#REF!</v>
      </c>
      <c r="AA285" s="169" t="str">
        <f t="shared" si="982"/>
        <v>#REF!</v>
      </c>
      <c r="AB285" s="73" t="str">
        <f t="shared" si="873"/>
        <v>#REF!</v>
      </c>
      <c r="AC285" s="73"/>
      <c r="AD285" s="169" t="str">
        <f t="shared" ref="AD285:AM285" si="983">'BUDGET INPUTS (INITIAL)'!AQ142</f>
        <v>#REF!</v>
      </c>
      <c r="AE285" s="169" t="str">
        <f t="shared" si="983"/>
        <v>#REF!</v>
      </c>
      <c r="AF285" s="169" t="str">
        <f t="shared" si="983"/>
        <v>#REF!</v>
      </c>
      <c r="AG285" s="169" t="str">
        <f t="shared" si="983"/>
        <v>#REF!</v>
      </c>
      <c r="AH285" s="169" t="str">
        <f t="shared" si="983"/>
        <v>#REF!</v>
      </c>
      <c r="AI285" s="169" t="str">
        <f t="shared" si="983"/>
        <v>#REF!</v>
      </c>
      <c r="AJ285" s="169" t="str">
        <f t="shared" si="983"/>
        <v>#REF!</v>
      </c>
      <c r="AK285" s="169" t="str">
        <f t="shared" si="983"/>
        <v>#REF!</v>
      </c>
      <c r="AL285" s="169" t="str">
        <f t="shared" si="983"/>
        <v>#REF!</v>
      </c>
      <c r="AM285" s="169" t="str">
        <f t="shared" si="983"/>
        <v>#REF!</v>
      </c>
      <c r="AN285" s="73" t="str">
        <f t="shared" si="875"/>
        <v>#REF!</v>
      </c>
      <c r="AO285" s="73"/>
      <c r="AP285" s="169" t="str">
        <f t="shared" ref="AP285:AY285" si="984">'BUDGET INPUTS (INITIAL)'!BC142</f>
        <v>#REF!</v>
      </c>
      <c r="AQ285" s="169" t="str">
        <f t="shared" si="984"/>
        <v>#REF!</v>
      </c>
      <c r="AR285" s="169" t="str">
        <f t="shared" si="984"/>
        <v>#REF!</v>
      </c>
      <c r="AS285" s="169" t="str">
        <f t="shared" si="984"/>
        <v>#REF!</v>
      </c>
      <c r="AT285" s="169" t="str">
        <f t="shared" si="984"/>
        <v>#REF!</v>
      </c>
      <c r="AU285" s="169" t="str">
        <f t="shared" si="984"/>
        <v>#REF!</v>
      </c>
      <c r="AV285" s="169" t="str">
        <f t="shared" si="984"/>
        <v>#REF!</v>
      </c>
      <c r="AW285" s="169" t="str">
        <f t="shared" si="984"/>
        <v>#REF!</v>
      </c>
      <c r="AX285" s="169" t="str">
        <f t="shared" si="984"/>
        <v>#REF!</v>
      </c>
      <c r="AY285" s="169" t="str">
        <f t="shared" si="984"/>
        <v>#REF!</v>
      </c>
      <c r="AZ285" s="73" t="str">
        <f t="shared" si="877"/>
        <v>#REF!</v>
      </c>
      <c r="BA285" s="73"/>
      <c r="BB285" s="169" t="str">
        <f t="shared" ref="BB285:BK285" si="985">'BUDGET INPUTS (INITIAL)'!BO142</f>
        <v>#REF!</v>
      </c>
      <c r="BC285" s="169" t="str">
        <f t="shared" si="985"/>
        <v>#REF!</v>
      </c>
      <c r="BD285" s="169" t="str">
        <f t="shared" si="985"/>
        <v>#REF!</v>
      </c>
      <c r="BE285" s="169" t="str">
        <f t="shared" si="985"/>
        <v>#REF!</v>
      </c>
      <c r="BF285" s="169" t="str">
        <f t="shared" si="985"/>
        <v>#REF!</v>
      </c>
      <c r="BG285" s="169" t="str">
        <f t="shared" si="985"/>
        <v>#REF!</v>
      </c>
      <c r="BH285" s="169" t="str">
        <f t="shared" si="985"/>
        <v>#REF!</v>
      </c>
      <c r="BI285" s="169" t="str">
        <f t="shared" si="985"/>
        <v>#REF!</v>
      </c>
      <c r="BJ285" s="169" t="str">
        <f t="shared" si="985"/>
        <v>#REF!</v>
      </c>
      <c r="BK285" s="169" t="str">
        <f t="shared" si="985"/>
        <v>#REF!</v>
      </c>
      <c r="BL285" s="73" t="str">
        <f t="shared" si="879"/>
        <v>#REF!</v>
      </c>
      <c r="BM285" s="73"/>
      <c r="BN285" s="169" t="str">
        <f t="shared" ref="BN285:BW285" si="986">'BUDGET INPUTS (INITIAL)'!CA142</f>
        <v>#REF!</v>
      </c>
      <c r="BO285" s="169" t="str">
        <f t="shared" si="986"/>
        <v>#REF!</v>
      </c>
      <c r="BP285" s="169" t="str">
        <f t="shared" si="986"/>
        <v>#REF!</v>
      </c>
      <c r="BQ285" s="169" t="str">
        <f t="shared" si="986"/>
        <v>#REF!</v>
      </c>
      <c r="BR285" s="169" t="str">
        <f t="shared" si="986"/>
        <v>#REF!</v>
      </c>
      <c r="BS285" s="169" t="str">
        <f t="shared" si="986"/>
        <v>#REF!</v>
      </c>
      <c r="BT285" s="169" t="str">
        <f t="shared" si="986"/>
        <v>#REF!</v>
      </c>
      <c r="BU285" s="169" t="str">
        <f t="shared" si="986"/>
        <v>#REF!</v>
      </c>
      <c r="BV285" s="169" t="str">
        <f t="shared" si="986"/>
        <v>#REF!</v>
      </c>
      <c r="BW285" s="169" t="str">
        <f t="shared" si="986"/>
        <v>#REF!</v>
      </c>
      <c r="BX285" s="73" t="str">
        <f t="shared" si="881"/>
        <v>#REF!</v>
      </c>
      <c r="BY285" s="73"/>
      <c r="BZ285" s="169" t="str">
        <f t="shared" ref="BZ285:CI285" si="987">'BUDGET INPUTS (INITIAL)'!CM142</f>
        <v>#REF!</v>
      </c>
      <c r="CA285" s="169" t="str">
        <f t="shared" si="987"/>
        <v>#REF!</v>
      </c>
      <c r="CB285" s="169" t="str">
        <f t="shared" si="987"/>
        <v>#REF!</v>
      </c>
      <c r="CC285" s="169" t="str">
        <f t="shared" si="987"/>
        <v>#REF!</v>
      </c>
      <c r="CD285" s="169" t="str">
        <f t="shared" si="987"/>
        <v>#REF!</v>
      </c>
      <c r="CE285" s="169" t="str">
        <f t="shared" si="987"/>
        <v>#REF!</v>
      </c>
      <c r="CF285" s="169" t="str">
        <f t="shared" si="987"/>
        <v>#REF!</v>
      </c>
      <c r="CG285" s="169" t="str">
        <f t="shared" si="987"/>
        <v>#REF!</v>
      </c>
      <c r="CH285" s="169" t="str">
        <f t="shared" si="987"/>
        <v>#REF!</v>
      </c>
      <c r="CI285" s="169" t="str">
        <f t="shared" si="987"/>
        <v>#REF!</v>
      </c>
      <c r="CJ285" s="73" t="str">
        <f t="shared" si="883"/>
        <v>#REF!</v>
      </c>
      <c r="CK285" s="73"/>
      <c r="CL285" s="169" t="str">
        <f t="shared" ref="CL285:CU285" si="988">'BUDGET INPUTS (INITIAL)'!CY142</f>
        <v>#REF!</v>
      </c>
      <c r="CM285" s="169" t="str">
        <f t="shared" si="988"/>
        <v>#REF!</v>
      </c>
      <c r="CN285" s="169" t="str">
        <f t="shared" si="988"/>
        <v>#REF!</v>
      </c>
      <c r="CO285" s="169" t="str">
        <f t="shared" si="988"/>
        <v>#REF!</v>
      </c>
      <c r="CP285" s="169" t="str">
        <f t="shared" si="988"/>
        <v>#REF!</v>
      </c>
      <c r="CQ285" s="169" t="str">
        <f t="shared" si="988"/>
        <v>#REF!</v>
      </c>
      <c r="CR285" s="169" t="str">
        <f t="shared" si="988"/>
        <v>#REF!</v>
      </c>
      <c r="CS285" s="169" t="str">
        <f t="shared" si="988"/>
        <v>#REF!</v>
      </c>
      <c r="CT285" s="169" t="str">
        <f t="shared" si="988"/>
        <v>#REF!</v>
      </c>
      <c r="CU285" s="169" t="str">
        <f t="shared" si="988"/>
        <v>#REF!</v>
      </c>
      <c r="CV285" s="73" t="str">
        <f t="shared" si="885"/>
        <v>#REF!</v>
      </c>
      <c r="CW285" s="73"/>
      <c r="CX285" s="169" t="str">
        <f t="shared" ref="CX285:DG285" si="989">'BUDGET INPUTS (INITIAL)'!DK142</f>
        <v>#REF!</v>
      </c>
      <c r="CY285" s="169" t="str">
        <f t="shared" si="989"/>
        <v>#REF!</v>
      </c>
      <c r="CZ285" s="169" t="str">
        <f t="shared" si="989"/>
        <v>#REF!</v>
      </c>
      <c r="DA285" s="169" t="str">
        <f t="shared" si="989"/>
        <v>#REF!</v>
      </c>
      <c r="DB285" s="169" t="str">
        <f t="shared" si="989"/>
        <v>#REF!</v>
      </c>
      <c r="DC285" s="169" t="str">
        <f t="shared" si="989"/>
        <v>#REF!</v>
      </c>
      <c r="DD285" s="169" t="str">
        <f t="shared" si="989"/>
        <v>#REF!</v>
      </c>
      <c r="DE285" s="169" t="str">
        <f t="shared" si="989"/>
        <v>#REF!</v>
      </c>
      <c r="DF285" s="169" t="str">
        <f t="shared" si="989"/>
        <v>#REF!</v>
      </c>
      <c r="DG285" s="169" t="str">
        <f t="shared" si="989"/>
        <v>#REF!</v>
      </c>
      <c r="DH285" s="73" t="str">
        <f t="shared" si="887"/>
        <v>#REF!</v>
      </c>
    </row>
    <row r="286" ht="13.5" customHeight="1">
      <c r="A286" s="161" t="str">
        <f t="shared" ref="A286:B286" si="990">'BUDGET INPUTS (INITIAL)'!B143</f>
        <v>#REF!</v>
      </c>
      <c r="B286" s="161" t="str">
        <f t="shared" si="990"/>
        <v>#REF!</v>
      </c>
      <c r="C286" s="7"/>
      <c r="D286" s="169" t="str">
        <f t="shared" si="970"/>
        <v>#REF!</v>
      </c>
      <c r="E286" s="7"/>
      <c r="F286" s="169" t="str">
        <f t="shared" ref="F286:O286" si="991">'BUDGET INPUTS (INITIAL)'!S143</f>
        <v>#REF!</v>
      </c>
      <c r="G286" s="169" t="str">
        <f t="shared" si="991"/>
        <v>#REF!</v>
      </c>
      <c r="H286" s="169" t="str">
        <f t="shared" si="991"/>
        <v>#REF!</v>
      </c>
      <c r="I286" s="169" t="str">
        <f t="shared" si="991"/>
        <v>#REF!</v>
      </c>
      <c r="J286" s="169" t="str">
        <f t="shared" si="991"/>
        <v>#REF!</v>
      </c>
      <c r="K286" s="169" t="str">
        <f t="shared" si="991"/>
        <v>#REF!</v>
      </c>
      <c r="L286" s="169" t="str">
        <f t="shared" si="991"/>
        <v>#REF!</v>
      </c>
      <c r="M286" s="169" t="str">
        <f t="shared" si="991"/>
        <v>#REF!</v>
      </c>
      <c r="N286" s="169" t="str">
        <f t="shared" si="991"/>
        <v>#REF!</v>
      </c>
      <c r="O286" s="169" t="str">
        <f t="shared" si="991"/>
        <v>#REF!</v>
      </c>
      <c r="P286" s="73" t="str">
        <f t="shared" si="871"/>
        <v>#REF!</v>
      </c>
      <c r="Q286" s="73"/>
      <c r="R286" s="169" t="str">
        <f t="shared" ref="R286:AA286" si="992">'BUDGET INPUTS (INITIAL)'!AE143</f>
        <v>#REF!</v>
      </c>
      <c r="S286" s="169" t="str">
        <f t="shared" si="992"/>
        <v>#REF!</v>
      </c>
      <c r="T286" s="169" t="str">
        <f t="shared" si="992"/>
        <v>#REF!</v>
      </c>
      <c r="U286" s="169" t="str">
        <f t="shared" si="992"/>
        <v>#REF!</v>
      </c>
      <c r="V286" s="169" t="str">
        <f t="shared" si="992"/>
        <v>#REF!</v>
      </c>
      <c r="W286" s="169" t="str">
        <f t="shared" si="992"/>
        <v>#REF!</v>
      </c>
      <c r="X286" s="169" t="str">
        <f t="shared" si="992"/>
        <v>#REF!</v>
      </c>
      <c r="Y286" s="169" t="str">
        <f t="shared" si="992"/>
        <v>#REF!</v>
      </c>
      <c r="Z286" s="169" t="str">
        <f t="shared" si="992"/>
        <v>#REF!</v>
      </c>
      <c r="AA286" s="169" t="str">
        <f t="shared" si="992"/>
        <v>#REF!</v>
      </c>
      <c r="AB286" s="73" t="str">
        <f t="shared" si="873"/>
        <v>#REF!</v>
      </c>
      <c r="AC286" s="73"/>
      <c r="AD286" s="169" t="str">
        <f t="shared" ref="AD286:AM286" si="993">'BUDGET INPUTS (INITIAL)'!AQ143</f>
        <v>#REF!</v>
      </c>
      <c r="AE286" s="169" t="str">
        <f t="shared" si="993"/>
        <v>#REF!</v>
      </c>
      <c r="AF286" s="169" t="str">
        <f t="shared" si="993"/>
        <v>#REF!</v>
      </c>
      <c r="AG286" s="169" t="str">
        <f t="shared" si="993"/>
        <v>#REF!</v>
      </c>
      <c r="AH286" s="169" t="str">
        <f t="shared" si="993"/>
        <v>#REF!</v>
      </c>
      <c r="AI286" s="169" t="str">
        <f t="shared" si="993"/>
        <v>#REF!</v>
      </c>
      <c r="AJ286" s="169" t="str">
        <f t="shared" si="993"/>
        <v>#REF!</v>
      </c>
      <c r="AK286" s="169" t="str">
        <f t="shared" si="993"/>
        <v>#REF!</v>
      </c>
      <c r="AL286" s="169" t="str">
        <f t="shared" si="993"/>
        <v>#REF!</v>
      </c>
      <c r="AM286" s="169" t="str">
        <f t="shared" si="993"/>
        <v>#REF!</v>
      </c>
      <c r="AN286" s="73" t="str">
        <f t="shared" si="875"/>
        <v>#REF!</v>
      </c>
      <c r="AO286" s="73"/>
      <c r="AP286" s="169" t="str">
        <f t="shared" ref="AP286:AY286" si="994">'BUDGET INPUTS (INITIAL)'!BC143</f>
        <v>#REF!</v>
      </c>
      <c r="AQ286" s="169" t="str">
        <f t="shared" si="994"/>
        <v>#REF!</v>
      </c>
      <c r="AR286" s="169" t="str">
        <f t="shared" si="994"/>
        <v>#REF!</v>
      </c>
      <c r="AS286" s="169" t="str">
        <f t="shared" si="994"/>
        <v>#REF!</v>
      </c>
      <c r="AT286" s="169" t="str">
        <f t="shared" si="994"/>
        <v>#REF!</v>
      </c>
      <c r="AU286" s="169" t="str">
        <f t="shared" si="994"/>
        <v>#REF!</v>
      </c>
      <c r="AV286" s="169" t="str">
        <f t="shared" si="994"/>
        <v>#REF!</v>
      </c>
      <c r="AW286" s="169" t="str">
        <f t="shared" si="994"/>
        <v>#REF!</v>
      </c>
      <c r="AX286" s="169" t="str">
        <f t="shared" si="994"/>
        <v>#REF!</v>
      </c>
      <c r="AY286" s="169" t="str">
        <f t="shared" si="994"/>
        <v>#REF!</v>
      </c>
      <c r="AZ286" s="73" t="str">
        <f t="shared" si="877"/>
        <v>#REF!</v>
      </c>
      <c r="BA286" s="73"/>
      <c r="BB286" s="169" t="str">
        <f t="shared" ref="BB286:BK286" si="995">'BUDGET INPUTS (INITIAL)'!BO143</f>
        <v>#REF!</v>
      </c>
      <c r="BC286" s="169" t="str">
        <f t="shared" si="995"/>
        <v>#REF!</v>
      </c>
      <c r="BD286" s="169" t="str">
        <f t="shared" si="995"/>
        <v>#REF!</v>
      </c>
      <c r="BE286" s="169" t="str">
        <f t="shared" si="995"/>
        <v>#REF!</v>
      </c>
      <c r="BF286" s="169" t="str">
        <f t="shared" si="995"/>
        <v>#REF!</v>
      </c>
      <c r="BG286" s="169" t="str">
        <f t="shared" si="995"/>
        <v>#REF!</v>
      </c>
      <c r="BH286" s="169" t="str">
        <f t="shared" si="995"/>
        <v>#REF!</v>
      </c>
      <c r="BI286" s="169" t="str">
        <f t="shared" si="995"/>
        <v>#REF!</v>
      </c>
      <c r="BJ286" s="169" t="str">
        <f t="shared" si="995"/>
        <v>#REF!</v>
      </c>
      <c r="BK286" s="169" t="str">
        <f t="shared" si="995"/>
        <v>#REF!</v>
      </c>
      <c r="BL286" s="73" t="str">
        <f t="shared" si="879"/>
        <v>#REF!</v>
      </c>
      <c r="BM286" s="73"/>
      <c r="BN286" s="169" t="str">
        <f t="shared" ref="BN286:BW286" si="996">'BUDGET INPUTS (INITIAL)'!CA143</f>
        <v>#REF!</v>
      </c>
      <c r="BO286" s="169" t="str">
        <f t="shared" si="996"/>
        <v>#REF!</v>
      </c>
      <c r="BP286" s="169" t="str">
        <f t="shared" si="996"/>
        <v>#REF!</v>
      </c>
      <c r="BQ286" s="169" t="str">
        <f t="shared" si="996"/>
        <v>#REF!</v>
      </c>
      <c r="BR286" s="169" t="str">
        <f t="shared" si="996"/>
        <v>#REF!</v>
      </c>
      <c r="BS286" s="169" t="str">
        <f t="shared" si="996"/>
        <v>#REF!</v>
      </c>
      <c r="BT286" s="169" t="str">
        <f t="shared" si="996"/>
        <v>#REF!</v>
      </c>
      <c r="BU286" s="169" t="str">
        <f t="shared" si="996"/>
        <v>#REF!</v>
      </c>
      <c r="BV286" s="169" t="str">
        <f t="shared" si="996"/>
        <v>#REF!</v>
      </c>
      <c r="BW286" s="169" t="str">
        <f t="shared" si="996"/>
        <v>#REF!</v>
      </c>
      <c r="BX286" s="73" t="str">
        <f t="shared" si="881"/>
        <v>#REF!</v>
      </c>
      <c r="BY286" s="73"/>
      <c r="BZ286" s="169" t="str">
        <f t="shared" ref="BZ286:CI286" si="997">'BUDGET INPUTS (INITIAL)'!CM143</f>
        <v>#REF!</v>
      </c>
      <c r="CA286" s="169" t="str">
        <f t="shared" si="997"/>
        <v>#REF!</v>
      </c>
      <c r="CB286" s="169" t="str">
        <f t="shared" si="997"/>
        <v>#REF!</v>
      </c>
      <c r="CC286" s="169" t="str">
        <f t="shared" si="997"/>
        <v>#REF!</v>
      </c>
      <c r="CD286" s="169" t="str">
        <f t="shared" si="997"/>
        <v>#REF!</v>
      </c>
      <c r="CE286" s="169" t="str">
        <f t="shared" si="997"/>
        <v>#REF!</v>
      </c>
      <c r="CF286" s="169" t="str">
        <f t="shared" si="997"/>
        <v>#REF!</v>
      </c>
      <c r="CG286" s="169" t="str">
        <f t="shared" si="997"/>
        <v>#REF!</v>
      </c>
      <c r="CH286" s="169" t="str">
        <f t="shared" si="997"/>
        <v>#REF!</v>
      </c>
      <c r="CI286" s="169" t="str">
        <f t="shared" si="997"/>
        <v>#REF!</v>
      </c>
      <c r="CJ286" s="73" t="str">
        <f t="shared" si="883"/>
        <v>#REF!</v>
      </c>
      <c r="CK286" s="73"/>
      <c r="CL286" s="169" t="str">
        <f t="shared" ref="CL286:CU286" si="998">'BUDGET INPUTS (INITIAL)'!CY143</f>
        <v>#REF!</v>
      </c>
      <c r="CM286" s="169" t="str">
        <f t="shared" si="998"/>
        <v>#REF!</v>
      </c>
      <c r="CN286" s="169" t="str">
        <f t="shared" si="998"/>
        <v>#REF!</v>
      </c>
      <c r="CO286" s="169" t="str">
        <f t="shared" si="998"/>
        <v>#REF!</v>
      </c>
      <c r="CP286" s="169" t="str">
        <f t="shared" si="998"/>
        <v>#REF!</v>
      </c>
      <c r="CQ286" s="169" t="str">
        <f t="shared" si="998"/>
        <v>#REF!</v>
      </c>
      <c r="CR286" s="169" t="str">
        <f t="shared" si="998"/>
        <v>#REF!</v>
      </c>
      <c r="CS286" s="169" t="str">
        <f t="shared" si="998"/>
        <v>#REF!</v>
      </c>
      <c r="CT286" s="169" t="str">
        <f t="shared" si="998"/>
        <v>#REF!</v>
      </c>
      <c r="CU286" s="169" t="str">
        <f t="shared" si="998"/>
        <v>#REF!</v>
      </c>
      <c r="CV286" s="73" t="str">
        <f t="shared" si="885"/>
        <v>#REF!</v>
      </c>
      <c r="CW286" s="73"/>
      <c r="CX286" s="169" t="str">
        <f t="shared" ref="CX286:DG286" si="999">'BUDGET INPUTS (INITIAL)'!DK143</f>
        <v>#REF!</v>
      </c>
      <c r="CY286" s="169" t="str">
        <f t="shared" si="999"/>
        <v>#REF!</v>
      </c>
      <c r="CZ286" s="169" t="str">
        <f t="shared" si="999"/>
        <v>#REF!</v>
      </c>
      <c r="DA286" s="169" t="str">
        <f t="shared" si="999"/>
        <v>#REF!</v>
      </c>
      <c r="DB286" s="169" t="str">
        <f t="shared" si="999"/>
        <v>#REF!</v>
      </c>
      <c r="DC286" s="169" t="str">
        <f t="shared" si="999"/>
        <v>#REF!</v>
      </c>
      <c r="DD286" s="169" t="str">
        <f t="shared" si="999"/>
        <v>#REF!</v>
      </c>
      <c r="DE286" s="169" t="str">
        <f t="shared" si="999"/>
        <v>#REF!</v>
      </c>
      <c r="DF286" s="169" t="str">
        <f t="shared" si="999"/>
        <v>#REF!</v>
      </c>
      <c r="DG286" s="169" t="str">
        <f t="shared" si="999"/>
        <v>#REF!</v>
      </c>
      <c r="DH286" s="73" t="str">
        <f t="shared" si="887"/>
        <v>#REF!</v>
      </c>
    </row>
    <row r="287" ht="13.5" customHeight="1">
      <c r="A287" s="161" t="str">
        <f t="shared" ref="A287:B287" si="1000">'BUDGET INPUTS (INITIAL)'!B145</f>
        <v>#REF!</v>
      </c>
      <c r="B287" s="161" t="str">
        <f t="shared" si="1000"/>
        <v>#REF!</v>
      </c>
      <c r="C287" s="7"/>
      <c r="D287" s="169" t="str">
        <f>'BUDGET INPUTS (INITIAL)'!E145</f>
        <v>#REF!</v>
      </c>
      <c r="E287" s="7"/>
      <c r="F287" s="169" t="str">
        <f t="shared" ref="F287:O287" si="1001">'BUDGET INPUTS (INITIAL)'!S145</f>
        <v>#REF!</v>
      </c>
      <c r="G287" s="169" t="str">
        <f t="shared" si="1001"/>
        <v>#REF!</v>
      </c>
      <c r="H287" s="169" t="str">
        <f t="shared" si="1001"/>
        <v>#REF!</v>
      </c>
      <c r="I287" s="169" t="str">
        <f t="shared" si="1001"/>
        <v>#REF!</v>
      </c>
      <c r="J287" s="169" t="str">
        <f t="shared" si="1001"/>
        <v>#REF!</v>
      </c>
      <c r="K287" s="169" t="str">
        <f t="shared" si="1001"/>
        <v>#REF!</v>
      </c>
      <c r="L287" s="169" t="str">
        <f t="shared" si="1001"/>
        <v>#REF!</v>
      </c>
      <c r="M287" s="169" t="str">
        <f t="shared" si="1001"/>
        <v>#REF!</v>
      </c>
      <c r="N287" s="169" t="str">
        <f t="shared" si="1001"/>
        <v>#REF!</v>
      </c>
      <c r="O287" s="169" t="str">
        <f t="shared" si="1001"/>
        <v>#REF!</v>
      </c>
      <c r="P287" s="73" t="str">
        <f t="shared" si="871"/>
        <v>#REF!</v>
      </c>
      <c r="Q287" s="73"/>
      <c r="R287" s="169" t="str">
        <f t="shared" ref="R287:AA287" si="1002">'BUDGET INPUTS (INITIAL)'!AE145</f>
        <v>#REF!</v>
      </c>
      <c r="S287" s="169" t="str">
        <f t="shared" si="1002"/>
        <v>#REF!</v>
      </c>
      <c r="T287" s="169" t="str">
        <f t="shared" si="1002"/>
        <v>#REF!</v>
      </c>
      <c r="U287" s="169" t="str">
        <f t="shared" si="1002"/>
        <v>#REF!</v>
      </c>
      <c r="V287" s="169" t="str">
        <f t="shared" si="1002"/>
        <v>#REF!</v>
      </c>
      <c r="W287" s="169" t="str">
        <f t="shared" si="1002"/>
        <v>#REF!</v>
      </c>
      <c r="X287" s="169" t="str">
        <f t="shared" si="1002"/>
        <v>#REF!</v>
      </c>
      <c r="Y287" s="169" t="str">
        <f t="shared" si="1002"/>
        <v>#REF!</v>
      </c>
      <c r="Z287" s="169" t="str">
        <f t="shared" si="1002"/>
        <v>#REF!</v>
      </c>
      <c r="AA287" s="169" t="str">
        <f t="shared" si="1002"/>
        <v>#REF!</v>
      </c>
      <c r="AB287" s="73" t="str">
        <f t="shared" si="873"/>
        <v>#REF!</v>
      </c>
      <c r="AC287" s="73"/>
      <c r="AD287" s="169" t="str">
        <f t="shared" ref="AD287:AM287" si="1003">'BUDGET INPUTS (INITIAL)'!AQ145</f>
        <v>#REF!</v>
      </c>
      <c r="AE287" s="169" t="str">
        <f t="shared" si="1003"/>
        <v>#REF!</v>
      </c>
      <c r="AF287" s="169" t="str">
        <f t="shared" si="1003"/>
        <v>#REF!</v>
      </c>
      <c r="AG287" s="169" t="str">
        <f t="shared" si="1003"/>
        <v>#REF!</v>
      </c>
      <c r="AH287" s="169" t="str">
        <f t="shared" si="1003"/>
        <v>#REF!</v>
      </c>
      <c r="AI287" s="169" t="str">
        <f t="shared" si="1003"/>
        <v>#REF!</v>
      </c>
      <c r="AJ287" s="169" t="str">
        <f t="shared" si="1003"/>
        <v>#REF!</v>
      </c>
      <c r="AK287" s="169" t="str">
        <f t="shared" si="1003"/>
        <v>#REF!</v>
      </c>
      <c r="AL287" s="169" t="str">
        <f t="shared" si="1003"/>
        <v>#REF!</v>
      </c>
      <c r="AM287" s="169" t="str">
        <f t="shared" si="1003"/>
        <v>#REF!</v>
      </c>
      <c r="AN287" s="73" t="str">
        <f t="shared" si="875"/>
        <v>#REF!</v>
      </c>
      <c r="AO287" s="73"/>
      <c r="AP287" s="169" t="str">
        <f t="shared" ref="AP287:AY287" si="1004">'BUDGET INPUTS (INITIAL)'!BC145</f>
        <v>#REF!</v>
      </c>
      <c r="AQ287" s="169" t="str">
        <f t="shared" si="1004"/>
        <v>#REF!</v>
      </c>
      <c r="AR287" s="169" t="str">
        <f t="shared" si="1004"/>
        <v>#REF!</v>
      </c>
      <c r="AS287" s="169" t="str">
        <f t="shared" si="1004"/>
        <v>#REF!</v>
      </c>
      <c r="AT287" s="169" t="str">
        <f t="shared" si="1004"/>
        <v>#REF!</v>
      </c>
      <c r="AU287" s="169" t="str">
        <f t="shared" si="1004"/>
        <v>#REF!</v>
      </c>
      <c r="AV287" s="169" t="str">
        <f t="shared" si="1004"/>
        <v>#REF!</v>
      </c>
      <c r="AW287" s="169" t="str">
        <f t="shared" si="1004"/>
        <v>#REF!</v>
      </c>
      <c r="AX287" s="169" t="str">
        <f t="shared" si="1004"/>
        <v>#REF!</v>
      </c>
      <c r="AY287" s="169" t="str">
        <f t="shared" si="1004"/>
        <v>#REF!</v>
      </c>
      <c r="AZ287" s="73" t="str">
        <f t="shared" si="877"/>
        <v>#REF!</v>
      </c>
      <c r="BA287" s="73"/>
      <c r="BB287" s="169" t="str">
        <f t="shared" ref="BB287:BK287" si="1005">'BUDGET INPUTS (INITIAL)'!BO145</f>
        <v>#REF!</v>
      </c>
      <c r="BC287" s="169" t="str">
        <f t="shared" si="1005"/>
        <v>#REF!</v>
      </c>
      <c r="BD287" s="169" t="str">
        <f t="shared" si="1005"/>
        <v>#REF!</v>
      </c>
      <c r="BE287" s="169" t="str">
        <f t="shared" si="1005"/>
        <v>#REF!</v>
      </c>
      <c r="BF287" s="169" t="str">
        <f t="shared" si="1005"/>
        <v>#REF!</v>
      </c>
      <c r="BG287" s="169" t="str">
        <f t="shared" si="1005"/>
        <v>#REF!</v>
      </c>
      <c r="BH287" s="169" t="str">
        <f t="shared" si="1005"/>
        <v>#REF!</v>
      </c>
      <c r="BI287" s="169" t="str">
        <f t="shared" si="1005"/>
        <v>#REF!</v>
      </c>
      <c r="BJ287" s="169" t="str">
        <f t="shared" si="1005"/>
        <v>#REF!</v>
      </c>
      <c r="BK287" s="169" t="str">
        <f t="shared" si="1005"/>
        <v>#REF!</v>
      </c>
      <c r="BL287" s="73" t="str">
        <f t="shared" si="879"/>
        <v>#REF!</v>
      </c>
      <c r="BM287" s="73"/>
      <c r="BN287" s="169" t="str">
        <f t="shared" ref="BN287:BW287" si="1006">'BUDGET INPUTS (INITIAL)'!CA145</f>
        <v>#REF!</v>
      </c>
      <c r="BO287" s="169" t="str">
        <f t="shared" si="1006"/>
        <v>#REF!</v>
      </c>
      <c r="BP287" s="169" t="str">
        <f t="shared" si="1006"/>
        <v>#REF!</v>
      </c>
      <c r="BQ287" s="169" t="str">
        <f t="shared" si="1006"/>
        <v>#REF!</v>
      </c>
      <c r="BR287" s="169" t="str">
        <f t="shared" si="1006"/>
        <v>#REF!</v>
      </c>
      <c r="BS287" s="169" t="str">
        <f t="shared" si="1006"/>
        <v>#REF!</v>
      </c>
      <c r="BT287" s="169" t="str">
        <f t="shared" si="1006"/>
        <v>#REF!</v>
      </c>
      <c r="BU287" s="169" t="str">
        <f t="shared" si="1006"/>
        <v>#REF!</v>
      </c>
      <c r="BV287" s="169" t="str">
        <f t="shared" si="1006"/>
        <v>#REF!</v>
      </c>
      <c r="BW287" s="169" t="str">
        <f t="shared" si="1006"/>
        <v>#REF!</v>
      </c>
      <c r="BX287" s="73" t="str">
        <f t="shared" si="881"/>
        <v>#REF!</v>
      </c>
      <c r="BY287" s="73"/>
      <c r="BZ287" s="169" t="str">
        <f t="shared" ref="BZ287:CI287" si="1007">'BUDGET INPUTS (INITIAL)'!CM145</f>
        <v>#REF!</v>
      </c>
      <c r="CA287" s="169" t="str">
        <f t="shared" si="1007"/>
        <v>#REF!</v>
      </c>
      <c r="CB287" s="169" t="str">
        <f t="shared" si="1007"/>
        <v>#REF!</v>
      </c>
      <c r="CC287" s="169" t="str">
        <f t="shared" si="1007"/>
        <v>#REF!</v>
      </c>
      <c r="CD287" s="169" t="str">
        <f t="shared" si="1007"/>
        <v>#REF!</v>
      </c>
      <c r="CE287" s="169" t="str">
        <f t="shared" si="1007"/>
        <v>#REF!</v>
      </c>
      <c r="CF287" s="169" t="str">
        <f t="shared" si="1007"/>
        <v>#REF!</v>
      </c>
      <c r="CG287" s="169" t="str">
        <f t="shared" si="1007"/>
        <v>#REF!</v>
      </c>
      <c r="CH287" s="169" t="str">
        <f t="shared" si="1007"/>
        <v>#REF!</v>
      </c>
      <c r="CI287" s="169" t="str">
        <f t="shared" si="1007"/>
        <v>#REF!</v>
      </c>
      <c r="CJ287" s="73" t="str">
        <f t="shared" si="883"/>
        <v>#REF!</v>
      </c>
      <c r="CK287" s="73"/>
      <c r="CL287" s="169" t="str">
        <f t="shared" ref="CL287:CU287" si="1008">'BUDGET INPUTS (INITIAL)'!CY145</f>
        <v>#REF!</v>
      </c>
      <c r="CM287" s="169" t="str">
        <f t="shared" si="1008"/>
        <v>#REF!</v>
      </c>
      <c r="CN287" s="169" t="str">
        <f t="shared" si="1008"/>
        <v>#REF!</v>
      </c>
      <c r="CO287" s="169" t="str">
        <f t="shared" si="1008"/>
        <v>#REF!</v>
      </c>
      <c r="CP287" s="169" t="str">
        <f t="shared" si="1008"/>
        <v>#REF!</v>
      </c>
      <c r="CQ287" s="169" t="str">
        <f t="shared" si="1008"/>
        <v>#REF!</v>
      </c>
      <c r="CR287" s="169" t="str">
        <f t="shared" si="1008"/>
        <v>#REF!</v>
      </c>
      <c r="CS287" s="169" t="str">
        <f t="shared" si="1008"/>
        <v>#REF!</v>
      </c>
      <c r="CT287" s="169" t="str">
        <f t="shared" si="1008"/>
        <v>#REF!</v>
      </c>
      <c r="CU287" s="169" t="str">
        <f t="shared" si="1008"/>
        <v>#REF!</v>
      </c>
      <c r="CV287" s="73" t="str">
        <f t="shared" si="885"/>
        <v>#REF!</v>
      </c>
      <c r="CW287" s="73"/>
      <c r="CX287" s="169" t="str">
        <f t="shared" ref="CX287:DG287" si="1009">'BUDGET INPUTS (INITIAL)'!DK145</f>
        <v>#REF!</v>
      </c>
      <c r="CY287" s="169" t="str">
        <f t="shared" si="1009"/>
        <v>#REF!</v>
      </c>
      <c r="CZ287" s="169" t="str">
        <f t="shared" si="1009"/>
        <v>#REF!</v>
      </c>
      <c r="DA287" s="169" t="str">
        <f t="shared" si="1009"/>
        <v>#REF!</v>
      </c>
      <c r="DB287" s="169" t="str">
        <f t="shared" si="1009"/>
        <v>#REF!</v>
      </c>
      <c r="DC287" s="169" t="str">
        <f t="shared" si="1009"/>
        <v>#REF!</v>
      </c>
      <c r="DD287" s="169" t="str">
        <f t="shared" si="1009"/>
        <v>#REF!</v>
      </c>
      <c r="DE287" s="169" t="str">
        <f t="shared" si="1009"/>
        <v>#REF!</v>
      </c>
      <c r="DF287" s="169" t="str">
        <f t="shared" si="1009"/>
        <v>#REF!</v>
      </c>
      <c r="DG287" s="169" t="str">
        <f t="shared" si="1009"/>
        <v>#REF!</v>
      </c>
      <c r="DH287" s="73" t="str">
        <f t="shared" si="887"/>
        <v>#REF!</v>
      </c>
    </row>
    <row r="288" ht="13.5" customHeight="1">
      <c r="A288" s="161" t="str">
        <f>'BUDGET INPUTS (INITIAL)'!#REF!</f>
        <v>#ERROR!</v>
      </c>
      <c r="B288" s="161" t="str">
        <f>'BUDGET INPUTS (INITIAL)'!#REF!</f>
        <v>#ERROR!</v>
      </c>
      <c r="C288" s="7"/>
      <c r="D288" s="169" t="str">
        <f>'BUDGET INPUTS (INITIAL)'!#REF!</f>
        <v>#ERROR!</v>
      </c>
      <c r="E288" s="7"/>
      <c r="F288" s="169" t="str">
        <f>'BUDGET INPUTS (INITIAL)'!#REF!</f>
        <v>#ERROR!</v>
      </c>
      <c r="G288" s="169" t="str">
        <f>'BUDGET INPUTS (INITIAL)'!#REF!</f>
        <v>#ERROR!</v>
      </c>
      <c r="H288" s="169" t="str">
        <f>'BUDGET INPUTS (INITIAL)'!#REF!</f>
        <v>#ERROR!</v>
      </c>
      <c r="I288" s="169" t="str">
        <f>'BUDGET INPUTS (INITIAL)'!#REF!</f>
        <v>#ERROR!</v>
      </c>
      <c r="J288" s="169" t="str">
        <f>'BUDGET INPUTS (INITIAL)'!#REF!</f>
        <v>#ERROR!</v>
      </c>
      <c r="K288" s="169" t="str">
        <f>'BUDGET INPUTS (INITIAL)'!#REF!</f>
        <v>#ERROR!</v>
      </c>
      <c r="L288" s="169" t="str">
        <f>'BUDGET INPUTS (INITIAL)'!#REF!</f>
        <v>#ERROR!</v>
      </c>
      <c r="M288" s="169" t="str">
        <f>'BUDGET INPUTS (INITIAL)'!#REF!</f>
        <v>#ERROR!</v>
      </c>
      <c r="N288" s="169" t="str">
        <f>'BUDGET INPUTS (INITIAL)'!#REF!</f>
        <v>#ERROR!</v>
      </c>
      <c r="O288" s="169" t="str">
        <f>'BUDGET INPUTS (INITIAL)'!#REF!</f>
        <v>#ERROR!</v>
      </c>
      <c r="P288" s="73" t="str">
        <f t="shared" si="871"/>
        <v>#ERROR!</v>
      </c>
      <c r="Q288" s="73"/>
      <c r="R288" s="169" t="str">
        <f>'BUDGET INPUTS (INITIAL)'!#REF!</f>
        <v>#ERROR!</v>
      </c>
      <c r="S288" s="169" t="str">
        <f>'BUDGET INPUTS (INITIAL)'!#REF!</f>
        <v>#ERROR!</v>
      </c>
      <c r="T288" s="169" t="str">
        <f>'BUDGET INPUTS (INITIAL)'!#REF!</f>
        <v>#ERROR!</v>
      </c>
      <c r="U288" s="169" t="str">
        <f>'BUDGET INPUTS (INITIAL)'!#REF!</f>
        <v>#ERROR!</v>
      </c>
      <c r="V288" s="169" t="str">
        <f>'BUDGET INPUTS (INITIAL)'!#REF!</f>
        <v>#ERROR!</v>
      </c>
      <c r="W288" s="169" t="str">
        <f>'BUDGET INPUTS (INITIAL)'!#REF!</f>
        <v>#ERROR!</v>
      </c>
      <c r="X288" s="169" t="str">
        <f>'BUDGET INPUTS (INITIAL)'!#REF!</f>
        <v>#ERROR!</v>
      </c>
      <c r="Y288" s="169" t="str">
        <f>'BUDGET INPUTS (INITIAL)'!#REF!</f>
        <v>#ERROR!</v>
      </c>
      <c r="Z288" s="169" t="str">
        <f>'BUDGET INPUTS (INITIAL)'!#REF!</f>
        <v>#ERROR!</v>
      </c>
      <c r="AA288" s="169" t="str">
        <f>'BUDGET INPUTS (INITIAL)'!#REF!</f>
        <v>#ERROR!</v>
      </c>
      <c r="AB288" s="73" t="str">
        <f t="shared" si="873"/>
        <v>#ERROR!</v>
      </c>
      <c r="AC288" s="73"/>
      <c r="AD288" s="169" t="str">
        <f>'BUDGET INPUTS (INITIAL)'!#REF!</f>
        <v>#ERROR!</v>
      </c>
      <c r="AE288" s="169" t="str">
        <f>'BUDGET INPUTS (INITIAL)'!#REF!</f>
        <v>#ERROR!</v>
      </c>
      <c r="AF288" s="169" t="str">
        <f>'BUDGET INPUTS (INITIAL)'!#REF!</f>
        <v>#ERROR!</v>
      </c>
      <c r="AG288" s="169" t="str">
        <f>'BUDGET INPUTS (INITIAL)'!#REF!</f>
        <v>#ERROR!</v>
      </c>
      <c r="AH288" s="169" t="str">
        <f>'BUDGET INPUTS (INITIAL)'!#REF!</f>
        <v>#ERROR!</v>
      </c>
      <c r="AI288" s="169" t="str">
        <f>'BUDGET INPUTS (INITIAL)'!#REF!</f>
        <v>#ERROR!</v>
      </c>
      <c r="AJ288" s="169" t="str">
        <f>'BUDGET INPUTS (INITIAL)'!#REF!</f>
        <v>#ERROR!</v>
      </c>
      <c r="AK288" s="169" t="str">
        <f>'BUDGET INPUTS (INITIAL)'!#REF!</f>
        <v>#ERROR!</v>
      </c>
      <c r="AL288" s="169" t="str">
        <f>'BUDGET INPUTS (INITIAL)'!#REF!</f>
        <v>#ERROR!</v>
      </c>
      <c r="AM288" s="169" t="str">
        <f>'BUDGET INPUTS (INITIAL)'!#REF!</f>
        <v>#ERROR!</v>
      </c>
      <c r="AN288" s="73" t="str">
        <f t="shared" si="875"/>
        <v>#ERROR!</v>
      </c>
      <c r="AO288" s="73"/>
      <c r="AP288" s="169" t="str">
        <f>'BUDGET INPUTS (INITIAL)'!#REF!</f>
        <v>#ERROR!</v>
      </c>
      <c r="AQ288" s="169" t="str">
        <f>'BUDGET INPUTS (INITIAL)'!#REF!</f>
        <v>#ERROR!</v>
      </c>
      <c r="AR288" s="169" t="str">
        <f>'BUDGET INPUTS (INITIAL)'!#REF!</f>
        <v>#ERROR!</v>
      </c>
      <c r="AS288" s="169" t="str">
        <f>'BUDGET INPUTS (INITIAL)'!#REF!</f>
        <v>#ERROR!</v>
      </c>
      <c r="AT288" s="169" t="str">
        <f>'BUDGET INPUTS (INITIAL)'!#REF!</f>
        <v>#ERROR!</v>
      </c>
      <c r="AU288" s="169" t="str">
        <f>'BUDGET INPUTS (INITIAL)'!#REF!</f>
        <v>#ERROR!</v>
      </c>
      <c r="AV288" s="169" t="str">
        <f>'BUDGET INPUTS (INITIAL)'!#REF!</f>
        <v>#ERROR!</v>
      </c>
      <c r="AW288" s="169" t="str">
        <f>'BUDGET INPUTS (INITIAL)'!#REF!</f>
        <v>#ERROR!</v>
      </c>
      <c r="AX288" s="169" t="str">
        <f>'BUDGET INPUTS (INITIAL)'!#REF!</f>
        <v>#ERROR!</v>
      </c>
      <c r="AY288" s="169" t="str">
        <f>'BUDGET INPUTS (INITIAL)'!#REF!</f>
        <v>#ERROR!</v>
      </c>
      <c r="AZ288" s="73" t="str">
        <f t="shared" si="877"/>
        <v>#ERROR!</v>
      </c>
      <c r="BA288" s="73"/>
      <c r="BB288" s="169" t="str">
        <f>'BUDGET INPUTS (INITIAL)'!#REF!</f>
        <v>#ERROR!</v>
      </c>
      <c r="BC288" s="169" t="str">
        <f>'BUDGET INPUTS (INITIAL)'!#REF!</f>
        <v>#ERROR!</v>
      </c>
      <c r="BD288" s="169" t="str">
        <f>'BUDGET INPUTS (INITIAL)'!#REF!</f>
        <v>#ERROR!</v>
      </c>
      <c r="BE288" s="169" t="str">
        <f>'BUDGET INPUTS (INITIAL)'!#REF!</f>
        <v>#ERROR!</v>
      </c>
      <c r="BF288" s="169" t="str">
        <f>'BUDGET INPUTS (INITIAL)'!#REF!</f>
        <v>#ERROR!</v>
      </c>
      <c r="BG288" s="169" t="str">
        <f>'BUDGET INPUTS (INITIAL)'!#REF!</f>
        <v>#ERROR!</v>
      </c>
      <c r="BH288" s="169" t="str">
        <f>'BUDGET INPUTS (INITIAL)'!#REF!</f>
        <v>#ERROR!</v>
      </c>
      <c r="BI288" s="169" t="str">
        <f>'BUDGET INPUTS (INITIAL)'!#REF!</f>
        <v>#ERROR!</v>
      </c>
      <c r="BJ288" s="169" t="str">
        <f>'BUDGET INPUTS (INITIAL)'!#REF!</f>
        <v>#ERROR!</v>
      </c>
      <c r="BK288" s="169" t="str">
        <f>'BUDGET INPUTS (INITIAL)'!#REF!</f>
        <v>#ERROR!</v>
      </c>
      <c r="BL288" s="73" t="str">
        <f t="shared" si="879"/>
        <v>#ERROR!</v>
      </c>
      <c r="BM288" s="73"/>
      <c r="BN288" s="169" t="str">
        <f>'BUDGET INPUTS (INITIAL)'!#REF!</f>
        <v>#ERROR!</v>
      </c>
      <c r="BO288" s="169" t="str">
        <f>'BUDGET INPUTS (INITIAL)'!#REF!</f>
        <v>#ERROR!</v>
      </c>
      <c r="BP288" s="169" t="str">
        <f>'BUDGET INPUTS (INITIAL)'!#REF!</f>
        <v>#ERROR!</v>
      </c>
      <c r="BQ288" s="169" t="str">
        <f>'BUDGET INPUTS (INITIAL)'!#REF!</f>
        <v>#ERROR!</v>
      </c>
      <c r="BR288" s="169" t="str">
        <f>'BUDGET INPUTS (INITIAL)'!#REF!</f>
        <v>#ERROR!</v>
      </c>
      <c r="BS288" s="169" t="str">
        <f>'BUDGET INPUTS (INITIAL)'!#REF!</f>
        <v>#ERROR!</v>
      </c>
      <c r="BT288" s="169" t="str">
        <f>'BUDGET INPUTS (INITIAL)'!#REF!</f>
        <v>#ERROR!</v>
      </c>
      <c r="BU288" s="169" t="str">
        <f>'BUDGET INPUTS (INITIAL)'!#REF!</f>
        <v>#ERROR!</v>
      </c>
      <c r="BV288" s="169" t="str">
        <f>'BUDGET INPUTS (INITIAL)'!#REF!</f>
        <v>#ERROR!</v>
      </c>
      <c r="BW288" s="169" t="str">
        <f>'BUDGET INPUTS (INITIAL)'!#REF!</f>
        <v>#ERROR!</v>
      </c>
      <c r="BX288" s="73" t="str">
        <f t="shared" si="881"/>
        <v>#ERROR!</v>
      </c>
      <c r="BY288" s="73"/>
      <c r="BZ288" s="169" t="str">
        <f>'BUDGET INPUTS (INITIAL)'!#REF!</f>
        <v>#ERROR!</v>
      </c>
      <c r="CA288" s="169" t="str">
        <f>'BUDGET INPUTS (INITIAL)'!#REF!</f>
        <v>#ERROR!</v>
      </c>
      <c r="CB288" s="169" t="str">
        <f>'BUDGET INPUTS (INITIAL)'!#REF!</f>
        <v>#ERROR!</v>
      </c>
      <c r="CC288" s="169" t="str">
        <f>'BUDGET INPUTS (INITIAL)'!#REF!</f>
        <v>#ERROR!</v>
      </c>
      <c r="CD288" s="169" t="str">
        <f>'BUDGET INPUTS (INITIAL)'!#REF!</f>
        <v>#ERROR!</v>
      </c>
      <c r="CE288" s="169" t="str">
        <f>'BUDGET INPUTS (INITIAL)'!#REF!</f>
        <v>#ERROR!</v>
      </c>
      <c r="CF288" s="169" t="str">
        <f>'BUDGET INPUTS (INITIAL)'!#REF!</f>
        <v>#ERROR!</v>
      </c>
      <c r="CG288" s="169" t="str">
        <f>'BUDGET INPUTS (INITIAL)'!#REF!</f>
        <v>#ERROR!</v>
      </c>
      <c r="CH288" s="169" t="str">
        <f>'BUDGET INPUTS (INITIAL)'!#REF!</f>
        <v>#ERROR!</v>
      </c>
      <c r="CI288" s="169" t="str">
        <f>'BUDGET INPUTS (INITIAL)'!#REF!</f>
        <v>#ERROR!</v>
      </c>
      <c r="CJ288" s="73" t="str">
        <f t="shared" si="883"/>
        <v>#ERROR!</v>
      </c>
      <c r="CK288" s="73"/>
      <c r="CL288" s="169" t="str">
        <f>'BUDGET INPUTS (INITIAL)'!#REF!</f>
        <v>#ERROR!</v>
      </c>
      <c r="CM288" s="169" t="str">
        <f>'BUDGET INPUTS (INITIAL)'!#REF!</f>
        <v>#ERROR!</v>
      </c>
      <c r="CN288" s="169" t="str">
        <f>'BUDGET INPUTS (INITIAL)'!#REF!</f>
        <v>#ERROR!</v>
      </c>
      <c r="CO288" s="169" t="str">
        <f>'BUDGET INPUTS (INITIAL)'!#REF!</f>
        <v>#ERROR!</v>
      </c>
      <c r="CP288" s="169" t="str">
        <f>'BUDGET INPUTS (INITIAL)'!#REF!</f>
        <v>#ERROR!</v>
      </c>
      <c r="CQ288" s="169" t="str">
        <f>'BUDGET INPUTS (INITIAL)'!#REF!</f>
        <v>#ERROR!</v>
      </c>
      <c r="CR288" s="169" t="str">
        <f>'BUDGET INPUTS (INITIAL)'!#REF!</f>
        <v>#ERROR!</v>
      </c>
      <c r="CS288" s="169" t="str">
        <f>'BUDGET INPUTS (INITIAL)'!#REF!</f>
        <v>#ERROR!</v>
      </c>
      <c r="CT288" s="169" t="str">
        <f>'BUDGET INPUTS (INITIAL)'!#REF!</f>
        <v>#ERROR!</v>
      </c>
      <c r="CU288" s="169" t="str">
        <f>'BUDGET INPUTS (INITIAL)'!#REF!</f>
        <v>#ERROR!</v>
      </c>
      <c r="CV288" s="73" t="str">
        <f t="shared" si="885"/>
        <v>#ERROR!</v>
      </c>
      <c r="CW288" s="73"/>
      <c r="CX288" s="169" t="str">
        <f>'BUDGET INPUTS (INITIAL)'!#REF!</f>
        <v>#ERROR!</v>
      </c>
      <c r="CY288" s="169" t="str">
        <f>'BUDGET INPUTS (INITIAL)'!#REF!</f>
        <v>#ERROR!</v>
      </c>
      <c r="CZ288" s="169" t="str">
        <f>'BUDGET INPUTS (INITIAL)'!#REF!</f>
        <v>#ERROR!</v>
      </c>
      <c r="DA288" s="169" t="str">
        <f>'BUDGET INPUTS (INITIAL)'!#REF!</f>
        <v>#ERROR!</v>
      </c>
      <c r="DB288" s="169" t="str">
        <f>'BUDGET INPUTS (INITIAL)'!#REF!</f>
        <v>#ERROR!</v>
      </c>
      <c r="DC288" s="169" t="str">
        <f>'BUDGET INPUTS (INITIAL)'!#REF!</f>
        <v>#ERROR!</v>
      </c>
      <c r="DD288" s="169" t="str">
        <f>'BUDGET INPUTS (INITIAL)'!#REF!</f>
        <v>#ERROR!</v>
      </c>
      <c r="DE288" s="169" t="str">
        <f>'BUDGET INPUTS (INITIAL)'!#REF!</f>
        <v>#ERROR!</v>
      </c>
      <c r="DF288" s="169" t="str">
        <f>'BUDGET INPUTS (INITIAL)'!#REF!</f>
        <v>#ERROR!</v>
      </c>
      <c r="DG288" s="169" t="str">
        <f>'BUDGET INPUTS (INITIAL)'!#REF!</f>
        <v>#ERROR!</v>
      </c>
      <c r="DH288" s="73" t="str">
        <f t="shared" si="887"/>
        <v>#ERROR!</v>
      </c>
    </row>
    <row r="289" ht="13.5" customHeight="1">
      <c r="A289" s="161" t="str">
        <f>'BUDGET INPUTS (INITIAL)'!#REF!</f>
        <v>#ERROR!</v>
      </c>
      <c r="B289" s="161" t="str">
        <f>'BUDGET INPUTS (INITIAL)'!#REF!</f>
        <v>#ERROR!</v>
      </c>
      <c r="C289" s="7"/>
      <c r="D289" s="169" t="str">
        <f>'BUDGET INPUTS (INITIAL)'!#REF!</f>
        <v>#ERROR!</v>
      </c>
      <c r="E289" s="7"/>
      <c r="F289" s="169" t="str">
        <f>'BUDGET INPUTS (INITIAL)'!#REF!</f>
        <v>#ERROR!</v>
      </c>
      <c r="G289" s="169" t="str">
        <f>'BUDGET INPUTS (INITIAL)'!#REF!</f>
        <v>#ERROR!</v>
      </c>
      <c r="H289" s="169" t="str">
        <f>'BUDGET INPUTS (INITIAL)'!#REF!</f>
        <v>#ERROR!</v>
      </c>
      <c r="I289" s="169" t="str">
        <f>'BUDGET INPUTS (INITIAL)'!#REF!</f>
        <v>#ERROR!</v>
      </c>
      <c r="J289" s="169" t="str">
        <f>'BUDGET INPUTS (INITIAL)'!#REF!</f>
        <v>#ERROR!</v>
      </c>
      <c r="K289" s="169" t="str">
        <f>'BUDGET INPUTS (INITIAL)'!#REF!</f>
        <v>#ERROR!</v>
      </c>
      <c r="L289" s="169" t="str">
        <f>'BUDGET INPUTS (INITIAL)'!#REF!</f>
        <v>#ERROR!</v>
      </c>
      <c r="M289" s="169" t="str">
        <f>'BUDGET INPUTS (INITIAL)'!#REF!</f>
        <v>#ERROR!</v>
      </c>
      <c r="N289" s="169" t="str">
        <f>'BUDGET INPUTS (INITIAL)'!#REF!</f>
        <v>#ERROR!</v>
      </c>
      <c r="O289" s="169" t="str">
        <f>'BUDGET INPUTS (INITIAL)'!#REF!</f>
        <v>#ERROR!</v>
      </c>
      <c r="P289" s="73" t="str">
        <f t="shared" si="871"/>
        <v>#ERROR!</v>
      </c>
      <c r="Q289" s="73"/>
      <c r="R289" s="169" t="str">
        <f>'BUDGET INPUTS (INITIAL)'!#REF!</f>
        <v>#ERROR!</v>
      </c>
      <c r="S289" s="169" t="str">
        <f>'BUDGET INPUTS (INITIAL)'!#REF!</f>
        <v>#ERROR!</v>
      </c>
      <c r="T289" s="169" t="str">
        <f>'BUDGET INPUTS (INITIAL)'!#REF!</f>
        <v>#ERROR!</v>
      </c>
      <c r="U289" s="169" t="str">
        <f>'BUDGET INPUTS (INITIAL)'!#REF!</f>
        <v>#ERROR!</v>
      </c>
      <c r="V289" s="169" t="str">
        <f>'BUDGET INPUTS (INITIAL)'!#REF!</f>
        <v>#ERROR!</v>
      </c>
      <c r="W289" s="169" t="str">
        <f>'BUDGET INPUTS (INITIAL)'!#REF!</f>
        <v>#ERROR!</v>
      </c>
      <c r="X289" s="169" t="str">
        <f>'BUDGET INPUTS (INITIAL)'!#REF!</f>
        <v>#ERROR!</v>
      </c>
      <c r="Y289" s="169" t="str">
        <f>'BUDGET INPUTS (INITIAL)'!#REF!</f>
        <v>#ERROR!</v>
      </c>
      <c r="Z289" s="169" t="str">
        <f>'BUDGET INPUTS (INITIAL)'!#REF!</f>
        <v>#ERROR!</v>
      </c>
      <c r="AA289" s="169" t="str">
        <f>'BUDGET INPUTS (INITIAL)'!#REF!</f>
        <v>#ERROR!</v>
      </c>
      <c r="AB289" s="73" t="str">
        <f t="shared" si="873"/>
        <v>#ERROR!</v>
      </c>
      <c r="AC289" s="73"/>
      <c r="AD289" s="169" t="str">
        <f>'BUDGET INPUTS (INITIAL)'!#REF!</f>
        <v>#ERROR!</v>
      </c>
      <c r="AE289" s="169" t="str">
        <f>'BUDGET INPUTS (INITIAL)'!#REF!</f>
        <v>#ERROR!</v>
      </c>
      <c r="AF289" s="169" t="str">
        <f>'BUDGET INPUTS (INITIAL)'!#REF!</f>
        <v>#ERROR!</v>
      </c>
      <c r="AG289" s="169" t="str">
        <f>'BUDGET INPUTS (INITIAL)'!#REF!</f>
        <v>#ERROR!</v>
      </c>
      <c r="AH289" s="169" t="str">
        <f>'BUDGET INPUTS (INITIAL)'!#REF!</f>
        <v>#ERROR!</v>
      </c>
      <c r="AI289" s="169" t="str">
        <f>'BUDGET INPUTS (INITIAL)'!#REF!</f>
        <v>#ERROR!</v>
      </c>
      <c r="AJ289" s="169" t="str">
        <f>'BUDGET INPUTS (INITIAL)'!#REF!</f>
        <v>#ERROR!</v>
      </c>
      <c r="AK289" s="169" t="str">
        <f>'BUDGET INPUTS (INITIAL)'!#REF!</f>
        <v>#ERROR!</v>
      </c>
      <c r="AL289" s="169" t="str">
        <f>'BUDGET INPUTS (INITIAL)'!#REF!</f>
        <v>#ERROR!</v>
      </c>
      <c r="AM289" s="169" t="str">
        <f>'BUDGET INPUTS (INITIAL)'!#REF!</f>
        <v>#ERROR!</v>
      </c>
      <c r="AN289" s="73" t="str">
        <f t="shared" si="875"/>
        <v>#ERROR!</v>
      </c>
      <c r="AO289" s="73"/>
      <c r="AP289" s="169" t="str">
        <f>'BUDGET INPUTS (INITIAL)'!#REF!</f>
        <v>#ERROR!</v>
      </c>
      <c r="AQ289" s="169" t="str">
        <f>'BUDGET INPUTS (INITIAL)'!#REF!</f>
        <v>#ERROR!</v>
      </c>
      <c r="AR289" s="169" t="str">
        <f>'BUDGET INPUTS (INITIAL)'!#REF!</f>
        <v>#ERROR!</v>
      </c>
      <c r="AS289" s="169" t="str">
        <f>'BUDGET INPUTS (INITIAL)'!#REF!</f>
        <v>#ERROR!</v>
      </c>
      <c r="AT289" s="169" t="str">
        <f>'BUDGET INPUTS (INITIAL)'!#REF!</f>
        <v>#ERROR!</v>
      </c>
      <c r="AU289" s="169" t="str">
        <f>'BUDGET INPUTS (INITIAL)'!#REF!</f>
        <v>#ERROR!</v>
      </c>
      <c r="AV289" s="169" t="str">
        <f>'BUDGET INPUTS (INITIAL)'!#REF!</f>
        <v>#ERROR!</v>
      </c>
      <c r="AW289" s="169" t="str">
        <f>'BUDGET INPUTS (INITIAL)'!#REF!</f>
        <v>#ERROR!</v>
      </c>
      <c r="AX289" s="169" t="str">
        <f>'BUDGET INPUTS (INITIAL)'!#REF!</f>
        <v>#ERROR!</v>
      </c>
      <c r="AY289" s="169" t="str">
        <f>'BUDGET INPUTS (INITIAL)'!#REF!</f>
        <v>#ERROR!</v>
      </c>
      <c r="AZ289" s="73" t="str">
        <f t="shared" si="877"/>
        <v>#ERROR!</v>
      </c>
      <c r="BA289" s="73"/>
      <c r="BB289" s="169" t="str">
        <f>'BUDGET INPUTS (INITIAL)'!#REF!</f>
        <v>#ERROR!</v>
      </c>
      <c r="BC289" s="169" t="str">
        <f>'BUDGET INPUTS (INITIAL)'!#REF!</f>
        <v>#ERROR!</v>
      </c>
      <c r="BD289" s="169" t="str">
        <f>'BUDGET INPUTS (INITIAL)'!#REF!</f>
        <v>#ERROR!</v>
      </c>
      <c r="BE289" s="169" t="str">
        <f>'BUDGET INPUTS (INITIAL)'!#REF!</f>
        <v>#ERROR!</v>
      </c>
      <c r="BF289" s="169" t="str">
        <f>'BUDGET INPUTS (INITIAL)'!#REF!</f>
        <v>#ERROR!</v>
      </c>
      <c r="BG289" s="169" t="str">
        <f>'BUDGET INPUTS (INITIAL)'!#REF!</f>
        <v>#ERROR!</v>
      </c>
      <c r="BH289" s="169" t="str">
        <f>'BUDGET INPUTS (INITIAL)'!#REF!</f>
        <v>#ERROR!</v>
      </c>
      <c r="BI289" s="169" t="str">
        <f>'BUDGET INPUTS (INITIAL)'!#REF!</f>
        <v>#ERROR!</v>
      </c>
      <c r="BJ289" s="169" t="str">
        <f>'BUDGET INPUTS (INITIAL)'!#REF!</f>
        <v>#ERROR!</v>
      </c>
      <c r="BK289" s="169" t="str">
        <f>'BUDGET INPUTS (INITIAL)'!#REF!</f>
        <v>#ERROR!</v>
      </c>
      <c r="BL289" s="73" t="str">
        <f t="shared" si="879"/>
        <v>#ERROR!</v>
      </c>
      <c r="BM289" s="73"/>
      <c r="BN289" s="169" t="str">
        <f>'BUDGET INPUTS (INITIAL)'!#REF!</f>
        <v>#ERROR!</v>
      </c>
      <c r="BO289" s="169" t="str">
        <f>'BUDGET INPUTS (INITIAL)'!#REF!</f>
        <v>#ERROR!</v>
      </c>
      <c r="BP289" s="169" t="str">
        <f>'BUDGET INPUTS (INITIAL)'!#REF!</f>
        <v>#ERROR!</v>
      </c>
      <c r="BQ289" s="169" t="str">
        <f>'BUDGET INPUTS (INITIAL)'!#REF!</f>
        <v>#ERROR!</v>
      </c>
      <c r="BR289" s="169" t="str">
        <f>'BUDGET INPUTS (INITIAL)'!#REF!</f>
        <v>#ERROR!</v>
      </c>
      <c r="BS289" s="169" t="str">
        <f>'BUDGET INPUTS (INITIAL)'!#REF!</f>
        <v>#ERROR!</v>
      </c>
      <c r="BT289" s="169" t="str">
        <f>'BUDGET INPUTS (INITIAL)'!#REF!</f>
        <v>#ERROR!</v>
      </c>
      <c r="BU289" s="169" t="str">
        <f>'BUDGET INPUTS (INITIAL)'!#REF!</f>
        <v>#ERROR!</v>
      </c>
      <c r="BV289" s="169" t="str">
        <f>'BUDGET INPUTS (INITIAL)'!#REF!</f>
        <v>#ERROR!</v>
      </c>
      <c r="BW289" s="169" t="str">
        <f>'BUDGET INPUTS (INITIAL)'!#REF!</f>
        <v>#ERROR!</v>
      </c>
      <c r="BX289" s="73" t="str">
        <f t="shared" si="881"/>
        <v>#ERROR!</v>
      </c>
      <c r="BY289" s="73"/>
      <c r="BZ289" s="169" t="str">
        <f>'BUDGET INPUTS (INITIAL)'!#REF!</f>
        <v>#ERROR!</v>
      </c>
      <c r="CA289" s="169" t="str">
        <f>'BUDGET INPUTS (INITIAL)'!#REF!</f>
        <v>#ERROR!</v>
      </c>
      <c r="CB289" s="169" t="str">
        <f>'BUDGET INPUTS (INITIAL)'!#REF!</f>
        <v>#ERROR!</v>
      </c>
      <c r="CC289" s="169" t="str">
        <f>'BUDGET INPUTS (INITIAL)'!#REF!</f>
        <v>#ERROR!</v>
      </c>
      <c r="CD289" s="169" t="str">
        <f>'BUDGET INPUTS (INITIAL)'!#REF!</f>
        <v>#ERROR!</v>
      </c>
      <c r="CE289" s="169" t="str">
        <f>'BUDGET INPUTS (INITIAL)'!#REF!</f>
        <v>#ERROR!</v>
      </c>
      <c r="CF289" s="169" t="str">
        <f>'BUDGET INPUTS (INITIAL)'!#REF!</f>
        <v>#ERROR!</v>
      </c>
      <c r="CG289" s="169" t="str">
        <f>'BUDGET INPUTS (INITIAL)'!#REF!</f>
        <v>#ERROR!</v>
      </c>
      <c r="CH289" s="169" t="str">
        <f>'BUDGET INPUTS (INITIAL)'!#REF!</f>
        <v>#ERROR!</v>
      </c>
      <c r="CI289" s="169" t="str">
        <f>'BUDGET INPUTS (INITIAL)'!#REF!</f>
        <v>#ERROR!</v>
      </c>
      <c r="CJ289" s="73" t="str">
        <f t="shared" si="883"/>
        <v>#ERROR!</v>
      </c>
      <c r="CK289" s="73"/>
      <c r="CL289" s="169" t="str">
        <f>'BUDGET INPUTS (INITIAL)'!#REF!</f>
        <v>#ERROR!</v>
      </c>
      <c r="CM289" s="169" t="str">
        <f>'BUDGET INPUTS (INITIAL)'!#REF!</f>
        <v>#ERROR!</v>
      </c>
      <c r="CN289" s="169" t="str">
        <f>'BUDGET INPUTS (INITIAL)'!#REF!</f>
        <v>#ERROR!</v>
      </c>
      <c r="CO289" s="169" t="str">
        <f>'BUDGET INPUTS (INITIAL)'!#REF!</f>
        <v>#ERROR!</v>
      </c>
      <c r="CP289" s="169" t="str">
        <f>'BUDGET INPUTS (INITIAL)'!#REF!</f>
        <v>#ERROR!</v>
      </c>
      <c r="CQ289" s="169" t="str">
        <f>'BUDGET INPUTS (INITIAL)'!#REF!</f>
        <v>#ERROR!</v>
      </c>
      <c r="CR289" s="169" t="str">
        <f>'BUDGET INPUTS (INITIAL)'!#REF!</f>
        <v>#ERROR!</v>
      </c>
      <c r="CS289" s="169" t="str">
        <f>'BUDGET INPUTS (INITIAL)'!#REF!</f>
        <v>#ERROR!</v>
      </c>
      <c r="CT289" s="169" t="str">
        <f>'BUDGET INPUTS (INITIAL)'!#REF!</f>
        <v>#ERROR!</v>
      </c>
      <c r="CU289" s="169" t="str">
        <f>'BUDGET INPUTS (INITIAL)'!#REF!</f>
        <v>#ERROR!</v>
      </c>
      <c r="CV289" s="73" t="str">
        <f t="shared" si="885"/>
        <v>#ERROR!</v>
      </c>
      <c r="CW289" s="73"/>
      <c r="CX289" s="169" t="str">
        <f>'BUDGET INPUTS (INITIAL)'!#REF!</f>
        <v>#ERROR!</v>
      </c>
      <c r="CY289" s="169" t="str">
        <f>'BUDGET INPUTS (INITIAL)'!#REF!</f>
        <v>#ERROR!</v>
      </c>
      <c r="CZ289" s="169" t="str">
        <f>'BUDGET INPUTS (INITIAL)'!#REF!</f>
        <v>#ERROR!</v>
      </c>
      <c r="DA289" s="169" t="str">
        <f>'BUDGET INPUTS (INITIAL)'!#REF!</f>
        <v>#ERROR!</v>
      </c>
      <c r="DB289" s="169" t="str">
        <f>'BUDGET INPUTS (INITIAL)'!#REF!</f>
        <v>#ERROR!</v>
      </c>
      <c r="DC289" s="169" t="str">
        <f>'BUDGET INPUTS (INITIAL)'!#REF!</f>
        <v>#ERROR!</v>
      </c>
      <c r="DD289" s="169" t="str">
        <f>'BUDGET INPUTS (INITIAL)'!#REF!</f>
        <v>#ERROR!</v>
      </c>
      <c r="DE289" s="169" t="str">
        <f>'BUDGET INPUTS (INITIAL)'!#REF!</f>
        <v>#ERROR!</v>
      </c>
      <c r="DF289" s="169" t="str">
        <f>'BUDGET INPUTS (INITIAL)'!#REF!</f>
        <v>#ERROR!</v>
      </c>
      <c r="DG289" s="169" t="str">
        <f>'BUDGET INPUTS (INITIAL)'!#REF!</f>
        <v>#ERROR!</v>
      </c>
      <c r="DH289" s="73" t="str">
        <f t="shared" si="887"/>
        <v>#ERROR!</v>
      </c>
    </row>
    <row r="290" ht="13.5" customHeight="1">
      <c r="A290" s="161" t="str">
        <f>'BUDGET INPUTS (INITIAL)'!#REF!</f>
        <v>#ERROR!</v>
      </c>
      <c r="B290" s="161" t="str">
        <f>'BUDGET INPUTS (INITIAL)'!#REF!</f>
        <v>#ERROR!</v>
      </c>
      <c r="C290" s="7"/>
      <c r="D290" s="169" t="str">
        <f>'BUDGET INPUTS (INITIAL)'!#REF!</f>
        <v>#ERROR!</v>
      </c>
      <c r="E290" s="7"/>
      <c r="F290" s="169" t="str">
        <f>'BUDGET INPUTS (INITIAL)'!#REF!</f>
        <v>#ERROR!</v>
      </c>
      <c r="G290" s="169" t="str">
        <f>'BUDGET INPUTS (INITIAL)'!#REF!</f>
        <v>#ERROR!</v>
      </c>
      <c r="H290" s="169" t="str">
        <f>'BUDGET INPUTS (INITIAL)'!#REF!</f>
        <v>#ERROR!</v>
      </c>
      <c r="I290" s="169" t="str">
        <f>'BUDGET INPUTS (INITIAL)'!#REF!</f>
        <v>#ERROR!</v>
      </c>
      <c r="J290" s="169" t="str">
        <f>'BUDGET INPUTS (INITIAL)'!#REF!</f>
        <v>#ERROR!</v>
      </c>
      <c r="K290" s="169" t="str">
        <f>'BUDGET INPUTS (INITIAL)'!#REF!</f>
        <v>#ERROR!</v>
      </c>
      <c r="L290" s="169" t="str">
        <f>'BUDGET INPUTS (INITIAL)'!#REF!</f>
        <v>#ERROR!</v>
      </c>
      <c r="M290" s="169" t="str">
        <f>'BUDGET INPUTS (INITIAL)'!#REF!</f>
        <v>#ERROR!</v>
      </c>
      <c r="N290" s="169" t="str">
        <f>'BUDGET INPUTS (INITIAL)'!#REF!</f>
        <v>#ERROR!</v>
      </c>
      <c r="O290" s="169" t="str">
        <f>'BUDGET INPUTS (INITIAL)'!#REF!</f>
        <v>#ERROR!</v>
      </c>
      <c r="P290" s="73" t="str">
        <f t="shared" si="871"/>
        <v>#ERROR!</v>
      </c>
      <c r="Q290" s="73"/>
      <c r="R290" s="169" t="str">
        <f>'BUDGET INPUTS (INITIAL)'!#REF!</f>
        <v>#ERROR!</v>
      </c>
      <c r="S290" s="169" t="str">
        <f>'BUDGET INPUTS (INITIAL)'!#REF!</f>
        <v>#ERROR!</v>
      </c>
      <c r="T290" s="169" t="str">
        <f>'BUDGET INPUTS (INITIAL)'!#REF!</f>
        <v>#ERROR!</v>
      </c>
      <c r="U290" s="169" t="str">
        <f>'BUDGET INPUTS (INITIAL)'!#REF!</f>
        <v>#ERROR!</v>
      </c>
      <c r="V290" s="169" t="str">
        <f>'BUDGET INPUTS (INITIAL)'!#REF!</f>
        <v>#ERROR!</v>
      </c>
      <c r="W290" s="169" t="str">
        <f>'BUDGET INPUTS (INITIAL)'!#REF!</f>
        <v>#ERROR!</v>
      </c>
      <c r="X290" s="169" t="str">
        <f>'BUDGET INPUTS (INITIAL)'!#REF!</f>
        <v>#ERROR!</v>
      </c>
      <c r="Y290" s="169" t="str">
        <f>'BUDGET INPUTS (INITIAL)'!#REF!</f>
        <v>#ERROR!</v>
      </c>
      <c r="Z290" s="169" t="str">
        <f>'BUDGET INPUTS (INITIAL)'!#REF!</f>
        <v>#ERROR!</v>
      </c>
      <c r="AA290" s="169" t="str">
        <f>'BUDGET INPUTS (INITIAL)'!#REF!</f>
        <v>#ERROR!</v>
      </c>
      <c r="AB290" s="73" t="str">
        <f t="shared" si="873"/>
        <v>#ERROR!</v>
      </c>
      <c r="AC290" s="73"/>
      <c r="AD290" s="169" t="str">
        <f>'BUDGET INPUTS (INITIAL)'!#REF!</f>
        <v>#ERROR!</v>
      </c>
      <c r="AE290" s="169" t="str">
        <f>'BUDGET INPUTS (INITIAL)'!#REF!</f>
        <v>#ERROR!</v>
      </c>
      <c r="AF290" s="169" t="str">
        <f>'BUDGET INPUTS (INITIAL)'!#REF!</f>
        <v>#ERROR!</v>
      </c>
      <c r="AG290" s="169" t="str">
        <f>'BUDGET INPUTS (INITIAL)'!#REF!</f>
        <v>#ERROR!</v>
      </c>
      <c r="AH290" s="169" t="str">
        <f>'BUDGET INPUTS (INITIAL)'!#REF!</f>
        <v>#ERROR!</v>
      </c>
      <c r="AI290" s="169" t="str">
        <f>'BUDGET INPUTS (INITIAL)'!#REF!</f>
        <v>#ERROR!</v>
      </c>
      <c r="AJ290" s="169" t="str">
        <f>'BUDGET INPUTS (INITIAL)'!#REF!</f>
        <v>#ERROR!</v>
      </c>
      <c r="AK290" s="169" t="str">
        <f>'BUDGET INPUTS (INITIAL)'!#REF!</f>
        <v>#ERROR!</v>
      </c>
      <c r="AL290" s="169" t="str">
        <f>'BUDGET INPUTS (INITIAL)'!#REF!</f>
        <v>#ERROR!</v>
      </c>
      <c r="AM290" s="169" t="str">
        <f>'BUDGET INPUTS (INITIAL)'!#REF!</f>
        <v>#ERROR!</v>
      </c>
      <c r="AN290" s="73" t="str">
        <f t="shared" si="875"/>
        <v>#ERROR!</v>
      </c>
      <c r="AO290" s="73"/>
      <c r="AP290" s="169" t="str">
        <f>'BUDGET INPUTS (INITIAL)'!#REF!</f>
        <v>#ERROR!</v>
      </c>
      <c r="AQ290" s="169" t="str">
        <f>'BUDGET INPUTS (INITIAL)'!#REF!</f>
        <v>#ERROR!</v>
      </c>
      <c r="AR290" s="169" t="str">
        <f>'BUDGET INPUTS (INITIAL)'!#REF!</f>
        <v>#ERROR!</v>
      </c>
      <c r="AS290" s="169" t="str">
        <f>'BUDGET INPUTS (INITIAL)'!#REF!</f>
        <v>#ERROR!</v>
      </c>
      <c r="AT290" s="169" t="str">
        <f>'BUDGET INPUTS (INITIAL)'!#REF!</f>
        <v>#ERROR!</v>
      </c>
      <c r="AU290" s="169" t="str">
        <f>'BUDGET INPUTS (INITIAL)'!#REF!</f>
        <v>#ERROR!</v>
      </c>
      <c r="AV290" s="169" t="str">
        <f>'BUDGET INPUTS (INITIAL)'!#REF!</f>
        <v>#ERROR!</v>
      </c>
      <c r="AW290" s="169" t="str">
        <f>'BUDGET INPUTS (INITIAL)'!#REF!</f>
        <v>#ERROR!</v>
      </c>
      <c r="AX290" s="169" t="str">
        <f>'BUDGET INPUTS (INITIAL)'!#REF!</f>
        <v>#ERROR!</v>
      </c>
      <c r="AY290" s="169" t="str">
        <f>'BUDGET INPUTS (INITIAL)'!#REF!</f>
        <v>#ERROR!</v>
      </c>
      <c r="AZ290" s="73" t="str">
        <f t="shared" si="877"/>
        <v>#ERROR!</v>
      </c>
      <c r="BA290" s="73"/>
      <c r="BB290" s="169" t="str">
        <f>'BUDGET INPUTS (INITIAL)'!#REF!</f>
        <v>#ERROR!</v>
      </c>
      <c r="BC290" s="169" t="str">
        <f>'BUDGET INPUTS (INITIAL)'!#REF!</f>
        <v>#ERROR!</v>
      </c>
      <c r="BD290" s="169" t="str">
        <f>'BUDGET INPUTS (INITIAL)'!#REF!</f>
        <v>#ERROR!</v>
      </c>
      <c r="BE290" s="169" t="str">
        <f>'BUDGET INPUTS (INITIAL)'!#REF!</f>
        <v>#ERROR!</v>
      </c>
      <c r="BF290" s="169" t="str">
        <f>'BUDGET INPUTS (INITIAL)'!#REF!</f>
        <v>#ERROR!</v>
      </c>
      <c r="BG290" s="169" t="str">
        <f>'BUDGET INPUTS (INITIAL)'!#REF!</f>
        <v>#ERROR!</v>
      </c>
      <c r="BH290" s="169" t="str">
        <f>'BUDGET INPUTS (INITIAL)'!#REF!</f>
        <v>#ERROR!</v>
      </c>
      <c r="BI290" s="169" t="str">
        <f>'BUDGET INPUTS (INITIAL)'!#REF!</f>
        <v>#ERROR!</v>
      </c>
      <c r="BJ290" s="169" t="str">
        <f>'BUDGET INPUTS (INITIAL)'!#REF!</f>
        <v>#ERROR!</v>
      </c>
      <c r="BK290" s="169" t="str">
        <f>'BUDGET INPUTS (INITIAL)'!#REF!</f>
        <v>#ERROR!</v>
      </c>
      <c r="BL290" s="73" t="str">
        <f t="shared" si="879"/>
        <v>#ERROR!</v>
      </c>
      <c r="BM290" s="73"/>
      <c r="BN290" s="169" t="str">
        <f>'BUDGET INPUTS (INITIAL)'!#REF!</f>
        <v>#ERROR!</v>
      </c>
      <c r="BO290" s="169" t="str">
        <f>'BUDGET INPUTS (INITIAL)'!#REF!</f>
        <v>#ERROR!</v>
      </c>
      <c r="BP290" s="169" t="str">
        <f>'BUDGET INPUTS (INITIAL)'!#REF!</f>
        <v>#ERROR!</v>
      </c>
      <c r="BQ290" s="169" t="str">
        <f>'BUDGET INPUTS (INITIAL)'!#REF!</f>
        <v>#ERROR!</v>
      </c>
      <c r="BR290" s="169" t="str">
        <f>'BUDGET INPUTS (INITIAL)'!#REF!</f>
        <v>#ERROR!</v>
      </c>
      <c r="BS290" s="169" t="str">
        <f>'BUDGET INPUTS (INITIAL)'!#REF!</f>
        <v>#ERROR!</v>
      </c>
      <c r="BT290" s="169" t="str">
        <f>'BUDGET INPUTS (INITIAL)'!#REF!</f>
        <v>#ERROR!</v>
      </c>
      <c r="BU290" s="169" t="str">
        <f>'BUDGET INPUTS (INITIAL)'!#REF!</f>
        <v>#ERROR!</v>
      </c>
      <c r="BV290" s="169" t="str">
        <f>'BUDGET INPUTS (INITIAL)'!#REF!</f>
        <v>#ERROR!</v>
      </c>
      <c r="BW290" s="169" t="str">
        <f>'BUDGET INPUTS (INITIAL)'!#REF!</f>
        <v>#ERROR!</v>
      </c>
      <c r="BX290" s="73" t="str">
        <f t="shared" si="881"/>
        <v>#ERROR!</v>
      </c>
      <c r="BY290" s="73"/>
      <c r="BZ290" s="169" t="str">
        <f>'BUDGET INPUTS (INITIAL)'!#REF!</f>
        <v>#ERROR!</v>
      </c>
      <c r="CA290" s="169" t="str">
        <f>'BUDGET INPUTS (INITIAL)'!#REF!</f>
        <v>#ERROR!</v>
      </c>
      <c r="CB290" s="169" t="str">
        <f>'BUDGET INPUTS (INITIAL)'!#REF!</f>
        <v>#ERROR!</v>
      </c>
      <c r="CC290" s="169" t="str">
        <f>'BUDGET INPUTS (INITIAL)'!#REF!</f>
        <v>#ERROR!</v>
      </c>
      <c r="CD290" s="169" t="str">
        <f>'BUDGET INPUTS (INITIAL)'!#REF!</f>
        <v>#ERROR!</v>
      </c>
      <c r="CE290" s="169" t="str">
        <f>'BUDGET INPUTS (INITIAL)'!#REF!</f>
        <v>#ERROR!</v>
      </c>
      <c r="CF290" s="169" t="str">
        <f>'BUDGET INPUTS (INITIAL)'!#REF!</f>
        <v>#ERROR!</v>
      </c>
      <c r="CG290" s="169" t="str">
        <f>'BUDGET INPUTS (INITIAL)'!#REF!</f>
        <v>#ERROR!</v>
      </c>
      <c r="CH290" s="169" t="str">
        <f>'BUDGET INPUTS (INITIAL)'!#REF!</f>
        <v>#ERROR!</v>
      </c>
      <c r="CI290" s="169" t="str">
        <f>'BUDGET INPUTS (INITIAL)'!#REF!</f>
        <v>#ERROR!</v>
      </c>
      <c r="CJ290" s="73" t="str">
        <f t="shared" si="883"/>
        <v>#ERROR!</v>
      </c>
      <c r="CK290" s="73"/>
      <c r="CL290" s="169" t="str">
        <f>'BUDGET INPUTS (INITIAL)'!#REF!</f>
        <v>#ERROR!</v>
      </c>
      <c r="CM290" s="169" t="str">
        <f>'BUDGET INPUTS (INITIAL)'!#REF!</f>
        <v>#ERROR!</v>
      </c>
      <c r="CN290" s="169" t="str">
        <f>'BUDGET INPUTS (INITIAL)'!#REF!</f>
        <v>#ERROR!</v>
      </c>
      <c r="CO290" s="169" t="str">
        <f>'BUDGET INPUTS (INITIAL)'!#REF!</f>
        <v>#ERROR!</v>
      </c>
      <c r="CP290" s="169" t="str">
        <f>'BUDGET INPUTS (INITIAL)'!#REF!</f>
        <v>#ERROR!</v>
      </c>
      <c r="CQ290" s="169" t="str">
        <f>'BUDGET INPUTS (INITIAL)'!#REF!</f>
        <v>#ERROR!</v>
      </c>
      <c r="CR290" s="169" t="str">
        <f>'BUDGET INPUTS (INITIAL)'!#REF!</f>
        <v>#ERROR!</v>
      </c>
      <c r="CS290" s="169" t="str">
        <f>'BUDGET INPUTS (INITIAL)'!#REF!</f>
        <v>#ERROR!</v>
      </c>
      <c r="CT290" s="169" t="str">
        <f>'BUDGET INPUTS (INITIAL)'!#REF!</f>
        <v>#ERROR!</v>
      </c>
      <c r="CU290" s="169" t="str">
        <f>'BUDGET INPUTS (INITIAL)'!#REF!</f>
        <v>#ERROR!</v>
      </c>
      <c r="CV290" s="73" t="str">
        <f t="shared" si="885"/>
        <v>#ERROR!</v>
      </c>
      <c r="CW290" s="73"/>
      <c r="CX290" s="169" t="str">
        <f>'BUDGET INPUTS (INITIAL)'!#REF!</f>
        <v>#ERROR!</v>
      </c>
      <c r="CY290" s="169" t="str">
        <f>'BUDGET INPUTS (INITIAL)'!#REF!</f>
        <v>#ERROR!</v>
      </c>
      <c r="CZ290" s="169" t="str">
        <f>'BUDGET INPUTS (INITIAL)'!#REF!</f>
        <v>#ERROR!</v>
      </c>
      <c r="DA290" s="169" t="str">
        <f>'BUDGET INPUTS (INITIAL)'!#REF!</f>
        <v>#ERROR!</v>
      </c>
      <c r="DB290" s="169" t="str">
        <f>'BUDGET INPUTS (INITIAL)'!#REF!</f>
        <v>#ERROR!</v>
      </c>
      <c r="DC290" s="169" t="str">
        <f>'BUDGET INPUTS (INITIAL)'!#REF!</f>
        <v>#ERROR!</v>
      </c>
      <c r="DD290" s="169" t="str">
        <f>'BUDGET INPUTS (INITIAL)'!#REF!</f>
        <v>#ERROR!</v>
      </c>
      <c r="DE290" s="169" t="str">
        <f>'BUDGET INPUTS (INITIAL)'!#REF!</f>
        <v>#ERROR!</v>
      </c>
      <c r="DF290" s="169" t="str">
        <f>'BUDGET INPUTS (INITIAL)'!#REF!</f>
        <v>#ERROR!</v>
      </c>
      <c r="DG290" s="169" t="str">
        <f>'BUDGET INPUTS (INITIAL)'!#REF!</f>
        <v>#ERROR!</v>
      </c>
      <c r="DH290" s="73" t="str">
        <f t="shared" si="887"/>
        <v>#ERROR!</v>
      </c>
    </row>
    <row r="291" ht="13.5" customHeight="1">
      <c r="A291" s="161" t="str">
        <f>'BUDGET INPUTS (INITIAL)'!#REF!</f>
        <v>#ERROR!</v>
      </c>
      <c r="B291" s="161" t="str">
        <f>'BUDGET INPUTS (INITIAL)'!#REF!</f>
        <v>#ERROR!</v>
      </c>
      <c r="C291" s="7"/>
      <c r="D291" s="169" t="str">
        <f>'BUDGET INPUTS (INITIAL)'!#REF!</f>
        <v>#ERROR!</v>
      </c>
      <c r="E291" s="7"/>
      <c r="F291" s="169" t="str">
        <f>'BUDGET INPUTS (INITIAL)'!#REF!</f>
        <v>#ERROR!</v>
      </c>
      <c r="G291" s="169" t="str">
        <f>'BUDGET INPUTS (INITIAL)'!#REF!</f>
        <v>#ERROR!</v>
      </c>
      <c r="H291" s="169" t="str">
        <f>'BUDGET INPUTS (INITIAL)'!#REF!</f>
        <v>#ERROR!</v>
      </c>
      <c r="I291" s="169" t="str">
        <f>'BUDGET INPUTS (INITIAL)'!#REF!</f>
        <v>#ERROR!</v>
      </c>
      <c r="J291" s="169" t="str">
        <f>'BUDGET INPUTS (INITIAL)'!#REF!</f>
        <v>#ERROR!</v>
      </c>
      <c r="K291" s="169" t="str">
        <f>'BUDGET INPUTS (INITIAL)'!#REF!</f>
        <v>#ERROR!</v>
      </c>
      <c r="L291" s="169" t="str">
        <f>'BUDGET INPUTS (INITIAL)'!#REF!</f>
        <v>#ERROR!</v>
      </c>
      <c r="M291" s="169" t="str">
        <f>'BUDGET INPUTS (INITIAL)'!#REF!</f>
        <v>#ERROR!</v>
      </c>
      <c r="N291" s="169" t="str">
        <f>'BUDGET INPUTS (INITIAL)'!#REF!</f>
        <v>#ERROR!</v>
      </c>
      <c r="O291" s="169" t="str">
        <f>'BUDGET INPUTS (INITIAL)'!#REF!</f>
        <v>#ERROR!</v>
      </c>
      <c r="P291" s="73" t="str">
        <f t="shared" si="871"/>
        <v>#ERROR!</v>
      </c>
      <c r="Q291" s="73"/>
      <c r="R291" s="169" t="str">
        <f>'BUDGET INPUTS (INITIAL)'!#REF!</f>
        <v>#ERROR!</v>
      </c>
      <c r="S291" s="169" t="str">
        <f>'BUDGET INPUTS (INITIAL)'!#REF!</f>
        <v>#ERROR!</v>
      </c>
      <c r="T291" s="169" t="str">
        <f>'BUDGET INPUTS (INITIAL)'!#REF!</f>
        <v>#ERROR!</v>
      </c>
      <c r="U291" s="169" t="str">
        <f>'BUDGET INPUTS (INITIAL)'!#REF!</f>
        <v>#ERROR!</v>
      </c>
      <c r="V291" s="169" t="str">
        <f>'BUDGET INPUTS (INITIAL)'!#REF!</f>
        <v>#ERROR!</v>
      </c>
      <c r="W291" s="169" t="str">
        <f>'BUDGET INPUTS (INITIAL)'!#REF!</f>
        <v>#ERROR!</v>
      </c>
      <c r="X291" s="169" t="str">
        <f>'BUDGET INPUTS (INITIAL)'!#REF!</f>
        <v>#ERROR!</v>
      </c>
      <c r="Y291" s="169" t="str">
        <f>'BUDGET INPUTS (INITIAL)'!#REF!</f>
        <v>#ERROR!</v>
      </c>
      <c r="Z291" s="169" t="str">
        <f>'BUDGET INPUTS (INITIAL)'!#REF!</f>
        <v>#ERROR!</v>
      </c>
      <c r="AA291" s="169" t="str">
        <f>'BUDGET INPUTS (INITIAL)'!#REF!</f>
        <v>#ERROR!</v>
      </c>
      <c r="AB291" s="73" t="str">
        <f t="shared" si="873"/>
        <v>#ERROR!</v>
      </c>
      <c r="AC291" s="73"/>
      <c r="AD291" s="169" t="str">
        <f>'BUDGET INPUTS (INITIAL)'!#REF!</f>
        <v>#ERROR!</v>
      </c>
      <c r="AE291" s="169" t="str">
        <f>'BUDGET INPUTS (INITIAL)'!#REF!</f>
        <v>#ERROR!</v>
      </c>
      <c r="AF291" s="169" t="str">
        <f>'BUDGET INPUTS (INITIAL)'!#REF!</f>
        <v>#ERROR!</v>
      </c>
      <c r="AG291" s="169" t="str">
        <f>'BUDGET INPUTS (INITIAL)'!#REF!</f>
        <v>#ERROR!</v>
      </c>
      <c r="AH291" s="169" t="str">
        <f>'BUDGET INPUTS (INITIAL)'!#REF!</f>
        <v>#ERROR!</v>
      </c>
      <c r="AI291" s="169" t="str">
        <f>'BUDGET INPUTS (INITIAL)'!#REF!</f>
        <v>#ERROR!</v>
      </c>
      <c r="AJ291" s="169" t="str">
        <f>'BUDGET INPUTS (INITIAL)'!#REF!</f>
        <v>#ERROR!</v>
      </c>
      <c r="AK291" s="169" t="str">
        <f>'BUDGET INPUTS (INITIAL)'!#REF!</f>
        <v>#ERROR!</v>
      </c>
      <c r="AL291" s="169" t="str">
        <f>'BUDGET INPUTS (INITIAL)'!#REF!</f>
        <v>#ERROR!</v>
      </c>
      <c r="AM291" s="169" t="str">
        <f>'BUDGET INPUTS (INITIAL)'!#REF!</f>
        <v>#ERROR!</v>
      </c>
      <c r="AN291" s="73" t="str">
        <f t="shared" si="875"/>
        <v>#ERROR!</v>
      </c>
      <c r="AO291" s="73"/>
      <c r="AP291" s="169" t="str">
        <f>'BUDGET INPUTS (INITIAL)'!#REF!</f>
        <v>#ERROR!</v>
      </c>
      <c r="AQ291" s="169" t="str">
        <f>'BUDGET INPUTS (INITIAL)'!#REF!</f>
        <v>#ERROR!</v>
      </c>
      <c r="AR291" s="169" t="str">
        <f>'BUDGET INPUTS (INITIAL)'!#REF!</f>
        <v>#ERROR!</v>
      </c>
      <c r="AS291" s="169" t="str">
        <f>'BUDGET INPUTS (INITIAL)'!#REF!</f>
        <v>#ERROR!</v>
      </c>
      <c r="AT291" s="169" t="str">
        <f>'BUDGET INPUTS (INITIAL)'!#REF!</f>
        <v>#ERROR!</v>
      </c>
      <c r="AU291" s="169" t="str">
        <f>'BUDGET INPUTS (INITIAL)'!#REF!</f>
        <v>#ERROR!</v>
      </c>
      <c r="AV291" s="169" t="str">
        <f>'BUDGET INPUTS (INITIAL)'!#REF!</f>
        <v>#ERROR!</v>
      </c>
      <c r="AW291" s="169" t="str">
        <f>'BUDGET INPUTS (INITIAL)'!#REF!</f>
        <v>#ERROR!</v>
      </c>
      <c r="AX291" s="169" t="str">
        <f>'BUDGET INPUTS (INITIAL)'!#REF!</f>
        <v>#ERROR!</v>
      </c>
      <c r="AY291" s="169" t="str">
        <f>'BUDGET INPUTS (INITIAL)'!#REF!</f>
        <v>#ERROR!</v>
      </c>
      <c r="AZ291" s="73" t="str">
        <f t="shared" si="877"/>
        <v>#ERROR!</v>
      </c>
      <c r="BA291" s="73"/>
      <c r="BB291" s="169" t="str">
        <f>'BUDGET INPUTS (INITIAL)'!#REF!</f>
        <v>#ERROR!</v>
      </c>
      <c r="BC291" s="169" t="str">
        <f>'BUDGET INPUTS (INITIAL)'!#REF!</f>
        <v>#ERROR!</v>
      </c>
      <c r="BD291" s="169" t="str">
        <f>'BUDGET INPUTS (INITIAL)'!#REF!</f>
        <v>#ERROR!</v>
      </c>
      <c r="BE291" s="169" t="str">
        <f>'BUDGET INPUTS (INITIAL)'!#REF!</f>
        <v>#ERROR!</v>
      </c>
      <c r="BF291" s="169" t="str">
        <f>'BUDGET INPUTS (INITIAL)'!#REF!</f>
        <v>#ERROR!</v>
      </c>
      <c r="BG291" s="169" t="str">
        <f>'BUDGET INPUTS (INITIAL)'!#REF!</f>
        <v>#ERROR!</v>
      </c>
      <c r="BH291" s="169" t="str">
        <f>'BUDGET INPUTS (INITIAL)'!#REF!</f>
        <v>#ERROR!</v>
      </c>
      <c r="BI291" s="169" t="str">
        <f>'BUDGET INPUTS (INITIAL)'!#REF!</f>
        <v>#ERROR!</v>
      </c>
      <c r="BJ291" s="169" t="str">
        <f>'BUDGET INPUTS (INITIAL)'!#REF!</f>
        <v>#ERROR!</v>
      </c>
      <c r="BK291" s="169" t="str">
        <f>'BUDGET INPUTS (INITIAL)'!#REF!</f>
        <v>#ERROR!</v>
      </c>
      <c r="BL291" s="73" t="str">
        <f t="shared" si="879"/>
        <v>#ERROR!</v>
      </c>
      <c r="BM291" s="73"/>
      <c r="BN291" s="169" t="str">
        <f>'BUDGET INPUTS (INITIAL)'!#REF!</f>
        <v>#ERROR!</v>
      </c>
      <c r="BO291" s="169" t="str">
        <f>'BUDGET INPUTS (INITIAL)'!#REF!</f>
        <v>#ERROR!</v>
      </c>
      <c r="BP291" s="169" t="str">
        <f>'BUDGET INPUTS (INITIAL)'!#REF!</f>
        <v>#ERROR!</v>
      </c>
      <c r="BQ291" s="169" t="str">
        <f>'BUDGET INPUTS (INITIAL)'!#REF!</f>
        <v>#ERROR!</v>
      </c>
      <c r="BR291" s="169" t="str">
        <f>'BUDGET INPUTS (INITIAL)'!#REF!</f>
        <v>#ERROR!</v>
      </c>
      <c r="BS291" s="169" t="str">
        <f>'BUDGET INPUTS (INITIAL)'!#REF!</f>
        <v>#ERROR!</v>
      </c>
      <c r="BT291" s="169" t="str">
        <f>'BUDGET INPUTS (INITIAL)'!#REF!</f>
        <v>#ERROR!</v>
      </c>
      <c r="BU291" s="169" t="str">
        <f>'BUDGET INPUTS (INITIAL)'!#REF!</f>
        <v>#ERROR!</v>
      </c>
      <c r="BV291" s="169" t="str">
        <f>'BUDGET INPUTS (INITIAL)'!#REF!</f>
        <v>#ERROR!</v>
      </c>
      <c r="BW291" s="169" t="str">
        <f>'BUDGET INPUTS (INITIAL)'!#REF!</f>
        <v>#ERROR!</v>
      </c>
      <c r="BX291" s="73" t="str">
        <f t="shared" si="881"/>
        <v>#ERROR!</v>
      </c>
      <c r="BY291" s="73"/>
      <c r="BZ291" s="169" t="str">
        <f>'BUDGET INPUTS (INITIAL)'!#REF!</f>
        <v>#ERROR!</v>
      </c>
      <c r="CA291" s="169" t="str">
        <f>'BUDGET INPUTS (INITIAL)'!#REF!</f>
        <v>#ERROR!</v>
      </c>
      <c r="CB291" s="169" t="str">
        <f>'BUDGET INPUTS (INITIAL)'!#REF!</f>
        <v>#ERROR!</v>
      </c>
      <c r="CC291" s="169" t="str">
        <f>'BUDGET INPUTS (INITIAL)'!#REF!</f>
        <v>#ERROR!</v>
      </c>
      <c r="CD291" s="169" t="str">
        <f>'BUDGET INPUTS (INITIAL)'!#REF!</f>
        <v>#ERROR!</v>
      </c>
      <c r="CE291" s="169" t="str">
        <f>'BUDGET INPUTS (INITIAL)'!#REF!</f>
        <v>#ERROR!</v>
      </c>
      <c r="CF291" s="169" t="str">
        <f>'BUDGET INPUTS (INITIAL)'!#REF!</f>
        <v>#ERROR!</v>
      </c>
      <c r="CG291" s="169" t="str">
        <f>'BUDGET INPUTS (INITIAL)'!#REF!</f>
        <v>#ERROR!</v>
      </c>
      <c r="CH291" s="169" t="str">
        <f>'BUDGET INPUTS (INITIAL)'!#REF!</f>
        <v>#ERROR!</v>
      </c>
      <c r="CI291" s="169" t="str">
        <f>'BUDGET INPUTS (INITIAL)'!#REF!</f>
        <v>#ERROR!</v>
      </c>
      <c r="CJ291" s="73" t="str">
        <f t="shared" si="883"/>
        <v>#ERROR!</v>
      </c>
      <c r="CK291" s="73"/>
      <c r="CL291" s="169" t="str">
        <f>'BUDGET INPUTS (INITIAL)'!#REF!</f>
        <v>#ERROR!</v>
      </c>
      <c r="CM291" s="169" t="str">
        <f>'BUDGET INPUTS (INITIAL)'!#REF!</f>
        <v>#ERROR!</v>
      </c>
      <c r="CN291" s="169" t="str">
        <f>'BUDGET INPUTS (INITIAL)'!#REF!</f>
        <v>#ERROR!</v>
      </c>
      <c r="CO291" s="169" t="str">
        <f>'BUDGET INPUTS (INITIAL)'!#REF!</f>
        <v>#ERROR!</v>
      </c>
      <c r="CP291" s="169" t="str">
        <f>'BUDGET INPUTS (INITIAL)'!#REF!</f>
        <v>#ERROR!</v>
      </c>
      <c r="CQ291" s="169" t="str">
        <f>'BUDGET INPUTS (INITIAL)'!#REF!</f>
        <v>#ERROR!</v>
      </c>
      <c r="CR291" s="169" t="str">
        <f>'BUDGET INPUTS (INITIAL)'!#REF!</f>
        <v>#ERROR!</v>
      </c>
      <c r="CS291" s="169" t="str">
        <f>'BUDGET INPUTS (INITIAL)'!#REF!</f>
        <v>#ERROR!</v>
      </c>
      <c r="CT291" s="169" t="str">
        <f>'BUDGET INPUTS (INITIAL)'!#REF!</f>
        <v>#ERROR!</v>
      </c>
      <c r="CU291" s="169" t="str">
        <f>'BUDGET INPUTS (INITIAL)'!#REF!</f>
        <v>#ERROR!</v>
      </c>
      <c r="CV291" s="73" t="str">
        <f t="shared" si="885"/>
        <v>#ERROR!</v>
      </c>
      <c r="CW291" s="73"/>
      <c r="CX291" s="169" t="str">
        <f>'BUDGET INPUTS (INITIAL)'!#REF!</f>
        <v>#ERROR!</v>
      </c>
      <c r="CY291" s="169" t="str">
        <f>'BUDGET INPUTS (INITIAL)'!#REF!</f>
        <v>#ERROR!</v>
      </c>
      <c r="CZ291" s="169" t="str">
        <f>'BUDGET INPUTS (INITIAL)'!#REF!</f>
        <v>#ERROR!</v>
      </c>
      <c r="DA291" s="169" t="str">
        <f>'BUDGET INPUTS (INITIAL)'!#REF!</f>
        <v>#ERROR!</v>
      </c>
      <c r="DB291" s="169" t="str">
        <f>'BUDGET INPUTS (INITIAL)'!#REF!</f>
        <v>#ERROR!</v>
      </c>
      <c r="DC291" s="169" t="str">
        <f>'BUDGET INPUTS (INITIAL)'!#REF!</f>
        <v>#ERROR!</v>
      </c>
      <c r="DD291" s="169" t="str">
        <f>'BUDGET INPUTS (INITIAL)'!#REF!</f>
        <v>#ERROR!</v>
      </c>
      <c r="DE291" s="169" t="str">
        <f>'BUDGET INPUTS (INITIAL)'!#REF!</f>
        <v>#ERROR!</v>
      </c>
      <c r="DF291" s="169" t="str">
        <f>'BUDGET INPUTS (INITIAL)'!#REF!</f>
        <v>#ERROR!</v>
      </c>
      <c r="DG291" s="169" t="str">
        <f>'BUDGET INPUTS (INITIAL)'!#REF!</f>
        <v>#ERROR!</v>
      </c>
      <c r="DH291" s="73" t="str">
        <f t="shared" si="887"/>
        <v>#ERROR!</v>
      </c>
    </row>
    <row r="292" ht="13.5" customHeight="1">
      <c r="A292" s="161" t="str">
        <f>'BUDGET INPUTS (INITIAL)'!#REF!</f>
        <v>#ERROR!</v>
      </c>
      <c r="B292" s="161" t="str">
        <f>'BUDGET INPUTS (INITIAL)'!#REF!</f>
        <v>#ERROR!</v>
      </c>
      <c r="C292" s="7"/>
      <c r="D292" s="169" t="str">
        <f>'BUDGET INPUTS (INITIAL)'!#REF!</f>
        <v>#ERROR!</v>
      </c>
      <c r="E292" s="7"/>
      <c r="F292" s="169" t="str">
        <f>'BUDGET INPUTS (INITIAL)'!#REF!</f>
        <v>#ERROR!</v>
      </c>
      <c r="G292" s="169" t="str">
        <f>'BUDGET INPUTS (INITIAL)'!#REF!</f>
        <v>#ERROR!</v>
      </c>
      <c r="H292" s="169" t="str">
        <f>'BUDGET INPUTS (INITIAL)'!#REF!</f>
        <v>#ERROR!</v>
      </c>
      <c r="I292" s="169" t="str">
        <f>'BUDGET INPUTS (INITIAL)'!#REF!</f>
        <v>#ERROR!</v>
      </c>
      <c r="J292" s="169" t="str">
        <f>'BUDGET INPUTS (INITIAL)'!#REF!</f>
        <v>#ERROR!</v>
      </c>
      <c r="K292" s="169" t="str">
        <f>'BUDGET INPUTS (INITIAL)'!#REF!</f>
        <v>#ERROR!</v>
      </c>
      <c r="L292" s="169" t="str">
        <f>'BUDGET INPUTS (INITIAL)'!#REF!</f>
        <v>#ERROR!</v>
      </c>
      <c r="M292" s="169" t="str">
        <f>'BUDGET INPUTS (INITIAL)'!#REF!</f>
        <v>#ERROR!</v>
      </c>
      <c r="N292" s="169" t="str">
        <f>'BUDGET INPUTS (INITIAL)'!#REF!</f>
        <v>#ERROR!</v>
      </c>
      <c r="O292" s="169" t="str">
        <f>'BUDGET INPUTS (INITIAL)'!#REF!</f>
        <v>#ERROR!</v>
      </c>
      <c r="P292" s="73" t="str">
        <f t="shared" si="871"/>
        <v>#ERROR!</v>
      </c>
      <c r="Q292" s="73"/>
      <c r="R292" s="169" t="str">
        <f>'BUDGET INPUTS (INITIAL)'!#REF!</f>
        <v>#ERROR!</v>
      </c>
      <c r="S292" s="169" t="str">
        <f>'BUDGET INPUTS (INITIAL)'!#REF!</f>
        <v>#ERROR!</v>
      </c>
      <c r="T292" s="169" t="str">
        <f>'BUDGET INPUTS (INITIAL)'!#REF!</f>
        <v>#ERROR!</v>
      </c>
      <c r="U292" s="169" t="str">
        <f>'BUDGET INPUTS (INITIAL)'!#REF!</f>
        <v>#ERROR!</v>
      </c>
      <c r="V292" s="169" t="str">
        <f>'BUDGET INPUTS (INITIAL)'!#REF!</f>
        <v>#ERROR!</v>
      </c>
      <c r="W292" s="169" t="str">
        <f>'BUDGET INPUTS (INITIAL)'!#REF!</f>
        <v>#ERROR!</v>
      </c>
      <c r="X292" s="169" t="str">
        <f>'BUDGET INPUTS (INITIAL)'!#REF!</f>
        <v>#ERROR!</v>
      </c>
      <c r="Y292" s="169" t="str">
        <f>'BUDGET INPUTS (INITIAL)'!#REF!</f>
        <v>#ERROR!</v>
      </c>
      <c r="Z292" s="169" t="str">
        <f>'BUDGET INPUTS (INITIAL)'!#REF!</f>
        <v>#ERROR!</v>
      </c>
      <c r="AA292" s="169" t="str">
        <f>'BUDGET INPUTS (INITIAL)'!#REF!</f>
        <v>#ERROR!</v>
      </c>
      <c r="AB292" s="73" t="str">
        <f t="shared" si="873"/>
        <v>#ERROR!</v>
      </c>
      <c r="AC292" s="73"/>
      <c r="AD292" s="169" t="str">
        <f>'BUDGET INPUTS (INITIAL)'!#REF!</f>
        <v>#ERROR!</v>
      </c>
      <c r="AE292" s="169" t="str">
        <f>'BUDGET INPUTS (INITIAL)'!#REF!</f>
        <v>#ERROR!</v>
      </c>
      <c r="AF292" s="169" t="str">
        <f>'BUDGET INPUTS (INITIAL)'!#REF!</f>
        <v>#ERROR!</v>
      </c>
      <c r="AG292" s="169" t="str">
        <f>'BUDGET INPUTS (INITIAL)'!#REF!</f>
        <v>#ERROR!</v>
      </c>
      <c r="AH292" s="169" t="str">
        <f>'BUDGET INPUTS (INITIAL)'!#REF!</f>
        <v>#ERROR!</v>
      </c>
      <c r="AI292" s="169" t="str">
        <f>'BUDGET INPUTS (INITIAL)'!#REF!</f>
        <v>#ERROR!</v>
      </c>
      <c r="AJ292" s="169" t="str">
        <f>'BUDGET INPUTS (INITIAL)'!#REF!</f>
        <v>#ERROR!</v>
      </c>
      <c r="AK292" s="169" t="str">
        <f>'BUDGET INPUTS (INITIAL)'!#REF!</f>
        <v>#ERROR!</v>
      </c>
      <c r="AL292" s="169" t="str">
        <f>'BUDGET INPUTS (INITIAL)'!#REF!</f>
        <v>#ERROR!</v>
      </c>
      <c r="AM292" s="169" t="str">
        <f>'BUDGET INPUTS (INITIAL)'!#REF!</f>
        <v>#ERROR!</v>
      </c>
      <c r="AN292" s="73" t="str">
        <f t="shared" si="875"/>
        <v>#ERROR!</v>
      </c>
      <c r="AO292" s="73"/>
      <c r="AP292" s="169" t="str">
        <f>'BUDGET INPUTS (INITIAL)'!#REF!</f>
        <v>#ERROR!</v>
      </c>
      <c r="AQ292" s="169" t="str">
        <f>'BUDGET INPUTS (INITIAL)'!#REF!</f>
        <v>#ERROR!</v>
      </c>
      <c r="AR292" s="169" t="str">
        <f>'BUDGET INPUTS (INITIAL)'!#REF!</f>
        <v>#ERROR!</v>
      </c>
      <c r="AS292" s="169" t="str">
        <f>'BUDGET INPUTS (INITIAL)'!#REF!</f>
        <v>#ERROR!</v>
      </c>
      <c r="AT292" s="169" t="str">
        <f>'BUDGET INPUTS (INITIAL)'!#REF!</f>
        <v>#ERROR!</v>
      </c>
      <c r="AU292" s="169" t="str">
        <f>'BUDGET INPUTS (INITIAL)'!#REF!</f>
        <v>#ERROR!</v>
      </c>
      <c r="AV292" s="169" t="str">
        <f>'BUDGET INPUTS (INITIAL)'!#REF!</f>
        <v>#ERROR!</v>
      </c>
      <c r="AW292" s="169" t="str">
        <f>'BUDGET INPUTS (INITIAL)'!#REF!</f>
        <v>#ERROR!</v>
      </c>
      <c r="AX292" s="169" t="str">
        <f>'BUDGET INPUTS (INITIAL)'!#REF!</f>
        <v>#ERROR!</v>
      </c>
      <c r="AY292" s="169" t="str">
        <f>'BUDGET INPUTS (INITIAL)'!#REF!</f>
        <v>#ERROR!</v>
      </c>
      <c r="AZ292" s="73" t="str">
        <f t="shared" si="877"/>
        <v>#ERROR!</v>
      </c>
      <c r="BA292" s="73"/>
      <c r="BB292" s="169" t="str">
        <f>'BUDGET INPUTS (INITIAL)'!#REF!</f>
        <v>#ERROR!</v>
      </c>
      <c r="BC292" s="169" t="str">
        <f>'BUDGET INPUTS (INITIAL)'!#REF!</f>
        <v>#ERROR!</v>
      </c>
      <c r="BD292" s="169" t="str">
        <f>'BUDGET INPUTS (INITIAL)'!#REF!</f>
        <v>#ERROR!</v>
      </c>
      <c r="BE292" s="169" t="str">
        <f>'BUDGET INPUTS (INITIAL)'!#REF!</f>
        <v>#ERROR!</v>
      </c>
      <c r="BF292" s="169" t="str">
        <f>'BUDGET INPUTS (INITIAL)'!#REF!</f>
        <v>#ERROR!</v>
      </c>
      <c r="BG292" s="169" t="str">
        <f>'BUDGET INPUTS (INITIAL)'!#REF!</f>
        <v>#ERROR!</v>
      </c>
      <c r="BH292" s="169" t="str">
        <f>'BUDGET INPUTS (INITIAL)'!#REF!</f>
        <v>#ERROR!</v>
      </c>
      <c r="BI292" s="169" t="str">
        <f>'BUDGET INPUTS (INITIAL)'!#REF!</f>
        <v>#ERROR!</v>
      </c>
      <c r="BJ292" s="169" t="str">
        <f>'BUDGET INPUTS (INITIAL)'!#REF!</f>
        <v>#ERROR!</v>
      </c>
      <c r="BK292" s="169" t="str">
        <f>'BUDGET INPUTS (INITIAL)'!#REF!</f>
        <v>#ERROR!</v>
      </c>
      <c r="BL292" s="73" t="str">
        <f t="shared" si="879"/>
        <v>#ERROR!</v>
      </c>
      <c r="BM292" s="73"/>
      <c r="BN292" s="169" t="str">
        <f>'BUDGET INPUTS (INITIAL)'!#REF!</f>
        <v>#ERROR!</v>
      </c>
      <c r="BO292" s="169" t="str">
        <f>'BUDGET INPUTS (INITIAL)'!#REF!</f>
        <v>#ERROR!</v>
      </c>
      <c r="BP292" s="169" t="str">
        <f>'BUDGET INPUTS (INITIAL)'!#REF!</f>
        <v>#ERROR!</v>
      </c>
      <c r="BQ292" s="169" t="str">
        <f>'BUDGET INPUTS (INITIAL)'!#REF!</f>
        <v>#ERROR!</v>
      </c>
      <c r="BR292" s="169" t="str">
        <f>'BUDGET INPUTS (INITIAL)'!#REF!</f>
        <v>#ERROR!</v>
      </c>
      <c r="BS292" s="169" t="str">
        <f>'BUDGET INPUTS (INITIAL)'!#REF!</f>
        <v>#ERROR!</v>
      </c>
      <c r="BT292" s="169" t="str">
        <f>'BUDGET INPUTS (INITIAL)'!#REF!</f>
        <v>#ERROR!</v>
      </c>
      <c r="BU292" s="169" t="str">
        <f>'BUDGET INPUTS (INITIAL)'!#REF!</f>
        <v>#ERROR!</v>
      </c>
      <c r="BV292" s="169" t="str">
        <f>'BUDGET INPUTS (INITIAL)'!#REF!</f>
        <v>#ERROR!</v>
      </c>
      <c r="BW292" s="169" t="str">
        <f>'BUDGET INPUTS (INITIAL)'!#REF!</f>
        <v>#ERROR!</v>
      </c>
      <c r="BX292" s="73" t="str">
        <f t="shared" si="881"/>
        <v>#ERROR!</v>
      </c>
      <c r="BY292" s="73"/>
      <c r="BZ292" s="169" t="str">
        <f>'BUDGET INPUTS (INITIAL)'!#REF!</f>
        <v>#ERROR!</v>
      </c>
      <c r="CA292" s="169" t="str">
        <f>'BUDGET INPUTS (INITIAL)'!#REF!</f>
        <v>#ERROR!</v>
      </c>
      <c r="CB292" s="169" t="str">
        <f>'BUDGET INPUTS (INITIAL)'!#REF!</f>
        <v>#ERROR!</v>
      </c>
      <c r="CC292" s="169" t="str">
        <f>'BUDGET INPUTS (INITIAL)'!#REF!</f>
        <v>#ERROR!</v>
      </c>
      <c r="CD292" s="169" t="str">
        <f>'BUDGET INPUTS (INITIAL)'!#REF!</f>
        <v>#ERROR!</v>
      </c>
      <c r="CE292" s="169" t="str">
        <f>'BUDGET INPUTS (INITIAL)'!#REF!</f>
        <v>#ERROR!</v>
      </c>
      <c r="CF292" s="169" t="str">
        <f>'BUDGET INPUTS (INITIAL)'!#REF!</f>
        <v>#ERROR!</v>
      </c>
      <c r="CG292" s="169" t="str">
        <f>'BUDGET INPUTS (INITIAL)'!#REF!</f>
        <v>#ERROR!</v>
      </c>
      <c r="CH292" s="169" t="str">
        <f>'BUDGET INPUTS (INITIAL)'!#REF!</f>
        <v>#ERROR!</v>
      </c>
      <c r="CI292" s="169" t="str">
        <f>'BUDGET INPUTS (INITIAL)'!#REF!</f>
        <v>#ERROR!</v>
      </c>
      <c r="CJ292" s="73" t="str">
        <f t="shared" si="883"/>
        <v>#ERROR!</v>
      </c>
      <c r="CK292" s="73"/>
      <c r="CL292" s="169" t="str">
        <f>'BUDGET INPUTS (INITIAL)'!#REF!</f>
        <v>#ERROR!</v>
      </c>
      <c r="CM292" s="169" t="str">
        <f>'BUDGET INPUTS (INITIAL)'!#REF!</f>
        <v>#ERROR!</v>
      </c>
      <c r="CN292" s="169" t="str">
        <f>'BUDGET INPUTS (INITIAL)'!#REF!</f>
        <v>#ERROR!</v>
      </c>
      <c r="CO292" s="169" t="str">
        <f>'BUDGET INPUTS (INITIAL)'!#REF!</f>
        <v>#ERROR!</v>
      </c>
      <c r="CP292" s="169" t="str">
        <f>'BUDGET INPUTS (INITIAL)'!#REF!</f>
        <v>#ERROR!</v>
      </c>
      <c r="CQ292" s="169" t="str">
        <f>'BUDGET INPUTS (INITIAL)'!#REF!</f>
        <v>#ERROR!</v>
      </c>
      <c r="CR292" s="169" t="str">
        <f>'BUDGET INPUTS (INITIAL)'!#REF!</f>
        <v>#ERROR!</v>
      </c>
      <c r="CS292" s="169" t="str">
        <f>'BUDGET INPUTS (INITIAL)'!#REF!</f>
        <v>#ERROR!</v>
      </c>
      <c r="CT292" s="169" t="str">
        <f>'BUDGET INPUTS (INITIAL)'!#REF!</f>
        <v>#ERROR!</v>
      </c>
      <c r="CU292" s="169" t="str">
        <f>'BUDGET INPUTS (INITIAL)'!#REF!</f>
        <v>#ERROR!</v>
      </c>
      <c r="CV292" s="73" t="str">
        <f t="shared" si="885"/>
        <v>#ERROR!</v>
      </c>
      <c r="CW292" s="73"/>
      <c r="CX292" s="169" t="str">
        <f>'BUDGET INPUTS (INITIAL)'!#REF!</f>
        <v>#ERROR!</v>
      </c>
      <c r="CY292" s="169" t="str">
        <f>'BUDGET INPUTS (INITIAL)'!#REF!</f>
        <v>#ERROR!</v>
      </c>
      <c r="CZ292" s="169" t="str">
        <f>'BUDGET INPUTS (INITIAL)'!#REF!</f>
        <v>#ERROR!</v>
      </c>
      <c r="DA292" s="169" t="str">
        <f>'BUDGET INPUTS (INITIAL)'!#REF!</f>
        <v>#ERROR!</v>
      </c>
      <c r="DB292" s="169" t="str">
        <f>'BUDGET INPUTS (INITIAL)'!#REF!</f>
        <v>#ERROR!</v>
      </c>
      <c r="DC292" s="169" t="str">
        <f>'BUDGET INPUTS (INITIAL)'!#REF!</f>
        <v>#ERROR!</v>
      </c>
      <c r="DD292" s="169" t="str">
        <f>'BUDGET INPUTS (INITIAL)'!#REF!</f>
        <v>#ERROR!</v>
      </c>
      <c r="DE292" s="169" t="str">
        <f>'BUDGET INPUTS (INITIAL)'!#REF!</f>
        <v>#ERROR!</v>
      </c>
      <c r="DF292" s="169" t="str">
        <f>'BUDGET INPUTS (INITIAL)'!#REF!</f>
        <v>#ERROR!</v>
      </c>
      <c r="DG292" s="169" t="str">
        <f>'BUDGET INPUTS (INITIAL)'!#REF!</f>
        <v>#ERROR!</v>
      </c>
      <c r="DH292" s="73" t="str">
        <f t="shared" si="887"/>
        <v>#ERROR!</v>
      </c>
    </row>
    <row r="293" ht="13.5" customHeight="1">
      <c r="A293" s="161" t="str">
        <f>'BUDGET INPUTS (INITIAL)'!#REF!</f>
        <v>#ERROR!</v>
      </c>
      <c r="B293" s="161" t="str">
        <f>'BUDGET INPUTS (INITIAL)'!#REF!</f>
        <v>#ERROR!</v>
      </c>
      <c r="C293" s="7"/>
      <c r="D293" s="169" t="str">
        <f>'BUDGET INPUTS (INITIAL)'!#REF!</f>
        <v>#ERROR!</v>
      </c>
      <c r="E293" s="7"/>
      <c r="F293" s="169" t="str">
        <f>'BUDGET INPUTS (INITIAL)'!#REF!</f>
        <v>#ERROR!</v>
      </c>
      <c r="G293" s="169" t="str">
        <f>'BUDGET INPUTS (INITIAL)'!#REF!</f>
        <v>#ERROR!</v>
      </c>
      <c r="H293" s="169" t="str">
        <f>'BUDGET INPUTS (INITIAL)'!#REF!</f>
        <v>#ERROR!</v>
      </c>
      <c r="I293" s="169" t="str">
        <f>'BUDGET INPUTS (INITIAL)'!#REF!</f>
        <v>#ERROR!</v>
      </c>
      <c r="J293" s="169" t="str">
        <f>'BUDGET INPUTS (INITIAL)'!#REF!</f>
        <v>#ERROR!</v>
      </c>
      <c r="K293" s="169" t="str">
        <f>'BUDGET INPUTS (INITIAL)'!#REF!</f>
        <v>#ERROR!</v>
      </c>
      <c r="L293" s="169" t="str">
        <f>'BUDGET INPUTS (INITIAL)'!#REF!</f>
        <v>#ERROR!</v>
      </c>
      <c r="M293" s="169" t="str">
        <f>'BUDGET INPUTS (INITIAL)'!#REF!</f>
        <v>#ERROR!</v>
      </c>
      <c r="N293" s="169" t="str">
        <f>'BUDGET INPUTS (INITIAL)'!#REF!</f>
        <v>#ERROR!</v>
      </c>
      <c r="O293" s="169" t="str">
        <f>'BUDGET INPUTS (INITIAL)'!#REF!</f>
        <v>#ERROR!</v>
      </c>
      <c r="P293" s="73" t="str">
        <f t="shared" si="871"/>
        <v>#ERROR!</v>
      </c>
      <c r="Q293" s="73"/>
      <c r="R293" s="169" t="str">
        <f>'BUDGET INPUTS (INITIAL)'!#REF!</f>
        <v>#ERROR!</v>
      </c>
      <c r="S293" s="169" t="str">
        <f>'BUDGET INPUTS (INITIAL)'!#REF!</f>
        <v>#ERROR!</v>
      </c>
      <c r="T293" s="169" t="str">
        <f>'BUDGET INPUTS (INITIAL)'!#REF!</f>
        <v>#ERROR!</v>
      </c>
      <c r="U293" s="169" t="str">
        <f>'BUDGET INPUTS (INITIAL)'!#REF!</f>
        <v>#ERROR!</v>
      </c>
      <c r="V293" s="169" t="str">
        <f>'BUDGET INPUTS (INITIAL)'!#REF!</f>
        <v>#ERROR!</v>
      </c>
      <c r="W293" s="169" t="str">
        <f>'BUDGET INPUTS (INITIAL)'!#REF!</f>
        <v>#ERROR!</v>
      </c>
      <c r="X293" s="169" t="str">
        <f>'BUDGET INPUTS (INITIAL)'!#REF!</f>
        <v>#ERROR!</v>
      </c>
      <c r="Y293" s="169" t="str">
        <f>'BUDGET INPUTS (INITIAL)'!#REF!</f>
        <v>#ERROR!</v>
      </c>
      <c r="Z293" s="169" t="str">
        <f>'BUDGET INPUTS (INITIAL)'!#REF!</f>
        <v>#ERROR!</v>
      </c>
      <c r="AA293" s="169" t="str">
        <f>'BUDGET INPUTS (INITIAL)'!#REF!</f>
        <v>#ERROR!</v>
      </c>
      <c r="AB293" s="73" t="str">
        <f t="shared" si="873"/>
        <v>#ERROR!</v>
      </c>
      <c r="AC293" s="73"/>
      <c r="AD293" s="169" t="str">
        <f>'BUDGET INPUTS (INITIAL)'!#REF!</f>
        <v>#ERROR!</v>
      </c>
      <c r="AE293" s="169" t="str">
        <f>'BUDGET INPUTS (INITIAL)'!#REF!</f>
        <v>#ERROR!</v>
      </c>
      <c r="AF293" s="169" t="str">
        <f>'BUDGET INPUTS (INITIAL)'!#REF!</f>
        <v>#ERROR!</v>
      </c>
      <c r="AG293" s="169" t="str">
        <f>'BUDGET INPUTS (INITIAL)'!#REF!</f>
        <v>#ERROR!</v>
      </c>
      <c r="AH293" s="169" t="str">
        <f>'BUDGET INPUTS (INITIAL)'!#REF!</f>
        <v>#ERROR!</v>
      </c>
      <c r="AI293" s="169" t="str">
        <f>'BUDGET INPUTS (INITIAL)'!#REF!</f>
        <v>#ERROR!</v>
      </c>
      <c r="AJ293" s="169" t="str">
        <f>'BUDGET INPUTS (INITIAL)'!#REF!</f>
        <v>#ERROR!</v>
      </c>
      <c r="AK293" s="169" t="str">
        <f>'BUDGET INPUTS (INITIAL)'!#REF!</f>
        <v>#ERROR!</v>
      </c>
      <c r="AL293" s="169" t="str">
        <f>'BUDGET INPUTS (INITIAL)'!#REF!</f>
        <v>#ERROR!</v>
      </c>
      <c r="AM293" s="169" t="str">
        <f>'BUDGET INPUTS (INITIAL)'!#REF!</f>
        <v>#ERROR!</v>
      </c>
      <c r="AN293" s="73" t="str">
        <f t="shared" si="875"/>
        <v>#ERROR!</v>
      </c>
      <c r="AO293" s="73"/>
      <c r="AP293" s="169" t="str">
        <f>'BUDGET INPUTS (INITIAL)'!#REF!</f>
        <v>#ERROR!</v>
      </c>
      <c r="AQ293" s="169" t="str">
        <f>'BUDGET INPUTS (INITIAL)'!#REF!</f>
        <v>#ERROR!</v>
      </c>
      <c r="AR293" s="169" t="str">
        <f>'BUDGET INPUTS (INITIAL)'!#REF!</f>
        <v>#ERROR!</v>
      </c>
      <c r="AS293" s="169" t="str">
        <f>'BUDGET INPUTS (INITIAL)'!#REF!</f>
        <v>#ERROR!</v>
      </c>
      <c r="AT293" s="169" t="str">
        <f>'BUDGET INPUTS (INITIAL)'!#REF!</f>
        <v>#ERROR!</v>
      </c>
      <c r="AU293" s="169" t="str">
        <f>'BUDGET INPUTS (INITIAL)'!#REF!</f>
        <v>#ERROR!</v>
      </c>
      <c r="AV293" s="169" t="str">
        <f>'BUDGET INPUTS (INITIAL)'!#REF!</f>
        <v>#ERROR!</v>
      </c>
      <c r="AW293" s="169" t="str">
        <f>'BUDGET INPUTS (INITIAL)'!#REF!</f>
        <v>#ERROR!</v>
      </c>
      <c r="AX293" s="169" t="str">
        <f>'BUDGET INPUTS (INITIAL)'!#REF!</f>
        <v>#ERROR!</v>
      </c>
      <c r="AY293" s="169" t="str">
        <f>'BUDGET INPUTS (INITIAL)'!#REF!</f>
        <v>#ERROR!</v>
      </c>
      <c r="AZ293" s="73" t="str">
        <f t="shared" si="877"/>
        <v>#ERROR!</v>
      </c>
      <c r="BA293" s="73"/>
      <c r="BB293" s="169" t="str">
        <f>'BUDGET INPUTS (INITIAL)'!#REF!</f>
        <v>#ERROR!</v>
      </c>
      <c r="BC293" s="169" t="str">
        <f>'BUDGET INPUTS (INITIAL)'!#REF!</f>
        <v>#ERROR!</v>
      </c>
      <c r="BD293" s="169" t="str">
        <f>'BUDGET INPUTS (INITIAL)'!#REF!</f>
        <v>#ERROR!</v>
      </c>
      <c r="BE293" s="169" t="str">
        <f>'BUDGET INPUTS (INITIAL)'!#REF!</f>
        <v>#ERROR!</v>
      </c>
      <c r="BF293" s="169" t="str">
        <f>'BUDGET INPUTS (INITIAL)'!#REF!</f>
        <v>#ERROR!</v>
      </c>
      <c r="BG293" s="169" t="str">
        <f>'BUDGET INPUTS (INITIAL)'!#REF!</f>
        <v>#ERROR!</v>
      </c>
      <c r="BH293" s="169" t="str">
        <f>'BUDGET INPUTS (INITIAL)'!#REF!</f>
        <v>#ERROR!</v>
      </c>
      <c r="BI293" s="169" t="str">
        <f>'BUDGET INPUTS (INITIAL)'!#REF!</f>
        <v>#ERROR!</v>
      </c>
      <c r="BJ293" s="169" t="str">
        <f>'BUDGET INPUTS (INITIAL)'!#REF!</f>
        <v>#ERROR!</v>
      </c>
      <c r="BK293" s="169" t="str">
        <f>'BUDGET INPUTS (INITIAL)'!#REF!</f>
        <v>#ERROR!</v>
      </c>
      <c r="BL293" s="73" t="str">
        <f t="shared" si="879"/>
        <v>#ERROR!</v>
      </c>
      <c r="BM293" s="73"/>
      <c r="BN293" s="169" t="str">
        <f>'BUDGET INPUTS (INITIAL)'!#REF!</f>
        <v>#ERROR!</v>
      </c>
      <c r="BO293" s="169" t="str">
        <f>'BUDGET INPUTS (INITIAL)'!#REF!</f>
        <v>#ERROR!</v>
      </c>
      <c r="BP293" s="169" t="str">
        <f>'BUDGET INPUTS (INITIAL)'!#REF!</f>
        <v>#ERROR!</v>
      </c>
      <c r="BQ293" s="169" t="str">
        <f>'BUDGET INPUTS (INITIAL)'!#REF!</f>
        <v>#ERROR!</v>
      </c>
      <c r="BR293" s="169" t="str">
        <f>'BUDGET INPUTS (INITIAL)'!#REF!</f>
        <v>#ERROR!</v>
      </c>
      <c r="BS293" s="169" t="str">
        <f>'BUDGET INPUTS (INITIAL)'!#REF!</f>
        <v>#ERROR!</v>
      </c>
      <c r="BT293" s="169" t="str">
        <f>'BUDGET INPUTS (INITIAL)'!#REF!</f>
        <v>#ERROR!</v>
      </c>
      <c r="BU293" s="169" t="str">
        <f>'BUDGET INPUTS (INITIAL)'!#REF!</f>
        <v>#ERROR!</v>
      </c>
      <c r="BV293" s="169" t="str">
        <f>'BUDGET INPUTS (INITIAL)'!#REF!</f>
        <v>#ERROR!</v>
      </c>
      <c r="BW293" s="169" t="str">
        <f>'BUDGET INPUTS (INITIAL)'!#REF!</f>
        <v>#ERROR!</v>
      </c>
      <c r="BX293" s="73" t="str">
        <f t="shared" si="881"/>
        <v>#ERROR!</v>
      </c>
      <c r="BY293" s="73"/>
      <c r="BZ293" s="169" t="str">
        <f>'BUDGET INPUTS (INITIAL)'!#REF!</f>
        <v>#ERROR!</v>
      </c>
      <c r="CA293" s="169" t="str">
        <f>'BUDGET INPUTS (INITIAL)'!#REF!</f>
        <v>#ERROR!</v>
      </c>
      <c r="CB293" s="169" t="str">
        <f>'BUDGET INPUTS (INITIAL)'!#REF!</f>
        <v>#ERROR!</v>
      </c>
      <c r="CC293" s="169" t="str">
        <f>'BUDGET INPUTS (INITIAL)'!#REF!</f>
        <v>#ERROR!</v>
      </c>
      <c r="CD293" s="169" t="str">
        <f>'BUDGET INPUTS (INITIAL)'!#REF!</f>
        <v>#ERROR!</v>
      </c>
      <c r="CE293" s="169" t="str">
        <f>'BUDGET INPUTS (INITIAL)'!#REF!</f>
        <v>#ERROR!</v>
      </c>
      <c r="CF293" s="169" t="str">
        <f>'BUDGET INPUTS (INITIAL)'!#REF!</f>
        <v>#ERROR!</v>
      </c>
      <c r="CG293" s="169" t="str">
        <f>'BUDGET INPUTS (INITIAL)'!#REF!</f>
        <v>#ERROR!</v>
      </c>
      <c r="CH293" s="169" t="str">
        <f>'BUDGET INPUTS (INITIAL)'!#REF!</f>
        <v>#ERROR!</v>
      </c>
      <c r="CI293" s="169" t="str">
        <f>'BUDGET INPUTS (INITIAL)'!#REF!</f>
        <v>#ERROR!</v>
      </c>
      <c r="CJ293" s="73" t="str">
        <f t="shared" si="883"/>
        <v>#ERROR!</v>
      </c>
      <c r="CK293" s="73"/>
      <c r="CL293" s="169" t="str">
        <f>'BUDGET INPUTS (INITIAL)'!#REF!</f>
        <v>#ERROR!</v>
      </c>
      <c r="CM293" s="169" t="str">
        <f>'BUDGET INPUTS (INITIAL)'!#REF!</f>
        <v>#ERROR!</v>
      </c>
      <c r="CN293" s="169" t="str">
        <f>'BUDGET INPUTS (INITIAL)'!#REF!</f>
        <v>#ERROR!</v>
      </c>
      <c r="CO293" s="169" t="str">
        <f>'BUDGET INPUTS (INITIAL)'!#REF!</f>
        <v>#ERROR!</v>
      </c>
      <c r="CP293" s="169" t="str">
        <f>'BUDGET INPUTS (INITIAL)'!#REF!</f>
        <v>#ERROR!</v>
      </c>
      <c r="CQ293" s="169" t="str">
        <f>'BUDGET INPUTS (INITIAL)'!#REF!</f>
        <v>#ERROR!</v>
      </c>
      <c r="CR293" s="169" t="str">
        <f>'BUDGET INPUTS (INITIAL)'!#REF!</f>
        <v>#ERROR!</v>
      </c>
      <c r="CS293" s="169" t="str">
        <f>'BUDGET INPUTS (INITIAL)'!#REF!</f>
        <v>#ERROR!</v>
      </c>
      <c r="CT293" s="169" t="str">
        <f>'BUDGET INPUTS (INITIAL)'!#REF!</f>
        <v>#ERROR!</v>
      </c>
      <c r="CU293" s="169" t="str">
        <f>'BUDGET INPUTS (INITIAL)'!#REF!</f>
        <v>#ERROR!</v>
      </c>
      <c r="CV293" s="73" t="str">
        <f t="shared" si="885"/>
        <v>#ERROR!</v>
      </c>
      <c r="CW293" s="73"/>
      <c r="CX293" s="169" t="str">
        <f>'BUDGET INPUTS (INITIAL)'!#REF!</f>
        <v>#ERROR!</v>
      </c>
      <c r="CY293" s="169" t="str">
        <f>'BUDGET INPUTS (INITIAL)'!#REF!</f>
        <v>#ERROR!</v>
      </c>
      <c r="CZ293" s="169" t="str">
        <f>'BUDGET INPUTS (INITIAL)'!#REF!</f>
        <v>#ERROR!</v>
      </c>
      <c r="DA293" s="169" t="str">
        <f>'BUDGET INPUTS (INITIAL)'!#REF!</f>
        <v>#ERROR!</v>
      </c>
      <c r="DB293" s="169" t="str">
        <f>'BUDGET INPUTS (INITIAL)'!#REF!</f>
        <v>#ERROR!</v>
      </c>
      <c r="DC293" s="169" t="str">
        <f>'BUDGET INPUTS (INITIAL)'!#REF!</f>
        <v>#ERROR!</v>
      </c>
      <c r="DD293" s="169" t="str">
        <f>'BUDGET INPUTS (INITIAL)'!#REF!</f>
        <v>#ERROR!</v>
      </c>
      <c r="DE293" s="169" t="str">
        <f>'BUDGET INPUTS (INITIAL)'!#REF!</f>
        <v>#ERROR!</v>
      </c>
      <c r="DF293" s="169" t="str">
        <f>'BUDGET INPUTS (INITIAL)'!#REF!</f>
        <v>#ERROR!</v>
      </c>
      <c r="DG293" s="169" t="str">
        <f>'BUDGET INPUTS (INITIAL)'!#REF!</f>
        <v>#ERROR!</v>
      </c>
      <c r="DH293" s="73" t="str">
        <f t="shared" si="887"/>
        <v>#ERROR!</v>
      </c>
    </row>
    <row r="294" ht="13.5" customHeight="1">
      <c r="A294" s="161" t="str">
        <f>'BUDGET INPUTS (INITIAL)'!#REF!</f>
        <v>#ERROR!</v>
      </c>
      <c r="B294" s="161" t="str">
        <f>'BUDGET INPUTS (INITIAL)'!#REF!</f>
        <v>#ERROR!</v>
      </c>
      <c r="C294" s="7"/>
      <c r="D294" s="169" t="str">
        <f>'BUDGET INPUTS (INITIAL)'!#REF!</f>
        <v>#ERROR!</v>
      </c>
      <c r="E294" s="7"/>
      <c r="F294" s="169" t="str">
        <f>'BUDGET INPUTS (INITIAL)'!#REF!</f>
        <v>#ERROR!</v>
      </c>
      <c r="G294" s="169" t="str">
        <f>'BUDGET INPUTS (INITIAL)'!#REF!</f>
        <v>#ERROR!</v>
      </c>
      <c r="H294" s="169" t="str">
        <f>'BUDGET INPUTS (INITIAL)'!#REF!</f>
        <v>#ERROR!</v>
      </c>
      <c r="I294" s="169" t="str">
        <f>'BUDGET INPUTS (INITIAL)'!#REF!</f>
        <v>#ERROR!</v>
      </c>
      <c r="J294" s="169" t="str">
        <f>'BUDGET INPUTS (INITIAL)'!#REF!</f>
        <v>#ERROR!</v>
      </c>
      <c r="K294" s="169" t="str">
        <f>'BUDGET INPUTS (INITIAL)'!#REF!</f>
        <v>#ERROR!</v>
      </c>
      <c r="L294" s="169" t="str">
        <f>'BUDGET INPUTS (INITIAL)'!#REF!</f>
        <v>#ERROR!</v>
      </c>
      <c r="M294" s="169" t="str">
        <f>'BUDGET INPUTS (INITIAL)'!#REF!</f>
        <v>#ERROR!</v>
      </c>
      <c r="N294" s="169" t="str">
        <f>'BUDGET INPUTS (INITIAL)'!#REF!</f>
        <v>#ERROR!</v>
      </c>
      <c r="O294" s="169" t="str">
        <f>'BUDGET INPUTS (INITIAL)'!#REF!</f>
        <v>#ERROR!</v>
      </c>
      <c r="P294" s="73" t="str">
        <f t="shared" si="871"/>
        <v>#ERROR!</v>
      </c>
      <c r="Q294" s="73"/>
      <c r="R294" s="169" t="str">
        <f>'BUDGET INPUTS (INITIAL)'!#REF!</f>
        <v>#ERROR!</v>
      </c>
      <c r="S294" s="169" t="str">
        <f>'BUDGET INPUTS (INITIAL)'!#REF!</f>
        <v>#ERROR!</v>
      </c>
      <c r="T294" s="169" t="str">
        <f>'BUDGET INPUTS (INITIAL)'!#REF!</f>
        <v>#ERROR!</v>
      </c>
      <c r="U294" s="169" t="str">
        <f>'BUDGET INPUTS (INITIAL)'!#REF!</f>
        <v>#ERROR!</v>
      </c>
      <c r="V294" s="169" t="str">
        <f>'BUDGET INPUTS (INITIAL)'!#REF!</f>
        <v>#ERROR!</v>
      </c>
      <c r="W294" s="169" t="str">
        <f>'BUDGET INPUTS (INITIAL)'!#REF!</f>
        <v>#ERROR!</v>
      </c>
      <c r="X294" s="169" t="str">
        <f>'BUDGET INPUTS (INITIAL)'!#REF!</f>
        <v>#ERROR!</v>
      </c>
      <c r="Y294" s="169" t="str">
        <f>'BUDGET INPUTS (INITIAL)'!#REF!</f>
        <v>#ERROR!</v>
      </c>
      <c r="Z294" s="169" t="str">
        <f>'BUDGET INPUTS (INITIAL)'!#REF!</f>
        <v>#ERROR!</v>
      </c>
      <c r="AA294" s="169" t="str">
        <f>'BUDGET INPUTS (INITIAL)'!#REF!</f>
        <v>#ERROR!</v>
      </c>
      <c r="AB294" s="73" t="str">
        <f t="shared" si="873"/>
        <v>#ERROR!</v>
      </c>
      <c r="AC294" s="73"/>
      <c r="AD294" s="169" t="str">
        <f>'BUDGET INPUTS (INITIAL)'!#REF!</f>
        <v>#ERROR!</v>
      </c>
      <c r="AE294" s="169" t="str">
        <f>'BUDGET INPUTS (INITIAL)'!#REF!</f>
        <v>#ERROR!</v>
      </c>
      <c r="AF294" s="169" t="str">
        <f>'BUDGET INPUTS (INITIAL)'!#REF!</f>
        <v>#ERROR!</v>
      </c>
      <c r="AG294" s="169" t="str">
        <f>'BUDGET INPUTS (INITIAL)'!#REF!</f>
        <v>#ERROR!</v>
      </c>
      <c r="AH294" s="169" t="str">
        <f>'BUDGET INPUTS (INITIAL)'!#REF!</f>
        <v>#ERROR!</v>
      </c>
      <c r="AI294" s="169" t="str">
        <f>'BUDGET INPUTS (INITIAL)'!#REF!</f>
        <v>#ERROR!</v>
      </c>
      <c r="AJ294" s="169" t="str">
        <f>'BUDGET INPUTS (INITIAL)'!#REF!</f>
        <v>#ERROR!</v>
      </c>
      <c r="AK294" s="169" t="str">
        <f>'BUDGET INPUTS (INITIAL)'!#REF!</f>
        <v>#ERROR!</v>
      </c>
      <c r="AL294" s="169" t="str">
        <f>'BUDGET INPUTS (INITIAL)'!#REF!</f>
        <v>#ERROR!</v>
      </c>
      <c r="AM294" s="169" t="str">
        <f>'BUDGET INPUTS (INITIAL)'!#REF!</f>
        <v>#ERROR!</v>
      </c>
      <c r="AN294" s="73" t="str">
        <f t="shared" si="875"/>
        <v>#ERROR!</v>
      </c>
      <c r="AO294" s="73"/>
      <c r="AP294" s="169" t="str">
        <f>'BUDGET INPUTS (INITIAL)'!#REF!</f>
        <v>#ERROR!</v>
      </c>
      <c r="AQ294" s="169" t="str">
        <f>'BUDGET INPUTS (INITIAL)'!#REF!</f>
        <v>#ERROR!</v>
      </c>
      <c r="AR294" s="169" t="str">
        <f>'BUDGET INPUTS (INITIAL)'!#REF!</f>
        <v>#ERROR!</v>
      </c>
      <c r="AS294" s="169" t="str">
        <f>'BUDGET INPUTS (INITIAL)'!#REF!</f>
        <v>#ERROR!</v>
      </c>
      <c r="AT294" s="169" t="str">
        <f>'BUDGET INPUTS (INITIAL)'!#REF!</f>
        <v>#ERROR!</v>
      </c>
      <c r="AU294" s="169" t="str">
        <f>'BUDGET INPUTS (INITIAL)'!#REF!</f>
        <v>#ERROR!</v>
      </c>
      <c r="AV294" s="169" t="str">
        <f>'BUDGET INPUTS (INITIAL)'!#REF!</f>
        <v>#ERROR!</v>
      </c>
      <c r="AW294" s="169" t="str">
        <f>'BUDGET INPUTS (INITIAL)'!#REF!</f>
        <v>#ERROR!</v>
      </c>
      <c r="AX294" s="169" t="str">
        <f>'BUDGET INPUTS (INITIAL)'!#REF!</f>
        <v>#ERROR!</v>
      </c>
      <c r="AY294" s="169" t="str">
        <f>'BUDGET INPUTS (INITIAL)'!#REF!</f>
        <v>#ERROR!</v>
      </c>
      <c r="AZ294" s="73" t="str">
        <f t="shared" si="877"/>
        <v>#ERROR!</v>
      </c>
      <c r="BA294" s="73"/>
      <c r="BB294" s="169" t="str">
        <f>'BUDGET INPUTS (INITIAL)'!#REF!</f>
        <v>#ERROR!</v>
      </c>
      <c r="BC294" s="169" t="str">
        <f>'BUDGET INPUTS (INITIAL)'!#REF!</f>
        <v>#ERROR!</v>
      </c>
      <c r="BD294" s="169" t="str">
        <f>'BUDGET INPUTS (INITIAL)'!#REF!</f>
        <v>#ERROR!</v>
      </c>
      <c r="BE294" s="169" t="str">
        <f>'BUDGET INPUTS (INITIAL)'!#REF!</f>
        <v>#ERROR!</v>
      </c>
      <c r="BF294" s="169" t="str">
        <f>'BUDGET INPUTS (INITIAL)'!#REF!</f>
        <v>#ERROR!</v>
      </c>
      <c r="BG294" s="169" t="str">
        <f>'BUDGET INPUTS (INITIAL)'!#REF!</f>
        <v>#ERROR!</v>
      </c>
      <c r="BH294" s="169" t="str">
        <f>'BUDGET INPUTS (INITIAL)'!#REF!</f>
        <v>#ERROR!</v>
      </c>
      <c r="BI294" s="169" t="str">
        <f>'BUDGET INPUTS (INITIAL)'!#REF!</f>
        <v>#ERROR!</v>
      </c>
      <c r="BJ294" s="169" t="str">
        <f>'BUDGET INPUTS (INITIAL)'!#REF!</f>
        <v>#ERROR!</v>
      </c>
      <c r="BK294" s="169" t="str">
        <f>'BUDGET INPUTS (INITIAL)'!#REF!</f>
        <v>#ERROR!</v>
      </c>
      <c r="BL294" s="73" t="str">
        <f t="shared" si="879"/>
        <v>#ERROR!</v>
      </c>
      <c r="BM294" s="73"/>
      <c r="BN294" s="169" t="str">
        <f>'BUDGET INPUTS (INITIAL)'!#REF!</f>
        <v>#ERROR!</v>
      </c>
      <c r="BO294" s="169" t="str">
        <f>'BUDGET INPUTS (INITIAL)'!#REF!</f>
        <v>#ERROR!</v>
      </c>
      <c r="BP294" s="169" t="str">
        <f>'BUDGET INPUTS (INITIAL)'!#REF!</f>
        <v>#ERROR!</v>
      </c>
      <c r="BQ294" s="169" t="str">
        <f>'BUDGET INPUTS (INITIAL)'!#REF!</f>
        <v>#ERROR!</v>
      </c>
      <c r="BR294" s="169" t="str">
        <f>'BUDGET INPUTS (INITIAL)'!#REF!</f>
        <v>#ERROR!</v>
      </c>
      <c r="BS294" s="169" t="str">
        <f>'BUDGET INPUTS (INITIAL)'!#REF!</f>
        <v>#ERROR!</v>
      </c>
      <c r="BT294" s="169" t="str">
        <f>'BUDGET INPUTS (INITIAL)'!#REF!</f>
        <v>#ERROR!</v>
      </c>
      <c r="BU294" s="169" t="str">
        <f>'BUDGET INPUTS (INITIAL)'!#REF!</f>
        <v>#ERROR!</v>
      </c>
      <c r="BV294" s="169" t="str">
        <f>'BUDGET INPUTS (INITIAL)'!#REF!</f>
        <v>#ERROR!</v>
      </c>
      <c r="BW294" s="169" t="str">
        <f>'BUDGET INPUTS (INITIAL)'!#REF!</f>
        <v>#ERROR!</v>
      </c>
      <c r="BX294" s="73" t="str">
        <f t="shared" si="881"/>
        <v>#ERROR!</v>
      </c>
      <c r="BY294" s="73"/>
      <c r="BZ294" s="169" t="str">
        <f>'BUDGET INPUTS (INITIAL)'!#REF!</f>
        <v>#ERROR!</v>
      </c>
      <c r="CA294" s="169" t="str">
        <f>'BUDGET INPUTS (INITIAL)'!#REF!</f>
        <v>#ERROR!</v>
      </c>
      <c r="CB294" s="169" t="str">
        <f>'BUDGET INPUTS (INITIAL)'!#REF!</f>
        <v>#ERROR!</v>
      </c>
      <c r="CC294" s="169" t="str">
        <f>'BUDGET INPUTS (INITIAL)'!#REF!</f>
        <v>#ERROR!</v>
      </c>
      <c r="CD294" s="169" t="str">
        <f>'BUDGET INPUTS (INITIAL)'!#REF!</f>
        <v>#ERROR!</v>
      </c>
      <c r="CE294" s="169" t="str">
        <f>'BUDGET INPUTS (INITIAL)'!#REF!</f>
        <v>#ERROR!</v>
      </c>
      <c r="CF294" s="169" t="str">
        <f>'BUDGET INPUTS (INITIAL)'!#REF!</f>
        <v>#ERROR!</v>
      </c>
      <c r="CG294" s="169" t="str">
        <f>'BUDGET INPUTS (INITIAL)'!#REF!</f>
        <v>#ERROR!</v>
      </c>
      <c r="CH294" s="169" t="str">
        <f>'BUDGET INPUTS (INITIAL)'!#REF!</f>
        <v>#ERROR!</v>
      </c>
      <c r="CI294" s="169" t="str">
        <f>'BUDGET INPUTS (INITIAL)'!#REF!</f>
        <v>#ERROR!</v>
      </c>
      <c r="CJ294" s="73" t="str">
        <f t="shared" si="883"/>
        <v>#ERROR!</v>
      </c>
      <c r="CK294" s="73"/>
      <c r="CL294" s="169" t="str">
        <f>'BUDGET INPUTS (INITIAL)'!#REF!</f>
        <v>#ERROR!</v>
      </c>
      <c r="CM294" s="169" t="str">
        <f>'BUDGET INPUTS (INITIAL)'!#REF!</f>
        <v>#ERROR!</v>
      </c>
      <c r="CN294" s="169" t="str">
        <f>'BUDGET INPUTS (INITIAL)'!#REF!</f>
        <v>#ERROR!</v>
      </c>
      <c r="CO294" s="169" t="str">
        <f>'BUDGET INPUTS (INITIAL)'!#REF!</f>
        <v>#ERROR!</v>
      </c>
      <c r="CP294" s="169" t="str">
        <f>'BUDGET INPUTS (INITIAL)'!#REF!</f>
        <v>#ERROR!</v>
      </c>
      <c r="CQ294" s="169" t="str">
        <f>'BUDGET INPUTS (INITIAL)'!#REF!</f>
        <v>#ERROR!</v>
      </c>
      <c r="CR294" s="169" t="str">
        <f>'BUDGET INPUTS (INITIAL)'!#REF!</f>
        <v>#ERROR!</v>
      </c>
      <c r="CS294" s="169" t="str">
        <f>'BUDGET INPUTS (INITIAL)'!#REF!</f>
        <v>#ERROR!</v>
      </c>
      <c r="CT294" s="169" t="str">
        <f>'BUDGET INPUTS (INITIAL)'!#REF!</f>
        <v>#ERROR!</v>
      </c>
      <c r="CU294" s="169" t="str">
        <f>'BUDGET INPUTS (INITIAL)'!#REF!</f>
        <v>#ERROR!</v>
      </c>
      <c r="CV294" s="73" t="str">
        <f t="shared" si="885"/>
        <v>#ERROR!</v>
      </c>
      <c r="CW294" s="73"/>
      <c r="CX294" s="169" t="str">
        <f>'BUDGET INPUTS (INITIAL)'!#REF!</f>
        <v>#ERROR!</v>
      </c>
      <c r="CY294" s="169" t="str">
        <f>'BUDGET INPUTS (INITIAL)'!#REF!</f>
        <v>#ERROR!</v>
      </c>
      <c r="CZ294" s="169" t="str">
        <f>'BUDGET INPUTS (INITIAL)'!#REF!</f>
        <v>#ERROR!</v>
      </c>
      <c r="DA294" s="169" t="str">
        <f>'BUDGET INPUTS (INITIAL)'!#REF!</f>
        <v>#ERROR!</v>
      </c>
      <c r="DB294" s="169" t="str">
        <f>'BUDGET INPUTS (INITIAL)'!#REF!</f>
        <v>#ERROR!</v>
      </c>
      <c r="DC294" s="169" t="str">
        <f>'BUDGET INPUTS (INITIAL)'!#REF!</f>
        <v>#ERROR!</v>
      </c>
      <c r="DD294" s="169" t="str">
        <f>'BUDGET INPUTS (INITIAL)'!#REF!</f>
        <v>#ERROR!</v>
      </c>
      <c r="DE294" s="169" t="str">
        <f>'BUDGET INPUTS (INITIAL)'!#REF!</f>
        <v>#ERROR!</v>
      </c>
      <c r="DF294" s="169" t="str">
        <f>'BUDGET INPUTS (INITIAL)'!#REF!</f>
        <v>#ERROR!</v>
      </c>
      <c r="DG294" s="169" t="str">
        <f>'BUDGET INPUTS (INITIAL)'!#REF!</f>
        <v>#ERROR!</v>
      </c>
      <c r="DH294" s="73" t="str">
        <f t="shared" si="887"/>
        <v>#ERROR!</v>
      </c>
    </row>
    <row r="295" ht="13.5" customHeight="1">
      <c r="A295" s="161" t="str">
        <f>'BUDGET INPUTS (INITIAL)'!#REF!</f>
        <v>#ERROR!</v>
      </c>
      <c r="B295" s="161" t="str">
        <f>'BUDGET INPUTS (INITIAL)'!#REF!</f>
        <v>#ERROR!</v>
      </c>
      <c r="C295" s="7"/>
      <c r="D295" s="169" t="str">
        <f>'BUDGET INPUTS (INITIAL)'!#REF!</f>
        <v>#ERROR!</v>
      </c>
      <c r="E295" s="7"/>
      <c r="F295" s="169" t="str">
        <f>'BUDGET INPUTS (INITIAL)'!#REF!</f>
        <v>#ERROR!</v>
      </c>
      <c r="G295" s="169" t="str">
        <f>'BUDGET INPUTS (INITIAL)'!#REF!</f>
        <v>#ERROR!</v>
      </c>
      <c r="H295" s="169" t="str">
        <f>'BUDGET INPUTS (INITIAL)'!#REF!</f>
        <v>#ERROR!</v>
      </c>
      <c r="I295" s="169" t="str">
        <f>'BUDGET INPUTS (INITIAL)'!#REF!</f>
        <v>#ERROR!</v>
      </c>
      <c r="J295" s="169" t="str">
        <f>'BUDGET INPUTS (INITIAL)'!#REF!</f>
        <v>#ERROR!</v>
      </c>
      <c r="K295" s="169" t="str">
        <f>'BUDGET INPUTS (INITIAL)'!#REF!</f>
        <v>#ERROR!</v>
      </c>
      <c r="L295" s="169" t="str">
        <f>'BUDGET INPUTS (INITIAL)'!#REF!</f>
        <v>#ERROR!</v>
      </c>
      <c r="M295" s="169" t="str">
        <f>'BUDGET INPUTS (INITIAL)'!#REF!</f>
        <v>#ERROR!</v>
      </c>
      <c r="N295" s="169" t="str">
        <f>'BUDGET INPUTS (INITIAL)'!#REF!</f>
        <v>#ERROR!</v>
      </c>
      <c r="O295" s="169" t="str">
        <f>'BUDGET INPUTS (INITIAL)'!#REF!</f>
        <v>#ERROR!</v>
      </c>
      <c r="P295" s="73" t="str">
        <f t="shared" si="871"/>
        <v>#ERROR!</v>
      </c>
      <c r="Q295" s="73"/>
      <c r="R295" s="169" t="str">
        <f>'BUDGET INPUTS (INITIAL)'!#REF!</f>
        <v>#ERROR!</v>
      </c>
      <c r="S295" s="169" t="str">
        <f>'BUDGET INPUTS (INITIAL)'!#REF!</f>
        <v>#ERROR!</v>
      </c>
      <c r="T295" s="169" t="str">
        <f>'BUDGET INPUTS (INITIAL)'!#REF!</f>
        <v>#ERROR!</v>
      </c>
      <c r="U295" s="169" t="str">
        <f>'BUDGET INPUTS (INITIAL)'!#REF!</f>
        <v>#ERROR!</v>
      </c>
      <c r="V295" s="169" t="str">
        <f>'BUDGET INPUTS (INITIAL)'!#REF!</f>
        <v>#ERROR!</v>
      </c>
      <c r="W295" s="169" t="str">
        <f>'BUDGET INPUTS (INITIAL)'!#REF!</f>
        <v>#ERROR!</v>
      </c>
      <c r="X295" s="169" t="str">
        <f>'BUDGET INPUTS (INITIAL)'!#REF!</f>
        <v>#ERROR!</v>
      </c>
      <c r="Y295" s="169" t="str">
        <f>'BUDGET INPUTS (INITIAL)'!#REF!</f>
        <v>#ERROR!</v>
      </c>
      <c r="Z295" s="169" t="str">
        <f>'BUDGET INPUTS (INITIAL)'!#REF!</f>
        <v>#ERROR!</v>
      </c>
      <c r="AA295" s="169" t="str">
        <f>'BUDGET INPUTS (INITIAL)'!#REF!</f>
        <v>#ERROR!</v>
      </c>
      <c r="AB295" s="73" t="str">
        <f t="shared" si="873"/>
        <v>#ERROR!</v>
      </c>
      <c r="AC295" s="73"/>
      <c r="AD295" s="169" t="str">
        <f>'BUDGET INPUTS (INITIAL)'!#REF!</f>
        <v>#ERROR!</v>
      </c>
      <c r="AE295" s="169" t="str">
        <f>'BUDGET INPUTS (INITIAL)'!#REF!</f>
        <v>#ERROR!</v>
      </c>
      <c r="AF295" s="169" t="str">
        <f>'BUDGET INPUTS (INITIAL)'!#REF!</f>
        <v>#ERROR!</v>
      </c>
      <c r="AG295" s="169" t="str">
        <f>'BUDGET INPUTS (INITIAL)'!#REF!</f>
        <v>#ERROR!</v>
      </c>
      <c r="AH295" s="169" t="str">
        <f>'BUDGET INPUTS (INITIAL)'!#REF!</f>
        <v>#ERROR!</v>
      </c>
      <c r="AI295" s="169" t="str">
        <f>'BUDGET INPUTS (INITIAL)'!#REF!</f>
        <v>#ERROR!</v>
      </c>
      <c r="AJ295" s="169" t="str">
        <f>'BUDGET INPUTS (INITIAL)'!#REF!</f>
        <v>#ERROR!</v>
      </c>
      <c r="AK295" s="169" t="str">
        <f>'BUDGET INPUTS (INITIAL)'!#REF!</f>
        <v>#ERROR!</v>
      </c>
      <c r="AL295" s="169" t="str">
        <f>'BUDGET INPUTS (INITIAL)'!#REF!</f>
        <v>#ERROR!</v>
      </c>
      <c r="AM295" s="169" t="str">
        <f>'BUDGET INPUTS (INITIAL)'!#REF!</f>
        <v>#ERROR!</v>
      </c>
      <c r="AN295" s="73" t="str">
        <f t="shared" si="875"/>
        <v>#ERROR!</v>
      </c>
      <c r="AO295" s="73"/>
      <c r="AP295" s="169" t="str">
        <f>'BUDGET INPUTS (INITIAL)'!#REF!</f>
        <v>#ERROR!</v>
      </c>
      <c r="AQ295" s="169" t="str">
        <f>'BUDGET INPUTS (INITIAL)'!#REF!</f>
        <v>#ERROR!</v>
      </c>
      <c r="AR295" s="169" t="str">
        <f>'BUDGET INPUTS (INITIAL)'!#REF!</f>
        <v>#ERROR!</v>
      </c>
      <c r="AS295" s="169" t="str">
        <f>'BUDGET INPUTS (INITIAL)'!#REF!</f>
        <v>#ERROR!</v>
      </c>
      <c r="AT295" s="169" t="str">
        <f>'BUDGET INPUTS (INITIAL)'!#REF!</f>
        <v>#ERROR!</v>
      </c>
      <c r="AU295" s="169" t="str">
        <f>'BUDGET INPUTS (INITIAL)'!#REF!</f>
        <v>#ERROR!</v>
      </c>
      <c r="AV295" s="169" t="str">
        <f>'BUDGET INPUTS (INITIAL)'!#REF!</f>
        <v>#ERROR!</v>
      </c>
      <c r="AW295" s="169" t="str">
        <f>'BUDGET INPUTS (INITIAL)'!#REF!</f>
        <v>#ERROR!</v>
      </c>
      <c r="AX295" s="169" t="str">
        <f>'BUDGET INPUTS (INITIAL)'!#REF!</f>
        <v>#ERROR!</v>
      </c>
      <c r="AY295" s="169" t="str">
        <f>'BUDGET INPUTS (INITIAL)'!#REF!</f>
        <v>#ERROR!</v>
      </c>
      <c r="AZ295" s="73" t="str">
        <f t="shared" si="877"/>
        <v>#ERROR!</v>
      </c>
      <c r="BA295" s="73"/>
      <c r="BB295" s="169" t="str">
        <f>'BUDGET INPUTS (INITIAL)'!#REF!</f>
        <v>#ERROR!</v>
      </c>
      <c r="BC295" s="169" t="str">
        <f>'BUDGET INPUTS (INITIAL)'!#REF!</f>
        <v>#ERROR!</v>
      </c>
      <c r="BD295" s="169" t="str">
        <f>'BUDGET INPUTS (INITIAL)'!#REF!</f>
        <v>#ERROR!</v>
      </c>
      <c r="BE295" s="169" t="str">
        <f>'BUDGET INPUTS (INITIAL)'!#REF!</f>
        <v>#ERROR!</v>
      </c>
      <c r="BF295" s="169" t="str">
        <f>'BUDGET INPUTS (INITIAL)'!#REF!</f>
        <v>#ERROR!</v>
      </c>
      <c r="BG295" s="169" t="str">
        <f>'BUDGET INPUTS (INITIAL)'!#REF!</f>
        <v>#ERROR!</v>
      </c>
      <c r="BH295" s="169" t="str">
        <f>'BUDGET INPUTS (INITIAL)'!#REF!</f>
        <v>#ERROR!</v>
      </c>
      <c r="BI295" s="169" t="str">
        <f>'BUDGET INPUTS (INITIAL)'!#REF!</f>
        <v>#ERROR!</v>
      </c>
      <c r="BJ295" s="169" t="str">
        <f>'BUDGET INPUTS (INITIAL)'!#REF!</f>
        <v>#ERROR!</v>
      </c>
      <c r="BK295" s="169" t="str">
        <f>'BUDGET INPUTS (INITIAL)'!#REF!</f>
        <v>#ERROR!</v>
      </c>
      <c r="BL295" s="73" t="str">
        <f t="shared" si="879"/>
        <v>#ERROR!</v>
      </c>
      <c r="BM295" s="73"/>
      <c r="BN295" s="169" t="str">
        <f>'BUDGET INPUTS (INITIAL)'!#REF!</f>
        <v>#ERROR!</v>
      </c>
      <c r="BO295" s="169" t="str">
        <f>'BUDGET INPUTS (INITIAL)'!#REF!</f>
        <v>#ERROR!</v>
      </c>
      <c r="BP295" s="169" t="str">
        <f>'BUDGET INPUTS (INITIAL)'!#REF!</f>
        <v>#ERROR!</v>
      </c>
      <c r="BQ295" s="169" t="str">
        <f>'BUDGET INPUTS (INITIAL)'!#REF!</f>
        <v>#ERROR!</v>
      </c>
      <c r="BR295" s="169" t="str">
        <f>'BUDGET INPUTS (INITIAL)'!#REF!</f>
        <v>#ERROR!</v>
      </c>
      <c r="BS295" s="169" t="str">
        <f>'BUDGET INPUTS (INITIAL)'!#REF!</f>
        <v>#ERROR!</v>
      </c>
      <c r="BT295" s="169" t="str">
        <f>'BUDGET INPUTS (INITIAL)'!#REF!</f>
        <v>#ERROR!</v>
      </c>
      <c r="BU295" s="169" t="str">
        <f>'BUDGET INPUTS (INITIAL)'!#REF!</f>
        <v>#ERROR!</v>
      </c>
      <c r="BV295" s="169" t="str">
        <f>'BUDGET INPUTS (INITIAL)'!#REF!</f>
        <v>#ERROR!</v>
      </c>
      <c r="BW295" s="169" t="str">
        <f>'BUDGET INPUTS (INITIAL)'!#REF!</f>
        <v>#ERROR!</v>
      </c>
      <c r="BX295" s="73" t="str">
        <f t="shared" si="881"/>
        <v>#ERROR!</v>
      </c>
      <c r="BY295" s="73"/>
      <c r="BZ295" s="169" t="str">
        <f>'BUDGET INPUTS (INITIAL)'!#REF!</f>
        <v>#ERROR!</v>
      </c>
      <c r="CA295" s="169" t="str">
        <f>'BUDGET INPUTS (INITIAL)'!#REF!</f>
        <v>#ERROR!</v>
      </c>
      <c r="CB295" s="169" t="str">
        <f>'BUDGET INPUTS (INITIAL)'!#REF!</f>
        <v>#ERROR!</v>
      </c>
      <c r="CC295" s="169" t="str">
        <f>'BUDGET INPUTS (INITIAL)'!#REF!</f>
        <v>#ERROR!</v>
      </c>
      <c r="CD295" s="169" t="str">
        <f>'BUDGET INPUTS (INITIAL)'!#REF!</f>
        <v>#ERROR!</v>
      </c>
      <c r="CE295" s="169" t="str">
        <f>'BUDGET INPUTS (INITIAL)'!#REF!</f>
        <v>#ERROR!</v>
      </c>
      <c r="CF295" s="169" t="str">
        <f>'BUDGET INPUTS (INITIAL)'!#REF!</f>
        <v>#ERROR!</v>
      </c>
      <c r="CG295" s="169" t="str">
        <f>'BUDGET INPUTS (INITIAL)'!#REF!</f>
        <v>#ERROR!</v>
      </c>
      <c r="CH295" s="169" t="str">
        <f>'BUDGET INPUTS (INITIAL)'!#REF!</f>
        <v>#ERROR!</v>
      </c>
      <c r="CI295" s="169" t="str">
        <f>'BUDGET INPUTS (INITIAL)'!#REF!</f>
        <v>#ERROR!</v>
      </c>
      <c r="CJ295" s="73" t="str">
        <f t="shared" si="883"/>
        <v>#ERROR!</v>
      </c>
      <c r="CK295" s="73"/>
      <c r="CL295" s="169" t="str">
        <f>'BUDGET INPUTS (INITIAL)'!#REF!</f>
        <v>#ERROR!</v>
      </c>
      <c r="CM295" s="169" t="str">
        <f>'BUDGET INPUTS (INITIAL)'!#REF!</f>
        <v>#ERROR!</v>
      </c>
      <c r="CN295" s="169" t="str">
        <f>'BUDGET INPUTS (INITIAL)'!#REF!</f>
        <v>#ERROR!</v>
      </c>
      <c r="CO295" s="169" t="str">
        <f>'BUDGET INPUTS (INITIAL)'!#REF!</f>
        <v>#ERROR!</v>
      </c>
      <c r="CP295" s="169" t="str">
        <f>'BUDGET INPUTS (INITIAL)'!#REF!</f>
        <v>#ERROR!</v>
      </c>
      <c r="CQ295" s="169" t="str">
        <f>'BUDGET INPUTS (INITIAL)'!#REF!</f>
        <v>#ERROR!</v>
      </c>
      <c r="CR295" s="169" t="str">
        <f>'BUDGET INPUTS (INITIAL)'!#REF!</f>
        <v>#ERROR!</v>
      </c>
      <c r="CS295" s="169" t="str">
        <f>'BUDGET INPUTS (INITIAL)'!#REF!</f>
        <v>#ERROR!</v>
      </c>
      <c r="CT295" s="169" t="str">
        <f>'BUDGET INPUTS (INITIAL)'!#REF!</f>
        <v>#ERROR!</v>
      </c>
      <c r="CU295" s="169" t="str">
        <f>'BUDGET INPUTS (INITIAL)'!#REF!</f>
        <v>#ERROR!</v>
      </c>
      <c r="CV295" s="73" t="str">
        <f t="shared" si="885"/>
        <v>#ERROR!</v>
      </c>
      <c r="CW295" s="73"/>
      <c r="CX295" s="169" t="str">
        <f>'BUDGET INPUTS (INITIAL)'!#REF!</f>
        <v>#ERROR!</v>
      </c>
      <c r="CY295" s="169" t="str">
        <f>'BUDGET INPUTS (INITIAL)'!#REF!</f>
        <v>#ERROR!</v>
      </c>
      <c r="CZ295" s="169" t="str">
        <f>'BUDGET INPUTS (INITIAL)'!#REF!</f>
        <v>#ERROR!</v>
      </c>
      <c r="DA295" s="169" t="str">
        <f>'BUDGET INPUTS (INITIAL)'!#REF!</f>
        <v>#ERROR!</v>
      </c>
      <c r="DB295" s="169" t="str">
        <f>'BUDGET INPUTS (INITIAL)'!#REF!</f>
        <v>#ERROR!</v>
      </c>
      <c r="DC295" s="169" t="str">
        <f>'BUDGET INPUTS (INITIAL)'!#REF!</f>
        <v>#ERROR!</v>
      </c>
      <c r="DD295" s="169" t="str">
        <f>'BUDGET INPUTS (INITIAL)'!#REF!</f>
        <v>#ERROR!</v>
      </c>
      <c r="DE295" s="169" t="str">
        <f>'BUDGET INPUTS (INITIAL)'!#REF!</f>
        <v>#ERROR!</v>
      </c>
      <c r="DF295" s="169" t="str">
        <f>'BUDGET INPUTS (INITIAL)'!#REF!</f>
        <v>#ERROR!</v>
      </c>
      <c r="DG295" s="169" t="str">
        <f>'BUDGET INPUTS (INITIAL)'!#REF!</f>
        <v>#ERROR!</v>
      </c>
      <c r="DH295" s="73" t="str">
        <f t="shared" si="887"/>
        <v>#ERROR!</v>
      </c>
    </row>
    <row r="296" ht="13.5" customHeight="1">
      <c r="A296" s="161" t="str">
        <f>'BUDGET INPUTS (INITIAL)'!#REF!</f>
        <v>#ERROR!</v>
      </c>
      <c r="B296" s="161" t="str">
        <f>'BUDGET INPUTS (INITIAL)'!#REF!</f>
        <v>#ERROR!</v>
      </c>
      <c r="C296" s="7"/>
      <c r="D296" s="169" t="str">
        <f>'BUDGET INPUTS (INITIAL)'!#REF!</f>
        <v>#ERROR!</v>
      </c>
      <c r="E296" s="7"/>
      <c r="F296" s="169" t="str">
        <f>'BUDGET INPUTS (INITIAL)'!#REF!</f>
        <v>#ERROR!</v>
      </c>
      <c r="G296" s="169" t="str">
        <f>'BUDGET INPUTS (INITIAL)'!#REF!</f>
        <v>#ERROR!</v>
      </c>
      <c r="H296" s="169" t="str">
        <f>'BUDGET INPUTS (INITIAL)'!#REF!</f>
        <v>#ERROR!</v>
      </c>
      <c r="I296" s="169" t="str">
        <f>'BUDGET INPUTS (INITIAL)'!#REF!</f>
        <v>#ERROR!</v>
      </c>
      <c r="J296" s="169" t="str">
        <f>'BUDGET INPUTS (INITIAL)'!#REF!</f>
        <v>#ERROR!</v>
      </c>
      <c r="K296" s="169" t="str">
        <f>'BUDGET INPUTS (INITIAL)'!#REF!</f>
        <v>#ERROR!</v>
      </c>
      <c r="L296" s="169" t="str">
        <f>'BUDGET INPUTS (INITIAL)'!#REF!</f>
        <v>#ERROR!</v>
      </c>
      <c r="M296" s="169" t="str">
        <f>'BUDGET INPUTS (INITIAL)'!#REF!</f>
        <v>#ERROR!</v>
      </c>
      <c r="N296" s="169" t="str">
        <f>'BUDGET INPUTS (INITIAL)'!#REF!</f>
        <v>#ERROR!</v>
      </c>
      <c r="O296" s="169" t="str">
        <f>'BUDGET INPUTS (INITIAL)'!#REF!</f>
        <v>#ERROR!</v>
      </c>
      <c r="P296" s="73" t="str">
        <f t="shared" si="871"/>
        <v>#ERROR!</v>
      </c>
      <c r="Q296" s="73"/>
      <c r="R296" s="169" t="str">
        <f>'BUDGET INPUTS (INITIAL)'!#REF!</f>
        <v>#ERROR!</v>
      </c>
      <c r="S296" s="169" t="str">
        <f>'BUDGET INPUTS (INITIAL)'!#REF!</f>
        <v>#ERROR!</v>
      </c>
      <c r="T296" s="169" t="str">
        <f>'BUDGET INPUTS (INITIAL)'!#REF!</f>
        <v>#ERROR!</v>
      </c>
      <c r="U296" s="169" t="str">
        <f>'BUDGET INPUTS (INITIAL)'!#REF!</f>
        <v>#ERROR!</v>
      </c>
      <c r="V296" s="169" t="str">
        <f>'BUDGET INPUTS (INITIAL)'!#REF!</f>
        <v>#ERROR!</v>
      </c>
      <c r="W296" s="169" t="str">
        <f>'BUDGET INPUTS (INITIAL)'!#REF!</f>
        <v>#ERROR!</v>
      </c>
      <c r="X296" s="169" t="str">
        <f>'BUDGET INPUTS (INITIAL)'!#REF!</f>
        <v>#ERROR!</v>
      </c>
      <c r="Y296" s="169" t="str">
        <f>'BUDGET INPUTS (INITIAL)'!#REF!</f>
        <v>#ERROR!</v>
      </c>
      <c r="Z296" s="169" t="str">
        <f>'BUDGET INPUTS (INITIAL)'!#REF!</f>
        <v>#ERROR!</v>
      </c>
      <c r="AA296" s="169" t="str">
        <f>'BUDGET INPUTS (INITIAL)'!#REF!</f>
        <v>#ERROR!</v>
      </c>
      <c r="AB296" s="73" t="str">
        <f t="shared" si="873"/>
        <v>#ERROR!</v>
      </c>
      <c r="AC296" s="73"/>
      <c r="AD296" s="169" t="str">
        <f>'BUDGET INPUTS (INITIAL)'!#REF!</f>
        <v>#ERROR!</v>
      </c>
      <c r="AE296" s="169" t="str">
        <f>'BUDGET INPUTS (INITIAL)'!#REF!</f>
        <v>#ERROR!</v>
      </c>
      <c r="AF296" s="169" t="str">
        <f>'BUDGET INPUTS (INITIAL)'!#REF!</f>
        <v>#ERROR!</v>
      </c>
      <c r="AG296" s="169" t="str">
        <f>'BUDGET INPUTS (INITIAL)'!#REF!</f>
        <v>#ERROR!</v>
      </c>
      <c r="AH296" s="169" t="str">
        <f>'BUDGET INPUTS (INITIAL)'!#REF!</f>
        <v>#ERROR!</v>
      </c>
      <c r="AI296" s="169" t="str">
        <f>'BUDGET INPUTS (INITIAL)'!#REF!</f>
        <v>#ERROR!</v>
      </c>
      <c r="AJ296" s="169" t="str">
        <f>'BUDGET INPUTS (INITIAL)'!#REF!</f>
        <v>#ERROR!</v>
      </c>
      <c r="AK296" s="169" t="str">
        <f>'BUDGET INPUTS (INITIAL)'!#REF!</f>
        <v>#ERROR!</v>
      </c>
      <c r="AL296" s="169" t="str">
        <f>'BUDGET INPUTS (INITIAL)'!#REF!</f>
        <v>#ERROR!</v>
      </c>
      <c r="AM296" s="169" t="str">
        <f>'BUDGET INPUTS (INITIAL)'!#REF!</f>
        <v>#ERROR!</v>
      </c>
      <c r="AN296" s="73" t="str">
        <f t="shared" si="875"/>
        <v>#ERROR!</v>
      </c>
      <c r="AO296" s="73"/>
      <c r="AP296" s="169" t="str">
        <f>'BUDGET INPUTS (INITIAL)'!#REF!</f>
        <v>#ERROR!</v>
      </c>
      <c r="AQ296" s="169" t="str">
        <f>'BUDGET INPUTS (INITIAL)'!#REF!</f>
        <v>#ERROR!</v>
      </c>
      <c r="AR296" s="169" t="str">
        <f>'BUDGET INPUTS (INITIAL)'!#REF!</f>
        <v>#ERROR!</v>
      </c>
      <c r="AS296" s="169" t="str">
        <f>'BUDGET INPUTS (INITIAL)'!#REF!</f>
        <v>#ERROR!</v>
      </c>
      <c r="AT296" s="169" t="str">
        <f>'BUDGET INPUTS (INITIAL)'!#REF!</f>
        <v>#ERROR!</v>
      </c>
      <c r="AU296" s="169" t="str">
        <f>'BUDGET INPUTS (INITIAL)'!#REF!</f>
        <v>#ERROR!</v>
      </c>
      <c r="AV296" s="169" t="str">
        <f>'BUDGET INPUTS (INITIAL)'!#REF!</f>
        <v>#ERROR!</v>
      </c>
      <c r="AW296" s="169" t="str">
        <f>'BUDGET INPUTS (INITIAL)'!#REF!</f>
        <v>#ERROR!</v>
      </c>
      <c r="AX296" s="169" t="str">
        <f>'BUDGET INPUTS (INITIAL)'!#REF!</f>
        <v>#ERROR!</v>
      </c>
      <c r="AY296" s="169" t="str">
        <f>'BUDGET INPUTS (INITIAL)'!#REF!</f>
        <v>#ERROR!</v>
      </c>
      <c r="AZ296" s="73" t="str">
        <f t="shared" si="877"/>
        <v>#ERROR!</v>
      </c>
      <c r="BA296" s="73"/>
      <c r="BB296" s="169" t="str">
        <f>'BUDGET INPUTS (INITIAL)'!#REF!</f>
        <v>#ERROR!</v>
      </c>
      <c r="BC296" s="169" t="str">
        <f>'BUDGET INPUTS (INITIAL)'!#REF!</f>
        <v>#ERROR!</v>
      </c>
      <c r="BD296" s="169" t="str">
        <f>'BUDGET INPUTS (INITIAL)'!#REF!</f>
        <v>#ERROR!</v>
      </c>
      <c r="BE296" s="169" t="str">
        <f>'BUDGET INPUTS (INITIAL)'!#REF!</f>
        <v>#ERROR!</v>
      </c>
      <c r="BF296" s="169" t="str">
        <f>'BUDGET INPUTS (INITIAL)'!#REF!</f>
        <v>#ERROR!</v>
      </c>
      <c r="BG296" s="169" t="str">
        <f>'BUDGET INPUTS (INITIAL)'!#REF!</f>
        <v>#ERROR!</v>
      </c>
      <c r="BH296" s="169" t="str">
        <f>'BUDGET INPUTS (INITIAL)'!#REF!</f>
        <v>#ERROR!</v>
      </c>
      <c r="BI296" s="169" t="str">
        <f>'BUDGET INPUTS (INITIAL)'!#REF!</f>
        <v>#ERROR!</v>
      </c>
      <c r="BJ296" s="169" t="str">
        <f>'BUDGET INPUTS (INITIAL)'!#REF!</f>
        <v>#ERROR!</v>
      </c>
      <c r="BK296" s="169" t="str">
        <f>'BUDGET INPUTS (INITIAL)'!#REF!</f>
        <v>#ERROR!</v>
      </c>
      <c r="BL296" s="73" t="str">
        <f t="shared" si="879"/>
        <v>#ERROR!</v>
      </c>
      <c r="BM296" s="73"/>
      <c r="BN296" s="169" t="str">
        <f>'BUDGET INPUTS (INITIAL)'!#REF!</f>
        <v>#ERROR!</v>
      </c>
      <c r="BO296" s="169" t="str">
        <f>'BUDGET INPUTS (INITIAL)'!#REF!</f>
        <v>#ERROR!</v>
      </c>
      <c r="BP296" s="169" t="str">
        <f>'BUDGET INPUTS (INITIAL)'!#REF!</f>
        <v>#ERROR!</v>
      </c>
      <c r="BQ296" s="169" t="str">
        <f>'BUDGET INPUTS (INITIAL)'!#REF!</f>
        <v>#ERROR!</v>
      </c>
      <c r="BR296" s="169" t="str">
        <f>'BUDGET INPUTS (INITIAL)'!#REF!</f>
        <v>#ERROR!</v>
      </c>
      <c r="BS296" s="169" t="str">
        <f>'BUDGET INPUTS (INITIAL)'!#REF!</f>
        <v>#ERROR!</v>
      </c>
      <c r="BT296" s="169" t="str">
        <f>'BUDGET INPUTS (INITIAL)'!#REF!</f>
        <v>#ERROR!</v>
      </c>
      <c r="BU296" s="169" t="str">
        <f>'BUDGET INPUTS (INITIAL)'!#REF!</f>
        <v>#ERROR!</v>
      </c>
      <c r="BV296" s="169" t="str">
        <f>'BUDGET INPUTS (INITIAL)'!#REF!</f>
        <v>#ERROR!</v>
      </c>
      <c r="BW296" s="169" t="str">
        <f>'BUDGET INPUTS (INITIAL)'!#REF!</f>
        <v>#ERROR!</v>
      </c>
      <c r="BX296" s="73" t="str">
        <f t="shared" si="881"/>
        <v>#ERROR!</v>
      </c>
      <c r="BY296" s="73"/>
      <c r="BZ296" s="169" t="str">
        <f>'BUDGET INPUTS (INITIAL)'!#REF!</f>
        <v>#ERROR!</v>
      </c>
      <c r="CA296" s="169" t="str">
        <f>'BUDGET INPUTS (INITIAL)'!#REF!</f>
        <v>#ERROR!</v>
      </c>
      <c r="CB296" s="169" t="str">
        <f>'BUDGET INPUTS (INITIAL)'!#REF!</f>
        <v>#ERROR!</v>
      </c>
      <c r="CC296" s="169" t="str">
        <f>'BUDGET INPUTS (INITIAL)'!#REF!</f>
        <v>#ERROR!</v>
      </c>
      <c r="CD296" s="169" t="str">
        <f>'BUDGET INPUTS (INITIAL)'!#REF!</f>
        <v>#ERROR!</v>
      </c>
      <c r="CE296" s="169" t="str">
        <f>'BUDGET INPUTS (INITIAL)'!#REF!</f>
        <v>#ERROR!</v>
      </c>
      <c r="CF296" s="169" t="str">
        <f>'BUDGET INPUTS (INITIAL)'!#REF!</f>
        <v>#ERROR!</v>
      </c>
      <c r="CG296" s="169" t="str">
        <f>'BUDGET INPUTS (INITIAL)'!#REF!</f>
        <v>#ERROR!</v>
      </c>
      <c r="CH296" s="169" t="str">
        <f>'BUDGET INPUTS (INITIAL)'!#REF!</f>
        <v>#ERROR!</v>
      </c>
      <c r="CI296" s="169" t="str">
        <f>'BUDGET INPUTS (INITIAL)'!#REF!</f>
        <v>#ERROR!</v>
      </c>
      <c r="CJ296" s="73" t="str">
        <f t="shared" si="883"/>
        <v>#ERROR!</v>
      </c>
      <c r="CK296" s="73"/>
      <c r="CL296" s="169" t="str">
        <f>'BUDGET INPUTS (INITIAL)'!#REF!</f>
        <v>#ERROR!</v>
      </c>
      <c r="CM296" s="169" t="str">
        <f>'BUDGET INPUTS (INITIAL)'!#REF!</f>
        <v>#ERROR!</v>
      </c>
      <c r="CN296" s="169" t="str">
        <f>'BUDGET INPUTS (INITIAL)'!#REF!</f>
        <v>#ERROR!</v>
      </c>
      <c r="CO296" s="169" t="str">
        <f>'BUDGET INPUTS (INITIAL)'!#REF!</f>
        <v>#ERROR!</v>
      </c>
      <c r="CP296" s="169" t="str">
        <f>'BUDGET INPUTS (INITIAL)'!#REF!</f>
        <v>#ERROR!</v>
      </c>
      <c r="CQ296" s="169" t="str">
        <f>'BUDGET INPUTS (INITIAL)'!#REF!</f>
        <v>#ERROR!</v>
      </c>
      <c r="CR296" s="169" t="str">
        <f>'BUDGET INPUTS (INITIAL)'!#REF!</f>
        <v>#ERROR!</v>
      </c>
      <c r="CS296" s="169" t="str">
        <f>'BUDGET INPUTS (INITIAL)'!#REF!</f>
        <v>#ERROR!</v>
      </c>
      <c r="CT296" s="169" t="str">
        <f>'BUDGET INPUTS (INITIAL)'!#REF!</f>
        <v>#ERROR!</v>
      </c>
      <c r="CU296" s="169" t="str">
        <f>'BUDGET INPUTS (INITIAL)'!#REF!</f>
        <v>#ERROR!</v>
      </c>
      <c r="CV296" s="73" t="str">
        <f t="shared" si="885"/>
        <v>#ERROR!</v>
      </c>
      <c r="CW296" s="73"/>
      <c r="CX296" s="169" t="str">
        <f>'BUDGET INPUTS (INITIAL)'!#REF!</f>
        <v>#ERROR!</v>
      </c>
      <c r="CY296" s="169" t="str">
        <f>'BUDGET INPUTS (INITIAL)'!#REF!</f>
        <v>#ERROR!</v>
      </c>
      <c r="CZ296" s="169" t="str">
        <f>'BUDGET INPUTS (INITIAL)'!#REF!</f>
        <v>#ERROR!</v>
      </c>
      <c r="DA296" s="169" t="str">
        <f>'BUDGET INPUTS (INITIAL)'!#REF!</f>
        <v>#ERROR!</v>
      </c>
      <c r="DB296" s="169" t="str">
        <f>'BUDGET INPUTS (INITIAL)'!#REF!</f>
        <v>#ERROR!</v>
      </c>
      <c r="DC296" s="169" t="str">
        <f>'BUDGET INPUTS (INITIAL)'!#REF!</f>
        <v>#ERROR!</v>
      </c>
      <c r="DD296" s="169" t="str">
        <f>'BUDGET INPUTS (INITIAL)'!#REF!</f>
        <v>#ERROR!</v>
      </c>
      <c r="DE296" s="169" t="str">
        <f>'BUDGET INPUTS (INITIAL)'!#REF!</f>
        <v>#ERROR!</v>
      </c>
      <c r="DF296" s="169" t="str">
        <f>'BUDGET INPUTS (INITIAL)'!#REF!</f>
        <v>#ERROR!</v>
      </c>
      <c r="DG296" s="169" t="str">
        <f>'BUDGET INPUTS (INITIAL)'!#REF!</f>
        <v>#ERROR!</v>
      </c>
      <c r="DH296" s="73" t="str">
        <f t="shared" si="887"/>
        <v>#ERROR!</v>
      </c>
    </row>
    <row r="297" ht="13.5" customHeight="1">
      <c r="A297" s="161" t="str">
        <f>'BUDGET INPUTS (INITIAL)'!#REF!</f>
        <v>#ERROR!</v>
      </c>
      <c r="B297" s="161" t="str">
        <f>'BUDGET INPUTS (INITIAL)'!#REF!</f>
        <v>#ERROR!</v>
      </c>
      <c r="C297" s="7"/>
      <c r="D297" s="169" t="str">
        <f>'BUDGET INPUTS (INITIAL)'!#REF!</f>
        <v>#ERROR!</v>
      </c>
      <c r="E297" s="7"/>
      <c r="F297" s="169" t="str">
        <f>'BUDGET INPUTS (INITIAL)'!#REF!</f>
        <v>#ERROR!</v>
      </c>
      <c r="G297" s="169" t="str">
        <f>'BUDGET INPUTS (INITIAL)'!#REF!</f>
        <v>#ERROR!</v>
      </c>
      <c r="H297" s="169" t="str">
        <f>'BUDGET INPUTS (INITIAL)'!#REF!</f>
        <v>#ERROR!</v>
      </c>
      <c r="I297" s="169" t="str">
        <f>'BUDGET INPUTS (INITIAL)'!#REF!</f>
        <v>#ERROR!</v>
      </c>
      <c r="J297" s="169" t="str">
        <f>'BUDGET INPUTS (INITIAL)'!#REF!</f>
        <v>#ERROR!</v>
      </c>
      <c r="K297" s="169" t="str">
        <f>'BUDGET INPUTS (INITIAL)'!#REF!</f>
        <v>#ERROR!</v>
      </c>
      <c r="L297" s="169" t="str">
        <f>'BUDGET INPUTS (INITIAL)'!#REF!</f>
        <v>#ERROR!</v>
      </c>
      <c r="M297" s="169" t="str">
        <f>'BUDGET INPUTS (INITIAL)'!#REF!</f>
        <v>#ERROR!</v>
      </c>
      <c r="N297" s="169" t="str">
        <f>'BUDGET INPUTS (INITIAL)'!#REF!</f>
        <v>#ERROR!</v>
      </c>
      <c r="O297" s="169" t="str">
        <f>'BUDGET INPUTS (INITIAL)'!#REF!</f>
        <v>#ERROR!</v>
      </c>
      <c r="P297" s="73" t="str">
        <f t="shared" si="871"/>
        <v>#ERROR!</v>
      </c>
      <c r="Q297" s="73"/>
      <c r="R297" s="169" t="str">
        <f>'BUDGET INPUTS (INITIAL)'!#REF!</f>
        <v>#ERROR!</v>
      </c>
      <c r="S297" s="169" t="str">
        <f>'BUDGET INPUTS (INITIAL)'!#REF!</f>
        <v>#ERROR!</v>
      </c>
      <c r="T297" s="169" t="str">
        <f>'BUDGET INPUTS (INITIAL)'!#REF!</f>
        <v>#ERROR!</v>
      </c>
      <c r="U297" s="169" t="str">
        <f>'BUDGET INPUTS (INITIAL)'!#REF!</f>
        <v>#ERROR!</v>
      </c>
      <c r="V297" s="169" t="str">
        <f>'BUDGET INPUTS (INITIAL)'!#REF!</f>
        <v>#ERROR!</v>
      </c>
      <c r="W297" s="169" t="str">
        <f>'BUDGET INPUTS (INITIAL)'!#REF!</f>
        <v>#ERROR!</v>
      </c>
      <c r="X297" s="169" t="str">
        <f>'BUDGET INPUTS (INITIAL)'!#REF!</f>
        <v>#ERROR!</v>
      </c>
      <c r="Y297" s="169" t="str">
        <f>'BUDGET INPUTS (INITIAL)'!#REF!</f>
        <v>#ERROR!</v>
      </c>
      <c r="Z297" s="169" t="str">
        <f>'BUDGET INPUTS (INITIAL)'!#REF!</f>
        <v>#ERROR!</v>
      </c>
      <c r="AA297" s="169" t="str">
        <f>'BUDGET INPUTS (INITIAL)'!#REF!</f>
        <v>#ERROR!</v>
      </c>
      <c r="AB297" s="73" t="str">
        <f t="shared" si="873"/>
        <v>#ERROR!</v>
      </c>
      <c r="AC297" s="73"/>
      <c r="AD297" s="169" t="str">
        <f>'BUDGET INPUTS (INITIAL)'!#REF!</f>
        <v>#ERROR!</v>
      </c>
      <c r="AE297" s="169" t="str">
        <f>'BUDGET INPUTS (INITIAL)'!#REF!</f>
        <v>#ERROR!</v>
      </c>
      <c r="AF297" s="169" t="str">
        <f>'BUDGET INPUTS (INITIAL)'!#REF!</f>
        <v>#ERROR!</v>
      </c>
      <c r="AG297" s="169" t="str">
        <f>'BUDGET INPUTS (INITIAL)'!#REF!</f>
        <v>#ERROR!</v>
      </c>
      <c r="AH297" s="169" t="str">
        <f>'BUDGET INPUTS (INITIAL)'!#REF!</f>
        <v>#ERROR!</v>
      </c>
      <c r="AI297" s="169" t="str">
        <f>'BUDGET INPUTS (INITIAL)'!#REF!</f>
        <v>#ERROR!</v>
      </c>
      <c r="AJ297" s="169" t="str">
        <f>'BUDGET INPUTS (INITIAL)'!#REF!</f>
        <v>#ERROR!</v>
      </c>
      <c r="AK297" s="169" t="str">
        <f>'BUDGET INPUTS (INITIAL)'!#REF!</f>
        <v>#ERROR!</v>
      </c>
      <c r="AL297" s="169" t="str">
        <f>'BUDGET INPUTS (INITIAL)'!#REF!</f>
        <v>#ERROR!</v>
      </c>
      <c r="AM297" s="169" t="str">
        <f>'BUDGET INPUTS (INITIAL)'!#REF!</f>
        <v>#ERROR!</v>
      </c>
      <c r="AN297" s="73" t="str">
        <f t="shared" si="875"/>
        <v>#ERROR!</v>
      </c>
      <c r="AO297" s="73"/>
      <c r="AP297" s="169" t="str">
        <f>'BUDGET INPUTS (INITIAL)'!#REF!</f>
        <v>#ERROR!</v>
      </c>
      <c r="AQ297" s="169" t="str">
        <f>'BUDGET INPUTS (INITIAL)'!#REF!</f>
        <v>#ERROR!</v>
      </c>
      <c r="AR297" s="169" t="str">
        <f>'BUDGET INPUTS (INITIAL)'!#REF!</f>
        <v>#ERROR!</v>
      </c>
      <c r="AS297" s="169" t="str">
        <f>'BUDGET INPUTS (INITIAL)'!#REF!</f>
        <v>#ERROR!</v>
      </c>
      <c r="AT297" s="169" t="str">
        <f>'BUDGET INPUTS (INITIAL)'!#REF!</f>
        <v>#ERROR!</v>
      </c>
      <c r="AU297" s="169" t="str">
        <f>'BUDGET INPUTS (INITIAL)'!#REF!</f>
        <v>#ERROR!</v>
      </c>
      <c r="AV297" s="169" t="str">
        <f>'BUDGET INPUTS (INITIAL)'!#REF!</f>
        <v>#ERROR!</v>
      </c>
      <c r="AW297" s="169" t="str">
        <f>'BUDGET INPUTS (INITIAL)'!#REF!</f>
        <v>#ERROR!</v>
      </c>
      <c r="AX297" s="169" t="str">
        <f>'BUDGET INPUTS (INITIAL)'!#REF!</f>
        <v>#ERROR!</v>
      </c>
      <c r="AY297" s="169" t="str">
        <f>'BUDGET INPUTS (INITIAL)'!#REF!</f>
        <v>#ERROR!</v>
      </c>
      <c r="AZ297" s="73" t="str">
        <f t="shared" si="877"/>
        <v>#ERROR!</v>
      </c>
      <c r="BA297" s="73"/>
      <c r="BB297" s="169" t="str">
        <f>'BUDGET INPUTS (INITIAL)'!#REF!</f>
        <v>#ERROR!</v>
      </c>
      <c r="BC297" s="169" t="str">
        <f>'BUDGET INPUTS (INITIAL)'!#REF!</f>
        <v>#ERROR!</v>
      </c>
      <c r="BD297" s="169" t="str">
        <f>'BUDGET INPUTS (INITIAL)'!#REF!</f>
        <v>#ERROR!</v>
      </c>
      <c r="BE297" s="169" t="str">
        <f>'BUDGET INPUTS (INITIAL)'!#REF!</f>
        <v>#ERROR!</v>
      </c>
      <c r="BF297" s="169" t="str">
        <f>'BUDGET INPUTS (INITIAL)'!#REF!</f>
        <v>#ERROR!</v>
      </c>
      <c r="BG297" s="169" t="str">
        <f>'BUDGET INPUTS (INITIAL)'!#REF!</f>
        <v>#ERROR!</v>
      </c>
      <c r="BH297" s="169" t="str">
        <f>'BUDGET INPUTS (INITIAL)'!#REF!</f>
        <v>#ERROR!</v>
      </c>
      <c r="BI297" s="169" t="str">
        <f>'BUDGET INPUTS (INITIAL)'!#REF!</f>
        <v>#ERROR!</v>
      </c>
      <c r="BJ297" s="169" t="str">
        <f>'BUDGET INPUTS (INITIAL)'!#REF!</f>
        <v>#ERROR!</v>
      </c>
      <c r="BK297" s="169" t="str">
        <f>'BUDGET INPUTS (INITIAL)'!#REF!</f>
        <v>#ERROR!</v>
      </c>
      <c r="BL297" s="73" t="str">
        <f t="shared" si="879"/>
        <v>#ERROR!</v>
      </c>
      <c r="BM297" s="73"/>
      <c r="BN297" s="169" t="str">
        <f>'BUDGET INPUTS (INITIAL)'!#REF!</f>
        <v>#ERROR!</v>
      </c>
      <c r="BO297" s="169" t="str">
        <f>'BUDGET INPUTS (INITIAL)'!#REF!</f>
        <v>#ERROR!</v>
      </c>
      <c r="BP297" s="169" t="str">
        <f>'BUDGET INPUTS (INITIAL)'!#REF!</f>
        <v>#ERROR!</v>
      </c>
      <c r="BQ297" s="169" t="str">
        <f>'BUDGET INPUTS (INITIAL)'!#REF!</f>
        <v>#ERROR!</v>
      </c>
      <c r="BR297" s="169" t="str">
        <f>'BUDGET INPUTS (INITIAL)'!#REF!</f>
        <v>#ERROR!</v>
      </c>
      <c r="BS297" s="169" t="str">
        <f>'BUDGET INPUTS (INITIAL)'!#REF!</f>
        <v>#ERROR!</v>
      </c>
      <c r="BT297" s="169" t="str">
        <f>'BUDGET INPUTS (INITIAL)'!#REF!</f>
        <v>#ERROR!</v>
      </c>
      <c r="BU297" s="169" t="str">
        <f>'BUDGET INPUTS (INITIAL)'!#REF!</f>
        <v>#ERROR!</v>
      </c>
      <c r="BV297" s="169" t="str">
        <f>'BUDGET INPUTS (INITIAL)'!#REF!</f>
        <v>#ERROR!</v>
      </c>
      <c r="BW297" s="169" t="str">
        <f>'BUDGET INPUTS (INITIAL)'!#REF!</f>
        <v>#ERROR!</v>
      </c>
      <c r="BX297" s="73" t="str">
        <f t="shared" si="881"/>
        <v>#ERROR!</v>
      </c>
      <c r="BY297" s="73"/>
      <c r="BZ297" s="169" t="str">
        <f>'BUDGET INPUTS (INITIAL)'!#REF!</f>
        <v>#ERROR!</v>
      </c>
      <c r="CA297" s="169" t="str">
        <f>'BUDGET INPUTS (INITIAL)'!#REF!</f>
        <v>#ERROR!</v>
      </c>
      <c r="CB297" s="169" t="str">
        <f>'BUDGET INPUTS (INITIAL)'!#REF!</f>
        <v>#ERROR!</v>
      </c>
      <c r="CC297" s="169" t="str">
        <f>'BUDGET INPUTS (INITIAL)'!#REF!</f>
        <v>#ERROR!</v>
      </c>
      <c r="CD297" s="169" t="str">
        <f>'BUDGET INPUTS (INITIAL)'!#REF!</f>
        <v>#ERROR!</v>
      </c>
      <c r="CE297" s="169" t="str">
        <f>'BUDGET INPUTS (INITIAL)'!#REF!</f>
        <v>#ERROR!</v>
      </c>
      <c r="CF297" s="169" t="str">
        <f>'BUDGET INPUTS (INITIAL)'!#REF!</f>
        <v>#ERROR!</v>
      </c>
      <c r="CG297" s="169" t="str">
        <f>'BUDGET INPUTS (INITIAL)'!#REF!</f>
        <v>#ERROR!</v>
      </c>
      <c r="CH297" s="169" t="str">
        <f>'BUDGET INPUTS (INITIAL)'!#REF!</f>
        <v>#ERROR!</v>
      </c>
      <c r="CI297" s="169" t="str">
        <f>'BUDGET INPUTS (INITIAL)'!#REF!</f>
        <v>#ERROR!</v>
      </c>
      <c r="CJ297" s="73" t="str">
        <f t="shared" si="883"/>
        <v>#ERROR!</v>
      </c>
      <c r="CK297" s="73"/>
      <c r="CL297" s="169" t="str">
        <f>'BUDGET INPUTS (INITIAL)'!#REF!</f>
        <v>#ERROR!</v>
      </c>
      <c r="CM297" s="169" t="str">
        <f>'BUDGET INPUTS (INITIAL)'!#REF!</f>
        <v>#ERROR!</v>
      </c>
      <c r="CN297" s="169" t="str">
        <f>'BUDGET INPUTS (INITIAL)'!#REF!</f>
        <v>#ERROR!</v>
      </c>
      <c r="CO297" s="169" t="str">
        <f>'BUDGET INPUTS (INITIAL)'!#REF!</f>
        <v>#ERROR!</v>
      </c>
      <c r="CP297" s="169" t="str">
        <f>'BUDGET INPUTS (INITIAL)'!#REF!</f>
        <v>#ERROR!</v>
      </c>
      <c r="CQ297" s="169" t="str">
        <f>'BUDGET INPUTS (INITIAL)'!#REF!</f>
        <v>#ERROR!</v>
      </c>
      <c r="CR297" s="169" t="str">
        <f>'BUDGET INPUTS (INITIAL)'!#REF!</f>
        <v>#ERROR!</v>
      </c>
      <c r="CS297" s="169" t="str">
        <f>'BUDGET INPUTS (INITIAL)'!#REF!</f>
        <v>#ERROR!</v>
      </c>
      <c r="CT297" s="169" t="str">
        <f>'BUDGET INPUTS (INITIAL)'!#REF!</f>
        <v>#ERROR!</v>
      </c>
      <c r="CU297" s="169" t="str">
        <f>'BUDGET INPUTS (INITIAL)'!#REF!</f>
        <v>#ERROR!</v>
      </c>
      <c r="CV297" s="73" t="str">
        <f t="shared" si="885"/>
        <v>#ERROR!</v>
      </c>
      <c r="CW297" s="73"/>
      <c r="CX297" s="169" t="str">
        <f>'BUDGET INPUTS (INITIAL)'!#REF!</f>
        <v>#ERROR!</v>
      </c>
      <c r="CY297" s="169" t="str">
        <f>'BUDGET INPUTS (INITIAL)'!#REF!</f>
        <v>#ERROR!</v>
      </c>
      <c r="CZ297" s="169" t="str">
        <f>'BUDGET INPUTS (INITIAL)'!#REF!</f>
        <v>#ERROR!</v>
      </c>
      <c r="DA297" s="169" t="str">
        <f>'BUDGET INPUTS (INITIAL)'!#REF!</f>
        <v>#ERROR!</v>
      </c>
      <c r="DB297" s="169" t="str">
        <f>'BUDGET INPUTS (INITIAL)'!#REF!</f>
        <v>#ERROR!</v>
      </c>
      <c r="DC297" s="169" t="str">
        <f>'BUDGET INPUTS (INITIAL)'!#REF!</f>
        <v>#ERROR!</v>
      </c>
      <c r="DD297" s="169" t="str">
        <f>'BUDGET INPUTS (INITIAL)'!#REF!</f>
        <v>#ERROR!</v>
      </c>
      <c r="DE297" s="169" t="str">
        <f>'BUDGET INPUTS (INITIAL)'!#REF!</f>
        <v>#ERROR!</v>
      </c>
      <c r="DF297" s="169" t="str">
        <f>'BUDGET INPUTS (INITIAL)'!#REF!</f>
        <v>#ERROR!</v>
      </c>
      <c r="DG297" s="169" t="str">
        <f>'BUDGET INPUTS (INITIAL)'!#REF!</f>
        <v>#ERROR!</v>
      </c>
      <c r="DH297" s="73" t="str">
        <f t="shared" si="887"/>
        <v>#ERROR!</v>
      </c>
    </row>
    <row r="298" ht="13.5" customHeight="1">
      <c r="A298" s="161" t="str">
        <f>'BUDGET INPUTS (INITIAL)'!#REF!</f>
        <v>#ERROR!</v>
      </c>
      <c r="B298" s="161" t="str">
        <f>'BUDGET INPUTS (INITIAL)'!#REF!</f>
        <v>#ERROR!</v>
      </c>
      <c r="C298" s="7"/>
      <c r="D298" s="169" t="str">
        <f>'BUDGET INPUTS (INITIAL)'!#REF!</f>
        <v>#ERROR!</v>
      </c>
      <c r="E298" s="7"/>
      <c r="F298" s="169" t="str">
        <f>'BUDGET INPUTS (INITIAL)'!#REF!</f>
        <v>#ERROR!</v>
      </c>
      <c r="G298" s="169" t="str">
        <f>'BUDGET INPUTS (INITIAL)'!#REF!</f>
        <v>#ERROR!</v>
      </c>
      <c r="H298" s="169" t="str">
        <f>'BUDGET INPUTS (INITIAL)'!#REF!</f>
        <v>#ERROR!</v>
      </c>
      <c r="I298" s="169" t="str">
        <f>'BUDGET INPUTS (INITIAL)'!#REF!</f>
        <v>#ERROR!</v>
      </c>
      <c r="J298" s="169" t="str">
        <f>'BUDGET INPUTS (INITIAL)'!#REF!</f>
        <v>#ERROR!</v>
      </c>
      <c r="K298" s="169" t="str">
        <f>'BUDGET INPUTS (INITIAL)'!#REF!</f>
        <v>#ERROR!</v>
      </c>
      <c r="L298" s="169" t="str">
        <f>'BUDGET INPUTS (INITIAL)'!#REF!</f>
        <v>#ERROR!</v>
      </c>
      <c r="M298" s="169" t="str">
        <f>'BUDGET INPUTS (INITIAL)'!#REF!</f>
        <v>#ERROR!</v>
      </c>
      <c r="N298" s="169" t="str">
        <f>'BUDGET INPUTS (INITIAL)'!#REF!</f>
        <v>#ERROR!</v>
      </c>
      <c r="O298" s="169" t="str">
        <f>'BUDGET INPUTS (INITIAL)'!#REF!</f>
        <v>#ERROR!</v>
      </c>
      <c r="P298" s="73" t="str">
        <f t="shared" si="871"/>
        <v>#ERROR!</v>
      </c>
      <c r="Q298" s="73"/>
      <c r="R298" s="169" t="str">
        <f>'BUDGET INPUTS (INITIAL)'!#REF!</f>
        <v>#ERROR!</v>
      </c>
      <c r="S298" s="169" t="str">
        <f>'BUDGET INPUTS (INITIAL)'!#REF!</f>
        <v>#ERROR!</v>
      </c>
      <c r="T298" s="169" t="str">
        <f>'BUDGET INPUTS (INITIAL)'!#REF!</f>
        <v>#ERROR!</v>
      </c>
      <c r="U298" s="169" t="str">
        <f>'BUDGET INPUTS (INITIAL)'!#REF!</f>
        <v>#ERROR!</v>
      </c>
      <c r="V298" s="169" t="str">
        <f>'BUDGET INPUTS (INITIAL)'!#REF!</f>
        <v>#ERROR!</v>
      </c>
      <c r="W298" s="169" t="str">
        <f>'BUDGET INPUTS (INITIAL)'!#REF!</f>
        <v>#ERROR!</v>
      </c>
      <c r="X298" s="169" t="str">
        <f>'BUDGET INPUTS (INITIAL)'!#REF!</f>
        <v>#ERROR!</v>
      </c>
      <c r="Y298" s="169" t="str">
        <f>'BUDGET INPUTS (INITIAL)'!#REF!</f>
        <v>#ERROR!</v>
      </c>
      <c r="Z298" s="169" t="str">
        <f>'BUDGET INPUTS (INITIAL)'!#REF!</f>
        <v>#ERROR!</v>
      </c>
      <c r="AA298" s="169" t="str">
        <f>'BUDGET INPUTS (INITIAL)'!#REF!</f>
        <v>#ERROR!</v>
      </c>
      <c r="AB298" s="73" t="str">
        <f t="shared" si="873"/>
        <v>#ERROR!</v>
      </c>
      <c r="AC298" s="73"/>
      <c r="AD298" s="169" t="str">
        <f>'BUDGET INPUTS (INITIAL)'!#REF!</f>
        <v>#ERROR!</v>
      </c>
      <c r="AE298" s="169" t="str">
        <f>'BUDGET INPUTS (INITIAL)'!#REF!</f>
        <v>#ERROR!</v>
      </c>
      <c r="AF298" s="169" t="str">
        <f>'BUDGET INPUTS (INITIAL)'!#REF!</f>
        <v>#ERROR!</v>
      </c>
      <c r="AG298" s="169" t="str">
        <f>'BUDGET INPUTS (INITIAL)'!#REF!</f>
        <v>#ERROR!</v>
      </c>
      <c r="AH298" s="169" t="str">
        <f>'BUDGET INPUTS (INITIAL)'!#REF!</f>
        <v>#ERROR!</v>
      </c>
      <c r="AI298" s="169" t="str">
        <f>'BUDGET INPUTS (INITIAL)'!#REF!</f>
        <v>#ERROR!</v>
      </c>
      <c r="AJ298" s="169" t="str">
        <f>'BUDGET INPUTS (INITIAL)'!#REF!</f>
        <v>#ERROR!</v>
      </c>
      <c r="AK298" s="169" t="str">
        <f>'BUDGET INPUTS (INITIAL)'!#REF!</f>
        <v>#ERROR!</v>
      </c>
      <c r="AL298" s="169" t="str">
        <f>'BUDGET INPUTS (INITIAL)'!#REF!</f>
        <v>#ERROR!</v>
      </c>
      <c r="AM298" s="169" t="str">
        <f>'BUDGET INPUTS (INITIAL)'!#REF!</f>
        <v>#ERROR!</v>
      </c>
      <c r="AN298" s="73" t="str">
        <f t="shared" si="875"/>
        <v>#ERROR!</v>
      </c>
      <c r="AO298" s="73"/>
      <c r="AP298" s="169" t="str">
        <f>'BUDGET INPUTS (INITIAL)'!#REF!</f>
        <v>#ERROR!</v>
      </c>
      <c r="AQ298" s="169" t="str">
        <f>'BUDGET INPUTS (INITIAL)'!#REF!</f>
        <v>#ERROR!</v>
      </c>
      <c r="AR298" s="169" t="str">
        <f>'BUDGET INPUTS (INITIAL)'!#REF!</f>
        <v>#ERROR!</v>
      </c>
      <c r="AS298" s="169" t="str">
        <f>'BUDGET INPUTS (INITIAL)'!#REF!</f>
        <v>#ERROR!</v>
      </c>
      <c r="AT298" s="169" t="str">
        <f>'BUDGET INPUTS (INITIAL)'!#REF!</f>
        <v>#ERROR!</v>
      </c>
      <c r="AU298" s="169" t="str">
        <f>'BUDGET INPUTS (INITIAL)'!#REF!</f>
        <v>#ERROR!</v>
      </c>
      <c r="AV298" s="169" t="str">
        <f>'BUDGET INPUTS (INITIAL)'!#REF!</f>
        <v>#ERROR!</v>
      </c>
      <c r="AW298" s="169" t="str">
        <f>'BUDGET INPUTS (INITIAL)'!#REF!</f>
        <v>#ERROR!</v>
      </c>
      <c r="AX298" s="169" t="str">
        <f>'BUDGET INPUTS (INITIAL)'!#REF!</f>
        <v>#ERROR!</v>
      </c>
      <c r="AY298" s="169" t="str">
        <f>'BUDGET INPUTS (INITIAL)'!#REF!</f>
        <v>#ERROR!</v>
      </c>
      <c r="AZ298" s="73" t="str">
        <f t="shared" si="877"/>
        <v>#ERROR!</v>
      </c>
      <c r="BA298" s="73"/>
      <c r="BB298" s="169" t="str">
        <f>'BUDGET INPUTS (INITIAL)'!#REF!</f>
        <v>#ERROR!</v>
      </c>
      <c r="BC298" s="169" t="str">
        <f>'BUDGET INPUTS (INITIAL)'!#REF!</f>
        <v>#ERROR!</v>
      </c>
      <c r="BD298" s="169" t="str">
        <f>'BUDGET INPUTS (INITIAL)'!#REF!</f>
        <v>#ERROR!</v>
      </c>
      <c r="BE298" s="169" t="str">
        <f>'BUDGET INPUTS (INITIAL)'!#REF!</f>
        <v>#ERROR!</v>
      </c>
      <c r="BF298" s="169" t="str">
        <f>'BUDGET INPUTS (INITIAL)'!#REF!</f>
        <v>#ERROR!</v>
      </c>
      <c r="BG298" s="169" t="str">
        <f>'BUDGET INPUTS (INITIAL)'!#REF!</f>
        <v>#ERROR!</v>
      </c>
      <c r="BH298" s="169" t="str">
        <f>'BUDGET INPUTS (INITIAL)'!#REF!</f>
        <v>#ERROR!</v>
      </c>
      <c r="BI298" s="169" t="str">
        <f>'BUDGET INPUTS (INITIAL)'!#REF!</f>
        <v>#ERROR!</v>
      </c>
      <c r="BJ298" s="169" t="str">
        <f>'BUDGET INPUTS (INITIAL)'!#REF!</f>
        <v>#ERROR!</v>
      </c>
      <c r="BK298" s="169" t="str">
        <f>'BUDGET INPUTS (INITIAL)'!#REF!</f>
        <v>#ERROR!</v>
      </c>
      <c r="BL298" s="73" t="str">
        <f t="shared" si="879"/>
        <v>#ERROR!</v>
      </c>
      <c r="BM298" s="73"/>
      <c r="BN298" s="169" t="str">
        <f>'BUDGET INPUTS (INITIAL)'!#REF!</f>
        <v>#ERROR!</v>
      </c>
      <c r="BO298" s="169" t="str">
        <f>'BUDGET INPUTS (INITIAL)'!#REF!</f>
        <v>#ERROR!</v>
      </c>
      <c r="BP298" s="169" t="str">
        <f>'BUDGET INPUTS (INITIAL)'!#REF!</f>
        <v>#ERROR!</v>
      </c>
      <c r="BQ298" s="169" t="str">
        <f>'BUDGET INPUTS (INITIAL)'!#REF!</f>
        <v>#ERROR!</v>
      </c>
      <c r="BR298" s="169" t="str">
        <f>'BUDGET INPUTS (INITIAL)'!#REF!</f>
        <v>#ERROR!</v>
      </c>
      <c r="BS298" s="169" t="str">
        <f>'BUDGET INPUTS (INITIAL)'!#REF!</f>
        <v>#ERROR!</v>
      </c>
      <c r="BT298" s="169" t="str">
        <f>'BUDGET INPUTS (INITIAL)'!#REF!</f>
        <v>#ERROR!</v>
      </c>
      <c r="BU298" s="169" t="str">
        <f>'BUDGET INPUTS (INITIAL)'!#REF!</f>
        <v>#ERROR!</v>
      </c>
      <c r="BV298" s="169" t="str">
        <f>'BUDGET INPUTS (INITIAL)'!#REF!</f>
        <v>#ERROR!</v>
      </c>
      <c r="BW298" s="169" t="str">
        <f>'BUDGET INPUTS (INITIAL)'!#REF!</f>
        <v>#ERROR!</v>
      </c>
      <c r="BX298" s="73" t="str">
        <f t="shared" si="881"/>
        <v>#ERROR!</v>
      </c>
      <c r="BY298" s="73"/>
      <c r="BZ298" s="169" t="str">
        <f>'BUDGET INPUTS (INITIAL)'!#REF!</f>
        <v>#ERROR!</v>
      </c>
      <c r="CA298" s="169" t="str">
        <f>'BUDGET INPUTS (INITIAL)'!#REF!</f>
        <v>#ERROR!</v>
      </c>
      <c r="CB298" s="169" t="str">
        <f>'BUDGET INPUTS (INITIAL)'!#REF!</f>
        <v>#ERROR!</v>
      </c>
      <c r="CC298" s="169" t="str">
        <f>'BUDGET INPUTS (INITIAL)'!#REF!</f>
        <v>#ERROR!</v>
      </c>
      <c r="CD298" s="169" t="str">
        <f>'BUDGET INPUTS (INITIAL)'!#REF!</f>
        <v>#ERROR!</v>
      </c>
      <c r="CE298" s="169" t="str">
        <f>'BUDGET INPUTS (INITIAL)'!#REF!</f>
        <v>#ERROR!</v>
      </c>
      <c r="CF298" s="169" t="str">
        <f>'BUDGET INPUTS (INITIAL)'!#REF!</f>
        <v>#ERROR!</v>
      </c>
      <c r="CG298" s="169" t="str">
        <f>'BUDGET INPUTS (INITIAL)'!#REF!</f>
        <v>#ERROR!</v>
      </c>
      <c r="CH298" s="169" t="str">
        <f>'BUDGET INPUTS (INITIAL)'!#REF!</f>
        <v>#ERROR!</v>
      </c>
      <c r="CI298" s="169" t="str">
        <f>'BUDGET INPUTS (INITIAL)'!#REF!</f>
        <v>#ERROR!</v>
      </c>
      <c r="CJ298" s="73" t="str">
        <f t="shared" si="883"/>
        <v>#ERROR!</v>
      </c>
      <c r="CK298" s="73"/>
      <c r="CL298" s="169" t="str">
        <f>'BUDGET INPUTS (INITIAL)'!#REF!</f>
        <v>#ERROR!</v>
      </c>
      <c r="CM298" s="169" t="str">
        <f>'BUDGET INPUTS (INITIAL)'!#REF!</f>
        <v>#ERROR!</v>
      </c>
      <c r="CN298" s="169" t="str">
        <f>'BUDGET INPUTS (INITIAL)'!#REF!</f>
        <v>#ERROR!</v>
      </c>
      <c r="CO298" s="169" t="str">
        <f>'BUDGET INPUTS (INITIAL)'!#REF!</f>
        <v>#ERROR!</v>
      </c>
      <c r="CP298" s="169" t="str">
        <f>'BUDGET INPUTS (INITIAL)'!#REF!</f>
        <v>#ERROR!</v>
      </c>
      <c r="CQ298" s="169" t="str">
        <f>'BUDGET INPUTS (INITIAL)'!#REF!</f>
        <v>#ERROR!</v>
      </c>
      <c r="CR298" s="169" t="str">
        <f>'BUDGET INPUTS (INITIAL)'!#REF!</f>
        <v>#ERROR!</v>
      </c>
      <c r="CS298" s="169" t="str">
        <f>'BUDGET INPUTS (INITIAL)'!#REF!</f>
        <v>#ERROR!</v>
      </c>
      <c r="CT298" s="169" t="str">
        <f>'BUDGET INPUTS (INITIAL)'!#REF!</f>
        <v>#ERROR!</v>
      </c>
      <c r="CU298" s="169" t="str">
        <f>'BUDGET INPUTS (INITIAL)'!#REF!</f>
        <v>#ERROR!</v>
      </c>
      <c r="CV298" s="73" t="str">
        <f t="shared" si="885"/>
        <v>#ERROR!</v>
      </c>
      <c r="CW298" s="73"/>
      <c r="CX298" s="169" t="str">
        <f>'BUDGET INPUTS (INITIAL)'!#REF!</f>
        <v>#ERROR!</v>
      </c>
      <c r="CY298" s="169" t="str">
        <f>'BUDGET INPUTS (INITIAL)'!#REF!</f>
        <v>#ERROR!</v>
      </c>
      <c r="CZ298" s="169" t="str">
        <f>'BUDGET INPUTS (INITIAL)'!#REF!</f>
        <v>#ERROR!</v>
      </c>
      <c r="DA298" s="169" t="str">
        <f>'BUDGET INPUTS (INITIAL)'!#REF!</f>
        <v>#ERROR!</v>
      </c>
      <c r="DB298" s="169" t="str">
        <f>'BUDGET INPUTS (INITIAL)'!#REF!</f>
        <v>#ERROR!</v>
      </c>
      <c r="DC298" s="169" t="str">
        <f>'BUDGET INPUTS (INITIAL)'!#REF!</f>
        <v>#ERROR!</v>
      </c>
      <c r="DD298" s="169" t="str">
        <f>'BUDGET INPUTS (INITIAL)'!#REF!</f>
        <v>#ERROR!</v>
      </c>
      <c r="DE298" s="169" t="str">
        <f>'BUDGET INPUTS (INITIAL)'!#REF!</f>
        <v>#ERROR!</v>
      </c>
      <c r="DF298" s="169" t="str">
        <f>'BUDGET INPUTS (INITIAL)'!#REF!</f>
        <v>#ERROR!</v>
      </c>
      <c r="DG298" s="169" t="str">
        <f>'BUDGET INPUTS (INITIAL)'!#REF!</f>
        <v>#ERROR!</v>
      </c>
      <c r="DH298" s="73" t="str">
        <f t="shared" si="887"/>
        <v>#ERROR!</v>
      </c>
    </row>
    <row r="299" ht="13.5" customHeight="1">
      <c r="A299" s="161" t="str">
        <f>'BUDGET INPUTS (INITIAL)'!#REF!</f>
        <v>#ERROR!</v>
      </c>
      <c r="B299" s="161" t="str">
        <f>'BUDGET INPUTS (INITIAL)'!#REF!</f>
        <v>#ERROR!</v>
      </c>
      <c r="C299" s="7"/>
      <c r="D299" s="169" t="str">
        <f>'BUDGET INPUTS (INITIAL)'!#REF!</f>
        <v>#ERROR!</v>
      </c>
      <c r="E299" s="7"/>
      <c r="F299" s="169" t="str">
        <f>'BUDGET INPUTS (INITIAL)'!#REF!</f>
        <v>#ERROR!</v>
      </c>
      <c r="G299" s="169" t="str">
        <f>'BUDGET INPUTS (INITIAL)'!#REF!</f>
        <v>#ERROR!</v>
      </c>
      <c r="H299" s="169" t="str">
        <f>'BUDGET INPUTS (INITIAL)'!#REF!</f>
        <v>#ERROR!</v>
      </c>
      <c r="I299" s="169" t="str">
        <f>'BUDGET INPUTS (INITIAL)'!#REF!</f>
        <v>#ERROR!</v>
      </c>
      <c r="J299" s="169" t="str">
        <f>'BUDGET INPUTS (INITIAL)'!#REF!</f>
        <v>#ERROR!</v>
      </c>
      <c r="K299" s="169" t="str">
        <f>'BUDGET INPUTS (INITIAL)'!#REF!</f>
        <v>#ERROR!</v>
      </c>
      <c r="L299" s="169" t="str">
        <f>'BUDGET INPUTS (INITIAL)'!#REF!</f>
        <v>#ERROR!</v>
      </c>
      <c r="M299" s="169" t="str">
        <f>'BUDGET INPUTS (INITIAL)'!#REF!</f>
        <v>#ERROR!</v>
      </c>
      <c r="N299" s="169" t="str">
        <f>'BUDGET INPUTS (INITIAL)'!#REF!</f>
        <v>#ERROR!</v>
      </c>
      <c r="O299" s="169" t="str">
        <f>'BUDGET INPUTS (INITIAL)'!#REF!</f>
        <v>#ERROR!</v>
      </c>
      <c r="P299" s="73" t="str">
        <f t="shared" si="871"/>
        <v>#ERROR!</v>
      </c>
      <c r="Q299" s="73"/>
      <c r="R299" s="169" t="str">
        <f>'BUDGET INPUTS (INITIAL)'!#REF!</f>
        <v>#ERROR!</v>
      </c>
      <c r="S299" s="169" t="str">
        <f>'BUDGET INPUTS (INITIAL)'!#REF!</f>
        <v>#ERROR!</v>
      </c>
      <c r="T299" s="169" t="str">
        <f>'BUDGET INPUTS (INITIAL)'!#REF!</f>
        <v>#ERROR!</v>
      </c>
      <c r="U299" s="169" t="str">
        <f>'BUDGET INPUTS (INITIAL)'!#REF!</f>
        <v>#ERROR!</v>
      </c>
      <c r="V299" s="169" t="str">
        <f>'BUDGET INPUTS (INITIAL)'!#REF!</f>
        <v>#ERROR!</v>
      </c>
      <c r="W299" s="169" t="str">
        <f>'BUDGET INPUTS (INITIAL)'!#REF!</f>
        <v>#ERROR!</v>
      </c>
      <c r="X299" s="169" t="str">
        <f>'BUDGET INPUTS (INITIAL)'!#REF!</f>
        <v>#ERROR!</v>
      </c>
      <c r="Y299" s="169" t="str">
        <f>'BUDGET INPUTS (INITIAL)'!#REF!</f>
        <v>#ERROR!</v>
      </c>
      <c r="Z299" s="169" t="str">
        <f>'BUDGET INPUTS (INITIAL)'!#REF!</f>
        <v>#ERROR!</v>
      </c>
      <c r="AA299" s="169" t="str">
        <f>'BUDGET INPUTS (INITIAL)'!#REF!</f>
        <v>#ERROR!</v>
      </c>
      <c r="AB299" s="73" t="str">
        <f t="shared" si="873"/>
        <v>#ERROR!</v>
      </c>
      <c r="AC299" s="73"/>
      <c r="AD299" s="169" t="str">
        <f>'BUDGET INPUTS (INITIAL)'!#REF!</f>
        <v>#ERROR!</v>
      </c>
      <c r="AE299" s="169" t="str">
        <f>'BUDGET INPUTS (INITIAL)'!#REF!</f>
        <v>#ERROR!</v>
      </c>
      <c r="AF299" s="169" t="str">
        <f>'BUDGET INPUTS (INITIAL)'!#REF!</f>
        <v>#ERROR!</v>
      </c>
      <c r="AG299" s="169" t="str">
        <f>'BUDGET INPUTS (INITIAL)'!#REF!</f>
        <v>#ERROR!</v>
      </c>
      <c r="AH299" s="169" t="str">
        <f>'BUDGET INPUTS (INITIAL)'!#REF!</f>
        <v>#ERROR!</v>
      </c>
      <c r="AI299" s="169" t="str">
        <f>'BUDGET INPUTS (INITIAL)'!#REF!</f>
        <v>#ERROR!</v>
      </c>
      <c r="AJ299" s="169" t="str">
        <f>'BUDGET INPUTS (INITIAL)'!#REF!</f>
        <v>#ERROR!</v>
      </c>
      <c r="AK299" s="169" t="str">
        <f>'BUDGET INPUTS (INITIAL)'!#REF!</f>
        <v>#ERROR!</v>
      </c>
      <c r="AL299" s="169" t="str">
        <f>'BUDGET INPUTS (INITIAL)'!#REF!</f>
        <v>#ERROR!</v>
      </c>
      <c r="AM299" s="169" t="str">
        <f>'BUDGET INPUTS (INITIAL)'!#REF!</f>
        <v>#ERROR!</v>
      </c>
      <c r="AN299" s="73" t="str">
        <f t="shared" si="875"/>
        <v>#ERROR!</v>
      </c>
      <c r="AO299" s="73"/>
      <c r="AP299" s="169" t="str">
        <f>'BUDGET INPUTS (INITIAL)'!#REF!</f>
        <v>#ERROR!</v>
      </c>
      <c r="AQ299" s="169" t="str">
        <f>'BUDGET INPUTS (INITIAL)'!#REF!</f>
        <v>#ERROR!</v>
      </c>
      <c r="AR299" s="169" t="str">
        <f>'BUDGET INPUTS (INITIAL)'!#REF!</f>
        <v>#ERROR!</v>
      </c>
      <c r="AS299" s="169" t="str">
        <f>'BUDGET INPUTS (INITIAL)'!#REF!</f>
        <v>#ERROR!</v>
      </c>
      <c r="AT299" s="169" t="str">
        <f>'BUDGET INPUTS (INITIAL)'!#REF!</f>
        <v>#ERROR!</v>
      </c>
      <c r="AU299" s="169" t="str">
        <f>'BUDGET INPUTS (INITIAL)'!#REF!</f>
        <v>#ERROR!</v>
      </c>
      <c r="AV299" s="169" t="str">
        <f>'BUDGET INPUTS (INITIAL)'!#REF!</f>
        <v>#ERROR!</v>
      </c>
      <c r="AW299" s="169" t="str">
        <f>'BUDGET INPUTS (INITIAL)'!#REF!</f>
        <v>#ERROR!</v>
      </c>
      <c r="AX299" s="169" t="str">
        <f>'BUDGET INPUTS (INITIAL)'!#REF!</f>
        <v>#ERROR!</v>
      </c>
      <c r="AY299" s="169" t="str">
        <f>'BUDGET INPUTS (INITIAL)'!#REF!</f>
        <v>#ERROR!</v>
      </c>
      <c r="AZ299" s="73" t="str">
        <f t="shared" si="877"/>
        <v>#ERROR!</v>
      </c>
      <c r="BA299" s="73"/>
      <c r="BB299" s="169" t="str">
        <f>'BUDGET INPUTS (INITIAL)'!#REF!</f>
        <v>#ERROR!</v>
      </c>
      <c r="BC299" s="169" t="str">
        <f>'BUDGET INPUTS (INITIAL)'!#REF!</f>
        <v>#ERROR!</v>
      </c>
      <c r="BD299" s="169" t="str">
        <f>'BUDGET INPUTS (INITIAL)'!#REF!</f>
        <v>#ERROR!</v>
      </c>
      <c r="BE299" s="169" t="str">
        <f>'BUDGET INPUTS (INITIAL)'!#REF!</f>
        <v>#ERROR!</v>
      </c>
      <c r="BF299" s="169" t="str">
        <f>'BUDGET INPUTS (INITIAL)'!#REF!</f>
        <v>#ERROR!</v>
      </c>
      <c r="BG299" s="169" t="str">
        <f>'BUDGET INPUTS (INITIAL)'!#REF!</f>
        <v>#ERROR!</v>
      </c>
      <c r="BH299" s="169" t="str">
        <f>'BUDGET INPUTS (INITIAL)'!#REF!</f>
        <v>#ERROR!</v>
      </c>
      <c r="BI299" s="169" t="str">
        <f>'BUDGET INPUTS (INITIAL)'!#REF!</f>
        <v>#ERROR!</v>
      </c>
      <c r="BJ299" s="169" t="str">
        <f>'BUDGET INPUTS (INITIAL)'!#REF!</f>
        <v>#ERROR!</v>
      </c>
      <c r="BK299" s="169" t="str">
        <f>'BUDGET INPUTS (INITIAL)'!#REF!</f>
        <v>#ERROR!</v>
      </c>
      <c r="BL299" s="73" t="str">
        <f t="shared" si="879"/>
        <v>#ERROR!</v>
      </c>
      <c r="BM299" s="73"/>
      <c r="BN299" s="169" t="str">
        <f>'BUDGET INPUTS (INITIAL)'!#REF!</f>
        <v>#ERROR!</v>
      </c>
      <c r="BO299" s="169" t="str">
        <f>'BUDGET INPUTS (INITIAL)'!#REF!</f>
        <v>#ERROR!</v>
      </c>
      <c r="BP299" s="169" t="str">
        <f>'BUDGET INPUTS (INITIAL)'!#REF!</f>
        <v>#ERROR!</v>
      </c>
      <c r="BQ299" s="169" t="str">
        <f>'BUDGET INPUTS (INITIAL)'!#REF!</f>
        <v>#ERROR!</v>
      </c>
      <c r="BR299" s="169" t="str">
        <f>'BUDGET INPUTS (INITIAL)'!#REF!</f>
        <v>#ERROR!</v>
      </c>
      <c r="BS299" s="169" t="str">
        <f>'BUDGET INPUTS (INITIAL)'!#REF!</f>
        <v>#ERROR!</v>
      </c>
      <c r="BT299" s="169" t="str">
        <f>'BUDGET INPUTS (INITIAL)'!#REF!</f>
        <v>#ERROR!</v>
      </c>
      <c r="BU299" s="169" t="str">
        <f>'BUDGET INPUTS (INITIAL)'!#REF!</f>
        <v>#ERROR!</v>
      </c>
      <c r="BV299" s="169" t="str">
        <f>'BUDGET INPUTS (INITIAL)'!#REF!</f>
        <v>#ERROR!</v>
      </c>
      <c r="BW299" s="169" t="str">
        <f>'BUDGET INPUTS (INITIAL)'!#REF!</f>
        <v>#ERROR!</v>
      </c>
      <c r="BX299" s="73" t="str">
        <f t="shared" si="881"/>
        <v>#ERROR!</v>
      </c>
      <c r="BY299" s="73"/>
      <c r="BZ299" s="169" t="str">
        <f>'BUDGET INPUTS (INITIAL)'!#REF!</f>
        <v>#ERROR!</v>
      </c>
      <c r="CA299" s="169" t="str">
        <f>'BUDGET INPUTS (INITIAL)'!#REF!</f>
        <v>#ERROR!</v>
      </c>
      <c r="CB299" s="169" t="str">
        <f>'BUDGET INPUTS (INITIAL)'!#REF!</f>
        <v>#ERROR!</v>
      </c>
      <c r="CC299" s="169" t="str">
        <f>'BUDGET INPUTS (INITIAL)'!#REF!</f>
        <v>#ERROR!</v>
      </c>
      <c r="CD299" s="169" t="str">
        <f>'BUDGET INPUTS (INITIAL)'!#REF!</f>
        <v>#ERROR!</v>
      </c>
      <c r="CE299" s="169" t="str">
        <f>'BUDGET INPUTS (INITIAL)'!#REF!</f>
        <v>#ERROR!</v>
      </c>
      <c r="CF299" s="169" t="str">
        <f>'BUDGET INPUTS (INITIAL)'!#REF!</f>
        <v>#ERROR!</v>
      </c>
      <c r="CG299" s="169" t="str">
        <f>'BUDGET INPUTS (INITIAL)'!#REF!</f>
        <v>#ERROR!</v>
      </c>
      <c r="CH299" s="169" t="str">
        <f>'BUDGET INPUTS (INITIAL)'!#REF!</f>
        <v>#ERROR!</v>
      </c>
      <c r="CI299" s="169" t="str">
        <f>'BUDGET INPUTS (INITIAL)'!#REF!</f>
        <v>#ERROR!</v>
      </c>
      <c r="CJ299" s="73" t="str">
        <f t="shared" si="883"/>
        <v>#ERROR!</v>
      </c>
      <c r="CK299" s="73"/>
      <c r="CL299" s="169" t="str">
        <f>'BUDGET INPUTS (INITIAL)'!#REF!</f>
        <v>#ERROR!</v>
      </c>
      <c r="CM299" s="169" t="str">
        <f>'BUDGET INPUTS (INITIAL)'!#REF!</f>
        <v>#ERROR!</v>
      </c>
      <c r="CN299" s="169" t="str">
        <f>'BUDGET INPUTS (INITIAL)'!#REF!</f>
        <v>#ERROR!</v>
      </c>
      <c r="CO299" s="169" t="str">
        <f>'BUDGET INPUTS (INITIAL)'!#REF!</f>
        <v>#ERROR!</v>
      </c>
      <c r="CP299" s="169" t="str">
        <f>'BUDGET INPUTS (INITIAL)'!#REF!</f>
        <v>#ERROR!</v>
      </c>
      <c r="CQ299" s="169" t="str">
        <f>'BUDGET INPUTS (INITIAL)'!#REF!</f>
        <v>#ERROR!</v>
      </c>
      <c r="CR299" s="169" t="str">
        <f>'BUDGET INPUTS (INITIAL)'!#REF!</f>
        <v>#ERROR!</v>
      </c>
      <c r="CS299" s="169" t="str">
        <f>'BUDGET INPUTS (INITIAL)'!#REF!</f>
        <v>#ERROR!</v>
      </c>
      <c r="CT299" s="169" t="str">
        <f>'BUDGET INPUTS (INITIAL)'!#REF!</f>
        <v>#ERROR!</v>
      </c>
      <c r="CU299" s="169" t="str">
        <f>'BUDGET INPUTS (INITIAL)'!#REF!</f>
        <v>#ERROR!</v>
      </c>
      <c r="CV299" s="73" t="str">
        <f t="shared" si="885"/>
        <v>#ERROR!</v>
      </c>
      <c r="CW299" s="73"/>
      <c r="CX299" s="169" t="str">
        <f>'BUDGET INPUTS (INITIAL)'!#REF!</f>
        <v>#ERROR!</v>
      </c>
      <c r="CY299" s="169" t="str">
        <f>'BUDGET INPUTS (INITIAL)'!#REF!</f>
        <v>#ERROR!</v>
      </c>
      <c r="CZ299" s="169" t="str">
        <f>'BUDGET INPUTS (INITIAL)'!#REF!</f>
        <v>#ERROR!</v>
      </c>
      <c r="DA299" s="169" t="str">
        <f>'BUDGET INPUTS (INITIAL)'!#REF!</f>
        <v>#ERROR!</v>
      </c>
      <c r="DB299" s="169" t="str">
        <f>'BUDGET INPUTS (INITIAL)'!#REF!</f>
        <v>#ERROR!</v>
      </c>
      <c r="DC299" s="169" t="str">
        <f>'BUDGET INPUTS (INITIAL)'!#REF!</f>
        <v>#ERROR!</v>
      </c>
      <c r="DD299" s="169" t="str">
        <f>'BUDGET INPUTS (INITIAL)'!#REF!</f>
        <v>#ERROR!</v>
      </c>
      <c r="DE299" s="169" t="str">
        <f>'BUDGET INPUTS (INITIAL)'!#REF!</f>
        <v>#ERROR!</v>
      </c>
      <c r="DF299" s="169" t="str">
        <f>'BUDGET INPUTS (INITIAL)'!#REF!</f>
        <v>#ERROR!</v>
      </c>
      <c r="DG299" s="169" t="str">
        <f>'BUDGET INPUTS (INITIAL)'!#REF!</f>
        <v>#ERROR!</v>
      </c>
      <c r="DH299" s="73" t="str">
        <f t="shared" si="887"/>
        <v>#ERROR!</v>
      </c>
    </row>
    <row r="300" ht="13.5" customHeight="1">
      <c r="A300" s="161" t="str">
        <f t="shared" ref="A300:B300" si="1010">'BUDGET INPUTS (INITIAL)'!B146</f>
        <v>#REF!</v>
      </c>
      <c r="B300" s="161" t="str">
        <f t="shared" si="1010"/>
        <v>#REF!</v>
      </c>
      <c r="C300" s="7"/>
      <c r="D300" s="169" t="str">
        <f t="shared" ref="D300:D306" si="1021">'BUDGET INPUTS (INITIAL)'!E146</f>
        <v>#REF!</v>
      </c>
      <c r="E300" s="7"/>
      <c r="F300" s="169" t="str">
        <f t="shared" ref="F300:O300" si="1011">'BUDGET INPUTS (INITIAL)'!S146</f>
        <v>#REF!</v>
      </c>
      <c r="G300" s="169" t="str">
        <f t="shared" si="1011"/>
        <v>#REF!</v>
      </c>
      <c r="H300" s="169" t="str">
        <f t="shared" si="1011"/>
        <v>#REF!</v>
      </c>
      <c r="I300" s="169" t="str">
        <f t="shared" si="1011"/>
        <v>#REF!</v>
      </c>
      <c r="J300" s="169" t="str">
        <f t="shared" si="1011"/>
        <v>#REF!</v>
      </c>
      <c r="K300" s="169" t="str">
        <f t="shared" si="1011"/>
        <v>#REF!</v>
      </c>
      <c r="L300" s="169" t="str">
        <f t="shared" si="1011"/>
        <v>#REF!</v>
      </c>
      <c r="M300" s="169" t="str">
        <f t="shared" si="1011"/>
        <v>#REF!</v>
      </c>
      <c r="N300" s="169" t="str">
        <f t="shared" si="1011"/>
        <v>#REF!</v>
      </c>
      <c r="O300" s="169" t="str">
        <f t="shared" si="1011"/>
        <v>#REF!</v>
      </c>
      <c r="P300" s="73" t="str">
        <f t="shared" si="871"/>
        <v>#REF!</v>
      </c>
      <c r="Q300" s="73"/>
      <c r="R300" s="169" t="str">
        <f t="shared" ref="R300:AA300" si="1012">'BUDGET INPUTS (INITIAL)'!AE146</f>
        <v>#REF!</v>
      </c>
      <c r="S300" s="169" t="str">
        <f t="shared" si="1012"/>
        <v>#REF!</v>
      </c>
      <c r="T300" s="169" t="str">
        <f t="shared" si="1012"/>
        <v>#REF!</v>
      </c>
      <c r="U300" s="169" t="str">
        <f t="shared" si="1012"/>
        <v>#REF!</v>
      </c>
      <c r="V300" s="169" t="str">
        <f t="shared" si="1012"/>
        <v>#REF!</v>
      </c>
      <c r="W300" s="169" t="str">
        <f t="shared" si="1012"/>
        <v>#REF!</v>
      </c>
      <c r="X300" s="169" t="str">
        <f t="shared" si="1012"/>
        <v>#REF!</v>
      </c>
      <c r="Y300" s="169" t="str">
        <f t="shared" si="1012"/>
        <v>#REF!</v>
      </c>
      <c r="Z300" s="169" t="str">
        <f t="shared" si="1012"/>
        <v>#REF!</v>
      </c>
      <c r="AA300" s="169" t="str">
        <f t="shared" si="1012"/>
        <v>#REF!</v>
      </c>
      <c r="AB300" s="73" t="str">
        <f t="shared" si="873"/>
        <v>#REF!</v>
      </c>
      <c r="AC300" s="73"/>
      <c r="AD300" s="169" t="str">
        <f t="shared" ref="AD300:AM300" si="1013">'BUDGET INPUTS (INITIAL)'!AQ146</f>
        <v>#REF!</v>
      </c>
      <c r="AE300" s="169" t="str">
        <f t="shared" si="1013"/>
        <v>#REF!</v>
      </c>
      <c r="AF300" s="169" t="str">
        <f t="shared" si="1013"/>
        <v>#REF!</v>
      </c>
      <c r="AG300" s="169" t="str">
        <f t="shared" si="1013"/>
        <v>#REF!</v>
      </c>
      <c r="AH300" s="169" t="str">
        <f t="shared" si="1013"/>
        <v>#REF!</v>
      </c>
      <c r="AI300" s="169" t="str">
        <f t="shared" si="1013"/>
        <v>#REF!</v>
      </c>
      <c r="AJ300" s="169" t="str">
        <f t="shared" si="1013"/>
        <v>#REF!</v>
      </c>
      <c r="AK300" s="169" t="str">
        <f t="shared" si="1013"/>
        <v>#REF!</v>
      </c>
      <c r="AL300" s="169" t="str">
        <f t="shared" si="1013"/>
        <v>#REF!</v>
      </c>
      <c r="AM300" s="169" t="str">
        <f t="shared" si="1013"/>
        <v>#REF!</v>
      </c>
      <c r="AN300" s="73" t="str">
        <f t="shared" si="875"/>
        <v>#REF!</v>
      </c>
      <c r="AO300" s="73"/>
      <c r="AP300" s="169" t="str">
        <f t="shared" ref="AP300:AY300" si="1014">'BUDGET INPUTS (INITIAL)'!BC146</f>
        <v>#REF!</v>
      </c>
      <c r="AQ300" s="169" t="str">
        <f t="shared" si="1014"/>
        <v>#REF!</v>
      </c>
      <c r="AR300" s="169" t="str">
        <f t="shared" si="1014"/>
        <v>#REF!</v>
      </c>
      <c r="AS300" s="169" t="str">
        <f t="shared" si="1014"/>
        <v>#REF!</v>
      </c>
      <c r="AT300" s="169" t="str">
        <f t="shared" si="1014"/>
        <v>#REF!</v>
      </c>
      <c r="AU300" s="169" t="str">
        <f t="shared" si="1014"/>
        <v>#REF!</v>
      </c>
      <c r="AV300" s="169" t="str">
        <f t="shared" si="1014"/>
        <v>#REF!</v>
      </c>
      <c r="AW300" s="169" t="str">
        <f t="shared" si="1014"/>
        <v>#REF!</v>
      </c>
      <c r="AX300" s="169" t="str">
        <f t="shared" si="1014"/>
        <v>#REF!</v>
      </c>
      <c r="AY300" s="169" t="str">
        <f t="shared" si="1014"/>
        <v>#REF!</v>
      </c>
      <c r="AZ300" s="73" t="str">
        <f t="shared" si="877"/>
        <v>#REF!</v>
      </c>
      <c r="BA300" s="73"/>
      <c r="BB300" s="169" t="str">
        <f t="shared" ref="BB300:BK300" si="1015">'BUDGET INPUTS (INITIAL)'!BO146</f>
        <v>#REF!</v>
      </c>
      <c r="BC300" s="169" t="str">
        <f t="shared" si="1015"/>
        <v>#REF!</v>
      </c>
      <c r="BD300" s="169" t="str">
        <f t="shared" si="1015"/>
        <v>#REF!</v>
      </c>
      <c r="BE300" s="169" t="str">
        <f t="shared" si="1015"/>
        <v>#REF!</v>
      </c>
      <c r="BF300" s="169" t="str">
        <f t="shared" si="1015"/>
        <v>#REF!</v>
      </c>
      <c r="BG300" s="169" t="str">
        <f t="shared" si="1015"/>
        <v>#REF!</v>
      </c>
      <c r="BH300" s="169" t="str">
        <f t="shared" si="1015"/>
        <v>#REF!</v>
      </c>
      <c r="BI300" s="169" t="str">
        <f t="shared" si="1015"/>
        <v>#REF!</v>
      </c>
      <c r="BJ300" s="169" t="str">
        <f t="shared" si="1015"/>
        <v>#REF!</v>
      </c>
      <c r="BK300" s="169" t="str">
        <f t="shared" si="1015"/>
        <v>#REF!</v>
      </c>
      <c r="BL300" s="73" t="str">
        <f t="shared" si="879"/>
        <v>#REF!</v>
      </c>
      <c r="BM300" s="73"/>
      <c r="BN300" s="169" t="str">
        <f t="shared" ref="BN300:BW300" si="1016">'BUDGET INPUTS (INITIAL)'!CA146</f>
        <v>#REF!</v>
      </c>
      <c r="BO300" s="169" t="str">
        <f t="shared" si="1016"/>
        <v>#REF!</v>
      </c>
      <c r="BP300" s="169" t="str">
        <f t="shared" si="1016"/>
        <v>#REF!</v>
      </c>
      <c r="BQ300" s="169" t="str">
        <f t="shared" si="1016"/>
        <v>#REF!</v>
      </c>
      <c r="BR300" s="169" t="str">
        <f t="shared" si="1016"/>
        <v>#REF!</v>
      </c>
      <c r="BS300" s="169" t="str">
        <f t="shared" si="1016"/>
        <v>#REF!</v>
      </c>
      <c r="BT300" s="169" t="str">
        <f t="shared" si="1016"/>
        <v>#REF!</v>
      </c>
      <c r="BU300" s="169" t="str">
        <f t="shared" si="1016"/>
        <v>#REF!</v>
      </c>
      <c r="BV300" s="169" t="str">
        <f t="shared" si="1016"/>
        <v>#REF!</v>
      </c>
      <c r="BW300" s="169" t="str">
        <f t="shared" si="1016"/>
        <v>#REF!</v>
      </c>
      <c r="BX300" s="73" t="str">
        <f t="shared" si="881"/>
        <v>#REF!</v>
      </c>
      <c r="BY300" s="73"/>
      <c r="BZ300" s="169" t="str">
        <f t="shared" ref="BZ300:CI300" si="1017">'BUDGET INPUTS (INITIAL)'!CM146</f>
        <v>#REF!</v>
      </c>
      <c r="CA300" s="169" t="str">
        <f t="shared" si="1017"/>
        <v>#REF!</v>
      </c>
      <c r="CB300" s="169" t="str">
        <f t="shared" si="1017"/>
        <v>#REF!</v>
      </c>
      <c r="CC300" s="169" t="str">
        <f t="shared" si="1017"/>
        <v>#REF!</v>
      </c>
      <c r="CD300" s="169" t="str">
        <f t="shared" si="1017"/>
        <v>#REF!</v>
      </c>
      <c r="CE300" s="169" t="str">
        <f t="shared" si="1017"/>
        <v>#REF!</v>
      </c>
      <c r="CF300" s="169" t="str">
        <f t="shared" si="1017"/>
        <v>#REF!</v>
      </c>
      <c r="CG300" s="169" t="str">
        <f t="shared" si="1017"/>
        <v>#REF!</v>
      </c>
      <c r="CH300" s="169" t="str">
        <f t="shared" si="1017"/>
        <v>#REF!</v>
      </c>
      <c r="CI300" s="169" t="str">
        <f t="shared" si="1017"/>
        <v>#REF!</v>
      </c>
      <c r="CJ300" s="73" t="str">
        <f t="shared" si="883"/>
        <v>#REF!</v>
      </c>
      <c r="CK300" s="73"/>
      <c r="CL300" s="169" t="str">
        <f t="shared" ref="CL300:CU300" si="1018">'BUDGET INPUTS (INITIAL)'!CY146</f>
        <v>#REF!</v>
      </c>
      <c r="CM300" s="169" t="str">
        <f t="shared" si="1018"/>
        <v>#REF!</v>
      </c>
      <c r="CN300" s="169" t="str">
        <f t="shared" si="1018"/>
        <v>#REF!</v>
      </c>
      <c r="CO300" s="169" t="str">
        <f t="shared" si="1018"/>
        <v>#REF!</v>
      </c>
      <c r="CP300" s="169" t="str">
        <f t="shared" si="1018"/>
        <v>#REF!</v>
      </c>
      <c r="CQ300" s="169" t="str">
        <f t="shared" si="1018"/>
        <v>#REF!</v>
      </c>
      <c r="CR300" s="169" t="str">
        <f t="shared" si="1018"/>
        <v>#REF!</v>
      </c>
      <c r="CS300" s="169" t="str">
        <f t="shared" si="1018"/>
        <v>#REF!</v>
      </c>
      <c r="CT300" s="169" t="str">
        <f t="shared" si="1018"/>
        <v>#REF!</v>
      </c>
      <c r="CU300" s="169" t="str">
        <f t="shared" si="1018"/>
        <v>#REF!</v>
      </c>
      <c r="CV300" s="73" t="str">
        <f t="shared" si="885"/>
        <v>#REF!</v>
      </c>
      <c r="CW300" s="73"/>
      <c r="CX300" s="169" t="str">
        <f t="shared" ref="CX300:DG300" si="1019">'BUDGET INPUTS (INITIAL)'!DK146</f>
        <v>#REF!</v>
      </c>
      <c r="CY300" s="169" t="str">
        <f t="shared" si="1019"/>
        <v>#REF!</v>
      </c>
      <c r="CZ300" s="169" t="str">
        <f t="shared" si="1019"/>
        <v>#REF!</v>
      </c>
      <c r="DA300" s="169" t="str">
        <f t="shared" si="1019"/>
        <v>#REF!</v>
      </c>
      <c r="DB300" s="169" t="str">
        <f t="shared" si="1019"/>
        <v>#REF!</v>
      </c>
      <c r="DC300" s="169" t="str">
        <f t="shared" si="1019"/>
        <v>#REF!</v>
      </c>
      <c r="DD300" s="169" t="str">
        <f t="shared" si="1019"/>
        <v>#REF!</v>
      </c>
      <c r="DE300" s="169" t="str">
        <f t="shared" si="1019"/>
        <v>#REF!</v>
      </c>
      <c r="DF300" s="169" t="str">
        <f t="shared" si="1019"/>
        <v>#REF!</v>
      </c>
      <c r="DG300" s="169" t="str">
        <f t="shared" si="1019"/>
        <v>#REF!</v>
      </c>
      <c r="DH300" s="73" t="str">
        <f t="shared" si="887"/>
        <v>#REF!</v>
      </c>
    </row>
    <row r="301" ht="13.5" customHeight="1">
      <c r="A301" s="161" t="str">
        <f t="shared" ref="A301:B301" si="1020">'BUDGET INPUTS (INITIAL)'!B147</f>
        <v>#REF!</v>
      </c>
      <c r="B301" s="161" t="str">
        <f t="shared" si="1020"/>
        <v>#REF!</v>
      </c>
      <c r="C301" s="7"/>
      <c r="D301" s="169" t="str">
        <f t="shared" si="1021"/>
        <v>#REF!</v>
      </c>
      <c r="E301" s="7"/>
      <c r="F301" s="169" t="str">
        <f t="shared" ref="F301:O301" si="1022">'BUDGET INPUTS (INITIAL)'!S147</f>
        <v>#REF!</v>
      </c>
      <c r="G301" s="169" t="str">
        <f t="shared" si="1022"/>
        <v>#REF!</v>
      </c>
      <c r="H301" s="169" t="str">
        <f t="shared" si="1022"/>
        <v>#REF!</v>
      </c>
      <c r="I301" s="169" t="str">
        <f t="shared" si="1022"/>
        <v>#REF!</v>
      </c>
      <c r="J301" s="169" t="str">
        <f t="shared" si="1022"/>
        <v>#REF!</v>
      </c>
      <c r="K301" s="169" t="str">
        <f t="shared" si="1022"/>
        <v>#REF!</v>
      </c>
      <c r="L301" s="169" t="str">
        <f t="shared" si="1022"/>
        <v>#REF!</v>
      </c>
      <c r="M301" s="169" t="str">
        <f t="shared" si="1022"/>
        <v>#REF!</v>
      </c>
      <c r="N301" s="169" t="str">
        <f t="shared" si="1022"/>
        <v>#REF!</v>
      </c>
      <c r="O301" s="169" t="str">
        <f t="shared" si="1022"/>
        <v>#REF!</v>
      </c>
      <c r="P301" s="73" t="str">
        <f t="shared" si="871"/>
        <v>#REF!</v>
      </c>
      <c r="Q301" s="73"/>
      <c r="R301" s="169" t="str">
        <f t="shared" ref="R301:AA301" si="1023">'BUDGET INPUTS (INITIAL)'!AE147</f>
        <v>#REF!</v>
      </c>
      <c r="S301" s="169" t="str">
        <f t="shared" si="1023"/>
        <v>#REF!</v>
      </c>
      <c r="T301" s="169" t="str">
        <f t="shared" si="1023"/>
        <v>#REF!</v>
      </c>
      <c r="U301" s="169" t="str">
        <f t="shared" si="1023"/>
        <v>#REF!</v>
      </c>
      <c r="V301" s="169" t="str">
        <f t="shared" si="1023"/>
        <v>#REF!</v>
      </c>
      <c r="W301" s="169" t="str">
        <f t="shared" si="1023"/>
        <v>#REF!</v>
      </c>
      <c r="X301" s="169" t="str">
        <f t="shared" si="1023"/>
        <v>#REF!</v>
      </c>
      <c r="Y301" s="169" t="str">
        <f t="shared" si="1023"/>
        <v>#REF!</v>
      </c>
      <c r="Z301" s="169" t="str">
        <f t="shared" si="1023"/>
        <v>#REF!</v>
      </c>
      <c r="AA301" s="169" t="str">
        <f t="shared" si="1023"/>
        <v>#REF!</v>
      </c>
      <c r="AB301" s="73" t="str">
        <f t="shared" si="873"/>
        <v>#REF!</v>
      </c>
      <c r="AC301" s="73"/>
      <c r="AD301" s="169" t="str">
        <f t="shared" ref="AD301:AM301" si="1024">'BUDGET INPUTS (INITIAL)'!AQ147</f>
        <v>#REF!</v>
      </c>
      <c r="AE301" s="169" t="str">
        <f t="shared" si="1024"/>
        <v>#REF!</v>
      </c>
      <c r="AF301" s="169" t="str">
        <f t="shared" si="1024"/>
        <v>#REF!</v>
      </c>
      <c r="AG301" s="169" t="str">
        <f t="shared" si="1024"/>
        <v>#REF!</v>
      </c>
      <c r="AH301" s="169" t="str">
        <f t="shared" si="1024"/>
        <v>#REF!</v>
      </c>
      <c r="AI301" s="169" t="str">
        <f t="shared" si="1024"/>
        <v>#REF!</v>
      </c>
      <c r="AJ301" s="169" t="str">
        <f t="shared" si="1024"/>
        <v>#REF!</v>
      </c>
      <c r="AK301" s="169" t="str">
        <f t="shared" si="1024"/>
        <v>#REF!</v>
      </c>
      <c r="AL301" s="169" t="str">
        <f t="shared" si="1024"/>
        <v>#REF!</v>
      </c>
      <c r="AM301" s="169" t="str">
        <f t="shared" si="1024"/>
        <v>#REF!</v>
      </c>
      <c r="AN301" s="73" t="str">
        <f t="shared" si="875"/>
        <v>#REF!</v>
      </c>
      <c r="AO301" s="73"/>
      <c r="AP301" s="169" t="str">
        <f t="shared" ref="AP301:AY301" si="1025">'BUDGET INPUTS (INITIAL)'!BC147</f>
        <v>#REF!</v>
      </c>
      <c r="AQ301" s="169" t="str">
        <f t="shared" si="1025"/>
        <v>#REF!</v>
      </c>
      <c r="AR301" s="169" t="str">
        <f t="shared" si="1025"/>
        <v>#REF!</v>
      </c>
      <c r="AS301" s="169" t="str">
        <f t="shared" si="1025"/>
        <v>#REF!</v>
      </c>
      <c r="AT301" s="169" t="str">
        <f t="shared" si="1025"/>
        <v>#REF!</v>
      </c>
      <c r="AU301" s="169" t="str">
        <f t="shared" si="1025"/>
        <v>#REF!</v>
      </c>
      <c r="AV301" s="169" t="str">
        <f t="shared" si="1025"/>
        <v>#REF!</v>
      </c>
      <c r="AW301" s="169" t="str">
        <f t="shared" si="1025"/>
        <v>#REF!</v>
      </c>
      <c r="AX301" s="169" t="str">
        <f t="shared" si="1025"/>
        <v>#REF!</v>
      </c>
      <c r="AY301" s="169" t="str">
        <f t="shared" si="1025"/>
        <v>#REF!</v>
      </c>
      <c r="AZ301" s="73" t="str">
        <f t="shared" si="877"/>
        <v>#REF!</v>
      </c>
      <c r="BA301" s="73"/>
      <c r="BB301" s="169" t="str">
        <f t="shared" ref="BB301:BK301" si="1026">'BUDGET INPUTS (INITIAL)'!BO147</f>
        <v>#REF!</v>
      </c>
      <c r="BC301" s="169" t="str">
        <f t="shared" si="1026"/>
        <v>#REF!</v>
      </c>
      <c r="BD301" s="169" t="str">
        <f t="shared" si="1026"/>
        <v>#REF!</v>
      </c>
      <c r="BE301" s="169" t="str">
        <f t="shared" si="1026"/>
        <v>#REF!</v>
      </c>
      <c r="BF301" s="169" t="str">
        <f t="shared" si="1026"/>
        <v>#REF!</v>
      </c>
      <c r="BG301" s="169" t="str">
        <f t="shared" si="1026"/>
        <v>#REF!</v>
      </c>
      <c r="BH301" s="169" t="str">
        <f t="shared" si="1026"/>
        <v>#REF!</v>
      </c>
      <c r="BI301" s="169" t="str">
        <f t="shared" si="1026"/>
        <v>#REF!</v>
      </c>
      <c r="BJ301" s="169" t="str">
        <f t="shared" si="1026"/>
        <v>#REF!</v>
      </c>
      <c r="BK301" s="169" t="str">
        <f t="shared" si="1026"/>
        <v>#REF!</v>
      </c>
      <c r="BL301" s="73" t="str">
        <f t="shared" si="879"/>
        <v>#REF!</v>
      </c>
      <c r="BM301" s="73"/>
      <c r="BN301" s="169" t="str">
        <f t="shared" ref="BN301:BW301" si="1027">'BUDGET INPUTS (INITIAL)'!CA147</f>
        <v>#REF!</v>
      </c>
      <c r="BO301" s="169" t="str">
        <f t="shared" si="1027"/>
        <v>#REF!</v>
      </c>
      <c r="BP301" s="169" t="str">
        <f t="shared" si="1027"/>
        <v>#REF!</v>
      </c>
      <c r="BQ301" s="169" t="str">
        <f t="shared" si="1027"/>
        <v>#REF!</v>
      </c>
      <c r="BR301" s="169" t="str">
        <f t="shared" si="1027"/>
        <v>#REF!</v>
      </c>
      <c r="BS301" s="169" t="str">
        <f t="shared" si="1027"/>
        <v>#REF!</v>
      </c>
      <c r="BT301" s="169" t="str">
        <f t="shared" si="1027"/>
        <v>#REF!</v>
      </c>
      <c r="BU301" s="169" t="str">
        <f t="shared" si="1027"/>
        <v>#REF!</v>
      </c>
      <c r="BV301" s="169" t="str">
        <f t="shared" si="1027"/>
        <v>#REF!</v>
      </c>
      <c r="BW301" s="169" t="str">
        <f t="shared" si="1027"/>
        <v>#REF!</v>
      </c>
      <c r="BX301" s="73" t="str">
        <f t="shared" si="881"/>
        <v>#REF!</v>
      </c>
      <c r="BY301" s="73"/>
      <c r="BZ301" s="169" t="str">
        <f t="shared" ref="BZ301:CI301" si="1028">'BUDGET INPUTS (INITIAL)'!CM147</f>
        <v>#REF!</v>
      </c>
      <c r="CA301" s="169" t="str">
        <f t="shared" si="1028"/>
        <v>#REF!</v>
      </c>
      <c r="CB301" s="169" t="str">
        <f t="shared" si="1028"/>
        <v>#REF!</v>
      </c>
      <c r="CC301" s="169" t="str">
        <f t="shared" si="1028"/>
        <v>#REF!</v>
      </c>
      <c r="CD301" s="169" t="str">
        <f t="shared" si="1028"/>
        <v>#REF!</v>
      </c>
      <c r="CE301" s="169" t="str">
        <f t="shared" si="1028"/>
        <v>#REF!</v>
      </c>
      <c r="CF301" s="169" t="str">
        <f t="shared" si="1028"/>
        <v>#REF!</v>
      </c>
      <c r="CG301" s="169" t="str">
        <f t="shared" si="1028"/>
        <v>#REF!</v>
      </c>
      <c r="CH301" s="169" t="str">
        <f t="shared" si="1028"/>
        <v>#REF!</v>
      </c>
      <c r="CI301" s="169" t="str">
        <f t="shared" si="1028"/>
        <v>#REF!</v>
      </c>
      <c r="CJ301" s="73" t="str">
        <f t="shared" si="883"/>
        <v>#REF!</v>
      </c>
      <c r="CK301" s="73"/>
      <c r="CL301" s="169" t="str">
        <f t="shared" ref="CL301:CU301" si="1029">'BUDGET INPUTS (INITIAL)'!CY147</f>
        <v>#REF!</v>
      </c>
      <c r="CM301" s="169" t="str">
        <f t="shared" si="1029"/>
        <v>#REF!</v>
      </c>
      <c r="CN301" s="169" t="str">
        <f t="shared" si="1029"/>
        <v>#REF!</v>
      </c>
      <c r="CO301" s="169" t="str">
        <f t="shared" si="1029"/>
        <v>#REF!</v>
      </c>
      <c r="CP301" s="169" t="str">
        <f t="shared" si="1029"/>
        <v>#REF!</v>
      </c>
      <c r="CQ301" s="169" t="str">
        <f t="shared" si="1029"/>
        <v>#REF!</v>
      </c>
      <c r="CR301" s="169" t="str">
        <f t="shared" si="1029"/>
        <v>#REF!</v>
      </c>
      <c r="CS301" s="169" t="str">
        <f t="shared" si="1029"/>
        <v>#REF!</v>
      </c>
      <c r="CT301" s="169" t="str">
        <f t="shared" si="1029"/>
        <v>#REF!</v>
      </c>
      <c r="CU301" s="169" t="str">
        <f t="shared" si="1029"/>
        <v>#REF!</v>
      </c>
      <c r="CV301" s="73" t="str">
        <f t="shared" si="885"/>
        <v>#REF!</v>
      </c>
      <c r="CW301" s="73"/>
      <c r="CX301" s="169" t="str">
        <f t="shared" ref="CX301:DG301" si="1030">'BUDGET INPUTS (INITIAL)'!DK147</f>
        <v>#REF!</v>
      </c>
      <c r="CY301" s="169" t="str">
        <f t="shared" si="1030"/>
        <v>#REF!</v>
      </c>
      <c r="CZ301" s="169" t="str">
        <f t="shared" si="1030"/>
        <v>#REF!</v>
      </c>
      <c r="DA301" s="169" t="str">
        <f t="shared" si="1030"/>
        <v>#REF!</v>
      </c>
      <c r="DB301" s="169" t="str">
        <f t="shared" si="1030"/>
        <v>#REF!</v>
      </c>
      <c r="DC301" s="169" t="str">
        <f t="shared" si="1030"/>
        <v>#REF!</v>
      </c>
      <c r="DD301" s="169" t="str">
        <f t="shared" si="1030"/>
        <v>#REF!</v>
      </c>
      <c r="DE301" s="169" t="str">
        <f t="shared" si="1030"/>
        <v>#REF!</v>
      </c>
      <c r="DF301" s="169" t="str">
        <f t="shared" si="1030"/>
        <v>#REF!</v>
      </c>
      <c r="DG301" s="169" t="str">
        <f t="shared" si="1030"/>
        <v>#REF!</v>
      </c>
      <c r="DH301" s="73" t="str">
        <f t="shared" si="887"/>
        <v>#REF!</v>
      </c>
    </row>
    <row r="302" ht="13.5" customHeight="1">
      <c r="A302" s="161" t="str">
        <f t="shared" ref="A302:B302" si="1031">'BUDGET INPUTS (INITIAL)'!B148</f>
        <v>#REF!</v>
      </c>
      <c r="B302" s="161" t="str">
        <f t="shared" si="1031"/>
        <v>#REF!</v>
      </c>
      <c r="C302" s="7"/>
      <c r="D302" s="169" t="str">
        <f t="shared" si="1021"/>
        <v>#REF!</v>
      </c>
      <c r="E302" s="7"/>
      <c r="F302" s="169" t="str">
        <f t="shared" ref="F302:O302" si="1032">'BUDGET INPUTS (INITIAL)'!S148</f>
        <v>#REF!</v>
      </c>
      <c r="G302" s="169" t="str">
        <f t="shared" si="1032"/>
        <v>#REF!</v>
      </c>
      <c r="H302" s="169" t="str">
        <f t="shared" si="1032"/>
        <v>#REF!</v>
      </c>
      <c r="I302" s="169" t="str">
        <f t="shared" si="1032"/>
        <v>#REF!</v>
      </c>
      <c r="J302" s="169" t="str">
        <f t="shared" si="1032"/>
        <v>#REF!</v>
      </c>
      <c r="K302" s="169" t="str">
        <f t="shared" si="1032"/>
        <v>#REF!</v>
      </c>
      <c r="L302" s="169" t="str">
        <f t="shared" si="1032"/>
        <v>#REF!</v>
      </c>
      <c r="M302" s="169" t="str">
        <f t="shared" si="1032"/>
        <v>#REF!</v>
      </c>
      <c r="N302" s="169" t="str">
        <f t="shared" si="1032"/>
        <v>#REF!</v>
      </c>
      <c r="O302" s="169" t="str">
        <f t="shared" si="1032"/>
        <v>#REF!</v>
      </c>
      <c r="P302" s="73" t="str">
        <f t="shared" si="871"/>
        <v>#REF!</v>
      </c>
      <c r="Q302" s="73"/>
      <c r="R302" s="169" t="str">
        <f t="shared" ref="R302:AA302" si="1033">'BUDGET INPUTS (INITIAL)'!AE148</f>
        <v>#REF!</v>
      </c>
      <c r="S302" s="169" t="str">
        <f t="shared" si="1033"/>
        <v>#REF!</v>
      </c>
      <c r="T302" s="169" t="str">
        <f t="shared" si="1033"/>
        <v>#REF!</v>
      </c>
      <c r="U302" s="169" t="str">
        <f t="shared" si="1033"/>
        <v>#REF!</v>
      </c>
      <c r="V302" s="169" t="str">
        <f t="shared" si="1033"/>
        <v>#REF!</v>
      </c>
      <c r="W302" s="169" t="str">
        <f t="shared" si="1033"/>
        <v>#REF!</v>
      </c>
      <c r="X302" s="169" t="str">
        <f t="shared" si="1033"/>
        <v>#REF!</v>
      </c>
      <c r="Y302" s="169" t="str">
        <f t="shared" si="1033"/>
        <v>#REF!</v>
      </c>
      <c r="Z302" s="169" t="str">
        <f t="shared" si="1033"/>
        <v>#REF!</v>
      </c>
      <c r="AA302" s="169" t="str">
        <f t="shared" si="1033"/>
        <v>#REF!</v>
      </c>
      <c r="AB302" s="73" t="str">
        <f t="shared" si="873"/>
        <v>#REF!</v>
      </c>
      <c r="AC302" s="73"/>
      <c r="AD302" s="169" t="str">
        <f t="shared" ref="AD302:AM302" si="1034">'BUDGET INPUTS (INITIAL)'!AQ148</f>
        <v>#REF!</v>
      </c>
      <c r="AE302" s="169" t="str">
        <f t="shared" si="1034"/>
        <v>#REF!</v>
      </c>
      <c r="AF302" s="169" t="str">
        <f t="shared" si="1034"/>
        <v>#REF!</v>
      </c>
      <c r="AG302" s="169" t="str">
        <f t="shared" si="1034"/>
        <v>#REF!</v>
      </c>
      <c r="AH302" s="169" t="str">
        <f t="shared" si="1034"/>
        <v>#REF!</v>
      </c>
      <c r="AI302" s="169" t="str">
        <f t="shared" si="1034"/>
        <v>#REF!</v>
      </c>
      <c r="AJ302" s="169" t="str">
        <f t="shared" si="1034"/>
        <v>#REF!</v>
      </c>
      <c r="AK302" s="169" t="str">
        <f t="shared" si="1034"/>
        <v>#REF!</v>
      </c>
      <c r="AL302" s="169" t="str">
        <f t="shared" si="1034"/>
        <v>#REF!</v>
      </c>
      <c r="AM302" s="169" t="str">
        <f t="shared" si="1034"/>
        <v>#REF!</v>
      </c>
      <c r="AN302" s="73" t="str">
        <f t="shared" si="875"/>
        <v>#REF!</v>
      </c>
      <c r="AO302" s="73"/>
      <c r="AP302" s="169" t="str">
        <f t="shared" ref="AP302:AY302" si="1035">'BUDGET INPUTS (INITIAL)'!BC148</f>
        <v>#REF!</v>
      </c>
      <c r="AQ302" s="169" t="str">
        <f t="shared" si="1035"/>
        <v>#REF!</v>
      </c>
      <c r="AR302" s="169" t="str">
        <f t="shared" si="1035"/>
        <v>#REF!</v>
      </c>
      <c r="AS302" s="169" t="str">
        <f t="shared" si="1035"/>
        <v>#REF!</v>
      </c>
      <c r="AT302" s="169" t="str">
        <f t="shared" si="1035"/>
        <v>#REF!</v>
      </c>
      <c r="AU302" s="169" t="str">
        <f t="shared" si="1035"/>
        <v>#REF!</v>
      </c>
      <c r="AV302" s="169" t="str">
        <f t="shared" si="1035"/>
        <v>#REF!</v>
      </c>
      <c r="AW302" s="169" t="str">
        <f t="shared" si="1035"/>
        <v>#REF!</v>
      </c>
      <c r="AX302" s="169" t="str">
        <f t="shared" si="1035"/>
        <v>#REF!</v>
      </c>
      <c r="AY302" s="169" t="str">
        <f t="shared" si="1035"/>
        <v>#REF!</v>
      </c>
      <c r="AZ302" s="73" t="str">
        <f t="shared" si="877"/>
        <v>#REF!</v>
      </c>
      <c r="BA302" s="73"/>
      <c r="BB302" s="169" t="str">
        <f t="shared" ref="BB302:BK302" si="1036">'BUDGET INPUTS (INITIAL)'!BO148</f>
        <v>#REF!</v>
      </c>
      <c r="BC302" s="169" t="str">
        <f t="shared" si="1036"/>
        <v>#REF!</v>
      </c>
      <c r="BD302" s="169" t="str">
        <f t="shared" si="1036"/>
        <v>#REF!</v>
      </c>
      <c r="BE302" s="169" t="str">
        <f t="shared" si="1036"/>
        <v>#REF!</v>
      </c>
      <c r="BF302" s="169" t="str">
        <f t="shared" si="1036"/>
        <v>#REF!</v>
      </c>
      <c r="BG302" s="169" t="str">
        <f t="shared" si="1036"/>
        <v>#REF!</v>
      </c>
      <c r="BH302" s="169" t="str">
        <f t="shared" si="1036"/>
        <v>#REF!</v>
      </c>
      <c r="BI302" s="169" t="str">
        <f t="shared" si="1036"/>
        <v>#REF!</v>
      </c>
      <c r="BJ302" s="169" t="str">
        <f t="shared" si="1036"/>
        <v>#REF!</v>
      </c>
      <c r="BK302" s="169" t="str">
        <f t="shared" si="1036"/>
        <v>#REF!</v>
      </c>
      <c r="BL302" s="73" t="str">
        <f t="shared" si="879"/>
        <v>#REF!</v>
      </c>
      <c r="BM302" s="73"/>
      <c r="BN302" s="169" t="str">
        <f t="shared" ref="BN302:BW302" si="1037">'BUDGET INPUTS (INITIAL)'!CA148</f>
        <v>#REF!</v>
      </c>
      <c r="BO302" s="169" t="str">
        <f t="shared" si="1037"/>
        <v>#REF!</v>
      </c>
      <c r="BP302" s="169" t="str">
        <f t="shared" si="1037"/>
        <v>#REF!</v>
      </c>
      <c r="BQ302" s="169" t="str">
        <f t="shared" si="1037"/>
        <v>#REF!</v>
      </c>
      <c r="BR302" s="169" t="str">
        <f t="shared" si="1037"/>
        <v>#REF!</v>
      </c>
      <c r="BS302" s="169" t="str">
        <f t="shared" si="1037"/>
        <v>#REF!</v>
      </c>
      <c r="BT302" s="169" t="str">
        <f t="shared" si="1037"/>
        <v>#REF!</v>
      </c>
      <c r="BU302" s="169" t="str">
        <f t="shared" si="1037"/>
        <v>#REF!</v>
      </c>
      <c r="BV302" s="169" t="str">
        <f t="shared" si="1037"/>
        <v>#REF!</v>
      </c>
      <c r="BW302" s="169" t="str">
        <f t="shared" si="1037"/>
        <v>#REF!</v>
      </c>
      <c r="BX302" s="73" t="str">
        <f t="shared" si="881"/>
        <v>#REF!</v>
      </c>
      <c r="BY302" s="73"/>
      <c r="BZ302" s="169" t="str">
        <f t="shared" ref="BZ302:CI302" si="1038">'BUDGET INPUTS (INITIAL)'!CM148</f>
        <v>#REF!</v>
      </c>
      <c r="CA302" s="169" t="str">
        <f t="shared" si="1038"/>
        <v>#REF!</v>
      </c>
      <c r="CB302" s="169" t="str">
        <f t="shared" si="1038"/>
        <v>#REF!</v>
      </c>
      <c r="CC302" s="169" t="str">
        <f t="shared" si="1038"/>
        <v>#REF!</v>
      </c>
      <c r="CD302" s="169" t="str">
        <f t="shared" si="1038"/>
        <v>#REF!</v>
      </c>
      <c r="CE302" s="169" t="str">
        <f t="shared" si="1038"/>
        <v>#REF!</v>
      </c>
      <c r="CF302" s="169" t="str">
        <f t="shared" si="1038"/>
        <v>#REF!</v>
      </c>
      <c r="CG302" s="169" t="str">
        <f t="shared" si="1038"/>
        <v>#REF!</v>
      </c>
      <c r="CH302" s="169" t="str">
        <f t="shared" si="1038"/>
        <v>#REF!</v>
      </c>
      <c r="CI302" s="169" t="str">
        <f t="shared" si="1038"/>
        <v>#REF!</v>
      </c>
      <c r="CJ302" s="73" t="str">
        <f t="shared" si="883"/>
        <v>#REF!</v>
      </c>
      <c r="CK302" s="73"/>
      <c r="CL302" s="169" t="str">
        <f t="shared" ref="CL302:CU302" si="1039">'BUDGET INPUTS (INITIAL)'!CY148</f>
        <v>#REF!</v>
      </c>
      <c r="CM302" s="169" t="str">
        <f t="shared" si="1039"/>
        <v>#REF!</v>
      </c>
      <c r="CN302" s="169" t="str">
        <f t="shared" si="1039"/>
        <v>#REF!</v>
      </c>
      <c r="CO302" s="169" t="str">
        <f t="shared" si="1039"/>
        <v>#REF!</v>
      </c>
      <c r="CP302" s="169" t="str">
        <f t="shared" si="1039"/>
        <v>#REF!</v>
      </c>
      <c r="CQ302" s="169" t="str">
        <f t="shared" si="1039"/>
        <v>#REF!</v>
      </c>
      <c r="CR302" s="169" t="str">
        <f t="shared" si="1039"/>
        <v>#REF!</v>
      </c>
      <c r="CS302" s="169" t="str">
        <f t="shared" si="1039"/>
        <v>#REF!</v>
      </c>
      <c r="CT302" s="169" t="str">
        <f t="shared" si="1039"/>
        <v>#REF!</v>
      </c>
      <c r="CU302" s="169" t="str">
        <f t="shared" si="1039"/>
        <v>#REF!</v>
      </c>
      <c r="CV302" s="73" t="str">
        <f t="shared" si="885"/>
        <v>#REF!</v>
      </c>
      <c r="CW302" s="73"/>
      <c r="CX302" s="169" t="str">
        <f t="shared" ref="CX302:DG302" si="1040">'BUDGET INPUTS (INITIAL)'!DK148</f>
        <v>#REF!</v>
      </c>
      <c r="CY302" s="169" t="str">
        <f t="shared" si="1040"/>
        <v>#REF!</v>
      </c>
      <c r="CZ302" s="169" t="str">
        <f t="shared" si="1040"/>
        <v>#REF!</v>
      </c>
      <c r="DA302" s="169" t="str">
        <f t="shared" si="1040"/>
        <v>#REF!</v>
      </c>
      <c r="DB302" s="169" t="str">
        <f t="shared" si="1040"/>
        <v>#REF!</v>
      </c>
      <c r="DC302" s="169" t="str">
        <f t="shared" si="1040"/>
        <v>#REF!</v>
      </c>
      <c r="DD302" s="169" t="str">
        <f t="shared" si="1040"/>
        <v>#REF!</v>
      </c>
      <c r="DE302" s="169" t="str">
        <f t="shared" si="1040"/>
        <v>#REF!</v>
      </c>
      <c r="DF302" s="169" t="str">
        <f t="shared" si="1040"/>
        <v>#REF!</v>
      </c>
      <c r="DG302" s="169" t="str">
        <f t="shared" si="1040"/>
        <v>#REF!</v>
      </c>
      <c r="DH302" s="73" t="str">
        <f t="shared" si="887"/>
        <v>#REF!</v>
      </c>
    </row>
    <row r="303" ht="13.5" customHeight="1">
      <c r="A303" s="161" t="str">
        <f t="shared" ref="A303:B303" si="1041">'BUDGET INPUTS (INITIAL)'!B149</f>
        <v>#REF!</v>
      </c>
      <c r="B303" s="161" t="str">
        <f t="shared" si="1041"/>
        <v>#REF!</v>
      </c>
      <c r="C303" s="7"/>
      <c r="D303" s="169" t="str">
        <f t="shared" si="1021"/>
        <v>#REF!</v>
      </c>
      <c r="E303" s="7"/>
      <c r="F303" s="169" t="str">
        <f t="shared" ref="F303:O303" si="1042">'BUDGET INPUTS (INITIAL)'!S149</f>
        <v>#REF!</v>
      </c>
      <c r="G303" s="169" t="str">
        <f t="shared" si="1042"/>
        <v>#REF!</v>
      </c>
      <c r="H303" s="169" t="str">
        <f t="shared" si="1042"/>
        <v>#REF!</v>
      </c>
      <c r="I303" s="169" t="str">
        <f t="shared" si="1042"/>
        <v>#REF!</v>
      </c>
      <c r="J303" s="169" t="str">
        <f t="shared" si="1042"/>
        <v>#REF!</v>
      </c>
      <c r="K303" s="169" t="str">
        <f t="shared" si="1042"/>
        <v>#REF!</v>
      </c>
      <c r="L303" s="169" t="str">
        <f t="shared" si="1042"/>
        <v>#REF!</v>
      </c>
      <c r="M303" s="169" t="str">
        <f t="shared" si="1042"/>
        <v>#REF!</v>
      </c>
      <c r="N303" s="169" t="str">
        <f t="shared" si="1042"/>
        <v>#REF!</v>
      </c>
      <c r="O303" s="169" t="str">
        <f t="shared" si="1042"/>
        <v>#REF!</v>
      </c>
      <c r="P303" s="73" t="str">
        <f t="shared" si="871"/>
        <v>#REF!</v>
      </c>
      <c r="Q303" s="73"/>
      <c r="R303" s="169" t="str">
        <f t="shared" ref="R303:AA303" si="1043">'BUDGET INPUTS (INITIAL)'!AE149</f>
        <v>#REF!</v>
      </c>
      <c r="S303" s="169" t="str">
        <f t="shared" si="1043"/>
        <v>#REF!</v>
      </c>
      <c r="T303" s="169" t="str">
        <f t="shared" si="1043"/>
        <v>#REF!</v>
      </c>
      <c r="U303" s="169" t="str">
        <f t="shared" si="1043"/>
        <v>#REF!</v>
      </c>
      <c r="V303" s="169" t="str">
        <f t="shared" si="1043"/>
        <v>#REF!</v>
      </c>
      <c r="W303" s="169" t="str">
        <f t="shared" si="1043"/>
        <v>#REF!</v>
      </c>
      <c r="X303" s="169" t="str">
        <f t="shared" si="1043"/>
        <v>#REF!</v>
      </c>
      <c r="Y303" s="169" t="str">
        <f t="shared" si="1043"/>
        <v>#REF!</v>
      </c>
      <c r="Z303" s="169" t="str">
        <f t="shared" si="1043"/>
        <v>#REF!</v>
      </c>
      <c r="AA303" s="169" t="str">
        <f t="shared" si="1043"/>
        <v>#REF!</v>
      </c>
      <c r="AB303" s="73" t="str">
        <f t="shared" si="873"/>
        <v>#REF!</v>
      </c>
      <c r="AC303" s="73"/>
      <c r="AD303" s="169" t="str">
        <f t="shared" ref="AD303:AM303" si="1044">'BUDGET INPUTS (INITIAL)'!AQ149</f>
        <v>#REF!</v>
      </c>
      <c r="AE303" s="169" t="str">
        <f t="shared" si="1044"/>
        <v>#REF!</v>
      </c>
      <c r="AF303" s="169" t="str">
        <f t="shared" si="1044"/>
        <v>#REF!</v>
      </c>
      <c r="AG303" s="169" t="str">
        <f t="shared" si="1044"/>
        <v>#REF!</v>
      </c>
      <c r="AH303" s="169" t="str">
        <f t="shared" si="1044"/>
        <v>#REF!</v>
      </c>
      <c r="AI303" s="169" t="str">
        <f t="shared" si="1044"/>
        <v>#REF!</v>
      </c>
      <c r="AJ303" s="169" t="str">
        <f t="shared" si="1044"/>
        <v>#REF!</v>
      </c>
      <c r="AK303" s="169" t="str">
        <f t="shared" si="1044"/>
        <v>#REF!</v>
      </c>
      <c r="AL303" s="169" t="str">
        <f t="shared" si="1044"/>
        <v>#REF!</v>
      </c>
      <c r="AM303" s="169" t="str">
        <f t="shared" si="1044"/>
        <v>#REF!</v>
      </c>
      <c r="AN303" s="73" t="str">
        <f t="shared" si="875"/>
        <v>#REF!</v>
      </c>
      <c r="AO303" s="73"/>
      <c r="AP303" s="169" t="str">
        <f t="shared" ref="AP303:AY303" si="1045">'BUDGET INPUTS (INITIAL)'!BC149</f>
        <v>#REF!</v>
      </c>
      <c r="AQ303" s="169" t="str">
        <f t="shared" si="1045"/>
        <v>#REF!</v>
      </c>
      <c r="AR303" s="169" t="str">
        <f t="shared" si="1045"/>
        <v>#REF!</v>
      </c>
      <c r="AS303" s="169" t="str">
        <f t="shared" si="1045"/>
        <v>#REF!</v>
      </c>
      <c r="AT303" s="169" t="str">
        <f t="shared" si="1045"/>
        <v>#REF!</v>
      </c>
      <c r="AU303" s="169" t="str">
        <f t="shared" si="1045"/>
        <v>#REF!</v>
      </c>
      <c r="AV303" s="169" t="str">
        <f t="shared" si="1045"/>
        <v>#REF!</v>
      </c>
      <c r="AW303" s="169" t="str">
        <f t="shared" si="1045"/>
        <v>#REF!</v>
      </c>
      <c r="AX303" s="169" t="str">
        <f t="shared" si="1045"/>
        <v>#REF!</v>
      </c>
      <c r="AY303" s="169" t="str">
        <f t="shared" si="1045"/>
        <v>#REF!</v>
      </c>
      <c r="AZ303" s="73" t="str">
        <f t="shared" si="877"/>
        <v>#REF!</v>
      </c>
      <c r="BA303" s="73"/>
      <c r="BB303" s="169" t="str">
        <f t="shared" ref="BB303:BK303" si="1046">'BUDGET INPUTS (INITIAL)'!BO149</f>
        <v>#REF!</v>
      </c>
      <c r="BC303" s="169" t="str">
        <f t="shared" si="1046"/>
        <v>#REF!</v>
      </c>
      <c r="BD303" s="169" t="str">
        <f t="shared" si="1046"/>
        <v>#REF!</v>
      </c>
      <c r="BE303" s="169" t="str">
        <f t="shared" si="1046"/>
        <v>#REF!</v>
      </c>
      <c r="BF303" s="169" t="str">
        <f t="shared" si="1046"/>
        <v>#REF!</v>
      </c>
      <c r="BG303" s="169" t="str">
        <f t="shared" si="1046"/>
        <v>#REF!</v>
      </c>
      <c r="BH303" s="169" t="str">
        <f t="shared" si="1046"/>
        <v>#REF!</v>
      </c>
      <c r="BI303" s="169" t="str">
        <f t="shared" si="1046"/>
        <v>#REF!</v>
      </c>
      <c r="BJ303" s="169" t="str">
        <f t="shared" si="1046"/>
        <v>#REF!</v>
      </c>
      <c r="BK303" s="169" t="str">
        <f t="shared" si="1046"/>
        <v>#REF!</v>
      </c>
      <c r="BL303" s="73" t="str">
        <f t="shared" si="879"/>
        <v>#REF!</v>
      </c>
      <c r="BM303" s="73"/>
      <c r="BN303" s="169" t="str">
        <f t="shared" ref="BN303:BW303" si="1047">'BUDGET INPUTS (INITIAL)'!CA149</f>
        <v>#REF!</v>
      </c>
      <c r="BO303" s="169" t="str">
        <f t="shared" si="1047"/>
        <v>#REF!</v>
      </c>
      <c r="BP303" s="169" t="str">
        <f t="shared" si="1047"/>
        <v>#REF!</v>
      </c>
      <c r="BQ303" s="169" t="str">
        <f t="shared" si="1047"/>
        <v>#REF!</v>
      </c>
      <c r="BR303" s="169" t="str">
        <f t="shared" si="1047"/>
        <v>#REF!</v>
      </c>
      <c r="BS303" s="169" t="str">
        <f t="shared" si="1047"/>
        <v>#REF!</v>
      </c>
      <c r="BT303" s="169" t="str">
        <f t="shared" si="1047"/>
        <v>#REF!</v>
      </c>
      <c r="BU303" s="169" t="str">
        <f t="shared" si="1047"/>
        <v>#REF!</v>
      </c>
      <c r="BV303" s="169" t="str">
        <f t="shared" si="1047"/>
        <v>#REF!</v>
      </c>
      <c r="BW303" s="169" t="str">
        <f t="shared" si="1047"/>
        <v>#REF!</v>
      </c>
      <c r="BX303" s="73" t="str">
        <f t="shared" si="881"/>
        <v>#REF!</v>
      </c>
      <c r="BY303" s="73"/>
      <c r="BZ303" s="169" t="str">
        <f t="shared" ref="BZ303:CI303" si="1048">'BUDGET INPUTS (INITIAL)'!CM149</f>
        <v>#REF!</v>
      </c>
      <c r="CA303" s="169" t="str">
        <f t="shared" si="1048"/>
        <v>#REF!</v>
      </c>
      <c r="CB303" s="169" t="str">
        <f t="shared" si="1048"/>
        <v>#REF!</v>
      </c>
      <c r="CC303" s="169" t="str">
        <f t="shared" si="1048"/>
        <v>#REF!</v>
      </c>
      <c r="CD303" s="169" t="str">
        <f t="shared" si="1048"/>
        <v>#REF!</v>
      </c>
      <c r="CE303" s="169" t="str">
        <f t="shared" si="1048"/>
        <v>#REF!</v>
      </c>
      <c r="CF303" s="169" t="str">
        <f t="shared" si="1048"/>
        <v>#REF!</v>
      </c>
      <c r="CG303" s="169" t="str">
        <f t="shared" si="1048"/>
        <v>#REF!</v>
      </c>
      <c r="CH303" s="169" t="str">
        <f t="shared" si="1048"/>
        <v>#REF!</v>
      </c>
      <c r="CI303" s="169" t="str">
        <f t="shared" si="1048"/>
        <v>#REF!</v>
      </c>
      <c r="CJ303" s="73" t="str">
        <f t="shared" si="883"/>
        <v>#REF!</v>
      </c>
      <c r="CK303" s="73"/>
      <c r="CL303" s="169" t="str">
        <f t="shared" ref="CL303:CU303" si="1049">'BUDGET INPUTS (INITIAL)'!CY149</f>
        <v>#REF!</v>
      </c>
      <c r="CM303" s="169" t="str">
        <f t="shared" si="1049"/>
        <v>#REF!</v>
      </c>
      <c r="CN303" s="169" t="str">
        <f t="shared" si="1049"/>
        <v>#REF!</v>
      </c>
      <c r="CO303" s="169" t="str">
        <f t="shared" si="1049"/>
        <v>#REF!</v>
      </c>
      <c r="CP303" s="169" t="str">
        <f t="shared" si="1049"/>
        <v>#REF!</v>
      </c>
      <c r="CQ303" s="169" t="str">
        <f t="shared" si="1049"/>
        <v>#REF!</v>
      </c>
      <c r="CR303" s="169" t="str">
        <f t="shared" si="1049"/>
        <v>#REF!</v>
      </c>
      <c r="CS303" s="169" t="str">
        <f t="shared" si="1049"/>
        <v>#REF!</v>
      </c>
      <c r="CT303" s="169" t="str">
        <f t="shared" si="1049"/>
        <v>#REF!</v>
      </c>
      <c r="CU303" s="169" t="str">
        <f t="shared" si="1049"/>
        <v>#REF!</v>
      </c>
      <c r="CV303" s="73" t="str">
        <f t="shared" si="885"/>
        <v>#REF!</v>
      </c>
      <c r="CW303" s="73"/>
      <c r="CX303" s="169" t="str">
        <f t="shared" ref="CX303:DG303" si="1050">'BUDGET INPUTS (INITIAL)'!DK149</f>
        <v>#REF!</v>
      </c>
      <c r="CY303" s="169" t="str">
        <f t="shared" si="1050"/>
        <v>#REF!</v>
      </c>
      <c r="CZ303" s="169" t="str">
        <f t="shared" si="1050"/>
        <v>#REF!</v>
      </c>
      <c r="DA303" s="169" t="str">
        <f t="shared" si="1050"/>
        <v>#REF!</v>
      </c>
      <c r="DB303" s="169" t="str">
        <f t="shared" si="1050"/>
        <v>#REF!</v>
      </c>
      <c r="DC303" s="169" t="str">
        <f t="shared" si="1050"/>
        <v>#REF!</v>
      </c>
      <c r="DD303" s="169" t="str">
        <f t="shared" si="1050"/>
        <v>#REF!</v>
      </c>
      <c r="DE303" s="169" t="str">
        <f t="shared" si="1050"/>
        <v>#REF!</v>
      </c>
      <c r="DF303" s="169" t="str">
        <f t="shared" si="1050"/>
        <v>#REF!</v>
      </c>
      <c r="DG303" s="169" t="str">
        <f t="shared" si="1050"/>
        <v>#REF!</v>
      </c>
      <c r="DH303" s="73" t="str">
        <f t="shared" si="887"/>
        <v>#REF!</v>
      </c>
    </row>
    <row r="304" ht="13.5" customHeight="1">
      <c r="A304" s="161" t="str">
        <f t="shared" ref="A304:B304" si="1051">'BUDGET INPUTS (INITIAL)'!B150</f>
        <v>#REF!</v>
      </c>
      <c r="B304" s="161" t="str">
        <f t="shared" si="1051"/>
        <v>#REF!</v>
      </c>
      <c r="C304" s="7"/>
      <c r="D304" s="169" t="str">
        <f t="shared" si="1021"/>
        <v>#REF!</v>
      </c>
      <c r="E304" s="7"/>
      <c r="F304" s="169" t="str">
        <f t="shared" ref="F304:O304" si="1052">'BUDGET INPUTS (INITIAL)'!S150</f>
        <v>#REF!</v>
      </c>
      <c r="G304" s="169" t="str">
        <f t="shared" si="1052"/>
        <v>#REF!</v>
      </c>
      <c r="H304" s="169" t="str">
        <f t="shared" si="1052"/>
        <v>#REF!</v>
      </c>
      <c r="I304" s="169" t="str">
        <f t="shared" si="1052"/>
        <v>#REF!</v>
      </c>
      <c r="J304" s="169" t="str">
        <f t="shared" si="1052"/>
        <v>#REF!</v>
      </c>
      <c r="K304" s="169" t="str">
        <f t="shared" si="1052"/>
        <v>#REF!</v>
      </c>
      <c r="L304" s="169" t="str">
        <f t="shared" si="1052"/>
        <v>#REF!</v>
      </c>
      <c r="M304" s="169" t="str">
        <f t="shared" si="1052"/>
        <v>#REF!</v>
      </c>
      <c r="N304" s="169" t="str">
        <f t="shared" si="1052"/>
        <v>#REF!</v>
      </c>
      <c r="O304" s="169" t="str">
        <f t="shared" si="1052"/>
        <v>#REF!</v>
      </c>
      <c r="P304" s="73" t="str">
        <f t="shared" si="871"/>
        <v>#REF!</v>
      </c>
      <c r="Q304" s="73"/>
      <c r="R304" s="169" t="str">
        <f t="shared" ref="R304:AA304" si="1053">'BUDGET INPUTS (INITIAL)'!AE150</f>
        <v>#REF!</v>
      </c>
      <c r="S304" s="169" t="str">
        <f t="shared" si="1053"/>
        <v>#REF!</v>
      </c>
      <c r="T304" s="169" t="str">
        <f t="shared" si="1053"/>
        <v>#REF!</v>
      </c>
      <c r="U304" s="169" t="str">
        <f t="shared" si="1053"/>
        <v>#REF!</v>
      </c>
      <c r="V304" s="169" t="str">
        <f t="shared" si="1053"/>
        <v>#REF!</v>
      </c>
      <c r="W304" s="169" t="str">
        <f t="shared" si="1053"/>
        <v>#REF!</v>
      </c>
      <c r="X304" s="169" t="str">
        <f t="shared" si="1053"/>
        <v>#REF!</v>
      </c>
      <c r="Y304" s="169" t="str">
        <f t="shared" si="1053"/>
        <v>#REF!</v>
      </c>
      <c r="Z304" s="169" t="str">
        <f t="shared" si="1053"/>
        <v>#REF!</v>
      </c>
      <c r="AA304" s="169" t="str">
        <f t="shared" si="1053"/>
        <v>#REF!</v>
      </c>
      <c r="AB304" s="73" t="str">
        <f t="shared" si="873"/>
        <v>#REF!</v>
      </c>
      <c r="AC304" s="73"/>
      <c r="AD304" s="169" t="str">
        <f t="shared" ref="AD304:AM304" si="1054">'BUDGET INPUTS (INITIAL)'!AQ150</f>
        <v>#REF!</v>
      </c>
      <c r="AE304" s="169" t="str">
        <f t="shared" si="1054"/>
        <v>#REF!</v>
      </c>
      <c r="AF304" s="169" t="str">
        <f t="shared" si="1054"/>
        <v>#REF!</v>
      </c>
      <c r="AG304" s="169" t="str">
        <f t="shared" si="1054"/>
        <v>#REF!</v>
      </c>
      <c r="AH304" s="169" t="str">
        <f t="shared" si="1054"/>
        <v>#REF!</v>
      </c>
      <c r="AI304" s="169" t="str">
        <f t="shared" si="1054"/>
        <v>#REF!</v>
      </c>
      <c r="AJ304" s="169" t="str">
        <f t="shared" si="1054"/>
        <v>#REF!</v>
      </c>
      <c r="AK304" s="169" t="str">
        <f t="shared" si="1054"/>
        <v>#REF!</v>
      </c>
      <c r="AL304" s="169" t="str">
        <f t="shared" si="1054"/>
        <v>#REF!</v>
      </c>
      <c r="AM304" s="169" t="str">
        <f t="shared" si="1054"/>
        <v>#REF!</v>
      </c>
      <c r="AN304" s="73" t="str">
        <f t="shared" si="875"/>
        <v>#REF!</v>
      </c>
      <c r="AO304" s="73"/>
      <c r="AP304" s="169" t="str">
        <f t="shared" ref="AP304:AY304" si="1055">'BUDGET INPUTS (INITIAL)'!BC150</f>
        <v>#REF!</v>
      </c>
      <c r="AQ304" s="169" t="str">
        <f t="shared" si="1055"/>
        <v>#REF!</v>
      </c>
      <c r="AR304" s="169" t="str">
        <f t="shared" si="1055"/>
        <v>#REF!</v>
      </c>
      <c r="AS304" s="169" t="str">
        <f t="shared" si="1055"/>
        <v>#REF!</v>
      </c>
      <c r="AT304" s="169" t="str">
        <f t="shared" si="1055"/>
        <v>#REF!</v>
      </c>
      <c r="AU304" s="169" t="str">
        <f t="shared" si="1055"/>
        <v>#REF!</v>
      </c>
      <c r="AV304" s="169" t="str">
        <f t="shared" si="1055"/>
        <v>#REF!</v>
      </c>
      <c r="AW304" s="169" t="str">
        <f t="shared" si="1055"/>
        <v>#REF!</v>
      </c>
      <c r="AX304" s="169" t="str">
        <f t="shared" si="1055"/>
        <v>#REF!</v>
      </c>
      <c r="AY304" s="169" t="str">
        <f t="shared" si="1055"/>
        <v>#REF!</v>
      </c>
      <c r="AZ304" s="73" t="str">
        <f t="shared" si="877"/>
        <v>#REF!</v>
      </c>
      <c r="BA304" s="73"/>
      <c r="BB304" s="169" t="str">
        <f t="shared" ref="BB304:BK304" si="1056">'BUDGET INPUTS (INITIAL)'!BO150</f>
        <v>#REF!</v>
      </c>
      <c r="BC304" s="169" t="str">
        <f t="shared" si="1056"/>
        <v>#REF!</v>
      </c>
      <c r="BD304" s="169" t="str">
        <f t="shared" si="1056"/>
        <v>#REF!</v>
      </c>
      <c r="BE304" s="169" t="str">
        <f t="shared" si="1056"/>
        <v>#REF!</v>
      </c>
      <c r="BF304" s="169" t="str">
        <f t="shared" si="1056"/>
        <v>#REF!</v>
      </c>
      <c r="BG304" s="169" t="str">
        <f t="shared" si="1056"/>
        <v>#REF!</v>
      </c>
      <c r="BH304" s="169" t="str">
        <f t="shared" si="1056"/>
        <v>#REF!</v>
      </c>
      <c r="BI304" s="169" t="str">
        <f t="shared" si="1056"/>
        <v>#REF!</v>
      </c>
      <c r="BJ304" s="169" t="str">
        <f t="shared" si="1056"/>
        <v>#REF!</v>
      </c>
      <c r="BK304" s="169" t="str">
        <f t="shared" si="1056"/>
        <v>#REF!</v>
      </c>
      <c r="BL304" s="73" t="str">
        <f t="shared" si="879"/>
        <v>#REF!</v>
      </c>
      <c r="BM304" s="73"/>
      <c r="BN304" s="169" t="str">
        <f t="shared" ref="BN304:BW304" si="1057">'BUDGET INPUTS (INITIAL)'!CA150</f>
        <v>#REF!</v>
      </c>
      <c r="BO304" s="169" t="str">
        <f t="shared" si="1057"/>
        <v>#REF!</v>
      </c>
      <c r="BP304" s="169" t="str">
        <f t="shared" si="1057"/>
        <v>#REF!</v>
      </c>
      <c r="BQ304" s="169" t="str">
        <f t="shared" si="1057"/>
        <v>#REF!</v>
      </c>
      <c r="BR304" s="169" t="str">
        <f t="shared" si="1057"/>
        <v>#REF!</v>
      </c>
      <c r="BS304" s="169" t="str">
        <f t="shared" si="1057"/>
        <v>#REF!</v>
      </c>
      <c r="BT304" s="169" t="str">
        <f t="shared" si="1057"/>
        <v>#REF!</v>
      </c>
      <c r="BU304" s="169" t="str">
        <f t="shared" si="1057"/>
        <v>#REF!</v>
      </c>
      <c r="BV304" s="169" t="str">
        <f t="shared" si="1057"/>
        <v>#REF!</v>
      </c>
      <c r="BW304" s="169" t="str">
        <f t="shared" si="1057"/>
        <v>#REF!</v>
      </c>
      <c r="BX304" s="73" t="str">
        <f t="shared" si="881"/>
        <v>#REF!</v>
      </c>
      <c r="BY304" s="73"/>
      <c r="BZ304" s="169" t="str">
        <f t="shared" ref="BZ304:CI304" si="1058">'BUDGET INPUTS (INITIAL)'!CM150</f>
        <v>#REF!</v>
      </c>
      <c r="CA304" s="169" t="str">
        <f t="shared" si="1058"/>
        <v>#REF!</v>
      </c>
      <c r="CB304" s="169" t="str">
        <f t="shared" si="1058"/>
        <v>#REF!</v>
      </c>
      <c r="CC304" s="169" t="str">
        <f t="shared" si="1058"/>
        <v>#REF!</v>
      </c>
      <c r="CD304" s="169" t="str">
        <f t="shared" si="1058"/>
        <v>#REF!</v>
      </c>
      <c r="CE304" s="169" t="str">
        <f t="shared" si="1058"/>
        <v>#REF!</v>
      </c>
      <c r="CF304" s="169" t="str">
        <f t="shared" si="1058"/>
        <v>#REF!</v>
      </c>
      <c r="CG304" s="169" t="str">
        <f t="shared" si="1058"/>
        <v>#REF!</v>
      </c>
      <c r="CH304" s="169" t="str">
        <f t="shared" si="1058"/>
        <v>#REF!</v>
      </c>
      <c r="CI304" s="169" t="str">
        <f t="shared" si="1058"/>
        <v>#REF!</v>
      </c>
      <c r="CJ304" s="73" t="str">
        <f t="shared" si="883"/>
        <v>#REF!</v>
      </c>
      <c r="CK304" s="73"/>
      <c r="CL304" s="169" t="str">
        <f t="shared" ref="CL304:CU304" si="1059">'BUDGET INPUTS (INITIAL)'!CY150</f>
        <v>#REF!</v>
      </c>
      <c r="CM304" s="169" t="str">
        <f t="shared" si="1059"/>
        <v>#REF!</v>
      </c>
      <c r="CN304" s="169" t="str">
        <f t="shared" si="1059"/>
        <v>#REF!</v>
      </c>
      <c r="CO304" s="169" t="str">
        <f t="shared" si="1059"/>
        <v>#REF!</v>
      </c>
      <c r="CP304" s="169" t="str">
        <f t="shared" si="1059"/>
        <v>#REF!</v>
      </c>
      <c r="CQ304" s="169" t="str">
        <f t="shared" si="1059"/>
        <v>#REF!</v>
      </c>
      <c r="CR304" s="169" t="str">
        <f t="shared" si="1059"/>
        <v>#REF!</v>
      </c>
      <c r="CS304" s="169" t="str">
        <f t="shared" si="1059"/>
        <v>#REF!</v>
      </c>
      <c r="CT304" s="169" t="str">
        <f t="shared" si="1059"/>
        <v>#REF!</v>
      </c>
      <c r="CU304" s="169" t="str">
        <f t="shared" si="1059"/>
        <v>#REF!</v>
      </c>
      <c r="CV304" s="73" t="str">
        <f t="shared" si="885"/>
        <v>#REF!</v>
      </c>
      <c r="CW304" s="73"/>
      <c r="CX304" s="169" t="str">
        <f t="shared" ref="CX304:DG304" si="1060">'BUDGET INPUTS (INITIAL)'!DK150</f>
        <v>#REF!</v>
      </c>
      <c r="CY304" s="169" t="str">
        <f t="shared" si="1060"/>
        <v>#REF!</v>
      </c>
      <c r="CZ304" s="169" t="str">
        <f t="shared" si="1060"/>
        <v>#REF!</v>
      </c>
      <c r="DA304" s="169" t="str">
        <f t="shared" si="1060"/>
        <v>#REF!</v>
      </c>
      <c r="DB304" s="169" t="str">
        <f t="shared" si="1060"/>
        <v>#REF!</v>
      </c>
      <c r="DC304" s="169" t="str">
        <f t="shared" si="1060"/>
        <v>#REF!</v>
      </c>
      <c r="DD304" s="169" t="str">
        <f t="shared" si="1060"/>
        <v>#REF!</v>
      </c>
      <c r="DE304" s="169" t="str">
        <f t="shared" si="1060"/>
        <v>#REF!</v>
      </c>
      <c r="DF304" s="169" t="str">
        <f t="shared" si="1060"/>
        <v>#REF!</v>
      </c>
      <c r="DG304" s="169" t="str">
        <f t="shared" si="1060"/>
        <v>#REF!</v>
      </c>
      <c r="DH304" s="73" t="str">
        <f t="shared" si="887"/>
        <v>#REF!</v>
      </c>
    </row>
    <row r="305" ht="13.5" customHeight="1">
      <c r="A305" s="161" t="str">
        <f t="shared" ref="A305:B305" si="1061">'BUDGET INPUTS (INITIAL)'!B151</f>
        <v>#REF!</v>
      </c>
      <c r="B305" s="161" t="str">
        <f t="shared" si="1061"/>
        <v>#REF!</v>
      </c>
      <c r="C305" s="7"/>
      <c r="D305" s="169" t="str">
        <f t="shared" si="1021"/>
        <v>#REF!</v>
      </c>
      <c r="E305" s="7"/>
      <c r="F305" s="169" t="str">
        <f t="shared" ref="F305:O305" si="1062">'BUDGET INPUTS (INITIAL)'!S151</f>
        <v>#REF!</v>
      </c>
      <c r="G305" s="169" t="str">
        <f t="shared" si="1062"/>
        <v>#REF!</v>
      </c>
      <c r="H305" s="169" t="str">
        <f t="shared" si="1062"/>
        <v>#REF!</v>
      </c>
      <c r="I305" s="169" t="str">
        <f t="shared" si="1062"/>
        <v>#REF!</v>
      </c>
      <c r="J305" s="169" t="str">
        <f t="shared" si="1062"/>
        <v>#REF!</v>
      </c>
      <c r="K305" s="169" t="str">
        <f t="shared" si="1062"/>
        <v>#REF!</v>
      </c>
      <c r="L305" s="169" t="str">
        <f t="shared" si="1062"/>
        <v>#REF!</v>
      </c>
      <c r="M305" s="169" t="str">
        <f t="shared" si="1062"/>
        <v>#REF!</v>
      </c>
      <c r="N305" s="169" t="str">
        <f t="shared" si="1062"/>
        <v>#REF!</v>
      </c>
      <c r="O305" s="169" t="str">
        <f t="shared" si="1062"/>
        <v>#REF!</v>
      </c>
      <c r="P305" s="73" t="str">
        <f t="shared" si="871"/>
        <v>#REF!</v>
      </c>
      <c r="Q305" s="73"/>
      <c r="R305" s="169" t="str">
        <f t="shared" ref="R305:AA305" si="1063">'BUDGET INPUTS (INITIAL)'!AE151</f>
        <v>#REF!</v>
      </c>
      <c r="S305" s="169" t="str">
        <f t="shared" si="1063"/>
        <v>#REF!</v>
      </c>
      <c r="T305" s="169" t="str">
        <f t="shared" si="1063"/>
        <v>#REF!</v>
      </c>
      <c r="U305" s="169" t="str">
        <f t="shared" si="1063"/>
        <v>#REF!</v>
      </c>
      <c r="V305" s="169" t="str">
        <f t="shared" si="1063"/>
        <v>#REF!</v>
      </c>
      <c r="W305" s="169" t="str">
        <f t="shared" si="1063"/>
        <v>#REF!</v>
      </c>
      <c r="X305" s="169" t="str">
        <f t="shared" si="1063"/>
        <v>#REF!</v>
      </c>
      <c r="Y305" s="169" t="str">
        <f t="shared" si="1063"/>
        <v>#REF!</v>
      </c>
      <c r="Z305" s="169" t="str">
        <f t="shared" si="1063"/>
        <v>#REF!</v>
      </c>
      <c r="AA305" s="169" t="str">
        <f t="shared" si="1063"/>
        <v>#REF!</v>
      </c>
      <c r="AB305" s="73" t="str">
        <f t="shared" si="873"/>
        <v>#REF!</v>
      </c>
      <c r="AC305" s="73"/>
      <c r="AD305" s="169" t="str">
        <f t="shared" ref="AD305:AM305" si="1064">'BUDGET INPUTS (INITIAL)'!AQ151</f>
        <v>#REF!</v>
      </c>
      <c r="AE305" s="169" t="str">
        <f t="shared" si="1064"/>
        <v>#REF!</v>
      </c>
      <c r="AF305" s="169" t="str">
        <f t="shared" si="1064"/>
        <v>#REF!</v>
      </c>
      <c r="AG305" s="169" t="str">
        <f t="shared" si="1064"/>
        <v>#REF!</v>
      </c>
      <c r="AH305" s="169" t="str">
        <f t="shared" si="1064"/>
        <v>#REF!</v>
      </c>
      <c r="AI305" s="169" t="str">
        <f t="shared" si="1064"/>
        <v>#REF!</v>
      </c>
      <c r="AJ305" s="169" t="str">
        <f t="shared" si="1064"/>
        <v>#REF!</v>
      </c>
      <c r="AK305" s="169" t="str">
        <f t="shared" si="1064"/>
        <v>#REF!</v>
      </c>
      <c r="AL305" s="169" t="str">
        <f t="shared" si="1064"/>
        <v>#REF!</v>
      </c>
      <c r="AM305" s="169" t="str">
        <f t="shared" si="1064"/>
        <v>#REF!</v>
      </c>
      <c r="AN305" s="73" t="str">
        <f t="shared" si="875"/>
        <v>#REF!</v>
      </c>
      <c r="AO305" s="73"/>
      <c r="AP305" s="169" t="str">
        <f t="shared" ref="AP305:AY305" si="1065">'BUDGET INPUTS (INITIAL)'!BC151</f>
        <v>#REF!</v>
      </c>
      <c r="AQ305" s="169" t="str">
        <f t="shared" si="1065"/>
        <v>#REF!</v>
      </c>
      <c r="AR305" s="169" t="str">
        <f t="shared" si="1065"/>
        <v>#REF!</v>
      </c>
      <c r="AS305" s="169" t="str">
        <f t="shared" si="1065"/>
        <v>#REF!</v>
      </c>
      <c r="AT305" s="169" t="str">
        <f t="shared" si="1065"/>
        <v>#REF!</v>
      </c>
      <c r="AU305" s="169" t="str">
        <f t="shared" si="1065"/>
        <v>#REF!</v>
      </c>
      <c r="AV305" s="169" t="str">
        <f t="shared" si="1065"/>
        <v>#REF!</v>
      </c>
      <c r="AW305" s="169" t="str">
        <f t="shared" si="1065"/>
        <v>#REF!</v>
      </c>
      <c r="AX305" s="169" t="str">
        <f t="shared" si="1065"/>
        <v>#REF!</v>
      </c>
      <c r="AY305" s="169" t="str">
        <f t="shared" si="1065"/>
        <v>#REF!</v>
      </c>
      <c r="AZ305" s="73" t="str">
        <f t="shared" si="877"/>
        <v>#REF!</v>
      </c>
      <c r="BA305" s="73"/>
      <c r="BB305" s="169" t="str">
        <f t="shared" ref="BB305:BK305" si="1066">'BUDGET INPUTS (INITIAL)'!BO151</f>
        <v>#REF!</v>
      </c>
      <c r="BC305" s="169" t="str">
        <f t="shared" si="1066"/>
        <v>#REF!</v>
      </c>
      <c r="BD305" s="169" t="str">
        <f t="shared" si="1066"/>
        <v>#REF!</v>
      </c>
      <c r="BE305" s="169" t="str">
        <f t="shared" si="1066"/>
        <v>#REF!</v>
      </c>
      <c r="BF305" s="169" t="str">
        <f t="shared" si="1066"/>
        <v>#REF!</v>
      </c>
      <c r="BG305" s="169" t="str">
        <f t="shared" si="1066"/>
        <v>#REF!</v>
      </c>
      <c r="BH305" s="169" t="str">
        <f t="shared" si="1066"/>
        <v>#REF!</v>
      </c>
      <c r="BI305" s="169" t="str">
        <f t="shared" si="1066"/>
        <v>#REF!</v>
      </c>
      <c r="BJ305" s="169" t="str">
        <f t="shared" si="1066"/>
        <v>#REF!</v>
      </c>
      <c r="BK305" s="169" t="str">
        <f t="shared" si="1066"/>
        <v>#REF!</v>
      </c>
      <c r="BL305" s="73" t="str">
        <f t="shared" si="879"/>
        <v>#REF!</v>
      </c>
      <c r="BM305" s="73"/>
      <c r="BN305" s="169" t="str">
        <f t="shared" ref="BN305:BW305" si="1067">'BUDGET INPUTS (INITIAL)'!CA151</f>
        <v>#REF!</v>
      </c>
      <c r="BO305" s="169" t="str">
        <f t="shared" si="1067"/>
        <v>#REF!</v>
      </c>
      <c r="BP305" s="169" t="str">
        <f t="shared" si="1067"/>
        <v>#REF!</v>
      </c>
      <c r="BQ305" s="169" t="str">
        <f t="shared" si="1067"/>
        <v>#REF!</v>
      </c>
      <c r="BR305" s="169" t="str">
        <f t="shared" si="1067"/>
        <v>#REF!</v>
      </c>
      <c r="BS305" s="169" t="str">
        <f t="shared" si="1067"/>
        <v>#REF!</v>
      </c>
      <c r="BT305" s="169" t="str">
        <f t="shared" si="1067"/>
        <v>#REF!</v>
      </c>
      <c r="BU305" s="169" t="str">
        <f t="shared" si="1067"/>
        <v>#REF!</v>
      </c>
      <c r="BV305" s="169" t="str">
        <f t="shared" si="1067"/>
        <v>#REF!</v>
      </c>
      <c r="BW305" s="169" t="str">
        <f t="shared" si="1067"/>
        <v>#REF!</v>
      </c>
      <c r="BX305" s="73" t="str">
        <f t="shared" si="881"/>
        <v>#REF!</v>
      </c>
      <c r="BY305" s="73"/>
      <c r="BZ305" s="169" t="str">
        <f t="shared" ref="BZ305:CI305" si="1068">'BUDGET INPUTS (INITIAL)'!CM151</f>
        <v>#REF!</v>
      </c>
      <c r="CA305" s="169" t="str">
        <f t="shared" si="1068"/>
        <v>#REF!</v>
      </c>
      <c r="CB305" s="169" t="str">
        <f t="shared" si="1068"/>
        <v>#REF!</v>
      </c>
      <c r="CC305" s="169" t="str">
        <f t="shared" si="1068"/>
        <v>#REF!</v>
      </c>
      <c r="CD305" s="169" t="str">
        <f t="shared" si="1068"/>
        <v>#REF!</v>
      </c>
      <c r="CE305" s="169" t="str">
        <f t="shared" si="1068"/>
        <v>#REF!</v>
      </c>
      <c r="CF305" s="169" t="str">
        <f t="shared" si="1068"/>
        <v>#REF!</v>
      </c>
      <c r="CG305" s="169" t="str">
        <f t="shared" si="1068"/>
        <v>#REF!</v>
      </c>
      <c r="CH305" s="169" t="str">
        <f t="shared" si="1068"/>
        <v>#REF!</v>
      </c>
      <c r="CI305" s="169" t="str">
        <f t="shared" si="1068"/>
        <v>#REF!</v>
      </c>
      <c r="CJ305" s="73" t="str">
        <f t="shared" si="883"/>
        <v>#REF!</v>
      </c>
      <c r="CK305" s="73"/>
      <c r="CL305" s="169" t="str">
        <f t="shared" ref="CL305:CU305" si="1069">'BUDGET INPUTS (INITIAL)'!CY151</f>
        <v>#REF!</v>
      </c>
      <c r="CM305" s="169" t="str">
        <f t="shared" si="1069"/>
        <v>#REF!</v>
      </c>
      <c r="CN305" s="169" t="str">
        <f t="shared" si="1069"/>
        <v>#REF!</v>
      </c>
      <c r="CO305" s="169" t="str">
        <f t="shared" si="1069"/>
        <v>#REF!</v>
      </c>
      <c r="CP305" s="169" t="str">
        <f t="shared" si="1069"/>
        <v>#REF!</v>
      </c>
      <c r="CQ305" s="169" t="str">
        <f t="shared" si="1069"/>
        <v>#REF!</v>
      </c>
      <c r="CR305" s="169" t="str">
        <f t="shared" si="1069"/>
        <v>#REF!</v>
      </c>
      <c r="CS305" s="169" t="str">
        <f t="shared" si="1069"/>
        <v>#REF!</v>
      </c>
      <c r="CT305" s="169" t="str">
        <f t="shared" si="1069"/>
        <v>#REF!</v>
      </c>
      <c r="CU305" s="169" t="str">
        <f t="shared" si="1069"/>
        <v>#REF!</v>
      </c>
      <c r="CV305" s="73" t="str">
        <f t="shared" si="885"/>
        <v>#REF!</v>
      </c>
      <c r="CW305" s="73"/>
      <c r="CX305" s="169" t="str">
        <f t="shared" ref="CX305:DG305" si="1070">'BUDGET INPUTS (INITIAL)'!DK151</f>
        <v>#REF!</v>
      </c>
      <c r="CY305" s="169" t="str">
        <f t="shared" si="1070"/>
        <v>#REF!</v>
      </c>
      <c r="CZ305" s="169" t="str">
        <f t="shared" si="1070"/>
        <v>#REF!</v>
      </c>
      <c r="DA305" s="169" t="str">
        <f t="shared" si="1070"/>
        <v>#REF!</v>
      </c>
      <c r="DB305" s="169" t="str">
        <f t="shared" si="1070"/>
        <v>#REF!</v>
      </c>
      <c r="DC305" s="169" t="str">
        <f t="shared" si="1070"/>
        <v>#REF!</v>
      </c>
      <c r="DD305" s="169" t="str">
        <f t="shared" si="1070"/>
        <v>#REF!</v>
      </c>
      <c r="DE305" s="169" t="str">
        <f t="shared" si="1070"/>
        <v>#REF!</v>
      </c>
      <c r="DF305" s="169" t="str">
        <f t="shared" si="1070"/>
        <v>#REF!</v>
      </c>
      <c r="DG305" s="169" t="str">
        <f t="shared" si="1070"/>
        <v>#REF!</v>
      </c>
      <c r="DH305" s="73" t="str">
        <f t="shared" si="887"/>
        <v>#REF!</v>
      </c>
    </row>
    <row r="306" ht="13.5" customHeight="1">
      <c r="A306" s="161" t="str">
        <f t="shared" ref="A306:B306" si="1071">'BUDGET INPUTS (INITIAL)'!B152</f>
        <v>#REF!</v>
      </c>
      <c r="B306" s="161" t="str">
        <f t="shared" si="1071"/>
        <v>#REF!</v>
      </c>
      <c r="C306" s="7"/>
      <c r="D306" s="169" t="str">
        <f t="shared" si="1021"/>
        <v>#REF!</v>
      </c>
      <c r="E306" s="7"/>
      <c r="F306" s="169" t="str">
        <f t="shared" ref="F306:O306" si="1072">'BUDGET INPUTS (INITIAL)'!S152</f>
        <v>#REF!</v>
      </c>
      <c r="G306" s="169" t="str">
        <f t="shared" si="1072"/>
        <v>#REF!</v>
      </c>
      <c r="H306" s="169" t="str">
        <f t="shared" si="1072"/>
        <v>#REF!</v>
      </c>
      <c r="I306" s="169" t="str">
        <f t="shared" si="1072"/>
        <v>#REF!</v>
      </c>
      <c r="J306" s="169" t="str">
        <f t="shared" si="1072"/>
        <v>#REF!</v>
      </c>
      <c r="K306" s="169" t="str">
        <f t="shared" si="1072"/>
        <v>#REF!</v>
      </c>
      <c r="L306" s="169" t="str">
        <f t="shared" si="1072"/>
        <v>#REF!</v>
      </c>
      <c r="M306" s="169" t="str">
        <f t="shared" si="1072"/>
        <v>#REF!</v>
      </c>
      <c r="N306" s="169" t="str">
        <f t="shared" si="1072"/>
        <v>#REF!</v>
      </c>
      <c r="O306" s="169" t="str">
        <f t="shared" si="1072"/>
        <v>#REF!</v>
      </c>
      <c r="P306" s="73" t="str">
        <f t="shared" si="871"/>
        <v>#REF!</v>
      </c>
      <c r="Q306" s="73"/>
      <c r="R306" s="169" t="str">
        <f t="shared" ref="R306:AA306" si="1073">'BUDGET INPUTS (INITIAL)'!AE152</f>
        <v>#REF!</v>
      </c>
      <c r="S306" s="169" t="str">
        <f t="shared" si="1073"/>
        <v>#REF!</v>
      </c>
      <c r="T306" s="169" t="str">
        <f t="shared" si="1073"/>
        <v>#REF!</v>
      </c>
      <c r="U306" s="169" t="str">
        <f t="shared" si="1073"/>
        <v>#REF!</v>
      </c>
      <c r="V306" s="169" t="str">
        <f t="shared" si="1073"/>
        <v>#REF!</v>
      </c>
      <c r="W306" s="169" t="str">
        <f t="shared" si="1073"/>
        <v>#REF!</v>
      </c>
      <c r="X306" s="169" t="str">
        <f t="shared" si="1073"/>
        <v>#REF!</v>
      </c>
      <c r="Y306" s="169" t="str">
        <f t="shared" si="1073"/>
        <v>#REF!</v>
      </c>
      <c r="Z306" s="169" t="str">
        <f t="shared" si="1073"/>
        <v>#REF!</v>
      </c>
      <c r="AA306" s="169" t="str">
        <f t="shared" si="1073"/>
        <v>#REF!</v>
      </c>
      <c r="AB306" s="73" t="str">
        <f t="shared" si="873"/>
        <v>#REF!</v>
      </c>
      <c r="AC306" s="73"/>
      <c r="AD306" s="169" t="str">
        <f t="shared" ref="AD306:AM306" si="1074">'BUDGET INPUTS (INITIAL)'!AQ152</f>
        <v>#REF!</v>
      </c>
      <c r="AE306" s="169" t="str">
        <f t="shared" si="1074"/>
        <v>#REF!</v>
      </c>
      <c r="AF306" s="169" t="str">
        <f t="shared" si="1074"/>
        <v>#REF!</v>
      </c>
      <c r="AG306" s="169" t="str">
        <f t="shared" si="1074"/>
        <v>#REF!</v>
      </c>
      <c r="AH306" s="169" t="str">
        <f t="shared" si="1074"/>
        <v>#REF!</v>
      </c>
      <c r="AI306" s="169" t="str">
        <f t="shared" si="1074"/>
        <v>#REF!</v>
      </c>
      <c r="AJ306" s="169" t="str">
        <f t="shared" si="1074"/>
        <v>#REF!</v>
      </c>
      <c r="AK306" s="169" t="str">
        <f t="shared" si="1074"/>
        <v>#REF!</v>
      </c>
      <c r="AL306" s="169" t="str">
        <f t="shared" si="1074"/>
        <v>#REF!</v>
      </c>
      <c r="AM306" s="169" t="str">
        <f t="shared" si="1074"/>
        <v>#REF!</v>
      </c>
      <c r="AN306" s="73" t="str">
        <f t="shared" si="875"/>
        <v>#REF!</v>
      </c>
      <c r="AO306" s="73"/>
      <c r="AP306" s="169" t="str">
        <f t="shared" ref="AP306:AY306" si="1075">'BUDGET INPUTS (INITIAL)'!BC152</f>
        <v>#REF!</v>
      </c>
      <c r="AQ306" s="169" t="str">
        <f t="shared" si="1075"/>
        <v>#REF!</v>
      </c>
      <c r="AR306" s="169" t="str">
        <f t="shared" si="1075"/>
        <v>#REF!</v>
      </c>
      <c r="AS306" s="169" t="str">
        <f t="shared" si="1075"/>
        <v>#REF!</v>
      </c>
      <c r="AT306" s="169" t="str">
        <f t="shared" si="1075"/>
        <v>#REF!</v>
      </c>
      <c r="AU306" s="169" t="str">
        <f t="shared" si="1075"/>
        <v>#REF!</v>
      </c>
      <c r="AV306" s="169" t="str">
        <f t="shared" si="1075"/>
        <v>#REF!</v>
      </c>
      <c r="AW306" s="169" t="str">
        <f t="shared" si="1075"/>
        <v>#REF!</v>
      </c>
      <c r="AX306" s="169" t="str">
        <f t="shared" si="1075"/>
        <v>#REF!</v>
      </c>
      <c r="AY306" s="169" t="str">
        <f t="shared" si="1075"/>
        <v>#REF!</v>
      </c>
      <c r="AZ306" s="73" t="str">
        <f t="shared" si="877"/>
        <v>#REF!</v>
      </c>
      <c r="BA306" s="73"/>
      <c r="BB306" s="169" t="str">
        <f t="shared" ref="BB306:BK306" si="1076">'BUDGET INPUTS (INITIAL)'!BO152</f>
        <v>#REF!</v>
      </c>
      <c r="BC306" s="169" t="str">
        <f t="shared" si="1076"/>
        <v>#REF!</v>
      </c>
      <c r="BD306" s="169" t="str">
        <f t="shared" si="1076"/>
        <v>#REF!</v>
      </c>
      <c r="BE306" s="169" t="str">
        <f t="shared" si="1076"/>
        <v>#REF!</v>
      </c>
      <c r="BF306" s="169" t="str">
        <f t="shared" si="1076"/>
        <v>#REF!</v>
      </c>
      <c r="BG306" s="169" t="str">
        <f t="shared" si="1076"/>
        <v>#REF!</v>
      </c>
      <c r="BH306" s="169" t="str">
        <f t="shared" si="1076"/>
        <v>#REF!</v>
      </c>
      <c r="BI306" s="169" t="str">
        <f t="shared" si="1076"/>
        <v>#REF!</v>
      </c>
      <c r="BJ306" s="169" t="str">
        <f t="shared" si="1076"/>
        <v>#REF!</v>
      </c>
      <c r="BK306" s="169" t="str">
        <f t="shared" si="1076"/>
        <v>#REF!</v>
      </c>
      <c r="BL306" s="73" t="str">
        <f t="shared" si="879"/>
        <v>#REF!</v>
      </c>
      <c r="BM306" s="73"/>
      <c r="BN306" s="169" t="str">
        <f t="shared" ref="BN306:BW306" si="1077">'BUDGET INPUTS (INITIAL)'!CA152</f>
        <v>#REF!</v>
      </c>
      <c r="BO306" s="169" t="str">
        <f t="shared" si="1077"/>
        <v>#REF!</v>
      </c>
      <c r="BP306" s="169" t="str">
        <f t="shared" si="1077"/>
        <v>#REF!</v>
      </c>
      <c r="BQ306" s="169" t="str">
        <f t="shared" si="1077"/>
        <v>#REF!</v>
      </c>
      <c r="BR306" s="169" t="str">
        <f t="shared" si="1077"/>
        <v>#REF!</v>
      </c>
      <c r="BS306" s="169" t="str">
        <f t="shared" si="1077"/>
        <v>#REF!</v>
      </c>
      <c r="BT306" s="169" t="str">
        <f t="shared" si="1077"/>
        <v>#REF!</v>
      </c>
      <c r="BU306" s="169" t="str">
        <f t="shared" si="1077"/>
        <v>#REF!</v>
      </c>
      <c r="BV306" s="169" t="str">
        <f t="shared" si="1077"/>
        <v>#REF!</v>
      </c>
      <c r="BW306" s="169" t="str">
        <f t="shared" si="1077"/>
        <v>#REF!</v>
      </c>
      <c r="BX306" s="73" t="str">
        <f t="shared" si="881"/>
        <v>#REF!</v>
      </c>
      <c r="BY306" s="73"/>
      <c r="BZ306" s="169" t="str">
        <f t="shared" ref="BZ306:CI306" si="1078">'BUDGET INPUTS (INITIAL)'!CM152</f>
        <v>#REF!</v>
      </c>
      <c r="CA306" s="169" t="str">
        <f t="shared" si="1078"/>
        <v>#REF!</v>
      </c>
      <c r="CB306" s="169" t="str">
        <f t="shared" si="1078"/>
        <v>#REF!</v>
      </c>
      <c r="CC306" s="169" t="str">
        <f t="shared" si="1078"/>
        <v>#REF!</v>
      </c>
      <c r="CD306" s="169" t="str">
        <f t="shared" si="1078"/>
        <v>#REF!</v>
      </c>
      <c r="CE306" s="169" t="str">
        <f t="shared" si="1078"/>
        <v>#REF!</v>
      </c>
      <c r="CF306" s="169" t="str">
        <f t="shared" si="1078"/>
        <v>#REF!</v>
      </c>
      <c r="CG306" s="169" t="str">
        <f t="shared" si="1078"/>
        <v>#REF!</v>
      </c>
      <c r="CH306" s="169" t="str">
        <f t="shared" si="1078"/>
        <v>#REF!</v>
      </c>
      <c r="CI306" s="169" t="str">
        <f t="shared" si="1078"/>
        <v>#REF!</v>
      </c>
      <c r="CJ306" s="73" t="str">
        <f t="shared" si="883"/>
        <v>#REF!</v>
      </c>
      <c r="CK306" s="73"/>
      <c r="CL306" s="169" t="str">
        <f t="shared" ref="CL306:CU306" si="1079">'BUDGET INPUTS (INITIAL)'!CY152</f>
        <v>#REF!</v>
      </c>
      <c r="CM306" s="169" t="str">
        <f t="shared" si="1079"/>
        <v>#REF!</v>
      </c>
      <c r="CN306" s="169" t="str">
        <f t="shared" si="1079"/>
        <v>#REF!</v>
      </c>
      <c r="CO306" s="169" t="str">
        <f t="shared" si="1079"/>
        <v>#REF!</v>
      </c>
      <c r="CP306" s="169" t="str">
        <f t="shared" si="1079"/>
        <v>#REF!</v>
      </c>
      <c r="CQ306" s="169" t="str">
        <f t="shared" si="1079"/>
        <v>#REF!</v>
      </c>
      <c r="CR306" s="169" t="str">
        <f t="shared" si="1079"/>
        <v>#REF!</v>
      </c>
      <c r="CS306" s="169" t="str">
        <f t="shared" si="1079"/>
        <v>#REF!</v>
      </c>
      <c r="CT306" s="169" t="str">
        <f t="shared" si="1079"/>
        <v>#REF!</v>
      </c>
      <c r="CU306" s="169" t="str">
        <f t="shared" si="1079"/>
        <v>#REF!</v>
      </c>
      <c r="CV306" s="73" t="str">
        <f t="shared" si="885"/>
        <v>#REF!</v>
      </c>
      <c r="CW306" s="73"/>
      <c r="CX306" s="169" t="str">
        <f t="shared" ref="CX306:DG306" si="1080">'BUDGET INPUTS (INITIAL)'!DK152</f>
        <v>#REF!</v>
      </c>
      <c r="CY306" s="169" t="str">
        <f t="shared" si="1080"/>
        <v>#REF!</v>
      </c>
      <c r="CZ306" s="169" t="str">
        <f t="shared" si="1080"/>
        <v>#REF!</v>
      </c>
      <c r="DA306" s="169" t="str">
        <f t="shared" si="1080"/>
        <v>#REF!</v>
      </c>
      <c r="DB306" s="169" t="str">
        <f t="shared" si="1080"/>
        <v>#REF!</v>
      </c>
      <c r="DC306" s="169" t="str">
        <f t="shared" si="1080"/>
        <v>#REF!</v>
      </c>
      <c r="DD306" s="169" t="str">
        <f t="shared" si="1080"/>
        <v>#REF!</v>
      </c>
      <c r="DE306" s="169" t="str">
        <f t="shared" si="1080"/>
        <v>#REF!</v>
      </c>
      <c r="DF306" s="169" t="str">
        <f t="shared" si="1080"/>
        <v>#REF!</v>
      </c>
      <c r="DG306" s="169" t="str">
        <f t="shared" si="1080"/>
        <v>#REF!</v>
      </c>
      <c r="DH306" s="73" t="str">
        <f t="shared" si="887"/>
        <v>#REF!</v>
      </c>
    </row>
    <row r="307" ht="13.5" customHeight="1">
      <c r="A307" s="161" t="str">
        <f t="shared" ref="A307:B307" si="1081">'BUDGET INPUTS (INITIAL)'!B161</f>
        <v>#REF!</v>
      </c>
      <c r="B307" s="161" t="str">
        <f t="shared" si="1081"/>
        <v>#REF!</v>
      </c>
      <c r="C307" s="7"/>
      <c r="D307" s="169" t="str">
        <f t="shared" ref="D307:D309" si="1092">'BUDGET INPUTS (INITIAL)'!E161</f>
        <v>#REF!</v>
      </c>
      <c r="E307" s="7"/>
      <c r="F307" s="169" t="str">
        <f t="shared" ref="F307:O307" si="1082">'BUDGET INPUTS (INITIAL)'!S161</f>
        <v>#REF!</v>
      </c>
      <c r="G307" s="169" t="str">
        <f t="shared" si="1082"/>
        <v>#REF!</v>
      </c>
      <c r="H307" s="169" t="str">
        <f t="shared" si="1082"/>
        <v>#REF!</v>
      </c>
      <c r="I307" s="169" t="str">
        <f t="shared" si="1082"/>
        <v>#REF!</v>
      </c>
      <c r="J307" s="169" t="str">
        <f t="shared" si="1082"/>
        <v>#REF!</v>
      </c>
      <c r="K307" s="169" t="str">
        <f t="shared" si="1082"/>
        <v>#REF!</v>
      </c>
      <c r="L307" s="169" t="str">
        <f t="shared" si="1082"/>
        <v>#REF!</v>
      </c>
      <c r="M307" s="169" t="str">
        <f t="shared" si="1082"/>
        <v>#REF!</v>
      </c>
      <c r="N307" s="169" t="str">
        <f t="shared" si="1082"/>
        <v>#REF!</v>
      </c>
      <c r="O307" s="169" t="str">
        <f t="shared" si="1082"/>
        <v>#REF!</v>
      </c>
      <c r="P307" s="73" t="str">
        <f t="shared" si="871"/>
        <v>#REF!</v>
      </c>
      <c r="Q307" s="73"/>
      <c r="R307" s="169" t="str">
        <f t="shared" ref="R307:AA307" si="1083">'BUDGET INPUTS (INITIAL)'!AE161</f>
        <v>#REF!</v>
      </c>
      <c r="S307" s="169" t="str">
        <f t="shared" si="1083"/>
        <v>#REF!</v>
      </c>
      <c r="T307" s="169" t="str">
        <f t="shared" si="1083"/>
        <v>#REF!</v>
      </c>
      <c r="U307" s="169" t="str">
        <f t="shared" si="1083"/>
        <v>#REF!</v>
      </c>
      <c r="V307" s="169" t="str">
        <f t="shared" si="1083"/>
        <v>#REF!</v>
      </c>
      <c r="W307" s="169" t="str">
        <f t="shared" si="1083"/>
        <v>#REF!</v>
      </c>
      <c r="X307" s="169" t="str">
        <f t="shared" si="1083"/>
        <v>#REF!</v>
      </c>
      <c r="Y307" s="169" t="str">
        <f t="shared" si="1083"/>
        <v>#REF!</v>
      </c>
      <c r="Z307" s="169" t="str">
        <f t="shared" si="1083"/>
        <v>#REF!</v>
      </c>
      <c r="AA307" s="169" t="str">
        <f t="shared" si="1083"/>
        <v>#REF!</v>
      </c>
      <c r="AB307" s="73" t="str">
        <f t="shared" si="873"/>
        <v>#REF!</v>
      </c>
      <c r="AC307" s="73"/>
      <c r="AD307" s="169" t="str">
        <f t="shared" ref="AD307:AM307" si="1084">'BUDGET INPUTS (INITIAL)'!AQ161</f>
        <v>#REF!</v>
      </c>
      <c r="AE307" s="169" t="str">
        <f t="shared" si="1084"/>
        <v>#REF!</v>
      </c>
      <c r="AF307" s="169" t="str">
        <f t="shared" si="1084"/>
        <v>#REF!</v>
      </c>
      <c r="AG307" s="169" t="str">
        <f t="shared" si="1084"/>
        <v>#REF!</v>
      </c>
      <c r="AH307" s="169" t="str">
        <f t="shared" si="1084"/>
        <v>#REF!</v>
      </c>
      <c r="AI307" s="169" t="str">
        <f t="shared" si="1084"/>
        <v>#REF!</v>
      </c>
      <c r="AJ307" s="169" t="str">
        <f t="shared" si="1084"/>
        <v>#REF!</v>
      </c>
      <c r="AK307" s="169" t="str">
        <f t="shared" si="1084"/>
        <v>#REF!</v>
      </c>
      <c r="AL307" s="169" t="str">
        <f t="shared" si="1084"/>
        <v>#REF!</v>
      </c>
      <c r="AM307" s="169" t="str">
        <f t="shared" si="1084"/>
        <v>#REF!</v>
      </c>
      <c r="AN307" s="73" t="str">
        <f t="shared" si="875"/>
        <v>#REF!</v>
      </c>
      <c r="AO307" s="73"/>
      <c r="AP307" s="169" t="str">
        <f t="shared" ref="AP307:AY307" si="1085">'BUDGET INPUTS (INITIAL)'!BC161</f>
        <v>#REF!</v>
      </c>
      <c r="AQ307" s="169" t="str">
        <f t="shared" si="1085"/>
        <v>#REF!</v>
      </c>
      <c r="AR307" s="169" t="str">
        <f t="shared" si="1085"/>
        <v>#REF!</v>
      </c>
      <c r="AS307" s="169" t="str">
        <f t="shared" si="1085"/>
        <v>#REF!</v>
      </c>
      <c r="AT307" s="169" t="str">
        <f t="shared" si="1085"/>
        <v>#REF!</v>
      </c>
      <c r="AU307" s="169" t="str">
        <f t="shared" si="1085"/>
        <v>#REF!</v>
      </c>
      <c r="AV307" s="169" t="str">
        <f t="shared" si="1085"/>
        <v>#REF!</v>
      </c>
      <c r="AW307" s="169" t="str">
        <f t="shared" si="1085"/>
        <v>#REF!</v>
      </c>
      <c r="AX307" s="169" t="str">
        <f t="shared" si="1085"/>
        <v>#REF!</v>
      </c>
      <c r="AY307" s="169" t="str">
        <f t="shared" si="1085"/>
        <v>#REF!</v>
      </c>
      <c r="AZ307" s="73" t="str">
        <f t="shared" si="877"/>
        <v>#REF!</v>
      </c>
      <c r="BA307" s="73"/>
      <c r="BB307" s="169" t="str">
        <f t="shared" ref="BB307:BK307" si="1086">'BUDGET INPUTS (INITIAL)'!BO161</f>
        <v>#REF!</v>
      </c>
      <c r="BC307" s="169" t="str">
        <f t="shared" si="1086"/>
        <v>#REF!</v>
      </c>
      <c r="BD307" s="169" t="str">
        <f t="shared" si="1086"/>
        <v>#REF!</v>
      </c>
      <c r="BE307" s="169" t="str">
        <f t="shared" si="1086"/>
        <v>#REF!</v>
      </c>
      <c r="BF307" s="169" t="str">
        <f t="shared" si="1086"/>
        <v>#REF!</v>
      </c>
      <c r="BG307" s="169" t="str">
        <f t="shared" si="1086"/>
        <v>#REF!</v>
      </c>
      <c r="BH307" s="169" t="str">
        <f t="shared" si="1086"/>
        <v>#REF!</v>
      </c>
      <c r="BI307" s="169" t="str">
        <f t="shared" si="1086"/>
        <v>#REF!</v>
      </c>
      <c r="BJ307" s="169" t="str">
        <f t="shared" si="1086"/>
        <v>#REF!</v>
      </c>
      <c r="BK307" s="169" t="str">
        <f t="shared" si="1086"/>
        <v>#REF!</v>
      </c>
      <c r="BL307" s="73" t="str">
        <f t="shared" si="879"/>
        <v>#REF!</v>
      </c>
      <c r="BM307" s="73"/>
      <c r="BN307" s="169" t="str">
        <f t="shared" ref="BN307:BW307" si="1087">'BUDGET INPUTS (INITIAL)'!CA161</f>
        <v>#REF!</v>
      </c>
      <c r="BO307" s="169" t="str">
        <f t="shared" si="1087"/>
        <v>#REF!</v>
      </c>
      <c r="BP307" s="169" t="str">
        <f t="shared" si="1087"/>
        <v>#REF!</v>
      </c>
      <c r="BQ307" s="169" t="str">
        <f t="shared" si="1087"/>
        <v>#REF!</v>
      </c>
      <c r="BR307" s="169" t="str">
        <f t="shared" si="1087"/>
        <v>#REF!</v>
      </c>
      <c r="BS307" s="169" t="str">
        <f t="shared" si="1087"/>
        <v>#REF!</v>
      </c>
      <c r="BT307" s="169" t="str">
        <f t="shared" si="1087"/>
        <v>#REF!</v>
      </c>
      <c r="BU307" s="169" t="str">
        <f t="shared" si="1087"/>
        <v>#REF!</v>
      </c>
      <c r="BV307" s="169" t="str">
        <f t="shared" si="1087"/>
        <v>#REF!</v>
      </c>
      <c r="BW307" s="169" t="str">
        <f t="shared" si="1087"/>
        <v>#REF!</v>
      </c>
      <c r="BX307" s="73" t="str">
        <f t="shared" si="881"/>
        <v>#REF!</v>
      </c>
      <c r="BY307" s="73"/>
      <c r="BZ307" s="169" t="str">
        <f t="shared" ref="BZ307:CI307" si="1088">'BUDGET INPUTS (INITIAL)'!CM161</f>
        <v>#REF!</v>
      </c>
      <c r="CA307" s="169" t="str">
        <f t="shared" si="1088"/>
        <v>#REF!</v>
      </c>
      <c r="CB307" s="169" t="str">
        <f t="shared" si="1088"/>
        <v>#REF!</v>
      </c>
      <c r="CC307" s="169" t="str">
        <f t="shared" si="1088"/>
        <v>#REF!</v>
      </c>
      <c r="CD307" s="169" t="str">
        <f t="shared" si="1088"/>
        <v>#REF!</v>
      </c>
      <c r="CE307" s="169" t="str">
        <f t="shared" si="1088"/>
        <v>#REF!</v>
      </c>
      <c r="CF307" s="169" t="str">
        <f t="shared" si="1088"/>
        <v>#REF!</v>
      </c>
      <c r="CG307" s="169" t="str">
        <f t="shared" si="1088"/>
        <v>#REF!</v>
      </c>
      <c r="CH307" s="169" t="str">
        <f t="shared" si="1088"/>
        <v>#REF!</v>
      </c>
      <c r="CI307" s="169" t="str">
        <f t="shared" si="1088"/>
        <v>#REF!</v>
      </c>
      <c r="CJ307" s="73" t="str">
        <f t="shared" si="883"/>
        <v>#REF!</v>
      </c>
      <c r="CK307" s="73"/>
      <c r="CL307" s="169" t="str">
        <f t="shared" ref="CL307:CU307" si="1089">'BUDGET INPUTS (INITIAL)'!CY161</f>
        <v>#REF!</v>
      </c>
      <c r="CM307" s="169" t="str">
        <f t="shared" si="1089"/>
        <v>#REF!</v>
      </c>
      <c r="CN307" s="169" t="str">
        <f t="shared" si="1089"/>
        <v>#REF!</v>
      </c>
      <c r="CO307" s="169" t="str">
        <f t="shared" si="1089"/>
        <v>#REF!</v>
      </c>
      <c r="CP307" s="169" t="str">
        <f t="shared" si="1089"/>
        <v>#REF!</v>
      </c>
      <c r="CQ307" s="169" t="str">
        <f t="shared" si="1089"/>
        <v>#REF!</v>
      </c>
      <c r="CR307" s="169" t="str">
        <f t="shared" si="1089"/>
        <v>#REF!</v>
      </c>
      <c r="CS307" s="169" t="str">
        <f t="shared" si="1089"/>
        <v>#REF!</v>
      </c>
      <c r="CT307" s="169" t="str">
        <f t="shared" si="1089"/>
        <v>#REF!</v>
      </c>
      <c r="CU307" s="169" t="str">
        <f t="shared" si="1089"/>
        <v>#REF!</v>
      </c>
      <c r="CV307" s="73" t="str">
        <f t="shared" si="885"/>
        <v>#REF!</v>
      </c>
      <c r="CW307" s="73"/>
      <c r="CX307" s="169" t="str">
        <f t="shared" ref="CX307:DG307" si="1090">'BUDGET INPUTS (INITIAL)'!DK161</f>
        <v>#REF!</v>
      </c>
      <c r="CY307" s="169" t="str">
        <f t="shared" si="1090"/>
        <v>#REF!</v>
      </c>
      <c r="CZ307" s="169" t="str">
        <f t="shared" si="1090"/>
        <v>#REF!</v>
      </c>
      <c r="DA307" s="169" t="str">
        <f t="shared" si="1090"/>
        <v>#REF!</v>
      </c>
      <c r="DB307" s="169" t="str">
        <f t="shared" si="1090"/>
        <v>#REF!</v>
      </c>
      <c r="DC307" s="169" t="str">
        <f t="shared" si="1090"/>
        <v>#REF!</v>
      </c>
      <c r="DD307" s="169" t="str">
        <f t="shared" si="1090"/>
        <v>#REF!</v>
      </c>
      <c r="DE307" s="169" t="str">
        <f t="shared" si="1090"/>
        <v>#REF!</v>
      </c>
      <c r="DF307" s="169" t="str">
        <f t="shared" si="1090"/>
        <v>#REF!</v>
      </c>
      <c r="DG307" s="169" t="str">
        <f t="shared" si="1090"/>
        <v>#REF!</v>
      </c>
      <c r="DH307" s="73" t="str">
        <f t="shared" si="887"/>
        <v>#REF!</v>
      </c>
    </row>
    <row r="308" ht="13.5" customHeight="1">
      <c r="A308" s="161" t="str">
        <f t="shared" ref="A308:B308" si="1091">'BUDGET INPUTS (INITIAL)'!B162</f>
        <v>#REF!</v>
      </c>
      <c r="B308" s="161" t="str">
        <f t="shared" si="1091"/>
        <v>#REF!</v>
      </c>
      <c r="C308" s="7"/>
      <c r="D308" s="169" t="str">
        <f t="shared" si="1092"/>
        <v>#REF!</v>
      </c>
      <c r="E308" s="7"/>
      <c r="F308" s="169" t="str">
        <f t="shared" ref="F308:O308" si="1093">'BUDGET INPUTS (INITIAL)'!S162</f>
        <v>#REF!</v>
      </c>
      <c r="G308" s="169" t="str">
        <f t="shared" si="1093"/>
        <v>#REF!</v>
      </c>
      <c r="H308" s="169" t="str">
        <f t="shared" si="1093"/>
        <v>#REF!</v>
      </c>
      <c r="I308" s="169" t="str">
        <f t="shared" si="1093"/>
        <v>#REF!</v>
      </c>
      <c r="J308" s="169" t="str">
        <f t="shared" si="1093"/>
        <v>#REF!</v>
      </c>
      <c r="K308" s="169" t="str">
        <f t="shared" si="1093"/>
        <v>#REF!</v>
      </c>
      <c r="L308" s="169" t="str">
        <f t="shared" si="1093"/>
        <v>#REF!</v>
      </c>
      <c r="M308" s="169" t="str">
        <f t="shared" si="1093"/>
        <v>#REF!</v>
      </c>
      <c r="N308" s="169" t="str">
        <f t="shared" si="1093"/>
        <v>#REF!</v>
      </c>
      <c r="O308" s="169" t="str">
        <f t="shared" si="1093"/>
        <v>#REF!</v>
      </c>
      <c r="P308" s="73" t="str">
        <f t="shared" si="871"/>
        <v>#REF!</v>
      </c>
      <c r="Q308" s="73"/>
      <c r="R308" s="169" t="str">
        <f t="shared" ref="R308:AA308" si="1094">'BUDGET INPUTS (INITIAL)'!AE162</f>
        <v>#REF!</v>
      </c>
      <c r="S308" s="169" t="str">
        <f t="shared" si="1094"/>
        <v>#REF!</v>
      </c>
      <c r="T308" s="169" t="str">
        <f t="shared" si="1094"/>
        <v>#REF!</v>
      </c>
      <c r="U308" s="169" t="str">
        <f t="shared" si="1094"/>
        <v>#REF!</v>
      </c>
      <c r="V308" s="169" t="str">
        <f t="shared" si="1094"/>
        <v>#REF!</v>
      </c>
      <c r="W308" s="169" t="str">
        <f t="shared" si="1094"/>
        <v>#REF!</v>
      </c>
      <c r="X308" s="169" t="str">
        <f t="shared" si="1094"/>
        <v>#REF!</v>
      </c>
      <c r="Y308" s="169" t="str">
        <f t="shared" si="1094"/>
        <v>#REF!</v>
      </c>
      <c r="Z308" s="169" t="str">
        <f t="shared" si="1094"/>
        <v>#REF!</v>
      </c>
      <c r="AA308" s="169" t="str">
        <f t="shared" si="1094"/>
        <v>#REF!</v>
      </c>
      <c r="AB308" s="73" t="str">
        <f t="shared" si="873"/>
        <v>#REF!</v>
      </c>
      <c r="AC308" s="73"/>
      <c r="AD308" s="169" t="str">
        <f t="shared" ref="AD308:AM308" si="1095">'BUDGET INPUTS (INITIAL)'!AQ162</f>
        <v>#REF!</v>
      </c>
      <c r="AE308" s="169" t="str">
        <f t="shared" si="1095"/>
        <v>#REF!</v>
      </c>
      <c r="AF308" s="169" t="str">
        <f t="shared" si="1095"/>
        <v>#REF!</v>
      </c>
      <c r="AG308" s="169" t="str">
        <f t="shared" si="1095"/>
        <v>#REF!</v>
      </c>
      <c r="AH308" s="169" t="str">
        <f t="shared" si="1095"/>
        <v>#REF!</v>
      </c>
      <c r="AI308" s="169" t="str">
        <f t="shared" si="1095"/>
        <v>#REF!</v>
      </c>
      <c r="AJ308" s="169" t="str">
        <f t="shared" si="1095"/>
        <v>#REF!</v>
      </c>
      <c r="AK308" s="169" t="str">
        <f t="shared" si="1095"/>
        <v>#REF!</v>
      </c>
      <c r="AL308" s="169" t="str">
        <f t="shared" si="1095"/>
        <v>#REF!</v>
      </c>
      <c r="AM308" s="169" t="str">
        <f t="shared" si="1095"/>
        <v>#REF!</v>
      </c>
      <c r="AN308" s="73" t="str">
        <f t="shared" si="875"/>
        <v>#REF!</v>
      </c>
      <c r="AO308" s="73"/>
      <c r="AP308" s="169" t="str">
        <f t="shared" ref="AP308:AY308" si="1096">'BUDGET INPUTS (INITIAL)'!BC162</f>
        <v>#REF!</v>
      </c>
      <c r="AQ308" s="169" t="str">
        <f t="shared" si="1096"/>
        <v>#REF!</v>
      </c>
      <c r="AR308" s="169" t="str">
        <f t="shared" si="1096"/>
        <v>#REF!</v>
      </c>
      <c r="AS308" s="169" t="str">
        <f t="shared" si="1096"/>
        <v>#REF!</v>
      </c>
      <c r="AT308" s="169" t="str">
        <f t="shared" si="1096"/>
        <v>#REF!</v>
      </c>
      <c r="AU308" s="169" t="str">
        <f t="shared" si="1096"/>
        <v>#REF!</v>
      </c>
      <c r="AV308" s="169" t="str">
        <f t="shared" si="1096"/>
        <v>#REF!</v>
      </c>
      <c r="AW308" s="169" t="str">
        <f t="shared" si="1096"/>
        <v>#REF!</v>
      </c>
      <c r="AX308" s="169" t="str">
        <f t="shared" si="1096"/>
        <v>#REF!</v>
      </c>
      <c r="AY308" s="169" t="str">
        <f t="shared" si="1096"/>
        <v>#REF!</v>
      </c>
      <c r="AZ308" s="73" t="str">
        <f t="shared" si="877"/>
        <v>#REF!</v>
      </c>
      <c r="BA308" s="73"/>
      <c r="BB308" s="169" t="str">
        <f t="shared" ref="BB308:BK308" si="1097">'BUDGET INPUTS (INITIAL)'!BO162</f>
        <v>#REF!</v>
      </c>
      <c r="BC308" s="169" t="str">
        <f t="shared" si="1097"/>
        <v>#REF!</v>
      </c>
      <c r="BD308" s="169" t="str">
        <f t="shared" si="1097"/>
        <v>#REF!</v>
      </c>
      <c r="BE308" s="169" t="str">
        <f t="shared" si="1097"/>
        <v>#REF!</v>
      </c>
      <c r="BF308" s="169" t="str">
        <f t="shared" si="1097"/>
        <v>#REF!</v>
      </c>
      <c r="BG308" s="169" t="str">
        <f t="shared" si="1097"/>
        <v>#REF!</v>
      </c>
      <c r="BH308" s="169" t="str">
        <f t="shared" si="1097"/>
        <v>#REF!</v>
      </c>
      <c r="BI308" s="169" t="str">
        <f t="shared" si="1097"/>
        <v>#REF!</v>
      </c>
      <c r="BJ308" s="169" t="str">
        <f t="shared" si="1097"/>
        <v>#REF!</v>
      </c>
      <c r="BK308" s="169" t="str">
        <f t="shared" si="1097"/>
        <v>#REF!</v>
      </c>
      <c r="BL308" s="73" t="str">
        <f t="shared" si="879"/>
        <v>#REF!</v>
      </c>
      <c r="BM308" s="73"/>
      <c r="BN308" s="169" t="str">
        <f t="shared" ref="BN308:BW308" si="1098">'BUDGET INPUTS (INITIAL)'!CA162</f>
        <v>#REF!</v>
      </c>
      <c r="BO308" s="169" t="str">
        <f t="shared" si="1098"/>
        <v>#REF!</v>
      </c>
      <c r="BP308" s="169" t="str">
        <f t="shared" si="1098"/>
        <v>#REF!</v>
      </c>
      <c r="BQ308" s="169" t="str">
        <f t="shared" si="1098"/>
        <v>#REF!</v>
      </c>
      <c r="BR308" s="169" t="str">
        <f t="shared" si="1098"/>
        <v>#REF!</v>
      </c>
      <c r="BS308" s="169" t="str">
        <f t="shared" si="1098"/>
        <v>#REF!</v>
      </c>
      <c r="BT308" s="169" t="str">
        <f t="shared" si="1098"/>
        <v>#REF!</v>
      </c>
      <c r="BU308" s="169" t="str">
        <f t="shared" si="1098"/>
        <v>#REF!</v>
      </c>
      <c r="BV308" s="169" t="str">
        <f t="shared" si="1098"/>
        <v>#REF!</v>
      </c>
      <c r="BW308" s="169" t="str">
        <f t="shared" si="1098"/>
        <v>#REF!</v>
      </c>
      <c r="BX308" s="73" t="str">
        <f t="shared" si="881"/>
        <v>#REF!</v>
      </c>
      <c r="BY308" s="73"/>
      <c r="BZ308" s="169" t="str">
        <f t="shared" ref="BZ308:CI308" si="1099">'BUDGET INPUTS (INITIAL)'!CM162</f>
        <v>#REF!</v>
      </c>
      <c r="CA308" s="169" t="str">
        <f t="shared" si="1099"/>
        <v>#REF!</v>
      </c>
      <c r="CB308" s="169" t="str">
        <f t="shared" si="1099"/>
        <v>#REF!</v>
      </c>
      <c r="CC308" s="169" t="str">
        <f t="shared" si="1099"/>
        <v>#REF!</v>
      </c>
      <c r="CD308" s="169" t="str">
        <f t="shared" si="1099"/>
        <v>#REF!</v>
      </c>
      <c r="CE308" s="169" t="str">
        <f t="shared" si="1099"/>
        <v>#REF!</v>
      </c>
      <c r="CF308" s="169" t="str">
        <f t="shared" si="1099"/>
        <v>#REF!</v>
      </c>
      <c r="CG308" s="169" t="str">
        <f t="shared" si="1099"/>
        <v>#REF!</v>
      </c>
      <c r="CH308" s="169" t="str">
        <f t="shared" si="1099"/>
        <v>#REF!</v>
      </c>
      <c r="CI308" s="169" t="str">
        <f t="shared" si="1099"/>
        <v>#REF!</v>
      </c>
      <c r="CJ308" s="73" t="str">
        <f t="shared" si="883"/>
        <v>#REF!</v>
      </c>
      <c r="CK308" s="73"/>
      <c r="CL308" s="169" t="str">
        <f t="shared" ref="CL308:CU308" si="1100">'BUDGET INPUTS (INITIAL)'!CY162</f>
        <v>#REF!</v>
      </c>
      <c r="CM308" s="169" t="str">
        <f t="shared" si="1100"/>
        <v>#REF!</v>
      </c>
      <c r="CN308" s="169" t="str">
        <f t="shared" si="1100"/>
        <v>#REF!</v>
      </c>
      <c r="CO308" s="169" t="str">
        <f t="shared" si="1100"/>
        <v>#REF!</v>
      </c>
      <c r="CP308" s="169" t="str">
        <f t="shared" si="1100"/>
        <v>#REF!</v>
      </c>
      <c r="CQ308" s="169" t="str">
        <f t="shared" si="1100"/>
        <v>#REF!</v>
      </c>
      <c r="CR308" s="169" t="str">
        <f t="shared" si="1100"/>
        <v>#REF!</v>
      </c>
      <c r="CS308" s="169" t="str">
        <f t="shared" si="1100"/>
        <v>#REF!</v>
      </c>
      <c r="CT308" s="169" t="str">
        <f t="shared" si="1100"/>
        <v>#REF!</v>
      </c>
      <c r="CU308" s="169" t="str">
        <f t="shared" si="1100"/>
        <v>#REF!</v>
      </c>
      <c r="CV308" s="73" t="str">
        <f t="shared" si="885"/>
        <v>#REF!</v>
      </c>
      <c r="CW308" s="73"/>
      <c r="CX308" s="169" t="str">
        <f t="shared" ref="CX308:DG308" si="1101">'BUDGET INPUTS (INITIAL)'!DK162</f>
        <v>#REF!</v>
      </c>
      <c r="CY308" s="169" t="str">
        <f t="shared" si="1101"/>
        <v>#REF!</v>
      </c>
      <c r="CZ308" s="169" t="str">
        <f t="shared" si="1101"/>
        <v>#REF!</v>
      </c>
      <c r="DA308" s="169" t="str">
        <f t="shared" si="1101"/>
        <v>#REF!</v>
      </c>
      <c r="DB308" s="169" t="str">
        <f t="shared" si="1101"/>
        <v>#REF!</v>
      </c>
      <c r="DC308" s="169" t="str">
        <f t="shared" si="1101"/>
        <v>#REF!</v>
      </c>
      <c r="DD308" s="169" t="str">
        <f t="shared" si="1101"/>
        <v>#REF!</v>
      </c>
      <c r="DE308" s="169" t="str">
        <f t="shared" si="1101"/>
        <v>#REF!</v>
      </c>
      <c r="DF308" s="169" t="str">
        <f t="shared" si="1101"/>
        <v>#REF!</v>
      </c>
      <c r="DG308" s="169" t="str">
        <f t="shared" si="1101"/>
        <v>#REF!</v>
      </c>
      <c r="DH308" s="73" t="str">
        <f t="shared" si="887"/>
        <v>#REF!</v>
      </c>
    </row>
    <row r="309" ht="13.5" customHeight="1">
      <c r="A309" s="161" t="str">
        <f t="shared" ref="A309:B309" si="1102">'BUDGET INPUTS (INITIAL)'!B163</f>
        <v>#REF!</v>
      </c>
      <c r="B309" s="161" t="str">
        <f t="shared" si="1102"/>
        <v>#REF!</v>
      </c>
      <c r="C309" s="7"/>
      <c r="D309" s="169" t="str">
        <f t="shared" si="1092"/>
        <v>#REF!</v>
      </c>
      <c r="E309" s="7"/>
      <c r="F309" s="169" t="str">
        <f t="shared" ref="F309:O309" si="1103">'BUDGET INPUTS (INITIAL)'!S163</f>
        <v>#REF!</v>
      </c>
      <c r="G309" s="169" t="str">
        <f t="shared" si="1103"/>
        <v>#REF!</v>
      </c>
      <c r="H309" s="169" t="str">
        <f t="shared" si="1103"/>
        <v>#REF!</v>
      </c>
      <c r="I309" s="169" t="str">
        <f t="shared" si="1103"/>
        <v>#REF!</v>
      </c>
      <c r="J309" s="169" t="str">
        <f t="shared" si="1103"/>
        <v>#REF!</v>
      </c>
      <c r="K309" s="169" t="str">
        <f t="shared" si="1103"/>
        <v>#REF!</v>
      </c>
      <c r="L309" s="169" t="str">
        <f t="shared" si="1103"/>
        <v>#REF!</v>
      </c>
      <c r="M309" s="169" t="str">
        <f t="shared" si="1103"/>
        <v>#REF!</v>
      </c>
      <c r="N309" s="169" t="str">
        <f t="shared" si="1103"/>
        <v>#REF!</v>
      </c>
      <c r="O309" s="169" t="str">
        <f t="shared" si="1103"/>
        <v>#REF!</v>
      </c>
      <c r="P309" s="73" t="str">
        <f t="shared" si="871"/>
        <v>#REF!</v>
      </c>
      <c r="Q309" s="73"/>
      <c r="R309" s="169" t="str">
        <f t="shared" ref="R309:AA309" si="1104">'BUDGET INPUTS (INITIAL)'!AE163</f>
        <v>#REF!</v>
      </c>
      <c r="S309" s="169" t="str">
        <f t="shared" si="1104"/>
        <v>#REF!</v>
      </c>
      <c r="T309" s="169" t="str">
        <f t="shared" si="1104"/>
        <v>#REF!</v>
      </c>
      <c r="U309" s="169" t="str">
        <f t="shared" si="1104"/>
        <v>#REF!</v>
      </c>
      <c r="V309" s="169" t="str">
        <f t="shared" si="1104"/>
        <v>#REF!</v>
      </c>
      <c r="W309" s="169" t="str">
        <f t="shared" si="1104"/>
        <v>#REF!</v>
      </c>
      <c r="X309" s="169" t="str">
        <f t="shared" si="1104"/>
        <v>#REF!</v>
      </c>
      <c r="Y309" s="169" t="str">
        <f t="shared" si="1104"/>
        <v>#REF!</v>
      </c>
      <c r="Z309" s="169" t="str">
        <f t="shared" si="1104"/>
        <v>#REF!</v>
      </c>
      <c r="AA309" s="169" t="str">
        <f t="shared" si="1104"/>
        <v>#REF!</v>
      </c>
      <c r="AB309" s="73" t="str">
        <f t="shared" si="873"/>
        <v>#REF!</v>
      </c>
      <c r="AC309" s="73"/>
      <c r="AD309" s="169" t="str">
        <f t="shared" ref="AD309:AM309" si="1105">'BUDGET INPUTS (INITIAL)'!AQ163</f>
        <v>#REF!</v>
      </c>
      <c r="AE309" s="169" t="str">
        <f t="shared" si="1105"/>
        <v>#REF!</v>
      </c>
      <c r="AF309" s="169" t="str">
        <f t="shared" si="1105"/>
        <v>#REF!</v>
      </c>
      <c r="AG309" s="169" t="str">
        <f t="shared" si="1105"/>
        <v>#REF!</v>
      </c>
      <c r="AH309" s="169" t="str">
        <f t="shared" si="1105"/>
        <v>#REF!</v>
      </c>
      <c r="AI309" s="169" t="str">
        <f t="shared" si="1105"/>
        <v>#REF!</v>
      </c>
      <c r="AJ309" s="169" t="str">
        <f t="shared" si="1105"/>
        <v>#REF!</v>
      </c>
      <c r="AK309" s="169" t="str">
        <f t="shared" si="1105"/>
        <v>#REF!</v>
      </c>
      <c r="AL309" s="169" t="str">
        <f t="shared" si="1105"/>
        <v>#REF!</v>
      </c>
      <c r="AM309" s="169" t="str">
        <f t="shared" si="1105"/>
        <v>#REF!</v>
      </c>
      <c r="AN309" s="73" t="str">
        <f t="shared" si="875"/>
        <v>#REF!</v>
      </c>
      <c r="AO309" s="73"/>
      <c r="AP309" s="169" t="str">
        <f t="shared" ref="AP309:AY309" si="1106">'BUDGET INPUTS (INITIAL)'!BC163</f>
        <v>#REF!</v>
      </c>
      <c r="AQ309" s="169" t="str">
        <f t="shared" si="1106"/>
        <v>#REF!</v>
      </c>
      <c r="AR309" s="169" t="str">
        <f t="shared" si="1106"/>
        <v>#REF!</v>
      </c>
      <c r="AS309" s="169" t="str">
        <f t="shared" si="1106"/>
        <v>#REF!</v>
      </c>
      <c r="AT309" s="169" t="str">
        <f t="shared" si="1106"/>
        <v>#REF!</v>
      </c>
      <c r="AU309" s="169" t="str">
        <f t="shared" si="1106"/>
        <v>#REF!</v>
      </c>
      <c r="AV309" s="169" t="str">
        <f t="shared" si="1106"/>
        <v>#REF!</v>
      </c>
      <c r="AW309" s="169" t="str">
        <f t="shared" si="1106"/>
        <v>#REF!</v>
      </c>
      <c r="AX309" s="169" t="str">
        <f t="shared" si="1106"/>
        <v>#REF!</v>
      </c>
      <c r="AY309" s="169" t="str">
        <f t="shared" si="1106"/>
        <v>#REF!</v>
      </c>
      <c r="AZ309" s="73" t="str">
        <f t="shared" si="877"/>
        <v>#REF!</v>
      </c>
      <c r="BA309" s="73"/>
      <c r="BB309" s="169" t="str">
        <f t="shared" ref="BB309:BK309" si="1107">'BUDGET INPUTS (INITIAL)'!BO163</f>
        <v>#REF!</v>
      </c>
      <c r="BC309" s="169" t="str">
        <f t="shared" si="1107"/>
        <v>#REF!</v>
      </c>
      <c r="BD309" s="169" t="str">
        <f t="shared" si="1107"/>
        <v>#REF!</v>
      </c>
      <c r="BE309" s="169" t="str">
        <f t="shared" si="1107"/>
        <v>#REF!</v>
      </c>
      <c r="BF309" s="169" t="str">
        <f t="shared" si="1107"/>
        <v>#REF!</v>
      </c>
      <c r="BG309" s="169" t="str">
        <f t="shared" si="1107"/>
        <v>#REF!</v>
      </c>
      <c r="BH309" s="169" t="str">
        <f t="shared" si="1107"/>
        <v>#REF!</v>
      </c>
      <c r="BI309" s="169" t="str">
        <f t="shared" si="1107"/>
        <v>#REF!</v>
      </c>
      <c r="BJ309" s="169" t="str">
        <f t="shared" si="1107"/>
        <v>#REF!</v>
      </c>
      <c r="BK309" s="169" t="str">
        <f t="shared" si="1107"/>
        <v>#REF!</v>
      </c>
      <c r="BL309" s="73" t="str">
        <f t="shared" si="879"/>
        <v>#REF!</v>
      </c>
      <c r="BM309" s="73"/>
      <c r="BN309" s="169" t="str">
        <f t="shared" ref="BN309:BW309" si="1108">'BUDGET INPUTS (INITIAL)'!CA163</f>
        <v>#REF!</v>
      </c>
      <c r="BO309" s="169" t="str">
        <f t="shared" si="1108"/>
        <v>#REF!</v>
      </c>
      <c r="BP309" s="169" t="str">
        <f t="shared" si="1108"/>
        <v>#REF!</v>
      </c>
      <c r="BQ309" s="169" t="str">
        <f t="shared" si="1108"/>
        <v>#REF!</v>
      </c>
      <c r="BR309" s="169" t="str">
        <f t="shared" si="1108"/>
        <v>#REF!</v>
      </c>
      <c r="BS309" s="169" t="str">
        <f t="shared" si="1108"/>
        <v>#REF!</v>
      </c>
      <c r="BT309" s="169" t="str">
        <f t="shared" si="1108"/>
        <v>#REF!</v>
      </c>
      <c r="BU309" s="169" t="str">
        <f t="shared" si="1108"/>
        <v>#REF!</v>
      </c>
      <c r="BV309" s="169" t="str">
        <f t="shared" si="1108"/>
        <v>#REF!</v>
      </c>
      <c r="BW309" s="169" t="str">
        <f t="shared" si="1108"/>
        <v>#REF!</v>
      </c>
      <c r="BX309" s="73" t="str">
        <f t="shared" si="881"/>
        <v>#REF!</v>
      </c>
      <c r="BY309" s="73"/>
      <c r="BZ309" s="169" t="str">
        <f t="shared" ref="BZ309:CI309" si="1109">'BUDGET INPUTS (INITIAL)'!CM163</f>
        <v>#REF!</v>
      </c>
      <c r="CA309" s="169" t="str">
        <f t="shared" si="1109"/>
        <v>#REF!</v>
      </c>
      <c r="CB309" s="169" t="str">
        <f t="shared" si="1109"/>
        <v>#REF!</v>
      </c>
      <c r="CC309" s="169" t="str">
        <f t="shared" si="1109"/>
        <v>#REF!</v>
      </c>
      <c r="CD309" s="169" t="str">
        <f t="shared" si="1109"/>
        <v>#REF!</v>
      </c>
      <c r="CE309" s="169" t="str">
        <f t="shared" si="1109"/>
        <v>#REF!</v>
      </c>
      <c r="CF309" s="169" t="str">
        <f t="shared" si="1109"/>
        <v>#REF!</v>
      </c>
      <c r="CG309" s="169" t="str">
        <f t="shared" si="1109"/>
        <v>#REF!</v>
      </c>
      <c r="CH309" s="169" t="str">
        <f t="shared" si="1109"/>
        <v>#REF!</v>
      </c>
      <c r="CI309" s="169" t="str">
        <f t="shared" si="1109"/>
        <v>#REF!</v>
      </c>
      <c r="CJ309" s="73" t="str">
        <f t="shared" si="883"/>
        <v>#REF!</v>
      </c>
      <c r="CK309" s="73"/>
      <c r="CL309" s="169" t="str">
        <f t="shared" ref="CL309:CU309" si="1110">'BUDGET INPUTS (INITIAL)'!CY163</f>
        <v>#REF!</v>
      </c>
      <c r="CM309" s="169" t="str">
        <f t="shared" si="1110"/>
        <v>#REF!</v>
      </c>
      <c r="CN309" s="169" t="str">
        <f t="shared" si="1110"/>
        <v>#REF!</v>
      </c>
      <c r="CO309" s="169" t="str">
        <f t="shared" si="1110"/>
        <v>#REF!</v>
      </c>
      <c r="CP309" s="169" t="str">
        <f t="shared" si="1110"/>
        <v>#REF!</v>
      </c>
      <c r="CQ309" s="169" t="str">
        <f t="shared" si="1110"/>
        <v>#REF!</v>
      </c>
      <c r="CR309" s="169" t="str">
        <f t="shared" si="1110"/>
        <v>#REF!</v>
      </c>
      <c r="CS309" s="169" t="str">
        <f t="shared" si="1110"/>
        <v>#REF!</v>
      </c>
      <c r="CT309" s="169" t="str">
        <f t="shared" si="1110"/>
        <v>#REF!</v>
      </c>
      <c r="CU309" s="169" t="str">
        <f t="shared" si="1110"/>
        <v>#REF!</v>
      </c>
      <c r="CV309" s="73" t="str">
        <f t="shared" si="885"/>
        <v>#REF!</v>
      </c>
      <c r="CW309" s="73"/>
      <c r="CX309" s="169" t="str">
        <f t="shared" ref="CX309:DG309" si="1111">'BUDGET INPUTS (INITIAL)'!DK163</f>
        <v>#REF!</v>
      </c>
      <c r="CY309" s="169" t="str">
        <f t="shared" si="1111"/>
        <v>#REF!</v>
      </c>
      <c r="CZ309" s="169" t="str">
        <f t="shared" si="1111"/>
        <v>#REF!</v>
      </c>
      <c r="DA309" s="169" t="str">
        <f t="shared" si="1111"/>
        <v>#REF!</v>
      </c>
      <c r="DB309" s="169" t="str">
        <f t="shared" si="1111"/>
        <v>#REF!</v>
      </c>
      <c r="DC309" s="169" t="str">
        <f t="shared" si="1111"/>
        <v>#REF!</v>
      </c>
      <c r="DD309" s="169" t="str">
        <f t="shared" si="1111"/>
        <v>#REF!</v>
      </c>
      <c r="DE309" s="169" t="str">
        <f t="shared" si="1111"/>
        <v>#REF!</v>
      </c>
      <c r="DF309" s="169" t="str">
        <f t="shared" si="1111"/>
        <v>#REF!</v>
      </c>
      <c r="DG309" s="169" t="str">
        <f t="shared" si="1111"/>
        <v>#REF!</v>
      </c>
      <c r="DH309" s="73" t="str">
        <f t="shared" si="887"/>
        <v>#REF!</v>
      </c>
    </row>
    <row r="310" ht="13.5" customHeight="1">
      <c r="A310" s="161" t="str">
        <f>'BUDGET INPUTS (INITIAL)'!#REF!</f>
        <v>#ERROR!</v>
      </c>
      <c r="B310" s="161" t="str">
        <f>'BUDGET INPUTS (INITIAL)'!#REF!</f>
        <v>#ERROR!</v>
      </c>
      <c r="C310" s="7"/>
      <c r="D310" s="169" t="str">
        <f>'BUDGET INPUTS (INITIAL)'!#REF!</f>
        <v>#ERROR!</v>
      </c>
      <c r="E310" s="7"/>
      <c r="F310" s="169" t="str">
        <f>'BUDGET INPUTS (INITIAL)'!#REF!</f>
        <v>#ERROR!</v>
      </c>
      <c r="G310" s="169" t="str">
        <f>'BUDGET INPUTS (INITIAL)'!#REF!</f>
        <v>#ERROR!</v>
      </c>
      <c r="H310" s="169" t="str">
        <f>'BUDGET INPUTS (INITIAL)'!#REF!</f>
        <v>#ERROR!</v>
      </c>
      <c r="I310" s="169" t="str">
        <f>'BUDGET INPUTS (INITIAL)'!#REF!</f>
        <v>#ERROR!</v>
      </c>
      <c r="J310" s="169" t="str">
        <f>'BUDGET INPUTS (INITIAL)'!#REF!</f>
        <v>#ERROR!</v>
      </c>
      <c r="K310" s="169" t="str">
        <f>'BUDGET INPUTS (INITIAL)'!#REF!</f>
        <v>#ERROR!</v>
      </c>
      <c r="L310" s="169" t="str">
        <f>'BUDGET INPUTS (INITIAL)'!#REF!</f>
        <v>#ERROR!</v>
      </c>
      <c r="M310" s="169" t="str">
        <f>'BUDGET INPUTS (INITIAL)'!#REF!</f>
        <v>#ERROR!</v>
      </c>
      <c r="N310" s="169" t="str">
        <f>'BUDGET INPUTS (INITIAL)'!#REF!</f>
        <v>#ERROR!</v>
      </c>
      <c r="O310" s="169" t="str">
        <f>'BUDGET INPUTS (INITIAL)'!#REF!</f>
        <v>#ERROR!</v>
      </c>
      <c r="P310" s="73" t="str">
        <f t="shared" si="871"/>
        <v>#ERROR!</v>
      </c>
      <c r="Q310" s="73"/>
      <c r="R310" s="169" t="str">
        <f>'BUDGET INPUTS (INITIAL)'!#REF!</f>
        <v>#ERROR!</v>
      </c>
      <c r="S310" s="169" t="str">
        <f>'BUDGET INPUTS (INITIAL)'!#REF!</f>
        <v>#ERROR!</v>
      </c>
      <c r="T310" s="169" t="str">
        <f>'BUDGET INPUTS (INITIAL)'!#REF!</f>
        <v>#ERROR!</v>
      </c>
      <c r="U310" s="169" t="str">
        <f>'BUDGET INPUTS (INITIAL)'!#REF!</f>
        <v>#ERROR!</v>
      </c>
      <c r="V310" s="169" t="str">
        <f>'BUDGET INPUTS (INITIAL)'!#REF!</f>
        <v>#ERROR!</v>
      </c>
      <c r="W310" s="169" t="str">
        <f>'BUDGET INPUTS (INITIAL)'!#REF!</f>
        <v>#ERROR!</v>
      </c>
      <c r="X310" s="169" t="str">
        <f>'BUDGET INPUTS (INITIAL)'!#REF!</f>
        <v>#ERROR!</v>
      </c>
      <c r="Y310" s="169" t="str">
        <f>'BUDGET INPUTS (INITIAL)'!#REF!</f>
        <v>#ERROR!</v>
      </c>
      <c r="Z310" s="169" t="str">
        <f>'BUDGET INPUTS (INITIAL)'!#REF!</f>
        <v>#ERROR!</v>
      </c>
      <c r="AA310" s="169" t="str">
        <f>'BUDGET INPUTS (INITIAL)'!#REF!</f>
        <v>#ERROR!</v>
      </c>
      <c r="AB310" s="73" t="str">
        <f t="shared" si="873"/>
        <v>#ERROR!</v>
      </c>
      <c r="AC310" s="73"/>
      <c r="AD310" s="169" t="str">
        <f>'BUDGET INPUTS (INITIAL)'!#REF!</f>
        <v>#ERROR!</v>
      </c>
      <c r="AE310" s="169" t="str">
        <f>'BUDGET INPUTS (INITIAL)'!#REF!</f>
        <v>#ERROR!</v>
      </c>
      <c r="AF310" s="169" t="str">
        <f>'BUDGET INPUTS (INITIAL)'!#REF!</f>
        <v>#ERROR!</v>
      </c>
      <c r="AG310" s="169" t="str">
        <f>'BUDGET INPUTS (INITIAL)'!#REF!</f>
        <v>#ERROR!</v>
      </c>
      <c r="AH310" s="169" t="str">
        <f>'BUDGET INPUTS (INITIAL)'!#REF!</f>
        <v>#ERROR!</v>
      </c>
      <c r="AI310" s="169" t="str">
        <f>'BUDGET INPUTS (INITIAL)'!#REF!</f>
        <v>#ERROR!</v>
      </c>
      <c r="AJ310" s="169" t="str">
        <f>'BUDGET INPUTS (INITIAL)'!#REF!</f>
        <v>#ERROR!</v>
      </c>
      <c r="AK310" s="169" t="str">
        <f>'BUDGET INPUTS (INITIAL)'!#REF!</f>
        <v>#ERROR!</v>
      </c>
      <c r="AL310" s="169" t="str">
        <f>'BUDGET INPUTS (INITIAL)'!#REF!</f>
        <v>#ERROR!</v>
      </c>
      <c r="AM310" s="169" t="str">
        <f>'BUDGET INPUTS (INITIAL)'!#REF!</f>
        <v>#ERROR!</v>
      </c>
      <c r="AN310" s="73" t="str">
        <f t="shared" si="875"/>
        <v>#ERROR!</v>
      </c>
      <c r="AO310" s="73"/>
      <c r="AP310" s="169" t="str">
        <f>'BUDGET INPUTS (INITIAL)'!#REF!</f>
        <v>#ERROR!</v>
      </c>
      <c r="AQ310" s="169" t="str">
        <f>'BUDGET INPUTS (INITIAL)'!#REF!</f>
        <v>#ERROR!</v>
      </c>
      <c r="AR310" s="169" t="str">
        <f>'BUDGET INPUTS (INITIAL)'!#REF!</f>
        <v>#ERROR!</v>
      </c>
      <c r="AS310" s="169" t="str">
        <f>'BUDGET INPUTS (INITIAL)'!#REF!</f>
        <v>#ERROR!</v>
      </c>
      <c r="AT310" s="169" t="str">
        <f>'BUDGET INPUTS (INITIAL)'!#REF!</f>
        <v>#ERROR!</v>
      </c>
      <c r="AU310" s="169" t="str">
        <f>'BUDGET INPUTS (INITIAL)'!#REF!</f>
        <v>#ERROR!</v>
      </c>
      <c r="AV310" s="169" t="str">
        <f>'BUDGET INPUTS (INITIAL)'!#REF!</f>
        <v>#ERROR!</v>
      </c>
      <c r="AW310" s="169" t="str">
        <f>'BUDGET INPUTS (INITIAL)'!#REF!</f>
        <v>#ERROR!</v>
      </c>
      <c r="AX310" s="169" t="str">
        <f>'BUDGET INPUTS (INITIAL)'!#REF!</f>
        <v>#ERROR!</v>
      </c>
      <c r="AY310" s="169" t="str">
        <f>'BUDGET INPUTS (INITIAL)'!#REF!</f>
        <v>#ERROR!</v>
      </c>
      <c r="AZ310" s="73" t="str">
        <f t="shared" si="877"/>
        <v>#ERROR!</v>
      </c>
      <c r="BA310" s="73"/>
      <c r="BB310" s="169" t="str">
        <f>'BUDGET INPUTS (INITIAL)'!#REF!</f>
        <v>#ERROR!</v>
      </c>
      <c r="BC310" s="169" t="str">
        <f>'BUDGET INPUTS (INITIAL)'!#REF!</f>
        <v>#ERROR!</v>
      </c>
      <c r="BD310" s="169" t="str">
        <f>'BUDGET INPUTS (INITIAL)'!#REF!</f>
        <v>#ERROR!</v>
      </c>
      <c r="BE310" s="169" t="str">
        <f>'BUDGET INPUTS (INITIAL)'!#REF!</f>
        <v>#ERROR!</v>
      </c>
      <c r="BF310" s="169" t="str">
        <f>'BUDGET INPUTS (INITIAL)'!#REF!</f>
        <v>#ERROR!</v>
      </c>
      <c r="BG310" s="169" t="str">
        <f>'BUDGET INPUTS (INITIAL)'!#REF!</f>
        <v>#ERROR!</v>
      </c>
      <c r="BH310" s="169" t="str">
        <f>'BUDGET INPUTS (INITIAL)'!#REF!</f>
        <v>#ERROR!</v>
      </c>
      <c r="BI310" s="169" t="str">
        <f>'BUDGET INPUTS (INITIAL)'!#REF!</f>
        <v>#ERROR!</v>
      </c>
      <c r="BJ310" s="169" t="str">
        <f>'BUDGET INPUTS (INITIAL)'!#REF!</f>
        <v>#ERROR!</v>
      </c>
      <c r="BK310" s="169" t="str">
        <f>'BUDGET INPUTS (INITIAL)'!#REF!</f>
        <v>#ERROR!</v>
      </c>
      <c r="BL310" s="73" t="str">
        <f t="shared" si="879"/>
        <v>#ERROR!</v>
      </c>
      <c r="BM310" s="73"/>
      <c r="BN310" s="169" t="str">
        <f>'BUDGET INPUTS (INITIAL)'!#REF!</f>
        <v>#ERROR!</v>
      </c>
      <c r="BO310" s="169" t="str">
        <f>'BUDGET INPUTS (INITIAL)'!#REF!</f>
        <v>#ERROR!</v>
      </c>
      <c r="BP310" s="169" t="str">
        <f>'BUDGET INPUTS (INITIAL)'!#REF!</f>
        <v>#ERROR!</v>
      </c>
      <c r="BQ310" s="169" t="str">
        <f>'BUDGET INPUTS (INITIAL)'!#REF!</f>
        <v>#ERROR!</v>
      </c>
      <c r="BR310" s="169" t="str">
        <f>'BUDGET INPUTS (INITIAL)'!#REF!</f>
        <v>#ERROR!</v>
      </c>
      <c r="BS310" s="169" t="str">
        <f>'BUDGET INPUTS (INITIAL)'!#REF!</f>
        <v>#ERROR!</v>
      </c>
      <c r="BT310" s="169" t="str">
        <f>'BUDGET INPUTS (INITIAL)'!#REF!</f>
        <v>#ERROR!</v>
      </c>
      <c r="BU310" s="169" t="str">
        <f>'BUDGET INPUTS (INITIAL)'!#REF!</f>
        <v>#ERROR!</v>
      </c>
      <c r="BV310" s="169" t="str">
        <f>'BUDGET INPUTS (INITIAL)'!#REF!</f>
        <v>#ERROR!</v>
      </c>
      <c r="BW310" s="169" t="str">
        <f>'BUDGET INPUTS (INITIAL)'!#REF!</f>
        <v>#ERROR!</v>
      </c>
      <c r="BX310" s="73" t="str">
        <f t="shared" si="881"/>
        <v>#ERROR!</v>
      </c>
      <c r="BY310" s="73"/>
      <c r="BZ310" s="169" t="str">
        <f>'BUDGET INPUTS (INITIAL)'!#REF!</f>
        <v>#ERROR!</v>
      </c>
      <c r="CA310" s="169" t="str">
        <f>'BUDGET INPUTS (INITIAL)'!#REF!</f>
        <v>#ERROR!</v>
      </c>
      <c r="CB310" s="169" t="str">
        <f>'BUDGET INPUTS (INITIAL)'!#REF!</f>
        <v>#ERROR!</v>
      </c>
      <c r="CC310" s="169" t="str">
        <f>'BUDGET INPUTS (INITIAL)'!#REF!</f>
        <v>#ERROR!</v>
      </c>
      <c r="CD310" s="169" t="str">
        <f>'BUDGET INPUTS (INITIAL)'!#REF!</f>
        <v>#ERROR!</v>
      </c>
      <c r="CE310" s="169" t="str">
        <f>'BUDGET INPUTS (INITIAL)'!#REF!</f>
        <v>#ERROR!</v>
      </c>
      <c r="CF310" s="169" t="str">
        <f>'BUDGET INPUTS (INITIAL)'!#REF!</f>
        <v>#ERROR!</v>
      </c>
      <c r="CG310" s="169" t="str">
        <f>'BUDGET INPUTS (INITIAL)'!#REF!</f>
        <v>#ERROR!</v>
      </c>
      <c r="CH310" s="169" t="str">
        <f>'BUDGET INPUTS (INITIAL)'!#REF!</f>
        <v>#ERROR!</v>
      </c>
      <c r="CI310" s="169" t="str">
        <f>'BUDGET INPUTS (INITIAL)'!#REF!</f>
        <v>#ERROR!</v>
      </c>
      <c r="CJ310" s="73" t="str">
        <f t="shared" si="883"/>
        <v>#ERROR!</v>
      </c>
      <c r="CK310" s="73"/>
      <c r="CL310" s="169" t="str">
        <f>'BUDGET INPUTS (INITIAL)'!#REF!</f>
        <v>#ERROR!</v>
      </c>
      <c r="CM310" s="169" t="str">
        <f>'BUDGET INPUTS (INITIAL)'!#REF!</f>
        <v>#ERROR!</v>
      </c>
      <c r="CN310" s="169" t="str">
        <f>'BUDGET INPUTS (INITIAL)'!#REF!</f>
        <v>#ERROR!</v>
      </c>
      <c r="CO310" s="169" t="str">
        <f>'BUDGET INPUTS (INITIAL)'!#REF!</f>
        <v>#ERROR!</v>
      </c>
      <c r="CP310" s="169" t="str">
        <f>'BUDGET INPUTS (INITIAL)'!#REF!</f>
        <v>#ERROR!</v>
      </c>
      <c r="CQ310" s="169" t="str">
        <f>'BUDGET INPUTS (INITIAL)'!#REF!</f>
        <v>#ERROR!</v>
      </c>
      <c r="CR310" s="169" t="str">
        <f>'BUDGET INPUTS (INITIAL)'!#REF!</f>
        <v>#ERROR!</v>
      </c>
      <c r="CS310" s="169" t="str">
        <f>'BUDGET INPUTS (INITIAL)'!#REF!</f>
        <v>#ERROR!</v>
      </c>
      <c r="CT310" s="169" t="str">
        <f>'BUDGET INPUTS (INITIAL)'!#REF!</f>
        <v>#ERROR!</v>
      </c>
      <c r="CU310" s="169" t="str">
        <f>'BUDGET INPUTS (INITIAL)'!#REF!</f>
        <v>#ERROR!</v>
      </c>
      <c r="CV310" s="73" t="str">
        <f t="shared" si="885"/>
        <v>#ERROR!</v>
      </c>
      <c r="CW310" s="73"/>
      <c r="CX310" s="169" t="str">
        <f>'BUDGET INPUTS (INITIAL)'!#REF!</f>
        <v>#ERROR!</v>
      </c>
      <c r="CY310" s="169" t="str">
        <f>'BUDGET INPUTS (INITIAL)'!#REF!</f>
        <v>#ERROR!</v>
      </c>
      <c r="CZ310" s="169" t="str">
        <f>'BUDGET INPUTS (INITIAL)'!#REF!</f>
        <v>#ERROR!</v>
      </c>
      <c r="DA310" s="169" t="str">
        <f>'BUDGET INPUTS (INITIAL)'!#REF!</f>
        <v>#ERROR!</v>
      </c>
      <c r="DB310" s="169" t="str">
        <f>'BUDGET INPUTS (INITIAL)'!#REF!</f>
        <v>#ERROR!</v>
      </c>
      <c r="DC310" s="169" t="str">
        <f>'BUDGET INPUTS (INITIAL)'!#REF!</f>
        <v>#ERROR!</v>
      </c>
      <c r="DD310" s="169" t="str">
        <f>'BUDGET INPUTS (INITIAL)'!#REF!</f>
        <v>#ERROR!</v>
      </c>
      <c r="DE310" s="169" t="str">
        <f>'BUDGET INPUTS (INITIAL)'!#REF!</f>
        <v>#ERROR!</v>
      </c>
      <c r="DF310" s="169" t="str">
        <f>'BUDGET INPUTS (INITIAL)'!#REF!</f>
        <v>#ERROR!</v>
      </c>
      <c r="DG310" s="169" t="str">
        <f>'BUDGET INPUTS (INITIAL)'!#REF!</f>
        <v>#ERROR!</v>
      </c>
      <c r="DH310" s="73" t="str">
        <f t="shared" si="887"/>
        <v>#ERROR!</v>
      </c>
    </row>
    <row r="311" ht="13.5" customHeight="1">
      <c r="A311" s="161" t="str">
        <f>'BUDGET INPUTS (INITIAL)'!#REF!</f>
        <v>#ERROR!</v>
      </c>
      <c r="B311" s="161" t="str">
        <f>'BUDGET INPUTS (INITIAL)'!#REF!</f>
        <v>#ERROR!</v>
      </c>
      <c r="C311" s="7"/>
      <c r="D311" s="169" t="str">
        <f>'BUDGET INPUTS (INITIAL)'!#REF!</f>
        <v>#ERROR!</v>
      </c>
      <c r="E311" s="7"/>
      <c r="F311" s="169" t="str">
        <f>'BUDGET INPUTS (INITIAL)'!#REF!</f>
        <v>#ERROR!</v>
      </c>
      <c r="G311" s="169" t="str">
        <f>'BUDGET INPUTS (INITIAL)'!#REF!</f>
        <v>#ERROR!</v>
      </c>
      <c r="H311" s="169" t="str">
        <f>'BUDGET INPUTS (INITIAL)'!#REF!</f>
        <v>#ERROR!</v>
      </c>
      <c r="I311" s="169" t="str">
        <f>'BUDGET INPUTS (INITIAL)'!#REF!</f>
        <v>#ERROR!</v>
      </c>
      <c r="J311" s="169" t="str">
        <f>'BUDGET INPUTS (INITIAL)'!#REF!</f>
        <v>#ERROR!</v>
      </c>
      <c r="K311" s="169" t="str">
        <f>'BUDGET INPUTS (INITIAL)'!#REF!</f>
        <v>#ERROR!</v>
      </c>
      <c r="L311" s="169" t="str">
        <f>'BUDGET INPUTS (INITIAL)'!#REF!</f>
        <v>#ERROR!</v>
      </c>
      <c r="M311" s="169" t="str">
        <f>'BUDGET INPUTS (INITIAL)'!#REF!</f>
        <v>#ERROR!</v>
      </c>
      <c r="N311" s="169" t="str">
        <f>'BUDGET INPUTS (INITIAL)'!#REF!</f>
        <v>#ERROR!</v>
      </c>
      <c r="O311" s="169" t="str">
        <f>'BUDGET INPUTS (INITIAL)'!#REF!</f>
        <v>#ERROR!</v>
      </c>
      <c r="P311" s="73" t="str">
        <f t="shared" si="871"/>
        <v>#ERROR!</v>
      </c>
      <c r="Q311" s="73"/>
      <c r="R311" s="169" t="str">
        <f>'BUDGET INPUTS (INITIAL)'!#REF!</f>
        <v>#ERROR!</v>
      </c>
      <c r="S311" s="169" t="str">
        <f>'BUDGET INPUTS (INITIAL)'!#REF!</f>
        <v>#ERROR!</v>
      </c>
      <c r="T311" s="169" t="str">
        <f>'BUDGET INPUTS (INITIAL)'!#REF!</f>
        <v>#ERROR!</v>
      </c>
      <c r="U311" s="169" t="str">
        <f>'BUDGET INPUTS (INITIAL)'!#REF!</f>
        <v>#ERROR!</v>
      </c>
      <c r="V311" s="169" t="str">
        <f>'BUDGET INPUTS (INITIAL)'!#REF!</f>
        <v>#ERROR!</v>
      </c>
      <c r="W311" s="169" t="str">
        <f>'BUDGET INPUTS (INITIAL)'!#REF!</f>
        <v>#ERROR!</v>
      </c>
      <c r="X311" s="169" t="str">
        <f>'BUDGET INPUTS (INITIAL)'!#REF!</f>
        <v>#ERROR!</v>
      </c>
      <c r="Y311" s="169" t="str">
        <f>'BUDGET INPUTS (INITIAL)'!#REF!</f>
        <v>#ERROR!</v>
      </c>
      <c r="Z311" s="169" t="str">
        <f>'BUDGET INPUTS (INITIAL)'!#REF!</f>
        <v>#ERROR!</v>
      </c>
      <c r="AA311" s="169" t="str">
        <f>'BUDGET INPUTS (INITIAL)'!#REF!</f>
        <v>#ERROR!</v>
      </c>
      <c r="AB311" s="73" t="str">
        <f t="shared" si="873"/>
        <v>#ERROR!</v>
      </c>
      <c r="AC311" s="73"/>
      <c r="AD311" s="169" t="str">
        <f>'BUDGET INPUTS (INITIAL)'!#REF!</f>
        <v>#ERROR!</v>
      </c>
      <c r="AE311" s="169" t="str">
        <f>'BUDGET INPUTS (INITIAL)'!#REF!</f>
        <v>#ERROR!</v>
      </c>
      <c r="AF311" s="169" t="str">
        <f>'BUDGET INPUTS (INITIAL)'!#REF!</f>
        <v>#ERROR!</v>
      </c>
      <c r="AG311" s="169" t="str">
        <f>'BUDGET INPUTS (INITIAL)'!#REF!</f>
        <v>#ERROR!</v>
      </c>
      <c r="AH311" s="169" t="str">
        <f>'BUDGET INPUTS (INITIAL)'!#REF!</f>
        <v>#ERROR!</v>
      </c>
      <c r="AI311" s="169" t="str">
        <f>'BUDGET INPUTS (INITIAL)'!#REF!</f>
        <v>#ERROR!</v>
      </c>
      <c r="AJ311" s="169" t="str">
        <f>'BUDGET INPUTS (INITIAL)'!#REF!</f>
        <v>#ERROR!</v>
      </c>
      <c r="AK311" s="169" t="str">
        <f>'BUDGET INPUTS (INITIAL)'!#REF!</f>
        <v>#ERROR!</v>
      </c>
      <c r="AL311" s="169" t="str">
        <f>'BUDGET INPUTS (INITIAL)'!#REF!</f>
        <v>#ERROR!</v>
      </c>
      <c r="AM311" s="169" t="str">
        <f>'BUDGET INPUTS (INITIAL)'!#REF!</f>
        <v>#ERROR!</v>
      </c>
      <c r="AN311" s="73" t="str">
        <f t="shared" si="875"/>
        <v>#ERROR!</v>
      </c>
      <c r="AO311" s="73"/>
      <c r="AP311" s="169" t="str">
        <f>'BUDGET INPUTS (INITIAL)'!#REF!</f>
        <v>#ERROR!</v>
      </c>
      <c r="AQ311" s="169" t="str">
        <f>'BUDGET INPUTS (INITIAL)'!#REF!</f>
        <v>#ERROR!</v>
      </c>
      <c r="AR311" s="169" t="str">
        <f>'BUDGET INPUTS (INITIAL)'!#REF!</f>
        <v>#ERROR!</v>
      </c>
      <c r="AS311" s="169" t="str">
        <f>'BUDGET INPUTS (INITIAL)'!#REF!</f>
        <v>#ERROR!</v>
      </c>
      <c r="AT311" s="169" t="str">
        <f>'BUDGET INPUTS (INITIAL)'!#REF!</f>
        <v>#ERROR!</v>
      </c>
      <c r="AU311" s="169" t="str">
        <f>'BUDGET INPUTS (INITIAL)'!#REF!</f>
        <v>#ERROR!</v>
      </c>
      <c r="AV311" s="169" t="str">
        <f>'BUDGET INPUTS (INITIAL)'!#REF!</f>
        <v>#ERROR!</v>
      </c>
      <c r="AW311" s="169" t="str">
        <f>'BUDGET INPUTS (INITIAL)'!#REF!</f>
        <v>#ERROR!</v>
      </c>
      <c r="AX311" s="169" t="str">
        <f>'BUDGET INPUTS (INITIAL)'!#REF!</f>
        <v>#ERROR!</v>
      </c>
      <c r="AY311" s="169" t="str">
        <f>'BUDGET INPUTS (INITIAL)'!#REF!</f>
        <v>#ERROR!</v>
      </c>
      <c r="AZ311" s="73" t="str">
        <f t="shared" si="877"/>
        <v>#ERROR!</v>
      </c>
      <c r="BA311" s="73"/>
      <c r="BB311" s="169" t="str">
        <f>'BUDGET INPUTS (INITIAL)'!#REF!</f>
        <v>#ERROR!</v>
      </c>
      <c r="BC311" s="169" t="str">
        <f>'BUDGET INPUTS (INITIAL)'!#REF!</f>
        <v>#ERROR!</v>
      </c>
      <c r="BD311" s="169" t="str">
        <f>'BUDGET INPUTS (INITIAL)'!#REF!</f>
        <v>#ERROR!</v>
      </c>
      <c r="BE311" s="169" t="str">
        <f>'BUDGET INPUTS (INITIAL)'!#REF!</f>
        <v>#ERROR!</v>
      </c>
      <c r="BF311" s="169" t="str">
        <f>'BUDGET INPUTS (INITIAL)'!#REF!</f>
        <v>#ERROR!</v>
      </c>
      <c r="BG311" s="169" t="str">
        <f>'BUDGET INPUTS (INITIAL)'!#REF!</f>
        <v>#ERROR!</v>
      </c>
      <c r="BH311" s="169" t="str">
        <f>'BUDGET INPUTS (INITIAL)'!#REF!</f>
        <v>#ERROR!</v>
      </c>
      <c r="BI311" s="169" t="str">
        <f>'BUDGET INPUTS (INITIAL)'!#REF!</f>
        <v>#ERROR!</v>
      </c>
      <c r="BJ311" s="169" t="str">
        <f>'BUDGET INPUTS (INITIAL)'!#REF!</f>
        <v>#ERROR!</v>
      </c>
      <c r="BK311" s="169" t="str">
        <f>'BUDGET INPUTS (INITIAL)'!#REF!</f>
        <v>#ERROR!</v>
      </c>
      <c r="BL311" s="73" t="str">
        <f t="shared" si="879"/>
        <v>#ERROR!</v>
      </c>
      <c r="BM311" s="73"/>
      <c r="BN311" s="169" t="str">
        <f>'BUDGET INPUTS (INITIAL)'!#REF!</f>
        <v>#ERROR!</v>
      </c>
      <c r="BO311" s="169" t="str">
        <f>'BUDGET INPUTS (INITIAL)'!#REF!</f>
        <v>#ERROR!</v>
      </c>
      <c r="BP311" s="169" t="str">
        <f>'BUDGET INPUTS (INITIAL)'!#REF!</f>
        <v>#ERROR!</v>
      </c>
      <c r="BQ311" s="169" t="str">
        <f>'BUDGET INPUTS (INITIAL)'!#REF!</f>
        <v>#ERROR!</v>
      </c>
      <c r="BR311" s="169" t="str">
        <f>'BUDGET INPUTS (INITIAL)'!#REF!</f>
        <v>#ERROR!</v>
      </c>
      <c r="BS311" s="169" t="str">
        <f>'BUDGET INPUTS (INITIAL)'!#REF!</f>
        <v>#ERROR!</v>
      </c>
      <c r="BT311" s="169" t="str">
        <f>'BUDGET INPUTS (INITIAL)'!#REF!</f>
        <v>#ERROR!</v>
      </c>
      <c r="BU311" s="169" t="str">
        <f>'BUDGET INPUTS (INITIAL)'!#REF!</f>
        <v>#ERROR!</v>
      </c>
      <c r="BV311" s="169" t="str">
        <f>'BUDGET INPUTS (INITIAL)'!#REF!</f>
        <v>#ERROR!</v>
      </c>
      <c r="BW311" s="169" t="str">
        <f>'BUDGET INPUTS (INITIAL)'!#REF!</f>
        <v>#ERROR!</v>
      </c>
      <c r="BX311" s="73" t="str">
        <f t="shared" si="881"/>
        <v>#ERROR!</v>
      </c>
      <c r="BY311" s="73"/>
      <c r="BZ311" s="169" t="str">
        <f>'BUDGET INPUTS (INITIAL)'!#REF!</f>
        <v>#ERROR!</v>
      </c>
      <c r="CA311" s="169" t="str">
        <f>'BUDGET INPUTS (INITIAL)'!#REF!</f>
        <v>#ERROR!</v>
      </c>
      <c r="CB311" s="169" t="str">
        <f>'BUDGET INPUTS (INITIAL)'!#REF!</f>
        <v>#ERROR!</v>
      </c>
      <c r="CC311" s="169" t="str">
        <f>'BUDGET INPUTS (INITIAL)'!#REF!</f>
        <v>#ERROR!</v>
      </c>
      <c r="CD311" s="169" t="str">
        <f>'BUDGET INPUTS (INITIAL)'!#REF!</f>
        <v>#ERROR!</v>
      </c>
      <c r="CE311" s="169" t="str">
        <f>'BUDGET INPUTS (INITIAL)'!#REF!</f>
        <v>#ERROR!</v>
      </c>
      <c r="CF311" s="169" t="str">
        <f>'BUDGET INPUTS (INITIAL)'!#REF!</f>
        <v>#ERROR!</v>
      </c>
      <c r="CG311" s="169" t="str">
        <f>'BUDGET INPUTS (INITIAL)'!#REF!</f>
        <v>#ERROR!</v>
      </c>
      <c r="CH311" s="169" t="str">
        <f>'BUDGET INPUTS (INITIAL)'!#REF!</f>
        <v>#ERROR!</v>
      </c>
      <c r="CI311" s="169" t="str">
        <f>'BUDGET INPUTS (INITIAL)'!#REF!</f>
        <v>#ERROR!</v>
      </c>
      <c r="CJ311" s="73" t="str">
        <f t="shared" si="883"/>
        <v>#ERROR!</v>
      </c>
      <c r="CK311" s="73"/>
      <c r="CL311" s="169" t="str">
        <f>'BUDGET INPUTS (INITIAL)'!#REF!</f>
        <v>#ERROR!</v>
      </c>
      <c r="CM311" s="169" t="str">
        <f>'BUDGET INPUTS (INITIAL)'!#REF!</f>
        <v>#ERROR!</v>
      </c>
      <c r="CN311" s="169" t="str">
        <f>'BUDGET INPUTS (INITIAL)'!#REF!</f>
        <v>#ERROR!</v>
      </c>
      <c r="CO311" s="169" t="str">
        <f>'BUDGET INPUTS (INITIAL)'!#REF!</f>
        <v>#ERROR!</v>
      </c>
      <c r="CP311" s="169" t="str">
        <f>'BUDGET INPUTS (INITIAL)'!#REF!</f>
        <v>#ERROR!</v>
      </c>
      <c r="CQ311" s="169" t="str">
        <f>'BUDGET INPUTS (INITIAL)'!#REF!</f>
        <v>#ERROR!</v>
      </c>
      <c r="CR311" s="169" t="str">
        <f>'BUDGET INPUTS (INITIAL)'!#REF!</f>
        <v>#ERROR!</v>
      </c>
      <c r="CS311" s="169" t="str">
        <f>'BUDGET INPUTS (INITIAL)'!#REF!</f>
        <v>#ERROR!</v>
      </c>
      <c r="CT311" s="169" t="str">
        <f>'BUDGET INPUTS (INITIAL)'!#REF!</f>
        <v>#ERROR!</v>
      </c>
      <c r="CU311" s="169" t="str">
        <f>'BUDGET INPUTS (INITIAL)'!#REF!</f>
        <v>#ERROR!</v>
      </c>
      <c r="CV311" s="73" t="str">
        <f t="shared" si="885"/>
        <v>#ERROR!</v>
      </c>
      <c r="CW311" s="73"/>
      <c r="CX311" s="169" t="str">
        <f>'BUDGET INPUTS (INITIAL)'!#REF!</f>
        <v>#ERROR!</v>
      </c>
      <c r="CY311" s="169" t="str">
        <f>'BUDGET INPUTS (INITIAL)'!#REF!</f>
        <v>#ERROR!</v>
      </c>
      <c r="CZ311" s="169" t="str">
        <f>'BUDGET INPUTS (INITIAL)'!#REF!</f>
        <v>#ERROR!</v>
      </c>
      <c r="DA311" s="169" t="str">
        <f>'BUDGET INPUTS (INITIAL)'!#REF!</f>
        <v>#ERROR!</v>
      </c>
      <c r="DB311" s="169" t="str">
        <f>'BUDGET INPUTS (INITIAL)'!#REF!</f>
        <v>#ERROR!</v>
      </c>
      <c r="DC311" s="169" t="str">
        <f>'BUDGET INPUTS (INITIAL)'!#REF!</f>
        <v>#ERROR!</v>
      </c>
      <c r="DD311" s="169" t="str">
        <f>'BUDGET INPUTS (INITIAL)'!#REF!</f>
        <v>#ERROR!</v>
      </c>
      <c r="DE311" s="169" t="str">
        <f>'BUDGET INPUTS (INITIAL)'!#REF!</f>
        <v>#ERROR!</v>
      </c>
      <c r="DF311" s="169" t="str">
        <f>'BUDGET INPUTS (INITIAL)'!#REF!</f>
        <v>#ERROR!</v>
      </c>
      <c r="DG311" s="169" t="str">
        <f>'BUDGET INPUTS (INITIAL)'!#REF!</f>
        <v>#ERROR!</v>
      </c>
      <c r="DH311" s="73" t="str">
        <f t="shared" si="887"/>
        <v>#ERROR!</v>
      </c>
    </row>
    <row r="312" ht="13.5" customHeight="1">
      <c r="A312" s="161" t="str">
        <f>'BUDGET INPUTS (INITIAL)'!#REF!</f>
        <v>#ERROR!</v>
      </c>
      <c r="B312" s="161" t="str">
        <f>'BUDGET INPUTS (INITIAL)'!#REF!</f>
        <v>#ERROR!</v>
      </c>
      <c r="C312" s="7"/>
      <c r="D312" s="169" t="str">
        <f>'BUDGET INPUTS (INITIAL)'!#REF!</f>
        <v>#ERROR!</v>
      </c>
      <c r="E312" s="7"/>
      <c r="F312" s="169" t="str">
        <f>'BUDGET INPUTS (INITIAL)'!#REF!</f>
        <v>#ERROR!</v>
      </c>
      <c r="G312" s="169" t="str">
        <f>'BUDGET INPUTS (INITIAL)'!#REF!</f>
        <v>#ERROR!</v>
      </c>
      <c r="H312" s="169" t="str">
        <f>'BUDGET INPUTS (INITIAL)'!#REF!</f>
        <v>#ERROR!</v>
      </c>
      <c r="I312" s="169" t="str">
        <f>'BUDGET INPUTS (INITIAL)'!#REF!</f>
        <v>#ERROR!</v>
      </c>
      <c r="J312" s="169" t="str">
        <f>'BUDGET INPUTS (INITIAL)'!#REF!</f>
        <v>#ERROR!</v>
      </c>
      <c r="K312" s="169" t="str">
        <f>'BUDGET INPUTS (INITIAL)'!#REF!</f>
        <v>#ERROR!</v>
      </c>
      <c r="L312" s="169" t="str">
        <f>'BUDGET INPUTS (INITIAL)'!#REF!</f>
        <v>#ERROR!</v>
      </c>
      <c r="M312" s="169" t="str">
        <f>'BUDGET INPUTS (INITIAL)'!#REF!</f>
        <v>#ERROR!</v>
      </c>
      <c r="N312" s="169" t="str">
        <f>'BUDGET INPUTS (INITIAL)'!#REF!</f>
        <v>#ERROR!</v>
      </c>
      <c r="O312" s="169" t="str">
        <f>'BUDGET INPUTS (INITIAL)'!#REF!</f>
        <v>#ERROR!</v>
      </c>
      <c r="P312" s="73" t="str">
        <f t="shared" si="871"/>
        <v>#ERROR!</v>
      </c>
      <c r="Q312" s="73"/>
      <c r="R312" s="169" t="str">
        <f>'BUDGET INPUTS (INITIAL)'!#REF!</f>
        <v>#ERROR!</v>
      </c>
      <c r="S312" s="169" t="str">
        <f>'BUDGET INPUTS (INITIAL)'!#REF!</f>
        <v>#ERROR!</v>
      </c>
      <c r="T312" s="169" t="str">
        <f>'BUDGET INPUTS (INITIAL)'!#REF!</f>
        <v>#ERROR!</v>
      </c>
      <c r="U312" s="169" t="str">
        <f>'BUDGET INPUTS (INITIAL)'!#REF!</f>
        <v>#ERROR!</v>
      </c>
      <c r="V312" s="169" t="str">
        <f>'BUDGET INPUTS (INITIAL)'!#REF!</f>
        <v>#ERROR!</v>
      </c>
      <c r="W312" s="169" t="str">
        <f>'BUDGET INPUTS (INITIAL)'!#REF!</f>
        <v>#ERROR!</v>
      </c>
      <c r="X312" s="169" t="str">
        <f>'BUDGET INPUTS (INITIAL)'!#REF!</f>
        <v>#ERROR!</v>
      </c>
      <c r="Y312" s="169" t="str">
        <f>'BUDGET INPUTS (INITIAL)'!#REF!</f>
        <v>#ERROR!</v>
      </c>
      <c r="Z312" s="169" t="str">
        <f>'BUDGET INPUTS (INITIAL)'!#REF!</f>
        <v>#ERROR!</v>
      </c>
      <c r="AA312" s="169" t="str">
        <f>'BUDGET INPUTS (INITIAL)'!#REF!</f>
        <v>#ERROR!</v>
      </c>
      <c r="AB312" s="73" t="str">
        <f t="shared" si="873"/>
        <v>#ERROR!</v>
      </c>
      <c r="AC312" s="73"/>
      <c r="AD312" s="169" t="str">
        <f>'BUDGET INPUTS (INITIAL)'!#REF!</f>
        <v>#ERROR!</v>
      </c>
      <c r="AE312" s="169" t="str">
        <f>'BUDGET INPUTS (INITIAL)'!#REF!</f>
        <v>#ERROR!</v>
      </c>
      <c r="AF312" s="169" t="str">
        <f>'BUDGET INPUTS (INITIAL)'!#REF!</f>
        <v>#ERROR!</v>
      </c>
      <c r="AG312" s="169" t="str">
        <f>'BUDGET INPUTS (INITIAL)'!#REF!</f>
        <v>#ERROR!</v>
      </c>
      <c r="AH312" s="169" t="str">
        <f>'BUDGET INPUTS (INITIAL)'!#REF!</f>
        <v>#ERROR!</v>
      </c>
      <c r="AI312" s="169" t="str">
        <f>'BUDGET INPUTS (INITIAL)'!#REF!</f>
        <v>#ERROR!</v>
      </c>
      <c r="AJ312" s="169" t="str">
        <f>'BUDGET INPUTS (INITIAL)'!#REF!</f>
        <v>#ERROR!</v>
      </c>
      <c r="AK312" s="169" t="str">
        <f>'BUDGET INPUTS (INITIAL)'!#REF!</f>
        <v>#ERROR!</v>
      </c>
      <c r="AL312" s="169" t="str">
        <f>'BUDGET INPUTS (INITIAL)'!#REF!</f>
        <v>#ERROR!</v>
      </c>
      <c r="AM312" s="169" t="str">
        <f>'BUDGET INPUTS (INITIAL)'!#REF!</f>
        <v>#ERROR!</v>
      </c>
      <c r="AN312" s="73" t="str">
        <f t="shared" si="875"/>
        <v>#ERROR!</v>
      </c>
      <c r="AO312" s="73"/>
      <c r="AP312" s="169" t="str">
        <f>'BUDGET INPUTS (INITIAL)'!#REF!</f>
        <v>#ERROR!</v>
      </c>
      <c r="AQ312" s="169" t="str">
        <f>'BUDGET INPUTS (INITIAL)'!#REF!</f>
        <v>#ERROR!</v>
      </c>
      <c r="AR312" s="169" t="str">
        <f>'BUDGET INPUTS (INITIAL)'!#REF!</f>
        <v>#ERROR!</v>
      </c>
      <c r="AS312" s="169" t="str">
        <f>'BUDGET INPUTS (INITIAL)'!#REF!</f>
        <v>#ERROR!</v>
      </c>
      <c r="AT312" s="169" t="str">
        <f>'BUDGET INPUTS (INITIAL)'!#REF!</f>
        <v>#ERROR!</v>
      </c>
      <c r="AU312" s="169" t="str">
        <f>'BUDGET INPUTS (INITIAL)'!#REF!</f>
        <v>#ERROR!</v>
      </c>
      <c r="AV312" s="169" t="str">
        <f>'BUDGET INPUTS (INITIAL)'!#REF!</f>
        <v>#ERROR!</v>
      </c>
      <c r="AW312" s="169" t="str">
        <f>'BUDGET INPUTS (INITIAL)'!#REF!</f>
        <v>#ERROR!</v>
      </c>
      <c r="AX312" s="169" t="str">
        <f>'BUDGET INPUTS (INITIAL)'!#REF!</f>
        <v>#ERROR!</v>
      </c>
      <c r="AY312" s="169" t="str">
        <f>'BUDGET INPUTS (INITIAL)'!#REF!</f>
        <v>#ERROR!</v>
      </c>
      <c r="AZ312" s="73" t="str">
        <f t="shared" si="877"/>
        <v>#ERROR!</v>
      </c>
      <c r="BA312" s="73"/>
      <c r="BB312" s="169" t="str">
        <f>'BUDGET INPUTS (INITIAL)'!#REF!</f>
        <v>#ERROR!</v>
      </c>
      <c r="BC312" s="169" t="str">
        <f>'BUDGET INPUTS (INITIAL)'!#REF!</f>
        <v>#ERROR!</v>
      </c>
      <c r="BD312" s="169" t="str">
        <f>'BUDGET INPUTS (INITIAL)'!#REF!</f>
        <v>#ERROR!</v>
      </c>
      <c r="BE312" s="169" t="str">
        <f>'BUDGET INPUTS (INITIAL)'!#REF!</f>
        <v>#ERROR!</v>
      </c>
      <c r="BF312" s="169" t="str">
        <f>'BUDGET INPUTS (INITIAL)'!#REF!</f>
        <v>#ERROR!</v>
      </c>
      <c r="BG312" s="169" t="str">
        <f>'BUDGET INPUTS (INITIAL)'!#REF!</f>
        <v>#ERROR!</v>
      </c>
      <c r="BH312" s="169" t="str">
        <f>'BUDGET INPUTS (INITIAL)'!#REF!</f>
        <v>#ERROR!</v>
      </c>
      <c r="BI312" s="169" t="str">
        <f>'BUDGET INPUTS (INITIAL)'!#REF!</f>
        <v>#ERROR!</v>
      </c>
      <c r="BJ312" s="169" t="str">
        <f>'BUDGET INPUTS (INITIAL)'!#REF!</f>
        <v>#ERROR!</v>
      </c>
      <c r="BK312" s="169" t="str">
        <f>'BUDGET INPUTS (INITIAL)'!#REF!</f>
        <v>#ERROR!</v>
      </c>
      <c r="BL312" s="73" t="str">
        <f t="shared" si="879"/>
        <v>#ERROR!</v>
      </c>
      <c r="BM312" s="73"/>
      <c r="BN312" s="169" t="str">
        <f>'BUDGET INPUTS (INITIAL)'!#REF!</f>
        <v>#ERROR!</v>
      </c>
      <c r="BO312" s="169" t="str">
        <f>'BUDGET INPUTS (INITIAL)'!#REF!</f>
        <v>#ERROR!</v>
      </c>
      <c r="BP312" s="169" t="str">
        <f>'BUDGET INPUTS (INITIAL)'!#REF!</f>
        <v>#ERROR!</v>
      </c>
      <c r="BQ312" s="169" t="str">
        <f>'BUDGET INPUTS (INITIAL)'!#REF!</f>
        <v>#ERROR!</v>
      </c>
      <c r="BR312" s="169" t="str">
        <f>'BUDGET INPUTS (INITIAL)'!#REF!</f>
        <v>#ERROR!</v>
      </c>
      <c r="BS312" s="169" t="str">
        <f>'BUDGET INPUTS (INITIAL)'!#REF!</f>
        <v>#ERROR!</v>
      </c>
      <c r="BT312" s="169" t="str">
        <f>'BUDGET INPUTS (INITIAL)'!#REF!</f>
        <v>#ERROR!</v>
      </c>
      <c r="BU312" s="169" t="str">
        <f>'BUDGET INPUTS (INITIAL)'!#REF!</f>
        <v>#ERROR!</v>
      </c>
      <c r="BV312" s="169" t="str">
        <f>'BUDGET INPUTS (INITIAL)'!#REF!</f>
        <v>#ERROR!</v>
      </c>
      <c r="BW312" s="169" t="str">
        <f>'BUDGET INPUTS (INITIAL)'!#REF!</f>
        <v>#ERROR!</v>
      </c>
      <c r="BX312" s="73" t="str">
        <f t="shared" si="881"/>
        <v>#ERROR!</v>
      </c>
      <c r="BY312" s="73"/>
      <c r="BZ312" s="169" t="str">
        <f>'BUDGET INPUTS (INITIAL)'!#REF!</f>
        <v>#ERROR!</v>
      </c>
      <c r="CA312" s="169" t="str">
        <f>'BUDGET INPUTS (INITIAL)'!#REF!</f>
        <v>#ERROR!</v>
      </c>
      <c r="CB312" s="169" t="str">
        <f>'BUDGET INPUTS (INITIAL)'!#REF!</f>
        <v>#ERROR!</v>
      </c>
      <c r="CC312" s="169" t="str">
        <f>'BUDGET INPUTS (INITIAL)'!#REF!</f>
        <v>#ERROR!</v>
      </c>
      <c r="CD312" s="169" t="str">
        <f>'BUDGET INPUTS (INITIAL)'!#REF!</f>
        <v>#ERROR!</v>
      </c>
      <c r="CE312" s="169" t="str">
        <f>'BUDGET INPUTS (INITIAL)'!#REF!</f>
        <v>#ERROR!</v>
      </c>
      <c r="CF312" s="169" t="str">
        <f>'BUDGET INPUTS (INITIAL)'!#REF!</f>
        <v>#ERROR!</v>
      </c>
      <c r="CG312" s="169" t="str">
        <f>'BUDGET INPUTS (INITIAL)'!#REF!</f>
        <v>#ERROR!</v>
      </c>
      <c r="CH312" s="169" t="str">
        <f>'BUDGET INPUTS (INITIAL)'!#REF!</f>
        <v>#ERROR!</v>
      </c>
      <c r="CI312" s="169" t="str">
        <f>'BUDGET INPUTS (INITIAL)'!#REF!</f>
        <v>#ERROR!</v>
      </c>
      <c r="CJ312" s="73" t="str">
        <f t="shared" si="883"/>
        <v>#ERROR!</v>
      </c>
      <c r="CK312" s="73"/>
      <c r="CL312" s="169" t="str">
        <f>'BUDGET INPUTS (INITIAL)'!#REF!</f>
        <v>#ERROR!</v>
      </c>
      <c r="CM312" s="169" t="str">
        <f>'BUDGET INPUTS (INITIAL)'!#REF!</f>
        <v>#ERROR!</v>
      </c>
      <c r="CN312" s="169" t="str">
        <f>'BUDGET INPUTS (INITIAL)'!#REF!</f>
        <v>#ERROR!</v>
      </c>
      <c r="CO312" s="169" t="str">
        <f>'BUDGET INPUTS (INITIAL)'!#REF!</f>
        <v>#ERROR!</v>
      </c>
      <c r="CP312" s="169" t="str">
        <f>'BUDGET INPUTS (INITIAL)'!#REF!</f>
        <v>#ERROR!</v>
      </c>
      <c r="CQ312" s="169" t="str">
        <f>'BUDGET INPUTS (INITIAL)'!#REF!</f>
        <v>#ERROR!</v>
      </c>
      <c r="CR312" s="169" t="str">
        <f>'BUDGET INPUTS (INITIAL)'!#REF!</f>
        <v>#ERROR!</v>
      </c>
      <c r="CS312" s="169" t="str">
        <f>'BUDGET INPUTS (INITIAL)'!#REF!</f>
        <v>#ERROR!</v>
      </c>
      <c r="CT312" s="169" t="str">
        <f>'BUDGET INPUTS (INITIAL)'!#REF!</f>
        <v>#ERROR!</v>
      </c>
      <c r="CU312" s="169" t="str">
        <f>'BUDGET INPUTS (INITIAL)'!#REF!</f>
        <v>#ERROR!</v>
      </c>
      <c r="CV312" s="73" t="str">
        <f t="shared" si="885"/>
        <v>#ERROR!</v>
      </c>
      <c r="CW312" s="73"/>
      <c r="CX312" s="169" t="str">
        <f>'BUDGET INPUTS (INITIAL)'!#REF!</f>
        <v>#ERROR!</v>
      </c>
      <c r="CY312" s="169" t="str">
        <f>'BUDGET INPUTS (INITIAL)'!#REF!</f>
        <v>#ERROR!</v>
      </c>
      <c r="CZ312" s="169" t="str">
        <f>'BUDGET INPUTS (INITIAL)'!#REF!</f>
        <v>#ERROR!</v>
      </c>
      <c r="DA312" s="169" t="str">
        <f>'BUDGET INPUTS (INITIAL)'!#REF!</f>
        <v>#ERROR!</v>
      </c>
      <c r="DB312" s="169" t="str">
        <f>'BUDGET INPUTS (INITIAL)'!#REF!</f>
        <v>#ERROR!</v>
      </c>
      <c r="DC312" s="169" t="str">
        <f>'BUDGET INPUTS (INITIAL)'!#REF!</f>
        <v>#ERROR!</v>
      </c>
      <c r="DD312" s="169" t="str">
        <f>'BUDGET INPUTS (INITIAL)'!#REF!</f>
        <v>#ERROR!</v>
      </c>
      <c r="DE312" s="169" t="str">
        <f>'BUDGET INPUTS (INITIAL)'!#REF!</f>
        <v>#ERROR!</v>
      </c>
      <c r="DF312" s="169" t="str">
        <f>'BUDGET INPUTS (INITIAL)'!#REF!</f>
        <v>#ERROR!</v>
      </c>
      <c r="DG312" s="169" t="str">
        <f>'BUDGET INPUTS (INITIAL)'!#REF!</f>
        <v>#ERROR!</v>
      </c>
      <c r="DH312" s="73" t="str">
        <f t="shared" si="887"/>
        <v>#ERROR!</v>
      </c>
    </row>
    <row r="313" ht="13.5" customHeight="1">
      <c r="A313" s="161" t="str">
        <f>'BUDGET INPUTS (INITIAL)'!#REF!</f>
        <v>#ERROR!</v>
      </c>
      <c r="B313" s="161" t="str">
        <f>'BUDGET INPUTS (INITIAL)'!#REF!</f>
        <v>#ERROR!</v>
      </c>
      <c r="C313" s="7"/>
      <c r="D313" s="169" t="str">
        <f>'BUDGET INPUTS (INITIAL)'!#REF!</f>
        <v>#ERROR!</v>
      </c>
      <c r="E313" s="7"/>
      <c r="F313" s="169" t="str">
        <f>'BUDGET INPUTS (INITIAL)'!#REF!</f>
        <v>#ERROR!</v>
      </c>
      <c r="G313" s="169" t="str">
        <f>'BUDGET INPUTS (INITIAL)'!#REF!</f>
        <v>#ERROR!</v>
      </c>
      <c r="H313" s="169" t="str">
        <f>'BUDGET INPUTS (INITIAL)'!#REF!</f>
        <v>#ERROR!</v>
      </c>
      <c r="I313" s="169" t="str">
        <f>'BUDGET INPUTS (INITIAL)'!#REF!</f>
        <v>#ERROR!</v>
      </c>
      <c r="J313" s="169" t="str">
        <f>'BUDGET INPUTS (INITIAL)'!#REF!</f>
        <v>#ERROR!</v>
      </c>
      <c r="K313" s="169" t="str">
        <f>'BUDGET INPUTS (INITIAL)'!#REF!</f>
        <v>#ERROR!</v>
      </c>
      <c r="L313" s="169" t="str">
        <f>'BUDGET INPUTS (INITIAL)'!#REF!</f>
        <v>#ERROR!</v>
      </c>
      <c r="M313" s="169" t="str">
        <f>'BUDGET INPUTS (INITIAL)'!#REF!</f>
        <v>#ERROR!</v>
      </c>
      <c r="N313" s="169" t="str">
        <f>'BUDGET INPUTS (INITIAL)'!#REF!</f>
        <v>#ERROR!</v>
      </c>
      <c r="O313" s="169" t="str">
        <f>'BUDGET INPUTS (INITIAL)'!#REF!</f>
        <v>#ERROR!</v>
      </c>
      <c r="P313" s="73" t="str">
        <f t="shared" si="871"/>
        <v>#ERROR!</v>
      </c>
      <c r="Q313" s="73"/>
      <c r="R313" s="169" t="str">
        <f>'BUDGET INPUTS (INITIAL)'!#REF!</f>
        <v>#ERROR!</v>
      </c>
      <c r="S313" s="169" t="str">
        <f>'BUDGET INPUTS (INITIAL)'!#REF!</f>
        <v>#ERROR!</v>
      </c>
      <c r="T313" s="169" t="str">
        <f>'BUDGET INPUTS (INITIAL)'!#REF!</f>
        <v>#ERROR!</v>
      </c>
      <c r="U313" s="169" t="str">
        <f>'BUDGET INPUTS (INITIAL)'!#REF!</f>
        <v>#ERROR!</v>
      </c>
      <c r="V313" s="169" t="str">
        <f>'BUDGET INPUTS (INITIAL)'!#REF!</f>
        <v>#ERROR!</v>
      </c>
      <c r="W313" s="169" t="str">
        <f>'BUDGET INPUTS (INITIAL)'!#REF!</f>
        <v>#ERROR!</v>
      </c>
      <c r="X313" s="169" t="str">
        <f>'BUDGET INPUTS (INITIAL)'!#REF!</f>
        <v>#ERROR!</v>
      </c>
      <c r="Y313" s="169" t="str">
        <f>'BUDGET INPUTS (INITIAL)'!#REF!</f>
        <v>#ERROR!</v>
      </c>
      <c r="Z313" s="169" t="str">
        <f>'BUDGET INPUTS (INITIAL)'!#REF!</f>
        <v>#ERROR!</v>
      </c>
      <c r="AA313" s="169" t="str">
        <f>'BUDGET INPUTS (INITIAL)'!#REF!</f>
        <v>#ERROR!</v>
      </c>
      <c r="AB313" s="73" t="str">
        <f t="shared" si="873"/>
        <v>#ERROR!</v>
      </c>
      <c r="AC313" s="73"/>
      <c r="AD313" s="169" t="str">
        <f>'BUDGET INPUTS (INITIAL)'!#REF!</f>
        <v>#ERROR!</v>
      </c>
      <c r="AE313" s="169" t="str">
        <f>'BUDGET INPUTS (INITIAL)'!#REF!</f>
        <v>#ERROR!</v>
      </c>
      <c r="AF313" s="169" t="str">
        <f>'BUDGET INPUTS (INITIAL)'!#REF!</f>
        <v>#ERROR!</v>
      </c>
      <c r="AG313" s="169" t="str">
        <f>'BUDGET INPUTS (INITIAL)'!#REF!</f>
        <v>#ERROR!</v>
      </c>
      <c r="AH313" s="169" t="str">
        <f>'BUDGET INPUTS (INITIAL)'!#REF!</f>
        <v>#ERROR!</v>
      </c>
      <c r="AI313" s="169" t="str">
        <f>'BUDGET INPUTS (INITIAL)'!#REF!</f>
        <v>#ERROR!</v>
      </c>
      <c r="AJ313" s="169" t="str">
        <f>'BUDGET INPUTS (INITIAL)'!#REF!</f>
        <v>#ERROR!</v>
      </c>
      <c r="AK313" s="169" t="str">
        <f>'BUDGET INPUTS (INITIAL)'!#REF!</f>
        <v>#ERROR!</v>
      </c>
      <c r="AL313" s="169" t="str">
        <f>'BUDGET INPUTS (INITIAL)'!#REF!</f>
        <v>#ERROR!</v>
      </c>
      <c r="AM313" s="169" t="str">
        <f>'BUDGET INPUTS (INITIAL)'!#REF!</f>
        <v>#ERROR!</v>
      </c>
      <c r="AN313" s="73" t="str">
        <f t="shared" si="875"/>
        <v>#ERROR!</v>
      </c>
      <c r="AO313" s="73"/>
      <c r="AP313" s="169" t="str">
        <f>'BUDGET INPUTS (INITIAL)'!#REF!</f>
        <v>#ERROR!</v>
      </c>
      <c r="AQ313" s="169" t="str">
        <f>'BUDGET INPUTS (INITIAL)'!#REF!</f>
        <v>#ERROR!</v>
      </c>
      <c r="AR313" s="169" t="str">
        <f>'BUDGET INPUTS (INITIAL)'!#REF!</f>
        <v>#ERROR!</v>
      </c>
      <c r="AS313" s="169" t="str">
        <f>'BUDGET INPUTS (INITIAL)'!#REF!</f>
        <v>#ERROR!</v>
      </c>
      <c r="AT313" s="169" t="str">
        <f>'BUDGET INPUTS (INITIAL)'!#REF!</f>
        <v>#ERROR!</v>
      </c>
      <c r="AU313" s="169" t="str">
        <f>'BUDGET INPUTS (INITIAL)'!#REF!</f>
        <v>#ERROR!</v>
      </c>
      <c r="AV313" s="169" t="str">
        <f>'BUDGET INPUTS (INITIAL)'!#REF!</f>
        <v>#ERROR!</v>
      </c>
      <c r="AW313" s="169" t="str">
        <f>'BUDGET INPUTS (INITIAL)'!#REF!</f>
        <v>#ERROR!</v>
      </c>
      <c r="AX313" s="169" t="str">
        <f>'BUDGET INPUTS (INITIAL)'!#REF!</f>
        <v>#ERROR!</v>
      </c>
      <c r="AY313" s="169" t="str">
        <f>'BUDGET INPUTS (INITIAL)'!#REF!</f>
        <v>#ERROR!</v>
      </c>
      <c r="AZ313" s="73" t="str">
        <f t="shared" si="877"/>
        <v>#ERROR!</v>
      </c>
      <c r="BA313" s="73"/>
      <c r="BB313" s="169" t="str">
        <f>'BUDGET INPUTS (INITIAL)'!#REF!</f>
        <v>#ERROR!</v>
      </c>
      <c r="BC313" s="169" t="str">
        <f>'BUDGET INPUTS (INITIAL)'!#REF!</f>
        <v>#ERROR!</v>
      </c>
      <c r="BD313" s="169" t="str">
        <f>'BUDGET INPUTS (INITIAL)'!#REF!</f>
        <v>#ERROR!</v>
      </c>
      <c r="BE313" s="169" t="str">
        <f>'BUDGET INPUTS (INITIAL)'!#REF!</f>
        <v>#ERROR!</v>
      </c>
      <c r="BF313" s="169" t="str">
        <f>'BUDGET INPUTS (INITIAL)'!#REF!</f>
        <v>#ERROR!</v>
      </c>
      <c r="BG313" s="169" t="str">
        <f>'BUDGET INPUTS (INITIAL)'!#REF!</f>
        <v>#ERROR!</v>
      </c>
      <c r="BH313" s="169" t="str">
        <f>'BUDGET INPUTS (INITIAL)'!#REF!</f>
        <v>#ERROR!</v>
      </c>
      <c r="BI313" s="169" t="str">
        <f>'BUDGET INPUTS (INITIAL)'!#REF!</f>
        <v>#ERROR!</v>
      </c>
      <c r="BJ313" s="169" t="str">
        <f>'BUDGET INPUTS (INITIAL)'!#REF!</f>
        <v>#ERROR!</v>
      </c>
      <c r="BK313" s="169" t="str">
        <f>'BUDGET INPUTS (INITIAL)'!#REF!</f>
        <v>#ERROR!</v>
      </c>
      <c r="BL313" s="73" t="str">
        <f t="shared" si="879"/>
        <v>#ERROR!</v>
      </c>
      <c r="BM313" s="73"/>
      <c r="BN313" s="169" t="str">
        <f>'BUDGET INPUTS (INITIAL)'!#REF!</f>
        <v>#ERROR!</v>
      </c>
      <c r="BO313" s="169" t="str">
        <f>'BUDGET INPUTS (INITIAL)'!#REF!</f>
        <v>#ERROR!</v>
      </c>
      <c r="BP313" s="169" t="str">
        <f>'BUDGET INPUTS (INITIAL)'!#REF!</f>
        <v>#ERROR!</v>
      </c>
      <c r="BQ313" s="169" t="str">
        <f>'BUDGET INPUTS (INITIAL)'!#REF!</f>
        <v>#ERROR!</v>
      </c>
      <c r="BR313" s="169" t="str">
        <f>'BUDGET INPUTS (INITIAL)'!#REF!</f>
        <v>#ERROR!</v>
      </c>
      <c r="BS313" s="169" t="str">
        <f>'BUDGET INPUTS (INITIAL)'!#REF!</f>
        <v>#ERROR!</v>
      </c>
      <c r="BT313" s="169" t="str">
        <f>'BUDGET INPUTS (INITIAL)'!#REF!</f>
        <v>#ERROR!</v>
      </c>
      <c r="BU313" s="169" t="str">
        <f>'BUDGET INPUTS (INITIAL)'!#REF!</f>
        <v>#ERROR!</v>
      </c>
      <c r="BV313" s="169" t="str">
        <f>'BUDGET INPUTS (INITIAL)'!#REF!</f>
        <v>#ERROR!</v>
      </c>
      <c r="BW313" s="169" t="str">
        <f>'BUDGET INPUTS (INITIAL)'!#REF!</f>
        <v>#ERROR!</v>
      </c>
      <c r="BX313" s="73" t="str">
        <f t="shared" si="881"/>
        <v>#ERROR!</v>
      </c>
      <c r="BY313" s="73"/>
      <c r="BZ313" s="169" t="str">
        <f>'BUDGET INPUTS (INITIAL)'!#REF!</f>
        <v>#ERROR!</v>
      </c>
      <c r="CA313" s="169" t="str">
        <f>'BUDGET INPUTS (INITIAL)'!#REF!</f>
        <v>#ERROR!</v>
      </c>
      <c r="CB313" s="169" t="str">
        <f>'BUDGET INPUTS (INITIAL)'!#REF!</f>
        <v>#ERROR!</v>
      </c>
      <c r="CC313" s="169" t="str">
        <f>'BUDGET INPUTS (INITIAL)'!#REF!</f>
        <v>#ERROR!</v>
      </c>
      <c r="CD313" s="169" t="str">
        <f>'BUDGET INPUTS (INITIAL)'!#REF!</f>
        <v>#ERROR!</v>
      </c>
      <c r="CE313" s="169" t="str">
        <f>'BUDGET INPUTS (INITIAL)'!#REF!</f>
        <v>#ERROR!</v>
      </c>
      <c r="CF313" s="169" t="str">
        <f>'BUDGET INPUTS (INITIAL)'!#REF!</f>
        <v>#ERROR!</v>
      </c>
      <c r="CG313" s="169" t="str">
        <f>'BUDGET INPUTS (INITIAL)'!#REF!</f>
        <v>#ERROR!</v>
      </c>
      <c r="CH313" s="169" t="str">
        <f>'BUDGET INPUTS (INITIAL)'!#REF!</f>
        <v>#ERROR!</v>
      </c>
      <c r="CI313" s="169" t="str">
        <f>'BUDGET INPUTS (INITIAL)'!#REF!</f>
        <v>#ERROR!</v>
      </c>
      <c r="CJ313" s="73" t="str">
        <f t="shared" si="883"/>
        <v>#ERROR!</v>
      </c>
      <c r="CK313" s="73"/>
      <c r="CL313" s="169" t="str">
        <f>'BUDGET INPUTS (INITIAL)'!#REF!</f>
        <v>#ERROR!</v>
      </c>
      <c r="CM313" s="169" t="str">
        <f>'BUDGET INPUTS (INITIAL)'!#REF!</f>
        <v>#ERROR!</v>
      </c>
      <c r="CN313" s="169" t="str">
        <f>'BUDGET INPUTS (INITIAL)'!#REF!</f>
        <v>#ERROR!</v>
      </c>
      <c r="CO313" s="169" t="str">
        <f>'BUDGET INPUTS (INITIAL)'!#REF!</f>
        <v>#ERROR!</v>
      </c>
      <c r="CP313" s="169" t="str">
        <f>'BUDGET INPUTS (INITIAL)'!#REF!</f>
        <v>#ERROR!</v>
      </c>
      <c r="CQ313" s="169" t="str">
        <f>'BUDGET INPUTS (INITIAL)'!#REF!</f>
        <v>#ERROR!</v>
      </c>
      <c r="CR313" s="169" t="str">
        <f>'BUDGET INPUTS (INITIAL)'!#REF!</f>
        <v>#ERROR!</v>
      </c>
      <c r="CS313" s="169" t="str">
        <f>'BUDGET INPUTS (INITIAL)'!#REF!</f>
        <v>#ERROR!</v>
      </c>
      <c r="CT313" s="169" t="str">
        <f>'BUDGET INPUTS (INITIAL)'!#REF!</f>
        <v>#ERROR!</v>
      </c>
      <c r="CU313" s="169" t="str">
        <f>'BUDGET INPUTS (INITIAL)'!#REF!</f>
        <v>#ERROR!</v>
      </c>
      <c r="CV313" s="73" t="str">
        <f t="shared" si="885"/>
        <v>#ERROR!</v>
      </c>
      <c r="CW313" s="73"/>
      <c r="CX313" s="169" t="str">
        <f>'BUDGET INPUTS (INITIAL)'!#REF!</f>
        <v>#ERROR!</v>
      </c>
      <c r="CY313" s="169" t="str">
        <f>'BUDGET INPUTS (INITIAL)'!#REF!</f>
        <v>#ERROR!</v>
      </c>
      <c r="CZ313" s="169" t="str">
        <f>'BUDGET INPUTS (INITIAL)'!#REF!</f>
        <v>#ERROR!</v>
      </c>
      <c r="DA313" s="169" t="str">
        <f>'BUDGET INPUTS (INITIAL)'!#REF!</f>
        <v>#ERROR!</v>
      </c>
      <c r="DB313" s="169" t="str">
        <f>'BUDGET INPUTS (INITIAL)'!#REF!</f>
        <v>#ERROR!</v>
      </c>
      <c r="DC313" s="169" t="str">
        <f>'BUDGET INPUTS (INITIAL)'!#REF!</f>
        <v>#ERROR!</v>
      </c>
      <c r="DD313" s="169" t="str">
        <f>'BUDGET INPUTS (INITIAL)'!#REF!</f>
        <v>#ERROR!</v>
      </c>
      <c r="DE313" s="169" t="str">
        <f>'BUDGET INPUTS (INITIAL)'!#REF!</f>
        <v>#ERROR!</v>
      </c>
      <c r="DF313" s="169" t="str">
        <f>'BUDGET INPUTS (INITIAL)'!#REF!</f>
        <v>#ERROR!</v>
      </c>
      <c r="DG313" s="169" t="str">
        <f>'BUDGET INPUTS (INITIAL)'!#REF!</f>
        <v>#ERROR!</v>
      </c>
      <c r="DH313" s="73" t="str">
        <f t="shared" si="887"/>
        <v>#ERROR!</v>
      </c>
    </row>
    <row r="314" ht="13.5" customHeight="1">
      <c r="A314" s="161" t="str">
        <f>'BUDGET INPUTS (INITIAL)'!#REF!</f>
        <v>#ERROR!</v>
      </c>
      <c r="B314" s="161" t="str">
        <f>'BUDGET INPUTS (INITIAL)'!#REF!</f>
        <v>#ERROR!</v>
      </c>
      <c r="C314" s="7"/>
      <c r="D314" s="169" t="str">
        <f>'BUDGET INPUTS (INITIAL)'!#REF!</f>
        <v>#ERROR!</v>
      </c>
      <c r="E314" s="7"/>
      <c r="F314" s="169" t="str">
        <f>'BUDGET INPUTS (INITIAL)'!#REF!</f>
        <v>#ERROR!</v>
      </c>
      <c r="G314" s="169" t="str">
        <f>'BUDGET INPUTS (INITIAL)'!#REF!</f>
        <v>#ERROR!</v>
      </c>
      <c r="H314" s="169" t="str">
        <f>'BUDGET INPUTS (INITIAL)'!#REF!</f>
        <v>#ERROR!</v>
      </c>
      <c r="I314" s="169" t="str">
        <f>'BUDGET INPUTS (INITIAL)'!#REF!</f>
        <v>#ERROR!</v>
      </c>
      <c r="J314" s="169" t="str">
        <f>'BUDGET INPUTS (INITIAL)'!#REF!</f>
        <v>#ERROR!</v>
      </c>
      <c r="K314" s="169" t="str">
        <f>'BUDGET INPUTS (INITIAL)'!#REF!</f>
        <v>#ERROR!</v>
      </c>
      <c r="L314" s="169" t="str">
        <f>'BUDGET INPUTS (INITIAL)'!#REF!</f>
        <v>#ERROR!</v>
      </c>
      <c r="M314" s="169" t="str">
        <f>'BUDGET INPUTS (INITIAL)'!#REF!</f>
        <v>#ERROR!</v>
      </c>
      <c r="N314" s="169" t="str">
        <f>'BUDGET INPUTS (INITIAL)'!#REF!</f>
        <v>#ERROR!</v>
      </c>
      <c r="O314" s="169" t="str">
        <f>'BUDGET INPUTS (INITIAL)'!#REF!</f>
        <v>#ERROR!</v>
      </c>
      <c r="P314" s="73" t="str">
        <f t="shared" si="871"/>
        <v>#ERROR!</v>
      </c>
      <c r="Q314" s="73"/>
      <c r="R314" s="169" t="str">
        <f>'BUDGET INPUTS (INITIAL)'!#REF!</f>
        <v>#ERROR!</v>
      </c>
      <c r="S314" s="169" t="str">
        <f>'BUDGET INPUTS (INITIAL)'!#REF!</f>
        <v>#ERROR!</v>
      </c>
      <c r="T314" s="169" t="str">
        <f>'BUDGET INPUTS (INITIAL)'!#REF!</f>
        <v>#ERROR!</v>
      </c>
      <c r="U314" s="169" t="str">
        <f>'BUDGET INPUTS (INITIAL)'!#REF!</f>
        <v>#ERROR!</v>
      </c>
      <c r="V314" s="169" t="str">
        <f>'BUDGET INPUTS (INITIAL)'!#REF!</f>
        <v>#ERROR!</v>
      </c>
      <c r="W314" s="169" t="str">
        <f>'BUDGET INPUTS (INITIAL)'!#REF!</f>
        <v>#ERROR!</v>
      </c>
      <c r="X314" s="169" t="str">
        <f>'BUDGET INPUTS (INITIAL)'!#REF!</f>
        <v>#ERROR!</v>
      </c>
      <c r="Y314" s="169" t="str">
        <f>'BUDGET INPUTS (INITIAL)'!#REF!</f>
        <v>#ERROR!</v>
      </c>
      <c r="Z314" s="169" t="str">
        <f>'BUDGET INPUTS (INITIAL)'!#REF!</f>
        <v>#ERROR!</v>
      </c>
      <c r="AA314" s="169" t="str">
        <f>'BUDGET INPUTS (INITIAL)'!#REF!</f>
        <v>#ERROR!</v>
      </c>
      <c r="AB314" s="73" t="str">
        <f t="shared" si="873"/>
        <v>#ERROR!</v>
      </c>
      <c r="AC314" s="73"/>
      <c r="AD314" s="169" t="str">
        <f>'BUDGET INPUTS (INITIAL)'!#REF!</f>
        <v>#ERROR!</v>
      </c>
      <c r="AE314" s="169" t="str">
        <f>'BUDGET INPUTS (INITIAL)'!#REF!</f>
        <v>#ERROR!</v>
      </c>
      <c r="AF314" s="169" t="str">
        <f>'BUDGET INPUTS (INITIAL)'!#REF!</f>
        <v>#ERROR!</v>
      </c>
      <c r="AG314" s="169" t="str">
        <f>'BUDGET INPUTS (INITIAL)'!#REF!</f>
        <v>#ERROR!</v>
      </c>
      <c r="AH314" s="169" t="str">
        <f>'BUDGET INPUTS (INITIAL)'!#REF!</f>
        <v>#ERROR!</v>
      </c>
      <c r="AI314" s="169" t="str">
        <f>'BUDGET INPUTS (INITIAL)'!#REF!</f>
        <v>#ERROR!</v>
      </c>
      <c r="AJ314" s="169" t="str">
        <f>'BUDGET INPUTS (INITIAL)'!#REF!</f>
        <v>#ERROR!</v>
      </c>
      <c r="AK314" s="169" t="str">
        <f>'BUDGET INPUTS (INITIAL)'!#REF!</f>
        <v>#ERROR!</v>
      </c>
      <c r="AL314" s="169" t="str">
        <f>'BUDGET INPUTS (INITIAL)'!#REF!</f>
        <v>#ERROR!</v>
      </c>
      <c r="AM314" s="169" t="str">
        <f>'BUDGET INPUTS (INITIAL)'!#REF!</f>
        <v>#ERROR!</v>
      </c>
      <c r="AN314" s="73" t="str">
        <f t="shared" si="875"/>
        <v>#ERROR!</v>
      </c>
      <c r="AO314" s="73"/>
      <c r="AP314" s="169" t="str">
        <f>'BUDGET INPUTS (INITIAL)'!#REF!</f>
        <v>#ERROR!</v>
      </c>
      <c r="AQ314" s="169" t="str">
        <f>'BUDGET INPUTS (INITIAL)'!#REF!</f>
        <v>#ERROR!</v>
      </c>
      <c r="AR314" s="169" t="str">
        <f>'BUDGET INPUTS (INITIAL)'!#REF!</f>
        <v>#ERROR!</v>
      </c>
      <c r="AS314" s="169" t="str">
        <f>'BUDGET INPUTS (INITIAL)'!#REF!</f>
        <v>#ERROR!</v>
      </c>
      <c r="AT314" s="169" t="str">
        <f>'BUDGET INPUTS (INITIAL)'!#REF!</f>
        <v>#ERROR!</v>
      </c>
      <c r="AU314" s="169" t="str">
        <f>'BUDGET INPUTS (INITIAL)'!#REF!</f>
        <v>#ERROR!</v>
      </c>
      <c r="AV314" s="169" t="str">
        <f>'BUDGET INPUTS (INITIAL)'!#REF!</f>
        <v>#ERROR!</v>
      </c>
      <c r="AW314" s="169" t="str">
        <f>'BUDGET INPUTS (INITIAL)'!#REF!</f>
        <v>#ERROR!</v>
      </c>
      <c r="AX314" s="169" t="str">
        <f>'BUDGET INPUTS (INITIAL)'!#REF!</f>
        <v>#ERROR!</v>
      </c>
      <c r="AY314" s="169" t="str">
        <f>'BUDGET INPUTS (INITIAL)'!#REF!</f>
        <v>#ERROR!</v>
      </c>
      <c r="AZ314" s="73" t="str">
        <f t="shared" si="877"/>
        <v>#ERROR!</v>
      </c>
      <c r="BA314" s="73"/>
      <c r="BB314" s="169" t="str">
        <f>'BUDGET INPUTS (INITIAL)'!#REF!</f>
        <v>#ERROR!</v>
      </c>
      <c r="BC314" s="169" t="str">
        <f>'BUDGET INPUTS (INITIAL)'!#REF!</f>
        <v>#ERROR!</v>
      </c>
      <c r="BD314" s="169" t="str">
        <f>'BUDGET INPUTS (INITIAL)'!#REF!</f>
        <v>#ERROR!</v>
      </c>
      <c r="BE314" s="169" t="str">
        <f>'BUDGET INPUTS (INITIAL)'!#REF!</f>
        <v>#ERROR!</v>
      </c>
      <c r="BF314" s="169" t="str">
        <f>'BUDGET INPUTS (INITIAL)'!#REF!</f>
        <v>#ERROR!</v>
      </c>
      <c r="BG314" s="169" t="str">
        <f>'BUDGET INPUTS (INITIAL)'!#REF!</f>
        <v>#ERROR!</v>
      </c>
      <c r="BH314" s="169" t="str">
        <f>'BUDGET INPUTS (INITIAL)'!#REF!</f>
        <v>#ERROR!</v>
      </c>
      <c r="BI314" s="169" t="str">
        <f>'BUDGET INPUTS (INITIAL)'!#REF!</f>
        <v>#ERROR!</v>
      </c>
      <c r="BJ314" s="169" t="str">
        <f>'BUDGET INPUTS (INITIAL)'!#REF!</f>
        <v>#ERROR!</v>
      </c>
      <c r="BK314" s="169" t="str">
        <f>'BUDGET INPUTS (INITIAL)'!#REF!</f>
        <v>#ERROR!</v>
      </c>
      <c r="BL314" s="73" t="str">
        <f t="shared" si="879"/>
        <v>#ERROR!</v>
      </c>
      <c r="BM314" s="73"/>
      <c r="BN314" s="169" t="str">
        <f>'BUDGET INPUTS (INITIAL)'!#REF!</f>
        <v>#ERROR!</v>
      </c>
      <c r="BO314" s="169" t="str">
        <f>'BUDGET INPUTS (INITIAL)'!#REF!</f>
        <v>#ERROR!</v>
      </c>
      <c r="BP314" s="169" t="str">
        <f>'BUDGET INPUTS (INITIAL)'!#REF!</f>
        <v>#ERROR!</v>
      </c>
      <c r="BQ314" s="169" t="str">
        <f>'BUDGET INPUTS (INITIAL)'!#REF!</f>
        <v>#ERROR!</v>
      </c>
      <c r="BR314" s="169" t="str">
        <f>'BUDGET INPUTS (INITIAL)'!#REF!</f>
        <v>#ERROR!</v>
      </c>
      <c r="BS314" s="169" t="str">
        <f>'BUDGET INPUTS (INITIAL)'!#REF!</f>
        <v>#ERROR!</v>
      </c>
      <c r="BT314" s="169" t="str">
        <f>'BUDGET INPUTS (INITIAL)'!#REF!</f>
        <v>#ERROR!</v>
      </c>
      <c r="BU314" s="169" t="str">
        <f>'BUDGET INPUTS (INITIAL)'!#REF!</f>
        <v>#ERROR!</v>
      </c>
      <c r="BV314" s="169" t="str">
        <f>'BUDGET INPUTS (INITIAL)'!#REF!</f>
        <v>#ERROR!</v>
      </c>
      <c r="BW314" s="169" t="str">
        <f>'BUDGET INPUTS (INITIAL)'!#REF!</f>
        <v>#ERROR!</v>
      </c>
      <c r="BX314" s="73" t="str">
        <f t="shared" si="881"/>
        <v>#ERROR!</v>
      </c>
      <c r="BY314" s="73"/>
      <c r="BZ314" s="169" t="str">
        <f>'BUDGET INPUTS (INITIAL)'!#REF!</f>
        <v>#ERROR!</v>
      </c>
      <c r="CA314" s="169" t="str">
        <f>'BUDGET INPUTS (INITIAL)'!#REF!</f>
        <v>#ERROR!</v>
      </c>
      <c r="CB314" s="169" t="str">
        <f>'BUDGET INPUTS (INITIAL)'!#REF!</f>
        <v>#ERROR!</v>
      </c>
      <c r="CC314" s="169" t="str">
        <f>'BUDGET INPUTS (INITIAL)'!#REF!</f>
        <v>#ERROR!</v>
      </c>
      <c r="CD314" s="169" t="str">
        <f>'BUDGET INPUTS (INITIAL)'!#REF!</f>
        <v>#ERROR!</v>
      </c>
      <c r="CE314" s="169" t="str">
        <f>'BUDGET INPUTS (INITIAL)'!#REF!</f>
        <v>#ERROR!</v>
      </c>
      <c r="CF314" s="169" t="str">
        <f>'BUDGET INPUTS (INITIAL)'!#REF!</f>
        <v>#ERROR!</v>
      </c>
      <c r="CG314" s="169" t="str">
        <f>'BUDGET INPUTS (INITIAL)'!#REF!</f>
        <v>#ERROR!</v>
      </c>
      <c r="CH314" s="169" t="str">
        <f>'BUDGET INPUTS (INITIAL)'!#REF!</f>
        <v>#ERROR!</v>
      </c>
      <c r="CI314" s="169" t="str">
        <f>'BUDGET INPUTS (INITIAL)'!#REF!</f>
        <v>#ERROR!</v>
      </c>
      <c r="CJ314" s="73" t="str">
        <f t="shared" si="883"/>
        <v>#ERROR!</v>
      </c>
      <c r="CK314" s="73"/>
      <c r="CL314" s="169" t="str">
        <f>'BUDGET INPUTS (INITIAL)'!#REF!</f>
        <v>#ERROR!</v>
      </c>
      <c r="CM314" s="169" t="str">
        <f>'BUDGET INPUTS (INITIAL)'!#REF!</f>
        <v>#ERROR!</v>
      </c>
      <c r="CN314" s="169" t="str">
        <f>'BUDGET INPUTS (INITIAL)'!#REF!</f>
        <v>#ERROR!</v>
      </c>
      <c r="CO314" s="169" t="str">
        <f>'BUDGET INPUTS (INITIAL)'!#REF!</f>
        <v>#ERROR!</v>
      </c>
      <c r="CP314" s="169" t="str">
        <f>'BUDGET INPUTS (INITIAL)'!#REF!</f>
        <v>#ERROR!</v>
      </c>
      <c r="CQ314" s="169" t="str">
        <f>'BUDGET INPUTS (INITIAL)'!#REF!</f>
        <v>#ERROR!</v>
      </c>
      <c r="CR314" s="169" t="str">
        <f>'BUDGET INPUTS (INITIAL)'!#REF!</f>
        <v>#ERROR!</v>
      </c>
      <c r="CS314" s="169" t="str">
        <f>'BUDGET INPUTS (INITIAL)'!#REF!</f>
        <v>#ERROR!</v>
      </c>
      <c r="CT314" s="169" t="str">
        <f>'BUDGET INPUTS (INITIAL)'!#REF!</f>
        <v>#ERROR!</v>
      </c>
      <c r="CU314" s="169" t="str">
        <f>'BUDGET INPUTS (INITIAL)'!#REF!</f>
        <v>#ERROR!</v>
      </c>
      <c r="CV314" s="73" t="str">
        <f t="shared" si="885"/>
        <v>#ERROR!</v>
      </c>
      <c r="CW314" s="73"/>
      <c r="CX314" s="169" t="str">
        <f>'BUDGET INPUTS (INITIAL)'!#REF!</f>
        <v>#ERROR!</v>
      </c>
      <c r="CY314" s="169" t="str">
        <f>'BUDGET INPUTS (INITIAL)'!#REF!</f>
        <v>#ERROR!</v>
      </c>
      <c r="CZ314" s="169" t="str">
        <f>'BUDGET INPUTS (INITIAL)'!#REF!</f>
        <v>#ERROR!</v>
      </c>
      <c r="DA314" s="169" t="str">
        <f>'BUDGET INPUTS (INITIAL)'!#REF!</f>
        <v>#ERROR!</v>
      </c>
      <c r="DB314" s="169" t="str">
        <f>'BUDGET INPUTS (INITIAL)'!#REF!</f>
        <v>#ERROR!</v>
      </c>
      <c r="DC314" s="169" t="str">
        <f>'BUDGET INPUTS (INITIAL)'!#REF!</f>
        <v>#ERROR!</v>
      </c>
      <c r="DD314" s="169" t="str">
        <f>'BUDGET INPUTS (INITIAL)'!#REF!</f>
        <v>#ERROR!</v>
      </c>
      <c r="DE314" s="169" t="str">
        <f>'BUDGET INPUTS (INITIAL)'!#REF!</f>
        <v>#ERROR!</v>
      </c>
      <c r="DF314" s="169" t="str">
        <f>'BUDGET INPUTS (INITIAL)'!#REF!</f>
        <v>#ERROR!</v>
      </c>
      <c r="DG314" s="169" t="str">
        <f>'BUDGET INPUTS (INITIAL)'!#REF!</f>
        <v>#ERROR!</v>
      </c>
      <c r="DH314" s="73" t="str">
        <f t="shared" si="887"/>
        <v>#ERROR!</v>
      </c>
    </row>
    <row r="315" ht="13.5" customHeight="1">
      <c r="A315" s="161" t="str">
        <f>'BUDGET INPUTS (INITIAL)'!#REF!</f>
        <v>#ERROR!</v>
      </c>
      <c r="B315" s="161" t="str">
        <f>'BUDGET INPUTS (INITIAL)'!#REF!</f>
        <v>#ERROR!</v>
      </c>
      <c r="C315" s="7"/>
      <c r="D315" s="169" t="str">
        <f>'BUDGET INPUTS (INITIAL)'!#REF!</f>
        <v>#ERROR!</v>
      </c>
      <c r="E315" s="7"/>
      <c r="F315" s="169" t="str">
        <f>'BUDGET INPUTS (INITIAL)'!#REF!</f>
        <v>#ERROR!</v>
      </c>
      <c r="G315" s="169" t="str">
        <f>'BUDGET INPUTS (INITIAL)'!#REF!</f>
        <v>#ERROR!</v>
      </c>
      <c r="H315" s="169" t="str">
        <f>'BUDGET INPUTS (INITIAL)'!#REF!</f>
        <v>#ERROR!</v>
      </c>
      <c r="I315" s="169" t="str">
        <f>'BUDGET INPUTS (INITIAL)'!#REF!</f>
        <v>#ERROR!</v>
      </c>
      <c r="J315" s="169" t="str">
        <f>'BUDGET INPUTS (INITIAL)'!#REF!</f>
        <v>#ERROR!</v>
      </c>
      <c r="K315" s="169" t="str">
        <f>'BUDGET INPUTS (INITIAL)'!#REF!</f>
        <v>#ERROR!</v>
      </c>
      <c r="L315" s="169" t="str">
        <f>'BUDGET INPUTS (INITIAL)'!#REF!</f>
        <v>#ERROR!</v>
      </c>
      <c r="M315" s="169" t="str">
        <f>'BUDGET INPUTS (INITIAL)'!#REF!</f>
        <v>#ERROR!</v>
      </c>
      <c r="N315" s="169" t="str">
        <f>'BUDGET INPUTS (INITIAL)'!#REF!</f>
        <v>#ERROR!</v>
      </c>
      <c r="O315" s="169" t="str">
        <f>'BUDGET INPUTS (INITIAL)'!#REF!</f>
        <v>#ERROR!</v>
      </c>
      <c r="P315" s="73" t="str">
        <f t="shared" si="871"/>
        <v>#ERROR!</v>
      </c>
      <c r="Q315" s="73"/>
      <c r="R315" s="169" t="str">
        <f>'BUDGET INPUTS (INITIAL)'!#REF!</f>
        <v>#ERROR!</v>
      </c>
      <c r="S315" s="169" t="str">
        <f>'BUDGET INPUTS (INITIAL)'!#REF!</f>
        <v>#ERROR!</v>
      </c>
      <c r="T315" s="169" t="str">
        <f>'BUDGET INPUTS (INITIAL)'!#REF!</f>
        <v>#ERROR!</v>
      </c>
      <c r="U315" s="169" t="str">
        <f>'BUDGET INPUTS (INITIAL)'!#REF!</f>
        <v>#ERROR!</v>
      </c>
      <c r="V315" s="169" t="str">
        <f>'BUDGET INPUTS (INITIAL)'!#REF!</f>
        <v>#ERROR!</v>
      </c>
      <c r="W315" s="169" t="str">
        <f>'BUDGET INPUTS (INITIAL)'!#REF!</f>
        <v>#ERROR!</v>
      </c>
      <c r="X315" s="169" t="str">
        <f>'BUDGET INPUTS (INITIAL)'!#REF!</f>
        <v>#ERROR!</v>
      </c>
      <c r="Y315" s="169" t="str">
        <f>'BUDGET INPUTS (INITIAL)'!#REF!</f>
        <v>#ERROR!</v>
      </c>
      <c r="Z315" s="169" t="str">
        <f>'BUDGET INPUTS (INITIAL)'!#REF!</f>
        <v>#ERROR!</v>
      </c>
      <c r="AA315" s="169" t="str">
        <f>'BUDGET INPUTS (INITIAL)'!#REF!</f>
        <v>#ERROR!</v>
      </c>
      <c r="AB315" s="73" t="str">
        <f t="shared" si="873"/>
        <v>#ERROR!</v>
      </c>
      <c r="AC315" s="73"/>
      <c r="AD315" s="169" t="str">
        <f>'BUDGET INPUTS (INITIAL)'!#REF!</f>
        <v>#ERROR!</v>
      </c>
      <c r="AE315" s="169" t="str">
        <f>'BUDGET INPUTS (INITIAL)'!#REF!</f>
        <v>#ERROR!</v>
      </c>
      <c r="AF315" s="169" t="str">
        <f>'BUDGET INPUTS (INITIAL)'!#REF!</f>
        <v>#ERROR!</v>
      </c>
      <c r="AG315" s="169" t="str">
        <f>'BUDGET INPUTS (INITIAL)'!#REF!</f>
        <v>#ERROR!</v>
      </c>
      <c r="AH315" s="169" t="str">
        <f>'BUDGET INPUTS (INITIAL)'!#REF!</f>
        <v>#ERROR!</v>
      </c>
      <c r="AI315" s="169" t="str">
        <f>'BUDGET INPUTS (INITIAL)'!#REF!</f>
        <v>#ERROR!</v>
      </c>
      <c r="AJ315" s="169" t="str">
        <f>'BUDGET INPUTS (INITIAL)'!#REF!</f>
        <v>#ERROR!</v>
      </c>
      <c r="AK315" s="169" t="str">
        <f>'BUDGET INPUTS (INITIAL)'!#REF!</f>
        <v>#ERROR!</v>
      </c>
      <c r="AL315" s="169" t="str">
        <f>'BUDGET INPUTS (INITIAL)'!#REF!</f>
        <v>#ERROR!</v>
      </c>
      <c r="AM315" s="169" t="str">
        <f>'BUDGET INPUTS (INITIAL)'!#REF!</f>
        <v>#ERROR!</v>
      </c>
      <c r="AN315" s="73" t="str">
        <f t="shared" si="875"/>
        <v>#ERROR!</v>
      </c>
      <c r="AO315" s="73"/>
      <c r="AP315" s="169" t="str">
        <f>'BUDGET INPUTS (INITIAL)'!#REF!</f>
        <v>#ERROR!</v>
      </c>
      <c r="AQ315" s="169" t="str">
        <f>'BUDGET INPUTS (INITIAL)'!#REF!</f>
        <v>#ERROR!</v>
      </c>
      <c r="AR315" s="169" t="str">
        <f>'BUDGET INPUTS (INITIAL)'!#REF!</f>
        <v>#ERROR!</v>
      </c>
      <c r="AS315" s="169" t="str">
        <f>'BUDGET INPUTS (INITIAL)'!#REF!</f>
        <v>#ERROR!</v>
      </c>
      <c r="AT315" s="169" t="str">
        <f>'BUDGET INPUTS (INITIAL)'!#REF!</f>
        <v>#ERROR!</v>
      </c>
      <c r="AU315" s="169" t="str">
        <f>'BUDGET INPUTS (INITIAL)'!#REF!</f>
        <v>#ERROR!</v>
      </c>
      <c r="AV315" s="169" t="str">
        <f>'BUDGET INPUTS (INITIAL)'!#REF!</f>
        <v>#ERROR!</v>
      </c>
      <c r="AW315" s="169" t="str">
        <f>'BUDGET INPUTS (INITIAL)'!#REF!</f>
        <v>#ERROR!</v>
      </c>
      <c r="AX315" s="169" t="str">
        <f>'BUDGET INPUTS (INITIAL)'!#REF!</f>
        <v>#ERROR!</v>
      </c>
      <c r="AY315" s="169" t="str">
        <f>'BUDGET INPUTS (INITIAL)'!#REF!</f>
        <v>#ERROR!</v>
      </c>
      <c r="AZ315" s="73" t="str">
        <f t="shared" si="877"/>
        <v>#ERROR!</v>
      </c>
      <c r="BA315" s="73"/>
      <c r="BB315" s="169" t="str">
        <f>'BUDGET INPUTS (INITIAL)'!#REF!</f>
        <v>#ERROR!</v>
      </c>
      <c r="BC315" s="169" t="str">
        <f>'BUDGET INPUTS (INITIAL)'!#REF!</f>
        <v>#ERROR!</v>
      </c>
      <c r="BD315" s="169" t="str">
        <f>'BUDGET INPUTS (INITIAL)'!#REF!</f>
        <v>#ERROR!</v>
      </c>
      <c r="BE315" s="169" t="str">
        <f>'BUDGET INPUTS (INITIAL)'!#REF!</f>
        <v>#ERROR!</v>
      </c>
      <c r="BF315" s="169" t="str">
        <f>'BUDGET INPUTS (INITIAL)'!#REF!</f>
        <v>#ERROR!</v>
      </c>
      <c r="BG315" s="169" t="str">
        <f>'BUDGET INPUTS (INITIAL)'!#REF!</f>
        <v>#ERROR!</v>
      </c>
      <c r="BH315" s="169" t="str">
        <f>'BUDGET INPUTS (INITIAL)'!#REF!</f>
        <v>#ERROR!</v>
      </c>
      <c r="BI315" s="169" t="str">
        <f>'BUDGET INPUTS (INITIAL)'!#REF!</f>
        <v>#ERROR!</v>
      </c>
      <c r="BJ315" s="169" t="str">
        <f>'BUDGET INPUTS (INITIAL)'!#REF!</f>
        <v>#ERROR!</v>
      </c>
      <c r="BK315" s="169" t="str">
        <f>'BUDGET INPUTS (INITIAL)'!#REF!</f>
        <v>#ERROR!</v>
      </c>
      <c r="BL315" s="73" t="str">
        <f t="shared" si="879"/>
        <v>#ERROR!</v>
      </c>
      <c r="BM315" s="73"/>
      <c r="BN315" s="169" t="str">
        <f>'BUDGET INPUTS (INITIAL)'!#REF!</f>
        <v>#ERROR!</v>
      </c>
      <c r="BO315" s="169" t="str">
        <f>'BUDGET INPUTS (INITIAL)'!#REF!</f>
        <v>#ERROR!</v>
      </c>
      <c r="BP315" s="169" t="str">
        <f>'BUDGET INPUTS (INITIAL)'!#REF!</f>
        <v>#ERROR!</v>
      </c>
      <c r="BQ315" s="169" t="str">
        <f>'BUDGET INPUTS (INITIAL)'!#REF!</f>
        <v>#ERROR!</v>
      </c>
      <c r="BR315" s="169" t="str">
        <f>'BUDGET INPUTS (INITIAL)'!#REF!</f>
        <v>#ERROR!</v>
      </c>
      <c r="BS315" s="169" t="str">
        <f>'BUDGET INPUTS (INITIAL)'!#REF!</f>
        <v>#ERROR!</v>
      </c>
      <c r="BT315" s="169" t="str">
        <f>'BUDGET INPUTS (INITIAL)'!#REF!</f>
        <v>#ERROR!</v>
      </c>
      <c r="BU315" s="169" t="str">
        <f>'BUDGET INPUTS (INITIAL)'!#REF!</f>
        <v>#ERROR!</v>
      </c>
      <c r="BV315" s="169" t="str">
        <f>'BUDGET INPUTS (INITIAL)'!#REF!</f>
        <v>#ERROR!</v>
      </c>
      <c r="BW315" s="169" t="str">
        <f>'BUDGET INPUTS (INITIAL)'!#REF!</f>
        <v>#ERROR!</v>
      </c>
      <c r="BX315" s="73" t="str">
        <f t="shared" si="881"/>
        <v>#ERROR!</v>
      </c>
      <c r="BY315" s="73"/>
      <c r="BZ315" s="169" t="str">
        <f>'BUDGET INPUTS (INITIAL)'!#REF!</f>
        <v>#ERROR!</v>
      </c>
      <c r="CA315" s="169" t="str">
        <f>'BUDGET INPUTS (INITIAL)'!#REF!</f>
        <v>#ERROR!</v>
      </c>
      <c r="CB315" s="169" t="str">
        <f>'BUDGET INPUTS (INITIAL)'!#REF!</f>
        <v>#ERROR!</v>
      </c>
      <c r="CC315" s="169" t="str">
        <f>'BUDGET INPUTS (INITIAL)'!#REF!</f>
        <v>#ERROR!</v>
      </c>
      <c r="CD315" s="169" t="str">
        <f>'BUDGET INPUTS (INITIAL)'!#REF!</f>
        <v>#ERROR!</v>
      </c>
      <c r="CE315" s="169" t="str">
        <f>'BUDGET INPUTS (INITIAL)'!#REF!</f>
        <v>#ERROR!</v>
      </c>
      <c r="CF315" s="169" t="str">
        <f>'BUDGET INPUTS (INITIAL)'!#REF!</f>
        <v>#ERROR!</v>
      </c>
      <c r="CG315" s="169" t="str">
        <f>'BUDGET INPUTS (INITIAL)'!#REF!</f>
        <v>#ERROR!</v>
      </c>
      <c r="CH315" s="169" t="str">
        <f>'BUDGET INPUTS (INITIAL)'!#REF!</f>
        <v>#ERROR!</v>
      </c>
      <c r="CI315" s="169" t="str">
        <f>'BUDGET INPUTS (INITIAL)'!#REF!</f>
        <v>#ERROR!</v>
      </c>
      <c r="CJ315" s="73" t="str">
        <f t="shared" si="883"/>
        <v>#ERROR!</v>
      </c>
      <c r="CK315" s="73"/>
      <c r="CL315" s="169" t="str">
        <f>'BUDGET INPUTS (INITIAL)'!#REF!</f>
        <v>#ERROR!</v>
      </c>
      <c r="CM315" s="169" t="str">
        <f>'BUDGET INPUTS (INITIAL)'!#REF!</f>
        <v>#ERROR!</v>
      </c>
      <c r="CN315" s="169" t="str">
        <f>'BUDGET INPUTS (INITIAL)'!#REF!</f>
        <v>#ERROR!</v>
      </c>
      <c r="CO315" s="169" t="str">
        <f>'BUDGET INPUTS (INITIAL)'!#REF!</f>
        <v>#ERROR!</v>
      </c>
      <c r="CP315" s="169" t="str">
        <f>'BUDGET INPUTS (INITIAL)'!#REF!</f>
        <v>#ERROR!</v>
      </c>
      <c r="CQ315" s="169" t="str">
        <f>'BUDGET INPUTS (INITIAL)'!#REF!</f>
        <v>#ERROR!</v>
      </c>
      <c r="CR315" s="169" t="str">
        <f>'BUDGET INPUTS (INITIAL)'!#REF!</f>
        <v>#ERROR!</v>
      </c>
      <c r="CS315" s="169" t="str">
        <f>'BUDGET INPUTS (INITIAL)'!#REF!</f>
        <v>#ERROR!</v>
      </c>
      <c r="CT315" s="169" t="str">
        <f>'BUDGET INPUTS (INITIAL)'!#REF!</f>
        <v>#ERROR!</v>
      </c>
      <c r="CU315" s="169" t="str">
        <f>'BUDGET INPUTS (INITIAL)'!#REF!</f>
        <v>#ERROR!</v>
      </c>
      <c r="CV315" s="73" t="str">
        <f t="shared" si="885"/>
        <v>#ERROR!</v>
      </c>
      <c r="CW315" s="73"/>
      <c r="CX315" s="169" t="str">
        <f>'BUDGET INPUTS (INITIAL)'!#REF!</f>
        <v>#ERROR!</v>
      </c>
      <c r="CY315" s="169" t="str">
        <f>'BUDGET INPUTS (INITIAL)'!#REF!</f>
        <v>#ERROR!</v>
      </c>
      <c r="CZ315" s="169" t="str">
        <f>'BUDGET INPUTS (INITIAL)'!#REF!</f>
        <v>#ERROR!</v>
      </c>
      <c r="DA315" s="169" t="str">
        <f>'BUDGET INPUTS (INITIAL)'!#REF!</f>
        <v>#ERROR!</v>
      </c>
      <c r="DB315" s="169" t="str">
        <f>'BUDGET INPUTS (INITIAL)'!#REF!</f>
        <v>#ERROR!</v>
      </c>
      <c r="DC315" s="169" t="str">
        <f>'BUDGET INPUTS (INITIAL)'!#REF!</f>
        <v>#ERROR!</v>
      </c>
      <c r="DD315" s="169" t="str">
        <f>'BUDGET INPUTS (INITIAL)'!#REF!</f>
        <v>#ERROR!</v>
      </c>
      <c r="DE315" s="169" t="str">
        <f>'BUDGET INPUTS (INITIAL)'!#REF!</f>
        <v>#ERROR!</v>
      </c>
      <c r="DF315" s="169" t="str">
        <f>'BUDGET INPUTS (INITIAL)'!#REF!</f>
        <v>#ERROR!</v>
      </c>
      <c r="DG315" s="169" t="str">
        <f>'BUDGET INPUTS (INITIAL)'!#REF!</f>
        <v>#ERROR!</v>
      </c>
      <c r="DH315" s="73" t="str">
        <f t="shared" si="887"/>
        <v>#ERROR!</v>
      </c>
    </row>
    <row r="316" ht="13.5" customHeight="1">
      <c r="A316" s="161" t="str">
        <f t="shared" ref="A316:B316" si="1112">'BUDGET INPUTS (INITIAL)'!B164</f>
        <v>#REF!</v>
      </c>
      <c r="B316" s="161" t="str">
        <f t="shared" si="1112"/>
        <v>#REF!</v>
      </c>
      <c r="C316" s="7"/>
      <c r="D316" s="169" t="str">
        <f t="shared" ref="D316:D317" si="1123">'BUDGET INPUTS (INITIAL)'!E164</f>
        <v>#REF!</v>
      </c>
      <c r="E316" s="7"/>
      <c r="F316" s="169" t="str">
        <f t="shared" ref="F316:O316" si="1113">'BUDGET INPUTS (INITIAL)'!S164</f>
        <v>#REF!</v>
      </c>
      <c r="G316" s="169" t="str">
        <f t="shared" si="1113"/>
        <v>#REF!</v>
      </c>
      <c r="H316" s="169" t="str">
        <f t="shared" si="1113"/>
        <v>#REF!</v>
      </c>
      <c r="I316" s="169" t="str">
        <f t="shared" si="1113"/>
        <v>#REF!</v>
      </c>
      <c r="J316" s="169" t="str">
        <f t="shared" si="1113"/>
        <v>#REF!</v>
      </c>
      <c r="K316" s="169" t="str">
        <f t="shared" si="1113"/>
        <v>#REF!</v>
      </c>
      <c r="L316" s="169" t="str">
        <f t="shared" si="1113"/>
        <v>#REF!</v>
      </c>
      <c r="M316" s="169" t="str">
        <f t="shared" si="1113"/>
        <v>#REF!</v>
      </c>
      <c r="N316" s="169" t="str">
        <f t="shared" si="1113"/>
        <v>#REF!</v>
      </c>
      <c r="O316" s="169" t="str">
        <f t="shared" si="1113"/>
        <v>#REF!</v>
      </c>
      <c r="P316" s="73" t="str">
        <f t="shared" si="871"/>
        <v>#REF!</v>
      </c>
      <c r="Q316" s="73"/>
      <c r="R316" s="169" t="str">
        <f t="shared" ref="R316:AA316" si="1114">'BUDGET INPUTS (INITIAL)'!AE164</f>
        <v>#REF!</v>
      </c>
      <c r="S316" s="169" t="str">
        <f t="shared" si="1114"/>
        <v>#REF!</v>
      </c>
      <c r="T316" s="169" t="str">
        <f t="shared" si="1114"/>
        <v>#REF!</v>
      </c>
      <c r="U316" s="169" t="str">
        <f t="shared" si="1114"/>
        <v>#REF!</v>
      </c>
      <c r="V316" s="169" t="str">
        <f t="shared" si="1114"/>
        <v>#REF!</v>
      </c>
      <c r="W316" s="169" t="str">
        <f t="shared" si="1114"/>
        <v>#REF!</v>
      </c>
      <c r="X316" s="169" t="str">
        <f t="shared" si="1114"/>
        <v>#REF!</v>
      </c>
      <c r="Y316" s="169" t="str">
        <f t="shared" si="1114"/>
        <v>#REF!</v>
      </c>
      <c r="Z316" s="169" t="str">
        <f t="shared" si="1114"/>
        <v>#REF!</v>
      </c>
      <c r="AA316" s="169" t="str">
        <f t="shared" si="1114"/>
        <v>#REF!</v>
      </c>
      <c r="AB316" s="73" t="str">
        <f t="shared" si="873"/>
        <v>#REF!</v>
      </c>
      <c r="AC316" s="73"/>
      <c r="AD316" s="169" t="str">
        <f t="shared" ref="AD316:AM316" si="1115">'BUDGET INPUTS (INITIAL)'!AQ164</f>
        <v>#REF!</v>
      </c>
      <c r="AE316" s="169" t="str">
        <f t="shared" si="1115"/>
        <v>#REF!</v>
      </c>
      <c r="AF316" s="169" t="str">
        <f t="shared" si="1115"/>
        <v>#REF!</v>
      </c>
      <c r="AG316" s="169" t="str">
        <f t="shared" si="1115"/>
        <v>#REF!</v>
      </c>
      <c r="AH316" s="169" t="str">
        <f t="shared" si="1115"/>
        <v>#REF!</v>
      </c>
      <c r="AI316" s="169" t="str">
        <f t="shared" si="1115"/>
        <v>#REF!</v>
      </c>
      <c r="AJ316" s="169" t="str">
        <f t="shared" si="1115"/>
        <v>#REF!</v>
      </c>
      <c r="AK316" s="169" t="str">
        <f t="shared" si="1115"/>
        <v>#REF!</v>
      </c>
      <c r="AL316" s="169" t="str">
        <f t="shared" si="1115"/>
        <v>#REF!</v>
      </c>
      <c r="AM316" s="169" t="str">
        <f t="shared" si="1115"/>
        <v>#REF!</v>
      </c>
      <c r="AN316" s="73" t="str">
        <f t="shared" si="875"/>
        <v>#REF!</v>
      </c>
      <c r="AO316" s="73"/>
      <c r="AP316" s="169" t="str">
        <f t="shared" ref="AP316:AY316" si="1116">'BUDGET INPUTS (INITIAL)'!BC164</f>
        <v>#REF!</v>
      </c>
      <c r="AQ316" s="169" t="str">
        <f t="shared" si="1116"/>
        <v>#REF!</v>
      </c>
      <c r="AR316" s="169" t="str">
        <f t="shared" si="1116"/>
        <v>#REF!</v>
      </c>
      <c r="AS316" s="169" t="str">
        <f t="shared" si="1116"/>
        <v>#REF!</v>
      </c>
      <c r="AT316" s="169" t="str">
        <f t="shared" si="1116"/>
        <v>#REF!</v>
      </c>
      <c r="AU316" s="169" t="str">
        <f t="shared" si="1116"/>
        <v>#REF!</v>
      </c>
      <c r="AV316" s="169" t="str">
        <f t="shared" si="1116"/>
        <v>#REF!</v>
      </c>
      <c r="AW316" s="169" t="str">
        <f t="shared" si="1116"/>
        <v>#REF!</v>
      </c>
      <c r="AX316" s="169" t="str">
        <f t="shared" si="1116"/>
        <v>#REF!</v>
      </c>
      <c r="AY316" s="169" t="str">
        <f t="shared" si="1116"/>
        <v>#REF!</v>
      </c>
      <c r="AZ316" s="73" t="str">
        <f t="shared" si="877"/>
        <v>#REF!</v>
      </c>
      <c r="BA316" s="73"/>
      <c r="BB316" s="169" t="str">
        <f t="shared" ref="BB316:BK316" si="1117">'BUDGET INPUTS (INITIAL)'!BO164</f>
        <v>#REF!</v>
      </c>
      <c r="BC316" s="169" t="str">
        <f t="shared" si="1117"/>
        <v>#REF!</v>
      </c>
      <c r="BD316" s="169" t="str">
        <f t="shared" si="1117"/>
        <v>#REF!</v>
      </c>
      <c r="BE316" s="169" t="str">
        <f t="shared" si="1117"/>
        <v>#REF!</v>
      </c>
      <c r="BF316" s="169" t="str">
        <f t="shared" si="1117"/>
        <v>#REF!</v>
      </c>
      <c r="BG316" s="169" t="str">
        <f t="shared" si="1117"/>
        <v>#REF!</v>
      </c>
      <c r="BH316" s="169" t="str">
        <f t="shared" si="1117"/>
        <v>#REF!</v>
      </c>
      <c r="BI316" s="169" t="str">
        <f t="shared" si="1117"/>
        <v>#REF!</v>
      </c>
      <c r="BJ316" s="169" t="str">
        <f t="shared" si="1117"/>
        <v>#REF!</v>
      </c>
      <c r="BK316" s="169" t="str">
        <f t="shared" si="1117"/>
        <v>#REF!</v>
      </c>
      <c r="BL316" s="73" t="str">
        <f t="shared" si="879"/>
        <v>#REF!</v>
      </c>
      <c r="BM316" s="73"/>
      <c r="BN316" s="169" t="str">
        <f t="shared" ref="BN316:BW316" si="1118">'BUDGET INPUTS (INITIAL)'!CA164</f>
        <v>#REF!</v>
      </c>
      <c r="BO316" s="169" t="str">
        <f t="shared" si="1118"/>
        <v>#REF!</v>
      </c>
      <c r="BP316" s="169" t="str">
        <f t="shared" si="1118"/>
        <v>#REF!</v>
      </c>
      <c r="BQ316" s="169" t="str">
        <f t="shared" si="1118"/>
        <v>#REF!</v>
      </c>
      <c r="BR316" s="169" t="str">
        <f t="shared" si="1118"/>
        <v>#REF!</v>
      </c>
      <c r="BS316" s="169" t="str">
        <f t="shared" si="1118"/>
        <v>#REF!</v>
      </c>
      <c r="BT316" s="169" t="str">
        <f t="shared" si="1118"/>
        <v>#REF!</v>
      </c>
      <c r="BU316" s="169" t="str">
        <f t="shared" si="1118"/>
        <v>#REF!</v>
      </c>
      <c r="BV316" s="169" t="str">
        <f t="shared" si="1118"/>
        <v>#REF!</v>
      </c>
      <c r="BW316" s="169" t="str">
        <f t="shared" si="1118"/>
        <v>#REF!</v>
      </c>
      <c r="BX316" s="73" t="str">
        <f t="shared" si="881"/>
        <v>#REF!</v>
      </c>
      <c r="BY316" s="73"/>
      <c r="BZ316" s="169" t="str">
        <f t="shared" ref="BZ316:CI316" si="1119">'BUDGET INPUTS (INITIAL)'!CM164</f>
        <v>#REF!</v>
      </c>
      <c r="CA316" s="169" t="str">
        <f t="shared" si="1119"/>
        <v>#REF!</v>
      </c>
      <c r="CB316" s="169" t="str">
        <f t="shared" si="1119"/>
        <v>#REF!</v>
      </c>
      <c r="CC316" s="169" t="str">
        <f t="shared" si="1119"/>
        <v>#REF!</v>
      </c>
      <c r="CD316" s="169" t="str">
        <f t="shared" si="1119"/>
        <v>#REF!</v>
      </c>
      <c r="CE316" s="169" t="str">
        <f t="shared" si="1119"/>
        <v>#REF!</v>
      </c>
      <c r="CF316" s="169" t="str">
        <f t="shared" si="1119"/>
        <v>#REF!</v>
      </c>
      <c r="CG316" s="169" t="str">
        <f t="shared" si="1119"/>
        <v>#REF!</v>
      </c>
      <c r="CH316" s="169" t="str">
        <f t="shared" si="1119"/>
        <v>#REF!</v>
      </c>
      <c r="CI316" s="169" t="str">
        <f t="shared" si="1119"/>
        <v>#REF!</v>
      </c>
      <c r="CJ316" s="73" t="str">
        <f t="shared" si="883"/>
        <v>#REF!</v>
      </c>
      <c r="CK316" s="73"/>
      <c r="CL316" s="169" t="str">
        <f t="shared" ref="CL316:CU316" si="1120">'BUDGET INPUTS (INITIAL)'!CY164</f>
        <v>#REF!</v>
      </c>
      <c r="CM316" s="169" t="str">
        <f t="shared" si="1120"/>
        <v>#REF!</v>
      </c>
      <c r="CN316" s="169" t="str">
        <f t="shared" si="1120"/>
        <v>#REF!</v>
      </c>
      <c r="CO316" s="169" t="str">
        <f t="shared" si="1120"/>
        <v>#REF!</v>
      </c>
      <c r="CP316" s="169" t="str">
        <f t="shared" si="1120"/>
        <v>#REF!</v>
      </c>
      <c r="CQ316" s="169" t="str">
        <f t="shared" si="1120"/>
        <v>#REF!</v>
      </c>
      <c r="CR316" s="169" t="str">
        <f t="shared" si="1120"/>
        <v>#REF!</v>
      </c>
      <c r="CS316" s="169" t="str">
        <f t="shared" si="1120"/>
        <v>#REF!</v>
      </c>
      <c r="CT316" s="169" t="str">
        <f t="shared" si="1120"/>
        <v>#REF!</v>
      </c>
      <c r="CU316" s="169" t="str">
        <f t="shared" si="1120"/>
        <v>#REF!</v>
      </c>
      <c r="CV316" s="73" t="str">
        <f t="shared" si="885"/>
        <v>#REF!</v>
      </c>
      <c r="CW316" s="73"/>
      <c r="CX316" s="169" t="str">
        <f t="shared" ref="CX316:DG316" si="1121">'BUDGET INPUTS (INITIAL)'!DK164</f>
        <v>#REF!</v>
      </c>
      <c r="CY316" s="169" t="str">
        <f t="shared" si="1121"/>
        <v>#REF!</v>
      </c>
      <c r="CZ316" s="169" t="str">
        <f t="shared" si="1121"/>
        <v>#REF!</v>
      </c>
      <c r="DA316" s="169" t="str">
        <f t="shared" si="1121"/>
        <v>#REF!</v>
      </c>
      <c r="DB316" s="169" t="str">
        <f t="shared" si="1121"/>
        <v>#REF!</v>
      </c>
      <c r="DC316" s="169" t="str">
        <f t="shared" si="1121"/>
        <v>#REF!</v>
      </c>
      <c r="DD316" s="169" t="str">
        <f t="shared" si="1121"/>
        <v>#REF!</v>
      </c>
      <c r="DE316" s="169" t="str">
        <f t="shared" si="1121"/>
        <v>#REF!</v>
      </c>
      <c r="DF316" s="169" t="str">
        <f t="shared" si="1121"/>
        <v>#REF!</v>
      </c>
      <c r="DG316" s="169" t="str">
        <f t="shared" si="1121"/>
        <v>#REF!</v>
      </c>
      <c r="DH316" s="73" t="str">
        <f t="shared" si="887"/>
        <v>#REF!</v>
      </c>
    </row>
    <row r="317" ht="13.5" customHeight="1">
      <c r="A317" s="161" t="str">
        <f t="shared" ref="A317:B317" si="1122">'BUDGET INPUTS (INITIAL)'!B165</f>
        <v>#REF!</v>
      </c>
      <c r="B317" s="161" t="str">
        <f t="shared" si="1122"/>
        <v>#REF!</v>
      </c>
      <c r="C317" s="7"/>
      <c r="D317" s="169" t="str">
        <f t="shared" si="1123"/>
        <v>#REF!</v>
      </c>
      <c r="E317" s="7"/>
      <c r="F317" s="169" t="str">
        <f t="shared" ref="F317:O317" si="1124">'BUDGET INPUTS (INITIAL)'!S165</f>
        <v>#REF!</v>
      </c>
      <c r="G317" s="169" t="str">
        <f t="shared" si="1124"/>
        <v>#REF!</v>
      </c>
      <c r="H317" s="169" t="str">
        <f t="shared" si="1124"/>
        <v>#REF!</v>
      </c>
      <c r="I317" s="169" t="str">
        <f t="shared" si="1124"/>
        <v>#REF!</v>
      </c>
      <c r="J317" s="169" t="str">
        <f t="shared" si="1124"/>
        <v>#REF!</v>
      </c>
      <c r="K317" s="169" t="str">
        <f t="shared" si="1124"/>
        <v>#REF!</v>
      </c>
      <c r="L317" s="169" t="str">
        <f t="shared" si="1124"/>
        <v>#REF!</v>
      </c>
      <c r="M317" s="169" t="str">
        <f t="shared" si="1124"/>
        <v>#REF!</v>
      </c>
      <c r="N317" s="169" t="str">
        <f t="shared" si="1124"/>
        <v>#REF!</v>
      </c>
      <c r="O317" s="169" t="str">
        <f t="shared" si="1124"/>
        <v>#REF!</v>
      </c>
      <c r="P317" s="73" t="str">
        <f t="shared" si="871"/>
        <v>#REF!</v>
      </c>
      <c r="Q317" s="73"/>
      <c r="R317" s="169" t="str">
        <f t="shared" ref="R317:AA317" si="1125">'BUDGET INPUTS (INITIAL)'!AE165</f>
        <v>#REF!</v>
      </c>
      <c r="S317" s="169" t="str">
        <f t="shared" si="1125"/>
        <v>#REF!</v>
      </c>
      <c r="T317" s="169" t="str">
        <f t="shared" si="1125"/>
        <v>#REF!</v>
      </c>
      <c r="U317" s="169" t="str">
        <f t="shared" si="1125"/>
        <v>#REF!</v>
      </c>
      <c r="V317" s="169" t="str">
        <f t="shared" si="1125"/>
        <v>#REF!</v>
      </c>
      <c r="W317" s="169" t="str">
        <f t="shared" si="1125"/>
        <v>#REF!</v>
      </c>
      <c r="X317" s="169" t="str">
        <f t="shared" si="1125"/>
        <v>#REF!</v>
      </c>
      <c r="Y317" s="169" t="str">
        <f t="shared" si="1125"/>
        <v>#REF!</v>
      </c>
      <c r="Z317" s="169" t="str">
        <f t="shared" si="1125"/>
        <v>#REF!</v>
      </c>
      <c r="AA317" s="169" t="str">
        <f t="shared" si="1125"/>
        <v>#REF!</v>
      </c>
      <c r="AB317" s="73" t="str">
        <f t="shared" si="873"/>
        <v>#REF!</v>
      </c>
      <c r="AC317" s="73"/>
      <c r="AD317" s="169" t="str">
        <f t="shared" ref="AD317:AM317" si="1126">'BUDGET INPUTS (INITIAL)'!AQ165</f>
        <v>#REF!</v>
      </c>
      <c r="AE317" s="169" t="str">
        <f t="shared" si="1126"/>
        <v>#REF!</v>
      </c>
      <c r="AF317" s="169" t="str">
        <f t="shared" si="1126"/>
        <v>#REF!</v>
      </c>
      <c r="AG317" s="169" t="str">
        <f t="shared" si="1126"/>
        <v>#REF!</v>
      </c>
      <c r="AH317" s="169" t="str">
        <f t="shared" si="1126"/>
        <v>#REF!</v>
      </c>
      <c r="AI317" s="169" t="str">
        <f t="shared" si="1126"/>
        <v>#REF!</v>
      </c>
      <c r="AJ317" s="169" t="str">
        <f t="shared" si="1126"/>
        <v>#REF!</v>
      </c>
      <c r="AK317" s="169" t="str">
        <f t="shared" si="1126"/>
        <v>#REF!</v>
      </c>
      <c r="AL317" s="169" t="str">
        <f t="shared" si="1126"/>
        <v>#REF!</v>
      </c>
      <c r="AM317" s="169" t="str">
        <f t="shared" si="1126"/>
        <v>#REF!</v>
      </c>
      <c r="AN317" s="73" t="str">
        <f t="shared" si="875"/>
        <v>#REF!</v>
      </c>
      <c r="AO317" s="73"/>
      <c r="AP317" s="169" t="str">
        <f t="shared" ref="AP317:AY317" si="1127">'BUDGET INPUTS (INITIAL)'!BC165</f>
        <v>#REF!</v>
      </c>
      <c r="AQ317" s="169" t="str">
        <f t="shared" si="1127"/>
        <v>#REF!</v>
      </c>
      <c r="AR317" s="169" t="str">
        <f t="shared" si="1127"/>
        <v>#REF!</v>
      </c>
      <c r="AS317" s="169" t="str">
        <f t="shared" si="1127"/>
        <v>#REF!</v>
      </c>
      <c r="AT317" s="169" t="str">
        <f t="shared" si="1127"/>
        <v>#REF!</v>
      </c>
      <c r="AU317" s="169" t="str">
        <f t="shared" si="1127"/>
        <v>#REF!</v>
      </c>
      <c r="AV317" s="169" t="str">
        <f t="shared" si="1127"/>
        <v>#REF!</v>
      </c>
      <c r="AW317" s="169" t="str">
        <f t="shared" si="1127"/>
        <v>#REF!</v>
      </c>
      <c r="AX317" s="169" t="str">
        <f t="shared" si="1127"/>
        <v>#REF!</v>
      </c>
      <c r="AY317" s="169" t="str">
        <f t="shared" si="1127"/>
        <v>#REF!</v>
      </c>
      <c r="AZ317" s="73" t="str">
        <f t="shared" si="877"/>
        <v>#REF!</v>
      </c>
      <c r="BA317" s="73"/>
      <c r="BB317" s="169" t="str">
        <f t="shared" ref="BB317:BK317" si="1128">'BUDGET INPUTS (INITIAL)'!BO165</f>
        <v>#REF!</v>
      </c>
      <c r="BC317" s="169" t="str">
        <f t="shared" si="1128"/>
        <v>#REF!</v>
      </c>
      <c r="BD317" s="169" t="str">
        <f t="shared" si="1128"/>
        <v>#REF!</v>
      </c>
      <c r="BE317" s="169" t="str">
        <f t="shared" si="1128"/>
        <v>#REF!</v>
      </c>
      <c r="BF317" s="169" t="str">
        <f t="shared" si="1128"/>
        <v>#REF!</v>
      </c>
      <c r="BG317" s="169" t="str">
        <f t="shared" si="1128"/>
        <v>#REF!</v>
      </c>
      <c r="BH317" s="169" t="str">
        <f t="shared" si="1128"/>
        <v>#REF!</v>
      </c>
      <c r="BI317" s="169" t="str">
        <f t="shared" si="1128"/>
        <v>#REF!</v>
      </c>
      <c r="BJ317" s="169" t="str">
        <f t="shared" si="1128"/>
        <v>#REF!</v>
      </c>
      <c r="BK317" s="169" t="str">
        <f t="shared" si="1128"/>
        <v>#REF!</v>
      </c>
      <c r="BL317" s="73" t="str">
        <f t="shared" si="879"/>
        <v>#REF!</v>
      </c>
      <c r="BM317" s="73"/>
      <c r="BN317" s="169" t="str">
        <f t="shared" ref="BN317:BW317" si="1129">'BUDGET INPUTS (INITIAL)'!CA165</f>
        <v>#REF!</v>
      </c>
      <c r="BO317" s="169" t="str">
        <f t="shared" si="1129"/>
        <v>#REF!</v>
      </c>
      <c r="BP317" s="169" t="str">
        <f t="shared" si="1129"/>
        <v>#REF!</v>
      </c>
      <c r="BQ317" s="169" t="str">
        <f t="shared" si="1129"/>
        <v>#REF!</v>
      </c>
      <c r="BR317" s="169" t="str">
        <f t="shared" si="1129"/>
        <v>#REF!</v>
      </c>
      <c r="BS317" s="169" t="str">
        <f t="shared" si="1129"/>
        <v>#REF!</v>
      </c>
      <c r="BT317" s="169" t="str">
        <f t="shared" si="1129"/>
        <v>#REF!</v>
      </c>
      <c r="BU317" s="169" t="str">
        <f t="shared" si="1129"/>
        <v>#REF!</v>
      </c>
      <c r="BV317" s="169" t="str">
        <f t="shared" si="1129"/>
        <v>#REF!</v>
      </c>
      <c r="BW317" s="169" t="str">
        <f t="shared" si="1129"/>
        <v>#REF!</v>
      </c>
      <c r="BX317" s="73" t="str">
        <f t="shared" si="881"/>
        <v>#REF!</v>
      </c>
      <c r="BY317" s="73"/>
      <c r="BZ317" s="169" t="str">
        <f t="shared" ref="BZ317:CI317" si="1130">'BUDGET INPUTS (INITIAL)'!CM165</f>
        <v>#REF!</v>
      </c>
      <c r="CA317" s="169" t="str">
        <f t="shared" si="1130"/>
        <v>#REF!</v>
      </c>
      <c r="CB317" s="169" t="str">
        <f t="shared" si="1130"/>
        <v>#REF!</v>
      </c>
      <c r="CC317" s="169" t="str">
        <f t="shared" si="1130"/>
        <v>#REF!</v>
      </c>
      <c r="CD317" s="169" t="str">
        <f t="shared" si="1130"/>
        <v>#REF!</v>
      </c>
      <c r="CE317" s="169" t="str">
        <f t="shared" si="1130"/>
        <v>#REF!</v>
      </c>
      <c r="CF317" s="169" t="str">
        <f t="shared" si="1130"/>
        <v>#REF!</v>
      </c>
      <c r="CG317" s="169" t="str">
        <f t="shared" si="1130"/>
        <v>#REF!</v>
      </c>
      <c r="CH317" s="169" t="str">
        <f t="shared" si="1130"/>
        <v>#REF!</v>
      </c>
      <c r="CI317" s="169" t="str">
        <f t="shared" si="1130"/>
        <v>#REF!</v>
      </c>
      <c r="CJ317" s="73" t="str">
        <f t="shared" si="883"/>
        <v>#REF!</v>
      </c>
      <c r="CK317" s="73"/>
      <c r="CL317" s="169" t="str">
        <f t="shared" ref="CL317:CU317" si="1131">'BUDGET INPUTS (INITIAL)'!CY165</f>
        <v>#REF!</v>
      </c>
      <c r="CM317" s="169" t="str">
        <f t="shared" si="1131"/>
        <v>#REF!</v>
      </c>
      <c r="CN317" s="169" t="str">
        <f t="shared" si="1131"/>
        <v>#REF!</v>
      </c>
      <c r="CO317" s="169" t="str">
        <f t="shared" si="1131"/>
        <v>#REF!</v>
      </c>
      <c r="CP317" s="169" t="str">
        <f t="shared" si="1131"/>
        <v>#REF!</v>
      </c>
      <c r="CQ317" s="169" t="str">
        <f t="shared" si="1131"/>
        <v>#REF!</v>
      </c>
      <c r="CR317" s="169" t="str">
        <f t="shared" si="1131"/>
        <v>#REF!</v>
      </c>
      <c r="CS317" s="169" t="str">
        <f t="shared" si="1131"/>
        <v>#REF!</v>
      </c>
      <c r="CT317" s="169" t="str">
        <f t="shared" si="1131"/>
        <v>#REF!</v>
      </c>
      <c r="CU317" s="169" t="str">
        <f t="shared" si="1131"/>
        <v>#REF!</v>
      </c>
      <c r="CV317" s="73" t="str">
        <f t="shared" si="885"/>
        <v>#REF!</v>
      </c>
      <c r="CW317" s="73"/>
      <c r="CX317" s="169" t="str">
        <f t="shared" ref="CX317:DG317" si="1132">'BUDGET INPUTS (INITIAL)'!DK165</f>
        <v>#REF!</v>
      </c>
      <c r="CY317" s="169" t="str">
        <f t="shared" si="1132"/>
        <v>#REF!</v>
      </c>
      <c r="CZ317" s="169" t="str">
        <f t="shared" si="1132"/>
        <v>#REF!</v>
      </c>
      <c r="DA317" s="169" t="str">
        <f t="shared" si="1132"/>
        <v>#REF!</v>
      </c>
      <c r="DB317" s="169" t="str">
        <f t="shared" si="1132"/>
        <v>#REF!</v>
      </c>
      <c r="DC317" s="169" t="str">
        <f t="shared" si="1132"/>
        <v>#REF!</v>
      </c>
      <c r="DD317" s="169" t="str">
        <f t="shared" si="1132"/>
        <v>#REF!</v>
      </c>
      <c r="DE317" s="169" t="str">
        <f t="shared" si="1132"/>
        <v>#REF!</v>
      </c>
      <c r="DF317" s="169" t="str">
        <f t="shared" si="1132"/>
        <v>#REF!</v>
      </c>
      <c r="DG317" s="169" t="str">
        <f t="shared" si="1132"/>
        <v>#REF!</v>
      </c>
      <c r="DH317" s="73" t="str">
        <f t="shared" si="887"/>
        <v>#REF!</v>
      </c>
    </row>
    <row r="318" ht="13.5" customHeight="1">
      <c r="A318" s="161" t="str">
        <f t="shared" ref="A318:B318" si="1133">'BUDGET INPUTS (INITIAL)'!B168</f>
        <v>#REF!</v>
      </c>
      <c r="B318" s="161" t="str">
        <f t="shared" si="1133"/>
        <v>#REF!</v>
      </c>
      <c r="C318" s="7"/>
      <c r="D318" s="169" t="str">
        <f>'BUDGET INPUTS (INITIAL)'!E168</f>
        <v>#REF!</v>
      </c>
      <c r="E318" s="7"/>
      <c r="F318" s="169" t="str">
        <f t="shared" ref="F318:O318" si="1134">'BUDGET INPUTS (INITIAL)'!S168</f>
        <v>#REF!</v>
      </c>
      <c r="G318" s="169" t="str">
        <f t="shared" si="1134"/>
        <v>#REF!</v>
      </c>
      <c r="H318" s="169" t="str">
        <f t="shared" si="1134"/>
        <v>#REF!</v>
      </c>
      <c r="I318" s="169" t="str">
        <f t="shared" si="1134"/>
        <v>#REF!</v>
      </c>
      <c r="J318" s="169" t="str">
        <f t="shared" si="1134"/>
        <v>#REF!</v>
      </c>
      <c r="K318" s="169" t="str">
        <f t="shared" si="1134"/>
        <v>#REF!</v>
      </c>
      <c r="L318" s="169" t="str">
        <f t="shared" si="1134"/>
        <v>#REF!</v>
      </c>
      <c r="M318" s="169" t="str">
        <f t="shared" si="1134"/>
        <v>#REF!</v>
      </c>
      <c r="N318" s="169" t="str">
        <f t="shared" si="1134"/>
        <v>#REF!</v>
      </c>
      <c r="O318" s="169" t="str">
        <f t="shared" si="1134"/>
        <v>#REF!</v>
      </c>
      <c r="P318" s="73" t="str">
        <f t="shared" si="871"/>
        <v>#REF!</v>
      </c>
      <c r="Q318" s="73"/>
      <c r="R318" s="169" t="str">
        <f t="shared" ref="R318:AA318" si="1135">'BUDGET INPUTS (INITIAL)'!AE168</f>
        <v>#REF!</v>
      </c>
      <c r="S318" s="169" t="str">
        <f t="shared" si="1135"/>
        <v>#REF!</v>
      </c>
      <c r="T318" s="169" t="str">
        <f t="shared" si="1135"/>
        <v>#REF!</v>
      </c>
      <c r="U318" s="169" t="str">
        <f t="shared" si="1135"/>
        <v>#REF!</v>
      </c>
      <c r="V318" s="169" t="str">
        <f t="shared" si="1135"/>
        <v>#REF!</v>
      </c>
      <c r="W318" s="169" t="str">
        <f t="shared" si="1135"/>
        <v>#REF!</v>
      </c>
      <c r="X318" s="169" t="str">
        <f t="shared" si="1135"/>
        <v>#REF!</v>
      </c>
      <c r="Y318" s="169" t="str">
        <f t="shared" si="1135"/>
        <v>#REF!</v>
      </c>
      <c r="Z318" s="169" t="str">
        <f t="shared" si="1135"/>
        <v>#REF!</v>
      </c>
      <c r="AA318" s="169" t="str">
        <f t="shared" si="1135"/>
        <v>#REF!</v>
      </c>
      <c r="AB318" s="73" t="str">
        <f t="shared" si="873"/>
        <v>#REF!</v>
      </c>
      <c r="AC318" s="73"/>
      <c r="AD318" s="169" t="str">
        <f t="shared" ref="AD318:AM318" si="1136">'BUDGET INPUTS (INITIAL)'!AQ168</f>
        <v>#REF!</v>
      </c>
      <c r="AE318" s="169" t="str">
        <f t="shared" si="1136"/>
        <v>#REF!</v>
      </c>
      <c r="AF318" s="169" t="str">
        <f t="shared" si="1136"/>
        <v>#REF!</v>
      </c>
      <c r="AG318" s="169" t="str">
        <f t="shared" si="1136"/>
        <v>#REF!</v>
      </c>
      <c r="AH318" s="169" t="str">
        <f t="shared" si="1136"/>
        <v>#REF!</v>
      </c>
      <c r="AI318" s="169" t="str">
        <f t="shared" si="1136"/>
        <v>#REF!</v>
      </c>
      <c r="AJ318" s="169" t="str">
        <f t="shared" si="1136"/>
        <v>#REF!</v>
      </c>
      <c r="AK318" s="169" t="str">
        <f t="shared" si="1136"/>
        <v>#REF!</v>
      </c>
      <c r="AL318" s="169" t="str">
        <f t="shared" si="1136"/>
        <v>#REF!</v>
      </c>
      <c r="AM318" s="169" t="str">
        <f t="shared" si="1136"/>
        <v>#REF!</v>
      </c>
      <c r="AN318" s="73" t="str">
        <f t="shared" si="875"/>
        <v>#REF!</v>
      </c>
      <c r="AO318" s="73"/>
      <c r="AP318" s="169" t="str">
        <f t="shared" ref="AP318:AY318" si="1137">'BUDGET INPUTS (INITIAL)'!BC168</f>
        <v>#REF!</v>
      </c>
      <c r="AQ318" s="169" t="str">
        <f t="shared" si="1137"/>
        <v>#REF!</v>
      </c>
      <c r="AR318" s="169" t="str">
        <f t="shared" si="1137"/>
        <v>#REF!</v>
      </c>
      <c r="AS318" s="169" t="str">
        <f t="shared" si="1137"/>
        <v>#REF!</v>
      </c>
      <c r="AT318" s="169" t="str">
        <f t="shared" si="1137"/>
        <v>#REF!</v>
      </c>
      <c r="AU318" s="169" t="str">
        <f t="shared" si="1137"/>
        <v>#REF!</v>
      </c>
      <c r="AV318" s="169" t="str">
        <f t="shared" si="1137"/>
        <v>#REF!</v>
      </c>
      <c r="AW318" s="169" t="str">
        <f t="shared" si="1137"/>
        <v>#REF!</v>
      </c>
      <c r="AX318" s="169" t="str">
        <f t="shared" si="1137"/>
        <v>#REF!</v>
      </c>
      <c r="AY318" s="169" t="str">
        <f t="shared" si="1137"/>
        <v>#REF!</v>
      </c>
      <c r="AZ318" s="73" t="str">
        <f t="shared" si="877"/>
        <v>#REF!</v>
      </c>
      <c r="BA318" s="73"/>
      <c r="BB318" s="169" t="str">
        <f t="shared" ref="BB318:BK318" si="1138">'BUDGET INPUTS (INITIAL)'!BO168</f>
        <v>#REF!</v>
      </c>
      <c r="BC318" s="169" t="str">
        <f t="shared" si="1138"/>
        <v>#REF!</v>
      </c>
      <c r="BD318" s="169" t="str">
        <f t="shared" si="1138"/>
        <v>#REF!</v>
      </c>
      <c r="BE318" s="169" t="str">
        <f t="shared" si="1138"/>
        <v>#REF!</v>
      </c>
      <c r="BF318" s="169" t="str">
        <f t="shared" si="1138"/>
        <v>#REF!</v>
      </c>
      <c r="BG318" s="169" t="str">
        <f t="shared" si="1138"/>
        <v>#REF!</v>
      </c>
      <c r="BH318" s="169" t="str">
        <f t="shared" si="1138"/>
        <v>#REF!</v>
      </c>
      <c r="BI318" s="169" t="str">
        <f t="shared" si="1138"/>
        <v>#REF!</v>
      </c>
      <c r="BJ318" s="169" t="str">
        <f t="shared" si="1138"/>
        <v>#REF!</v>
      </c>
      <c r="BK318" s="169" t="str">
        <f t="shared" si="1138"/>
        <v>#REF!</v>
      </c>
      <c r="BL318" s="73" t="str">
        <f t="shared" si="879"/>
        <v>#REF!</v>
      </c>
      <c r="BM318" s="73"/>
      <c r="BN318" s="169" t="str">
        <f t="shared" ref="BN318:BW318" si="1139">'BUDGET INPUTS (INITIAL)'!CA168</f>
        <v>#REF!</v>
      </c>
      <c r="BO318" s="169" t="str">
        <f t="shared" si="1139"/>
        <v>#REF!</v>
      </c>
      <c r="BP318" s="169" t="str">
        <f t="shared" si="1139"/>
        <v>#REF!</v>
      </c>
      <c r="BQ318" s="169" t="str">
        <f t="shared" si="1139"/>
        <v>#REF!</v>
      </c>
      <c r="BR318" s="169" t="str">
        <f t="shared" si="1139"/>
        <v>#REF!</v>
      </c>
      <c r="BS318" s="169" t="str">
        <f t="shared" si="1139"/>
        <v>#REF!</v>
      </c>
      <c r="BT318" s="169" t="str">
        <f t="shared" si="1139"/>
        <v>#REF!</v>
      </c>
      <c r="BU318" s="169" t="str">
        <f t="shared" si="1139"/>
        <v>#REF!</v>
      </c>
      <c r="BV318" s="169" t="str">
        <f t="shared" si="1139"/>
        <v>#REF!</v>
      </c>
      <c r="BW318" s="169" t="str">
        <f t="shared" si="1139"/>
        <v>#REF!</v>
      </c>
      <c r="BX318" s="73" t="str">
        <f t="shared" si="881"/>
        <v>#REF!</v>
      </c>
      <c r="BY318" s="73"/>
      <c r="BZ318" s="169" t="str">
        <f t="shared" ref="BZ318:CI318" si="1140">'BUDGET INPUTS (INITIAL)'!CM168</f>
        <v>#REF!</v>
      </c>
      <c r="CA318" s="169" t="str">
        <f t="shared" si="1140"/>
        <v>#REF!</v>
      </c>
      <c r="CB318" s="169" t="str">
        <f t="shared" si="1140"/>
        <v>#REF!</v>
      </c>
      <c r="CC318" s="169" t="str">
        <f t="shared" si="1140"/>
        <v>#REF!</v>
      </c>
      <c r="CD318" s="169" t="str">
        <f t="shared" si="1140"/>
        <v>#REF!</v>
      </c>
      <c r="CE318" s="169" t="str">
        <f t="shared" si="1140"/>
        <v>#REF!</v>
      </c>
      <c r="CF318" s="169" t="str">
        <f t="shared" si="1140"/>
        <v>#REF!</v>
      </c>
      <c r="CG318" s="169" t="str">
        <f t="shared" si="1140"/>
        <v>#REF!</v>
      </c>
      <c r="CH318" s="169" t="str">
        <f t="shared" si="1140"/>
        <v>#REF!</v>
      </c>
      <c r="CI318" s="169" t="str">
        <f t="shared" si="1140"/>
        <v>#REF!</v>
      </c>
      <c r="CJ318" s="73" t="str">
        <f t="shared" si="883"/>
        <v>#REF!</v>
      </c>
      <c r="CK318" s="73"/>
      <c r="CL318" s="169" t="str">
        <f t="shared" ref="CL318:CU318" si="1141">'BUDGET INPUTS (INITIAL)'!CY168</f>
        <v>#REF!</v>
      </c>
      <c r="CM318" s="169" t="str">
        <f t="shared" si="1141"/>
        <v>#REF!</v>
      </c>
      <c r="CN318" s="169" t="str">
        <f t="shared" si="1141"/>
        <v>#REF!</v>
      </c>
      <c r="CO318" s="169" t="str">
        <f t="shared" si="1141"/>
        <v>#REF!</v>
      </c>
      <c r="CP318" s="169" t="str">
        <f t="shared" si="1141"/>
        <v>#REF!</v>
      </c>
      <c r="CQ318" s="169" t="str">
        <f t="shared" si="1141"/>
        <v>#REF!</v>
      </c>
      <c r="CR318" s="169" t="str">
        <f t="shared" si="1141"/>
        <v>#REF!</v>
      </c>
      <c r="CS318" s="169" t="str">
        <f t="shared" si="1141"/>
        <v>#REF!</v>
      </c>
      <c r="CT318" s="169" t="str">
        <f t="shared" si="1141"/>
        <v>#REF!</v>
      </c>
      <c r="CU318" s="169" t="str">
        <f t="shared" si="1141"/>
        <v>#REF!</v>
      </c>
      <c r="CV318" s="73" t="str">
        <f t="shared" si="885"/>
        <v>#REF!</v>
      </c>
      <c r="CW318" s="73"/>
      <c r="CX318" s="169" t="str">
        <f t="shared" ref="CX318:DG318" si="1142">'BUDGET INPUTS (INITIAL)'!DK168</f>
        <v>#REF!</v>
      </c>
      <c r="CY318" s="169" t="str">
        <f t="shared" si="1142"/>
        <v>#REF!</v>
      </c>
      <c r="CZ318" s="169" t="str">
        <f t="shared" si="1142"/>
        <v>#REF!</v>
      </c>
      <c r="DA318" s="169" t="str">
        <f t="shared" si="1142"/>
        <v>#REF!</v>
      </c>
      <c r="DB318" s="169" t="str">
        <f t="shared" si="1142"/>
        <v>#REF!</v>
      </c>
      <c r="DC318" s="169" t="str">
        <f t="shared" si="1142"/>
        <v>#REF!</v>
      </c>
      <c r="DD318" s="169" t="str">
        <f t="shared" si="1142"/>
        <v>#REF!</v>
      </c>
      <c r="DE318" s="169" t="str">
        <f t="shared" si="1142"/>
        <v>#REF!</v>
      </c>
      <c r="DF318" s="169" t="str">
        <f t="shared" si="1142"/>
        <v>#REF!</v>
      </c>
      <c r="DG318" s="169" t="str">
        <f t="shared" si="1142"/>
        <v>#REF!</v>
      </c>
      <c r="DH318" s="73" t="str">
        <f t="shared" si="887"/>
        <v>#REF!</v>
      </c>
    </row>
    <row r="319" ht="13.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c r="AF319" s="7"/>
      <c r="AG319" s="7"/>
      <c r="AH319" s="7"/>
      <c r="AI319" s="7"/>
      <c r="AJ319" s="7"/>
      <c r="AK319" s="7"/>
      <c r="AL319" s="7"/>
      <c r="AM319" s="7"/>
      <c r="AN319" s="7"/>
      <c r="AO319" s="7"/>
      <c r="AP319" s="7"/>
      <c r="AQ319" s="7"/>
      <c r="AR319" s="7"/>
      <c r="AS319" s="7"/>
      <c r="AT319" s="7"/>
      <c r="AU319" s="7"/>
      <c r="AV319" s="7"/>
      <c r="AW319" s="7"/>
      <c r="AX319" s="7"/>
      <c r="AY319" s="7"/>
      <c r="AZ319" s="7"/>
      <c r="BA319" s="7"/>
      <c r="BB319" s="7"/>
      <c r="BC319" s="7"/>
      <c r="BD319" s="7"/>
      <c r="BE319" s="7"/>
      <c r="BF319" s="7"/>
      <c r="BG319" s="7"/>
      <c r="BH319" s="7"/>
      <c r="BI319" s="7"/>
      <c r="BJ319" s="7"/>
      <c r="BK319" s="7"/>
      <c r="BL319" s="7"/>
      <c r="BM319" s="7"/>
      <c r="BN319" s="7"/>
      <c r="BO319" s="7"/>
      <c r="BP319" s="7"/>
      <c r="BQ319" s="7"/>
      <c r="BR319" s="7"/>
      <c r="BS319" s="7"/>
      <c r="BT319" s="7"/>
      <c r="BU319" s="7"/>
      <c r="BV319" s="7"/>
      <c r="BW319" s="7"/>
      <c r="BX319" s="7"/>
      <c r="BY319" s="7"/>
      <c r="BZ319" s="7"/>
      <c r="CA319" s="7"/>
      <c r="CB319" s="7"/>
      <c r="CC319" s="7"/>
      <c r="CD319" s="7"/>
      <c r="CE319" s="7"/>
      <c r="CF319" s="7"/>
      <c r="CG319" s="7"/>
      <c r="CH319" s="7"/>
      <c r="CI319" s="7"/>
      <c r="CJ319" s="7"/>
      <c r="CK319" s="7"/>
      <c r="CL319" s="7"/>
      <c r="CM319" s="7"/>
      <c r="CN319" s="7"/>
      <c r="CO319" s="7"/>
      <c r="CP319" s="7"/>
      <c r="CQ319" s="7"/>
      <c r="CR319" s="7"/>
      <c r="CS319" s="7"/>
      <c r="CT319" s="7"/>
      <c r="CU319" s="7"/>
      <c r="CV319" s="7"/>
      <c r="CW319" s="7"/>
      <c r="CX319" s="7"/>
      <c r="CY319" s="7"/>
      <c r="CZ319" s="7"/>
      <c r="DA319" s="7"/>
      <c r="DB319" s="7"/>
      <c r="DC319" s="7"/>
      <c r="DD319" s="7"/>
      <c r="DE319" s="7"/>
      <c r="DF319" s="7"/>
      <c r="DG319" s="7"/>
      <c r="DH319" s="7"/>
    </row>
    <row r="320" ht="13.5" customHeight="1">
      <c r="A320" s="85" t="s">
        <v>132</v>
      </c>
      <c r="B320" s="86"/>
      <c r="C320" s="86"/>
      <c r="D320" s="86"/>
      <c r="E320" s="7"/>
      <c r="F320" s="86"/>
      <c r="G320" s="86"/>
      <c r="H320" s="86"/>
      <c r="I320" s="86"/>
      <c r="J320" s="86"/>
      <c r="K320" s="86"/>
      <c r="L320" s="86"/>
      <c r="M320" s="86"/>
      <c r="N320" s="86"/>
      <c r="O320" s="86"/>
      <c r="P320" s="86"/>
      <c r="Q320" s="7"/>
      <c r="R320" s="86"/>
      <c r="S320" s="86"/>
      <c r="T320" s="86"/>
      <c r="U320" s="86"/>
      <c r="V320" s="86"/>
      <c r="W320" s="86"/>
      <c r="X320" s="86"/>
      <c r="Y320" s="86"/>
      <c r="Z320" s="86"/>
      <c r="AA320" s="86"/>
      <c r="AB320" s="86"/>
      <c r="AC320" s="7"/>
      <c r="AD320" s="86"/>
      <c r="AE320" s="86"/>
      <c r="AF320" s="86"/>
      <c r="AG320" s="86"/>
      <c r="AH320" s="86"/>
      <c r="AI320" s="86"/>
      <c r="AJ320" s="86"/>
      <c r="AK320" s="86"/>
      <c r="AL320" s="86"/>
      <c r="AM320" s="86"/>
      <c r="AN320" s="86"/>
      <c r="AO320" s="7"/>
      <c r="AP320" s="86"/>
      <c r="AQ320" s="86"/>
      <c r="AR320" s="86"/>
      <c r="AS320" s="86"/>
      <c r="AT320" s="86"/>
      <c r="AU320" s="86"/>
      <c r="AV320" s="86"/>
      <c r="AW320" s="86"/>
      <c r="AX320" s="86"/>
      <c r="AY320" s="86"/>
      <c r="AZ320" s="86"/>
      <c r="BA320" s="7"/>
      <c r="BB320" s="86"/>
      <c r="BC320" s="86"/>
      <c r="BD320" s="86"/>
      <c r="BE320" s="86"/>
      <c r="BF320" s="86"/>
      <c r="BG320" s="86"/>
      <c r="BH320" s="86"/>
      <c r="BI320" s="86"/>
      <c r="BJ320" s="86"/>
      <c r="BK320" s="86"/>
      <c r="BL320" s="86"/>
      <c r="BM320" s="7"/>
      <c r="BN320" s="86"/>
      <c r="BO320" s="86"/>
      <c r="BP320" s="86"/>
      <c r="BQ320" s="86"/>
      <c r="BR320" s="86"/>
      <c r="BS320" s="86"/>
      <c r="BT320" s="86"/>
      <c r="BU320" s="86"/>
      <c r="BV320" s="86"/>
      <c r="BW320" s="86"/>
      <c r="BX320" s="86"/>
      <c r="BY320" s="7"/>
      <c r="BZ320" s="86"/>
      <c r="CA320" s="86"/>
      <c r="CB320" s="86"/>
      <c r="CC320" s="86"/>
      <c r="CD320" s="86"/>
      <c r="CE320" s="86"/>
      <c r="CF320" s="86"/>
      <c r="CG320" s="86"/>
      <c r="CH320" s="86"/>
      <c r="CI320" s="86"/>
      <c r="CJ320" s="86"/>
      <c r="CK320" s="7"/>
      <c r="CL320" s="86"/>
      <c r="CM320" s="86"/>
      <c r="CN320" s="86"/>
      <c r="CO320" s="86"/>
      <c r="CP320" s="86"/>
      <c r="CQ320" s="86"/>
      <c r="CR320" s="86"/>
      <c r="CS320" s="86"/>
      <c r="CT320" s="86"/>
      <c r="CU320" s="86"/>
      <c r="CV320" s="86"/>
      <c r="CW320" s="7"/>
      <c r="CX320" s="86"/>
      <c r="CY320" s="86"/>
      <c r="CZ320" s="86"/>
      <c r="DA320" s="86"/>
      <c r="DB320" s="86"/>
      <c r="DC320" s="86"/>
      <c r="DD320" s="86"/>
      <c r="DE320" s="86"/>
      <c r="DF320" s="86"/>
      <c r="DG320" s="86"/>
      <c r="DH320" s="86"/>
    </row>
    <row r="321" ht="13.5" customHeight="1">
      <c r="A321" s="144"/>
      <c r="B321" s="165"/>
      <c r="C321" s="165"/>
      <c r="D321" s="165"/>
      <c r="E321" s="7"/>
      <c r="F321" s="165"/>
      <c r="G321" s="165"/>
      <c r="H321" s="165"/>
      <c r="I321" s="165"/>
      <c r="J321" s="165"/>
      <c r="K321" s="165"/>
      <c r="L321" s="165"/>
      <c r="M321" s="165"/>
      <c r="N321" s="165"/>
      <c r="O321" s="165"/>
      <c r="P321" s="165"/>
      <c r="Q321" s="7"/>
      <c r="R321" s="165"/>
      <c r="S321" s="165"/>
      <c r="T321" s="165"/>
      <c r="U321" s="165"/>
      <c r="V321" s="165"/>
      <c r="W321" s="165"/>
      <c r="X321" s="165"/>
      <c r="Y321" s="165"/>
      <c r="Z321" s="165"/>
      <c r="AA321" s="165"/>
      <c r="AB321" s="165"/>
      <c r="AC321" s="7"/>
      <c r="AD321" s="165"/>
      <c r="AE321" s="165"/>
      <c r="AF321" s="165"/>
      <c r="AG321" s="165"/>
      <c r="AH321" s="165"/>
      <c r="AI321" s="165"/>
      <c r="AJ321" s="165"/>
      <c r="AK321" s="165"/>
      <c r="AL321" s="165"/>
      <c r="AM321" s="165"/>
      <c r="AN321" s="165"/>
      <c r="AO321" s="7"/>
      <c r="AP321" s="165"/>
      <c r="AQ321" s="165"/>
      <c r="AR321" s="165"/>
      <c r="AS321" s="165"/>
      <c r="AT321" s="165"/>
      <c r="AU321" s="165"/>
      <c r="AV321" s="165"/>
      <c r="AW321" s="165"/>
      <c r="AX321" s="165"/>
      <c r="AY321" s="165"/>
      <c r="AZ321" s="165"/>
      <c r="BA321" s="7"/>
      <c r="BB321" s="165"/>
      <c r="BC321" s="165"/>
      <c r="BD321" s="165"/>
      <c r="BE321" s="165"/>
      <c r="BF321" s="165"/>
      <c r="BG321" s="165"/>
      <c r="BH321" s="165"/>
      <c r="BI321" s="165"/>
      <c r="BJ321" s="165"/>
      <c r="BK321" s="165"/>
      <c r="BL321" s="165"/>
      <c r="BM321" s="7"/>
      <c r="BN321" s="165"/>
      <c r="BO321" s="165"/>
      <c r="BP321" s="165"/>
      <c r="BQ321" s="165"/>
      <c r="BR321" s="165"/>
      <c r="BS321" s="165"/>
      <c r="BT321" s="165"/>
      <c r="BU321" s="165"/>
      <c r="BV321" s="165"/>
      <c r="BW321" s="165"/>
      <c r="BX321" s="165"/>
      <c r="BY321" s="7"/>
      <c r="BZ321" s="165"/>
      <c r="CA321" s="165"/>
      <c r="CB321" s="165"/>
      <c r="CC321" s="165"/>
      <c r="CD321" s="165"/>
      <c r="CE321" s="165"/>
      <c r="CF321" s="165"/>
      <c r="CG321" s="165"/>
      <c r="CH321" s="165"/>
      <c r="CI321" s="165"/>
      <c r="CJ321" s="165"/>
      <c r="CK321" s="7"/>
      <c r="CL321" s="165"/>
      <c r="CM321" s="165"/>
      <c r="CN321" s="165"/>
      <c r="CO321" s="165"/>
      <c r="CP321" s="165"/>
      <c r="CQ321" s="165"/>
      <c r="CR321" s="165"/>
      <c r="CS321" s="165"/>
      <c r="CT321" s="165"/>
      <c r="CU321" s="165"/>
      <c r="CV321" s="165"/>
      <c r="CW321" s="7"/>
      <c r="CX321" s="165"/>
      <c r="CY321" s="165"/>
      <c r="CZ321" s="165"/>
      <c r="DA321" s="165"/>
      <c r="DB321" s="165"/>
      <c r="DC321" s="165"/>
      <c r="DD321" s="165"/>
      <c r="DE321" s="165"/>
      <c r="DF321" s="165"/>
      <c r="DG321" s="165"/>
      <c r="DH321" s="165"/>
    </row>
    <row r="322" ht="13.5" customHeight="1">
      <c r="A322" s="7"/>
      <c r="B322" s="7"/>
      <c r="C322" s="7"/>
      <c r="D322" s="7"/>
      <c r="E322" s="7"/>
      <c r="F322" s="68" t="s">
        <v>84</v>
      </c>
      <c r="Q322" s="70"/>
      <c r="R322" s="68" t="s">
        <v>85</v>
      </c>
      <c r="AC322" s="70"/>
      <c r="AD322" s="68" t="s">
        <v>86</v>
      </c>
      <c r="AO322" s="70"/>
      <c r="AP322" s="68" t="s">
        <v>87</v>
      </c>
      <c r="BA322" s="70"/>
      <c r="BB322" s="68" t="s">
        <v>88</v>
      </c>
      <c r="BM322" s="70"/>
      <c r="BN322" s="68" t="s">
        <v>89</v>
      </c>
      <c r="BY322" s="70"/>
      <c r="BZ322" s="68" t="s">
        <v>90</v>
      </c>
      <c r="CK322" s="70"/>
      <c r="CL322" s="68" t="s">
        <v>91</v>
      </c>
      <c r="CW322" s="70"/>
      <c r="CX322" s="68" t="s">
        <v>92</v>
      </c>
    </row>
    <row r="323" ht="13.5" customHeight="1">
      <c r="A323" s="70" t="s">
        <v>133</v>
      </c>
      <c r="B323" s="70" t="s">
        <v>33</v>
      </c>
      <c r="C323" s="70"/>
      <c r="D323" s="172" t="s">
        <v>134</v>
      </c>
      <c r="E323" s="7"/>
      <c r="F323" s="68" t="s">
        <v>110</v>
      </c>
      <c r="G323" s="68" t="s">
        <v>111</v>
      </c>
      <c r="H323" s="68" t="s">
        <v>112</v>
      </c>
      <c r="I323" s="68" t="s">
        <v>113</v>
      </c>
      <c r="J323" s="68" t="s">
        <v>114</v>
      </c>
      <c r="K323" s="68" t="s">
        <v>115</v>
      </c>
      <c r="L323" s="68" t="s">
        <v>116</v>
      </c>
      <c r="M323" s="68" t="s">
        <v>117</v>
      </c>
      <c r="N323" s="68" t="s">
        <v>118</v>
      </c>
      <c r="O323" s="68" t="s">
        <v>119</v>
      </c>
      <c r="P323" s="68" t="s">
        <v>41</v>
      </c>
      <c r="Q323" s="7"/>
      <c r="R323" s="68" t="s">
        <v>110</v>
      </c>
      <c r="S323" s="68" t="s">
        <v>111</v>
      </c>
      <c r="T323" s="68" t="s">
        <v>112</v>
      </c>
      <c r="U323" s="68" t="s">
        <v>113</v>
      </c>
      <c r="V323" s="68" t="s">
        <v>114</v>
      </c>
      <c r="W323" s="68" t="s">
        <v>115</v>
      </c>
      <c r="X323" s="68" t="s">
        <v>116</v>
      </c>
      <c r="Y323" s="68" t="s">
        <v>117</v>
      </c>
      <c r="Z323" s="68" t="s">
        <v>118</v>
      </c>
      <c r="AA323" s="68" t="s">
        <v>119</v>
      </c>
      <c r="AB323" s="68" t="s">
        <v>41</v>
      </c>
      <c r="AC323" s="7"/>
      <c r="AD323" s="68" t="s">
        <v>110</v>
      </c>
      <c r="AE323" s="68" t="s">
        <v>111</v>
      </c>
      <c r="AF323" s="68" t="s">
        <v>112</v>
      </c>
      <c r="AG323" s="68" t="s">
        <v>113</v>
      </c>
      <c r="AH323" s="68" t="s">
        <v>114</v>
      </c>
      <c r="AI323" s="68" t="s">
        <v>115</v>
      </c>
      <c r="AJ323" s="68" t="s">
        <v>116</v>
      </c>
      <c r="AK323" s="68" t="s">
        <v>117</v>
      </c>
      <c r="AL323" s="68" t="s">
        <v>118</v>
      </c>
      <c r="AM323" s="68" t="s">
        <v>119</v>
      </c>
      <c r="AN323" s="68" t="s">
        <v>41</v>
      </c>
      <c r="AO323" s="7"/>
      <c r="AP323" s="68" t="s">
        <v>110</v>
      </c>
      <c r="AQ323" s="68" t="s">
        <v>111</v>
      </c>
      <c r="AR323" s="68" t="s">
        <v>112</v>
      </c>
      <c r="AS323" s="68" t="s">
        <v>113</v>
      </c>
      <c r="AT323" s="68" t="s">
        <v>114</v>
      </c>
      <c r="AU323" s="68" t="s">
        <v>115</v>
      </c>
      <c r="AV323" s="68" t="s">
        <v>116</v>
      </c>
      <c r="AW323" s="68" t="s">
        <v>117</v>
      </c>
      <c r="AX323" s="68" t="s">
        <v>118</v>
      </c>
      <c r="AY323" s="68" t="s">
        <v>119</v>
      </c>
      <c r="AZ323" s="68" t="s">
        <v>41</v>
      </c>
      <c r="BA323" s="7"/>
      <c r="BB323" s="68" t="s">
        <v>110</v>
      </c>
      <c r="BC323" s="68" t="s">
        <v>111</v>
      </c>
      <c r="BD323" s="68" t="s">
        <v>112</v>
      </c>
      <c r="BE323" s="68" t="s">
        <v>113</v>
      </c>
      <c r="BF323" s="68" t="s">
        <v>114</v>
      </c>
      <c r="BG323" s="68" t="s">
        <v>115</v>
      </c>
      <c r="BH323" s="68" t="s">
        <v>116</v>
      </c>
      <c r="BI323" s="68" t="s">
        <v>117</v>
      </c>
      <c r="BJ323" s="68" t="s">
        <v>118</v>
      </c>
      <c r="BK323" s="68" t="s">
        <v>119</v>
      </c>
      <c r="BL323" s="68" t="s">
        <v>41</v>
      </c>
      <c r="BM323" s="7"/>
      <c r="BN323" s="68" t="s">
        <v>110</v>
      </c>
      <c r="BO323" s="68" t="s">
        <v>111</v>
      </c>
      <c r="BP323" s="68" t="s">
        <v>112</v>
      </c>
      <c r="BQ323" s="68" t="s">
        <v>113</v>
      </c>
      <c r="BR323" s="68" t="s">
        <v>114</v>
      </c>
      <c r="BS323" s="68" t="s">
        <v>115</v>
      </c>
      <c r="BT323" s="68" t="s">
        <v>116</v>
      </c>
      <c r="BU323" s="68" t="s">
        <v>117</v>
      </c>
      <c r="BV323" s="68" t="s">
        <v>118</v>
      </c>
      <c r="BW323" s="68" t="s">
        <v>119</v>
      </c>
      <c r="BX323" s="68" t="s">
        <v>41</v>
      </c>
      <c r="BY323" s="7"/>
      <c r="BZ323" s="68" t="s">
        <v>110</v>
      </c>
      <c r="CA323" s="68" t="s">
        <v>111</v>
      </c>
      <c r="CB323" s="68" t="s">
        <v>112</v>
      </c>
      <c r="CC323" s="68" t="s">
        <v>113</v>
      </c>
      <c r="CD323" s="68" t="s">
        <v>114</v>
      </c>
      <c r="CE323" s="68" t="s">
        <v>115</v>
      </c>
      <c r="CF323" s="68" t="s">
        <v>116</v>
      </c>
      <c r="CG323" s="68" t="s">
        <v>117</v>
      </c>
      <c r="CH323" s="68" t="s">
        <v>118</v>
      </c>
      <c r="CI323" s="68" t="s">
        <v>119</v>
      </c>
      <c r="CJ323" s="68" t="s">
        <v>41</v>
      </c>
      <c r="CK323" s="7"/>
      <c r="CL323" s="68" t="s">
        <v>110</v>
      </c>
      <c r="CM323" s="68" t="s">
        <v>111</v>
      </c>
      <c r="CN323" s="68" t="s">
        <v>112</v>
      </c>
      <c r="CO323" s="68" t="s">
        <v>113</v>
      </c>
      <c r="CP323" s="68" t="s">
        <v>114</v>
      </c>
      <c r="CQ323" s="68" t="s">
        <v>115</v>
      </c>
      <c r="CR323" s="68" t="s">
        <v>116</v>
      </c>
      <c r="CS323" s="68" t="s">
        <v>117</v>
      </c>
      <c r="CT323" s="68" t="s">
        <v>118</v>
      </c>
      <c r="CU323" s="68" t="s">
        <v>119</v>
      </c>
      <c r="CV323" s="68" t="s">
        <v>41</v>
      </c>
      <c r="CW323" s="7"/>
      <c r="CX323" s="68" t="s">
        <v>110</v>
      </c>
      <c r="CY323" s="68" t="s">
        <v>111</v>
      </c>
      <c r="CZ323" s="68" t="s">
        <v>112</v>
      </c>
      <c r="DA323" s="68" t="s">
        <v>113</v>
      </c>
      <c r="DB323" s="68" t="s">
        <v>114</v>
      </c>
      <c r="DC323" s="68" t="s">
        <v>115</v>
      </c>
      <c r="DD323" s="68" t="s">
        <v>116</v>
      </c>
      <c r="DE323" s="68" t="s">
        <v>117</v>
      </c>
      <c r="DF323" s="68" t="s">
        <v>118</v>
      </c>
      <c r="DG323" s="68" t="s">
        <v>119</v>
      </c>
      <c r="DH323" s="68" t="s">
        <v>41</v>
      </c>
    </row>
    <row r="324" ht="13.5" customHeight="1">
      <c r="A324" s="161" t="str">
        <f>'BUDGET INPUTS (INITIAL)'!#REF!</f>
        <v>#ERROR!</v>
      </c>
      <c r="B324" s="161" t="str">
        <f>'BUDGET INPUTS (INITIAL)'!#REF!</f>
        <v>#ERROR!</v>
      </c>
      <c r="C324" s="7"/>
      <c r="D324" s="169" t="str">
        <f>'BUDGET INPUTS (INITIAL)'!#REF!</f>
        <v>#ERROR!</v>
      </c>
      <c r="E324" s="7"/>
      <c r="F324" s="169" t="str">
        <f>'BUDGET INPUTS (INITIAL)'!#REF!</f>
        <v>#ERROR!</v>
      </c>
      <c r="G324" s="169" t="str">
        <f>'BUDGET INPUTS (INITIAL)'!#REF!</f>
        <v>#ERROR!</v>
      </c>
      <c r="H324" s="169" t="str">
        <f>'BUDGET INPUTS (INITIAL)'!#REF!</f>
        <v>#ERROR!</v>
      </c>
      <c r="I324" s="169" t="str">
        <f>'BUDGET INPUTS (INITIAL)'!#REF!</f>
        <v>#ERROR!</v>
      </c>
      <c r="J324" s="169" t="str">
        <f>'BUDGET INPUTS (INITIAL)'!#REF!</f>
        <v>#ERROR!</v>
      </c>
      <c r="K324" s="169" t="str">
        <f>'BUDGET INPUTS (INITIAL)'!#REF!</f>
        <v>#ERROR!</v>
      </c>
      <c r="L324" s="169" t="str">
        <f>'BUDGET INPUTS (INITIAL)'!#REF!</f>
        <v>#ERROR!</v>
      </c>
      <c r="M324" s="169" t="str">
        <f>'BUDGET INPUTS (INITIAL)'!#REF!</f>
        <v>#ERROR!</v>
      </c>
      <c r="N324" s="169" t="str">
        <f>'BUDGET INPUTS (INITIAL)'!#REF!</f>
        <v>#ERROR!</v>
      </c>
      <c r="O324" s="169" t="str">
        <f>'BUDGET INPUTS (INITIAL)'!#REF!</f>
        <v>#ERROR!</v>
      </c>
      <c r="P324" s="73" t="str">
        <f t="shared" ref="P324:P333" si="1143">SUM(F324:O324)</f>
        <v>#ERROR!</v>
      </c>
      <c r="Q324" s="73"/>
      <c r="R324" s="169" t="str">
        <f>'BUDGET INPUTS (INITIAL)'!#REF!</f>
        <v>#ERROR!</v>
      </c>
      <c r="S324" s="169" t="str">
        <f>'BUDGET INPUTS (INITIAL)'!#REF!</f>
        <v>#ERROR!</v>
      </c>
      <c r="T324" s="169" t="str">
        <f>'BUDGET INPUTS (INITIAL)'!#REF!</f>
        <v>#ERROR!</v>
      </c>
      <c r="U324" s="169" t="str">
        <f>'BUDGET INPUTS (INITIAL)'!#REF!</f>
        <v>#ERROR!</v>
      </c>
      <c r="V324" s="169" t="str">
        <f>'BUDGET INPUTS (INITIAL)'!#REF!</f>
        <v>#ERROR!</v>
      </c>
      <c r="W324" s="169" t="str">
        <f>'BUDGET INPUTS (INITIAL)'!#REF!</f>
        <v>#ERROR!</v>
      </c>
      <c r="X324" s="169" t="str">
        <f>'BUDGET INPUTS (INITIAL)'!#REF!</f>
        <v>#ERROR!</v>
      </c>
      <c r="Y324" s="169" t="str">
        <f>'BUDGET INPUTS (INITIAL)'!#REF!</f>
        <v>#ERROR!</v>
      </c>
      <c r="Z324" s="169" t="str">
        <f>'BUDGET INPUTS (INITIAL)'!#REF!</f>
        <v>#ERROR!</v>
      </c>
      <c r="AA324" s="169" t="str">
        <f>'BUDGET INPUTS (INITIAL)'!#REF!</f>
        <v>#ERROR!</v>
      </c>
      <c r="AB324" s="73" t="str">
        <f t="shared" ref="AB324:AB333" si="1144">SUM(R324:AA324)</f>
        <v>#ERROR!</v>
      </c>
      <c r="AC324" s="73"/>
      <c r="AD324" s="169" t="str">
        <f>'BUDGET INPUTS (INITIAL)'!#REF!</f>
        <v>#ERROR!</v>
      </c>
      <c r="AE324" s="169" t="str">
        <f>'BUDGET INPUTS (INITIAL)'!#REF!</f>
        <v>#ERROR!</v>
      </c>
      <c r="AF324" s="169" t="str">
        <f>'BUDGET INPUTS (INITIAL)'!#REF!</f>
        <v>#ERROR!</v>
      </c>
      <c r="AG324" s="169" t="str">
        <f>'BUDGET INPUTS (INITIAL)'!#REF!</f>
        <v>#ERROR!</v>
      </c>
      <c r="AH324" s="169" t="str">
        <f>'BUDGET INPUTS (INITIAL)'!#REF!</f>
        <v>#ERROR!</v>
      </c>
      <c r="AI324" s="169" t="str">
        <f>'BUDGET INPUTS (INITIAL)'!#REF!</f>
        <v>#ERROR!</v>
      </c>
      <c r="AJ324" s="169" t="str">
        <f>'BUDGET INPUTS (INITIAL)'!#REF!</f>
        <v>#ERROR!</v>
      </c>
      <c r="AK324" s="169" t="str">
        <f>'BUDGET INPUTS (INITIAL)'!#REF!</f>
        <v>#ERROR!</v>
      </c>
      <c r="AL324" s="169" t="str">
        <f>'BUDGET INPUTS (INITIAL)'!#REF!</f>
        <v>#ERROR!</v>
      </c>
      <c r="AM324" s="169" t="str">
        <f>'BUDGET INPUTS (INITIAL)'!#REF!</f>
        <v>#ERROR!</v>
      </c>
      <c r="AN324" s="73" t="str">
        <f t="shared" ref="AN324:AN333" si="1145">SUM(AD324:AM324)</f>
        <v>#ERROR!</v>
      </c>
      <c r="AO324" s="73"/>
      <c r="AP324" s="169" t="str">
        <f>'BUDGET INPUTS (INITIAL)'!#REF!</f>
        <v>#ERROR!</v>
      </c>
      <c r="AQ324" s="169" t="str">
        <f>'BUDGET INPUTS (INITIAL)'!#REF!</f>
        <v>#ERROR!</v>
      </c>
      <c r="AR324" s="169" t="str">
        <f>'BUDGET INPUTS (INITIAL)'!#REF!</f>
        <v>#ERROR!</v>
      </c>
      <c r="AS324" s="169" t="str">
        <f>'BUDGET INPUTS (INITIAL)'!#REF!</f>
        <v>#ERROR!</v>
      </c>
      <c r="AT324" s="169" t="str">
        <f>'BUDGET INPUTS (INITIAL)'!#REF!</f>
        <v>#ERROR!</v>
      </c>
      <c r="AU324" s="169" t="str">
        <f>'BUDGET INPUTS (INITIAL)'!#REF!</f>
        <v>#ERROR!</v>
      </c>
      <c r="AV324" s="169" t="str">
        <f>'BUDGET INPUTS (INITIAL)'!#REF!</f>
        <v>#ERROR!</v>
      </c>
      <c r="AW324" s="169" t="str">
        <f>'BUDGET INPUTS (INITIAL)'!#REF!</f>
        <v>#ERROR!</v>
      </c>
      <c r="AX324" s="169" t="str">
        <f>'BUDGET INPUTS (INITIAL)'!#REF!</f>
        <v>#ERROR!</v>
      </c>
      <c r="AY324" s="169" t="str">
        <f>'BUDGET INPUTS (INITIAL)'!#REF!</f>
        <v>#ERROR!</v>
      </c>
      <c r="AZ324" s="73" t="str">
        <f t="shared" ref="AZ324:AZ333" si="1146">SUM(AP324:AY324)</f>
        <v>#ERROR!</v>
      </c>
      <c r="BA324" s="73"/>
      <c r="BB324" s="169" t="str">
        <f>'BUDGET INPUTS (INITIAL)'!#REF!</f>
        <v>#ERROR!</v>
      </c>
      <c r="BC324" s="169" t="str">
        <f>'BUDGET INPUTS (INITIAL)'!#REF!</f>
        <v>#ERROR!</v>
      </c>
      <c r="BD324" s="169" t="str">
        <f>'BUDGET INPUTS (INITIAL)'!#REF!</f>
        <v>#ERROR!</v>
      </c>
      <c r="BE324" s="169" t="str">
        <f>'BUDGET INPUTS (INITIAL)'!#REF!</f>
        <v>#ERROR!</v>
      </c>
      <c r="BF324" s="169" t="str">
        <f>'BUDGET INPUTS (INITIAL)'!#REF!</f>
        <v>#ERROR!</v>
      </c>
      <c r="BG324" s="169" t="str">
        <f>'BUDGET INPUTS (INITIAL)'!#REF!</f>
        <v>#ERROR!</v>
      </c>
      <c r="BH324" s="169" t="str">
        <f>'BUDGET INPUTS (INITIAL)'!#REF!</f>
        <v>#ERROR!</v>
      </c>
      <c r="BI324" s="169" t="str">
        <f>'BUDGET INPUTS (INITIAL)'!#REF!</f>
        <v>#ERROR!</v>
      </c>
      <c r="BJ324" s="169" t="str">
        <f>'BUDGET INPUTS (INITIAL)'!#REF!</f>
        <v>#ERROR!</v>
      </c>
      <c r="BK324" s="169" t="str">
        <f>'BUDGET INPUTS (INITIAL)'!#REF!</f>
        <v>#ERROR!</v>
      </c>
      <c r="BL324" s="73" t="str">
        <f t="shared" ref="BL324:BL333" si="1147">SUM(BB324:BK324)</f>
        <v>#ERROR!</v>
      </c>
      <c r="BM324" s="73"/>
      <c r="BN324" s="169" t="str">
        <f>'BUDGET INPUTS (INITIAL)'!#REF!</f>
        <v>#ERROR!</v>
      </c>
      <c r="BO324" s="169" t="str">
        <f>'BUDGET INPUTS (INITIAL)'!#REF!</f>
        <v>#ERROR!</v>
      </c>
      <c r="BP324" s="169" t="str">
        <f>'BUDGET INPUTS (INITIAL)'!#REF!</f>
        <v>#ERROR!</v>
      </c>
      <c r="BQ324" s="169" t="str">
        <f>'BUDGET INPUTS (INITIAL)'!#REF!</f>
        <v>#ERROR!</v>
      </c>
      <c r="BR324" s="169" t="str">
        <f>'BUDGET INPUTS (INITIAL)'!#REF!</f>
        <v>#ERROR!</v>
      </c>
      <c r="BS324" s="169" t="str">
        <f>'BUDGET INPUTS (INITIAL)'!#REF!</f>
        <v>#ERROR!</v>
      </c>
      <c r="BT324" s="169" t="str">
        <f>'BUDGET INPUTS (INITIAL)'!#REF!</f>
        <v>#ERROR!</v>
      </c>
      <c r="BU324" s="169" t="str">
        <f>'BUDGET INPUTS (INITIAL)'!#REF!</f>
        <v>#ERROR!</v>
      </c>
      <c r="BV324" s="169" t="str">
        <f>'BUDGET INPUTS (INITIAL)'!#REF!</f>
        <v>#ERROR!</v>
      </c>
      <c r="BW324" s="169" t="str">
        <f>'BUDGET INPUTS (INITIAL)'!#REF!</f>
        <v>#ERROR!</v>
      </c>
      <c r="BX324" s="73" t="str">
        <f t="shared" ref="BX324:BX333" si="1148">SUM(BN324:BW324)</f>
        <v>#ERROR!</v>
      </c>
      <c r="BY324" s="73"/>
      <c r="BZ324" s="169" t="str">
        <f>'BUDGET INPUTS (INITIAL)'!#REF!</f>
        <v>#ERROR!</v>
      </c>
      <c r="CA324" s="169" t="str">
        <f>'BUDGET INPUTS (INITIAL)'!#REF!</f>
        <v>#ERROR!</v>
      </c>
      <c r="CB324" s="169" t="str">
        <f>'BUDGET INPUTS (INITIAL)'!#REF!</f>
        <v>#ERROR!</v>
      </c>
      <c r="CC324" s="169" t="str">
        <f>'BUDGET INPUTS (INITIAL)'!#REF!</f>
        <v>#ERROR!</v>
      </c>
      <c r="CD324" s="169" t="str">
        <f>'BUDGET INPUTS (INITIAL)'!#REF!</f>
        <v>#ERROR!</v>
      </c>
      <c r="CE324" s="169" t="str">
        <f>'BUDGET INPUTS (INITIAL)'!#REF!</f>
        <v>#ERROR!</v>
      </c>
      <c r="CF324" s="169" t="str">
        <f>'BUDGET INPUTS (INITIAL)'!#REF!</f>
        <v>#ERROR!</v>
      </c>
      <c r="CG324" s="169" t="str">
        <f>'BUDGET INPUTS (INITIAL)'!#REF!</f>
        <v>#ERROR!</v>
      </c>
      <c r="CH324" s="169" t="str">
        <f>'BUDGET INPUTS (INITIAL)'!#REF!</f>
        <v>#ERROR!</v>
      </c>
      <c r="CI324" s="169" t="str">
        <f>'BUDGET INPUTS (INITIAL)'!#REF!</f>
        <v>#ERROR!</v>
      </c>
      <c r="CJ324" s="73" t="str">
        <f t="shared" ref="CJ324:CJ333" si="1149">SUM(BZ324:CI324)</f>
        <v>#ERROR!</v>
      </c>
      <c r="CK324" s="73"/>
      <c r="CL324" s="169" t="str">
        <f>'BUDGET INPUTS (INITIAL)'!#REF!</f>
        <v>#ERROR!</v>
      </c>
      <c r="CM324" s="169" t="str">
        <f>'BUDGET INPUTS (INITIAL)'!#REF!</f>
        <v>#ERROR!</v>
      </c>
      <c r="CN324" s="169" t="str">
        <f>'BUDGET INPUTS (INITIAL)'!#REF!</f>
        <v>#ERROR!</v>
      </c>
      <c r="CO324" s="169" t="str">
        <f>'BUDGET INPUTS (INITIAL)'!#REF!</f>
        <v>#ERROR!</v>
      </c>
      <c r="CP324" s="169" t="str">
        <f>'BUDGET INPUTS (INITIAL)'!#REF!</f>
        <v>#ERROR!</v>
      </c>
      <c r="CQ324" s="169" t="str">
        <f>'BUDGET INPUTS (INITIAL)'!#REF!</f>
        <v>#ERROR!</v>
      </c>
      <c r="CR324" s="169" t="str">
        <f>'BUDGET INPUTS (INITIAL)'!#REF!</f>
        <v>#ERROR!</v>
      </c>
      <c r="CS324" s="169" t="str">
        <f>'BUDGET INPUTS (INITIAL)'!#REF!</f>
        <v>#ERROR!</v>
      </c>
      <c r="CT324" s="169" t="str">
        <f>'BUDGET INPUTS (INITIAL)'!#REF!</f>
        <v>#ERROR!</v>
      </c>
      <c r="CU324" s="169" t="str">
        <f>'BUDGET INPUTS (INITIAL)'!#REF!</f>
        <v>#ERROR!</v>
      </c>
      <c r="CV324" s="73" t="str">
        <f t="shared" ref="CV324:CV333" si="1150">SUM(CL324:CU324)</f>
        <v>#ERROR!</v>
      </c>
      <c r="CW324" s="73"/>
      <c r="CX324" s="169" t="str">
        <f>'BUDGET INPUTS (INITIAL)'!#REF!</f>
        <v>#ERROR!</v>
      </c>
      <c r="CY324" s="169" t="str">
        <f>'BUDGET INPUTS (INITIAL)'!#REF!</f>
        <v>#ERROR!</v>
      </c>
      <c r="CZ324" s="169" t="str">
        <f>'BUDGET INPUTS (INITIAL)'!#REF!</f>
        <v>#ERROR!</v>
      </c>
      <c r="DA324" s="169" t="str">
        <f>'BUDGET INPUTS (INITIAL)'!#REF!</f>
        <v>#ERROR!</v>
      </c>
      <c r="DB324" s="169" t="str">
        <f>'BUDGET INPUTS (INITIAL)'!#REF!</f>
        <v>#ERROR!</v>
      </c>
      <c r="DC324" s="169" t="str">
        <f>'BUDGET INPUTS (INITIAL)'!#REF!</f>
        <v>#ERROR!</v>
      </c>
      <c r="DD324" s="169" t="str">
        <f>'BUDGET INPUTS (INITIAL)'!#REF!</f>
        <v>#ERROR!</v>
      </c>
      <c r="DE324" s="169" t="str">
        <f>'BUDGET INPUTS (INITIAL)'!#REF!</f>
        <v>#ERROR!</v>
      </c>
      <c r="DF324" s="169" t="str">
        <f>'BUDGET INPUTS (INITIAL)'!#REF!</f>
        <v>#ERROR!</v>
      </c>
      <c r="DG324" s="169" t="str">
        <f>'BUDGET INPUTS (INITIAL)'!#REF!</f>
        <v>#ERROR!</v>
      </c>
      <c r="DH324" s="73" t="str">
        <f t="shared" ref="DH324:DH333" si="1151">SUM(CX324:DG324)</f>
        <v>#ERROR!</v>
      </c>
    </row>
    <row r="325" ht="13.5" customHeight="1">
      <c r="A325" s="161" t="str">
        <f>'BUDGET INPUTS (INITIAL)'!#REF!</f>
        <v>#ERROR!</v>
      </c>
      <c r="B325" s="161" t="str">
        <f>'BUDGET INPUTS (INITIAL)'!#REF!</f>
        <v>#ERROR!</v>
      </c>
      <c r="C325" s="7"/>
      <c r="D325" s="169" t="str">
        <f>'BUDGET INPUTS (INITIAL)'!#REF!</f>
        <v>#ERROR!</v>
      </c>
      <c r="E325" s="7"/>
      <c r="F325" s="169" t="str">
        <f>'BUDGET INPUTS (INITIAL)'!#REF!</f>
        <v>#ERROR!</v>
      </c>
      <c r="G325" s="169" t="str">
        <f>'BUDGET INPUTS (INITIAL)'!#REF!</f>
        <v>#ERROR!</v>
      </c>
      <c r="H325" s="169" t="str">
        <f>'BUDGET INPUTS (INITIAL)'!#REF!</f>
        <v>#ERROR!</v>
      </c>
      <c r="I325" s="169" t="str">
        <f>'BUDGET INPUTS (INITIAL)'!#REF!</f>
        <v>#ERROR!</v>
      </c>
      <c r="J325" s="169" t="str">
        <f>'BUDGET INPUTS (INITIAL)'!#REF!</f>
        <v>#ERROR!</v>
      </c>
      <c r="K325" s="169" t="str">
        <f>'BUDGET INPUTS (INITIAL)'!#REF!</f>
        <v>#ERROR!</v>
      </c>
      <c r="L325" s="169" t="str">
        <f>'BUDGET INPUTS (INITIAL)'!#REF!</f>
        <v>#ERROR!</v>
      </c>
      <c r="M325" s="169" t="str">
        <f>'BUDGET INPUTS (INITIAL)'!#REF!</f>
        <v>#ERROR!</v>
      </c>
      <c r="N325" s="169" t="str">
        <f>'BUDGET INPUTS (INITIAL)'!#REF!</f>
        <v>#ERROR!</v>
      </c>
      <c r="O325" s="169" t="str">
        <f>'BUDGET INPUTS (INITIAL)'!#REF!</f>
        <v>#ERROR!</v>
      </c>
      <c r="P325" s="73" t="str">
        <f t="shared" si="1143"/>
        <v>#ERROR!</v>
      </c>
      <c r="Q325" s="73"/>
      <c r="R325" s="169" t="str">
        <f>'BUDGET INPUTS (INITIAL)'!#REF!</f>
        <v>#ERROR!</v>
      </c>
      <c r="S325" s="169" t="str">
        <f>'BUDGET INPUTS (INITIAL)'!#REF!</f>
        <v>#ERROR!</v>
      </c>
      <c r="T325" s="169" t="str">
        <f>'BUDGET INPUTS (INITIAL)'!#REF!</f>
        <v>#ERROR!</v>
      </c>
      <c r="U325" s="169" t="str">
        <f>'BUDGET INPUTS (INITIAL)'!#REF!</f>
        <v>#ERROR!</v>
      </c>
      <c r="V325" s="169" t="str">
        <f>'BUDGET INPUTS (INITIAL)'!#REF!</f>
        <v>#ERROR!</v>
      </c>
      <c r="W325" s="169" t="str">
        <f>'BUDGET INPUTS (INITIAL)'!#REF!</f>
        <v>#ERROR!</v>
      </c>
      <c r="X325" s="169" t="str">
        <f>'BUDGET INPUTS (INITIAL)'!#REF!</f>
        <v>#ERROR!</v>
      </c>
      <c r="Y325" s="169" t="str">
        <f>'BUDGET INPUTS (INITIAL)'!#REF!</f>
        <v>#ERROR!</v>
      </c>
      <c r="Z325" s="169" t="str">
        <f>'BUDGET INPUTS (INITIAL)'!#REF!</f>
        <v>#ERROR!</v>
      </c>
      <c r="AA325" s="169" t="str">
        <f>'BUDGET INPUTS (INITIAL)'!#REF!</f>
        <v>#ERROR!</v>
      </c>
      <c r="AB325" s="73" t="str">
        <f t="shared" si="1144"/>
        <v>#ERROR!</v>
      </c>
      <c r="AC325" s="73"/>
      <c r="AD325" s="169" t="str">
        <f>'BUDGET INPUTS (INITIAL)'!#REF!</f>
        <v>#ERROR!</v>
      </c>
      <c r="AE325" s="169" t="str">
        <f>'BUDGET INPUTS (INITIAL)'!#REF!</f>
        <v>#ERROR!</v>
      </c>
      <c r="AF325" s="169" t="str">
        <f>'BUDGET INPUTS (INITIAL)'!#REF!</f>
        <v>#ERROR!</v>
      </c>
      <c r="AG325" s="169" t="str">
        <f>'BUDGET INPUTS (INITIAL)'!#REF!</f>
        <v>#ERROR!</v>
      </c>
      <c r="AH325" s="169" t="str">
        <f>'BUDGET INPUTS (INITIAL)'!#REF!</f>
        <v>#ERROR!</v>
      </c>
      <c r="AI325" s="169" t="str">
        <f>'BUDGET INPUTS (INITIAL)'!#REF!</f>
        <v>#ERROR!</v>
      </c>
      <c r="AJ325" s="169" t="str">
        <f>'BUDGET INPUTS (INITIAL)'!#REF!</f>
        <v>#ERROR!</v>
      </c>
      <c r="AK325" s="169" t="str">
        <f>'BUDGET INPUTS (INITIAL)'!#REF!</f>
        <v>#ERROR!</v>
      </c>
      <c r="AL325" s="169" t="str">
        <f>'BUDGET INPUTS (INITIAL)'!#REF!</f>
        <v>#ERROR!</v>
      </c>
      <c r="AM325" s="169" t="str">
        <f>'BUDGET INPUTS (INITIAL)'!#REF!</f>
        <v>#ERROR!</v>
      </c>
      <c r="AN325" s="73" t="str">
        <f t="shared" si="1145"/>
        <v>#ERROR!</v>
      </c>
      <c r="AO325" s="73"/>
      <c r="AP325" s="169" t="str">
        <f>'BUDGET INPUTS (INITIAL)'!#REF!</f>
        <v>#ERROR!</v>
      </c>
      <c r="AQ325" s="169" t="str">
        <f>'BUDGET INPUTS (INITIAL)'!#REF!</f>
        <v>#ERROR!</v>
      </c>
      <c r="AR325" s="169" t="str">
        <f>'BUDGET INPUTS (INITIAL)'!#REF!</f>
        <v>#ERROR!</v>
      </c>
      <c r="AS325" s="169" t="str">
        <f>'BUDGET INPUTS (INITIAL)'!#REF!</f>
        <v>#ERROR!</v>
      </c>
      <c r="AT325" s="169" t="str">
        <f>'BUDGET INPUTS (INITIAL)'!#REF!</f>
        <v>#ERROR!</v>
      </c>
      <c r="AU325" s="169" t="str">
        <f>'BUDGET INPUTS (INITIAL)'!#REF!</f>
        <v>#ERROR!</v>
      </c>
      <c r="AV325" s="169" t="str">
        <f>'BUDGET INPUTS (INITIAL)'!#REF!</f>
        <v>#ERROR!</v>
      </c>
      <c r="AW325" s="169" t="str">
        <f>'BUDGET INPUTS (INITIAL)'!#REF!</f>
        <v>#ERROR!</v>
      </c>
      <c r="AX325" s="169" t="str">
        <f>'BUDGET INPUTS (INITIAL)'!#REF!</f>
        <v>#ERROR!</v>
      </c>
      <c r="AY325" s="169" t="str">
        <f>'BUDGET INPUTS (INITIAL)'!#REF!</f>
        <v>#ERROR!</v>
      </c>
      <c r="AZ325" s="73" t="str">
        <f t="shared" si="1146"/>
        <v>#ERROR!</v>
      </c>
      <c r="BA325" s="73"/>
      <c r="BB325" s="169" t="str">
        <f>'BUDGET INPUTS (INITIAL)'!#REF!</f>
        <v>#ERROR!</v>
      </c>
      <c r="BC325" s="169" t="str">
        <f>'BUDGET INPUTS (INITIAL)'!#REF!</f>
        <v>#ERROR!</v>
      </c>
      <c r="BD325" s="169" t="str">
        <f>'BUDGET INPUTS (INITIAL)'!#REF!</f>
        <v>#ERROR!</v>
      </c>
      <c r="BE325" s="169" t="str">
        <f>'BUDGET INPUTS (INITIAL)'!#REF!</f>
        <v>#ERROR!</v>
      </c>
      <c r="BF325" s="169" t="str">
        <f>'BUDGET INPUTS (INITIAL)'!#REF!</f>
        <v>#ERROR!</v>
      </c>
      <c r="BG325" s="169" t="str">
        <f>'BUDGET INPUTS (INITIAL)'!#REF!</f>
        <v>#ERROR!</v>
      </c>
      <c r="BH325" s="169" t="str">
        <f>'BUDGET INPUTS (INITIAL)'!#REF!</f>
        <v>#ERROR!</v>
      </c>
      <c r="BI325" s="169" t="str">
        <f>'BUDGET INPUTS (INITIAL)'!#REF!</f>
        <v>#ERROR!</v>
      </c>
      <c r="BJ325" s="169" t="str">
        <f>'BUDGET INPUTS (INITIAL)'!#REF!</f>
        <v>#ERROR!</v>
      </c>
      <c r="BK325" s="169" t="str">
        <f>'BUDGET INPUTS (INITIAL)'!#REF!</f>
        <v>#ERROR!</v>
      </c>
      <c r="BL325" s="73" t="str">
        <f t="shared" si="1147"/>
        <v>#ERROR!</v>
      </c>
      <c r="BM325" s="73"/>
      <c r="BN325" s="169" t="str">
        <f>'BUDGET INPUTS (INITIAL)'!#REF!</f>
        <v>#ERROR!</v>
      </c>
      <c r="BO325" s="169" t="str">
        <f>'BUDGET INPUTS (INITIAL)'!#REF!</f>
        <v>#ERROR!</v>
      </c>
      <c r="BP325" s="169" t="str">
        <f>'BUDGET INPUTS (INITIAL)'!#REF!</f>
        <v>#ERROR!</v>
      </c>
      <c r="BQ325" s="169" t="str">
        <f>'BUDGET INPUTS (INITIAL)'!#REF!</f>
        <v>#ERROR!</v>
      </c>
      <c r="BR325" s="169" t="str">
        <f>'BUDGET INPUTS (INITIAL)'!#REF!</f>
        <v>#ERROR!</v>
      </c>
      <c r="BS325" s="169" t="str">
        <f>'BUDGET INPUTS (INITIAL)'!#REF!</f>
        <v>#ERROR!</v>
      </c>
      <c r="BT325" s="169" t="str">
        <f>'BUDGET INPUTS (INITIAL)'!#REF!</f>
        <v>#ERROR!</v>
      </c>
      <c r="BU325" s="169" t="str">
        <f>'BUDGET INPUTS (INITIAL)'!#REF!</f>
        <v>#ERROR!</v>
      </c>
      <c r="BV325" s="169" t="str">
        <f>'BUDGET INPUTS (INITIAL)'!#REF!</f>
        <v>#ERROR!</v>
      </c>
      <c r="BW325" s="169" t="str">
        <f>'BUDGET INPUTS (INITIAL)'!#REF!</f>
        <v>#ERROR!</v>
      </c>
      <c r="BX325" s="73" t="str">
        <f t="shared" si="1148"/>
        <v>#ERROR!</v>
      </c>
      <c r="BY325" s="73"/>
      <c r="BZ325" s="169" t="str">
        <f>'BUDGET INPUTS (INITIAL)'!#REF!</f>
        <v>#ERROR!</v>
      </c>
      <c r="CA325" s="169" t="str">
        <f>'BUDGET INPUTS (INITIAL)'!#REF!</f>
        <v>#ERROR!</v>
      </c>
      <c r="CB325" s="169" t="str">
        <f>'BUDGET INPUTS (INITIAL)'!#REF!</f>
        <v>#ERROR!</v>
      </c>
      <c r="CC325" s="169" t="str">
        <f>'BUDGET INPUTS (INITIAL)'!#REF!</f>
        <v>#ERROR!</v>
      </c>
      <c r="CD325" s="169" t="str">
        <f>'BUDGET INPUTS (INITIAL)'!#REF!</f>
        <v>#ERROR!</v>
      </c>
      <c r="CE325" s="169" t="str">
        <f>'BUDGET INPUTS (INITIAL)'!#REF!</f>
        <v>#ERROR!</v>
      </c>
      <c r="CF325" s="169" t="str">
        <f>'BUDGET INPUTS (INITIAL)'!#REF!</f>
        <v>#ERROR!</v>
      </c>
      <c r="CG325" s="169" t="str">
        <f>'BUDGET INPUTS (INITIAL)'!#REF!</f>
        <v>#ERROR!</v>
      </c>
      <c r="CH325" s="169" t="str">
        <f>'BUDGET INPUTS (INITIAL)'!#REF!</f>
        <v>#ERROR!</v>
      </c>
      <c r="CI325" s="169" t="str">
        <f>'BUDGET INPUTS (INITIAL)'!#REF!</f>
        <v>#ERROR!</v>
      </c>
      <c r="CJ325" s="73" t="str">
        <f t="shared" si="1149"/>
        <v>#ERROR!</v>
      </c>
      <c r="CK325" s="73"/>
      <c r="CL325" s="169" t="str">
        <f>'BUDGET INPUTS (INITIAL)'!#REF!</f>
        <v>#ERROR!</v>
      </c>
      <c r="CM325" s="169" t="str">
        <f>'BUDGET INPUTS (INITIAL)'!#REF!</f>
        <v>#ERROR!</v>
      </c>
      <c r="CN325" s="169" t="str">
        <f>'BUDGET INPUTS (INITIAL)'!#REF!</f>
        <v>#ERROR!</v>
      </c>
      <c r="CO325" s="169" t="str">
        <f>'BUDGET INPUTS (INITIAL)'!#REF!</f>
        <v>#ERROR!</v>
      </c>
      <c r="CP325" s="169" t="str">
        <f>'BUDGET INPUTS (INITIAL)'!#REF!</f>
        <v>#ERROR!</v>
      </c>
      <c r="CQ325" s="169" t="str">
        <f>'BUDGET INPUTS (INITIAL)'!#REF!</f>
        <v>#ERROR!</v>
      </c>
      <c r="CR325" s="169" t="str">
        <f>'BUDGET INPUTS (INITIAL)'!#REF!</f>
        <v>#ERROR!</v>
      </c>
      <c r="CS325" s="169" t="str">
        <f>'BUDGET INPUTS (INITIAL)'!#REF!</f>
        <v>#ERROR!</v>
      </c>
      <c r="CT325" s="169" t="str">
        <f>'BUDGET INPUTS (INITIAL)'!#REF!</f>
        <v>#ERROR!</v>
      </c>
      <c r="CU325" s="169" t="str">
        <f>'BUDGET INPUTS (INITIAL)'!#REF!</f>
        <v>#ERROR!</v>
      </c>
      <c r="CV325" s="73" t="str">
        <f t="shared" si="1150"/>
        <v>#ERROR!</v>
      </c>
      <c r="CW325" s="73"/>
      <c r="CX325" s="169" t="str">
        <f>'BUDGET INPUTS (INITIAL)'!#REF!</f>
        <v>#ERROR!</v>
      </c>
      <c r="CY325" s="169" t="str">
        <f>'BUDGET INPUTS (INITIAL)'!#REF!</f>
        <v>#ERROR!</v>
      </c>
      <c r="CZ325" s="169" t="str">
        <f>'BUDGET INPUTS (INITIAL)'!#REF!</f>
        <v>#ERROR!</v>
      </c>
      <c r="DA325" s="169" t="str">
        <f>'BUDGET INPUTS (INITIAL)'!#REF!</f>
        <v>#ERROR!</v>
      </c>
      <c r="DB325" s="169" t="str">
        <f>'BUDGET INPUTS (INITIAL)'!#REF!</f>
        <v>#ERROR!</v>
      </c>
      <c r="DC325" s="169" t="str">
        <f>'BUDGET INPUTS (INITIAL)'!#REF!</f>
        <v>#ERROR!</v>
      </c>
      <c r="DD325" s="169" t="str">
        <f>'BUDGET INPUTS (INITIAL)'!#REF!</f>
        <v>#ERROR!</v>
      </c>
      <c r="DE325" s="169" t="str">
        <f>'BUDGET INPUTS (INITIAL)'!#REF!</f>
        <v>#ERROR!</v>
      </c>
      <c r="DF325" s="169" t="str">
        <f>'BUDGET INPUTS (INITIAL)'!#REF!</f>
        <v>#ERROR!</v>
      </c>
      <c r="DG325" s="169" t="str">
        <f>'BUDGET INPUTS (INITIAL)'!#REF!</f>
        <v>#ERROR!</v>
      </c>
      <c r="DH325" s="73" t="str">
        <f t="shared" si="1151"/>
        <v>#ERROR!</v>
      </c>
    </row>
    <row r="326" ht="13.5" customHeight="1">
      <c r="A326" s="161" t="str">
        <f t="shared" ref="A326:B326" si="1152">'BUDGET INPUTS (INITIAL)'!B174</f>
        <v>#REF!</v>
      </c>
      <c r="B326" s="161" t="str">
        <f t="shared" si="1152"/>
        <v>#REF!</v>
      </c>
      <c r="C326" s="7"/>
      <c r="D326" s="169" t="str">
        <f>'BUDGET INPUTS (INITIAL)'!E174</f>
        <v>#REF!</v>
      </c>
      <c r="E326" s="7"/>
      <c r="F326" s="169" t="str">
        <f t="shared" ref="F326:O326" si="1153">'BUDGET INPUTS (INITIAL)'!S174</f>
        <v>#REF!</v>
      </c>
      <c r="G326" s="169" t="str">
        <f t="shared" si="1153"/>
        <v>#REF!</v>
      </c>
      <c r="H326" s="169" t="str">
        <f t="shared" si="1153"/>
        <v>#REF!</v>
      </c>
      <c r="I326" s="169" t="str">
        <f t="shared" si="1153"/>
        <v>#REF!</v>
      </c>
      <c r="J326" s="169" t="str">
        <f t="shared" si="1153"/>
        <v>#REF!</v>
      </c>
      <c r="K326" s="169" t="str">
        <f t="shared" si="1153"/>
        <v>#REF!</v>
      </c>
      <c r="L326" s="169" t="str">
        <f t="shared" si="1153"/>
        <v>#REF!</v>
      </c>
      <c r="M326" s="169" t="str">
        <f t="shared" si="1153"/>
        <v>#REF!</v>
      </c>
      <c r="N326" s="169" t="str">
        <f t="shared" si="1153"/>
        <v>#REF!</v>
      </c>
      <c r="O326" s="169" t="str">
        <f t="shared" si="1153"/>
        <v>#REF!</v>
      </c>
      <c r="P326" s="73" t="str">
        <f t="shared" si="1143"/>
        <v>#REF!</v>
      </c>
      <c r="Q326" s="73"/>
      <c r="R326" s="169" t="str">
        <f t="shared" ref="R326:AA326" si="1154">'BUDGET INPUTS (INITIAL)'!AE174</f>
        <v>#REF!</v>
      </c>
      <c r="S326" s="169" t="str">
        <f t="shared" si="1154"/>
        <v>#REF!</v>
      </c>
      <c r="T326" s="169" t="str">
        <f t="shared" si="1154"/>
        <v>#REF!</v>
      </c>
      <c r="U326" s="169" t="str">
        <f t="shared" si="1154"/>
        <v>#REF!</v>
      </c>
      <c r="V326" s="169" t="str">
        <f t="shared" si="1154"/>
        <v>#REF!</v>
      </c>
      <c r="W326" s="169" t="str">
        <f t="shared" si="1154"/>
        <v>#REF!</v>
      </c>
      <c r="X326" s="169" t="str">
        <f t="shared" si="1154"/>
        <v>#REF!</v>
      </c>
      <c r="Y326" s="169" t="str">
        <f t="shared" si="1154"/>
        <v>#REF!</v>
      </c>
      <c r="Z326" s="169" t="str">
        <f t="shared" si="1154"/>
        <v>#REF!</v>
      </c>
      <c r="AA326" s="169" t="str">
        <f t="shared" si="1154"/>
        <v>#REF!</v>
      </c>
      <c r="AB326" s="73" t="str">
        <f t="shared" si="1144"/>
        <v>#REF!</v>
      </c>
      <c r="AC326" s="73"/>
      <c r="AD326" s="169" t="str">
        <f t="shared" ref="AD326:AM326" si="1155">'BUDGET INPUTS (INITIAL)'!AQ174</f>
        <v>#REF!</v>
      </c>
      <c r="AE326" s="169" t="str">
        <f t="shared" si="1155"/>
        <v>#REF!</v>
      </c>
      <c r="AF326" s="169" t="str">
        <f t="shared" si="1155"/>
        <v>#REF!</v>
      </c>
      <c r="AG326" s="169" t="str">
        <f t="shared" si="1155"/>
        <v>#REF!</v>
      </c>
      <c r="AH326" s="169" t="str">
        <f t="shared" si="1155"/>
        <v>#REF!</v>
      </c>
      <c r="AI326" s="169" t="str">
        <f t="shared" si="1155"/>
        <v>#REF!</v>
      </c>
      <c r="AJ326" s="169" t="str">
        <f t="shared" si="1155"/>
        <v>#REF!</v>
      </c>
      <c r="AK326" s="169" t="str">
        <f t="shared" si="1155"/>
        <v>#REF!</v>
      </c>
      <c r="AL326" s="169" t="str">
        <f t="shared" si="1155"/>
        <v>#REF!</v>
      </c>
      <c r="AM326" s="169" t="str">
        <f t="shared" si="1155"/>
        <v>#REF!</v>
      </c>
      <c r="AN326" s="73" t="str">
        <f t="shared" si="1145"/>
        <v>#REF!</v>
      </c>
      <c r="AO326" s="73"/>
      <c r="AP326" s="169" t="str">
        <f t="shared" ref="AP326:AY326" si="1156">'BUDGET INPUTS (INITIAL)'!BC174</f>
        <v>#REF!</v>
      </c>
      <c r="AQ326" s="169" t="str">
        <f t="shared" si="1156"/>
        <v>#REF!</v>
      </c>
      <c r="AR326" s="169" t="str">
        <f t="shared" si="1156"/>
        <v>#REF!</v>
      </c>
      <c r="AS326" s="169" t="str">
        <f t="shared" si="1156"/>
        <v>#REF!</v>
      </c>
      <c r="AT326" s="169" t="str">
        <f t="shared" si="1156"/>
        <v>#REF!</v>
      </c>
      <c r="AU326" s="169" t="str">
        <f t="shared" si="1156"/>
        <v>#REF!</v>
      </c>
      <c r="AV326" s="169" t="str">
        <f t="shared" si="1156"/>
        <v>#REF!</v>
      </c>
      <c r="AW326" s="169" t="str">
        <f t="shared" si="1156"/>
        <v>#REF!</v>
      </c>
      <c r="AX326" s="169" t="str">
        <f t="shared" si="1156"/>
        <v>#REF!</v>
      </c>
      <c r="AY326" s="169" t="str">
        <f t="shared" si="1156"/>
        <v>#REF!</v>
      </c>
      <c r="AZ326" s="73" t="str">
        <f t="shared" si="1146"/>
        <v>#REF!</v>
      </c>
      <c r="BA326" s="73"/>
      <c r="BB326" s="169" t="str">
        <f t="shared" ref="BB326:BK326" si="1157">'BUDGET INPUTS (INITIAL)'!BO174</f>
        <v>#REF!</v>
      </c>
      <c r="BC326" s="169" t="str">
        <f t="shared" si="1157"/>
        <v>#REF!</v>
      </c>
      <c r="BD326" s="169" t="str">
        <f t="shared" si="1157"/>
        <v>#REF!</v>
      </c>
      <c r="BE326" s="169" t="str">
        <f t="shared" si="1157"/>
        <v>#REF!</v>
      </c>
      <c r="BF326" s="169" t="str">
        <f t="shared" si="1157"/>
        <v>#REF!</v>
      </c>
      <c r="BG326" s="169" t="str">
        <f t="shared" si="1157"/>
        <v>#REF!</v>
      </c>
      <c r="BH326" s="169" t="str">
        <f t="shared" si="1157"/>
        <v>#REF!</v>
      </c>
      <c r="BI326" s="169" t="str">
        <f t="shared" si="1157"/>
        <v>#REF!</v>
      </c>
      <c r="BJ326" s="169" t="str">
        <f t="shared" si="1157"/>
        <v>#REF!</v>
      </c>
      <c r="BK326" s="169" t="str">
        <f t="shared" si="1157"/>
        <v>#REF!</v>
      </c>
      <c r="BL326" s="73" t="str">
        <f t="shared" si="1147"/>
        <v>#REF!</v>
      </c>
      <c r="BM326" s="73"/>
      <c r="BN326" s="169" t="str">
        <f t="shared" ref="BN326:BW326" si="1158">'BUDGET INPUTS (INITIAL)'!CA174</f>
        <v>#REF!</v>
      </c>
      <c r="BO326" s="169" t="str">
        <f t="shared" si="1158"/>
        <v>#REF!</v>
      </c>
      <c r="BP326" s="169" t="str">
        <f t="shared" si="1158"/>
        <v>#REF!</v>
      </c>
      <c r="BQ326" s="169" t="str">
        <f t="shared" si="1158"/>
        <v>#REF!</v>
      </c>
      <c r="BR326" s="169" t="str">
        <f t="shared" si="1158"/>
        <v>#REF!</v>
      </c>
      <c r="BS326" s="169" t="str">
        <f t="shared" si="1158"/>
        <v>#REF!</v>
      </c>
      <c r="BT326" s="169" t="str">
        <f t="shared" si="1158"/>
        <v>#REF!</v>
      </c>
      <c r="BU326" s="169" t="str">
        <f t="shared" si="1158"/>
        <v>#REF!</v>
      </c>
      <c r="BV326" s="169" t="str">
        <f t="shared" si="1158"/>
        <v>#REF!</v>
      </c>
      <c r="BW326" s="169" t="str">
        <f t="shared" si="1158"/>
        <v>#REF!</v>
      </c>
      <c r="BX326" s="73" t="str">
        <f t="shared" si="1148"/>
        <v>#REF!</v>
      </c>
      <c r="BY326" s="73"/>
      <c r="BZ326" s="169" t="str">
        <f t="shared" ref="BZ326:CI326" si="1159">'BUDGET INPUTS (INITIAL)'!CM174</f>
        <v>#REF!</v>
      </c>
      <c r="CA326" s="169" t="str">
        <f t="shared" si="1159"/>
        <v>#REF!</v>
      </c>
      <c r="CB326" s="169" t="str">
        <f t="shared" si="1159"/>
        <v>#REF!</v>
      </c>
      <c r="CC326" s="169" t="str">
        <f t="shared" si="1159"/>
        <v>#REF!</v>
      </c>
      <c r="CD326" s="169" t="str">
        <f t="shared" si="1159"/>
        <v>#REF!</v>
      </c>
      <c r="CE326" s="169" t="str">
        <f t="shared" si="1159"/>
        <v>#REF!</v>
      </c>
      <c r="CF326" s="169" t="str">
        <f t="shared" si="1159"/>
        <v>#REF!</v>
      </c>
      <c r="CG326" s="169" t="str">
        <f t="shared" si="1159"/>
        <v>#REF!</v>
      </c>
      <c r="CH326" s="169" t="str">
        <f t="shared" si="1159"/>
        <v>#REF!</v>
      </c>
      <c r="CI326" s="169" t="str">
        <f t="shared" si="1159"/>
        <v>#REF!</v>
      </c>
      <c r="CJ326" s="73" t="str">
        <f t="shared" si="1149"/>
        <v>#REF!</v>
      </c>
      <c r="CK326" s="73"/>
      <c r="CL326" s="169" t="str">
        <f t="shared" ref="CL326:CU326" si="1160">'BUDGET INPUTS (INITIAL)'!CY174</f>
        <v>#REF!</v>
      </c>
      <c r="CM326" s="169" t="str">
        <f t="shared" si="1160"/>
        <v>#REF!</v>
      </c>
      <c r="CN326" s="169" t="str">
        <f t="shared" si="1160"/>
        <v>#REF!</v>
      </c>
      <c r="CO326" s="169" t="str">
        <f t="shared" si="1160"/>
        <v>#REF!</v>
      </c>
      <c r="CP326" s="169" t="str">
        <f t="shared" si="1160"/>
        <v>#REF!</v>
      </c>
      <c r="CQ326" s="169" t="str">
        <f t="shared" si="1160"/>
        <v>#REF!</v>
      </c>
      <c r="CR326" s="169" t="str">
        <f t="shared" si="1160"/>
        <v>#REF!</v>
      </c>
      <c r="CS326" s="169" t="str">
        <f t="shared" si="1160"/>
        <v>#REF!</v>
      </c>
      <c r="CT326" s="169" t="str">
        <f t="shared" si="1160"/>
        <v>#REF!</v>
      </c>
      <c r="CU326" s="169" t="str">
        <f t="shared" si="1160"/>
        <v>#REF!</v>
      </c>
      <c r="CV326" s="73" t="str">
        <f t="shared" si="1150"/>
        <v>#REF!</v>
      </c>
      <c r="CW326" s="73"/>
      <c r="CX326" s="169" t="str">
        <f t="shared" ref="CX326:DG326" si="1161">'BUDGET INPUTS (INITIAL)'!DK174</f>
        <v>#REF!</v>
      </c>
      <c r="CY326" s="169" t="str">
        <f t="shared" si="1161"/>
        <v>#REF!</v>
      </c>
      <c r="CZ326" s="169" t="str">
        <f t="shared" si="1161"/>
        <v>#REF!</v>
      </c>
      <c r="DA326" s="169" t="str">
        <f t="shared" si="1161"/>
        <v>#REF!</v>
      </c>
      <c r="DB326" s="169" t="str">
        <f t="shared" si="1161"/>
        <v>#REF!</v>
      </c>
      <c r="DC326" s="169" t="str">
        <f t="shared" si="1161"/>
        <v>#REF!</v>
      </c>
      <c r="DD326" s="169" t="str">
        <f t="shared" si="1161"/>
        <v>#REF!</v>
      </c>
      <c r="DE326" s="169" t="str">
        <f t="shared" si="1161"/>
        <v>#REF!</v>
      </c>
      <c r="DF326" s="169" t="str">
        <f t="shared" si="1161"/>
        <v>#REF!</v>
      </c>
      <c r="DG326" s="169" t="str">
        <f t="shared" si="1161"/>
        <v>#REF!</v>
      </c>
      <c r="DH326" s="73" t="str">
        <f t="shared" si="1151"/>
        <v>#REF!</v>
      </c>
    </row>
    <row r="327" ht="13.5" customHeight="1">
      <c r="A327" s="161" t="str">
        <f t="shared" ref="A327:B327" si="1162">'BUDGET INPUTS (INITIAL)'!B176</f>
        <v>#REF!</v>
      </c>
      <c r="B327" s="161" t="str">
        <f t="shared" si="1162"/>
        <v>#REF!</v>
      </c>
      <c r="C327" s="7"/>
      <c r="D327" s="169" t="str">
        <f>'BUDGET INPUTS (INITIAL)'!E176</f>
        <v>#REF!</v>
      </c>
      <c r="E327" s="7"/>
      <c r="F327" s="169" t="str">
        <f t="shared" ref="F327:O327" si="1163">'BUDGET INPUTS (INITIAL)'!S176</f>
        <v>#REF!</v>
      </c>
      <c r="G327" s="169" t="str">
        <f t="shared" si="1163"/>
        <v>#REF!</v>
      </c>
      <c r="H327" s="169" t="str">
        <f t="shared" si="1163"/>
        <v>#REF!</v>
      </c>
      <c r="I327" s="169" t="str">
        <f t="shared" si="1163"/>
        <v>#REF!</v>
      </c>
      <c r="J327" s="169" t="str">
        <f t="shared" si="1163"/>
        <v>#REF!</v>
      </c>
      <c r="K327" s="169" t="str">
        <f t="shared" si="1163"/>
        <v>#REF!</v>
      </c>
      <c r="L327" s="169" t="str">
        <f t="shared" si="1163"/>
        <v>#REF!</v>
      </c>
      <c r="M327" s="169" t="str">
        <f t="shared" si="1163"/>
        <v>#REF!</v>
      </c>
      <c r="N327" s="169" t="str">
        <f t="shared" si="1163"/>
        <v>#REF!</v>
      </c>
      <c r="O327" s="169" t="str">
        <f t="shared" si="1163"/>
        <v>#REF!</v>
      </c>
      <c r="P327" s="73" t="str">
        <f t="shared" si="1143"/>
        <v>#REF!</v>
      </c>
      <c r="Q327" s="73"/>
      <c r="R327" s="169" t="str">
        <f t="shared" ref="R327:AA327" si="1164">'BUDGET INPUTS (INITIAL)'!AE176</f>
        <v>#REF!</v>
      </c>
      <c r="S327" s="169" t="str">
        <f t="shared" si="1164"/>
        <v>#REF!</v>
      </c>
      <c r="T327" s="169" t="str">
        <f t="shared" si="1164"/>
        <v>#REF!</v>
      </c>
      <c r="U327" s="169" t="str">
        <f t="shared" si="1164"/>
        <v>#REF!</v>
      </c>
      <c r="V327" s="169" t="str">
        <f t="shared" si="1164"/>
        <v>#REF!</v>
      </c>
      <c r="W327" s="169" t="str">
        <f t="shared" si="1164"/>
        <v>#REF!</v>
      </c>
      <c r="X327" s="169" t="str">
        <f t="shared" si="1164"/>
        <v>#REF!</v>
      </c>
      <c r="Y327" s="169" t="str">
        <f t="shared" si="1164"/>
        <v>#REF!</v>
      </c>
      <c r="Z327" s="169" t="str">
        <f t="shared" si="1164"/>
        <v>#REF!</v>
      </c>
      <c r="AA327" s="169" t="str">
        <f t="shared" si="1164"/>
        <v>#REF!</v>
      </c>
      <c r="AB327" s="73" t="str">
        <f t="shared" si="1144"/>
        <v>#REF!</v>
      </c>
      <c r="AC327" s="73"/>
      <c r="AD327" s="169" t="str">
        <f t="shared" ref="AD327:AM327" si="1165">'BUDGET INPUTS (INITIAL)'!AQ176</f>
        <v>#REF!</v>
      </c>
      <c r="AE327" s="169" t="str">
        <f t="shared" si="1165"/>
        <v>#REF!</v>
      </c>
      <c r="AF327" s="169" t="str">
        <f t="shared" si="1165"/>
        <v>#REF!</v>
      </c>
      <c r="AG327" s="169" t="str">
        <f t="shared" si="1165"/>
        <v>#REF!</v>
      </c>
      <c r="AH327" s="169" t="str">
        <f t="shared" si="1165"/>
        <v>#REF!</v>
      </c>
      <c r="AI327" s="169" t="str">
        <f t="shared" si="1165"/>
        <v>#REF!</v>
      </c>
      <c r="AJ327" s="169" t="str">
        <f t="shared" si="1165"/>
        <v>#REF!</v>
      </c>
      <c r="AK327" s="169" t="str">
        <f t="shared" si="1165"/>
        <v>#REF!</v>
      </c>
      <c r="AL327" s="169" t="str">
        <f t="shared" si="1165"/>
        <v>#REF!</v>
      </c>
      <c r="AM327" s="169" t="str">
        <f t="shared" si="1165"/>
        <v>#REF!</v>
      </c>
      <c r="AN327" s="73" t="str">
        <f t="shared" si="1145"/>
        <v>#REF!</v>
      </c>
      <c r="AO327" s="73"/>
      <c r="AP327" s="169" t="str">
        <f t="shared" ref="AP327:AY327" si="1166">'BUDGET INPUTS (INITIAL)'!BC176</f>
        <v>#REF!</v>
      </c>
      <c r="AQ327" s="169" t="str">
        <f t="shared" si="1166"/>
        <v>#REF!</v>
      </c>
      <c r="AR327" s="169" t="str">
        <f t="shared" si="1166"/>
        <v>#REF!</v>
      </c>
      <c r="AS327" s="169" t="str">
        <f t="shared" si="1166"/>
        <v>#REF!</v>
      </c>
      <c r="AT327" s="169" t="str">
        <f t="shared" si="1166"/>
        <v>#REF!</v>
      </c>
      <c r="AU327" s="169" t="str">
        <f t="shared" si="1166"/>
        <v>#REF!</v>
      </c>
      <c r="AV327" s="169" t="str">
        <f t="shared" si="1166"/>
        <v>#REF!</v>
      </c>
      <c r="AW327" s="169" t="str">
        <f t="shared" si="1166"/>
        <v>#REF!</v>
      </c>
      <c r="AX327" s="169" t="str">
        <f t="shared" si="1166"/>
        <v>#REF!</v>
      </c>
      <c r="AY327" s="169" t="str">
        <f t="shared" si="1166"/>
        <v>#REF!</v>
      </c>
      <c r="AZ327" s="73" t="str">
        <f t="shared" si="1146"/>
        <v>#REF!</v>
      </c>
      <c r="BA327" s="73"/>
      <c r="BB327" s="169" t="str">
        <f t="shared" ref="BB327:BK327" si="1167">'BUDGET INPUTS (INITIAL)'!BO176</f>
        <v>#REF!</v>
      </c>
      <c r="BC327" s="169" t="str">
        <f t="shared" si="1167"/>
        <v>#REF!</v>
      </c>
      <c r="BD327" s="169" t="str">
        <f t="shared" si="1167"/>
        <v>#REF!</v>
      </c>
      <c r="BE327" s="169" t="str">
        <f t="shared" si="1167"/>
        <v>#REF!</v>
      </c>
      <c r="BF327" s="169" t="str">
        <f t="shared" si="1167"/>
        <v>#REF!</v>
      </c>
      <c r="BG327" s="169" t="str">
        <f t="shared" si="1167"/>
        <v>#REF!</v>
      </c>
      <c r="BH327" s="169" t="str">
        <f t="shared" si="1167"/>
        <v>#REF!</v>
      </c>
      <c r="BI327" s="169" t="str">
        <f t="shared" si="1167"/>
        <v>#REF!</v>
      </c>
      <c r="BJ327" s="169" t="str">
        <f t="shared" si="1167"/>
        <v>#REF!</v>
      </c>
      <c r="BK327" s="169" t="str">
        <f t="shared" si="1167"/>
        <v>#REF!</v>
      </c>
      <c r="BL327" s="73" t="str">
        <f t="shared" si="1147"/>
        <v>#REF!</v>
      </c>
      <c r="BM327" s="73"/>
      <c r="BN327" s="169" t="str">
        <f t="shared" ref="BN327:BW327" si="1168">'BUDGET INPUTS (INITIAL)'!CA176</f>
        <v>#REF!</v>
      </c>
      <c r="BO327" s="169" t="str">
        <f t="shared" si="1168"/>
        <v>#REF!</v>
      </c>
      <c r="BP327" s="169" t="str">
        <f t="shared" si="1168"/>
        <v>#REF!</v>
      </c>
      <c r="BQ327" s="169" t="str">
        <f t="shared" si="1168"/>
        <v>#REF!</v>
      </c>
      <c r="BR327" s="169" t="str">
        <f t="shared" si="1168"/>
        <v>#REF!</v>
      </c>
      <c r="BS327" s="169" t="str">
        <f t="shared" si="1168"/>
        <v>#REF!</v>
      </c>
      <c r="BT327" s="169" t="str">
        <f t="shared" si="1168"/>
        <v>#REF!</v>
      </c>
      <c r="BU327" s="169" t="str">
        <f t="shared" si="1168"/>
        <v>#REF!</v>
      </c>
      <c r="BV327" s="169" t="str">
        <f t="shared" si="1168"/>
        <v>#REF!</v>
      </c>
      <c r="BW327" s="169" t="str">
        <f t="shared" si="1168"/>
        <v>#REF!</v>
      </c>
      <c r="BX327" s="73" t="str">
        <f t="shared" si="1148"/>
        <v>#REF!</v>
      </c>
      <c r="BY327" s="73"/>
      <c r="BZ327" s="169" t="str">
        <f t="shared" ref="BZ327:CI327" si="1169">'BUDGET INPUTS (INITIAL)'!CM176</f>
        <v>#REF!</v>
      </c>
      <c r="CA327" s="169" t="str">
        <f t="shared" si="1169"/>
        <v>#REF!</v>
      </c>
      <c r="CB327" s="169" t="str">
        <f t="shared" si="1169"/>
        <v>#REF!</v>
      </c>
      <c r="CC327" s="169" t="str">
        <f t="shared" si="1169"/>
        <v>#REF!</v>
      </c>
      <c r="CD327" s="169" t="str">
        <f t="shared" si="1169"/>
        <v>#REF!</v>
      </c>
      <c r="CE327" s="169" t="str">
        <f t="shared" si="1169"/>
        <v>#REF!</v>
      </c>
      <c r="CF327" s="169" t="str">
        <f t="shared" si="1169"/>
        <v>#REF!</v>
      </c>
      <c r="CG327" s="169" t="str">
        <f t="shared" si="1169"/>
        <v>#REF!</v>
      </c>
      <c r="CH327" s="169" t="str">
        <f t="shared" si="1169"/>
        <v>#REF!</v>
      </c>
      <c r="CI327" s="169" t="str">
        <f t="shared" si="1169"/>
        <v>#REF!</v>
      </c>
      <c r="CJ327" s="73" t="str">
        <f t="shared" si="1149"/>
        <v>#REF!</v>
      </c>
      <c r="CK327" s="73"/>
      <c r="CL327" s="169" t="str">
        <f t="shared" ref="CL327:CU327" si="1170">'BUDGET INPUTS (INITIAL)'!CY176</f>
        <v>#REF!</v>
      </c>
      <c r="CM327" s="169" t="str">
        <f t="shared" si="1170"/>
        <v>#REF!</v>
      </c>
      <c r="CN327" s="169" t="str">
        <f t="shared" si="1170"/>
        <v>#REF!</v>
      </c>
      <c r="CO327" s="169" t="str">
        <f t="shared" si="1170"/>
        <v>#REF!</v>
      </c>
      <c r="CP327" s="169" t="str">
        <f t="shared" si="1170"/>
        <v>#REF!</v>
      </c>
      <c r="CQ327" s="169" t="str">
        <f t="shared" si="1170"/>
        <v>#REF!</v>
      </c>
      <c r="CR327" s="169" t="str">
        <f t="shared" si="1170"/>
        <v>#REF!</v>
      </c>
      <c r="CS327" s="169" t="str">
        <f t="shared" si="1170"/>
        <v>#REF!</v>
      </c>
      <c r="CT327" s="169" t="str">
        <f t="shared" si="1170"/>
        <v>#REF!</v>
      </c>
      <c r="CU327" s="169" t="str">
        <f t="shared" si="1170"/>
        <v>#REF!</v>
      </c>
      <c r="CV327" s="73" t="str">
        <f t="shared" si="1150"/>
        <v>#REF!</v>
      </c>
      <c r="CW327" s="73"/>
      <c r="CX327" s="169" t="str">
        <f t="shared" ref="CX327:DG327" si="1171">'BUDGET INPUTS (INITIAL)'!DK176</f>
        <v>#REF!</v>
      </c>
      <c r="CY327" s="169" t="str">
        <f t="shared" si="1171"/>
        <v>#REF!</v>
      </c>
      <c r="CZ327" s="169" t="str">
        <f t="shared" si="1171"/>
        <v>#REF!</v>
      </c>
      <c r="DA327" s="169" t="str">
        <f t="shared" si="1171"/>
        <v>#REF!</v>
      </c>
      <c r="DB327" s="169" t="str">
        <f t="shared" si="1171"/>
        <v>#REF!</v>
      </c>
      <c r="DC327" s="169" t="str">
        <f t="shared" si="1171"/>
        <v>#REF!</v>
      </c>
      <c r="DD327" s="169" t="str">
        <f t="shared" si="1171"/>
        <v>#REF!</v>
      </c>
      <c r="DE327" s="169" t="str">
        <f t="shared" si="1171"/>
        <v>#REF!</v>
      </c>
      <c r="DF327" s="169" t="str">
        <f t="shared" si="1171"/>
        <v>#REF!</v>
      </c>
      <c r="DG327" s="169" t="str">
        <f t="shared" si="1171"/>
        <v>#REF!</v>
      </c>
      <c r="DH327" s="73" t="str">
        <f t="shared" si="1151"/>
        <v>#REF!</v>
      </c>
    </row>
    <row r="328" ht="13.5" customHeight="1">
      <c r="A328" s="161" t="str">
        <f>'BUDGET INPUTS (INITIAL)'!#REF!</f>
        <v>#ERROR!</v>
      </c>
      <c r="B328" s="161" t="str">
        <f>'BUDGET INPUTS (INITIAL)'!#REF!</f>
        <v>#ERROR!</v>
      </c>
      <c r="C328" s="7"/>
      <c r="D328" s="169" t="str">
        <f>'BUDGET INPUTS (INITIAL)'!#REF!</f>
        <v>#ERROR!</v>
      </c>
      <c r="E328" s="7"/>
      <c r="F328" s="169" t="str">
        <f>'BUDGET INPUTS (INITIAL)'!#REF!</f>
        <v>#ERROR!</v>
      </c>
      <c r="G328" s="169" t="str">
        <f>'BUDGET INPUTS (INITIAL)'!#REF!</f>
        <v>#ERROR!</v>
      </c>
      <c r="H328" s="169" t="str">
        <f>'BUDGET INPUTS (INITIAL)'!#REF!</f>
        <v>#ERROR!</v>
      </c>
      <c r="I328" s="169" t="str">
        <f>'BUDGET INPUTS (INITIAL)'!#REF!</f>
        <v>#ERROR!</v>
      </c>
      <c r="J328" s="169" t="str">
        <f>'BUDGET INPUTS (INITIAL)'!#REF!</f>
        <v>#ERROR!</v>
      </c>
      <c r="K328" s="169" t="str">
        <f>'BUDGET INPUTS (INITIAL)'!#REF!</f>
        <v>#ERROR!</v>
      </c>
      <c r="L328" s="169" t="str">
        <f>'BUDGET INPUTS (INITIAL)'!#REF!</f>
        <v>#ERROR!</v>
      </c>
      <c r="M328" s="169" t="str">
        <f>'BUDGET INPUTS (INITIAL)'!#REF!</f>
        <v>#ERROR!</v>
      </c>
      <c r="N328" s="169" t="str">
        <f>'BUDGET INPUTS (INITIAL)'!#REF!</f>
        <v>#ERROR!</v>
      </c>
      <c r="O328" s="169" t="str">
        <f>'BUDGET INPUTS (INITIAL)'!#REF!</f>
        <v>#ERROR!</v>
      </c>
      <c r="P328" s="73" t="str">
        <f t="shared" si="1143"/>
        <v>#ERROR!</v>
      </c>
      <c r="Q328" s="73"/>
      <c r="R328" s="169" t="str">
        <f>'BUDGET INPUTS (INITIAL)'!#REF!</f>
        <v>#ERROR!</v>
      </c>
      <c r="S328" s="169" t="str">
        <f>'BUDGET INPUTS (INITIAL)'!#REF!</f>
        <v>#ERROR!</v>
      </c>
      <c r="T328" s="169" t="str">
        <f>'BUDGET INPUTS (INITIAL)'!#REF!</f>
        <v>#ERROR!</v>
      </c>
      <c r="U328" s="169" t="str">
        <f>'BUDGET INPUTS (INITIAL)'!#REF!</f>
        <v>#ERROR!</v>
      </c>
      <c r="V328" s="169" t="str">
        <f>'BUDGET INPUTS (INITIAL)'!#REF!</f>
        <v>#ERROR!</v>
      </c>
      <c r="W328" s="169" t="str">
        <f>'BUDGET INPUTS (INITIAL)'!#REF!</f>
        <v>#ERROR!</v>
      </c>
      <c r="X328" s="169" t="str">
        <f>'BUDGET INPUTS (INITIAL)'!#REF!</f>
        <v>#ERROR!</v>
      </c>
      <c r="Y328" s="169" t="str">
        <f>'BUDGET INPUTS (INITIAL)'!#REF!</f>
        <v>#ERROR!</v>
      </c>
      <c r="Z328" s="169" t="str">
        <f>'BUDGET INPUTS (INITIAL)'!#REF!</f>
        <v>#ERROR!</v>
      </c>
      <c r="AA328" s="169" t="str">
        <f>'BUDGET INPUTS (INITIAL)'!#REF!</f>
        <v>#ERROR!</v>
      </c>
      <c r="AB328" s="73" t="str">
        <f t="shared" si="1144"/>
        <v>#ERROR!</v>
      </c>
      <c r="AC328" s="73"/>
      <c r="AD328" s="169" t="str">
        <f>'BUDGET INPUTS (INITIAL)'!#REF!</f>
        <v>#ERROR!</v>
      </c>
      <c r="AE328" s="169" t="str">
        <f>'BUDGET INPUTS (INITIAL)'!#REF!</f>
        <v>#ERROR!</v>
      </c>
      <c r="AF328" s="169" t="str">
        <f>'BUDGET INPUTS (INITIAL)'!#REF!</f>
        <v>#ERROR!</v>
      </c>
      <c r="AG328" s="169" t="str">
        <f>'BUDGET INPUTS (INITIAL)'!#REF!</f>
        <v>#ERROR!</v>
      </c>
      <c r="AH328" s="169" t="str">
        <f>'BUDGET INPUTS (INITIAL)'!#REF!</f>
        <v>#ERROR!</v>
      </c>
      <c r="AI328" s="169" t="str">
        <f>'BUDGET INPUTS (INITIAL)'!#REF!</f>
        <v>#ERROR!</v>
      </c>
      <c r="AJ328" s="169" t="str">
        <f>'BUDGET INPUTS (INITIAL)'!#REF!</f>
        <v>#ERROR!</v>
      </c>
      <c r="AK328" s="169" t="str">
        <f>'BUDGET INPUTS (INITIAL)'!#REF!</f>
        <v>#ERROR!</v>
      </c>
      <c r="AL328" s="169" t="str">
        <f>'BUDGET INPUTS (INITIAL)'!#REF!</f>
        <v>#ERROR!</v>
      </c>
      <c r="AM328" s="169" t="str">
        <f>'BUDGET INPUTS (INITIAL)'!#REF!</f>
        <v>#ERROR!</v>
      </c>
      <c r="AN328" s="73" t="str">
        <f t="shared" si="1145"/>
        <v>#ERROR!</v>
      </c>
      <c r="AO328" s="73"/>
      <c r="AP328" s="169" t="str">
        <f>'BUDGET INPUTS (INITIAL)'!#REF!</f>
        <v>#ERROR!</v>
      </c>
      <c r="AQ328" s="169" t="str">
        <f>'BUDGET INPUTS (INITIAL)'!#REF!</f>
        <v>#ERROR!</v>
      </c>
      <c r="AR328" s="169" t="str">
        <f>'BUDGET INPUTS (INITIAL)'!#REF!</f>
        <v>#ERROR!</v>
      </c>
      <c r="AS328" s="169" t="str">
        <f>'BUDGET INPUTS (INITIAL)'!#REF!</f>
        <v>#ERROR!</v>
      </c>
      <c r="AT328" s="169" t="str">
        <f>'BUDGET INPUTS (INITIAL)'!#REF!</f>
        <v>#ERROR!</v>
      </c>
      <c r="AU328" s="169" t="str">
        <f>'BUDGET INPUTS (INITIAL)'!#REF!</f>
        <v>#ERROR!</v>
      </c>
      <c r="AV328" s="169" t="str">
        <f>'BUDGET INPUTS (INITIAL)'!#REF!</f>
        <v>#ERROR!</v>
      </c>
      <c r="AW328" s="169" t="str">
        <f>'BUDGET INPUTS (INITIAL)'!#REF!</f>
        <v>#ERROR!</v>
      </c>
      <c r="AX328" s="169" t="str">
        <f>'BUDGET INPUTS (INITIAL)'!#REF!</f>
        <v>#ERROR!</v>
      </c>
      <c r="AY328" s="169" t="str">
        <f>'BUDGET INPUTS (INITIAL)'!#REF!</f>
        <v>#ERROR!</v>
      </c>
      <c r="AZ328" s="73" t="str">
        <f t="shared" si="1146"/>
        <v>#ERROR!</v>
      </c>
      <c r="BA328" s="73"/>
      <c r="BB328" s="169" t="str">
        <f>'BUDGET INPUTS (INITIAL)'!#REF!</f>
        <v>#ERROR!</v>
      </c>
      <c r="BC328" s="169" t="str">
        <f>'BUDGET INPUTS (INITIAL)'!#REF!</f>
        <v>#ERROR!</v>
      </c>
      <c r="BD328" s="169" t="str">
        <f>'BUDGET INPUTS (INITIAL)'!#REF!</f>
        <v>#ERROR!</v>
      </c>
      <c r="BE328" s="169" t="str">
        <f>'BUDGET INPUTS (INITIAL)'!#REF!</f>
        <v>#ERROR!</v>
      </c>
      <c r="BF328" s="169" t="str">
        <f>'BUDGET INPUTS (INITIAL)'!#REF!</f>
        <v>#ERROR!</v>
      </c>
      <c r="BG328" s="169" t="str">
        <f>'BUDGET INPUTS (INITIAL)'!#REF!</f>
        <v>#ERROR!</v>
      </c>
      <c r="BH328" s="169" t="str">
        <f>'BUDGET INPUTS (INITIAL)'!#REF!</f>
        <v>#ERROR!</v>
      </c>
      <c r="BI328" s="169" t="str">
        <f>'BUDGET INPUTS (INITIAL)'!#REF!</f>
        <v>#ERROR!</v>
      </c>
      <c r="BJ328" s="169" t="str">
        <f>'BUDGET INPUTS (INITIAL)'!#REF!</f>
        <v>#ERROR!</v>
      </c>
      <c r="BK328" s="169" t="str">
        <f>'BUDGET INPUTS (INITIAL)'!#REF!</f>
        <v>#ERROR!</v>
      </c>
      <c r="BL328" s="73" t="str">
        <f t="shared" si="1147"/>
        <v>#ERROR!</v>
      </c>
      <c r="BM328" s="73"/>
      <c r="BN328" s="169" t="str">
        <f>'BUDGET INPUTS (INITIAL)'!#REF!</f>
        <v>#ERROR!</v>
      </c>
      <c r="BO328" s="169" t="str">
        <f>'BUDGET INPUTS (INITIAL)'!#REF!</f>
        <v>#ERROR!</v>
      </c>
      <c r="BP328" s="169" t="str">
        <f>'BUDGET INPUTS (INITIAL)'!#REF!</f>
        <v>#ERROR!</v>
      </c>
      <c r="BQ328" s="169" t="str">
        <f>'BUDGET INPUTS (INITIAL)'!#REF!</f>
        <v>#ERROR!</v>
      </c>
      <c r="BR328" s="169" t="str">
        <f>'BUDGET INPUTS (INITIAL)'!#REF!</f>
        <v>#ERROR!</v>
      </c>
      <c r="BS328" s="169" t="str">
        <f>'BUDGET INPUTS (INITIAL)'!#REF!</f>
        <v>#ERROR!</v>
      </c>
      <c r="BT328" s="169" t="str">
        <f>'BUDGET INPUTS (INITIAL)'!#REF!</f>
        <v>#ERROR!</v>
      </c>
      <c r="BU328" s="169" t="str">
        <f>'BUDGET INPUTS (INITIAL)'!#REF!</f>
        <v>#ERROR!</v>
      </c>
      <c r="BV328" s="169" t="str">
        <f>'BUDGET INPUTS (INITIAL)'!#REF!</f>
        <v>#ERROR!</v>
      </c>
      <c r="BW328" s="169" t="str">
        <f>'BUDGET INPUTS (INITIAL)'!#REF!</f>
        <v>#ERROR!</v>
      </c>
      <c r="BX328" s="73" t="str">
        <f t="shared" si="1148"/>
        <v>#ERROR!</v>
      </c>
      <c r="BY328" s="73"/>
      <c r="BZ328" s="169" t="str">
        <f>'BUDGET INPUTS (INITIAL)'!#REF!</f>
        <v>#ERROR!</v>
      </c>
      <c r="CA328" s="169" t="str">
        <f>'BUDGET INPUTS (INITIAL)'!#REF!</f>
        <v>#ERROR!</v>
      </c>
      <c r="CB328" s="169" t="str">
        <f>'BUDGET INPUTS (INITIAL)'!#REF!</f>
        <v>#ERROR!</v>
      </c>
      <c r="CC328" s="169" t="str">
        <f>'BUDGET INPUTS (INITIAL)'!#REF!</f>
        <v>#ERROR!</v>
      </c>
      <c r="CD328" s="169" t="str">
        <f>'BUDGET INPUTS (INITIAL)'!#REF!</f>
        <v>#ERROR!</v>
      </c>
      <c r="CE328" s="169" t="str">
        <f>'BUDGET INPUTS (INITIAL)'!#REF!</f>
        <v>#ERROR!</v>
      </c>
      <c r="CF328" s="169" t="str">
        <f>'BUDGET INPUTS (INITIAL)'!#REF!</f>
        <v>#ERROR!</v>
      </c>
      <c r="CG328" s="169" t="str">
        <f>'BUDGET INPUTS (INITIAL)'!#REF!</f>
        <v>#ERROR!</v>
      </c>
      <c r="CH328" s="169" t="str">
        <f>'BUDGET INPUTS (INITIAL)'!#REF!</f>
        <v>#ERROR!</v>
      </c>
      <c r="CI328" s="169" t="str">
        <f>'BUDGET INPUTS (INITIAL)'!#REF!</f>
        <v>#ERROR!</v>
      </c>
      <c r="CJ328" s="73" t="str">
        <f t="shared" si="1149"/>
        <v>#ERROR!</v>
      </c>
      <c r="CK328" s="73"/>
      <c r="CL328" s="169" t="str">
        <f>'BUDGET INPUTS (INITIAL)'!#REF!</f>
        <v>#ERROR!</v>
      </c>
      <c r="CM328" s="169" t="str">
        <f>'BUDGET INPUTS (INITIAL)'!#REF!</f>
        <v>#ERROR!</v>
      </c>
      <c r="CN328" s="169" t="str">
        <f>'BUDGET INPUTS (INITIAL)'!#REF!</f>
        <v>#ERROR!</v>
      </c>
      <c r="CO328" s="169" t="str">
        <f>'BUDGET INPUTS (INITIAL)'!#REF!</f>
        <v>#ERROR!</v>
      </c>
      <c r="CP328" s="169" t="str">
        <f>'BUDGET INPUTS (INITIAL)'!#REF!</f>
        <v>#ERROR!</v>
      </c>
      <c r="CQ328" s="169" t="str">
        <f>'BUDGET INPUTS (INITIAL)'!#REF!</f>
        <v>#ERROR!</v>
      </c>
      <c r="CR328" s="169" t="str">
        <f>'BUDGET INPUTS (INITIAL)'!#REF!</f>
        <v>#ERROR!</v>
      </c>
      <c r="CS328" s="169" t="str">
        <f>'BUDGET INPUTS (INITIAL)'!#REF!</f>
        <v>#ERROR!</v>
      </c>
      <c r="CT328" s="169" t="str">
        <f>'BUDGET INPUTS (INITIAL)'!#REF!</f>
        <v>#ERROR!</v>
      </c>
      <c r="CU328" s="169" t="str">
        <f>'BUDGET INPUTS (INITIAL)'!#REF!</f>
        <v>#ERROR!</v>
      </c>
      <c r="CV328" s="73" t="str">
        <f t="shared" si="1150"/>
        <v>#ERROR!</v>
      </c>
      <c r="CW328" s="73"/>
      <c r="CX328" s="169" t="str">
        <f>'BUDGET INPUTS (INITIAL)'!#REF!</f>
        <v>#ERROR!</v>
      </c>
      <c r="CY328" s="169" t="str">
        <f>'BUDGET INPUTS (INITIAL)'!#REF!</f>
        <v>#ERROR!</v>
      </c>
      <c r="CZ328" s="169" t="str">
        <f>'BUDGET INPUTS (INITIAL)'!#REF!</f>
        <v>#ERROR!</v>
      </c>
      <c r="DA328" s="169" t="str">
        <f>'BUDGET INPUTS (INITIAL)'!#REF!</f>
        <v>#ERROR!</v>
      </c>
      <c r="DB328" s="169" t="str">
        <f>'BUDGET INPUTS (INITIAL)'!#REF!</f>
        <v>#ERROR!</v>
      </c>
      <c r="DC328" s="169" t="str">
        <f>'BUDGET INPUTS (INITIAL)'!#REF!</f>
        <v>#ERROR!</v>
      </c>
      <c r="DD328" s="169" t="str">
        <f>'BUDGET INPUTS (INITIAL)'!#REF!</f>
        <v>#ERROR!</v>
      </c>
      <c r="DE328" s="169" t="str">
        <f>'BUDGET INPUTS (INITIAL)'!#REF!</f>
        <v>#ERROR!</v>
      </c>
      <c r="DF328" s="169" t="str">
        <f>'BUDGET INPUTS (INITIAL)'!#REF!</f>
        <v>#ERROR!</v>
      </c>
      <c r="DG328" s="169" t="str">
        <f>'BUDGET INPUTS (INITIAL)'!#REF!</f>
        <v>#ERROR!</v>
      </c>
      <c r="DH328" s="73" t="str">
        <f t="shared" si="1151"/>
        <v>#ERROR!</v>
      </c>
    </row>
    <row r="329" ht="13.5" customHeight="1">
      <c r="A329" s="161" t="str">
        <f t="shared" ref="A329:B329" si="1172">'BUDGET INPUTS (INITIAL)'!B177</f>
        <v>#REF!</v>
      </c>
      <c r="B329" s="161" t="str">
        <f t="shared" si="1172"/>
        <v>#REF!</v>
      </c>
      <c r="C329" s="7"/>
      <c r="D329" s="169" t="str">
        <f t="shared" ref="D329:D332" si="1183">'BUDGET INPUTS (INITIAL)'!E177</f>
        <v>#REF!</v>
      </c>
      <c r="E329" s="7"/>
      <c r="F329" s="169" t="str">
        <f t="shared" ref="F329:O329" si="1173">'BUDGET INPUTS (INITIAL)'!S177</f>
        <v>#REF!</v>
      </c>
      <c r="G329" s="169" t="str">
        <f t="shared" si="1173"/>
        <v>#REF!</v>
      </c>
      <c r="H329" s="169" t="str">
        <f t="shared" si="1173"/>
        <v>#REF!</v>
      </c>
      <c r="I329" s="169" t="str">
        <f t="shared" si="1173"/>
        <v>#REF!</v>
      </c>
      <c r="J329" s="169" t="str">
        <f t="shared" si="1173"/>
        <v>#REF!</v>
      </c>
      <c r="K329" s="169" t="str">
        <f t="shared" si="1173"/>
        <v>#REF!</v>
      </c>
      <c r="L329" s="169" t="str">
        <f t="shared" si="1173"/>
        <v>#REF!</v>
      </c>
      <c r="M329" s="169" t="str">
        <f t="shared" si="1173"/>
        <v>#REF!</v>
      </c>
      <c r="N329" s="169" t="str">
        <f t="shared" si="1173"/>
        <v>#REF!</v>
      </c>
      <c r="O329" s="169" t="str">
        <f t="shared" si="1173"/>
        <v>#REF!</v>
      </c>
      <c r="P329" s="73" t="str">
        <f t="shared" si="1143"/>
        <v>#REF!</v>
      </c>
      <c r="Q329" s="73"/>
      <c r="R329" s="169" t="str">
        <f t="shared" ref="R329:AA329" si="1174">'BUDGET INPUTS (INITIAL)'!AE177</f>
        <v>#REF!</v>
      </c>
      <c r="S329" s="169" t="str">
        <f t="shared" si="1174"/>
        <v>#REF!</v>
      </c>
      <c r="T329" s="169" t="str">
        <f t="shared" si="1174"/>
        <v>#REF!</v>
      </c>
      <c r="U329" s="169" t="str">
        <f t="shared" si="1174"/>
        <v>#REF!</v>
      </c>
      <c r="V329" s="169" t="str">
        <f t="shared" si="1174"/>
        <v>#REF!</v>
      </c>
      <c r="W329" s="169" t="str">
        <f t="shared" si="1174"/>
        <v>#REF!</v>
      </c>
      <c r="X329" s="169" t="str">
        <f t="shared" si="1174"/>
        <v>#REF!</v>
      </c>
      <c r="Y329" s="169" t="str">
        <f t="shared" si="1174"/>
        <v>#REF!</v>
      </c>
      <c r="Z329" s="169" t="str">
        <f t="shared" si="1174"/>
        <v>#REF!</v>
      </c>
      <c r="AA329" s="169" t="str">
        <f t="shared" si="1174"/>
        <v>#REF!</v>
      </c>
      <c r="AB329" s="73" t="str">
        <f t="shared" si="1144"/>
        <v>#REF!</v>
      </c>
      <c r="AC329" s="73"/>
      <c r="AD329" s="169" t="str">
        <f t="shared" ref="AD329:AM329" si="1175">'BUDGET INPUTS (INITIAL)'!AQ177</f>
        <v>#REF!</v>
      </c>
      <c r="AE329" s="169" t="str">
        <f t="shared" si="1175"/>
        <v>#REF!</v>
      </c>
      <c r="AF329" s="169" t="str">
        <f t="shared" si="1175"/>
        <v>#REF!</v>
      </c>
      <c r="AG329" s="169" t="str">
        <f t="shared" si="1175"/>
        <v>#REF!</v>
      </c>
      <c r="AH329" s="169" t="str">
        <f t="shared" si="1175"/>
        <v>#REF!</v>
      </c>
      <c r="AI329" s="169" t="str">
        <f t="shared" si="1175"/>
        <v>#REF!</v>
      </c>
      <c r="AJ329" s="169" t="str">
        <f t="shared" si="1175"/>
        <v>#REF!</v>
      </c>
      <c r="AK329" s="169" t="str">
        <f t="shared" si="1175"/>
        <v>#REF!</v>
      </c>
      <c r="AL329" s="169" t="str">
        <f t="shared" si="1175"/>
        <v>#REF!</v>
      </c>
      <c r="AM329" s="169" t="str">
        <f t="shared" si="1175"/>
        <v>#REF!</v>
      </c>
      <c r="AN329" s="73" t="str">
        <f t="shared" si="1145"/>
        <v>#REF!</v>
      </c>
      <c r="AO329" s="73"/>
      <c r="AP329" s="169" t="str">
        <f t="shared" ref="AP329:AY329" si="1176">'BUDGET INPUTS (INITIAL)'!BC177</f>
        <v>#REF!</v>
      </c>
      <c r="AQ329" s="169" t="str">
        <f t="shared" si="1176"/>
        <v>#REF!</v>
      </c>
      <c r="AR329" s="169" t="str">
        <f t="shared" si="1176"/>
        <v>#REF!</v>
      </c>
      <c r="AS329" s="169" t="str">
        <f t="shared" si="1176"/>
        <v>#REF!</v>
      </c>
      <c r="AT329" s="169" t="str">
        <f t="shared" si="1176"/>
        <v>#REF!</v>
      </c>
      <c r="AU329" s="169" t="str">
        <f t="shared" si="1176"/>
        <v>#REF!</v>
      </c>
      <c r="AV329" s="169" t="str">
        <f t="shared" si="1176"/>
        <v>#REF!</v>
      </c>
      <c r="AW329" s="169" t="str">
        <f t="shared" si="1176"/>
        <v>#REF!</v>
      </c>
      <c r="AX329" s="169" t="str">
        <f t="shared" si="1176"/>
        <v>#REF!</v>
      </c>
      <c r="AY329" s="169" t="str">
        <f t="shared" si="1176"/>
        <v>#REF!</v>
      </c>
      <c r="AZ329" s="73" t="str">
        <f t="shared" si="1146"/>
        <v>#REF!</v>
      </c>
      <c r="BA329" s="73"/>
      <c r="BB329" s="169" t="str">
        <f t="shared" ref="BB329:BK329" si="1177">'BUDGET INPUTS (INITIAL)'!BO177</f>
        <v>#REF!</v>
      </c>
      <c r="BC329" s="169" t="str">
        <f t="shared" si="1177"/>
        <v>#REF!</v>
      </c>
      <c r="BD329" s="169" t="str">
        <f t="shared" si="1177"/>
        <v>#REF!</v>
      </c>
      <c r="BE329" s="169" t="str">
        <f t="shared" si="1177"/>
        <v>#REF!</v>
      </c>
      <c r="BF329" s="169" t="str">
        <f t="shared" si="1177"/>
        <v>#REF!</v>
      </c>
      <c r="BG329" s="169" t="str">
        <f t="shared" si="1177"/>
        <v>#REF!</v>
      </c>
      <c r="BH329" s="169" t="str">
        <f t="shared" si="1177"/>
        <v>#REF!</v>
      </c>
      <c r="BI329" s="169" t="str">
        <f t="shared" si="1177"/>
        <v>#REF!</v>
      </c>
      <c r="BJ329" s="169" t="str">
        <f t="shared" si="1177"/>
        <v>#REF!</v>
      </c>
      <c r="BK329" s="169" t="str">
        <f t="shared" si="1177"/>
        <v>#REF!</v>
      </c>
      <c r="BL329" s="73" t="str">
        <f t="shared" si="1147"/>
        <v>#REF!</v>
      </c>
      <c r="BM329" s="73"/>
      <c r="BN329" s="169" t="str">
        <f t="shared" ref="BN329:BW329" si="1178">'BUDGET INPUTS (INITIAL)'!CA177</f>
        <v>#REF!</v>
      </c>
      <c r="BO329" s="169" t="str">
        <f t="shared" si="1178"/>
        <v>#REF!</v>
      </c>
      <c r="BP329" s="169" t="str">
        <f t="shared" si="1178"/>
        <v>#REF!</v>
      </c>
      <c r="BQ329" s="169" t="str">
        <f t="shared" si="1178"/>
        <v>#REF!</v>
      </c>
      <c r="BR329" s="169" t="str">
        <f t="shared" si="1178"/>
        <v>#REF!</v>
      </c>
      <c r="BS329" s="169" t="str">
        <f t="shared" si="1178"/>
        <v>#REF!</v>
      </c>
      <c r="BT329" s="169" t="str">
        <f t="shared" si="1178"/>
        <v>#REF!</v>
      </c>
      <c r="BU329" s="169" t="str">
        <f t="shared" si="1178"/>
        <v>#REF!</v>
      </c>
      <c r="BV329" s="169" t="str">
        <f t="shared" si="1178"/>
        <v>#REF!</v>
      </c>
      <c r="BW329" s="169" t="str">
        <f t="shared" si="1178"/>
        <v>#REF!</v>
      </c>
      <c r="BX329" s="73" t="str">
        <f t="shared" si="1148"/>
        <v>#REF!</v>
      </c>
      <c r="BY329" s="73"/>
      <c r="BZ329" s="169" t="str">
        <f t="shared" ref="BZ329:CI329" si="1179">'BUDGET INPUTS (INITIAL)'!CM177</f>
        <v>#REF!</v>
      </c>
      <c r="CA329" s="169" t="str">
        <f t="shared" si="1179"/>
        <v>#REF!</v>
      </c>
      <c r="CB329" s="169" t="str">
        <f t="shared" si="1179"/>
        <v>#REF!</v>
      </c>
      <c r="CC329" s="169" t="str">
        <f t="shared" si="1179"/>
        <v>#REF!</v>
      </c>
      <c r="CD329" s="169" t="str">
        <f t="shared" si="1179"/>
        <v>#REF!</v>
      </c>
      <c r="CE329" s="169" t="str">
        <f t="shared" si="1179"/>
        <v>#REF!</v>
      </c>
      <c r="CF329" s="169" t="str">
        <f t="shared" si="1179"/>
        <v>#REF!</v>
      </c>
      <c r="CG329" s="169" t="str">
        <f t="shared" si="1179"/>
        <v>#REF!</v>
      </c>
      <c r="CH329" s="169" t="str">
        <f t="shared" si="1179"/>
        <v>#REF!</v>
      </c>
      <c r="CI329" s="169" t="str">
        <f t="shared" si="1179"/>
        <v>#REF!</v>
      </c>
      <c r="CJ329" s="73" t="str">
        <f t="shared" si="1149"/>
        <v>#REF!</v>
      </c>
      <c r="CK329" s="73"/>
      <c r="CL329" s="169" t="str">
        <f t="shared" ref="CL329:CU329" si="1180">'BUDGET INPUTS (INITIAL)'!CY177</f>
        <v>#REF!</v>
      </c>
      <c r="CM329" s="169" t="str">
        <f t="shared" si="1180"/>
        <v>#REF!</v>
      </c>
      <c r="CN329" s="169" t="str">
        <f t="shared" si="1180"/>
        <v>#REF!</v>
      </c>
      <c r="CO329" s="169" t="str">
        <f t="shared" si="1180"/>
        <v>#REF!</v>
      </c>
      <c r="CP329" s="169" t="str">
        <f t="shared" si="1180"/>
        <v>#REF!</v>
      </c>
      <c r="CQ329" s="169" t="str">
        <f t="shared" si="1180"/>
        <v>#REF!</v>
      </c>
      <c r="CR329" s="169" t="str">
        <f t="shared" si="1180"/>
        <v>#REF!</v>
      </c>
      <c r="CS329" s="169" t="str">
        <f t="shared" si="1180"/>
        <v>#REF!</v>
      </c>
      <c r="CT329" s="169" t="str">
        <f t="shared" si="1180"/>
        <v>#REF!</v>
      </c>
      <c r="CU329" s="169" t="str">
        <f t="shared" si="1180"/>
        <v>#REF!</v>
      </c>
      <c r="CV329" s="73" t="str">
        <f t="shared" si="1150"/>
        <v>#REF!</v>
      </c>
      <c r="CW329" s="73"/>
      <c r="CX329" s="169" t="str">
        <f t="shared" ref="CX329:DG329" si="1181">'BUDGET INPUTS (INITIAL)'!DK177</f>
        <v>#REF!</v>
      </c>
      <c r="CY329" s="169" t="str">
        <f t="shared" si="1181"/>
        <v>#REF!</v>
      </c>
      <c r="CZ329" s="169" t="str">
        <f t="shared" si="1181"/>
        <v>#REF!</v>
      </c>
      <c r="DA329" s="169" t="str">
        <f t="shared" si="1181"/>
        <v>#REF!</v>
      </c>
      <c r="DB329" s="169" t="str">
        <f t="shared" si="1181"/>
        <v>#REF!</v>
      </c>
      <c r="DC329" s="169" t="str">
        <f t="shared" si="1181"/>
        <v>#REF!</v>
      </c>
      <c r="DD329" s="169" t="str">
        <f t="shared" si="1181"/>
        <v>#REF!</v>
      </c>
      <c r="DE329" s="169" t="str">
        <f t="shared" si="1181"/>
        <v>#REF!</v>
      </c>
      <c r="DF329" s="169" t="str">
        <f t="shared" si="1181"/>
        <v>#REF!</v>
      </c>
      <c r="DG329" s="169" t="str">
        <f t="shared" si="1181"/>
        <v>#REF!</v>
      </c>
      <c r="DH329" s="73" t="str">
        <f t="shared" si="1151"/>
        <v>#REF!</v>
      </c>
    </row>
    <row r="330" ht="13.5" customHeight="1">
      <c r="A330" s="161" t="str">
        <f t="shared" ref="A330:B330" si="1182">'BUDGET INPUTS (INITIAL)'!B178</f>
        <v>#REF!</v>
      </c>
      <c r="B330" s="161" t="str">
        <f t="shared" si="1182"/>
        <v>#REF!</v>
      </c>
      <c r="C330" s="7"/>
      <c r="D330" s="169" t="str">
        <f t="shared" si="1183"/>
        <v>#REF!</v>
      </c>
      <c r="E330" s="7"/>
      <c r="F330" s="169" t="str">
        <f t="shared" ref="F330:O330" si="1184">'BUDGET INPUTS (INITIAL)'!S178</f>
        <v>#REF!</v>
      </c>
      <c r="G330" s="169" t="str">
        <f t="shared" si="1184"/>
        <v>#REF!</v>
      </c>
      <c r="H330" s="169" t="str">
        <f t="shared" si="1184"/>
        <v>#REF!</v>
      </c>
      <c r="I330" s="169" t="str">
        <f t="shared" si="1184"/>
        <v>#REF!</v>
      </c>
      <c r="J330" s="169" t="str">
        <f t="shared" si="1184"/>
        <v>#REF!</v>
      </c>
      <c r="K330" s="169" t="str">
        <f t="shared" si="1184"/>
        <v>#REF!</v>
      </c>
      <c r="L330" s="169" t="str">
        <f t="shared" si="1184"/>
        <v>#REF!</v>
      </c>
      <c r="M330" s="169" t="str">
        <f t="shared" si="1184"/>
        <v>#REF!</v>
      </c>
      <c r="N330" s="169" t="str">
        <f t="shared" si="1184"/>
        <v>#REF!</v>
      </c>
      <c r="O330" s="169" t="str">
        <f t="shared" si="1184"/>
        <v>#REF!</v>
      </c>
      <c r="P330" s="73" t="str">
        <f t="shared" si="1143"/>
        <v>#REF!</v>
      </c>
      <c r="Q330" s="73"/>
      <c r="R330" s="169" t="str">
        <f t="shared" ref="R330:AA330" si="1185">'BUDGET INPUTS (INITIAL)'!AE178</f>
        <v>#REF!</v>
      </c>
      <c r="S330" s="169" t="str">
        <f t="shared" si="1185"/>
        <v>#REF!</v>
      </c>
      <c r="T330" s="169" t="str">
        <f t="shared" si="1185"/>
        <v>#REF!</v>
      </c>
      <c r="U330" s="169" t="str">
        <f t="shared" si="1185"/>
        <v>#REF!</v>
      </c>
      <c r="V330" s="169" t="str">
        <f t="shared" si="1185"/>
        <v>#REF!</v>
      </c>
      <c r="W330" s="169" t="str">
        <f t="shared" si="1185"/>
        <v>#REF!</v>
      </c>
      <c r="X330" s="169" t="str">
        <f t="shared" si="1185"/>
        <v>#REF!</v>
      </c>
      <c r="Y330" s="169" t="str">
        <f t="shared" si="1185"/>
        <v>#REF!</v>
      </c>
      <c r="Z330" s="169" t="str">
        <f t="shared" si="1185"/>
        <v>#REF!</v>
      </c>
      <c r="AA330" s="169" t="str">
        <f t="shared" si="1185"/>
        <v>#REF!</v>
      </c>
      <c r="AB330" s="73" t="str">
        <f t="shared" si="1144"/>
        <v>#REF!</v>
      </c>
      <c r="AC330" s="73"/>
      <c r="AD330" s="169" t="str">
        <f t="shared" ref="AD330:AM330" si="1186">'BUDGET INPUTS (INITIAL)'!AQ178</f>
        <v>#REF!</v>
      </c>
      <c r="AE330" s="169" t="str">
        <f t="shared" si="1186"/>
        <v>#REF!</v>
      </c>
      <c r="AF330" s="169" t="str">
        <f t="shared" si="1186"/>
        <v>#REF!</v>
      </c>
      <c r="AG330" s="169" t="str">
        <f t="shared" si="1186"/>
        <v>#REF!</v>
      </c>
      <c r="AH330" s="169" t="str">
        <f t="shared" si="1186"/>
        <v>#REF!</v>
      </c>
      <c r="AI330" s="169" t="str">
        <f t="shared" si="1186"/>
        <v>#REF!</v>
      </c>
      <c r="AJ330" s="169" t="str">
        <f t="shared" si="1186"/>
        <v>#REF!</v>
      </c>
      <c r="AK330" s="169" t="str">
        <f t="shared" si="1186"/>
        <v>#REF!</v>
      </c>
      <c r="AL330" s="169" t="str">
        <f t="shared" si="1186"/>
        <v>#REF!</v>
      </c>
      <c r="AM330" s="169" t="str">
        <f t="shared" si="1186"/>
        <v>#REF!</v>
      </c>
      <c r="AN330" s="73" t="str">
        <f t="shared" si="1145"/>
        <v>#REF!</v>
      </c>
      <c r="AO330" s="73"/>
      <c r="AP330" s="169" t="str">
        <f t="shared" ref="AP330:AY330" si="1187">'BUDGET INPUTS (INITIAL)'!BC178</f>
        <v>#REF!</v>
      </c>
      <c r="AQ330" s="169" t="str">
        <f t="shared" si="1187"/>
        <v>#REF!</v>
      </c>
      <c r="AR330" s="169" t="str">
        <f t="shared" si="1187"/>
        <v>#REF!</v>
      </c>
      <c r="AS330" s="169" t="str">
        <f t="shared" si="1187"/>
        <v>#REF!</v>
      </c>
      <c r="AT330" s="169" t="str">
        <f t="shared" si="1187"/>
        <v>#REF!</v>
      </c>
      <c r="AU330" s="169" t="str">
        <f t="shared" si="1187"/>
        <v>#REF!</v>
      </c>
      <c r="AV330" s="169" t="str">
        <f t="shared" si="1187"/>
        <v>#REF!</v>
      </c>
      <c r="AW330" s="169" t="str">
        <f t="shared" si="1187"/>
        <v>#REF!</v>
      </c>
      <c r="AX330" s="169" t="str">
        <f t="shared" si="1187"/>
        <v>#REF!</v>
      </c>
      <c r="AY330" s="169" t="str">
        <f t="shared" si="1187"/>
        <v>#REF!</v>
      </c>
      <c r="AZ330" s="73" t="str">
        <f t="shared" si="1146"/>
        <v>#REF!</v>
      </c>
      <c r="BA330" s="73"/>
      <c r="BB330" s="169" t="str">
        <f t="shared" ref="BB330:BK330" si="1188">'BUDGET INPUTS (INITIAL)'!BO178</f>
        <v>#REF!</v>
      </c>
      <c r="BC330" s="169" t="str">
        <f t="shared" si="1188"/>
        <v>#REF!</v>
      </c>
      <c r="BD330" s="169" t="str">
        <f t="shared" si="1188"/>
        <v>#REF!</v>
      </c>
      <c r="BE330" s="169" t="str">
        <f t="shared" si="1188"/>
        <v>#REF!</v>
      </c>
      <c r="BF330" s="169" t="str">
        <f t="shared" si="1188"/>
        <v>#REF!</v>
      </c>
      <c r="BG330" s="169" t="str">
        <f t="shared" si="1188"/>
        <v>#REF!</v>
      </c>
      <c r="BH330" s="169" t="str">
        <f t="shared" si="1188"/>
        <v>#REF!</v>
      </c>
      <c r="BI330" s="169" t="str">
        <f t="shared" si="1188"/>
        <v>#REF!</v>
      </c>
      <c r="BJ330" s="169" t="str">
        <f t="shared" si="1188"/>
        <v>#REF!</v>
      </c>
      <c r="BK330" s="169" t="str">
        <f t="shared" si="1188"/>
        <v>#REF!</v>
      </c>
      <c r="BL330" s="73" t="str">
        <f t="shared" si="1147"/>
        <v>#REF!</v>
      </c>
      <c r="BM330" s="73"/>
      <c r="BN330" s="169" t="str">
        <f t="shared" ref="BN330:BW330" si="1189">'BUDGET INPUTS (INITIAL)'!CA178</f>
        <v>#REF!</v>
      </c>
      <c r="BO330" s="169" t="str">
        <f t="shared" si="1189"/>
        <v>#REF!</v>
      </c>
      <c r="BP330" s="169" t="str">
        <f t="shared" si="1189"/>
        <v>#REF!</v>
      </c>
      <c r="BQ330" s="169" t="str">
        <f t="shared" si="1189"/>
        <v>#REF!</v>
      </c>
      <c r="BR330" s="169" t="str">
        <f t="shared" si="1189"/>
        <v>#REF!</v>
      </c>
      <c r="BS330" s="169" t="str">
        <f t="shared" si="1189"/>
        <v>#REF!</v>
      </c>
      <c r="BT330" s="169" t="str">
        <f t="shared" si="1189"/>
        <v>#REF!</v>
      </c>
      <c r="BU330" s="169" t="str">
        <f t="shared" si="1189"/>
        <v>#REF!</v>
      </c>
      <c r="BV330" s="169" t="str">
        <f t="shared" si="1189"/>
        <v>#REF!</v>
      </c>
      <c r="BW330" s="169" t="str">
        <f t="shared" si="1189"/>
        <v>#REF!</v>
      </c>
      <c r="BX330" s="73" t="str">
        <f t="shared" si="1148"/>
        <v>#REF!</v>
      </c>
      <c r="BY330" s="73"/>
      <c r="BZ330" s="169" t="str">
        <f t="shared" ref="BZ330:CI330" si="1190">'BUDGET INPUTS (INITIAL)'!CM178</f>
        <v>#REF!</v>
      </c>
      <c r="CA330" s="169" t="str">
        <f t="shared" si="1190"/>
        <v>#REF!</v>
      </c>
      <c r="CB330" s="169" t="str">
        <f t="shared" si="1190"/>
        <v>#REF!</v>
      </c>
      <c r="CC330" s="169" t="str">
        <f t="shared" si="1190"/>
        <v>#REF!</v>
      </c>
      <c r="CD330" s="169" t="str">
        <f t="shared" si="1190"/>
        <v>#REF!</v>
      </c>
      <c r="CE330" s="169" t="str">
        <f t="shared" si="1190"/>
        <v>#REF!</v>
      </c>
      <c r="CF330" s="169" t="str">
        <f t="shared" si="1190"/>
        <v>#REF!</v>
      </c>
      <c r="CG330" s="169" t="str">
        <f t="shared" si="1190"/>
        <v>#REF!</v>
      </c>
      <c r="CH330" s="169" t="str">
        <f t="shared" si="1190"/>
        <v>#REF!</v>
      </c>
      <c r="CI330" s="169" t="str">
        <f t="shared" si="1190"/>
        <v>#REF!</v>
      </c>
      <c r="CJ330" s="73" t="str">
        <f t="shared" si="1149"/>
        <v>#REF!</v>
      </c>
      <c r="CK330" s="73"/>
      <c r="CL330" s="169" t="str">
        <f t="shared" ref="CL330:CU330" si="1191">'BUDGET INPUTS (INITIAL)'!CY178</f>
        <v>#REF!</v>
      </c>
      <c r="CM330" s="169" t="str">
        <f t="shared" si="1191"/>
        <v>#REF!</v>
      </c>
      <c r="CN330" s="169" t="str">
        <f t="shared" si="1191"/>
        <v>#REF!</v>
      </c>
      <c r="CO330" s="169" t="str">
        <f t="shared" si="1191"/>
        <v>#REF!</v>
      </c>
      <c r="CP330" s="169" t="str">
        <f t="shared" si="1191"/>
        <v>#REF!</v>
      </c>
      <c r="CQ330" s="169" t="str">
        <f t="shared" si="1191"/>
        <v>#REF!</v>
      </c>
      <c r="CR330" s="169" t="str">
        <f t="shared" si="1191"/>
        <v>#REF!</v>
      </c>
      <c r="CS330" s="169" t="str">
        <f t="shared" si="1191"/>
        <v>#REF!</v>
      </c>
      <c r="CT330" s="169" t="str">
        <f t="shared" si="1191"/>
        <v>#REF!</v>
      </c>
      <c r="CU330" s="169" t="str">
        <f t="shared" si="1191"/>
        <v>#REF!</v>
      </c>
      <c r="CV330" s="73" t="str">
        <f t="shared" si="1150"/>
        <v>#REF!</v>
      </c>
      <c r="CW330" s="73"/>
      <c r="CX330" s="169" t="str">
        <f t="shared" ref="CX330:DG330" si="1192">'BUDGET INPUTS (INITIAL)'!DK178</f>
        <v>#REF!</v>
      </c>
      <c r="CY330" s="169" t="str">
        <f t="shared" si="1192"/>
        <v>#REF!</v>
      </c>
      <c r="CZ330" s="169" t="str">
        <f t="shared" si="1192"/>
        <v>#REF!</v>
      </c>
      <c r="DA330" s="169" t="str">
        <f t="shared" si="1192"/>
        <v>#REF!</v>
      </c>
      <c r="DB330" s="169" t="str">
        <f t="shared" si="1192"/>
        <v>#REF!</v>
      </c>
      <c r="DC330" s="169" t="str">
        <f t="shared" si="1192"/>
        <v>#REF!</v>
      </c>
      <c r="DD330" s="169" t="str">
        <f t="shared" si="1192"/>
        <v>#REF!</v>
      </c>
      <c r="DE330" s="169" t="str">
        <f t="shared" si="1192"/>
        <v>#REF!</v>
      </c>
      <c r="DF330" s="169" t="str">
        <f t="shared" si="1192"/>
        <v>#REF!</v>
      </c>
      <c r="DG330" s="169" t="str">
        <f t="shared" si="1192"/>
        <v>#REF!</v>
      </c>
      <c r="DH330" s="73" t="str">
        <f t="shared" si="1151"/>
        <v>#REF!</v>
      </c>
    </row>
    <row r="331" ht="13.5" customHeight="1">
      <c r="A331" s="161" t="str">
        <f t="shared" ref="A331:B331" si="1193">'BUDGET INPUTS (INITIAL)'!B179</f>
        <v>#REF!</v>
      </c>
      <c r="B331" s="161" t="str">
        <f t="shared" si="1193"/>
        <v>#REF!</v>
      </c>
      <c r="C331" s="7"/>
      <c r="D331" s="169" t="str">
        <f t="shared" si="1183"/>
        <v>#REF!</v>
      </c>
      <c r="E331" s="7"/>
      <c r="F331" s="169" t="str">
        <f t="shared" ref="F331:O331" si="1194">'BUDGET INPUTS (INITIAL)'!S179</f>
        <v>#REF!</v>
      </c>
      <c r="G331" s="169" t="str">
        <f t="shared" si="1194"/>
        <v>#REF!</v>
      </c>
      <c r="H331" s="169" t="str">
        <f t="shared" si="1194"/>
        <v>#REF!</v>
      </c>
      <c r="I331" s="169" t="str">
        <f t="shared" si="1194"/>
        <v>#REF!</v>
      </c>
      <c r="J331" s="169" t="str">
        <f t="shared" si="1194"/>
        <v>#REF!</v>
      </c>
      <c r="K331" s="169" t="str">
        <f t="shared" si="1194"/>
        <v>#REF!</v>
      </c>
      <c r="L331" s="169" t="str">
        <f t="shared" si="1194"/>
        <v>#REF!</v>
      </c>
      <c r="M331" s="169" t="str">
        <f t="shared" si="1194"/>
        <v>#REF!</v>
      </c>
      <c r="N331" s="169" t="str">
        <f t="shared" si="1194"/>
        <v>#REF!</v>
      </c>
      <c r="O331" s="169" t="str">
        <f t="shared" si="1194"/>
        <v>#REF!</v>
      </c>
      <c r="P331" s="73" t="str">
        <f t="shared" si="1143"/>
        <v>#REF!</v>
      </c>
      <c r="Q331" s="73"/>
      <c r="R331" s="169" t="str">
        <f t="shared" ref="R331:AA331" si="1195">'BUDGET INPUTS (INITIAL)'!AE179</f>
        <v>#REF!</v>
      </c>
      <c r="S331" s="169" t="str">
        <f t="shared" si="1195"/>
        <v>#REF!</v>
      </c>
      <c r="T331" s="169" t="str">
        <f t="shared" si="1195"/>
        <v>#REF!</v>
      </c>
      <c r="U331" s="169" t="str">
        <f t="shared" si="1195"/>
        <v>#REF!</v>
      </c>
      <c r="V331" s="169" t="str">
        <f t="shared" si="1195"/>
        <v>#REF!</v>
      </c>
      <c r="W331" s="169" t="str">
        <f t="shared" si="1195"/>
        <v>#REF!</v>
      </c>
      <c r="X331" s="169" t="str">
        <f t="shared" si="1195"/>
        <v>#REF!</v>
      </c>
      <c r="Y331" s="169" t="str">
        <f t="shared" si="1195"/>
        <v>#REF!</v>
      </c>
      <c r="Z331" s="169" t="str">
        <f t="shared" si="1195"/>
        <v>#REF!</v>
      </c>
      <c r="AA331" s="169" t="str">
        <f t="shared" si="1195"/>
        <v>#REF!</v>
      </c>
      <c r="AB331" s="73" t="str">
        <f t="shared" si="1144"/>
        <v>#REF!</v>
      </c>
      <c r="AC331" s="73"/>
      <c r="AD331" s="169" t="str">
        <f t="shared" ref="AD331:AM331" si="1196">'BUDGET INPUTS (INITIAL)'!AQ179</f>
        <v>#REF!</v>
      </c>
      <c r="AE331" s="169" t="str">
        <f t="shared" si="1196"/>
        <v>#REF!</v>
      </c>
      <c r="AF331" s="169" t="str">
        <f t="shared" si="1196"/>
        <v>#REF!</v>
      </c>
      <c r="AG331" s="169" t="str">
        <f t="shared" si="1196"/>
        <v>#REF!</v>
      </c>
      <c r="AH331" s="169" t="str">
        <f t="shared" si="1196"/>
        <v>#REF!</v>
      </c>
      <c r="AI331" s="169" t="str">
        <f t="shared" si="1196"/>
        <v>#REF!</v>
      </c>
      <c r="AJ331" s="169" t="str">
        <f t="shared" si="1196"/>
        <v>#REF!</v>
      </c>
      <c r="AK331" s="169" t="str">
        <f t="shared" si="1196"/>
        <v>#REF!</v>
      </c>
      <c r="AL331" s="169" t="str">
        <f t="shared" si="1196"/>
        <v>#REF!</v>
      </c>
      <c r="AM331" s="169" t="str">
        <f t="shared" si="1196"/>
        <v>#REF!</v>
      </c>
      <c r="AN331" s="73" t="str">
        <f t="shared" si="1145"/>
        <v>#REF!</v>
      </c>
      <c r="AO331" s="73"/>
      <c r="AP331" s="169" t="str">
        <f t="shared" ref="AP331:AY331" si="1197">'BUDGET INPUTS (INITIAL)'!BC179</f>
        <v>#REF!</v>
      </c>
      <c r="AQ331" s="169" t="str">
        <f t="shared" si="1197"/>
        <v>#REF!</v>
      </c>
      <c r="AR331" s="169" t="str">
        <f t="shared" si="1197"/>
        <v>#REF!</v>
      </c>
      <c r="AS331" s="169" t="str">
        <f t="shared" si="1197"/>
        <v>#REF!</v>
      </c>
      <c r="AT331" s="169" t="str">
        <f t="shared" si="1197"/>
        <v>#REF!</v>
      </c>
      <c r="AU331" s="169" t="str">
        <f t="shared" si="1197"/>
        <v>#REF!</v>
      </c>
      <c r="AV331" s="169" t="str">
        <f t="shared" si="1197"/>
        <v>#REF!</v>
      </c>
      <c r="AW331" s="169" t="str">
        <f t="shared" si="1197"/>
        <v>#REF!</v>
      </c>
      <c r="AX331" s="169" t="str">
        <f t="shared" si="1197"/>
        <v>#REF!</v>
      </c>
      <c r="AY331" s="169" t="str">
        <f t="shared" si="1197"/>
        <v>#REF!</v>
      </c>
      <c r="AZ331" s="73" t="str">
        <f t="shared" si="1146"/>
        <v>#REF!</v>
      </c>
      <c r="BA331" s="73"/>
      <c r="BB331" s="169" t="str">
        <f t="shared" ref="BB331:BK331" si="1198">'BUDGET INPUTS (INITIAL)'!BO179</f>
        <v>#REF!</v>
      </c>
      <c r="BC331" s="169" t="str">
        <f t="shared" si="1198"/>
        <v>#REF!</v>
      </c>
      <c r="BD331" s="169" t="str">
        <f t="shared" si="1198"/>
        <v>#REF!</v>
      </c>
      <c r="BE331" s="169" t="str">
        <f t="shared" si="1198"/>
        <v>#REF!</v>
      </c>
      <c r="BF331" s="169" t="str">
        <f t="shared" si="1198"/>
        <v>#REF!</v>
      </c>
      <c r="BG331" s="169" t="str">
        <f t="shared" si="1198"/>
        <v>#REF!</v>
      </c>
      <c r="BH331" s="169" t="str">
        <f t="shared" si="1198"/>
        <v>#REF!</v>
      </c>
      <c r="BI331" s="169" t="str">
        <f t="shared" si="1198"/>
        <v>#REF!</v>
      </c>
      <c r="BJ331" s="169" t="str">
        <f t="shared" si="1198"/>
        <v>#REF!</v>
      </c>
      <c r="BK331" s="169" t="str">
        <f t="shared" si="1198"/>
        <v>#REF!</v>
      </c>
      <c r="BL331" s="73" t="str">
        <f t="shared" si="1147"/>
        <v>#REF!</v>
      </c>
      <c r="BM331" s="73"/>
      <c r="BN331" s="169" t="str">
        <f t="shared" ref="BN331:BW331" si="1199">'BUDGET INPUTS (INITIAL)'!CA179</f>
        <v>#REF!</v>
      </c>
      <c r="BO331" s="169" t="str">
        <f t="shared" si="1199"/>
        <v>#REF!</v>
      </c>
      <c r="BP331" s="169" t="str">
        <f t="shared" si="1199"/>
        <v>#REF!</v>
      </c>
      <c r="BQ331" s="169" t="str">
        <f t="shared" si="1199"/>
        <v>#REF!</v>
      </c>
      <c r="BR331" s="169" t="str">
        <f t="shared" si="1199"/>
        <v>#REF!</v>
      </c>
      <c r="BS331" s="169" t="str">
        <f t="shared" si="1199"/>
        <v>#REF!</v>
      </c>
      <c r="BT331" s="169" t="str">
        <f t="shared" si="1199"/>
        <v>#REF!</v>
      </c>
      <c r="BU331" s="169" t="str">
        <f t="shared" si="1199"/>
        <v>#REF!</v>
      </c>
      <c r="BV331" s="169" t="str">
        <f t="shared" si="1199"/>
        <v>#REF!</v>
      </c>
      <c r="BW331" s="169" t="str">
        <f t="shared" si="1199"/>
        <v>#REF!</v>
      </c>
      <c r="BX331" s="73" t="str">
        <f t="shared" si="1148"/>
        <v>#REF!</v>
      </c>
      <c r="BY331" s="73"/>
      <c r="BZ331" s="169" t="str">
        <f t="shared" ref="BZ331:CI331" si="1200">'BUDGET INPUTS (INITIAL)'!CM179</f>
        <v>#REF!</v>
      </c>
      <c r="CA331" s="169" t="str">
        <f t="shared" si="1200"/>
        <v>#REF!</v>
      </c>
      <c r="CB331" s="169" t="str">
        <f t="shared" si="1200"/>
        <v>#REF!</v>
      </c>
      <c r="CC331" s="169" t="str">
        <f t="shared" si="1200"/>
        <v>#REF!</v>
      </c>
      <c r="CD331" s="169" t="str">
        <f t="shared" si="1200"/>
        <v>#REF!</v>
      </c>
      <c r="CE331" s="169" t="str">
        <f t="shared" si="1200"/>
        <v>#REF!</v>
      </c>
      <c r="CF331" s="169" t="str">
        <f t="shared" si="1200"/>
        <v>#REF!</v>
      </c>
      <c r="CG331" s="169" t="str">
        <f t="shared" si="1200"/>
        <v>#REF!</v>
      </c>
      <c r="CH331" s="169" t="str">
        <f t="shared" si="1200"/>
        <v>#REF!</v>
      </c>
      <c r="CI331" s="169" t="str">
        <f t="shared" si="1200"/>
        <v>#REF!</v>
      </c>
      <c r="CJ331" s="73" t="str">
        <f t="shared" si="1149"/>
        <v>#REF!</v>
      </c>
      <c r="CK331" s="73"/>
      <c r="CL331" s="169" t="str">
        <f t="shared" ref="CL331:CU331" si="1201">'BUDGET INPUTS (INITIAL)'!CY179</f>
        <v>#REF!</v>
      </c>
      <c r="CM331" s="169" t="str">
        <f t="shared" si="1201"/>
        <v>#REF!</v>
      </c>
      <c r="CN331" s="169" t="str">
        <f t="shared" si="1201"/>
        <v>#REF!</v>
      </c>
      <c r="CO331" s="169" t="str">
        <f t="shared" si="1201"/>
        <v>#REF!</v>
      </c>
      <c r="CP331" s="169" t="str">
        <f t="shared" si="1201"/>
        <v>#REF!</v>
      </c>
      <c r="CQ331" s="169" t="str">
        <f t="shared" si="1201"/>
        <v>#REF!</v>
      </c>
      <c r="CR331" s="169" t="str">
        <f t="shared" si="1201"/>
        <v>#REF!</v>
      </c>
      <c r="CS331" s="169" t="str">
        <f t="shared" si="1201"/>
        <v>#REF!</v>
      </c>
      <c r="CT331" s="169" t="str">
        <f t="shared" si="1201"/>
        <v>#REF!</v>
      </c>
      <c r="CU331" s="169" t="str">
        <f t="shared" si="1201"/>
        <v>#REF!</v>
      </c>
      <c r="CV331" s="73" t="str">
        <f t="shared" si="1150"/>
        <v>#REF!</v>
      </c>
      <c r="CW331" s="73"/>
      <c r="CX331" s="169" t="str">
        <f t="shared" ref="CX331:DG331" si="1202">'BUDGET INPUTS (INITIAL)'!DK179</f>
        <v>#REF!</v>
      </c>
      <c r="CY331" s="169" t="str">
        <f t="shared" si="1202"/>
        <v>#REF!</v>
      </c>
      <c r="CZ331" s="169" t="str">
        <f t="shared" si="1202"/>
        <v>#REF!</v>
      </c>
      <c r="DA331" s="169" t="str">
        <f t="shared" si="1202"/>
        <v>#REF!</v>
      </c>
      <c r="DB331" s="169" t="str">
        <f t="shared" si="1202"/>
        <v>#REF!</v>
      </c>
      <c r="DC331" s="169" t="str">
        <f t="shared" si="1202"/>
        <v>#REF!</v>
      </c>
      <c r="DD331" s="169" t="str">
        <f t="shared" si="1202"/>
        <v>#REF!</v>
      </c>
      <c r="DE331" s="169" t="str">
        <f t="shared" si="1202"/>
        <v>#REF!</v>
      </c>
      <c r="DF331" s="169" t="str">
        <f t="shared" si="1202"/>
        <v>#REF!</v>
      </c>
      <c r="DG331" s="169" t="str">
        <f t="shared" si="1202"/>
        <v>#REF!</v>
      </c>
      <c r="DH331" s="73" t="str">
        <f t="shared" si="1151"/>
        <v>#REF!</v>
      </c>
    </row>
    <row r="332" ht="13.5" customHeight="1">
      <c r="A332" s="161" t="str">
        <f t="shared" ref="A332:B332" si="1203">'BUDGET INPUTS (INITIAL)'!B180</f>
        <v>#REF!</v>
      </c>
      <c r="B332" s="161" t="str">
        <f t="shared" si="1203"/>
        <v>#REF!</v>
      </c>
      <c r="C332" s="7"/>
      <c r="D332" s="169" t="str">
        <f t="shared" si="1183"/>
        <v>#REF!</v>
      </c>
      <c r="E332" s="7"/>
      <c r="F332" s="169" t="str">
        <f t="shared" ref="F332:O332" si="1204">'BUDGET INPUTS (INITIAL)'!S180</f>
        <v>#REF!</v>
      </c>
      <c r="G332" s="169" t="str">
        <f t="shared" si="1204"/>
        <v>#REF!</v>
      </c>
      <c r="H332" s="169" t="str">
        <f t="shared" si="1204"/>
        <v>#REF!</v>
      </c>
      <c r="I332" s="169" t="str">
        <f t="shared" si="1204"/>
        <v>#REF!</v>
      </c>
      <c r="J332" s="169" t="str">
        <f t="shared" si="1204"/>
        <v>#REF!</v>
      </c>
      <c r="K332" s="169" t="str">
        <f t="shared" si="1204"/>
        <v>#REF!</v>
      </c>
      <c r="L332" s="169" t="str">
        <f t="shared" si="1204"/>
        <v>#REF!</v>
      </c>
      <c r="M332" s="169" t="str">
        <f t="shared" si="1204"/>
        <v>#REF!</v>
      </c>
      <c r="N332" s="169" t="str">
        <f t="shared" si="1204"/>
        <v>#REF!</v>
      </c>
      <c r="O332" s="169" t="str">
        <f t="shared" si="1204"/>
        <v>#REF!</v>
      </c>
      <c r="P332" s="73" t="str">
        <f t="shared" si="1143"/>
        <v>#REF!</v>
      </c>
      <c r="Q332" s="73"/>
      <c r="R332" s="169" t="str">
        <f t="shared" ref="R332:AA332" si="1205">'BUDGET INPUTS (INITIAL)'!AE180</f>
        <v>#REF!</v>
      </c>
      <c r="S332" s="169" t="str">
        <f t="shared" si="1205"/>
        <v>#REF!</v>
      </c>
      <c r="T332" s="169" t="str">
        <f t="shared" si="1205"/>
        <v>#REF!</v>
      </c>
      <c r="U332" s="169" t="str">
        <f t="shared" si="1205"/>
        <v>#REF!</v>
      </c>
      <c r="V332" s="169" t="str">
        <f t="shared" si="1205"/>
        <v>#REF!</v>
      </c>
      <c r="W332" s="169" t="str">
        <f t="shared" si="1205"/>
        <v>#REF!</v>
      </c>
      <c r="X332" s="169" t="str">
        <f t="shared" si="1205"/>
        <v>#REF!</v>
      </c>
      <c r="Y332" s="169" t="str">
        <f t="shared" si="1205"/>
        <v>#REF!</v>
      </c>
      <c r="Z332" s="169" t="str">
        <f t="shared" si="1205"/>
        <v>#REF!</v>
      </c>
      <c r="AA332" s="169" t="str">
        <f t="shared" si="1205"/>
        <v>#REF!</v>
      </c>
      <c r="AB332" s="73" t="str">
        <f t="shared" si="1144"/>
        <v>#REF!</v>
      </c>
      <c r="AC332" s="73"/>
      <c r="AD332" s="169" t="str">
        <f t="shared" ref="AD332:AM332" si="1206">'BUDGET INPUTS (INITIAL)'!AQ180</f>
        <v>#REF!</v>
      </c>
      <c r="AE332" s="169" t="str">
        <f t="shared" si="1206"/>
        <v>#REF!</v>
      </c>
      <c r="AF332" s="169" t="str">
        <f t="shared" si="1206"/>
        <v>#REF!</v>
      </c>
      <c r="AG332" s="169" t="str">
        <f t="shared" si="1206"/>
        <v>#REF!</v>
      </c>
      <c r="AH332" s="169" t="str">
        <f t="shared" si="1206"/>
        <v>#REF!</v>
      </c>
      <c r="AI332" s="169" t="str">
        <f t="shared" si="1206"/>
        <v>#REF!</v>
      </c>
      <c r="AJ332" s="169" t="str">
        <f t="shared" si="1206"/>
        <v>#REF!</v>
      </c>
      <c r="AK332" s="169" t="str">
        <f t="shared" si="1206"/>
        <v>#REF!</v>
      </c>
      <c r="AL332" s="169" t="str">
        <f t="shared" si="1206"/>
        <v>#REF!</v>
      </c>
      <c r="AM332" s="169" t="str">
        <f t="shared" si="1206"/>
        <v>#REF!</v>
      </c>
      <c r="AN332" s="73" t="str">
        <f t="shared" si="1145"/>
        <v>#REF!</v>
      </c>
      <c r="AO332" s="73"/>
      <c r="AP332" s="169" t="str">
        <f t="shared" ref="AP332:AY332" si="1207">'BUDGET INPUTS (INITIAL)'!BC180</f>
        <v>#REF!</v>
      </c>
      <c r="AQ332" s="169" t="str">
        <f t="shared" si="1207"/>
        <v>#REF!</v>
      </c>
      <c r="AR332" s="169" t="str">
        <f t="shared" si="1207"/>
        <v>#REF!</v>
      </c>
      <c r="AS332" s="169" t="str">
        <f t="shared" si="1207"/>
        <v>#REF!</v>
      </c>
      <c r="AT332" s="169" t="str">
        <f t="shared" si="1207"/>
        <v>#REF!</v>
      </c>
      <c r="AU332" s="169" t="str">
        <f t="shared" si="1207"/>
        <v>#REF!</v>
      </c>
      <c r="AV332" s="169" t="str">
        <f t="shared" si="1207"/>
        <v>#REF!</v>
      </c>
      <c r="AW332" s="169" t="str">
        <f t="shared" si="1207"/>
        <v>#REF!</v>
      </c>
      <c r="AX332" s="169" t="str">
        <f t="shared" si="1207"/>
        <v>#REF!</v>
      </c>
      <c r="AY332" s="169" t="str">
        <f t="shared" si="1207"/>
        <v>#REF!</v>
      </c>
      <c r="AZ332" s="73" t="str">
        <f t="shared" si="1146"/>
        <v>#REF!</v>
      </c>
      <c r="BA332" s="73"/>
      <c r="BB332" s="169" t="str">
        <f t="shared" ref="BB332:BK332" si="1208">'BUDGET INPUTS (INITIAL)'!BO180</f>
        <v>#REF!</v>
      </c>
      <c r="BC332" s="169" t="str">
        <f t="shared" si="1208"/>
        <v>#REF!</v>
      </c>
      <c r="BD332" s="169" t="str">
        <f t="shared" si="1208"/>
        <v>#REF!</v>
      </c>
      <c r="BE332" s="169" t="str">
        <f t="shared" si="1208"/>
        <v>#REF!</v>
      </c>
      <c r="BF332" s="169" t="str">
        <f t="shared" si="1208"/>
        <v>#REF!</v>
      </c>
      <c r="BG332" s="169" t="str">
        <f t="shared" si="1208"/>
        <v>#REF!</v>
      </c>
      <c r="BH332" s="169" t="str">
        <f t="shared" si="1208"/>
        <v>#REF!</v>
      </c>
      <c r="BI332" s="169" t="str">
        <f t="shared" si="1208"/>
        <v>#REF!</v>
      </c>
      <c r="BJ332" s="169" t="str">
        <f t="shared" si="1208"/>
        <v>#REF!</v>
      </c>
      <c r="BK332" s="169" t="str">
        <f t="shared" si="1208"/>
        <v>#REF!</v>
      </c>
      <c r="BL332" s="73" t="str">
        <f t="shared" si="1147"/>
        <v>#REF!</v>
      </c>
      <c r="BM332" s="73"/>
      <c r="BN332" s="169" t="str">
        <f t="shared" ref="BN332:BW332" si="1209">'BUDGET INPUTS (INITIAL)'!CA180</f>
        <v>#REF!</v>
      </c>
      <c r="BO332" s="169" t="str">
        <f t="shared" si="1209"/>
        <v>#REF!</v>
      </c>
      <c r="BP332" s="169" t="str">
        <f t="shared" si="1209"/>
        <v>#REF!</v>
      </c>
      <c r="BQ332" s="169" t="str">
        <f t="shared" si="1209"/>
        <v>#REF!</v>
      </c>
      <c r="BR332" s="169" t="str">
        <f t="shared" si="1209"/>
        <v>#REF!</v>
      </c>
      <c r="BS332" s="169" t="str">
        <f t="shared" si="1209"/>
        <v>#REF!</v>
      </c>
      <c r="BT332" s="169" t="str">
        <f t="shared" si="1209"/>
        <v>#REF!</v>
      </c>
      <c r="BU332" s="169" t="str">
        <f t="shared" si="1209"/>
        <v>#REF!</v>
      </c>
      <c r="BV332" s="169" t="str">
        <f t="shared" si="1209"/>
        <v>#REF!</v>
      </c>
      <c r="BW332" s="169" t="str">
        <f t="shared" si="1209"/>
        <v>#REF!</v>
      </c>
      <c r="BX332" s="73" t="str">
        <f t="shared" si="1148"/>
        <v>#REF!</v>
      </c>
      <c r="BY332" s="73"/>
      <c r="BZ332" s="169" t="str">
        <f t="shared" ref="BZ332:CI332" si="1210">'BUDGET INPUTS (INITIAL)'!CM180</f>
        <v>#REF!</v>
      </c>
      <c r="CA332" s="169" t="str">
        <f t="shared" si="1210"/>
        <v>#REF!</v>
      </c>
      <c r="CB332" s="169" t="str">
        <f t="shared" si="1210"/>
        <v>#REF!</v>
      </c>
      <c r="CC332" s="169" t="str">
        <f t="shared" si="1210"/>
        <v>#REF!</v>
      </c>
      <c r="CD332" s="169" t="str">
        <f t="shared" si="1210"/>
        <v>#REF!</v>
      </c>
      <c r="CE332" s="169" t="str">
        <f t="shared" si="1210"/>
        <v>#REF!</v>
      </c>
      <c r="CF332" s="169" t="str">
        <f t="shared" si="1210"/>
        <v>#REF!</v>
      </c>
      <c r="CG332" s="169" t="str">
        <f t="shared" si="1210"/>
        <v>#REF!</v>
      </c>
      <c r="CH332" s="169" t="str">
        <f t="shared" si="1210"/>
        <v>#REF!</v>
      </c>
      <c r="CI332" s="169" t="str">
        <f t="shared" si="1210"/>
        <v>#REF!</v>
      </c>
      <c r="CJ332" s="73" t="str">
        <f t="shared" si="1149"/>
        <v>#REF!</v>
      </c>
      <c r="CK332" s="73"/>
      <c r="CL332" s="169" t="str">
        <f t="shared" ref="CL332:CU332" si="1211">'BUDGET INPUTS (INITIAL)'!CY180</f>
        <v>#REF!</v>
      </c>
      <c r="CM332" s="169" t="str">
        <f t="shared" si="1211"/>
        <v>#REF!</v>
      </c>
      <c r="CN332" s="169" t="str">
        <f t="shared" si="1211"/>
        <v>#REF!</v>
      </c>
      <c r="CO332" s="169" t="str">
        <f t="shared" si="1211"/>
        <v>#REF!</v>
      </c>
      <c r="CP332" s="169" t="str">
        <f t="shared" si="1211"/>
        <v>#REF!</v>
      </c>
      <c r="CQ332" s="169" t="str">
        <f t="shared" si="1211"/>
        <v>#REF!</v>
      </c>
      <c r="CR332" s="169" t="str">
        <f t="shared" si="1211"/>
        <v>#REF!</v>
      </c>
      <c r="CS332" s="169" t="str">
        <f t="shared" si="1211"/>
        <v>#REF!</v>
      </c>
      <c r="CT332" s="169" t="str">
        <f t="shared" si="1211"/>
        <v>#REF!</v>
      </c>
      <c r="CU332" s="169" t="str">
        <f t="shared" si="1211"/>
        <v>#REF!</v>
      </c>
      <c r="CV332" s="73" t="str">
        <f t="shared" si="1150"/>
        <v>#REF!</v>
      </c>
      <c r="CW332" s="73"/>
      <c r="CX332" s="169" t="str">
        <f t="shared" ref="CX332:DG332" si="1212">'BUDGET INPUTS (INITIAL)'!DK180</f>
        <v>#REF!</v>
      </c>
      <c r="CY332" s="169" t="str">
        <f t="shared" si="1212"/>
        <v>#REF!</v>
      </c>
      <c r="CZ332" s="169" t="str">
        <f t="shared" si="1212"/>
        <v>#REF!</v>
      </c>
      <c r="DA332" s="169" t="str">
        <f t="shared" si="1212"/>
        <v>#REF!</v>
      </c>
      <c r="DB332" s="169" t="str">
        <f t="shared" si="1212"/>
        <v>#REF!</v>
      </c>
      <c r="DC332" s="169" t="str">
        <f t="shared" si="1212"/>
        <v>#REF!</v>
      </c>
      <c r="DD332" s="169" t="str">
        <f t="shared" si="1212"/>
        <v>#REF!</v>
      </c>
      <c r="DE332" s="169" t="str">
        <f t="shared" si="1212"/>
        <v>#REF!</v>
      </c>
      <c r="DF332" s="169" t="str">
        <f t="shared" si="1212"/>
        <v>#REF!</v>
      </c>
      <c r="DG332" s="169" t="str">
        <f t="shared" si="1212"/>
        <v>#REF!</v>
      </c>
      <c r="DH332" s="73" t="str">
        <f t="shared" si="1151"/>
        <v>#REF!</v>
      </c>
    </row>
    <row r="333" ht="13.5" customHeight="1">
      <c r="A333" s="161" t="str">
        <f t="shared" ref="A333:B333" si="1213">'BUDGET INPUTS (INITIAL)'!B183</f>
        <v>#REF!</v>
      </c>
      <c r="B333" s="161" t="str">
        <f t="shared" si="1213"/>
        <v>#REF!</v>
      </c>
      <c r="C333" s="7"/>
      <c r="D333" s="169" t="str">
        <f>'BUDGET INPUTS (INITIAL)'!E183</f>
        <v>#REF!</v>
      </c>
      <c r="E333" s="7"/>
      <c r="F333" s="169" t="str">
        <f t="shared" ref="F333:O333" si="1214">'BUDGET INPUTS (INITIAL)'!S183</f>
        <v>#REF!</v>
      </c>
      <c r="G333" s="169" t="str">
        <f t="shared" si="1214"/>
        <v>#REF!</v>
      </c>
      <c r="H333" s="169" t="str">
        <f t="shared" si="1214"/>
        <v>#REF!</v>
      </c>
      <c r="I333" s="169" t="str">
        <f t="shared" si="1214"/>
        <v>#REF!</v>
      </c>
      <c r="J333" s="169" t="str">
        <f t="shared" si="1214"/>
        <v>#REF!</v>
      </c>
      <c r="K333" s="169" t="str">
        <f t="shared" si="1214"/>
        <v>#REF!</v>
      </c>
      <c r="L333" s="169" t="str">
        <f t="shared" si="1214"/>
        <v>#REF!</v>
      </c>
      <c r="M333" s="169" t="str">
        <f t="shared" si="1214"/>
        <v>#REF!</v>
      </c>
      <c r="N333" s="169" t="str">
        <f t="shared" si="1214"/>
        <v>#REF!</v>
      </c>
      <c r="O333" s="169" t="str">
        <f t="shared" si="1214"/>
        <v>#REF!</v>
      </c>
      <c r="P333" s="73" t="str">
        <f t="shared" si="1143"/>
        <v>#REF!</v>
      </c>
      <c r="Q333" s="73"/>
      <c r="R333" s="169" t="str">
        <f t="shared" ref="R333:AA333" si="1215">'BUDGET INPUTS (INITIAL)'!AE183</f>
        <v>#REF!</v>
      </c>
      <c r="S333" s="169" t="str">
        <f t="shared" si="1215"/>
        <v>#REF!</v>
      </c>
      <c r="T333" s="169" t="str">
        <f t="shared" si="1215"/>
        <v>#REF!</v>
      </c>
      <c r="U333" s="169" t="str">
        <f t="shared" si="1215"/>
        <v>#REF!</v>
      </c>
      <c r="V333" s="169" t="str">
        <f t="shared" si="1215"/>
        <v>#REF!</v>
      </c>
      <c r="W333" s="169" t="str">
        <f t="shared" si="1215"/>
        <v>#REF!</v>
      </c>
      <c r="X333" s="169" t="str">
        <f t="shared" si="1215"/>
        <v>#REF!</v>
      </c>
      <c r="Y333" s="169" t="str">
        <f t="shared" si="1215"/>
        <v>#REF!</v>
      </c>
      <c r="Z333" s="169" t="str">
        <f t="shared" si="1215"/>
        <v>#REF!</v>
      </c>
      <c r="AA333" s="169" t="str">
        <f t="shared" si="1215"/>
        <v>#REF!</v>
      </c>
      <c r="AB333" s="73" t="str">
        <f t="shared" si="1144"/>
        <v>#REF!</v>
      </c>
      <c r="AC333" s="73"/>
      <c r="AD333" s="169" t="str">
        <f t="shared" ref="AD333:AM333" si="1216">'BUDGET INPUTS (INITIAL)'!AQ183</f>
        <v>#REF!</v>
      </c>
      <c r="AE333" s="169" t="str">
        <f t="shared" si="1216"/>
        <v>#REF!</v>
      </c>
      <c r="AF333" s="169" t="str">
        <f t="shared" si="1216"/>
        <v>#REF!</v>
      </c>
      <c r="AG333" s="169" t="str">
        <f t="shared" si="1216"/>
        <v>#REF!</v>
      </c>
      <c r="AH333" s="169" t="str">
        <f t="shared" si="1216"/>
        <v>#REF!</v>
      </c>
      <c r="AI333" s="169" t="str">
        <f t="shared" si="1216"/>
        <v>#REF!</v>
      </c>
      <c r="AJ333" s="169" t="str">
        <f t="shared" si="1216"/>
        <v>#REF!</v>
      </c>
      <c r="AK333" s="169" t="str">
        <f t="shared" si="1216"/>
        <v>#REF!</v>
      </c>
      <c r="AL333" s="169" t="str">
        <f t="shared" si="1216"/>
        <v>#REF!</v>
      </c>
      <c r="AM333" s="169" t="str">
        <f t="shared" si="1216"/>
        <v>#REF!</v>
      </c>
      <c r="AN333" s="73" t="str">
        <f t="shared" si="1145"/>
        <v>#REF!</v>
      </c>
      <c r="AO333" s="73"/>
      <c r="AP333" s="169" t="str">
        <f t="shared" ref="AP333:AY333" si="1217">'BUDGET INPUTS (INITIAL)'!BC183</f>
        <v>#REF!</v>
      </c>
      <c r="AQ333" s="169" t="str">
        <f t="shared" si="1217"/>
        <v>#REF!</v>
      </c>
      <c r="AR333" s="169" t="str">
        <f t="shared" si="1217"/>
        <v>#REF!</v>
      </c>
      <c r="AS333" s="169" t="str">
        <f t="shared" si="1217"/>
        <v>#REF!</v>
      </c>
      <c r="AT333" s="169" t="str">
        <f t="shared" si="1217"/>
        <v>#REF!</v>
      </c>
      <c r="AU333" s="169" t="str">
        <f t="shared" si="1217"/>
        <v>#REF!</v>
      </c>
      <c r="AV333" s="169" t="str">
        <f t="shared" si="1217"/>
        <v>#REF!</v>
      </c>
      <c r="AW333" s="169" t="str">
        <f t="shared" si="1217"/>
        <v>#REF!</v>
      </c>
      <c r="AX333" s="169" t="str">
        <f t="shared" si="1217"/>
        <v>#REF!</v>
      </c>
      <c r="AY333" s="169" t="str">
        <f t="shared" si="1217"/>
        <v>#REF!</v>
      </c>
      <c r="AZ333" s="73" t="str">
        <f t="shared" si="1146"/>
        <v>#REF!</v>
      </c>
      <c r="BA333" s="73"/>
      <c r="BB333" s="169" t="str">
        <f t="shared" ref="BB333:BK333" si="1218">'BUDGET INPUTS (INITIAL)'!BO183</f>
        <v>#REF!</v>
      </c>
      <c r="BC333" s="169" t="str">
        <f t="shared" si="1218"/>
        <v>#REF!</v>
      </c>
      <c r="BD333" s="169" t="str">
        <f t="shared" si="1218"/>
        <v>#REF!</v>
      </c>
      <c r="BE333" s="169" t="str">
        <f t="shared" si="1218"/>
        <v>#REF!</v>
      </c>
      <c r="BF333" s="169" t="str">
        <f t="shared" si="1218"/>
        <v>#REF!</v>
      </c>
      <c r="BG333" s="169" t="str">
        <f t="shared" si="1218"/>
        <v>#REF!</v>
      </c>
      <c r="BH333" s="169" t="str">
        <f t="shared" si="1218"/>
        <v>#REF!</v>
      </c>
      <c r="BI333" s="169" t="str">
        <f t="shared" si="1218"/>
        <v>#REF!</v>
      </c>
      <c r="BJ333" s="169" t="str">
        <f t="shared" si="1218"/>
        <v>#REF!</v>
      </c>
      <c r="BK333" s="169" t="str">
        <f t="shared" si="1218"/>
        <v>#REF!</v>
      </c>
      <c r="BL333" s="73" t="str">
        <f t="shared" si="1147"/>
        <v>#REF!</v>
      </c>
      <c r="BM333" s="73"/>
      <c r="BN333" s="169" t="str">
        <f t="shared" ref="BN333:BW333" si="1219">'BUDGET INPUTS (INITIAL)'!CA183</f>
        <v>#REF!</v>
      </c>
      <c r="BO333" s="169" t="str">
        <f t="shared" si="1219"/>
        <v>#REF!</v>
      </c>
      <c r="BP333" s="169" t="str">
        <f t="shared" si="1219"/>
        <v>#REF!</v>
      </c>
      <c r="BQ333" s="169" t="str">
        <f t="shared" si="1219"/>
        <v>#REF!</v>
      </c>
      <c r="BR333" s="169" t="str">
        <f t="shared" si="1219"/>
        <v>#REF!</v>
      </c>
      <c r="BS333" s="169" t="str">
        <f t="shared" si="1219"/>
        <v>#REF!</v>
      </c>
      <c r="BT333" s="169" t="str">
        <f t="shared" si="1219"/>
        <v>#REF!</v>
      </c>
      <c r="BU333" s="169" t="str">
        <f t="shared" si="1219"/>
        <v>#REF!</v>
      </c>
      <c r="BV333" s="169" t="str">
        <f t="shared" si="1219"/>
        <v>#REF!</v>
      </c>
      <c r="BW333" s="169" t="str">
        <f t="shared" si="1219"/>
        <v>#REF!</v>
      </c>
      <c r="BX333" s="73" t="str">
        <f t="shared" si="1148"/>
        <v>#REF!</v>
      </c>
      <c r="BY333" s="73"/>
      <c r="BZ333" s="169" t="str">
        <f t="shared" ref="BZ333:CI333" si="1220">'BUDGET INPUTS (INITIAL)'!CM183</f>
        <v>#REF!</v>
      </c>
      <c r="CA333" s="169" t="str">
        <f t="shared" si="1220"/>
        <v>#REF!</v>
      </c>
      <c r="CB333" s="169" t="str">
        <f t="shared" si="1220"/>
        <v>#REF!</v>
      </c>
      <c r="CC333" s="169" t="str">
        <f t="shared" si="1220"/>
        <v>#REF!</v>
      </c>
      <c r="CD333" s="169" t="str">
        <f t="shared" si="1220"/>
        <v>#REF!</v>
      </c>
      <c r="CE333" s="169" t="str">
        <f t="shared" si="1220"/>
        <v>#REF!</v>
      </c>
      <c r="CF333" s="169" t="str">
        <f t="shared" si="1220"/>
        <v>#REF!</v>
      </c>
      <c r="CG333" s="169" t="str">
        <f t="shared" si="1220"/>
        <v>#REF!</v>
      </c>
      <c r="CH333" s="169" t="str">
        <f t="shared" si="1220"/>
        <v>#REF!</v>
      </c>
      <c r="CI333" s="169" t="str">
        <f t="shared" si="1220"/>
        <v>#REF!</v>
      </c>
      <c r="CJ333" s="73" t="str">
        <f t="shared" si="1149"/>
        <v>#REF!</v>
      </c>
      <c r="CK333" s="73"/>
      <c r="CL333" s="169" t="str">
        <f t="shared" ref="CL333:CU333" si="1221">'BUDGET INPUTS (INITIAL)'!CY183</f>
        <v>#REF!</v>
      </c>
      <c r="CM333" s="169" t="str">
        <f t="shared" si="1221"/>
        <v>#REF!</v>
      </c>
      <c r="CN333" s="169" t="str">
        <f t="shared" si="1221"/>
        <v>#REF!</v>
      </c>
      <c r="CO333" s="169" t="str">
        <f t="shared" si="1221"/>
        <v>#REF!</v>
      </c>
      <c r="CP333" s="169" t="str">
        <f t="shared" si="1221"/>
        <v>#REF!</v>
      </c>
      <c r="CQ333" s="169" t="str">
        <f t="shared" si="1221"/>
        <v>#REF!</v>
      </c>
      <c r="CR333" s="169" t="str">
        <f t="shared" si="1221"/>
        <v>#REF!</v>
      </c>
      <c r="CS333" s="169" t="str">
        <f t="shared" si="1221"/>
        <v>#REF!</v>
      </c>
      <c r="CT333" s="169" t="str">
        <f t="shared" si="1221"/>
        <v>#REF!</v>
      </c>
      <c r="CU333" s="169" t="str">
        <f t="shared" si="1221"/>
        <v>#REF!</v>
      </c>
      <c r="CV333" s="73" t="str">
        <f t="shared" si="1150"/>
        <v>#REF!</v>
      </c>
      <c r="CW333" s="73"/>
      <c r="CX333" s="169" t="str">
        <f t="shared" ref="CX333:DG333" si="1222">'BUDGET INPUTS (INITIAL)'!DK183</f>
        <v>#REF!</v>
      </c>
      <c r="CY333" s="169" t="str">
        <f t="shared" si="1222"/>
        <v>#REF!</v>
      </c>
      <c r="CZ333" s="169" t="str">
        <f t="shared" si="1222"/>
        <v>#REF!</v>
      </c>
      <c r="DA333" s="169" t="str">
        <f t="shared" si="1222"/>
        <v>#REF!</v>
      </c>
      <c r="DB333" s="169" t="str">
        <f t="shared" si="1222"/>
        <v>#REF!</v>
      </c>
      <c r="DC333" s="169" t="str">
        <f t="shared" si="1222"/>
        <v>#REF!</v>
      </c>
      <c r="DD333" s="169" t="str">
        <f t="shared" si="1222"/>
        <v>#REF!</v>
      </c>
      <c r="DE333" s="169" t="str">
        <f t="shared" si="1222"/>
        <v>#REF!</v>
      </c>
      <c r="DF333" s="169" t="str">
        <f t="shared" si="1222"/>
        <v>#REF!</v>
      </c>
      <c r="DG333" s="169" t="str">
        <f t="shared" si="1222"/>
        <v>#REF!</v>
      </c>
      <c r="DH333" s="73" t="str">
        <f t="shared" si="1151"/>
        <v>#REF!</v>
      </c>
    </row>
    <row r="334" ht="13.5" customHeight="1">
      <c r="A334" s="7"/>
      <c r="B334" s="7"/>
      <c r="C334" s="7"/>
      <c r="D334" s="7"/>
      <c r="E334" s="7"/>
      <c r="F334" s="7"/>
      <c r="G334" s="7"/>
      <c r="H334" s="7"/>
      <c r="I334" s="7"/>
      <c r="J334" s="7"/>
      <c r="K334" s="7"/>
      <c r="L334" s="7"/>
      <c r="M334" s="7"/>
      <c r="N334" s="7"/>
      <c r="O334" s="7"/>
      <c r="P334" s="7"/>
      <c r="Q334" s="7"/>
      <c r="R334" s="7"/>
      <c r="S334" s="7"/>
      <c r="T334" s="7"/>
      <c r="U334" s="7"/>
      <c r="V334" s="7"/>
      <c r="W334" s="7"/>
      <c r="X334" s="7"/>
      <c r="Y334" s="7"/>
      <c r="Z334" s="7"/>
      <c r="AA334" s="7"/>
      <c r="AB334" s="7"/>
      <c r="AC334" s="7"/>
      <c r="AD334" s="7"/>
      <c r="AE334" s="7"/>
      <c r="AF334" s="7"/>
      <c r="AG334" s="7"/>
      <c r="AH334" s="7"/>
      <c r="AI334" s="7"/>
      <c r="AJ334" s="7"/>
      <c r="AK334" s="7"/>
      <c r="AL334" s="7"/>
      <c r="AM334" s="7"/>
      <c r="AN334" s="7"/>
      <c r="AO334" s="7"/>
      <c r="AP334" s="7"/>
      <c r="AQ334" s="7"/>
      <c r="AR334" s="7"/>
      <c r="AS334" s="7"/>
      <c r="AT334" s="7"/>
      <c r="AU334" s="7"/>
      <c r="AV334" s="7"/>
      <c r="AW334" s="7"/>
      <c r="AX334" s="7"/>
      <c r="AY334" s="7"/>
      <c r="AZ334" s="7"/>
      <c r="BA334" s="7"/>
      <c r="BB334" s="7"/>
      <c r="BC334" s="7"/>
      <c r="BD334" s="7"/>
      <c r="BE334" s="7"/>
      <c r="BF334" s="7"/>
      <c r="BG334" s="7"/>
      <c r="BH334" s="7"/>
      <c r="BI334" s="7"/>
      <c r="BJ334" s="7"/>
      <c r="BK334" s="7"/>
      <c r="BL334" s="7"/>
      <c r="BM334" s="7"/>
      <c r="BN334" s="7"/>
      <c r="BO334" s="7"/>
      <c r="BP334" s="7"/>
      <c r="BQ334" s="7"/>
      <c r="BR334" s="7"/>
      <c r="BS334" s="7"/>
      <c r="BT334" s="7"/>
      <c r="BU334" s="7"/>
      <c r="BV334" s="7"/>
      <c r="BW334" s="7"/>
      <c r="BX334" s="7"/>
      <c r="BY334" s="7"/>
      <c r="BZ334" s="7"/>
      <c r="CA334" s="7"/>
      <c r="CB334" s="7"/>
      <c r="CC334" s="7"/>
      <c r="CD334" s="7"/>
      <c r="CE334" s="7"/>
      <c r="CF334" s="7"/>
      <c r="CG334" s="7"/>
      <c r="CH334" s="7"/>
      <c r="CI334" s="7"/>
      <c r="CJ334" s="7"/>
      <c r="CK334" s="7"/>
      <c r="CL334" s="7"/>
      <c r="CM334" s="7"/>
      <c r="CN334" s="7"/>
      <c r="CO334" s="7"/>
      <c r="CP334" s="7"/>
      <c r="CQ334" s="7"/>
      <c r="CR334" s="7"/>
      <c r="CS334" s="7"/>
      <c r="CT334" s="7"/>
      <c r="CU334" s="7"/>
      <c r="CV334" s="7"/>
      <c r="CW334" s="7"/>
      <c r="CX334" s="7"/>
      <c r="CY334" s="7"/>
      <c r="CZ334" s="7"/>
      <c r="DA334" s="7"/>
      <c r="DB334" s="7"/>
      <c r="DC334" s="7"/>
      <c r="DD334" s="7"/>
      <c r="DE334" s="7"/>
      <c r="DF334" s="7"/>
      <c r="DG334" s="7"/>
      <c r="DH334" s="7"/>
    </row>
    <row r="335" ht="13.5" customHeight="1">
      <c r="A335" s="7"/>
      <c r="B335" s="7"/>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7"/>
      <c r="AZ335" s="7"/>
      <c r="BA335" s="7"/>
      <c r="BB335" s="7"/>
      <c r="BC335" s="7"/>
      <c r="BD335" s="7"/>
      <c r="BE335" s="7"/>
      <c r="BF335" s="7"/>
      <c r="BG335" s="7"/>
      <c r="BH335" s="7"/>
      <c r="BI335" s="7"/>
      <c r="BJ335" s="7"/>
      <c r="BK335" s="7"/>
      <c r="BL335" s="7"/>
      <c r="BM335" s="7"/>
      <c r="BN335" s="7"/>
      <c r="BO335" s="7"/>
      <c r="BP335" s="7"/>
      <c r="BQ335" s="7"/>
      <c r="BR335" s="7"/>
      <c r="BS335" s="7"/>
      <c r="BT335" s="7"/>
      <c r="BU335" s="7"/>
      <c r="BV335" s="7"/>
      <c r="BW335" s="7"/>
      <c r="BX335" s="7"/>
      <c r="BY335" s="7"/>
      <c r="BZ335" s="7"/>
      <c r="CA335" s="7"/>
      <c r="CB335" s="7"/>
      <c r="CC335" s="7"/>
      <c r="CD335" s="7"/>
      <c r="CE335" s="7"/>
      <c r="CF335" s="7"/>
      <c r="CG335" s="7"/>
      <c r="CH335" s="7"/>
      <c r="CI335" s="7"/>
      <c r="CJ335" s="7"/>
      <c r="CK335" s="7"/>
      <c r="CL335" s="7"/>
      <c r="CM335" s="7"/>
      <c r="CN335" s="7"/>
      <c r="CO335" s="7"/>
      <c r="CP335" s="7"/>
      <c r="CQ335" s="7"/>
      <c r="CR335" s="7"/>
      <c r="CS335" s="7"/>
      <c r="CT335" s="7"/>
      <c r="CU335" s="7"/>
      <c r="CV335" s="7"/>
      <c r="CW335" s="7"/>
      <c r="CX335" s="7"/>
      <c r="CY335" s="7"/>
      <c r="CZ335" s="7"/>
      <c r="DA335" s="7"/>
      <c r="DB335" s="7"/>
      <c r="DC335" s="7"/>
      <c r="DD335" s="7"/>
      <c r="DE335" s="7"/>
      <c r="DF335" s="7"/>
      <c r="DG335" s="7"/>
      <c r="DH335" s="7"/>
    </row>
    <row r="336" ht="13.5" customHeight="1">
      <c r="A336" s="7"/>
      <c r="B336" s="7"/>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7"/>
      <c r="AZ336" s="7"/>
      <c r="BA336" s="7"/>
      <c r="BB336" s="7"/>
      <c r="BC336" s="7"/>
      <c r="BD336" s="7"/>
      <c r="BE336" s="7"/>
      <c r="BF336" s="7"/>
      <c r="BG336" s="7"/>
      <c r="BH336" s="7"/>
      <c r="BI336" s="7"/>
      <c r="BJ336" s="7"/>
      <c r="BK336" s="7"/>
      <c r="BL336" s="7"/>
      <c r="BM336" s="7"/>
      <c r="BN336" s="7"/>
      <c r="BO336" s="7"/>
      <c r="BP336" s="7"/>
      <c r="BQ336" s="7"/>
      <c r="BR336" s="7"/>
      <c r="BS336" s="7"/>
      <c r="BT336" s="7"/>
      <c r="BU336" s="7"/>
      <c r="BV336" s="7"/>
      <c r="BW336" s="7"/>
      <c r="BX336" s="7"/>
      <c r="BY336" s="7"/>
      <c r="BZ336" s="7"/>
      <c r="CA336" s="7"/>
      <c r="CB336" s="7"/>
      <c r="CC336" s="7"/>
      <c r="CD336" s="7"/>
      <c r="CE336" s="7"/>
      <c r="CF336" s="7"/>
      <c r="CG336" s="7"/>
      <c r="CH336" s="7"/>
      <c r="CI336" s="7"/>
      <c r="CJ336" s="7"/>
      <c r="CK336" s="7"/>
      <c r="CL336" s="7"/>
      <c r="CM336" s="7"/>
      <c r="CN336" s="7"/>
      <c r="CO336" s="7"/>
      <c r="CP336" s="7"/>
      <c r="CQ336" s="7"/>
      <c r="CR336" s="7"/>
      <c r="CS336" s="7"/>
      <c r="CT336" s="7"/>
      <c r="CU336" s="7"/>
      <c r="CV336" s="7"/>
      <c r="CW336" s="7"/>
      <c r="CX336" s="7"/>
      <c r="CY336" s="7"/>
      <c r="CZ336" s="7"/>
      <c r="DA336" s="7"/>
      <c r="DB336" s="7"/>
      <c r="DC336" s="7"/>
      <c r="DD336" s="7"/>
      <c r="DE336" s="7"/>
      <c r="DF336" s="7"/>
      <c r="DG336" s="7"/>
      <c r="DH336" s="7"/>
    </row>
    <row r="337" ht="13.5" customHeight="1">
      <c r="A337" s="7"/>
      <c r="B337" s="7"/>
      <c r="C337" s="7"/>
      <c r="D337" s="73"/>
      <c r="E337" s="7"/>
      <c r="F337" s="7"/>
      <c r="G337" s="7"/>
      <c r="H337" s="7"/>
      <c r="I337" s="7"/>
      <c r="J337" s="7"/>
      <c r="K337" s="7"/>
      <c r="L337" s="7"/>
      <c r="M337" s="7"/>
      <c r="N337" s="7"/>
      <c r="O337" s="7"/>
      <c r="P337" s="7"/>
      <c r="Q337" s="7"/>
      <c r="R337" s="7"/>
      <c r="S337" s="7"/>
      <c r="T337" s="7"/>
      <c r="U337" s="7"/>
      <c r="V337" s="7"/>
      <c r="W337" s="7"/>
      <c r="X337" s="7"/>
      <c r="Y337" s="7"/>
      <c r="Z337" s="7"/>
      <c r="AA337" s="7"/>
      <c r="AB337" s="7"/>
      <c r="AC337" s="7"/>
      <c r="AD337" s="7"/>
      <c r="AE337" s="7"/>
      <c r="AF337" s="7"/>
      <c r="AG337" s="7"/>
      <c r="AH337" s="7"/>
      <c r="AI337" s="7"/>
      <c r="AJ337" s="7"/>
      <c r="AK337" s="7"/>
      <c r="AL337" s="7"/>
      <c r="AM337" s="7"/>
      <c r="AN337" s="7"/>
      <c r="AO337" s="7"/>
      <c r="AP337" s="7"/>
      <c r="AQ337" s="7"/>
      <c r="AR337" s="7"/>
      <c r="AS337" s="7"/>
      <c r="AT337" s="7"/>
      <c r="AU337" s="7"/>
      <c r="AV337" s="7"/>
      <c r="AW337" s="7"/>
      <c r="AX337" s="7"/>
      <c r="AY337" s="7"/>
      <c r="AZ337" s="7"/>
      <c r="BA337" s="7"/>
      <c r="BB337" s="7"/>
      <c r="BC337" s="7"/>
      <c r="BD337" s="7"/>
      <c r="BE337" s="7"/>
      <c r="BF337" s="7"/>
      <c r="BG337" s="7"/>
      <c r="BH337" s="7"/>
      <c r="BI337" s="7"/>
      <c r="BJ337" s="7"/>
      <c r="BK337" s="7"/>
      <c r="BL337" s="7"/>
      <c r="BM337" s="7"/>
      <c r="BN337" s="7"/>
      <c r="BO337" s="7"/>
      <c r="BP337" s="7"/>
      <c r="BQ337" s="7"/>
      <c r="BR337" s="7"/>
      <c r="BS337" s="7"/>
      <c r="BT337" s="7"/>
      <c r="BU337" s="7"/>
      <c r="BV337" s="7"/>
      <c r="BW337" s="7"/>
      <c r="BX337" s="7"/>
      <c r="BY337" s="7"/>
      <c r="BZ337" s="7"/>
      <c r="CA337" s="7"/>
      <c r="CB337" s="7"/>
      <c r="CC337" s="7"/>
      <c r="CD337" s="7"/>
      <c r="CE337" s="7"/>
      <c r="CF337" s="7"/>
      <c r="CG337" s="7"/>
      <c r="CH337" s="7"/>
      <c r="CI337" s="7"/>
      <c r="CJ337" s="7"/>
      <c r="CK337" s="7"/>
      <c r="CL337" s="7"/>
      <c r="CM337" s="7"/>
      <c r="CN337" s="7"/>
      <c r="CO337" s="7"/>
      <c r="CP337" s="7"/>
      <c r="CQ337" s="7"/>
      <c r="CR337" s="7"/>
      <c r="CS337" s="7"/>
      <c r="CT337" s="7"/>
      <c r="CU337" s="7"/>
      <c r="CV337" s="7"/>
      <c r="CW337" s="7"/>
      <c r="CX337" s="7"/>
      <c r="CY337" s="7"/>
      <c r="CZ337" s="7"/>
      <c r="DA337" s="7"/>
      <c r="DB337" s="7"/>
      <c r="DC337" s="7"/>
      <c r="DD337" s="7"/>
      <c r="DE337" s="7"/>
      <c r="DF337" s="7"/>
      <c r="DG337" s="7"/>
      <c r="DH337" s="7"/>
    </row>
  </sheetData>
  <mergeCells count="80">
    <mergeCell ref="R1:S1"/>
    <mergeCell ref="R2:S2"/>
    <mergeCell ref="R4:S4"/>
    <mergeCell ref="R5:S5"/>
    <mergeCell ref="R6:S6"/>
    <mergeCell ref="R7:S7"/>
    <mergeCell ref="D9:J9"/>
    <mergeCell ref="D10:P10"/>
    <mergeCell ref="D11:P11"/>
    <mergeCell ref="D12:P12"/>
    <mergeCell ref="D13:P13"/>
    <mergeCell ref="D14:P14"/>
    <mergeCell ref="D15:P15"/>
    <mergeCell ref="D16:P16"/>
    <mergeCell ref="CL322:CV322"/>
    <mergeCell ref="CX322:DH322"/>
    <mergeCell ref="F322:P322"/>
    <mergeCell ref="R322:AB322"/>
    <mergeCell ref="AD322:AN322"/>
    <mergeCell ref="AP322:AZ322"/>
    <mergeCell ref="BB322:BL322"/>
    <mergeCell ref="BN322:BX322"/>
    <mergeCell ref="BZ322:CJ322"/>
    <mergeCell ref="CL238:CV238"/>
    <mergeCell ref="CX238:DH238"/>
    <mergeCell ref="F238:P238"/>
    <mergeCell ref="R238:AB238"/>
    <mergeCell ref="AD238:AN238"/>
    <mergeCell ref="AP238:AZ238"/>
    <mergeCell ref="BB238:BL238"/>
    <mergeCell ref="BN238:BX238"/>
    <mergeCell ref="BZ238:CJ238"/>
    <mergeCell ref="CL249:CV249"/>
    <mergeCell ref="CX249:DH249"/>
    <mergeCell ref="F249:P249"/>
    <mergeCell ref="R249:AB249"/>
    <mergeCell ref="AD249:AN249"/>
    <mergeCell ref="AP249:AZ249"/>
    <mergeCell ref="BB249:BL249"/>
    <mergeCell ref="BN249:BX249"/>
    <mergeCell ref="BZ249:CJ249"/>
    <mergeCell ref="BA37:BK37"/>
    <mergeCell ref="BM37:BW37"/>
    <mergeCell ref="BY37:CI37"/>
    <mergeCell ref="CK37:CU37"/>
    <mergeCell ref="CW37:DG37"/>
    <mergeCell ref="D17:P17"/>
    <mergeCell ref="D18:P18"/>
    <mergeCell ref="D19:P19"/>
    <mergeCell ref="F37:P37"/>
    <mergeCell ref="Q37:AA37"/>
    <mergeCell ref="AC37:AM37"/>
    <mergeCell ref="AO37:AY37"/>
    <mergeCell ref="CL140:CV140"/>
    <mergeCell ref="CX140:DH140"/>
    <mergeCell ref="F140:P140"/>
    <mergeCell ref="R140:AB140"/>
    <mergeCell ref="AD140:AN140"/>
    <mergeCell ref="AP140:AZ140"/>
    <mergeCell ref="BB140:BL140"/>
    <mergeCell ref="BN140:BX140"/>
    <mergeCell ref="BZ140:CJ140"/>
    <mergeCell ref="CL190:CV190"/>
    <mergeCell ref="CX190:DH190"/>
    <mergeCell ref="F190:P190"/>
    <mergeCell ref="R190:AB190"/>
    <mergeCell ref="AD190:AN190"/>
    <mergeCell ref="AP190:AZ190"/>
    <mergeCell ref="BB190:BL190"/>
    <mergeCell ref="BN190:BX190"/>
    <mergeCell ref="BZ190:CJ190"/>
    <mergeCell ref="CL272:CV272"/>
    <mergeCell ref="CX272:DH272"/>
    <mergeCell ref="F272:P272"/>
    <mergeCell ref="R272:AB272"/>
    <mergeCell ref="AD272:AN272"/>
    <mergeCell ref="AP272:AZ272"/>
    <mergeCell ref="BB272:BL272"/>
    <mergeCell ref="BN272:BX272"/>
    <mergeCell ref="BZ272:CJ272"/>
  </mergeCells>
  <conditionalFormatting sqref="P39:P138">
    <cfRule type="cellIs" dxfId="0" priority="1" operator="greaterThan">
      <formula>1</formula>
    </cfRule>
  </conditionalFormatting>
  <conditionalFormatting sqref="P39:P138">
    <cfRule type="cellIs" dxfId="0" priority="2" operator="greaterThan">
      <formula>100</formula>
    </cfRule>
  </conditionalFormatting>
  <conditionalFormatting sqref="P142:P186">
    <cfRule type="cellIs" dxfId="0" priority="3" operator="greaterThan">
      <formula>1</formula>
    </cfRule>
  </conditionalFormatting>
  <conditionalFormatting sqref="P142:P186">
    <cfRule type="cellIs" dxfId="0" priority="4" operator="greaterThan">
      <formula>100</formula>
    </cfRule>
  </conditionalFormatting>
  <conditionalFormatting sqref="P192:P236">
    <cfRule type="cellIs" dxfId="0" priority="5" operator="greaterThan">
      <formula>1</formula>
    </cfRule>
  </conditionalFormatting>
  <conditionalFormatting sqref="P192:P236">
    <cfRule type="cellIs" dxfId="0" priority="6" operator="greaterThan">
      <formula>100</formula>
    </cfRule>
  </conditionalFormatting>
  <conditionalFormatting sqref="P240:P247">
    <cfRule type="cellIs" dxfId="0" priority="7" operator="greaterThan">
      <formula>1</formula>
    </cfRule>
  </conditionalFormatting>
  <conditionalFormatting sqref="P240:P247">
    <cfRule type="cellIs" dxfId="0" priority="8" operator="greaterThan">
      <formula>100</formula>
    </cfRule>
  </conditionalFormatting>
  <conditionalFormatting sqref="P251:P270">
    <cfRule type="cellIs" dxfId="0" priority="9" operator="greaterThan">
      <formula>1</formula>
    </cfRule>
  </conditionalFormatting>
  <conditionalFormatting sqref="P251:P270">
    <cfRule type="cellIs" dxfId="0" priority="10" operator="greaterThan">
      <formula>100</formula>
    </cfRule>
  </conditionalFormatting>
  <conditionalFormatting sqref="P324:P333">
    <cfRule type="cellIs" dxfId="0" priority="11" operator="greaterThan">
      <formula>1</formula>
    </cfRule>
  </conditionalFormatting>
  <conditionalFormatting sqref="P324:P333">
    <cfRule type="cellIs" dxfId="0" priority="12" operator="greaterThan">
      <formula>100</formula>
    </cfRule>
  </conditionalFormatting>
  <conditionalFormatting sqref="AB39:AB138 AN39:AN138 AZ39:AZ138 BL39:BL138">
    <cfRule type="cellIs" dxfId="0" priority="13" operator="greaterThan">
      <formula>1</formula>
    </cfRule>
  </conditionalFormatting>
  <conditionalFormatting sqref="AB39:AB138">
    <cfRule type="cellIs" dxfId="0" priority="14" operator="greaterThan">
      <formula>100</formula>
    </cfRule>
  </conditionalFormatting>
  <conditionalFormatting sqref="AB142:AB186 AN142:AN186 AZ142:AZ186 BL142:BL186">
    <cfRule type="cellIs" dxfId="0" priority="15" operator="greaterThan">
      <formula>1</formula>
    </cfRule>
  </conditionalFormatting>
  <conditionalFormatting sqref="AB142:AB186">
    <cfRule type="cellIs" dxfId="0" priority="16" operator="greaterThan">
      <formula>100</formula>
    </cfRule>
  </conditionalFormatting>
  <conditionalFormatting sqref="AB192:AB236 AN192:AN236 AZ192:AZ236 BL192:BL236">
    <cfRule type="cellIs" dxfId="0" priority="17" operator="greaterThan">
      <formula>1</formula>
    </cfRule>
  </conditionalFormatting>
  <conditionalFormatting sqref="AB192:AB236">
    <cfRule type="cellIs" dxfId="0" priority="18" operator="greaterThan">
      <formula>100</formula>
    </cfRule>
  </conditionalFormatting>
  <conditionalFormatting sqref="AB240:AB247 AN240:AN247 AZ240:AZ247 BL240:BL247">
    <cfRule type="cellIs" dxfId="0" priority="19" operator="greaterThan">
      <formula>1</formula>
    </cfRule>
  </conditionalFormatting>
  <conditionalFormatting sqref="AB240:AB247">
    <cfRule type="cellIs" dxfId="0" priority="20" operator="greaterThan">
      <formula>100</formula>
    </cfRule>
  </conditionalFormatting>
  <conditionalFormatting sqref="AB251:AB270 AN251:AN270 AZ251:AZ270 BL251:BL270">
    <cfRule type="cellIs" dxfId="0" priority="21" operator="greaterThan">
      <formula>1</formula>
    </cfRule>
  </conditionalFormatting>
  <conditionalFormatting sqref="AB251:AB270">
    <cfRule type="cellIs" dxfId="0" priority="22" operator="greaterThan">
      <formula>100</formula>
    </cfRule>
  </conditionalFormatting>
  <conditionalFormatting sqref="AB274:AB318 AN274:AN318 AZ274:AZ318 BL274:BL318">
    <cfRule type="cellIs" dxfId="0" priority="23" operator="greaterThan">
      <formula>1</formula>
    </cfRule>
  </conditionalFormatting>
  <conditionalFormatting sqref="AB274:AB318">
    <cfRule type="cellIs" dxfId="0" priority="24" operator="greaterThan">
      <formula>100</formula>
    </cfRule>
  </conditionalFormatting>
  <conditionalFormatting sqref="AB324:AB333 AN324:AN333 AZ324:AZ333 BL324:BL333">
    <cfRule type="cellIs" dxfId="0" priority="25" operator="greaterThan">
      <formula>1</formula>
    </cfRule>
  </conditionalFormatting>
  <conditionalFormatting sqref="AB324:AB333">
    <cfRule type="cellIs" dxfId="0" priority="26" operator="greaterThan">
      <formula>100</formula>
    </cfRule>
  </conditionalFormatting>
  <conditionalFormatting sqref="AN39:AN138">
    <cfRule type="cellIs" dxfId="0" priority="27" operator="greaterThan">
      <formula>100</formula>
    </cfRule>
  </conditionalFormatting>
  <conditionalFormatting sqref="AN142:AN186">
    <cfRule type="cellIs" dxfId="0" priority="28" operator="greaterThan">
      <formula>100</formula>
    </cfRule>
  </conditionalFormatting>
  <conditionalFormatting sqref="AN192:AN236">
    <cfRule type="cellIs" dxfId="0" priority="29" operator="greaterThan">
      <formula>100</formula>
    </cfRule>
  </conditionalFormatting>
  <conditionalFormatting sqref="AN240:AN247">
    <cfRule type="cellIs" dxfId="0" priority="30" operator="greaterThan">
      <formula>100</formula>
    </cfRule>
  </conditionalFormatting>
  <conditionalFormatting sqref="AN251:AN270">
    <cfRule type="cellIs" dxfId="0" priority="31" operator="greaterThan">
      <formula>100</formula>
    </cfRule>
  </conditionalFormatting>
  <conditionalFormatting sqref="AN274:AN318">
    <cfRule type="cellIs" dxfId="0" priority="32" operator="greaterThan">
      <formula>100</formula>
    </cfRule>
  </conditionalFormatting>
  <conditionalFormatting sqref="AN324:AN333">
    <cfRule type="cellIs" dxfId="0" priority="33" operator="greaterThan">
      <formula>100</formula>
    </cfRule>
  </conditionalFormatting>
  <conditionalFormatting sqref="AZ39:AZ138">
    <cfRule type="cellIs" dxfId="0" priority="34" operator="greaterThan">
      <formula>100</formula>
    </cfRule>
  </conditionalFormatting>
  <conditionalFormatting sqref="AZ142:AZ186">
    <cfRule type="cellIs" dxfId="0" priority="35" operator="greaterThan">
      <formula>100</formula>
    </cfRule>
  </conditionalFormatting>
  <conditionalFormatting sqref="AZ192:AZ236">
    <cfRule type="cellIs" dxfId="0" priority="36" operator="greaterThan">
      <formula>100</formula>
    </cfRule>
  </conditionalFormatting>
  <conditionalFormatting sqref="AZ240:AZ247">
    <cfRule type="cellIs" dxfId="0" priority="37" operator="greaterThan">
      <formula>100</formula>
    </cfRule>
  </conditionalFormatting>
  <conditionalFormatting sqref="AZ251:AZ270">
    <cfRule type="cellIs" dxfId="0" priority="38" operator="greaterThan">
      <formula>100</formula>
    </cfRule>
  </conditionalFormatting>
  <conditionalFormatting sqref="AZ274:AZ318">
    <cfRule type="cellIs" dxfId="0" priority="39" operator="greaterThan">
      <formula>100</formula>
    </cfRule>
  </conditionalFormatting>
  <conditionalFormatting sqref="AZ324:AZ333">
    <cfRule type="cellIs" dxfId="0" priority="40" operator="greaterThan">
      <formula>100</formula>
    </cfRule>
  </conditionalFormatting>
  <conditionalFormatting sqref="BL39:BL138">
    <cfRule type="cellIs" dxfId="0" priority="41" operator="greaterThan">
      <formula>100</formula>
    </cfRule>
  </conditionalFormatting>
  <conditionalFormatting sqref="BL142:BL186">
    <cfRule type="cellIs" dxfId="0" priority="42" operator="greaterThan">
      <formula>100</formula>
    </cfRule>
  </conditionalFormatting>
  <conditionalFormatting sqref="BL192:BL236">
    <cfRule type="cellIs" dxfId="0" priority="43" operator="greaterThan">
      <formula>100</formula>
    </cfRule>
  </conditionalFormatting>
  <conditionalFormatting sqref="BL240:BL247">
    <cfRule type="cellIs" dxfId="0" priority="44" operator="greaterThan">
      <formula>100</formula>
    </cfRule>
  </conditionalFormatting>
  <conditionalFormatting sqref="BL251:BL270">
    <cfRule type="cellIs" dxfId="0" priority="45" operator="greaterThan">
      <formula>100</formula>
    </cfRule>
  </conditionalFormatting>
  <conditionalFormatting sqref="BL274:BL318">
    <cfRule type="cellIs" dxfId="0" priority="46" operator="greaterThan">
      <formula>100</formula>
    </cfRule>
  </conditionalFormatting>
  <conditionalFormatting sqref="BL324:BL333">
    <cfRule type="cellIs" dxfId="0" priority="47" operator="greaterThan">
      <formula>100</formula>
    </cfRule>
  </conditionalFormatting>
  <conditionalFormatting sqref="BX39:BX138">
    <cfRule type="cellIs" dxfId="0" priority="48" operator="greaterThan">
      <formula>100</formula>
    </cfRule>
  </conditionalFormatting>
  <conditionalFormatting sqref="BX142:BX186">
    <cfRule type="cellIs" dxfId="0" priority="49" operator="greaterThan">
      <formula>100</formula>
    </cfRule>
  </conditionalFormatting>
  <conditionalFormatting sqref="BX192:BX236">
    <cfRule type="cellIs" dxfId="0" priority="50" operator="greaterThan">
      <formula>100</formula>
    </cfRule>
  </conditionalFormatting>
  <conditionalFormatting sqref="BX240:BX247">
    <cfRule type="cellIs" dxfId="0" priority="51" operator="greaterThan">
      <formula>100</formula>
    </cfRule>
  </conditionalFormatting>
  <conditionalFormatting sqref="BX251:BX270">
    <cfRule type="cellIs" dxfId="0" priority="52" operator="greaterThan">
      <formula>100</formula>
    </cfRule>
  </conditionalFormatting>
  <conditionalFormatting sqref="BX274:BX318">
    <cfRule type="cellIs" dxfId="0" priority="53" operator="greaterThan">
      <formula>100</formula>
    </cfRule>
  </conditionalFormatting>
  <conditionalFormatting sqref="BX324:BX333">
    <cfRule type="cellIs" dxfId="0" priority="54" operator="greaterThan">
      <formula>100</formula>
    </cfRule>
  </conditionalFormatting>
  <conditionalFormatting sqref="CJ39:CJ138 CV39:CV138 DH39:DH138">
    <cfRule type="cellIs" dxfId="0" priority="55" operator="greaterThan">
      <formula>1</formula>
    </cfRule>
  </conditionalFormatting>
  <conditionalFormatting sqref="CJ39:CJ138">
    <cfRule type="cellIs" dxfId="0" priority="56" operator="greaterThan">
      <formula>100</formula>
    </cfRule>
  </conditionalFormatting>
  <conditionalFormatting sqref="CJ142:CJ186 CV142:CV186 DH142:DH186">
    <cfRule type="cellIs" dxfId="0" priority="57" operator="greaterThan">
      <formula>1</formula>
    </cfRule>
  </conditionalFormatting>
  <conditionalFormatting sqref="CJ142:CJ186">
    <cfRule type="cellIs" dxfId="0" priority="58" operator="greaterThan">
      <formula>100</formula>
    </cfRule>
  </conditionalFormatting>
  <conditionalFormatting sqref="CJ192:CJ236 CV192:CV236 DH192:DH236">
    <cfRule type="cellIs" dxfId="0" priority="59" operator="greaterThan">
      <formula>1</formula>
    </cfRule>
  </conditionalFormatting>
  <conditionalFormatting sqref="CJ192:CJ236">
    <cfRule type="cellIs" dxfId="0" priority="60" operator="greaterThan">
      <formula>100</formula>
    </cfRule>
  </conditionalFormatting>
  <conditionalFormatting sqref="CJ240:CJ247 CV240:CV247 DH240:DH247">
    <cfRule type="cellIs" dxfId="0" priority="61" operator="greaterThan">
      <formula>1</formula>
    </cfRule>
  </conditionalFormatting>
  <conditionalFormatting sqref="CJ240:CJ247">
    <cfRule type="cellIs" dxfId="0" priority="62" operator="greaterThan">
      <formula>100</formula>
    </cfRule>
  </conditionalFormatting>
  <conditionalFormatting sqref="CJ251:CJ270 CV251:CV270 DH251:DH270">
    <cfRule type="cellIs" dxfId="0" priority="63" operator="greaterThan">
      <formula>1</formula>
    </cfRule>
  </conditionalFormatting>
  <conditionalFormatting sqref="CJ251:CJ270">
    <cfRule type="cellIs" dxfId="0" priority="64" operator="greaterThan">
      <formula>100</formula>
    </cfRule>
  </conditionalFormatting>
  <conditionalFormatting sqref="CJ274:CJ318 CV274:CV318 DH274:DH318">
    <cfRule type="cellIs" dxfId="0" priority="65" operator="greaterThan">
      <formula>1</formula>
    </cfRule>
  </conditionalFormatting>
  <conditionalFormatting sqref="CJ274:CJ318">
    <cfRule type="cellIs" dxfId="0" priority="66" operator="greaterThan">
      <formula>100</formula>
    </cfRule>
  </conditionalFormatting>
  <conditionalFormatting sqref="CJ324:CJ333 CV324:CV333 DH324:DH333">
    <cfRule type="cellIs" dxfId="0" priority="67" operator="greaterThan">
      <formula>1</formula>
    </cfRule>
  </conditionalFormatting>
  <conditionalFormatting sqref="CJ324:CJ333">
    <cfRule type="cellIs" dxfId="0" priority="68" operator="greaterThan">
      <formula>100</formula>
    </cfRule>
  </conditionalFormatting>
  <conditionalFormatting sqref="CV39:CV138">
    <cfRule type="cellIs" dxfId="0" priority="69" operator="greaterThan">
      <formula>100</formula>
    </cfRule>
  </conditionalFormatting>
  <conditionalFormatting sqref="CV142:CV186">
    <cfRule type="cellIs" dxfId="0" priority="70" operator="greaterThan">
      <formula>100</formula>
    </cfRule>
  </conditionalFormatting>
  <conditionalFormatting sqref="CV192:CV236">
    <cfRule type="cellIs" dxfId="0" priority="71" operator="greaterThan">
      <formula>100</formula>
    </cfRule>
  </conditionalFormatting>
  <conditionalFormatting sqref="CV240:CV247">
    <cfRule type="cellIs" dxfId="0" priority="72" operator="greaterThan">
      <formula>100</formula>
    </cfRule>
  </conditionalFormatting>
  <conditionalFormatting sqref="CV251:CV270">
    <cfRule type="cellIs" dxfId="0" priority="73" operator="greaterThan">
      <formula>100</formula>
    </cfRule>
  </conditionalFormatting>
  <conditionalFormatting sqref="CV274:CV318">
    <cfRule type="cellIs" dxfId="0" priority="74" operator="greaterThan">
      <formula>100</formula>
    </cfRule>
  </conditionalFormatting>
  <conditionalFormatting sqref="CV324:CV333">
    <cfRule type="cellIs" dxfId="0" priority="75" operator="greaterThan">
      <formula>100</formula>
    </cfRule>
  </conditionalFormatting>
  <conditionalFormatting sqref="DH39:DH138">
    <cfRule type="cellIs" dxfId="0" priority="76" operator="greaterThan">
      <formula>100</formula>
    </cfRule>
  </conditionalFormatting>
  <conditionalFormatting sqref="DH142:DH186">
    <cfRule type="cellIs" dxfId="0" priority="77" operator="greaterThan">
      <formula>100</formula>
    </cfRule>
  </conditionalFormatting>
  <conditionalFormatting sqref="DH192:DH236">
    <cfRule type="cellIs" dxfId="0" priority="78" operator="greaterThan">
      <formula>100</formula>
    </cfRule>
  </conditionalFormatting>
  <conditionalFormatting sqref="DH240:DH247">
    <cfRule type="cellIs" dxfId="0" priority="79" operator="greaterThan">
      <formula>100</formula>
    </cfRule>
  </conditionalFormatting>
  <conditionalFormatting sqref="DH251:DH270">
    <cfRule type="cellIs" dxfId="0" priority="80" operator="greaterThan">
      <formula>100</formula>
    </cfRule>
  </conditionalFormatting>
  <conditionalFormatting sqref="DH274:DH318">
    <cfRule type="cellIs" dxfId="0" priority="81" operator="greaterThan">
      <formula>100</formula>
    </cfRule>
  </conditionalFormatting>
  <conditionalFormatting sqref="DH324:DH333">
    <cfRule type="cellIs" dxfId="0" priority="82" operator="greaterThan">
      <formula>100</formula>
    </cfRule>
  </conditionalFormatting>
  <hyperlinks>
    <hyperlink display="Click here for 'PEOPLE COSTS' guidance" location="Instructions!D32" ref="A35"/>
    <hyperlink display="Click here for 'DIRECT PEOPLE COSTS' guidance" location="Instructions!D31" ref="A38"/>
    <hyperlink display="Click here for 'DIRECT PEOPLE COSTS' guidance" location="Instructions!D33" ref="A141"/>
    <hyperlink display="Click here for 'PROGRAM COSTS' guidance" location="Instructions!D38" ref="A189"/>
  </hyperlinks>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9E2F3"/>
    <pageSetUpPr/>
  </sheetPr>
  <sheetViews>
    <sheetView showGridLines="0" workbookViewId="0">
      <pane xSplit="2.0" ySplit="10.0" topLeftCell="C11" activePane="bottomRight" state="frozen"/>
      <selection activeCell="C1" sqref="C1" pane="topRight"/>
      <selection activeCell="A11" sqref="A11" pane="bottomLeft"/>
      <selection activeCell="C11" sqref="C11" pane="bottomRight"/>
    </sheetView>
  </sheetViews>
  <sheetFormatPr customHeight="1" defaultColWidth="14.43" defaultRowHeight="15.0" outlineLevelCol="1"/>
  <cols>
    <col customWidth="1" min="1" max="1" width="1.43"/>
    <col customWidth="1" min="2" max="2" width="25.71"/>
    <col customWidth="1" min="3" max="22" width="11.43" outlineLevel="1"/>
    <col customWidth="1" min="23" max="23" width="1.43" outlineLevel="1"/>
    <col customWidth="1" min="24" max="26" width="11.43" outlineLevel="1"/>
    <col customWidth="1" min="27" max="27" width="6.43" outlineLevel="1"/>
    <col customWidth="1" min="28" max="28" width="41.29" outlineLevel="1"/>
    <col customWidth="1" min="29" max="29" width="8.86"/>
    <col customWidth="1" min="30" max="32" width="11.43" outlineLevel="1"/>
    <col customWidth="1" min="33" max="33" width="6.43" outlineLevel="1"/>
    <col customWidth="1" min="34" max="34" width="41.29" outlineLevel="1"/>
    <col customWidth="1" min="35" max="35" width="1.43" outlineLevel="1"/>
    <col customWidth="1" min="36" max="38" width="11.43" outlineLevel="1"/>
    <col customWidth="1" min="39" max="39" width="6.43" outlineLevel="1"/>
    <col customWidth="1" min="40" max="40" width="41.29" outlineLevel="1"/>
    <col customWidth="1" min="41" max="41" width="1.43" outlineLevel="1"/>
    <col customWidth="1" min="42" max="44" width="11.43" outlineLevel="1"/>
    <col customWidth="1" min="45" max="45" width="6.43" outlineLevel="1"/>
    <col customWidth="1" min="46" max="46" width="1.43" outlineLevel="1"/>
    <col customWidth="1" min="47" max="66" width="11.43" outlineLevel="1"/>
    <col customWidth="1" min="67" max="67" width="1.43" outlineLevel="1"/>
    <col customWidth="1" min="68" max="70" width="11.43" outlineLevel="1"/>
    <col customWidth="1" min="71" max="71" width="6.43" outlineLevel="1"/>
    <col customWidth="1" min="72" max="72" width="41.29" outlineLevel="1"/>
    <col customWidth="1" min="73" max="73" width="8.86"/>
    <col customWidth="1" min="74" max="76" width="11.43" outlineLevel="1"/>
    <col customWidth="1" min="77" max="77" width="6.43" outlineLevel="1"/>
    <col customWidth="1" min="78" max="78" width="41.29" outlineLevel="1"/>
    <col customWidth="1" min="79" max="79" width="1.71" outlineLevel="1"/>
    <col customWidth="1" min="80" max="82" width="11.43" outlineLevel="1"/>
    <col customWidth="1" min="83" max="83" width="6.43" outlineLevel="1"/>
    <col customWidth="1" min="84" max="84" width="41.14" outlineLevel="1"/>
    <col customWidth="1" min="85" max="85" width="1.43" outlineLevel="1"/>
    <col customWidth="1" min="86" max="88" width="11.43" outlineLevel="1"/>
    <col customWidth="1" min="89" max="89" width="6.43" outlineLevel="1"/>
    <col customWidth="1" min="90" max="90" width="41.43" outlineLevel="1"/>
    <col customWidth="1" min="91" max="91" width="1.43" outlineLevel="1"/>
    <col customWidth="1" min="92" max="94" width="11.43" outlineLevel="1"/>
    <col customWidth="1" min="95" max="95" width="6.43" outlineLevel="1"/>
    <col customWidth="1" min="96" max="96" width="41.43" outlineLevel="1"/>
    <col customWidth="1" min="97" max="97" width="1.43" outlineLevel="1"/>
    <col customWidth="1" min="98" max="100" width="11.43" outlineLevel="1"/>
    <col customWidth="1" min="101" max="101" width="6.43" outlineLevel="1"/>
    <col customWidth="1" min="102" max="102" width="1.43" outlineLevel="1"/>
    <col customWidth="1" min="103" max="122" width="11.43" outlineLevel="1"/>
    <col customWidth="1" min="123" max="123" width="1.43" outlineLevel="1"/>
    <col customWidth="1" min="124" max="126" width="11.43" outlineLevel="1"/>
    <col customWidth="1" min="127" max="127" width="6.43" outlineLevel="1"/>
    <col customWidth="1" min="128" max="128" width="41.29" outlineLevel="1"/>
    <col customWidth="1" min="129" max="129" width="8.86"/>
  </cols>
  <sheetData>
    <row r="1">
      <c r="A1" s="60" t="str">
        <f>"YEAR 1 REPORTING - "&amp;#REF!&amp;" - "&amp;#REF!</f>
        <v>#REF!</v>
      </c>
      <c r="B1" s="62"/>
      <c r="C1" s="62"/>
      <c r="D1" s="62"/>
      <c r="E1" s="62"/>
      <c r="F1" s="62"/>
      <c r="G1" s="62"/>
      <c r="H1" s="62"/>
      <c r="I1" s="62"/>
      <c r="J1" s="62"/>
      <c r="K1" s="62"/>
      <c r="L1" s="62"/>
      <c r="M1" s="62"/>
      <c r="N1" s="62"/>
      <c r="O1" s="62"/>
      <c r="P1" s="62"/>
      <c r="Q1" s="62"/>
      <c r="R1" s="62"/>
      <c r="S1" s="62"/>
      <c r="T1" s="62"/>
      <c r="U1" s="62"/>
      <c r="V1" s="62"/>
      <c r="W1" s="62"/>
      <c r="X1" s="62"/>
      <c r="Y1" s="62"/>
      <c r="Z1" s="62"/>
      <c r="AA1" s="62"/>
      <c r="AB1" s="62"/>
      <c r="AC1" s="62"/>
      <c r="AD1" s="62"/>
      <c r="AE1" s="62"/>
      <c r="AF1" s="62"/>
      <c r="AG1" s="62"/>
      <c r="AH1" s="62"/>
      <c r="AI1" s="62"/>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62"/>
      <c r="BN1" s="62"/>
      <c r="BO1" s="62"/>
      <c r="BP1" s="62"/>
      <c r="BQ1" s="62"/>
      <c r="BR1" s="62"/>
      <c r="BS1" s="62"/>
      <c r="BT1" s="62"/>
      <c r="BU1" s="62"/>
      <c r="BV1" s="62"/>
      <c r="BW1" s="62"/>
      <c r="BX1" s="62"/>
      <c r="BY1" s="62"/>
      <c r="BZ1" s="62"/>
      <c r="CA1" s="62"/>
      <c r="CB1" s="62"/>
      <c r="CC1" s="62"/>
      <c r="CD1" s="62"/>
      <c r="CE1" s="62"/>
      <c r="CF1" s="62"/>
      <c r="CG1" s="62"/>
      <c r="CH1" s="62"/>
      <c r="CI1" s="62"/>
      <c r="CJ1" s="62"/>
      <c r="CK1" s="62"/>
      <c r="CL1" s="62"/>
      <c r="CM1" s="62"/>
      <c r="CN1" s="62"/>
      <c r="CO1" s="62"/>
      <c r="CP1" s="62"/>
      <c r="CQ1" s="62"/>
      <c r="CR1" s="62"/>
      <c r="CS1" s="62"/>
      <c r="CT1" s="62"/>
      <c r="CU1" s="62"/>
      <c r="CV1" s="62"/>
      <c r="CW1" s="62"/>
      <c r="CX1" s="62"/>
      <c r="CY1" s="62"/>
      <c r="CZ1" s="62"/>
      <c r="DA1" s="62"/>
      <c r="DB1" s="62"/>
      <c r="DC1" s="62"/>
      <c r="DD1" s="62"/>
      <c r="DE1" s="62"/>
      <c r="DF1" s="62"/>
      <c r="DG1" s="62"/>
      <c r="DH1" s="62"/>
      <c r="DI1" s="62"/>
      <c r="DJ1" s="62"/>
      <c r="DK1" s="62"/>
      <c r="DL1" s="62"/>
      <c r="DM1" s="62"/>
      <c r="DN1" s="62"/>
      <c r="DO1" s="62"/>
      <c r="DP1" s="62"/>
      <c r="DQ1" s="62"/>
      <c r="DR1" s="62"/>
      <c r="DS1" s="62"/>
      <c r="DT1" s="62"/>
      <c r="DU1" s="62"/>
      <c r="DV1" s="62"/>
      <c r="DW1" s="62"/>
      <c r="DX1" s="62"/>
      <c r="DY1" s="62"/>
    </row>
    <row r="2">
      <c r="A2" s="68"/>
      <c r="C2" s="7"/>
      <c r="D2" s="148"/>
      <c r="E2" s="174"/>
      <c r="F2" s="174"/>
      <c r="G2" s="174"/>
      <c r="H2" s="174"/>
      <c r="I2" s="174"/>
      <c r="J2" s="174"/>
      <c r="K2" s="174"/>
      <c r="L2" s="174"/>
      <c r="M2" s="174"/>
      <c r="N2" s="174"/>
      <c r="O2" s="174"/>
      <c r="P2" s="174"/>
      <c r="Q2" s="174"/>
      <c r="R2" s="174"/>
      <c r="S2" s="174"/>
      <c r="T2" s="174"/>
      <c r="U2" s="174"/>
      <c r="V2" s="174"/>
      <c r="W2" s="174"/>
      <c r="X2" s="174"/>
      <c r="Y2" s="174"/>
      <c r="Z2" s="174"/>
      <c r="AA2" s="174"/>
      <c r="AB2" s="174"/>
      <c r="AC2" s="174"/>
      <c r="AD2" s="174"/>
      <c r="AE2" s="174"/>
      <c r="AF2" s="174"/>
      <c r="AG2" s="174"/>
      <c r="AH2" s="174"/>
      <c r="AI2" s="174"/>
      <c r="AJ2" s="174"/>
      <c r="AK2" s="174"/>
      <c r="AL2" s="174"/>
      <c r="AM2" s="174"/>
      <c r="AN2" s="174"/>
      <c r="AO2" s="174"/>
      <c r="AP2" s="174"/>
      <c r="AQ2" s="174"/>
      <c r="AR2" s="174"/>
      <c r="AS2" s="174"/>
      <c r="AT2" s="174"/>
      <c r="AU2" s="174"/>
      <c r="AV2" s="174"/>
      <c r="AW2" s="174"/>
      <c r="AX2" s="174"/>
      <c r="AY2" s="174"/>
      <c r="AZ2" s="174"/>
      <c r="BA2" s="174"/>
      <c r="BB2" s="174"/>
      <c r="BC2" s="174"/>
      <c r="BD2" s="174"/>
      <c r="BE2" s="174"/>
      <c r="BF2" s="174"/>
      <c r="BG2" s="174"/>
      <c r="BH2" s="174"/>
      <c r="BI2" s="174"/>
      <c r="BJ2" s="174"/>
      <c r="BK2" s="174"/>
      <c r="BL2" s="174"/>
      <c r="BM2" s="174"/>
      <c r="BN2" s="174"/>
      <c r="BO2" s="174"/>
      <c r="BP2" s="174"/>
      <c r="BQ2" s="174"/>
      <c r="BR2" s="174"/>
      <c r="BS2" s="174"/>
      <c r="BT2" s="174"/>
      <c r="BU2" s="174"/>
      <c r="BV2" s="174"/>
      <c r="BW2" s="174"/>
      <c r="BX2" s="174"/>
      <c r="BY2" s="174"/>
      <c r="BZ2" s="174"/>
      <c r="CA2" s="174"/>
      <c r="CB2" s="174"/>
      <c r="CC2" s="174"/>
      <c r="CD2" s="174"/>
      <c r="CE2" s="174"/>
      <c r="CF2" s="174"/>
      <c r="CG2" s="174"/>
      <c r="CH2" s="174"/>
      <c r="CI2" s="174"/>
      <c r="CJ2" s="174"/>
      <c r="CK2" s="174"/>
      <c r="CL2" s="174"/>
      <c r="CM2" s="174"/>
      <c r="CN2" s="174"/>
      <c r="CO2" s="174"/>
      <c r="CP2" s="174"/>
      <c r="CQ2" s="174"/>
      <c r="CR2" s="174"/>
      <c r="CS2" s="174"/>
      <c r="CT2" s="174"/>
      <c r="CU2" s="174"/>
      <c r="CV2" s="174"/>
      <c r="CW2" s="174"/>
      <c r="CX2" s="174"/>
      <c r="CY2" s="174"/>
      <c r="CZ2" s="174"/>
      <c r="DA2" s="174"/>
      <c r="DB2" s="174"/>
      <c r="DC2" s="174"/>
      <c r="DD2" s="174"/>
      <c r="DE2" s="174"/>
      <c r="DF2" s="174"/>
      <c r="DG2" s="174"/>
      <c r="DH2" s="174"/>
      <c r="DI2" s="174"/>
      <c r="DJ2" s="174"/>
      <c r="DK2" s="174"/>
      <c r="DL2" s="174"/>
      <c r="DM2" s="174"/>
      <c r="DN2" s="174"/>
      <c r="DO2" s="174"/>
      <c r="DP2" s="174"/>
      <c r="DQ2" s="174"/>
      <c r="DR2" s="174"/>
      <c r="DS2" s="174"/>
      <c r="DT2" s="174"/>
      <c r="DU2" s="174"/>
      <c r="DV2" s="174"/>
      <c r="DW2" s="174"/>
      <c r="DX2" s="174"/>
      <c r="DY2" s="174"/>
    </row>
    <row r="3">
      <c r="A3" s="175"/>
      <c r="B3" s="92"/>
      <c r="C3" s="154" t="s">
        <v>105</v>
      </c>
      <c r="D3" s="152"/>
      <c r="E3" s="174"/>
      <c r="F3" s="174"/>
      <c r="G3" s="174"/>
      <c r="H3" s="174"/>
      <c r="I3" s="174"/>
      <c r="J3" s="174"/>
      <c r="K3" s="174"/>
      <c r="L3" s="174"/>
      <c r="M3" s="174"/>
      <c r="N3" s="174"/>
      <c r="O3" s="174"/>
      <c r="P3" s="174"/>
      <c r="Q3" s="174"/>
      <c r="R3" s="174"/>
      <c r="S3" s="174"/>
      <c r="T3" s="174"/>
      <c r="U3" s="174"/>
      <c r="V3" s="174"/>
      <c r="W3" s="174"/>
      <c r="X3" s="174"/>
      <c r="Y3" s="174"/>
      <c r="Z3" s="174"/>
      <c r="AA3" s="174"/>
      <c r="AB3" s="174"/>
      <c r="AC3" s="174"/>
      <c r="AD3" s="174"/>
      <c r="AE3" s="174"/>
      <c r="AF3" s="174"/>
      <c r="AG3" s="174"/>
      <c r="AH3" s="174"/>
      <c r="AI3" s="174"/>
      <c r="AJ3" s="174"/>
      <c r="AK3" s="174"/>
      <c r="AL3" s="174"/>
      <c r="AM3" s="174"/>
      <c r="AN3" s="174"/>
      <c r="AO3" s="174"/>
      <c r="AP3" s="174"/>
      <c r="AQ3" s="174"/>
      <c r="AR3" s="174"/>
      <c r="AS3" s="174"/>
      <c r="AT3" s="174"/>
      <c r="AU3" s="174"/>
      <c r="AV3" s="174"/>
      <c r="AW3" s="174"/>
      <c r="AX3" s="174"/>
      <c r="AY3" s="174"/>
      <c r="AZ3" s="174"/>
      <c r="BA3" s="174"/>
      <c r="BB3" s="174"/>
      <c r="BC3" s="174"/>
      <c r="BD3" s="174"/>
      <c r="BE3" s="174"/>
      <c r="BF3" s="174"/>
      <c r="BG3" s="174"/>
      <c r="BH3" s="174"/>
      <c r="BI3" s="174"/>
      <c r="BJ3" s="174"/>
      <c r="BK3" s="174"/>
      <c r="BL3" s="174"/>
      <c r="BM3" s="174"/>
      <c r="BN3" s="174"/>
      <c r="BO3" s="174"/>
      <c r="BP3" s="174"/>
      <c r="BQ3" s="174"/>
      <c r="BR3" s="174"/>
      <c r="BS3" s="174"/>
      <c r="BT3" s="174"/>
      <c r="BU3" s="174"/>
      <c r="BV3" s="174"/>
      <c r="BW3" s="174"/>
      <c r="BX3" s="174"/>
      <c r="BY3" s="174"/>
      <c r="BZ3" s="174"/>
      <c r="CA3" s="174"/>
      <c r="CB3" s="174"/>
      <c r="CC3" s="174"/>
      <c r="CD3" s="174"/>
      <c r="CE3" s="174"/>
      <c r="CF3" s="174"/>
      <c r="CG3" s="174"/>
      <c r="CH3" s="174"/>
      <c r="CI3" s="174"/>
      <c r="CJ3" s="174"/>
      <c r="CK3" s="174"/>
      <c r="CL3" s="174"/>
      <c r="CM3" s="174"/>
      <c r="CN3" s="174"/>
      <c r="CO3" s="174"/>
      <c r="CP3" s="174"/>
      <c r="CQ3" s="174"/>
      <c r="CR3" s="174"/>
      <c r="CS3" s="174"/>
      <c r="CT3" s="174"/>
      <c r="CU3" s="174"/>
      <c r="CV3" s="174"/>
      <c r="CW3" s="174"/>
      <c r="CX3" s="174"/>
      <c r="CY3" s="174"/>
      <c r="CZ3" s="174"/>
      <c r="DA3" s="174"/>
      <c r="DB3" s="174"/>
      <c r="DC3" s="174"/>
      <c r="DD3" s="174"/>
      <c r="DE3" s="174"/>
      <c r="DF3" s="174"/>
      <c r="DG3" s="174"/>
      <c r="DH3" s="174"/>
      <c r="DI3" s="174"/>
      <c r="DJ3" s="174"/>
      <c r="DK3" s="174"/>
      <c r="DL3" s="174"/>
      <c r="DM3" s="174"/>
      <c r="DN3" s="174"/>
      <c r="DO3" s="174"/>
      <c r="DP3" s="174"/>
      <c r="DQ3" s="174"/>
      <c r="DR3" s="174"/>
      <c r="DS3" s="174"/>
      <c r="DT3" s="174"/>
      <c r="DU3" s="174"/>
      <c r="DV3" s="174"/>
      <c r="DW3" s="174"/>
      <c r="DX3" s="174"/>
      <c r="DY3" s="174"/>
    </row>
    <row r="4" ht="12.75" customHeight="1">
      <c r="A4" s="82"/>
      <c r="B4" s="176" t="s">
        <v>135</v>
      </c>
      <c r="C4" s="177" t="s">
        <v>136</v>
      </c>
      <c r="D4" s="114"/>
      <c r="E4" s="114"/>
      <c r="F4" s="114"/>
      <c r="G4" s="114"/>
      <c r="H4" s="114"/>
      <c r="I4" s="114"/>
      <c r="J4" s="114"/>
      <c r="K4" s="114"/>
      <c r="L4" s="114"/>
      <c r="M4" s="114"/>
      <c r="N4" s="114"/>
      <c r="O4" s="114"/>
      <c r="P4" s="114"/>
      <c r="Q4" s="114"/>
      <c r="R4" s="114"/>
      <c r="S4" s="114"/>
      <c r="T4" s="114"/>
      <c r="U4" s="114"/>
      <c r="V4" s="114"/>
      <c r="W4" s="114"/>
      <c r="X4" s="114"/>
      <c r="Y4" s="114"/>
      <c r="Z4" s="114"/>
      <c r="AA4" s="114"/>
      <c r="AB4" s="178"/>
      <c r="AC4" s="179" t="s">
        <v>137</v>
      </c>
      <c r="AD4" s="180" t="s">
        <v>138</v>
      </c>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78"/>
      <c r="BU4" s="179" t="s">
        <v>139</v>
      </c>
      <c r="BV4" s="180" t="s">
        <v>140</v>
      </c>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c r="DM4" s="114"/>
      <c r="DN4" s="114"/>
      <c r="DO4" s="114"/>
      <c r="DP4" s="114"/>
      <c r="DQ4" s="114"/>
      <c r="DR4" s="114"/>
      <c r="DS4" s="114"/>
      <c r="DT4" s="114"/>
      <c r="DU4" s="114"/>
      <c r="DV4" s="114"/>
      <c r="DW4" s="114"/>
      <c r="DX4" s="178"/>
      <c r="DY4" s="179" t="s">
        <v>141</v>
      </c>
    </row>
    <row r="5">
      <c r="A5" s="7"/>
      <c r="B5" s="7"/>
      <c r="C5" s="181" t="s">
        <v>142</v>
      </c>
      <c r="D5" s="182"/>
      <c r="E5" s="182"/>
      <c r="F5" s="182"/>
      <c r="G5" s="182"/>
      <c r="H5" s="182"/>
      <c r="I5" s="182"/>
      <c r="J5" s="182"/>
      <c r="K5" s="182"/>
      <c r="L5" s="182"/>
      <c r="M5" s="182"/>
      <c r="N5" s="182"/>
      <c r="O5" s="182"/>
      <c r="P5" s="182"/>
      <c r="Q5" s="182"/>
      <c r="R5" s="182"/>
      <c r="S5" s="182"/>
      <c r="T5" s="182"/>
      <c r="U5" s="182"/>
      <c r="V5" s="182"/>
      <c r="W5" s="182"/>
      <c r="X5" s="182"/>
      <c r="Y5" s="182"/>
      <c r="Z5" s="182"/>
      <c r="AA5" s="182"/>
      <c r="AB5" s="182"/>
      <c r="AC5" s="7"/>
      <c r="AD5" s="183" t="s">
        <v>143</v>
      </c>
      <c r="AE5" s="54"/>
      <c r="AF5" s="54"/>
      <c r="AG5" s="54"/>
      <c r="AH5" s="54"/>
      <c r="AI5" s="54"/>
      <c r="AJ5" s="54"/>
      <c r="AK5" s="54"/>
      <c r="AL5" s="54"/>
      <c r="AM5" s="54"/>
      <c r="AN5" s="54"/>
      <c r="AO5" s="54"/>
      <c r="AP5" s="54"/>
      <c r="AQ5" s="54"/>
      <c r="AR5" s="54"/>
      <c r="AS5" s="54"/>
      <c r="AT5" s="7"/>
      <c r="AU5" s="183" t="s">
        <v>144</v>
      </c>
      <c r="AV5" s="54"/>
      <c r="AW5" s="54"/>
      <c r="AX5" s="54"/>
      <c r="AY5" s="54"/>
      <c r="AZ5" s="54"/>
      <c r="BA5" s="54"/>
      <c r="BB5" s="54"/>
      <c r="BC5" s="54"/>
      <c r="BD5" s="54"/>
      <c r="BE5" s="54"/>
      <c r="BF5" s="54"/>
      <c r="BG5" s="54"/>
      <c r="BH5" s="54"/>
      <c r="BI5" s="54"/>
      <c r="BJ5" s="54"/>
      <c r="BK5" s="54"/>
      <c r="BL5" s="54"/>
      <c r="BM5" s="54"/>
      <c r="BN5" s="54"/>
      <c r="BO5" s="54"/>
      <c r="BP5" s="54"/>
      <c r="BQ5" s="54"/>
      <c r="BR5" s="54"/>
      <c r="BS5" s="54"/>
      <c r="BT5" s="54"/>
      <c r="BU5" s="7"/>
      <c r="BV5" s="183" t="s">
        <v>143</v>
      </c>
      <c r="BW5" s="54"/>
      <c r="BX5" s="54"/>
      <c r="BY5" s="54"/>
      <c r="BZ5" s="54"/>
      <c r="CA5" s="54"/>
      <c r="CB5" s="54"/>
      <c r="CC5" s="54"/>
      <c r="CD5" s="54"/>
      <c r="CE5" s="54"/>
      <c r="CF5" s="54"/>
      <c r="CG5" s="54"/>
      <c r="CH5" s="54"/>
      <c r="CI5" s="54"/>
      <c r="CJ5" s="54"/>
      <c r="CK5" s="54"/>
      <c r="CL5" s="54"/>
      <c r="CM5" s="54"/>
      <c r="CN5" s="54"/>
      <c r="CO5" s="54"/>
      <c r="CP5" s="54"/>
      <c r="CQ5" s="54"/>
      <c r="CR5" s="54"/>
      <c r="CS5" s="54"/>
      <c r="CT5" s="54"/>
      <c r="CU5" s="54"/>
      <c r="CV5" s="54"/>
      <c r="CW5" s="54"/>
      <c r="CX5" s="7"/>
      <c r="CY5" s="184" t="s">
        <v>144</v>
      </c>
      <c r="CZ5" s="54"/>
      <c r="DA5" s="54"/>
      <c r="DB5" s="54"/>
      <c r="DC5" s="54"/>
      <c r="DD5" s="54"/>
      <c r="DE5" s="54"/>
      <c r="DF5" s="54"/>
      <c r="DG5" s="54"/>
      <c r="DH5" s="54"/>
      <c r="DI5" s="54"/>
      <c r="DJ5" s="54"/>
      <c r="DK5" s="54"/>
      <c r="DL5" s="54"/>
      <c r="DM5" s="54"/>
      <c r="DN5" s="54"/>
      <c r="DO5" s="54"/>
      <c r="DP5" s="54"/>
      <c r="DQ5" s="54"/>
      <c r="DR5" s="54"/>
      <c r="DS5" s="54"/>
      <c r="DT5" s="54"/>
      <c r="DU5" s="54"/>
      <c r="DV5" s="54"/>
      <c r="DW5" s="54"/>
      <c r="DX5" s="54"/>
      <c r="DY5" s="7"/>
    </row>
    <row r="6">
      <c r="A6" s="7"/>
      <c r="B6" s="7"/>
      <c r="C6" s="167" t="s">
        <v>145</v>
      </c>
      <c r="D6" s="185" t="str">
        <f>#REF!</f>
        <v>#REF!</v>
      </c>
      <c r="E6" s="7"/>
      <c r="F6" s="7"/>
      <c r="G6" s="7"/>
      <c r="H6" s="7"/>
      <c r="I6" s="7"/>
      <c r="J6" s="7"/>
      <c r="K6" s="7"/>
      <c r="L6" s="7"/>
      <c r="M6" s="7"/>
      <c r="N6" s="7"/>
      <c r="O6" s="7"/>
      <c r="P6" s="7"/>
      <c r="Q6" s="7"/>
      <c r="R6" s="7"/>
      <c r="S6" s="7"/>
      <c r="T6" s="7"/>
      <c r="U6" s="7"/>
      <c r="V6" s="7"/>
      <c r="W6" s="68"/>
      <c r="X6" s="7"/>
      <c r="Y6" s="7"/>
      <c r="Z6" s="7"/>
      <c r="AA6" s="7"/>
      <c r="AB6" s="7"/>
      <c r="AC6" s="7"/>
      <c r="AD6" s="186" t="s">
        <v>146</v>
      </c>
      <c r="AE6" s="114"/>
      <c r="AF6" s="7"/>
      <c r="AG6" s="7"/>
      <c r="AH6" s="7"/>
      <c r="AI6" s="68"/>
      <c r="AJ6" s="67" t="s">
        <v>147</v>
      </c>
      <c r="AK6" s="114"/>
      <c r="AL6" s="7"/>
      <c r="AM6" s="7"/>
      <c r="AN6" s="7"/>
      <c r="AO6" s="7"/>
      <c r="AP6" s="7"/>
      <c r="AQ6" s="7"/>
      <c r="AR6" s="7"/>
      <c r="AS6" s="7"/>
      <c r="AT6" s="7"/>
      <c r="AU6" s="7"/>
      <c r="AV6" s="7"/>
      <c r="AW6" s="7"/>
      <c r="AX6" s="7"/>
      <c r="AY6" s="7"/>
      <c r="AZ6" s="7"/>
      <c r="BA6" s="7"/>
      <c r="BB6" s="7"/>
      <c r="BC6" s="7"/>
      <c r="BD6" s="7"/>
      <c r="BE6" s="7"/>
      <c r="BF6" s="7"/>
      <c r="BG6" s="7"/>
      <c r="BH6" s="7"/>
      <c r="BI6" s="7"/>
      <c r="BJ6" s="7"/>
      <c r="BK6" s="7"/>
      <c r="BL6" s="7"/>
      <c r="BM6" s="7"/>
      <c r="BN6" s="7"/>
      <c r="BO6" s="7"/>
      <c r="BP6" s="7"/>
      <c r="BQ6" s="7"/>
      <c r="BR6" s="7"/>
      <c r="BS6" s="7"/>
      <c r="BT6" s="7"/>
      <c r="BU6" s="7"/>
      <c r="BV6" s="67" t="s">
        <v>148</v>
      </c>
      <c r="BW6" s="114"/>
      <c r="BX6" s="7"/>
      <c r="BY6" s="7"/>
      <c r="BZ6" s="7"/>
      <c r="CA6" s="68"/>
      <c r="CB6" s="67" t="s">
        <v>149</v>
      </c>
      <c r="CC6" s="114"/>
      <c r="CD6" s="7"/>
      <c r="CE6" s="7"/>
      <c r="CF6" s="7"/>
      <c r="CG6" s="68"/>
      <c r="CH6" s="67" t="s">
        <v>150</v>
      </c>
      <c r="CI6" s="114"/>
      <c r="CJ6" s="7"/>
      <c r="CK6" s="7"/>
      <c r="CL6" s="7"/>
      <c r="CM6" s="68"/>
      <c r="CN6" s="67" t="s">
        <v>151</v>
      </c>
      <c r="CO6" s="114"/>
      <c r="CP6" s="7"/>
      <c r="CQ6" s="7"/>
      <c r="CR6" s="7"/>
      <c r="CS6" s="7"/>
      <c r="CT6" s="7"/>
      <c r="CU6" s="7"/>
      <c r="CV6" s="7"/>
      <c r="CW6" s="7"/>
      <c r="CX6" s="7"/>
      <c r="CY6" s="7"/>
      <c r="CZ6" s="7"/>
      <c r="DA6" s="7"/>
      <c r="DB6" s="7"/>
      <c r="DC6" s="7"/>
      <c r="DD6" s="7"/>
      <c r="DE6" s="7"/>
      <c r="DF6" s="7"/>
      <c r="DG6" s="7"/>
      <c r="DH6" s="7"/>
      <c r="DI6" s="7"/>
      <c r="DJ6" s="7"/>
      <c r="DK6" s="7"/>
      <c r="DL6" s="7"/>
      <c r="DM6" s="7"/>
      <c r="DN6" s="7"/>
      <c r="DO6" s="7"/>
      <c r="DP6" s="7"/>
      <c r="DQ6" s="7"/>
      <c r="DR6" s="7"/>
      <c r="DS6" s="7"/>
      <c r="DT6" s="7"/>
      <c r="DU6" s="7"/>
      <c r="DV6" s="7"/>
      <c r="DW6" s="7"/>
      <c r="DX6" s="7"/>
      <c r="DY6" s="7"/>
    </row>
    <row r="7">
      <c r="A7" s="7"/>
      <c r="B7" s="7"/>
      <c r="C7" s="187" t="s">
        <v>152</v>
      </c>
      <c r="D7" s="188" t="str">
        <f>D6+365</f>
        <v>#REF!</v>
      </c>
      <c r="E7" s="67"/>
      <c r="F7" s="67"/>
      <c r="G7" s="67"/>
      <c r="H7" s="67"/>
      <c r="I7" s="67"/>
      <c r="J7" s="67"/>
      <c r="K7" s="67"/>
      <c r="L7" s="67"/>
      <c r="M7" s="67"/>
      <c r="N7" s="67"/>
      <c r="O7" s="67"/>
      <c r="P7" s="67"/>
      <c r="Q7" s="67"/>
      <c r="R7" s="67"/>
      <c r="S7" s="67"/>
      <c r="T7" s="67"/>
      <c r="U7" s="67"/>
      <c r="V7" s="67"/>
      <c r="W7" s="68"/>
      <c r="X7" s="67"/>
      <c r="Y7" s="67"/>
      <c r="Z7" s="67"/>
      <c r="AA7" s="67"/>
      <c r="AB7" s="67"/>
      <c r="AC7" s="7"/>
      <c r="AD7" s="189" t="s">
        <v>145</v>
      </c>
      <c r="AE7" s="190" t="str">
        <f>#REF!</f>
        <v>#REF!</v>
      </c>
      <c r="AF7" s="67"/>
      <c r="AG7" s="67"/>
      <c r="AH7" s="67"/>
      <c r="AI7" s="68"/>
      <c r="AJ7" s="189" t="s">
        <v>145</v>
      </c>
      <c r="AK7" s="190" t="str">
        <f>AE8+1</f>
        <v>#REF!</v>
      </c>
      <c r="AL7" s="67"/>
      <c r="AM7" s="67"/>
      <c r="AN7" s="67"/>
      <c r="AO7" s="7"/>
      <c r="AP7" s="191"/>
      <c r="AQ7" s="191"/>
      <c r="AR7" s="191"/>
      <c r="AS7" s="191"/>
      <c r="AT7" s="7"/>
      <c r="AU7" s="67"/>
      <c r="AV7" s="67"/>
      <c r="AW7" s="67"/>
      <c r="AX7" s="67"/>
      <c r="AY7" s="67"/>
      <c r="AZ7" s="67"/>
      <c r="BA7" s="67"/>
      <c r="BB7" s="67"/>
      <c r="BC7" s="67"/>
      <c r="BD7" s="67"/>
      <c r="BE7" s="67"/>
      <c r="BF7" s="67"/>
      <c r="BG7" s="67"/>
      <c r="BH7" s="67"/>
      <c r="BI7" s="67"/>
      <c r="BJ7" s="67"/>
      <c r="BK7" s="67"/>
      <c r="BL7" s="67"/>
      <c r="BM7" s="67"/>
      <c r="BN7" s="67"/>
      <c r="BO7" s="68"/>
      <c r="BP7" s="191"/>
      <c r="BQ7" s="191"/>
      <c r="BR7" s="191"/>
      <c r="BS7" s="191"/>
      <c r="BT7" s="191"/>
      <c r="BU7" s="7"/>
      <c r="BV7" s="167" t="s">
        <v>145</v>
      </c>
      <c r="BW7" s="192" t="str">
        <f>#REF!</f>
        <v>#REF!</v>
      </c>
      <c r="BX7" s="68"/>
      <c r="BY7" s="68"/>
      <c r="BZ7" s="68"/>
      <c r="CA7" s="68"/>
      <c r="CB7" s="167" t="s">
        <v>145</v>
      </c>
      <c r="CC7" s="192" t="str">
        <f>BW8+1</f>
        <v>#REF!</v>
      </c>
      <c r="CD7" s="68"/>
      <c r="CE7" s="68"/>
      <c r="CF7" s="68"/>
      <c r="CG7" s="68"/>
      <c r="CH7" s="167" t="s">
        <v>145</v>
      </c>
      <c r="CI7" s="192" t="str">
        <f>CC8+1</f>
        <v>#REF!</v>
      </c>
      <c r="CJ7" s="68"/>
      <c r="CK7" s="68"/>
      <c r="CL7" s="68"/>
      <c r="CM7" s="68"/>
      <c r="CN7" s="167" t="s">
        <v>145</v>
      </c>
      <c r="CO7" s="192" t="str">
        <f>CI8+1</f>
        <v>#REF!</v>
      </c>
      <c r="CP7" s="68"/>
      <c r="CQ7" s="68"/>
      <c r="CR7" s="68"/>
      <c r="CS7" s="7"/>
      <c r="CT7" s="191"/>
      <c r="CU7" s="191"/>
      <c r="CV7" s="191"/>
      <c r="CW7" s="191"/>
      <c r="CX7" s="7"/>
      <c r="CY7" s="67"/>
      <c r="CZ7" s="67"/>
      <c r="DA7" s="67"/>
      <c r="DB7" s="67"/>
      <c r="DC7" s="67"/>
      <c r="DD7" s="67"/>
      <c r="DE7" s="67"/>
      <c r="DF7" s="67"/>
      <c r="DG7" s="67"/>
      <c r="DH7" s="67"/>
      <c r="DI7" s="67"/>
      <c r="DJ7" s="67"/>
      <c r="DK7" s="67"/>
      <c r="DL7" s="67"/>
      <c r="DM7" s="67"/>
      <c r="DN7" s="67"/>
      <c r="DO7" s="67"/>
      <c r="DP7" s="67"/>
      <c r="DQ7" s="67"/>
      <c r="DR7" s="67"/>
      <c r="DS7" s="68"/>
      <c r="DT7" s="191"/>
      <c r="DU7" s="191"/>
      <c r="DV7" s="191"/>
      <c r="DW7" s="191"/>
      <c r="DX7" s="191"/>
      <c r="DY7" s="7"/>
    </row>
    <row r="8">
      <c r="A8" s="7"/>
      <c r="B8" s="7"/>
      <c r="C8" s="67" t="s">
        <v>110</v>
      </c>
      <c r="D8" s="114"/>
      <c r="E8" s="67" t="s">
        <v>111</v>
      </c>
      <c r="F8" s="114"/>
      <c r="G8" s="67" t="s">
        <v>112</v>
      </c>
      <c r="H8" s="114"/>
      <c r="I8" s="67" t="s">
        <v>113</v>
      </c>
      <c r="J8" s="114"/>
      <c r="K8" s="67" t="s">
        <v>114</v>
      </c>
      <c r="L8" s="114"/>
      <c r="M8" s="67" t="s">
        <v>115</v>
      </c>
      <c r="N8" s="114"/>
      <c r="O8" s="67" t="s">
        <v>116</v>
      </c>
      <c r="P8" s="114"/>
      <c r="Q8" s="67" t="s">
        <v>117</v>
      </c>
      <c r="R8" s="114"/>
      <c r="S8" s="67" t="s">
        <v>118</v>
      </c>
      <c r="T8" s="114"/>
      <c r="U8" s="67" t="s">
        <v>119</v>
      </c>
      <c r="V8" s="114"/>
      <c r="W8" s="68"/>
      <c r="X8" s="67" t="s">
        <v>41</v>
      </c>
      <c r="Y8" s="114"/>
      <c r="Z8" s="193" t="s">
        <v>153</v>
      </c>
      <c r="AA8" s="54"/>
      <c r="AB8" s="194"/>
      <c r="AC8" s="7"/>
      <c r="AD8" s="195" t="s">
        <v>152</v>
      </c>
      <c r="AE8" s="196" t="str">
        <f>'Payment &amp; Reporting Schedule'!B15</f>
        <v>#REF!</v>
      </c>
      <c r="AF8" s="193" t="s">
        <v>153</v>
      </c>
      <c r="AG8" s="54"/>
      <c r="AH8" s="54"/>
      <c r="AI8" s="68"/>
      <c r="AJ8" s="195" t="s">
        <v>152</v>
      </c>
      <c r="AK8" s="196" t="str">
        <f>'Payment &amp; Reporting Schedule'!B16</f>
        <v>#REF!</v>
      </c>
      <c r="AL8" s="67" t="s">
        <v>153</v>
      </c>
      <c r="AM8" s="114"/>
      <c r="AN8" s="114"/>
      <c r="AO8" s="7"/>
      <c r="AP8" s="197" t="s">
        <v>154</v>
      </c>
      <c r="AQ8" s="114"/>
      <c r="AR8" s="67" t="s">
        <v>153</v>
      </c>
      <c r="AS8" s="198"/>
      <c r="AT8" s="7"/>
      <c r="AU8" s="67" t="s">
        <v>110</v>
      </c>
      <c r="AV8" s="114"/>
      <c r="AW8" s="67" t="s">
        <v>111</v>
      </c>
      <c r="AX8" s="114"/>
      <c r="AY8" s="67" t="s">
        <v>112</v>
      </c>
      <c r="AZ8" s="114"/>
      <c r="BA8" s="67" t="s">
        <v>113</v>
      </c>
      <c r="BB8" s="114"/>
      <c r="BC8" s="67" t="s">
        <v>114</v>
      </c>
      <c r="BD8" s="114"/>
      <c r="BE8" s="67" t="s">
        <v>115</v>
      </c>
      <c r="BF8" s="114"/>
      <c r="BG8" s="67" t="s">
        <v>116</v>
      </c>
      <c r="BH8" s="114"/>
      <c r="BI8" s="67" t="s">
        <v>117</v>
      </c>
      <c r="BJ8" s="114"/>
      <c r="BK8" s="67" t="s">
        <v>118</v>
      </c>
      <c r="BL8" s="114"/>
      <c r="BM8" s="67" t="s">
        <v>119</v>
      </c>
      <c r="BN8" s="114"/>
      <c r="BO8" s="68"/>
      <c r="BP8" s="197" t="s">
        <v>41</v>
      </c>
      <c r="BQ8" s="114"/>
      <c r="BR8" s="67" t="s">
        <v>153</v>
      </c>
      <c r="BS8" s="114"/>
      <c r="BT8" s="198"/>
      <c r="BU8" s="7"/>
      <c r="BV8" s="187" t="s">
        <v>152</v>
      </c>
      <c r="BW8" s="186" t="str">
        <f>'Payment &amp; Reporting Schedule'!B15</f>
        <v>#REF!</v>
      </c>
      <c r="BX8" s="67" t="s">
        <v>153</v>
      </c>
      <c r="BY8" s="114"/>
      <c r="BZ8" s="114"/>
      <c r="CA8" s="68"/>
      <c r="CB8" s="187" t="s">
        <v>152</v>
      </c>
      <c r="CC8" s="186" t="str">
        <f>'Payment &amp; Reporting Schedule'!B16</f>
        <v>#REF!</v>
      </c>
      <c r="CD8" s="67" t="s">
        <v>153</v>
      </c>
      <c r="CE8" s="114"/>
      <c r="CF8" s="114"/>
      <c r="CG8" s="68"/>
      <c r="CH8" s="187" t="s">
        <v>152</v>
      </c>
      <c r="CI8" s="186" t="str">
        <f>'Payment &amp; Reporting Schedule'!B17</f>
        <v>#REF!</v>
      </c>
      <c r="CJ8" s="67" t="s">
        <v>153</v>
      </c>
      <c r="CK8" s="114"/>
      <c r="CL8" s="114"/>
      <c r="CM8" s="68"/>
      <c r="CN8" s="187" t="s">
        <v>152</v>
      </c>
      <c r="CO8" s="186" t="str">
        <f>'Payment &amp; Reporting Schedule'!B18</f>
        <v>#REF!</v>
      </c>
      <c r="CP8" s="67" t="s">
        <v>153</v>
      </c>
      <c r="CQ8" s="114"/>
      <c r="CR8" s="114"/>
      <c r="CS8" s="7"/>
      <c r="CT8" s="197" t="s">
        <v>154</v>
      </c>
      <c r="CU8" s="114"/>
      <c r="CV8" s="67" t="s">
        <v>153</v>
      </c>
      <c r="CW8" s="198"/>
      <c r="CX8" s="7"/>
      <c r="CY8" s="67" t="s">
        <v>110</v>
      </c>
      <c r="CZ8" s="114"/>
      <c r="DA8" s="67" t="s">
        <v>111</v>
      </c>
      <c r="DB8" s="114"/>
      <c r="DC8" s="67" t="s">
        <v>112</v>
      </c>
      <c r="DD8" s="114"/>
      <c r="DE8" s="67" t="s">
        <v>113</v>
      </c>
      <c r="DF8" s="114"/>
      <c r="DG8" s="67" t="s">
        <v>114</v>
      </c>
      <c r="DH8" s="114"/>
      <c r="DI8" s="67" t="s">
        <v>115</v>
      </c>
      <c r="DJ8" s="114"/>
      <c r="DK8" s="67" t="s">
        <v>116</v>
      </c>
      <c r="DL8" s="114"/>
      <c r="DM8" s="67" t="s">
        <v>117</v>
      </c>
      <c r="DN8" s="114"/>
      <c r="DO8" s="67" t="s">
        <v>118</v>
      </c>
      <c r="DP8" s="114"/>
      <c r="DQ8" s="67" t="s">
        <v>119</v>
      </c>
      <c r="DR8" s="114"/>
      <c r="DS8" s="68"/>
      <c r="DT8" s="197" t="s">
        <v>41</v>
      </c>
      <c r="DU8" s="114"/>
      <c r="DV8" s="67" t="s">
        <v>153</v>
      </c>
      <c r="DW8" s="114"/>
      <c r="DX8" s="198"/>
      <c r="DY8" s="7"/>
    </row>
    <row r="9">
      <c r="A9" s="7"/>
      <c r="B9" s="7"/>
      <c r="C9" s="67" t="s">
        <v>155</v>
      </c>
      <c r="D9" s="193" t="s">
        <v>156</v>
      </c>
      <c r="E9" s="67" t="s">
        <v>155</v>
      </c>
      <c r="F9" s="193" t="s">
        <v>156</v>
      </c>
      <c r="G9" s="67" t="s">
        <v>155</v>
      </c>
      <c r="H9" s="193" t="s">
        <v>156</v>
      </c>
      <c r="I9" s="67" t="s">
        <v>155</v>
      </c>
      <c r="J9" s="193" t="s">
        <v>156</v>
      </c>
      <c r="K9" s="67" t="s">
        <v>155</v>
      </c>
      <c r="L9" s="193" t="s">
        <v>156</v>
      </c>
      <c r="M9" s="67" t="s">
        <v>155</v>
      </c>
      <c r="N9" s="193" t="s">
        <v>156</v>
      </c>
      <c r="O9" s="67" t="s">
        <v>155</v>
      </c>
      <c r="P9" s="193" t="s">
        <v>156</v>
      </c>
      <c r="Q9" s="67" t="s">
        <v>155</v>
      </c>
      <c r="R9" s="193" t="s">
        <v>156</v>
      </c>
      <c r="S9" s="67" t="s">
        <v>155</v>
      </c>
      <c r="T9" s="193" t="s">
        <v>156</v>
      </c>
      <c r="U9" s="67" t="s">
        <v>155</v>
      </c>
      <c r="V9" s="193" t="s">
        <v>156</v>
      </c>
      <c r="W9" s="68"/>
      <c r="X9" s="67" t="s">
        <v>155</v>
      </c>
      <c r="Y9" s="193" t="s">
        <v>156</v>
      </c>
      <c r="Z9" s="67" t="s">
        <v>157</v>
      </c>
      <c r="AA9" s="67" t="s">
        <v>74</v>
      </c>
      <c r="AB9" s="67" t="s">
        <v>158</v>
      </c>
      <c r="AC9" s="7"/>
      <c r="AD9" s="67" t="s">
        <v>155</v>
      </c>
      <c r="AE9" s="67" t="s">
        <v>156</v>
      </c>
      <c r="AF9" s="67" t="s">
        <v>157</v>
      </c>
      <c r="AG9" s="67" t="s">
        <v>74</v>
      </c>
      <c r="AH9" s="193" t="s">
        <v>158</v>
      </c>
      <c r="AI9" s="68"/>
      <c r="AJ9" s="67" t="s">
        <v>155</v>
      </c>
      <c r="AK9" s="67" t="s">
        <v>156</v>
      </c>
      <c r="AL9" s="67" t="s">
        <v>157</v>
      </c>
      <c r="AM9" s="67" t="s">
        <v>74</v>
      </c>
      <c r="AN9" s="193" t="s">
        <v>158</v>
      </c>
      <c r="AO9" s="7"/>
      <c r="AP9" s="197" t="s">
        <v>155</v>
      </c>
      <c r="AQ9" s="67" t="s">
        <v>156</v>
      </c>
      <c r="AR9" s="67" t="s">
        <v>157</v>
      </c>
      <c r="AS9" s="199" t="s">
        <v>74</v>
      </c>
      <c r="AT9" s="7"/>
      <c r="AU9" s="67" t="s">
        <v>155</v>
      </c>
      <c r="AV9" s="193" t="s">
        <v>156</v>
      </c>
      <c r="AW9" s="67" t="s">
        <v>155</v>
      </c>
      <c r="AX9" s="193" t="s">
        <v>156</v>
      </c>
      <c r="AY9" s="67" t="s">
        <v>155</v>
      </c>
      <c r="AZ9" s="193" t="s">
        <v>156</v>
      </c>
      <c r="BA9" s="67" t="s">
        <v>155</v>
      </c>
      <c r="BB9" s="193" t="s">
        <v>156</v>
      </c>
      <c r="BC9" s="67" t="s">
        <v>155</v>
      </c>
      <c r="BD9" s="193" t="s">
        <v>156</v>
      </c>
      <c r="BE9" s="67" t="s">
        <v>155</v>
      </c>
      <c r="BF9" s="193" t="s">
        <v>156</v>
      </c>
      <c r="BG9" s="67" t="s">
        <v>155</v>
      </c>
      <c r="BH9" s="193" t="s">
        <v>156</v>
      </c>
      <c r="BI9" s="67" t="s">
        <v>155</v>
      </c>
      <c r="BJ9" s="193" t="s">
        <v>156</v>
      </c>
      <c r="BK9" s="67" t="s">
        <v>155</v>
      </c>
      <c r="BL9" s="193" t="s">
        <v>156</v>
      </c>
      <c r="BM9" s="67" t="s">
        <v>155</v>
      </c>
      <c r="BN9" s="193" t="s">
        <v>156</v>
      </c>
      <c r="BO9" s="68"/>
      <c r="BP9" s="197" t="s">
        <v>155</v>
      </c>
      <c r="BQ9" s="193" t="s">
        <v>156</v>
      </c>
      <c r="BR9" s="67" t="s">
        <v>157</v>
      </c>
      <c r="BS9" s="67" t="s">
        <v>74</v>
      </c>
      <c r="BT9" s="199" t="s">
        <v>158</v>
      </c>
      <c r="BU9" s="7"/>
      <c r="BV9" s="67" t="s">
        <v>155</v>
      </c>
      <c r="BW9" s="67" t="s">
        <v>156</v>
      </c>
      <c r="BX9" s="67" t="s">
        <v>157</v>
      </c>
      <c r="BY9" s="67" t="s">
        <v>74</v>
      </c>
      <c r="BZ9" s="193" t="s">
        <v>158</v>
      </c>
      <c r="CA9" s="68"/>
      <c r="CB9" s="67" t="s">
        <v>155</v>
      </c>
      <c r="CC9" s="67" t="s">
        <v>156</v>
      </c>
      <c r="CD9" s="67" t="s">
        <v>157</v>
      </c>
      <c r="CE9" s="67" t="s">
        <v>74</v>
      </c>
      <c r="CF9" s="193" t="s">
        <v>158</v>
      </c>
      <c r="CG9" s="68"/>
      <c r="CH9" s="67" t="s">
        <v>155</v>
      </c>
      <c r="CI9" s="67" t="s">
        <v>156</v>
      </c>
      <c r="CJ9" s="67" t="s">
        <v>157</v>
      </c>
      <c r="CK9" s="67" t="s">
        <v>74</v>
      </c>
      <c r="CL9" s="193" t="s">
        <v>158</v>
      </c>
      <c r="CM9" s="68"/>
      <c r="CN9" s="67" t="s">
        <v>155</v>
      </c>
      <c r="CO9" s="67" t="s">
        <v>156</v>
      </c>
      <c r="CP9" s="67" t="s">
        <v>157</v>
      </c>
      <c r="CQ9" s="67" t="s">
        <v>74</v>
      </c>
      <c r="CR9" s="193" t="s">
        <v>158</v>
      </c>
      <c r="CS9" s="7"/>
      <c r="CT9" s="197" t="s">
        <v>155</v>
      </c>
      <c r="CU9" s="67" t="s">
        <v>156</v>
      </c>
      <c r="CV9" s="67" t="s">
        <v>157</v>
      </c>
      <c r="CW9" s="199" t="s">
        <v>74</v>
      </c>
      <c r="CX9" s="7"/>
      <c r="CY9" s="67" t="s">
        <v>155</v>
      </c>
      <c r="CZ9" s="193" t="s">
        <v>156</v>
      </c>
      <c r="DA9" s="67" t="s">
        <v>155</v>
      </c>
      <c r="DB9" s="193" t="s">
        <v>156</v>
      </c>
      <c r="DC9" s="67" t="s">
        <v>155</v>
      </c>
      <c r="DD9" s="193" t="s">
        <v>156</v>
      </c>
      <c r="DE9" s="67" t="s">
        <v>155</v>
      </c>
      <c r="DF9" s="193" t="s">
        <v>156</v>
      </c>
      <c r="DG9" s="67" t="s">
        <v>155</v>
      </c>
      <c r="DH9" s="193" t="s">
        <v>156</v>
      </c>
      <c r="DI9" s="67" t="s">
        <v>155</v>
      </c>
      <c r="DJ9" s="193" t="s">
        <v>156</v>
      </c>
      <c r="DK9" s="67" t="s">
        <v>155</v>
      </c>
      <c r="DL9" s="193" t="s">
        <v>156</v>
      </c>
      <c r="DM9" s="67" t="s">
        <v>155</v>
      </c>
      <c r="DN9" s="193" t="s">
        <v>156</v>
      </c>
      <c r="DO9" s="67" t="s">
        <v>155</v>
      </c>
      <c r="DP9" s="193" t="s">
        <v>156</v>
      </c>
      <c r="DQ9" s="67" t="s">
        <v>155</v>
      </c>
      <c r="DR9" s="193" t="s">
        <v>156</v>
      </c>
      <c r="DS9" s="68"/>
      <c r="DT9" s="197" t="s">
        <v>155</v>
      </c>
      <c r="DU9" s="193" t="s">
        <v>156</v>
      </c>
      <c r="DV9" s="67" t="s">
        <v>157</v>
      </c>
      <c r="DW9" s="67" t="s">
        <v>74</v>
      </c>
      <c r="DX9" s="199" t="s">
        <v>158</v>
      </c>
      <c r="DY9" s="7"/>
    </row>
    <row r="10">
      <c r="A10" s="70" t="str">
        <f>'BUDGET INPUTS (INITIAL)'!B4</f>
        <v>#REF!</v>
      </c>
      <c r="B10" s="7"/>
      <c r="C10" s="68"/>
      <c r="D10" s="68"/>
      <c r="E10" s="68"/>
      <c r="F10" s="68"/>
      <c r="G10" s="68"/>
      <c r="H10" s="68"/>
      <c r="I10" s="68"/>
      <c r="J10" s="68"/>
      <c r="K10" s="68"/>
      <c r="L10" s="68"/>
      <c r="M10" s="68"/>
      <c r="N10" s="68"/>
      <c r="O10" s="68"/>
      <c r="P10" s="68"/>
      <c r="Q10" s="68"/>
      <c r="R10" s="68"/>
      <c r="S10" s="68"/>
      <c r="T10" s="68"/>
      <c r="U10" s="68"/>
      <c r="V10" s="68"/>
      <c r="W10" s="68"/>
      <c r="X10" s="68"/>
      <c r="Y10" s="68"/>
      <c r="Z10" s="68"/>
      <c r="AA10" s="68"/>
      <c r="AB10" s="68"/>
      <c r="AC10" s="7"/>
      <c r="AD10" s="68"/>
      <c r="AE10" s="68"/>
      <c r="AF10" s="68"/>
      <c r="AG10" s="68"/>
      <c r="AH10" s="68"/>
      <c r="AI10" s="68"/>
      <c r="AJ10" s="68"/>
      <c r="AK10" s="68"/>
      <c r="AL10" s="68"/>
      <c r="AM10" s="68"/>
      <c r="AN10" s="68"/>
      <c r="AO10" s="7"/>
      <c r="AP10" s="200"/>
      <c r="AQ10" s="68"/>
      <c r="AR10" s="68"/>
      <c r="AS10" s="201"/>
      <c r="AT10" s="7"/>
      <c r="AU10" s="68"/>
      <c r="AV10" s="68"/>
      <c r="AW10" s="68"/>
      <c r="AX10" s="68"/>
      <c r="AY10" s="68"/>
      <c r="AZ10" s="68"/>
      <c r="BA10" s="68"/>
      <c r="BB10" s="68"/>
      <c r="BC10" s="68"/>
      <c r="BD10" s="68"/>
      <c r="BE10" s="68"/>
      <c r="BF10" s="68"/>
      <c r="BG10" s="68"/>
      <c r="BH10" s="68"/>
      <c r="BI10" s="68"/>
      <c r="BJ10" s="68"/>
      <c r="BK10" s="68"/>
      <c r="BL10" s="68"/>
      <c r="BM10" s="68"/>
      <c r="BN10" s="68"/>
      <c r="BO10" s="68"/>
      <c r="BP10" s="200"/>
      <c r="BQ10" s="68"/>
      <c r="BR10" s="68"/>
      <c r="BS10" s="68"/>
      <c r="BT10" s="201"/>
      <c r="BU10" s="7"/>
      <c r="BV10" s="68"/>
      <c r="BW10" s="68"/>
      <c r="BX10" s="68"/>
      <c r="BY10" s="68"/>
      <c r="BZ10" s="68"/>
      <c r="CA10" s="68"/>
      <c r="CB10" s="68"/>
      <c r="CC10" s="68"/>
      <c r="CD10" s="68"/>
      <c r="CE10" s="68"/>
      <c r="CF10" s="68"/>
      <c r="CG10" s="68"/>
      <c r="CH10" s="68"/>
      <c r="CI10" s="68"/>
      <c r="CJ10" s="68"/>
      <c r="CK10" s="68"/>
      <c r="CL10" s="68"/>
      <c r="CM10" s="68"/>
      <c r="CN10" s="68"/>
      <c r="CO10" s="68"/>
      <c r="CP10" s="68"/>
      <c r="CQ10" s="68"/>
      <c r="CR10" s="68"/>
      <c r="CS10" s="7"/>
      <c r="CT10" s="200"/>
      <c r="CU10" s="68"/>
      <c r="CV10" s="68"/>
      <c r="CW10" s="201"/>
      <c r="CX10" s="7"/>
      <c r="CY10" s="68"/>
      <c r="CZ10" s="68"/>
      <c r="DA10" s="68"/>
      <c r="DB10" s="68"/>
      <c r="DC10" s="68"/>
      <c r="DD10" s="68"/>
      <c r="DE10" s="68"/>
      <c r="DF10" s="68"/>
      <c r="DG10" s="68"/>
      <c r="DH10" s="68"/>
      <c r="DI10" s="68"/>
      <c r="DJ10" s="68"/>
      <c r="DK10" s="68"/>
      <c r="DL10" s="68"/>
      <c r="DM10" s="68"/>
      <c r="DN10" s="68"/>
      <c r="DO10" s="68"/>
      <c r="DP10" s="68"/>
      <c r="DQ10" s="68"/>
      <c r="DR10" s="68"/>
      <c r="DS10" s="68"/>
      <c r="DT10" s="200"/>
      <c r="DU10" s="68"/>
      <c r="DV10" s="68"/>
      <c r="DW10" s="68"/>
      <c r="DX10" s="201"/>
      <c r="DY10" s="7"/>
    </row>
    <row r="11">
      <c r="A11" s="70"/>
      <c r="B11" s="66" t="str">
        <f>'BUDGET INPUTS (INITIAL)'!B6</f>
        <v>#REF!</v>
      </c>
      <c r="C11" s="73" t="str">
        <f>'Detailed Budget (Initial)'!E10</f>
        <v>#REF!</v>
      </c>
      <c r="D11" s="202"/>
      <c r="E11" s="73" t="str">
        <f>'Detailed Budget (Initial)'!F10</f>
        <v>#REF!</v>
      </c>
      <c r="F11" s="202"/>
      <c r="G11" s="73" t="str">
        <f>'Detailed Budget (Initial)'!G10</f>
        <v>#REF!</v>
      </c>
      <c r="H11" s="202"/>
      <c r="I11" s="73" t="str">
        <f>'Detailed Budget (Initial)'!H10</f>
        <v>#REF!</v>
      </c>
      <c r="J11" s="202"/>
      <c r="K11" s="73" t="str">
        <f>'Detailed Budget (Initial)'!I10</f>
        <v>#REF!</v>
      </c>
      <c r="L11" s="202"/>
      <c r="M11" s="73" t="str">
        <f>'Detailed Budget (Initial)'!J10</f>
        <v>#REF!</v>
      </c>
      <c r="N11" s="202"/>
      <c r="O11" s="73" t="str">
        <f>'Detailed Budget (Initial)'!K10</f>
        <v>#REF!</v>
      </c>
      <c r="P11" s="202"/>
      <c r="Q11" s="73" t="str">
        <f>'Detailed Budget (Initial)'!L10</f>
        <v>#REF!</v>
      </c>
      <c r="R11" s="202"/>
      <c r="S11" s="73" t="str">
        <f>'Detailed Budget (Initial)'!M10</f>
        <v>#REF!</v>
      </c>
      <c r="T11" s="202"/>
      <c r="U11" s="73" t="str">
        <f>'Detailed Budget (Initial)'!N10</f>
        <v>#REF!</v>
      </c>
      <c r="V11" s="202"/>
      <c r="W11" s="73"/>
      <c r="X11" s="72" t="str">
        <f t="shared" ref="X11:Y11" si="1">C11+E11+G11+I11+K11+M11+O11+Q11+S11+U11</f>
        <v>#REF!</v>
      </c>
      <c r="Y11" s="72">
        <f t="shared" si="1"/>
        <v>0</v>
      </c>
      <c r="Z11" s="73" t="str">
        <f t="shared" ref="Z11:Z110" si="7">X11-Y11</f>
        <v>#REF!</v>
      </c>
      <c r="AA11" s="171" t="str">
        <f t="shared" ref="AA11:AA111" si="8">Z11/X11</f>
        <v>#REF!</v>
      </c>
      <c r="AB11" s="203"/>
      <c r="AC11" s="66"/>
      <c r="AD11" s="204" t="str">
        <f>'Detailed Budget (Initial)'!O10*0.5</f>
        <v>#REF!</v>
      </c>
      <c r="AE11" s="202">
        <v>500.0</v>
      </c>
      <c r="AF11" s="73" t="str">
        <f t="shared" ref="AF11:AF110" si="9">AD11-AE11</f>
        <v>#REF!</v>
      </c>
      <c r="AG11" s="171" t="str">
        <f t="shared" ref="AG11:AG111" si="10">AF11/AD11</f>
        <v>#REF!</v>
      </c>
      <c r="AH11" s="203"/>
      <c r="AI11" s="73"/>
      <c r="AJ11" s="204" t="str">
        <f>'Detailed Budget (Initial)'!O10*0.5</f>
        <v>#REF!</v>
      </c>
      <c r="AK11" s="202"/>
      <c r="AL11" s="73" t="str">
        <f t="shared" ref="AL11:AL110" si="11">AJ11-AK11</f>
        <v>#REF!</v>
      </c>
      <c r="AM11" s="171" t="str">
        <f t="shared" ref="AM11:AM111" si="12">AL11/AJ11</f>
        <v>#REF!</v>
      </c>
      <c r="AN11" s="203"/>
      <c r="AO11" s="7"/>
      <c r="AP11" s="205" t="str">
        <f t="shared" ref="AP11:AQ11" si="2">AD11+AJ11</f>
        <v>#REF!</v>
      </c>
      <c r="AQ11" s="73">
        <f t="shared" si="2"/>
        <v>500</v>
      </c>
      <c r="AR11" s="73" t="str">
        <f t="shared" ref="AR11:AR110" si="14">AP11-AQ11</f>
        <v>#REF!</v>
      </c>
      <c r="AS11" s="206" t="str">
        <f t="shared" ref="AS11:AS111" si="15">AR11/AP11</f>
        <v>#REF!</v>
      </c>
      <c r="AT11" s="7"/>
      <c r="AU11" s="73" t="str">
        <f>'Detailed Budget (Initial)'!E10</f>
        <v>#REF!</v>
      </c>
      <c r="AV11" s="163"/>
      <c r="AW11" s="73" t="str">
        <f>'Detailed Budget (Initial)'!F10</f>
        <v>#REF!</v>
      </c>
      <c r="AX11" s="163"/>
      <c r="AY11" s="73" t="str">
        <f>'Detailed Budget (Initial)'!G10</f>
        <v>#REF!</v>
      </c>
      <c r="AZ11" s="163"/>
      <c r="BA11" s="73" t="str">
        <f>'Detailed Budget (Initial)'!H10</f>
        <v>#REF!</v>
      </c>
      <c r="BB11" s="163"/>
      <c r="BC11" s="73" t="str">
        <f>'Detailed Budget (Initial)'!I10</f>
        <v>#REF!</v>
      </c>
      <c r="BD11" s="163"/>
      <c r="BE11" s="73" t="str">
        <f>'Detailed Budget (Initial)'!J10</f>
        <v>#REF!</v>
      </c>
      <c r="BF11" s="163"/>
      <c r="BG11" s="73" t="str">
        <f>'Detailed Budget (Initial)'!K10</f>
        <v>#REF!</v>
      </c>
      <c r="BH11" s="163"/>
      <c r="BI11" s="73" t="str">
        <f>'Detailed Budget (Initial)'!L10</f>
        <v>#REF!</v>
      </c>
      <c r="BJ11" s="163"/>
      <c r="BK11" s="73" t="str">
        <f>'Detailed Budget (Initial)'!M10</f>
        <v>#REF!</v>
      </c>
      <c r="BL11" s="163"/>
      <c r="BM11" s="73" t="str">
        <f>'Detailed Budget (Initial)'!N10</f>
        <v>#REF!</v>
      </c>
      <c r="BN11" s="163"/>
      <c r="BO11" s="73"/>
      <c r="BP11" s="207" t="str">
        <f t="shared" ref="BP11:BQ11" si="3">AU11+AW11+AY11+BA11+BC11+BE11+BG11+BI11+BK11+BM11</f>
        <v>#REF!</v>
      </c>
      <c r="BQ11" s="72">
        <f t="shared" si="3"/>
        <v>0</v>
      </c>
      <c r="BR11" s="73" t="str">
        <f t="shared" ref="BR11:BR110" si="17">BP11-BQ11</f>
        <v>#REF!</v>
      </c>
      <c r="BS11" s="171" t="str">
        <f t="shared" ref="BS11:BS111" si="18">BR11/BP11</f>
        <v>#REF!</v>
      </c>
      <c r="BT11" s="208"/>
      <c r="BU11" s="7"/>
      <c r="BV11" s="204" t="str">
        <f>'Detailed Budget (Initial)'!O10*0.25</f>
        <v>#REF!</v>
      </c>
      <c r="BW11" s="163"/>
      <c r="BX11" s="73" t="str">
        <f t="shared" ref="BX11:BX110" si="19">BV11-BW11</f>
        <v>#REF!</v>
      </c>
      <c r="BY11" s="171" t="str">
        <f t="shared" ref="BY11:BY111" si="20">BX11/BV11</f>
        <v>#REF!</v>
      </c>
      <c r="BZ11" s="209"/>
      <c r="CA11" s="73"/>
      <c r="CB11" s="204" t="str">
        <f>'Detailed Budget (Initial)'!O10*0.25</f>
        <v>#REF!</v>
      </c>
      <c r="CC11" s="163"/>
      <c r="CD11" s="73" t="str">
        <f t="shared" ref="CD11:CD110" si="21">CB11-CC11</f>
        <v>#REF!</v>
      </c>
      <c r="CE11" s="171" t="str">
        <f t="shared" ref="CE11:CE111" si="22">CD11/CB11</f>
        <v>#REF!</v>
      </c>
      <c r="CF11" s="203"/>
      <c r="CG11" s="210"/>
      <c r="CH11" s="204" t="str">
        <f>'Detailed Budget (Initial)'!O10*0.25</f>
        <v>#REF!</v>
      </c>
      <c r="CI11" s="202"/>
      <c r="CJ11" s="73" t="str">
        <f t="shared" ref="CJ11:CJ110" si="23">CH11-CI11</f>
        <v>#REF!</v>
      </c>
      <c r="CK11" s="171" t="str">
        <f t="shared" ref="CK11:CK111" si="24">CJ11/CH11</f>
        <v>#REF!</v>
      </c>
      <c r="CL11" s="203"/>
      <c r="CM11" s="210"/>
      <c r="CN11" s="204" t="str">
        <f>'Detailed Budget (Initial)'!O10*0.25</f>
        <v>#REF!</v>
      </c>
      <c r="CO11" s="202"/>
      <c r="CP11" s="73" t="str">
        <f t="shared" ref="CP11:CP110" si="25">CN11-CO11</f>
        <v>#REF!</v>
      </c>
      <c r="CQ11" s="171" t="str">
        <f t="shared" ref="CQ11:CQ111" si="26">CP11/CN11</f>
        <v>#REF!</v>
      </c>
      <c r="CR11" s="203"/>
      <c r="CS11" s="7"/>
      <c r="CT11" s="205" t="str">
        <f t="shared" ref="CT11:CU11" si="4">BV11+CB11+CH11+CN11</f>
        <v>#REF!</v>
      </c>
      <c r="CU11" s="73">
        <f t="shared" si="4"/>
        <v>0</v>
      </c>
      <c r="CV11" s="73" t="str">
        <f t="shared" ref="CV11:CV110" si="28">CT11-CU11</f>
        <v>#REF!</v>
      </c>
      <c r="CW11" s="206" t="str">
        <f t="shared" ref="CW11:CW111" si="29">CV11/CT11</f>
        <v>#REF!</v>
      </c>
      <c r="CX11" s="7"/>
      <c r="CY11" s="204" t="str">
        <f>'Detailed Budget (Initial)'!E10</f>
        <v>#REF!</v>
      </c>
      <c r="CZ11" s="163"/>
      <c r="DA11" s="73" t="str">
        <f>'Detailed Budget (Initial)'!F10</f>
        <v>#REF!</v>
      </c>
      <c r="DB11" s="163"/>
      <c r="DC11" s="73" t="str">
        <f>'Detailed Budget (Initial)'!G10</f>
        <v>#REF!</v>
      </c>
      <c r="DD11" s="163"/>
      <c r="DE11" s="73" t="str">
        <f>'Detailed Budget (Initial)'!H10</f>
        <v>#REF!</v>
      </c>
      <c r="DF11" s="163"/>
      <c r="DG11" s="73" t="str">
        <f>'Detailed Budget (Initial)'!I10</f>
        <v>#REF!</v>
      </c>
      <c r="DH11" s="163"/>
      <c r="DI11" s="73" t="str">
        <f>'Detailed Budget (Initial)'!J10</f>
        <v>#REF!</v>
      </c>
      <c r="DJ11" s="163"/>
      <c r="DK11" s="73" t="str">
        <f>'Detailed Budget (Initial)'!K10</f>
        <v>#REF!</v>
      </c>
      <c r="DL11" s="163"/>
      <c r="DM11" s="73" t="str">
        <f>'Detailed Budget (Initial)'!L10</f>
        <v>#REF!</v>
      </c>
      <c r="DN11" s="163"/>
      <c r="DO11" s="73" t="str">
        <f>'Detailed Budget (Initial)'!M10</f>
        <v>#REF!</v>
      </c>
      <c r="DP11" s="163"/>
      <c r="DQ11" s="73" t="str">
        <f>'Detailed Budget (Initial)'!N10</f>
        <v>#REF!</v>
      </c>
      <c r="DR11" s="163"/>
      <c r="DS11" s="73"/>
      <c r="DT11" s="207" t="str">
        <f t="shared" ref="DT11:DU11" si="5">CY11+DA11+DC11+DE11+DG11+DI11+DK11+DM11+DO11+DQ11</f>
        <v>#REF!</v>
      </c>
      <c r="DU11" s="72">
        <f t="shared" si="5"/>
        <v>0</v>
      </c>
      <c r="DV11" s="73" t="str">
        <f t="shared" ref="DV11:DV110" si="31">DT11-DU11</f>
        <v>#REF!</v>
      </c>
      <c r="DW11" s="171" t="str">
        <f t="shared" ref="DW11:DW111" si="32">DV11/DT11</f>
        <v>#REF!</v>
      </c>
      <c r="DX11" s="208"/>
      <c r="DY11" s="7"/>
    </row>
    <row r="12">
      <c r="A12" s="70"/>
      <c r="B12" s="66" t="str">
        <f t="shared" ref="B12:B14" si="33">'BUDGET INPUTS (INITIAL)'!B8</f>
        <v>#REF!</v>
      </c>
      <c r="C12" s="73" t="str">
        <f t="shared" ref="C12:C18" si="34">'Detailed Budget (Initial)'!E12</f>
        <v>#REF!</v>
      </c>
      <c r="D12" s="163"/>
      <c r="E12" s="73" t="str">
        <f t="shared" ref="E12:E18" si="35">'Detailed Budget (Initial)'!F12</f>
        <v>#REF!</v>
      </c>
      <c r="F12" s="163"/>
      <c r="G12" s="73" t="str">
        <f t="shared" ref="G12:G18" si="36">'Detailed Budget (Initial)'!G12</f>
        <v>#REF!</v>
      </c>
      <c r="H12" s="163"/>
      <c r="I12" s="73" t="str">
        <f t="shared" ref="I12:I18" si="37">'Detailed Budget (Initial)'!H12</f>
        <v>#REF!</v>
      </c>
      <c r="J12" s="163"/>
      <c r="K12" s="73" t="str">
        <f t="shared" ref="K12:K18" si="38">'Detailed Budget (Initial)'!I12</f>
        <v>#REF!</v>
      </c>
      <c r="L12" s="163"/>
      <c r="M12" s="73" t="str">
        <f t="shared" ref="M12:M18" si="39">'Detailed Budget (Initial)'!J12</f>
        <v>#REF!</v>
      </c>
      <c r="N12" s="163"/>
      <c r="O12" s="73" t="str">
        <f t="shared" ref="O12:O18" si="40">'Detailed Budget (Initial)'!K12</f>
        <v>#REF!</v>
      </c>
      <c r="P12" s="163"/>
      <c r="Q12" s="73" t="str">
        <f t="shared" ref="Q12:Q18" si="41">'Detailed Budget (Initial)'!L12</f>
        <v>#REF!</v>
      </c>
      <c r="R12" s="163"/>
      <c r="S12" s="73" t="str">
        <f t="shared" ref="S12:S18" si="42">'Detailed Budget (Initial)'!M12</f>
        <v>#REF!</v>
      </c>
      <c r="T12" s="163"/>
      <c r="U12" s="73" t="str">
        <f t="shared" ref="U12:U18" si="43">'Detailed Budget (Initial)'!N12</f>
        <v>#REF!</v>
      </c>
      <c r="V12" s="163"/>
      <c r="W12" s="73"/>
      <c r="X12" s="72" t="str">
        <f t="shared" ref="X12:Y12" si="6">C12+E12+G12+I12+K12+M12+O12+Q12+S12+U12</f>
        <v>#REF!</v>
      </c>
      <c r="Y12" s="72">
        <f t="shared" si="6"/>
        <v>0</v>
      </c>
      <c r="Z12" s="73" t="str">
        <f t="shared" si="7"/>
        <v>#REF!</v>
      </c>
      <c r="AA12" s="171" t="str">
        <f t="shared" si="8"/>
        <v>#REF!</v>
      </c>
      <c r="AB12" s="209"/>
      <c r="AC12" s="66"/>
      <c r="AD12" s="204" t="str">
        <f t="shared" ref="AD12:AD18" si="45">'Detailed Budget (Initial)'!O12*0.5</f>
        <v>#REF!</v>
      </c>
      <c r="AE12" s="163"/>
      <c r="AF12" s="73" t="str">
        <f t="shared" si="9"/>
        <v>#REF!</v>
      </c>
      <c r="AG12" s="171" t="str">
        <f t="shared" si="10"/>
        <v>#REF!</v>
      </c>
      <c r="AH12" s="209"/>
      <c r="AI12" s="73"/>
      <c r="AJ12" s="204" t="str">
        <f t="shared" ref="AJ12:AJ18" si="46">'Detailed Budget (Initial)'!O12*0.5</f>
        <v>#REF!</v>
      </c>
      <c r="AK12" s="163"/>
      <c r="AL12" s="73" t="str">
        <f t="shared" si="11"/>
        <v>#REF!</v>
      </c>
      <c r="AM12" s="171" t="str">
        <f t="shared" si="12"/>
        <v>#REF!</v>
      </c>
      <c r="AN12" s="209"/>
      <c r="AO12" s="7"/>
      <c r="AP12" s="205" t="str">
        <f t="shared" ref="AP12:AQ12" si="13">AD12+AJ12</f>
        <v>#REF!</v>
      </c>
      <c r="AQ12" s="73">
        <f t="shared" si="13"/>
        <v>0</v>
      </c>
      <c r="AR12" s="73" t="str">
        <f t="shared" si="14"/>
        <v>#REF!</v>
      </c>
      <c r="AS12" s="206" t="str">
        <f t="shared" si="15"/>
        <v>#REF!</v>
      </c>
      <c r="AT12" s="7"/>
      <c r="AU12" s="73" t="str">
        <f t="shared" ref="AU12:AU18" si="48">'Detailed Budget (Initial)'!E12</f>
        <v>#REF!</v>
      </c>
      <c r="AV12" s="163"/>
      <c r="AW12" s="73" t="str">
        <f t="shared" ref="AW12:AW18" si="49">'Detailed Budget (Initial)'!F12</f>
        <v>#REF!</v>
      </c>
      <c r="AX12" s="163"/>
      <c r="AY12" s="73" t="str">
        <f t="shared" ref="AY12:AY18" si="50">'Detailed Budget (Initial)'!G12</f>
        <v>#REF!</v>
      </c>
      <c r="AZ12" s="163"/>
      <c r="BA12" s="73" t="str">
        <f t="shared" ref="BA12:BA18" si="51">'Detailed Budget (Initial)'!H12</f>
        <v>#REF!</v>
      </c>
      <c r="BB12" s="163"/>
      <c r="BC12" s="73" t="str">
        <f t="shared" ref="BC12:BC18" si="52">'Detailed Budget (Initial)'!I12</f>
        <v>#REF!</v>
      </c>
      <c r="BD12" s="163"/>
      <c r="BE12" s="73" t="str">
        <f t="shared" ref="BE12:BE18" si="53">'Detailed Budget (Initial)'!J12</f>
        <v>#REF!</v>
      </c>
      <c r="BF12" s="163"/>
      <c r="BG12" s="73" t="str">
        <f t="shared" ref="BG12:BG18" si="54">'Detailed Budget (Initial)'!K12</f>
        <v>#REF!</v>
      </c>
      <c r="BH12" s="163"/>
      <c r="BI12" s="73" t="str">
        <f t="shared" ref="BI12:BI18" si="55">'Detailed Budget (Initial)'!L12</f>
        <v>#REF!</v>
      </c>
      <c r="BJ12" s="163"/>
      <c r="BK12" s="73" t="str">
        <f t="shared" ref="BK12:BK18" si="56">'Detailed Budget (Initial)'!M12</f>
        <v>#REF!</v>
      </c>
      <c r="BL12" s="163"/>
      <c r="BM12" s="73" t="str">
        <f t="shared" ref="BM12:BM18" si="57">'Detailed Budget (Initial)'!N12</f>
        <v>#REF!</v>
      </c>
      <c r="BN12" s="163"/>
      <c r="BO12" s="73"/>
      <c r="BP12" s="207" t="str">
        <f t="shared" ref="BP12:BQ12" si="16">AU12+AW12+AY12+BA12+BC12+BE12+BG12+BI12+BK12+BM12</f>
        <v>#REF!</v>
      </c>
      <c r="BQ12" s="72">
        <f t="shared" si="16"/>
        <v>0</v>
      </c>
      <c r="BR12" s="73" t="str">
        <f t="shared" si="17"/>
        <v>#REF!</v>
      </c>
      <c r="BS12" s="171" t="str">
        <f t="shared" si="18"/>
        <v>#REF!</v>
      </c>
      <c r="BT12" s="211"/>
      <c r="BU12" s="7"/>
      <c r="BV12" s="204" t="str">
        <f t="shared" ref="BV12:BV18" si="59">'Detailed Budget (Initial)'!O12*0.25</f>
        <v>#REF!</v>
      </c>
      <c r="BW12" s="163"/>
      <c r="BX12" s="73" t="str">
        <f t="shared" si="19"/>
        <v>#REF!</v>
      </c>
      <c r="BY12" s="171" t="str">
        <f t="shared" si="20"/>
        <v>#REF!</v>
      </c>
      <c r="BZ12" s="209"/>
      <c r="CA12" s="73"/>
      <c r="CB12" s="204" t="str">
        <f t="shared" ref="CB12:CB18" si="60">'Detailed Budget (Initial)'!O12*0.25</f>
        <v>#REF!</v>
      </c>
      <c r="CC12" s="163"/>
      <c r="CD12" s="73" t="str">
        <f t="shared" si="21"/>
        <v>#REF!</v>
      </c>
      <c r="CE12" s="171" t="str">
        <f t="shared" si="22"/>
        <v>#REF!</v>
      </c>
      <c r="CF12" s="209"/>
      <c r="CG12" s="210"/>
      <c r="CH12" s="204" t="str">
        <f t="shared" ref="CH12:CH18" si="61">'Detailed Budget (Initial)'!O12*0.25</f>
        <v>#REF!</v>
      </c>
      <c r="CI12" s="163"/>
      <c r="CJ12" s="73" t="str">
        <f t="shared" si="23"/>
        <v>#REF!</v>
      </c>
      <c r="CK12" s="171" t="str">
        <f t="shared" si="24"/>
        <v>#REF!</v>
      </c>
      <c r="CL12" s="209"/>
      <c r="CM12" s="210"/>
      <c r="CN12" s="204" t="str">
        <f t="shared" ref="CN12:CN18" si="62">'Detailed Budget (Initial)'!O12*0.25</f>
        <v>#REF!</v>
      </c>
      <c r="CO12" s="163"/>
      <c r="CP12" s="73" t="str">
        <f t="shared" si="25"/>
        <v>#REF!</v>
      </c>
      <c r="CQ12" s="171" t="str">
        <f t="shared" si="26"/>
        <v>#REF!</v>
      </c>
      <c r="CR12" s="209"/>
      <c r="CS12" s="7"/>
      <c r="CT12" s="205" t="str">
        <f t="shared" ref="CT12:CU12" si="27">BV12+CB12+CH12+CN12</f>
        <v>#REF!</v>
      </c>
      <c r="CU12" s="73">
        <f t="shared" si="27"/>
        <v>0</v>
      </c>
      <c r="CV12" s="73" t="str">
        <f t="shared" si="28"/>
        <v>#REF!</v>
      </c>
      <c r="CW12" s="206" t="str">
        <f t="shared" si="29"/>
        <v>#REF!</v>
      </c>
      <c r="CX12" s="7"/>
      <c r="CY12" s="204" t="str">
        <f t="shared" ref="CY12:CY18" si="64">'Detailed Budget (Initial)'!E12</f>
        <v>#REF!</v>
      </c>
      <c r="CZ12" s="163"/>
      <c r="DA12" s="73" t="str">
        <f t="shared" ref="DA12:DA110" si="65">E12</f>
        <v>#REF!</v>
      </c>
      <c r="DB12" s="163"/>
      <c r="DC12" s="73" t="str">
        <f t="shared" ref="DC12:DC110" si="66">G12</f>
        <v>#REF!</v>
      </c>
      <c r="DD12" s="163"/>
      <c r="DE12" s="73" t="str">
        <f t="shared" ref="DE12:DE110" si="67">I12</f>
        <v>#REF!</v>
      </c>
      <c r="DF12" s="163"/>
      <c r="DG12" s="73" t="str">
        <f t="shared" ref="DG12:DG110" si="68">K12</f>
        <v>#REF!</v>
      </c>
      <c r="DH12" s="163"/>
      <c r="DI12" s="73" t="str">
        <f t="shared" ref="DI12:DI110" si="69">M12</f>
        <v>#REF!</v>
      </c>
      <c r="DJ12" s="163"/>
      <c r="DK12" s="73" t="str">
        <f t="shared" ref="DK12:DK110" si="70">O12</f>
        <v>#REF!</v>
      </c>
      <c r="DL12" s="163"/>
      <c r="DM12" s="73" t="str">
        <f t="shared" ref="DM12:DM110" si="71">Q12</f>
        <v>#REF!</v>
      </c>
      <c r="DN12" s="163"/>
      <c r="DO12" s="73" t="str">
        <f t="shared" ref="DO12:DO110" si="72">S12</f>
        <v>#REF!</v>
      </c>
      <c r="DP12" s="163"/>
      <c r="DQ12" s="73" t="str">
        <f t="shared" ref="DQ12:DQ110" si="73">U12</f>
        <v>#REF!</v>
      </c>
      <c r="DR12" s="163"/>
      <c r="DS12" s="73"/>
      <c r="DT12" s="207" t="str">
        <f t="shared" ref="DT12:DU12" si="30">CY12+DA12+DC12+DE12+DG12+DI12+DK12+DM12+DO12+DQ12</f>
        <v>#REF!</v>
      </c>
      <c r="DU12" s="72">
        <f t="shared" si="30"/>
        <v>0</v>
      </c>
      <c r="DV12" s="73" t="str">
        <f t="shared" si="31"/>
        <v>#REF!</v>
      </c>
      <c r="DW12" s="171" t="str">
        <f t="shared" si="32"/>
        <v>#REF!</v>
      </c>
      <c r="DX12" s="211"/>
      <c r="DY12" s="7"/>
    </row>
    <row r="13">
      <c r="A13" s="70"/>
      <c r="B13" s="66" t="str">
        <f t="shared" si="33"/>
        <v>#REF!</v>
      </c>
      <c r="C13" s="73" t="str">
        <f t="shared" si="34"/>
        <v>#REF!</v>
      </c>
      <c r="D13" s="163"/>
      <c r="E13" s="73" t="str">
        <f t="shared" si="35"/>
        <v>#REF!</v>
      </c>
      <c r="F13" s="163"/>
      <c r="G13" s="73" t="str">
        <f t="shared" si="36"/>
        <v>#REF!</v>
      </c>
      <c r="H13" s="163"/>
      <c r="I13" s="73" t="str">
        <f t="shared" si="37"/>
        <v>#REF!</v>
      </c>
      <c r="J13" s="163"/>
      <c r="K13" s="73" t="str">
        <f t="shared" si="38"/>
        <v>#REF!</v>
      </c>
      <c r="L13" s="163"/>
      <c r="M13" s="73" t="str">
        <f t="shared" si="39"/>
        <v>#REF!</v>
      </c>
      <c r="N13" s="163"/>
      <c r="O13" s="73" t="str">
        <f t="shared" si="40"/>
        <v>#REF!</v>
      </c>
      <c r="P13" s="163"/>
      <c r="Q13" s="73" t="str">
        <f t="shared" si="41"/>
        <v>#REF!</v>
      </c>
      <c r="R13" s="163"/>
      <c r="S13" s="73" t="str">
        <f t="shared" si="42"/>
        <v>#REF!</v>
      </c>
      <c r="T13" s="163"/>
      <c r="U13" s="73" t="str">
        <f t="shared" si="43"/>
        <v>#REF!</v>
      </c>
      <c r="V13" s="163"/>
      <c r="W13" s="73"/>
      <c r="X13" s="72" t="str">
        <f t="shared" ref="X13:Y13" si="44">C13+E13+G13+I13+K13+M13+O13+Q13+S13+U13</f>
        <v>#REF!</v>
      </c>
      <c r="Y13" s="72">
        <f t="shared" si="44"/>
        <v>0</v>
      </c>
      <c r="Z13" s="73" t="str">
        <f t="shared" si="7"/>
        <v>#REF!</v>
      </c>
      <c r="AA13" s="171" t="str">
        <f t="shared" si="8"/>
        <v>#REF!</v>
      </c>
      <c r="AB13" s="209"/>
      <c r="AC13" s="66"/>
      <c r="AD13" s="204" t="str">
        <f t="shared" si="45"/>
        <v>#REF!</v>
      </c>
      <c r="AE13" s="163"/>
      <c r="AF13" s="73" t="str">
        <f t="shared" si="9"/>
        <v>#REF!</v>
      </c>
      <c r="AG13" s="171" t="str">
        <f t="shared" si="10"/>
        <v>#REF!</v>
      </c>
      <c r="AH13" s="209"/>
      <c r="AI13" s="73"/>
      <c r="AJ13" s="204" t="str">
        <f t="shared" si="46"/>
        <v>#REF!</v>
      </c>
      <c r="AK13" s="163"/>
      <c r="AL13" s="73" t="str">
        <f t="shared" si="11"/>
        <v>#REF!</v>
      </c>
      <c r="AM13" s="171" t="str">
        <f t="shared" si="12"/>
        <v>#REF!</v>
      </c>
      <c r="AN13" s="209"/>
      <c r="AO13" s="7"/>
      <c r="AP13" s="205" t="str">
        <f t="shared" ref="AP13:AQ13" si="47">AD13+AJ13</f>
        <v>#REF!</v>
      </c>
      <c r="AQ13" s="73">
        <f t="shared" si="47"/>
        <v>0</v>
      </c>
      <c r="AR13" s="73" t="str">
        <f t="shared" si="14"/>
        <v>#REF!</v>
      </c>
      <c r="AS13" s="206" t="str">
        <f t="shared" si="15"/>
        <v>#REF!</v>
      </c>
      <c r="AT13" s="7"/>
      <c r="AU13" s="73" t="str">
        <f t="shared" si="48"/>
        <v>#REF!</v>
      </c>
      <c r="AV13" s="163"/>
      <c r="AW13" s="73" t="str">
        <f t="shared" si="49"/>
        <v>#REF!</v>
      </c>
      <c r="AX13" s="163"/>
      <c r="AY13" s="73" t="str">
        <f t="shared" si="50"/>
        <v>#REF!</v>
      </c>
      <c r="AZ13" s="163"/>
      <c r="BA13" s="73" t="str">
        <f t="shared" si="51"/>
        <v>#REF!</v>
      </c>
      <c r="BB13" s="163"/>
      <c r="BC13" s="73" t="str">
        <f t="shared" si="52"/>
        <v>#REF!</v>
      </c>
      <c r="BD13" s="163"/>
      <c r="BE13" s="73" t="str">
        <f t="shared" si="53"/>
        <v>#REF!</v>
      </c>
      <c r="BF13" s="163"/>
      <c r="BG13" s="73" t="str">
        <f t="shared" si="54"/>
        <v>#REF!</v>
      </c>
      <c r="BH13" s="163"/>
      <c r="BI13" s="73" t="str">
        <f t="shared" si="55"/>
        <v>#REF!</v>
      </c>
      <c r="BJ13" s="163"/>
      <c r="BK13" s="73" t="str">
        <f t="shared" si="56"/>
        <v>#REF!</v>
      </c>
      <c r="BL13" s="163"/>
      <c r="BM13" s="73" t="str">
        <f t="shared" si="57"/>
        <v>#REF!</v>
      </c>
      <c r="BN13" s="163"/>
      <c r="BO13" s="73"/>
      <c r="BP13" s="207" t="str">
        <f t="shared" ref="BP13:BQ13" si="58">AU13+AW13+AY13+BA13+BC13+BE13+BG13+BI13+BK13+BM13</f>
        <v>#REF!</v>
      </c>
      <c r="BQ13" s="72">
        <f t="shared" si="58"/>
        <v>0</v>
      </c>
      <c r="BR13" s="73" t="str">
        <f t="shared" si="17"/>
        <v>#REF!</v>
      </c>
      <c r="BS13" s="171" t="str">
        <f t="shared" si="18"/>
        <v>#REF!</v>
      </c>
      <c r="BT13" s="211"/>
      <c r="BU13" s="7"/>
      <c r="BV13" s="204" t="str">
        <f t="shared" si="59"/>
        <v>#REF!</v>
      </c>
      <c r="BW13" s="163"/>
      <c r="BX13" s="73" t="str">
        <f t="shared" si="19"/>
        <v>#REF!</v>
      </c>
      <c r="BY13" s="171" t="str">
        <f t="shared" si="20"/>
        <v>#REF!</v>
      </c>
      <c r="BZ13" s="209"/>
      <c r="CA13" s="73"/>
      <c r="CB13" s="204" t="str">
        <f t="shared" si="60"/>
        <v>#REF!</v>
      </c>
      <c r="CC13" s="163"/>
      <c r="CD13" s="73" t="str">
        <f t="shared" si="21"/>
        <v>#REF!</v>
      </c>
      <c r="CE13" s="171" t="str">
        <f t="shared" si="22"/>
        <v>#REF!</v>
      </c>
      <c r="CF13" s="209"/>
      <c r="CG13" s="210"/>
      <c r="CH13" s="204" t="str">
        <f t="shared" si="61"/>
        <v>#REF!</v>
      </c>
      <c r="CI13" s="163"/>
      <c r="CJ13" s="73" t="str">
        <f t="shared" si="23"/>
        <v>#REF!</v>
      </c>
      <c r="CK13" s="171" t="str">
        <f t="shared" si="24"/>
        <v>#REF!</v>
      </c>
      <c r="CL13" s="209"/>
      <c r="CM13" s="210"/>
      <c r="CN13" s="204" t="str">
        <f t="shared" si="62"/>
        <v>#REF!</v>
      </c>
      <c r="CO13" s="163"/>
      <c r="CP13" s="73" t="str">
        <f t="shared" si="25"/>
        <v>#REF!</v>
      </c>
      <c r="CQ13" s="171" t="str">
        <f t="shared" si="26"/>
        <v>#REF!</v>
      </c>
      <c r="CR13" s="209"/>
      <c r="CS13" s="7"/>
      <c r="CT13" s="205" t="str">
        <f t="shared" ref="CT13:CU13" si="63">BV13+CB13+CH13+CN13</f>
        <v>#REF!</v>
      </c>
      <c r="CU13" s="73">
        <f t="shared" si="63"/>
        <v>0</v>
      </c>
      <c r="CV13" s="73" t="str">
        <f t="shared" si="28"/>
        <v>#REF!</v>
      </c>
      <c r="CW13" s="206" t="str">
        <f t="shared" si="29"/>
        <v>#REF!</v>
      </c>
      <c r="CX13" s="7"/>
      <c r="CY13" s="204" t="str">
        <f t="shared" si="64"/>
        <v>#REF!</v>
      </c>
      <c r="CZ13" s="163"/>
      <c r="DA13" s="73" t="str">
        <f t="shared" si="65"/>
        <v>#REF!</v>
      </c>
      <c r="DB13" s="163"/>
      <c r="DC13" s="73" t="str">
        <f t="shared" si="66"/>
        <v>#REF!</v>
      </c>
      <c r="DD13" s="163"/>
      <c r="DE13" s="73" t="str">
        <f t="shared" si="67"/>
        <v>#REF!</v>
      </c>
      <c r="DF13" s="163"/>
      <c r="DG13" s="73" t="str">
        <f t="shared" si="68"/>
        <v>#REF!</v>
      </c>
      <c r="DH13" s="163"/>
      <c r="DI13" s="73" t="str">
        <f t="shared" si="69"/>
        <v>#REF!</v>
      </c>
      <c r="DJ13" s="163"/>
      <c r="DK13" s="73" t="str">
        <f t="shared" si="70"/>
        <v>#REF!</v>
      </c>
      <c r="DL13" s="163"/>
      <c r="DM13" s="73" t="str">
        <f t="shared" si="71"/>
        <v>#REF!</v>
      </c>
      <c r="DN13" s="163"/>
      <c r="DO13" s="73" t="str">
        <f t="shared" si="72"/>
        <v>#REF!</v>
      </c>
      <c r="DP13" s="163"/>
      <c r="DQ13" s="73" t="str">
        <f t="shared" si="73"/>
        <v>#REF!</v>
      </c>
      <c r="DR13" s="163"/>
      <c r="DS13" s="73"/>
      <c r="DT13" s="207" t="str">
        <f t="shared" ref="DT13:DU13" si="74">CY13+DA13+DC13+DE13+DG13+DI13+DK13+DM13+DO13+DQ13</f>
        <v>#REF!</v>
      </c>
      <c r="DU13" s="72">
        <f t="shared" si="74"/>
        <v>0</v>
      </c>
      <c r="DV13" s="73" t="str">
        <f t="shared" si="31"/>
        <v>#REF!</v>
      </c>
      <c r="DW13" s="171" t="str">
        <f t="shared" si="32"/>
        <v>#REF!</v>
      </c>
      <c r="DX13" s="211"/>
      <c r="DY13" s="7"/>
    </row>
    <row r="14">
      <c r="A14" s="70"/>
      <c r="B14" s="66" t="str">
        <f t="shared" si="33"/>
        <v>#REF!</v>
      </c>
      <c r="C14" s="73" t="str">
        <f t="shared" si="34"/>
        <v>#REF!</v>
      </c>
      <c r="D14" s="163"/>
      <c r="E14" s="73" t="str">
        <f t="shared" si="35"/>
        <v>#REF!</v>
      </c>
      <c r="F14" s="163"/>
      <c r="G14" s="73" t="str">
        <f t="shared" si="36"/>
        <v>#REF!</v>
      </c>
      <c r="H14" s="163"/>
      <c r="I14" s="73" t="str">
        <f t="shared" si="37"/>
        <v>#REF!</v>
      </c>
      <c r="J14" s="163"/>
      <c r="K14" s="73" t="str">
        <f t="shared" si="38"/>
        <v>#REF!</v>
      </c>
      <c r="L14" s="163"/>
      <c r="M14" s="73" t="str">
        <f t="shared" si="39"/>
        <v>#REF!</v>
      </c>
      <c r="N14" s="163"/>
      <c r="O14" s="73" t="str">
        <f t="shared" si="40"/>
        <v>#REF!</v>
      </c>
      <c r="P14" s="163"/>
      <c r="Q14" s="73" t="str">
        <f t="shared" si="41"/>
        <v>#REF!</v>
      </c>
      <c r="R14" s="163"/>
      <c r="S14" s="73" t="str">
        <f t="shared" si="42"/>
        <v>#REF!</v>
      </c>
      <c r="T14" s="163"/>
      <c r="U14" s="73" t="str">
        <f t="shared" si="43"/>
        <v>#REF!</v>
      </c>
      <c r="V14" s="163"/>
      <c r="W14" s="73"/>
      <c r="X14" s="72" t="str">
        <f t="shared" ref="X14:Y14" si="75">C14+E14+G14+I14+K14+M14+O14+Q14+S14+U14</f>
        <v>#REF!</v>
      </c>
      <c r="Y14" s="72">
        <f t="shared" si="75"/>
        <v>0</v>
      </c>
      <c r="Z14" s="73" t="str">
        <f t="shared" si="7"/>
        <v>#REF!</v>
      </c>
      <c r="AA14" s="171" t="str">
        <f t="shared" si="8"/>
        <v>#REF!</v>
      </c>
      <c r="AB14" s="209"/>
      <c r="AC14" s="66"/>
      <c r="AD14" s="204" t="str">
        <f t="shared" si="45"/>
        <v>#REF!</v>
      </c>
      <c r="AE14" s="163"/>
      <c r="AF14" s="73" t="str">
        <f t="shared" si="9"/>
        <v>#REF!</v>
      </c>
      <c r="AG14" s="171" t="str">
        <f t="shared" si="10"/>
        <v>#REF!</v>
      </c>
      <c r="AH14" s="209"/>
      <c r="AI14" s="73"/>
      <c r="AJ14" s="204" t="str">
        <f t="shared" si="46"/>
        <v>#REF!</v>
      </c>
      <c r="AK14" s="163"/>
      <c r="AL14" s="73" t="str">
        <f t="shared" si="11"/>
        <v>#REF!</v>
      </c>
      <c r="AM14" s="171" t="str">
        <f t="shared" si="12"/>
        <v>#REF!</v>
      </c>
      <c r="AN14" s="209"/>
      <c r="AO14" s="7"/>
      <c r="AP14" s="205" t="str">
        <f t="shared" ref="AP14:AQ14" si="76">AD14+AJ14</f>
        <v>#REF!</v>
      </c>
      <c r="AQ14" s="73">
        <f t="shared" si="76"/>
        <v>0</v>
      </c>
      <c r="AR14" s="73" t="str">
        <f t="shared" si="14"/>
        <v>#REF!</v>
      </c>
      <c r="AS14" s="206" t="str">
        <f t="shared" si="15"/>
        <v>#REF!</v>
      </c>
      <c r="AT14" s="7"/>
      <c r="AU14" s="73" t="str">
        <f t="shared" si="48"/>
        <v>#REF!</v>
      </c>
      <c r="AV14" s="163"/>
      <c r="AW14" s="73" t="str">
        <f t="shared" si="49"/>
        <v>#REF!</v>
      </c>
      <c r="AX14" s="163"/>
      <c r="AY14" s="73" t="str">
        <f t="shared" si="50"/>
        <v>#REF!</v>
      </c>
      <c r="AZ14" s="163"/>
      <c r="BA14" s="73" t="str">
        <f t="shared" si="51"/>
        <v>#REF!</v>
      </c>
      <c r="BB14" s="163"/>
      <c r="BC14" s="73" t="str">
        <f t="shared" si="52"/>
        <v>#REF!</v>
      </c>
      <c r="BD14" s="163"/>
      <c r="BE14" s="73" t="str">
        <f t="shared" si="53"/>
        <v>#REF!</v>
      </c>
      <c r="BF14" s="163"/>
      <c r="BG14" s="73" t="str">
        <f t="shared" si="54"/>
        <v>#REF!</v>
      </c>
      <c r="BH14" s="163"/>
      <c r="BI14" s="73" t="str">
        <f t="shared" si="55"/>
        <v>#REF!</v>
      </c>
      <c r="BJ14" s="163"/>
      <c r="BK14" s="73" t="str">
        <f t="shared" si="56"/>
        <v>#REF!</v>
      </c>
      <c r="BL14" s="163"/>
      <c r="BM14" s="73" t="str">
        <f t="shared" si="57"/>
        <v>#REF!</v>
      </c>
      <c r="BN14" s="163"/>
      <c r="BO14" s="73"/>
      <c r="BP14" s="207" t="str">
        <f t="shared" ref="BP14:BQ14" si="77">AU14+AW14+AY14+BA14+BC14+BE14+BG14+BI14+BK14+BM14</f>
        <v>#REF!</v>
      </c>
      <c r="BQ14" s="72">
        <f t="shared" si="77"/>
        <v>0</v>
      </c>
      <c r="BR14" s="73" t="str">
        <f t="shared" si="17"/>
        <v>#REF!</v>
      </c>
      <c r="BS14" s="171" t="str">
        <f t="shared" si="18"/>
        <v>#REF!</v>
      </c>
      <c r="BT14" s="211"/>
      <c r="BU14" s="7"/>
      <c r="BV14" s="204" t="str">
        <f t="shared" si="59"/>
        <v>#REF!</v>
      </c>
      <c r="BW14" s="163"/>
      <c r="BX14" s="73" t="str">
        <f t="shared" si="19"/>
        <v>#REF!</v>
      </c>
      <c r="BY14" s="171" t="str">
        <f t="shared" si="20"/>
        <v>#REF!</v>
      </c>
      <c r="BZ14" s="209"/>
      <c r="CA14" s="73"/>
      <c r="CB14" s="204" t="str">
        <f t="shared" si="60"/>
        <v>#REF!</v>
      </c>
      <c r="CC14" s="163"/>
      <c r="CD14" s="73" t="str">
        <f t="shared" si="21"/>
        <v>#REF!</v>
      </c>
      <c r="CE14" s="171" t="str">
        <f t="shared" si="22"/>
        <v>#REF!</v>
      </c>
      <c r="CF14" s="209"/>
      <c r="CG14" s="210"/>
      <c r="CH14" s="204" t="str">
        <f t="shared" si="61"/>
        <v>#REF!</v>
      </c>
      <c r="CI14" s="163"/>
      <c r="CJ14" s="73" t="str">
        <f t="shared" si="23"/>
        <v>#REF!</v>
      </c>
      <c r="CK14" s="171" t="str">
        <f t="shared" si="24"/>
        <v>#REF!</v>
      </c>
      <c r="CL14" s="209"/>
      <c r="CM14" s="210"/>
      <c r="CN14" s="204" t="str">
        <f t="shared" si="62"/>
        <v>#REF!</v>
      </c>
      <c r="CO14" s="163"/>
      <c r="CP14" s="73" t="str">
        <f t="shared" si="25"/>
        <v>#REF!</v>
      </c>
      <c r="CQ14" s="171" t="str">
        <f t="shared" si="26"/>
        <v>#REF!</v>
      </c>
      <c r="CR14" s="209"/>
      <c r="CS14" s="7"/>
      <c r="CT14" s="205" t="str">
        <f t="shared" ref="CT14:CU14" si="78">BV14+CB14+CH14+CN14</f>
        <v>#REF!</v>
      </c>
      <c r="CU14" s="73">
        <f t="shared" si="78"/>
        <v>0</v>
      </c>
      <c r="CV14" s="73" t="str">
        <f t="shared" si="28"/>
        <v>#REF!</v>
      </c>
      <c r="CW14" s="206" t="str">
        <f t="shared" si="29"/>
        <v>#REF!</v>
      </c>
      <c r="CX14" s="7"/>
      <c r="CY14" s="204" t="str">
        <f t="shared" si="64"/>
        <v>#REF!</v>
      </c>
      <c r="CZ14" s="163"/>
      <c r="DA14" s="73" t="str">
        <f t="shared" si="65"/>
        <v>#REF!</v>
      </c>
      <c r="DB14" s="163"/>
      <c r="DC14" s="73" t="str">
        <f t="shared" si="66"/>
        <v>#REF!</v>
      </c>
      <c r="DD14" s="163"/>
      <c r="DE14" s="73" t="str">
        <f t="shared" si="67"/>
        <v>#REF!</v>
      </c>
      <c r="DF14" s="163"/>
      <c r="DG14" s="73" t="str">
        <f t="shared" si="68"/>
        <v>#REF!</v>
      </c>
      <c r="DH14" s="163"/>
      <c r="DI14" s="73" t="str">
        <f t="shared" si="69"/>
        <v>#REF!</v>
      </c>
      <c r="DJ14" s="163"/>
      <c r="DK14" s="73" t="str">
        <f t="shared" si="70"/>
        <v>#REF!</v>
      </c>
      <c r="DL14" s="163"/>
      <c r="DM14" s="73" t="str">
        <f t="shared" si="71"/>
        <v>#REF!</v>
      </c>
      <c r="DN14" s="163"/>
      <c r="DO14" s="73" t="str">
        <f t="shared" si="72"/>
        <v>#REF!</v>
      </c>
      <c r="DP14" s="163"/>
      <c r="DQ14" s="73" t="str">
        <f t="shared" si="73"/>
        <v>#REF!</v>
      </c>
      <c r="DR14" s="163"/>
      <c r="DS14" s="73"/>
      <c r="DT14" s="207" t="str">
        <f t="shared" ref="DT14:DU14" si="79">CY14+DA14+DC14+DE14+DG14+DI14+DK14+DM14+DO14+DQ14</f>
        <v>#REF!</v>
      </c>
      <c r="DU14" s="72">
        <f t="shared" si="79"/>
        <v>0</v>
      </c>
      <c r="DV14" s="73" t="str">
        <f t="shared" si="31"/>
        <v>#REF!</v>
      </c>
      <c r="DW14" s="171" t="str">
        <f t="shared" si="32"/>
        <v>#REF!</v>
      </c>
      <c r="DX14" s="211"/>
      <c r="DY14" s="7"/>
    </row>
    <row r="15">
      <c r="A15" s="70"/>
      <c r="B15" s="66" t="str">
        <f t="shared" ref="B15:B18" si="85">'BUDGET INPUTS (INITIAL)'!B13</f>
        <v>#REF!</v>
      </c>
      <c r="C15" s="73" t="str">
        <f t="shared" si="34"/>
        <v>#REF!</v>
      </c>
      <c r="D15" s="163"/>
      <c r="E15" s="73" t="str">
        <f t="shared" si="35"/>
        <v>#REF!</v>
      </c>
      <c r="F15" s="163"/>
      <c r="G15" s="73" t="str">
        <f t="shared" si="36"/>
        <v>#REF!</v>
      </c>
      <c r="H15" s="163"/>
      <c r="I15" s="73" t="str">
        <f t="shared" si="37"/>
        <v>#REF!</v>
      </c>
      <c r="J15" s="163"/>
      <c r="K15" s="73" t="str">
        <f t="shared" si="38"/>
        <v>#REF!</v>
      </c>
      <c r="L15" s="163"/>
      <c r="M15" s="73" t="str">
        <f t="shared" si="39"/>
        <v>#REF!</v>
      </c>
      <c r="N15" s="163"/>
      <c r="O15" s="73" t="str">
        <f t="shared" si="40"/>
        <v>#REF!</v>
      </c>
      <c r="P15" s="163"/>
      <c r="Q15" s="73" t="str">
        <f t="shared" si="41"/>
        <v>#REF!</v>
      </c>
      <c r="R15" s="163"/>
      <c r="S15" s="73" t="str">
        <f t="shared" si="42"/>
        <v>#REF!</v>
      </c>
      <c r="T15" s="163"/>
      <c r="U15" s="73" t="str">
        <f t="shared" si="43"/>
        <v>#REF!</v>
      </c>
      <c r="V15" s="163"/>
      <c r="W15" s="73"/>
      <c r="X15" s="72" t="str">
        <f t="shared" ref="X15:Y15" si="80">C15+E15+G15+I15+K15+M15+O15+Q15+S15+U15</f>
        <v>#REF!</v>
      </c>
      <c r="Y15" s="72">
        <f t="shared" si="80"/>
        <v>0</v>
      </c>
      <c r="Z15" s="73" t="str">
        <f t="shared" si="7"/>
        <v>#REF!</v>
      </c>
      <c r="AA15" s="171" t="str">
        <f t="shared" si="8"/>
        <v>#REF!</v>
      </c>
      <c r="AB15" s="209"/>
      <c r="AC15" s="66"/>
      <c r="AD15" s="204" t="str">
        <f t="shared" si="45"/>
        <v>#REF!</v>
      </c>
      <c r="AE15" s="163"/>
      <c r="AF15" s="73" t="str">
        <f t="shared" si="9"/>
        <v>#REF!</v>
      </c>
      <c r="AG15" s="171" t="str">
        <f t="shared" si="10"/>
        <v>#REF!</v>
      </c>
      <c r="AH15" s="209"/>
      <c r="AI15" s="73"/>
      <c r="AJ15" s="204" t="str">
        <f t="shared" si="46"/>
        <v>#REF!</v>
      </c>
      <c r="AK15" s="163"/>
      <c r="AL15" s="73" t="str">
        <f t="shared" si="11"/>
        <v>#REF!</v>
      </c>
      <c r="AM15" s="171" t="str">
        <f t="shared" si="12"/>
        <v>#REF!</v>
      </c>
      <c r="AN15" s="209"/>
      <c r="AO15" s="7"/>
      <c r="AP15" s="205" t="str">
        <f t="shared" ref="AP15:AQ15" si="81">AD15+AJ15</f>
        <v>#REF!</v>
      </c>
      <c r="AQ15" s="73">
        <f t="shared" si="81"/>
        <v>0</v>
      </c>
      <c r="AR15" s="73" t="str">
        <f t="shared" si="14"/>
        <v>#REF!</v>
      </c>
      <c r="AS15" s="206" t="str">
        <f t="shared" si="15"/>
        <v>#REF!</v>
      </c>
      <c r="AT15" s="7"/>
      <c r="AU15" s="73" t="str">
        <f t="shared" si="48"/>
        <v>#REF!</v>
      </c>
      <c r="AV15" s="163"/>
      <c r="AW15" s="73" t="str">
        <f t="shared" si="49"/>
        <v>#REF!</v>
      </c>
      <c r="AX15" s="163"/>
      <c r="AY15" s="73" t="str">
        <f t="shared" si="50"/>
        <v>#REF!</v>
      </c>
      <c r="AZ15" s="163"/>
      <c r="BA15" s="73" t="str">
        <f t="shared" si="51"/>
        <v>#REF!</v>
      </c>
      <c r="BB15" s="163"/>
      <c r="BC15" s="73" t="str">
        <f t="shared" si="52"/>
        <v>#REF!</v>
      </c>
      <c r="BD15" s="163"/>
      <c r="BE15" s="73" t="str">
        <f t="shared" si="53"/>
        <v>#REF!</v>
      </c>
      <c r="BF15" s="163"/>
      <c r="BG15" s="73" t="str">
        <f t="shared" si="54"/>
        <v>#REF!</v>
      </c>
      <c r="BH15" s="163"/>
      <c r="BI15" s="73" t="str">
        <f t="shared" si="55"/>
        <v>#REF!</v>
      </c>
      <c r="BJ15" s="163"/>
      <c r="BK15" s="73" t="str">
        <f t="shared" si="56"/>
        <v>#REF!</v>
      </c>
      <c r="BL15" s="163"/>
      <c r="BM15" s="73" t="str">
        <f t="shared" si="57"/>
        <v>#REF!</v>
      </c>
      <c r="BN15" s="163"/>
      <c r="BO15" s="73"/>
      <c r="BP15" s="207" t="str">
        <f t="shared" ref="BP15:BQ15" si="82">AU15+AW15+AY15+BA15+BC15+BE15+BG15+BI15+BK15+BM15</f>
        <v>#REF!</v>
      </c>
      <c r="BQ15" s="72">
        <f t="shared" si="82"/>
        <v>0</v>
      </c>
      <c r="BR15" s="73" t="str">
        <f t="shared" si="17"/>
        <v>#REF!</v>
      </c>
      <c r="BS15" s="171" t="str">
        <f t="shared" si="18"/>
        <v>#REF!</v>
      </c>
      <c r="BT15" s="211"/>
      <c r="BU15" s="7"/>
      <c r="BV15" s="204" t="str">
        <f t="shared" si="59"/>
        <v>#REF!</v>
      </c>
      <c r="BW15" s="163"/>
      <c r="BX15" s="73" t="str">
        <f t="shared" si="19"/>
        <v>#REF!</v>
      </c>
      <c r="BY15" s="171" t="str">
        <f t="shared" si="20"/>
        <v>#REF!</v>
      </c>
      <c r="BZ15" s="209"/>
      <c r="CA15" s="73"/>
      <c r="CB15" s="204" t="str">
        <f t="shared" si="60"/>
        <v>#REF!</v>
      </c>
      <c r="CC15" s="163"/>
      <c r="CD15" s="73" t="str">
        <f t="shared" si="21"/>
        <v>#REF!</v>
      </c>
      <c r="CE15" s="171" t="str">
        <f t="shared" si="22"/>
        <v>#REF!</v>
      </c>
      <c r="CF15" s="209"/>
      <c r="CG15" s="210"/>
      <c r="CH15" s="204" t="str">
        <f t="shared" si="61"/>
        <v>#REF!</v>
      </c>
      <c r="CI15" s="163"/>
      <c r="CJ15" s="73" t="str">
        <f t="shared" si="23"/>
        <v>#REF!</v>
      </c>
      <c r="CK15" s="171" t="str">
        <f t="shared" si="24"/>
        <v>#REF!</v>
      </c>
      <c r="CL15" s="209"/>
      <c r="CM15" s="210"/>
      <c r="CN15" s="204" t="str">
        <f t="shared" si="62"/>
        <v>#REF!</v>
      </c>
      <c r="CO15" s="163"/>
      <c r="CP15" s="73" t="str">
        <f t="shared" si="25"/>
        <v>#REF!</v>
      </c>
      <c r="CQ15" s="171" t="str">
        <f t="shared" si="26"/>
        <v>#REF!</v>
      </c>
      <c r="CR15" s="209"/>
      <c r="CS15" s="7"/>
      <c r="CT15" s="205" t="str">
        <f t="shared" ref="CT15:CU15" si="83">BV15+CB15+CH15+CN15</f>
        <v>#REF!</v>
      </c>
      <c r="CU15" s="73">
        <f t="shared" si="83"/>
        <v>0</v>
      </c>
      <c r="CV15" s="73" t="str">
        <f t="shared" si="28"/>
        <v>#REF!</v>
      </c>
      <c r="CW15" s="206" t="str">
        <f t="shared" si="29"/>
        <v>#REF!</v>
      </c>
      <c r="CX15" s="7"/>
      <c r="CY15" s="204" t="str">
        <f t="shared" si="64"/>
        <v>#REF!</v>
      </c>
      <c r="CZ15" s="163"/>
      <c r="DA15" s="73" t="str">
        <f t="shared" si="65"/>
        <v>#REF!</v>
      </c>
      <c r="DB15" s="163"/>
      <c r="DC15" s="73" t="str">
        <f t="shared" si="66"/>
        <v>#REF!</v>
      </c>
      <c r="DD15" s="163"/>
      <c r="DE15" s="73" t="str">
        <f t="shared" si="67"/>
        <v>#REF!</v>
      </c>
      <c r="DF15" s="163"/>
      <c r="DG15" s="73" t="str">
        <f t="shared" si="68"/>
        <v>#REF!</v>
      </c>
      <c r="DH15" s="163"/>
      <c r="DI15" s="73" t="str">
        <f t="shared" si="69"/>
        <v>#REF!</v>
      </c>
      <c r="DJ15" s="163"/>
      <c r="DK15" s="73" t="str">
        <f t="shared" si="70"/>
        <v>#REF!</v>
      </c>
      <c r="DL15" s="163"/>
      <c r="DM15" s="73" t="str">
        <f t="shared" si="71"/>
        <v>#REF!</v>
      </c>
      <c r="DN15" s="163"/>
      <c r="DO15" s="73" t="str">
        <f t="shared" si="72"/>
        <v>#REF!</v>
      </c>
      <c r="DP15" s="163"/>
      <c r="DQ15" s="73" t="str">
        <f t="shared" si="73"/>
        <v>#REF!</v>
      </c>
      <c r="DR15" s="163"/>
      <c r="DS15" s="73"/>
      <c r="DT15" s="207" t="str">
        <f t="shared" ref="DT15:DU15" si="84">CY15+DA15+DC15+DE15+DG15+DI15+DK15+DM15+DO15+DQ15</f>
        <v>#REF!</v>
      </c>
      <c r="DU15" s="72">
        <f t="shared" si="84"/>
        <v>0</v>
      </c>
      <c r="DV15" s="73" t="str">
        <f t="shared" si="31"/>
        <v>#REF!</v>
      </c>
      <c r="DW15" s="171" t="str">
        <f t="shared" si="32"/>
        <v>#REF!</v>
      </c>
      <c r="DX15" s="211"/>
      <c r="DY15" s="7"/>
    </row>
    <row r="16">
      <c r="A16" s="70"/>
      <c r="B16" s="66" t="str">
        <f t="shared" si="85"/>
        <v>#REF!</v>
      </c>
      <c r="C16" s="73" t="str">
        <f t="shared" si="34"/>
        <v>#REF!</v>
      </c>
      <c r="D16" s="163"/>
      <c r="E16" s="73" t="str">
        <f t="shared" si="35"/>
        <v>#REF!</v>
      </c>
      <c r="F16" s="163"/>
      <c r="G16" s="73" t="str">
        <f t="shared" si="36"/>
        <v>#REF!</v>
      </c>
      <c r="H16" s="163"/>
      <c r="I16" s="73" t="str">
        <f t="shared" si="37"/>
        <v>#REF!</v>
      </c>
      <c r="J16" s="163"/>
      <c r="K16" s="73" t="str">
        <f t="shared" si="38"/>
        <v>#REF!</v>
      </c>
      <c r="L16" s="163"/>
      <c r="M16" s="73" t="str">
        <f t="shared" si="39"/>
        <v>#REF!</v>
      </c>
      <c r="N16" s="163"/>
      <c r="O16" s="73" t="str">
        <f t="shared" si="40"/>
        <v>#REF!</v>
      </c>
      <c r="P16" s="163"/>
      <c r="Q16" s="73" t="str">
        <f t="shared" si="41"/>
        <v>#REF!</v>
      </c>
      <c r="R16" s="163"/>
      <c r="S16" s="73" t="str">
        <f t="shared" si="42"/>
        <v>#REF!</v>
      </c>
      <c r="T16" s="163"/>
      <c r="U16" s="73" t="str">
        <f t="shared" si="43"/>
        <v>#REF!</v>
      </c>
      <c r="V16" s="163"/>
      <c r="W16" s="73"/>
      <c r="X16" s="72" t="str">
        <f t="shared" ref="X16:Y16" si="86">C16+E16+G16+I16+K16+M16+O16+Q16+S16+U16</f>
        <v>#REF!</v>
      </c>
      <c r="Y16" s="72">
        <f t="shared" si="86"/>
        <v>0</v>
      </c>
      <c r="Z16" s="73" t="str">
        <f t="shared" si="7"/>
        <v>#REF!</v>
      </c>
      <c r="AA16" s="171" t="str">
        <f t="shared" si="8"/>
        <v>#REF!</v>
      </c>
      <c r="AB16" s="209"/>
      <c r="AC16" s="66"/>
      <c r="AD16" s="204" t="str">
        <f t="shared" si="45"/>
        <v>#REF!</v>
      </c>
      <c r="AE16" s="163"/>
      <c r="AF16" s="73" t="str">
        <f t="shared" si="9"/>
        <v>#REF!</v>
      </c>
      <c r="AG16" s="171" t="str">
        <f t="shared" si="10"/>
        <v>#REF!</v>
      </c>
      <c r="AH16" s="209"/>
      <c r="AI16" s="73"/>
      <c r="AJ16" s="204" t="str">
        <f t="shared" si="46"/>
        <v>#REF!</v>
      </c>
      <c r="AK16" s="163"/>
      <c r="AL16" s="73" t="str">
        <f t="shared" si="11"/>
        <v>#REF!</v>
      </c>
      <c r="AM16" s="171" t="str">
        <f t="shared" si="12"/>
        <v>#REF!</v>
      </c>
      <c r="AN16" s="209"/>
      <c r="AO16" s="7"/>
      <c r="AP16" s="205" t="str">
        <f t="shared" ref="AP16:AQ16" si="87">AD16+AJ16</f>
        <v>#REF!</v>
      </c>
      <c r="AQ16" s="73">
        <f t="shared" si="87"/>
        <v>0</v>
      </c>
      <c r="AR16" s="73" t="str">
        <f t="shared" si="14"/>
        <v>#REF!</v>
      </c>
      <c r="AS16" s="206" t="str">
        <f t="shared" si="15"/>
        <v>#REF!</v>
      </c>
      <c r="AT16" s="7"/>
      <c r="AU16" s="73" t="str">
        <f t="shared" si="48"/>
        <v>#REF!</v>
      </c>
      <c r="AV16" s="163"/>
      <c r="AW16" s="73" t="str">
        <f t="shared" si="49"/>
        <v>#REF!</v>
      </c>
      <c r="AX16" s="163"/>
      <c r="AY16" s="73" t="str">
        <f t="shared" si="50"/>
        <v>#REF!</v>
      </c>
      <c r="AZ16" s="163"/>
      <c r="BA16" s="73" t="str">
        <f t="shared" si="51"/>
        <v>#REF!</v>
      </c>
      <c r="BB16" s="163"/>
      <c r="BC16" s="73" t="str">
        <f t="shared" si="52"/>
        <v>#REF!</v>
      </c>
      <c r="BD16" s="163"/>
      <c r="BE16" s="73" t="str">
        <f t="shared" si="53"/>
        <v>#REF!</v>
      </c>
      <c r="BF16" s="163"/>
      <c r="BG16" s="73" t="str">
        <f t="shared" si="54"/>
        <v>#REF!</v>
      </c>
      <c r="BH16" s="163"/>
      <c r="BI16" s="73" t="str">
        <f t="shared" si="55"/>
        <v>#REF!</v>
      </c>
      <c r="BJ16" s="163"/>
      <c r="BK16" s="73" t="str">
        <f t="shared" si="56"/>
        <v>#REF!</v>
      </c>
      <c r="BL16" s="163"/>
      <c r="BM16" s="73" t="str">
        <f t="shared" si="57"/>
        <v>#REF!</v>
      </c>
      <c r="BN16" s="163"/>
      <c r="BO16" s="73"/>
      <c r="BP16" s="207" t="str">
        <f t="shared" ref="BP16:BQ16" si="88">AU16+AW16+AY16+BA16+BC16+BE16+BG16+BI16+BK16+BM16</f>
        <v>#REF!</v>
      </c>
      <c r="BQ16" s="72">
        <f t="shared" si="88"/>
        <v>0</v>
      </c>
      <c r="BR16" s="73" t="str">
        <f t="shared" si="17"/>
        <v>#REF!</v>
      </c>
      <c r="BS16" s="171" t="str">
        <f t="shared" si="18"/>
        <v>#REF!</v>
      </c>
      <c r="BT16" s="211"/>
      <c r="BU16" s="7"/>
      <c r="BV16" s="204" t="str">
        <f t="shared" si="59"/>
        <v>#REF!</v>
      </c>
      <c r="BW16" s="163"/>
      <c r="BX16" s="73" t="str">
        <f t="shared" si="19"/>
        <v>#REF!</v>
      </c>
      <c r="BY16" s="171" t="str">
        <f t="shared" si="20"/>
        <v>#REF!</v>
      </c>
      <c r="BZ16" s="209"/>
      <c r="CA16" s="73"/>
      <c r="CB16" s="204" t="str">
        <f t="shared" si="60"/>
        <v>#REF!</v>
      </c>
      <c r="CC16" s="163"/>
      <c r="CD16" s="73" t="str">
        <f t="shared" si="21"/>
        <v>#REF!</v>
      </c>
      <c r="CE16" s="171" t="str">
        <f t="shared" si="22"/>
        <v>#REF!</v>
      </c>
      <c r="CF16" s="209"/>
      <c r="CG16" s="210"/>
      <c r="CH16" s="204" t="str">
        <f t="shared" si="61"/>
        <v>#REF!</v>
      </c>
      <c r="CI16" s="163"/>
      <c r="CJ16" s="73" t="str">
        <f t="shared" si="23"/>
        <v>#REF!</v>
      </c>
      <c r="CK16" s="171" t="str">
        <f t="shared" si="24"/>
        <v>#REF!</v>
      </c>
      <c r="CL16" s="209"/>
      <c r="CM16" s="210"/>
      <c r="CN16" s="204" t="str">
        <f t="shared" si="62"/>
        <v>#REF!</v>
      </c>
      <c r="CO16" s="163"/>
      <c r="CP16" s="73" t="str">
        <f t="shared" si="25"/>
        <v>#REF!</v>
      </c>
      <c r="CQ16" s="171" t="str">
        <f t="shared" si="26"/>
        <v>#REF!</v>
      </c>
      <c r="CR16" s="209"/>
      <c r="CS16" s="7"/>
      <c r="CT16" s="205" t="str">
        <f t="shared" ref="CT16:CU16" si="89">BV16+CB16+CH16+CN16</f>
        <v>#REF!</v>
      </c>
      <c r="CU16" s="73">
        <f t="shared" si="89"/>
        <v>0</v>
      </c>
      <c r="CV16" s="73" t="str">
        <f t="shared" si="28"/>
        <v>#REF!</v>
      </c>
      <c r="CW16" s="206" t="str">
        <f t="shared" si="29"/>
        <v>#REF!</v>
      </c>
      <c r="CX16" s="7"/>
      <c r="CY16" s="204" t="str">
        <f t="shared" si="64"/>
        <v>#REF!</v>
      </c>
      <c r="CZ16" s="163"/>
      <c r="DA16" s="73" t="str">
        <f t="shared" si="65"/>
        <v>#REF!</v>
      </c>
      <c r="DB16" s="163"/>
      <c r="DC16" s="73" t="str">
        <f t="shared" si="66"/>
        <v>#REF!</v>
      </c>
      <c r="DD16" s="163"/>
      <c r="DE16" s="73" t="str">
        <f t="shared" si="67"/>
        <v>#REF!</v>
      </c>
      <c r="DF16" s="163"/>
      <c r="DG16" s="73" t="str">
        <f t="shared" si="68"/>
        <v>#REF!</v>
      </c>
      <c r="DH16" s="163"/>
      <c r="DI16" s="73" t="str">
        <f t="shared" si="69"/>
        <v>#REF!</v>
      </c>
      <c r="DJ16" s="163"/>
      <c r="DK16" s="73" t="str">
        <f t="shared" si="70"/>
        <v>#REF!</v>
      </c>
      <c r="DL16" s="163"/>
      <c r="DM16" s="73" t="str">
        <f t="shared" si="71"/>
        <v>#REF!</v>
      </c>
      <c r="DN16" s="163"/>
      <c r="DO16" s="73" t="str">
        <f t="shared" si="72"/>
        <v>#REF!</v>
      </c>
      <c r="DP16" s="163"/>
      <c r="DQ16" s="73" t="str">
        <f t="shared" si="73"/>
        <v>#REF!</v>
      </c>
      <c r="DR16" s="163"/>
      <c r="DS16" s="73"/>
      <c r="DT16" s="207" t="str">
        <f t="shared" ref="DT16:DU16" si="90">CY16+DA16+DC16+DE16+DG16+DI16+DK16+DM16+DO16+DQ16</f>
        <v>#REF!</v>
      </c>
      <c r="DU16" s="72">
        <f t="shared" si="90"/>
        <v>0</v>
      </c>
      <c r="DV16" s="73" t="str">
        <f t="shared" si="31"/>
        <v>#REF!</v>
      </c>
      <c r="DW16" s="171" t="str">
        <f t="shared" si="32"/>
        <v>#REF!</v>
      </c>
      <c r="DX16" s="211"/>
      <c r="DY16" s="7"/>
    </row>
    <row r="17">
      <c r="A17" s="70"/>
      <c r="B17" s="66" t="str">
        <f t="shared" si="85"/>
        <v>#REF!</v>
      </c>
      <c r="C17" s="73" t="str">
        <f t="shared" si="34"/>
        <v>#REF!</v>
      </c>
      <c r="D17" s="163"/>
      <c r="E17" s="73" t="str">
        <f t="shared" si="35"/>
        <v>#REF!</v>
      </c>
      <c r="F17" s="163"/>
      <c r="G17" s="73" t="str">
        <f t="shared" si="36"/>
        <v>#REF!</v>
      </c>
      <c r="H17" s="163"/>
      <c r="I17" s="73" t="str">
        <f t="shared" si="37"/>
        <v>#REF!</v>
      </c>
      <c r="J17" s="163"/>
      <c r="K17" s="73" t="str">
        <f t="shared" si="38"/>
        <v>#REF!</v>
      </c>
      <c r="L17" s="163"/>
      <c r="M17" s="73" t="str">
        <f t="shared" si="39"/>
        <v>#REF!</v>
      </c>
      <c r="N17" s="163"/>
      <c r="O17" s="73" t="str">
        <f t="shared" si="40"/>
        <v>#REF!</v>
      </c>
      <c r="P17" s="163"/>
      <c r="Q17" s="73" t="str">
        <f t="shared" si="41"/>
        <v>#REF!</v>
      </c>
      <c r="R17" s="163"/>
      <c r="S17" s="73" t="str">
        <f t="shared" si="42"/>
        <v>#REF!</v>
      </c>
      <c r="T17" s="163"/>
      <c r="U17" s="73" t="str">
        <f t="shared" si="43"/>
        <v>#REF!</v>
      </c>
      <c r="V17" s="163"/>
      <c r="W17" s="73"/>
      <c r="X17" s="72" t="str">
        <f t="shared" ref="X17:Y17" si="91">C17+E17+G17+I17+K17+M17+O17+Q17+S17+U17</f>
        <v>#REF!</v>
      </c>
      <c r="Y17" s="72">
        <f t="shared" si="91"/>
        <v>0</v>
      </c>
      <c r="Z17" s="73" t="str">
        <f t="shared" si="7"/>
        <v>#REF!</v>
      </c>
      <c r="AA17" s="171" t="str">
        <f t="shared" si="8"/>
        <v>#REF!</v>
      </c>
      <c r="AB17" s="209"/>
      <c r="AC17" s="66"/>
      <c r="AD17" s="204" t="str">
        <f t="shared" si="45"/>
        <v>#REF!</v>
      </c>
      <c r="AE17" s="163"/>
      <c r="AF17" s="73" t="str">
        <f t="shared" si="9"/>
        <v>#REF!</v>
      </c>
      <c r="AG17" s="171" t="str">
        <f t="shared" si="10"/>
        <v>#REF!</v>
      </c>
      <c r="AH17" s="209"/>
      <c r="AI17" s="73"/>
      <c r="AJ17" s="204" t="str">
        <f t="shared" si="46"/>
        <v>#REF!</v>
      </c>
      <c r="AK17" s="163"/>
      <c r="AL17" s="73" t="str">
        <f t="shared" si="11"/>
        <v>#REF!</v>
      </c>
      <c r="AM17" s="171" t="str">
        <f t="shared" si="12"/>
        <v>#REF!</v>
      </c>
      <c r="AN17" s="209"/>
      <c r="AO17" s="7"/>
      <c r="AP17" s="205" t="str">
        <f t="shared" ref="AP17:AQ17" si="92">AD17+AJ17</f>
        <v>#REF!</v>
      </c>
      <c r="AQ17" s="73">
        <f t="shared" si="92"/>
        <v>0</v>
      </c>
      <c r="AR17" s="73" t="str">
        <f t="shared" si="14"/>
        <v>#REF!</v>
      </c>
      <c r="AS17" s="206" t="str">
        <f t="shared" si="15"/>
        <v>#REF!</v>
      </c>
      <c r="AT17" s="7"/>
      <c r="AU17" s="73" t="str">
        <f t="shared" si="48"/>
        <v>#REF!</v>
      </c>
      <c r="AV17" s="163"/>
      <c r="AW17" s="73" t="str">
        <f t="shared" si="49"/>
        <v>#REF!</v>
      </c>
      <c r="AX17" s="163"/>
      <c r="AY17" s="73" t="str">
        <f t="shared" si="50"/>
        <v>#REF!</v>
      </c>
      <c r="AZ17" s="163"/>
      <c r="BA17" s="73" t="str">
        <f t="shared" si="51"/>
        <v>#REF!</v>
      </c>
      <c r="BB17" s="163"/>
      <c r="BC17" s="73" t="str">
        <f t="shared" si="52"/>
        <v>#REF!</v>
      </c>
      <c r="BD17" s="163"/>
      <c r="BE17" s="73" t="str">
        <f t="shared" si="53"/>
        <v>#REF!</v>
      </c>
      <c r="BF17" s="163"/>
      <c r="BG17" s="73" t="str">
        <f t="shared" si="54"/>
        <v>#REF!</v>
      </c>
      <c r="BH17" s="163"/>
      <c r="BI17" s="73" t="str">
        <f t="shared" si="55"/>
        <v>#REF!</v>
      </c>
      <c r="BJ17" s="163"/>
      <c r="BK17" s="73" t="str">
        <f t="shared" si="56"/>
        <v>#REF!</v>
      </c>
      <c r="BL17" s="163"/>
      <c r="BM17" s="73" t="str">
        <f t="shared" si="57"/>
        <v>#REF!</v>
      </c>
      <c r="BN17" s="163"/>
      <c r="BO17" s="73"/>
      <c r="BP17" s="207" t="str">
        <f t="shared" ref="BP17:BQ17" si="93">AU17+AW17+AY17+BA17+BC17+BE17+BG17+BI17+BK17+BM17</f>
        <v>#REF!</v>
      </c>
      <c r="BQ17" s="72">
        <f t="shared" si="93"/>
        <v>0</v>
      </c>
      <c r="BR17" s="73" t="str">
        <f t="shared" si="17"/>
        <v>#REF!</v>
      </c>
      <c r="BS17" s="171" t="str">
        <f t="shared" si="18"/>
        <v>#REF!</v>
      </c>
      <c r="BT17" s="211"/>
      <c r="BU17" s="7"/>
      <c r="BV17" s="204" t="str">
        <f t="shared" si="59"/>
        <v>#REF!</v>
      </c>
      <c r="BW17" s="163"/>
      <c r="BX17" s="73" t="str">
        <f t="shared" si="19"/>
        <v>#REF!</v>
      </c>
      <c r="BY17" s="171" t="str">
        <f t="shared" si="20"/>
        <v>#REF!</v>
      </c>
      <c r="BZ17" s="209"/>
      <c r="CA17" s="73"/>
      <c r="CB17" s="204" t="str">
        <f t="shared" si="60"/>
        <v>#REF!</v>
      </c>
      <c r="CC17" s="163"/>
      <c r="CD17" s="73" t="str">
        <f t="shared" si="21"/>
        <v>#REF!</v>
      </c>
      <c r="CE17" s="171" t="str">
        <f t="shared" si="22"/>
        <v>#REF!</v>
      </c>
      <c r="CF17" s="209"/>
      <c r="CG17" s="210"/>
      <c r="CH17" s="204" t="str">
        <f t="shared" si="61"/>
        <v>#REF!</v>
      </c>
      <c r="CI17" s="163"/>
      <c r="CJ17" s="73" t="str">
        <f t="shared" si="23"/>
        <v>#REF!</v>
      </c>
      <c r="CK17" s="171" t="str">
        <f t="shared" si="24"/>
        <v>#REF!</v>
      </c>
      <c r="CL17" s="209"/>
      <c r="CM17" s="210"/>
      <c r="CN17" s="204" t="str">
        <f t="shared" si="62"/>
        <v>#REF!</v>
      </c>
      <c r="CO17" s="163"/>
      <c r="CP17" s="73" t="str">
        <f t="shared" si="25"/>
        <v>#REF!</v>
      </c>
      <c r="CQ17" s="171" t="str">
        <f t="shared" si="26"/>
        <v>#REF!</v>
      </c>
      <c r="CR17" s="209"/>
      <c r="CS17" s="7"/>
      <c r="CT17" s="205" t="str">
        <f t="shared" ref="CT17:CU17" si="94">BV17+CB17+CH17+CN17</f>
        <v>#REF!</v>
      </c>
      <c r="CU17" s="73">
        <f t="shared" si="94"/>
        <v>0</v>
      </c>
      <c r="CV17" s="73" t="str">
        <f t="shared" si="28"/>
        <v>#REF!</v>
      </c>
      <c r="CW17" s="206" t="str">
        <f t="shared" si="29"/>
        <v>#REF!</v>
      </c>
      <c r="CX17" s="7"/>
      <c r="CY17" s="204" t="str">
        <f t="shared" si="64"/>
        <v>#REF!</v>
      </c>
      <c r="CZ17" s="163"/>
      <c r="DA17" s="73" t="str">
        <f t="shared" si="65"/>
        <v>#REF!</v>
      </c>
      <c r="DB17" s="163"/>
      <c r="DC17" s="73" t="str">
        <f t="shared" si="66"/>
        <v>#REF!</v>
      </c>
      <c r="DD17" s="163"/>
      <c r="DE17" s="73" t="str">
        <f t="shared" si="67"/>
        <v>#REF!</v>
      </c>
      <c r="DF17" s="163"/>
      <c r="DG17" s="73" t="str">
        <f t="shared" si="68"/>
        <v>#REF!</v>
      </c>
      <c r="DH17" s="163"/>
      <c r="DI17" s="73" t="str">
        <f t="shared" si="69"/>
        <v>#REF!</v>
      </c>
      <c r="DJ17" s="163"/>
      <c r="DK17" s="73" t="str">
        <f t="shared" si="70"/>
        <v>#REF!</v>
      </c>
      <c r="DL17" s="163"/>
      <c r="DM17" s="73" t="str">
        <f t="shared" si="71"/>
        <v>#REF!</v>
      </c>
      <c r="DN17" s="163"/>
      <c r="DO17" s="73" t="str">
        <f t="shared" si="72"/>
        <v>#REF!</v>
      </c>
      <c r="DP17" s="163"/>
      <c r="DQ17" s="73" t="str">
        <f t="shared" si="73"/>
        <v>#REF!</v>
      </c>
      <c r="DR17" s="163"/>
      <c r="DS17" s="73"/>
      <c r="DT17" s="207" t="str">
        <f t="shared" ref="DT17:DU17" si="95">CY17+DA17+DC17+DE17+DG17+DI17+DK17+DM17+DO17+DQ17</f>
        <v>#REF!</v>
      </c>
      <c r="DU17" s="72">
        <f t="shared" si="95"/>
        <v>0</v>
      </c>
      <c r="DV17" s="73" t="str">
        <f t="shared" si="31"/>
        <v>#REF!</v>
      </c>
      <c r="DW17" s="171" t="str">
        <f t="shared" si="32"/>
        <v>#REF!</v>
      </c>
      <c r="DX17" s="211"/>
      <c r="DY17" s="7"/>
    </row>
    <row r="18">
      <c r="A18" s="70"/>
      <c r="B18" s="66" t="str">
        <f t="shared" si="85"/>
        <v>#REF!</v>
      </c>
      <c r="C18" s="73" t="str">
        <f t="shared" si="34"/>
        <v>#REF!</v>
      </c>
      <c r="D18" s="163"/>
      <c r="E18" s="73" t="str">
        <f t="shared" si="35"/>
        <v>#REF!</v>
      </c>
      <c r="F18" s="163"/>
      <c r="G18" s="73" t="str">
        <f t="shared" si="36"/>
        <v>#REF!</v>
      </c>
      <c r="H18" s="163"/>
      <c r="I18" s="73" t="str">
        <f t="shared" si="37"/>
        <v>#REF!</v>
      </c>
      <c r="J18" s="163"/>
      <c r="K18" s="73" t="str">
        <f t="shared" si="38"/>
        <v>#REF!</v>
      </c>
      <c r="L18" s="163"/>
      <c r="M18" s="73" t="str">
        <f t="shared" si="39"/>
        <v>#REF!</v>
      </c>
      <c r="N18" s="163"/>
      <c r="O18" s="73" t="str">
        <f t="shared" si="40"/>
        <v>#REF!</v>
      </c>
      <c r="P18" s="163"/>
      <c r="Q18" s="73" t="str">
        <f t="shared" si="41"/>
        <v>#REF!</v>
      </c>
      <c r="R18" s="163"/>
      <c r="S18" s="73" t="str">
        <f t="shared" si="42"/>
        <v>#REF!</v>
      </c>
      <c r="T18" s="163"/>
      <c r="U18" s="73" t="str">
        <f t="shared" si="43"/>
        <v>#REF!</v>
      </c>
      <c r="V18" s="163"/>
      <c r="W18" s="73"/>
      <c r="X18" s="72" t="str">
        <f t="shared" ref="X18:Y18" si="96">C18+E18+G18+I18+K18+M18+O18+Q18+S18+U18</f>
        <v>#REF!</v>
      </c>
      <c r="Y18" s="72">
        <f t="shared" si="96"/>
        <v>0</v>
      </c>
      <c r="Z18" s="73" t="str">
        <f t="shared" si="7"/>
        <v>#REF!</v>
      </c>
      <c r="AA18" s="171" t="str">
        <f t="shared" si="8"/>
        <v>#REF!</v>
      </c>
      <c r="AB18" s="209"/>
      <c r="AC18" s="66"/>
      <c r="AD18" s="204" t="str">
        <f t="shared" si="45"/>
        <v>#REF!</v>
      </c>
      <c r="AE18" s="163"/>
      <c r="AF18" s="73" t="str">
        <f t="shared" si="9"/>
        <v>#REF!</v>
      </c>
      <c r="AG18" s="171" t="str">
        <f t="shared" si="10"/>
        <v>#REF!</v>
      </c>
      <c r="AH18" s="209"/>
      <c r="AI18" s="73"/>
      <c r="AJ18" s="204" t="str">
        <f t="shared" si="46"/>
        <v>#REF!</v>
      </c>
      <c r="AK18" s="163"/>
      <c r="AL18" s="73" t="str">
        <f t="shared" si="11"/>
        <v>#REF!</v>
      </c>
      <c r="AM18" s="171" t="str">
        <f t="shared" si="12"/>
        <v>#REF!</v>
      </c>
      <c r="AN18" s="209"/>
      <c r="AO18" s="7"/>
      <c r="AP18" s="205" t="str">
        <f t="shared" ref="AP18:AQ18" si="97">AD18+AJ18</f>
        <v>#REF!</v>
      </c>
      <c r="AQ18" s="73">
        <f t="shared" si="97"/>
        <v>0</v>
      </c>
      <c r="AR18" s="73" t="str">
        <f t="shared" si="14"/>
        <v>#REF!</v>
      </c>
      <c r="AS18" s="206" t="str">
        <f t="shared" si="15"/>
        <v>#REF!</v>
      </c>
      <c r="AT18" s="7"/>
      <c r="AU18" s="73" t="str">
        <f t="shared" si="48"/>
        <v>#REF!</v>
      </c>
      <c r="AV18" s="163"/>
      <c r="AW18" s="73" t="str">
        <f t="shared" si="49"/>
        <v>#REF!</v>
      </c>
      <c r="AX18" s="163"/>
      <c r="AY18" s="73" t="str">
        <f t="shared" si="50"/>
        <v>#REF!</v>
      </c>
      <c r="AZ18" s="163"/>
      <c r="BA18" s="73" t="str">
        <f t="shared" si="51"/>
        <v>#REF!</v>
      </c>
      <c r="BB18" s="163"/>
      <c r="BC18" s="73" t="str">
        <f t="shared" si="52"/>
        <v>#REF!</v>
      </c>
      <c r="BD18" s="163"/>
      <c r="BE18" s="73" t="str">
        <f t="shared" si="53"/>
        <v>#REF!</v>
      </c>
      <c r="BF18" s="163"/>
      <c r="BG18" s="73" t="str">
        <f t="shared" si="54"/>
        <v>#REF!</v>
      </c>
      <c r="BH18" s="163"/>
      <c r="BI18" s="73" t="str">
        <f t="shared" si="55"/>
        <v>#REF!</v>
      </c>
      <c r="BJ18" s="163"/>
      <c r="BK18" s="73" t="str">
        <f t="shared" si="56"/>
        <v>#REF!</v>
      </c>
      <c r="BL18" s="163"/>
      <c r="BM18" s="73" t="str">
        <f t="shared" si="57"/>
        <v>#REF!</v>
      </c>
      <c r="BN18" s="163"/>
      <c r="BO18" s="73"/>
      <c r="BP18" s="207" t="str">
        <f t="shared" ref="BP18:BQ18" si="98">AU18+AW18+AY18+BA18+BC18+BE18+BG18+BI18+BK18+BM18</f>
        <v>#REF!</v>
      </c>
      <c r="BQ18" s="72">
        <f t="shared" si="98"/>
        <v>0</v>
      </c>
      <c r="BR18" s="73" t="str">
        <f t="shared" si="17"/>
        <v>#REF!</v>
      </c>
      <c r="BS18" s="171" t="str">
        <f t="shared" si="18"/>
        <v>#REF!</v>
      </c>
      <c r="BT18" s="211"/>
      <c r="BU18" s="7"/>
      <c r="BV18" s="204" t="str">
        <f t="shared" si="59"/>
        <v>#REF!</v>
      </c>
      <c r="BW18" s="163"/>
      <c r="BX18" s="73" t="str">
        <f t="shared" si="19"/>
        <v>#REF!</v>
      </c>
      <c r="BY18" s="171" t="str">
        <f t="shared" si="20"/>
        <v>#REF!</v>
      </c>
      <c r="BZ18" s="209"/>
      <c r="CA18" s="73"/>
      <c r="CB18" s="204" t="str">
        <f t="shared" si="60"/>
        <v>#REF!</v>
      </c>
      <c r="CC18" s="163"/>
      <c r="CD18" s="73" t="str">
        <f t="shared" si="21"/>
        <v>#REF!</v>
      </c>
      <c r="CE18" s="171" t="str">
        <f t="shared" si="22"/>
        <v>#REF!</v>
      </c>
      <c r="CF18" s="209"/>
      <c r="CG18" s="210"/>
      <c r="CH18" s="204" t="str">
        <f t="shared" si="61"/>
        <v>#REF!</v>
      </c>
      <c r="CI18" s="163"/>
      <c r="CJ18" s="73" t="str">
        <f t="shared" si="23"/>
        <v>#REF!</v>
      </c>
      <c r="CK18" s="171" t="str">
        <f t="shared" si="24"/>
        <v>#REF!</v>
      </c>
      <c r="CL18" s="209"/>
      <c r="CM18" s="210"/>
      <c r="CN18" s="204" t="str">
        <f t="shared" si="62"/>
        <v>#REF!</v>
      </c>
      <c r="CO18" s="163"/>
      <c r="CP18" s="73" t="str">
        <f t="shared" si="25"/>
        <v>#REF!</v>
      </c>
      <c r="CQ18" s="171" t="str">
        <f t="shared" si="26"/>
        <v>#REF!</v>
      </c>
      <c r="CR18" s="209"/>
      <c r="CS18" s="7"/>
      <c r="CT18" s="205" t="str">
        <f t="shared" ref="CT18:CU18" si="99">BV18+CB18+CH18+CN18</f>
        <v>#REF!</v>
      </c>
      <c r="CU18" s="73">
        <f t="shared" si="99"/>
        <v>0</v>
      </c>
      <c r="CV18" s="73" t="str">
        <f t="shared" si="28"/>
        <v>#REF!</v>
      </c>
      <c r="CW18" s="206" t="str">
        <f t="shared" si="29"/>
        <v>#REF!</v>
      </c>
      <c r="CX18" s="7"/>
      <c r="CY18" s="204" t="str">
        <f t="shared" si="64"/>
        <v>#REF!</v>
      </c>
      <c r="CZ18" s="163"/>
      <c r="DA18" s="73" t="str">
        <f t="shared" si="65"/>
        <v>#REF!</v>
      </c>
      <c r="DB18" s="163"/>
      <c r="DC18" s="73" t="str">
        <f t="shared" si="66"/>
        <v>#REF!</v>
      </c>
      <c r="DD18" s="163"/>
      <c r="DE18" s="73" t="str">
        <f t="shared" si="67"/>
        <v>#REF!</v>
      </c>
      <c r="DF18" s="163"/>
      <c r="DG18" s="73" t="str">
        <f t="shared" si="68"/>
        <v>#REF!</v>
      </c>
      <c r="DH18" s="163"/>
      <c r="DI18" s="73" t="str">
        <f t="shared" si="69"/>
        <v>#REF!</v>
      </c>
      <c r="DJ18" s="163"/>
      <c r="DK18" s="73" t="str">
        <f t="shared" si="70"/>
        <v>#REF!</v>
      </c>
      <c r="DL18" s="163"/>
      <c r="DM18" s="73" t="str">
        <f t="shared" si="71"/>
        <v>#REF!</v>
      </c>
      <c r="DN18" s="163"/>
      <c r="DO18" s="73" t="str">
        <f t="shared" si="72"/>
        <v>#REF!</v>
      </c>
      <c r="DP18" s="163"/>
      <c r="DQ18" s="73" t="str">
        <f t="shared" si="73"/>
        <v>#REF!</v>
      </c>
      <c r="DR18" s="163"/>
      <c r="DS18" s="73"/>
      <c r="DT18" s="207" t="str">
        <f t="shared" ref="DT18:DU18" si="100">CY18+DA18+DC18+DE18+DG18+DI18+DK18+DM18+DO18+DQ18</f>
        <v>#REF!</v>
      </c>
      <c r="DU18" s="72">
        <f t="shared" si="100"/>
        <v>0</v>
      </c>
      <c r="DV18" s="73" t="str">
        <f t="shared" si="31"/>
        <v>#REF!</v>
      </c>
      <c r="DW18" s="171" t="str">
        <f t="shared" si="32"/>
        <v>#REF!</v>
      </c>
      <c r="DX18" s="211"/>
      <c r="DY18" s="7"/>
    </row>
    <row r="19">
      <c r="A19" s="70"/>
      <c r="B19" s="66" t="str">
        <f>'BUDGET INPUTS (INITIAL)'!#REF!</f>
        <v>#ERROR!</v>
      </c>
      <c r="C19" s="73" t="str">
        <f>'Detailed Budget (Initial)'!#REF!</f>
        <v>#ERROR!</v>
      </c>
      <c r="D19" s="163"/>
      <c r="E19" s="73" t="str">
        <f>'Detailed Budget (Initial)'!#REF!</f>
        <v>#ERROR!</v>
      </c>
      <c r="F19" s="163"/>
      <c r="G19" s="73" t="str">
        <f>'Detailed Budget (Initial)'!#REF!</f>
        <v>#ERROR!</v>
      </c>
      <c r="H19" s="163"/>
      <c r="I19" s="73" t="str">
        <f>'Detailed Budget (Initial)'!#REF!</f>
        <v>#ERROR!</v>
      </c>
      <c r="J19" s="163"/>
      <c r="K19" s="73" t="str">
        <f>'Detailed Budget (Initial)'!#REF!</f>
        <v>#ERROR!</v>
      </c>
      <c r="L19" s="163"/>
      <c r="M19" s="73" t="str">
        <f>'Detailed Budget (Initial)'!#REF!</f>
        <v>#ERROR!</v>
      </c>
      <c r="N19" s="163"/>
      <c r="O19" s="73" t="str">
        <f>'Detailed Budget (Initial)'!#REF!</f>
        <v>#ERROR!</v>
      </c>
      <c r="P19" s="163"/>
      <c r="Q19" s="73" t="str">
        <f>'Detailed Budget (Initial)'!#REF!</f>
        <v>#ERROR!</v>
      </c>
      <c r="R19" s="163"/>
      <c r="S19" s="73" t="str">
        <f>'Detailed Budget (Initial)'!#REF!</f>
        <v>#ERROR!</v>
      </c>
      <c r="T19" s="163"/>
      <c r="U19" s="73" t="str">
        <f>'Detailed Budget (Initial)'!#REF!</f>
        <v>#ERROR!</v>
      </c>
      <c r="V19" s="163"/>
      <c r="W19" s="73"/>
      <c r="X19" s="72" t="str">
        <f t="shared" ref="X19:Y19" si="101">C19+E19+G19+I19+K19+M19+O19+Q19+S19+U19</f>
        <v>#ERROR!</v>
      </c>
      <c r="Y19" s="72">
        <f t="shared" si="101"/>
        <v>0</v>
      </c>
      <c r="Z19" s="73" t="str">
        <f t="shared" si="7"/>
        <v>#ERROR!</v>
      </c>
      <c r="AA19" s="171" t="str">
        <f t="shared" si="8"/>
        <v>#ERROR!</v>
      </c>
      <c r="AB19" s="209"/>
      <c r="AC19" s="66"/>
      <c r="AD19" s="204" t="str">
        <f>'Detailed Budget (Initial)'!#REF!*0.5</f>
        <v>#ERROR!</v>
      </c>
      <c r="AE19" s="163"/>
      <c r="AF19" s="73" t="str">
        <f t="shared" si="9"/>
        <v>#ERROR!</v>
      </c>
      <c r="AG19" s="171" t="str">
        <f t="shared" si="10"/>
        <v>#ERROR!</v>
      </c>
      <c r="AH19" s="209"/>
      <c r="AI19" s="73"/>
      <c r="AJ19" s="204" t="str">
        <f>'Detailed Budget (Initial)'!#REF!*0.5</f>
        <v>#ERROR!</v>
      </c>
      <c r="AK19" s="163"/>
      <c r="AL19" s="73" t="str">
        <f t="shared" si="11"/>
        <v>#ERROR!</v>
      </c>
      <c r="AM19" s="171" t="str">
        <f t="shared" si="12"/>
        <v>#ERROR!</v>
      </c>
      <c r="AN19" s="209"/>
      <c r="AO19" s="7"/>
      <c r="AP19" s="205" t="str">
        <f t="shared" ref="AP19:AQ19" si="102">AD19+AJ19</f>
        <v>#ERROR!</v>
      </c>
      <c r="AQ19" s="73">
        <f t="shared" si="102"/>
        <v>0</v>
      </c>
      <c r="AR19" s="73" t="str">
        <f t="shared" si="14"/>
        <v>#ERROR!</v>
      </c>
      <c r="AS19" s="206" t="str">
        <f t="shared" si="15"/>
        <v>#ERROR!</v>
      </c>
      <c r="AT19" s="7"/>
      <c r="AU19" s="73" t="str">
        <f>'Detailed Budget (Initial)'!#REF!</f>
        <v>#ERROR!</v>
      </c>
      <c r="AV19" s="163"/>
      <c r="AW19" s="73" t="str">
        <f>'Detailed Budget (Initial)'!#REF!</f>
        <v>#ERROR!</v>
      </c>
      <c r="AX19" s="163"/>
      <c r="AY19" s="73" t="str">
        <f>'Detailed Budget (Initial)'!#REF!</f>
        <v>#ERROR!</v>
      </c>
      <c r="AZ19" s="163"/>
      <c r="BA19" s="73" t="str">
        <f>'Detailed Budget (Initial)'!#REF!</f>
        <v>#ERROR!</v>
      </c>
      <c r="BB19" s="163"/>
      <c r="BC19" s="73" t="str">
        <f>'Detailed Budget (Initial)'!#REF!</f>
        <v>#ERROR!</v>
      </c>
      <c r="BD19" s="163"/>
      <c r="BE19" s="73" t="str">
        <f>'Detailed Budget (Initial)'!#REF!</f>
        <v>#ERROR!</v>
      </c>
      <c r="BF19" s="163"/>
      <c r="BG19" s="73" t="str">
        <f>'Detailed Budget (Initial)'!#REF!</f>
        <v>#ERROR!</v>
      </c>
      <c r="BH19" s="163"/>
      <c r="BI19" s="73" t="str">
        <f>'Detailed Budget (Initial)'!#REF!</f>
        <v>#ERROR!</v>
      </c>
      <c r="BJ19" s="163"/>
      <c r="BK19" s="73" t="str">
        <f>'Detailed Budget (Initial)'!#REF!</f>
        <v>#ERROR!</v>
      </c>
      <c r="BL19" s="163"/>
      <c r="BM19" s="73" t="str">
        <f>'Detailed Budget (Initial)'!#REF!</f>
        <v>#ERROR!</v>
      </c>
      <c r="BN19" s="163"/>
      <c r="BO19" s="73"/>
      <c r="BP19" s="207" t="str">
        <f t="shared" ref="BP19:BQ19" si="103">AU19+AW19+AY19+BA19+BC19+BE19+BG19+BI19+BK19+BM19</f>
        <v>#ERROR!</v>
      </c>
      <c r="BQ19" s="72">
        <f t="shared" si="103"/>
        <v>0</v>
      </c>
      <c r="BR19" s="73" t="str">
        <f t="shared" si="17"/>
        <v>#ERROR!</v>
      </c>
      <c r="BS19" s="171" t="str">
        <f t="shared" si="18"/>
        <v>#ERROR!</v>
      </c>
      <c r="BT19" s="211"/>
      <c r="BU19" s="7"/>
      <c r="BV19" s="204" t="str">
        <f>'Detailed Budget (Initial)'!#REF!*0.25</f>
        <v>#ERROR!</v>
      </c>
      <c r="BW19" s="163"/>
      <c r="BX19" s="73" t="str">
        <f t="shared" si="19"/>
        <v>#ERROR!</v>
      </c>
      <c r="BY19" s="171" t="str">
        <f t="shared" si="20"/>
        <v>#ERROR!</v>
      </c>
      <c r="BZ19" s="209"/>
      <c r="CA19" s="73"/>
      <c r="CB19" s="204" t="str">
        <f>'Detailed Budget (Initial)'!#REF!*0.25</f>
        <v>#ERROR!</v>
      </c>
      <c r="CC19" s="163"/>
      <c r="CD19" s="73" t="str">
        <f t="shared" si="21"/>
        <v>#ERROR!</v>
      </c>
      <c r="CE19" s="171" t="str">
        <f t="shared" si="22"/>
        <v>#ERROR!</v>
      </c>
      <c r="CF19" s="209"/>
      <c r="CG19" s="210"/>
      <c r="CH19" s="204" t="str">
        <f>'Detailed Budget (Initial)'!#REF!*0.25</f>
        <v>#ERROR!</v>
      </c>
      <c r="CI19" s="163"/>
      <c r="CJ19" s="73" t="str">
        <f t="shared" si="23"/>
        <v>#ERROR!</v>
      </c>
      <c r="CK19" s="171" t="str">
        <f t="shared" si="24"/>
        <v>#ERROR!</v>
      </c>
      <c r="CL19" s="209"/>
      <c r="CM19" s="210"/>
      <c r="CN19" s="204" t="str">
        <f>'Detailed Budget (Initial)'!#REF!*0.25</f>
        <v>#ERROR!</v>
      </c>
      <c r="CO19" s="163"/>
      <c r="CP19" s="73" t="str">
        <f t="shared" si="25"/>
        <v>#ERROR!</v>
      </c>
      <c r="CQ19" s="171" t="str">
        <f t="shared" si="26"/>
        <v>#ERROR!</v>
      </c>
      <c r="CR19" s="209"/>
      <c r="CS19" s="7"/>
      <c r="CT19" s="205" t="str">
        <f t="shared" ref="CT19:CU19" si="104">BV19+CB19+CH19+CN19</f>
        <v>#ERROR!</v>
      </c>
      <c r="CU19" s="73">
        <f t="shared" si="104"/>
        <v>0</v>
      </c>
      <c r="CV19" s="73" t="str">
        <f t="shared" si="28"/>
        <v>#ERROR!</v>
      </c>
      <c r="CW19" s="206" t="str">
        <f t="shared" si="29"/>
        <v>#ERROR!</v>
      </c>
      <c r="CX19" s="7"/>
      <c r="CY19" s="204" t="str">
        <f>'Detailed Budget (Initial)'!#REF!</f>
        <v>#ERROR!</v>
      </c>
      <c r="CZ19" s="163"/>
      <c r="DA19" s="73" t="str">
        <f t="shared" si="65"/>
        <v>#ERROR!</v>
      </c>
      <c r="DB19" s="163"/>
      <c r="DC19" s="73" t="str">
        <f t="shared" si="66"/>
        <v>#ERROR!</v>
      </c>
      <c r="DD19" s="163"/>
      <c r="DE19" s="73" t="str">
        <f t="shared" si="67"/>
        <v>#ERROR!</v>
      </c>
      <c r="DF19" s="163"/>
      <c r="DG19" s="73" t="str">
        <f t="shared" si="68"/>
        <v>#ERROR!</v>
      </c>
      <c r="DH19" s="163"/>
      <c r="DI19" s="73" t="str">
        <f t="shared" si="69"/>
        <v>#ERROR!</v>
      </c>
      <c r="DJ19" s="163"/>
      <c r="DK19" s="73" t="str">
        <f t="shared" si="70"/>
        <v>#ERROR!</v>
      </c>
      <c r="DL19" s="163"/>
      <c r="DM19" s="73" t="str">
        <f t="shared" si="71"/>
        <v>#ERROR!</v>
      </c>
      <c r="DN19" s="163"/>
      <c r="DO19" s="73" t="str">
        <f t="shared" si="72"/>
        <v>#ERROR!</v>
      </c>
      <c r="DP19" s="163"/>
      <c r="DQ19" s="73" t="str">
        <f t="shared" si="73"/>
        <v>#ERROR!</v>
      </c>
      <c r="DR19" s="163"/>
      <c r="DS19" s="73"/>
      <c r="DT19" s="207" t="str">
        <f t="shared" ref="DT19:DU19" si="105">CY19+DA19+DC19+DE19+DG19+DI19+DK19+DM19+DO19+DQ19</f>
        <v>#ERROR!</v>
      </c>
      <c r="DU19" s="72">
        <f t="shared" si="105"/>
        <v>0</v>
      </c>
      <c r="DV19" s="73" t="str">
        <f t="shared" si="31"/>
        <v>#ERROR!</v>
      </c>
      <c r="DW19" s="171" t="str">
        <f t="shared" si="32"/>
        <v>#ERROR!</v>
      </c>
      <c r="DX19" s="211"/>
      <c r="DY19" s="7"/>
    </row>
    <row r="20">
      <c r="A20" s="70"/>
      <c r="B20" s="66" t="str">
        <f t="shared" ref="B20:B25" si="111">'BUDGET INPUTS (INITIAL)'!B17</f>
        <v>#REF!</v>
      </c>
      <c r="C20" s="73" t="str">
        <f t="shared" ref="C20:C36" si="112">'Detailed Budget (Initial)'!E19</f>
        <v>#REF!</v>
      </c>
      <c r="D20" s="163"/>
      <c r="E20" s="73" t="str">
        <f t="shared" ref="E20:E36" si="113">'Detailed Budget (Initial)'!F19</f>
        <v>#REF!</v>
      </c>
      <c r="F20" s="163"/>
      <c r="G20" s="73" t="str">
        <f t="shared" ref="G20:G36" si="114">'Detailed Budget (Initial)'!G19</f>
        <v>#REF!</v>
      </c>
      <c r="H20" s="163"/>
      <c r="I20" s="73" t="str">
        <f t="shared" ref="I20:I36" si="115">'Detailed Budget (Initial)'!H19</f>
        <v>#REF!</v>
      </c>
      <c r="J20" s="163"/>
      <c r="K20" s="73" t="str">
        <f t="shared" ref="K20:K36" si="116">'Detailed Budget (Initial)'!I19</f>
        <v>#REF!</v>
      </c>
      <c r="L20" s="163"/>
      <c r="M20" s="73" t="str">
        <f t="shared" ref="M20:M36" si="117">'Detailed Budget (Initial)'!J19</f>
        <v>#REF!</v>
      </c>
      <c r="N20" s="163"/>
      <c r="O20" s="73" t="str">
        <f t="shared" ref="O20:O36" si="118">'Detailed Budget (Initial)'!K19</f>
        <v>#REF!</v>
      </c>
      <c r="P20" s="163"/>
      <c r="Q20" s="73" t="str">
        <f t="shared" ref="Q20:Q36" si="119">'Detailed Budget (Initial)'!L19</f>
        <v>#REF!</v>
      </c>
      <c r="R20" s="163"/>
      <c r="S20" s="73" t="str">
        <f t="shared" ref="S20:S36" si="120">'Detailed Budget (Initial)'!M19</f>
        <v>#REF!</v>
      </c>
      <c r="T20" s="163"/>
      <c r="U20" s="73" t="str">
        <f t="shared" ref="U20:U36" si="121">'Detailed Budget (Initial)'!N19</f>
        <v>#REF!</v>
      </c>
      <c r="V20" s="163"/>
      <c r="W20" s="73"/>
      <c r="X20" s="72" t="str">
        <f t="shared" ref="X20:Y20" si="106">C20+E20+G20+I20+K20+M20+O20+Q20+S20+U20</f>
        <v>#REF!</v>
      </c>
      <c r="Y20" s="72">
        <f t="shared" si="106"/>
        <v>0</v>
      </c>
      <c r="Z20" s="73" t="str">
        <f t="shared" si="7"/>
        <v>#REF!</v>
      </c>
      <c r="AA20" s="171" t="str">
        <f t="shared" si="8"/>
        <v>#REF!</v>
      </c>
      <c r="AB20" s="209"/>
      <c r="AC20" s="66"/>
      <c r="AD20" s="204" t="str">
        <f t="shared" ref="AD20:AD36" si="123">'Detailed Budget (Initial)'!O19*0.5</f>
        <v>#REF!</v>
      </c>
      <c r="AE20" s="163"/>
      <c r="AF20" s="73" t="str">
        <f t="shared" si="9"/>
        <v>#REF!</v>
      </c>
      <c r="AG20" s="171" t="str">
        <f t="shared" si="10"/>
        <v>#REF!</v>
      </c>
      <c r="AH20" s="209"/>
      <c r="AI20" s="73"/>
      <c r="AJ20" s="204" t="str">
        <f t="shared" ref="AJ20:AJ36" si="124">'Detailed Budget (Initial)'!O19*0.5</f>
        <v>#REF!</v>
      </c>
      <c r="AK20" s="163"/>
      <c r="AL20" s="73" t="str">
        <f t="shared" si="11"/>
        <v>#REF!</v>
      </c>
      <c r="AM20" s="171" t="str">
        <f t="shared" si="12"/>
        <v>#REF!</v>
      </c>
      <c r="AN20" s="209"/>
      <c r="AO20" s="7"/>
      <c r="AP20" s="205" t="str">
        <f t="shared" ref="AP20:AQ20" si="107">AD20+AJ20</f>
        <v>#REF!</v>
      </c>
      <c r="AQ20" s="73">
        <f t="shared" si="107"/>
        <v>0</v>
      </c>
      <c r="AR20" s="73" t="str">
        <f t="shared" si="14"/>
        <v>#REF!</v>
      </c>
      <c r="AS20" s="206" t="str">
        <f t="shared" si="15"/>
        <v>#REF!</v>
      </c>
      <c r="AT20" s="7"/>
      <c r="AU20" s="73" t="str">
        <f t="shared" ref="AU20:AU36" si="126">'Detailed Budget (Initial)'!E19</f>
        <v>#REF!</v>
      </c>
      <c r="AV20" s="163"/>
      <c r="AW20" s="73" t="str">
        <f t="shared" ref="AW20:AW36" si="127">'Detailed Budget (Initial)'!F19</f>
        <v>#REF!</v>
      </c>
      <c r="AX20" s="163"/>
      <c r="AY20" s="73" t="str">
        <f t="shared" ref="AY20:AY36" si="128">'Detailed Budget (Initial)'!G19</f>
        <v>#REF!</v>
      </c>
      <c r="AZ20" s="163"/>
      <c r="BA20" s="73" t="str">
        <f t="shared" ref="BA20:BA36" si="129">'Detailed Budget (Initial)'!H19</f>
        <v>#REF!</v>
      </c>
      <c r="BB20" s="163"/>
      <c r="BC20" s="73" t="str">
        <f t="shared" ref="BC20:BC36" si="130">'Detailed Budget (Initial)'!I19</f>
        <v>#REF!</v>
      </c>
      <c r="BD20" s="163"/>
      <c r="BE20" s="73" t="str">
        <f t="shared" ref="BE20:BE36" si="131">'Detailed Budget (Initial)'!J19</f>
        <v>#REF!</v>
      </c>
      <c r="BF20" s="163"/>
      <c r="BG20" s="73" t="str">
        <f t="shared" ref="BG20:BG36" si="132">'Detailed Budget (Initial)'!K19</f>
        <v>#REF!</v>
      </c>
      <c r="BH20" s="163"/>
      <c r="BI20" s="73" t="str">
        <f t="shared" ref="BI20:BI36" si="133">'Detailed Budget (Initial)'!L19</f>
        <v>#REF!</v>
      </c>
      <c r="BJ20" s="163"/>
      <c r="BK20" s="73" t="str">
        <f t="shared" ref="BK20:BK36" si="134">'Detailed Budget (Initial)'!M19</f>
        <v>#REF!</v>
      </c>
      <c r="BL20" s="163"/>
      <c r="BM20" s="73" t="str">
        <f t="shared" ref="BM20:BM36" si="135">'Detailed Budget (Initial)'!N19</f>
        <v>#REF!</v>
      </c>
      <c r="BN20" s="163"/>
      <c r="BO20" s="73"/>
      <c r="BP20" s="207" t="str">
        <f t="shared" ref="BP20:BQ20" si="108">AU20+AW20+AY20+BA20+BC20+BE20+BG20+BI20+BK20+BM20</f>
        <v>#REF!</v>
      </c>
      <c r="BQ20" s="72">
        <f t="shared" si="108"/>
        <v>0</v>
      </c>
      <c r="BR20" s="73" t="str">
        <f t="shared" si="17"/>
        <v>#REF!</v>
      </c>
      <c r="BS20" s="171" t="str">
        <f t="shared" si="18"/>
        <v>#REF!</v>
      </c>
      <c r="BT20" s="211"/>
      <c r="BU20" s="7"/>
      <c r="BV20" s="204" t="str">
        <f t="shared" ref="BV20:BV36" si="137">'Detailed Budget (Initial)'!O19*0.25</f>
        <v>#REF!</v>
      </c>
      <c r="BW20" s="163"/>
      <c r="BX20" s="73" t="str">
        <f t="shared" si="19"/>
        <v>#REF!</v>
      </c>
      <c r="BY20" s="171" t="str">
        <f t="shared" si="20"/>
        <v>#REF!</v>
      </c>
      <c r="BZ20" s="209"/>
      <c r="CA20" s="73"/>
      <c r="CB20" s="204" t="str">
        <f t="shared" ref="CB20:CB36" si="138">'Detailed Budget (Initial)'!O19*0.25</f>
        <v>#REF!</v>
      </c>
      <c r="CC20" s="163"/>
      <c r="CD20" s="73" t="str">
        <f t="shared" si="21"/>
        <v>#REF!</v>
      </c>
      <c r="CE20" s="171" t="str">
        <f t="shared" si="22"/>
        <v>#REF!</v>
      </c>
      <c r="CF20" s="209"/>
      <c r="CG20" s="210"/>
      <c r="CH20" s="204" t="str">
        <f t="shared" ref="CH20:CH36" si="139">'Detailed Budget (Initial)'!O19*0.25</f>
        <v>#REF!</v>
      </c>
      <c r="CI20" s="163"/>
      <c r="CJ20" s="73" t="str">
        <f t="shared" si="23"/>
        <v>#REF!</v>
      </c>
      <c r="CK20" s="171" t="str">
        <f t="shared" si="24"/>
        <v>#REF!</v>
      </c>
      <c r="CL20" s="209"/>
      <c r="CM20" s="210"/>
      <c r="CN20" s="204" t="str">
        <f t="shared" ref="CN20:CN36" si="140">'Detailed Budget (Initial)'!O19*0.25</f>
        <v>#REF!</v>
      </c>
      <c r="CO20" s="163"/>
      <c r="CP20" s="73" t="str">
        <f t="shared" si="25"/>
        <v>#REF!</v>
      </c>
      <c r="CQ20" s="171" t="str">
        <f t="shared" si="26"/>
        <v>#REF!</v>
      </c>
      <c r="CR20" s="209"/>
      <c r="CS20" s="7"/>
      <c r="CT20" s="205" t="str">
        <f t="shared" ref="CT20:CU20" si="109">BV20+CB20+CH20+CN20</f>
        <v>#REF!</v>
      </c>
      <c r="CU20" s="73">
        <f t="shared" si="109"/>
        <v>0</v>
      </c>
      <c r="CV20" s="73" t="str">
        <f t="shared" si="28"/>
        <v>#REF!</v>
      </c>
      <c r="CW20" s="206" t="str">
        <f t="shared" si="29"/>
        <v>#REF!</v>
      </c>
      <c r="CX20" s="7"/>
      <c r="CY20" s="204" t="str">
        <f t="shared" ref="CY20:CY36" si="142">'Detailed Budget (Initial)'!E19</f>
        <v>#REF!</v>
      </c>
      <c r="CZ20" s="163"/>
      <c r="DA20" s="73" t="str">
        <f t="shared" si="65"/>
        <v>#REF!</v>
      </c>
      <c r="DB20" s="163"/>
      <c r="DC20" s="73" t="str">
        <f t="shared" si="66"/>
        <v>#REF!</v>
      </c>
      <c r="DD20" s="163"/>
      <c r="DE20" s="73" t="str">
        <f t="shared" si="67"/>
        <v>#REF!</v>
      </c>
      <c r="DF20" s="163"/>
      <c r="DG20" s="73" t="str">
        <f t="shared" si="68"/>
        <v>#REF!</v>
      </c>
      <c r="DH20" s="163"/>
      <c r="DI20" s="73" t="str">
        <f t="shared" si="69"/>
        <v>#REF!</v>
      </c>
      <c r="DJ20" s="163"/>
      <c r="DK20" s="73" t="str">
        <f t="shared" si="70"/>
        <v>#REF!</v>
      </c>
      <c r="DL20" s="163"/>
      <c r="DM20" s="73" t="str">
        <f t="shared" si="71"/>
        <v>#REF!</v>
      </c>
      <c r="DN20" s="163"/>
      <c r="DO20" s="73" t="str">
        <f t="shared" si="72"/>
        <v>#REF!</v>
      </c>
      <c r="DP20" s="163"/>
      <c r="DQ20" s="73" t="str">
        <f t="shared" si="73"/>
        <v>#REF!</v>
      </c>
      <c r="DR20" s="163"/>
      <c r="DS20" s="73"/>
      <c r="DT20" s="207" t="str">
        <f t="shared" ref="DT20:DU20" si="110">CY20+DA20+DC20+DE20+DG20+DI20+DK20+DM20+DO20+DQ20</f>
        <v>#REF!</v>
      </c>
      <c r="DU20" s="72">
        <f t="shared" si="110"/>
        <v>0</v>
      </c>
      <c r="DV20" s="73" t="str">
        <f t="shared" si="31"/>
        <v>#REF!</v>
      </c>
      <c r="DW20" s="171" t="str">
        <f t="shared" si="32"/>
        <v>#REF!</v>
      </c>
      <c r="DX20" s="211"/>
      <c r="DY20" s="7"/>
    </row>
    <row r="21" ht="15.75" customHeight="1">
      <c r="A21" s="70"/>
      <c r="B21" s="66" t="str">
        <f t="shared" si="111"/>
        <v>#REF!</v>
      </c>
      <c r="C21" s="73" t="str">
        <f t="shared" si="112"/>
        <v>#REF!</v>
      </c>
      <c r="D21" s="163"/>
      <c r="E21" s="73" t="str">
        <f t="shared" si="113"/>
        <v>#REF!</v>
      </c>
      <c r="F21" s="163"/>
      <c r="G21" s="73" t="str">
        <f t="shared" si="114"/>
        <v>#REF!</v>
      </c>
      <c r="H21" s="163"/>
      <c r="I21" s="73" t="str">
        <f t="shared" si="115"/>
        <v>#REF!</v>
      </c>
      <c r="J21" s="163"/>
      <c r="K21" s="73" t="str">
        <f t="shared" si="116"/>
        <v>#REF!</v>
      </c>
      <c r="L21" s="163"/>
      <c r="M21" s="73" t="str">
        <f t="shared" si="117"/>
        <v>#REF!</v>
      </c>
      <c r="N21" s="163"/>
      <c r="O21" s="73" t="str">
        <f t="shared" si="118"/>
        <v>#REF!</v>
      </c>
      <c r="P21" s="163"/>
      <c r="Q21" s="73" t="str">
        <f t="shared" si="119"/>
        <v>#REF!</v>
      </c>
      <c r="R21" s="163"/>
      <c r="S21" s="73" t="str">
        <f t="shared" si="120"/>
        <v>#REF!</v>
      </c>
      <c r="T21" s="163"/>
      <c r="U21" s="73" t="str">
        <f t="shared" si="121"/>
        <v>#REF!</v>
      </c>
      <c r="V21" s="163"/>
      <c r="W21" s="73"/>
      <c r="X21" s="72" t="str">
        <f t="shared" ref="X21:Y21" si="122">C21+E21+G21+I21+K21+M21+O21+Q21+S21+U21</f>
        <v>#REF!</v>
      </c>
      <c r="Y21" s="72">
        <f t="shared" si="122"/>
        <v>0</v>
      </c>
      <c r="Z21" s="73" t="str">
        <f t="shared" si="7"/>
        <v>#REF!</v>
      </c>
      <c r="AA21" s="171" t="str">
        <f t="shared" si="8"/>
        <v>#REF!</v>
      </c>
      <c r="AB21" s="209"/>
      <c r="AC21" s="66"/>
      <c r="AD21" s="204" t="str">
        <f t="shared" si="123"/>
        <v>#REF!</v>
      </c>
      <c r="AE21" s="163"/>
      <c r="AF21" s="73" t="str">
        <f t="shared" si="9"/>
        <v>#REF!</v>
      </c>
      <c r="AG21" s="171" t="str">
        <f t="shared" si="10"/>
        <v>#REF!</v>
      </c>
      <c r="AH21" s="209"/>
      <c r="AI21" s="73"/>
      <c r="AJ21" s="204" t="str">
        <f t="shared" si="124"/>
        <v>#REF!</v>
      </c>
      <c r="AK21" s="163"/>
      <c r="AL21" s="73" t="str">
        <f t="shared" si="11"/>
        <v>#REF!</v>
      </c>
      <c r="AM21" s="171" t="str">
        <f t="shared" si="12"/>
        <v>#REF!</v>
      </c>
      <c r="AN21" s="209"/>
      <c r="AO21" s="7"/>
      <c r="AP21" s="205" t="str">
        <f t="shared" ref="AP21:AQ21" si="125">AD21+AJ21</f>
        <v>#REF!</v>
      </c>
      <c r="AQ21" s="73">
        <f t="shared" si="125"/>
        <v>0</v>
      </c>
      <c r="AR21" s="73" t="str">
        <f t="shared" si="14"/>
        <v>#REF!</v>
      </c>
      <c r="AS21" s="206" t="str">
        <f t="shared" si="15"/>
        <v>#REF!</v>
      </c>
      <c r="AT21" s="7"/>
      <c r="AU21" s="73" t="str">
        <f t="shared" si="126"/>
        <v>#REF!</v>
      </c>
      <c r="AV21" s="163"/>
      <c r="AW21" s="73" t="str">
        <f t="shared" si="127"/>
        <v>#REF!</v>
      </c>
      <c r="AX21" s="163"/>
      <c r="AY21" s="73" t="str">
        <f t="shared" si="128"/>
        <v>#REF!</v>
      </c>
      <c r="AZ21" s="163"/>
      <c r="BA21" s="73" t="str">
        <f t="shared" si="129"/>
        <v>#REF!</v>
      </c>
      <c r="BB21" s="163"/>
      <c r="BC21" s="73" t="str">
        <f t="shared" si="130"/>
        <v>#REF!</v>
      </c>
      <c r="BD21" s="163"/>
      <c r="BE21" s="73" t="str">
        <f t="shared" si="131"/>
        <v>#REF!</v>
      </c>
      <c r="BF21" s="163"/>
      <c r="BG21" s="73" t="str">
        <f t="shared" si="132"/>
        <v>#REF!</v>
      </c>
      <c r="BH21" s="163"/>
      <c r="BI21" s="73" t="str">
        <f t="shared" si="133"/>
        <v>#REF!</v>
      </c>
      <c r="BJ21" s="163"/>
      <c r="BK21" s="73" t="str">
        <f t="shared" si="134"/>
        <v>#REF!</v>
      </c>
      <c r="BL21" s="163"/>
      <c r="BM21" s="73" t="str">
        <f t="shared" si="135"/>
        <v>#REF!</v>
      </c>
      <c r="BN21" s="163"/>
      <c r="BO21" s="73"/>
      <c r="BP21" s="207" t="str">
        <f t="shared" ref="BP21:BQ21" si="136">AU21+AW21+AY21+BA21+BC21+BE21+BG21+BI21+BK21+BM21</f>
        <v>#REF!</v>
      </c>
      <c r="BQ21" s="72">
        <f t="shared" si="136"/>
        <v>0</v>
      </c>
      <c r="BR21" s="73" t="str">
        <f t="shared" si="17"/>
        <v>#REF!</v>
      </c>
      <c r="BS21" s="171" t="str">
        <f t="shared" si="18"/>
        <v>#REF!</v>
      </c>
      <c r="BT21" s="211"/>
      <c r="BU21" s="7"/>
      <c r="BV21" s="204" t="str">
        <f t="shared" si="137"/>
        <v>#REF!</v>
      </c>
      <c r="BW21" s="163"/>
      <c r="BX21" s="73" t="str">
        <f t="shared" si="19"/>
        <v>#REF!</v>
      </c>
      <c r="BY21" s="171" t="str">
        <f t="shared" si="20"/>
        <v>#REF!</v>
      </c>
      <c r="BZ21" s="209"/>
      <c r="CA21" s="73"/>
      <c r="CB21" s="204" t="str">
        <f t="shared" si="138"/>
        <v>#REF!</v>
      </c>
      <c r="CC21" s="163"/>
      <c r="CD21" s="73" t="str">
        <f t="shared" si="21"/>
        <v>#REF!</v>
      </c>
      <c r="CE21" s="171" t="str">
        <f t="shared" si="22"/>
        <v>#REF!</v>
      </c>
      <c r="CF21" s="209"/>
      <c r="CG21" s="210"/>
      <c r="CH21" s="204" t="str">
        <f t="shared" si="139"/>
        <v>#REF!</v>
      </c>
      <c r="CI21" s="163"/>
      <c r="CJ21" s="73" t="str">
        <f t="shared" si="23"/>
        <v>#REF!</v>
      </c>
      <c r="CK21" s="171" t="str">
        <f t="shared" si="24"/>
        <v>#REF!</v>
      </c>
      <c r="CL21" s="209"/>
      <c r="CM21" s="210"/>
      <c r="CN21" s="204" t="str">
        <f t="shared" si="140"/>
        <v>#REF!</v>
      </c>
      <c r="CO21" s="163"/>
      <c r="CP21" s="73" t="str">
        <f t="shared" si="25"/>
        <v>#REF!</v>
      </c>
      <c r="CQ21" s="171" t="str">
        <f t="shared" si="26"/>
        <v>#REF!</v>
      </c>
      <c r="CR21" s="209"/>
      <c r="CS21" s="7"/>
      <c r="CT21" s="205" t="str">
        <f t="shared" ref="CT21:CU21" si="141">BV21+CB21+CH21+CN21</f>
        <v>#REF!</v>
      </c>
      <c r="CU21" s="73">
        <f t="shared" si="141"/>
        <v>0</v>
      </c>
      <c r="CV21" s="73" t="str">
        <f t="shared" si="28"/>
        <v>#REF!</v>
      </c>
      <c r="CW21" s="206" t="str">
        <f t="shared" si="29"/>
        <v>#REF!</v>
      </c>
      <c r="CX21" s="7"/>
      <c r="CY21" s="204" t="str">
        <f t="shared" si="142"/>
        <v>#REF!</v>
      </c>
      <c r="CZ21" s="163"/>
      <c r="DA21" s="73" t="str">
        <f t="shared" si="65"/>
        <v>#REF!</v>
      </c>
      <c r="DB21" s="163"/>
      <c r="DC21" s="73" t="str">
        <f t="shared" si="66"/>
        <v>#REF!</v>
      </c>
      <c r="DD21" s="163"/>
      <c r="DE21" s="73" t="str">
        <f t="shared" si="67"/>
        <v>#REF!</v>
      </c>
      <c r="DF21" s="163"/>
      <c r="DG21" s="73" t="str">
        <f t="shared" si="68"/>
        <v>#REF!</v>
      </c>
      <c r="DH21" s="163"/>
      <c r="DI21" s="73" t="str">
        <f t="shared" si="69"/>
        <v>#REF!</v>
      </c>
      <c r="DJ21" s="163"/>
      <c r="DK21" s="73" t="str">
        <f t="shared" si="70"/>
        <v>#REF!</v>
      </c>
      <c r="DL21" s="163"/>
      <c r="DM21" s="73" t="str">
        <f t="shared" si="71"/>
        <v>#REF!</v>
      </c>
      <c r="DN21" s="163"/>
      <c r="DO21" s="73" t="str">
        <f t="shared" si="72"/>
        <v>#REF!</v>
      </c>
      <c r="DP21" s="163"/>
      <c r="DQ21" s="73" t="str">
        <f t="shared" si="73"/>
        <v>#REF!</v>
      </c>
      <c r="DR21" s="163"/>
      <c r="DS21" s="73"/>
      <c r="DT21" s="207" t="str">
        <f t="shared" ref="DT21:DU21" si="143">CY21+DA21+DC21+DE21+DG21+DI21+DK21+DM21+DO21+DQ21</f>
        <v>#REF!</v>
      </c>
      <c r="DU21" s="72">
        <f t="shared" si="143"/>
        <v>0</v>
      </c>
      <c r="DV21" s="73" t="str">
        <f t="shared" si="31"/>
        <v>#REF!</v>
      </c>
      <c r="DW21" s="171" t="str">
        <f t="shared" si="32"/>
        <v>#REF!</v>
      </c>
      <c r="DX21" s="211"/>
      <c r="DY21" s="7"/>
    </row>
    <row r="22" ht="15.75" customHeight="1">
      <c r="A22" s="70"/>
      <c r="B22" s="66" t="str">
        <f t="shared" si="111"/>
        <v>#REF!</v>
      </c>
      <c r="C22" s="73" t="str">
        <f t="shared" si="112"/>
        <v>#REF!</v>
      </c>
      <c r="D22" s="163"/>
      <c r="E22" s="73" t="str">
        <f t="shared" si="113"/>
        <v>#REF!</v>
      </c>
      <c r="F22" s="163"/>
      <c r="G22" s="73" t="str">
        <f t="shared" si="114"/>
        <v>#REF!</v>
      </c>
      <c r="H22" s="163"/>
      <c r="I22" s="73" t="str">
        <f t="shared" si="115"/>
        <v>#REF!</v>
      </c>
      <c r="J22" s="163"/>
      <c r="K22" s="73" t="str">
        <f t="shared" si="116"/>
        <v>#REF!</v>
      </c>
      <c r="L22" s="163"/>
      <c r="M22" s="73" t="str">
        <f t="shared" si="117"/>
        <v>#REF!</v>
      </c>
      <c r="N22" s="163"/>
      <c r="O22" s="73" t="str">
        <f t="shared" si="118"/>
        <v>#REF!</v>
      </c>
      <c r="P22" s="163"/>
      <c r="Q22" s="73" t="str">
        <f t="shared" si="119"/>
        <v>#REF!</v>
      </c>
      <c r="R22" s="163"/>
      <c r="S22" s="73" t="str">
        <f t="shared" si="120"/>
        <v>#REF!</v>
      </c>
      <c r="T22" s="163"/>
      <c r="U22" s="73" t="str">
        <f t="shared" si="121"/>
        <v>#REF!</v>
      </c>
      <c r="V22" s="163"/>
      <c r="W22" s="73"/>
      <c r="X22" s="72" t="str">
        <f t="shared" ref="X22:Y22" si="144">C22+E22+G22+I22+K22+M22+O22+Q22+S22+U22</f>
        <v>#REF!</v>
      </c>
      <c r="Y22" s="72">
        <f t="shared" si="144"/>
        <v>0</v>
      </c>
      <c r="Z22" s="73" t="str">
        <f t="shared" si="7"/>
        <v>#REF!</v>
      </c>
      <c r="AA22" s="171" t="str">
        <f t="shared" si="8"/>
        <v>#REF!</v>
      </c>
      <c r="AB22" s="209"/>
      <c r="AC22" s="66"/>
      <c r="AD22" s="204" t="str">
        <f t="shared" si="123"/>
        <v>#REF!</v>
      </c>
      <c r="AE22" s="163"/>
      <c r="AF22" s="73" t="str">
        <f t="shared" si="9"/>
        <v>#REF!</v>
      </c>
      <c r="AG22" s="171" t="str">
        <f t="shared" si="10"/>
        <v>#REF!</v>
      </c>
      <c r="AH22" s="209"/>
      <c r="AI22" s="73"/>
      <c r="AJ22" s="204" t="str">
        <f t="shared" si="124"/>
        <v>#REF!</v>
      </c>
      <c r="AK22" s="163"/>
      <c r="AL22" s="73" t="str">
        <f t="shared" si="11"/>
        <v>#REF!</v>
      </c>
      <c r="AM22" s="171" t="str">
        <f t="shared" si="12"/>
        <v>#REF!</v>
      </c>
      <c r="AN22" s="209"/>
      <c r="AO22" s="7"/>
      <c r="AP22" s="205" t="str">
        <f t="shared" ref="AP22:AQ22" si="145">AD22+AJ22</f>
        <v>#REF!</v>
      </c>
      <c r="AQ22" s="73">
        <f t="shared" si="145"/>
        <v>0</v>
      </c>
      <c r="AR22" s="73" t="str">
        <f t="shared" si="14"/>
        <v>#REF!</v>
      </c>
      <c r="AS22" s="206" t="str">
        <f t="shared" si="15"/>
        <v>#REF!</v>
      </c>
      <c r="AT22" s="7"/>
      <c r="AU22" s="73" t="str">
        <f t="shared" si="126"/>
        <v>#REF!</v>
      </c>
      <c r="AV22" s="163"/>
      <c r="AW22" s="73" t="str">
        <f t="shared" si="127"/>
        <v>#REF!</v>
      </c>
      <c r="AX22" s="163"/>
      <c r="AY22" s="73" t="str">
        <f t="shared" si="128"/>
        <v>#REF!</v>
      </c>
      <c r="AZ22" s="163"/>
      <c r="BA22" s="73" t="str">
        <f t="shared" si="129"/>
        <v>#REF!</v>
      </c>
      <c r="BB22" s="163"/>
      <c r="BC22" s="73" t="str">
        <f t="shared" si="130"/>
        <v>#REF!</v>
      </c>
      <c r="BD22" s="163"/>
      <c r="BE22" s="73" t="str">
        <f t="shared" si="131"/>
        <v>#REF!</v>
      </c>
      <c r="BF22" s="163"/>
      <c r="BG22" s="73" t="str">
        <f t="shared" si="132"/>
        <v>#REF!</v>
      </c>
      <c r="BH22" s="163"/>
      <c r="BI22" s="73" t="str">
        <f t="shared" si="133"/>
        <v>#REF!</v>
      </c>
      <c r="BJ22" s="163"/>
      <c r="BK22" s="73" t="str">
        <f t="shared" si="134"/>
        <v>#REF!</v>
      </c>
      <c r="BL22" s="163"/>
      <c r="BM22" s="73" t="str">
        <f t="shared" si="135"/>
        <v>#REF!</v>
      </c>
      <c r="BN22" s="163"/>
      <c r="BO22" s="73"/>
      <c r="BP22" s="207" t="str">
        <f t="shared" ref="BP22:BQ22" si="146">AU22+AW22+AY22+BA22+BC22+BE22+BG22+BI22+BK22+BM22</f>
        <v>#REF!</v>
      </c>
      <c r="BQ22" s="72">
        <f t="shared" si="146"/>
        <v>0</v>
      </c>
      <c r="BR22" s="73" t="str">
        <f t="shared" si="17"/>
        <v>#REF!</v>
      </c>
      <c r="BS22" s="171" t="str">
        <f t="shared" si="18"/>
        <v>#REF!</v>
      </c>
      <c r="BT22" s="211"/>
      <c r="BU22" s="7"/>
      <c r="BV22" s="204" t="str">
        <f t="shared" si="137"/>
        <v>#REF!</v>
      </c>
      <c r="BW22" s="163"/>
      <c r="BX22" s="73" t="str">
        <f t="shared" si="19"/>
        <v>#REF!</v>
      </c>
      <c r="BY22" s="171" t="str">
        <f t="shared" si="20"/>
        <v>#REF!</v>
      </c>
      <c r="BZ22" s="209"/>
      <c r="CA22" s="73"/>
      <c r="CB22" s="204" t="str">
        <f t="shared" si="138"/>
        <v>#REF!</v>
      </c>
      <c r="CC22" s="163"/>
      <c r="CD22" s="73" t="str">
        <f t="shared" si="21"/>
        <v>#REF!</v>
      </c>
      <c r="CE22" s="171" t="str">
        <f t="shared" si="22"/>
        <v>#REF!</v>
      </c>
      <c r="CF22" s="209"/>
      <c r="CG22" s="210"/>
      <c r="CH22" s="204" t="str">
        <f t="shared" si="139"/>
        <v>#REF!</v>
      </c>
      <c r="CI22" s="163"/>
      <c r="CJ22" s="73" t="str">
        <f t="shared" si="23"/>
        <v>#REF!</v>
      </c>
      <c r="CK22" s="171" t="str">
        <f t="shared" si="24"/>
        <v>#REF!</v>
      </c>
      <c r="CL22" s="209"/>
      <c r="CM22" s="210"/>
      <c r="CN22" s="204" t="str">
        <f t="shared" si="140"/>
        <v>#REF!</v>
      </c>
      <c r="CO22" s="163"/>
      <c r="CP22" s="73" t="str">
        <f t="shared" si="25"/>
        <v>#REF!</v>
      </c>
      <c r="CQ22" s="171" t="str">
        <f t="shared" si="26"/>
        <v>#REF!</v>
      </c>
      <c r="CR22" s="209"/>
      <c r="CS22" s="7"/>
      <c r="CT22" s="205" t="str">
        <f t="shared" ref="CT22:CU22" si="147">BV22+CB22+CH22+CN22</f>
        <v>#REF!</v>
      </c>
      <c r="CU22" s="73">
        <f t="shared" si="147"/>
        <v>0</v>
      </c>
      <c r="CV22" s="73" t="str">
        <f t="shared" si="28"/>
        <v>#REF!</v>
      </c>
      <c r="CW22" s="206" t="str">
        <f t="shared" si="29"/>
        <v>#REF!</v>
      </c>
      <c r="CX22" s="7"/>
      <c r="CY22" s="204" t="str">
        <f t="shared" si="142"/>
        <v>#REF!</v>
      </c>
      <c r="CZ22" s="163"/>
      <c r="DA22" s="73" t="str">
        <f t="shared" si="65"/>
        <v>#REF!</v>
      </c>
      <c r="DB22" s="163"/>
      <c r="DC22" s="73" t="str">
        <f t="shared" si="66"/>
        <v>#REF!</v>
      </c>
      <c r="DD22" s="163"/>
      <c r="DE22" s="73" t="str">
        <f t="shared" si="67"/>
        <v>#REF!</v>
      </c>
      <c r="DF22" s="163"/>
      <c r="DG22" s="73" t="str">
        <f t="shared" si="68"/>
        <v>#REF!</v>
      </c>
      <c r="DH22" s="163"/>
      <c r="DI22" s="73" t="str">
        <f t="shared" si="69"/>
        <v>#REF!</v>
      </c>
      <c r="DJ22" s="163"/>
      <c r="DK22" s="73" t="str">
        <f t="shared" si="70"/>
        <v>#REF!</v>
      </c>
      <c r="DL22" s="163"/>
      <c r="DM22" s="73" t="str">
        <f t="shared" si="71"/>
        <v>#REF!</v>
      </c>
      <c r="DN22" s="163"/>
      <c r="DO22" s="73" t="str">
        <f t="shared" si="72"/>
        <v>#REF!</v>
      </c>
      <c r="DP22" s="163"/>
      <c r="DQ22" s="73" t="str">
        <f t="shared" si="73"/>
        <v>#REF!</v>
      </c>
      <c r="DR22" s="163"/>
      <c r="DS22" s="73"/>
      <c r="DT22" s="207" t="str">
        <f t="shared" ref="DT22:DU22" si="148">CY22+DA22+DC22+DE22+DG22+DI22+DK22+DM22+DO22+DQ22</f>
        <v>#REF!</v>
      </c>
      <c r="DU22" s="72">
        <f t="shared" si="148"/>
        <v>0</v>
      </c>
      <c r="DV22" s="73" t="str">
        <f t="shared" si="31"/>
        <v>#REF!</v>
      </c>
      <c r="DW22" s="171" t="str">
        <f t="shared" si="32"/>
        <v>#REF!</v>
      </c>
      <c r="DX22" s="211"/>
      <c r="DY22" s="7"/>
    </row>
    <row r="23" ht="15.75" customHeight="1">
      <c r="A23" s="70"/>
      <c r="B23" s="66" t="str">
        <f t="shared" si="111"/>
        <v>#REF!</v>
      </c>
      <c r="C23" s="73" t="str">
        <f t="shared" si="112"/>
        <v>#REF!</v>
      </c>
      <c r="D23" s="163"/>
      <c r="E23" s="73" t="str">
        <f t="shared" si="113"/>
        <v>#REF!</v>
      </c>
      <c r="F23" s="163"/>
      <c r="G23" s="73" t="str">
        <f t="shared" si="114"/>
        <v>#REF!</v>
      </c>
      <c r="H23" s="163"/>
      <c r="I23" s="73" t="str">
        <f t="shared" si="115"/>
        <v>#REF!</v>
      </c>
      <c r="J23" s="163"/>
      <c r="K23" s="73" t="str">
        <f t="shared" si="116"/>
        <v>#REF!</v>
      </c>
      <c r="L23" s="163"/>
      <c r="M23" s="73" t="str">
        <f t="shared" si="117"/>
        <v>#REF!</v>
      </c>
      <c r="N23" s="163"/>
      <c r="O23" s="73" t="str">
        <f t="shared" si="118"/>
        <v>#REF!</v>
      </c>
      <c r="P23" s="163"/>
      <c r="Q23" s="73" t="str">
        <f t="shared" si="119"/>
        <v>#REF!</v>
      </c>
      <c r="R23" s="163"/>
      <c r="S23" s="73" t="str">
        <f t="shared" si="120"/>
        <v>#REF!</v>
      </c>
      <c r="T23" s="163"/>
      <c r="U23" s="73" t="str">
        <f t="shared" si="121"/>
        <v>#REF!</v>
      </c>
      <c r="V23" s="163"/>
      <c r="W23" s="73"/>
      <c r="X23" s="72" t="str">
        <f t="shared" ref="X23:Y23" si="149">C23+E23+G23+I23+K23+M23+O23+Q23+S23+U23</f>
        <v>#REF!</v>
      </c>
      <c r="Y23" s="72">
        <f t="shared" si="149"/>
        <v>0</v>
      </c>
      <c r="Z23" s="73" t="str">
        <f t="shared" si="7"/>
        <v>#REF!</v>
      </c>
      <c r="AA23" s="171" t="str">
        <f t="shared" si="8"/>
        <v>#REF!</v>
      </c>
      <c r="AB23" s="209"/>
      <c r="AC23" s="66"/>
      <c r="AD23" s="204" t="str">
        <f t="shared" si="123"/>
        <v>#REF!</v>
      </c>
      <c r="AE23" s="163"/>
      <c r="AF23" s="73" t="str">
        <f t="shared" si="9"/>
        <v>#REF!</v>
      </c>
      <c r="AG23" s="171" t="str">
        <f t="shared" si="10"/>
        <v>#REF!</v>
      </c>
      <c r="AH23" s="209"/>
      <c r="AI23" s="73"/>
      <c r="AJ23" s="204" t="str">
        <f t="shared" si="124"/>
        <v>#REF!</v>
      </c>
      <c r="AK23" s="163"/>
      <c r="AL23" s="73" t="str">
        <f t="shared" si="11"/>
        <v>#REF!</v>
      </c>
      <c r="AM23" s="171" t="str">
        <f t="shared" si="12"/>
        <v>#REF!</v>
      </c>
      <c r="AN23" s="209"/>
      <c r="AO23" s="7"/>
      <c r="AP23" s="205" t="str">
        <f t="shared" ref="AP23:AQ23" si="150">AD23+AJ23</f>
        <v>#REF!</v>
      </c>
      <c r="AQ23" s="73">
        <f t="shared" si="150"/>
        <v>0</v>
      </c>
      <c r="AR23" s="73" t="str">
        <f t="shared" si="14"/>
        <v>#REF!</v>
      </c>
      <c r="AS23" s="206" t="str">
        <f t="shared" si="15"/>
        <v>#REF!</v>
      </c>
      <c r="AT23" s="7"/>
      <c r="AU23" s="73" t="str">
        <f t="shared" si="126"/>
        <v>#REF!</v>
      </c>
      <c r="AV23" s="163"/>
      <c r="AW23" s="73" t="str">
        <f t="shared" si="127"/>
        <v>#REF!</v>
      </c>
      <c r="AX23" s="163"/>
      <c r="AY23" s="73" t="str">
        <f t="shared" si="128"/>
        <v>#REF!</v>
      </c>
      <c r="AZ23" s="163"/>
      <c r="BA23" s="73" t="str">
        <f t="shared" si="129"/>
        <v>#REF!</v>
      </c>
      <c r="BB23" s="163"/>
      <c r="BC23" s="73" t="str">
        <f t="shared" si="130"/>
        <v>#REF!</v>
      </c>
      <c r="BD23" s="163"/>
      <c r="BE23" s="73" t="str">
        <f t="shared" si="131"/>
        <v>#REF!</v>
      </c>
      <c r="BF23" s="163"/>
      <c r="BG23" s="73" t="str">
        <f t="shared" si="132"/>
        <v>#REF!</v>
      </c>
      <c r="BH23" s="163"/>
      <c r="BI23" s="73" t="str">
        <f t="shared" si="133"/>
        <v>#REF!</v>
      </c>
      <c r="BJ23" s="163"/>
      <c r="BK23" s="73" t="str">
        <f t="shared" si="134"/>
        <v>#REF!</v>
      </c>
      <c r="BL23" s="163"/>
      <c r="BM23" s="73" t="str">
        <f t="shared" si="135"/>
        <v>#REF!</v>
      </c>
      <c r="BN23" s="163"/>
      <c r="BO23" s="73"/>
      <c r="BP23" s="207" t="str">
        <f t="shared" ref="BP23:BQ23" si="151">AU23+AW23+AY23+BA23+BC23+BE23+BG23+BI23+BK23+BM23</f>
        <v>#REF!</v>
      </c>
      <c r="BQ23" s="72">
        <f t="shared" si="151"/>
        <v>0</v>
      </c>
      <c r="BR23" s="73" t="str">
        <f t="shared" si="17"/>
        <v>#REF!</v>
      </c>
      <c r="BS23" s="171" t="str">
        <f t="shared" si="18"/>
        <v>#REF!</v>
      </c>
      <c r="BT23" s="211"/>
      <c r="BU23" s="7"/>
      <c r="BV23" s="204" t="str">
        <f t="shared" si="137"/>
        <v>#REF!</v>
      </c>
      <c r="BW23" s="163"/>
      <c r="BX23" s="73" t="str">
        <f t="shared" si="19"/>
        <v>#REF!</v>
      </c>
      <c r="BY23" s="171" t="str">
        <f t="shared" si="20"/>
        <v>#REF!</v>
      </c>
      <c r="BZ23" s="209"/>
      <c r="CA23" s="73"/>
      <c r="CB23" s="204" t="str">
        <f t="shared" si="138"/>
        <v>#REF!</v>
      </c>
      <c r="CC23" s="163"/>
      <c r="CD23" s="73" t="str">
        <f t="shared" si="21"/>
        <v>#REF!</v>
      </c>
      <c r="CE23" s="171" t="str">
        <f t="shared" si="22"/>
        <v>#REF!</v>
      </c>
      <c r="CF23" s="209"/>
      <c r="CG23" s="210"/>
      <c r="CH23" s="204" t="str">
        <f t="shared" si="139"/>
        <v>#REF!</v>
      </c>
      <c r="CI23" s="163"/>
      <c r="CJ23" s="73" t="str">
        <f t="shared" si="23"/>
        <v>#REF!</v>
      </c>
      <c r="CK23" s="171" t="str">
        <f t="shared" si="24"/>
        <v>#REF!</v>
      </c>
      <c r="CL23" s="209"/>
      <c r="CM23" s="210"/>
      <c r="CN23" s="204" t="str">
        <f t="shared" si="140"/>
        <v>#REF!</v>
      </c>
      <c r="CO23" s="163"/>
      <c r="CP23" s="73" t="str">
        <f t="shared" si="25"/>
        <v>#REF!</v>
      </c>
      <c r="CQ23" s="171" t="str">
        <f t="shared" si="26"/>
        <v>#REF!</v>
      </c>
      <c r="CR23" s="209"/>
      <c r="CS23" s="7"/>
      <c r="CT23" s="205" t="str">
        <f t="shared" ref="CT23:CU23" si="152">BV23+CB23+CH23+CN23</f>
        <v>#REF!</v>
      </c>
      <c r="CU23" s="73">
        <f t="shared" si="152"/>
        <v>0</v>
      </c>
      <c r="CV23" s="73" t="str">
        <f t="shared" si="28"/>
        <v>#REF!</v>
      </c>
      <c r="CW23" s="206" t="str">
        <f t="shared" si="29"/>
        <v>#REF!</v>
      </c>
      <c r="CX23" s="7"/>
      <c r="CY23" s="204" t="str">
        <f t="shared" si="142"/>
        <v>#REF!</v>
      </c>
      <c r="CZ23" s="163"/>
      <c r="DA23" s="73" t="str">
        <f t="shared" si="65"/>
        <v>#REF!</v>
      </c>
      <c r="DB23" s="163"/>
      <c r="DC23" s="73" t="str">
        <f t="shared" si="66"/>
        <v>#REF!</v>
      </c>
      <c r="DD23" s="163"/>
      <c r="DE23" s="73" t="str">
        <f t="shared" si="67"/>
        <v>#REF!</v>
      </c>
      <c r="DF23" s="163"/>
      <c r="DG23" s="73" t="str">
        <f t="shared" si="68"/>
        <v>#REF!</v>
      </c>
      <c r="DH23" s="163"/>
      <c r="DI23" s="73" t="str">
        <f t="shared" si="69"/>
        <v>#REF!</v>
      </c>
      <c r="DJ23" s="163"/>
      <c r="DK23" s="73" t="str">
        <f t="shared" si="70"/>
        <v>#REF!</v>
      </c>
      <c r="DL23" s="163"/>
      <c r="DM23" s="73" t="str">
        <f t="shared" si="71"/>
        <v>#REF!</v>
      </c>
      <c r="DN23" s="163"/>
      <c r="DO23" s="73" t="str">
        <f t="shared" si="72"/>
        <v>#REF!</v>
      </c>
      <c r="DP23" s="163"/>
      <c r="DQ23" s="73" t="str">
        <f t="shared" si="73"/>
        <v>#REF!</v>
      </c>
      <c r="DR23" s="163"/>
      <c r="DS23" s="73"/>
      <c r="DT23" s="207" t="str">
        <f t="shared" ref="DT23:DU23" si="153">CY23+DA23+DC23+DE23+DG23+DI23+DK23+DM23+DO23+DQ23</f>
        <v>#REF!</v>
      </c>
      <c r="DU23" s="72">
        <f t="shared" si="153"/>
        <v>0</v>
      </c>
      <c r="DV23" s="73" t="str">
        <f t="shared" si="31"/>
        <v>#REF!</v>
      </c>
      <c r="DW23" s="171" t="str">
        <f t="shared" si="32"/>
        <v>#REF!</v>
      </c>
      <c r="DX23" s="211"/>
      <c r="DY23" s="7"/>
    </row>
    <row r="24" ht="15.75" customHeight="1">
      <c r="A24" s="70"/>
      <c r="B24" s="66" t="str">
        <f t="shared" si="111"/>
        <v>#REF!</v>
      </c>
      <c r="C24" s="73" t="str">
        <f t="shared" si="112"/>
        <v>#REF!</v>
      </c>
      <c r="D24" s="163"/>
      <c r="E24" s="73" t="str">
        <f t="shared" si="113"/>
        <v>#REF!</v>
      </c>
      <c r="F24" s="163"/>
      <c r="G24" s="73" t="str">
        <f t="shared" si="114"/>
        <v>#REF!</v>
      </c>
      <c r="H24" s="163"/>
      <c r="I24" s="73" t="str">
        <f t="shared" si="115"/>
        <v>#REF!</v>
      </c>
      <c r="J24" s="163"/>
      <c r="K24" s="73" t="str">
        <f t="shared" si="116"/>
        <v>#REF!</v>
      </c>
      <c r="L24" s="163"/>
      <c r="M24" s="73" t="str">
        <f t="shared" si="117"/>
        <v>#REF!</v>
      </c>
      <c r="N24" s="163"/>
      <c r="O24" s="73" t="str">
        <f t="shared" si="118"/>
        <v>#REF!</v>
      </c>
      <c r="P24" s="163"/>
      <c r="Q24" s="73" t="str">
        <f t="shared" si="119"/>
        <v>#REF!</v>
      </c>
      <c r="R24" s="163"/>
      <c r="S24" s="73" t="str">
        <f t="shared" si="120"/>
        <v>#REF!</v>
      </c>
      <c r="T24" s="163"/>
      <c r="U24" s="73" t="str">
        <f t="shared" si="121"/>
        <v>#REF!</v>
      </c>
      <c r="V24" s="163"/>
      <c r="W24" s="73"/>
      <c r="X24" s="72" t="str">
        <f t="shared" ref="X24:Y24" si="154">C24+E24+G24+I24+K24+M24+O24+Q24+S24+U24</f>
        <v>#REF!</v>
      </c>
      <c r="Y24" s="72">
        <f t="shared" si="154"/>
        <v>0</v>
      </c>
      <c r="Z24" s="73" t="str">
        <f t="shared" si="7"/>
        <v>#REF!</v>
      </c>
      <c r="AA24" s="171" t="str">
        <f t="shared" si="8"/>
        <v>#REF!</v>
      </c>
      <c r="AB24" s="209"/>
      <c r="AC24" s="66"/>
      <c r="AD24" s="204" t="str">
        <f t="shared" si="123"/>
        <v>#REF!</v>
      </c>
      <c r="AE24" s="163"/>
      <c r="AF24" s="73" t="str">
        <f t="shared" si="9"/>
        <v>#REF!</v>
      </c>
      <c r="AG24" s="171" t="str">
        <f t="shared" si="10"/>
        <v>#REF!</v>
      </c>
      <c r="AH24" s="209"/>
      <c r="AI24" s="73"/>
      <c r="AJ24" s="204" t="str">
        <f t="shared" si="124"/>
        <v>#REF!</v>
      </c>
      <c r="AK24" s="163"/>
      <c r="AL24" s="73" t="str">
        <f t="shared" si="11"/>
        <v>#REF!</v>
      </c>
      <c r="AM24" s="171" t="str">
        <f t="shared" si="12"/>
        <v>#REF!</v>
      </c>
      <c r="AN24" s="209"/>
      <c r="AO24" s="7"/>
      <c r="AP24" s="205" t="str">
        <f t="shared" ref="AP24:AQ24" si="155">AD24+AJ24</f>
        <v>#REF!</v>
      </c>
      <c r="AQ24" s="73">
        <f t="shared" si="155"/>
        <v>0</v>
      </c>
      <c r="AR24" s="73" t="str">
        <f t="shared" si="14"/>
        <v>#REF!</v>
      </c>
      <c r="AS24" s="206" t="str">
        <f t="shared" si="15"/>
        <v>#REF!</v>
      </c>
      <c r="AT24" s="7"/>
      <c r="AU24" s="73" t="str">
        <f t="shared" si="126"/>
        <v>#REF!</v>
      </c>
      <c r="AV24" s="163"/>
      <c r="AW24" s="73" t="str">
        <f t="shared" si="127"/>
        <v>#REF!</v>
      </c>
      <c r="AX24" s="163"/>
      <c r="AY24" s="73" t="str">
        <f t="shared" si="128"/>
        <v>#REF!</v>
      </c>
      <c r="AZ24" s="163"/>
      <c r="BA24" s="73" t="str">
        <f t="shared" si="129"/>
        <v>#REF!</v>
      </c>
      <c r="BB24" s="163"/>
      <c r="BC24" s="73" t="str">
        <f t="shared" si="130"/>
        <v>#REF!</v>
      </c>
      <c r="BD24" s="163"/>
      <c r="BE24" s="73" t="str">
        <f t="shared" si="131"/>
        <v>#REF!</v>
      </c>
      <c r="BF24" s="163"/>
      <c r="BG24" s="73" t="str">
        <f t="shared" si="132"/>
        <v>#REF!</v>
      </c>
      <c r="BH24" s="163"/>
      <c r="BI24" s="73" t="str">
        <f t="shared" si="133"/>
        <v>#REF!</v>
      </c>
      <c r="BJ24" s="163"/>
      <c r="BK24" s="73" t="str">
        <f t="shared" si="134"/>
        <v>#REF!</v>
      </c>
      <c r="BL24" s="163"/>
      <c r="BM24" s="73" t="str">
        <f t="shared" si="135"/>
        <v>#REF!</v>
      </c>
      <c r="BN24" s="163"/>
      <c r="BO24" s="73"/>
      <c r="BP24" s="207" t="str">
        <f t="shared" ref="BP24:BQ24" si="156">AU24+AW24+AY24+BA24+BC24+BE24+BG24+BI24+BK24+BM24</f>
        <v>#REF!</v>
      </c>
      <c r="BQ24" s="72">
        <f t="shared" si="156"/>
        <v>0</v>
      </c>
      <c r="BR24" s="73" t="str">
        <f t="shared" si="17"/>
        <v>#REF!</v>
      </c>
      <c r="BS24" s="171" t="str">
        <f t="shared" si="18"/>
        <v>#REF!</v>
      </c>
      <c r="BT24" s="211"/>
      <c r="BU24" s="7"/>
      <c r="BV24" s="204" t="str">
        <f t="shared" si="137"/>
        <v>#REF!</v>
      </c>
      <c r="BW24" s="163"/>
      <c r="BX24" s="73" t="str">
        <f t="shared" si="19"/>
        <v>#REF!</v>
      </c>
      <c r="BY24" s="171" t="str">
        <f t="shared" si="20"/>
        <v>#REF!</v>
      </c>
      <c r="BZ24" s="209"/>
      <c r="CA24" s="73"/>
      <c r="CB24" s="204" t="str">
        <f t="shared" si="138"/>
        <v>#REF!</v>
      </c>
      <c r="CC24" s="163"/>
      <c r="CD24" s="73" t="str">
        <f t="shared" si="21"/>
        <v>#REF!</v>
      </c>
      <c r="CE24" s="171" t="str">
        <f t="shared" si="22"/>
        <v>#REF!</v>
      </c>
      <c r="CF24" s="209"/>
      <c r="CG24" s="210"/>
      <c r="CH24" s="204" t="str">
        <f t="shared" si="139"/>
        <v>#REF!</v>
      </c>
      <c r="CI24" s="163"/>
      <c r="CJ24" s="73" t="str">
        <f t="shared" si="23"/>
        <v>#REF!</v>
      </c>
      <c r="CK24" s="171" t="str">
        <f t="shared" si="24"/>
        <v>#REF!</v>
      </c>
      <c r="CL24" s="209"/>
      <c r="CM24" s="210"/>
      <c r="CN24" s="204" t="str">
        <f t="shared" si="140"/>
        <v>#REF!</v>
      </c>
      <c r="CO24" s="163"/>
      <c r="CP24" s="73" t="str">
        <f t="shared" si="25"/>
        <v>#REF!</v>
      </c>
      <c r="CQ24" s="171" t="str">
        <f t="shared" si="26"/>
        <v>#REF!</v>
      </c>
      <c r="CR24" s="209"/>
      <c r="CS24" s="7"/>
      <c r="CT24" s="205" t="str">
        <f t="shared" ref="CT24:CU24" si="157">BV24+CB24+CH24+CN24</f>
        <v>#REF!</v>
      </c>
      <c r="CU24" s="73">
        <f t="shared" si="157"/>
        <v>0</v>
      </c>
      <c r="CV24" s="73" t="str">
        <f t="shared" si="28"/>
        <v>#REF!</v>
      </c>
      <c r="CW24" s="206" t="str">
        <f t="shared" si="29"/>
        <v>#REF!</v>
      </c>
      <c r="CX24" s="7"/>
      <c r="CY24" s="204" t="str">
        <f t="shared" si="142"/>
        <v>#REF!</v>
      </c>
      <c r="CZ24" s="163"/>
      <c r="DA24" s="73" t="str">
        <f t="shared" si="65"/>
        <v>#REF!</v>
      </c>
      <c r="DB24" s="163"/>
      <c r="DC24" s="73" t="str">
        <f t="shared" si="66"/>
        <v>#REF!</v>
      </c>
      <c r="DD24" s="163"/>
      <c r="DE24" s="73" t="str">
        <f t="shared" si="67"/>
        <v>#REF!</v>
      </c>
      <c r="DF24" s="163"/>
      <c r="DG24" s="73" t="str">
        <f t="shared" si="68"/>
        <v>#REF!</v>
      </c>
      <c r="DH24" s="163"/>
      <c r="DI24" s="73" t="str">
        <f t="shared" si="69"/>
        <v>#REF!</v>
      </c>
      <c r="DJ24" s="163"/>
      <c r="DK24" s="73" t="str">
        <f t="shared" si="70"/>
        <v>#REF!</v>
      </c>
      <c r="DL24" s="163"/>
      <c r="DM24" s="73" t="str">
        <f t="shared" si="71"/>
        <v>#REF!</v>
      </c>
      <c r="DN24" s="163"/>
      <c r="DO24" s="73" t="str">
        <f t="shared" si="72"/>
        <v>#REF!</v>
      </c>
      <c r="DP24" s="163"/>
      <c r="DQ24" s="73" t="str">
        <f t="shared" si="73"/>
        <v>#REF!</v>
      </c>
      <c r="DR24" s="163"/>
      <c r="DS24" s="73"/>
      <c r="DT24" s="207" t="str">
        <f t="shared" ref="DT24:DU24" si="158">CY24+DA24+DC24+DE24+DG24+DI24+DK24+DM24+DO24+DQ24</f>
        <v>#REF!</v>
      </c>
      <c r="DU24" s="72">
        <f t="shared" si="158"/>
        <v>0</v>
      </c>
      <c r="DV24" s="73" t="str">
        <f t="shared" si="31"/>
        <v>#REF!</v>
      </c>
      <c r="DW24" s="171" t="str">
        <f t="shared" si="32"/>
        <v>#REF!</v>
      </c>
      <c r="DX24" s="211"/>
      <c r="DY24" s="7"/>
    </row>
    <row r="25" ht="15.75" customHeight="1">
      <c r="A25" s="70"/>
      <c r="B25" s="66" t="str">
        <f t="shared" si="111"/>
        <v>#REF!</v>
      </c>
      <c r="C25" s="73" t="str">
        <f t="shared" si="112"/>
        <v>#REF!</v>
      </c>
      <c r="D25" s="163"/>
      <c r="E25" s="73" t="str">
        <f t="shared" si="113"/>
        <v>#REF!</v>
      </c>
      <c r="F25" s="163"/>
      <c r="G25" s="73" t="str">
        <f t="shared" si="114"/>
        <v>#REF!</v>
      </c>
      <c r="H25" s="163"/>
      <c r="I25" s="73" t="str">
        <f t="shared" si="115"/>
        <v>#REF!</v>
      </c>
      <c r="J25" s="163"/>
      <c r="K25" s="73" t="str">
        <f t="shared" si="116"/>
        <v>#REF!</v>
      </c>
      <c r="L25" s="163"/>
      <c r="M25" s="73" t="str">
        <f t="shared" si="117"/>
        <v>#REF!</v>
      </c>
      <c r="N25" s="163"/>
      <c r="O25" s="73" t="str">
        <f t="shared" si="118"/>
        <v>#REF!</v>
      </c>
      <c r="P25" s="163"/>
      <c r="Q25" s="73" t="str">
        <f t="shared" si="119"/>
        <v>#REF!</v>
      </c>
      <c r="R25" s="163"/>
      <c r="S25" s="73" t="str">
        <f t="shared" si="120"/>
        <v>#REF!</v>
      </c>
      <c r="T25" s="163"/>
      <c r="U25" s="73" t="str">
        <f t="shared" si="121"/>
        <v>#REF!</v>
      </c>
      <c r="V25" s="163"/>
      <c r="W25" s="73"/>
      <c r="X25" s="72" t="str">
        <f t="shared" ref="X25:Y25" si="159">C25+E25+G25+I25+K25+M25+O25+Q25+S25+U25</f>
        <v>#REF!</v>
      </c>
      <c r="Y25" s="72">
        <f t="shared" si="159"/>
        <v>0</v>
      </c>
      <c r="Z25" s="73" t="str">
        <f t="shared" si="7"/>
        <v>#REF!</v>
      </c>
      <c r="AA25" s="171" t="str">
        <f t="shared" si="8"/>
        <v>#REF!</v>
      </c>
      <c r="AB25" s="209"/>
      <c r="AC25" s="66"/>
      <c r="AD25" s="204" t="str">
        <f t="shared" si="123"/>
        <v>#REF!</v>
      </c>
      <c r="AE25" s="163"/>
      <c r="AF25" s="73" t="str">
        <f t="shared" si="9"/>
        <v>#REF!</v>
      </c>
      <c r="AG25" s="171" t="str">
        <f t="shared" si="10"/>
        <v>#REF!</v>
      </c>
      <c r="AH25" s="209"/>
      <c r="AI25" s="73"/>
      <c r="AJ25" s="204" t="str">
        <f t="shared" si="124"/>
        <v>#REF!</v>
      </c>
      <c r="AK25" s="163"/>
      <c r="AL25" s="73" t="str">
        <f t="shared" si="11"/>
        <v>#REF!</v>
      </c>
      <c r="AM25" s="171" t="str">
        <f t="shared" si="12"/>
        <v>#REF!</v>
      </c>
      <c r="AN25" s="209"/>
      <c r="AO25" s="7"/>
      <c r="AP25" s="205" t="str">
        <f t="shared" ref="AP25:AQ25" si="160">AD25+AJ25</f>
        <v>#REF!</v>
      </c>
      <c r="AQ25" s="73">
        <f t="shared" si="160"/>
        <v>0</v>
      </c>
      <c r="AR25" s="73" t="str">
        <f t="shared" si="14"/>
        <v>#REF!</v>
      </c>
      <c r="AS25" s="206" t="str">
        <f t="shared" si="15"/>
        <v>#REF!</v>
      </c>
      <c r="AT25" s="7"/>
      <c r="AU25" s="73" t="str">
        <f t="shared" si="126"/>
        <v>#REF!</v>
      </c>
      <c r="AV25" s="163"/>
      <c r="AW25" s="73" t="str">
        <f t="shared" si="127"/>
        <v>#REF!</v>
      </c>
      <c r="AX25" s="163"/>
      <c r="AY25" s="73" t="str">
        <f t="shared" si="128"/>
        <v>#REF!</v>
      </c>
      <c r="AZ25" s="163"/>
      <c r="BA25" s="73" t="str">
        <f t="shared" si="129"/>
        <v>#REF!</v>
      </c>
      <c r="BB25" s="163"/>
      <c r="BC25" s="73" t="str">
        <f t="shared" si="130"/>
        <v>#REF!</v>
      </c>
      <c r="BD25" s="163"/>
      <c r="BE25" s="73" t="str">
        <f t="shared" si="131"/>
        <v>#REF!</v>
      </c>
      <c r="BF25" s="163"/>
      <c r="BG25" s="73" t="str">
        <f t="shared" si="132"/>
        <v>#REF!</v>
      </c>
      <c r="BH25" s="163"/>
      <c r="BI25" s="73" t="str">
        <f t="shared" si="133"/>
        <v>#REF!</v>
      </c>
      <c r="BJ25" s="163"/>
      <c r="BK25" s="73" t="str">
        <f t="shared" si="134"/>
        <v>#REF!</v>
      </c>
      <c r="BL25" s="163"/>
      <c r="BM25" s="73" t="str">
        <f t="shared" si="135"/>
        <v>#REF!</v>
      </c>
      <c r="BN25" s="163"/>
      <c r="BO25" s="73"/>
      <c r="BP25" s="207" t="str">
        <f t="shared" ref="BP25:BQ25" si="161">AU25+AW25+AY25+BA25+BC25+BE25+BG25+BI25+BK25+BM25</f>
        <v>#REF!</v>
      </c>
      <c r="BQ25" s="72">
        <f t="shared" si="161"/>
        <v>0</v>
      </c>
      <c r="BR25" s="73" t="str">
        <f t="shared" si="17"/>
        <v>#REF!</v>
      </c>
      <c r="BS25" s="171" t="str">
        <f t="shared" si="18"/>
        <v>#REF!</v>
      </c>
      <c r="BT25" s="211"/>
      <c r="BU25" s="7"/>
      <c r="BV25" s="204" t="str">
        <f t="shared" si="137"/>
        <v>#REF!</v>
      </c>
      <c r="BW25" s="163"/>
      <c r="BX25" s="73" t="str">
        <f t="shared" si="19"/>
        <v>#REF!</v>
      </c>
      <c r="BY25" s="171" t="str">
        <f t="shared" si="20"/>
        <v>#REF!</v>
      </c>
      <c r="BZ25" s="209"/>
      <c r="CA25" s="73"/>
      <c r="CB25" s="204" t="str">
        <f t="shared" si="138"/>
        <v>#REF!</v>
      </c>
      <c r="CC25" s="163"/>
      <c r="CD25" s="73" t="str">
        <f t="shared" si="21"/>
        <v>#REF!</v>
      </c>
      <c r="CE25" s="171" t="str">
        <f t="shared" si="22"/>
        <v>#REF!</v>
      </c>
      <c r="CF25" s="209"/>
      <c r="CG25" s="210"/>
      <c r="CH25" s="204" t="str">
        <f t="shared" si="139"/>
        <v>#REF!</v>
      </c>
      <c r="CI25" s="163"/>
      <c r="CJ25" s="73" t="str">
        <f t="shared" si="23"/>
        <v>#REF!</v>
      </c>
      <c r="CK25" s="171" t="str">
        <f t="shared" si="24"/>
        <v>#REF!</v>
      </c>
      <c r="CL25" s="209"/>
      <c r="CM25" s="210"/>
      <c r="CN25" s="204" t="str">
        <f t="shared" si="140"/>
        <v>#REF!</v>
      </c>
      <c r="CO25" s="163"/>
      <c r="CP25" s="73" t="str">
        <f t="shared" si="25"/>
        <v>#REF!</v>
      </c>
      <c r="CQ25" s="171" t="str">
        <f t="shared" si="26"/>
        <v>#REF!</v>
      </c>
      <c r="CR25" s="209"/>
      <c r="CS25" s="7"/>
      <c r="CT25" s="205" t="str">
        <f t="shared" ref="CT25:CU25" si="162">BV25+CB25+CH25+CN25</f>
        <v>#REF!</v>
      </c>
      <c r="CU25" s="73">
        <f t="shared" si="162"/>
        <v>0</v>
      </c>
      <c r="CV25" s="73" t="str">
        <f t="shared" si="28"/>
        <v>#REF!</v>
      </c>
      <c r="CW25" s="206" t="str">
        <f t="shared" si="29"/>
        <v>#REF!</v>
      </c>
      <c r="CX25" s="7"/>
      <c r="CY25" s="204" t="str">
        <f t="shared" si="142"/>
        <v>#REF!</v>
      </c>
      <c r="CZ25" s="163"/>
      <c r="DA25" s="73" t="str">
        <f t="shared" si="65"/>
        <v>#REF!</v>
      </c>
      <c r="DB25" s="163"/>
      <c r="DC25" s="73" t="str">
        <f t="shared" si="66"/>
        <v>#REF!</v>
      </c>
      <c r="DD25" s="163"/>
      <c r="DE25" s="73" t="str">
        <f t="shared" si="67"/>
        <v>#REF!</v>
      </c>
      <c r="DF25" s="163"/>
      <c r="DG25" s="73" t="str">
        <f t="shared" si="68"/>
        <v>#REF!</v>
      </c>
      <c r="DH25" s="163"/>
      <c r="DI25" s="73" t="str">
        <f t="shared" si="69"/>
        <v>#REF!</v>
      </c>
      <c r="DJ25" s="163"/>
      <c r="DK25" s="73" t="str">
        <f t="shared" si="70"/>
        <v>#REF!</v>
      </c>
      <c r="DL25" s="163"/>
      <c r="DM25" s="73" t="str">
        <f t="shared" si="71"/>
        <v>#REF!</v>
      </c>
      <c r="DN25" s="163"/>
      <c r="DO25" s="73" t="str">
        <f t="shared" si="72"/>
        <v>#REF!</v>
      </c>
      <c r="DP25" s="163"/>
      <c r="DQ25" s="73" t="str">
        <f t="shared" si="73"/>
        <v>#REF!</v>
      </c>
      <c r="DR25" s="163"/>
      <c r="DS25" s="73"/>
      <c r="DT25" s="207" t="str">
        <f t="shared" ref="DT25:DU25" si="163">CY25+DA25+DC25+DE25+DG25+DI25+DK25+DM25+DO25+DQ25</f>
        <v>#REF!</v>
      </c>
      <c r="DU25" s="72">
        <f t="shared" si="163"/>
        <v>0</v>
      </c>
      <c r="DV25" s="73" t="str">
        <f t="shared" si="31"/>
        <v>#REF!</v>
      </c>
      <c r="DW25" s="171" t="str">
        <f t="shared" si="32"/>
        <v>#REF!</v>
      </c>
      <c r="DX25" s="211"/>
      <c r="DY25" s="7"/>
    </row>
    <row r="26" ht="15.75" customHeight="1">
      <c r="A26" s="70"/>
      <c r="B26" s="66" t="str">
        <f>'BUDGET INPUTS (INITIAL)'!#REF!</f>
        <v>#ERROR!</v>
      </c>
      <c r="C26" s="73" t="str">
        <f t="shared" si="112"/>
        <v>#REF!</v>
      </c>
      <c r="D26" s="163"/>
      <c r="E26" s="73" t="str">
        <f t="shared" si="113"/>
        <v>#REF!</v>
      </c>
      <c r="F26" s="163"/>
      <c r="G26" s="73" t="str">
        <f t="shared" si="114"/>
        <v>#REF!</v>
      </c>
      <c r="H26" s="163"/>
      <c r="I26" s="73" t="str">
        <f t="shared" si="115"/>
        <v>#REF!</v>
      </c>
      <c r="J26" s="163"/>
      <c r="K26" s="73" t="str">
        <f t="shared" si="116"/>
        <v>#REF!</v>
      </c>
      <c r="L26" s="163"/>
      <c r="M26" s="73" t="str">
        <f t="shared" si="117"/>
        <v>#REF!</v>
      </c>
      <c r="N26" s="163"/>
      <c r="O26" s="73" t="str">
        <f t="shared" si="118"/>
        <v>#REF!</v>
      </c>
      <c r="P26" s="163"/>
      <c r="Q26" s="73" t="str">
        <f t="shared" si="119"/>
        <v>#REF!</v>
      </c>
      <c r="R26" s="163"/>
      <c r="S26" s="73" t="str">
        <f t="shared" si="120"/>
        <v>#REF!</v>
      </c>
      <c r="T26" s="163"/>
      <c r="U26" s="73" t="str">
        <f t="shared" si="121"/>
        <v>#REF!</v>
      </c>
      <c r="V26" s="163"/>
      <c r="W26" s="73"/>
      <c r="X26" s="72" t="str">
        <f t="shared" ref="X26:Y26" si="164">C26+E26+G26+I26+K26+M26+O26+Q26+S26+U26</f>
        <v>#REF!</v>
      </c>
      <c r="Y26" s="72">
        <f t="shared" si="164"/>
        <v>0</v>
      </c>
      <c r="Z26" s="73" t="str">
        <f t="shared" si="7"/>
        <v>#REF!</v>
      </c>
      <c r="AA26" s="171" t="str">
        <f t="shared" si="8"/>
        <v>#REF!</v>
      </c>
      <c r="AB26" s="209"/>
      <c r="AC26" s="66"/>
      <c r="AD26" s="204" t="str">
        <f t="shared" si="123"/>
        <v>#REF!</v>
      </c>
      <c r="AE26" s="163"/>
      <c r="AF26" s="73" t="str">
        <f t="shared" si="9"/>
        <v>#REF!</v>
      </c>
      <c r="AG26" s="171" t="str">
        <f t="shared" si="10"/>
        <v>#REF!</v>
      </c>
      <c r="AH26" s="209"/>
      <c r="AI26" s="73"/>
      <c r="AJ26" s="204" t="str">
        <f t="shared" si="124"/>
        <v>#REF!</v>
      </c>
      <c r="AK26" s="163"/>
      <c r="AL26" s="73" t="str">
        <f t="shared" si="11"/>
        <v>#REF!</v>
      </c>
      <c r="AM26" s="171" t="str">
        <f t="shared" si="12"/>
        <v>#REF!</v>
      </c>
      <c r="AN26" s="209"/>
      <c r="AO26" s="7"/>
      <c r="AP26" s="205" t="str">
        <f t="shared" ref="AP26:AQ26" si="165">AD26+AJ26</f>
        <v>#REF!</v>
      </c>
      <c r="AQ26" s="73">
        <f t="shared" si="165"/>
        <v>0</v>
      </c>
      <c r="AR26" s="73" t="str">
        <f t="shared" si="14"/>
        <v>#REF!</v>
      </c>
      <c r="AS26" s="206" t="str">
        <f t="shared" si="15"/>
        <v>#REF!</v>
      </c>
      <c r="AT26" s="7"/>
      <c r="AU26" s="73" t="str">
        <f t="shared" si="126"/>
        <v>#REF!</v>
      </c>
      <c r="AV26" s="163"/>
      <c r="AW26" s="73" t="str">
        <f t="shared" si="127"/>
        <v>#REF!</v>
      </c>
      <c r="AX26" s="163"/>
      <c r="AY26" s="73" t="str">
        <f t="shared" si="128"/>
        <v>#REF!</v>
      </c>
      <c r="AZ26" s="163"/>
      <c r="BA26" s="73" t="str">
        <f t="shared" si="129"/>
        <v>#REF!</v>
      </c>
      <c r="BB26" s="163"/>
      <c r="BC26" s="73" t="str">
        <f t="shared" si="130"/>
        <v>#REF!</v>
      </c>
      <c r="BD26" s="163"/>
      <c r="BE26" s="73" t="str">
        <f t="shared" si="131"/>
        <v>#REF!</v>
      </c>
      <c r="BF26" s="163"/>
      <c r="BG26" s="73" t="str">
        <f t="shared" si="132"/>
        <v>#REF!</v>
      </c>
      <c r="BH26" s="163"/>
      <c r="BI26" s="73" t="str">
        <f t="shared" si="133"/>
        <v>#REF!</v>
      </c>
      <c r="BJ26" s="163"/>
      <c r="BK26" s="73" t="str">
        <f t="shared" si="134"/>
        <v>#REF!</v>
      </c>
      <c r="BL26" s="163"/>
      <c r="BM26" s="73" t="str">
        <f t="shared" si="135"/>
        <v>#REF!</v>
      </c>
      <c r="BN26" s="163"/>
      <c r="BO26" s="73"/>
      <c r="BP26" s="207" t="str">
        <f t="shared" ref="BP26:BQ26" si="166">AU26+AW26+AY26+BA26+BC26+BE26+BG26+BI26+BK26+BM26</f>
        <v>#REF!</v>
      </c>
      <c r="BQ26" s="72">
        <f t="shared" si="166"/>
        <v>0</v>
      </c>
      <c r="BR26" s="73" t="str">
        <f t="shared" si="17"/>
        <v>#REF!</v>
      </c>
      <c r="BS26" s="171" t="str">
        <f t="shared" si="18"/>
        <v>#REF!</v>
      </c>
      <c r="BT26" s="211"/>
      <c r="BU26" s="7"/>
      <c r="BV26" s="204" t="str">
        <f t="shared" si="137"/>
        <v>#REF!</v>
      </c>
      <c r="BW26" s="163"/>
      <c r="BX26" s="73" t="str">
        <f t="shared" si="19"/>
        <v>#REF!</v>
      </c>
      <c r="BY26" s="171" t="str">
        <f t="shared" si="20"/>
        <v>#REF!</v>
      </c>
      <c r="BZ26" s="209"/>
      <c r="CA26" s="73"/>
      <c r="CB26" s="204" t="str">
        <f t="shared" si="138"/>
        <v>#REF!</v>
      </c>
      <c r="CC26" s="163"/>
      <c r="CD26" s="73" t="str">
        <f t="shared" si="21"/>
        <v>#REF!</v>
      </c>
      <c r="CE26" s="171" t="str">
        <f t="shared" si="22"/>
        <v>#REF!</v>
      </c>
      <c r="CF26" s="209"/>
      <c r="CG26" s="210"/>
      <c r="CH26" s="204" t="str">
        <f t="shared" si="139"/>
        <v>#REF!</v>
      </c>
      <c r="CI26" s="163"/>
      <c r="CJ26" s="73" t="str">
        <f t="shared" si="23"/>
        <v>#REF!</v>
      </c>
      <c r="CK26" s="171" t="str">
        <f t="shared" si="24"/>
        <v>#REF!</v>
      </c>
      <c r="CL26" s="209"/>
      <c r="CM26" s="210"/>
      <c r="CN26" s="204" t="str">
        <f t="shared" si="140"/>
        <v>#REF!</v>
      </c>
      <c r="CO26" s="163"/>
      <c r="CP26" s="73" t="str">
        <f t="shared" si="25"/>
        <v>#REF!</v>
      </c>
      <c r="CQ26" s="171" t="str">
        <f t="shared" si="26"/>
        <v>#REF!</v>
      </c>
      <c r="CR26" s="209"/>
      <c r="CS26" s="7"/>
      <c r="CT26" s="205" t="str">
        <f t="shared" ref="CT26:CU26" si="167">BV26+CB26+CH26+CN26</f>
        <v>#REF!</v>
      </c>
      <c r="CU26" s="73">
        <f t="shared" si="167"/>
        <v>0</v>
      </c>
      <c r="CV26" s="73" t="str">
        <f t="shared" si="28"/>
        <v>#REF!</v>
      </c>
      <c r="CW26" s="206" t="str">
        <f t="shared" si="29"/>
        <v>#REF!</v>
      </c>
      <c r="CX26" s="7"/>
      <c r="CY26" s="204" t="str">
        <f t="shared" si="142"/>
        <v>#REF!</v>
      </c>
      <c r="CZ26" s="163"/>
      <c r="DA26" s="73" t="str">
        <f t="shared" si="65"/>
        <v>#REF!</v>
      </c>
      <c r="DB26" s="163"/>
      <c r="DC26" s="73" t="str">
        <f t="shared" si="66"/>
        <v>#REF!</v>
      </c>
      <c r="DD26" s="163"/>
      <c r="DE26" s="73" t="str">
        <f t="shared" si="67"/>
        <v>#REF!</v>
      </c>
      <c r="DF26" s="163"/>
      <c r="DG26" s="73" t="str">
        <f t="shared" si="68"/>
        <v>#REF!</v>
      </c>
      <c r="DH26" s="163"/>
      <c r="DI26" s="73" t="str">
        <f t="shared" si="69"/>
        <v>#REF!</v>
      </c>
      <c r="DJ26" s="163"/>
      <c r="DK26" s="73" t="str">
        <f t="shared" si="70"/>
        <v>#REF!</v>
      </c>
      <c r="DL26" s="163"/>
      <c r="DM26" s="73" t="str">
        <f t="shared" si="71"/>
        <v>#REF!</v>
      </c>
      <c r="DN26" s="163"/>
      <c r="DO26" s="73" t="str">
        <f t="shared" si="72"/>
        <v>#REF!</v>
      </c>
      <c r="DP26" s="163"/>
      <c r="DQ26" s="73" t="str">
        <f t="shared" si="73"/>
        <v>#REF!</v>
      </c>
      <c r="DR26" s="163"/>
      <c r="DS26" s="73"/>
      <c r="DT26" s="207" t="str">
        <f t="shared" ref="DT26:DU26" si="168">CY26+DA26+DC26+DE26+DG26+DI26+DK26+DM26+DO26+DQ26</f>
        <v>#REF!</v>
      </c>
      <c r="DU26" s="72">
        <f t="shared" si="168"/>
        <v>0</v>
      </c>
      <c r="DV26" s="73" t="str">
        <f t="shared" si="31"/>
        <v>#REF!</v>
      </c>
      <c r="DW26" s="171" t="str">
        <f t="shared" si="32"/>
        <v>#REF!</v>
      </c>
      <c r="DX26" s="211"/>
      <c r="DY26" s="7"/>
    </row>
    <row r="27" ht="15.75" customHeight="1">
      <c r="A27" s="70"/>
      <c r="B27" s="66" t="str">
        <f t="shared" ref="B27:B33" si="174">'BUDGET INPUTS (INITIAL)'!B23</f>
        <v>#REF!</v>
      </c>
      <c r="C27" s="73" t="str">
        <f t="shared" si="112"/>
        <v>#REF!</v>
      </c>
      <c r="D27" s="163"/>
      <c r="E27" s="73" t="str">
        <f t="shared" si="113"/>
        <v>#REF!</v>
      </c>
      <c r="F27" s="163"/>
      <c r="G27" s="73" t="str">
        <f t="shared" si="114"/>
        <v>#REF!</v>
      </c>
      <c r="H27" s="163"/>
      <c r="I27" s="73" t="str">
        <f t="shared" si="115"/>
        <v>#REF!</v>
      </c>
      <c r="J27" s="163"/>
      <c r="K27" s="73" t="str">
        <f t="shared" si="116"/>
        <v>#REF!</v>
      </c>
      <c r="L27" s="163"/>
      <c r="M27" s="73" t="str">
        <f t="shared" si="117"/>
        <v>#REF!</v>
      </c>
      <c r="N27" s="163"/>
      <c r="O27" s="73" t="str">
        <f t="shared" si="118"/>
        <v>#REF!</v>
      </c>
      <c r="P27" s="163"/>
      <c r="Q27" s="73" t="str">
        <f t="shared" si="119"/>
        <v>#REF!</v>
      </c>
      <c r="R27" s="163"/>
      <c r="S27" s="73" t="str">
        <f t="shared" si="120"/>
        <v>#REF!</v>
      </c>
      <c r="T27" s="163"/>
      <c r="U27" s="73" t="str">
        <f t="shared" si="121"/>
        <v>#REF!</v>
      </c>
      <c r="V27" s="163"/>
      <c r="W27" s="73"/>
      <c r="X27" s="72" t="str">
        <f t="shared" ref="X27:Y27" si="169">C27+E27+G27+I27+K27+M27+O27+Q27+S27+U27</f>
        <v>#REF!</v>
      </c>
      <c r="Y27" s="72">
        <f t="shared" si="169"/>
        <v>0</v>
      </c>
      <c r="Z27" s="73" t="str">
        <f t="shared" si="7"/>
        <v>#REF!</v>
      </c>
      <c r="AA27" s="171" t="str">
        <f t="shared" si="8"/>
        <v>#REF!</v>
      </c>
      <c r="AB27" s="209"/>
      <c r="AC27" s="66"/>
      <c r="AD27" s="204" t="str">
        <f t="shared" si="123"/>
        <v>#REF!</v>
      </c>
      <c r="AE27" s="163"/>
      <c r="AF27" s="73" t="str">
        <f t="shared" si="9"/>
        <v>#REF!</v>
      </c>
      <c r="AG27" s="171" t="str">
        <f t="shared" si="10"/>
        <v>#REF!</v>
      </c>
      <c r="AH27" s="209"/>
      <c r="AI27" s="73"/>
      <c r="AJ27" s="204" t="str">
        <f t="shared" si="124"/>
        <v>#REF!</v>
      </c>
      <c r="AK27" s="163"/>
      <c r="AL27" s="73" t="str">
        <f t="shared" si="11"/>
        <v>#REF!</v>
      </c>
      <c r="AM27" s="171" t="str">
        <f t="shared" si="12"/>
        <v>#REF!</v>
      </c>
      <c r="AN27" s="209"/>
      <c r="AO27" s="7"/>
      <c r="AP27" s="205" t="str">
        <f t="shared" ref="AP27:AQ27" si="170">AD27+AJ27</f>
        <v>#REF!</v>
      </c>
      <c r="AQ27" s="73">
        <f t="shared" si="170"/>
        <v>0</v>
      </c>
      <c r="AR27" s="73" t="str">
        <f t="shared" si="14"/>
        <v>#REF!</v>
      </c>
      <c r="AS27" s="206" t="str">
        <f t="shared" si="15"/>
        <v>#REF!</v>
      </c>
      <c r="AT27" s="7"/>
      <c r="AU27" s="73" t="str">
        <f t="shared" si="126"/>
        <v>#REF!</v>
      </c>
      <c r="AV27" s="163"/>
      <c r="AW27" s="73" t="str">
        <f t="shared" si="127"/>
        <v>#REF!</v>
      </c>
      <c r="AX27" s="163"/>
      <c r="AY27" s="73" t="str">
        <f t="shared" si="128"/>
        <v>#REF!</v>
      </c>
      <c r="AZ27" s="163"/>
      <c r="BA27" s="73" t="str">
        <f t="shared" si="129"/>
        <v>#REF!</v>
      </c>
      <c r="BB27" s="163"/>
      <c r="BC27" s="73" t="str">
        <f t="shared" si="130"/>
        <v>#REF!</v>
      </c>
      <c r="BD27" s="163"/>
      <c r="BE27" s="73" t="str">
        <f t="shared" si="131"/>
        <v>#REF!</v>
      </c>
      <c r="BF27" s="163"/>
      <c r="BG27" s="73" t="str">
        <f t="shared" si="132"/>
        <v>#REF!</v>
      </c>
      <c r="BH27" s="163"/>
      <c r="BI27" s="73" t="str">
        <f t="shared" si="133"/>
        <v>#REF!</v>
      </c>
      <c r="BJ27" s="163"/>
      <c r="BK27" s="73" t="str">
        <f t="shared" si="134"/>
        <v>#REF!</v>
      </c>
      <c r="BL27" s="163"/>
      <c r="BM27" s="73" t="str">
        <f t="shared" si="135"/>
        <v>#REF!</v>
      </c>
      <c r="BN27" s="163"/>
      <c r="BO27" s="73"/>
      <c r="BP27" s="207" t="str">
        <f t="shared" ref="BP27:BQ27" si="171">AU27+AW27+AY27+BA27+BC27+BE27+BG27+BI27+BK27+BM27</f>
        <v>#REF!</v>
      </c>
      <c r="BQ27" s="72">
        <f t="shared" si="171"/>
        <v>0</v>
      </c>
      <c r="BR27" s="73" t="str">
        <f t="shared" si="17"/>
        <v>#REF!</v>
      </c>
      <c r="BS27" s="171" t="str">
        <f t="shared" si="18"/>
        <v>#REF!</v>
      </c>
      <c r="BT27" s="211"/>
      <c r="BU27" s="7"/>
      <c r="BV27" s="204" t="str">
        <f t="shared" si="137"/>
        <v>#REF!</v>
      </c>
      <c r="BW27" s="163"/>
      <c r="BX27" s="73" t="str">
        <f t="shared" si="19"/>
        <v>#REF!</v>
      </c>
      <c r="BY27" s="171" t="str">
        <f t="shared" si="20"/>
        <v>#REF!</v>
      </c>
      <c r="BZ27" s="209"/>
      <c r="CA27" s="73"/>
      <c r="CB27" s="204" t="str">
        <f t="shared" si="138"/>
        <v>#REF!</v>
      </c>
      <c r="CC27" s="163"/>
      <c r="CD27" s="73" t="str">
        <f t="shared" si="21"/>
        <v>#REF!</v>
      </c>
      <c r="CE27" s="171" t="str">
        <f t="shared" si="22"/>
        <v>#REF!</v>
      </c>
      <c r="CF27" s="209"/>
      <c r="CG27" s="210"/>
      <c r="CH27" s="204" t="str">
        <f t="shared" si="139"/>
        <v>#REF!</v>
      </c>
      <c r="CI27" s="163"/>
      <c r="CJ27" s="73" t="str">
        <f t="shared" si="23"/>
        <v>#REF!</v>
      </c>
      <c r="CK27" s="171" t="str">
        <f t="shared" si="24"/>
        <v>#REF!</v>
      </c>
      <c r="CL27" s="209"/>
      <c r="CM27" s="210"/>
      <c r="CN27" s="204" t="str">
        <f t="shared" si="140"/>
        <v>#REF!</v>
      </c>
      <c r="CO27" s="163"/>
      <c r="CP27" s="73" t="str">
        <f t="shared" si="25"/>
        <v>#REF!</v>
      </c>
      <c r="CQ27" s="171" t="str">
        <f t="shared" si="26"/>
        <v>#REF!</v>
      </c>
      <c r="CR27" s="209"/>
      <c r="CS27" s="7"/>
      <c r="CT27" s="205" t="str">
        <f t="shared" ref="CT27:CU27" si="172">BV27+CB27+CH27+CN27</f>
        <v>#REF!</v>
      </c>
      <c r="CU27" s="73">
        <f t="shared" si="172"/>
        <v>0</v>
      </c>
      <c r="CV27" s="73" t="str">
        <f t="shared" si="28"/>
        <v>#REF!</v>
      </c>
      <c r="CW27" s="206" t="str">
        <f t="shared" si="29"/>
        <v>#REF!</v>
      </c>
      <c r="CX27" s="7"/>
      <c r="CY27" s="204" t="str">
        <f t="shared" si="142"/>
        <v>#REF!</v>
      </c>
      <c r="CZ27" s="163"/>
      <c r="DA27" s="73" t="str">
        <f t="shared" si="65"/>
        <v>#REF!</v>
      </c>
      <c r="DB27" s="163"/>
      <c r="DC27" s="73" t="str">
        <f t="shared" si="66"/>
        <v>#REF!</v>
      </c>
      <c r="DD27" s="163"/>
      <c r="DE27" s="73" t="str">
        <f t="shared" si="67"/>
        <v>#REF!</v>
      </c>
      <c r="DF27" s="163"/>
      <c r="DG27" s="73" t="str">
        <f t="shared" si="68"/>
        <v>#REF!</v>
      </c>
      <c r="DH27" s="163"/>
      <c r="DI27" s="73" t="str">
        <f t="shared" si="69"/>
        <v>#REF!</v>
      </c>
      <c r="DJ27" s="163"/>
      <c r="DK27" s="73" t="str">
        <f t="shared" si="70"/>
        <v>#REF!</v>
      </c>
      <c r="DL27" s="163"/>
      <c r="DM27" s="73" t="str">
        <f t="shared" si="71"/>
        <v>#REF!</v>
      </c>
      <c r="DN27" s="163"/>
      <c r="DO27" s="73" t="str">
        <f t="shared" si="72"/>
        <v>#REF!</v>
      </c>
      <c r="DP27" s="163"/>
      <c r="DQ27" s="73" t="str">
        <f t="shared" si="73"/>
        <v>#REF!</v>
      </c>
      <c r="DR27" s="163"/>
      <c r="DS27" s="73"/>
      <c r="DT27" s="207" t="str">
        <f t="shared" ref="DT27:DU27" si="173">CY27+DA27+DC27+DE27+DG27+DI27+DK27+DM27+DO27+DQ27</f>
        <v>#REF!</v>
      </c>
      <c r="DU27" s="72">
        <f t="shared" si="173"/>
        <v>0</v>
      </c>
      <c r="DV27" s="73" t="str">
        <f t="shared" si="31"/>
        <v>#REF!</v>
      </c>
      <c r="DW27" s="171" t="str">
        <f t="shared" si="32"/>
        <v>#REF!</v>
      </c>
      <c r="DX27" s="211"/>
      <c r="DY27" s="7"/>
    </row>
    <row r="28" ht="15.75" customHeight="1">
      <c r="A28" s="70"/>
      <c r="B28" s="66" t="str">
        <f t="shared" si="174"/>
        <v>#REF!</v>
      </c>
      <c r="C28" s="73" t="str">
        <f t="shared" si="112"/>
        <v>#REF!</v>
      </c>
      <c r="D28" s="163"/>
      <c r="E28" s="73" t="str">
        <f t="shared" si="113"/>
        <v>#REF!</v>
      </c>
      <c r="F28" s="163"/>
      <c r="G28" s="73" t="str">
        <f t="shared" si="114"/>
        <v>#REF!</v>
      </c>
      <c r="H28" s="163"/>
      <c r="I28" s="73" t="str">
        <f t="shared" si="115"/>
        <v>#REF!</v>
      </c>
      <c r="J28" s="163"/>
      <c r="K28" s="73" t="str">
        <f t="shared" si="116"/>
        <v>#REF!</v>
      </c>
      <c r="L28" s="163"/>
      <c r="M28" s="73" t="str">
        <f t="shared" si="117"/>
        <v>#REF!</v>
      </c>
      <c r="N28" s="163"/>
      <c r="O28" s="73" t="str">
        <f t="shared" si="118"/>
        <v>#REF!</v>
      </c>
      <c r="P28" s="163"/>
      <c r="Q28" s="73" t="str">
        <f t="shared" si="119"/>
        <v>#REF!</v>
      </c>
      <c r="R28" s="163"/>
      <c r="S28" s="73" t="str">
        <f t="shared" si="120"/>
        <v>#REF!</v>
      </c>
      <c r="T28" s="163"/>
      <c r="U28" s="73" t="str">
        <f t="shared" si="121"/>
        <v>#REF!</v>
      </c>
      <c r="V28" s="163"/>
      <c r="W28" s="73"/>
      <c r="X28" s="72" t="str">
        <f t="shared" ref="X28:Y28" si="175">C28+E28+G28+I28+K28+M28+O28+Q28+S28+U28</f>
        <v>#REF!</v>
      </c>
      <c r="Y28" s="72">
        <f t="shared" si="175"/>
        <v>0</v>
      </c>
      <c r="Z28" s="73" t="str">
        <f t="shared" si="7"/>
        <v>#REF!</v>
      </c>
      <c r="AA28" s="171" t="str">
        <f t="shared" si="8"/>
        <v>#REF!</v>
      </c>
      <c r="AB28" s="209"/>
      <c r="AC28" s="66"/>
      <c r="AD28" s="204" t="str">
        <f t="shared" si="123"/>
        <v>#REF!</v>
      </c>
      <c r="AE28" s="163"/>
      <c r="AF28" s="73" t="str">
        <f t="shared" si="9"/>
        <v>#REF!</v>
      </c>
      <c r="AG28" s="171" t="str">
        <f t="shared" si="10"/>
        <v>#REF!</v>
      </c>
      <c r="AH28" s="209"/>
      <c r="AI28" s="73"/>
      <c r="AJ28" s="204" t="str">
        <f t="shared" si="124"/>
        <v>#REF!</v>
      </c>
      <c r="AK28" s="163"/>
      <c r="AL28" s="73" t="str">
        <f t="shared" si="11"/>
        <v>#REF!</v>
      </c>
      <c r="AM28" s="171" t="str">
        <f t="shared" si="12"/>
        <v>#REF!</v>
      </c>
      <c r="AN28" s="209"/>
      <c r="AO28" s="7"/>
      <c r="AP28" s="205" t="str">
        <f t="shared" ref="AP28:AQ28" si="176">AD28+AJ28</f>
        <v>#REF!</v>
      </c>
      <c r="AQ28" s="73">
        <f t="shared" si="176"/>
        <v>0</v>
      </c>
      <c r="AR28" s="73" t="str">
        <f t="shared" si="14"/>
        <v>#REF!</v>
      </c>
      <c r="AS28" s="206" t="str">
        <f t="shared" si="15"/>
        <v>#REF!</v>
      </c>
      <c r="AT28" s="7"/>
      <c r="AU28" s="73" t="str">
        <f t="shared" si="126"/>
        <v>#REF!</v>
      </c>
      <c r="AV28" s="163"/>
      <c r="AW28" s="73" t="str">
        <f t="shared" si="127"/>
        <v>#REF!</v>
      </c>
      <c r="AX28" s="163"/>
      <c r="AY28" s="73" t="str">
        <f t="shared" si="128"/>
        <v>#REF!</v>
      </c>
      <c r="AZ28" s="163"/>
      <c r="BA28" s="73" t="str">
        <f t="shared" si="129"/>
        <v>#REF!</v>
      </c>
      <c r="BB28" s="163"/>
      <c r="BC28" s="73" t="str">
        <f t="shared" si="130"/>
        <v>#REF!</v>
      </c>
      <c r="BD28" s="163"/>
      <c r="BE28" s="73" t="str">
        <f t="shared" si="131"/>
        <v>#REF!</v>
      </c>
      <c r="BF28" s="163"/>
      <c r="BG28" s="73" t="str">
        <f t="shared" si="132"/>
        <v>#REF!</v>
      </c>
      <c r="BH28" s="163"/>
      <c r="BI28" s="73" t="str">
        <f t="shared" si="133"/>
        <v>#REF!</v>
      </c>
      <c r="BJ28" s="163"/>
      <c r="BK28" s="73" t="str">
        <f t="shared" si="134"/>
        <v>#REF!</v>
      </c>
      <c r="BL28" s="163"/>
      <c r="BM28" s="73" t="str">
        <f t="shared" si="135"/>
        <v>#REF!</v>
      </c>
      <c r="BN28" s="163"/>
      <c r="BO28" s="73"/>
      <c r="BP28" s="207" t="str">
        <f t="shared" ref="BP28:BQ28" si="177">AU28+AW28+AY28+BA28+BC28+BE28+BG28+BI28+BK28+BM28</f>
        <v>#REF!</v>
      </c>
      <c r="BQ28" s="72">
        <f t="shared" si="177"/>
        <v>0</v>
      </c>
      <c r="BR28" s="73" t="str">
        <f t="shared" si="17"/>
        <v>#REF!</v>
      </c>
      <c r="BS28" s="171" t="str">
        <f t="shared" si="18"/>
        <v>#REF!</v>
      </c>
      <c r="BT28" s="211"/>
      <c r="BU28" s="7"/>
      <c r="BV28" s="204" t="str">
        <f t="shared" si="137"/>
        <v>#REF!</v>
      </c>
      <c r="BW28" s="163"/>
      <c r="BX28" s="73" t="str">
        <f t="shared" si="19"/>
        <v>#REF!</v>
      </c>
      <c r="BY28" s="171" t="str">
        <f t="shared" si="20"/>
        <v>#REF!</v>
      </c>
      <c r="BZ28" s="209"/>
      <c r="CA28" s="73"/>
      <c r="CB28" s="204" t="str">
        <f t="shared" si="138"/>
        <v>#REF!</v>
      </c>
      <c r="CC28" s="163"/>
      <c r="CD28" s="73" t="str">
        <f t="shared" si="21"/>
        <v>#REF!</v>
      </c>
      <c r="CE28" s="171" t="str">
        <f t="shared" si="22"/>
        <v>#REF!</v>
      </c>
      <c r="CF28" s="209"/>
      <c r="CG28" s="210"/>
      <c r="CH28" s="204" t="str">
        <f t="shared" si="139"/>
        <v>#REF!</v>
      </c>
      <c r="CI28" s="163"/>
      <c r="CJ28" s="73" t="str">
        <f t="shared" si="23"/>
        <v>#REF!</v>
      </c>
      <c r="CK28" s="171" t="str">
        <f t="shared" si="24"/>
        <v>#REF!</v>
      </c>
      <c r="CL28" s="209"/>
      <c r="CM28" s="210"/>
      <c r="CN28" s="204" t="str">
        <f t="shared" si="140"/>
        <v>#REF!</v>
      </c>
      <c r="CO28" s="163"/>
      <c r="CP28" s="73" t="str">
        <f t="shared" si="25"/>
        <v>#REF!</v>
      </c>
      <c r="CQ28" s="171" t="str">
        <f t="shared" si="26"/>
        <v>#REF!</v>
      </c>
      <c r="CR28" s="209"/>
      <c r="CS28" s="7"/>
      <c r="CT28" s="205" t="str">
        <f t="shared" ref="CT28:CU28" si="178">BV28+CB28+CH28+CN28</f>
        <v>#REF!</v>
      </c>
      <c r="CU28" s="73">
        <f t="shared" si="178"/>
        <v>0</v>
      </c>
      <c r="CV28" s="73" t="str">
        <f t="shared" si="28"/>
        <v>#REF!</v>
      </c>
      <c r="CW28" s="206" t="str">
        <f t="shared" si="29"/>
        <v>#REF!</v>
      </c>
      <c r="CX28" s="7"/>
      <c r="CY28" s="204" t="str">
        <f t="shared" si="142"/>
        <v>#REF!</v>
      </c>
      <c r="CZ28" s="163"/>
      <c r="DA28" s="73" t="str">
        <f t="shared" si="65"/>
        <v>#REF!</v>
      </c>
      <c r="DB28" s="163"/>
      <c r="DC28" s="73" t="str">
        <f t="shared" si="66"/>
        <v>#REF!</v>
      </c>
      <c r="DD28" s="163"/>
      <c r="DE28" s="73" t="str">
        <f t="shared" si="67"/>
        <v>#REF!</v>
      </c>
      <c r="DF28" s="163"/>
      <c r="DG28" s="73" t="str">
        <f t="shared" si="68"/>
        <v>#REF!</v>
      </c>
      <c r="DH28" s="163"/>
      <c r="DI28" s="73" t="str">
        <f t="shared" si="69"/>
        <v>#REF!</v>
      </c>
      <c r="DJ28" s="163"/>
      <c r="DK28" s="73" t="str">
        <f t="shared" si="70"/>
        <v>#REF!</v>
      </c>
      <c r="DL28" s="163"/>
      <c r="DM28" s="73" t="str">
        <f t="shared" si="71"/>
        <v>#REF!</v>
      </c>
      <c r="DN28" s="163"/>
      <c r="DO28" s="73" t="str">
        <f t="shared" si="72"/>
        <v>#REF!</v>
      </c>
      <c r="DP28" s="163"/>
      <c r="DQ28" s="73" t="str">
        <f t="shared" si="73"/>
        <v>#REF!</v>
      </c>
      <c r="DR28" s="163"/>
      <c r="DS28" s="73"/>
      <c r="DT28" s="207" t="str">
        <f t="shared" ref="DT28:DU28" si="179">CY28+DA28+DC28+DE28+DG28+DI28+DK28+DM28+DO28+DQ28</f>
        <v>#REF!</v>
      </c>
      <c r="DU28" s="72">
        <f t="shared" si="179"/>
        <v>0</v>
      </c>
      <c r="DV28" s="73" t="str">
        <f t="shared" si="31"/>
        <v>#REF!</v>
      </c>
      <c r="DW28" s="171" t="str">
        <f t="shared" si="32"/>
        <v>#REF!</v>
      </c>
      <c r="DX28" s="211"/>
      <c r="DY28" s="7"/>
    </row>
    <row r="29" ht="15.75" customHeight="1">
      <c r="A29" s="70"/>
      <c r="B29" s="66" t="str">
        <f t="shared" si="174"/>
        <v>#REF!</v>
      </c>
      <c r="C29" s="73" t="str">
        <f t="shared" si="112"/>
        <v>#REF!</v>
      </c>
      <c r="D29" s="163"/>
      <c r="E29" s="73" t="str">
        <f t="shared" si="113"/>
        <v>#REF!</v>
      </c>
      <c r="F29" s="163"/>
      <c r="G29" s="73" t="str">
        <f t="shared" si="114"/>
        <v>#REF!</v>
      </c>
      <c r="H29" s="163"/>
      <c r="I29" s="73" t="str">
        <f t="shared" si="115"/>
        <v>#REF!</v>
      </c>
      <c r="J29" s="163"/>
      <c r="K29" s="73" t="str">
        <f t="shared" si="116"/>
        <v>#REF!</v>
      </c>
      <c r="L29" s="163"/>
      <c r="M29" s="73" t="str">
        <f t="shared" si="117"/>
        <v>#REF!</v>
      </c>
      <c r="N29" s="163"/>
      <c r="O29" s="73" t="str">
        <f t="shared" si="118"/>
        <v>#REF!</v>
      </c>
      <c r="P29" s="163"/>
      <c r="Q29" s="73" t="str">
        <f t="shared" si="119"/>
        <v>#REF!</v>
      </c>
      <c r="R29" s="163"/>
      <c r="S29" s="73" t="str">
        <f t="shared" si="120"/>
        <v>#REF!</v>
      </c>
      <c r="T29" s="163"/>
      <c r="U29" s="73" t="str">
        <f t="shared" si="121"/>
        <v>#REF!</v>
      </c>
      <c r="V29" s="163"/>
      <c r="W29" s="73"/>
      <c r="X29" s="72" t="str">
        <f t="shared" ref="X29:Y29" si="180">C29+E29+G29+I29+K29+M29+O29+Q29+S29+U29</f>
        <v>#REF!</v>
      </c>
      <c r="Y29" s="72">
        <f t="shared" si="180"/>
        <v>0</v>
      </c>
      <c r="Z29" s="73" t="str">
        <f t="shared" si="7"/>
        <v>#REF!</v>
      </c>
      <c r="AA29" s="171" t="str">
        <f t="shared" si="8"/>
        <v>#REF!</v>
      </c>
      <c r="AB29" s="209"/>
      <c r="AC29" s="66"/>
      <c r="AD29" s="204" t="str">
        <f t="shared" si="123"/>
        <v>#REF!</v>
      </c>
      <c r="AE29" s="163"/>
      <c r="AF29" s="73" t="str">
        <f t="shared" si="9"/>
        <v>#REF!</v>
      </c>
      <c r="AG29" s="171" t="str">
        <f t="shared" si="10"/>
        <v>#REF!</v>
      </c>
      <c r="AH29" s="209"/>
      <c r="AI29" s="73"/>
      <c r="AJ29" s="204" t="str">
        <f t="shared" si="124"/>
        <v>#REF!</v>
      </c>
      <c r="AK29" s="163"/>
      <c r="AL29" s="73" t="str">
        <f t="shared" si="11"/>
        <v>#REF!</v>
      </c>
      <c r="AM29" s="171" t="str">
        <f t="shared" si="12"/>
        <v>#REF!</v>
      </c>
      <c r="AN29" s="209"/>
      <c r="AO29" s="7"/>
      <c r="AP29" s="205" t="str">
        <f t="shared" ref="AP29:AQ29" si="181">AD29+AJ29</f>
        <v>#REF!</v>
      </c>
      <c r="AQ29" s="73">
        <f t="shared" si="181"/>
        <v>0</v>
      </c>
      <c r="AR29" s="73" t="str">
        <f t="shared" si="14"/>
        <v>#REF!</v>
      </c>
      <c r="AS29" s="206" t="str">
        <f t="shared" si="15"/>
        <v>#REF!</v>
      </c>
      <c r="AT29" s="7"/>
      <c r="AU29" s="73" t="str">
        <f t="shared" si="126"/>
        <v>#REF!</v>
      </c>
      <c r="AV29" s="163"/>
      <c r="AW29" s="73" t="str">
        <f t="shared" si="127"/>
        <v>#REF!</v>
      </c>
      <c r="AX29" s="163"/>
      <c r="AY29" s="73" t="str">
        <f t="shared" si="128"/>
        <v>#REF!</v>
      </c>
      <c r="AZ29" s="163"/>
      <c r="BA29" s="73" t="str">
        <f t="shared" si="129"/>
        <v>#REF!</v>
      </c>
      <c r="BB29" s="163"/>
      <c r="BC29" s="73" t="str">
        <f t="shared" si="130"/>
        <v>#REF!</v>
      </c>
      <c r="BD29" s="163"/>
      <c r="BE29" s="73" t="str">
        <f t="shared" si="131"/>
        <v>#REF!</v>
      </c>
      <c r="BF29" s="163"/>
      <c r="BG29" s="73" t="str">
        <f t="shared" si="132"/>
        <v>#REF!</v>
      </c>
      <c r="BH29" s="163"/>
      <c r="BI29" s="73" t="str">
        <f t="shared" si="133"/>
        <v>#REF!</v>
      </c>
      <c r="BJ29" s="163"/>
      <c r="BK29" s="73" t="str">
        <f t="shared" si="134"/>
        <v>#REF!</v>
      </c>
      <c r="BL29" s="163"/>
      <c r="BM29" s="73" t="str">
        <f t="shared" si="135"/>
        <v>#REF!</v>
      </c>
      <c r="BN29" s="163"/>
      <c r="BO29" s="73"/>
      <c r="BP29" s="207" t="str">
        <f t="shared" ref="BP29:BQ29" si="182">AU29+AW29+AY29+BA29+BC29+BE29+BG29+BI29+BK29+BM29</f>
        <v>#REF!</v>
      </c>
      <c r="BQ29" s="72">
        <f t="shared" si="182"/>
        <v>0</v>
      </c>
      <c r="BR29" s="73" t="str">
        <f t="shared" si="17"/>
        <v>#REF!</v>
      </c>
      <c r="BS29" s="171" t="str">
        <f t="shared" si="18"/>
        <v>#REF!</v>
      </c>
      <c r="BT29" s="211"/>
      <c r="BU29" s="7"/>
      <c r="BV29" s="204" t="str">
        <f t="shared" si="137"/>
        <v>#REF!</v>
      </c>
      <c r="BW29" s="163"/>
      <c r="BX29" s="73" t="str">
        <f t="shared" si="19"/>
        <v>#REF!</v>
      </c>
      <c r="BY29" s="171" t="str">
        <f t="shared" si="20"/>
        <v>#REF!</v>
      </c>
      <c r="BZ29" s="209"/>
      <c r="CA29" s="73"/>
      <c r="CB29" s="204" t="str">
        <f t="shared" si="138"/>
        <v>#REF!</v>
      </c>
      <c r="CC29" s="163"/>
      <c r="CD29" s="73" t="str">
        <f t="shared" si="21"/>
        <v>#REF!</v>
      </c>
      <c r="CE29" s="171" t="str">
        <f t="shared" si="22"/>
        <v>#REF!</v>
      </c>
      <c r="CF29" s="209"/>
      <c r="CG29" s="210"/>
      <c r="CH29" s="204" t="str">
        <f t="shared" si="139"/>
        <v>#REF!</v>
      </c>
      <c r="CI29" s="163"/>
      <c r="CJ29" s="73" t="str">
        <f t="shared" si="23"/>
        <v>#REF!</v>
      </c>
      <c r="CK29" s="171" t="str">
        <f t="shared" si="24"/>
        <v>#REF!</v>
      </c>
      <c r="CL29" s="209"/>
      <c r="CM29" s="210"/>
      <c r="CN29" s="204" t="str">
        <f t="shared" si="140"/>
        <v>#REF!</v>
      </c>
      <c r="CO29" s="163"/>
      <c r="CP29" s="73" t="str">
        <f t="shared" si="25"/>
        <v>#REF!</v>
      </c>
      <c r="CQ29" s="171" t="str">
        <f t="shared" si="26"/>
        <v>#REF!</v>
      </c>
      <c r="CR29" s="209"/>
      <c r="CS29" s="7"/>
      <c r="CT29" s="205" t="str">
        <f t="shared" ref="CT29:CU29" si="183">BV29+CB29+CH29+CN29</f>
        <v>#REF!</v>
      </c>
      <c r="CU29" s="73">
        <f t="shared" si="183"/>
        <v>0</v>
      </c>
      <c r="CV29" s="73" t="str">
        <f t="shared" si="28"/>
        <v>#REF!</v>
      </c>
      <c r="CW29" s="206" t="str">
        <f t="shared" si="29"/>
        <v>#REF!</v>
      </c>
      <c r="CX29" s="7"/>
      <c r="CY29" s="204" t="str">
        <f t="shared" si="142"/>
        <v>#REF!</v>
      </c>
      <c r="CZ29" s="163"/>
      <c r="DA29" s="73" t="str">
        <f t="shared" si="65"/>
        <v>#REF!</v>
      </c>
      <c r="DB29" s="163"/>
      <c r="DC29" s="73" t="str">
        <f t="shared" si="66"/>
        <v>#REF!</v>
      </c>
      <c r="DD29" s="163"/>
      <c r="DE29" s="73" t="str">
        <f t="shared" si="67"/>
        <v>#REF!</v>
      </c>
      <c r="DF29" s="163"/>
      <c r="DG29" s="73" t="str">
        <f t="shared" si="68"/>
        <v>#REF!</v>
      </c>
      <c r="DH29" s="163"/>
      <c r="DI29" s="73" t="str">
        <f t="shared" si="69"/>
        <v>#REF!</v>
      </c>
      <c r="DJ29" s="163"/>
      <c r="DK29" s="73" t="str">
        <f t="shared" si="70"/>
        <v>#REF!</v>
      </c>
      <c r="DL29" s="163"/>
      <c r="DM29" s="73" t="str">
        <f t="shared" si="71"/>
        <v>#REF!</v>
      </c>
      <c r="DN29" s="163"/>
      <c r="DO29" s="73" t="str">
        <f t="shared" si="72"/>
        <v>#REF!</v>
      </c>
      <c r="DP29" s="163"/>
      <c r="DQ29" s="73" t="str">
        <f t="shared" si="73"/>
        <v>#REF!</v>
      </c>
      <c r="DR29" s="163"/>
      <c r="DS29" s="73"/>
      <c r="DT29" s="207" t="str">
        <f t="shared" ref="DT29:DU29" si="184">CY29+DA29+DC29+DE29+DG29+DI29+DK29+DM29+DO29+DQ29</f>
        <v>#REF!</v>
      </c>
      <c r="DU29" s="72">
        <f t="shared" si="184"/>
        <v>0</v>
      </c>
      <c r="DV29" s="73" t="str">
        <f t="shared" si="31"/>
        <v>#REF!</v>
      </c>
      <c r="DW29" s="171" t="str">
        <f t="shared" si="32"/>
        <v>#REF!</v>
      </c>
      <c r="DX29" s="211"/>
      <c r="DY29" s="7"/>
    </row>
    <row r="30" ht="15.75" customHeight="1">
      <c r="A30" s="70"/>
      <c r="B30" s="66" t="str">
        <f t="shared" si="174"/>
        <v>#REF!</v>
      </c>
      <c r="C30" s="73" t="str">
        <f t="shared" si="112"/>
        <v>#REF!</v>
      </c>
      <c r="D30" s="212"/>
      <c r="E30" s="73" t="str">
        <f t="shared" si="113"/>
        <v>#REF!</v>
      </c>
      <c r="F30" s="212"/>
      <c r="G30" s="73" t="str">
        <f t="shared" si="114"/>
        <v>#REF!</v>
      </c>
      <c r="H30" s="212"/>
      <c r="I30" s="73" t="str">
        <f t="shared" si="115"/>
        <v>#REF!</v>
      </c>
      <c r="J30" s="212"/>
      <c r="K30" s="73" t="str">
        <f t="shared" si="116"/>
        <v>#REF!</v>
      </c>
      <c r="L30" s="212"/>
      <c r="M30" s="73" t="str">
        <f t="shared" si="117"/>
        <v>#REF!</v>
      </c>
      <c r="N30" s="212"/>
      <c r="O30" s="73" t="str">
        <f t="shared" si="118"/>
        <v>#REF!</v>
      </c>
      <c r="P30" s="212"/>
      <c r="Q30" s="73" t="str">
        <f t="shared" si="119"/>
        <v>#REF!</v>
      </c>
      <c r="R30" s="212"/>
      <c r="S30" s="73" t="str">
        <f t="shared" si="120"/>
        <v>#REF!</v>
      </c>
      <c r="T30" s="212"/>
      <c r="U30" s="73" t="str">
        <f t="shared" si="121"/>
        <v>#REF!</v>
      </c>
      <c r="V30" s="212"/>
      <c r="W30" s="73"/>
      <c r="X30" s="72" t="str">
        <f t="shared" ref="X30:Y30" si="185">C30+E30+G30+I30+K30+M30+O30+Q30+S30+U30</f>
        <v>#REF!</v>
      </c>
      <c r="Y30" s="72">
        <f t="shared" si="185"/>
        <v>0</v>
      </c>
      <c r="Z30" s="73" t="str">
        <f t="shared" si="7"/>
        <v>#REF!</v>
      </c>
      <c r="AA30" s="171" t="str">
        <f t="shared" si="8"/>
        <v>#REF!</v>
      </c>
      <c r="AB30" s="209"/>
      <c r="AC30" s="66"/>
      <c r="AD30" s="204" t="str">
        <f t="shared" si="123"/>
        <v>#REF!</v>
      </c>
      <c r="AE30" s="163"/>
      <c r="AF30" s="73" t="str">
        <f t="shared" si="9"/>
        <v>#REF!</v>
      </c>
      <c r="AG30" s="171" t="str">
        <f t="shared" si="10"/>
        <v>#REF!</v>
      </c>
      <c r="AH30" s="209"/>
      <c r="AI30" s="73"/>
      <c r="AJ30" s="204" t="str">
        <f t="shared" si="124"/>
        <v>#REF!</v>
      </c>
      <c r="AK30" s="163"/>
      <c r="AL30" s="73" t="str">
        <f t="shared" si="11"/>
        <v>#REF!</v>
      </c>
      <c r="AM30" s="171" t="str">
        <f t="shared" si="12"/>
        <v>#REF!</v>
      </c>
      <c r="AN30" s="209"/>
      <c r="AO30" s="7"/>
      <c r="AP30" s="205" t="str">
        <f t="shared" ref="AP30:AQ30" si="186">AD30+AJ30</f>
        <v>#REF!</v>
      </c>
      <c r="AQ30" s="73">
        <f t="shared" si="186"/>
        <v>0</v>
      </c>
      <c r="AR30" s="73" t="str">
        <f t="shared" si="14"/>
        <v>#REF!</v>
      </c>
      <c r="AS30" s="206" t="str">
        <f t="shared" si="15"/>
        <v>#REF!</v>
      </c>
      <c r="AT30" s="7"/>
      <c r="AU30" s="73" t="str">
        <f t="shared" si="126"/>
        <v>#REF!</v>
      </c>
      <c r="AV30" s="212"/>
      <c r="AW30" s="73" t="str">
        <f t="shared" si="127"/>
        <v>#REF!</v>
      </c>
      <c r="AX30" s="212"/>
      <c r="AY30" s="73" t="str">
        <f t="shared" si="128"/>
        <v>#REF!</v>
      </c>
      <c r="AZ30" s="212"/>
      <c r="BA30" s="73" t="str">
        <f t="shared" si="129"/>
        <v>#REF!</v>
      </c>
      <c r="BB30" s="212"/>
      <c r="BC30" s="73" t="str">
        <f t="shared" si="130"/>
        <v>#REF!</v>
      </c>
      <c r="BD30" s="212"/>
      <c r="BE30" s="73" t="str">
        <f t="shared" si="131"/>
        <v>#REF!</v>
      </c>
      <c r="BF30" s="212"/>
      <c r="BG30" s="73" t="str">
        <f t="shared" si="132"/>
        <v>#REF!</v>
      </c>
      <c r="BH30" s="212"/>
      <c r="BI30" s="73" t="str">
        <f t="shared" si="133"/>
        <v>#REF!</v>
      </c>
      <c r="BJ30" s="212"/>
      <c r="BK30" s="73" t="str">
        <f t="shared" si="134"/>
        <v>#REF!</v>
      </c>
      <c r="BL30" s="212"/>
      <c r="BM30" s="73" t="str">
        <f t="shared" si="135"/>
        <v>#REF!</v>
      </c>
      <c r="BN30" s="212"/>
      <c r="BO30" s="73"/>
      <c r="BP30" s="207" t="str">
        <f t="shared" ref="BP30:BQ30" si="187">AU30+AW30+AY30+BA30+BC30+BE30+BG30+BI30+BK30+BM30</f>
        <v>#REF!</v>
      </c>
      <c r="BQ30" s="72">
        <f t="shared" si="187"/>
        <v>0</v>
      </c>
      <c r="BR30" s="73" t="str">
        <f t="shared" si="17"/>
        <v>#REF!</v>
      </c>
      <c r="BS30" s="171" t="str">
        <f t="shared" si="18"/>
        <v>#REF!</v>
      </c>
      <c r="BT30" s="211"/>
      <c r="BU30" s="7"/>
      <c r="BV30" s="204" t="str">
        <f t="shared" si="137"/>
        <v>#REF!</v>
      </c>
      <c r="BW30" s="163"/>
      <c r="BX30" s="73" t="str">
        <f t="shared" si="19"/>
        <v>#REF!</v>
      </c>
      <c r="BY30" s="171" t="str">
        <f t="shared" si="20"/>
        <v>#REF!</v>
      </c>
      <c r="BZ30" s="209"/>
      <c r="CA30" s="73"/>
      <c r="CB30" s="204" t="str">
        <f t="shared" si="138"/>
        <v>#REF!</v>
      </c>
      <c r="CC30" s="163"/>
      <c r="CD30" s="73" t="str">
        <f t="shared" si="21"/>
        <v>#REF!</v>
      </c>
      <c r="CE30" s="171" t="str">
        <f t="shared" si="22"/>
        <v>#REF!</v>
      </c>
      <c r="CF30" s="209"/>
      <c r="CG30" s="210"/>
      <c r="CH30" s="204" t="str">
        <f t="shared" si="139"/>
        <v>#REF!</v>
      </c>
      <c r="CI30" s="163"/>
      <c r="CJ30" s="73" t="str">
        <f t="shared" si="23"/>
        <v>#REF!</v>
      </c>
      <c r="CK30" s="171" t="str">
        <f t="shared" si="24"/>
        <v>#REF!</v>
      </c>
      <c r="CL30" s="209"/>
      <c r="CM30" s="210"/>
      <c r="CN30" s="204" t="str">
        <f t="shared" si="140"/>
        <v>#REF!</v>
      </c>
      <c r="CO30" s="163"/>
      <c r="CP30" s="73" t="str">
        <f t="shared" si="25"/>
        <v>#REF!</v>
      </c>
      <c r="CQ30" s="171" t="str">
        <f t="shared" si="26"/>
        <v>#REF!</v>
      </c>
      <c r="CR30" s="209"/>
      <c r="CS30" s="7"/>
      <c r="CT30" s="205" t="str">
        <f t="shared" ref="CT30:CU30" si="188">BV30+CB30+CH30+CN30</f>
        <v>#REF!</v>
      </c>
      <c r="CU30" s="73">
        <f t="shared" si="188"/>
        <v>0</v>
      </c>
      <c r="CV30" s="73" t="str">
        <f t="shared" si="28"/>
        <v>#REF!</v>
      </c>
      <c r="CW30" s="206" t="str">
        <f t="shared" si="29"/>
        <v>#REF!</v>
      </c>
      <c r="CX30" s="7"/>
      <c r="CY30" s="204" t="str">
        <f t="shared" si="142"/>
        <v>#REF!</v>
      </c>
      <c r="CZ30" s="212"/>
      <c r="DA30" s="73" t="str">
        <f t="shared" si="65"/>
        <v>#REF!</v>
      </c>
      <c r="DB30" s="212"/>
      <c r="DC30" s="73" t="str">
        <f t="shared" si="66"/>
        <v>#REF!</v>
      </c>
      <c r="DD30" s="212"/>
      <c r="DE30" s="73" t="str">
        <f t="shared" si="67"/>
        <v>#REF!</v>
      </c>
      <c r="DF30" s="212"/>
      <c r="DG30" s="73" t="str">
        <f t="shared" si="68"/>
        <v>#REF!</v>
      </c>
      <c r="DH30" s="212"/>
      <c r="DI30" s="73" t="str">
        <f t="shared" si="69"/>
        <v>#REF!</v>
      </c>
      <c r="DJ30" s="212"/>
      <c r="DK30" s="73" t="str">
        <f t="shared" si="70"/>
        <v>#REF!</v>
      </c>
      <c r="DL30" s="212"/>
      <c r="DM30" s="73" t="str">
        <f t="shared" si="71"/>
        <v>#REF!</v>
      </c>
      <c r="DN30" s="212"/>
      <c r="DO30" s="73" t="str">
        <f t="shared" si="72"/>
        <v>#REF!</v>
      </c>
      <c r="DP30" s="212"/>
      <c r="DQ30" s="73" t="str">
        <f t="shared" si="73"/>
        <v>#REF!</v>
      </c>
      <c r="DR30" s="212"/>
      <c r="DS30" s="73"/>
      <c r="DT30" s="207" t="str">
        <f t="shared" ref="DT30:DU30" si="189">CY30+DA30+DC30+DE30+DG30+DI30+DK30+DM30+DO30+DQ30</f>
        <v>#REF!</v>
      </c>
      <c r="DU30" s="72">
        <f t="shared" si="189"/>
        <v>0</v>
      </c>
      <c r="DV30" s="73" t="str">
        <f t="shared" si="31"/>
        <v>#REF!</v>
      </c>
      <c r="DW30" s="171" t="str">
        <f t="shared" si="32"/>
        <v>#REF!</v>
      </c>
      <c r="DX30" s="211"/>
      <c r="DY30" s="7"/>
    </row>
    <row r="31" ht="15.75" customHeight="1">
      <c r="A31" s="70"/>
      <c r="B31" s="66" t="str">
        <f t="shared" si="174"/>
        <v>#REF!</v>
      </c>
      <c r="C31" s="73" t="str">
        <f t="shared" si="112"/>
        <v>#REF!</v>
      </c>
      <c r="D31" s="212"/>
      <c r="E31" s="73" t="str">
        <f t="shared" si="113"/>
        <v>#REF!</v>
      </c>
      <c r="F31" s="212"/>
      <c r="G31" s="73" t="str">
        <f t="shared" si="114"/>
        <v>#REF!</v>
      </c>
      <c r="H31" s="212"/>
      <c r="I31" s="73" t="str">
        <f t="shared" si="115"/>
        <v>#REF!</v>
      </c>
      <c r="J31" s="212"/>
      <c r="K31" s="73" t="str">
        <f t="shared" si="116"/>
        <v>#REF!</v>
      </c>
      <c r="L31" s="212"/>
      <c r="M31" s="73" t="str">
        <f t="shared" si="117"/>
        <v>#REF!</v>
      </c>
      <c r="N31" s="212"/>
      <c r="O31" s="73" t="str">
        <f t="shared" si="118"/>
        <v>#REF!</v>
      </c>
      <c r="P31" s="212"/>
      <c r="Q31" s="73" t="str">
        <f t="shared" si="119"/>
        <v>#REF!</v>
      </c>
      <c r="R31" s="212"/>
      <c r="S31" s="73" t="str">
        <f t="shared" si="120"/>
        <v>#REF!</v>
      </c>
      <c r="T31" s="212"/>
      <c r="U31" s="73" t="str">
        <f t="shared" si="121"/>
        <v>#REF!</v>
      </c>
      <c r="V31" s="212"/>
      <c r="W31" s="73"/>
      <c r="X31" s="72" t="str">
        <f t="shared" ref="X31:Y31" si="190">C31+E31+G31+I31+K31+M31+O31+Q31+S31+U31</f>
        <v>#REF!</v>
      </c>
      <c r="Y31" s="72">
        <f t="shared" si="190"/>
        <v>0</v>
      </c>
      <c r="Z31" s="73" t="str">
        <f t="shared" si="7"/>
        <v>#REF!</v>
      </c>
      <c r="AA31" s="171" t="str">
        <f t="shared" si="8"/>
        <v>#REF!</v>
      </c>
      <c r="AB31" s="209"/>
      <c r="AC31" s="66"/>
      <c r="AD31" s="204" t="str">
        <f t="shared" si="123"/>
        <v>#REF!</v>
      </c>
      <c r="AE31" s="163"/>
      <c r="AF31" s="73" t="str">
        <f t="shared" si="9"/>
        <v>#REF!</v>
      </c>
      <c r="AG31" s="171" t="str">
        <f t="shared" si="10"/>
        <v>#REF!</v>
      </c>
      <c r="AH31" s="209"/>
      <c r="AI31" s="73"/>
      <c r="AJ31" s="204" t="str">
        <f t="shared" si="124"/>
        <v>#REF!</v>
      </c>
      <c r="AK31" s="163"/>
      <c r="AL31" s="73" t="str">
        <f t="shared" si="11"/>
        <v>#REF!</v>
      </c>
      <c r="AM31" s="171" t="str">
        <f t="shared" si="12"/>
        <v>#REF!</v>
      </c>
      <c r="AN31" s="209"/>
      <c r="AO31" s="7"/>
      <c r="AP31" s="205" t="str">
        <f t="shared" ref="AP31:AQ31" si="191">AD31+AJ31</f>
        <v>#REF!</v>
      </c>
      <c r="AQ31" s="73">
        <f t="shared" si="191"/>
        <v>0</v>
      </c>
      <c r="AR31" s="73" t="str">
        <f t="shared" si="14"/>
        <v>#REF!</v>
      </c>
      <c r="AS31" s="206" t="str">
        <f t="shared" si="15"/>
        <v>#REF!</v>
      </c>
      <c r="AT31" s="7"/>
      <c r="AU31" s="73" t="str">
        <f t="shared" si="126"/>
        <v>#REF!</v>
      </c>
      <c r="AV31" s="212"/>
      <c r="AW31" s="73" t="str">
        <f t="shared" si="127"/>
        <v>#REF!</v>
      </c>
      <c r="AX31" s="212"/>
      <c r="AY31" s="73" t="str">
        <f t="shared" si="128"/>
        <v>#REF!</v>
      </c>
      <c r="AZ31" s="212"/>
      <c r="BA31" s="73" t="str">
        <f t="shared" si="129"/>
        <v>#REF!</v>
      </c>
      <c r="BB31" s="212"/>
      <c r="BC31" s="73" t="str">
        <f t="shared" si="130"/>
        <v>#REF!</v>
      </c>
      <c r="BD31" s="212"/>
      <c r="BE31" s="73" t="str">
        <f t="shared" si="131"/>
        <v>#REF!</v>
      </c>
      <c r="BF31" s="212"/>
      <c r="BG31" s="73" t="str">
        <f t="shared" si="132"/>
        <v>#REF!</v>
      </c>
      <c r="BH31" s="212"/>
      <c r="BI31" s="73" t="str">
        <f t="shared" si="133"/>
        <v>#REF!</v>
      </c>
      <c r="BJ31" s="212"/>
      <c r="BK31" s="73" t="str">
        <f t="shared" si="134"/>
        <v>#REF!</v>
      </c>
      <c r="BL31" s="212"/>
      <c r="BM31" s="73" t="str">
        <f t="shared" si="135"/>
        <v>#REF!</v>
      </c>
      <c r="BN31" s="212"/>
      <c r="BO31" s="73"/>
      <c r="BP31" s="207" t="str">
        <f t="shared" ref="BP31:BQ31" si="192">AU31+AW31+AY31+BA31+BC31+BE31+BG31+BI31+BK31+BM31</f>
        <v>#REF!</v>
      </c>
      <c r="BQ31" s="72">
        <f t="shared" si="192"/>
        <v>0</v>
      </c>
      <c r="BR31" s="73" t="str">
        <f t="shared" si="17"/>
        <v>#REF!</v>
      </c>
      <c r="BS31" s="171" t="str">
        <f t="shared" si="18"/>
        <v>#REF!</v>
      </c>
      <c r="BT31" s="211"/>
      <c r="BU31" s="7"/>
      <c r="BV31" s="204" t="str">
        <f t="shared" si="137"/>
        <v>#REF!</v>
      </c>
      <c r="BW31" s="163"/>
      <c r="BX31" s="73" t="str">
        <f t="shared" si="19"/>
        <v>#REF!</v>
      </c>
      <c r="BY31" s="171" t="str">
        <f t="shared" si="20"/>
        <v>#REF!</v>
      </c>
      <c r="BZ31" s="209"/>
      <c r="CA31" s="73"/>
      <c r="CB31" s="204" t="str">
        <f t="shared" si="138"/>
        <v>#REF!</v>
      </c>
      <c r="CC31" s="163"/>
      <c r="CD31" s="73" t="str">
        <f t="shared" si="21"/>
        <v>#REF!</v>
      </c>
      <c r="CE31" s="171" t="str">
        <f t="shared" si="22"/>
        <v>#REF!</v>
      </c>
      <c r="CF31" s="209"/>
      <c r="CG31" s="210"/>
      <c r="CH31" s="204" t="str">
        <f t="shared" si="139"/>
        <v>#REF!</v>
      </c>
      <c r="CI31" s="163"/>
      <c r="CJ31" s="73" t="str">
        <f t="shared" si="23"/>
        <v>#REF!</v>
      </c>
      <c r="CK31" s="171" t="str">
        <f t="shared" si="24"/>
        <v>#REF!</v>
      </c>
      <c r="CL31" s="209"/>
      <c r="CM31" s="210"/>
      <c r="CN31" s="204" t="str">
        <f t="shared" si="140"/>
        <v>#REF!</v>
      </c>
      <c r="CO31" s="163"/>
      <c r="CP31" s="73" t="str">
        <f t="shared" si="25"/>
        <v>#REF!</v>
      </c>
      <c r="CQ31" s="171" t="str">
        <f t="shared" si="26"/>
        <v>#REF!</v>
      </c>
      <c r="CR31" s="209"/>
      <c r="CS31" s="7"/>
      <c r="CT31" s="205" t="str">
        <f t="shared" ref="CT31:CU31" si="193">BV31+CB31+CH31+CN31</f>
        <v>#REF!</v>
      </c>
      <c r="CU31" s="73">
        <f t="shared" si="193"/>
        <v>0</v>
      </c>
      <c r="CV31" s="73" t="str">
        <f t="shared" si="28"/>
        <v>#REF!</v>
      </c>
      <c r="CW31" s="206" t="str">
        <f t="shared" si="29"/>
        <v>#REF!</v>
      </c>
      <c r="CX31" s="7"/>
      <c r="CY31" s="204" t="str">
        <f t="shared" si="142"/>
        <v>#REF!</v>
      </c>
      <c r="CZ31" s="212"/>
      <c r="DA31" s="73" t="str">
        <f t="shared" si="65"/>
        <v>#REF!</v>
      </c>
      <c r="DB31" s="212"/>
      <c r="DC31" s="73" t="str">
        <f t="shared" si="66"/>
        <v>#REF!</v>
      </c>
      <c r="DD31" s="212"/>
      <c r="DE31" s="73" t="str">
        <f t="shared" si="67"/>
        <v>#REF!</v>
      </c>
      <c r="DF31" s="212"/>
      <c r="DG31" s="73" t="str">
        <f t="shared" si="68"/>
        <v>#REF!</v>
      </c>
      <c r="DH31" s="212"/>
      <c r="DI31" s="73" t="str">
        <f t="shared" si="69"/>
        <v>#REF!</v>
      </c>
      <c r="DJ31" s="212"/>
      <c r="DK31" s="73" t="str">
        <f t="shared" si="70"/>
        <v>#REF!</v>
      </c>
      <c r="DL31" s="212"/>
      <c r="DM31" s="73" t="str">
        <f t="shared" si="71"/>
        <v>#REF!</v>
      </c>
      <c r="DN31" s="212"/>
      <c r="DO31" s="73" t="str">
        <f t="shared" si="72"/>
        <v>#REF!</v>
      </c>
      <c r="DP31" s="212"/>
      <c r="DQ31" s="73" t="str">
        <f t="shared" si="73"/>
        <v>#REF!</v>
      </c>
      <c r="DR31" s="212"/>
      <c r="DS31" s="73"/>
      <c r="DT31" s="207" t="str">
        <f t="shared" ref="DT31:DU31" si="194">CY31+DA31+DC31+DE31+DG31+DI31+DK31+DM31+DO31+DQ31</f>
        <v>#REF!</v>
      </c>
      <c r="DU31" s="72">
        <f t="shared" si="194"/>
        <v>0</v>
      </c>
      <c r="DV31" s="73" t="str">
        <f t="shared" si="31"/>
        <v>#REF!</v>
      </c>
      <c r="DW31" s="171" t="str">
        <f t="shared" si="32"/>
        <v>#REF!</v>
      </c>
      <c r="DX31" s="211"/>
      <c r="DY31" s="7"/>
    </row>
    <row r="32" ht="15.75" customHeight="1">
      <c r="A32" s="70"/>
      <c r="B32" s="66" t="str">
        <f t="shared" si="174"/>
        <v>#REF!</v>
      </c>
      <c r="C32" s="73" t="str">
        <f t="shared" si="112"/>
        <v>#REF!</v>
      </c>
      <c r="D32" s="212"/>
      <c r="E32" s="73" t="str">
        <f t="shared" si="113"/>
        <v>#REF!</v>
      </c>
      <c r="F32" s="212"/>
      <c r="G32" s="73" t="str">
        <f t="shared" si="114"/>
        <v>#REF!</v>
      </c>
      <c r="H32" s="212"/>
      <c r="I32" s="73" t="str">
        <f t="shared" si="115"/>
        <v>#REF!</v>
      </c>
      <c r="J32" s="212"/>
      <c r="K32" s="73" t="str">
        <f t="shared" si="116"/>
        <v>#REF!</v>
      </c>
      <c r="L32" s="212"/>
      <c r="M32" s="73" t="str">
        <f t="shared" si="117"/>
        <v>#REF!</v>
      </c>
      <c r="N32" s="212"/>
      <c r="O32" s="73" t="str">
        <f t="shared" si="118"/>
        <v>#REF!</v>
      </c>
      <c r="P32" s="212"/>
      <c r="Q32" s="73" t="str">
        <f t="shared" si="119"/>
        <v>#REF!</v>
      </c>
      <c r="R32" s="212"/>
      <c r="S32" s="73" t="str">
        <f t="shared" si="120"/>
        <v>#REF!</v>
      </c>
      <c r="T32" s="212"/>
      <c r="U32" s="73" t="str">
        <f t="shared" si="121"/>
        <v>#REF!</v>
      </c>
      <c r="V32" s="212"/>
      <c r="W32" s="73"/>
      <c r="X32" s="72" t="str">
        <f t="shared" ref="X32:Y32" si="195">C32+E32+G32+I32+K32+M32+O32+Q32+S32+U32</f>
        <v>#REF!</v>
      </c>
      <c r="Y32" s="72">
        <f t="shared" si="195"/>
        <v>0</v>
      </c>
      <c r="Z32" s="73" t="str">
        <f t="shared" si="7"/>
        <v>#REF!</v>
      </c>
      <c r="AA32" s="171" t="str">
        <f t="shared" si="8"/>
        <v>#REF!</v>
      </c>
      <c r="AB32" s="209"/>
      <c r="AC32" s="66"/>
      <c r="AD32" s="204" t="str">
        <f t="shared" si="123"/>
        <v>#REF!</v>
      </c>
      <c r="AE32" s="163"/>
      <c r="AF32" s="73" t="str">
        <f t="shared" si="9"/>
        <v>#REF!</v>
      </c>
      <c r="AG32" s="171" t="str">
        <f t="shared" si="10"/>
        <v>#REF!</v>
      </c>
      <c r="AH32" s="209"/>
      <c r="AI32" s="73"/>
      <c r="AJ32" s="204" t="str">
        <f t="shared" si="124"/>
        <v>#REF!</v>
      </c>
      <c r="AK32" s="163"/>
      <c r="AL32" s="73" t="str">
        <f t="shared" si="11"/>
        <v>#REF!</v>
      </c>
      <c r="AM32" s="171" t="str">
        <f t="shared" si="12"/>
        <v>#REF!</v>
      </c>
      <c r="AN32" s="209"/>
      <c r="AO32" s="7"/>
      <c r="AP32" s="205" t="str">
        <f t="shared" ref="AP32:AQ32" si="196">AD32+AJ32</f>
        <v>#REF!</v>
      </c>
      <c r="AQ32" s="73">
        <f t="shared" si="196"/>
        <v>0</v>
      </c>
      <c r="AR32" s="73" t="str">
        <f t="shared" si="14"/>
        <v>#REF!</v>
      </c>
      <c r="AS32" s="206" t="str">
        <f t="shared" si="15"/>
        <v>#REF!</v>
      </c>
      <c r="AT32" s="7"/>
      <c r="AU32" s="73" t="str">
        <f t="shared" si="126"/>
        <v>#REF!</v>
      </c>
      <c r="AV32" s="212"/>
      <c r="AW32" s="73" t="str">
        <f t="shared" si="127"/>
        <v>#REF!</v>
      </c>
      <c r="AX32" s="212"/>
      <c r="AY32" s="73" t="str">
        <f t="shared" si="128"/>
        <v>#REF!</v>
      </c>
      <c r="AZ32" s="212"/>
      <c r="BA32" s="73" t="str">
        <f t="shared" si="129"/>
        <v>#REF!</v>
      </c>
      <c r="BB32" s="212"/>
      <c r="BC32" s="73" t="str">
        <f t="shared" si="130"/>
        <v>#REF!</v>
      </c>
      <c r="BD32" s="212"/>
      <c r="BE32" s="73" t="str">
        <f t="shared" si="131"/>
        <v>#REF!</v>
      </c>
      <c r="BF32" s="212"/>
      <c r="BG32" s="73" t="str">
        <f t="shared" si="132"/>
        <v>#REF!</v>
      </c>
      <c r="BH32" s="212"/>
      <c r="BI32" s="73" t="str">
        <f t="shared" si="133"/>
        <v>#REF!</v>
      </c>
      <c r="BJ32" s="212"/>
      <c r="BK32" s="73" t="str">
        <f t="shared" si="134"/>
        <v>#REF!</v>
      </c>
      <c r="BL32" s="212"/>
      <c r="BM32" s="73" t="str">
        <f t="shared" si="135"/>
        <v>#REF!</v>
      </c>
      <c r="BN32" s="212"/>
      <c r="BO32" s="73"/>
      <c r="BP32" s="207" t="str">
        <f t="shared" ref="BP32:BQ32" si="197">AU32+AW32+AY32+BA32+BC32+BE32+BG32+BI32+BK32+BM32</f>
        <v>#REF!</v>
      </c>
      <c r="BQ32" s="72">
        <f t="shared" si="197"/>
        <v>0</v>
      </c>
      <c r="BR32" s="73" t="str">
        <f t="shared" si="17"/>
        <v>#REF!</v>
      </c>
      <c r="BS32" s="171" t="str">
        <f t="shared" si="18"/>
        <v>#REF!</v>
      </c>
      <c r="BT32" s="211"/>
      <c r="BU32" s="7"/>
      <c r="BV32" s="204" t="str">
        <f t="shared" si="137"/>
        <v>#REF!</v>
      </c>
      <c r="BW32" s="163"/>
      <c r="BX32" s="73" t="str">
        <f t="shared" si="19"/>
        <v>#REF!</v>
      </c>
      <c r="BY32" s="171" t="str">
        <f t="shared" si="20"/>
        <v>#REF!</v>
      </c>
      <c r="BZ32" s="209"/>
      <c r="CA32" s="73"/>
      <c r="CB32" s="204" t="str">
        <f t="shared" si="138"/>
        <v>#REF!</v>
      </c>
      <c r="CC32" s="163"/>
      <c r="CD32" s="73" t="str">
        <f t="shared" si="21"/>
        <v>#REF!</v>
      </c>
      <c r="CE32" s="171" t="str">
        <f t="shared" si="22"/>
        <v>#REF!</v>
      </c>
      <c r="CF32" s="209"/>
      <c r="CG32" s="210"/>
      <c r="CH32" s="204" t="str">
        <f t="shared" si="139"/>
        <v>#REF!</v>
      </c>
      <c r="CI32" s="163"/>
      <c r="CJ32" s="73" t="str">
        <f t="shared" si="23"/>
        <v>#REF!</v>
      </c>
      <c r="CK32" s="171" t="str">
        <f t="shared" si="24"/>
        <v>#REF!</v>
      </c>
      <c r="CL32" s="209"/>
      <c r="CM32" s="210"/>
      <c r="CN32" s="204" t="str">
        <f t="shared" si="140"/>
        <v>#REF!</v>
      </c>
      <c r="CO32" s="163"/>
      <c r="CP32" s="73" t="str">
        <f t="shared" si="25"/>
        <v>#REF!</v>
      </c>
      <c r="CQ32" s="171" t="str">
        <f t="shared" si="26"/>
        <v>#REF!</v>
      </c>
      <c r="CR32" s="209"/>
      <c r="CS32" s="7"/>
      <c r="CT32" s="205" t="str">
        <f t="shared" ref="CT32:CU32" si="198">BV32+CB32+CH32+CN32</f>
        <v>#REF!</v>
      </c>
      <c r="CU32" s="73">
        <f t="shared" si="198"/>
        <v>0</v>
      </c>
      <c r="CV32" s="73" t="str">
        <f t="shared" si="28"/>
        <v>#REF!</v>
      </c>
      <c r="CW32" s="206" t="str">
        <f t="shared" si="29"/>
        <v>#REF!</v>
      </c>
      <c r="CX32" s="7"/>
      <c r="CY32" s="204" t="str">
        <f t="shared" si="142"/>
        <v>#REF!</v>
      </c>
      <c r="CZ32" s="212"/>
      <c r="DA32" s="73" t="str">
        <f t="shared" si="65"/>
        <v>#REF!</v>
      </c>
      <c r="DB32" s="212"/>
      <c r="DC32" s="73" t="str">
        <f t="shared" si="66"/>
        <v>#REF!</v>
      </c>
      <c r="DD32" s="212"/>
      <c r="DE32" s="73" t="str">
        <f t="shared" si="67"/>
        <v>#REF!</v>
      </c>
      <c r="DF32" s="212"/>
      <c r="DG32" s="73" t="str">
        <f t="shared" si="68"/>
        <v>#REF!</v>
      </c>
      <c r="DH32" s="212"/>
      <c r="DI32" s="73" t="str">
        <f t="shared" si="69"/>
        <v>#REF!</v>
      </c>
      <c r="DJ32" s="212"/>
      <c r="DK32" s="73" t="str">
        <f t="shared" si="70"/>
        <v>#REF!</v>
      </c>
      <c r="DL32" s="212"/>
      <c r="DM32" s="73" t="str">
        <f t="shared" si="71"/>
        <v>#REF!</v>
      </c>
      <c r="DN32" s="212"/>
      <c r="DO32" s="73" t="str">
        <f t="shared" si="72"/>
        <v>#REF!</v>
      </c>
      <c r="DP32" s="212"/>
      <c r="DQ32" s="73" t="str">
        <f t="shared" si="73"/>
        <v>#REF!</v>
      </c>
      <c r="DR32" s="212"/>
      <c r="DS32" s="73"/>
      <c r="DT32" s="207" t="str">
        <f t="shared" ref="DT32:DU32" si="199">CY32+DA32+DC32+DE32+DG32+DI32+DK32+DM32+DO32+DQ32</f>
        <v>#REF!</v>
      </c>
      <c r="DU32" s="72">
        <f t="shared" si="199"/>
        <v>0</v>
      </c>
      <c r="DV32" s="73" t="str">
        <f t="shared" si="31"/>
        <v>#REF!</v>
      </c>
      <c r="DW32" s="171" t="str">
        <f t="shared" si="32"/>
        <v>#REF!</v>
      </c>
      <c r="DX32" s="211"/>
      <c r="DY32" s="7"/>
    </row>
    <row r="33" ht="15.75" customHeight="1">
      <c r="A33" s="70"/>
      <c r="B33" s="66" t="str">
        <f t="shared" si="174"/>
        <v>#REF!</v>
      </c>
      <c r="C33" s="73" t="str">
        <f t="shared" si="112"/>
        <v>#REF!</v>
      </c>
      <c r="D33" s="212"/>
      <c r="E33" s="73" t="str">
        <f t="shared" si="113"/>
        <v>#REF!</v>
      </c>
      <c r="F33" s="212"/>
      <c r="G33" s="73" t="str">
        <f t="shared" si="114"/>
        <v>#REF!</v>
      </c>
      <c r="H33" s="212"/>
      <c r="I33" s="73" t="str">
        <f t="shared" si="115"/>
        <v>#REF!</v>
      </c>
      <c r="J33" s="212"/>
      <c r="K33" s="73" t="str">
        <f t="shared" si="116"/>
        <v>#REF!</v>
      </c>
      <c r="L33" s="212"/>
      <c r="M33" s="73" t="str">
        <f t="shared" si="117"/>
        <v>#REF!</v>
      </c>
      <c r="N33" s="212"/>
      <c r="O33" s="73" t="str">
        <f t="shared" si="118"/>
        <v>#REF!</v>
      </c>
      <c r="P33" s="212"/>
      <c r="Q33" s="73" t="str">
        <f t="shared" si="119"/>
        <v>#REF!</v>
      </c>
      <c r="R33" s="212"/>
      <c r="S33" s="73" t="str">
        <f t="shared" si="120"/>
        <v>#REF!</v>
      </c>
      <c r="T33" s="212"/>
      <c r="U33" s="73" t="str">
        <f t="shared" si="121"/>
        <v>#REF!</v>
      </c>
      <c r="V33" s="212"/>
      <c r="W33" s="73"/>
      <c r="X33" s="72" t="str">
        <f t="shared" ref="X33:Y33" si="200">C33+E33+G33+I33+K33+M33+O33+Q33+S33+U33</f>
        <v>#REF!</v>
      </c>
      <c r="Y33" s="72">
        <f t="shared" si="200"/>
        <v>0</v>
      </c>
      <c r="Z33" s="73" t="str">
        <f t="shared" si="7"/>
        <v>#REF!</v>
      </c>
      <c r="AA33" s="171" t="str">
        <f t="shared" si="8"/>
        <v>#REF!</v>
      </c>
      <c r="AB33" s="209"/>
      <c r="AC33" s="66"/>
      <c r="AD33" s="204" t="str">
        <f t="shared" si="123"/>
        <v>#REF!</v>
      </c>
      <c r="AE33" s="163"/>
      <c r="AF33" s="73" t="str">
        <f t="shared" si="9"/>
        <v>#REF!</v>
      </c>
      <c r="AG33" s="171" t="str">
        <f t="shared" si="10"/>
        <v>#REF!</v>
      </c>
      <c r="AH33" s="209"/>
      <c r="AI33" s="73"/>
      <c r="AJ33" s="204" t="str">
        <f t="shared" si="124"/>
        <v>#REF!</v>
      </c>
      <c r="AK33" s="163"/>
      <c r="AL33" s="73" t="str">
        <f t="shared" si="11"/>
        <v>#REF!</v>
      </c>
      <c r="AM33" s="171" t="str">
        <f t="shared" si="12"/>
        <v>#REF!</v>
      </c>
      <c r="AN33" s="209"/>
      <c r="AO33" s="7"/>
      <c r="AP33" s="205" t="str">
        <f t="shared" ref="AP33:AQ33" si="201">AD33+AJ33</f>
        <v>#REF!</v>
      </c>
      <c r="AQ33" s="73">
        <f t="shared" si="201"/>
        <v>0</v>
      </c>
      <c r="AR33" s="73" t="str">
        <f t="shared" si="14"/>
        <v>#REF!</v>
      </c>
      <c r="AS33" s="206" t="str">
        <f t="shared" si="15"/>
        <v>#REF!</v>
      </c>
      <c r="AT33" s="7"/>
      <c r="AU33" s="73" t="str">
        <f t="shared" si="126"/>
        <v>#REF!</v>
      </c>
      <c r="AV33" s="212"/>
      <c r="AW33" s="73" t="str">
        <f t="shared" si="127"/>
        <v>#REF!</v>
      </c>
      <c r="AX33" s="212"/>
      <c r="AY33" s="73" t="str">
        <f t="shared" si="128"/>
        <v>#REF!</v>
      </c>
      <c r="AZ33" s="212"/>
      <c r="BA33" s="73" t="str">
        <f t="shared" si="129"/>
        <v>#REF!</v>
      </c>
      <c r="BB33" s="212"/>
      <c r="BC33" s="73" t="str">
        <f t="shared" si="130"/>
        <v>#REF!</v>
      </c>
      <c r="BD33" s="212"/>
      <c r="BE33" s="73" t="str">
        <f t="shared" si="131"/>
        <v>#REF!</v>
      </c>
      <c r="BF33" s="212"/>
      <c r="BG33" s="73" t="str">
        <f t="shared" si="132"/>
        <v>#REF!</v>
      </c>
      <c r="BH33" s="212"/>
      <c r="BI33" s="73" t="str">
        <f t="shared" si="133"/>
        <v>#REF!</v>
      </c>
      <c r="BJ33" s="212"/>
      <c r="BK33" s="73" t="str">
        <f t="shared" si="134"/>
        <v>#REF!</v>
      </c>
      <c r="BL33" s="212"/>
      <c r="BM33" s="73" t="str">
        <f t="shared" si="135"/>
        <v>#REF!</v>
      </c>
      <c r="BN33" s="212"/>
      <c r="BO33" s="73"/>
      <c r="BP33" s="207" t="str">
        <f t="shared" ref="BP33:BQ33" si="202">AU33+AW33+AY33+BA33+BC33+BE33+BG33+BI33+BK33+BM33</f>
        <v>#REF!</v>
      </c>
      <c r="BQ33" s="72">
        <f t="shared" si="202"/>
        <v>0</v>
      </c>
      <c r="BR33" s="73" t="str">
        <f t="shared" si="17"/>
        <v>#REF!</v>
      </c>
      <c r="BS33" s="171" t="str">
        <f t="shared" si="18"/>
        <v>#REF!</v>
      </c>
      <c r="BT33" s="211"/>
      <c r="BU33" s="7"/>
      <c r="BV33" s="204" t="str">
        <f t="shared" si="137"/>
        <v>#REF!</v>
      </c>
      <c r="BW33" s="163"/>
      <c r="BX33" s="73" t="str">
        <f t="shared" si="19"/>
        <v>#REF!</v>
      </c>
      <c r="BY33" s="171" t="str">
        <f t="shared" si="20"/>
        <v>#REF!</v>
      </c>
      <c r="BZ33" s="209"/>
      <c r="CA33" s="73"/>
      <c r="CB33" s="204" t="str">
        <f t="shared" si="138"/>
        <v>#REF!</v>
      </c>
      <c r="CC33" s="163"/>
      <c r="CD33" s="73" t="str">
        <f t="shared" si="21"/>
        <v>#REF!</v>
      </c>
      <c r="CE33" s="171" t="str">
        <f t="shared" si="22"/>
        <v>#REF!</v>
      </c>
      <c r="CF33" s="209"/>
      <c r="CG33" s="210"/>
      <c r="CH33" s="204" t="str">
        <f t="shared" si="139"/>
        <v>#REF!</v>
      </c>
      <c r="CI33" s="163"/>
      <c r="CJ33" s="73" t="str">
        <f t="shared" si="23"/>
        <v>#REF!</v>
      </c>
      <c r="CK33" s="171" t="str">
        <f t="shared" si="24"/>
        <v>#REF!</v>
      </c>
      <c r="CL33" s="209"/>
      <c r="CM33" s="210"/>
      <c r="CN33" s="204" t="str">
        <f t="shared" si="140"/>
        <v>#REF!</v>
      </c>
      <c r="CO33" s="163"/>
      <c r="CP33" s="73" t="str">
        <f t="shared" si="25"/>
        <v>#REF!</v>
      </c>
      <c r="CQ33" s="171" t="str">
        <f t="shared" si="26"/>
        <v>#REF!</v>
      </c>
      <c r="CR33" s="209"/>
      <c r="CS33" s="7"/>
      <c r="CT33" s="205" t="str">
        <f t="shared" ref="CT33:CU33" si="203">BV33+CB33+CH33+CN33</f>
        <v>#REF!</v>
      </c>
      <c r="CU33" s="73">
        <f t="shared" si="203"/>
        <v>0</v>
      </c>
      <c r="CV33" s="73" t="str">
        <f t="shared" si="28"/>
        <v>#REF!</v>
      </c>
      <c r="CW33" s="206" t="str">
        <f t="shared" si="29"/>
        <v>#REF!</v>
      </c>
      <c r="CX33" s="7"/>
      <c r="CY33" s="204" t="str">
        <f t="shared" si="142"/>
        <v>#REF!</v>
      </c>
      <c r="CZ33" s="212"/>
      <c r="DA33" s="73" t="str">
        <f t="shared" si="65"/>
        <v>#REF!</v>
      </c>
      <c r="DB33" s="212"/>
      <c r="DC33" s="73" t="str">
        <f t="shared" si="66"/>
        <v>#REF!</v>
      </c>
      <c r="DD33" s="212"/>
      <c r="DE33" s="73" t="str">
        <f t="shared" si="67"/>
        <v>#REF!</v>
      </c>
      <c r="DF33" s="212"/>
      <c r="DG33" s="73" t="str">
        <f t="shared" si="68"/>
        <v>#REF!</v>
      </c>
      <c r="DH33" s="212"/>
      <c r="DI33" s="73" t="str">
        <f t="shared" si="69"/>
        <v>#REF!</v>
      </c>
      <c r="DJ33" s="212"/>
      <c r="DK33" s="73" t="str">
        <f t="shared" si="70"/>
        <v>#REF!</v>
      </c>
      <c r="DL33" s="212"/>
      <c r="DM33" s="73" t="str">
        <f t="shared" si="71"/>
        <v>#REF!</v>
      </c>
      <c r="DN33" s="212"/>
      <c r="DO33" s="73" t="str">
        <f t="shared" si="72"/>
        <v>#REF!</v>
      </c>
      <c r="DP33" s="212"/>
      <c r="DQ33" s="73" t="str">
        <f t="shared" si="73"/>
        <v>#REF!</v>
      </c>
      <c r="DR33" s="212"/>
      <c r="DS33" s="73"/>
      <c r="DT33" s="207" t="str">
        <f t="shared" ref="DT33:DU33" si="204">CY33+DA33+DC33+DE33+DG33+DI33+DK33+DM33+DO33+DQ33</f>
        <v>#REF!</v>
      </c>
      <c r="DU33" s="72">
        <f t="shared" si="204"/>
        <v>0</v>
      </c>
      <c r="DV33" s="73" t="str">
        <f t="shared" si="31"/>
        <v>#REF!</v>
      </c>
      <c r="DW33" s="171" t="str">
        <f t="shared" si="32"/>
        <v>#REF!</v>
      </c>
      <c r="DX33" s="211"/>
      <c r="DY33" s="7"/>
    </row>
    <row r="34" ht="15.75" customHeight="1">
      <c r="A34" s="70"/>
      <c r="B34" s="66" t="str">
        <f>'BUDGET INPUTS (INITIAL)'!#REF!</f>
        <v>#ERROR!</v>
      </c>
      <c r="C34" s="73" t="str">
        <f t="shared" si="112"/>
        <v>#REF!</v>
      </c>
      <c r="D34" s="212"/>
      <c r="E34" s="73" t="str">
        <f t="shared" si="113"/>
        <v>#REF!</v>
      </c>
      <c r="F34" s="212"/>
      <c r="G34" s="73" t="str">
        <f t="shared" si="114"/>
        <v>#REF!</v>
      </c>
      <c r="H34" s="212"/>
      <c r="I34" s="73" t="str">
        <f t="shared" si="115"/>
        <v>#REF!</v>
      </c>
      <c r="J34" s="212"/>
      <c r="K34" s="73" t="str">
        <f t="shared" si="116"/>
        <v>#REF!</v>
      </c>
      <c r="L34" s="212"/>
      <c r="M34" s="73" t="str">
        <f t="shared" si="117"/>
        <v>#REF!</v>
      </c>
      <c r="N34" s="212"/>
      <c r="O34" s="73" t="str">
        <f t="shared" si="118"/>
        <v>#REF!</v>
      </c>
      <c r="P34" s="212"/>
      <c r="Q34" s="73" t="str">
        <f t="shared" si="119"/>
        <v>#REF!</v>
      </c>
      <c r="R34" s="212"/>
      <c r="S34" s="73" t="str">
        <f t="shared" si="120"/>
        <v>#REF!</v>
      </c>
      <c r="T34" s="212"/>
      <c r="U34" s="73" t="str">
        <f t="shared" si="121"/>
        <v>#REF!</v>
      </c>
      <c r="V34" s="212"/>
      <c r="W34" s="73"/>
      <c r="X34" s="72" t="str">
        <f t="shared" ref="X34:Y34" si="205">C34+E34+G34+I34+K34+M34+O34+Q34+S34+U34</f>
        <v>#REF!</v>
      </c>
      <c r="Y34" s="72">
        <f t="shared" si="205"/>
        <v>0</v>
      </c>
      <c r="Z34" s="73" t="str">
        <f t="shared" si="7"/>
        <v>#REF!</v>
      </c>
      <c r="AA34" s="171" t="str">
        <f t="shared" si="8"/>
        <v>#REF!</v>
      </c>
      <c r="AB34" s="209"/>
      <c r="AC34" s="66"/>
      <c r="AD34" s="204" t="str">
        <f t="shared" si="123"/>
        <v>#REF!</v>
      </c>
      <c r="AE34" s="163"/>
      <c r="AF34" s="73" t="str">
        <f t="shared" si="9"/>
        <v>#REF!</v>
      </c>
      <c r="AG34" s="171" t="str">
        <f t="shared" si="10"/>
        <v>#REF!</v>
      </c>
      <c r="AH34" s="209"/>
      <c r="AI34" s="73"/>
      <c r="AJ34" s="204" t="str">
        <f t="shared" si="124"/>
        <v>#REF!</v>
      </c>
      <c r="AK34" s="163"/>
      <c r="AL34" s="73" t="str">
        <f t="shared" si="11"/>
        <v>#REF!</v>
      </c>
      <c r="AM34" s="171" t="str">
        <f t="shared" si="12"/>
        <v>#REF!</v>
      </c>
      <c r="AN34" s="209"/>
      <c r="AO34" s="7"/>
      <c r="AP34" s="205" t="str">
        <f t="shared" ref="AP34:AQ34" si="206">AD34+AJ34</f>
        <v>#REF!</v>
      </c>
      <c r="AQ34" s="73">
        <f t="shared" si="206"/>
        <v>0</v>
      </c>
      <c r="AR34" s="73" t="str">
        <f t="shared" si="14"/>
        <v>#REF!</v>
      </c>
      <c r="AS34" s="206" t="str">
        <f t="shared" si="15"/>
        <v>#REF!</v>
      </c>
      <c r="AT34" s="7"/>
      <c r="AU34" s="73" t="str">
        <f t="shared" si="126"/>
        <v>#REF!</v>
      </c>
      <c r="AV34" s="212"/>
      <c r="AW34" s="73" t="str">
        <f t="shared" si="127"/>
        <v>#REF!</v>
      </c>
      <c r="AX34" s="212"/>
      <c r="AY34" s="73" t="str">
        <f t="shared" si="128"/>
        <v>#REF!</v>
      </c>
      <c r="AZ34" s="212"/>
      <c r="BA34" s="73" t="str">
        <f t="shared" si="129"/>
        <v>#REF!</v>
      </c>
      <c r="BB34" s="212"/>
      <c r="BC34" s="73" t="str">
        <f t="shared" si="130"/>
        <v>#REF!</v>
      </c>
      <c r="BD34" s="212"/>
      <c r="BE34" s="73" t="str">
        <f t="shared" si="131"/>
        <v>#REF!</v>
      </c>
      <c r="BF34" s="212"/>
      <c r="BG34" s="73" t="str">
        <f t="shared" si="132"/>
        <v>#REF!</v>
      </c>
      <c r="BH34" s="212"/>
      <c r="BI34" s="73" t="str">
        <f t="shared" si="133"/>
        <v>#REF!</v>
      </c>
      <c r="BJ34" s="212"/>
      <c r="BK34" s="73" t="str">
        <f t="shared" si="134"/>
        <v>#REF!</v>
      </c>
      <c r="BL34" s="212"/>
      <c r="BM34" s="73" t="str">
        <f t="shared" si="135"/>
        <v>#REF!</v>
      </c>
      <c r="BN34" s="212"/>
      <c r="BO34" s="73"/>
      <c r="BP34" s="207" t="str">
        <f t="shared" ref="BP34:BQ34" si="207">AU34+AW34+AY34+BA34+BC34+BE34+BG34+BI34+BK34+BM34</f>
        <v>#REF!</v>
      </c>
      <c r="BQ34" s="72">
        <f t="shared" si="207"/>
        <v>0</v>
      </c>
      <c r="BR34" s="73" t="str">
        <f t="shared" si="17"/>
        <v>#REF!</v>
      </c>
      <c r="BS34" s="171" t="str">
        <f t="shared" si="18"/>
        <v>#REF!</v>
      </c>
      <c r="BT34" s="211"/>
      <c r="BU34" s="7"/>
      <c r="BV34" s="204" t="str">
        <f t="shared" si="137"/>
        <v>#REF!</v>
      </c>
      <c r="BW34" s="163"/>
      <c r="BX34" s="73" t="str">
        <f t="shared" si="19"/>
        <v>#REF!</v>
      </c>
      <c r="BY34" s="171" t="str">
        <f t="shared" si="20"/>
        <v>#REF!</v>
      </c>
      <c r="BZ34" s="209"/>
      <c r="CA34" s="73"/>
      <c r="CB34" s="204" t="str">
        <f t="shared" si="138"/>
        <v>#REF!</v>
      </c>
      <c r="CC34" s="163"/>
      <c r="CD34" s="73" t="str">
        <f t="shared" si="21"/>
        <v>#REF!</v>
      </c>
      <c r="CE34" s="171" t="str">
        <f t="shared" si="22"/>
        <v>#REF!</v>
      </c>
      <c r="CF34" s="209"/>
      <c r="CG34" s="210"/>
      <c r="CH34" s="204" t="str">
        <f t="shared" si="139"/>
        <v>#REF!</v>
      </c>
      <c r="CI34" s="163"/>
      <c r="CJ34" s="73" t="str">
        <f t="shared" si="23"/>
        <v>#REF!</v>
      </c>
      <c r="CK34" s="171" t="str">
        <f t="shared" si="24"/>
        <v>#REF!</v>
      </c>
      <c r="CL34" s="209"/>
      <c r="CM34" s="210"/>
      <c r="CN34" s="204" t="str">
        <f t="shared" si="140"/>
        <v>#REF!</v>
      </c>
      <c r="CO34" s="163"/>
      <c r="CP34" s="73" t="str">
        <f t="shared" si="25"/>
        <v>#REF!</v>
      </c>
      <c r="CQ34" s="171" t="str">
        <f t="shared" si="26"/>
        <v>#REF!</v>
      </c>
      <c r="CR34" s="209"/>
      <c r="CS34" s="7"/>
      <c r="CT34" s="205" t="str">
        <f t="shared" ref="CT34:CU34" si="208">BV34+CB34+CH34+CN34</f>
        <v>#REF!</v>
      </c>
      <c r="CU34" s="73">
        <f t="shared" si="208"/>
        <v>0</v>
      </c>
      <c r="CV34" s="73" t="str">
        <f t="shared" si="28"/>
        <v>#REF!</v>
      </c>
      <c r="CW34" s="206" t="str">
        <f t="shared" si="29"/>
        <v>#REF!</v>
      </c>
      <c r="CX34" s="7"/>
      <c r="CY34" s="204" t="str">
        <f t="shared" si="142"/>
        <v>#REF!</v>
      </c>
      <c r="CZ34" s="212"/>
      <c r="DA34" s="73" t="str">
        <f t="shared" si="65"/>
        <v>#REF!</v>
      </c>
      <c r="DB34" s="212"/>
      <c r="DC34" s="73" t="str">
        <f t="shared" si="66"/>
        <v>#REF!</v>
      </c>
      <c r="DD34" s="212"/>
      <c r="DE34" s="73" t="str">
        <f t="shared" si="67"/>
        <v>#REF!</v>
      </c>
      <c r="DF34" s="212"/>
      <c r="DG34" s="73" t="str">
        <f t="shared" si="68"/>
        <v>#REF!</v>
      </c>
      <c r="DH34" s="212"/>
      <c r="DI34" s="73" t="str">
        <f t="shared" si="69"/>
        <v>#REF!</v>
      </c>
      <c r="DJ34" s="212"/>
      <c r="DK34" s="73" t="str">
        <f t="shared" si="70"/>
        <v>#REF!</v>
      </c>
      <c r="DL34" s="212"/>
      <c r="DM34" s="73" t="str">
        <f t="shared" si="71"/>
        <v>#REF!</v>
      </c>
      <c r="DN34" s="212"/>
      <c r="DO34" s="73" t="str">
        <f t="shared" si="72"/>
        <v>#REF!</v>
      </c>
      <c r="DP34" s="212"/>
      <c r="DQ34" s="73" t="str">
        <f t="shared" si="73"/>
        <v>#REF!</v>
      </c>
      <c r="DR34" s="212"/>
      <c r="DS34" s="73"/>
      <c r="DT34" s="207" t="str">
        <f t="shared" ref="DT34:DU34" si="209">CY34+DA34+DC34+DE34+DG34+DI34+DK34+DM34+DO34+DQ34</f>
        <v>#REF!</v>
      </c>
      <c r="DU34" s="72">
        <f t="shared" si="209"/>
        <v>0</v>
      </c>
      <c r="DV34" s="73" t="str">
        <f t="shared" si="31"/>
        <v>#REF!</v>
      </c>
      <c r="DW34" s="171" t="str">
        <f t="shared" si="32"/>
        <v>#REF!</v>
      </c>
      <c r="DX34" s="211"/>
      <c r="DY34" s="7"/>
    </row>
    <row r="35" ht="15.75" customHeight="1">
      <c r="A35" s="70"/>
      <c r="B35" s="66" t="str">
        <f t="shared" ref="B35:B37" si="215">'BUDGET INPUTS (INITIAL)'!B30</f>
        <v>#REF!</v>
      </c>
      <c r="C35" s="73" t="str">
        <f t="shared" si="112"/>
        <v>#REF!</v>
      </c>
      <c r="D35" s="212"/>
      <c r="E35" s="73" t="str">
        <f t="shared" si="113"/>
        <v>#REF!</v>
      </c>
      <c r="F35" s="212"/>
      <c r="G35" s="73" t="str">
        <f t="shared" si="114"/>
        <v>#REF!</v>
      </c>
      <c r="H35" s="212"/>
      <c r="I35" s="73" t="str">
        <f t="shared" si="115"/>
        <v>#REF!</v>
      </c>
      <c r="J35" s="212"/>
      <c r="K35" s="73" t="str">
        <f t="shared" si="116"/>
        <v>#REF!</v>
      </c>
      <c r="L35" s="212"/>
      <c r="M35" s="73" t="str">
        <f t="shared" si="117"/>
        <v>#REF!</v>
      </c>
      <c r="N35" s="212"/>
      <c r="O35" s="73" t="str">
        <f t="shared" si="118"/>
        <v>#REF!</v>
      </c>
      <c r="P35" s="212"/>
      <c r="Q35" s="73" t="str">
        <f t="shared" si="119"/>
        <v>#REF!</v>
      </c>
      <c r="R35" s="212"/>
      <c r="S35" s="73" t="str">
        <f t="shared" si="120"/>
        <v>#REF!</v>
      </c>
      <c r="T35" s="212"/>
      <c r="U35" s="73" t="str">
        <f t="shared" si="121"/>
        <v>#REF!</v>
      </c>
      <c r="V35" s="212"/>
      <c r="W35" s="73"/>
      <c r="X35" s="72" t="str">
        <f t="shared" ref="X35:Y35" si="210">C35+E35+G35+I35+K35+M35+O35+Q35+S35+U35</f>
        <v>#REF!</v>
      </c>
      <c r="Y35" s="72">
        <f t="shared" si="210"/>
        <v>0</v>
      </c>
      <c r="Z35" s="73" t="str">
        <f t="shared" si="7"/>
        <v>#REF!</v>
      </c>
      <c r="AA35" s="171" t="str">
        <f t="shared" si="8"/>
        <v>#REF!</v>
      </c>
      <c r="AB35" s="209"/>
      <c r="AC35" s="66"/>
      <c r="AD35" s="204" t="str">
        <f t="shared" si="123"/>
        <v>#REF!</v>
      </c>
      <c r="AE35" s="163"/>
      <c r="AF35" s="73" t="str">
        <f t="shared" si="9"/>
        <v>#REF!</v>
      </c>
      <c r="AG35" s="171" t="str">
        <f t="shared" si="10"/>
        <v>#REF!</v>
      </c>
      <c r="AH35" s="209"/>
      <c r="AI35" s="73"/>
      <c r="AJ35" s="204" t="str">
        <f t="shared" si="124"/>
        <v>#REF!</v>
      </c>
      <c r="AK35" s="163"/>
      <c r="AL35" s="73" t="str">
        <f t="shared" si="11"/>
        <v>#REF!</v>
      </c>
      <c r="AM35" s="171" t="str">
        <f t="shared" si="12"/>
        <v>#REF!</v>
      </c>
      <c r="AN35" s="209"/>
      <c r="AO35" s="7"/>
      <c r="AP35" s="205" t="str">
        <f t="shared" ref="AP35:AQ35" si="211">AD35+AJ35</f>
        <v>#REF!</v>
      </c>
      <c r="AQ35" s="73">
        <f t="shared" si="211"/>
        <v>0</v>
      </c>
      <c r="AR35" s="73" t="str">
        <f t="shared" si="14"/>
        <v>#REF!</v>
      </c>
      <c r="AS35" s="206" t="str">
        <f t="shared" si="15"/>
        <v>#REF!</v>
      </c>
      <c r="AT35" s="7"/>
      <c r="AU35" s="73" t="str">
        <f t="shared" si="126"/>
        <v>#REF!</v>
      </c>
      <c r="AV35" s="212"/>
      <c r="AW35" s="73" t="str">
        <f t="shared" si="127"/>
        <v>#REF!</v>
      </c>
      <c r="AX35" s="212"/>
      <c r="AY35" s="73" t="str">
        <f t="shared" si="128"/>
        <v>#REF!</v>
      </c>
      <c r="AZ35" s="212"/>
      <c r="BA35" s="73" t="str">
        <f t="shared" si="129"/>
        <v>#REF!</v>
      </c>
      <c r="BB35" s="212"/>
      <c r="BC35" s="73" t="str">
        <f t="shared" si="130"/>
        <v>#REF!</v>
      </c>
      <c r="BD35" s="212"/>
      <c r="BE35" s="73" t="str">
        <f t="shared" si="131"/>
        <v>#REF!</v>
      </c>
      <c r="BF35" s="212"/>
      <c r="BG35" s="73" t="str">
        <f t="shared" si="132"/>
        <v>#REF!</v>
      </c>
      <c r="BH35" s="212"/>
      <c r="BI35" s="73" t="str">
        <f t="shared" si="133"/>
        <v>#REF!</v>
      </c>
      <c r="BJ35" s="212"/>
      <c r="BK35" s="73" t="str">
        <f t="shared" si="134"/>
        <v>#REF!</v>
      </c>
      <c r="BL35" s="212"/>
      <c r="BM35" s="73" t="str">
        <f t="shared" si="135"/>
        <v>#REF!</v>
      </c>
      <c r="BN35" s="212"/>
      <c r="BO35" s="73"/>
      <c r="BP35" s="207" t="str">
        <f t="shared" ref="BP35:BQ35" si="212">AU35+AW35+AY35+BA35+BC35+BE35+BG35+BI35+BK35+BM35</f>
        <v>#REF!</v>
      </c>
      <c r="BQ35" s="72">
        <f t="shared" si="212"/>
        <v>0</v>
      </c>
      <c r="BR35" s="73" t="str">
        <f t="shared" si="17"/>
        <v>#REF!</v>
      </c>
      <c r="BS35" s="171" t="str">
        <f t="shared" si="18"/>
        <v>#REF!</v>
      </c>
      <c r="BT35" s="211"/>
      <c r="BU35" s="7"/>
      <c r="BV35" s="204" t="str">
        <f t="shared" si="137"/>
        <v>#REF!</v>
      </c>
      <c r="BW35" s="163"/>
      <c r="BX35" s="73" t="str">
        <f t="shared" si="19"/>
        <v>#REF!</v>
      </c>
      <c r="BY35" s="171" t="str">
        <f t="shared" si="20"/>
        <v>#REF!</v>
      </c>
      <c r="BZ35" s="209"/>
      <c r="CA35" s="73"/>
      <c r="CB35" s="204" t="str">
        <f t="shared" si="138"/>
        <v>#REF!</v>
      </c>
      <c r="CC35" s="163"/>
      <c r="CD35" s="73" t="str">
        <f t="shared" si="21"/>
        <v>#REF!</v>
      </c>
      <c r="CE35" s="171" t="str">
        <f t="shared" si="22"/>
        <v>#REF!</v>
      </c>
      <c r="CF35" s="209"/>
      <c r="CG35" s="210"/>
      <c r="CH35" s="204" t="str">
        <f t="shared" si="139"/>
        <v>#REF!</v>
      </c>
      <c r="CI35" s="163"/>
      <c r="CJ35" s="73" t="str">
        <f t="shared" si="23"/>
        <v>#REF!</v>
      </c>
      <c r="CK35" s="171" t="str">
        <f t="shared" si="24"/>
        <v>#REF!</v>
      </c>
      <c r="CL35" s="209"/>
      <c r="CM35" s="210"/>
      <c r="CN35" s="204" t="str">
        <f t="shared" si="140"/>
        <v>#REF!</v>
      </c>
      <c r="CO35" s="163"/>
      <c r="CP35" s="73" t="str">
        <f t="shared" si="25"/>
        <v>#REF!</v>
      </c>
      <c r="CQ35" s="171" t="str">
        <f t="shared" si="26"/>
        <v>#REF!</v>
      </c>
      <c r="CR35" s="209"/>
      <c r="CS35" s="7"/>
      <c r="CT35" s="205" t="str">
        <f t="shared" ref="CT35:CU35" si="213">BV35+CB35+CH35+CN35</f>
        <v>#REF!</v>
      </c>
      <c r="CU35" s="73">
        <f t="shared" si="213"/>
        <v>0</v>
      </c>
      <c r="CV35" s="73" t="str">
        <f t="shared" si="28"/>
        <v>#REF!</v>
      </c>
      <c r="CW35" s="206" t="str">
        <f t="shared" si="29"/>
        <v>#REF!</v>
      </c>
      <c r="CX35" s="7"/>
      <c r="CY35" s="204" t="str">
        <f t="shared" si="142"/>
        <v>#REF!</v>
      </c>
      <c r="CZ35" s="212"/>
      <c r="DA35" s="73" t="str">
        <f t="shared" si="65"/>
        <v>#REF!</v>
      </c>
      <c r="DB35" s="212"/>
      <c r="DC35" s="73" t="str">
        <f t="shared" si="66"/>
        <v>#REF!</v>
      </c>
      <c r="DD35" s="212"/>
      <c r="DE35" s="73" t="str">
        <f t="shared" si="67"/>
        <v>#REF!</v>
      </c>
      <c r="DF35" s="212"/>
      <c r="DG35" s="73" t="str">
        <f t="shared" si="68"/>
        <v>#REF!</v>
      </c>
      <c r="DH35" s="212"/>
      <c r="DI35" s="73" t="str">
        <f t="shared" si="69"/>
        <v>#REF!</v>
      </c>
      <c r="DJ35" s="212"/>
      <c r="DK35" s="73" t="str">
        <f t="shared" si="70"/>
        <v>#REF!</v>
      </c>
      <c r="DL35" s="212"/>
      <c r="DM35" s="73" t="str">
        <f t="shared" si="71"/>
        <v>#REF!</v>
      </c>
      <c r="DN35" s="212"/>
      <c r="DO35" s="73" t="str">
        <f t="shared" si="72"/>
        <v>#REF!</v>
      </c>
      <c r="DP35" s="212"/>
      <c r="DQ35" s="73" t="str">
        <f t="shared" si="73"/>
        <v>#REF!</v>
      </c>
      <c r="DR35" s="212"/>
      <c r="DS35" s="73"/>
      <c r="DT35" s="207" t="str">
        <f t="shared" ref="DT35:DU35" si="214">CY35+DA35+DC35+DE35+DG35+DI35+DK35+DM35+DO35+DQ35</f>
        <v>#REF!</v>
      </c>
      <c r="DU35" s="72">
        <f t="shared" si="214"/>
        <v>0</v>
      </c>
      <c r="DV35" s="73" t="str">
        <f t="shared" si="31"/>
        <v>#REF!</v>
      </c>
      <c r="DW35" s="171" t="str">
        <f t="shared" si="32"/>
        <v>#REF!</v>
      </c>
      <c r="DX35" s="211"/>
      <c r="DY35" s="7"/>
    </row>
    <row r="36" ht="15.75" customHeight="1">
      <c r="A36" s="70"/>
      <c r="B36" s="66" t="str">
        <f t="shared" si="215"/>
        <v>#REF!</v>
      </c>
      <c r="C36" s="73" t="str">
        <f t="shared" si="112"/>
        <v>#REF!</v>
      </c>
      <c r="D36" s="212"/>
      <c r="E36" s="73" t="str">
        <f t="shared" si="113"/>
        <v>#REF!</v>
      </c>
      <c r="F36" s="212"/>
      <c r="G36" s="73" t="str">
        <f t="shared" si="114"/>
        <v>#REF!</v>
      </c>
      <c r="H36" s="212"/>
      <c r="I36" s="73" t="str">
        <f t="shared" si="115"/>
        <v>#REF!</v>
      </c>
      <c r="J36" s="212"/>
      <c r="K36" s="73" t="str">
        <f t="shared" si="116"/>
        <v>#REF!</v>
      </c>
      <c r="L36" s="212"/>
      <c r="M36" s="73" t="str">
        <f t="shared" si="117"/>
        <v>#REF!</v>
      </c>
      <c r="N36" s="212"/>
      <c r="O36" s="73" t="str">
        <f t="shared" si="118"/>
        <v>#REF!</v>
      </c>
      <c r="P36" s="212"/>
      <c r="Q36" s="73" t="str">
        <f t="shared" si="119"/>
        <v>#REF!</v>
      </c>
      <c r="R36" s="212"/>
      <c r="S36" s="73" t="str">
        <f t="shared" si="120"/>
        <v>#REF!</v>
      </c>
      <c r="T36" s="212"/>
      <c r="U36" s="73" t="str">
        <f t="shared" si="121"/>
        <v>#REF!</v>
      </c>
      <c r="V36" s="212"/>
      <c r="W36" s="73"/>
      <c r="X36" s="72" t="str">
        <f t="shared" ref="X36:Y36" si="216">C36+E36+G36+I36+K36+M36+O36+Q36+S36+U36</f>
        <v>#REF!</v>
      </c>
      <c r="Y36" s="72">
        <f t="shared" si="216"/>
        <v>0</v>
      </c>
      <c r="Z36" s="73" t="str">
        <f t="shared" si="7"/>
        <v>#REF!</v>
      </c>
      <c r="AA36" s="171" t="str">
        <f t="shared" si="8"/>
        <v>#REF!</v>
      </c>
      <c r="AB36" s="209"/>
      <c r="AC36" s="66"/>
      <c r="AD36" s="204" t="str">
        <f t="shared" si="123"/>
        <v>#REF!</v>
      </c>
      <c r="AE36" s="163"/>
      <c r="AF36" s="73" t="str">
        <f t="shared" si="9"/>
        <v>#REF!</v>
      </c>
      <c r="AG36" s="171" t="str">
        <f t="shared" si="10"/>
        <v>#REF!</v>
      </c>
      <c r="AH36" s="209"/>
      <c r="AI36" s="73"/>
      <c r="AJ36" s="204" t="str">
        <f t="shared" si="124"/>
        <v>#REF!</v>
      </c>
      <c r="AK36" s="163"/>
      <c r="AL36" s="73" t="str">
        <f t="shared" si="11"/>
        <v>#REF!</v>
      </c>
      <c r="AM36" s="171" t="str">
        <f t="shared" si="12"/>
        <v>#REF!</v>
      </c>
      <c r="AN36" s="209"/>
      <c r="AO36" s="7"/>
      <c r="AP36" s="205" t="str">
        <f t="shared" ref="AP36:AQ36" si="217">AD36+AJ36</f>
        <v>#REF!</v>
      </c>
      <c r="AQ36" s="73">
        <f t="shared" si="217"/>
        <v>0</v>
      </c>
      <c r="AR36" s="73" t="str">
        <f t="shared" si="14"/>
        <v>#REF!</v>
      </c>
      <c r="AS36" s="206" t="str">
        <f t="shared" si="15"/>
        <v>#REF!</v>
      </c>
      <c r="AT36" s="7"/>
      <c r="AU36" s="73" t="str">
        <f t="shared" si="126"/>
        <v>#REF!</v>
      </c>
      <c r="AV36" s="212"/>
      <c r="AW36" s="73" t="str">
        <f t="shared" si="127"/>
        <v>#REF!</v>
      </c>
      <c r="AX36" s="212"/>
      <c r="AY36" s="73" t="str">
        <f t="shared" si="128"/>
        <v>#REF!</v>
      </c>
      <c r="AZ36" s="212"/>
      <c r="BA36" s="73" t="str">
        <f t="shared" si="129"/>
        <v>#REF!</v>
      </c>
      <c r="BB36" s="212"/>
      <c r="BC36" s="73" t="str">
        <f t="shared" si="130"/>
        <v>#REF!</v>
      </c>
      <c r="BD36" s="212"/>
      <c r="BE36" s="73" t="str">
        <f t="shared" si="131"/>
        <v>#REF!</v>
      </c>
      <c r="BF36" s="212"/>
      <c r="BG36" s="73" t="str">
        <f t="shared" si="132"/>
        <v>#REF!</v>
      </c>
      <c r="BH36" s="212"/>
      <c r="BI36" s="73" t="str">
        <f t="shared" si="133"/>
        <v>#REF!</v>
      </c>
      <c r="BJ36" s="212"/>
      <c r="BK36" s="73" t="str">
        <f t="shared" si="134"/>
        <v>#REF!</v>
      </c>
      <c r="BL36" s="212"/>
      <c r="BM36" s="73" t="str">
        <f t="shared" si="135"/>
        <v>#REF!</v>
      </c>
      <c r="BN36" s="212"/>
      <c r="BO36" s="73"/>
      <c r="BP36" s="207" t="str">
        <f t="shared" ref="BP36:BQ36" si="218">AU36+AW36+AY36+BA36+BC36+BE36+BG36+BI36+BK36+BM36</f>
        <v>#REF!</v>
      </c>
      <c r="BQ36" s="72">
        <f t="shared" si="218"/>
        <v>0</v>
      </c>
      <c r="BR36" s="73" t="str">
        <f t="shared" si="17"/>
        <v>#REF!</v>
      </c>
      <c r="BS36" s="171" t="str">
        <f t="shared" si="18"/>
        <v>#REF!</v>
      </c>
      <c r="BT36" s="211"/>
      <c r="BU36" s="7"/>
      <c r="BV36" s="204" t="str">
        <f t="shared" si="137"/>
        <v>#REF!</v>
      </c>
      <c r="BW36" s="163"/>
      <c r="BX36" s="73" t="str">
        <f t="shared" si="19"/>
        <v>#REF!</v>
      </c>
      <c r="BY36" s="171" t="str">
        <f t="shared" si="20"/>
        <v>#REF!</v>
      </c>
      <c r="BZ36" s="209"/>
      <c r="CA36" s="73"/>
      <c r="CB36" s="204" t="str">
        <f t="shared" si="138"/>
        <v>#REF!</v>
      </c>
      <c r="CC36" s="163"/>
      <c r="CD36" s="73" t="str">
        <f t="shared" si="21"/>
        <v>#REF!</v>
      </c>
      <c r="CE36" s="171" t="str">
        <f t="shared" si="22"/>
        <v>#REF!</v>
      </c>
      <c r="CF36" s="209"/>
      <c r="CG36" s="210"/>
      <c r="CH36" s="204" t="str">
        <f t="shared" si="139"/>
        <v>#REF!</v>
      </c>
      <c r="CI36" s="163"/>
      <c r="CJ36" s="73" t="str">
        <f t="shared" si="23"/>
        <v>#REF!</v>
      </c>
      <c r="CK36" s="171" t="str">
        <f t="shared" si="24"/>
        <v>#REF!</v>
      </c>
      <c r="CL36" s="209"/>
      <c r="CM36" s="210"/>
      <c r="CN36" s="204" t="str">
        <f t="shared" si="140"/>
        <v>#REF!</v>
      </c>
      <c r="CO36" s="163"/>
      <c r="CP36" s="73" t="str">
        <f t="shared" si="25"/>
        <v>#REF!</v>
      </c>
      <c r="CQ36" s="171" t="str">
        <f t="shared" si="26"/>
        <v>#REF!</v>
      </c>
      <c r="CR36" s="209"/>
      <c r="CS36" s="7"/>
      <c r="CT36" s="205" t="str">
        <f t="shared" ref="CT36:CU36" si="219">BV36+CB36+CH36+CN36</f>
        <v>#REF!</v>
      </c>
      <c r="CU36" s="73">
        <f t="shared" si="219"/>
        <v>0</v>
      </c>
      <c r="CV36" s="73" t="str">
        <f t="shared" si="28"/>
        <v>#REF!</v>
      </c>
      <c r="CW36" s="206" t="str">
        <f t="shared" si="29"/>
        <v>#REF!</v>
      </c>
      <c r="CX36" s="7"/>
      <c r="CY36" s="204" t="str">
        <f t="shared" si="142"/>
        <v>#REF!</v>
      </c>
      <c r="CZ36" s="212"/>
      <c r="DA36" s="73" t="str">
        <f t="shared" si="65"/>
        <v>#REF!</v>
      </c>
      <c r="DB36" s="212"/>
      <c r="DC36" s="73" t="str">
        <f t="shared" si="66"/>
        <v>#REF!</v>
      </c>
      <c r="DD36" s="212"/>
      <c r="DE36" s="73" t="str">
        <f t="shared" si="67"/>
        <v>#REF!</v>
      </c>
      <c r="DF36" s="212"/>
      <c r="DG36" s="73" t="str">
        <f t="shared" si="68"/>
        <v>#REF!</v>
      </c>
      <c r="DH36" s="212"/>
      <c r="DI36" s="73" t="str">
        <f t="shared" si="69"/>
        <v>#REF!</v>
      </c>
      <c r="DJ36" s="212"/>
      <c r="DK36" s="73" t="str">
        <f t="shared" si="70"/>
        <v>#REF!</v>
      </c>
      <c r="DL36" s="212"/>
      <c r="DM36" s="73" t="str">
        <f t="shared" si="71"/>
        <v>#REF!</v>
      </c>
      <c r="DN36" s="212"/>
      <c r="DO36" s="73" t="str">
        <f t="shared" si="72"/>
        <v>#REF!</v>
      </c>
      <c r="DP36" s="212"/>
      <c r="DQ36" s="73" t="str">
        <f t="shared" si="73"/>
        <v>#REF!</v>
      </c>
      <c r="DR36" s="212"/>
      <c r="DS36" s="73"/>
      <c r="DT36" s="207" t="str">
        <f t="shared" ref="DT36:DU36" si="220">CY36+DA36+DC36+DE36+DG36+DI36+DK36+DM36+DO36+DQ36</f>
        <v>#REF!</v>
      </c>
      <c r="DU36" s="72">
        <f t="shared" si="220"/>
        <v>0</v>
      </c>
      <c r="DV36" s="73" t="str">
        <f t="shared" si="31"/>
        <v>#REF!</v>
      </c>
      <c r="DW36" s="171" t="str">
        <f t="shared" si="32"/>
        <v>#REF!</v>
      </c>
      <c r="DX36" s="211"/>
      <c r="DY36" s="7"/>
    </row>
    <row r="37" ht="15.75" customHeight="1">
      <c r="A37" s="70"/>
      <c r="B37" s="66" t="str">
        <f t="shared" si="215"/>
        <v>#REF!</v>
      </c>
      <c r="C37" s="73" t="str">
        <f>'Detailed Budget (Initial)'!#REF!</f>
        <v>#ERROR!</v>
      </c>
      <c r="D37" s="212"/>
      <c r="E37" s="73" t="str">
        <f>'Detailed Budget (Initial)'!#REF!</f>
        <v>#ERROR!</v>
      </c>
      <c r="F37" s="212"/>
      <c r="G37" s="73" t="str">
        <f>'Detailed Budget (Initial)'!#REF!</f>
        <v>#ERROR!</v>
      </c>
      <c r="H37" s="212"/>
      <c r="I37" s="73" t="str">
        <f>'Detailed Budget (Initial)'!#REF!</f>
        <v>#ERROR!</v>
      </c>
      <c r="J37" s="212"/>
      <c r="K37" s="73" t="str">
        <f>'Detailed Budget (Initial)'!#REF!</f>
        <v>#ERROR!</v>
      </c>
      <c r="L37" s="212"/>
      <c r="M37" s="73" t="str">
        <f>'Detailed Budget (Initial)'!#REF!</f>
        <v>#ERROR!</v>
      </c>
      <c r="N37" s="212"/>
      <c r="O37" s="73" t="str">
        <f>'Detailed Budget (Initial)'!#REF!</f>
        <v>#ERROR!</v>
      </c>
      <c r="P37" s="212"/>
      <c r="Q37" s="73" t="str">
        <f>'Detailed Budget (Initial)'!#REF!</f>
        <v>#ERROR!</v>
      </c>
      <c r="R37" s="212"/>
      <c r="S37" s="73" t="str">
        <f>'Detailed Budget (Initial)'!#REF!</f>
        <v>#ERROR!</v>
      </c>
      <c r="T37" s="212"/>
      <c r="U37" s="73" t="str">
        <f>'Detailed Budget (Initial)'!#REF!</f>
        <v>#ERROR!</v>
      </c>
      <c r="V37" s="212"/>
      <c r="W37" s="73"/>
      <c r="X37" s="72" t="str">
        <f t="shared" ref="X37:Y37" si="221">C37+E37+G37+I37+K37+M37+O37+Q37+S37+U37</f>
        <v>#ERROR!</v>
      </c>
      <c r="Y37" s="72">
        <f t="shared" si="221"/>
        <v>0</v>
      </c>
      <c r="Z37" s="73" t="str">
        <f t="shared" si="7"/>
        <v>#ERROR!</v>
      </c>
      <c r="AA37" s="171" t="str">
        <f t="shared" si="8"/>
        <v>#ERROR!</v>
      </c>
      <c r="AB37" s="209"/>
      <c r="AC37" s="66"/>
      <c r="AD37" s="204" t="str">
        <f>'Detailed Budget (Initial)'!#REF!*0.5</f>
        <v>#ERROR!</v>
      </c>
      <c r="AE37" s="163"/>
      <c r="AF37" s="73" t="str">
        <f t="shared" si="9"/>
        <v>#ERROR!</v>
      </c>
      <c r="AG37" s="171" t="str">
        <f t="shared" si="10"/>
        <v>#ERROR!</v>
      </c>
      <c r="AH37" s="209"/>
      <c r="AI37" s="73"/>
      <c r="AJ37" s="204" t="str">
        <f>'Detailed Budget (Initial)'!#REF!*0.5</f>
        <v>#ERROR!</v>
      </c>
      <c r="AK37" s="163"/>
      <c r="AL37" s="73" t="str">
        <f t="shared" si="11"/>
        <v>#ERROR!</v>
      </c>
      <c r="AM37" s="171" t="str">
        <f t="shared" si="12"/>
        <v>#ERROR!</v>
      </c>
      <c r="AN37" s="209"/>
      <c r="AO37" s="7"/>
      <c r="AP37" s="205" t="str">
        <f t="shared" ref="AP37:AQ37" si="222">AD37+AJ37</f>
        <v>#ERROR!</v>
      </c>
      <c r="AQ37" s="73">
        <f t="shared" si="222"/>
        <v>0</v>
      </c>
      <c r="AR37" s="73" t="str">
        <f t="shared" si="14"/>
        <v>#ERROR!</v>
      </c>
      <c r="AS37" s="206" t="str">
        <f t="shared" si="15"/>
        <v>#ERROR!</v>
      </c>
      <c r="AT37" s="7"/>
      <c r="AU37" s="73" t="str">
        <f>'Detailed Budget (Initial)'!#REF!</f>
        <v>#ERROR!</v>
      </c>
      <c r="AV37" s="212"/>
      <c r="AW37" s="73" t="str">
        <f>'Detailed Budget (Initial)'!#REF!</f>
        <v>#ERROR!</v>
      </c>
      <c r="AX37" s="212"/>
      <c r="AY37" s="73" t="str">
        <f>'Detailed Budget (Initial)'!#REF!</f>
        <v>#ERROR!</v>
      </c>
      <c r="AZ37" s="212"/>
      <c r="BA37" s="73" t="str">
        <f>'Detailed Budget (Initial)'!#REF!</f>
        <v>#ERROR!</v>
      </c>
      <c r="BB37" s="212"/>
      <c r="BC37" s="73" t="str">
        <f>'Detailed Budget (Initial)'!#REF!</f>
        <v>#ERROR!</v>
      </c>
      <c r="BD37" s="212"/>
      <c r="BE37" s="73" t="str">
        <f>'Detailed Budget (Initial)'!#REF!</f>
        <v>#ERROR!</v>
      </c>
      <c r="BF37" s="212"/>
      <c r="BG37" s="73" t="str">
        <f>'Detailed Budget (Initial)'!#REF!</f>
        <v>#ERROR!</v>
      </c>
      <c r="BH37" s="212"/>
      <c r="BI37" s="73" t="str">
        <f>'Detailed Budget (Initial)'!#REF!</f>
        <v>#ERROR!</v>
      </c>
      <c r="BJ37" s="212"/>
      <c r="BK37" s="73" t="str">
        <f>'Detailed Budget (Initial)'!#REF!</f>
        <v>#ERROR!</v>
      </c>
      <c r="BL37" s="212"/>
      <c r="BM37" s="73" t="str">
        <f>'Detailed Budget (Initial)'!#REF!</f>
        <v>#ERROR!</v>
      </c>
      <c r="BN37" s="212"/>
      <c r="BO37" s="73"/>
      <c r="BP37" s="207" t="str">
        <f t="shared" ref="BP37:BQ37" si="223">AU37+AW37+AY37+BA37+BC37+BE37+BG37+BI37+BK37+BM37</f>
        <v>#ERROR!</v>
      </c>
      <c r="BQ37" s="72">
        <f t="shared" si="223"/>
        <v>0</v>
      </c>
      <c r="BR37" s="73" t="str">
        <f t="shared" si="17"/>
        <v>#ERROR!</v>
      </c>
      <c r="BS37" s="171" t="str">
        <f t="shared" si="18"/>
        <v>#ERROR!</v>
      </c>
      <c r="BT37" s="211"/>
      <c r="BU37" s="7"/>
      <c r="BV37" s="204" t="str">
        <f>'Detailed Budget (Initial)'!#REF!*0.25</f>
        <v>#ERROR!</v>
      </c>
      <c r="BW37" s="163"/>
      <c r="BX37" s="73" t="str">
        <f t="shared" si="19"/>
        <v>#ERROR!</v>
      </c>
      <c r="BY37" s="171" t="str">
        <f t="shared" si="20"/>
        <v>#ERROR!</v>
      </c>
      <c r="BZ37" s="209"/>
      <c r="CA37" s="73"/>
      <c r="CB37" s="204" t="str">
        <f>'Detailed Budget (Initial)'!#REF!*0.25</f>
        <v>#ERROR!</v>
      </c>
      <c r="CC37" s="163"/>
      <c r="CD37" s="73" t="str">
        <f t="shared" si="21"/>
        <v>#ERROR!</v>
      </c>
      <c r="CE37" s="171" t="str">
        <f t="shared" si="22"/>
        <v>#ERROR!</v>
      </c>
      <c r="CF37" s="209"/>
      <c r="CG37" s="210"/>
      <c r="CH37" s="204" t="str">
        <f>'Detailed Budget (Initial)'!#REF!*0.25</f>
        <v>#ERROR!</v>
      </c>
      <c r="CI37" s="163"/>
      <c r="CJ37" s="73" t="str">
        <f t="shared" si="23"/>
        <v>#ERROR!</v>
      </c>
      <c r="CK37" s="171" t="str">
        <f t="shared" si="24"/>
        <v>#ERROR!</v>
      </c>
      <c r="CL37" s="209"/>
      <c r="CM37" s="210"/>
      <c r="CN37" s="204" t="str">
        <f>'Detailed Budget (Initial)'!#REF!*0.25</f>
        <v>#ERROR!</v>
      </c>
      <c r="CO37" s="163"/>
      <c r="CP37" s="73" t="str">
        <f t="shared" si="25"/>
        <v>#ERROR!</v>
      </c>
      <c r="CQ37" s="171" t="str">
        <f t="shared" si="26"/>
        <v>#ERROR!</v>
      </c>
      <c r="CR37" s="209"/>
      <c r="CS37" s="7"/>
      <c r="CT37" s="205" t="str">
        <f t="shared" ref="CT37:CU37" si="224">BV37+CB37+CH37+CN37</f>
        <v>#ERROR!</v>
      </c>
      <c r="CU37" s="73">
        <f t="shared" si="224"/>
        <v>0</v>
      </c>
      <c r="CV37" s="73" t="str">
        <f t="shared" si="28"/>
        <v>#ERROR!</v>
      </c>
      <c r="CW37" s="206" t="str">
        <f t="shared" si="29"/>
        <v>#ERROR!</v>
      </c>
      <c r="CX37" s="7"/>
      <c r="CY37" s="204" t="str">
        <f>'Detailed Budget (Initial)'!#REF!</f>
        <v>#ERROR!</v>
      </c>
      <c r="CZ37" s="212"/>
      <c r="DA37" s="73" t="str">
        <f t="shared" si="65"/>
        <v>#ERROR!</v>
      </c>
      <c r="DB37" s="212"/>
      <c r="DC37" s="73" t="str">
        <f t="shared" si="66"/>
        <v>#ERROR!</v>
      </c>
      <c r="DD37" s="212"/>
      <c r="DE37" s="73" t="str">
        <f t="shared" si="67"/>
        <v>#ERROR!</v>
      </c>
      <c r="DF37" s="212"/>
      <c r="DG37" s="73" t="str">
        <f t="shared" si="68"/>
        <v>#ERROR!</v>
      </c>
      <c r="DH37" s="212"/>
      <c r="DI37" s="73" t="str">
        <f t="shared" si="69"/>
        <v>#ERROR!</v>
      </c>
      <c r="DJ37" s="212"/>
      <c r="DK37" s="73" t="str">
        <f t="shared" si="70"/>
        <v>#ERROR!</v>
      </c>
      <c r="DL37" s="212"/>
      <c r="DM37" s="73" t="str">
        <f t="shared" si="71"/>
        <v>#ERROR!</v>
      </c>
      <c r="DN37" s="212"/>
      <c r="DO37" s="73" t="str">
        <f t="shared" si="72"/>
        <v>#ERROR!</v>
      </c>
      <c r="DP37" s="212"/>
      <c r="DQ37" s="73" t="str">
        <f t="shared" si="73"/>
        <v>#ERROR!</v>
      </c>
      <c r="DR37" s="212"/>
      <c r="DS37" s="73"/>
      <c r="DT37" s="207" t="str">
        <f t="shared" ref="DT37:DU37" si="225">CY37+DA37+DC37+DE37+DG37+DI37+DK37+DM37+DO37+DQ37</f>
        <v>#ERROR!</v>
      </c>
      <c r="DU37" s="72">
        <f t="shared" si="225"/>
        <v>0</v>
      </c>
      <c r="DV37" s="73" t="str">
        <f t="shared" si="31"/>
        <v>#ERROR!</v>
      </c>
      <c r="DW37" s="171" t="str">
        <f t="shared" si="32"/>
        <v>#ERROR!</v>
      </c>
      <c r="DX37" s="211"/>
      <c r="DY37" s="7"/>
    </row>
    <row r="38" ht="15.75" customHeight="1">
      <c r="A38" s="70"/>
      <c r="B38" s="66" t="str">
        <f>'BUDGET INPUTS (INITIAL)'!#REF!</f>
        <v>#ERROR!</v>
      </c>
      <c r="C38" s="73" t="str">
        <f>'Detailed Budget (Initial)'!#REF!</f>
        <v>#ERROR!</v>
      </c>
      <c r="D38" s="212"/>
      <c r="E38" s="73" t="str">
        <f>'Detailed Budget (Initial)'!#REF!</f>
        <v>#ERROR!</v>
      </c>
      <c r="F38" s="212"/>
      <c r="G38" s="73" t="str">
        <f>'Detailed Budget (Initial)'!#REF!</f>
        <v>#ERROR!</v>
      </c>
      <c r="H38" s="212"/>
      <c r="I38" s="73" t="str">
        <f>'Detailed Budget (Initial)'!#REF!</f>
        <v>#ERROR!</v>
      </c>
      <c r="J38" s="212"/>
      <c r="K38" s="73" t="str">
        <f>'Detailed Budget (Initial)'!#REF!</f>
        <v>#ERROR!</v>
      </c>
      <c r="L38" s="212"/>
      <c r="M38" s="73" t="str">
        <f>'Detailed Budget (Initial)'!#REF!</f>
        <v>#ERROR!</v>
      </c>
      <c r="N38" s="212"/>
      <c r="O38" s="73" t="str">
        <f>'Detailed Budget (Initial)'!#REF!</f>
        <v>#ERROR!</v>
      </c>
      <c r="P38" s="212"/>
      <c r="Q38" s="73" t="str">
        <f>'Detailed Budget (Initial)'!#REF!</f>
        <v>#ERROR!</v>
      </c>
      <c r="R38" s="212"/>
      <c r="S38" s="73" t="str">
        <f>'Detailed Budget (Initial)'!#REF!</f>
        <v>#ERROR!</v>
      </c>
      <c r="T38" s="212"/>
      <c r="U38" s="73" t="str">
        <f>'Detailed Budget (Initial)'!#REF!</f>
        <v>#ERROR!</v>
      </c>
      <c r="V38" s="212"/>
      <c r="W38" s="73"/>
      <c r="X38" s="72" t="str">
        <f t="shared" ref="X38:Y38" si="226">C38+E38+G38+I38+K38+M38+O38+Q38+S38+U38</f>
        <v>#ERROR!</v>
      </c>
      <c r="Y38" s="72">
        <f t="shared" si="226"/>
        <v>0</v>
      </c>
      <c r="Z38" s="73" t="str">
        <f t="shared" si="7"/>
        <v>#ERROR!</v>
      </c>
      <c r="AA38" s="171" t="str">
        <f t="shared" si="8"/>
        <v>#ERROR!</v>
      </c>
      <c r="AB38" s="209"/>
      <c r="AC38" s="66"/>
      <c r="AD38" s="204" t="str">
        <f>'Detailed Budget (Initial)'!#REF!*0.5</f>
        <v>#ERROR!</v>
      </c>
      <c r="AE38" s="163"/>
      <c r="AF38" s="73" t="str">
        <f t="shared" si="9"/>
        <v>#ERROR!</v>
      </c>
      <c r="AG38" s="171" t="str">
        <f t="shared" si="10"/>
        <v>#ERROR!</v>
      </c>
      <c r="AH38" s="209"/>
      <c r="AI38" s="73"/>
      <c r="AJ38" s="204" t="str">
        <f>'Detailed Budget (Initial)'!#REF!*0.5</f>
        <v>#ERROR!</v>
      </c>
      <c r="AK38" s="163"/>
      <c r="AL38" s="73" t="str">
        <f t="shared" si="11"/>
        <v>#ERROR!</v>
      </c>
      <c r="AM38" s="171" t="str">
        <f t="shared" si="12"/>
        <v>#ERROR!</v>
      </c>
      <c r="AN38" s="209"/>
      <c r="AO38" s="7"/>
      <c r="AP38" s="205" t="str">
        <f t="shared" ref="AP38:AQ38" si="227">AD38+AJ38</f>
        <v>#ERROR!</v>
      </c>
      <c r="AQ38" s="73">
        <f t="shared" si="227"/>
        <v>0</v>
      </c>
      <c r="AR38" s="73" t="str">
        <f t="shared" si="14"/>
        <v>#ERROR!</v>
      </c>
      <c r="AS38" s="206" t="str">
        <f t="shared" si="15"/>
        <v>#ERROR!</v>
      </c>
      <c r="AT38" s="7"/>
      <c r="AU38" s="73" t="str">
        <f>'Detailed Budget (Initial)'!#REF!</f>
        <v>#ERROR!</v>
      </c>
      <c r="AV38" s="212"/>
      <c r="AW38" s="73" t="str">
        <f>'Detailed Budget (Initial)'!#REF!</f>
        <v>#ERROR!</v>
      </c>
      <c r="AX38" s="212"/>
      <c r="AY38" s="73" t="str">
        <f>'Detailed Budget (Initial)'!#REF!</f>
        <v>#ERROR!</v>
      </c>
      <c r="AZ38" s="212"/>
      <c r="BA38" s="73" t="str">
        <f>'Detailed Budget (Initial)'!#REF!</f>
        <v>#ERROR!</v>
      </c>
      <c r="BB38" s="212"/>
      <c r="BC38" s="73" t="str">
        <f>'Detailed Budget (Initial)'!#REF!</f>
        <v>#ERROR!</v>
      </c>
      <c r="BD38" s="212"/>
      <c r="BE38" s="73" t="str">
        <f>'Detailed Budget (Initial)'!#REF!</f>
        <v>#ERROR!</v>
      </c>
      <c r="BF38" s="212"/>
      <c r="BG38" s="73" t="str">
        <f>'Detailed Budget (Initial)'!#REF!</f>
        <v>#ERROR!</v>
      </c>
      <c r="BH38" s="212"/>
      <c r="BI38" s="73" t="str">
        <f>'Detailed Budget (Initial)'!#REF!</f>
        <v>#ERROR!</v>
      </c>
      <c r="BJ38" s="212"/>
      <c r="BK38" s="73" t="str">
        <f>'Detailed Budget (Initial)'!#REF!</f>
        <v>#ERROR!</v>
      </c>
      <c r="BL38" s="212"/>
      <c r="BM38" s="73" t="str">
        <f>'Detailed Budget (Initial)'!#REF!</f>
        <v>#ERROR!</v>
      </c>
      <c r="BN38" s="212"/>
      <c r="BO38" s="73"/>
      <c r="BP38" s="207" t="str">
        <f t="shared" ref="BP38:BQ38" si="228">AU38+AW38+AY38+BA38+BC38+BE38+BG38+BI38+BK38+BM38</f>
        <v>#ERROR!</v>
      </c>
      <c r="BQ38" s="72">
        <f t="shared" si="228"/>
        <v>0</v>
      </c>
      <c r="BR38" s="73" t="str">
        <f t="shared" si="17"/>
        <v>#ERROR!</v>
      </c>
      <c r="BS38" s="171" t="str">
        <f t="shared" si="18"/>
        <v>#ERROR!</v>
      </c>
      <c r="BT38" s="211"/>
      <c r="BU38" s="7"/>
      <c r="BV38" s="204" t="str">
        <f>'Detailed Budget (Initial)'!#REF!*0.25</f>
        <v>#ERROR!</v>
      </c>
      <c r="BW38" s="163"/>
      <c r="BX38" s="73" t="str">
        <f t="shared" si="19"/>
        <v>#ERROR!</v>
      </c>
      <c r="BY38" s="171" t="str">
        <f t="shared" si="20"/>
        <v>#ERROR!</v>
      </c>
      <c r="BZ38" s="209"/>
      <c r="CA38" s="73"/>
      <c r="CB38" s="204" t="str">
        <f>'Detailed Budget (Initial)'!#REF!*0.25</f>
        <v>#ERROR!</v>
      </c>
      <c r="CC38" s="163"/>
      <c r="CD38" s="73" t="str">
        <f t="shared" si="21"/>
        <v>#ERROR!</v>
      </c>
      <c r="CE38" s="171" t="str">
        <f t="shared" si="22"/>
        <v>#ERROR!</v>
      </c>
      <c r="CF38" s="209"/>
      <c r="CG38" s="210"/>
      <c r="CH38" s="204" t="str">
        <f>'Detailed Budget (Initial)'!#REF!*0.25</f>
        <v>#ERROR!</v>
      </c>
      <c r="CI38" s="163"/>
      <c r="CJ38" s="73" t="str">
        <f t="shared" si="23"/>
        <v>#ERROR!</v>
      </c>
      <c r="CK38" s="171" t="str">
        <f t="shared" si="24"/>
        <v>#ERROR!</v>
      </c>
      <c r="CL38" s="209"/>
      <c r="CM38" s="210"/>
      <c r="CN38" s="204" t="str">
        <f>'Detailed Budget (Initial)'!#REF!*0.25</f>
        <v>#ERROR!</v>
      </c>
      <c r="CO38" s="163"/>
      <c r="CP38" s="73" t="str">
        <f t="shared" si="25"/>
        <v>#ERROR!</v>
      </c>
      <c r="CQ38" s="171" t="str">
        <f t="shared" si="26"/>
        <v>#ERROR!</v>
      </c>
      <c r="CR38" s="209"/>
      <c r="CS38" s="7"/>
      <c r="CT38" s="205" t="str">
        <f t="shared" ref="CT38:CU38" si="229">BV38+CB38+CH38+CN38</f>
        <v>#ERROR!</v>
      </c>
      <c r="CU38" s="73">
        <f t="shared" si="229"/>
        <v>0</v>
      </c>
      <c r="CV38" s="73" t="str">
        <f t="shared" si="28"/>
        <v>#ERROR!</v>
      </c>
      <c r="CW38" s="206" t="str">
        <f t="shared" si="29"/>
        <v>#ERROR!</v>
      </c>
      <c r="CX38" s="7"/>
      <c r="CY38" s="204" t="str">
        <f>'Detailed Budget (Initial)'!#REF!</f>
        <v>#ERROR!</v>
      </c>
      <c r="CZ38" s="212"/>
      <c r="DA38" s="73" t="str">
        <f t="shared" si="65"/>
        <v>#ERROR!</v>
      </c>
      <c r="DB38" s="212"/>
      <c r="DC38" s="73" t="str">
        <f t="shared" si="66"/>
        <v>#ERROR!</v>
      </c>
      <c r="DD38" s="212"/>
      <c r="DE38" s="73" t="str">
        <f t="shared" si="67"/>
        <v>#ERROR!</v>
      </c>
      <c r="DF38" s="212"/>
      <c r="DG38" s="73" t="str">
        <f t="shared" si="68"/>
        <v>#ERROR!</v>
      </c>
      <c r="DH38" s="212"/>
      <c r="DI38" s="73" t="str">
        <f t="shared" si="69"/>
        <v>#ERROR!</v>
      </c>
      <c r="DJ38" s="212"/>
      <c r="DK38" s="73" t="str">
        <f t="shared" si="70"/>
        <v>#ERROR!</v>
      </c>
      <c r="DL38" s="212"/>
      <c r="DM38" s="73" t="str">
        <f t="shared" si="71"/>
        <v>#ERROR!</v>
      </c>
      <c r="DN38" s="212"/>
      <c r="DO38" s="73" t="str">
        <f t="shared" si="72"/>
        <v>#ERROR!</v>
      </c>
      <c r="DP38" s="212"/>
      <c r="DQ38" s="73" t="str">
        <f t="shared" si="73"/>
        <v>#ERROR!</v>
      </c>
      <c r="DR38" s="212"/>
      <c r="DS38" s="73"/>
      <c r="DT38" s="207" t="str">
        <f t="shared" ref="DT38:DU38" si="230">CY38+DA38+DC38+DE38+DG38+DI38+DK38+DM38+DO38+DQ38</f>
        <v>#ERROR!</v>
      </c>
      <c r="DU38" s="72">
        <f t="shared" si="230"/>
        <v>0</v>
      </c>
      <c r="DV38" s="73" t="str">
        <f t="shared" si="31"/>
        <v>#ERROR!</v>
      </c>
      <c r="DW38" s="171" t="str">
        <f t="shared" si="32"/>
        <v>#ERROR!</v>
      </c>
      <c r="DX38" s="211"/>
      <c r="DY38" s="7"/>
    </row>
    <row r="39" ht="15.75" customHeight="1">
      <c r="A39" s="70"/>
      <c r="B39" s="66" t="str">
        <f>'BUDGET INPUTS (INITIAL)'!#REF!</f>
        <v>#ERROR!</v>
      </c>
      <c r="C39" s="73" t="str">
        <f>'Detailed Budget (Initial)'!#REF!</f>
        <v>#ERROR!</v>
      </c>
      <c r="D39" s="212"/>
      <c r="E39" s="73" t="str">
        <f>'Detailed Budget (Initial)'!#REF!</f>
        <v>#ERROR!</v>
      </c>
      <c r="F39" s="212"/>
      <c r="G39" s="73" t="str">
        <f>'Detailed Budget (Initial)'!#REF!</f>
        <v>#ERROR!</v>
      </c>
      <c r="H39" s="212"/>
      <c r="I39" s="73" t="str">
        <f>'Detailed Budget (Initial)'!#REF!</f>
        <v>#ERROR!</v>
      </c>
      <c r="J39" s="212"/>
      <c r="K39" s="73" t="str">
        <f>'Detailed Budget (Initial)'!#REF!</f>
        <v>#ERROR!</v>
      </c>
      <c r="L39" s="212"/>
      <c r="M39" s="73" t="str">
        <f>'Detailed Budget (Initial)'!#REF!</f>
        <v>#ERROR!</v>
      </c>
      <c r="N39" s="212"/>
      <c r="O39" s="73" t="str">
        <f>'Detailed Budget (Initial)'!#REF!</f>
        <v>#ERROR!</v>
      </c>
      <c r="P39" s="212"/>
      <c r="Q39" s="73" t="str">
        <f>'Detailed Budget (Initial)'!#REF!</f>
        <v>#ERROR!</v>
      </c>
      <c r="R39" s="212"/>
      <c r="S39" s="73" t="str">
        <f>'Detailed Budget (Initial)'!#REF!</f>
        <v>#ERROR!</v>
      </c>
      <c r="T39" s="212"/>
      <c r="U39" s="73" t="str">
        <f>'Detailed Budget (Initial)'!#REF!</f>
        <v>#ERROR!</v>
      </c>
      <c r="V39" s="212"/>
      <c r="W39" s="73"/>
      <c r="X39" s="72" t="str">
        <f t="shared" ref="X39:Y39" si="231">C39+E39+G39+I39+K39+M39+O39+Q39+S39+U39</f>
        <v>#ERROR!</v>
      </c>
      <c r="Y39" s="72">
        <f t="shared" si="231"/>
        <v>0</v>
      </c>
      <c r="Z39" s="73" t="str">
        <f t="shared" si="7"/>
        <v>#ERROR!</v>
      </c>
      <c r="AA39" s="171" t="str">
        <f t="shared" si="8"/>
        <v>#ERROR!</v>
      </c>
      <c r="AB39" s="209"/>
      <c r="AC39" s="66"/>
      <c r="AD39" s="204" t="str">
        <f>'Detailed Budget (Initial)'!#REF!*0.5</f>
        <v>#ERROR!</v>
      </c>
      <c r="AE39" s="163"/>
      <c r="AF39" s="73" t="str">
        <f t="shared" si="9"/>
        <v>#ERROR!</v>
      </c>
      <c r="AG39" s="171" t="str">
        <f t="shared" si="10"/>
        <v>#ERROR!</v>
      </c>
      <c r="AH39" s="209"/>
      <c r="AI39" s="73"/>
      <c r="AJ39" s="204" t="str">
        <f>'Detailed Budget (Initial)'!#REF!*0.5</f>
        <v>#ERROR!</v>
      </c>
      <c r="AK39" s="163"/>
      <c r="AL39" s="73" t="str">
        <f t="shared" si="11"/>
        <v>#ERROR!</v>
      </c>
      <c r="AM39" s="171" t="str">
        <f t="shared" si="12"/>
        <v>#ERROR!</v>
      </c>
      <c r="AN39" s="209"/>
      <c r="AO39" s="7"/>
      <c r="AP39" s="205" t="str">
        <f t="shared" ref="AP39:AQ39" si="232">AD39+AJ39</f>
        <v>#ERROR!</v>
      </c>
      <c r="AQ39" s="73">
        <f t="shared" si="232"/>
        <v>0</v>
      </c>
      <c r="AR39" s="73" t="str">
        <f t="shared" si="14"/>
        <v>#ERROR!</v>
      </c>
      <c r="AS39" s="206" t="str">
        <f t="shared" si="15"/>
        <v>#ERROR!</v>
      </c>
      <c r="AT39" s="7"/>
      <c r="AU39" s="73" t="str">
        <f>'Detailed Budget (Initial)'!#REF!</f>
        <v>#ERROR!</v>
      </c>
      <c r="AV39" s="212"/>
      <c r="AW39" s="73" t="str">
        <f>'Detailed Budget (Initial)'!#REF!</f>
        <v>#ERROR!</v>
      </c>
      <c r="AX39" s="212"/>
      <c r="AY39" s="73" t="str">
        <f>'Detailed Budget (Initial)'!#REF!</f>
        <v>#ERROR!</v>
      </c>
      <c r="AZ39" s="212"/>
      <c r="BA39" s="73" t="str">
        <f>'Detailed Budget (Initial)'!#REF!</f>
        <v>#ERROR!</v>
      </c>
      <c r="BB39" s="212"/>
      <c r="BC39" s="73" t="str">
        <f>'Detailed Budget (Initial)'!#REF!</f>
        <v>#ERROR!</v>
      </c>
      <c r="BD39" s="212"/>
      <c r="BE39" s="73" t="str">
        <f>'Detailed Budget (Initial)'!#REF!</f>
        <v>#ERROR!</v>
      </c>
      <c r="BF39" s="212"/>
      <c r="BG39" s="73" t="str">
        <f>'Detailed Budget (Initial)'!#REF!</f>
        <v>#ERROR!</v>
      </c>
      <c r="BH39" s="212"/>
      <c r="BI39" s="73" t="str">
        <f>'Detailed Budget (Initial)'!#REF!</f>
        <v>#ERROR!</v>
      </c>
      <c r="BJ39" s="212"/>
      <c r="BK39" s="73" t="str">
        <f>'Detailed Budget (Initial)'!#REF!</f>
        <v>#ERROR!</v>
      </c>
      <c r="BL39" s="212"/>
      <c r="BM39" s="73" t="str">
        <f>'Detailed Budget (Initial)'!#REF!</f>
        <v>#ERROR!</v>
      </c>
      <c r="BN39" s="212"/>
      <c r="BO39" s="73"/>
      <c r="BP39" s="207" t="str">
        <f t="shared" ref="BP39:BQ39" si="233">AU39+AW39+AY39+BA39+BC39+BE39+BG39+BI39+BK39+BM39</f>
        <v>#ERROR!</v>
      </c>
      <c r="BQ39" s="72">
        <f t="shared" si="233"/>
        <v>0</v>
      </c>
      <c r="BR39" s="73" t="str">
        <f t="shared" si="17"/>
        <v>#ERROR!</v>
      </c>
      <c r="BS39" s="171" t="str">
        <f t="shared" si="18"/>
        <v>#ERROR!</v>
      </c>
      <c r="BT39" s="211"/>
      <c r="BU39" s="7"/>
      <c r="BV39" s="204" t="str">
        <f>'Detailed Budget (Initial)'!#REF!*0.25</f>
        <v>#ERROR!</v>
      </c>
      <c r="BW39" s="163"/>
      <c r="BX39" s="73" t="str">
        <f t="shared" si="19"/>
        <v>#ERROR!</v>
      </c>
      <c r="BY39" s="171" t="str">
        <f t="shared" si="20"/>
        <v>#ERROR!</v>
      </c>
      <c r="BZ39" s="209"/>
      <c r="CA39" s="73"/>
      <c r="CB39" s="204" t="str">
        <f>'Detailed Budget (Initial)'!#REF!*0.25</f>
        <v>#ERROR!</v>
      </c>
      <c r="CC39" s="163"/>
      <c r="CD39" s="73" t="str">
        <f t="shared" si="21"/>
        <v>#ERROR!</v>
      </c>
      <c r="CE39" s="171" t="str">
        <f t="shared" si="22"/>
        <v>#ERROR!</v>
      </c>
      <c r="CF39" s="209"/>
      <c r="CG39" s="210"/>
      <c r="CH39" s="204" t="str">
        <f>'Detailed Budget (Initial)'!#REF!*0.25</f>
        <v>#ERROR!</v>
      </c>
      <c r="CI39" s="163"/>
      <c r="CJ39" s="73" t="str">
        <f t="shared" si="23"/>
        <v>#ERROR!</v>
      </c>
      <c r="CK39" s="171" t="str">
        <f t="shared" si="24"/>
        <v>#ERROR!</v>
      </c>
      <c r="CL39" s="209"/>
      <c r="CM39" s="210"/>
      <c r="CN39" s="204" t="str">
        <f>'Detailed Budget (Initial)'!#REF!*0.25</f>
        <v>#ERROR!</v>
      </c>
      <c r="CO39" s="163"/>
      <c r="CP39" s="73" t="str">
        <f t="shared" si="25"/>
        <v>#ERROR!</v>
      </c>
      <c r="CQ39" s="171" t="str">
        <f t="shared" si="26"/>
        <v>#ERROR!</v>
      </c>
      <c r="CR39" s="209"/>
      <c r="CS39" s="7"/>
      <c r="CT39" s="205" t="str">
        <f t="shared" ref="CT39:CU39" si="234">BV39+CB39+CH39+CN39</f>
        <v>#ERROR!</v>
      </c>
      <c r="CU39" s="73">
        <f t="shared" si="234"/>
        <v>0</v>
      </c>
      <c r="CV39" s="73" t="str">
        <f t="shared" si="28"/>
        <v>#ERROR!</v>
      </c>
      <c r="CW39" s="206" t="str">
        <f t="shared" si="29"/>
        <v>#ERROR!</v>
      </c>
      <c r="CX39" s="7"/>
      <c r="CY39" s="204" t="str">
        <f>'Detailed Budget (Initial)'!#REF!</f>
        <v>#ERROR!</v>
      </c>
      <c r="CZ39" s="212"/>
      <c r="DA39" s="73" t="str">
        <f t="shared" si="65"/>
        <v>#ERROR!</v>
      </c>
      <c r="DB39" s="212"/>
      <c r="DC39" s="73" t="str">
        <f t="shared" si="66"/>
        <v>#ERROR!</v>
      </c>
      <c r="DD39" s="212"/>
      <c r="DE39" s="73" t="str">
        <f t="shared" si="67"/>
        <v>#ERROR!</v>
      </c>
      <c r="DF39" s="212"/>
      <c r="DG39" s="73" t="str">
        <f t="shared" si="68"/>
        <v>#ERROR!</v>
      </c>
      <c r="DH39" s="212"/>
      <c r="DI39" s="73" t="str">
        <f t="shared" si="69"/>
        <v>#ERROR!</v>
      </c>
      <c r="DJ39" s="212"/>
      <c r="DK39" s="73" t="str">
        <f t="shared" si="70"/>
        <v>#ERROR!</v>
      </c>
      <c r="DL39" s="212"/>
      <c r="DM39" s="73" t="str">
        <f t="shared" si="71"/>
        <v>#ERROR!</v>
      </c>
      <c r="DN39" s="212"/>
      <c r="DO39" s="73" t="str">
        <f t="shared" si="72"/>
        <v>#ERROR!</v>
      </c>
      <c r="DP39" s="212"/>
      <c r="DQ39" s="73" t="str">
        <f t="shared" si="73"/>
        <v>#ERROR!</v>
      </c>
      <c r="DR39" s="212"/>
      <c r="DS39" s="73"/>
      <c r="DT39" s="207" t="str">
        <f t="shared" ref="DT39:DU39" si="235">CY39+DA39+DC39+DE39+DG39+DI39+DK39+DM39+DO39+DQ39</f>
        <v>#ERROR!</v>
      </c>
      <c r="DU39" s="72">
        <f t="shared" si="235"/>
        <v>0</v>
      </c>
      <c r="DV39" s="73" t="str">
        <f t="shared" si="31"/>
        <v>#ERROR!</v>
      </c>
      <c r="DW39" s="171" t="str">
        <f t="shared" si="32"/>
        <v>#ERROR!</v>
      </c>
      <c r="DX39" s="211"/>
      <c r="DY39" s="7"/>
    </row>
    <row r="40" ht="15.75" customHeight="1">
      <c r="A40" s="70"/>
      <c r="B40" s="66" t="str">
        <f>'BUDGET INPUTS (INITIAL)'!#REF!</f>
        <v>#ERROR!</v>
      </c>
      <c r="C40" s="73" t="str">
        <f>'Detailed Budget (Initial)'!#REF!</f>
        <v>#ERROR!</v>
      </c>
      <c r="D40" s="212"/>
      <c r="E40" s="73" t="str">
        <f>'Detailed Budget (Initial)'!#REF!</f>
        <v>#ERROR!</v>
      </c>
      <c r="F40" s="212"/>
      <c r="G40" s="73" t="str">
        <f>'Detailed Budget (Initial)'!#REF!</f>
        <v>#ERROR!</v>
      </c>
      <c r="H40" s="212"/>
      <c r="I40" s="73" t="str">
        <f>'Detailed Budget (Initial)'!#REF!</f>
        <v>#ERROR!</v>
      </c>
      <c r="J40" s="212"/>
      <c r="K40" s="73" t="str">
        <f>'Detailed Budget (Initial)'!#REF!</f>
        <v>#ERROR!</v>
      </c>
      <c r="L40" s="212"/>
      <c r="M40" s="73" t="str">
        <f>'Detailed Budget (Initial)'!#REF!</f>
        <v>#ERROR!</v>
      </c>
      <c r="N40" s="212"/>
      <c r="O40" s="73" t="str">
        <f>'Detailed Budget (Initial)'!#REF!</f>
        <v>#ERROR!</v>
      </c>
      <c r="P40" s="212"/>
      <c r="Q40" s="73" t="str">
        <f>'Detailed Budget (Initial)'!#REF!</f>
        <v>#ERROR!</v>
      </c>
      <c r="R40" s="212"/>
      <c r="S40" s="73" t="str">
        <f>'Detailed Budget (Initial)'!#REF!</f>
        <v>#ERROR!</v>
      </c>
      <c r="T40" s="212"/>
      <c r="U40" s="73" t="str">
        <f>'Detailed Budget (Initial)'!#REF!</f>
        <v>#ERROR!</v>
      </c>
      <c r="V40" s="212"/>
      <c r="W40" s="73"/>
      <c r="X40" s="72" t="str">
        <f t="shared" ref="X40:Y40" si="236">C40+E40+G40+I40+K40+M40+O40+Q40+S40+U40</f>
        <v>#ERROR!</v>
      </c>
      <c r="Y40" s="72">
        <f t="shared" si="236"/>
        <v>0</v>
      </c>
      <c r="Z40" s="73" t="str">
        <f t="shared" si="7"/>
        <v>#ERROR!</v>
      </c>
      <c r="AA40" s="171" t="str">
        <f t="shared" si="8"/>
        <v>#ERROR!</v>
      </c>
      <c r="AB40" s="209"/>
      <c r="AC40" s="66"/>
      <c r="AD40" s="204" t="str">
        <f>'Detailed Budget (Initial)'!#REF!*0.5</f>
        <v>#ERROR!</v>
      </c>
      <c r="AE40" s="163"/>
      <c r="AF40" s="73" t="str">
        <f t="shared" si="9"/>
        <v>#ERROR!</v>
      </c>
      <c r="AG40" s="171" t="str">
        <f t="shared" si="10"/>
        <v>#ERROR!</v>
      </c>
      <c r="AH40" s="209"/>
      <c r="AI40" s="73"/>
      <c r="AJ40" s="204" t="str">
        <f>'Detailed Budget (Initial)'!#REF!*0.5</f>
        <v>#ERROR!</v>
      </c>
      <c r="AK40" s="163"/>
      <c r="AL40" s="73" t="str">
        <f t="shared" si="11"/>
        <v>#ERROR!</v>
      </c>
      <c r="AM40" s="171" t="str">
        <f t="shared" si="12"/>
        <v>#ERROR!</v>
      </c>
      <c r="AN40" s="209"/>
      <c r="AO40" s="7"/>
      <c r="AP40" s="205" t="str">
        <f t="shared" ref="AP40:AQ40" si="237">AD40+AJ40</f>
        <v>#ERROR!</v>
      </c>
      <c r="AQ40" s="73">
        <f t="shared" si="237"/>
        <v>0</v>
      </c>
      <c r="AR40" s="73" t="str">
        <f t="shared" si="14"/>
        <v>#ERROR!</v>
      </c>
      <c r="AS40" s="206" t="str">
        <f t="shared" si="15"/>
        <v>#ERROR!</v>
      </c>
      <c r="AT40" s="7"/>
      <c r="AU40" s="73" t="str">
        <f>'Detailed Budget (Initial)'!#REF!</f>
        <v>#ERROR!</v>
      </c>
      <c r="AV40" s="212"/>
      <c r="AW40" s="73" t="str">
        <f>'Detailed Budget (Initial)'!#REF!</f>
        <v>#ERROR!</v>
      </c>
      <c r="AX40" s="212"/>
      <c r="AY40" s="73" t="str">
        <f>'Detailed Budget (Initial)'!#REF!</f>
        <v>#ERROR!</v>
      </c>
      <c r="AZ40" s="212"/>
      <c r="BA40" s="73" t="str">
        <f>'Detailed Budget (Initial)'!#REF!</f>
        <v>#ERROR!</v>
      </c>
      <c r="BB40" s="212"/>
      <c r="BC40" s="73" t="str">
        <f>'Detailed Budget (Initial)'!#REF!</f>
        <v>#ERROR!</v>
      </c>
      <c r="BD40" s="212"/>
      <c r="BE40" s="73" t="str">
        <f>'Detailed Budget (Initial)'!#REF!</f>
        <v>#ERROR!</v>
      </c>
      <c r="BF40" s="212"/>
      <c r="BG40" s="73" t="str">
        <f>'Detailed Budget (Initial)'!#REF!</f>
        <v>#ERROR!</v>
      </c>
      <c r="BH40" s="212"/>
      <c r="BI40" s="73" t="str">
        <f>'Detailed Budget (Initial)'!#REF!</f>
        <v>#ERROR!</v>
      </c>
      <c r="BJ40" s="212"/>
      <c r="BK40" s="73" t="str">
        <f>'Detailed Budget (Initial)'!#REF!</f>
        <v>#ERROR!</v>
      </c>
      <c r="BL40" s="212"/>
      <c r="BM40" s="73" t="str">
        <f>'Detailed Budget (Initial)'!#REF!</f>
        <v>#ERROR!</v>
      </c>
      <c r="BN40" s="212"/>
      <c r="BO40" s="73"/>
      <c r="BP40" s="207" t="str">
        <f t="shared" ref="BP40:BQ40" si="238">AU40+AW40+AY40+BA40+BC40+BE40+BG40+BI40+BK40+BM40</f>
        <v>#ERROR!</v>
      </c>
      <c r="BQ40" s="72">
        <f t="shared" si="238"/>
        <v>0</v>
      </c>
      <c r="BR40" s="73" t="str">
        <f t="shared" si="17"/>
        <v>#ERROR!</v>
      </c>
      <c r="BS40" s="171" t="str">
        <f t="shared" si="18"/>
        <v>#ERROR!</v>
      </c>
      <c r="BT40" s="211"/>
      <c r="BU40" s="7"/>
      <c r="BV40" s="204" t="str">
        <f>'Detailed Budget (Initial)'!#REF!*0.25</f>
        <v>#ERROR!</v>
      </c>
      <c r="BW40" s="163"/>
      <c r="BX40" s="73" t="str">
        <f t="shared" si="19"/>
        <v>#ERROR!</v>
      </c>
      <c r="BY40" s="171" t="str">
        <f t="shared" si="20"/>
        <v>#ERROR!</v>
      </c>
      <c r="BZ40" s="209"/>
      <c r="CA40" s="73"/>
      <c r="CB40" s="204" t="str">
        <f>'Detailed Budget (Initial)'!#REF!*0.25</f>
        <v>#ERROR!</v>
      </c>
      <c r="CC40" s="163"/>
      <c r="CD40" s="73" t="str">
        <f t="shared" si="21"/>
        <v>#ERROR!</v>
      </c>
      <c r="CE40" s="171" t="str">
        <f t="shared" si="22"/>
        <v>#ERROR!</v>
      </c>
      <c r="CF40" s="209"/>
      <c r="CG40" s="210"/>
      <c r="CH40" s="204" t="str">
        <f>'Detailed Budget (Initial)'!#REF!*0.25</f>
        <v>#ERROR!</v>
      </c>
      <c r="CI40" s="163"/>
      <c r="CJ40" s="73" t="str">
        <f t="shared" si="23"/>
        <v>#ERROR!</v>
      </c>
      <c r="CK40" s="171" t="str">
        <f t="shared" si="24"/>
        <v>#ERROR!</v>
      </c>
      <c r="CL40" s="209"/>
      <c r="CM40" s="210"/>
      <c r="CN40" s="204" t="str">
        <f>'Detailed Budget (Initial)'!#REF!*0.25</f>
        <v>#ERROR!</v>
      </c>
      <c r="CO40" s="163"/>
      <c r="CP40" s="73" t="str">
        <f t="shared" si="25"/>
        <v>#ERROR!</v>
      </c>
      <c r="CQ40" s="171" t="str">
        <f t="shared" si="26"/>
        <v>#ERROR!</v>
      </c>
      <c r="CR40" s="209"/>
      <c r="CS40" s="7"/>
      <c r="CT40" s="205" t="str">
        <f t="shared" ref="CT40:CU40" si="239">BV40+CB40+CH40+CN40</f>
        <v>#ERROR!</v>
      </c>
      <c r="CU40" s="73">
        <f t="shared" si="239"/>
        <v>0</v>
      </c>
      <c r="CV40" s="73" t="str">
        <f t="shared" si="28"/>
        <v>#ERROR!</v>
      </c>
      <c r="CW40" s="206" t="str">
        <f t="shared" si="29"/>
        <v>#ERROR!</v>
      </c>
      <c r="CX40" s="7"/>
      <c r="CY40" s="204" t="str">
        <f>'Detailed Budget (Initial)'!#REF!</f>
        <v>#ERROR!</v>
      </c>
      <c r="CZ40" s="212"/>
      <c r="DA40" s="73" t="str">
        <f t="shared" si="65"/>
        <v>#ERROR!</v>
      </c>
      <c r="DB40" s="212"/>
      <c r="DC40" s="73" t="str">
        <f t="shared" si="66"/>
        <v>#ERROR!</v>
      </c>
      <c r="DD40" s="212"/>
      <c r="DE40" s="73" t="str">
        <f t="shared" si="67"/>
        <v>#ERROR!</v>
      </c>
      <c r="DF40" s="212"/>
      <c r="DG40" s="73" t="str">
        <f t="shared" si="68"/>
        <v>#ERROR!</v>
      </c>
      <c r="DH40" s="212"/>
      <c r="DI40" s="73" t="str">
        <f t="shared" si="69"/>
        <v>#ERROR!</v>
      </c>
      <c r="DJ40" s="212"/>
      <c r="DK40" s="73" t="str">
        <f t="shared" si="70"/>
        <v>#ERROR!</v>
      </c>
      <c r="DL40" s="212"/>
      <c r="DM40" s="73" t="str">
        <f t="shared" si="71"/>
        <v>#ERROR!</v>
      </c>
      <c r="DN40" s="212"/>
      <c r="DO40" s="73" t="str">
        <f t="shared" si="72"/>
        <v>#ERROR!</v>
      </c>
      <c r="DP40" s="212"/>
      <c r="DQ40" s="73" t="str">
        <f t="shared" si="73"/>
        <v>#ERROR!</v>
      </c>
      <c r="DR40" s="212"/>
      <c r="DS40" s="73"/>
      <c r="DT40" s="207" t="str">
        <f t="shared" ref="DT40:DU40" si="240">CY40+DA40+DC40+DE40+DG40+DI40+DK40+DM40+DO40+DQ40</f>
        <v>#ERROR!</v>
      </c>
      <c r="DU40" s="72">
        <f t="shared" si="240"/>
        <v>0</v>
      </c>
      <c r="DV40" s="73" t="str">
        <f t="shared" si="31"/>
        <v>#ERROR!</v>
      </c>
      <c r="DW40" s="171" t="str">
        <f t="shared" si="32"/>
        <v>#ERROR!</v>
      </c>
      <c r="DX40" s="211"/>
      <c r="DY40" s="7"/>
    </row>
    <row r="41" ht="15.75" customHeight="1">
      <c r="A41" s="70"/>
      <c r="B41" s="66" t="str">
        <f>'BUDGET INPUTS (INITIAL)'!#REF!</f>
        <v>#ERROR!</v>
      </c>
      <c r="C41" s="73" t="str">
        <f>'Detailed Budget (Initial)'!#REF!</f>
        <v>#ERROR!</v>
      </c>
      <c r="D41" s="212"/>
      <c r="E41" s="73" t="str">
        <f>'Detailed Budget (Initial)'!#REF!</f>
        <v>#ERROR!</v>
      </c>
      <c r="F41" s="212"/>
      <c r="G41" s="73" t="str">
        <f>'Detailed Budget (Initial)'!#REF!</f>
        <v>#ERROR!</v>
      </c>
      <c r="H41" s="212"/>
      <c r="I41" s="73" t="str">
        <f>'Detailed Budget (Initial)'!#REF!</f>
        <v>#ERROR!</v>
      </c>
      <c r="J41" s="212"/>
      <c r="K41" s="73" t="str">
        <f>'Detailed Budget (Initial)'!#REF!</f>
        <v>#ERROR!</v>
      </c>
      <c r="L41" s="212"/>
      <c r="M41" s="73" t="str">
        <f>'Detailed Budget (Initial)'!#REF!</f>
        <v>#ERROR!</v>
      </c>
      <c r="N41" s="212"/>
      <c r="O41" s="73" t="str">
        <f>'Detailed Budget (Initial)'!#REF!</f>
        <v>#ERROR!</v>
      </c>
      <c r="P41" s="212"/>
      <c r="Q41" s="73" t="str">
        <f>'Detailed Budget (Initial)'!#REF!</f>
        <v>#ERROR!</v>
      </c>
      <c r="R41" s="212"/>
      <c r="S41" s="73" t="str">
        <f>'Detailed Budget (Initial)'!#REF!</f>
        <v>#ERROR!</v>
      </c>
      <c r="T41" s="212"/>
      <c r="U41" s="73" t="str">
        <f>'Detailed Budget (Initial)'!#REF!</f>
        <v>#ERROR!</v>
      </c>
      <c r="V41" s="212"/>
      <c r="W41" s="73"/>
      <c r="X41" s="72" t="str">
        <f t="shared" ref="X41:Y41" si="241">C41+E41+G41+I41+K41+M41+O41+Q41+S41+U41</f>
        <v>#ERROR!</v>
      </c>
      <c r="Y41" s="72">
        <f t="shared" si="241"/>
        <v>0</v>
      </c>
      <c r="Z41" s="73" t="str">
        <f t="shared" si="7"/>
        <v>#ERROR!</v>
      </c>
      <c r="AA41" s="171" t="str">
        <f t="shared" si="8"/>
        <v>#ERROR!</v>
      </c>
      <c r="AB41" s="209"/>
      <c r="AC41" s="66"/>
      <c r="AD41" s="204" t="str">
        <f>'Detailed Budget (Initial)'!#REF!*0.5</f>
        <v>#ERROR!</v>
      </c>
      <c r="AE41" s="163"/>
      <c r="AF41" s="73" t="str">
        <f t="shared" si="9"/>
        <v>#ERROR!</v>
      </c>
      <c r="AG41" s="171" t="str">
        <f t="shared" si="10"/>
        <v>#ERROR!</v>
      </c>
      <c r="AH41" s="209"/>
      <c r="AI41" s="73"/>
      <c r="AJ41" s="204" t="str">
        <f>'Detailed Budget (Initial)'!#REF!*0.5</f>
        <v>#ERROR!</v>
      </c>
      <c r="AK41" s="163"/>
      <c r="AL41" s="73" t="str">
        <f t="shared" si="11"/>
        <v>#ERROR!</v>
      </c>
      <c r="AM41" s="171" t="str">
        <f t="shared" si="12"/>
        <v>#ERROR!</v>
      </c>
      <c r="AN41" s="209"/>
      <c r="AO41" s="7"/>
      <c r="AP41" s="205" t="str">
        <f t="shared" ref="AP41:AQ41" si="242">AD41+AJ41</f>
        <v>#ERROR!</v>
      </c>
      <c r="AQ41" s="73">
        <f t="shared" si="242"/>
        <v>0</v>
      </c>
      <c r="AR41" s="73" t="str">
        <f t="shared" si="14"/>
        <v>#ERROR!</v>
      </c>
      <c r="AS41" s="206" t="str">
        <f t="shared" si="15"/>
        <v>#ERROR!</v>
      </c>
      <c r="AT41" s="7"/>
      <c r="AU41" s="73" t="str">
        <f>'Detailed Budget (Initial)'!#REF!</f>
        <v>#ERROR!</v>
      </c>
      <c r="AV41" s="212"/>
      <c r="AW41" s="73" t="str">
        <f>'Detailed Budget (Initial)'!#REF!</f>
        <v>#ERROR!</v>
      </c>
      <c r="AX41" s="212"/>
      <c r="AY41" s="73" t="str">
        <f>'Detailed Budget (Initial)'!#REF!</f>
        <v>#ERROR!</v>
      </c>
      <c r="AZ41" s="212"/>
      <c r="BA41" s="73" t="str">
        <f>'Detailed Budget (Initial)'!#REF!</f>
        <v>#ERROR!</v>
      </c>
      <c r="BB41" s="212"/>
      <c r="BC41" s="73" t="str">
        <f>'Detailed Budget (Initial)'!#REF!</f>
        <v>#ERROR!</v>
      </c>
      <c r="BD41" s="212"/>
      <c r="BE41" s="73" t="str">
        <f>'Detailed Budget (Initial)'!#REF!</f>
        <v>#ERROR!</v>
      </c>
      <c r="BF41" s="212"/>
      <c r="BG41" s="73" t="str">
        <f>'Detailed Budget (Initial)'!#REF!</f>
        <v>#ERROR!</v>
      </c>
      <c r="BH41" s="212"/>
      <c r="BI41" s="73" t="str">
        <f>'Detailed Budget (Initial)'!#REF!</f>
        <v>#ERROR!</v>
      </c>
      <c r="BJ41" s="212"/>
      <c r="BK41" s="73" t="str">
        <f>'Detailed Budget (Initial)'!#REF!</f>
        <v>#ERROR!</v>
      </c>
      <c r="BL41" s="212"/>
      <c r="BM41" s="73" t="str">
        <f>'Detailed Budget (Initial)'!#REF!</f>
        <v>#ERROR!</v>
      </c>
      <c r="BN41" s="212"/>
      <c r="BO41" s="73"/>
      <c r="BP41" s="207" t="str">
        <f t="shared" ref="BP41:BQ41" si="243">AU41+AW41+AY41+BA41+BC41+BE41+BG41+BI41+BK41+BM41</f>
        <v>#ERROR!</v>
      </c>
      <c r="BQ41" s="72">
        <f t="shared" si="243"/>
        <v>0</v>
      </c>
      <c r="BR41" s="73" t="str">
        <f t="shared" si="17"/>
        <v>#ERROR!</v>
      </c>
      <c r="BS41" s="171" t="str">
        <f t="shared" si="18"/>
        <v>#ERROR!</v>
      </c>
      <c r="BT41" s="211"/>
      <c r="BU41" s="7"/>
      <c r="BV41" s="204" t="str">
        <f>'Detailed Budget (Initial)'!#REF!*0.25</f>
        <v>#ERROR!</v>
      </c>
      <c r="BW41" s="163"/>
      <c r="BX41" s="73" t="str">
        <f t="shared" si="19"/>
        <v>#ERROR!</v>
      </c>
      <c r="BY41" s="171" t="str">
        <f t="shared" si="20"/>
        <v>#ERROR!</v>
      </c>
      <c r="BZ41" s="209"/>
      <c r="CA41" s="73"/>
      <c r="CB41" s="204" t="str">
        <f>'Detailed Budget (Initial)'!#REF!*0.25</f>
        <v>#ERROR!</v>
      </c>
      <c r="CC41" s="163"/>
      <c r="CD41" s="73" t="str">
        <f t="shared" si="21"/>
        <v>#ERROR!</v>
      </c>
      <c r="CE41" s="171" t="str">
        <f t="shared" si="22"/>
        <v>#ERROR!</v>
      </c>
      <c r="CF41" s="209"/>
      <c r="CG41" s="210"/>
      <c r="CH41" s="204" t="str">
        <f>'Detailed Budget (Initial)'!#REF!*0.25</f>
        <v>#ERROR!</v>
      </c>
      <c r="CI41" s="163"/>
      <c r="CJ41" s="73" t="str">
        <f t="shared" si="23"/>
        <v>#ERROR!</v>
      </c>
      <c r="CK41" s="171" t="str">
        <f t="shared" si="24"/>
        <v>#ERROR!</v>
      </c>
      <c r="CL41" s="209"/>
      <c r="CM41" s="210"/>
      <c r="CN41" s="204" t="str">
        <f>'Detailed Budget (Initial)'!#REF!*0.25</f>
        <v>#ERROR!</v>
      </c>
      <c r="CO41" s="163"/>
      <c r="CP41" s="73" t="str">
        <f t="shared" si="25"/>
        <v>#ERROR!</v>
      </c>
      <c r="CQ41" s="171" t="str">
        <f t="shared" si="26"/>
        <v>#ERROR!</v>
      </c>
      <c r="CR41" s="209"/>
      <c r="CS41" s="7"/>
      <c r="CT41" s="205" t="str">
        <f t="shared" ref="CT41:CU41" si="244">BV41+CB41+CH41+CN41</f>
        <v>#ERROR!</v>
      </c>
      <c r="CU41" s="73">
        <f t="shared" si="244"/>
        <v>0</v>
      </c>
      <c r="CV41" s="73" t="str">
        <f t="shared" si="28"/>
        <v>#ERROR!</v>
      </c>
      <c r="CW41" s="206" t="str">
        <f t="shared" si="29"/>
        <v>#ERROR!</v>
      </c>
      <c r="CX41" s="7"/>
      <c r="CY41" s="204" t="str">
        <f>'Detailed Budget (Initial)'!#REF!</f>
        <v>#ERROR!</v>
      </c>
      <c r="CZ41" s="212"/>
      <c r="DA41" s="73" t="str">
        <f t="shared" si="65"/>
        <v>#ERROR!</v>
      </c>
      <c r="DB41" s="212"/>
      <c r="DC41" s="73" t="str">
        <f t="shared" si="66"/>
        <v>#ERROR!</v>
      </c>
      <c r="DD41" s="212"/>
      <c r="DE41" s="73" t="str">
        <f t="shared" si="67"/>
        <v>#ERROR!</v>
      </c>
      <c r="DF41" s="212"/>
      <c r="DG41" s="73" t="str">
        <f t="shared" si="68"/>
        <v>#ERROR!</v>
      </c>
      <c r="DH41" s="212"/>
      <c r="DI41" s="73" t="str">
        <f t="shared" si="69"/>
        <v>#ERROR!</v>
      </c>
      <c r="DJ41" s="212"/>
      <c r="DK41" s="73" t="str">
        <f t="shared" si="70"/>
        <v>#ERROR!</v>
      </c>
      <c r="DL41" s="212"/>
      <c r="DM41" s="73" t="str">
        <f t="shared" si="71"/>
        <v>#ERROR!</v>
      </c>
      <c r="DN41" s="212"/>
      <c r="DO41" s="73" t="str">
        <f t="shared" si="72"/>
        <v>#ERROR!</v>
      </c>
      <c r="DP41" s="212"/>
      <c r="DQ41" s="73" t="str">
        <f t="shared" si="73"/>
        <v>#ERROR!</v>
      </c>
      <c r="DR41" s="212"/>
      <c r="DS41" s="73"/>
      <c r="DT41" s="207" t="str">
        <f t="shared" ref="DT41:DU41" si="245">CY41+DA41+DC41+DE41+DG41+DI41+DK41+DM41+DO41+DQ41</f>
        <v>#ERROR!</v>
      </c>
      <c r="DU41" s="72">
        <f t="shared" si="245"/>
        <v>0</v>
      </c>
      <c r="DV41" s="73" t="str">
        <f t="shared" si="31"/>
        <v>#ERROR!</v>
      </c>
      <c r="DW41" s="171" t="str">
        <f t="shared" si="32"/>
        <v>#ERROR!</v>
      </c>
      <c r="DX41" s="211"/>
      <c r="DY41" s="7"/>
    </row>
    <row r="42" ht="15.75" customHeight="1">
      <c r="A42" s="70"/>
      <c r="B42" s="66" t="str">
        <f>'BUDGET INPUTS (INITIAL)'!#REF!</f>
        <v>#ERROR!</v>
      </c>
      <c r="C42" s="73" t="str">
        <f>'Detailed Budget (Initial)'!#REF!</f>
        <v>#ERROR!</v>
      </c>
      <c r="D42" s="212"/>
      <c r="E42" s="73" t="str">
        <f>'Detailed Budget (Initial)'!#REF!</f>
        <v>#ERROR!</v>
      </c>
      <c r="F42" s="212"/>
      <c r="G42" s="73" t="str">
        <f>'Detailed Budget (Initial)'!#REF!</f>
        <v>#ERROR!</v>
      </c>
      <c r="H42" s="212"/>
      <c r="I42" s="73" t="str">
        <f>'Detailed Budget (Initial)'!#REF!</f>
        <v>#ERROR!</v>
      </c>
      <c r="J42" s="212"/>
      <c r="K42" s="73" t="str">
        <f>'Detailed Budget (Initial)'!#REF!</f>
        <v>#ERROR!</v>
      </c>
      <c r="L42" s="212"/>
      <c r="M42" s="73" t="str">
        <f>'Detailed Budget (Initial)'!#REF!</f>
        <v>#ERROR!</v>
      </c>
      <c r="N42" s="212"/>
      <c r="O42" s="73" t="str">
        <f>'Detailed Budget (Initial)'!#REF!</f>
        <v>#ERROR!</v>
      </c>
      <c r="P42" s="212"/>
      <c r="Q42" s="73" t="str">
        <f>'Detailed Budget (Initial)'!#REF!</f>
        <v>#ERROR!</v>
      </c>
      <c r="R42" s="212"/>
      <c r="S42" s="73" t="str">
        <f>'Detailed Budget (Initial)'!#REF!</f>
        <v>#ERROR!</v>
      </c>
      <c r="T42" s="212"/>
      <c r="U42" s="73" t="str">
        <f>'Detailed Budget (Initial)'!#REF!</f>
        <v>#ERROR!</v>
      </c>
      <c r="V42" s="212"/>
      <c r="W42" s="73"/>
      <c r="X42" s="72" t="str">
        <f t="shared" ref="X42:Y42" si="246">C42+E42+G42+I42+K42+M42+O42+Q42+S42+U42</f>
        <v>#ERROR!</v>
      </c>
      <c r="Y42" s="72">
        <f t="shared" si="246"/>
        <v>0</v>
      </c>
      <c r="Z42" s="73" t="str">
        <f t="shared" si="7"/>
        <v>#ERROR!</v>
      </c>
      <c r="AA42" s="171" t="str">
        <f t="shared" si="8"/>
        <v>#ERROR!</v>
      </c>
      <c r="AB42" s="209"/>
      <c r="AC42" s="66"/>
      <c r="AD42" s="204" t="str">
        <f>'Detailed Budget (Initial)'!#REF!*0.5</f>
        <v>#ERROR!</v>
      </c>
      <c r="AE42" s="163"/>
      <c r="AF42" s="73" t="str">
        <f t="shared" si="9"/>
        <v>#ERROR!</v>
      </c>
      <c r="AG42" s="171" t="str">
        <f t="shared" si="10"/>
        <v>#ERROR!</v>
      </c>
      <c r="AH42" s="209"/>
      <c r="AI42" s="73"/>
      <c r="AJ42" s="204" t="str">
        <f>'Detailed Budget (Initial)'!#REF!*0.5</f>
        <v>#ERROR!</v>
      </c>
      <c r="AK42" s="163"/>
      <c r="AL42" s="73" t="str">
        <f t="shared" si="11"/>
        <v>#ERROR!</v>
      </c>
      <c r="AM42" s="171" t="str">
        <f t="shared" si="12"/>
        <v>#ERROR!</v>
      </c>
      <c r="AN42" s="209"/>
      <c r="AO42" s="7"/>
      <c r="AP42" s="205" t="str">
        <f t="shared" ref="AP42:AQ42" si="247">AD42+AJ42</f>
        <v>#ERROR!</v>
      </c>
      <c r="AQ42" s="73">
        <f t="shared" si="247"/>
        <v>0</v>
      </c>
      <c r="AR42" s="73" t="str">
        <f t="shared" si="14"/>
        <v>#ERROR!</v>
      </c>
      <c r="AS42" s="206" t="str">
        <f t="shared" si="15"/>
        <v>#ERROR!</v>
      </c>
      <c r="AT42" s="7"/>
      <c r="AU42" s="73" t="str">
        <f>'Detailed Budget (Initial)'!#REF!</f>
        <v>#ERROR!</v>
      </c>
      <c r="AV42" s="212"/>
      <c r="AW42" s="73" t="str">
        <f>'Detailed Budget (Initial)'!#REF!</f>
        <v>#ERROR!</v>
      </c>
      <c r="AX42" s="212"/>
      <c r="AY42" s="73" t="str">
        <f>'Detailed Budget (Initial)'!#REF!</f>
        <v>#ERROR!</v>
      </c>
      <c r="AZ42" s="212"/>
      <c r="BA42" s="73" t="str">
        <f>'Detailed Budget (Initial)'!#REF!</f>
        <v>#ERROR!</v>
      </c>
      <c r="BB42" s="212"/>
      <c r="BC42" s="73" t="str">
        <f>'Detailed Budget (Initial)'!#REF!</f>
        <v>#ERROR!</v>
      </c>
      <c r="BD42" s="212"/>
      <c r="BE42" s="73" t="str">
        <f>'Detailed Budget (Initial)'!#REF!</f>
        <v>#ERROR!</v>
      </c>
      <c r="BF42" s="212"/>
      <c r="BG42" s="73" t="str">
        <f>'Detailed Budget (Initial)'!#REF!</f>
        <v>#ERROR!</v>
      </c>
      <c r="BH42" s="212"/>
      <c r="BI42" s="73" t="str">
        <f>'Detailed Budget (Initial)'!#REF!</f>
        <v>#ERROR!</v>
      </c>
      <c r="BJ42" s="212"/>
      <c r="BK42" s="73" t="str">
        <f>'Detailed Budget (Initial)'!#REF!</f>
        <v>#ERROR!</v>
      </c>
      <c r="BL42" s="212"/>
      <c r="BM42" s="73" t="str">
        <f>'Detailed Budget (Initial)'!#REF!</f>
        <v>#ERROR!</v>
      </c>
      <c r="BN42" s="212"/>
      <c r="BO42" s="73"/>
      <c r="BP42" s="207" t="str">
        <f t="shared" ref="BP42:BQ42" si="248">AU42+AW42+AY42+BA42+BC42+BE42+BG42+BI42+BK42+BM42</f>
        <v>#ERROR!</v>
      </c>
      <c r="BQ42" s="72">
        <f t="shared" si="248"/>
        <v>0</v>
      </c>
      <c r="BR42" s="73" t="str">
        <f t="shared" si="17"/>
        <v>#ERROR!</v>
      </c>
      <c r="BS42" s="171" t="str">
        <f t="shared" si="18"/>
        <v>#ERROR!</v>
      </c>
      <c r="BT42" s="211"/>
      <c r="BU42" s="7"/>
      <c r="BV42" s="204" t="str">
        <f>'Detailed Budget (Initial)'!#REF!*0.25</f>
        <v>#ERROR!</v>
      </c>
      <c r="BW42" s="163"/>
      <c r="BX42" s="73" t="str">
        <f t="shared" si="19"/>
        <v>#ERROR!</v>
      </c>
      <c r="BY42" s="171" t="str">
        <f t="shared" si="20"/>
        <v>#ERROR!</v>
      </c>
      <c r="BZ42" s="209"/>
      <c r="CA42" s="73"/>
      <c r="CB42" s="204" t="str">
        <f>'Detailed Budget (Initial)'!#REF!*0.25</f>
        <v>#ERROR!</v>
      </c>
      <c r="CC42" s="163"/>
      <c r="CD42" s="73" t="str">
        <f t="shared" si="21"/>
        <v>#ERROR!</v>
      </c>
      <c r="CE42" s="171" t="str">
        <f t="shared" si="22"/>
        <v>#ERROR!</v>
      </c>
      <c r="CF42" s="209"/>
      <c r="CG42" s="210"/>
      <c r="CH42" s="204" t="str">
        <f>'Detailed Budget (Initial)'!#REF!*0.25</f>
        <v>#ERROR!</v>
      </c>
      <c r="CI42" s="163"/>
      <c r="CJ42" s="73" t="str">
        <f t="shared" si="23"/>
        <v>#ERROR!</v>
      </c>
      <c r="CK42" s="171" t="str">
        <f t="shared" si="24"/>
        <v>#ERROR!</v>
      </c>
      <c r="CL42" s="209"/>
      <c r="CM42" s="210"/>
      <c r="CN42" s="204" t="str">
        <f>'Detailed Budget (Initial)'!#REF!*0.25</f>
        <v>#ERROR!</v>
      </c>
      <c r="CO42" s="163"/>
      <c r="CP42" s="73" t="str">
        <f t="shared" si="25"/>
        <v>#ERROR!</v>
      </c>
      <c r="CQ42" s="171" t="str">
        <f t="shared" si="26"/>
        <v>#ERROR!</v>
      </c>
      <c r="CR42" s="209"/>
      <c r="CS42" s="7"/>
      <c r="CT42" s="205" t="str">
        <f t="shared" ref="CT42:CU42" si="249">BV42+CB42+CH42+CN42</f>
        <v>#ERROR!</v>
      </c>
      <c r="CU42" s="73">
        <f t="shared" si="249"/>
        <v>0</v>
      </c>
      <c r="CV42" s="73" t="str">
        <f t="shared" si="28"/>
        <v>#ERROR!</v>
      </c>
      <c r="CW42" s="206" t="str">
        <f t="shared" si="29"/>
        <v>#ERROR!</v>
      </c>
      <c r="CX42" s="7"/>
      <c r="CY42" s="204" t="str">
        <f>'Detailed Budget (Initial)'!#REF!</f>
        <v>#ERROR!</v>
      </c>
      <c r="CZ42" s="212"/>
      <c r="DA42" s="73" t="str">
        <f t="shared" si="65"/>
        <v>#ERROR!</v>
      </c>
      <c r="DB42" s="212"/>
      <c r="DC42" s="73" t="str">
        <f t="shared" si="66"/>
        <v>#ERROR!</v>
      </c>
      <c r="DD42" s="212"/>
      <c r="DE42" s="73" t="str">
        <f t="shared" si="67"/>
        <v>#ERROR!</v>
      </c>
      <c r="DF42" s="212"/>
      <c r="DG42" s="73" t="str">
        <f t="shared" si="68"/>
        <v>#ERROR!</v>
      </c>
      <c r="DH42" s="212"/>
      <c r="DI42" s="73" t="str">
        <f t="shared" si="69"/>
        <v>#ERROR!</v>
      </c>
      <c r="DJ42" s="212"/>
      <c r="DK42" s="73" t="str">
        <f t="shared" si="70"/>
        <v>#ERROR!</v>
      </c>
      <c r="DL42" s="212"/>
      <c r="DM42" s="73" t="str">
        <f t="shared" si="71"/>
        <v>#ERROR!</v>
      </c>
      <c r="DN42" s="212"/>
      <c r="DO42" s="73" t="str">
        <f t="shared" si="72"/>
        <v>#ERROR!</v>
      </c>
      <c r="DP42" s="212"/>
      <c r="DQ42" s="73" t="str">
        <f t="shared" si="73"/>
        <v>#ERROR!</v>
      </c>
      <c r="DR42" s="212"/>
      <c r="DS42" s="73"/>
      <c r="DT42" s="207" t="str">
        <f t="shared" ref="DT42:DU42" si="250">CY42+DA42+DC42+DE42+DG42+DI42+DK42+DM42+DO42+DQ42</f>
        <v>#ERROR!</v>
      </c>
      <c r="DU42" s="72">
        <f t="shared" si="250"/>
        <v>0</v>
      </c>
      <c r="DV42" s="73" t="str">
        <f t="shared" si="31"/>
        <v>#ERROR!</v>
      </c>
      <c r="DW42" s="171" t="str">
        <f t="shared" si="32"/>
        <v>#ERROR!</v>
      </c>
      <c r="DX42" s="211"/>
      <c r="DY42" s="7"/>
    </row>
    <row r="43" ht="15.75" customHeight="1">
      <c r="A43" s="70"/>
      <c r="B43" s="66" t="str">
        <f>'BUDGET INPUTS (INITIAL)'!#REF!</f>
        <v>#ERROR!</v>
      </c>
      <c r="C43" s="73" t="str">
        <f>'Detailed Budget (Initial)'!#REF!</f>
        <v>#ERROR!</v>
      </c>
      <c r="D43" s="212"/>
      <c r="E43" s="73" t="str">
        <f>'Detailed Budget (Initial)'!#REF!</f>
        <v>#ERROR!</v>
      </c>
      <c r="F43" s="212"/>
      <c r="G43" s="73" t="str">
        <f>'Detailed Budget (Initial)'!#REF!</f>
        <v>#ERROR!</v>
      </c>
      <c r="H43" s="212"/>
      <c r="I43" s="73" t="str">
        <f>'Detailed Budget (Initial)'!#REF!</f>
        <v>#ERROR!</v>
      </c>
      <c r="J43" s="212"/>
      <c r="K43" s="73" t="str">
        <f>'Detailed Budget (Initial)'!#REF!</f>
        <v>#ERROR!</v>
      </c>
      <c r="L43" s="212"/>
      <c r="M43" s="73" t="str">
        <f>'Detailed Budget (Initial)'!#REF!</f>
        <v>#ERROR!</v>
      </c>
      <c r="N43" s="212"/>
      <c r="O43" s="73" t="str">
        <f>'Detailed Budget (Initial)'!#REF!</f>
        <v>#ERROR!</v>
      </c>
      <c r="P43" s="212"/>
      <c r="Q43" s="73" t="str">
        <f>'Detailed Budget (Initial)'!#REF!</f>
        <v>#ERROR!</v>
      </c>
      <c r="R43" s="212"/>
      <c r="S43" s="73" t="str">
        <f>'Detailed Budget (Initial)'!#REF!</f>
        <v>#ERROR!</v>
      </c>
      <c r="T43" s="212"/>
      <c r="U43" s="73" t="str">
        <f>'Detailed Budget (Initial)'!#REF!</f>
        <v>#ERROR!</v>
      </c>
      <c r="V43" s="212"/>
      <c r="W43" s="73"/>
      <c r="X43" s="72" t="str">
        <f t="shared" ref="X43:Y43" si="251">C43+E43+G43+I43+K43+M43+O43+Q43+S43+U43</f>
        <v>#ERROR!</v>
      </c>
      <c r="Y43" s="72">
        <f t="shared" si="251"/>
        <v>0</v>
      </c>
      <c r="Z43" s="73" t="str">
        <f t="shared" si="7"/>
        <v>#ERROR!</v>
      </c>
      <c r="AA43" s="171" t="str">
        <f t="shared" si="8"/>
        <v>#ERROR!</v>
      </c>
      <c r="AB43" s="209"/>
      <c r="AC43" s="66"/>
      <c r="AD43" s="204" t="str">
        <f>'Detailed Budget (Initial)'!#REF!*0.5</f>
        <v>#ERROR!</v>
      </c>
      <c r="AE43" s="163"/>
      <c r="AF43" s="73" t="str">
        <f t="shared" si="9"/>
        <v>#ERROR!</v>
      </c>
      <c r="AG43" s="171" t="str">
        <f t="shared" si="10"/>
        <v>#ERROR!</v>
      </c>
      <c r="AH43" s="209"/>
      <c r="AI43" s="73"/>
      <c r="AJ43" s="204" t="str">
        <f>'Detailed Budget (Initial)'!#REF!*0.5</f>
        <v>#ERROR!</v>
      </c>
      <c r="AK43" s="163"/>
      <c r="AL43" s="73" t="str">
        <f t="shared" si="11"/>
        <v>#ERROR!</v>
      </c>
      <c r="AM43" s="171" t="str">
        <f t="shared" si="12"/>
        <v>#ERROR!</v>
      </c>
      <c r="AN43" s="209"/>
      <c r="AO43" s="7"/>
      <c r="AP43" s="205" t="str">
        <f t="shared" ref="AP43:AQ43" si="252">AD43+AJ43</f>
        <v>#ERROR!</v>
      </c>
      <c r="AQ43" s="73">
        <f t="shared" si="252"/>
        <v>0</v>
      </c>
      <c r="AR43" s="73" t="str">
        <f t="shared" si="14"/>
        <v>#ERROR!</v>
      </c>
      <c r="AS43" s="206" t="str">
        <f t="shared" si="15"/>
        <v>#ERROR!</v>
      </c>
      <c r="AT43" s="7"/>
      <c r="AU43" s="73" t="str">
        <f>'Detailed Budget (Initial)'!#REF!</f>
        <v>#ERROR!</v>
      </c>
      <c r="AV43" s="212"/>
      <c r="AW43" s="73" t="str">
        <f>'Detailed Budget (Initial)'!#REF!</f>
        <v>#ERROR!</v>
      </c>
      <c r="AX43" s="212"/>
      <c r="AY43" s="73" t="str">
        <f>'Detailed Budget (Initial)'!#REF!</f>
        <v>#ERROR!</v>
      </c>
      <c r="AZ43" s="212"/>
      <c r="BA43" s="73" t="str">
        <f>'Detailed Budget (Initial)'!#REF!</f>
        <v>#ERROR!</v>
      </c>
      <c r="BB43" s="212"/>
      <c r="BC43" s="73" t="str">
        <f>'Detailed Budget (Initial)'!#REF!</f>
        <v>#ERROR!</v>
      </c>
      <c r="BD43" s="212"/>
      <c r="BE43" s="73" t="str">
        <f>'Detailed Budget (Initial)'!#REF!</f>
        <v>#ERROR!</v>
      </c>
      <c r="BF43" s="212"/>
      <c r="BG43" s="73" t="str">
        <f>'Detailed Budget (Initial)'!#REF!</f>
        <v>#ERROR!</v>
      </c>
      <c r="BH43" s="212"/>
      <c r="BI43" s="73" t="str">
        <f>'Detailed Budget (Initial)'!#REF!</f>
        <v>#ERROR!</v>
      </c>
      <c r="BJ43" s="212"/>
      <c r="BK43" s="73" t="str">
        <f>'Detailed Budget (Initial)'!#REF!</f>
        <v>#ERROR!</v>
      </c>
      <c r="BL43" s="212"/>
      <c r="BM43" s="73" t="str">
        <f>'Detailed Budget (Initial)'!#REF!</f>
        <v>#ERROR!</v>
      </c>
      <c r="BN43" s="212"/>
      <c r="BO43" s="73"/>
      <c r="BP43" s="207" t="str">
        <f t="shared" ref="BP43:BQ43" si="253">AU43+AW43+AY43+BA43+BC43+BE43+BG43+BI43+BK43+BM43</f>
        <v>#ERROR!</v>
      </c>
      <c r="BQ43" s="72">
        <f t="shared" si="253"/>
        <v>0</v>
      </c>
      <c r="BR43" s="73" t="str">
        <f t="shared" si="17"/>
        <v>#ERROR!</v>
      </c>
      <c r="BS43" s="171" t="str">
        <f t="shared" si="18"/>
        <v>#ERROR!</v>
      </c>
      <c r="BT43" s="211"/>
      <c r="BU43" s="7"/>
      <c r="BV43" s="204" t="str">
        <f>'Detailed Budget (Initial)'!#REF!*0.25</f>
        <v>#ERROR!</v>
      </c>
      <c r="BW43" s="163"/>
      <c r="BX43" s="73" t="str">
        <f t="shared" si="19"/>
        <v>#ERROR!</v>
      </c>
      <c r="BY43" s="171" t="str">
        <f t="shared" si="20"/>
        <v>#ERROR!</v>
      </c>
      <c r="BZ43" s="209"/>
      <c r="CA43" s="73"/>
      <c r="CB43" s="204" t="str">
        <f>'Detailed Budget (Initial)'!#REF!*0.25</f>
        <v>#ERROR!</v>
      </c>
      <c r="CC43" s="163"/>
      <c r="CD43" s="73" t="str">
        <f t="shared" si="21"/>
        <v>#ERROR!</v>
      </c>
      <c r="CE43" s="171" t="str">
        <f t="shared" si="22"/>
        <v>#ERROR!</v>
      </c>
      <c r="CF43" s="209"/>
      <c r="CG43" s="210"/>
      <c r="CH43" s="204" t="str">
        <f>'Detailed Budget (Initial)'!#REF!*0.25</f>
        <v>#ERROR!</v>
      </c>
      <c r="CI43" s="163"/>
      <c r="CJ43" s="73" t="str">
        <f t="shared" si="23"/>
        <v>#ERROR!</v>
      </c>
      <c r="CK43" s="171" t="str">
        <f t="shared" si="24"/>
        <v>#ERROR!</v>
      </c>
      <c r="CL43" s="209"/>
      <c r="CM43" s="210"/>
      <c r="CN43" s="204" t="str">
        <f>'Detailed Budget (Initial)'!#REF!*0.25</f>
        <v>#ERROR!</v>
      </c>
      <c r="CO43" s="163"/>
      <c r="CP43" s="73" t="str">
        <f t="shared" si="25"/>
        <v>#ERROR!</v>
      </c>
      <c r="CQ43" s="171" t="str">
        <f t="shared" si="26"/>
        <v>#ERROR!</v>
      </c>
      <c r="CR43" s="209"/>
      <c r="CS43" s="7"/>
      <c r="CT43" s="205" t="str">
        <f t="shared" ref="CT43:CU43" si="254">BV43+CB43+CH43+CN43</f>
        <v>#ERROR!</v>
      </c>
      <c r="CU43" s="73">
        <f t="shared" si="254"/>
        <v>0</v>
      </c>
      <c r="CV43" s="73" t="str">
        <f t="shared" si="28"/>
        <v>#ERROR!</v>
      </c>
      <c r="CW43" s="206" t="str">
        <f t="shared" si="29"/>
        <v>#ERROR!</v>
      </c>
      <c r="CX43" s="7"/>
      <c r="CY43" s="204" t="str">
        <f>'Detailed Budget (Initial)'!#REF!</f>
        <v>#ERROR!</v>
      </c>
      <c r="CZ43" s="212"/>
      <c r="DA43" s="73" t="str">
        <f t="shared" si="65"/>
        <v>#ERROR!</v>
      </c>
      <c r="DB43" s="212"/>
      <c r="DC43" s="73" t="str">
        <f t="shared" si="66"/>
        <v>#ERROR!</v>
      </c>
      <c r="DD43" s="212"/>
      <c r="DE43" s="73" t="str">
        <f t="shared" si="67"/>
        <v>#ERROR!</v>
      </c>
      <c r="DF43" s="212"/>
      <c r="DG43" s="73" t="str">
        <f t="shared" si="68"/>
        <v>#ERROR!</v>
      </c>
      <c r="DH43" s="212"/>
      <c r="DI43" s="73" t="str">
        <f t="shared" si="69"/>
        <v>#ERROR!</v>
      </c>
      <c r="DJ43" s="212"/>
      <c r="DK43" s="73" t="str">
        <f t="shared" si="70"/>
        <v>#ERROR!</v>
      </c>
      <c r="DL43" s="212"/>
      <c r="DM43" s="73" t="str">
        <f t="shared" si="71"/>
        <v>#ERROR!</v>
      </c>
      <c r="DN43" s="212"/>
      <c r="DO43" s="73" t="str">
        <f t="shared" si="72"/>
        <v>#ERROR!</v>
      </c>
      <c r="DP43" s="212"/>
      <c r="DQ43" s="73" t="str">
        <f t="shared" si="73"/>
        <v>#ERROR!</v>
      </c>
      <c r="DR43" s="212"/>
      <c r="DS43" s="73"/>
      <c r="DT43" s="207" t="str">
        <f t="shared" ref="DT43:DU43" si="255">CY43+DA43+DC43+DE43+DG43+DI43+DK43+DM43+DO43+DQ43</f>
        <v>#ERROR!</v>
      </c>
      <c r="DU43" s="72">
        <f t="shared" si="255"/>
        <v>0</v>
      </c>
      <c r="DV43" s="73" t="str">
        <f t="shared" si="31"/>
        <v>#ERROR!</v>
      </c>
      <c r="DW43" s="171" t="str">
        <f t="shared" si="32"/>
        <v>#ERROR!</v>
      </c>
      <c r="DX43" s="211"/>
      <c r="DY43" s="7"/>
    </row>
    <row r="44" ht="15.75" customHeight="1">
      <c r="A44" s="70"/>
      <c r="B44" s="66" t="str">
        <f>'BUDGET INPUTS (INITIAL)'!#REF!</f>
        <v>#ERROR!</v>
      </c>
      <c r="C44" s="73" t="str">
        <f>'Detailed Budget (Initial)'!#REF!</f>
        <v>#ERROR!</v>
      </c>
      <c r="D44" s="212"/>
      <c r="E44" s="73" t="str">
        <f>'Detailed Budget (Initial)'!#REF!</f>
        <v>#ERROR!</v>
      </c>
      <c r="F44" s="212"/>
      <c r="G44" s="73" t="str">
        <f>'Detailed Budget (Initial)'!#REF!</f>
        <v>#ERROR!</v>
      </c>
      <c r="H44" s="212"/>
      <c r="I44" s="73" t="str">
        <f>'Detailed Budget (Initial)'!#REF!</f>
        <v>#ERROR!</v>
      </c>
      <c r="J44" s="212"/>
      <c r="K44" s="73" t="str">
        <f>'Detailed Budget (Initial)'!#REF!</f>
        <v>#ERROR!</v>
      </c>
      <c r="L44" s="212"/>
      <c r="M44" s="73" t="str">
        <f>'Detailed Budget (Initial)'!#REF!</f>
        <v>#ERROR!</v>
      </c>
      <c r="N44" s="212"/>
      <c r="O44" s="73" t="str">
        <f>'Detailed Budget (Initial)'!#REF!</f>
        <v>#ERROR!</v>
      </c>
      <c r="P44" s="212"/>
      <c r="Q44" s="73" t="str">
        <f>'Detailed Budget (Initial)'!#REF!</f>
        <v>#ERROR!</v>
      </c>
      <c r="R44" s="212"/>
      <c r="S44" s="73" t="str">
        <f>'Detailed Budget (Initial)'!#REF!</f>
        <v>#ERROR!</v>
      </c>
      <c r="T44" s="212"/>
      <c r="U44" s="73" t="str">
        <f>'Detailed Budget (Initial)'!#REF!</f>
        <v>#ERROR!</v>
      </c>
      <c r="V44" s="212"/>
      <c r="W44" s="73"/>
      <c r="X44" s="72" t="str">
        <f t="shared" ref="X44:Y44" si="256">C44+E44+G44+I44+K44+M44+O44+Q44+S44+U44</f>
        <v>#ERROR!</v>
      </c>
      <c r="Y44" s="72">
        <f t="shared" si="256"/>
        <v>0</v>
      </c>
      <c r="Z44" s="73" t="str">
        <f t="shared" si="7"/>
        <v>#ERROR!</v>
      </c>
      <c r="AA44" s="171" t="str">
        <f t="shared" si="8"/>
        <v>#ERROR!</v>
      </c>
      <c r="AB44" s="209"/>
      <c r="AC44" s="66"/>
      <c r="AD44" s="204" t="str">
        <f>'Detailed Budget (Initial)'!#REF!*0.5</f>
        <v>#ERROR!</v>
      </c>
      <c r="AE44" s="163"/>
      <c r="AF44" s="73" t="str">
        <f t="shared" si="9"/>
        <v>#ERROR!</v>
      </c>
      <c r="AG44" s="171" t="str">
        <f t="shared" si="10"/>
        <v>#ERROR!</v>
      </c>
      <c r="AH44" s="209"/>
      <c r="AI44" s="73"/>
      <c r="AJ44" s="204" t="str">
        <f>'Detailed Budget (Initial)'!#REF!*0.5</f>
        <v>#ERROR!</v>
      </c>
      <c r="AK44" s="163"/>
      <c r="AL44" s="73" t="str">
        <f t="shared" si="11"/>
        <v>#ERROR!</v>
      </c>
      <c r="AM44" s="171" t="str">
        <f t="shared" si="12"/>
        <v>#ERROR!</v>
      </c>
      <c r="AN44" s="209"/>
      <c r="AO44" s="7"/>
      <c r="AP44" s="205" t="str">
        <f t="shared" ref="AP44:AQ44" si="257">AD44+AJ44</f>
        <v>#ERROR!</v>
      </c>
      <c r="AQ44" s="73">
        <f t="shared" si="257"/>
        <v>0</v>
      </c>
      <c r="AR44" s="73" t="str">
        <f t="shared" si="14"/>
        <v>#ERROR!</v>
      </c>
      <c r="AS44" s="206" t="str">
        <f t="shared" si="15"/>
        <v>#ERROR!</v>
      </c>
      <c r="AT44" s="7"/>
      <c r="AU44" s="73" t="str">
        <f>'Detailed Budget (Initial)'!#REF!</f>
        <v>#ERROR!</v>
      </c>
      <c r="AV44" s="212"/>
      <c r="AW44" s="73" t="str">
        <f>'Detailed Budget (Initial)'!#REF!</f>
        <v>#ERROR!</v>
      </c>
      <c r="AX44" s="212"/>
      <c r="AY44" s="73" t="str">
        <f>'Detailed Budget (Initial)'!#REF!</f>
        <v>#ERROR!</v>
      </c>
      <c r="AZ44" s="212"/>
      <c r="BA44" s="73" t="str">
        <f>'Detailed Budget (Initial)'!#REF!</f>
        <v>#ERROR!</v>
      </c>
      <c r="BB44" s="212"/>
      <c r="BC44" s="73" t="str">
        <f>'Detailed Budget (Initial)'!#REF!</f>
        <v>#ERROR!</v>
      </c>
      <c r="BD44" s="212"/>
      <c r="BE44" s="73" t="str">
        <f>'Detailed Budget (Initial)'!#REF!</f>
        <v>#ERROR!</v>
      </c>
      <c r="BF44" s="212"/>
      <c r="BG44" s="73" t="str">
        <f>'Detailed Budget (Initial)'!#REF!</f>
        <v>#ERROR!</v>
      </c>
      <c r="BH44" s="212"/>
      <c r="BI44" s="73" t="str">
        <f>'Detailed Budget (Initial)'!#REF!</f>
        <v>#ERROR!</v>
      </c>
      <c r="BJ44" s="212"/>
      <c r="BK44" s="73" t="str">
        <f>'Detailed Budget (Initial)'!#REF!</f>
        <v>#ERROR!</v>
      </c>
      <c r="BL44" s="212"/>
      <c r="BM44" s="73" t="str">
        <f>'Detailed Budget (Initial)'!#REF!</f>
        <v>#ERROR!</v>
      </c>
      <c r="BN44" s="212"/>
      <c r="BO44" s="73"/>
      <c r="BP44" s="207" t="str">
        <f t="shared" ref="BP44:BQ44" si="258">AU44+AW44+AY44+BA44+BC44+BE44+BG44+BI44+BK44+BM44</f>
        <v>#ERROR!</v>
      </c>
      <c r="BQ44" s="72">
        <f t="shared" si="258"/>
        <v>0</v>
      </c>
      <c r="BR44" s="73" t="str">
        <f t="shared" si="17"/>
        <v>#ERROR!</v>
      </c>
      <c r="BS44" s="171" t="str">
        <f t="shared" si="18"/>
        <v>#ERROR!</v>
      </c>
      <c r="BT44" s="211"/>
      <c r="BU44" s="7"/>
      <c r="BV44" s="204" t="str">
        <f>'Detailed Budget (Initial)'!#REF!*0.25</f>
        <v>#ERROR!</v>
      </c>
      <c r="BW44" s="163"/>
      <c r="BX44" s="73" t="str">
        <f t="shared" si="19"/>
        <v>#ERROR!</v>
      </c>
      <c r="BY44" s="171" t="str">
        <f t="shared" si="20"/>
        <v>#ERROR!</v>
      </c>
      <c r="BZ44" s="209"/>
      <c r="CA44" s="73"/>
      <c r="CB44" s="204" t="str">
        <f>'Detailed Budget (Initial)'!#REF!*0.25</f>
        <v>#ERROR!</v>
      </c>
      <c r="CC44" s="163"/>
      <c r="CD44" s="73" t="str">
        <f t="shared" si="21"/>
        <v>#ERROR!</v>
      </c>
      <c r="CE44" s="171" t="str">
        <f t="shared" si="22"/>
        <v>#ERROR!</v>
      </c>
      <c r="CF44" s="209"/>
      <c r="CG44" s="210"/>
      <c r="CH44" s="204" t="str">
        <f>'Detailed Budget (Initial)'!#REF!*0.25</f>
        <v>#ERROR!</v>
      </c>
      <c r="CI44" s="163"/>
      <c r="CJ44" s="73" t="str">
        <f t="shared" si="23"/>
        <v>#ERROR!</v>
      </c>
      <c r="CK44" s="171" t="str">
        <f t="shared" si="24"/>
        <v>#ERROR!</v>
      </c>
      <c r="CL44" s="209"/>
      <c r="CM44" s="210"/>
      <c r="CN44" s="204" t="str">
        <f>'Detailed Budget (Initial)'!#REF!*0.25</f>
        <v>#ERROR!</v>
      </c>
      <c r="CO44" s="163"/>
      <c r="CP44" s="73" t="str">
        <f t="shared" si="25"/>
        <v>#ERROR!</v>
      </c>
      <c r="CQ44" s="171" t="str">
        <f t="shared" si="26"/>
        <v>#ERROR!</v>
      </c>
      <c r="CR44" s="209"/>
      <c r="CS44" s="7"/>
      <c r="CT44" s="205" t="str">
        <f t="shared" ref="CT44:CU44" si="259">BV44+CB44+CH44+CN44</f>
        <v>#ERROR!</v>
      </c>
      <c r="CU44" s="73">
        <f t="shared" si="259"/>
        <v>0</v>
      </c>
      <c r="CV44" s="73" t="str">
        <f t="shared" si="28"/>
        <v>#ERROR!</v>
      </c>
      <c r="CW44" s="206" t="str">
        <f t="shared" si="29"/>
        <v>#ERROR!</v>
      </c>
      <c r="CX44" s="7"/>
      <c r="CY44" s="204" t="str">
        <f>'Detailed Budget (Initial)'!#REF!</f>
        <v>#ERROR!</v>
      </c>
      <c r="CZ44" s="212"/>
      <c r="DA44" s="73" t="str">
        <f t="shared" si="65"/>
        <v>#ERROR!</v>
      </c>
      <c r="DB44" s="212"/>
      <c r="DC44" s="73" t="str">
        <f t="shared" si="66"/>
        <v>#ERROR!</v>
      </c>
      <c r="DD44" s="212"/>
      <c r="DE44" s="73" t="str">
        <f t="shared" si="67"/>
        <v>#ERROR!</v>
      </c>
      <c r="DF44" s="212"/>
      <c r="DG44" s="73" t="str">
        <f t="shared" si="68"/>
        <v>#ERROR!</v>
      </c>
      <c r="DH44" s="212"/>
      <c r="DI44" s="73" t="str">
        <f t="shared" si="69"/>
        <v>#ERROR!</v>
      </c>
      <c r="DJ44" s="212"/>
      <c r="DK44" s="73" t="str">
        <f t="shared" si="70"/>
        <v>#ERROR!</v>
      </c>
      <c r="DL44" s="212"/>
      <c r="DM44" s="73" t="str">
        <f t="shared" si="71"/>
        <v>#ERROR!</v>
      </c>
      <c r="DN44" s="212"/>
      <c r="DO44" s="73" t="str">
        <f t="shared" si="72"/>
        <v>#ERROR!</v>
      </c>
      <c r="DP44" s="212"/>
      <c r="DQ44" s="73" t="str">
        <f t="shared" si="73"/>
        <v>#ERROR!</v>
      </c>
      <c r="DR44" s="212"/>
      <c r="DS44" s="73"/>
      <c r="DT44" s="207" t="str">
        <f t="shared" ref="DT44:DU44" si="260">CY44+DA44+DC44+DE44+DG44+DI44+DK44+DM44+DO44+DQ44</f>
        <v>#ERROR!</v>
      </c>
      <c r="DU44" s="72">
        <f t="shared" si="260"/>
        <v>0</v>
      </c>
      <c r="DV44" s="73" t="str">
        <f t="shared" si="31"/>
        <v>#ERROR!</v>
      </c>
      <c r="DW44" s="171" t="str">
        <f t="shared" si="32"/>
        <v>#ERROR!</v>
      </c>
      <c r="DX44" s="211"/>
      <c r="DY44" s="7"/>
    </row>
    <row r="45" ht="15.75" customHeight="1">
      <c r="A45" s="70"/>
      <c r="B45" s="66" t="str">
        <f>'BUDGET INPUTS (INITIAL)'!#REF!</f>
        <v>#ERROR!</v>
      </c>
      <c r="C45" s="73" t="str">
        <f>'Detailed Budget (Initial)'!#REF!</f>
        <v>#ERROR!</v>
      </c>
      <c r="D45" s="212"/>
      <c r="E45" s="73" t="str">
        <f>'Detailed Budget (Initial)'!#REF!</f>
        <v>#ERROR!</v>
      </c>
      <c r="F45" s="212"/>
      <c r="G45" s="73" t="str">
        <f>'Detailed Budget (Initial)'!#REF!</f>
        <v>#ERROR!</v>
      </c>
      <c r="H45" s="212"/>
      <c r="I45" s="73" t="str">
        <f>'Detailed Budget (Initial)'!#REF!</f>
        <v>#ERROR!</v>
      </c>
      <c r="J45" s="212"/>
      <c r="K45" s="73" t="str">
        <f>'Detailed Budget (Initial)'!#REF!</f>
        <v>#ERROR!</v>
      </c>
      <c r="L45" s="212"/>
      <c r="M45" s="73" t="str">
        <f>'Detailed Budget (Initial)'!#REF!</f>
        <v>#ERROR!</v>
      </c>
      <c r="N45" s="212"/>
      <c r="O45" s="73" t="str">
        <f>'Detailed Budget (Initial)'!#REF!</f>
        <v>#ERROR!</v>
      </c>
      <c r="P45" s="212"/>
      <c r="Q45" s="73" t="str">
        <f>'Detailed Budget (Initial)'!#REF!</f>
        <v>#ERROR!</v>
      </c>
      <c r="R45" s="212"/>
      <c r="S45" s="73" t="str">
        <f>'Detailed Budget (Initial)'!#REF!</f>
        <v>#ERROR!</v>
      </c>
      <c r="T45" s="212"/>
      <c r="U45" s="73" t="str">
        <f>'Detailed Budget (Initial)'!#REF!</f>
        <v>#ERROR!</v>
      </c>
      <c r="V45" s="212"/>
      <c r="W45" s="73"/>
      <c r="X45" s="72" t="str">
        <f t="shared" ref="X45:Y45" si="261">C45+E45+G45+I45+K45+M45+O45+Q45+S45+U45</f>
        <v>#ERROR!</v>
      </c>
      <c r="Y45" s="72">
        <f t="shared" si="261"/>
        <v>0</v>
      </c>
      <c r="Z45" s="73" t="str">
        <f t="shared" si="7"/>
        <v>#ERROR!</v>
      </c>
      <c r="AA45" s="171" t="str">
        <f t="shared" si="8"/>
        <v>#ERROR!</v>
      </c>
      <c r="AB45" s="209"/>
      <c r="AC45" s="66"/>
      <c r="AD45" s="204" t="str">
        <f>'Detailed Budget (Initial)'!#REF!*0.5</f>
        <v>#ERROR!</v>
      </c>
      <c r="AE45" s="163"/>
      <c r="AF45" s="73" t="str">
        <f t="shared" si="9"/>
        <v>#ERROR!</v>
      </c>
      <c r="AG45" s="171" t="str">
        <f t="shared" si="10"/>
        <v>#ERROR!</v>
      </c>
      <c r="AH45" s="209"/>
      <c r="AI45" s="73"/>
      <c r="AJ45" s="204" t="str">
        <f>'Detailed Budget (Initial)'!#REF!*0.5</f>
        <v>#ERROR!</v>
      </c>
      <c r="AK45" s="163"/>
      <c r="AL45" s="73" t="str">
        <f t="shared" si="11"/>
        <v>#ERROR!</v>
      </c>
      <c r="AM45" s="171" t="str">
        <f t="shared" si="12"/>
        <v>#ERROR!</v>
      </c>
      <c r="AN45" s="209"/>
      <c r="AO45" s="7"/>
      <c r="AP45" s="205" t="str">
        <f t="shared" ref="AP45:AQ45" si="262">AD45+AJ45</f>
        <v>#ERROR!</v>
      </c>
      <c r="AQ45" s="73">
        <f t="shared" si="262"/>
        <v>0</v>
      </c>
      <c r="AR45" s="73" t="str">
        <f t="shared" si="14"/>
        <v>#ERROR!</v>
      </c>
      <c r="AS45" s="206" t="str">
        <f t="shared" si="15"/>
        <v>#ERROR!</v>
      </c>
      <c r="AT45" s="7"/>
      <c r="AU45" s="73" t="str">
        <f>'Detailed Budget (Initial)'!#REF!</f>
        <v>#ERROR!</v>
      </c>
      <c r="AV45" s="212"/>
      <c r="AW45" s="73" t="str">
        <f>'Detailed Budget (Initial)'!#REF!</f>
        <v>#ERROR!</v>
      </c>
      <c r="AX45" s="212"/>
      <c r="AY45" s="73" t="str">
        <f>'Detailed Budget (Initial)'!#REF!</f>
        <v>#ERROR!</v>
      </c>
      <c r="AZ45" s="212"/>
      <c r="BA45" s="73" t="str">
        <f>'Detailed Budget (Initial)'!#REF!</f>
        <v>#ERROR!</v>
      </c>
      <c r="BB45" s="212"/>
      <c r="BC45" s="73" t="str">
        <f>'Detailed Budget (Initial)'!#REF!</f>
        <v>#ERROR!</v>
      </c>
      <c r="BD45" s="212"/>
      <c r="BE45" s="73" t="str">
        <f>'Detailed Budget (Initial)'!#REF!</f>
        <v>#ERROR!</v>
      </c>
      <c r="BF45" s="212"/>
      <c r="BG45" s="73" t="str">
        <f>'Detailed Budget (Initial)'!#REF!</f>
        <v>#ERROR!</v>
      </c>
      <c r="BH45" s="212"/>
      <c r="BI45" s="73" t="str">
        <f>'Detailed Budget (Initial)'!#REF!</f>
        <v>#ERROR!</v>
      </c>
      <c r="BJ45" s="212"/>
      <c r="BK45" s="73" t="str">
        <f>'Detailed Budget (Initial)'!#REF!</f>
        <v>#ERROR!</v>
      </c>
      <c r="BL45" s="212"/>
      <c r="BM45" s="73" t="str">
        <f>'Detailed Budget (Initial)'!#REF!</f>
        <v>#ERROR!</v>
      </c>
      <c r="BN45" s="212"/>
      <c r="BO45" s="73"/>
      <c r="BP45" s="207" t="str">
        <f t="shared" ref="BP45:BQ45" si="263">AU45+AW45+AY45+BA45+BC45+BE45+BG45+BI45+BK45+BM45</f>
        <v>#ERROR!</v>
      </c>
      <c r="BQ45" s="72">
        <f t="shared" si="263"/>
        <v>0</v>
      </c>
      <c r="BR45" s="73" t="str">
        <f t="shared" si="17"/>
        <v>#ERROR!</v>
      </c>
      <c r="BS45" s="171" t="str">
        <f t="shared" si="18"/>
        <v>#ERROR!</v>
      </c>
      <c r="BT45" s="211"/>
      <c r="BU45" s="7"/>
      <c r="BV45" s="204" t="str">
        <f>'Detailed Budget (Initial)'!#REF!*0.25</f>
        <v>#ERROR!</v>
      </c>
      <c r="BW45" s="163"/>
      <c r="BX45" s="73" t="str">
        <f t="shared" si="19"/>
        <v>#ERROR!</v>
      </c>
      <c r="BY45" s="171" t="str">
        <f t="shared" si="20"/>
        <v>#ERROR!</v>
      </c>
      <c r="BZ45" s="209"/>
      <c r="CA45" s="73"/>
      <c r="CB45" s="204" t="str">
        <f>'Detailed Budget (Initial)'!#REF!*0.25</f>
        <v>#ERROR!</v>
      </c>
      <c r="CC45" s="163"/>
      <c r="CD45" s="73" t="str">
        <f t="shared" si="21"/>
        <v>#ERROR!</v>
      </c>
      <c r="CE45" s="171" t="str">
        <f t="shared" si="22"/>
        <v>#ERROR!</v>
      </c>
      <c r="CF45" s="209"/>
      <c r="CG45" s="210"/>
      <c r="CH45" s="204" t="str">
        <f>'Detailed Budget (Initial)'!#REF!*0.25</f>
        <v>#ERROR!</v>
      </c>
      <c r="CI45" s="163"/>
      <c r="CJ45" s="73" t="str">
        <f t="shared" si="23"/>
        <v>#ERROR!</v>
      </c>
      <c r="CK45" s="171" t="str">
        <f t="shared" si="24"/>
        <v>#ERROR!</v>
      </c>
      <c r="CL45" s="209"/>
      <c r="CM45" s="210"/>
      <c r="CN45" s="204" t="str">
        <f>'Detailed Budget (Initial)'!#REF!*0.25</f>
        <v>#ERROR!</v>
      </c>
      <c r="CO45" s="163"/>
      <c r="CP45" s="73" t="str">
        <f t="shared" si="25"/>
        <v>#ERROR!</v>
      </c>
      <c r="CQ45" s="171" t="str">
        <f t="shared" si="26"/>
        <v>#ERROR!</v>
      </c>
      <c r="CR45" s="209"/>
      <c r="CS45" s="7"/>
      <c r="CT45" s="205" t="str">
        <f t="shared" ref="CT45:CU45" si="264">BV45+CB45+CH45+CN45</f>
        <v>#ERROR!</v>
      </c>
      <c r="CU45" s="73">
        <f t="shared" si="264"/>
        <v>0</v>
      </c>
      <c r="CV45" s="73" t="str">
        <f t="shared" si="28"/>
        <v>#ERROR!</v>
      </c>
      <c r="CW45" s="206" t="str">
        <f t="shared" si="29"/>
        <v>#ERROR!</v>
      </c>
      <c r="CX45" s="7"/>
      <c r="CY45" s="204" t="str">
        <f>'Detailed Budget (Initial)'!#REF!</f>
        <v>#ERROR!</v>
      </c>
      <c r="CZ45" s="212"/>
      <c r="DA45" s="73" t="str">
        <f t="shared" si="65"/>
        <v>#ERROR!</v>
      </c>
      <c r="DB45" s="212"/>
      <c r="DC45" s="73" t="str">
        <f t="shared" si="66"/>
        <v>#ERROR!</v>
      </c>
      <c r="DD45" s="212"/>
      <c r="DE45" s="73" t="str">
        <f t="shared" si="67"/>
        <v>#ERROR!</v>
      </c>
      <c r="DF45" s="212"/>
      <c r="DG45" s="73" t="str">
        <f t="shared" si="68"/>
        <v>#ERROR!</v>
      </c>
      <c r="DH45" s="212"/>
      <c r="DI45" s="73" t="str">
        <f t="shared" si="69"/>
        <v>#ERROR!</v>
      </c>
      <c r="DJ45" s="212"/>
      <c r="DK45" s="73" t="str">
        <f t="shared" si="70"/>
        <v>#ERROR!</v>
      </c>
      <c r="DL45" s="212"/>
      <c r="DM45" s="73" t="str">
        <f t="shared" si="71"/>
        <v>#ERROR!</v>
      </c>
      <c r="DN45" s="212"/>
      <c r="DO45" s="73" t="str">
        <f t="shared" si="72"/>
        <v>#ERROR!</v>
      </c>
      <c r="DP45" s="212"/>
      <c r="DQ45" s="73" t="str">
        <f t="shared" si="73"/>
        <v>#ERROR!</v>
      </c>
      <c r="DR45" s="212"/>
      <c r="DS45" s="73"/>
      <c r="DT45" s="207" t="str">
        <f t="shared" ref="DT45:DU45" si="265">CY45+DA45+DC45+DE45+DG45+DI45+DK45+DM45+DO45+DQ45</f>
        <v>#ERROR!</v>
      </c>
      <c r="DU45" s="72">
        <f t="shared" si="265"/>
        <v>0</v>
      </c>
      <c r="DV45" s="73" t="str">
        <f t="shared" si="31"/>
        <v>#ERROR!</v>
      </c>
      <c r="DW45" s="171" t="str">
        <f t="shared" si="32"/>
        <v>#ERROR!</v>
      </c>
      <c r="DX45" s="211"/>
      <c r="DY45" s="7"/>
    </row>
    <row r="46" ht="15.75" customHeight="1">
      <c r="A46" s="70"/>
      <c r="B46" s="66" t="str">
        <f>'BUDGET INPUTS (INITIAL)'!#REF!</f>
        <v>#ERROR!</v>
      </c>
      <c r="C46" s="73" t="str">
        <f>'Detailed Budget (Initial)'!#REF!</f>
        <v>#ERROR!</v>
      </c>
      <c r="D46" s="212"/>
      <c r="E46" s="73" t="str">
        <f>'Detailed Budget (Initial)'!#REF!</f>
        <v>#ERROR!</v>
      </c>
      <c r="F46" s="212"/>
      <c r="G46" s="73" t="str">
        <f>'Detailed Budget (Initial)'!#REF!</f>
        <v>#ERROR!</v>
      </c>
      <c r="H46" s="212"/>
      <c r="I46" s="73" t="str">
        <f>'Detailed Budget (Initial)'!#REF!</f>
        <v>#ERROR!</v>
      </c>
      <c r="J46" s="212"/>
      <c r="K46" s="73" t="str">
        <f>'Detailed Budget (Initial)'!#REF!</f>
        <v>#ERROR!</v>
      </c>
      <c r="L46" s="212"/>
      <c r="M46" s="73" t="str">
        <f>'Detailed Budget (Initial)'!#REF!</f>
        <v>#ERROR!</v>
      </c>
      <c r="N46" s="212"/>
      <c r="O46" s="73" t="str">
        <f>'Detailed Budget (Initial)'!#REF!</f>
        <v>#ERROR!</v>
      </c>
      <c r="P46" s="212"/>
      <c r="Q46" s="73" t="str">
        <f>'Detailed Budget (Initial)'!#REF!</f>
        <v>#ERROR!</v>
      </c>
      <c r="R46" s="212"/>
      <c r="S46" s="73" t="str">
        <f>'Detailed Budget (Initial)'!#REF!</f>
        <v>#ERROR!</v>
      </c>
      <c r="T46" s="212"/>
      <c r="U46" s="73" t="str">
        <f>'Detailed Budget (Initial)'!#REF!</f>
        <v>#ERROR!</v>
      </c>
      <c r="V46" s="212"/>
      <c r="W46" s="73"/>
      <c r="X46" s="72" t="str">
        <f t="shared" ref="X46:Y46" si="266">C46+E46+G46+I46+K46+M46+O46+Q46+S46+U46</f>
        <v>#ERROR!</v>
      </c>
      <c r="Y46" s="72">
        <f t="shared" si="266"/>
        <v>0</v>
      </c>
      <c r="Z46" s="73" t="str">
        <f t="shared" si="7"/>
        <v>#ERROR!</v>
      </c>
      <c r="AA46" s="171" t="str">
        <f t="shared" si="8"/>
        <v>#ERROR!</v>
      </c>
      <c r="AB46" s="209"/>
      <c r="AC46" s="66"/>
      <c r="AD46" s="204" t="str">
        <f>'Detailed Budget (Initial)'!#REF!*0.5</f>
        <v>#ERROR!</v>
      </c>
      <c r="AE46" s="163"/>
      <c r="AF46" s="73" t="str">
        <f t="shared" si="9"/>
        <v>#ERROR!</v>
      </c>
      <c r="AG46" s="171" t="str">
        <f t="shared" si="10"/>
        <v>#ERROR!</v>
      </c>
      <c r="AH46" s="209"/>
      <c r="AI46" s="73"/>
      <c r="AJ46" s="204" t="str">
        <f>'Detailed Budget (Initial)'!#REF!*0.5</f>
        <v>#ERROR!</v>
      </c>
      <c r="AK46" s="163"/>
      <c r="AL46" s="73" t="str">
        <f t="shared" si="11"/>
        <v>#ERROR!</v>
      </c>
      <c r="AM46" s="171" t="str">
        <f t="shared" si="12"/>
        <v>#ERROR!</v>
      </c>
      <c r="AN46" s="209"/>
      <c r="AO46" s="7"/>
      <c r="AP46" s="205" t="str">
        <f t="shared" ref="AP46:AQ46" si="267">AD46+AJ46</f>
        <v>#ERROR!</v>
      </c>
      <c r="AQ46" s="73">
        <f t="shared" si="267"/>
        <v>0</v>
      </c>
      <c r="AR46" s="73" t="str">
        <f t="shared" si="14"/>
        <v>#ERROR!</v>
      </c>
      <c r="AS46" s="206" t="str">
        <f t="shared" si="15"/>
        <v>#ERROR!</v>
      </c>
      <c r="AT46" s="7"/>
      <c r="AU46" s="73" t="str">
        <f>'Detailed Budget (Initial)'!#REF!</f>
        <v>#ERROR!</v>
      </c>
      <c r="AV46" s="212"/>
      <c r="AW46" s="73" t="str">
        <f>'Detailed Budget (Initial)'!#REF!</f>
        <v>#ERROR!</v>
      </c>
      <c r="AX46" s="212"/>
      <c r="AY46" s="73" t="str">
        <f>'Detailed Budget (Initial)'!#REF!</f>
        <v>#ERROR!</v>
      </c>
      <c r="AZ46" s="212"/>
      <c r="BA46" s="73" t="str">
        <f>'Detailed Budget (Initial)'!#REF!</f>
        <v>#ERROR!</v>
      </c>
      <c r="BB46" s="212"/>
      <c r="BC46" s="73" t="str">
        <f>'Detailed Budget (Initial)'!#REF!</f>
        <v>#ERROR!</v>
      </c>
      <c r="BD46" s="212"/>
      <c r="BE46" s="73" t="str">
        <f>'Detailed Budget (Initial)'!#REF!</f>
        <v>#ERROR!</v>
      </c>
      <c r="BF46" s="212"/>
      <c r="BG46" s="73" t="str">
        <f>'Detailed Budget (Initial)'!#REF!</f>
        <v>#ERROR!</v>
      </c>
      <c r="BH46" s="212"/>
      <c r="BI46" s="73" t="str">
        <f>'Detailed Budget (Initial)'!#REF!</f>
        <v>#ERROR!</v>
      </c>
      <c r="BJ46" s="212"/>
      <c r="BK46" s="73" t="str">
        <f>'Detailed Budget (Initial)'!#REF!</f>
        <v>#ERROR!</v>
      </c>
      <c r="BL46" s="212"/>
      <c r="BM46" s="73" t="str">
        <f>'Detailed Budget (Initial)'!#REF!</f>
        <v>#ERROR!</v>
      </c>
      <c r="BN46" s="212"/>
      <c r="BO46" s="73"/>
      <c r="BP46" s="207" t="str">
        <f t="shared" ref="BP46:BQ46" si="268">AU46+AW46+AY46+BA46+BC46+BE46+BG46+BI46+BK46+BM46</f>
        <v>#ERROR!</v>
      </c>
      <c r="BQ46" s="72">
        <f t="shared" si="268"/>
        <v>0</v>
      </c>
      <c r="BR46" s="73" t="str">
        <f t="shared" si="17"/>
        <v>#ERROR!</v>
      </c>
      <c r="BS46" s="171" t="str">
        <f t="shared" si="18"/>
        <v>#ERROR!</v>
      </c>
      <c r="BT46" s="211"/>
      <c r="BU46" s="7"/>
      <c r="BV46" s="204" t="str">
        <f>'Detailed Budget (Initial)'!#REF!*0.25</f>
        <v>#ERROR!</v>
      </c>
      <c r="BW46" s="163"/>
      <c r="BX46" s="73" t="str">
        <f t="shared" si="19"/>
        <v>#ERROR!</v>
      </c>
      <c r="BY46" s="171" t="str">
        <f t="shared" si="20"/>
        <v>#ERROR!</v>
      </c>
      <c r="BZ46" s="209"/>
      <c r="CA46" s="73"/>
      <c r="CB46" s="204" t="str">
        <f>'Detailed Budget (Initial)'!#REF!*0.25</f>
        <v>#ERROR!</v>
      </c>
      <c r="CC46" s="163"/>
      <c r="CD46" s="73" t="str">
        <f t="shared" si="21"/>
        <v>#ERROR!</v>
      </c>
      <c r="CE46" s="171" t="str">
        <f t="shared" si="22"/>
        <v>#ERROR!</v>
      </c>
      <c r="CF46" s="209"/>
      <c r="CG46" s="210"/>
      <c r="CH46" s="204" t="str">
        <f>'Detailed Budget (Initial)'!#REF!*0.25</f>
        <v>#ERROR!</v>
      </c>
      <c r="CI46" s="163"/>
      <c r="CJ46" s="73" t="str">
        <f t="shared" si="23"/>
        <v>#ERROR!</v>
      </c>
      <c r="CK46" s="171" t="str">
        <f t="shared" si="24"/>
        <v>#ERROR!</v>
      </c>
      <c r="CL46" s="209"/>
      <c r="CM46" s="210"/>
      <c r="CN46" s="204" t="str">
        <f>'Detailed Budget (Initial)'!#REF!*0.25</f>
        <v>#ERROR!</v>
      </c>
      <c r="CO46" s="163"/>
      <c r="CP46" s="73" t="str">
        <f t="shared" si="25"/>
        <v>#ERROR!</v>
      </c>
      <c r="CQ46" s="171" t="str">
        <f t="shared" si="26"/>
        <v>#ERROR!</v>
      </c>
      <c r="CR46" s="209"/>
      <c r="CS46" s="7"/>
      <c r="CT46" s="205" t="str">
        <f t="shared" ref="CT46:CU46" si="269">BV46+CB46+CH46+CN46</f>
        <v>#ERROR!</v>
      </c>
      <c r="CU46" s="73">
        <f t="shared" si="269"/>
        <v>0</v>
      </c>
      <c r="CV46" s="73" t="str">
        <f t="shared" si="28"/>
        <v>#ERROR!</v>
      </c>
      <c r="CW46" s="206" t="str">
        <f t="shared" si="29"/>
        <v>#ERROR!</v>
      </c>
      <c r="CX46" s="7"/>
      <c r="CY46" s="204" t="str">
        <f>'Detailed Budget (Initial)'!#REF!</f>
        <v>#ERROR!</v>
      </c>
      <c r="CZ46" s="212"/>
      <c r="DA46" s="73" t="str">
        <f t="shared" si="65"/>
        <v>#ERROR!</v>
      </c>
      <c r="DB46" s="212"/>
      <c r="DC46" s="73" t="str">
        <f t="shared" si="66"/>
        <v>#ERROR!</v>
      </c>
      <c r="DD46" s="212"/>
      <c r="DE46" s="73" t="str">
        <f t="shared" si="67"/>
        <v>#ERROR!</v>
      </c>
      <c r="DF46" s="212"/>
      <c r="DG46" s="73" t="str">
        <f t="shared" si="68"/>
        <v>#ERROR!</v>
      </c>
      <c r="DH46" s="212"/>
      <c r="DI46" s="73" t="str">
        <f t="shared" si="69"/>
        <v>#ERROR!</v>
      </c>
      <c r="DJ46" s="212"/>
      <c r="DK46" s="73" t="str">
        <f t="shared" si="70"/>
        <v>#ERROR!</v>
      </c>
      <c r="DL46" s="212"/>
      <c r="DM46" s="73" t="str">
        <f t="shared" si="71"/>
        <v>#ERROR!</v>
      </c>
      <c r="DN46" s="212"/>
      <c r="DO46" s="73" t="str">
        <f t="shared" si="72"/>
        <v>#ERROR!</v>
      </c>
      <c r="DP46" s="212"/>
      <c r="DQ46" s="73" t="str">
        <f t="shared" si="73"/>
        <v>#ERROR!</v>
      </c>
      <c r="DR46" s="212"/>
      <c r="DS46" s="73"/>
      <c r="DT46" s="207" t="str">
        <f t="shared" ref="DT46:DU46" si="270">CY46+DA46+DC46+DE46+DG46+DI46+DK46+DM46+DO46+DQ46</f>
        <v>#ERROR!</v>
      </c>
      <c r="DU46" s="72">
        <f t="shared" si="270"/>
        <v>0</v>
      </c>
      <c r="DV46" s="73" t="str">
        <f t="shared" si="31"/>
        <v>#ERROR!</v>
      </c>
      <c r="DW46" s="171" t="str">
        <f t="shared" si="32"/>
        <v>#ERROR!</v>
      </c>
      <c r="DX46" s="211"/>
      <c r="DY46" s="7"/>
    </row>
    <row r="47" ht="15.75" customHeight="1">
      <c r="A47" s="70"/>
      <c r="B47" s="66" t="str">
        <f>'BUDGET INPUTS (INITIAL)'!#REF!</f>
        <v>#ERROR!</v>
      </c>
      <c r="C47" s="73" t="str">
        <f>'Detailed Budget (Initial)'!#REF!</f>
        <v>#ERROR!</v>
      </c>
      <c r="D47" s="212"/>
      <c r="E47" s="73" t="str">
        <f>'Detailed Budget (Initial)'!#REF!</f>
        <v>#ERROR!</v>
      </c>
      <c r="F47" s="212"/>
      <c r="G47" s="73" t="str">
        <f>'Detailed Budget (Initial)'!#REF!</f>
        <v>#ERROR!</v>
      </c>
      <c r="H47" s="212"/>
      <c r="I47" s="73" t="str">
        <f>'Detailed Budget (Initial)'!#REF!</f>
        <v>#ERROR!</v>
      </c>
      <c r="J47" s="212"/>
      <c r="K47" s="73" t="str">
        <f>'Detailed Budget (Initial)'!#REF!</f>
        <v>#ERROR!</v>
      </c>
      <c r="L47" s="212"/>
      <c r="M47" s="73" t="str">
        <f>'Detailed Budget (Initial)'!#REF!</f>
        <v>#ERROR!</v>
      </c>
      <c r="N47" s="212"/>
      <c r="O47" s="73" t="str">
        <f>'Detailed Budget (Initial)'!#REF!</f>
        <v>#ERROR!</v>
      </c>
      <c r="P47" s="212"/>
      <c r="Q47" s="73" t="str">
        <f>'Detailed Budget (Initial)'!#REF!</f>
        <v>#ERROR!</v>
      </c>
      <c r="R47" s="212"/>
      <c r="S47" s="73" t="str">
        <f>'Detailed Budget (Initial)'!#REF!</f>
        <v>#ERROR!</v>
      </c>
      <c r="T47" s="212"/>
      <c r="U47" s="73" t="str">
        <f>'Detailed Budget (Initial)'!#REF!</f>
        <v>#ERROR!</v>
      </c>
      <c r="V47" s="212"/>
      <c r="W47" s="73"/>
      <c r="X47" s="72" t="str">
        <f t="shared" ref="X47:Y47" si="271">C47+E47+G47+I47+K47+M47+O47+Q47+S47+U47</f>
        <v>#ERROR!</v>
      </c>
      <c r="Y47" s="72">
        <f t="shared" si="271"/>
        <v>0</v>
      </c>
      <c r="Z47" s="73" t="str">
        <f t="shared" si="7"/>
        <v>#ERROR!</v>
      </c>
      <c r="AA47" s="171" t="str">
        <f t="shared" si="8"/>
        <v>#ERROR!</v>
      </c>
      <c r="AB47" s="209"/>
      <c r="AC47" s="66"/>
      <c r="AD47" s="204" t="str">
        <f>'Detailed Budget (Initial)'!#REF!*0.5</f>
        <v>#ERROR!</v>
      </c>
      <c r="AE47" s="163"/>
      <c r="AF47" s="73" t="str">
        <f t="shared" si="9"/>
        <v>#ERROR!</v>
      </c>
      <c r="AG47" s="171" t="str">
        <f t="shared" si="10"/>
        <v>#ERROR!</v>
      </c>
      <c r="AH47" s="209"/>
      <c r="AI47" s="73"/>
      <c r="AJ47" s="204" t="str">
        <f>'Detailed Budget (Initial)'!#REF!*0.5</f>
        <v>#ERROR!</v>
      </c>
      <c r="AK47" s="163"/>
      <c r="AL47" s="73" t="str">
        <f t="shared" si="11"/>
        <v>#ERROR!</v>
      </c>
      <c r="AM47" s="171" t="str">
        <f t="shared" si="12"/>
        <v>#ERROR!</v>
      </c>
      <c r="AN47" s="209"/>
      <c r="AO47" s="7"/>
      <c r="AP47" s="205" t="str">
        <f t="shared" ref="AP47:AQ47" si="272">AD47+AJ47</f>
        <v>#ERROR!</v>
      </c>
      <c r="AQ47" s="73">
        <f t="shared" si="272"/>
        <v>0</v>
      </c>
      <c r="AR47" s="73" t="str">
        <f t="shared" si="14"/>
        <v>#ERROR!</v>
      </c>
      <c r="AS47" s="206" t="str">
        <f t="shared" si="15"/>
        <v>#ERROR!</v>
      </c>
      <c r="AT47" s="7"/>
      <c r="AU47" s="73" t="str">
        <f>'Detailed Budget (Initial)'!#REF!</f>
        <v>#ERROR!</v>
      </c>
      <c r="AV47" s="212"/>
      <c r="AW47" s="73" t="str">
        <f>'Detailed Budget (Initial)'!#REF!</f>
        <v>#ERROR!</v>
      </c>
      <c r="AX47" s="212"/>
      <c r="AY47" s="73" t="str">
        <f>'Detailed Budget (Initial)'!#REF!</f>
        <v>#ERROR!</v>
      </c>
      <c r="AZ47" s="212"/>
      <c r="BA47" s="73" t="str">
        <f>'Detailed Budget (Initial)'!#REF!</f>
        <v>#ERROR!</v>
      </c>
      <c r="BB47" s="212"/>
      <c r="BC47" s="73" t="str">
        <f>'Detailed Budget (Initial)'!#REF!</f>
        <v>#ERROR!</v>
      </c>
      <c r="BD47" s="212"/>
      <c r="BE47" s="73" t="str">
        <f>'Detailed Budget (Initial)'!#REF!</f>
        <v>#ERROR!</v>
      </c>
      <c r="BF47" s="212"/>
      <c r="BG47" s="73" t="str">
        <f>'Detailed Budget (Initial)'!#REF!</f>
        <v>#ERROR!</v>
      </c>
      <c r="BH47" s="212"/>
      <c r="BI47" s="73" t="str">
        <f>'Detailed Budget (Initial)'!#REF!</f>
        <v>#ERROR!</v>
      </c>
      <c r="BJ47" s="212"/>
      <c r="BK47" s="73" t="str">
        <f>'Detailed Budget (Initial)'!#REF!</f>
        <v>#ERROR!</v>
      </c>
      <c r="BL47" s="212"/>
      <c r="BM47" s="73" t="str">
        <f>'Detailed Budget (Initial)'!#REF!</f>
        <v>#ERROR!</v>
      </c>
      <c r="BN47" s="212"/>
      <c r="BO47" s="73"/>
      <c r="BP47" s="207" t="str">
        <f t="shared" ref="BP47:BQ47" si="273">AU47+AW47+AY47+BA47+BC47+BE47+BG47+BI47+BK47+BM47</f>
        <v>#ERROR!</v>
      </c>
      <c r="BQ47" s="72">
        <f t="shared" si="273"/>
        <v>0</v>
      </c>
      <c r="BR47" s="73" t="str">
        <f t="shared" si="17"/>
        <v>#ERROR!</v>
      </c>
      <c r="BS47" s="171" t="str">
        <f t="shared" si="18"/>
        <v>#ERROR!</v>
      </c>
      <c r="BT47" s="211"/>
      <c r="BU47" s="7"/>
      <c r="BV47" s="204" t="str">
        <f>'Detailed Budget (Initial)'!#REF!*0.25</f>
        <v>#ERROR!</v>
      </c>
      <c r="BW47" s="163"/>
      <c r="BX47" s="73" t="str">
        <f t="shared" si="19"/>
        <v>#ERROR!</v>
      </c>
      <c r="BY47" s="171" t="str">
        <f t="shared" si="20"/>
        <v>#ERROR!</v>
      </c>
      <c r="BZ47" s="209"/>
      <c r="CA47" s="73"/>
      <c r="CB47" s="204" t="str">
        <f>'Detailed Budget (Initial)'!#REF!*0.25</f>
        <v>#ERROR!</v>
      </c>
      <c r="CC47" s="163"/>
      <c r="CD47" s="73" t="str">
        <f t="shared" si="21"/>
        <v>#ERROR!</v>
      </c>
      <c r="CE47" s="171" t="str">
        <f t="shared" si="22"/>
        <v>#ERROR!</v>
      </c>
      <c r="CF47" s="209"/>
      <c r="CG47" s="210"/>
      <c r="CH47" s="204" t="str">
        <f>'Detailed Budget (Initial)'!#REF!*0.25</f>
        <v>#ERROR!</v>
      </c>
      <c r="CI47" s="163"/>
      <c r="CJ47" s="73" t="str">
        <f t="shared" si="23"/>
        <v>#ERROR!</v>
      </c>
      <c r="CK47" s="171" t="str">
        <f t="shared" si="24"/>
        <v>#ERROR!</v>
      </c>
      <c r="CL47" s="209"/>
      <c r="CM47" s="210"/>
      <c r="CN47" s="204" t="str">
        <f>'Detailed Budget (Initial)'!#REF!*0.25</f>
        <v>#ERROR!</v>
      </c>
      <c r="CO47" s="163"/>
      <c r="CP47" s="73" t="str">
        <f t="shared" si="25"/>
        <v>#ERROR!</v>
      </c>
      <c r="CQ47" s="171" t="str">
        <f t="shared" si="26"/>
        <v>#ERROR!</v>
      </c>
      <c r="CR47" s="209"/>
      <c r="CS47" s="7"/>
      <c r="CT47" s="205" t="str">
        <f t="shared" ref="CT47:CU47" si="274">BV47+CB47+CH47+CN47</f>
        <v>#ERROR!</v>
      </c>
      <c r="CU47" s="73">
        <f t="shared" si="274"/>
        <v>0</v>
      </c>
      <c r="CV47" s="73" t="str">
        <f t="shared" si="28"/>
        <v>#ERROR!</v>
      </c>
      <c r="CW47" s="206" t="str">
        <f t="shared" si="29"/>
        <v>#ERROR!</v>
      </c>
      <c r="CX47" s="7"/>
      <c r="CY47" s="204" t="str">
        <f>'Detailed Budget (Initial)'!#REF!</f>
        <v>#ERROR!</v>
      </c>
      <c r="CZ47" s="212"/>
      <c r="DA47" s="73" t="str">
        <f t="shared" si="65"/>
        <v>#ERROR!</v>
      </c>
      <c r="DB47" s="212"/>
      <c r="DC47" s="73" t="str">
        <f t="shared" si="66"/>
        <v>#ERROR!</v>
      </c>
      <c r="DD47" s="212"/>
      <c r="DE47" s="73" t="str">
        <f t="shared" si="67"/>
        <v>#ERROR!</v>
      </c>
      <c r="DF47" s="212"/>
      <c r="DG47" s="73" t="str">
        <f t="shared" si="68"/>
        <v>#ERROR!</v>
      </c>
      <c r="DH47" s="212"/>
      <c r="DI47" s="73" t="str">
        <f t="shared" si="69"/>
        <v>#ERROR!</v>
      </c>
      <c r="DJ47" s="212"/>
      <c r="DK47" s="73" t="str">
        <f t="shared" si="70"/>
        <v>#ERROR!</v>
      </c>
      <c r="DL47" s="212"/>
      <c r="DM47" s="73" t="str">
        <f t="shared" si="71"/>
        <v>#ERROR!</v>
      </c>
      <c r="DN47" s="212"/>
      <c r="DO47" s="73" t="str">
        <f t="shared" si="72"/>
        <v>#ERROR!</v>
      </c>
      <c r="DP47" s="212"/>
      <c r="DQ47" s="73" t="str">
        <f t="shared" si="73"/>
        <v>#ERROR!</v>
      </c>
      <c r="DR47" s="212"/>
      <c r="DS47" s="73"/>
      <c r="DT47" s="207" t="str">
        <f t="shared" ref="DT47:DU47" si="275">CY47+DA47+DC47+DE47+DG47+DI47+DK47+DM47+DO47+DQ47</f>
        <v>#ERROR!</v>
      </c>
      <c r="DU47" s="72">
        <f t="shared" si="275"/>
        <v>0</v>
      </c>
      <c r="DV47" s="73" t="str">
        <f t="shared" si="31"/>
        <v>#ERROR!</v>
      </c>
      <c r="DW47" s="171" t="str">
        <f t="shared" si="32"/>
        <v>#ERROR!</v>
      </c>
      <c r="DX47" s="211"/>
      <c r="DY47" s="7"/>
    </row>
    <row r="48" ht="15.75" customHeight="1">
      <c r="A48" s="70"/>
      <c r="B48" s="66" t="str">
        <f>'BUDGET INPUTS (INITIAL)'!#REF!</f>
        <v>#ERROR!</v>
      </c>
      <c r="C48" s="73" t="str">
        <f>'Detailed Budget (Initial)'!#REF!</f>
        <v>#ERROR!</v>
      </c>
      <c r="D48" s="212"/>
      <c r="E48" s="73" t="str">
        <f>'Detailed Budget (Initial)'!#REF!</f>
        <v>#ERROR!</v>
      </c>
      <c r="F48" s="212"/>
      <c r="G48" s="73" t="str">
        <f>'Detailed Budget (Initial)'!#REF!</f>
        <v>#ERROR!</v>
      </c>
      <c r="H48" s="212"/>
      <c r="I48" s="73" t="str">
        <f>'Detailed Budget (Initial)'!#REF!</f>
        <v>#ERROR!</v>
      </c>
      <c r="J48" s="212"/>
      <c r="K48" s="73" t="str">
        <f>'Detailed Budget (Initial)'!#REF!</f>
        <v>#ERROR!</v>
      </c>
      <c r="L48" s="212"/>
      <c r="M48" s="73" t="str">
        <f>'Detailed Budget (Initial)'!#REF!</f>
        <v>#ERROR!</v>
      </c>
      <c r="N48" s="212"/>
      <c r="O48" s="73" t="str">
        <f>'Detailed Budget (Initial)'!#REF!</f>
        <v>#ERROR!</v>
      </c>
      <c r="P48" s="212"/>
      <c r="Q48" s="73" t="str">
        <f>'Detailed Budget (Initial)'!#REF!</f>
        <v>#ERROR!</v>
      </c>
      <c r="R48" s="212"/>
      <c r="S48" s="73" t="str">
        <f>'Detailed Budget (Initial)'!#REF!</f>
        <v>#ERROR!</v>
      </c>
      <c r="T48" s="212"/>
      <c r="U48" s="73" t="str">
        <f>'Detailed Budget (Initial)'!#REF!</f>
        <v>#ERROR!</v>
      </c>
      <c r="V48" s="212"/>
      <c r="W48" s="73"/>
      <c r="X48" s="72" t="str">
        <f t="shared" ref="X48:Y48" si="276">C48+E48+G48+I48+K48+M48+O48+Q48+S48+U48</f>
        <v>#ERROR!</v>
      </c>
      <c r="Y48" s="72">
        <f t="shared" si="276"/>
        <v>0</v>
      </c>
      <c r="Z48" s="73" t="str">
        <f t="shared" si="7"/>
        <v>#ERROR!</v>
      </c>
      <c r="AA48" s="171" t="str">
        <f t="shared" si="8"/>
        <v>#ERROR!</v>
      </c>
      <c r="AB48" s="209"/>
      <c r="AC48" s="66"/>
      <c r="AD48" s="204" t="str">
        <f>'Detailed Budget (Initial)'!#REF!*0.5</f>
        <v>#ERROR!</v>
      </c>
      <c r="AE48" s="163"/>
      <c r="AF48" s="73" t="str">
        <f t="shared" si="9"/>
        <v>#ERROR!</v>
      </c>
      <c r="AG48" s="171" t="str">
        <f t="shared" si="10"/>
        <v>#ERROR!</v>
      </c>
      <c r="AH48" s="209"/>
      <c r="AI48" s="73"/>
      <c r="AJ48" s="204" t="str">
        <f>'Detailed Budget (Initial)'!#REF!*0.5</f>
        <v>#ERROR!</v>
      </c>
      <c r="AK48" s="163"/>
      <c r="AL48" s="73" t="str">
        <f t="shared" si="11"/>
        <v>#ERROR!</v>
      </c>
      <c r="AM48" s="171" t="str">
        <f t="shared" si="12"/>
        <v>#ERROR!</v>
      </c>
      <c r="AN48" s="209"/>
      <c r="AO48" s="7"/>
      <c r="AP48" s="205" t="str">
        <f t="shared" ref="AP48:AQ48" si="277">AD48+AJ48</f>
        <v>#ERROR!</v>
      </c>
      <c r="AQ48" s="73">
        <f t="shared" si="277"/>
        <v>0</v>
      </c>
      <c r="AR48" s="73" t="str">
        <f t="shared" si="14"/>
        <v>#ERROR!</v>
      </c>
      <c r="AS48" s="206" t="str">
        <f t="shared" si="15"/>
        <v>#ERROR!</v>
      </c>
      <c r="AT48" s="7"/>
      <c r="AU48" s="73" t="str">
        <f>'Detailed Budget (Initial)'!#REF!</f>
        <v>#ERROR!</v>
      </c>
      <c r="AV48" s="212"/>
      <c r="AW48" s="73" t="str">
        <f>'Detailed Budget (Initial)'!#REF!</f>
        <v>#ERROR!</v>
      </c>
      <c r="AX48" s="212"/>
      <c r="AY48" s="73" t="str">
        <f>'Detailed Budget (Initial)'!#REF!</f>
        <v>#ERROR!</v>
      </c>
      <c r="AZ48" s="212"/>
      <c r="BA48" s="73" t="str">
        <f>'Detailed Budget (Initial)'!#REF!</f>
        <v>#ERROR!</v>
      </c>
      <c r="BB48" s="212"/>
      <c r="BC48" s="73" t="str">
        <f>'Detailed Budget (Initial)'!#REF!</f>
        <v>#ERROR!</v>
      </c>
      <c r="BD48" s="212"/>
      <c r="BE48" s="73" t="str">
        <f>'Detailed Budget (Initial)'!#REF!</f>
        <v>#ERROR!</v>
      </c>
      <c r="BF48" s="212"/>
      <c r="BG48" s="73" t="str">
        <f>'Detailed Budget (Initial)'!#REF!</f>
        <v>#ERROR!</v>
      </c>
      <c r="BH48" s="212"/>
      <c r="BI48" s="73" t="str">
        <f>'Detailed Budget (Initial)'!#REF!</f>
        <v>#ERROR!</v>
      </c>
      <c r="BJ48" s="212"/>
      <c r="BK48" s="73" t="str">
        <f>'Detailed Budget (Initial)'!#REF!</f>
        <v>#ERROR!</v>
      </c>
      <c r="BL48" s="212"/>
      <c r="BM48" s="73" t="str">
        <f>'Detailed Budget (Initial)'!#REF!</f>
        <v>#ERROR!</v>
      </c>
      <c r="BN48" s="212"/>
      <c r="BO48" s="73"/>
      <c r="BP48" s="207" t="str">
        <f t="shared" ref="BP48:BQ48" si="278">AU48+AW48+AY48+BA48+BC48+BE48+BG48+BI48+BK48+BM48</f>
        <v>#ERROR!</v>
      </c>
      <c r="BQ48" s="72">
        <f t="shared" si="278"/>
        <v>0</v>
      </c>
      <c r="BR48" s="73" t="str">
        <f t="shared" si="17"/>
        <v>#ERROR!</v>
      </c>
      <c r="BS48" s="171" t="str">
        <f t="shared" si="18"/>
        <v>#ERROR!</v>
      </c>
      <c r="BT48" s="211"/>
      <c r="BU48" s="7"/>
      <c r="BV48" s="204" t="str">
        <f>'Detailed Budget (Initial)'!#REF!*0.25</f>
        <v>#ERROR!</v>
      </c>
      <c r="BW48" s="163"/>
      <c r="BX48" s="73" t="str">
        <f t="shared" si="19"/>
        <v>#ERROR!</v>
      </c>
      <c r="BY48" s="171" t="str">
        <f t="shared" si="20"/>
        <v>#ERROR!</v>
      </c>
      <c r="BZ48" s="209"/>
      <c r="CA48" s="73"/>
      <c r="CB48" s="204" t="str">
        <f>'Detailed Budget (Initial)'!#REF!*0.25</f>
        <v>#ERROR!</v>
      </c>
      <c r="CC48" s="163"/>
      <c r="CD48" s="73" t="str">
        <f t="shared" si="21"/>
        <v>#ERROR!</v>
      </c>
      <c r="CE48" s="171" t="str">
        <f t="shared" si="22"/>
        <v>#ERROR!</v>
      </c>
      <c r="CF48" s="209"/>
      <c r="CG48" s="210"/>
      <c r="CH48" s="204" t="str">
        <f>'Detailed Budget (Initial)'!#REF!*0.25</f>
        <v>#ERROR!</v>
      </c>
      <c r="CI48" s="163"/>
      <c r="CJ48" s="73" t="str">
        <f t="shared" si="23"/>
        <v>#ERROR!</v>
      </c>
      <c r="CK48" s="171" t="str">
        <f t="shared" si="24"/>
        <v>#ERROR!</v>
      </c>
      <c r="CL48" s="209"/>
      <c r="CM48" s="210"/>
      <c r="CN48" s="204" t="str">
        <f>'Detailed Budget (Initial)'!#REF!*0.25</f>
        <v>#ERROR!</v>
      </c>
      <c r="CO48" s="163"/>
      <c r="CP48" s="73" t="str">
        <f t="shared" si="25"/>
        <v>#ERROR!</v>
      </c>
      <c r="CQ48" s="171" t="str">
        <f t="shared" si="26"/>
        <v>#ERROR!</v>
      </c>
      <c r="CR48" s="209"/>
      <c r="CS48" s="7"/>
      <c r="CT48" s="205" t="str">
        <f t="shared" ref="CT48:CU48" si="279">BV48+CB48+CH48+CN48</f>
        <v>#ERROR!</v>
      </c>
      <c r="CU48" s="73">
        <f t="shared" si="279"/>
        <v>0</v>
      </c>
      <c r="CV48" s="73" t="str">
        <f t="shared" si="28"/>
        <v>#ERROR!</v>
      </c>
      <c r="CW48" s="206" t="str">
        <f t="shared" si="29"/>
        <v>#ERROR!</v>
      </c>
      <c r="CX48" s="7"/>
      <c r="CY48" s="204" t="str">
        <f>'Detailed Budget (Initial)'!#REF!</f>
        <v>#ERROR!</v>
      </c>
      <c r="CZ48" s="212"/>
      <c r="DA48" s="73" t="str">
        <f t="shared" si="65"/>
        <v>#ERROR!</v>
      </c>
      <c r="DB48" s="212"/>
      <c r="DC48" s="73" t="str">
        <f t="shared" si="66"/>
        <v>#ERROR!</v>
      </c>
      <c r="DD48" s="212"/>
      <c r="DE48" s="73" t="str">
        <f t="shared" si="67"/>
        <v>#ERROR!</v>
      </c>
      <c r="DF48" s="212"/>
      <c r="DG48" s="73" t="str">
        <f t="shared" si="68"/>
        <v>#ERROR!</v>
      </c>
      <c r="DH48" s="212"/>
      <c r="DI48" s="73" t="str">
        <f t="shared" si="69"/>
        <v>#ERROR!</v>
      </c>
      <c r="DJ48" s="212"/>
      <c r="DK48" s="73" t="str">
        <f t="shared" si="70"/>
        <v>#ERROR!</v>
      </c>
      <c r="DL48" s="212"/>
      <c r="DM48" s="73" t="str">
        <f t="shared" si="71"/>
        <v>#ERROR!</v>
      </c>
      <c r="DN48" s="212"/>
      <c r="DO48" s="73" t="str">
        <f t="shared" si="72"/>
        <v>#ERROR!</v>
      </c>
      <c r="DP48" s="212"/>
      <c r="DQ48" s="73" t="str">
        <f t="shared" si="73"/>
        <v>#ERROR!</v>
      </c>
      <c r="DR48" s="212"/>
      <c r="DS48" s="73"/>
      <c r="DT48" s="207" t="str">
        <f t="shared" ref="DT48:DU48" si="280">CY48+DA48+DC48+DE48+DG48+DI48+DK48+DM48+DO48+DQ48</f>
        <v>#ERROR!</v>
      </c>
      <c r="DU48" s="72">
        <f t="shared" si="280"/>
        <v>0</v>
      </c>
      <c r="DV48" s="73" t="str">
        <f t="shared" si="31"/>
        <v>#ERROR!</v>
      </c>
      <c r="DW48" s="171" t="str">
        <f t="shared" si="32"/>
        <v>#ERROR!</v>
      </c>
      <c r="DX48" s="211"/>
      <c r="DY48" s="7"/>
    </row>
    <row r="49" ht="15.75" customHeight="1">
      <c r="A49" s="70"/>
      <c r="B49" s="66" t="str">
        <f>'BUDGET INPUTS (INITIAL)'!#REF!</f>
        <v>#ERROR!</v>
      </c>
      <c r="C49" s="73" t="str">
        <f>'Detailed Budget (Initial)'!#REF!</f>
        <v>#ERROR!</v>
      </c>
      <c r="D49" s="212"/>
      <c r="E49" s="73" t="str">
        <f>'Detailed Budget (Initial)'!#REF!</f>
        <v>#ERROR!</v>
      </c>
      <c r="F49" s="212"/>
      <c r="G49" s="73" t="str">
        <f>'Detailed Budget (Initial)'!#REF!</f>
        <v>#ERROR!</v>
      </c>
      <c r="H49" s="212"/>
      <c r="I49" s="73" t="str">
        <f>'Detailed Budget (Initial)'!#REF!</f>
        <v>#ERROR!</v>
      </c>
      <c r="J49" s="212"/>
      <c r="K49" s="73" t="str">
        <f>'Detailed Budget (Initial)'!#REF!</f>
        <v>#ERROR!</v>
      </c>
      <c r="L49" s="212"/>
      <c r="M49" s="73" t="str">
        <f>'Detailed Budget (Initial)'!#REF!</f>
        <v>#ERROR!</v>
      </c>
      <c r="N49" s="212"/>
      <c r="O49" s="73" t="str">
        <f>'Detailed Budget (Initial)'!#REF!</f>
        <v>#ERROR!</v>
      </c>
      <c r="P49" s="212"/>
      <c r="Q49" s="73" t="str">
        <f>'Detailed Budget (Initial)'!#REF!</f>
        <v>#ERROR!</v>
      </c>
      <c r="R49" s="212"/>
      <c r="S49" s="73" t="str">
        <f>'Detailed Budget (Initial)'!#REF!</f>
        <v>#ERROR!</v>
      </c>
      <c r="T49" s="212"/>
      <c r="U49" s="73" t="str">
        <f>'Detailed Budget (Initial)'!#REF!</f>
        <v>#ERROR!</v>
      </c>
      <c r="V49" s="212"/>
      <c r="W49" s="73"/>
      <c r="X49" s="72" t="str">
        <f t="shared" ref="X49:Y49" si="281">C49+E49+G49+I49+K49+M49+O49+Q49+S49+U49</f>
        <v>#ERROR!</v>
      </c>
      <c r="Y49" s="72">
        <f t="shared" si="281"/>
        <v>0</v>
      </c>
      <c r="Z49" s="73" t="str">
        <f t="shared" si="7"/>
        <v>#ERROR!</v>
      </c>
      <c r="AA49" s="171" t="str">
        <f t="shared" si="8"/>
        <v>#ERROR!</v>
      </c>
      <c r="AB49" s="209"/>
      <c r="AC49" s="66"/>
      <c r="AD49" s="204" t="str">
        <f>'Detailed Budget (Initial)'!#REF!*0.5</f>
        <v>#ERROR!</v>
      </c>
      <c r="AE49" s="163"/>
      <c r="AF49" s="73" t="str">
        <f t="shared" si="9"/>
        <v>#ERROR!</v>
      </c>
      <c r="AG49" s="171" t="str">
        <f t="shared" si="10"/>
        <v>#ERROR!</v>
      </c>
      <c r="AH49" s="209"/>
      <c r="AI49" s="73"/>
      <c r="AJ49" s="204" t="str">
        <f>'Detailed Budget (Initial)'!#REF!*0.5</f>
        <v>#ERROR!</v>
      </c>
      <c r="AK49" s="163"/>
      <c r="AL49" s="73" t="str">
        <f t="shared" si="11"/>
        <v>#ERROR!</v>
      </c>
      <c r="AM49" s="171" t="str">
        <f t="shared" si="12"/>
        <v>#ERROR!</v>
      </c>
      <c r="AN49" s="209"/>
      <c r="AO49" s="7"/>
      <c r="AP49" s="205" t="str">
        <f t="shared" ref="AP49:AQ49" si="282">AD49+AJ49</f>
        <v>#ERROR!</v>
      </c>
      <c r="AQ49" s="73">
        <f t="shared" si="282"/>
        <v>0</v>
      </c>
      <c r="AR49" s="73" t="str">
        <f t="shared" si="14"/>
        <v>#ERROR!</v>
      </c>
      <c r="AS49" s="206" t="str">
        <f t="shared" si="15"/>
        <v>#ERROR!</v>
      </c>
      <c r="AT49" s="7"/>
      <c r="AU49" s="73" t="str">
        <f>'Detailed Budget (Initial)'!#REF!</f>
        <v>#ERROR!</v>
      </c>
      <c r="AV49" s="212"/>
      <c r="AW49" s="73" t="str">
        <f>'Detailed Budget (Initial)'!#REF!</f>
        <v>#ERROR!</v>
      </c>
      <c r="AX49" s="212"/>
      <c r="AY49" s="73" t="str">
        <f>'Detailed Budget (Initial)'!#REF!</f>
        <v>#ERROR!</v>
      </c>
      <c r="AZ49" s="212"/>
      <c r="BA49" s="73" t="str">
        <f>'Detailed Budget (Initial)'!#REF!</f>
        <v>#ERROR!</v>
      </c>
      <c r="BB49" s="212"/>
      <c r="BC49" s="73" t="str">
        <f>'Detailed Budget (Initial)'!#REF!</f>
        <v>#ERROR!</v>
      </c>
      <c r="BD49" s="212"/>
      <c r="BE49" s="73" t="str">
        <f>'Detailed Budget (Initial)'!#REF!</f>
        <v>#ERROR!</v>
      </c>
      <c r="BF49" s="212"/>
      <c r="BG49" s="73" t="str">
        <f>'Detailed Budget (Initial)'!#REF!</f>
        <v>#ERROR!</v>
      </c>
      <c r="BH49" s="212"/>
      <c r="BI49" s="73" t="str">
        <f>'Detailed Budget (Initial)'!#REF!</f>
        <v>#ERROR!</v>
      </c>
      <c r="BJ49" s="212"/>
      <c r="BK49" s="73" t="str">
        <f>'Detailed Budget (Initial)'!#REF!</f>
        <v>#ERROR!</v>
      </c>
      <c r="BL49" s="212"/>
      <c r="BM49" s="73" t="str">
        <f>'Detailed Budget (Initial)'!#REF!</f>
        <v>#ERROR!</v>
      </c>
      <c r="BN49" s="212"/>
      <c r="BO49" s="73"/>
      <c r="BP49" s="207" t="str">
        <f t="shared" ref="BP49:BQ49" si="283">AU49+AW49+AY49+BA49+BC49+BE49+BG49+BI49+BK49+BM49</f>
        <v>#ERROR!</v>
      </c>
      <c r="BQ49" s="72">
        <f t="shared" si="283"/>
        <v>0</v>
      </c>
      <c r="BR49" s="73" t="str">
        <f t="shared" si="17"/>
        <v>#ERROR!</v>
      </c>
      <c r="BS49" s="171" t="str">
        <f t="shared" si="18"/>
        <v>#ERROR!</v>
      </c>
      <c r="BT49" s="211"/>
      <c r="BU49" s="7"/>
      <c r="BV49" s="204" t="str">
        <f>'Detailed Budget (Initial)'!#REF!*0.25</f>
        <v>#ERROR!</v>
      </c>
      <c r="BW49" s="163"/>
      <c r="BX49" s="73" t="str">
        <f t="shared" si="19"/>
        <v>#ERROR!</v>
      </c>
      <c r="BY49" s="171" t="str">
        <f t="shared" si="20"/>
        <v>#ERROR!</v>
      </c>
      <c r="BZ49" s="209"/>
      <c r="CA49" s="73"/>
      <c r="CB49" s="204" t="str">
        <f>'Detailed Budget (Initial)'!#REF!*0.25</f>
        <v>#ERROR!</v>
      </c>
      <c r="CC49" s="163"/>
      <c r="CD49" s="73" t="str">
        <f t="shared" si="21"/>
        <v>#ERROR!</v>
      </c>
      <c r="CE49" s="171" t="str">
        <f t="shared" si="22"/>
        <v>#ERROR!</v>
      </c>
      <c r="CF49" s="209"/>
      <c r="CG49" s="210"/>
      <c r="CH49" s="204" t="str">
        <f>'Detailed Budget (Initial)'!#REF!*0.25</f>
        <v>#ERROR!</v>
      </c>
      <c r="CI49" s="163"/>
      <c r="CJ49" s="73" t="str">
        <f t="shared" si="23"/>
        <v>#ERROR!</v>
      </c>
      <c r="CK49" s="171" t="str">
        <f t="shared" si="24"/>
        <v>#ERROR!</v>
      </c>
      <c r="CL49" s="209"/>
      <c r="CM49" s="210"/>
      <c r="CN49" s="204" t="str">
        <f>'Detailed Budget (Initial)'!#REF!*0.25</f>
        <v>#ERROR!</v>
      </c>
      <c r="CO49" s="163"/>
      <c r="CP49" s="73" t="str">
        <f t="shared" si="25"/>
        <v>#ERROR!</v>
      </c>
      <c r="CQ49" s="171" t="str">
        <f t="shared" si="26"/>
        <v>#ERROR!</v>
      </c>
      <c r="CR49" s="209"/>
      <c r="CS49" s="7"/>
      <c r="CT49" s="205" t="str">
        <f t="shared" ref="CT49:CU49" si="284">BV49+CB49+CH49+CN49</f>
        <v>#ERROR!</v>
      </c>
      <c r="CU49" s="73">
        <f t="shared" si="284"/>
        <v>0</v>
      </c>
      <c r="CV49" s="73" t="str">
        <f t="shared" si="28"/>
        <v>#ERROR!</v>
      </c>
      <c r="CW49" s="206" t="str">
        <f t="shared" si="29"/>
        <v>#ERROR!</v>
      </c>
      <c r="CX49" s="7"/>
      <c r="CY49" s="204" t="str">
        <f>'Detailed Budget (Initial)'!#REF!</f>
        <v>#ERROR!</v>
      </c>
      <c r="CZ49" s="212"/>
      <c r="DA49" s="73" t="str">
        <f t="shared" si="65"/>
        <v>#ERROR!</v>
      </c>
      <c r="DB49" s="212"/>
      <c r="DC49" s="73" t="str">
        <f t="shared" si="66"/>
        <v>#ERROR!</v>
      </c>
      <c r="DD49" s="212"/>
      <c r="DE49" s="73" t="str">
        <f t="shared" si="67"/>
        <v>#ERROR!</v>
      </c>
      <c r="DF49" s="212"/>
      <c r="DG49" s="73" t="str">
        <f t="shared" si="68"/>
        <v>#ERROR!</v>
      </c>
      <c r="DH49" s="212"/>
      <c r="DI49" s="73" t="str">
        <f t="shared" si="69"/>
        <v>#ERROR!</v>
      </c>
      <c r="DJ49" s="212"/>
      <c r="DK49" s="73" t="str">
        <f t="shared" si="70"/>
        <v>#ERROR!</v>
      </c>
      <c r="DL49" s="212"/>
      <c r="DM49" s="73" t="str">
        <f t="shared" si="71"/>
        <v>#ERROR!</v>
      </c>
      <c r="DN49" s="212"/>
      <c r="DO49" s="73" t="str">
        <f t="shared" si="72"/>
        <v>#ERROR!</v>
      </c>
      <c r="DP49" s="212"/>
      <c r="DQ49" s="73" t="str">
        <f t="shared" si="73"/>
        <v>#ERROR!</v>
      </c>
      <c r="DR49" s="212"/>
      <c r="DS49" s="73"/>
      <c r="DT49" s="207" t="str">
        <f t="shared" ref="DT49:DU49" si="285">CY49+DA49+DC49+DE49+DG49+DI49+DK49+DM49+DO49+DQ49</f>
        <v>#ERROR!</v>
      </c>
      <c r="DU49" s="72">
        <f t="shared" si="285"/>
        <v>0</v>
      </c>
      <c r="DV49" s="73" t="str">
        <f t="shared" si="31"/>
        <v>#ERROR!</v>
      </c>
      <c r="DW49" s="171" t="str">
        <f t="shared" si="32"/>
        <v>#ERROR!</v>
      </c>
      <c r="DX49" s="211"/>
      <c r="DY49" s="7"/>
    </row>
    <row r="50" ht="15.75" customHeight="1">
      <c r="A50" s="70"/>
      <c r="B50" s="66" t="str">
        <f>'BUDGET INPUTS (INITIAL)'!#REF!</f>
        <v>#ERROR!</v>
      </c>
      <c r="C50" s="73" t="str">
        <f>'Detailed Budget (Initial)'!#REF!</f>
        <v>#ERROR!</v>
      </c>
      <c r="D50" s="212"/>
      <c r="E50" s="73" t="str">
        <f>'Detailed Budget (Initial)'!#REF!</f>
        <v>#ERROR!</v>
      </c>
      <c r="F50" s="212"/>
      <c r="G50" s="73" t="str">
        <f>'Detailed Budget (Initial)'!#REF!</f>
        <v>#ERROR!</v>
      </c>
      <c r="H50" s="212"/>
      <c r="I50" s="73" t="str">
        <f>'Detailed Budget (Initial)'!#REF!</f>
        <v>#ERROR!</v>
      </c>
      <c r="J50" s="212"/>
      <c r="K50" s="73" t="str">
        <f>'Detailed Budget (Initial)'!#REF!</f>
        <v>#ERROR!</v>
      </c>
      <c r="L50" s="212"/>
      <c r="M50" s="73" t="str">
        <f>'Detailed Budget (Initial)'!#REF!</f>
        <v>#ERROR!</v>
      </c>
      <c r="N50" s="212"/>
      <c r="O50" s="73" t="str">
        <f>'Detailed Budget (Initial)'!#REF!</f>
        <v>#ERROR!</v>
      </c>
      <c r="P50" s="212"/>
      <c r="Q50" s="73" t="str">
        <f>'Detailed Budget (Initial)'!#REF!</f>
        <v>#ERROR!</v>
      </c>
      <c r="R50" s="212"/>
      <c r="S50" s="73" t="str">
        <f>'Detailed Budget (Initial)'!#REF!</f>
        <v>#ERROR!</v>
      </c>
      <c r="T50" s="212"/>
      <c r="U50" s="73" t="str">
        <f>'Detailed Budget (Initial)'!#REF!</f>
        <v>#ERROR!</v>
      </c>
      <c r="V50" s="212"/>
      <c r="W50" s="73"/>
      <c r="X50" s="72" t="str">
        <f t="shared" ref="X50:Y50" si="286">C50+E50+G50+I50+K50+M50+O50+Q50+S50+U50</f>
        <v>#ERROR!</v>
      </c>
      <c r="Y50" s="72">
        <f t="shared" si="286"/>
        <v>0</v>
      </c>
      <c r="Z50" s="73" t="str">
        <f t="shared" si="7"/>
        <v>#ERROR!</v>
      </c>
      <c r="AA50" s="171" t="str">
        <f t="shared" si="8"/>
        <v>#ERROR!</v>
      </c>
      <c r="AB50" s="209"/>
      <c r="AC50" s="66"/>
      <c r="AD50" s="204" t="str">
        <f>'Detailed Budget (Initial)'!#REF!*0.5</f>
        <v>#ERROR!</v>
      </c>
      <c r="AE50" s="163"/>
      <c r="AF50" s="73" t="str">
        <f t="shared" si="9"/>
        <v>#ERROR!</v>
      </c>
      <c r="AG50" s="171" t="str">
        <f t="shared" si="10"/>
        <v>#ERROR!</v>
      </c>
      <c r="AH50" s="209"/>
      <c r="AI50" s="73"/>
      <c r="AJ50" s="204" t="str">
        <f>'Detailed Budget (Initial)'!#REF!*0.5</f>
        <v>#ERROR!</v>
      </c>
      <c r="AK50" s="163"/>
      <c r="AL50" s="73" t="str">
        <f t="shared" si="11"/>
        <v>#ERROR!</v>
      </c>
      <c r="AM50" s="171" t="str">
        <f t="shared" si="12"/>
        <v>#ERROR!</v>
      </c>
      <c r="AN50" s="209"/>
      <c r="AO50" s="7"/>
      <c r="AP50" s="205" t="str">
        <f t="shared" ref="AP50:AQ50" si="287">AD50+AJ50</f>
        <v>#ERROR!</v>
      </c>
      <c r="AQ50" s="73">
        <f t="shared" si="287"/>
        <v>0</v>
      </c>
      <c r="AR50" s="73" t="str">
        <f t="shared" si="14"/>
        <v>#ERROR!</v>
      </c>
      <c r="AS50" s="206" t="str">
        <f t="shared" si="15"/>
        <v>#ERROR!</v>
      </c>
      <c r="AT50" s="7"/>
      <c r="AU50" s="73" t="str">
        <f>'Detailed Budget (Initial)'!#REF!</f>
        <v>#ERROR!</v>
      </c>
      <c r="AV50" s="212"/>
      <c r="AW50" s="73" t="str">
        <f>'Detailed Budget (Initial)'!#REF!</f>
        <v>#ERROR!</v>
      </c>
      <c r="AX50" s="212"/>
      <c r="AY50" s="73" t="str">
        <f>'Detailed Budget (Initial)'!#REF!</f>
        <v>#ERROR!</v>
      </c>
      <c r="AZ50" s="212"/>
      <c r="BA50" s="73" t="str">
        <f>'Detailed Budget (Initial)'!#REF!</f>
        <v>#ERROR!</v>
      </c>
      <c r="BB50" s="212"/>
      <c r="BC50" s="73" t="str">
        <f>'Detailed Budget (Initial)'!#REF!</f>
        <v>#ERROR!</v>
      </c>
      <c r="BD50" s="212"/>
      <c r="BE50" s="73" t="str">
        <f>'Detailed Budget (Initial)'!#REF!</f>
        <v>#ERROR!</v>
      </c>
      <c r="BF50" s="212"/>
      <c r="BG50" s="73" t="str">
        <f>'Detailed Budget (Initial)'!#REF!</f>
        <v>#ERROR!</v>
      </c>
      <c r="BH50" s="212"/>
      <c r="BI50" s="73" t="str">
        <f>'Detailed Budget (Initial)'!#REF!</f>
        <v>#ERROR!</v>
      </c>
      <c r="BJ50" s="212"/>
      <c r="BK50" s="73" t="str">
        <f>'Detailed Budget (Initial)'!#REF!</f>
        <v>#ERROR!</v>
      </c>
      <c r="BL50" s="212"/>
      <c r="BM50" s="73" t="str">
        <f>'Detailed Budget (Initial)'!#REF!</f>
        <v>#ERROR!</v>
      </c>
      <c r="BN50" s="212"/>
      <c r="BO50" s="73"/>
      <c r="BP50" s="207" t="str">
        <f t="shared" ref="BP50:BQ50" si="288">AU50+AW50+AY50+BA50+BC50+BE50+BG50+BI50+BK50+BM50</f>
        <v>#ERROR!</v>
      </c>
      <c r="BQ50" s="72">
        <f t="shared" si="288"/>
        <v>0</v>
      </c>
      <c r="BR50" s="73" t="str">
        <f t="shared" si="17"/>
        <v>#ERROR!</v>
      </c>
      <c r="BS50" s="171" t="str">
        <f t="shared" si="18"/>
        <v>#ERROR!</v>
      </c>
      <c r="BT50" s="211"/>
      <c r="BU50" s="7"/>
      <c r="BV50" s="204" t="str">
        <f>'Detailed Budget (Initial)'!#REF!*0.25</f>
        <v>#ERROR!</v>
      </c>
      <c r="BW50" s="163"/>
      <c r="BX50" s="73" t="str">
        <f t="shared" si="19"/>
        <v>#ERROR!</v>
      </c>
      <c r="BY50" s="171" t="str">
        <f t="shared" si="20"/>
        <v>#ERROR!</v>
      </c>
      <c r="BZ50" s="209"/>
      <c r="CA50" s="73"/>
      <c r="CB50" s="204" t="str">
        <f>'Detailed Budget (Initial)'!#REF!*0.25</f>
        <v>#ERROR!</v>
      </c>
      <c r="CC50" s="163"/>
      <c r="CD50" s="73" t="str">
        <f t="shared" si="21"/>
        <v>#ERROR!</v>
      </c>
      <c r="CE50" s="171" t="str">
        <f t="shared" si="22"/>
        <v>#ERROR!</v>
      </c>
      <c r="CF50" s="209"/>
      <c r="CG50" s="210"/>
      <c r="CH50" s="204" t="str">
        <f>'Detailed Budget (Initial)'!#REF!*0.25</f>
        <v>#ERROR!</v>
      </c>
      <c r="CI50" s="163"/>
      <c r="CJ50" s="73" t="str">
        <f t="shared" si="23"/>
        <v>#ERROR!</v>
      </c>
      <c r="CK50" s="171" t="str">
        <f t="shared" si="24"/>
        <v>#ERROR!</v>
      </c>
      <c r="CL50" s="209"/>
      <c r="CM50" s="210"/>
      <c r="CN50" s="204" t="str">
        <f>'Detailed Budget (Initial)'!#REF!*0.25</f>
        <v>#ERROR!</v>
      </c>
      <c r="CO50" s="163"/>
      <c r="CP50" s="73" t="str">
        <f t="shared" si="25"/>
        <v>#ERROR!</v>
      </c>
      <c r="CQ50" s="171" t="str">
        <f t="shared" si="26"/>
        <v>#ERROR!</v>
      </c>
      <c r="CR50" s="209"/>
      <c r="CS50" s="7"/>
      <c r="CT50" s="205" t="str">
        <f t="shared" ref="CT50:CU50" si="289">BV50+CB50+CH50+CN50</f>
        <v>#ERROR!</v>
      </c>
      <c r="CU50" s="73">
        <f t="shared" si="289"/>
        <v>0</v>
      </c>
      <c r="CV50" s="73" t="str">
        <f t="shared" si="28"/>
        <v>#ERROR!</v>
      </c>
      <c r="CW50" s="206" t="str">
        <f t="shared" si="29"/>
        <v>#ERROR!</v>
      </c>
      <c r="CX50" s="7"/>
      <c r="CY50" s="204" t="str">
        <f>'Detailed Budget (Initial)'!#REF!</f>
        <v>#ERROR!</v>
      </c>
      <c r="CZ50" s="212"/>
      <c r="DA50" s="73" t="str">
        <f t="shared" si="65"/>
        <v>#ERROR!</v>
      </c>
      <c r="DB50" s="212"/>
      <c r="DC50" s="73" t="str">
        <f t="shared" si="66"/>
        <v>#ERROR!</v>
      </c>
      <c r="DD50" s="212"/>
      <c r="DE50" s="73" t="str">
        <f t="shared" si="67"/>
        <v>#ERROR!</v>
      </c>
      <c r="DF50" s="212"/>
      <c r="DG50" s="73" t="str">
        <f t="shared" si="68"/>
        <v>#ERROR!</v>
      </c>
      <c r="DH50" s="212"/>
      <c r="DI50" s="73" t="str">
        <f t="shared" si="69"/>
        <v>#ERROR!</v>
      </c>
      <c r="DJ50" s="212"/>
      <c r="DK50" s="73" t="str">
        <f t="shared" si="70"/>
        <v>#ERROR!</v>
      </c>
      <c r="DL50" s="212"/>
      <c r="DM50" s="73" t="str">
        <f t="shared" si="71"/>
        <v>#ERROR!</v>
      </c>
      <c r="DN50" s="212"/>
      <c r="DO50" s="73" t="str">
        <f t="shared" si="72"/>
        <v>#ERROR!</v>
      </c>
      <c r="DP50" s="212"/>
      <c r="DQ50" s="73" t="str">
        <f t="shared" si="73"/>
        <v>#ERROR!</v>
      </c>
      <c r="DR50" s="212"/>
      <c r="DS50" s="73"/>
      <c r="DT50" s="207" t="str">
        <f t="shared" ref="DT50:DU50" si="290">CY50+DA50+DC50+DE50+DG50+DI50+DK50+DM50+DO50+DQ50</f>
        <v>#ERROR!</v>
      </c>
      <c r="DU50" s="72">
        <f t="shared" si="290"/>
        <v>0</v>
      </c>
      <c r="DV50" s="73" t="str">
        <f t="shared" si="31"/>
        <v>#ERROR!</v>
      </c>
      <c r="DW50" s="171" t="str">
        <f t="shared" si="32"/>
        <v>#ERROR!</v>
      </c>
      <c r="DX50" s="211"/>
      <c r="DY50" s="7"/>
    </row>
    <row r="51" ht="15.75" customHeight="1">
      <c r="A51" s="70"/>
      <c r="B51" s="66" t="str">
        <f>'BUDGET INPUTS (INITIAL)'!#REF!</f>
        <v>#ERROR!</v>
      </c>
      <c r="C51" s="73" t="str">
        <f>'Detailed Budget (Initial)'!#REF!</f>
        <v>#ERROR!</v>
      </c>
      <c r="D51" s="212"/>
      <c r="E51" s="73" t="str">
        <f>'Detailed Budget (Initial)'!#REF!</f>
        <v>#ERROR!</v>
      </c>
      <c r="F51" s="212"/>
      <c r="G51" s="73" t="str">
        <f>'Detailed Budget (Initial)'!#REF!</f>
        <v>#ERROR!</v>
      </c>
      <c r="H51" s="212"/>
      <c r="I51" s="73" t="str">
        <f>'Detailed Budget (Initial)'!#REF!</f>
        <v>#ERROR!</v>
      </c>
      <c r="J51" s="212"/>
      <c r="K51" s="73" t="str">
        <f>'Detailed Budget (Initial)'!#REF!</f>
        <v>#ERROR!</v>
      </c>
      <c r="L51" s="212"/>
      <c r="M51" s="73" t="str">
        <f>'Detailed Budget (Initial)'!#REF!</f>
        <v>#ERROR!</v>
      </c>
      <c r="N51" s="212"/>
      <c r="O51" s="73" t="str">
        <f>'Detailed Budget (Initial)'!#REF!</f>
        <v>#ERROR!</v>
      </c>
      <c r="P51" s="212"/>
      <c r="Q51" s="73" t="str">
        <f>'Detailed Budget (Initial)'!#REF!</f>
        <v>#ERROR!</v>
      </c>
      <c r="R51" s="212"/>
      <c r="S51" s="73" t="str">
        <f>'Detailed Budget (Initial)'!#REF!</f>
        <v>#ERROR!</v>
      </c>
      <c r="T51" s="212"/>
      <c r="U51" s="73" t="str">
        <f>'Detailed Budget (Initial)'!#REF!</f>
        <v>#ERROR!</v>
      </c>
      <c r="V51" s="212"/>
      <c r="W51" s="73"/>
      <c r="X51" s="72" t="str">
        <f t="shared" ref="X51:Y51" si="291">C51+E51+G51+I51+K51+M51+O51+Q51+S51+U51</f>
        <v>#ERROR!</v>
      </c>
      <c r="Y51" s="72">
        <f t="shared" si="291"/>
        <v>0</v>
      </c>
      <c r="Z51" s="73" t="str">
        <f t="shared" si="7"/>
        <v>#ERROR!</v>
      </c>
      <c r="AA51" s="171" t="str">
        <f t="shared" si="8"/>
        <v>#ERROR!</v>
      </c>
      <c r="AB51" s="209"/>
      <c r="AC51" s="66"/>
      <c r="AD51" s="204" t="str">
        <f>'Detailed Budget (Initial)'!#REF!*0.5</f>
        <v>#ERROR!</v>
      </c>
      <c r="AE51" s="163"/>
      <c r="AF51" s="73" t="str">
        <f t="shared" si="9"/>
        <v>#ERROR!</v>
      </c>
      <c r="AG51" s="171" t="str">
        <f t="shared" si="10"/>
        <v>#ERROR!</v>
      </c>
      <c r="AH51" s="209"/>
      <c r="AI51" s="73"/>
      <c r="AJ51" s="204" t="str">
        <f>'Detailed Budget (Initial)'!#REF!*0.5</f>
        <v>#ERROR!</v>
      </c>
      <c r="AK51" s="163"/>
      <c r="AL51" s="73" t="str">
        <f t="shared" si="11"/>
        <v>#ERROR!</v>
      </c>
      <c r="AM51" s="171" t="str">
        <f t="shared" si="12"/>
        <v>#ERROR!</v>
      </c>
      <c r="AN51" s="209"/>
      <c r="AO51" s="7"/>
      <c r="AP51" s="205" t="str">
        <f t="shared" ref="AP51:AQ51" si="292">AD51+AJ51</f>
        <v>#ERROR!</v>
      </c>
      <c r="AQ51" s="73">
        <f t="shared" si="292"/>
        <v>0</v>
      </c>
      <c r="AR51" s="73" t="str">
        <f t="shared" si="14"/>
        <v>#ERROR!</v>
      </c>
      <c r="AS51" s="206" t="str">
        <f t="shared" si="15"/>
        <v>#ERROR!</v>
      </c>
      <c r="AT51" s="7"/>
      <c r="AU51" s="73" t="str">
        <f>'Detailed Budget (Initial)'!#REF!</f>
        <v>#ERROR!</v>
      </c>
      <c r="AV51" s="212"/>
      <c r="AW51" s="73" t="str">
        <f>'Detailed Budget (Initial)'!#REF!</f>
        <v>#ERROR!</v>
      </c>
      <c r="AX51" s="212"/>
      <c r="AY51" s="73" t="str">
        <f>'Detailed Budget (Initial)'!#REF!</f>
        <v>#ERROR!</v>
      </c>
      <c r="AZ51" s="212"/>
      <c r="BA51" s="73" t="str">
        <f>'Detailed Budget (Initial)'!#REF!</f>
        <v>#ERROR!</v>
      </c>
      <c r="BB51" s="212"/>
      <c r="BC51" s="73" t="str">
        <f>'Detailed Budget (Initial)'!#REF!</f>
        <v>#ERROR!</v>
      </c>
      <c r="BD51" s="212"/>
      <c r="BE51" s="73" t="str">
        <f>'Detailed Budget (Initial)'!#REF!</f>
        <v>#ERROR!</v>
      </c>
      <c r="BF51" s="212"/>
      <c r="BG51" s="73" t="str">
        <f>'Detailed Budget (Initial)'!#REF!</f>
        <v>#ERROR!</v>
      </c>
      <c r="BH51" s="212"/>
      <c r="BI51" s="73" t="str">
        <f>'Detailed Budget (Initial)'!#REF!</f>
        <v>#ERROR!</v>
      </c>
      <c r="BJ51" s="212"/>
      <c r="BK51" s="73" t="str">
        <f>'Detailed Budget (Initial)'!#REF!</f>
        <v>#ERROR!</v>
      </c>
      <c r="BL51" s="212"/>
      <c r="BM51" s="73" t="str">
        <f>'Detailed Budget (Initial)'!#REF!</f>
        <v>#ERROR!</v>
      </c>
      <c r="BN51" s="212"/>
      <c r="BO51" s="73"/>
      <c r="BP51" s="207" t="str">
        <f t="shared" ref="BP51:BQ51" si="293">AU51+AW51+AY51+BA51+BC51+BE51+BG51+BI51+BK51+BM51</f>
        <v>#ERROR!</v>
      </c>
      <c r="BQ51" s="72">
        <f t="shared" si="293"/>
        <v>0</v>
      </c>
      <c r="BR51" s="73" t="str">
        <f t="shared" si="17"/>
        <v>#ERROR!</v>
      </c>
      <c r="BS51" s="171" t="str">
        <f t="shared" si="18"/>
        <v>#ERROR!</v>
      </c>
      <c r="BT51" s="211"/>
      <c r="BU51" s="7"/>
      <c r="BV51" s="204" t="str">
        <f>'Detailed Budget (Initial)'!#REF!*0.25</f>
        <v>#ERROR!</v>
      </c>
      <c r="BW51" s="163"/>
      <c r="BX51" s="73" t="str">
        <f t="shared" si="19"/>
        <v>#ERROR!</v>
      </c>
      <c r="BY51" s="171" t="str">
        <f t="shared" si="20"/>
        <v>#ERROR!</v>
      </c>
      <c r="BZ51" s="209"/>
      <c r="CA51" s="73"/>
      <c r="CB51" s="204" t="str">
        <f>'Detailed Budget (Initial)'!#REF!*0.25</f>
        <v>#ERROR!</v>
      </c>
      <c r="CC51" s="163"/>
      <c r="CD51" s="73" t="str">
        <f t="shared" si="21"/>
        <v>#ERROR!</v>
      </c>
      <c r="CE51" s="171" t="str">
        <f t="shared" si="22"/>
        <v>#ERROR!</v>
      </c>
      <c r="CF51" s="209"/>
      <c r="CG51" s="210"/>
      <c r="CH51" s="204" t="str">
        <f>'Detailed Budget (Initial)'!#REF!*0.25</f>
        <v>#ERROR!</v>
      </c>
      <c r="CI51" s="163"/>
      <c r="CJ51" s="73" t="str">
        <f t="shared" si="23"/>
        <v>#ERROR!</v>
      </c>
      <c r="CK51" s="171" t="str">
        <f t="shared" si="24"/>
        <v>#ERROR!</v>
      </c>
      <c r="CL51" s="209"/>
      <c r="CM51" s="210"/>
      <c r="CN51" s="204" t="str">
        <f>'Detailed Budget (Initial)'!#REF!*0.25</f>
        <v>#ERROR!</v>
      </c>
      <c r="CO51" s="163"/>
      <c r="CP51" s="73" t="str">
        <f t="shared" si="25"/>
        <v>#ERROR!</v>
      </c>
      <c r="CQ51" s="171" t="str">
        <f t="shared" si="26"/>
        <v>#ERROR!</v>
      </c>
      <c r="CR51" s="209"/>
      <c r="CS51" s="7"/>
      <c r="CT51" s="205" t="str">
        <f t="shared" ref="CT51:CU51" si="294">BV51+CB51+CH51+CN51</f>
        <v>#ERROR!</v>
      </c>
      <c r="CU51" s="73">
        <f t="shared" si="294"/>
        <v>0</v>
      </c>
      <c r="CV51" s="73" t="str">
        <f t="shared" si="28"/>
        <v>#ERROR!</v>
      </c>
      <c r="CW51" s="206" t="str">
        <f t="shared" si="29"/>
        <v>#ERROR!</v>
      </c>
      <c r="CX51" s="7"/>
      <c r="CY51" s="204" t="str">
        <f>'Detailed Budget (Initial)'!#REF!</f>
        <v>#ERROR!</v>
      </c>
      <c r="CZ51" s="212"/>
      <c r="DA51" s="73" t="str">
        <f t="shared" si="65"/>
        <v>#ERROR!</v>
      </c>
      <c r="DB51" s="212"/>
      <c r="DC51" s="73" t="str">
        <f t="shared" si="66"/>
        <v>#ERROR!</v>
      </c>
      <c r="DD51" s="212"/>
      <c r="DE51" s="73" t="str">
        <f t="shared" si="67"/>
        <v>#ERROR!</v>
      </c>
      <c r="DF51" s="212"/>
      <c r="DG51" s="73" t="str">
        <f t="shared" si="68"/>
        <v>#ERROR!</v>
      </c>
      <c r="DH51" s="212"/>
      <c r="DI51" s="73" t="str">
        <f t="shared" si="69"/>
        <v>#ERROR!</v>
      </c>
      <c r="DJ51" s="212"/>
      <c r="DK51" s="73" t="str">
        <f t="shared" si="70"/>
        <v>#ERROR!</v>
      </c>
      <c r="DL51" s="212"/>
      <c r="DM51" s="73" t="str">
        <f t="shared" si="71"/>
        <v>#ERROR!</v>
      </c>
      <c r="DN51" s="212"/>
      <c r="DO51" s="73" t="str">
        <f t="shared" si="72"/>
        <v>#ERROR!</v>
      </c>
      <c r="DP51" s="212"/>
      <c r="DQ51" s="73" t="str">
        <f t="shared" si="73"/>
        <v>#ERROR!</v>
      </c>
      <c r="DR51" s="212"/>
      <c r="DS51" s="73"/>
      <c r="DT51" s="207" t="str">
        <f t="shared" ref="DT51:DU51" si="295">CY51+DA51+DC51+DE51+DG51+DI51+DK51+DM51+DO51+DQ51</f>
        <v>#ERROR!</v>
      </c>
      <c r="DU51" s="72">
        <f t="shared" si="295"/>
        <v>0</v>
      </c>
      <c r="DV51" s="73" t="str">
        <f t="shared" si="31"/>
        <v>#ERROR!</v>
      </c>
      <c r="DW51" s="171" t="str">
        <f t="shared" si="32"/>
        <v>#ERROR!</v>
      </c>
      <c r="DX51" s="211"/>
      <c r="DY51" s="7"/>
    </row>
    <row r="52" ht="15.75" customHeight="1">
      <c r="A52" s="70"/>
      <c r="B52" s="66" t="str">
        <f>'BUDGET INPUTS (INITIAL)'!#REF!</f>
        <v>#ERROR!</v>
      </c>
      <c r="C52" s="73" t="str">
        <f>'Detailed Budget (Initial)'!#REF!</f>
        <v>#ERROR!</v>
      </c>
      <c r="D52" s="212"/>
      <c r="E52" s="73" t="str">
        <f>'Detailed Budget (Initial)'!#REF!</f>
        <v>#ERROR!</v>
      </c>
      <c r="F52" s="212"/>
      <c r="G52" s="73" t="str">
        <f>'Detailed Budget (Initial)'!#REF!</f>
        <v>#ERROR!</v>
      </c>
      <c r="H52" s="212"/>
      <c r="I52" s="73" t="str">
        <f>'Detailed Budget (Initial)'!#REF!</f>
        <v>#ERROR!</v>
      </c>
      <c r="J52" s="212"/>
      <c r="K52" s="73" t="str">
        <f>'Detailed Budget (Initial)'!#REF!</f>
        <v>#ERROR!</v>
      </c>
      <c r="L52" s="212"/>
      <c r="M52" s="73" t="str">
        <f>'Detailed Budget (Initial)'!#REF!</f>
        <v>#ERROR!</v>
      </c>
      <c r="N52" s="212"/>
      <c r="O52" s="73" t="str">
        <f>'Detailed Budget (Initial)'!#REF!</f>
        <v>#ERROR!</v>
      </c>
      <c r="P52" s="212"/>
      <c r="Q52" s="73" t="str">
        <f>'Detailed Budget (Initial)'!#REF!</f>
        <v>#ERROR!</v>
      </c>
      <c r="R52" s="212"/>
      <c r="S52" s="73" t="str">
        <f>'Detailed Budget (Initial)'!#REF!</f>
        <v>#ERROR!</v>
      </c>
      <c r="T52" s="212"/>
      <c r="U52" s="73" t="str">
        <f>'Detailed Budget (Initial)'!#REF!</f>
        <v>#ERROR!</v>
      </c>
      <c r="V52" s="212"/>
      <c r="W52" s="73"/>
      <c r="X52" s="72" t="str">
        <f t="shared" ref="X52:Y52" si="296">C52+E52+G52+I52+K52+M52+O52+Q52+S52+U52</f>
        <v>#ERROR!</v>
      </c>
      <c r="Y52" s="72">
        <f t="shared" si="296"/>
        <v>0</v>
      </c>
      <c r="Z52" s="73" t="str">
        <f t="shared" si="7"/>
        <v>#ERROR!</v>
      </c>
      <c r="AA52" s="171" t="str">
        <f t="shared" si="8"/>
        <v>#ERROR!</v>
      </c>
      <c r="AB52" s="209"/>
      <c r="AC52" s="66"/>
      <c r="AD52" s="204" t="str">
        <f>'Detailed Budget (Initial)'!#REF!*0.5</f>
        <v>#ERROR!</v>
      </c>
      <c r="AE52" s="163"/>
      <c r="AF52" s="73" t="str">
        <f t="shared" si="9"/>
        <v>#ERROR!</v>
      </c>
      <c r="AG52" s="171" t="str">
        <f t="shared" si="10"/>
        <v>#ERROR!</v>
      </c>
      <c r="AH52" s="209"/>
      <c r="AI52" s="73"/>
      <c r="AJ52" s="204" t="str">
        <f>'Detailed Budget (Initial)'!#REF!*0.5</f>
        <v>#ERROR!</v>
      </c>
      <c r="AK52" s="163"/>
      <c r="AL52" s="73" t="str">
        <f t="shared" si="11"/>
        <v>#ERROR!</v>
      </c>
      <c r="AM52" s="171" t="str">
        <f t="shared" si="12"/>
        <v>#ERROR!</v>
      </c>
      <c r="AN52" s="209"/>
      <c r="AO52" s="7"/>
      <c r="AP52" s="205" t="str">
        <f t="shared" ref="AP52:AQ52" si="297">AD52+AJ52</f>
        <v>#ERROR!</v>
      </c>
      <c r="AQ52" s="73">
        <f t="shared" si="297"/>
        <v>0</v>
      </c>
      <c r="AR52" s="73" t="str">
        <f t="shared" si="14"/>
        <v>#ERROR!</v>
      </c>
      <c r="AS52" s="206" t="str">
        <f t="shared" si="15"/>
        <v>#ERROR!</v>
      </c>
      <c r="AT52" s="7"/>
      <c r="AU52" s="73" t="str">
        <f>'Detailed Budget (Initial)'!#REF!</f>
        <v>#ERROR!</v>
      </c>
      <c r="AV52" s="212"/>
      <c r="AW52" s="73" t="str">
        <f>'Detailed Budget (Initial)'!#REF!</f>
        <v>#ERROR!</v>
      </c>
      <c r="AX52" s="212"/>
      <c r="AY52" s="73" t="str">
        <f>'Detailed Budget (Initial)'!#REF!</f>
        <v>#ERROR!</v>
      </c>
      <c r="AZ52" s="212"/>
      <c r="BA52" s="73" t="str">
        <f>'Detailed Budget (Initial)'!#REF!</f>
        <v>#ERROR!</v>
      </c>
      <c r="BB52" s="212"/>
      <c r="BC52" s="73" t="str">
        <f>'Detailed Budget (Initial)'!#REF!</f>
        <v>#ERROR!</v>
      </c>
      <c r="BD52" s="212"/>
      <c r="BE52" s="73" t="str">
        <f>'Detailed Budget (Initial)'!#REF!</f>
        <v>#ERROR!</v>
      </c>
      <c r="BF52" s="212"/>
      <c r="BG52" s="73" t="str">
        <f>'Detailed Budget (Initial)'!#REF!</f>
        <v>#ERROR!</v>
      </c>
      <c r="BH52" s="212"/>
      <c r="BI52" s="73" t="str">
        <f>'Detailed Budget (Initial)'!#REF!</f>
        <v>#ERROR!</v>
      </c>
      <c r="BJ52" s="212"/>
      <c r="BK52" s="73" t="str">
        <f>'Detailed Budget (Initial)'!#REF!</f>
        <v>#ERROR!</v>
      </c>
      <c r="BL52" s="212"/>
      <c r="BM52" s="73" t="str">
        <f>'Detailed Budget (Initial)'!#REF!</f>
        <v>#ERROR!</v>
      </c>
      <c r="BN52" s="212"/>
      <c r="BO52" s="73"/>
      <c r="BP52" s="207" t="str">
        <f t="shared" ref="BP52:BQ52" si="298">AU52+AW52+AY52+BA52+BC52+BE52+BG52+BI52+BK52+BM52</f>
        <v>#ERROR!</v>
      </c>
      <c r="BQ52" s="72">
        <f t="shared" si="298"/>
        <v>0</v>
      </c>
      <c r="BR52" s="73" t="str">
        <f t="shared" si="17"/>
        <v>#ERROR!</v>
      </c>
      <c r="BS52" s="171" t="str">
        <f t="shared" si="18"/>
        <v>#ERROR!</v>
      </c>
      <c r="BT52" s="211"/>
      <c r="BU52" s="7"/>
      <c r="BV52" s="204" t="str">
        <f>'Detailed Budget (Initial)'!#REF!*0.25</f>
        <v>#ERROR!</v>
      </c>
      <c r="BW52" s="163"/>
      <c r="BX52" s="73" t="str">
        <f t="shared" si="19"/>
        <v>#ERROR!</v>
      </c>
      <c r="BY52" s="171" t="str">
        <f t="shared" si="20"/>
        <v>#ERROR!</v>
      </c>
      <c r="BZ52" s="209"/>
      <c r="CA52" s="73"/>
      <c r="CB52" s="204" t="str">
        <f>'Detailed Budget (Initial)'!#REF!*0.25</f>
        <v>#ERROR!</v>
      </c>
      <c r="CC52" s="163"/>
      <c r="CD52" s="73" t="str">
        <f t="shared" si="21"/>
        <v>#ERROR!</v>
      </c>
      <c r="CE52" s="171" t="str">
        <f t="shared" si="22"/>
        <v>#ERROR!</v>
      </c>
      <c r="CF52" s="209"/>
      <c r="CG52" s="210"/>
      <c r="CH52" s="204" t="str">
        <f>'Detailed Budget (Initial)'!#REF!*0.25</f>
        <v>#ERROR!</v>
      </c>
      <c r="CI52" s="163"/>
      <c r="CJ52" s="73" t="str">
        <f t="shared" si="23"/>
        <v>#ERROR!</v>
      </c>
      <c r="CK52" s="171" t="str">
        <f t="shared" si="24"/>
        <v>#ERROR!</v>
      </c>
      <c r="CL52" s="209"/>
      <c r="CM52" s="210"/>
      <c r="CN52" s="204" t="str">
        <f>'Detailed Budget (Initial)'!#REF!*0.25</f>
        <v>#ERROR!</v>
      </c>
      <c r="CO52" s="163"/>
      <c r="CP52" s="73" t="str">
        <f t="shared" si="25"/>
        <v>#ERROR!</v>
      </c>
      <c r="CQ52" s="171" t="str">
        <f t="shared" si="26"/>
        <v>#ERROR!</v>
      </c>
      <c r="CR52" s="209"/>
      <c r="CS52" s="7"/>
      <c r="CT52" s="205" t="str">
        <f t="shared" ref="CT52:CU52" si="299">BV52+CB52+CH52+CN52</f>
        <v>#ERROR!</v>
      </c>
      <c r="CU52" s="73">
        <f t="shared" si="299"/>
        <v>0</v>
      </c>
      <c r="CV52" s="73" t="str">
        <f t="shared" si="28"/>
        <v>#ERROR!</v>
      </c>
      <c r="CW52" s="206" t="str">
        <f t="shared" si="29"/>
        <v>#ERROR!</v>
      </c>
      <c r="CX52" s="7"/>
      <c r="CY52" s="204" t="str">
        <f>'Detailed Budget (Initial)'!#REF!</f>
        <v>#ERROR!</v>
      </c>
      <c r="CZ52" s="212"/>
      <c r="DA52" s="73" t="str">
        <f t="shared" si="65"/>
        <v>#ERROR!</v>
      </c>
      <c r="DB52" s="212"/>
      <c r="DC52" s="73" t="str">
        <f t="shared" si="66"/>
        <v>#ERROR!</v>
      </c>
      <c r="DD52" s="212"/>
      <c r="DE52" s="73" t="str">
        <f t="shared" si="67"/>
        <v>#ERROR!</v>
      </c>
      <c r="DF52" s="212"/>
      <c r="DG52" s="73" t="str">
        <f t="shared" si="68"/>
        <v>#ERROR!</v>
      </c>
      <c r="DH52" s="212"/>
      <c r="DI52" s="73" t="str">
        <f t="shared" si="69"/>
        <v>#ERROR!</v>
      </c>
      <c r="DJ52" s="212"/>
      <c r="DK52" s="73" t="str">
        <f t="shared" si="70"/>
        <v>#ERROR!</v>
      </c>
      <c r="DL52" s="212"/>
      <c r="DM52" s="73" t="str">
        <f t="shared" si="71"/>
        <v>#ERROR!</v>
      </c>
      <c r="DN52" s="212"/>
      <c r="DO52" s="73" t="str">
        <f t="shared" si="72"/>
        <v>#ERROR!</v>
      </c>
      <c r="DP52" s="212"/>
      <c r="DQ52" s="73" t="str">
        <f t="shared" si="73"/>
        <v>#ERROR!</v>
      </c>
      <c r="DR52" s="212"/>
      <c r="DS52" s="73"/>
      <c r="DT52" s="207" t="str">
        <f t="shared" ref="DT52:DU52" si="300">CY52+DA52+DC52+DE52+DG52+DI52+DK52+DM52+DO52+DQ52</f>
        <v>#ERROR!</v>
      </c>
      <c r="DU52" s="72">
        <f t="shared" si="300"/>
        <v>0</v>
      </c>
      <c r="DV52" s="73" t="str">
        <f t="shared" si="31"/>
        <v>#ERROR!</v>
      </c>
      <c r="DW52" s="171" t="str">
        <f t="shared" si="32"/>
        <v>#ERROR!</v>
      </c>
      <c r="DX52" s="211"/>
      <c r="DY52" s="7"/>
    </row>
    <row r="53" ht="15.75" customHeight="1">
      <c r="A53" s="70"/>
      <c r="B53" s="66" t="str">
        <f>'BUDGET INPUTS (INITIAL)'!#REF!</f>
        <v>#ERROR!</v>
      </c>
      <c r="C53" s="73" t="str">
        <f>'Detailed Budget (Initial)'!#REF!</f>
        <v>#ERROR!</v>
      </c>
      <c r="D53" s="212"/>
      <c r="E53" s="73" t="str">
        <f>'Detailed Budget (Initial)'!#REF!</f>
        <v>#ERROR!</v>
      </c>
      <c r="F53" s="212"/>
      <c r="G53" s="73" t="str">
        <f>'Detailed Budget (Initial)'!#REF!</f>
        <v>#ERROR!</v>
      </c>
      <c r="H53" s="212"/>
      <c r="I53" s="73" t="str">
        <f>'Detailed Budget (Initial)'!#REF!</f>
        <v>#ERROR!</v>
      </c>
      <c r="J53" s="212"/>
      <c r="K53" s="73" t="str">
        <f>'Detailed Budget (Initial)'!#REF!</f>
        <v>#ERROR!</v>
      </c>
      <c r="L53" s="212"/>
      <c r="M53" s="73" t="str">
        <f>'Detailed Budget (Initial)'!#REF!</f>
        <v>#ERROR!</v>
      </c>
      <c r="N53" s="212"/>
      <c r="O53" s="73" t="str">
        <f>'Detailed Budget (Initial)'!#REF!</f>
        <v>#ERROR!</v>
      </c>
      <c r="P53" s="212"/>
      <c r="Q53" s="73" t="str">
        <f>'Detailed Budget (Initial)'!#REF!</f>
        <v>#ERROR!</v>
      </c>
      <c r="R53" s="212"/>
      <c r="S53" s="73" t="str">
        <f>'Detailed Budget (Initial)'!#REF!</f>
        <v>#ERROR!</v>
      </c>
      <c r="T53" s="212"/>
      <c r="U53" s="73" t="str">
        <f>'Detailed Budget (Initial)'!#REF!</f>
        <v>#ERROR!</v>
      </c>
      <c r="V53" s="212"/>
      <c r="W53" s="73"/>
      <c r="X53" s="72" t="str">
        <f t="shared" ref="X53:Y53" si="301">C53+E53+G53+I53+K53+M53+O53+Q53+S53+U53</f>
        <v>#ERROR!</v>
      </c>
      <c r="Y53" s="72">
        <f t="shared" si="301"/>
        <v>0</v>
      </c>
      <c r="Z53" s="73" t="str">
        <f t="shared" si="7"/>
        <v>#ERROR!</v>
      </c>
      <c r="AA53" s="171" t="str">
        <f t="shared" si="8"/>
        <v>#ERROR!</v>
      </c>
      <c r="AB53" s="209"/>
      <c r="AC53" s="66"/>
      <c r="AD53" s="204" t="str">
        <f>'Detailed Budget (Initial)'!#REF!*0.5</f>
        <v>#ERROR!</v>
      </c>
      <c r="AE53" s="163"/>
      <c r="AF53" s="73" t="str">
        <f t="shared" si="9"/>
        <v>#ERROR!</v>
      </c>
      <c r="AG53" s="171" t="str">
        <f t="shared" si="10"/>
        <v>#ERROR!</v>
      </c>
      <c r="AH53" s="209"/>
      <c r="AI53" s="73"/>
      <c r="AJ53" s="204" t="str">
        <f>'Detailed Budget (Initial)'!#REF!*0.5</f>
        <v>#ERROR!</v>
      </c>
      <c r="AK53" s="163"/>
      <c r="AL53" s="73" t="str">
        <f t="shared" si="11"/>
        <v>#ERROR!</v>
      </c>
      <c r="AM53" s="171" t="str">
        <f t="shared" si="12"/>
        <v>#ERROR!</v>
      </c>
      <c r="AN53" s="209"/>
      <c r="AO53" s="7"/>
      <c r="AP53" s="205" t="str">
        <f t="shared" ref="AP53:AQ53" si="302">AD53+AJ53</f>
        <v>#ERROR!</v>
      </c>
      <c r="AQ53" s="73">
        <f t="shared" si="302"/>
        <v>0</v>
      </c>
      <c r="AR53" s="73" t="str">
        <f t="shared" si="14"/>
        <v>#ERROR!</v>
      </c>
      <c r="AS53" s="206" t="str">
        <f t="shared" si="15"/>
        <v>#ERROR!</v>
      </c>
      <c r="AT53" s="7"/>
      <c r="AU53" s="73" t="str">
        <f>'Detailed Budget (Initial)'!#REF!</f>
        <v>#ERROR!</v>
      </c>
      <c r="AV53" s="212"/>
      <c r="AW53" s="73" t="str">
        <f>'Detailed Budget (Initial)'!#REF!</f>
        <v>#ERROR!</v>
      </c>
      <c r="AX53" s="212"/>
      <c r="AY53" s="73" t="str">
        <f>'Detailed Budget (Initial)'!#REF!</f>
        <v>#ERROR!</v>
      </c>
      <c r="AZ53" s="212"/>
      <c r="BA53" s="73" t="str">
        <f>'Detailed Budget (Initial)'!#REF!</f>
        <v>#ERROR!</v>
      </c>
      <c r="BB53" s="212"/>
      <c r="BC53" s="73" t="str">
        <f>'Detailed Budget (Initial)'!#REF!</f>
        <v>#ERROR!</v>
      </c>
      <c r="BD53" s="212"/>
      <c r="BE53" s="73" t="str">
        <f>'Detailed Budget (Initial)'!#REF!</f>
        <v>#ERROR!</v>
      </c>
      <c r="BF53" s="212"/>
      <c r="BG53" s="73" t="str">
        <f>'Detailed Budget (Initial)'!#REF!</f>
        <v>#ERROR!</v>
      </c>
      <c r="BH53" s="212"/>
      <c r="BI53" s="73" t="str">
        <f>'Detailed Budget (Initial)'!#REF!</f>
        <v>#ERROR!</v>
      </c>
      <c r="BJ53" s="212"/>
      <c r="BK53" s="73" t="str">
        <f>'Detailed Budget (Initial)'!#REF!</f>
        <v>#ERROR!</v>
      </c>
      <c r="BL53" s="212"/>
      <c r="BM53" s="73" t="str">
        <f>'Detailed Budget (Initial)'!#REF!</f>
        <v>#ERROR!</v>
      </c>
      <c r="BN53" s="212"/>
      <c r="BO53" s="73"/>
      <c r="BP53" s="207" t="str">
        <f t="shared" ref="BP53:BQ53" si="303">AU53+AW53+AY53+BA53+BC53+BE53+BG53+BI53+BK53+BM53</f>
        <v>#ERROR!</v>
      </c>
      <c r="BQ53" s="72">
        <f t="shared" si="303"/>
        <v>0</v>
      </c>
      <c r="BR53" s="73" t="str">
        <f t="shared" si="17"/>
        <v>#ERROR!</v>
      </c>
      <c r="BS53" s="171" t="str">
        <f t="shared" si="18"/>
        <v>#ERROR!</v>
      </c>
      <c r="BT53" s="211"/>
      <c r="BU53" s="7"/>
      <c r="BV53" s="204" t="str">
        <f>'Detailed Budget (Initial)'!#REF!*0.25</f>
        <v>#ERROR!</v>
      </c>
      <c r="BW53" s="163"/>
      <c r="BX53" s="73" t="str">
        <f t="shared" si="19"/>
        <v>#ERROR!</v>
      </c>
      <c r="BY53" s="171" t="str">
        <f t="shared" si="20"/>
        <v>#ERROR!</v>
      </c>
      <c r="BZ53" s="209"/>
      <c r="CA53" s="73"/>
      <c r="CB53" s="204" t="str">
        <f>'Detailed Budget (Initial)'!#REF!*0.25</f>
        <v>#ERROR!</v>
      </c>
      <c r="CC53" s="163"/>
      <c r="CD53" s="73" t="str">
        <f t="shared" si="21"/>
        <v>#ERROR!</v>
      </c>
      <c r="CE53" s="171" t="str">
        <f t="shared" si="22"/>
        <v>#ERROR!</v>
      </c>
      <c r="CF53" s="209"/>
      <c r="CG53" s="210"/>
      <c r="CH53" s="204" t="str">
        <f>'Detailed Budget (Initial)'!#REF!*0.25</f>
        <v>#ERROR!</v>
      </c>
      <c r="CI53" s="163"/>
      <c r="CJ53" s="73" t="str">
        <f t="shared" si="23"/>
        <v>#ERROR!</v>
      </c>
      <c r="CK53" s="171" t="str">
        <f t="shared" si="24"/>
        <v>#ERROR!</v>
      </c>
      <c r="CL53" s="209"/>
      <c r="CM53" s="210"/>
      <c r="CN53" s="204" t="str">
        <f>'Detailed Budget (Initial)'!#REF!*0.25</f>
        <v>#ERROR!</v>
      </c>
      <c r="CO53" s="163"/>
      <c r="CP53" s="73" t="str">
        <f t="shared" si="25"/>
        <v>#ERROR!</v>
      </c>
      <c r="CQ53" s="171" t="str">
        <f t="shared" si="26"/>
        <v>#ERROR!</v>
      </c>
      <c r="CR53" s="209"/>
      <c r="CS53" s="7"/>
      <c r="CT53" s="205" t="str">
        <f t="shared" ref="CT53:CU53" si="304">BV53+CB53+CH53+CN53</f>
        <v>#ERROR!</v>
      </c>
      <c r="CU53" s="73">
        <f t="shared" si="304"/>
        <v>0</v>
      </c>
      <c r="CV53" s="73" t="str">
        <f t="shared" si="28"/>
        <v>#ERROR!</v>
      </c>
      <c r="CW53" s="206" t="str">
        <f t="shared" si="29"/>
        <v>#ERROR!</v>
      </c>
      <c r="CX53" s="7"/>
      <c r="CY53" s="204" t="str">
        <f>'Detailed Budget (Initial)'!#REF!</f>
        <v>#ERROR!</v>
      </c>
      <c r="CZ53" s="212"/>
      <c r="DA53" s="73" t="str">
        <f t="shared" si="65"/>
        <v>#ERROR!</v>
      </c>
      <c r="DB53" s="212"/>
      <c r="DC53" s="73" t="str">
        <f t="shared" si="66"/>
        <v>#ERROR!</v>
      </c>
      <c r="DD53" s="212"/>
      <c r="DE53" s="73" t="str">
        <f t="shared" si="67"/>
        <v>#ERROR!</v>
      </c>
      <c r="DF53" s="212"/>
      <c r="DG53" s="73" t="str">
        <f t="shared" si="68"/>
        <v>#ERROR!</v>
      </c>
      <c r="DH53" s="212"/>
      <c r="DI53" s="73" t="str">
        <f t="shared" si="69"/>
        <v>#ERROR!</v>
      </c>
      <c r="DJ53" s="212"/>
      <c r="DK53" s="73" t="str">
        <f t="shared" si="70"/>
        <v>#ERROR!</v>
      </c>
      <c r="DL53" s="212"/>
      <c r="DM53" s="73" t="str">
        <f t="shared" si="71"/>
        <v>#ERROR!</v>
      </c>
      <c r="DN53" s="212"/>
      <c r="DO53" s="73" t="str">
        <f t="shared" si="72"/>
        <v>#ERROR!</v>
      </c>
      <c r="DP53" s="212"/>
      <c r="DQ53" s="73" t="str">
        <f t="shared" si="73"/>
        <v>#ERROR!</v>
      </c>
      <c r="DR53" s="212"/>
      <c r="DS53" s="73"/>
      <c r="DT53" s="207" t="str">
        <f t="shared" ref="DT53:DU53" si="305">CY53+DA53+DC53+DE53+DG53+DI53+DK53+DM53+DO53+DQ53</f>
        <v>#ERROR!</v>
      </c>
      <c r="DU53" s="72">
        <f t="shared" si="305"/>
        <v>0</v>
      </c>
      <c r="DV53" s="73" t="str">
        <f t="shared" si="31"/>
        <v>#ERROR!</v>
      </c>
      <c r="DW53" s="171" t="str">
        <f t="shared" si="32"/>
        <v>#ERROR!</v>
      </c>
      <c r="DX53" s="211"/>
      <c r="DY53" s="7"/>
    </row>
    <row r="54" ht="15.75" customHeight="1">
      <c r="A54" s="70"/>
      <c r="B54" s="66" t="str">
        <f>'BUDGET INPUTS (INITIAL)'!#REF!</f>
        <v>#ERROR!</v>
      </c>
      <c r="C54" s="73" t="str">
        <f>'Detailed Budget (Initial)'!#REF!</f>
        <v>#ERROR!</v>
      </c>
      <c r="D54" s="212"/>
      <c r="E54" s="73" t="str">
        <f>'Detailed Budget (Initial)'!#REF!</f>
        <v>#ERROR!</v>
      </c>
      <c r="F54" s="212"/>
      <c r="G54" s="73" t="str">
        <f>'Detailed Budget (Initial)'!#REF!</f>
        <v>#ERROR!</v>
      </c>
      <c r="H54" s="212"/>
      <c r="I54" s="73" t="str">
        <f>'Detailed Budget (Initial)'!#REF!</f>
        <v>#ERROR!</v>
      </c>
      <c r="J54" s="212"/>
      <c r="K54" s="73" t="str">
        <f>'Detailed Budget (Initial)'!#REF!</f>
        <v>#ERROR!</v>
      </c>
      <c r="L54" s="212"/>
      <c r="M54" s="73" t="str">
        <f>'Detailed Budget (Initial)'!#REF!</f>
        <v>#ERROR!</v>
      </c>
      <c r="N54" s="212"/>
      <c r="O54" s="73" t="str">
        <f>'Detailed Budget (Initial)'!#REF!</f>
        <v>#ERROR!</v>
      </c>
      <c r="P54" s="212"/>
      <c r="Q54" s="73" t="str">
        <f>'Detailed Budget (Initial)'!#REF!</f>
        <v>#ERROR!</v>
      </c>
      <c r="R54" s="212"/>
      <c r="S54" s="73" t="str">
        <f>'Detailed Budget (Initial)'!#REF!</f>
        <v>#ERROR!</v>
      </c>
      <c r="T54" s="212"/>
      <c r="U54" s="73" t="str">
        <f>'Detailed Budget (Initial)'!#REF!</f>
        <v>#ERROR!</v>
      </c>
      <c r="V54" s="212"/>
      <c r="W54" s="73"/>
      <c r="X54" s="72" t="str">
        <f t="shared" ref="X54:Y54" si="306">C54+E54+G54+I54+K54+M54+O54+Q54+S54+U54</f>
        <v>#ERROR!</v>
      </c>
      <c r="Y54" s="72">
        <f t="shared" si="306"/>
        <v>0</v>
      </c>
      <c r="Z54" s="73" t="str">
        <f t="shared" si="7"/>
        <v>#ERROR!</v>
      </c>
      <c r="AA54" s="171" t="str">
        <f t="shared" si="8"/>
        <v>#ERROR!</v>
      </c>
      <c r="AB54" s="209"/>
      <c r="AC54" s="66"/>
      <c r="AD54" s="204" t="str">
        <f>'Detailed Budget (Initial)'!#REF!*0.5</f>
        <v>#ERROR!</v>
      </c>
      <c r="AE54" s="163"/>
      <c r="AF54" s="73" t="str">
        <f t="shared" si="9"/>
        <v>#ERROR!</v>
      </c>
      <c r="AG54" s="171" t="str">
        <f t="shared" si="10"/>
        <v>#ERROR!</v>
      </c>
      <c r="AH54" s="209"/>
      <c r="AI54" s="73"/>
      <c r="AJ54" s="204" t="str">
        <f>'Detailed Budget (Initial)'!#REF!*0.5</f>
        <v>#ERROR!</v>
      </c>
      <c r="AK54" s="163"/>
      <c r="AL54" s="73" t="str">
        <f t="shared" si="11"/>
        <v>#ERROR!</v>
      </c>
      <c r="AM54" s="171" t="str">
        <f t="shared" si="12"/>
        <v>#ERROR!</v>
      </c>
      <c r="AN54" s="209"/>
      <c r="AO54" s="7"/>
      <c r="AP54" s="205" t="str">
        <f t="shared" ref="AP54:AQ54" si="307">AD54+AJ54</f>
        <v>#ERROR!</v>
      </c>
      <c r="AQ54" s="73">
        <f t="shared" si="307"/>
        <v>0</v>
      </c>
      <c r="AR54" s="73" t="str">
        <f t="shared" si="14"/>
        <v>#ERROR!</v>
      </c>
      <c r="AS54" s="206" t="str">
        <f t="shared" si="15"/>
        <v>#ERROR!</v>
      </c>
      <c r="AT54" s="7"/>
      <c r="AU54" s="73" t="str">
        <f>'Detailed Budget (Initial)'!#REF!</f>
        <v>#ERROR!</v>
      </c>
      <c r="AV54" s="212"/>
      <c r="AW54" s="73" t="str">
        <f>'Detailed Budget (Initial)'!#REF!</f>
        <v>#ERROR!</v>
      </c>
      <c r="AX54" s="212"/>
      <c r="AY54" s="73" t="str">
        <f>'Detailed Budget (Initial)'!#REF!</f>
        <v>#ERROR!</v>
      </c>
      <c r="AZ54" s="212"/>
      <c r="BA54" s="73" t="str">
        <f>'Detailed Budget (Initial)'!#REF!</f>
        <v>#ERROR!</v>
      </c>
      <c r="BB54" s="212"/>
      <c r="BC54" s="73" t="str">
        <f>'Detailed Budget (Initial)'!#REF!</f>
        <v>#ERROR!</v>
      </c>
      <c r="BD54" s="212"/>
      <c r="BE54" s="73" t="str">
        <f>'Detailed Budget (Initial)'!#REF!</f>
        <v>#ERROR!</v>
      </c>
      <c r="BF54" s="212"/>
      <c r="BG54" s="73" t="str">
        <f>'Detailed Budget (Initial)'!#REF!</f>
        <v>#ERROR!</v>
      </c>
      <c r="BH54" s="212"/>
      <c r="BI54" s="73" t="str">
        <f>'Detailed Budget (Initial)'!#REF!</f>
        <v>#ERROR!</v>
      </c>
      <c r="BJ54" s="212"/>
      <c r="BK54" s="73" t="str">
        <f>'Detailed Budget (Initial)'!#REF!</f>
        <v>#ERROR!</v>
      </c>
      <c r="BL54" s="212"/>
      <c r="BM54" s="73" t="str">
        <f>'Detailed Budget (Initial)'!#REF!</f>
        <v>#ERROR!</v>
      </c>
      <c r="BN54" s="212"/>
      <c r="BO54" s="73"/>
      <c r="BP54" s="207" t="str">
        <f t="shared" ref="BP54:BQ54" si="308">AU54+AW54+AY54+BA54+BC54+BE54+BG54+BI54+BK54+BM54</f>
        <v>#ERROR!</v>
      </c>
      <c r="BQ54" s="72">
        <f t="shared" si="308"/>
        <v>0</v>
      </c>
      <c r="BR54" s="73" t="str">
        <f t="shared" si="17"/>
        <v>#ERROR!</v>
      </c>
      <c r="BS54" s="171" t="str">
        <f t="shared" si="18"/>
        <v>#ERROR!</v>
      </c>
      <c r="BT54" s="211"/>
      <c r="BU54" s="7"/>
      <c r="BV54" s="204" t="str">
        <f>'Detailed Budget (Initial)'!#REF!*0.25</f>
        <v>#ERROR!</v>
      </c>
      <c r="BW54" s="163"/>
      <c r="BX54" s="73" t="str">
        <f t="shared" si="19"/>
        <v>#ERROR!</v>
      </c>
      <c r="BY54" s="171" t="str">
        <f t="shared" si="20"/>
        <v>#ERROR!</v>
      </c>
      <c r="BZ54" s="209"/>
      <c r="CA54" s="73"/>
      <c r="CB54" s="204" t="str">
        <f>'Detailed Budget (Initial)'!#REF!*0.25</f>
        <v>#ERROR!</v>
      </c>
      <c r="CC54" s="163"/>
      <c r="CD54" s="73" t="str">
        <f t="shared" si="21"/>
        <v>#ERROR!</v>
      </c>
      <c r="CE54" s="171" t="str">
        <f t="shared" si="22"/>
        <v>#ERROR!</v>
      </c>
      <c r="CF54" s="209"/>
      <c r="CG54" s="210"/>
      <c r="CH54" s="204" t="str">
        <f>'Detailed Budget (Initial)'!#REF!*0.25</f>
        <v>#ERROR!</v>
      </c>
      <c r="CI54" s="163"/>
      <c r="CJ54" s="73" t="str">
        <f t="shared" si="23"/>
        <v>#ERROR!</v>
      </c>
      <c r="CK54" s="171" t="str">
        <f t="shared" si="24"/>
        <v>#ERROR!</v>
      </c>
      <c r="CL54" s="209"/>
      <c r="CM54" s="210"/>
      <c r="CN54" s="204" t="str">
        <f>'Detailed Budget (Initial)'!#REF!*0.25</f>
        <v>#ERROR!</v>
      </c>
      <c r="CO54" s="163"/>
      <c r="CP54" s="73" t="str">
        <f t="shared" si="25"/>
        <v>#ERROR!</v>
      </c>
      <c r="CQ54" s="171" t="str">
        <f t="shared" si="26"/>
        <v>#ERROR!</v>
      </c>
      <c r="CR54" s="209"/>
      <c r="CS54" s="7"/>
      <c r="CT54" s="205" t="str">
        <f t="shared" ref="CT54:CU54" si="309">BV54+CB54+CH54+CN54</f>
        <v>#ERROR!</v>
      </c>
      <c r="CU54" s="73">
        <f t="shared" si="309"/>
        <v>0</v>
      </c>
      <c r="CV54" s="73" t="str">
        <f t="shared" si="28"/>
        <v>#ERROR!</v>
      </c>
      <c r="CW54" s="206" t="str">
        <f t="shared" si="29"/>
        <v>#ERROR!</v>
      </c>
      <c r="CX54" s="7"/>
      <c r="CY54" s="204" t="str">
        <f>'Detailed Budget (Initial)'!#REF!</f>
        <v>#ERROR!</v>
      </c>
      <c r="CZ54" s="212"/>
      <c r="DA54" s="73" t="str">
        <f t="shared" si="65"/>
        <v>#ERROR!</v>
      </c>
      <c r="DB54" s="212"/>
      <c r="DC54" s="73" t="str">
        <f t="shared" si="66"/>
        <v>#ERROR!</v>
      </c>
      <c r="DD54" s="212"/>
      <c r="DE54" s="73" t="str">
        <f t="shared" si="67"/>
        <v>#ERROR!</v>
      </c>
      <c r="DF54" s="212"/>
      <c r="DG54" s="73" t="str">
        <f t="shared" si="68"/>
        <v>#ERROR!</v>
      </c>
      <c r="DH54" s="212"/>
      <c r="DI54" s="73" t="str">
        <f t="shared" si="69"/>
        <v>#ERROR!</v>
      </c>
      <c r="DJ54" s="212"/>
      <c r="DK54" s="73" t="str">
        <f t="shared" si="70"/>
        <v>#ERROR!</v>
      </c>
      <c r="DL54" s="212"/>
      <c r="DM54" s="73" t="str">
        <f t="shared" si="71"/>
        <v>#ERROR!</v>
      </c>
      <c r="DN54" s="212"/>
      <c r="DO54" s="73" t="str">
        <f t="shared" si="72"/>
        <v>#ERROR!</v>
      </c>
      <c r="DP54" s="212"/>
      <c r="DQ54" s="73" t="str">
        <f t="shared" si="73"/>
        <v>#ERROR!</v>
      </c>
      <c r="DR54" s="212"/>
      <c r="DS54" s="73"/>
      <c r="DT54" s="207" t="str">
        <f t="shared" ref="DT54:DU54" si="310">CY54+DA54+DC54+DE54+DG54+DI54+DK54+DM54+DO54+DQ54</f>
        <v>#ERROR!</v>
      </c>
      <c r="DU54" s="72">
        <f t="shared" si="310"/>
        <v>0</v>
      </c>
      <c r="DV54" s="73" t="str">
        <f t="shared" si="31"/>
        <v>#ERROR!</v>
      </c>
      <c r="DW54" s="171" t="str">
        <f t="shared" si="32"/>
        <v>#ERROR!</v>
      </c>
      <c r="DX54" s="211"/>
      <c r="DY54" s="7"/>
    </row>
    <row r="55" ht="15.75" customHeight="1">
      <c r="A55" s="70"/>
      <c r="B55" s="66" t="str">
        <f>'BUDGET INPUTS (INITIAL)'!#REF!</f>
        <v>#ERROR!</v>
      </c>
      <c r="C55" s="73" t="str">
        <f>'Detailed Budget (Initial)'!#REF!</f>
        <v>#ERROR!</v>
      </c>
      <c r="D55" s="212"/>
      <c r="E55" s="73" t="str">
        <f>'Detailed Budget (Initial)'!#REF!</f>
        <v>#ERROR!</v>
      </c>
      <c r="F55" s="212"/>
      <c r="G55" s="73" t="str">
        <f>'Detailed Budget (Initial)'!#REF!</f>
        <v>#ERROR!</v>
      </c>
      <c r="H55" s="212"/>
      <c r="I55" s="73" t="str">
        <f>'Detailed Budget (Initial)'!#REF!</f>
        <v>#ERROR!</v>
      </c>
      <c r="J55" s="212"/>
      <c r="K55" s="73" t="str">
        <f>'Detailed Budget (Initial)'!#REF!</f>
        <v>#ERROR!</v>
      </c>
      <c r="L55" s="212"/>
      <c r="M55" s="73" t="str">
        <f>'Detailed Budget (Initial)'!#REF!</f>
        <v>#ERROR!</v>
      </c>
      <c r="N55" s="212"/>
      <c r="O55" s="73" t="str">
        <f>'Detailed Budget (Initial)'!#REF!</f>
        <v>#ERROR!</v>
      </c>
      <c r="P55" s="212"/>
      <c r="Q55" s="73" t="str">
        <f>'Detailed Budget (Initial)'!#REF!</f>
        <v>#ERROR!</v>
      </c>
      <c r="R55" s="212"/>
      <c r="S55" s="73" t="str">
        <f>'Detailed Budget (Initial)'!#REF!</f>
        <v>#ERROR!</v>
      </c>
      <c r="T55" s="212"/>
      <c r="U55" s="73" t="str">
        <f>'Detailed Budget (Initial)'!#REF!</f>
        <v>#ERROR!</v>
      </c>
      <c r="V55" s="212"/>
      <c r="W55" s="73"/>
      <c r="X55" s="72" t="str">
        <f t="shared" ref="X55:Y55" si="311">C55+E55+G55+I55+K55+M55+O55+Q55+S55+U55</f>
        <v>#ERROR!</v>
      </c>
      <c r="Y55" s="72">
        <f t="shared" si="311"/>
        <v>0</v>
      </c>
      <c r="Z55" s="73" t="str">
        <f t="shared" si="7"/>
        <v>#ERROR!</v>
      </c>
      <c r="AA55" s="171" t="str">
        <f t="shared" si="8"/>
        <v>#ERROR!</v>
      </c>
      <c r="AB55" s="209"/>
      <c r="AC55" s="66"/>
      <c r="AD55" s="204" t="str">
        <f>'Detailed Budget (Initial)'!#REF!*0.5</f>
        <v>#ERROR!</v>
      </c>
      <c r="AE55" s="163"/>
      <c r="AF55" s="73" t="str">
        <f t="shared" si="9"/>
        <v>#ERROR!</v>
      </c>
      <c r="AG55" s="171" t="str">
        <f t="shared" si="10"/>
        <v>#ERROR!</v>
      </c>
      <c r="AH55" s="209"/>
      <c r="AI55" s="73"/>
      <c r="AJ55" s="204" t="str">
        <f>'Detailed Budget (Initial)'!#REF!*0.5</f>
        <v>#ERROR!</v>
      </c>
      <c r="AK55" s="163"/>
      <c r="AL55" s="73" t="str">
        <f t="shared" si="11"/>
        <v>#ERROR!</v>
      </c>
      <c r="AM55" s="171" t="str">
        <f t="shared" si="12"/>
        <v>#ERROR!</v>
      </c>
      <c r="AN55" s="209"/>
      <c r="AO55" s="7"/>
      <c r="AP55" s="205" t="str">
        <f t="shared" ref="AP55:AQ55" si="312">AD55+AJ55</f>
        <v>#ERROR!</v>
      </c>
      <c r="AQ55" s="73">
        <f t="shared" si="312"/>
        <v>0</v>
      </c>
      <c r="AR55" s="73" t="str">
        <f t="shared" si="14"/>
        <v>#ERROR!</v>
      </c>
      <c r="AS55" s="206" t="str">
        <f t="shared" si="15"/>
        <v>#ERROR!</v>
      </c>
      <c r="AT55" s="7"/>
      <c r="AU55" s="73" t="str">
        <f>'Detailed Budget (Initial)'!#REF!</f>
        <v>#ERROR!</v>
      </c>
      <c r="AV55" s="212"/>
      <c r="AW55" s="73" t="str">
        <f>'Detailed Budget (Initial)'!#REF!</f>
        <v>#ERROR!</v>
      </c>
      <c r="AX55" s="212"/>
      <c r="AY55" s="73" t="str">
        <f>'Detailed Budget (Initial)'!#REF!</f>
        <v>#ERROR!</v>
      </c>
      <c r="AZ55" s="212"/>
      <c r="BA55" s="73" t="str">
        <f>'Detailed Budget (Initial)'!#REF!</f>
        <v>#ERROR!</v>
      </c>
      <c r="BB55" s="212"/>
      <c r="BC55" s="73" t="str">
        <f>'Detailed Budget (Initial)'!#REF!</f>
        <v>#ERROR!</v>
      </c>
      <c r="BD55" s="212"/>
      <c r="BE55" s="73" t="str">
        <f>'Detailed Budget (Initial)'!#REF!</f>
        <v>#ERROR!</v>
      </c>
      <c r="BF55" s="212"/>
      <c r="BG55" s="73" t="str">
        <f>'Detailed Budget (Initial)'!#REF!</f>
        <v>#ERROR!</v>
      </c>
      <c r="BH55" s="212"/>
      <c r="BI55" s="73" t="str">
        <f>'Detailed Budget (Initial)'!#REF!</f>
        <v>#ERROR!</v>
      </c>
      <c r="BJ55" s="212"/>
      <c r="BK55" s="73" t="str">
        <f>'Detailed Budget (Initial)'!#REF!</f>
        <v>#ERROR!</v>
      </c>
      <c r="BL55" s="212"/>
      <c r="BM55" s="73" t="str">
        <f>'Detailed Budget (Initial)'!#REF!</f>
        <v>#ERROR!</v>
      </c>
      <c r="BN55" s="212"/>
      <c r="BO55" s="73"/>
      <c r="BP55" s="207" t="str">
        <f t="shared" ref="BP55:BQ55" si="313">AU55+AW55+AY55+BA55+BC55+BE55+BG55+BI55+BK55+BM55</f>
        <v>#ERROR!</v>
      </c>
      <c r="BQ55" s="72">
        <f t="shared" si="313"/>
        <v>0</v>
      </c>
      <c r="BR55" s="73" t="str">
        <f t="shared" si="17"/>
        <v>#ERROR!</v>
      </c>
      <c r="BS55" s="171" t="str">
        <f t="shared" si="18"/>
        <v>#ERROR!</v>
      </c>
      <c r="BT55" s="211"/>
      <c r="BU55" s="7"/>
      <c r="BV55" s="204" t="str">
        <f>'Detailed Budget (Initial)'!#REF!*0.25</f>
        <v>#ERROR!</v>
      </c>
      <c r="BW55" s="163"/>
      <c r="BX55" s="73" t="str">
        <f t="shared" si="19"/>
        <v>#ERROR!</v>
      </c>
      <c r="BY55" s="171" t="str">
        <f t="shared" si="20"/>
        <v>#ERROR!</v>
      </c>
      <c r="BZ55" s="209"/>
      <c r="CA55" s="73"/>
      <c r="CB55" s="204" t="str">
        <f>'Detailed Budget (Initial)'!#REF!*0.25</f>
        <v>#ERROR!</v>
      </c>
      <c r="CC55" s="163"/>
      <c r="CD55" s="73" t="str">
        <f t="shared" si="21"/>
        <v>#ERROR!</v>
      </c>
      <c r="CE55" s="171" t="str">
        <f t="shared" si="22"/>
        <v>#ERROR!</v>
      </c>
      <c r="CF55" s="209"/>
      <c r="CG55" s="210"/>
      <c r="CH55" s="204" t="str">
        <f>'Detailed Budget (Initial)'!#REF!*0.25</f>
        <v>#ERROR!</v>
      </c>
      <c r="CI55" s="163"/>
      <c r="CJ55" s="73" t="str">
        <f t="shared" si="23"/>
        <v>#ERROR!</v>
      </c>
      <c r="CK55" s="171" t="str">
        <f t="shared" si="24"/>
        <v>#ERROR!</v>
      </c>
      <c r="CL55" s="209"/>
      <c r="CM55" s="210"/>
      <c r="CN55" s="204" t="str">
        <f>'Detailed Budget (Initial)'!#REF!*0.25</f>
        <v>#ERROR!</v>
      </c>
      <c r="CO55" s="163"/>
      <c r="CP55" s="73" t="str">
        <f t="shared" si="25"/>
        <v>#ERROR!</v>
      </c>
      <c r="CQ55" s="171" t="str">
        <f t="shared" si="26"/>
        <v>#ERROR!</v>
      </c>
      <c r="CR55" s="209"/>
      <c r="CS55" s="7"/>
      <c r="CT55" s="205" t="str">
        <f t="shared" ref="CT55:CU55" si="314">BV55+CB55+CH55+CN55</f>
        <v>#ERROR!</v>
      </c>
      <c r="CU55" s="73">
        <f t="shared" si="314"/>
        <v>0</v>
      </c>
      <c r="CV55" s="73" t="str">
        <f t="shared" si="28"/>
        <v>#ERROR!</v>
      </c>
      <c r="CW55" s="206" t="str">
        <f t="shared" si="29"/>
        <v>#ERROR!</v>
      </c>
      <c r="CX55" s="7"/>
      <c r="CY55" s="204" t="str">
        <f>'Detailed Budget (Initial)'!#REF!</f>
        <v>#ERROR!</v>
      </c>
      <c r="CZ55" s="212"/>
      <c r="DA55" s="73" t="str">
        <f t="shared" si="65"/>
        <v>#ERROR!</v>
      </c>
      <c r="DB55" s="212"/>
      <c r="DC55" s="73" t="str">
        <f t="shared" si="66"/>
        <v>#ERROR!</v>
      </c>
      <c r="DD55" s="212"/>
      <c r="DE55" s="73" t="str">
        <f t="shared" si="67"/>
        <v>#ERROR!</v>
      </c>
      <c r="DF55" s="212"/>
      <c r="DG55" s="73" t="str">
        <f t="shared" si="68"/>
        <v>#ERROR!</v>
      </c>
      <c r="DH55" s="212"/>
      <c r="DI55" s="73" t="str">
        <f t="shared" si="69"/>
        <v>#ERROR!</v>
      </c>
      <c r="DJ55" s="212"/>
      <c r="DK55" s="73" t="str">
        <f t="shared" si="70"/>
        <v>#ERROR!</v>
      </c>
      <c r="DL55" s="212"/>
      <c r="DM55" s="73" t="str">
        <f t="shared" si="71"/>
        <v>#ERROR!</v>
      </c>
      <c r="DN55" s="212"/>
      <c r="DO55" s="73" t="str">
        <f t="shared" si="72"/>
        <v>#ERROR!</v>
      </c>
      <c r="DP55" s="212"/>
      <c r="DQ55" s="73" t="str">
        <f t="shared" si="73"/>
        <v>#ERROR!</v>
      </c>
      <c r="DR55" s="212"/>
      <c r="DS55" s="73"/>
      <c r="DT55" s="207" t="str">
        <f t="shared" ref="DT55:DU55" si="315">CY55+DA55+DC55+DE55+DG55+DI55+DK55+DM55+DO55+DQ55</f>
        <v>#ERROR!</v>
      </c>
      <c r="DU55" s="72">
        <f t="shared" si="315"/>
        <v>0</v>
      </c>
      <c r="DV55" s="73" t="str">
        <f t="shared" si="31"/>
        <v>#ERROR!</v>
      </c>
      <c r="DW55" s="171" t="str">
        <f t="shared" si="32"/>
        <v>#ERROR!</v>
      </c>
      <c r="DX55" s="211"/>
      <c r="DY55" s="7"/>
    </row>
    <row r="56" ht="15.75" customHeight="1">
      <c r="A56" s="70"/>
      <c r="B56" s="66" t="str">
        <f>'BUDGET INPUTS (INITIAL)'!#REF!</f>
        <v>#ERROR!</v>
      </c>
      <c r="C56" s="73" t="str">
        <f>'Detailed Budget (Initial)'!#REF!</f>
        <v>#ERROR!</v>
      </c>
      <c r="D56" s="212"/>
      <c r="E56" s="73" t="str">
        <f>'Detailed Budget (Initial)'!#REF!</f>
        <v>#ERROR!</v>
      </c>
      <c r="F56" s="212"/>
      <c r="G56" s="73" t="str">
        <f>'Detailed Budget (Initial)'!#REF!</f>
        <v>#ERROR!</v>
      </c>
      <c r="H56" s="212"/>
      <c r="I56" s="73" t="str">
        <f>'Detailed Budget (Initial)'!#REF!</f>
        <v>#ERROR!</v>
      </c>
      <c r="J56" s="212"/>
      <c r="K56" s="73" t="str">
        <f>'Detailed Budget (Initial)'!#REF!</f>
        <v>#ERROR!</v>
      </c>
      <c r="L56" s="212"/>
      <c r="M56" s="73" t="str">
        <f>'Detailed Budget (Initial)'!#REF!</f>
        <v>#ERROR!</v>
      </c>
      <c r="N56" s="212"/>
      <c r="O56" s="73" t="str">
        <f>'Detailed Budget (Initial)'!#REF!</f>
        <v>#ERROR!</v>
      </c>
      <c r="P56" s="212"/>
      <c r="Q56" s="73" t="str">
        <f>'Detailed Budget (Initial)'!#REF!</f>
        <v>#ERROR!</v>
      </c>
      <c r="R56" s="212"/>
      <c r="S56" s="73" t="str">
        <f>'Detailed Budget (Initial)'!#REF!</f>
        <v>#ERROR!</v>
      </c>
      <c r="T56" s="212"/>
      <c r="U56" s="73" t="str">
        <f>'Detailed Budget (Initial)'!#REF!</f>
        <v>#ERROR!</v>
      </c>
      <c r="V56" s="212"/>
      <c r="W56" s="73"/>
      <c r="X56" s="72" t="str">
        <f t="shared" ref="X56:Y56" si="316">C56+E56+G56+I56+K56+M56+O56+Q56+S56+U56</f>
        <v>#ERROR!</v>
      </c>
      <c r="Y56" s="72">
        <f t="shared" si="316"/>
        <v>0</v>
      </c>
      <c r="Z56" s="73" t="str">
        <f t="shared" si="7"/>
        <v>#ERROR!</v>
      </c>
      <c r="AA56" s="171" t="str">
        <f t="shared" si="8"/>
        <v>#ERROR!</v>
      </c>
      <c r="AB56" s="209"/>
      <c r="AC56" s="66"/>
      <c r="AD56" s="204" t="str">
        <f>'Detailed Budget (Initial)'!#REF!*0.5</f>
        <v>#ERROR!</v>
      </c>
      <c r="AE56" s="163"/>
      <c r="AF56" s="73" t="str">
        <f t="shared" si="9"/>
        <v>#ERROR!</v>
      </c>
      <c r="AG56" s="171" t="str">
        <f t="shared" si="10"/>
        <v>#ERROR!</v>
      </c>
      <c r="AH56" s="209"/>
      <c r="AI56" s="73"/>
      <c r="AJ56" s="204" t="str">
        <f>'Detailed Budget (Initial)'!#REF!*0.5</f>
        <v>#ERROR!</v>
      </c>
      <c r="AK56" s="163"/>
      <c r="AL56" s="73" t="str">
        <f t="shared" si="11"/>
        <v>#ERROR!</v>
      </c>
      <c r="AM56" s="171" t="str">
        <f t="shared" si="12"/>
        <v>#ERROR!</v>
      </c>
      <c r="AN56" s="209"/>
      <c r="AO56" s="7"/>
      <c r="AP56" s="205" t="str">
        <f t="shared" ref="AP56:AQ56" si="317">AD56+AJ56</f>
        <v>#ERROR!</v>
      </c>
      <c r="AQ56" s="73">
        <f t="shared" si="317"/>
        <v>0</v>
      </c>
      <c r="AR56" s="73" t="str">
        <f t="shared" si="14"/>
        <v>#ERROR!</v>
      </c>
      <c r="AS56" s="206" t="str">
        <f t="shared" si="15"/>
        <v>#ERROR!</v>
      </c>
      <c r="AT56" s="7"/>
      <c r="AU56" s="73" t="str">
        <f>'Detailed Budget (Initial)'!#REF!</f>
        <v>#ERROR!</v>
      </c>
      <c r="AV56" s="212"/>
      <c r="AW56" s="73" t="str">
        <f>'Detailed Budget (Initial)'!#REF!</f>
        <v>#ERROR!</v>
      </c>
      <c r="AX56" s="212"/>
      <c r="AY56" s="73" t="str">
        <f>'Detailed Budget (Initial)'!#REF!</f>
        <v>#ERROR!</v>
      </c>
      <c r="AZ56" s="212"/>
      <c r="BA56" s="73" t="str">
        <f>'Detailed Budget (Initial)'!#REF!</f>
        <v>#ERROR!</v>
      </c>
      <c r="BB56" s="212"/>
      <c r="BC56" s="73" t="str">
        <f>'Detailed Budget (Initial)'!#REF!</f>
        <v>#ERROR!</v>
      </c>
      <c r="BD56" s="212"/>
      <c r="BE56" s="73" t="str">
        <f>'Detailed Budget (Initial)'!#REF!</f>
        <v>#ERROR!</v>
      </c>
      <c r="BF56" s="212"/>
      <c r="BG56" s="73" t="str">
        <f>'Detailed Budget (Initial)'!#REF!</f>
        <v>#ERROR!</v>
      </c>
      <c r="BH56" s="212"/>
      <c r="BI56" s="73" t="str">
        <f>'Detailed Budget (Initial)'!#REF!</f>
        <v>#ERROR!</v>
      </c>
      <c r="BJ56" s="212"/>
      <c r="BK56" s="73" t="str">
        <f>'Detailed Budget (Initial)'!#REF!</f>
        <v>#ERROR!</v>
      </c>
      <c r="BL56" s="212"/>
      <c r="BM56" s="73" t="str">
        <f>'Detailed Budget (Initial)'!#REF!</f>
        <v>#ERROR!</v>
      </c>
      <c r="BN56" s="212"/>
      <c r="BO56" s="73"/>
      <c r="BP56" s="207" t="str">
        <f t="shared" ref="BP56:BQ56" si="318">AU56+AW56+AY56+BA56+BC56+BE56+BG56+BI56+BK56+BM56</f>
        <v>#ERROR!</v>
      </c>
      <c r="BQ56" s="72">
        <f t="shared" si="318"/>
        <v>0</v>
      </c>
      <c r="BR56" s="73" t="str">
        <f t="shared" si="17"/>
        <v>#ERROR!</v>
      </c>
      <c r="BS56" s="171" t="str">
        <f t="shared" si="18"/>
        <v>#ERROR!</v>
      </c>
      <c r="BT56" s="211"/>
      <c r="BU56" s="7"/>
      <c r="BV56" s="204" t="str">
        <f>'Detailed Budget (Initial)'!#REF!*0.25</f>
        <v>#ERROR!</v>
      </c>
      <c r="BW56" s="163"/>
      <c r="BX56" s="73" t="str">
        <f t="shared" si="19"/>
        <v>#ERROR!</v>
      </c>
      <c r="BY56" s="171" t="str">
        <f t="shared" si="20"/>
        <v>#ERROR!</v>
      </c>
      <c r="BZ56" s="209"/>
      <c r="CA56" s="73"/>
      <c r="CB56" s="204" t="str">
        <f>'Detailed Budget (Initial)'!#REF!*0.25</f>
        <v>#ERROR!</v>
      </c>
      <c r="CC56" s="163"/>
      <c r="CD56" s="73" t="str">
        <f t="shared" si="21"/>
        <v>#ERROR!</v>
      </c>
      <c r="CE56" s="171" t="str">
        <f t="shared" si="22"/>
        <v>#ERROR!</v>
      </c>
      <c r="CF56" s="209"/>
      <c r="CG56" s="210"/>
      <c r="CH56" s="204" t="str">
        <f>'Detailed Budget (Initial)'!#REF!*0.25</f>
        <v>#ERROR!</v>
      </c>
      <c r="CI56" s="163"/>
      <c r="CJ56" s="73" t="str">
        <f t="shared" si="23"/>
        <v>#ERROR!</v>
      </c>
      <c r="CK56" s="171" t="str">
        <f t="shared" si="24"/>
        <v>#ERROR!</v>
      </c>
      <c r="CL56" s="209"/>
      <c r="CM56" s="210"/>
      <c r="CN56" s="204" t="str">
        <f>'Detailed Budget (Initial)'!#REF!*0.25</f>
        <v>#ERROR!</v>
      </c>
      <c r="CO56" s="163"/>
      <c r="CP56" s="73" t="str">
        <f t="shared" si="25"/>
        <v>#ERROR!</v>
      </c>
      <c r="CQ56" s="171" t="str">
        <f t="shared" si="26"/>
        <v>#ERROR!</v>
      </c>
      <c r="CR56" s="209"/>
      <c r="CS56" s="7"/>
      <c r="CT56" s="205" t="str">
        <f t="shared" ref="CT56:CU56" si="319">BV56+CB56+CH56+CN56</f>
        <v>#ERROR!</v>
      </c>
      <c r="CU56" s="73">
        <f t="shared" si="319"/>
        <v>0</v>
      </c>
      <c r="CV56" s="73" t="str">
        <f t="shared" si="28"/>
        <v>#ERROR!</v>
      </c>
      <c r="CW56" s="206" t="str">
        <f t="shared" si="29"/>
        <v>#ERROR!</v>
      </c>
      <c r="CX56" s="7"/>
      <c r="CY56" s="204" t="str">
        <f>'Detailed Budget (Initial)'!#REF!</f>
        <v>#ERROR!</v>
      </c>
      <c r="CZ56" s="212"/>
      <c r="DA56" s="73" t="str">
        <f t="shared" si="65"/>
        <v>#ERROR!</v>
      </c>
      <c r="DB56" s="212"/>
      <c r="DC56" s="73" t="str">
        <f t="shared" si="66"/>
        <v>#ERROR!</v>
      </c>
      <c r="DD56" s="212"/>
      <c r="DE56" s="73" t="str">
        <f t="shared" si="67"/>
        <v>#ERROR!</v>
      </c>
      <c r="DF56" s="212"/>
      <c r="DG56" s="73" t="str">
        <f t="shared" si="68"/>
        <v>#ERROR!</v>
      </c>
      <c r="DH56" s="212"/>
      <c r="DI56" s="73" t="str">
        <f t="shared" si="69"/>
        <v>#ERROR!</v>
      </c>
      <c r="DJ56" s="212"/>
      <c r="DK56" s="73" t="str">
        <f t="shared" si="70"/>
        <v>#ERROR!</v>
      </c>
      <c r="DL56" s="212"/>
      <c r="DM56" s="73" t="str">
        <f t="shared" si="71"/>
        <v>#ERROR!</v>
      </c>
      <c r="DN56" s="212"/>
      <c r="DO56" s="73" t="str">
        <f t="shared" si="72"/>
        <v>#ERROR!</v>
      </c>
      <c r="DP56" s="212"/>
      <c r="DQ56" s="73" t="str">
        <f t="shared" si="73"/>
        <v>#ERROR!</v>
      </c>
      <c r="DR56" s="212"/>
      <c r="DS56" s="73"/>
      <c r="DT56" s="207" t="str">
        <f t="shared" ref="DT56:DU56" si="320">CY56+DA56+DC56+DE56+DG56+DI56+DK56+DM56+DO56+DQ56</f>
        <v>#ERROR!</v>
      </c>
      <c r="DU56" s="72">
        <f t="shared" si="320"/>
        <v>0</v>
      </c>
      <c r="DV56" s="73" t="str">
        <f t="shared" si="31"/>
        <v>#ERROR!</v>
      </c>
      <c r="DW56" s="171" t="str">
        <f t="shared" si="32"/>
        <v>#ERROR!</v>
      </c>
      <c r="DX56" s="211"/>
      <c r="DY56" s="7"/>
    </row>
    <row r="57" ht="15.75" customHeight="1">
      <c r="A57" s="70"/>
      <c r="B57" s="66" t="str">
        <f>'BUDGET INPUTS (INITIAL)'!#REF!</f>
        <v>#ERROR!</v>
      </c>
      <c r="C57" s="73" t="str">
        <f>'Detailed Budget (Initial)'!#REF!</f>
        <v>#ERROR!</v>
      </c>
      <c r="D57" s="212"/>
      <c r="E57" s="73" t="str">
        <f>'Detailed Budget (Initial)'!#REF!</f>
        <v>#ERROR!</v>
      </c>
      <c r="F57" s="212"/>
      <c r="G57" s="73" t="str">
        <f>'Detailed Budget (Initial)'!#REF!</f>
        <v>#ERROR!</v>
      </c>
      <c r="H57" s="212"/>
      <c r="I57" s="73" t="str">
        <f>'Detailed Budget (Initial)'!#REF!</f>
        <v>#ERROR!</v>
      </c>
      <c r="J57" s="212"/>
      <c r="K57" s="73" t="str">
        <f>'Detailed Budget (Initial)'!#REF!</f>
        <v>#ERROR!</v>
      </c>
      <c r="L57" s="212"/>
      <c r="M57" s="73" t="str">
        <f>'Detailed Budget (Initial)'!#REF!</f>
        <v>#ERROR!</v>
      </c>
      <c r="N57" s="212"/>
      <c r="O57" s="73" t="str">
        <f>'Detailed Budget (Initial)'!#REF!</f>
        <v>#ERROR!</v>
      </c>
      <c r="P57" s="212"/>
      <c r="Q57" s="73" t="str">
        <f>'Detailed Budget (Initial)'!#REF!</f>
        <v>#ERROR!</v>
      </c>
      <c r="R57" s="212"/>
      <c r="S57" s="73" t="str">
        <f>'Detailed Budget (Initial)'!#REF!</f>
        <v>#ERROR!</v>
      </c>
      <c r="T57" s="212"/>
      <c r="U57" s="73" t="str">
        <f>'Detailed Budget (Initial)'!#REF!</f>
        <v>#ERROR!</v>
      </c>
      <c r="V57" s="212"/>
      <c r="W57" s="73"/>
      <c r="X57" s="72" t="str">
        <f t="shared" ref="X57:Y57" si="321">C57+E57+G57+I57+K57+M57+O57+Q57+S57+U57</f>
        <v>#ERROR!</v>
      </c>
      <c r="Y57" s="72">
        <f t="shared" si="321"/>
        <v>0</v>
      </c>
      <c r="Z57" s="73" t="str">
        <f t="shared" si="7"/>
        <v>#ERROR!</v>
      </c>
      <c r="AA57" s="171" t="str">
        <f t="shared" si="8"/>
        <v>#ERROR!</v>
      </c>
      <c r="AB57" s="209"/>
      <c r="AC57" s="66"/>
      <c r="AD57" s="204" t="str">
        <f>'Detailed Budget (Initial)'!#REF!*0.5</f>
        <v>#ERROR!</v>
      </c>
      <c r="AE57" s="163"/>
      <c r="AF57" s="73" t="str">
        <f t="shared" si="9"/>
        <v>#ERROR!</v>
      </c>
      <c r="AG57" s="171" t="str">
        <f t="shared" si="10"/>
        <v>#ERROR!</v>
      </c>
      <c r="AH57" s="209"/>
      <c r="AI57" s="73"/>
      <c r="AJ57" s="204" t="str">
        <f>'Detailed Budget (Initial)'!#REF!*0.5</f>
        <v>#ERROR!</v>
      </c>
      <c r="AK57" s="163"/>
      <c r="AL57" s="73" t="str">
        <f t="shared" si="11"/>
        <v>#ERROR!</v>
      </c>
      <c r="AM57" s="171" t="str">
        <f t="shared" si="12"/>
        <v>#ERROR!</v>
      </c>
      <c r="AN57" s="209"/>
      <c r="AO57" s="7"/>
      <c r="AP57" s="205" t="str">
        <f t="shared" ref="AP57:AQ57" si="322">AD57+AJ57</f>
        <v>#ERROR!</v>
      </c>
      <c r="AQ57" s="73">
        <f t="shared" si="322"/>
        <v>0</v>
      </c>
      <c r="AR57" s="73" t="str">
        <f t="shared" si="14"/>
        <v>#ERROR!</v>
      </c>
      <c r="AS57" s="206" t="str">
        <f t="shared" si="15"/>
        <v>#ERROR!</v>
      </c>
      <c r="AT57" s="7"/>
      <c r="AU57" s="73" t="str">
        <f>'Detailed Budget (Initial)'!#REF!</f>
        <v>#ERROR!</v>
      </c>
      <c r="AV57" s="212"/>
      <c r="AW57" s="73" t="str">
        <f>'Detailed Budget (Initial)'!#REF!</f>
        <v>#ERROR!</v>
      </c>
      <c r="AX57" s="212"/>
      <c r="AY57" s="73" t="str">
        <f>'Detailed Budget (Initial)'!#REF!</f>
        <v>#ERROR!</v>
      </c>
      <c r="AZ57" s="212"/>
      <c r="BA57" s="73" t="str">
        <f>'Detailed Budget (Initial)'!#REF!</f>
        <v>#ERROR!</v>
      </c>
      <c r="BB57" s="212"/>
      <c r="BC57" s="73" t="str">
        <f>'Detailed Budget (Initial)'!#REF!</f>
        <v>#ERROR!</v>
      </c>
      <c r="BD57" s="212"/>
      <c r="BE57" s="73" t="str">
        <f>'Detailed Budget (Initial)'!#REF!</f>
        <v>#ERROR!</v>
      </c>
      <c r="BF57" s="212"/>
      <c r="BG57" s="73" t="str">
        <f>'Detailed Budget (Initial)'!#REF!</f>
        <v>#ERROR!</v>
      </c>
      <c r="BH57" s="212"/>
      <c r="BI57" s="73" t="str">
        <f>'Detailed Budget (Initial)'!#REF!</f>
        <v>#ERROR!</v>
      </c>
      <c r="BJ57" s="212"/>
      <c r="BK57" s="73" t="str">
        <f>'Detailed Budget (Initial)'!#REF!</f>
        <v>#ERROR!</v>
      </c>
      <c r="BL57" s="212"/>
      <c r="BM57" s="73" t="str">
        <f>'Detailed Budget (Initial)'!#REF!</f>
        <v>#ERROR!</v>
      </c>
      <c r="BN57" s="212"/>
      <c r="BO57" s="73"/>
      <c r="BP57" s="207" t="str">
        <f t="shared" ref="BP57:BQ57" si="323">AU57+AW57+AY57+BA57+BC57+BE57+BG57+BI57+BK57+BM57</f>
        <v>#ERROR!</v>
      </c>
      <c r="BQ57" s="72">
        <f t="shared" si="323"/>
        <v>0</v>
      </c>
      <c r="BR57" s="73" t="str">
        <f t="shared" si="17"/>
        <v>#ERROR!</v>
      </c>
      <c r="BS57" s="171" t="str">
        <f t="shared" si="18"/>
        <v>#ERROR!</v>
      </c>
      <c r="BT57" s="211"/>
      <c r="BU57" s="7"/>
      <c r="BV57" s="204" t="str">
        <f>'Detailed Budget (Initial)'!#REF!*0.25</f>
        <v>#ERROR!</v>
      </c>
      <c r="BW57" s="163"/>
      <c r="BX57" s="73" t="str">
        <f t="shared" si="19"/>
        <v>#ERROR!</v>
      </c>
      <c r="BY57" s="171" t="str">
        <f t="shared" si="20"/>
        <v>#ERROR!</v>
      </c>
      <c r="BZ57" s="209"/>
      <c r="CA57" s="73"/>
      <c r="CB57" s="204" t="str">
        <f>'Detailed Budget (Initial)'!#REF!*0.25</f>
        <v>#ERROR!</v>
      </c>
      <c r="CC57" s="163"/>
      <c r="CD57" s="73" t="str">
        <f t="shared" si="21"/>
        <v>#ERROR!</v>
      </c>
      <c r="CE57" s="171" t="str">
        <f t="shared" si="22"/>
        <v>#ERROR!</v>
      </c>
      <c r="CF57" s="209"/>
      <c r="CG57" s="210"/>
      <c r="CH57" s="204" t="str">
        <f>'Detailed Budget (Initial)'!#REF!*0.25</f>
        <v>#ERROR!</v>
      </c>
      <c r="CI57" s="163"/>
      <c r="CJ57" s="73" t="str">
        <f t="shared" si="23"/>
        <v>#ERROR!</v>
      </c>
      <c r="CK57" s="171" t="str">
        <f t="shared" si="24"/>
        <v>#ERROR!</v>
      </c>
      <c r="CL57" s="209"/>
      <c r="CM57" s="210"/>
      <c r="CN57" s="204" t="str">
        <f>'Detailed Budget (Initial)'!#REF!*0.25</f>
        <v>#ERROR!</v>
      </c>
      <c r="CO57" s="163"/>
      <c r="CP57" s="73" t="str">
        <f t="shared" si="25"/>
        <v>#ERROR!</v>
      </c>
      <c r="CQ57" s="171" t="str">
        <f t="shared" si="26"/>
        <v>#ERROR!</v>
      </c>
      <c r="CR57" s="209"/>
      <c r="CS57" s="7"/>
      <c r="CT57" s="205" t="str">
        <f t="shared" ref="CT57:CU57" si="324">BV57+CB57+CH57+CN57</f>
        <v>#ERROR!</v>
      </c>
      <c r="CU57" s="73">
        <f t="shared" si="324"/>
        <v>0</v>
      </c>
      <c r="CV57" s="73" t="str">
        <f t="shared" si="28"/>
        <v>#ERROR!</v>
      </c>
      <c r="CW57" s="206" t="str">
        <f t="shared" si="29"/>
        <v>#ERROR!</v>
      </c>
      <c r="CX57" s="7"/>
      <c r="CY57" s="204" t="str">
        <f>'Detailed Budget (Initial)'!#REF!</f>
        <v>#ERROR!</v>
      </c>
      <c r="CZ57" s="212"/>
      <c r="DA57" s="73" t="str">
        <f t="shared" si="65"/>
        <v>#ERROR!</v>
      </c>
      <c r="DB57" s="212"/>
      <c r="DC57" s="73" t="str">
        <f t="shared" si="66"/>
        <v>#ERROR!</v>
      </c>
      <c r="DD57" s="212"/>
      <c r="DE57" s="73" t="str">
        <f t="shared" si="67"/>
        <v>#ERROR!</v>
      </c>
      <c r="DF57" s="212"/>
      <c r="DG57" s="73" t="str">
        <f t="shared" si="68"/>
        <v>#ERROR!</v>
      </c>
      <c r="DH57" s="212"/>
      <c r="DI57" s="73" t="str">
        <f t="shared" si="69"/>
        <v>#ERROR!</v>
      </c>
      <c r="DJ57" s="212"/>
      <c r="DK57" s="73" t="str">
        <f t="shared" si="70"/>
        <v>#ERROR!</v>
      </c>
      <c r="DL57" s="212"/>
      <c r="DM57" s="73" t="str">
        <f t="shared" si="71"/>
        <v>#ERROR!</v>
      </c>
      <c r="DN57" s="212"/>
      <c r="DO57" s="73" t="str">
        <f t="shared" si="72"/>
        <v>#ERROR!</v>
      </c>
      <c r="DP57" s="212"/>
      <c r="DQ57" s="73" t="str">
        <f t="shared" si="73"/>
        <v>#ERROR!</v>
      </c>
      <c r="DR57" s="212"/>
      <c r="DS57" s="73"/>
      <c r="DT57" s="207" t="str">
        <f t="shared" ref="DT57:DU57" si="325">CY57+DA57+DC57+DE57+DG57+DI57+DK57+DM57+DO57+DQ57</f>
        <v>#ERROR!</v>
      </c>
      <c r="DU57" s="72">
        <f t="shared" si="325"/>
        <v>0</v>
      </c>
      <c r="DV57" s="73" t="str">
        <f t="shared" si="31"/>
        <v>#ERROR!</v>
      </c>
      <c r="DW57" s="171" t="str">
        <f t="shared" si="32"/>
        <v>#ERROR!</v>
      </c>
      <c r="DX57" s="211"/>
      <c r="DY57" s="7"/>
    </row>
    <row r="58" ht="15.75" customHeight="1">
      <c r="A58" s="70"/>
      <c r="B58" s="66" t="str">
        <f>'BUDGET INPUTS (INITIAL)'!#REF!</f>
        <v>#ERROR!</v>
      </c>
      <c r="C58" s="73" t="str">
        <f>'Detailed Budget (Initial)'!#REF!</f>
        <v>#ERROR!</v>
      </c>
      <c r="D58" s="212"/>
      <c r="E58" s="73" t="str">
        <f>'Detailed Budget (Initial)'!#REF!</f>
        <v>#ERROR!</v>
      </c>
      <c r="F58" s="212"/>
      <c r="G58" s="73" t="str">
        <f>'Detailed Budget (Initial)'!#REF!</f>
        <v>#ERROR!</v>
      </c>
      <c r="H58" s="212"/>
      <c r="I58" s="73" t="str">
        <f>'Detailed Budget (Initial)'!#REF!</f>
        <v>#ERROR!</v>
      </c>
      <c r="J58" s="212"/>
      <c r="K58" s="73" t="str">
        <f>'Detailed Budget (Initial)'!#REF!</f>
        <v>#ERROR!</v>
      </c>
      <c r="L58" s="212"/>
      <c r="M58" s="73" t="str">
        <f>'Detailed Budget (Initial)'!#REF!</f>
        <v>#ERROR!</v>
      </c>
      <c r="N58" s="212"/>
      <c r="O58" s="73" t="str">
        <f>'Detailed Budget (Initial)'!#REF!</f>
        <v>#ERROR!</v>
      </c>
      <c r="P58" s="212"/>
      <c r="Q58" s="73" t="str">
        <f>'Detailed Budget (Initial)'!#REF!</f>
        <v>#ERROR!</v>
      </c>
      <c r="R58" s="212"/>
      <c r="S58" s="73" t="str">
        <f>'Detailed Budget (Initial)'!#REF!</f>
        <v>#ERROR!</v>
      </c>
      <c r="T58" s="212"/>
      <c r="U58" s="73" t="str">
        <f>'Detailed Budget (Initial)'!#REF!</f>
        <v>#ERROR!</v>
      </c>
      <c r="V58" s="212"/>
      <c r="W58" s="73"/>
      <c r="X58" s="72" t="str">
        <f t="shared" ref="X58:Y58" si="326">C58+E58+G58+I58+K58+M58+O58+Q58+S58+U58</f>
        <v>#ERROR!</v>
      </c>
      <c r="Y58" s="72">
        <f t="shared" si="326"/>
        <v>0</v>
      </c>
      <c r="Z58" s="73" t="str">
        <f t="shared" si="7"/>
        <v>#ERROR!</v>
      </c>
      <c r="AA58" s="171" t="str">
        <f t="shared" si="8"/>
        <v>#ERROR!</v>
      </c>
      <c r="AB58" s="209"/>
      <c r="AC58" s="66"/>
      <c r="AD58" s="204" t="str">
        <f>'Detailed Budget (Initial)'!#REF!*0.5</f>
        <v>#ERROR!</v>
      </c>
      <c r="AE58" s="163"/>
      <c r="AF58" s="73" t="str">
        <f t="shared" si="9"/>
        <v>#ERROR!</v>
      </c>
      <c r="AG58" s="171" t="str">
        <f t="shared" si="10"/>
        <v>#ERROR!</v>
      </c>
      <c r="AH58" s="209"/>
      <c r="AI58" s="73"/>
      <c r="AJ58" s="204" t="str">
        <f>'Detailed Budget (Initial)'!#REF!*0.5</f>
        <v>#ERROR!</v>
      </c>
      <c r="AK58" s="163"/>
      <c r="AL58" s="73" t="str">
        <f t="shared" si="11"/>
        <v>#ERROR!</v>
      </c>
      <c r="AM58" s="171" t="str">
        <f t="shared" si="12"/>
        <v>#ERROR!</v>
      </c>
      <c r="AN58" s="209"/>
      <c r="AO58" s="7"/>
      <c r="AP58" s="205" t="str">
        <f t="shared" ref="AP58:AQ58" si="327">AD58+AJ58</f>
        <v>#ERROR!</v>
      </c>
      <c r="AQ58" s="73">
        <f t="shared" si="327"/>
        <v>0</v>
      </c>
      <c r="AR58" s="73" t="str">
        <f t="shared" si="14"/>
        <v>#ERROR!</v>
      </c>
      <c r="AS58" s="206" t="str">
        <f t="shared" si="15"/>
        <v>#ERROR!</v>
      </c>
      <c r="AT58" s="7"/>
      <c r="AU58" s="73" t="str">
        <f>'Detailed Budget (Initial)'!#REF!</f>
        <v>#ERROR!</v>
      </c>
      <c r="AV58" s="212"/>
      <c r="AW58" s="73" t="str">
        <f>'Detailed Budget (Initial)'!#REF!</f>
        <v>#ERROR!</v>
      </c>
      <c r="AX58" s="212"/>
      <c r="AY58" s="73" t="str">
        <f>'Detailed Budget (Initial)'!#REF!</f>
        <v>#ERROR!</v>
      </c>
      <c r="AZ58" s="212"/>
      <c r="BA58" s="73" t="str">
        <f>'Detailed Budget (Initial)'!#REF!</f>
        <v>#ERROR!</v>
      </c>
      <c r="BB58" s="212"/>
      <c r="BC58" s="73" t="str">
        <f>'Detailed Budget (Initial)'!#REF!</f>
        <v>#ERROR!</v>
      </c>
      <c r="BD58" s="212"/>
      <c r="BE58" s="73" t="str">
        <f>'Detailed Budget (Initial)'!#REF!</f>
        <v>#ERROR!</v>
      </c>
      <c r="BF58" s="212"/>
      <c r="BG58" s="73" t="str">
        <f>'Detailed Budget (Initial)'!#REF!</f>
        <v>#ERROR!</v>
      </c>
      <c r="BH58" s="212"/>
      <c r="BI58" s="73" t="str">
        <f>'Detailed Budget (Initial)'!#REF!</f>
        <v>#ERROR!</v>
      </c>
      <c r="BJ58" s="212"/>
      <c r="BK58" s="73" t="str">
        <f>'Detailed Budget (Initial)'!#REF!</f>
        <v>#ERROR!</v>
      </c>
      <c r="BL58" s="212"/>
      <c r="BM58" s="73" t="str">
        <f>'Detailed Budget (Initial)'!#REF!</f>
        <v>#ERROR!</v>
      </c>
      <c r="BN58" s="212"/>
      <c r="BO58" s="73"/>
      <c r="BP58" s="207" t="str">
        <f t="shared" ref="BP58:BQ58" si="328">AU58+AW58+AY58+BA58+BC58+BE58+BG58+BI58+BK58+BM58</f>
        <v>#ERROR!</v>
      </c>
      <c r="BQ58" s="72">
        <f t="shared" si="328"/>
        <v>0</v>
      </c>
      <c r="BR58" s="73" t="str">
        <f t="shared" si="17"/>
        <v>#ERROR!</v>
      </c>
      <c r="BS58" s="171" t="str">
        <f t="shared" si="18"/>
        <v>#ERROR!</v>
      </c>
      <c r="BT58" s="211"/>
      <c r="BU58" s="7"/>
      <c r="BV58" s="204" t="str">
        <f>'Detailed Budget (Initial)'!#REF!*0.25</f>
        <v>#ERROR!</v>
      </c>
      <c r="BW58" s="163"/>
      <c r="BX58" s="73" t="str">
        <f t="shared" si="19"/>
        <v>#ERROR!</v>
      </c>
      <c r="BY58" s="171" t="str">
        <f t="shared" si="20"/>
        <v>#ERROR!</v>
      </c>
      <c r="BZ58" s="209"/>
      <c r="CA58" s="73"/>
      <c r="CB58" s="204" t="str">
        <f>'Detailed Budget (Initial)'!#REF!*0.25</f>
        <v>#ERROR!</v>
      </c>
      <c r="CC58" s="163"/>
      <c r="CD58" s="73" t="str">
        <f t="shared" si="21"/>
        <v>#ERROR!</v>
      </c>
      <c r="CE58" s="171" t="str">
        <f t="shared" si="22"/>
        <v>#ERROR!</v>
      </c>
      <c r="CF58" s="209"/>
      <c r="CG58" s="210"/>
      <c r="CH58" s="204" t="str">
        <f>'Detailed Budget (Initial)'!#REF!*0.25</f>
        <v>#ERROR!</v>
      </c>
      <c r="CI58" s="163"/>
      <c r="CJ58" s="73" t="str">
        <f t="shared" si="23"/>
        <v>#ERROR!</v>
      </c>
      <c r="CK58" s="171" t="str">
        <f t="shared" si="24"/>
        <v>#ERROR!</v>
      </c>
      <c r="CL58" s="209"/>
      <c r="CM58" s="210"/>
      <c r="CN58" s="204" t="str">
        <f>'Detailed Budget (Initial)'!#REF!*0.25</f>
        <v>#ERROR!</v>
      </c>
      <c r="CO58" s="163"/>
      <c r="CP58" s="73" t="str">
        <f t="shared" si="25"/>
        <v>#ERROR!</v>
      </c>
      <c r="CQ58" s="171" t="str">
        <f t="shared" si="26"/>
        <v>#ERROR!</v>
      </c>
      <c r="CR58" s="209"/>
      <c r="CS58" s="7"/>
      <c r="CT58" s="205" t="str">
        <f t="shared" ref="CT58:CU58" si="329">BV58+CB58+CH58+CN58</f>
        <v>#ERROR!</v>
      </c>
      <c r="CU58" s="73">
        <f t="shared" si="329"/>
        <v>0</v>
      </c>
      <c r="CV58" s="73" t="str">
        <f t="shared" si="28"/>
        <v>#ERROR!</v>
      </c>
      <c r="CW58" s="206" t="str">
        <f t="shared" si="29"/>
        <v>#ERROR!</v>
      </c>
      <c r="CX58" s="7"/>
      <c r="CY58" s="204" t="str">
        <f>'Detailed Budget (Initial)'!#REF!</f>
        <v>#ERROR!</v>
      </c>
      <c r="CZ58" s="212"/>
      <c r="DA58" s="73" t="str">
        <f t="shared" si="65"/>
        <v>#ERROR!</v>
      </c>
      <c r="DB58" s="212"/>
      <c r="DC58" s="73" t="str">
        <f t="shared" si="66"/>
        <v>#ERROR!</v>
      </c>
      <c r="DD58" s="212"/>
      <c r="DE58" s="73" t="str">
        <f t="shared" si="67"/>
        <v>#ERROR!</v>
      </c>
      <c r="DF58" s="212"/>
      <c r="DG58" s="73" t="str">
        <f t="shared" si="68"/>
        <v>#ERROR!</v>
      </c>
      <c r="DH58" s="212"/>
      <c r="DI58" s="73" t="str">
        <f t="shared" si="69"/>
        <v>#ERROR!</v>
      </c>
      <c r="DJ58" s="212"/>
      <c r="DK58" s="73" t="str">
        <f t="shared" si="70"/>
        <v>#ERROR!</v>
      </c>
      <c r="DL58" s="212"/>
      <c r="DM58" s="73" t="str">
        <f t="shared" si="71"/>
        <v>#ERROR!</v>
      </c>
      <c r="DN58" s="212"/>
      <c r="DO58" s="73" t="str">
        <f t="shared" si="72"/>
        <v>#ERROR!</v>
      </c>
      <c r="DP58" s="212"/>
      <c r="DQ58" s="73" t="str">
        <f t="shared" si="73"/>
        <v>#ERROR!</v>
      </c>
      <c r="DR58" s="212"/>
      <c r="DS58" s="73"/>
      <c r="DT58" s="207" t="str">
        <f t="shared" ref="DT58:DU58" si="330">CY58+DA58+DC58+DE58+DG58+DI58+DK58+DM58+DO58+DQ58</f>
        <v>#ERROR!</v>
      </c>
      <c r="DU58" s="72">
        <f t="shared" si="330"/>
        <v>0</v>
      </c>
      <c r="DV58" s="73" t="str">
        <f t="shared" si="31"/>
        <v>#ERROR!</v>
      </c>
      <c r="DW58" s="171" t="str">
        <f t="shared" si="32"/>
        <v>#ERROR!</v>
      </c>
      <c r="DX58" s="211"/>
      <c r="DY58" s="7"/>
    </row>
    <row r="59" ht="15.75" customHeight="1">
      <c r="A59" s="70"/>
      <c r="B59" s="66" t="str">
        <f>'BUDGET INPUTS (INITIAL)'!#REF!</f>
        <v>#ERROR!</v>
      </c>
      <c r="C59" s="73" t="str">
        <f>'Detailed Budget (Initial)'!#REF!</f>
        <v>#ERROR!</v>
      </c>
      <c r="D59" s="212"/>
      <c r="E59" s="73" t="str">
        <f>'Detailed Budget (Initial)'!#REF!</f>
        <v>#ERROR!</v>
      </c>
      <c r="F59" s="212"/>
      <c r="G59" s="73" t="str">
        <f>'Detailed Budget (Initial)'!#REF!</f>
        <v>#ERROR!</v>
      </c>
      <c r="H59" s="212"/>
      <c r="I59" s="73" t="str">
        <f>'Detailed Budget (Initial)'!#REF!</f>
        <v>#ERROR!</v>
      </c>
      <c r="J59" s="212"/>
      <c r="K59" s="73" t="str">
        <f>'Detailed Budget (Initial)'!#REF!</f>
        <v>#ERROR!</v>
      </c>
      <c r="L59" s="212"/>
      <c r="M59" s="73" t="str">
        <f>'Detailed Budget (Initial)'!#REF!</f>
        <v>#ERROR!</v>
      </c>
      <c r="N59" s="212"/>
      <c r="O59" s="73" t="str">
        <f>'Detailed Budget (Initial)'!#REF!</f>
        <v>#ERROR!</v>
      </c>
      <c r="P59" s="212"/>
      <c r="Q59" s="73" t="str">
        <f>'Detailed Budget (Initial)'!#REF!</f>
        <v>#ERROR!</v>
      </c>
      <c r="R59" s="212"/>
      <c r="S59" s="73" t="str">
        <f>'Detailed Budget (Initial)'!#REF!</f>
        <v>#ERROR!</v>
      </c>
      <c r="T59" s="212"/>
      <c r="U59" s="73" t="str">
        <f>'Detailed Budget (Initial)'!#REF!</f>
        <v>#ERROR!</v>
      </c>
      <c r="V59" s="212"/>
      <c r="W59" s="73"/>
      <c r="X59" s="72" t="str">
        <f t="shared" ref="X59:Y59" si="331">C59+E59+G59+I59+K59+M59+O59+Q59+S59+U59</f>
        <v>#ERROR!</v>
      </c>
      <c r="Y59" s="72">
        <f t="shared" si="331"/>
        <v>0</v>
      </c>
      <c r="Z59" s="73" t="str">
        <f t="shared" si="7"/>
        <v>#ERROR!</v>
      </c>
      <c r="AA59" s="171" t="str">
        <f t="shared" si="8"/>
        <v>#ERROR!</v>
      </c>
      <c r="AB59" s="209"/>
      <c r="AC59" s="66"/>
      <c r="AD59" s="204" t="str">
        <f>'Detailed Budget (Initial)'!#REF!*0.5</f>
        <v>#ERROR!</v>
      </c>
      <c r="AE59" s="163"/>
      <c r="AF59" s="73" t="str">
        <f t="shared" si="9"/>
        <v>#ERROR!</v>
      </c>
      <c r="AG59" s="171" t="str">
        <f t="shared" si="10"/>
        <v>#ERROR!</v>
      </c>
      <c r="AH59" s="209"/>
      <c r="AI59" s="73"/>
      <c r="AJ59" s="204" t="str">
        <f>'Detailed Budget (Initial)'!#REF!*0.5</f>
        <v>#ERROR!</v>
      </c>
      <c r="AK59" s="163"/>
      <c r="AL59" s="73" t="str">
        <f t="shared" si="11"/>
        <v>#ERROR!</v>
      </c>
      <c r="AM59" s="171" t="str">
        <f t="shared" si="12"/>
        <v>#ERROR!</v>
      </c>
      <c r="AN59" s="209"/>
      <c r="AO59" s="7"/>
      <c r="AP59" s="205" t="str">
        <f t="shared" ref="AP59:AQ59" si="332">AD59+AJ59</f>
        <v>#ERROR!</v>
      </c>
      <c r="AQ59" s="73">
        <f t="shared" si="332"/>
        <v>0</v>
      </c>
      <c r="AR59" s="73" t="str">
        <f t="shared" si="14"/>
        <v>#ERROR!</v>
      </c>
      <c r="AS59" s="206" t="str">
        <f t="shared" si="15"/>
        <v>#ERROR!</v>
      </c>
      <c r="AT59" s="7"/>
      <c r="AU59" s="73" t="str">
        <f>'Detailed Budget (Initial)'!#REF!</f>
        <v>#ERROR!</v>
      </c>
      <c r="AV59" s="212"/>
      <c r="AW59" s="73" t="str">
        <f>'Detailed Budget (Initial)'!#REF!</f>
        <v>#ERROR!</v>
      </c>
      <c r="AX59" s="212"/>
      <c r="AY59" s="73" t="str">
        <f>'Detailed Budget (Initial)'!#REF!</f>
        <v>#ERROR!</v>
      </c>
      <c r="AZ59" s="212"/>
      <c r="BA59" s="73" t="str">
        <f>'Detailed Budget (Initial)'!#REF!</f>
        <v>#ERROR!</v>
      </c>
      <c r="BB59" s="212"/>
      <c r="BC59" s="73" t="str">
        <f>'Detailed Budget (Initial)'!#REF!</f>
        <v>#ERROR!</v>
      </c>
      <c r="BD59" s="212"/>
      <c r="BE59" s="73" t="str">
        <f>'Detailed Budget (Initial)'!#REF!</f>
        <v>#ERROR!</v>
      </c>
      <c r="BF59" s="212"/>
      <c r="BG59" s="73" t="str">
        <f>'Detailed Budget (Initial)'!#REF!</f>
        <v>#ERROR!</v>
      </c>
      <c r="BH59" s="212"/>
      <c r="BI59" s="73" t="str">
        <f>'Detailed Budget (Initial)'!#REF!</f>
        <v>#ERROR!</v>
      </c>
      <c r="BJ59" s="212"/>
      <c r="BK59" s="73" t="str">
        <f>'Detailed Budget (Initial)'!#REF!</f>
        <v>#ERROR!</v>
      </c>
      <c r="BL59" s="212"/>
      <c r="BM59" s="73" t="str">
        <f>'Detailed Budget (Initial)'!#REF!</f>
        <v>#ERROR!</v>
      </c>
      <c r="BN59" s="212"/>
      <c r="BO59" s="73"/>
      <c r="BP59" s="207" t="str">
        <f t="shared" ref="BP59:BQ59" si="333">AU59+AW59+AY59+BA59+BC59+BE59+BG59+BI59+BK59+BM59</f>
        <v>#ERROR!</v>
      </c>
      <c r="BQ59" s="72">
        <f t="shared" si="333"/>
        <v>0</v>
      </c>
      <c r="BR59" s="73" t="str">
        <f t="shared" si="17"/>
        <v>#ERROR!</v>
      </c>
      <c r="BS59" s="171" t="str">
        <f t="shared" si="18"/>
        <v>#ERROR!</v>
      </c>
      <c r="BT59" s="211"/>
      <c r="BU59" s="7"/>
      <c r="BV59" s="204" t="str">
        <f>'Detailed Budget (Initial)'!#REF!*0.25</f>
        <v>#ERROR!</v>
      </c>
      <c r="BW59" s="163"/>
      <c r="BX59" s="73" t="str">
        <f t="shared" si="19"/>
        <v>#ERROR!</v>
      </c>
      <c r="BY59" s="171" t="str">
        <f t="shared" si="20"/>
        <v>#ERROR!</v>
      </c>
      <c r="BZ59" s="209"/>
      <c r="CA59" s="73"/>
      <c r="CB59" s="204" t="str">
        <f>'Detailed Budget (Initial)'!#REF!*0.25</f>
        <v>#ERROR!</v>
      </c>
      <c r="CC59" s="163"/>
      <c r="CD59" s="73" t="str">
        <f t="shared" si="21"/>
        <v>#ERROR!</v>
      </c>
      <c r="CE59" s="171" t="str">
        <f t="shared" si="22"/>
        <v>#ERROR!</v>
      </c>
      <c r="CF59" s="209"/>
      <c r="CG59" s="210"/>
      <c r="CH59" s="204" t="str">
        <f>'Detailed Budget (Initial)'!#REF!*0.25</f>
        <v>#ERROR!</v>
      </c>
      <c r="CI59" s="163"/>
      <c r="CJ59" s="73" t="str">
        <f t="shared" si="23"/>
        <v>#ERROR!</v>
      </c>
      <c r="CK59" s="171" t="str">
        <f t="shared" si="24"/>
        <v>#ERROR!</v>
      </c>
      <c r="CL59" s="209"/>
      <c r="CM59" s="210"/>
      <c r="CN59" s="204" t="str">
        <f>'Detailed Budget (Initial)'!#REF!*0.25</f>
        <v>#ERROR!</v>
      </c>
      <c r="CO59" s="163"/>
      <c r="CP59" s="73" t="str">
        <f t="shared" si="25"/>
        <v>#ERROR!</v>
      </c>
      <c r="CQ59" s="171" t="str">
        <f t="shared" si="26"/>
        <v>#ERROR!</v>
      </c>
      <c r="CR59" s="209"/>
      <c r="CS59" s="7"/>
      <c r="CT59" s="205" t="str">
        <f t="shared" ref="CT59:CU59" si="334">BV59+CB59+CH59+CN59</f>
        <v>#ERROR!</v>
      </c>
      <c r="CU59" s="73">
        <f t="shared" si="334"/>
        <v>0</v>
      </c>
      <c r="CV59" s="73" t="str">
        <f t="shared" si="28"/>
        <v>#ERROR!</v>
      </c>
      <c r="CW59" s="206" t="str">
        <f t="shared" si="29"/>
        <v>#ERROR!</v>
      </c>
      <c r="CX59" s="7"/>
      <c r="CY59" s="204" t="str">
        <f>'Detailed Budget (Initial)'!#REF!</f>
        <v>#ERROR!</v>
      </c>
      <c r="CZ59" s="212"/>
      <c r="DA59" s="73" t="str">
        <f t="shared" si="65"/>
        <v>#ERROR!</v>
      </c>
      <c r="DB59" s="212"/>
      <c r="DC59" s="73" t="str">
        <f t="shared" si="66"/>
        <v>#ERROR!</v>
      </c>
      <c r="DD59" s="212"/>
      <c r="DE59" s="73" t="str">
        <f t="shared" si="67"/>
        <v>#ERROR!</v>
      </c>
      <c r="DF59" s="212"/>
      <c r="DG59" s="73" t="str">
        <f t="shared" si="68"/>
        <v>#ERROR!</v>
      </c>
      <c r="DH59" s="212"/>
      <c r="DI59" s="73" t="str">
        <f t="shared" si="69"/>
        <v>#ERROR!</v>
      </c>
      <c r="DJ59" s="212"/>
      <c r="DK59" s="73" t="str">
        <f t="shared" si="70"/>
        <v>#ERROR!</v>
      </c>
      <c r="DL59" s="212"/>
      <c r="DM59" s="73" t="str">
        <f t="shared" si="71"/>
        <v>#ERROR!</v>
      </c>
      <c r="DN59" s="212"/>
      <c r="DO59" s="73" t="str">
        <f t="shared" si="72"/>
        <v>#ERROR!</v>
      </c>
      <c r="DP59" s="212"/>
      <c r="DQ59" s="73" t="str">
        <f t="shared" si="73"/>
        <v>#ERROR!</v>
      </c>
      <c r="DR59" s="212"/>
      <c r="DS59" s="73"/>
      <c r="DT59" s="207" t="str">
        <f t="shared" ref="DT59:DU59" si="335">CY59+DA59+DC59+DE59+DG59+DI59+DK59+DM59+DO59+DQ59</f>
        <v>#ERROR!</v>
      </c>
      <c r="DU59" s="72">
        <f t="shared" si="335"/>
        <v>0</v>
      </c>
      <c r="DV59" s="73" t="str">
        <f t="shared" si="31"/>
        <v>#ERROR!</v>
      </c>
      <c r="DW59" s="171" t="str">
        <f t="shared" si="32"/>
        <v>#ERROR!</v>
      </c>
      <c r="DX59" s="211"/>
      <c r="DY59" s="7"/>
    </row>
    <row r="60" ht="15.75" customHeight="1">
      <c r="A60" s="70"/>
      <c r="B60" s="66" t="str">
        <f>'BUDGET INPUTS (INITIAL)'!#REF!</f>
        <v>#ERROR!</v>
      </c>
      <c r="C60" s="73" t="str">
        <f>'Detailed Budget (Initial)'!#REF!</f>
        <v>#ERROR!</v>
      </c>
      <c r="D60" s="212"/>
      <c r="E60" s="73" t="str">
        <f>'Detailed Budget (Initial)'!#REF!</f>
        <v>#ERROR!</v>
      </c>
      <c r="F60" s="212"/>
      <c r="G60" s="73" t="str">
        <f>'Detailed Budget (Initial)'!#REF!</f>
        <v>#ERROR!</v>
      </c>
      <c r="H60" s="212"/>
      <c r="I60" s="73" t="str">
        <f>'Detailed Budget (Initial)'!#REF!</f>
        <v>#ERROR!</v>
      </c>
      <c r="J60" s="212"/>
      <c r="K60" s="73" t="str">
        <f>'Detailed Budget (Initial)'!#REF!</f>
        <v>#ERROR!</v>
      </c>
      <c r="L60" s="212"/>
      <c r="M60" s="73" t="str">
        <f>'Detailed Budget (Initial)'!#REF!</f>
        <v>#ERROR!</v>
      </c>
      <c r="N60" s="212"/>
      <c r="O60" s="73" t="str">
        <f>'Detailed Budget (Initial)'!#REF!</f>
        <v>#ERROR!</v>
      </c>
      <c r="P60" s="212"/>
      <c r="Q60" s="73" t="str">
        <f>'Detailed Budget (Initial)'!#REF!</f>
        <v>#ERROR!</v>
      </c>
      <c r="R60" s="212"/>
      <c r="S60" s="73" t="str">
        <f>'Detailed Budget (Initial)'!#REF!</f>
        <v>#ERROR!</v>
      </c>
      <c r="T60" s="212"/>
      <c r="U60" s="73" t="str">
        <f>'Detailed Budget (Initial)'!#REF!</f>
        <v>#ERROR!</v>
      </c>
      <c r="V60" s="212"/>
      <c r="W60" s="73"/>
      <c r="X60" s="72" t="str">
        <f t="shared" ref="X60:Y60" si="336">C60+E60+G60+I60+K60+M60+O60+Q60+S60+U60</f>
        <v>#ERROR!</v>
      </c>
      <c r="Y60" s="72">
        <f t="shared" si="336"/>
        <v>0</v>
      </c>
      <c r="Z60" s="73" t="str">
        <f t="shared" si="7"/>
        <v>#ERROR!</v>
      </c>
      <c r="AA60" s="171" t="str">
        <f t="shared" si="8"/>
        <v>#ERROR!</v>
      </c>
      <c r="AB60" s="209"/>
      <c r="AC60" s="66"/>
      <c r="AD60" s="204" t="str">
        <f>'Detailed Budget (Initial)'!#REF!*0.5</f>
        <v>#ERROR!</v>
      </c>
      <c r="AE60" s="163"/>
      <c r="AF60" s="73" t="str">
        <f t="shared" si="9"/>
        <v>#ERROR!</v>
      </c>
      <c r="AG60" s="171" t="str">
        <f t="shared" si="10"/>
        <v>#ERROR!</v>
      </c>
      <c r="AH60" s="209"/>
      <c r="AI60" s="73"/>
      <c r="AJ60" s="204" t="str">
        <f>'Detailed Budget (Initial)'!#REF!*0.5</f>
        <v>#ERROR!</v>
      </c>
      <c r="AK60" s="163"/>
      <c r="AL60" s="73" t="str">
        <f t="shared" si="11"/>
        <v>#ERROR!</v>
      </c>
      <c r="AM60" s="171" t="str">
        <f t="shared" si="12"/>
        <v>#ERROR!</v>
      </c>
      <c r="AN60" s="209"/>
      <c r="AO60" s="7"/>
      <c r="AP60" s="205" t="str">
        <f t="shared" ref="AP60:AQ60" si="337">AD60+AJ60</f>
        <v>#ERROR!</v>
      </c>
      <c r="AQ60" s="73">
        <f t="shared" si="337"/>
        <v>0</v>
      </c>
      <c r="AR60" s="73" t="str">
        <f t="shared" si="14"/>
        <v>#ERROR!</v>
      </c>
      <c r="AS60" s="206" t="str">
        <f t="shared" si="15"/>
        <v>#ERROR!</v>
      </c>
      <c r="AT60" s="7"/>
      <c r="AU60" s="73" t="str">
        <f>'Detailed Budget (Initial)'!#REF!</f>
        <v>#ERROR!</v>
      </c>
      <c r="AV60" s="212"/>
      <c r="AW60" s="73" t="str">
        <f>'Detailed Budget (Initial)'!#REF!</f>
        <v>#ERROR!</v>
      </c>
      <c r="AX60" s="212"/>
      <c r="AY60" s="73" t="str">
        <f>'Detailed Budget (Initial)'!#REF!</f>
        <v>#ERROR!</v>
      </c>
      <c r="AZ60" s="212"/>
      <c r="BA60" s="73" t="str">
        <f>'Detailed Budget (Initial)'!#REF!</f>
        <v>#ERROR!</v>
      </c>
      <c r="BB60" s="212"/>
      <c r="BC60" s="73" t="str">
        <f>'Detailed Budget (Initial)'!#REF!</f>
        <v>#ERROR!</v>
      </c>
      <c r="BD60" s="212"/>
      <c r="BE60" s="73" t="str">
        <f>'Detailed Budget (Initial)'!#REF!</f>
        <v>#ERROR!</v>
      </c>
      <c r="BF60" s="212"/>
      <c r="BG60" s="73" t="str">
        <f>'Detailed Budget (Initial)'!#REF!</f>
        <v>#ERROR!</v>
      </c>
      <c r="BH60" s="212"/>
      <c r="BI60" s="73" t="str">
        <f>'Detailed Budget (Initial)'!#REF!</f>
        <v>#ERROR!</v>
      </c>
      <c r="BJ60" s="212"/>
      <c r="BK60" s="73" t="str">
        <f>'Detailed Budget (Initial)'!#REF!</f>
        <v>#ERROR!</v>
      </c>
      <c r="BL60" s="212"/>
      <c r="BM60" s="73" t="str">
        <f>'Detailed Budget (Initial)'!#REF!</f>
        <v>#ERROR!</v>
      </c>
      <c r="BN60" s="212"/>
      <c r="BO60" s="73"/>
      <c r="BP60" s="207" t="str">
        <f t="shared" ref="BP60:BQ60" si="338">AU60+AW60+AY60+BA60+BC60+BE60+BG60+BI60+BK60+BM60</f>
        <v>#ERROR!</v>
      </c>
      <c r="BQ60" s="72">
        <f t="shared" si="338"/>
        <v>0</v>
      </c>
      <c r="BR60" s="73" t="str">
        <f t="shared" si="17"/>
        <v>#ERROR!</v>
      </c>
      <c r="BS60" s="171" t="str">
        <f t="shared" si="18"/>
        <v>#ERROR!</v>
      </c>
      <c r="BT60" s="211"/>
      <c r="BU60" s="7"/>
      <c r="BV60" s="204" t="str">
        <f>'Detailed Budget (Initial)'!#REF!*0.25</f>
        <v>#ERROR!</v>
      </c>
      <c r="BW60" s="163"/>
      <c r="BX60" s="73" t="str">
        <f t="shared" si="19"/>
        <v>#ERROR!</v>
      </c>
      <c r="BY60" s="171" t="str">
        <f t="shared" si="20"/>
        <v>#ERROR!</v>
      </c>
      <c r="BZ60" s="209"/>
      <c r="CA60" s="73"/>
      <c r="CB60" s="204" t="str">
        <f>'Detailed Budget (Initial)'!#REF!*0.25</f>
        <v>#ERROR!</v>
      </c>
      <c r="CC60" s="163"/>
      <c r="CD60" s="73" t="str">
        <f t="shared" si="21"/>
        <v>#ERROR!</v>
      </c>
      <c r="CE60" s="171" t="str">
        <f t="shared" si="22"/>
        <v>#ERROR!</v>
      </c>
      <c r="CF60" s="209"/>
      <c r="CG60" s="210"/>
      <c r="CH60" s="204" t="str">
        <f>'Detailed Budget (Initial)'!#REF!*0.25</f>
        <v>#ERROR!</v>
      </c>
      <c r="CI60" s="163"/>
      <c r="CJ60" s="73" t="str">
        <f t="shared" si="23"/>
        <v>#ERROR!</v>
      </c>
      <c r="CK60" s="171" t="str">
        <f t="shared" si="24"/>
        <v>#ERROR!</v>
      </c>
      <c r="CL60" s="209"/>
      <c r="CM60" s="210"/>
      <c r="CN60" s="204" t="str">
        <f>'Detailed Budget (Initial)'!#REF!*0.25</f>
        <v>#ERROR!</v>
      </c>
      <c r="CO60" s="163"/>
      <c r="CP60" s="73" t="str">
        <f t="shared" si="25"/>
        <v>#ERROR!</v>
      </c>
      <c r="CQ60" s="171" t="str">
        <f t="shared" si="26"/>
        <v>#ERROR!</v>
      </c>
      <c r="CR60" s="209"/>
      <c r="CS60" s="7"/>
      <c r="CT60" s="205" t="str">
        <f t="shared" ref="CT60:CU60" si="339">BV60+CB60+CH60+CN60</f>
        <v>#ERROR!</v>
      </c>
      <c r="CU60" s="73">
        <f t="shared" si="339"/>
        <v>0</v>
      </c>
      <c r="CV60" s="73" t="str">
        <f t="shared" si="28"/>
        <v>#ERROR!</v>
      </c>
      <c r="CW60" s="206" t="str">
        <f t="shared" si="29"/>
        <v>#ERROR!</v>
      </c>
      <c r="CX60" s="7"/>
      <c r="CY60" s="204" t="str">
        <f>'Detailed Budget (Initial)'!#REF!</f>
        <v>#ERROR!</v>
      </c>
      <c r="CZ60" s="212"/>
      <c r="DA60" s="73" t="str">
        <f t="shared" si="65"/>
        <v>#ERROR!</v>
      </c>
      <c r="DB60" s="212"/>
      <c r="DC60" s="73" t="str">
        <f t="shared" si="66"/>
        <v>#ERROR!</v>
      </c>
      <c r="DD60" s="212"/>
      <c r="DE60" s="73" t="str">
        <f t="shared" si="67"/>
        <v>#ERROR!</v>
      </c>
      <c r="DF60" s="212"/>
      <c r="DG60" s="73" t="str">
        <f t="shared" si="68"/>
        <v>#ERROR!</v>
      </c>
      <c r="DH60" s="212"/>
      <c r="DI60" s="73" t="str">
        <f t="shared" si="69"/>
        <v>#ERROR!</v>
      </c>
      <c r="DJ60" s="212"/>
      <c r="DK60" s="73" t="str">
        <f t="shared" si="70"/>
        <v>#ERROR!</v>
      </c>
      <c r="DL60" s="212"/>
      <c r="DM60" s="73" t="str">
        <f t="shared" si="71"/>
        <v>#ERROR!</v>
      </c>
      <c r="DN60" s="212"/>
      <c r="DO60" s="73" t="str">
        <f t="shared" si="72"/>
        <v>#ERROR!</v>
      </c>
      <c r="DP60" s="212"/>
      <c r="DQ60" s="73" t="str">
        <f t="shared" si="73"/>
        <v>#ERROR!</v>
      </c>
      <c r="DR60" s="212"/>
      <c r="DS60" s="73"/>
      <c r="DT60" s="207" t="str">
        <f t="shared" ref="DT60:DU60" si="340">CY60+DA60+DC60+DE60+DG60+DI60+DK60+DM60+DO60+DQ60</f>
        <v>#ERROR!</v>
      </c>
      <c r="DU60" s="72">
        <f t="shared" si="340"/>
        <v>0</v>
      </c>
      <c r="DV60" s="73" t="str">
        <f t="shared" si="31"/>
        <v>#ERROR!</v>
      </c>
      <c r="DW60" s="171" t="str">
        <f t="shared" si="32"/>
        <v>#ERROR!</v>
      </c>
      <c r="DX60" s="211"/>
      <c r="DY60" s="7"/>
    </row>
    <row r="61" ht="15.75" customHeight="1">
      <c r="A61" s="70"/>
      <c r="B61" s="66" t="str">
        <f>'BUDGET INPUTS (INITIAL)'!#REF!</f>
        <v>#ERROR!</v>
      </c>
      <c r="C61" s="73" t="str">
        <f>'Detailed Budget (Initial)'!#REF!</f>
        <v>#ERROR!</v>
      </c>
      <c r="D61" s="212"/>
      <c r="E61" s="73" t="str">
        <f>'Detailed Budget (Initial)'!#REF!</f>
        <v>#ERROR!</v>
      </c>
      <c r="F61" s="212"/>
      <c r="G61" s="73" t="str">
        <f>'Detailed Budget (Initial)'!#REF!</f>
        <v>#ERROR!</v>
      </c>
      <c r="H61" s="212"/>
      <c r="I61" s="73" t="str">
        <f>'Detailed Budget (Initial)'!#REF!</f>
        <v>#ERROR!</v>
      </c>
      <c r="J61" s="212"/>
      <c r="K61" s="73" t="str">
        <f>'Detailed Budget (Initial)'!#REF!</f>
        <v>#ERROR!</v>
      </c>
      <c r="L61" s="212"/>
      <c r="M61" s="73" t="str">
        <f>'Detailed Budget (Initial)'!#REF!</f>
        <v>#ERROR!</v>
      </c>
      <c r="N61" s="212"/>
      <c r="O61" s="73" t="str">
        <f>'Detailed Budget (Initial)'!#REF!</f>
        <v>#ERROR!</v>
      </c>
      <c r="P61" s="212"/>
      <c r="Q61" s="73" t="str">
        <f>'Detailed Budget (Initial)'!#REF!</f>
        <v>#ERROR!</v>
      </c>
      <c r="R61" s="212"/>
      <c r="S61" s="73" t="str">
        <f>'Detailed Budget (Initial)'!#REF!</f>
        <v>#ERROR!</v>
      </c>
      <c r="T61" s="212"/>
      <c r="U61" s="73" t="str">
        <f>'Detailed Budget (Initial)'!#REF!</f>
        <v>#ERROR!</v>
      </c>
      <c r="V61" s="212"/>
      <c r="W61" s="73"/>
      <c r="X61" s="72" t="str">
        <f t="shared" ref="X61:Y61" si="341">C61+E61+G61+I61+K61+M61+O61+Q61+S61+U61</f>
        <v>#ERROR!</v>
      </c>
      <c r="Y61" s="72">
        <f t="shared" si="341"/>
        <v>0</v>
      </c>
      <c r="Z61" s="73" t="str">
        <f t="shared" si="7"/>
        <v>#ERROR!</v>
      </c>
      <c r="AA61" s="171" t="str">
        <f t="shared" si="8"/>
        <v>#ERROR!</v>
      </c>
      <c r="AB61" s="209"/>
      <c r="AC61" s="66"/>
      <c r="AD61" s="204" t="str">
        <f>'Detailed Budget (Initial)'!#REF!*0.5</f>
        <v>#ERROR!</v>
      </c>
      <c r="AE61" s="163"/>
      <c r="AF61" s="73" t="str">
        <f t="shared" si="9"/>
        <v>#ERROR!</v>
      </c>
      <c r="AG61" s="171" t="str">
        <f t="shared" si="10"/>
        <v>#ERROR!</v>
      </c>
      <c r="AH61" s="209"/>
      <c r="AI61" s="73"/>
      <c r="AJ61" s="204" t="str">
        <f>'Detailed Budget (Initial)'!#REF!*0.5</f>
        <v>#ERROR!</v>
      </c>
      <c r="AK61" s="163"/>
      <c r="AL61" s="73" t="str">
        <f t="shared" si="11"/>
        <v>#ERROR!</v>
      </c>
      <c r="AM61" s="171" t="str">
        <f t="shared" si="12"/>
        <v>#ERROR!</v>
      </c>
      <c r="AN61" s="209"/>
      <c r="AO61" s="7"/>
      <c r="AP61" s="205" t="str">
        <f t="shared" ref="AP61:AQ61" si="342">AD61+AJ61</f>
        <v>#ERROR!</v>
      </c>
      <c r="AQ61" s="73">
        <f t="shared" si="342"/>
        <v>0</v>
      </c>
      <c r="AR61" s="73" t="str">
        <f t="shared" si="14"/>
        <v>#ERROR!</v>
      </c>
      <c r="AS61" s="206" t="str">
        <f t="shared" si="15"/>
        <v>#ERROR!</v>
      </c>
      <c r="AT61" s="7"/>
      <c r="AU61" s="73" t="str">
        <f>'Detailed Budget (Initial)'!#REF!</f>
        <v>#ERROR!</v>
      </c>
      <c r="AV61" s="212"/>
      <c r="AW61" s="73" t="str">
        <f>'Detailed Budget (Initial)'!#REF!</f>
        <v>#ERROR!</v>
      </c>
      <c r="AX61" s="212"/>
      <c r="AY61" s="73" t="str">
        <f>'Detailed Budget (Initial)'!#REF!</f>
        <v>#ERROR!</v>
      </c>
      <c r="AZ61" s="212"/>
      <c r="BA61" s="73" t="str">
        <f>'Detailed Budget (Initial)'!#REF!</f>
        <v>#ERROR!</v>
      </c>
      <c r="BB61" s="212"/>
      <c r="BC61" s="73" t="str">
        <f>'Detailed Budget (Initial)'!#REF!</f>
        <v>#ERROR!</v>
      </c>
      <c r="BD61" s="212"/>
      <c r="BE61" s="73" t="str">
        <f>'Detailed Budget (Initial)'!#REF!</f>
        <v>#ERROR!</v>
      </c>
      <c r="BF61" s="212"/>
      <c r="BG61" s="73" t="str">
        <f>'Detailed Budget (Initial)'!#REF!</f>
        <v>#ERROR!</v>
      </c>
      <c r="BH61" s="212"/>
      <c r="BI61" s="73" t="str">
        <f>'Detailed Budget (Initial)'!#REF!</f>
        <v>#ERROR!</v>
      </c>
      <c r="BJ61" s="212"/>
      <c r="BK61" s="73" t="str">
        <f>'Detailed Budget (Initial)'!#REF!</f>
        <v>#ERROR!</v>
      </c>
      <c r="BL61" s="212"/>
      <c r="BM61" s="73" t="str">
        <f>'Detailed Budget (Initial)'!#REF!</f>
        <v>#ERROR!</v>
      </c>
      <c r="BN61" s="212"/>
      <c r="BO61" s="73"/>
      <c r="BP61" s="207" t="str">
        <f t="shared" ref="BP61:BQ61" si="343">AU61+AW61+AY61+BA61+BC61+BE61+BG61+BI61+BK61+BM61</f>
        <v>#ERROR!</v>
      </c>
      <c r="BQ61" s="72">
        <f t="shared" si="343"/>
        <v>0</v>
      </c>
      <c r="BR61" s="73" t="str">
        <f t="shared" si="17"/>
        <v>#ERROR!</v>
      </c>
      <c r="BS61" s="171" t="str">
        <f t="shared" si="18"/>
        <v>#ERROR!</v>
      </c>
      <c r="BT61" s="211"/>
      <c r="BU61" s="7"/>
      <c r="BV61" s="204" t="str">
        <f>'Detailed Budget (Initial)'!#REF!*0.25</f>
        <v>#ERROR!</v>
      </c>
      <c r="BW61" s="163"/>
      <c r="BX61" s="73" t="str">
        <f t="shared" si="19"/>
        <v>#ERROR!</v>
      </c>
      <c r="BY61" s="171" t="str">
        <f t="shared" si="20"/>
        <v>#ERROR!</v>
      </c>
      <c r="BZ61" s="209"/>
      <c r="CA61" s="73"/>
      <c r="CB61" s="204" t="str">
        <f>'Detailed Budget (Initial)'!#REF!*0.25</f>
        <v>#ERROR!</v>
      </c>
      <c r="CC61" s="163"/>
      <c r="CD61" s="73" t="str">
        <f t="shared" si="21"/>
        <v>#ERROR!</v>
      </c>
      <c r="CE61" s="171" t="str">
        <f t="shared" si="22"/>
        <v>#ERROR!</v>
      </c>
      <c r="CF61" s="209"/>
      <c r="CG61" s="210"/>
      <c r="CH61" s="204" t="str">
        <f>'Detailed Budget (Initial)'!#REF!*0.25</f>
        <v>#ERROR!</v>
      </c>
      <c r="CI61" s="163"/>
      <c r="CJ61" s="73" t="str">
        <f t="shared" si="23"/>
        <v>#ERROR!</v>
      </c>
      <c r="CK61" s="171" t="str">
        <f t="shared" si="24"/>
        <v>#ERROR!</v>
      </c>
      <c r="CL61" s="209"/>
      <c r="CM61" s="210"/>
      <c r="CN61" s="204" t="str">
        <f>'Detailed Budget (Initial)'!#REF!*0.25</f>
        <v>#ERROR!</v>
      </c>
      <c r="CO61" s="163"/>
      <c r="CP61" s="73" t="str">
        <f t="shared" si="25"/>
        <v>#ERROR!</v>
      </c>
      <c r="CQ61" s="171" t="str">
        <f t="shared" si="26"/>
        <v>#ERROR!</v>
      </c>
      <c r="CR61" s="209"/>
      <c r="CS61" s="7"/>
      <c r="CT61" s="205" t="str">
        <f t="shared" ref="CT61:CU61" si="344">BV61+CB61+CH61+CN61</f>
        <v>#ERROR!</v>
      </c>
      <c r="CU61" s="73">
        <f t="shared" si="344"/>
        <v>0</v>
      </c>
      <c r="CV61" s="73" t="str">
        <f t="shared" si="28"/>
        <v>#ERROR!</v>
      </c>
      <c r="CW61" s="206" t="str">
        <f t="shared" si="29"/>
        <v>#ERROR!</v>
      </c>
      <c r="CX61" s="7"/>
      <c r="CY61" s="204" t="str">
        <f>'Detailed Budget (Initial)'!#REF!</f>
        <v>#ERROR!</v>
      </c>
      <c r="CZ61" s="212"/>
      <c r="DA61" s="73" t="str">
        <f t="shared" si="65"/>
        <v>#ERROR!</v>
      </c>
      <c r="DB61" s="212"/>
      <c r="DC61" s="73" t="str">
        <f t="shared" si="66"/>
        <v>#ERROR!</v>
      </c>
      <c r="DD61" s="212"/>
      <c r="DE61" s="73" t="str">
        <f t="shared" si="67"/>
        <v>#ERROR!</v>
      </c>
      <c r="DF61" s="212"/>
      <c r="DG61" s="73" t="str">
        <f t="shared" si="68"/>
        <v>#ERROR!</v>
      </c>
      <c r="DH61" s="212"/>
      <c r="DI61" s="73" t="str">
        <f t="shared" si="69"/>
        <v>#ERROR!</v>
      </c>
      <c r="DJ61" s="212"/>
      <c r="DK61" s="73" t="str">
        <f t="shared" si="70"/>
        <v>#ERROR!</v>
      </c>
      <c r="DL61" s="212"/>
      <c r="DM61" s="73" t="str">
        <f t="shared" si="71"/>
        <v>#ERROR!</v>
      </c>
      <c r="DN61" s="212"/>
      <c r="DO61" s="73" t="str">
        <f t="shared" si="72"/>
        <v>#ERROR!</v>
      </c>
      <c r="DP61" s="212"/>
      <c r="DQ61" s="73" t="str">
        <f t="shared" si="73"/>
        <v>#ERROR!</v>
      </c>
      <c r="DR61" s="212"/>
      <c r="DS61" s="73"/>
      <c r="DT61" s="207" t="str">
        <f t="shared" ref="DT61:DU61" si="345">CY61+DA61+DC61+DE61+DG61+DI61+DK61+DM61+DO61+DQ61</f>
        <v>#ERROR!</v>
      </c>
      <c r="DU61" s="72">
        <f t="shared" si="345"/>
        <v>0</v>
      </c>
      <c r="DV61" s="73" t="str">
        <f t="shared" si="31"/>
        <v>#ERROR!</v>
      </c>
      <c r="DW61" s="171" t="str">
        <f t="shared" si="32"/>
        <v>#ERROR!</v>
      </c>
      <c r="DX61" s="211"/>
      <c r="DY61" s="7"/>
    </row>
    <row r="62" ht="15.75" customHeight="1">
      <c r="A62" s="70"/>
      <c r="B62" s="66" t="str">
        <f>'BUDGET INPUTS (INITIAL)'!#REF!</f>
        <v>#ERROR!</v>
      </c>
      <c r="C62" s="73" t="str">
        <f>'Detailed Budget (Initial)'!#REF!</f>
        <v>#ERROR!</v>
      </c>
      <c r="D62" s="212"/>
      <c r="E62" s="73" t="str">
        <f>'Detailed Budget (Initial)'!#REF!</f>
        <v>#ERROR!</v>
      </c>
      <c r="F62" s="212"/>
      <c r="G62" s="73" t="str">
        <f>'Detailed Budget (Initial)'!#REF!</f>
        <v>#ERROR!</v>
      </c>
      <c r="H62" s="212"/>
      <c r="I62" s="73" t="str">
        <f>'Detailed Budget (Initial)'!#REF!</f>
        <v>#ERROR!</v>
      </c>
      <c r="J62" s="212"/>
      <c r="K62" s="73" t="str">
        <f>'Detailed Budget (Initial)'!#REF!</f>
        <v>#ERROR!</v>
      </c>
      <c r="L62" s="212"/>
      <c r="M62" s="73" t="str">
        <f>'Detailed Budget (Initial)'!#REF!</f>
        <v>#ERROR!</v>
      </c>
      <c r="N62" s="212"/>
      <c r="O62" s="73" t="str">
        <f>'Detailed Budget (Initial)'!#REF!</f>
        <v>#ERROR!</v>
      </c>
      <c r="P62" s="212"/>
      <c r="Q62" s="73" t="str">
        <f>'Detailed Budget (Initial)'!#REF!</f>
        <v>#ERROR!</v>
      </c>
      <c r="R62" s="212"/>
      <c r="S62" s="73" t="str">
        <f>'Detailed Budget (Initial)'!#REF!</f>
        <v>#ERROR!</v>
      </c>
      <c r="T62" s="212"/>
      <c r="U62" s="73" t="str">
        <f>'Detailed Budget (Initial)'!#REF!</f>
        <v>#ERROR!</v>
      </c>
      <c r="V62" s="212"/>
      <c r="W62" s="73"/>
      <c r="X62" s="72" t="str">
        <f t="shared" ref="X62:Y62" si="346">C62+E62+G62+I62+K62+M62+O62+Q62+S62+U62</f>
        <v>#ERROR!</v>
      </c>
      <c r="Y62" s="72">
        <f t="shared" si="346"/>
        <v>0</v>
      </c>
      <c r="Z62" s="73" t="str">
        <f t="shared" si="7"/>
        <v>#ERROR!</v>
      </c>
      <c r="AA62" s="171" t="str">
        <f t="shared" si="8"/>
        <v>#ERROR!</v>
      </c>
      <c r="AB62" s="209"/>
      <c r="AC62" s="66"/>
      <c r="AD62" s="204" t="str">
        <f>'Detailed Budget (Initial)'!#REF!*0.5</f>
        <v>#ERROR!</v>
      </c>
      <c r="AE62" s="163"/>
      <c r="AF62" s="73" t="str">
        <f t="shared" si="9"/>
        <v>#ERROR!</v>
      </c>
      <c r="AG62" s="171" t="str">
        <f t="shared" si="10"/>
        <v>#ERROR!</v>
      </c>
      <c r="AH62" s="209"/>
      <c r="AI62" s="73"/>
      <c r="AJ62" s="204" t="str">
        <f>'Detailed Budget (Initial)'!#REF!*0.5</f>
        <v>#ERROR!</v>
      </c>
      <c r="AK62" s="163"/>
      <c r="AL62" s="73" t="str">
        <f t="shared" si="11"/>
        <v>#ERROR!</v>
      </c>
      <c r="AM62" s="171" t="str">
        <f t="shared" si="12"/>
        <v>#ERROR!</v>
      </c>
      <c r="AN62" s="209"/>
      <c r="AO62" s="7"/>
      <c r="AP62" s="205" t="str">
        <f t="shared" ref="AP62:AQ62" si="347">AD62+AJ62</f>
        <v>#ERROR!</v>
      </c>
      <c r="AQ62" s="73">
        <f t="shared" si="347"/>
        <v>0</v>
      </c>
      <c r="AR62" s="73" t="str">
        <f t="shared" si="14"/>
        <v>#ERROR!</v>
      </c>
      <c r="AS62" s="206" t="str">
        <f t="shared" si="15"/>
        <v>#ERROR!</v>
      </c>
      <c r="AT62" s="7"/>
      <c r="AU62" s="73" t="str">
        <f>'Detailed Budget (Initial)'!#REF!</f>
        <v>#ERROR!</v>
      </c>
      <c r="AV62" s="212"/>
      <c r="AW62" s="73" t="str">
        <f>'Detailed Budget (Initial)'!#REF!</f>
        <v>#ERROR!</v>
      </c>
      <c r="AX62" s="212"/>
      <c r="AY62" s="73" t="str">
        <f>'Detailed Budget (Initial)'!#REF!</f>
        <v>#ERROR!</v>
      </c>
      <c r="AZ62" s="212"/>
      <c r="BA62" s="73" t="str">
        <f>'Detailed Budget (Initial)'!#REF!</f>
        <v>#ERROR!</v>
      </c>
      <c r="BB62" s="212"/>
      <c r="BC62" s="73" t="str">
        <f>'Detailed Budget (Initial)'!#REF!</f>
        <v>#ERROR!</v>
      </c>
      <c r="BD62" s="212"/>
      <c r="BE62" s="73" t="str">
        <f>'Detailed Budget (Initial)'!#REF!</f>
        <v>#ERROR!</v>
      </c>
      <c r="BF62" s="212"/>
      <c r="BG62" s="73" t="str">
        <f>'Detailed Budget (Initial)'!#REF!</f>
        <v>#ERROR!</v>
      </c>
      <c r="BH62" s="212"/>
      <c r="BI62" s="73" t="str">
        <f>'Detailed Budget (Initial)'!#REF!</f>
        <v>#ERROR!</v>
      </c>
      <c r="BJ62" s="212"/>
      <c r="BK62" s="73" t="str">
        <f>'Detailed Budget (Initial)'!#REF!</f>
        <v>#ERROR!</v>
      </c>
      <c r="BL62" s="212"/>
      <c r="BM62" s="73" t="str">
        <f>'Detailed Budget (Initial)'!#REF!</f>
        <v>#ERROR!</v>
      </c>
      <c r="BN62" s="212"/>
      <c r="BO62" s="73"/>
      <c r="BP62" s="207" t="str">
        <f t="shared" ref="BP62:BQ62" si="348">AU62+AW62+AY62+BA62+BC62+BE62+BG62+BI62+BK62+BM62</f>
        <v>#ERROR!</v>
      </c>
      <c r="BQ62" s="72">
        <f t="shared" si="348"/>
        <v>0</v>
      </c>
      <c r="BR62" s="73" t="str">
        <f t="shared" si="17"/>
        <v>#ERROR!</v>
      </c>
      <c r="BS62" s="171" t="str">
        <f t="shared" si="18"/>
        <v>#ERROR!</v>
      </c>
      <c r="BT62" s="211"/>
      <c r="BU62" s="7"/>
      <c r="BV62" s="204" t="str">
        <f>'Detailed Budget (Initial)'!#REF!*0.25</f>
        <v>#ERROR!</v>
      </c>
      <c r="BW62" s="163"/>
      <c r="BX62" s="73" t="str">
        <f t="shared" si="19"/>
        <v>#ERROR!</v>
      </c>
      <c r="BY62" s="171" t="str">
        <f t="shared" si="20"/>
        <v>#ERROR!</v>
      </c>
      <c r="BZ62" s="209"/>
      <c r="CA62" s="73"/>
      <c r="CB62" s="204" t="str">
        <f>'Detailed Budget (Initial)'!#REF!*0.25</f>
        <v>#ERROR!</v>
      </c>
      <c r="CC62" s="163"/>
      <c r="CD62" s="73" t="str">
        <f t="shared" si="21"/>
        <v>#ERROR!</v>
      </c>
      <c r="CE62" s="171" t="str">
        <f t="shared" si="22"/>
        <v>#ERROR!</v>
      </c>
      <c r="CF62" s="209"/>
      <c r="CG62" s="210"/>
      <c r="CH62" s="204" t="str">
        <f>'Detailed Budget (Initial)'!#REF!*0.25</f>
        <v>#ERROR!</v>
      </c>
      <c r="CI62" s="163"/>
      <c r="CJ62" s="73" t="str">
        <f t="shared" si="23"/>
        <v>#ERROR!</v>
      </c>
      <c r="CK62" s="171" t="str">
        <f t="shared" si="24"/>
        <v>#ERROR!</v>
      </c>
      <c r="CL62" s="209"/>
      <c r="CM62" s="210"/>
      <c r="CN62" s="204" t="str">
        <f>'Detailed Budget (Initial)'!#REF!*0.25</f>
        <v>#ERROR!</v>
      </c>
      <c r="CO62" s="163"/>
      <c r="CP62" s="73" t="str">
        <f t="shared" si="25"/>
        <v>#ERROR!</v>
      </c>
      <c r="CQ62" s="171" t="str">
        <f t="shared" si="26"/>
        <v>#ERROR!</v>
      </c>
      <c r="CR62" s="209"/>
      <c r="CS62" s="7"/>
      <c r="CT62" s="205" t="str">
        <f t="shared" ref="CT62:CU62" si="349">BV62+CB62+CH62+CN62</f>
        <v>#ERROR!</v>
      </c>
      <c r="CU62" s="73">
        <f t="shared" si="349"/>
        <v>0</v>
      </c>
      <c r="CV62" s="73" t="str">
        <f t="shared" si="28"/>
        <v>#ERROR!</v>
      </c>
      <c r="CW62" s="206" t="str">
        <f t="shared" si="29"/>
        <v>#ERROR!</v>
      </c>
      <c r="CX62" s="7"/>
      <c r="CY62" s="204" t="str">
        <f>'Detailed Budget (Initial)'!#REF!</f>
        <v>#ERROR!</v>
      </c>
      <c r="CZ62" s="212"/>
      <c r="DA62" s="73" t="str">
        <f t="shared" si="65"/>
        <v>#ERROR!</v>
      </c>
      <c r="DB62" s="212"/>
      <c r="DC62" s="73" t="str">
        <f t="shared" si="66"/>
        <v>#ERROR!</v>
      </c>
      <c r="DD62" s="212"/>
      <c r="DE62" s="73" t="str">
        <f t="shared" si="67"/>
        <v>#ERROR!</v>
      </c>
      <c r="DF62" s="212"/>
      <c r="DG62" s="73" t="str">
        <f t="shared" si="68"/>
        <v>#ERROR!</v>
      </c>
      <c r="DH62" s="212"/>
      <c r="DI62" s="73" t="str">
        <f t="shared" si="69"/>
        <v>#ERROR!</v>
      </c>
      <c r="DJ62" s="212"/>
      <c r="DK62" s="73" t="str">
        <f t="shared" si="70"/>
        <v>#ERROR!</v>
      </c>
      <c r="DL62" s="212"/>
      <c r="DM62" s="73" t="str">
        <f t="shared" si="71"/>
        <v>#ERROR!</v>
      </c>
      <c r="DN62" s="212"/>
      <c r="DO62" s="73" t="str">
        <f t="shared" si="72"/>
        <v>#ERROR!</v>
      </c>
      <c r="DP62" s="212"/>
      <c r="DQ62" s="73" t="str">
        <f t="shared" si="73"/>
        <v>#ERROR!</v>
      </c>
      <c r="DR62" s="212"/>
      <c r="DS62" s="73"/>
      <c r="DT62" s="207" t="str">
        <f t="shared" ref="DT62:DU62" si="350">CY62+DA62+DC62+DE62+DG62+DI62+DK62+DM62+DO62+DQ62</f>
        <v>#ERROR!</v>
      </c>
      <c r="DU62" s="72">
        <f t="shared" si="350"/>
        <v>0</v>
      </c>
      <c r="DV62" s="73" t="str">
        <f t="shared" si="31"/>
        <v>#ERROR!</v>
      </c>
      <c r="DW62" s="171" t="str">
        <f t="shared" si="32"/>
        <v>#ERROR!</v>
      </c>
      <c r="DX62" s="211"/>
      <c r="DY62" s="7"/>
    </row>
    <row r="63" ht="15.75" customHeight="1">
      <c r="A63" s="70"/>
      <c r="B63" s="66" t="str">
        <f>'BUDGET INPUTS (INITIAL)'!#REF!</f>
        <v>#ERROR!</v>
      </c>
      <c r="C63" s="73" t="str">
        <f>'Detailed Budget (Initial)'!#REF!</f>
        <v>#ERROR!</v>
      </c>
      <c r="D63" s="212"/>
      <c r="E63" s="73" t="str">
        <f>'Detailed Budget (Initial)'!#REF!</f>
        <v>#ERROR!</v>
      </c>
      <c r="F63" s="212"/>
      <c r="G63" s="73" t="str">
        <f>'Detailed Budget (Initial)'!#REF!</f>
        <v>#ERROR!</v>
      </c>
      <c r="H63" s="212"/>
      <c r="I63" s="73" t="str">
        <f>'Detailed Budget (Initial)'!#REF!</f>
        <v>#ERROR!</v>
      </c>
      <c r="J63" s="212"/>
      <c r="K63" s="73" t="str">
        <f>'Detailed Budget (Initial)'!#REF!</f>
        <v>#ERROR!</v>
      </c>
      <c r="L63" s="212"/>
      <c r="M63" s="73" t="str">
        <f>'Detailed Budget (Initial)'!#REF!</f>
        <v>#ERROR!</v>
      </c>
      <c r="N63" s="212"/>
      <c r="O63" s="73" t="str">
        <f>'Detailed Budget (Initial)'!#REF!</f>
        <v>#ERROR!</v>
      </c>
      <c r="P63" s="212"/>
      <c r="Q63" s="73" t="str">
        <f>'Detailed Budget (Initial)'!#REF!</f>
        <v>#ERROR!</v>
      </c>
      <c r="R63" s="212"/>
      <c r="S63" s="73" t="str">
        <f>'Detailed Budget (Initial)'!#REF!</f>
        <v>#ERROR!</v>
      </c>
      <c r="T63" s="212"/>
      <c r="U63" s="73" t="str">
        <f>'Detailed Budget (Initial)'!#REF!</f>
        <v>#ERROR!</v>
      </c>
      <c r="V63" s="212"/>
      <c r="W63" s="73"/>
      <c r="X63" s="72" t="str">
        <f t="shared" ref="X63:Y63" si="351">C63+E63+G63+I63+K63+M63+O63+Q63+S63+U63</f>
        <v>#ERROR!</v>
      </c>
      <c r="Y63" s="72">
        <f t="shared" si="351"/>
        <v>0</v>
      </c>
      <c r="Z63" s="73" t="str">
        <f t="shared" si="7"/>
        <v>#ERROR!</v>
      </c>
      <c r="AA63" s="171" t="str">
        <f t="shared" si="8"/>
        <v>#ERROR!</v>
      </c>
      <c r="AB63" s="209"/>
      <c r="AC63" s="66"/>
      <c r="AD63" s="204" t="str">
        <f>'Detailed Budget (Initial)'!#REF!*0.5</f>
        <v>#ERROR!</v>
      </c>
      <c r="AE63" s="163"/>
      <c r="AF63" s="73" t="str">
        <f t="shared" si="9"/>
        <v>#ERROR!</v>
      </c>
      <c r="AG63" s="171" t="str">
        <f t="shared" si="10"/>
        <v>#ERROR!</v>
      </c>
      <c r="AH63" s="209"/>
      <c r="AI63" s="73"/>
      <c r="AJ63" s="204" t="str">
        <f>'Detailed Budget (Initial)'!#REF!*0.5</f>
        <v>#ERROR!</v>
      </c>
      <c r="AK63" s="163"/>
      <c r="AL63" s="73" t="str">
        <f t="shared" si="11"/>
        <v>#ERROR!</v>
      </c>
      <c r="AM63" s="171" t="str">
        <f t="shared" si="12"/>
        <v>#ERROR!</v>
      </c>
      <c r="AN63" s="209"/>
      <c r="AO63" s="7"/>
      <c r="AP63" s="205" t="str">
        <f t="shared" ref="AP63:AQ63" si="352">AD63+AJ63</f>
        <v>#ERROR!</v>
      </c>
      <c r="AQ63" s="73">
        <f t="shared" si="352"/>
        <v>0</v>
      </c>
      <c r="AR63" s="73" t="str">
        <f t="shared" si="14"/>
        <v>#ERROR!</v>
      </c>
      <c r="AS63" s="206" t="str">
        <f t="shared" si="15"/>
        <v>#ERROR!</v>
      </c>
      <c r="AT63" s="7"/>
      <c r="AU63" s="73" t="str">
        <f>'Detailed Budget (Initial)'!#REF!</f>
        <v>#ERROR!</v>
      </c>
      <c r="AV63" s="212"/>
      <c r="AW63" s="73" t="str">
        <f>'Detailed Budget (Initial)'!#REF!</f>
        <v>#ERROR!</v>
      </c>
      <c r="AX63" s="212"/>
      <c r="AY63" s="73" t="str">
        <f>'Detailed Budget (Initial)'!#REF!</f>
        <v>#ERROR!</v>
      </c>
      <c r="AZ63" s="212"/>
      <c r="BA63" s="73" t="str">
        <f>'Detailed Budget (Initial)'!#REF!</f>
        <v>#ERROR!</v>
      </c>
      <c r="BB63" s="212"/>
      <c r="BC63" s="73" t="str">
        <f>'Detailed Budget (Initial)'!#REF!</f>
        <v>#ERROR!</v>
      </c>
      <c r="BD63" s="212"/>
      <c r="BE63" s="73" t="str">
        <f>'Detailed Budget (Initial)'!#REF!</f>
        <v>#ERROR!</v>
      </c>
      <c r="BF63" s="212"/>
      <c r="BG63" s="73" t="str">
        <f>'Detailed Budget (Initial)'!#REF!</f>
        <v>#ERROR!</v>
      </c>
      <c r="BH63" s="212"/>
      <c r="BI63" s="73" t="str">
        <f>'Detailed Budget (Initial)'!#REF!</f>
        <v>#ERROR!</v>
      </c>
      <c r="BJ63" s="212"/>
      <c r="BK63" s="73" t="str">
        <f>'Detailed Budget (Initial)'!#REF!</f>
        <v>#ERROR!</v>
      </c>
      <c r="BL63" s="212"/>
      <c r="BM63" s="73" t="str">
        <f>'Detailed Budget (Initial)'!#REF!</f>
        <v>#ERROR!</v>
      </c>
      <c r="BN63" s="212"/>
      <c r="BO63" s="73"/>
      <c r="BP63" s="207" t="str">
        <f t="shared" ref="BP63:BQ63" si="353">AU63+AW63+AY63+BA63+BC63+BE63+BG63+BI63+BK63+BM63</f>
        <v>#ERROR!</v>
      </c>
      <c r="BQ63" s="72">
        <f t="shared" si="353"/>
        <v>0</v>
      </c>
      <c r="BR63" s="73" t="str">
        <f t="shared" si="17"/>
        <v>#ERROR!</v>
      </c>
      <c r="BS63" s="171" t="str">
        <f t="shared" si="18"/>
        <v>#ERROR!</v>
      </c>
      <c r="BT63" s="211"/>
      <c r="BU63" s="7"/>
      <c r="BV63" s="204" t="str">
        <f>'Detailed Budget (Initial)'!#REF!*0.25</f>
        <v>#ERROR!</v>
      </c>
      <c r="BW63" s="163"/>
      <c r="BX63" s="73" t="str">
        <f t="shared" si="19"/>
        <v>#ERROR!</v>
      </c>
      <c r="BY63" s="171" t="str">
        <f t="shared" si="20"/>
        <v>#ERROR!</v>
      </c>
      <c r="BZ63" s="209"/>
      <c r="CA63" s="73"/>
      <c r="CB63" s="204" t="str">
        <f>'Detailed Budget (Initial)'!#REF!*0.25</f>
        <v>#ERROR!</v>
      </c>
      <c r="CC63" s="163"/>
      <c r="CD63" s="73" t="str">
        <f t="shared" si="21"/>
        <v>#ERROR!</v>
      </c>
      <c r="CE63" s="171" t="str">
        <f t="shared" si="22"/>
        <v>#ERROR!</v>
      </c>
      <c r="CF63" s="209"/>
      <c r="CG63" s="210"/>
      <c r="CH63" s="204" t="str">
        <f>'Detailed Budget (Initial)'!#REF!*0.25</f>
        <v>#ERROR!</v>
      </c>
      <c r="CI63" s="163"/>
      <c r="CJ63" s="73" t="str">
        <f t="shared" si="23"/>
        <v>#ERROR!</v>
      </c>
      <c r="CK63" s="171" t="str">
        <f t="shared" si="24"/>
        <v>#ERROR!</v>
      </c>
      <c r="CL63" s="209"/>
      <c r="CM63" s="210"/>
      <c r="CN63" s="204" t="str">
        <f>'Detailed Budget (Initial)'!#REF!*0.25</f>
        <v>#ERROR!</v>
      </c>
      <c r="CO63" s="163"/>
      <c r="CP63" s="73" t="str">
        <f t="shared" si="25"/>
        <v>#ERROR!</v>
      </c>
      <c r="CQ63" s="171" t="str">
        <f t="shared" si="26"/>
        <v>#ERROR!</v>
      </c>
      <c r="CR63" s="209"/>
      <c r="CS63" s="7"/>
      <c r="CT63" s="205" t="str">
        <f t="shared" ref="CT63:CU63" si="354">BV63+CB63+CH63+CN63</f>
        <v>#ERROR!</v>
      </c>
      <c r="CU63" s="73">
        <f t="shared" si="354"/>
        <v>0</v>
      </c>
      <c r="CV63" s="73" t="str">
        <f t="shared" si="28"/>
        <v>#ERROR!</v>
      </c>
      <c r="CW63" s="206" t="str">
        <f t="shared" si="29"/>
        <v>#ERROR!</v>
      </c>
      <c r="CX63" s="7"/>
      <c r="CY63" s="204" t="str">
        <f>'Detailed Budget (Initial)'!#REF!</f>
        <v>#ERROR!</v>
      </c>
      <c r="CZ63" s="212"/>
      <c r="DA63" s="73" t="str">
        <f t="shared" si="65"/>
        <v>#ERROR!</v>
      </c>
      <c r="DB63" s="212"/>
      <c r="DC63" s="73" t="str">
        <f t="shared" si="66"/>
        <v>#ERROR!</v>
      </c>
      <c r="DD63" s="212"/>
      <c r="DE63" s="73" t="str">
        <f t="shared" si="67"/>
        <v>#ERROR!</v>
      </c>
      <c r="DF63" s="212"/>
      <c r="DG63" s="73" t="str">
        <f t="shared" si="68"/>
        <v>#ERROR!</v>
      </c>
      <c r="DH63" s="212"/>
      <c r="DI63" s="73" t="str">
        <f t="shared" si="69"/>
        <v>#ERROR!</v>
      </c>
      <c r="DJ63" s="212"/>
      <c r="DK63" s="73" t="str">
        <f t="shared" si="70"/>
        <v>#ERROR!</v>
      </c>
      <c r="DL63" s="212"/>
      <c r="DM63" s="73" t="str">
        <f t="shared" si="71"/>
        <v>#ERROR!</v>
      </c>
      <c r="DN63" s="212"/>
      <c r="DO63" s="73" t="str">
        <f t="shared" si="72"/>
        <v>#ERROR!</v>
      </c>
      <c r="DP63" s="212"/>
      <c r="DQ63" s="73" t="str">
        <f t="shared" si="73"/>
        <v>#ERROR!</v>
      </c>
      <c r="DR63" s="212"/>
      <c r="DS63" s="73"/>
      <c r="DT63" s="207" t="str">
        <f t="shared" ref="DT63:DU63" si="355">CY63+DA63+DC63+DE63+DG63+DI63+DK63+DM63+DO63+DQ63</f>
        <v>#ERROR!</v>
      </c>
      <c r="DU63" s="72">
        <f t="shared" si="355"/>
        <v>0</v>
      </c>
      <c r="DV63" s="73" t="str">
        <f t="shared" si="31"/>
        <v>#ERROR!</v>
      </c>
      <c r="DW63" s="171" t="str">
        <f t="shared" si="32"/>
        <v>#ERROR!</v>
      </c>
      <c r="DX63" s="211"/>
      <c r="DY63" s="7"/>
    </row>
    <row r="64" ht="15.75" customHeight="1">
      <c r="A64" s="70"/>
      <c r="B64" s="66" t="str">
        <f>'BUDGET INPUTS (INITIAL)'!#REF!</f>
        <v>#ERROR!</v>
      </c>
      <c r="C64" s="73" t="str">
        <f>'Detailed Budget (Initial)'!#REF!</f>
        <v>#ERROR!</v>
      </c>
      <c r="D64" s="212"/>
      <c r="E64" s="73" t="str">
        <f>'Detailed Budget (Initial)'!#REF!</f>
        <v>#ERROR!</v>
      </c>
      <c r="F64" s="212"/>
      <c r="G64" s="73" t="str">
        <f>'Detailed Budget (Initial)'!#REF!</f>
        <v>#ERROR!</v>
      </c>
      <c r="H64" s="212"/>
      <c r="I64" s="73" t="str">
        <f>'Detailed Budget (Initial)'!#REF!</f>
        <v>#ERROR!</v>
      </c>
      <c r="J64" s="212"/>
      <c r="K64" s="73" t="str">
        <f>'Detailed Budget (Initial)'!#REF!</f>
        <v>#ERROR!</v>
      </c>
      <c r="L64" s="212"/>
      <c r="M64" s="73" t="str">
        <f>'Detailed Budget (Initial)'!#REF!</f>
        <v>#ERROR!</v>
      </c>
      <c r="N64" s="212"/>
      <c r="O64" s="73" t="str">
        <f>'Detailed Budget (Initial)'!#REF!</f>
        <v>#ERROR!</v>
      </c>
      <c r="P64" s="212"/>
      <c r="Q64" s="73" t="str">
        <f>'Detailed Budget (Initial)'!#REF!</f>
        <v>#ERROR!</v>
      </c>
      <c r="R64" s="212"/>
      <c r="S64" s="73" t="str">
        <f>'Detailed Budget (Initial)'!#REF!</f>
        <v>#ERROR!</v>
      </c>
      <c r="T64" s="212"/>
      <c r="U64" s="73" t="str">
        <f>'Detailed Budget (Initial)'!#REF!</f>
        <v>#ERROR!</v>
      </c>
      <c r="V64" s="212"/>
      <c r="W64" s="73"/>
      <c r="X64" s="72" t="str">
        <f t="shared" ref="X64:Y64" si="356">C64+E64+G64+I64+K64+M64+O64+Q64+S64+U64</f>
        <v>#ERROR!</v>
      </c>
      <c r="Y64" s="72">
        <f t="shared" si="356"/>
        <v>0</v>
      </c>
      <c r="Z64" s="73" t="str">
        <f t="shared" si="7"/>
        <v>#ERROR!</v>
      </c>
      <c r="AA64" s="171" t="str">
        <f t="shared" si="8"/>
        <v>#ERROR!</v>
      </c>
      <c r="AB64" s="209"/>
      <c r="AC64" s="66"/>
      <c r="AD64" s="204" t="str">
        <f>'Detailed Budget (Initial)'!#REF!*0.5</f>
        <v>#ERROR!</v>
      </c>
      <c r="AE64" s="163"/>
      <c r="AF64" s="73" t="str">
        <f t="shared" si="9"/>
        <v>#ERROR!</v>
      </c>
      <c r="AG64" s="171" t="str">
        <f t="shared" si="10"/>
        <v>#ERROR!</v>
      </c>
      <c r="AH64" s="209"/>
      <c r="AI64" s="73"/>
      <c r="AJ64" s="204" t="str">
        <f>'Detailed Budget (Initial)'!#REF!*0.5</f>
        <v>#ERROR!</v>
      </c>
      <c r="AK64" s="163"/>
      <c r="AL64" s="73" t="str">
        <f t="shared" si="11"/>
        <v>#ERROR!</v>
      </c>
      <c r="AM64" s="171" t="str">
        <f t="shared" si="12"/>
        <v>#ERROR!</v>
      </c>
      <c r="AN64" s="209"/>
      <c r="AO64" s="7"/>
      <c r="AP64" s="205" t="str">
        <f t="shared" ref="AP64:AQ64" si="357">AD64+AJ64</f>
        <v>#ERROR!</v>
      </c>
      <c r="AQ64" s="73">
        <f t="shared" si="357"/>
        <v>0</v>
      </c>
      <c r="AR64" s="73" t="str">
        <f t="shared" si="14"/>
        <v>#ERROR!</v>
      </c>
      <c r="AS64" s="206" t="str">
        <f t="shared" si="15"/>
        <v>#ERROR!</v>
      </c>
      <c r="AT64" s="7"/>
      <c r="AU64" s="73" t="str">
        <f>'Detailed Budget (Initial)'!#REF!</f>
        <v>#ERROR!</v>
      </c>
      <c r="AV64" s="212"/>
      <c r="AW64" s="73" t="str">
        <f>'Detailed Budget (Initial)'!#REF!</f>
        <v>#ERROR!</v>
      </c>
      <c r="AX64" s="212"/>
      <c r="AY64" s="73" t="str">
        <f>'Detailed Budget (Initial)'!#REF!</f>
        <v>#ERROR!</v>
      </c>
      <c r="AZ64" s="212"/>
      <c r="BA64" s="73" t="str">
        <f>'Detailed Budget (Initial)'!#REF!</f>
        <v>#ERROR!</v>
      </c>
      <c r="BB64" s="212"/>
      <c r="BC64" s="73" t="str">
        <f>'Detailed Budget (Initial)'!#REF!</f>
        <v>#ERROR!</v>
      </c>
      <c r="BD64" s="212"/>
      <c r="BE64" s="73" t="str">
        <f>'Detailed Budget (Initial)'!#REF!</f>
        <v>#ERROR!</v>
      </c>
      <c r="BF64" s="212"/>
      <c r="BG64" s="73" t="str">
        <f>'Detailed Budget (Initial)'!#REF!</f>
        <v>#ERROR!</v>
      </c>
      <c r="BH64" s="212"/>
      <c r="BI64" s="73" t="str">
        <f>'Detailed Budget (Initial)'!#REF!</f>
        <v>#ERROR!</v>
      </c>
      <c r="BJ64" s="212"/>
      <c r="BK64" s="73" t="str">
        <f>'Detailed Budget (Initial)'!#REF!</f>
        <v>#ERROR!</v>
      </c>
      <c r="BL64" s="212"/>
      <c r="BM64" s="73" t="str">
        <f>'Detailed Budget (Initial)'!#REF!</f>
        <v>#ERROR!</v>
      </c>
      <c r="BN64" s="212"/>
      <c r="BO64" s="73"/>
      <c r="BP64" s="207" t="str">
        <f t="shared" ref="BP64:BQ64" si="358">AU64+AW64+AY64+BA64+BC64+BE64+BG64+BI64+BK64+BM64</f>
        <v>#ERROR!</v>
      </c>
      <c r="BQ64" s="72">
        <f t="shared" si="358"/>
        <v>0</v>
      </c>
      <c r="BR64" s="73" t="str">
        <f t="shared" si="17"/>
        <v>#ERROR!</v>
      </c>
      <c r="BS64" s="171" t="str">
        <f t="shared" si="18"/>
        <v>#ERROR!</v>
      </c>
      <c r="BT64" s="211"/>
      <c r="BU64" s="7"/>
      <c r="BV64" s="204" t="str">
        <f>'Detailed Budget (Initial)'!#REF!*0.25</f>
        <v>#ERROR!</v>
      </c>
      <c r="BW64" s="163"/>
      <c r="BX64" s="73" t="str">
        <f t="shared" si="19"/>
        <v>#ERROR!</v>
      </c>
      <c r="BY64" s="171" t="str">
        <f t="shared" si="20"/>
        <v>#ERROR!</v>
      </c>
      <c r="BZ64" s="209"/>
      <c r="CA64" s="73"/>
      <c r="CB64" s="204" t="str">
        <f>'Detailed Budget (Initial)'!#REF!*0.25</f>
        <v>#ERROR!</v>
      </c>
      <c r="CC64" s="163"/>
      <c r="CD64" s="73" t="str">
        <f t="shared" si="21"/>
        <v>#ERROR!</v>
      </c>
      <c r="CE64" s="171" t="str">
        <f t="shared" si="22"/>
        <v>#ERROR!</v>
      </c>
      <c r="CF64" s="209"/>
      <c r="CG64" s="210"/>
      <c r="CH64" s="204" t="str">
        <f>'Detailed Budget (Initial)'!#REF!*0.25</f>
        <v>#ERROR!</v>
      </c>
      <c r="CI64" s="163"/>
      <c r="CJ64" s="73" t="str">
        <f t="shared" si="23"/>
        <v>#ERROR!</v>
      </c>
      <c r="CK64" s="171" t="str">
        <f t="shared" si="24"/>
        <v>#ERROR!</v>
      </c>
      <c r="CL64" s="209"/>
      <c r="CM64" s="210"/>
      <c r="CN64" s="204" t="str">
        <f>'Detailed Budget (Initial)'!#REF!*0.25</f>
        <v>#ERROR!</v>
      </c>
      <c r="CO64" s="163"/>
      <c r="CP64" s="73" t="str">
        <f t="shared" si="25"/>
        <v>#ERROR!</v>
      </c>
      <c r="CQ64" s="171" t="str">
        <f t="shared" si="26"/>
        <v>#ERROR!</v>
      </c>
      <c r="CR64" s="209"/>
      <c r="CS64" s="7"/>
      <c r="CT64" s="205" t="str">
        <f t="shared" ref="CT64:CU64" si="359">BV64+CB64+CH64+CN64</f>
        <v>#ERROR!</v>
      </c>
      <c r="CU64" s="73">
        <f t="shared" si="359"/>
        <v>0</v>
      </c>
      <c r="CV64" s="73" t="str">
        <f t="shared" si="28"/>
        <v>#ERROR!</v>
      </c>
      <c r="CW64" s="206" t="str">
        <f t="shared" si="29"/>
        <v>#ERROR!</v>
      </c>
      <c r="CX64" s="7"/>
      <c r="CY64" s="204" t="str">
        <f>'Detailed Budget (Initial)'!#REF!</f>
        <v>#ERROR!</v>
      </c>
      <c r="CZ64" s="212"/>
      <c r="DA64" s="73" t="str">
        <f t="shared" si="65"/>
        <v>#ERROR!</v>
      </c>
      <c r="DB64" s="212"/>
      <c r="DC64" s="73" t="str">
        <f t="shared" si="66"/>
        <v>#ERROR!</v>
      </c>
      <c r="DD64" s="212"/>
      <c r="DE64" s="73" t="str">
        <f t="shared" si="67"/>
        <v>#ERROR!</v>
      </c>
      <c r="DF64" s="212"/>
      <c r="DG64" s="73" t="str">
        <f t="shared" si="68"/>
        <v>#ERROR!</v>
      </c>
      <c r="DH64" s="212"/>
      <c r="DI64" s="73" t="str">
        <f t="shared" si="69"/>
        <v>#ERROR!</v>
      </c>
      <c r="DJ64" s="212"/>
      <c r="DK64" s="73" t="str">
        <f t="shared" si="70"/>
        <v>#ERROR!</v>
      </c>
      <c r="DL64" s="212"/>
      <c r="DM64" s="73" t="str">
        <f t="shared" si="71"/>
        <v>#ERROR!</v>
      </c>
      <c r="DN64" s="212"/>
      <c r="DO64" s="73" t="str">
        <f t="shared" si="72"/>
        <v>#ERROR!</v>
      </c>
      <c r="DP64" s="212"/>
      <c r="DQ64" s="73" t="str">
        <f t="shared" si="73"/>
        <v>#ERROR!</v>
      </c>
      <c r="DR64" s="212"/>
      <c r="DS64" s="73"/>
      <c r="DT64" s="207" t="str">
        <f t="shared" ref="DT64:DU64" si="360">CY64+DA64+DC64+DE64+DG64+DI64+DK64+DM64+DO64+DQ64</f>
        <v>#ERROR!</v>
      </c>
      <c r="DU64" s="72">
        <f t="shared" si="360"/>
        <v>0</v>
      </c>
      <c r="DV64" s="73" t="str">
        <f t="shared" si="31"/>
        <v>#ERROR!</v>
      </c>
      <c r="DW64" s="171" t="str">
        <f t="shared" si="32"/>
        <v>#ERROR!</v>
      </c>
      <c r="DX64" s="211"/>
      <c r="DY64" s="7"/>
    </row>
    <row r="65" ht="15.75" customHeight="1">
      <c r="A65" s="70"/>
      <c r="B65" s="66" t="str">
        <f>'BUDGET INPUTS (INITIAL)'!#REF!</f>
        <v>#ERROR!</v>
      </c>
      <c r="C65" s="73" t="str">
        <f>'Detailed Budget (Initial)'!#REF!</f>
        <v>#ERROR!</v>
      </c>
      <c r="D65" s="212"/>
      <c r="E65" s="73" t="str">
        <f>'Detailed Budget (Initial)'!#REF!</f>
        <v>#ERROR!</v>
      </c>
      <c r="F65" s="212"/>
      <c r="G65" s="73" t="str">
        <f>'Detailed Budget (Initial)'!#REF!</f>
        <v>#ERROR!</v>
      </c>
      <c r="H65" s="212"/>
      <c r="I65" s="73" t="str">
        <f>'Detailed Budget (Initial)'!#REF!</f>
        <v>#ERROR!</v>
      </c>
      <c r="J65" s="212"/>
      <c r="K65" s="73" t="str">
        <f>'Detailed Budget (Initial)'!#REF!</f>
        <v>#ERROR!</v>
      </c>
      <c r="L65" s="212"/>
      <c r="M65" s="73" t="str">
        <f>'Detailed Budget (Initial)'!#REF!</f>
        <v>#ERROR!</v>
      </c>
      <c r="N65" s="212"/>
      <c r="O65" s="73" t="str">
        <f>'Detailed Budget (Initial)'!#REF!</f>
        <v>#ERROR!</v>
      </c>
      <c r="P65" s="212"/>
      <c r="Q65" s="73" t="str">
        <f>'Detailed Budget (Initial)'!#REF!</f>
        <v>#ERROR!</v>
      </c>
      <c r="R65" s="212"/>
      <c r="S65" s="73" t="str">
        <f>'Detailed Budget (Initial)'!#REF!</f>
        <v>#ERROR!</v>
      </c>
      <c r="T65" s="212"/>
      <c r="U65" s="73" t="str">
        <f>'Detailed Budget (Initial)'!#REF!</f>
        <v>#ERROR!</v>
      </c>
      <c r="V65" s="212"/>
      <c r="W65" s="73"/>
      <c r="X65" s="72" t="str">
        <f t="shared" ref="X65:Y65" si="361">C65+E65+G65+I65+K65+M65+O65+Q65+S65+U65</f>
        <v>#ERROR!</v>
      </c>
      <c r="Y65" s="72">
        <f t="shared" si="361"/>
        <v>0</v>
      </c>
      <c r="Z65" s="73" t="str">
        <f t="shared" si="7"/>
        <v>#ERROR!</v>
      </c>
      <c r="AA65" s="171" t="str">
        <f t="shared" si="8"/>
        <v>#ERROR!</v>
      </c>
      <c r="AB65" s="209"/>
      <c r="AC65" s="66"/>
      <c r="AD65" s="204" t="str">
        <f>'Detailed Budget (Initial)'!#REF!*0.5</f>
        <v>#ERROR!</v>
      </c>
      <c r="AE65" s="163"/>
      <c r="AF65" s="73" t="str">
        <f t="shared" si="9"/>
        <v>#ERROR!</v>
      </c>
      <c r="AG65" s="171" t="str">
        <f t="shared" si="10"/>
        <v>#ERROR!</v>
      </c>
      <c r="AH65" s="209"/>
      <c r="AI65" s="73"/>
      <c r="AJ65" s="204" t="str">
        <f>'Detailed Budget (Initial)'!#REF!*0.5</f>
        <v>#ERROR!</v>
      </c>
      <c r="AK65" s="163"/>
      <c r="AL65" s="73" t="str">
        <f t="shared" si="11"/>
        <v>#ERROR!</v>
      </c>
      <c r="AM65" s="171" t="str">
        <f t="shared" si="12"/>
        <v>#ERROR!</v>
      </c>
      <c r="AN65" s="209"/>
      <c r="AO65" s="7"/>
      <c r="AP65" s="205" t="str">
        <f t="shared" ref="AP65:AQ65" si="362">AD65+AJ65</f>
        <v>#ERROR!</v>
      </c>
      <c r="AQ65" s="73">
        <f t="shared" si="362"/>
        <v>0</v>
      </c>
      <c r="AR65" s="73" t="str">
        <f t="shared" si="14"/>
        <v>#ERROR!</v>
      </c>
      <c r="AS65" s="206" t="str">
        <f t="shared" si="15"/>
        <v>#ERROR!</v>
      </c>
      <c r="AT65" s="7"/>
      <c r="AU65" s="73" t="str">
        <f>'Detailed Budget (Initial)'!#REF!</f>
        <v>#ERROR!</v>
      </c>
      <c r="AV65" s="212"/>
      <c r="AW65" s="73" t="str">
        <f>'Detailed Budget (Initial)'!#REF!</f>
        <v>#ERROR!</v>
      </c>
      <c r="AX65" s="212"/>
      <c r="AY65" s="73" t="str">
        <f>'Detailed Budget (Initial)'!#REF!</f>
        <v>#ERROR!</v>
      </c>
      <c r="AZ65" s="212"/>
      <c r="BA65" s="73" t="str">
        <f>'Detailed Budget (Initial)'!#REF!</f>
        <v>#ERROR!</v>
      </c>
      <c r="BB65" s="212"/>
      <c r="BC65" s="73" t="str">
        <f>'Detailed Budget (Initial)'!#REF!</f>
        <v>#ERROR!</v>
      </c>
      <c r="BD65" s="212"/>
      <c r="BE65" s="73" t="str">
        <f>'Detailed Budget (Initial)'!#REF!</f>
        <v>#ERROR!</v>
      </c>
      <c r="BF65" s="212"/>
      <c r="BG65" s="73" t="str">
        <f>'Detailed Budget (Initial)'!#REF!</f>
        <v>#ERROR!</v>
      </c>
      <c r="BH65" s="212"/>
      <c r="BI65" s="73" t="str">
        <f>'Detailed Budget (Initial)'!#REF!</f>
        <v>#ERROR!</v>
      </c>
      <c r="BJ65" s="212"/>
      <c r="BK65" s="73" t="str">
        <f>'Detailed Budget (Initial)'!#REF!</f>
        <v>#ERROR!</v>
      </c>
      <c r="BL65" s="212"/>
      <c r="BM65" s="73" t="str">
        <f>'Detailed Budget (Initial)'!#REF!</f>
        <v>#ERROR!</v>
      </c>
      <c r="BN65" s="212"/>
      <c r="BO65" s="73"/>
      <c r="BP65" s="207" t="str">
        <f t="shared" ref="BP65:BQ65" si="363">AU65+AW65+AY65+BA65+BC65+BE65+BG65+BI65+BK65+BM65</f>
        <v>#ERROR!</v>
      </c>
      <c r="BQ65" s="72">
        <f t="shared" si="363"/>
        <v>0</v>
      </c>
      <c r="BR65" s="73" t="str">
        <f t="shared" si="17"/>
        <v>#ERROR!</v>
      </c>
      <c r="BS65" s="171" t="str">
        <f t="shared" si="18"/>
        <v>#ERROR!</v>
      </c>
      <c r="BT65" s="211"/>
      <c r="BU65" s="7"/>
      <c r="BV65" s="204" t="str">
        <f>'Detailed Budget (Initial)'!#REF!*0.25</f>
        <v>#ERROR!</v>
      </c>
      <c r="BW65" s="163"/>
      <c r="BX65" s="73" t="str">
        <f t="shared" si="19"/>
        <v>#ERROR!</v>
      </c>
      <c r="BY65" s="171" t="str">
        <f t="shared" si="20"/>
        <v>#ERROR!</v>
      </c>
      <c r="BZ65" s="209"/>
      <c r="CA65" s="73"/>
      <c r="CB65" s="204" t="str">
        <f>'Detailed Budget (Initial)'!#REF!*0.25</f>
        <v>#ERROR!</v>
      </c>
      <c r="CC65" s="163"/>
      <c r="CD65" s="73" t="str">
        <f t="shared" si="21"/>
        <v>#ERROR!</v>
      </c>
      <c r="CE65" s="171" t="str">
        <f t="shared" si="22"/>
        <v>#ERROR!</v>
      </c>
      <c r="CF65" s="209"/>
      <c r="CG65" s="210"/>
      <c r="CH65" s="204" t="str">
        <f>'Detailed Budget (Initial)'!#REF!*0.25</f>
        <v>#ERROR!</v>
      </c>
      <c r="CI65" s="163"/>
      <c r="CJ65" s="73" t="str">
        <f t="shared" si="23"/>
        <v>#ERROR!</v>
      </c>
      <c r="CK65" s="171" t="str">
        <f t="shared" si="24"/>
        <v>#ERROR!</v>
      </c>
      <c r="CL65" s="209"/>
      <c r="CM65" s="210"/>
      <c r="CN65" s="204" t="str">
        <f>'Detailed Budget (Initial)'!#REF!*0.25</f>
        <v>#ERROR!</v>
      </c>
      <c r="CO65" s="163"/>
      <c r="CP65" s="73" t="str">
        <f t="shared" si="25"/>
        <v>#ERROR!</v>
      </c>
      <c r="CQ65" s="171" t="str">
        <f t="shared" si="26"/>
        <v>#ERROR!</v>
      </c>
      <c r="CR65" s="209"/>
      <c r="CS65" s="7"/>
      <c r="CT65" s="205" t="str">
        <f t="shared" ref="CT65:CU65" si="364">BV65+CB65+CH65+CN65</f>
        <v>#ERROR!</v>
      </c>
      <c r="CU65" s="73">
        <f t="shared" si="364"/>
        <v>0</v>
      </c>
      <c r="CV65" s="73" t="str">
        <f t="shared" si="28"/>
        <v>#ERROR!</v>
      </c>
      <c r="CW65" s="206" t="str">
        <f t="shared" si="29"/>
        <v>#ERROR!</v>
      </c>
      <c r="CX65" s="7"/>
      <c r="CY65" s="204" t="str">
        <f>'Detailed Budget (Initial)'!#REF!</f>
        <v>#ERROR!</v>
      </c>
      <c r="CZ65" s="212"/>
      <c r="DA65" s="73" t="str">
        <f t="shared" si="65"/>
        <v>#ERROR!</v>
      </c>
      <c r="DB65" s="212"/>
      <c r="DC65" s="73" t="str">
        <f t="shared" si="66"/>
        <v>#ERROR!</v>
      </c>
      <c r="DD65" s="212"/>
      <c r="DE65" s="73" t="str">
        <f t="shared" si="67"/>
        <v>#ERROR!</v>
      </c>
      <c r="DF65" s="212"/>
      <c r="DG65" s="73" t="str">
        <f t="shared" si="68"/>
        <v>#ERROR!</v>
      </c>
      <c r="DH65" s="212"/>
      <c r="DI65" s="73" t="str">
        <f t="shared" si="69"/>
        <v>#ERROR!</v>
      </c>
      <c r="DJ65" s="212"/>
      <c r="DK65" s="73" t="str">
        <f t="shared" si="70"/>
        <v>#ERROR!</v>
      </c>
      <c r="DL65" s="212"/>
      <c r="DM65" s="73" t="str">
        <f t="shared" si="71"/>
        <v>#ERROR!</v>
      </c>
      <c r="DN65" s="212"/>
      <c r="DO65" s="73" t="str">
        <f t="shared" si="72"/>
        <v>#ERROR!</v>
      </c>
      <c r="DP65" s="212"/>
      <c r="DQ65" s="73" t="str">
        <f t="shared" si="73"/>
        <v>#ERROR!</v>
      </c>
      <c r="DR65" s="212"/>
      <c r="DS65" s="73"/>
      <c r="DT65" s="207" t="str">
        <f t="shared" ref="DT65:DU65" si="365">CY65+DA65+DC65+DE65+DG65+DI65+DK65+DM65+DO65+DQ65</f>
        <v>#ERROR!</v>
      </c>
      <c r="DU65" s="72">
        <f t="shared" si="365"/>
        <v>0</v>
      </c>
      <c r="DV65" s="73" t="str">
        <f t="shared" si="31"/>
        <v>#ERROR!</v>
      </c>
      <c r="DW65" s="171" t="str">
        <f t="shared" si="32"/>
        <v>#ERROR!</v>
      </c>
      <c r="DX65" s="211"/>
      <c r="DY65" s="7"/>
    </row>
    <row r="66" ht="15.75" customHeight="1">
      <c r="A66" s="70"/>
      <c r="B66" s="66" t="str">
        <f>'BUDGET INPUTS (INITIAL)'!#REF!</f>
        <v>#ERROR!</v>
      </c>
      <c r="C66" s="73" t="str">
        <f>'Detailed Budget (Initial)'!#REF!</f>
        <v>#ERROR!</v>
      </c>
      <c r="D66" s="212"/>
      <c r="E66" s="73" t="str">
        <f>'Detailed Budget (Initial)'!#REF!</f>
        <v>#ERROR!</v>
      </c>
      <c r="F66" s="212"/>
      <c r="G66" s="73" t="str">
        <f>'Detailed Budget (Initial)'!#REF!</f>
        <v>#ERROR!</v>
      </c>
      <c r="H66" s="212"/>
      <c r="I66" s="73" t="str">
        <f>'Detailed Budget (Initial)'!#REF!</f>
        <v>#ERROR!</v>
      </c>
      <c r="J66" s="212"/>
      <c r="K66" s="73" t="str">
        <f>'Detailed Budget (Initial)'!#REF!</f>
        <v>#ERROR!</v>
      </c>
      <c r="L66" s="212"/>
      <c r="M66" s="73" t="str">
        <f>'Detailed Budget (Initial)'!#REF!</f>
        <v>#ERROR!</v>
      </c>
      <c r="N66" s="212"/>
      <c r="O66" s="73" t="str">
        <f>'Detailed Budget (Initial)'!#REF!</f>
        <v>#ERROR!</v>
      </c>
      <c r="P66" s="212"/>
      <c r="Q66" s="73" t="str">
        <f>'Detailed Budget (Initial)'!#REF!</f>
        <v>#ERROR!</v>
      </c>
      <c r="R66" s="212"/>
      <c r="S66" s="73" t="str">
        <f>'Detailed Budget (Initial)'!#REF!</f>
        <v>#ERROR!</v>
      </c>
      <c r="T66" s="212"/>
      <c r="U66" s="73" t="str">
        <f>'Detailed Budget (Initial)'!#REF!</f>
        <v>#ERROR!</v>
      </c>
      <c r="V66" s="212"/>
      <c r="W66" s="73"/>
      <c r="X66" s="72" t="str">
        <f t="shared" ref="X66:Y66" si="366">C66+E66+G66+I66+K66+M66+O66+Q66+S66+U66</f>
        <v>#ERROR!</v>
      </c>
      <c r="Y66" s="72">
        <f t="shared" si="366"/>
        <v>0</v>
      </c>
      <c r="Z66" s="73" t="str">
        <f t="shared" si="7"/>
        <v>#ERROR!</v>
      </c>
      <c r="AA66" s="171" t="str">
        <f t="shared" si="8"/>
        <v>#ERROR!</v>
      </c>
      <c r="AB66" s="209"/>
      <c r="AC66" s="66"/>
      <c r="AD66" s="204" t="str">
        <f>'Detailed Budget (Initial)'!#REF!*0.5</f>
        <v>#ERROR!</v>
      </c>
      <c r="AE66" s="163"/>
      <c r="AF66" s="73" t="str">
        <f t="shared" si="9"/>
        <v>#ERROR!</v>
      </c>
      <c r="AG66" s="171" t="str">
        <f t="shared" si="10"/>
        <v>#ERROR!</v>
      </c>
      <c r="AH66" s="209"/>
      <c r="AI66" s="73"/>
      <c r="AJ66" s="204" t="str">
        <f>'Detailed Budget (Initial)'!#REF!*0.5</f>
        <v>#ERROR!</v>
      </c>
      <c r="AK66" s="163"/>
      <c r="AL66" s="73" t="str">
        <f t="shared" si="11"/>
        <v>#ERROR!</v>
      </c>
      <c r="AM66" s="171" t="str">
        <f t="shared" si="12"/>
        <v>#ERROR!</v>
      </c>
      <c r="AN66" s="209"/>
      <c r="AO66" s="7"/>
      <c r="AP66" s="205" t="str">
        <f t="shared" ref="AP66:AQ66" si="367">AD66+AJ66</f>
        <v>#ERROR!</v>
      </c>
      <c r="AQ66" s="73">
        <f t="shared" si="367"/>
        <v>0</v>
      </c>
      <c r="AR66" s="73" t="str">
        <f t="shared" si="14"/>
        <v>#ERROR!</v>
      </c>
      <c r="AS66" s="206" t="str">
        <f t="shared" si="15"/>
        <v>#ERROR!</v>
      </c>
      <c r="AT66" s="7"/>
      <c r="AU66" s="73" t="str">
        <f>'Detailed Budget (Initial)'!#REF!</f>
        <v>#ERROR!</v>
      </c>
      <c r="AV66" s="212"/>
      <c r="AW66" s="73" t="str">
        <f>'Detailed Budget (Initial)'!#REF!</f>
        <v>#ERROR!</v>
      </c>
      <c r="AX66" s="212"/>
      <c r="AY66" s="73" t="str">
        <f>'Detailed Budget (Initial)'!#REF!</f>
        <v>#ERROR!</v>
      </c>
      <c r="AZ66" s="212"/>
      <c r="BA66" s="73" t="str">
        <f>'Detailed Budget (Initial)'!#REF!</f>
        <v>#ERROR!</v>
      </c>
      <c r="BB66" s="212"/>
      <c r="BC66" s="73" t="str">
        <f>'Detailed Budget (Initial)'!#REF!</f>
        <v>#ERROR!</v>
      </c>
      <c r="BD66" s="212"/>
      <c r="BE66" s="73" t="str">
        <f>'Detailed Budget (Initial)'!#REF!</f>
        <v>#ERROR!</v>
      </c>
      <c r="BF66" s="212"/>
      <c r="BG66" s="73" t="str">
        <f>'Detailed Budget (Initial)'!#REF!</f>
        <v>#ERROR!</v>
      </c>
      <c r="BH66" s="212"/>
      <c r="BI66" s="73" t="str">
        <f>'Detailed Budget (Initial)'!#REF!</f>
        <v>#ERROR!</v>
      </c>
      <c r="BJ66" s="212"/>
      <c r="BK66" s="73" t="str">
        <f>'Detailed Budget (Initial)'!#REF!</f>
        <v>#ERROR!</v>
      </c>
      <c r="BL66" s="212"/>
      <c r="BM66" s="73" t="str">
        <f>'Detailed Budget (Initial)'!#REF!</f>
        <v>#ERROR!</v>
      </c>
      <c r="BN66" s="212"/>
      <c r="BO66" s="73"/>
      <c r="BP66" s="207" t="str">
        <f t="shared" ref="BP66:BQ66" si="368">AU66+AW66+AY66+BA66+BC66+BE66+BG66+BI66+BK66+BM66</f>
        <v>#ERROR!</v>
      </c>
      <c r="BQ66" s="72">
        <f t="shared" si="368"/>
        <v>0</v>
      </c>
      <c r="BR66" s="73" t="str">
        <f t="shared" si="17"/>
        <v>#ERROR!</v>
      </c>
      <c r="BS66" s="171" t="str">
        <f t="shared" si="18"/>
        <v>#ERROR!</v>
      </c>
      <c r="BT66" s="211"/>
      <c r="BU66" s="7"/>
      <c r="BV66" s="204" t="str">
        <f>'Detailed Budget (Initial)'!#REF!*0.25</f>
        <v>#ERROR!</v>
      </c>
      <c r="BW66" s="163"/>
      <c r="BX66" s="73" t="str">
        <f t="shared" si="19"/>
        <v>#ERROR!</v>
      </c>
      <c r="BY66" s="171" t="str">
        <f t="shared" si="20"/>
        <v>#ERROR!</v>
      </c>
      <c r="BZ66" s="209"/>
      <c r="CA66" s="73"/>
      <c r="CB66" s="204" t="str">
        <f>'Detailed Budget (Initial)'!#REF!*0.25</f>
        <v>#ERROR!</v>
      </c>
      <c r="CC66" s="163"/>
      <c r="CD66" s="73" t="str">
        <f t="shared" si="21"/>
        <v>#ERROR!</v>
      </c>
      <c r="CE66" s="171" t="str">
        <f t="shared" si="22"/>
        <v>#ERROR!</v>
      </c>
      <c r="CF66" s="209"/>
      <c r="CG66" s="210"/>
      <c r="CH66" s="204" t="str">
        <f>'Detailed Budget (Initial)'!#REF!*0.25</f>
        <v>#ERROR!</v>
      </c>
      <c r="CI66" s="163"/>
      <c r="CJ66" s="73" t="str">
        <f t="shared" si="23"/>
        <v>#ERROR!</v>
      </c>
      <c r="CK66" s="171" t="str">
        <f t="shared" si="24"/>
        <v>#ERROR!</v>
      </c>
      <c r="CL66" s="209"/>
      <c r="CM66" s="210"/>
      <c r="CN66" s="204" t="str">
        <f>'Detailed Budget (Initial)'!#REF!*0.25</f>
        <v>#ERROR!</v>
      </c>
      <c r="CO66" s="163"/>
      <c r="CP66" s="73" t="str">
        <f t="shared" si="25"/>
        <v>#ERROR!</v>
      </c>
      <c r="CQ66" s="171" t="str">
        <f t="shared" si="26"/>
        <v>#ERROR!</v>
      </c>
      <c r="CR66" s="209"/>
      <c r="CS66" s="7"/>
      <c r="CT66" s="205" t="str">
        <f t="shared" ref="CT66:CU66" si="369">BV66+CB66+CH66+CN66</f>
        <v>#ERROR!</v>
      </c>
      <c r="CU66" s="73">
        <f t="shared" si="369"/>
        <v>0</v>
      </c>
      <c r="CV66" s="73" t="str">
        <f t="shared" si="28"/>
        <v>#ERROR!</v>
      </c>
      <c r="CW66" s="206" t="str">
        <f t="shared" si="29"/>
        <v>#ERROR!</v>
      </c>
      <c r="CX66" s="7"/>
      <c r="CY66" s="204" t="str">
        <f>'Detailed Budget (Initial)'!#REF!</f>
        <v>#ERROR!</v>
      </c>
      <c r="CZ66" s="212"/>
      <c r="DA66" s="73" t="str">
        <f t="shared" si="65"/>
        <v>#ERROR!</v>
      </c>
      <c r="DB66" s="212"/>
      <c r="DC66" s="73" t="str">
        <f t="shared" si="66"/>
        <v>#ERROR!</v>
      </c>
      <c r="DD66" s="212"/>
      <c r="DE66" s="73" t="str">
        <f t="shared" si="67"/>
        <v>#ERROR!</v>
      </c>
      <c r="DF66" s="212"/>
      <c r="DG66" s="73" t="str">
        <f t="shared" si="68"/>
        <v>#ERROR!</v>
      </c>
      <c r="DH66" s="212"/>
      <c r="DI66" s="73" t="str">
        <f t="shared" si="69"/>
        <v>#ERROR!</v>
      </c>
      <c r="DJ66" s="212"/>
      <c r="DK66" s="73" t="str">
        <f t="shared" si="70"/>
        <v>#ERROR!</v>
      </c>
      <c r="DL66" s="212"/>
      <c r="DM66" s="73" t="str">
        <f t="shared" si="71"/>
        <v>#ERROR!</v>
      </c>
      <c r="DN66" s="212"/>
      <c r="DO66" s="73" t="str">
        <f t="shared" si="72"/>
        <v>#ERROR!</v>
      </c>
      <c r="DP66" s="212"/>
      <c r="DQ66" s="73" t="str">
        <f t="shared" si="73"/>
        <v>#ERROR!</v>
      </c>
      <c r="DR66" s="212"/>
      <c r="DS66" s="73"/>
      <c r="DT66" s="207" t="str">
        <f t="shared" ref="DT66:DU66" si="370">CY66+DA66+DC66+DE66+DG66+DI66+DK66+DM66+DO66+DQ66</f>
        <v>#ERROR!</v>
      </c>
      <c r="DU66" s="72">
        <f t="shared" si="370"/>
        <v>0</v>
      </c>
      <c r="DV66" s="73" t="str">
        <f t="shared" si="31"/>
        <v>#ERROR!</v>
      </c>
      <c r="DW66" s="171" t="str">
        <f t="shared" si="32"/>
        <v>#ERROR!</v>
      </c>
      <c r="DX66" s="211"/>
      <c r="DY66" s="7"/>
    </row>
    <row r="67" ht="15.75" customHeight="1">
      <c r="A67" s="70"/>
      <c r="B67" s="66" t="str">
        <f>'BUDGET INPUTS (INITIAL)'!#REF!</f>
        <v>#ERROR!</v>
      </c>
      <c r="C67" s="73" t="str">
        <f>'Detailed Budget (Initial)'!#REF!</f>
        <v>#ERROR!</v>
      </c>
      <c r="D67" s="212"/>
      <c r="E67" s="73" t="str">
        <f>'Detailed Budget (Initial)'!#REF!</f>
        <v>#ERROR!</v>
      </c>
      <c r="F67" s="212"/>
      <c r="G67" s="73" t="str">
        <f>'Detailed Budget (Initial)'!#REF!</f>
        <v>#ERROR!</v>
      </c>
      <c r="H67" s="212"/>
      <c r="I67" s="73" t="str">
        <f>'Detailed Budget (Initial)'!#REF!</f>
        <v>#ERROR!</v>
      </c>
      <c r="J67" s="212"/>
      <c r="K67" s="73" t="str">
        <f>'Detailed Budget (Initial)'!#REF!</f>
        <v>#ERROR!</v>
      </c>
      <c r="L67" s="212"/>
      <c r="M67" s="73" t="str">
        <f>'Detailed Budget (Initial)'!#REF!</f>
        <v>#ERROR!</v>
      </c>
      <c r="N67" s="212"/>
      <c r="O67" s="73" t="str">
        <f>'Detailed Budget (Initial)'!#REF!</f>
        <v>#ERROR!</v>
      </c>
      <c r="P67" s="212"/>
      <c r="Q67" s="73" t="str">
        <f>'Detailed Budget (Initial)'!#REF!</f>
        <v>#ERROR!</v>
      </c>
      <c r="R67" s="212"/>
      <c r="S67" s="73" t="str">
        <f>'Detailed Budget (Initial)'!#REF!</f>
        <v>#ERROR!</v>
      </c>
      <c r="T67" s="212"/>
      <c r="U67" s="73" t="str">
        <f>'Detailed Budget (Initial)'!#REF!</f>
        <v>#ERROR!</v>
      </c>
      <c r="V67" s="212"/>
      <c r="W67" s="73"/>
      <c r="X67" s="72" t="str">
        <f t="shared" ref="X67:Y67" si="371">C67+E67+G67+I67+K67+M67+O67+Q67+S67+U67</f>
        <v>#ERROR!</v>
      </c>
      <c r="Y67" s="72">
        <f t="shared" si="371"/>
        <v>0</v>
      </c>
      <c r="Z67" s="73" t="str">
        <f t="shared" si="7"/>
        <v>#ERROR!</v>
      </c>
      <c r="AA67" s="171" t="str">
        <f t="shared" si="8"/>
        <v>#ERROR!</v>
      </c>
      <c r="AB67" s="209"/>
      <c r="AC67" s="66"/>
      <c r="AD67" s="204" t="str">
        <f>'Detailed Budget (Initial)'!#REF!*0.5</f>
        <v>#ERROR!</v>
      </c>
      <c r="AE67" s="163"/>
      <c r="AF67" s="73" t="str">
        <f t="shared" si="9"/>
        <v>#ERROR!</v>
      </c>
      <c r="AG67" s="171" t="str">
        <f t="shared" si="10"/>
        <v>#ERROR!</v>
      </c>
      <c r="AH67" s="209"/>
      <c r="AI67" s="73"/>
      <c r="AJ67" s="204" t="str">
        <f>'Detailed Budget (Initial)'!#REF!*0.5</f>
        <v>#ERROR!</v>
      </c>
      <c r="AK67" s="163"/>
      <c r="AL67" s="73" t="str">
        <f t="shared" si="11"/>
        <v>#ERROR!</v>
      </c>
      <c r="AM67" s="171" t="str">
        <f t="shared" si="12"/>
        <v>#ERROR!</v>
      </c>
      <c r="AN67" s="209"/>
      <c r="AO67" s="7"/>
      <c r="AP67" s="205" t="str">
        <f t="shared" ref="AP67:AQ67" si="372">AD67+AJ67</f>
        <v>#ERROR!</v>
      </c>
      <c r="AQ67" s="73">
        <f t="shared" si="372"/>
        <v>0</v>
      </c>
      <c r="AR67" s="73" t="str">
        <f t="shared" si="14"/>
        <v>#ERROR!</v>
      </c>
      <c r="AS67" s="206" t="str">
        <f t="shared" si="15"/>
        <v>#ERROR!</v>
      </c>
      <c r="AT67" s="7"/>
      <c r="AU67" s="73" t="str">
        <f>'Detailed Budget (Initial)'!#REF!</f>
        <v>#ERROR!</v>
      </c>
      <c r="AV67" s="212"/>
      <c r="AW67" s="73" t="str">
        <f>'Detailed Budget (Initial)'!#REF!</f>
        <v>#ERROR!</v>
      </c>
      <c r="AX67" s="212"/>
      <c r="AY67" s="73" t="str">
        <f>'Detailed Budget (Initial)'!#REF!</f>
        <v>#ERROR!</v>
      </c>
      <c r="AZ67" s="212"/>
      <c r="BA67" s="73" t="str">
        <f>'Detailed Budget (Initial)'!#REF!</f>
        <v>#ERROR!</v>
      </c>
      <c r="BB67" s="212"/>
      <c r="BC67" s="73" t="str">
        <f>'Detailed Budget (Initial)'!#REF!</f>
        <v>#ERROR!</v>
      </c>
      <c r="BD67" s="212"/>
      <c r="BE67" s="73" t="str">
        <f>'Detailed Budget (Initial)'!#REF!</f>
        <v>#ERROR!</v>
      </c>
      <c r="BF67" s="212"/>
      <c r="BG67" s="73" t="str">
        <f>'Detailed Budget (Initial)'!#REF!</f>
        <v>#ERROR!</v>
      </c>
      <c r="BH67" s="212"/>
      <c r="BI67" s="73" t="str">
        <f>'Detailed Budget (Initial)'!#REF!</f>
        <v>#ERROR!</v>
      </c>
      <c r="BJ67" s="212"/>
      <c r="BK67" s="73" t="str">
        <f>'Detailed Budget (Initial)'!#REF!</f>
        <v>#ERROR!</v>
      </c>
      <c r="BL67" s="212"/>
      <c r="BM67" s="73" t="str">
        <f>'Detailed Budget (Initial)'!#REF!</f>
        <v>#ERROR!</v>
      </c>
      <c r="BN67" s="212"/>
      <c r="BO67" s="73"/>
      <c r="BP67" s="207" t="str">
        <f t="shared" ref="BP67:BQ67" si="373">AU67+AW67+AY67+BA67+BC67+BE67+BG67+BI67+BK67+BM67</f>
        <v>#ERROR!</v>
      </c>
      <c r="BQ67" s="72">
        <f t="shared" si="373"/>
        <v>0</v>
      </c>
      <c r="BR67" s="73" t="str">
        <f t="shared" si="17"/>
        <v>#ERROR!</v>
      </c>
      <c r="BS67" s="171" t="str">
        <f t="shared" si="18"/>
        <v>#ERROR!</v>
      </c>
      <c r="BT67" s="211"/>
      <c r="BU67" s="7"/>
      <c r="BV67" s="204" t="str">
        <f>'Detailed Budget (Initial)'!#REF!*0.25</f>
        <v>#ERROR!</v>
      </c>
      <c r="BW67" s="163"/>
      <c r="BX67" s="73" t="str">
        <f t="shared" si="19"/>
        <v>#ERROR!</v>
      </c>
      <c r="BY67" s="171" t="str">
        <f t="shared" si="20"/>
        <v>#ERROR!</v>
      </c>
      <c r="BZ67" s="209"/>
      <c r="CA67" s="73"/>
      <c r="CB67" s="204" t="str">
        <f>'Detailed Budget (Initial)'!#REF!*0.25</f>
        <v>#ERROR!</v>
      </c>
      <c r="CC67" s="163"/>
      <c r="CD67" s="73" t="str">
        <f t="shared" si="21"/>
        <v>#ERROR!</v>
      </c>
      <c r="CE67" s="171" t="str">
        <f t="shared" si="22"/>
        <v>#ERROR!</v>
      </c>
      <c r="CF67" s="209"/>
      <c r="CG67" s="210"/>
      <c r="CH67" s="204" t="str">
        <f>'Detailed Budget (Initial)'!#REF!*0.25</f>
        <v>#ERROR!</v>
      </c>
      <c r="CI67" s="163"/>
      <c r="CJ67" s="73" t="str">
        <f t="shared" si="23"/>
        <v>#ERROR!</v>
      </c>
      <c r="CK67" s="171" t="str">
        <f t="shared" si="24"/>
        <v>#ERROR!</v>
      </c>
      <c r="CL67" s="209"/>
      <c r="CM67" s="210"/>
      <c r="CN67" s="204" t="str">
        <f>'Detailed Budget (Initial)'!#REF!*0.25</f>
        <v>#ERROR!</v>
      </c>
      <c r="CO67" s="163"/>
      <c r="CP67" s="73" t="str">
        <f t="shared" si="25"/>
        <v>#ERROR!</v>
      </c>
      <c r="CQ67" s="171" t="str">
        <f t="shared" si="26"/>
        <v>#ERROR!</v>
      </c>
      <c r="CR67" s="209"/>
      <c r="CS67" s="7"/>
      <c r="CT67" s="205" t="str">
        <f t="shared" ref="CT67:CU67" si="374">BV67+CB67+CH67+CN67</f>
        <v>#ERROR!</v>
      </c>
      <c r="CU67" s="73">
        <f t="shared" si="374"/>
        <v>0</v>
      </c>
      <c r="CV67" s="73" t="str">
        <f t="shared" si="28"/>
        <v>#ERROR!</v>
      </c>
      <c r="CW67" s="206" t="str">
        <f t="shared" si="29"/>
        <v>#ERROR!</v>
      </c>
      <c r="CX67" s="7"/>
      <c r="CY67" s="204" t="str">
        <f>'Detailed Budget (Initial)'!#REF!</f>
        <v>#ERROR!</v>
      </c>
      <c r="CZ67" s="212"/>
      <c r="DA67" s="73" t="str">
        <f t="shared" si="65"/>
        <v>#ERROR!</v>
      </c>
      <c r="DB67" s="212"/>
      <c r="DC67" s="73" t="str">
        <f t="shared" si="66"/>
        <v>#ERROR!</v>
      </c>
      <c r="DD67" s="212"/>
      <c r="DE67" s="73" t="str">
        <f t="shared" si="67"/>
        <v>#ERROR!</v>
      </c>
      <c r="DF67" s="212"/>
      <c r="DG67" s="73" t="str">
        <f t="shared" si="68"/>
        <v>#ERROR!</v>
      </c>
      <c r="DH67" s="212"/>
      <c r="DI67" s="73" t="str">
        <f t="shared" si="69"/>
        <v>#ERROR!</v>
      </c>
      <c r="DJ67" s="212"/>
      <c r="DK67" s="73" t="str">
        <f t="shared" si="70"/>
        <v>#ERROR!</v>
      </c>
      <c r="DL67" s="212"/>
      <c r="DM67" s="73" t="str">
        <f t="shared" si="71"/>
        <v>#ERROR!</v>
      </c>
      <c r="DN67" s="212"/>
      <c r="DO67" s="73" t="str">
        <f t="shared" si="72"/>
        <v>#ERROR!</v>
      </c>
      <c r="DP67" s="212"/>
      <c r="DQ67" s="73" t="str">
        <f t="shared" si="73"/>
        <v>#ERROR!</v>
      </c>
      <c r="DR67" s="212"/>
      <c r="DS67" s="73"/>
      <c r="DT67" s="207" t="str">
        <f t="shared" ref="DT67:DU67" si="375">CY67+DA67+DC67+DE67+DG67+DI67+DK67+DM67+DO67+DQ67</f>
        <v>#ERROR!</v>
      </c>
      <c r="DU67" s="72">
        <f t="shared" si="375"/>
        <v>0</v>
      </c>
      <c r="DV67" s="73" t="str">
        <f t="shared" si="31"/>
        <v>#ERROR!</v>
      </c>
      <c r="DW67" s="171" t="str">
        <f t="shared" si="32"/>
        <v>#ERROR!</v>
      </c>
      <c r="DX67" s="211"/>
      <c r="DY67" s="7"/>
    </row>
    <row r="68" ht="15.75" customHeight="1">
      <c r="A68" s="70"/>
      <c r="B68" s="66" t="str">
        <f>'BUDGET INPUTS (INITIAL)'!#REF!</f>
        <v>#ERROR!</v>
      </c>
      <c r="C68" s="73" t="str">
        <f>'Detailed Budget (Initial)'!#REF!</f>
        <v>#ERROR!</v>
      </c>
      <c r="D68" s="212"/>
      <c r="E68" s="73" t="str">
        <f>'Detailed Budget (Initial)'!#REF!</f>
        <v>#ERROR!</v>
      </c>
      <c r="F68" s="212"/>
      <c r="G68" s="73" t="str">
        <f>'Detailed Budget (Initial)'!#REF!</f>
        <v>#ERROR!</v>
      </c>
      <c r="H68" s="212"/>
      <c r="I68" s="73" t="str">
        <f>'Detailed Budget (Initial)'!#REF!</f>
        <v>#ERROR!</v>
      </c>
      <c r="J68" s="212"/>
      <c r="K68" s="73" t="str">
        <f>'Detailed Budget (Initial)'!#REF!</f>
        <v>#ERROR!</v>
      </c>
      <c r="L68" s="212"/>
      <c r="M68" s="73" t="str">
        <f>'Detailed Budget (Initial)'!#REF!</f>
        <v>#ERROR!</v>
      </c>
      <c r="N68" s="212"/>
      <c r="O68" s="73" t="str">
        <f>'Detailed Budget (Initial)'!#REF!</f>
        <v>#ERROR!</v>
      </c>
      <c r="P68" s="212"/>
      <c r="Q68" s="73" t="str">
        <f>'Detailed Budget (Initial)'!#REF!</f>
        <v>#ERROR!</v>
      </c>
      <c r="R68" s="212"/>
      <c r="S68" s="73" t="str">
        <f>'Detailed Budget (Initial)'!#REF!</f>
        <v>#ERROR!</v>
      </c>
      <c r="T68" s="212"/>
      <c r="U68" s="73" t="str">
        <f>'Detailed Budget (Initial)'!#REF!</f>
        <v>#ERROR!</v>
      </c>
      <c r="V68" s="212"/>
      <c r="W68" s="73"/>
      <c r="X68" s="72" t="str">
        <f t="shared" ref="X68:Y68" si="376">C68+E68+G68+I68+K68+M68+O68+Q68+S68+U68</f>
        <v>#ERROR!</v>
      </c>
      <c r="Y68" s="72">
        <f t="shared" si="376"/>
        <v>0</v>
      </c>
      <c r="Z68" s="73" t="str">
        <f t="shared" si="7"/>
        <v>#ERROR!</v>
      </c>
      <c r="AA68" s="171" t="str">
        <f t="shared" si="8"/>
        <v>#ERROR!</v>
      </c>
      <c r="AB68" s="209"/>
      <c r="AC68" s="66"/>
      <c r="AD68" s="204" t="str">
        <f>'Detailed Budget (Initial)'!#REF!*0.5</f>
        <v>#ERROR!</v>
      </c>
      <c r="AE68" s="163"/>
      <c r="AF68" s="73" t="str">
        <f t="shared" si="9"/>
        <v>#ERROR!</v>
      </c>
      <c r="AG68" s="171" t="str">
        <f t="shared" si="10"/>
        <v>#ERROR!</v>
      </c>
      <c r="AH68" s="209"/>
      <c r="AI68" s="73"/>
      <c r="AJ68" s="204" t="str">
        <f>'Detailed Budget (Initial)'!#REF!*0.5</f>
        <v>#ERROR!</v>
      </c>
      <c r="AK68" s="163"/>
      <c r="AL68" s="73" t="str">
        <f t="shared" si="11"/>
        <v>#ERROR!</v>
      </c>
      <c r="AM68" s="171" t="str">
        <f t="shared" si="12"/>
        <v>#ERROR!</v>
      </c>
      <c r="AN68" s="209"/>
      <c r="AO68" s="7"/>
      <c r="AP68" s="205" t="str">
        <f t="shared" ref="AP68:AQ68" si="377">AD68+AJ68</f>
        <v>#ERROR!</v>
      </c>
      <c r="AQ68" s="73">
        <f t="shared" si="377"/>
        <v>0</v>
      </c>
      <c r="AR68" s="73" t="str">
        <f t="shared" si="14"/>
        <v>#ERROR!</v>
      </c>
      <c r="AS68" s="206" t="str">
        <f t="shared" si="15"/>
        <v>#ERROR!</v>
      </c>
      <c r="AT68" s="7"/>
      <c r="AU68" s="73" t="str">
        <f>'Detailed Budget (Initial)'!#REF!</f>
        <v>#ERROR!</v>
      </c>
      <c r="AV68" s="212"/>
      <c r="AW68" s="73" t="str">
        <f>'Detailed Budget (Initial)'!#REF!</f>
        <v>#ERROR!</v>
      </c>
      <c r="AX68" s="212"/>
      <c r="AY68" s="73" t="str">
        <f>'Detailed Budget (Initial)'!#REF!</f>
        <v>#ERROR!</v>
      </c>
      <c r="AZ68" s="212"/>
      <c r="BA68" s="73" t="str">
        <f>'Detailed Budget (Initial)'!#REF!</f>
        <v>#ERROR!</v>
      </c>
      <c r="BB68" s="212"/>
      <c r="BC68" s="73" t="str">
        <f>'Detailed Budget (Initial)'!#REF!</f>
        <v>#ERROR!</v>
      </c>
      <c r="BD68" s="212"/>
      <c r="BE68" s="73" t="str">
        <f>'Detailed Budget (Initial)'!#REF!</f>
        <v>#ERROR!</v>
      </c>
      <c r="BF68" s="212"/>
      <c r="BG68" s="73" t="str">
        <f>'Detailed Budget (Initial)'!#REF!</f>
        <v>#ERROR!</v>
      </c>
      <c r="BH68" s="212"/>
      <c r="BI68" s="73" t="str">
        <f>'Detailed Budget (Initial)'!#REF!</f>
        <v>#ERROR!</v>
      </c>
      <c r="BJ68" s="212"/>
      <c r="BK68" s="73" t="str">
        <f>'Detailed Budget (Initial)'!#REF!</f>
        <v>#ERROR!</v>
      </c>
      <c r="BL68" s="212"/>
      <c r="BM68" s="73" t="str">
        <f>'Detailed Budget (Initial)'!#REF!</f>
        <v>#ERROR!</v>
      </c>
      <c r="BN68" s="212"/>
      <c r="BO68" s="73"/>
      <c r="BP68" s="207" t="str">
        <f t="shared" ref="BP68:BQ68" si="378">AU68+AW68+AY68+BA68+BC68+BE68+BG68+BI68+BK68+BM68</f>
        <v>#ERROR!</v>
      </c>
      <c r="BQ68" s="72">
        <f t="shared" si="378"/>
        <v>0</v>
      </c>
      <c r="BR68" s="73" t="str">
        <f t="shared" si="17"/>
        <v>#ERROR!</v>
      </c>
      <c r="BS68" s="171" t="str">
        <f t="shared" si="18"/>
        <v>#ERROR!</v>
      </c>
      <c r="BT68" s="211"/>
      <c r="BU68" s="7"/>
      <c r="BV68" s="204" t="str">
        <f>'Detailed Budget (Initial)'!#REF!*0.25</f>
        <v>#ERROR!</v>
      </c>
      <c r="BW68" s="163"/>
      <c r="BX68" s="73" t="str">
        <f t="shared" si="19"/>
        <v>#ERROR!</v>
      </c>
      <c r="BY68" s="171" t="str">
        <f t="shared" si="20"/>
        <v>#ERROR!</v>
      </c>
      <c r="BZ68" s="209"/>
      <c r="CA68" s="73"/>
      <c r="CB68" s="204" t="str">
        <f>'Detailed Budget (Initial)'!#REF!*0.25</f>
        <v>#ERROR!</v>
      </c>
      <c r="CC68" s="163"/>
      <c r="CD68" s="73" t="str">
        <f t="shared" si="21"/>
        <v>#ERROR!</v>
      </c>
      <c r="CE68" s="171" t="str">
        <f t="shared" si="22"/>
        <v>#ERROR!</v>
      </c>
      <c r="CF68" s="209"/>
      <c r="CG68" s="210"/>
      <c r="CH68" s="204" t="str">
        <f>'Detailed Budget (Initial)'!#REF!*0.25</f>
        <v>#ERROR!</v>
      </c>
      <c r="CI68" s="163"/>
      <c r="CJ68" s="73" t="str">
        <f t="shared" si="23"/>
        <v>#ERROR!</v>
      </c>
      <c r="CK68" s="171" t="str">
        <f t="shared" si="24"/>
        <v>#ERROR!</v>
      </c>
      <c r="CL68" s="209"/>
      <c r="CM68" s="210"/>
      <c r="CN68" s="204" t="str">
        <f>'Detailed Budget (Initial)'!#REF!*0.25</f>
        <v>#ERROR!</v>
      </c>
      <c r="CO68" s="163"/>
      <c r="CP68" s="73" t="str">
        <f t="shared" si="25"/>
        <v>#ERROR!</v>
      </c>
      <c r="CQ68" s="171" t="str">
        <f t="shared" si="26"/>
        <v>#ERROR!</v>
      </c>
      <c r="CR68" s="209"/>
      <c r="CS68" s="7"/>
      <c r="CT68" s="205" t="str">
        <f t="shared" ref="CT68:CU68" si="379">BV68+CB68+CH68+CN68</f>
        <v>#ERROR!</v>
      </c>
      <c r="CU68" s="73">
        <f t="shared" si="379"/>
        <v>0</v>
      </c>
      <c r="CV68" s="73" t="str">
        <f t="shared" si="28"/>
        <v>#ERROR!</v>
      </c>
      <c r="CW68" s="206" t="str">
        <f t="shared" si="29"/>
        <v>#ERROR!</v>
      </c>
      <c r="CX68" s="7"/>
      <c r="CY68" s="204" t="str">
        <f>'Detailed Budget (Initial)'!#REF!</f>
        <v>#ERROR!</v>
      </c>
      <c r="CZ68" s="212"/>
      <c r="DA68" s="73" t="str">
        <f t="shared" si="65"/>
        <v>#ERROR!</v>
      </c>
      <c r="DB68" s="212"/>
      <c r="DC68" s="73" t="str">
        <f t="shared" si="66"/>
        <v>#ERROR!</v>
      </c>
      <c r="DD68" s="212"/>
      <c r="DE68" s="73" t="str">
        <f t="shared" si="67"/>
        <v>#ERROR!</v>
      </c>
      <c r="DF68" s="212"/>
      <c r="DG68" s="73" t="str">
        <f t="shared" si="68"/>
        <v>#ERROR!</v>
      </c>
      <c r="DH68" s="212"/>
      <c r="DI68" s="73" t="str">
        <f t="shared" si="69"/>
        <v>#ERROR!</v>
      </c>
      <c r="DJ68" s="212"/>
      <c r="DK68" s="73" t="str">
        <f t="shared" si="70"/>
        <v>#ERROR!</v>
      </c>
      <c r="DL68" s="212"/>
      <c r="DM68" s="73" t="str">
        <f t="shared" si="71"/>
        <v>#ERROR!</v>
      </c>
      <c r="DN68" s="212"/>
      <c r="DO68" s="73" t="str">
        <f t="shared" si="72"/>
        <v>#ERROR!</v>
      </c>
      <c r="DP68" s="212"/>
      <c r="DQ68" s="73" t="str">
        <f t="shared" si="73"/>
        <v>#ERROR!</v>
      </c>
      <c r="DR68" s="212"/>
      <c r="DS68" s="73"/>
      <c r="DT68" s="207" t="str">
        <f t="shared" ref="DT68:DU68" si="380">CY68+DA68+DC68+DE68+DG68+DI68+DK68+DM68+DO68+DQ68</f>
        <v>#ERROR!</v>
      </c>
      <c r="DU68" s="72">
        <f t="shared" si="380"/>
        <v>0</v>
      </c>
      <c r="DV68" s="73" t="str">
        <f t="shared" si="31"/>
        <v>#ERROR!</v>
      </c>
      <c r="DW68" s="171" t="str">
        <f t="shared" si="32"/>
        <v>#ERROR!</v>
      </c>
      <c r="DX68" s="211"/>
      <c r="DY68" s="7"/>
    </row>
    <row r="69" ht="15.75" customHeight="1">
      <c r="A69" s="70"/>
      <c r="B69" s="66" t="str">
        <f>'BUDGET INPUTS (INITIAL)'!#REF!</f>
        <v>#ERROR!</v>
      </c>
      <c r="C69" s="73" t="str">
        <f>'Detailed Budget (Initial)'!#REF!</f>
        <v>#ERROR!</v>
      </c>
      <c r="D69" s="212"/>
      <c r="E69" s="73" t="str">
        <f>'Detailed Budget (Initial)'!#REF!</f>
        <v>#ERROR!</v>
      </c>
      <c r="F69" s="212"/>
      <c r="G69" s="73" t="str">
        <f>'Detailed Budget (Initial)'!#REF!</f>
        <v>#ERROR!</v>
      </c>
      <c r="H69" s="212"/>
      <c r="I69" s="73" t="str">
        <f>'Detailed Budget (Initial)'!#REF!</f>
        <v>#ERROR!</v>
      </c>
      <c r="J69" s="212"/>
      <c r="K69" s="73" t="str">
        <f>'Detailed Budget (Initial)'!#REF!</f>
        <v>#ERROR!</v>
      </c>
      <c r="L69" s="212"/>
      <c r="M69" s="73" t="str">
        <f>'Detailed Budget (Initial)'!#REF!</f>
        <v>#ERROR!</v>
      </c>
      <c r="N69" s="212"/>
      <c r="O69" s="73" t="str">
        <f>'Detailed Budget (Initial)'!#REF!</f>
        <v>#ERROR!</v>
      </c>
      <c r="P69" s="212"/>
      <c r="Q69" s="73" t="str">
        <f>'Detailed Budget (Initial)'!#REF!</f>
        <v>#ERROR!</v>
      </c>
      <c r="R69" s="212"/>
      <c r="S69" s="73" t="str">
        <f>'Detailed Budget (Initial)'!#REF!</f>
        <v>#ERROR!</v>
      </c>
      <c r="T69" s="212"/>
      <c r="U69" s="73" t="str">
        <f>'Detailed Budget (Initial)'!#REF!</f>
        <v>#ERROR!</v>
      </c>
      <c r="V69" s="212"/>
      <c r="W69" s="73"/>
      <c r="X69" s="72" t="str">
        <f t="shared" ref="X69:Y69" si="381">C69+E69+G69+I69+K69+M69+O69+Q69+S69+U69</f>
        <v>#ERROR!</v>
      </c>
      <c r="Y69" s="72">
        <f t="shared" si="381"/>
        <v>0</v>
      </c>
      <c r="Z69" s="73" t="str">
        <f t="shared" si="7"/>
        <v>#ERROR!</v>
      </c>
      <c r="AA69" s="171" t="str">
        <f t="shared" si="8"/>
        <v>#ERROR!</v>
      </c>
      <c r="AB69" s="209"/>
      <c r="AC69" s="66"/>
      <c r="AD69" s="204" t="str">
        <f>'Detailed Budget (Initial)'!#REF!*0.5</f>
        <v>#ERROR!</v>
      </c>
      <c r="AE69" s="163"/>
      <c r="AF69" s="73" t="str">
        <f t="shared" si="9"/>
        <v>#ERROR!</v>
      </c>
      <c r="AG69" s="171" t="str">
        <f t="shared" si="10"/>
        <v>#ERROR!</v>
      </c>
      <c r="AH69" s="209"/>
      <c r="AI69" s="73"/>
      <c r="AJ69" s="204" t="str">
        <f>'Detailed Budget (Initial)'!#REF!*0.5</f>
        <v>#ERROR!</v>
      </c>
      <c r="AK69" s="163"/>
      <c r="AL69" s="73" t="str">
        <f t="shared" si="11"/>
        <v>#ERROR!</v>
      </c>
      <c r="AM69" s="171" t="str">
        <f t="shared" si="12"/>
        <v>#ERROR!</v>
      </c>
      <c r="AN69" s="209"/>
      <c r="AO69" s="7"/>
      <c r="AP69" s="205" t="str">
        <f t="shared" ref="AP69:AQ69" si="382">AD69+AJ69</f>
        <v>#ERROR!</v>
      </c>
      <c r="AQ69" s="73">
        <f t="shared" si="382"/>
        <v>0</v>
      </c>
      <c r="AR69" s="73" t="str">
        <f t="shared" si="14"/>
        <v>#ERROR!</v>
      </c>
      <c r="AS69" s="206" t="str">
        <f t="shared" si="15"/>
        <v>#ERROR!</v>
      </c>
      <c r="AT69" s="7"/>
      <c r="AU69" s="73" t="str">
        <f>'Detailed Budget (Initial)'!#REF!</f>
        <v>#ERROR!</v>
      </c>
      <c r="AV69" s="212"/>
      <c r="AW69" s="73" t="str">
        <f>'Detailed Budget (Initial)'!#REF!</f>
        <v>#ERROR!</v>
      </c>
      <c r="AX69" s="212"/>
      <c r="AY69" s="73" t="str">
        <f>'Detailed Budget (Initial)'!#REF!</f>
        <v>#ERROR!</v>
      </c>
      <c r="AZ69" s="212"/>
      <c r="BA69" s="73" t="str">
        <f>'Detailed Budget (Initial)'!#REF!</f>
        <v>#ERROR!</v>
      </c>
      <c r="BB69" s="212"/>
      <c r="BC69" s="73" t="str">
        <f>'Detailed Budget (Initial)'!#REF!</f>
        <v>#ERROR!</v>
      </c>
      <c r="BD69" s="212"/>
      <c r="BE69" s="73" t="str">
        <f>'Detailed Budget (Initial)'!#REF!</f>
        <v>#ERROR!</v>
      </c>
      <c r="BF69" s="212"/>
      <c r="BG69" s="73" t="str">
        <f>'Detailed Budget (Initial)'!#REF!</f>
        <v>#ERROR!</v>
      </c>
      <c r="BH69" s="212"/>
      <c r="BI69" s="73" t="str">
        <f>'Detailed Budget (Initial)'!#REF!</f>
        <v>#ERROR!</v>
      </c>
      <c r="BJ69" s="212"/>
      <c r="BK69" s="73" t="str">
        <f>'Detailed Budget (Initial)'!#REF!</f>
        <v>#ERROR!</v>
      </c>
      <c r="BL69" s="212"/>
      <c r="BM69" s="73" t="str">
        <f>'Detailed Budget (Initial)'!#REF!</f>
        <v>#ERROR!</v>
      </c>
      <c r="BN69" s="212"/>
      <c r="BO69" s="73"/>
      <c r="BP69" s="207" t="str">
        <f t="shared" ref="BP69:BQ69" si="383">AU69+AW69+AY69+BA69+BC69+BE69+BG69+BI69+BK69+BM69</f>
        <v>#ERROR!</v>
      </c>
      <c r="BQ69" s="72">
        <f t="shared" si="383"/>
        <v>0</v>
      </c>
      <c r="BR69" s="73" t="str">
        <f t="shared" si="17"/>
        <v>#ERROR!</v>
      </c>
      <c r="BS69" s="171" t="str">
        <f t="shared" si="18"/>
        <v>#ERROR!</v>
      </c>
      <c r="BT69" s="211"/>
      <c r="BU69" s="7"/>
      <c r="BV69" s="204" t="str">
        <f>'Detailed Budget (Initial)'!#REF!*0.25</f>
        <v>#ERROR!</v>
      </c>
      <c r="BW69" s="163"/>
      <c r="BX69" s="73" t="str">
        <f t="shared" si="19"/>
        <v>#ERROR!</v>
      </c>
      <c r="BY69" s="171" t="str">
        <f t="shared" si="20"/>
        <v>#ERROR!</v>
      </c>
      <c r="BZ69" s="209"/>
      <c r="CA69" s="73"/>
      <c r="CB69" s="204" t="str">
        <f>'Detailed Budget (Initial)'!#REF!*0.25</f>
        <v>#ERROR!</v>
      </c>
      <c r="CC69" s="163"/>
      <c r="CD69" s="73" t="str">
        <f t="shared" si="21"/>
        <v>#ERROR!</v>
      </c>
      <c r="CE69" s="171" t="str">
        <f t="shared" si="22"/>
        <v>#ERROR!</v>
      </c>
      <c r="CF69" s="209"/>
      <c r="CG69" s="210"/>
      <c r="CH69" s="204" t="str">
        <f>'Detailed Budget (Initial)'!#REF!*0.25</f>
        <v>#ERROR!</v>
      </c>
      <c r="CI69" s="163"/>
      <c r="CJ69" s="73" t="str">
        <f t="shared" si="23"/>
        <v>#ERROR!</v>
      </c>
      <c r="CK69" s="171" t="str">
        <f t="shared" si="24"/>
        <v>#ERROR!</v>
      </c>
      <c r="CL69" s="209"/>
      <c r="CM69" s="210"/>
      <c r="CN69" s="204" t="str">
        <f>'Detailed Budget (Initial)'!#REF!*0.25</f>
        <v>#ERROR!</v>
      </c>
      <c r="CO69" s="163"/>
      <c r="CP69" s="73" t="str">
        <f t="shared" si="25"/>
        <v>#ERROR!</v>
      </c>
      <c r="CQ69" s="171" t="str">
        <f t="shared" si="26"/>
        <v>#ERROR!</v>
      </c>
      <c r="CR69" s="209"/>
      <c r="CS69" s="7"/>
      <c r="CT69" s="205" t="str">
        <f t="shared" ref="CT69:CU69" si="384">BV69+CB69+CH69+CN69</f>
        <v>#ERROR!</v>
      </c>
      <c r="CU69" s="73">
        <f t="shared" si="384"/>
        <v>0</v>
      </c>
      <c r="CV69" s="73" t="str">
        <f t="shared" si="28"/>
        <v>#ERROR!</v>
      </c>
      <c r="CW69" s="206" t="str">
        <f t="shared" si="29"/>
        <v>#ERROR!</v>
      </c>
      <c r="CX69" s="7"/>
      <c r="CY69" s="204" t="str">
        <f>'Detailed Budget (Initial)'!#REF!</f>
        <v>#ERROR!</v>
      </c>
      <c r="CZ69" s="212"/>
      <c r="DA69" s="73" t="str">
        <f t="shared" si="65"/>
        <v>#ERROR!</v>
      </c>
      <c r="DB69" s="212"/>
      <c r="DC69" s="73" t="str">
        <f t="shared" si="66"/>
        <v>#ERROR!</v>
      </c>
      <c r="DD69" s="212"/>
      <c r="DE69" s="73" t="str">
        <f t="shared" si="67"/>
        <v>#ERROR!</v>
      </c>
      <c r="DF69" s="212"/>
      <c r="DG69" s="73" t="str">
        <f t="shared" si="68"/>
        <v>#ERROR!</v>
      </c>
      <c r="DH69" s="212"/>
      <c r="DI69" s="73" t="str">
        <f t="shared" si="69"/>
        <v>#ERROR!</v>
      </c>
      <c r="DJ69" s="212"/>
      <c r="DK69" s="73" t="str">
        <f t="shared" si="70"/>
        <v>#ERROR!</v>
      </c>
      <c r="DL69" s="212"/>
      <c r="DM69" s="73" t="str">
        <f t="shared" si="71"/>
        <v>#ERROR!</v>
      </c>
      <c r="DN69" s="212"/>
      <c r="DO69" s="73" t="str">
        <f t="shared" si="72"/>
        <v>#ERROR!</v>
      </c>
      <c r="DP69" s="212"/>
      <c r="DQ69" s="73" t="str">
        <f t="shared" si="73"/>
        <v>#ERROR!</v>
      </c>
      <c r="DR69" s="212"/>
      <c r="DS69" s="73"/>
      <c r="DT69" s="207" t="str">
        <f t="shared" ref="DT69:DU69" si="385">CY69+DA69+DC69+DE69+DG69+DI69+DK69+DM69+DO69+DQ69</f>
        <v>#ERROR!</v>
      </c>
      <c r="DU69" s="72">
        <f t="shared" si="385"/>
        <v>0</v>
      </c>
      <c r="DV69" s="73" t="str">
        <f t="shared" si="31"/>
        <v>#ERROR!</v>
      </c>
      <c r="DW69" s="171" t="str">
        <f t="shared" si="32"/>
        <v>#ERROR!</v>
      </c>
      <c r="DX69" s="211"/>
      <c r="DY69" s="7"/>
    </row>
    <row r="70" ht="15.75" customHeight="1">
      <c r="A70" s="70"/>
      <c r="B70" s="66" t="str">
        <f>'BUDGET INPUTS (INITIAL)'!#REF!</f>
        <v>#ERROR!</v>
      </c>
      <c r="C70" s="73" t="str">
        <f>'Detailed Budget (Initial)'!#REF!</f>
        <v>#ERROR!</v>
      </c>
      <c r="D70" s="212"/>
      <c r="E70" s="73" t="str">
        <f>'Detailed Budget (Initial)'!#REF!</f>
        <v>#ERROR!</v>
      </c>
      <c r="F70" s="212"/>
      <c r="G70" s="73" t="str">
        <f>'Detailed Budget (Initial)'!#REF!</f>
        <v>#ERROR!</v>
      </c>
      <c r="H70" s="212"/>
      <c r="I70" s="73" t="str">
        <f>'Detailed Budget (Initial)'!#REF!</f>
        <v>#ERROR!</v>
      </c>
      <c r="J70" s="212"/>
      <c r="K70" s="73" t="str">
        <f>'Detailed Budget (Initial)'!#REF!</f>
        <v>#ERROR!</v>
      </c>
      <c r="L70" s="212"/>
      <c r="M70" s="73" t="str">
        <f>'Detailed Budget (Initial)'!#REF!</f>
        <v>#ERROR!</v>
      </c>
      <c r="N70" s="212"/>
      <c r="O70" s="73" t="str">
        <f>'Detailed Budget (Initial)'!#REF!</f>
        <v>#ERROR!</v>
      </c>
      <c r="P70" s="212"/>
      <c r="Q70" s="73" t="str">
        <f>'Detailed Budget (Initial)'!#REF!</f>
        <v>#ERROR!</v>
      </c>
      <c r="R70" s="212"/>
      <c r="S70" s="73" t="str">
        <f>'Detailed Budget (Initial)'!#REF!</f>
        <v>#ERROR!</v>
      </c>
      <c r="T70" s="212"/>
      <c r="U70" s="73" t="str">
        <f>'Detailed Budget (Initial)'!#REF!</f>
        <v>#ERROR!</v>
      </c>
      <c r="V70" s="212"/>
      <c r="W70" s="73"/>
      <c r="X70" s="72" t="str">
        <f t="shared" ref="X70:Y70" si="386">C70+E70+G70+I70+K70+M70+O70+Q70+S70+U70</f>
        <v>#ERROR!</v>
      </c>
      <c r="Y70" s="72">
        <f t="shared" si="386"/>
        <v>0</v>
      </c>
      <c r="Z70" s="73" t="str">
        <f t="shared" si="7"/>
        <v>#ERROR!</v>
      </c>
      <c r="AA70" s="171" t="str">
        <f t="shared" si="8"/>
        <v>#ERROR!</v>
      </c>
      <c r="AB70" s="209"/>
      <c r="AC70" s="66"/>
      <c r="AD70" s="204" t="str">
        <f>'Detailed Budget (Initial)'!#REF!*0.5</f>
        <v>#ERROR!</v>
      </c>
      <c r="AE70" s="163"/>
      <c r="AF70" s="73" t="str">
        <f t="shared" si="9"/>
        <v>#ERROR!</v>
      </c>
      <c r="AG70" s="171" t="str">
        <f t="shared" si="10"/>
        <v>#ERROR!</v>
      </c>
      <c r="AH70" s="209"/>
      <c r="AI70" s="73"/>
      <c r="AJ70" s="204" t="str">
        <f>'Detailed Budget (Initial)'!#REF!*0.5</f>
        <v>#ERROR!</v>
      </c>
      <c r="AK70" s="163"/>
      <c r="AL70" s="73" t="str">
        <f t="shared" si="11"/>
        <v>#ERROR!</v>
      </c>
      <c r="AM70" s="171" t="str">
        <f t="shared" si="12"/>
        <v>#ERROR!</v>
      </c>
      <c r="AN70" s="209"/>
      <c r="AO70" s="7"/>
      <c r="AP70" s="205" t="str">
        <f t="shared" ref="AP70:AQ70" si="387">AD70+AJ70</f>
        <v>#ERROR!</v>
      </c>
      <c r="AQ70" s="73">
        <f t="shared" si="387"/>
        <v>0</v>
      </c>
      <c r="AR70" s="73" t="str">
        <f t="shared" si="14"/>
        <v>#ERROR!</v>
      </c>
      <c r="AS70" s="206" t="str">
        <f t="shared" si="15"/>
        <v>#ERROR!</v>
      </c>
      <c r="AT70" s="7"/>
      <c r="AU70" s="73" t="str">
        <f>'Detailed Budget (Initial)'!#REF!</f>
        <v>#ERROR!</v>
      </c>
      <c r="AV70" s="212"/>
      <c r="AW70" s="73" t="str">
        <f>'Detailed Budget (Initial)'!#REF!</f>
        <v>#ERROR!</v>
      </c>
      <c r="AX70" s="212"/>
      <c r="AY70" s="73" t="str">
        <f>'Detailed Budget (Initial)'!#REF!</f>
        <v>#ERROR!</v>
      </c>
      <c r="AZ70" s="212"/>
      <c r="BA70" s="73" t="str">
        <f>'Detailed Budget (Initial)'!#REF!</f>
        <v>#ERROR!</v>
      </c>
      <c r="BB70" s="212"/>
      <c r="BC70" s="73" t="str">
        <f>'Detailed Budget (Initial)'!#REF!</f>
        <v>#ERROR!</v>
      </c>
      <c r="BD70" s="212"/>
      <c r="BE70" s="73" t="str">
        <f>'Detailed Budget (Initial)'!#REF!</f>
        <v>#ERROR!</v>
      </c>
      <c r="BF70" s="212"/>
      <c r="BG70" s="73" t="str">
        <f>'Detailed Budget (Initial)'!#REF!</f>
        <v>#ERROR!</v>
      </c>
      <c r="BH70" s="212"/>
      <c r="BI70" s="73" t="str">
        <f>'Detailed Budget (Initial)'!#REF!</f>
        <v>#ERROR!</v>
      </c>
      <c r="BJ70" s="212"/>
      <c r="BK70" s="73" t="str">
        <f>'Detailed Budget (Initial)'!#REF!</f>
        <v>#ERROR!</v>
      </c>
      <c r="BL70" s="212"/>
      <c r="BM70" s="73" t="str">
        <f>'Detailed Budget (Initial)'!#REF!</f>
        <v>#ERROR!</v>
      </c>
      <c r="BN70" s="212"/>
      <c r="BO70" s="73"/>
      <c r="BP70" s="207" t="str">
        <f t="shared" ref="BP70:BQ70" si="388">AU70+AW70+AY70+BA70+BC70+BE70+BG70+BI70+BK70+BM70</f>
        <v>#ERROR!</v>
      </c>
      <c r="BQ70" s="72">
        <f t="shared" si="388"/>
        <v>0</v>
      </c>
      <c r="BR70" s="73" t="str">
        <f t="shared" si="17"/>
        <v>#ERROR!</v>
      </c>
      <c r="BS70" s="171" t="str">
        <f t="shared" si="18"/>
        <v>#ERROR!</v>
      </c>
      <c r="BT70" s="211"/>
      <c r="BU70" s="7"/>
      <c r="BV70" s="204" t="str">
        <f>'Detailed Budget (Initial)'!#REF!*0.25</f>
        <v>#ERROR!</v>
      </c>
      <c r="BW70" s="163"/>
      <c r="BX70" s="73" t="str">
        <f t="shared" si="19"/>
        <v>#ERROR!</v>
      </c>
      <c r="BY70" s="171" t="str">
        <f t="shared" si="20"/>
        <v>#ERROR!</v>
      </c>
      <c r="BZ70" s="209"/>
      <c r="CA70" s="73"/>
      <c r="CB70" s="204" t="str">
        <f>'Detailed Budget (Initial)'!#REF!*0.25</f>
        <v>#ERROR!</v>
      </c>
      <c r="CC70" s="163"/>
      <c r="CD70" s="73" t="str">
        <f t="shared" si="21"/>
        <v>#ERROR!</v>
      </c>
      <c r="CE70" s="171" t="str">
        <f t="shared" si="22"/>
        <v>#ERROR!</v>
      </c>
      <c r="CF70" s="209"/>
      <c r="CG70" s="210"/>
      <c r="CH70" s="204" t="str">
        <f>'Detailed Budget (Initial)'!#REF!*0.25</f>
        <v>#ERROR!</v>
      </c>
      <c r="CI70" s="163"/>
      <c r="CJ70" s="73" t="str">
        <f t="shared" si="23"/>
        <v>#ERROR!</v>
      </c>
      <c r="CK70" s="171" t="str">
        <f t="shared" si="24"/>
        <v>#ERROR!</v>
      </c>
      <c r="CL70" s="209"/>
      <c r="CM70" s="210"/>
      <c r="CN70" s="204" t="str">
        <f>'Detailed Budget (Initial)'!#REF!*0.25</f>
        <v>#ERROR!</v>
      </c>
      <c r="CO70" s="163"/>
      <c r="CP70" s="73" t="str">
        <f t="shared" si="25"/>
        <v>#ERROR!</v>
      </c>
      <c r="CQ70" s="171" t="str">
        <f t="shared" si="26"/>
        <v>#ERROR!</v>
      </c>
      <c r="CR70" s="209"/>
      <c r="CS70" s="7"/>
      <c r="CT70" s="205" t="str">
        <f t="shared" ref="CT70:CU70" si="389">BV70+CB70+CH70+CN70</f>
        <v>#ERROR!</v>
      </c>
      <c r="CU70" s="73">
        <f t="shared" si="389"/>
        <v>0</v>
      </c>
      <c r="CV70" s="73" t="str">
        <f t="shared" si="28"/>
        <v>#ERROR!</v>
      </c>
      <c r="CW70" s="206" t="str">
        <f t="shared" si="29"/>
        <v>#ERROR!</v>
      </c>
      <c r="CX70" s="7"/>
      <c r="CY70" s="204" t="str">
        <f>'Detailed Budget (Initial)'!#REF!</f>
        <v>#ERROR!</v>
      </c>
      <c r="CZ70" s="212"/>
      <c r="DA70" s="73" t="str">
        <f t="shared" si="65"/>
        <v>#ERROR!</v>
      </c>
      <c r="DB70" s="212"/>
      <c r="DC70" s="73" t="str">
        <f t="shared" si="66"/>
        <v>#ERROR!</v>
      </c>
      <c r="DD70" s="212"/>
      <c r="DE70" s="73" t="str">
        <f t="shared" si="67"/>
        <v>#ERROR!</v>
      </c>
      <c r="DF70" s="212"/>
      <c r="DG70" s="73" t="str">
        <f t="shared" si="68"/>
        <v>#ERROR!</v>
      </c>
      <c r="DH70" s="212"/>
      <c r="DI70" s="73" t="str">
        <f t="shared" si="69"/>
        <v>#ERROR!</v>
      </c>
      <c r="DJ70" s="212"/>
      <c r="DK70" s="73" t="str">
        <f t="shared" si="70"/>
        <v>#ERROR!</v>
      </c>
      <c r="DL70" s="212"/>
      <c r="DM70" s="73" t="str">
        <f t="shared" si="71"/>
        <v>#ERROR!</v>
      </c>
      <c r="DN70" s="212"/>
      <c r="DO70" s="73" t="str">
        <f t="shared" si="72"/>
        <v>#ERROR!</v>
      </c>
      <c r="DP70" s="212"/>
      <c r="DQ70" s="73" t="str">
        <f t="shared" si="73"/>
        <v>#ERROR!</v>
      </c>
      <c r="DR70" s="212"/>
      <c r="DS70" s="73"/>
      <c r="DT70" s="207" t="str">
        <f t="shared" ref="DT70:DU70" si="390">CY70+DA70+DC70+DE70+DG70+DI70+DK70+DM70+DO70+DQ70</f>
        <v>#ERROR!</v>
      </c>
      <c r="DU70" s="72">
        <f t="shared" si="390"/>
        <v>0</v>
      </c>
      <c r="DV70" s="73" t="str">
        <f t="shared" si="31"/>
        <v>#ERROR!</v>
      </c>
      <c r="DW70" s="171" t="str">
        <f t="shared" si="32"/>
        <v>#ERROR!</v>
      </c>
      <c r="DX70" s="211"/>
      <c r="DY70" s="7"/>
    </row>
    <row r="71" ht="15.75" customHeight="1">
      <c r="A71" s="70"/>
      <c r="B71" s="66" t="str">
        <f>'BUDGET INPUTS (INITIAL)'!#REF!</f>
        <v>#ERROR!</v>
      </c>
      <c r="C71" s="73" t="str">
        <f>'Detailed Budget (Initial)'!#REF!</f>
        <v>#ERROR!</v>
      </c>
      <c r="D71" s="212"/>
      <c r="E71" s="73" t="str">
        <f>'Detailed Budget (Initial)'!#REF!</f>
        <v>#ERROR!</v>
      </c>
      <c r="F71" s="212"/>
      <c r="G71" s="73" t="str">
        <f>'Detailed Budget (Initial)'!#REF!</f>
        <v>#ERROR!</v>
      </c>
      <c r="H71" s="212"/>
      <c r="I71" s="73" t="str">
        <f>'Detailed Budget (Initial)'!#REF!</f>
        <v>#ERROR!</v>
      </c>
      <c r="J71" s="212"/>
      <c r="K71" s="73" t="str">
        <f>'Detailed Budget (Initial)'!#REF!</f>
        <v>#ERROR!</v>
      </c>
      <c r="L71" s="212"/>
      <c r="M71" s="73" t="str">
        <f>'Detailed Budget (Initial)'!#REF!</f>
        <v>#ERROR!</v>
      </c>
      <c r="N71" s="212"/>
      <c r="O71" s="73" t="str">
        <f>'Detailed Budget (Initial)'!#REF!</f>
        <v>#ERROR!</v>
      </c>
      <c r="P71" s="212"/>
      <c r="Q71" s="73" t="str">
        <f>'Detailed Budget (Initial)'!#REF!</f>
        <v>#ERROR!</v>
      </c>
      <c r="R71" s="212"/>
      <c r="S71" s="73" t="str">
        <f>'Detailed Budget (Initial)'!#REF!</f>
        <v>#ERROR!</v>
      </c>
      <c r="T71" s="212"/>
      <c r="U71" s="73" t="str">
        <f>'Detailed Budget (Initial)'!#REF!</f>
        <v>#ERROR!</v>
      </c>
      <c r="V71" s="212"/>
      <c r="W71" s="73"/>
      <c r="X71" s="72" t="str">
        <f t="shared" ref="X71:Y71" si="391">C71+E71+G71+I71+K71+M71+O71+Q71+S71+U71</f>
        <v>#ERROR!</v>
      </c>
      <c r="Y71" s="72">
        <f t="shared" si="391"/>
        <v>0</v>
      </c>
      <c r="Z71" s="73" t="str">
        <f t="shared" si="7"/>
        <v>#ERROR!</v>
      </c>
      <c r="AA71" s="171" t="str">
        <f t="shared" si="8"/>
        <v>#ERROR!</v>
      </c>
      <c r="AB71" s="209"/>
      <c r="AC71" s="66"/>
      <c r="AD71" s="204" t="str">
        <f>'Detailed Budget (Initial)'!#REF!*0.5</f>
        <v>#ERROR!</v>
      </c>
      <c r="AE71" s="163"/>
      <c r="AF71" s="73" t="str">
        <f t="shared" si="9"/>
        <v>#ERROR!</v>
      </c>
      <c r="AG71" s="171" t="str">
        <f t="shared" si="10"/>
        <v>#ERROR!</v>
      </c>
      <c r="AH71" s="209"/>
      <c r="AI71" s="73"/>
      <c r="AJ71" s="204" t="str">
        <f>'Detailed Budget (Initial)'!#REF!*0.5</f>
        <v>#ERROR!</v>
      </c>
      <c r="AK71" s="163"/>
      <c r="AL71" s="73" t="str">
        <f t="shared" si="11"/>
        <v>#ERROR!</v>
      </c>
      <c r="AM71" s="171" t="str">
        <f t="shared" si="12"/>
        <v>#ERROR!</v>
      </c>
      <c r="AN71" s="209"/>
      <c r="AO71" s="7"/>
      <c r="AP71" s="205" t="str">
        <f t="shared" ref="AP71:AQ71" si="392">AD71+AJ71</f>
        <v>#ERROR!</v>
      </c>
      <c r="AQ71" s="73">
        <f t="shared" si="392"/>
        <v>0</v>
      </c>
      <c r="AR71" s="73" t="str">
        <f t="shared" si="14"/>
        <v>#ERROR!</v>
      </c>
      <c r="AS71" s="206" t="str">
        <f t="shared" si="15"/>
        <v>#ERROR!</v>
      </c>
      <c r="AT71" s="7"/>
      <c r="AU71" s="73" t="str">
        <f>'Detailed Budget (Initial)'!#REF!</f>
        <v>#ERROR!</v>
      </c>
      <c r="AV71" s="212"/>
      <c r="AW71" s="73" t="str">
        <f>'Detailed Budget (Initial)'!#REF!</f>
        <v>#ERROR!</v>
      </c>
      <c r="AX71" s="212"/>
      <c r="AY71" s="73" t="str">
        <f>'Detailed Budget (Initial)'!#REF!</f>
        <v>#ERROR!</v>
      </c>
      <c r="AZ71" s="212"/>
      <c r="BA71" s="73" t="str">
        <f>'Detailed Budget (Initial)'!#REF!</f>
        <v>#ERROR!</v>
      </c>
      <c r="BB71" s="212"/>
      <c r="BC71" s="73" t="str">
        <f>'Detailed Budget (Initial)'!#REF!</f>
        <v>#ERROR!</v>
      </c>
      <c r="BD71" s="212"/>
      <c r="BE71" s="73" t="str">
        <f>'Detailed Budget (Initial)'!#REF!</f>
        <v>#ERROR!</v>
      </c>
      <c r="BF71" s="212"/>
      <c r="BG71" s="73" t="str">
        <f>'Detailed Budget (Initial)'!#REF!</f>
        <v>#ERROR!</v>
      </c>
      <c r="BH71" s="212"/>
      <c r="BI71" s="73" t="str">
        <f>'Detailed Budget (Initial)'!#REF!</f>
        <v>#ERROR!</v>
      </c>
      <c r="BJ71" s="212"/>
      <c r="BK71" s="73" t="str">
        <f>'Detailed Budget (Initial)'!#REF!</f>
        <v>#ERROR!</v>
      </c>
      <c r="BL71" s="212"/>
      <c r="BM71" s="73" t="str">
        <f>'Detailed Budget (Initial)'!#REF!</f>
        <v>#ERROR!</v>
      </c>
      <c r="BN71" s="212"/>
      <c r="BO71" s="73"/>
      <c r="BP71" s="207" t="str">
        <f t="shared" ref="BP71:BQ71" si="393">AU71+AW71+AY71+BA71+BC71+BE71+BG71+BI71+BK71+BM71</f>
        <v>#ERROR!</v>
      </c>
      <c r="BQ71" s="72">
        <f t="shared" si="393"/>
        <v>0</v>
      </c>
      <c r="BR71" s="73" t="str">
        <f t="shared" si="17"/>
        <v>#ERROR!</v>
      </c>
      <c r="BS71" s="171" t="str">
        <f t="shared" si="18"/>
        <v>#ERROR!</v>
      </c>
      <c r="BT71" s="211"/>
      <c r="BU71" s="7"/>
      <c r="BV71" s="204" t="str">
        <f>'Detailed Budget (Initial)'!#REF!*0.25</f>
        <v>#ERROR!</v>
      </c>
      <c r="BW71" s="163"/>
      <c r="BX71" s="73" t="str">
        <f t="shared" si="19"/>
        <v>#ERROR!</v>
      </c>
      <c r="BY71" s="171" t="str">
        <f t="shared" si="20"/>
        <v>#ERROR!</v>
      </c>
      <c r="BZ71" s="209"/>
      <c r="CA71" s="73"/>
      <c r="CB71" s="204" t="str">
        <f>'Detailed Budget (Initial)'!#REF!*0.25</f>
        <v>#ERROR!</v>
      </c>
      <c r="CC71" s="163"/>
      <c r="CD71" s="73" t="str">
        <f t="shared" si="21"/>
        <v>#ERROR!</v>
      </c>
      <c r="CE71" s="171" t="str">
        <f t="shared" si="22"/>
        <v>#ERROR!</v>
      </c>
      <c r="CF71" s="209"/>
      <c r="CG71" s="210"/>
      <c r="CH71" s="204" t="str">
        <f>'Detailed Budget (Initial)'!#REF!*0.25</f>
        <v>#ERROR!</v>
      </c>
      <c r="CI71" s="163"/>
      <c r="CJ71" s="73" t="str">
        <f t="shared" si="23"/>
        <v>#ERROR!</v>
      </c>
      <c r="CK71" s="171" t="str">
        <f t="shared" si="24"/>
        <v>#ERROR!</v>
      </c>
      <c r="CL71" s="209"/>
      <c r="CM71" s="210"/>
      <c r="CN71" s="204" t="str">
        <f>'Detailed Budget (Initial)'!#REF!*0.25</f>
        <v>#ERROR!</v>
      </c>
      <c r="CO71" s="163"/>
      <c r="CP71" s="73" t="str">
        <f t="shared" si="25"/>
        <v>#ERROR!</v>
      </c>
      <c r="CQ71" s="171" t="str">
        <f t="shared" si="26"/>
        <v>#ERROR!</v>
      </c>
      <c r="CR71" s="209"/>
      <c r="CS71" s="7"/>
      <c r="CT71" s="205" t="str">
        <f t="shared" ref="CT71:CU71" si="394">BV71+CB71+CH71+CN71</f>
        <v>#ERROR!</v>
      </c>
      <c r="CU71" s="73">
        <f t="shared" si="394"/>
        <v>0</v>
      </c>
      <c r="CV71" s="73" t="str">
        <f t="shared" si="28"/>
        <v>#ERROR!</v>
      </c>
      <c r="CW71" s="206" t="str">
        <f t="shared" si="29"/>
        <v>#ERROR!</v>
      </c>
      <c r="CX71" s="7"/>
      <c r="CY71" s="204" t="str">
        <f>'Detailed Budget (Initial)'!#REF!</f>
        <v>#ERROR!</v>
      </c>
      <c r="CZ71" s="212"/>
      <c r="DA71" s="73" t="str">
        <f t="shared" si="65"/>
        <v>#ERROR!</v>
      </c>
      <c r="DB71" s="212"/>
      <c r="DC71" s="73" t="str">
        <f t="shared" si="66"/>
        <v>#ERROR!</v>
      </c>
      <c r="DD71" s="212"/>
      <c r="DE71" s="73" t="str">
        <f t="shared" si="67"/>
        <v>#ERROR!</v>
      </c>
      <c r="DF71" s="212"/>
      <c r="DG71" s="73" t="str">
        <f t="shared" si="68"/>
        <v>#ERROR!</v>
      </c>
      <c r="DH71" s="212"/>
      <c r="DI71" s="73" t="str">
        <f t="shared" si="69"/>
        <v>#ERROR!</v>
      </c>
      <c r="DJ71" s="212"/>
      <c r="DK71" s="73" t="str">
        <f t="shared" si="70"/>
        <v>#ERROR!</v>
      </c>
      <c r="DL71" s="212"/>
      <c r="DM71" s="73" t="str">
        <f t="shared" si="71"/>
        <v>#ERROR!</v>
      </c>
      <c r="DN71" s="212"/>
      <c r="DO71" s="73" t="str">
        <f t="shared" si="72"/>
        <v>#ERROR!</v>
      </c>
      <c r="DP71" s="212"/>
      <c r="DQ71" s="73" t="str">
        <f t="shared" si="73"/>
        <v>#ERROR!</v>
      </c>
      <c r="DR71" s="212"/>
      <c r="DS71" s="73"/>
      <c r="DT71" s="207" t="str">
        <f t="shared" ref="DT71:DU71" si="395">CY71+DA71+DC71+DE71+DG71+DI71+DK71+DM71+DO71+DQ71</f>
        <v>#ERROR!</v>
      </c>
      <c r="DU71" s="72">
        <f t="shared" si="395"/>
        <v>0</v>
      </c>
      <c r="DV71" s="73" t="str">
        <f t="shared" si="31"/>
        <v>#ERROR!</v>
      </c>
      <c r="DW71" s="171" t="str">
        <f t="shared" si="32"/>
        <v>#ERROR!</v>
      </c>
      <c r="DX71" s="211"/>
      <c r="DY71" s="7"/>
    </row>
    <row r="72" ht="15.75" customHeight="1">
      <c r="A72" s="70"/>
      <c r="B72" s="66" t="str">
        <f>'BUDGET INPUTS (INITIAL)'!#REF!</f>
        <v>#ERROR!</v>
      </c>
      <c r="C72" s="73" t="str">
        <f>'Detailed Budget (Initial)'!#REF!</f>
        <v>#ERROR!</v>
      </c>
      <c r="D72" s="212"/>
      <c r="E72" s="73" t="str">
        <f>'Detailed Budget (Initial)'!#REF!</f>
        <v>#ERROR!</v>
      </c>
      <c r="F72" s="212"/>
      <c r="G72" s="73" t="str">
        <f>'Detailed Budget (Initial)'!#REF!</f>
        <v>#ERROR!</v>
      </c>
      <c r="H72" s="212"/>
      <c r="I72" s="73" t="str">
        <f>'Detailed Budget (Initial)'!#REF!</f>
        <v>#ERROR!</v>
      </c>
      <c r="J72" s="212"/>
      <c r="K72" s="73" t="str">
        <f>'Detailed Budget (Initial)'!#REF!</f>
        <v>#ERROR!</v>
      </c>
      <c r="L72" s="212"/>
      <c r="M72" s="73" t="str">
        <f>'Detailed Budget (Initial)'!#REF!</f>
        <v>#ERROR!</v>
      </c>
      <c r="N72" s="212"/>
      <c r="O72" s="73" t="str">
        <f>'Detailed Budget (Initial)'!#REF!</f>
        <v>#ERROR!</v>
      </c>
      <c r="P72" s="212"/>
      <c r="Q72" s="73" t="str">
        <f>'Detailed Budget (Initial)'!#REF!</f>
        <v>#ERROR!</v>
      </c>
      <c r="R72" s="212"/>
      <c r="S72" s="73" t="str">
        <f>'Detailed Budget (Initial)'!#REF!</f>
        <v>#ERROR!</v>
      </c>
      <c r="T72" s="212"/>
      <c r="U72" s="73" t="str">
        <f>'Detailed Budget (Initial)'!#REF!</f>
        <v>#ERROR!</v>
      </c>
      <c r="V72" s="212"/>
      <c r="W72" s="73"/>
      <c r="X72" s="72" t="str">
        <f t="shared" ref="X72:Y72" si="396">C72+E72+G72+I72+K72+M72+O72+Q72+S72+U72</f>
        <v>#ERROR!</v>
      </c>
      <c r="Y72" s="72">
        <f t="shared" si="396"/>
        <v>0</v>
      </c>
      <c r="Z72" s="73" t="str">
        <f t="shared" si="7"/>
        <v>#ERROR!</v>
      </c>
      <c r="AA72" s="171" t="str">
        <f t="shared" si="8"/>
        <v>#ERROR!</v>
      </c>
      <c r="AB72" s="209"/>
      <c r="AC72" s="66"/>
      <c r="AD72" s="204" t="str">
        <f>'Detailed Budget (Initial)'!#REF!*0.5</f>
        <v>#ERROR!</v>
      </c>
      <c r="AE72" s="163"/>
      <c r="AF72" s="73" t="str">
        <f t="shared" si="9"/>
        <v>#ERROR!</v>
      </c>
      <c r="AG72" s="171" t="str">
        <f t="shared" si="10"/>
        <v>#ERROR!</v>
      </c>
      <c r="AH72" s="209"/>
      <c r="AI72" s="73"/>
      <c r="AJ72" s="204" t="str">
        <f>'Detailed Budget (Initial)'!#REF!*0.5</f>
        <v>#ERROR!</v>
      </c>
      <c r="AK72" s="163"/>
      <c r="AL72" s="73" t="str">
        <f t="shared" si="11"/>
        <v>#ERROR!</v>
      </c>
      <c r="AM72" s="171" t="str">
        <f t="shared" si="12"/>
        <v>#ERROR!</v>
      </c>
      <c r="AN72" s="209"/>
      <c r="AO72" s="7"/>
      <c r="AP72" s="205" t="str">
        <f t="shared" ref="AP72:AQ72" si="397">AD72+AJ72</f>
        <v>#ERROR!</v>
      </c>
      <c r="AQ72" s="73">
        <f t="shared" si="397"/>
        <v>0</v>
      </c>
      <c r="AR72" s="73" t="str">
        <f t="shared" si="14"/>
        <v>#ERROR!</v>
      </c>
      <c r="AS72" s="206" t="str">
        <f t="shared" si="15"/>
        <v>#ERROR!</v>
      </c>
      <c r="AT72" s="7"/>
      <c r="AU72" s="73" t="str">
        <f>'Detailed Budget (Initial)'!#REF!</f>
        <v>#ERROR!</v>
      </c>
      <c r="AV72" s="212"/>
      <c r="AW72" s="73" t="str">
        <f>'Detailed Budget (Initial)'!#REF!</f>
        <v>#ERROR!</v>
      </c>
      <c r="AX72" s="212"/>
      <c r="AY72" s="73" t="str">
        <f>'Detailed Budget (Initial)'!#REF!</f>
        <v>#ERROR!</v>
      </c>
      <c r="AZ72" s="212"/>
      <c r="BA72" s="73" t="str">
        <f>'Detailed Budget (Initial)'!#REF!</f>
        <v>#ERROR!</v>
      </c>
      <c r="BB72" s="212"/>
      <c r="BC72" s="73" t="str">
        <f>'Detailed Budget (Initial)'!#REF!</f>
        <v>#ERROR!</v>
      </c>
      <c r="BD72" s="212"/>
      <c r="BE72" s="73" t="str">
        <f>'Detailed Budget (Initial)'!#REF!</f>
        <v>#ERROR!</v>
      </c>
      <c r="BF72" s="212"/>
      <c r="BG72" s="73" t="str">
        <f>'Detailed Budget (Initial)'!#REF!</f>
        <v>#ERROR!</v>
      </c>
      <c r="BH72" s="212"/>
      <c r="BI72" s="73" t="str">
        <f>'Detailed Budget (Initial)'!#REF!</f>
        <v>#ERROR!</v>
      </c>
      <c r="BJ72" s="212"/>
      <c r="BK72" s="73" t="str">
        <f>'Detailed Budget (Initial)'!#REF!</f>
        <v>#ERROR!</v>
      </c>
      <c r="BL72" s="212"/>
      <c r="BM72" s="73" t="str">
        <f>'Detailed Budget (Initial)'!#REF!</f>
        <v>#ERROR!</v>
      </c>
      <c r="BN72" s="212"/>
      <c r="BO72" s="73"/>
      <c r="BP72" s="207" t="str">
        <f t="shared" ref="BP72:BQ72" si="398">AU72+AW72+AY72+BA72+BC72+BE72+BG72+BI72+BK72+BM72</f>
        <v>#ERROR!</v>
      </c>
      <c r="BQ72" s="72">
        <f t="shared" si="398"/>
        <v>0</v>
      </c>
      <c r="BR72" s="73" t="str">
        <f t="shared" si="17"/>
        <v>#ERROR!</v>
      </c>
      <c r="BS72" s="171" t="str">
        <f t="shared" si="18"/>
        <v>#ERROR!</v>
      </c>
      <c r="BT72" s="211"/>
      <c r="BU72" s="7"/>
      <c r="BV72" s="204" t="str">
        <f>'Detailed Budget (Initial)'!#REF!*0.25</f>
        <v>#ERROR!</v>
      </c>
      <c r="BW72" s="163"/>
      <c r="BX72" s="73" t="str">
        <f t="shared" si="19"/>
        <v>#ERROR!</v>
      </c>
      <c r="BY72" s="171" t="str">
        <f t="shared" si="20"/>
        <v>#ERROR!</v>
      </c>
      <c r="BZ72" s="209"/>
      <c r="CA72" s="73"/>
      <c r="CB72" s="204" t="str">
        <f>'Detailed Budget (Initial)'!#REF!*0.25</f>
        <v>#ERROR!</v>
      </c>
      <c r="CC72" s="163"/>
      <c r="CD72" s="73" t="str">
        <f t="shared" si="21"/>
        <v>#ERROR!</v>
      </c>
      <c r="CE72" s="171" t="str">
        <f t="shared" si="22"/>
        <v>#ERROR!</v>
      </c>
      <c r="CF72" s="209"/>
      <c r="CG72" s="210"/>
      <c r="CH72" s="204" t="str">
        <f>'Detailed Budget (Initial)'!#REF!*0.25</f>
        <v>#ERROR!</v>
      </c>
      <c r="CI72" s="163"/>
      <c r="CJ72" s="73" t="str">
        <f t="shared" si="23"/>
        <v>#ERROR!</v>
      </c>
      <c r="CK72" s="171" t="str">
        <f t="shared" si="24"/>
        <v>#ERROR!</v>
      </c>
      <c r="CL72" s="209"/>
      <c r="CM72" s="210"/>
      <c r="CN72" s="204" t="str">
        <f>'Detailed Budget (Initial)'!#REF!*0.25</f>
        <v>#ERROR!</v>
      </c>
      <c r="CO72" s="163"/>
      <c r="CP72" s="73" t="str">
        <f t="shared" si="25"/>
        <v>#ERROR!</v>
      </c>
      <c r="CQ72" s="171" t="str">
        <f t="shared" si="26"/>
        <v>#ERROR!</v>
      </c>
      <c r="CR72" s="209"/>
      <c r="CS72" s="7"/>
      <c r="CT72" s="205" t="str">
        <f t="shared" ref="CT72:CU72" si="399">BV72+CB72+CH72+CN72</f>
        <v>#ERROR!</v>
      </c>
      <c r="CU72" s="73">
        <f t="shared" si="399"/>
        <v>0</v>
      </c>
      <c r="CV72" s="73" t="str">
        <f t="shared" si="28"/>
        <v>#ERROR!</v>
      </c>
      <c r="CW72" s="206" t="str">
        <f t="shared" si="29"/>
        <v>#ERROR!</v>
      </c>
      <c r="CX72" s="7"/>
      <c r="CY72" s="204" t="str">
        <f>'Detailed Budget (Initial)'!#REF!</f>
        <v>#ERROR!</v>
      </c>
      <c r="CZ72" s="212"/>
      <c r="DA72" s="73" t="str">
        <f t="shared" si="65"/>
        <v>#ERROR!</v>
      </c>
      <c r="DB72" s="212"/>
      <c r="DC72" s="73" t="str">
        <f t="shared" si="66"/>
        <v>#ERROR!</v>
      </c>
      <c r="DD72" s="212"/>
      <c r="DE72" s="73" t="str">
        <f t="shared" si="67"/>
        <v>#ERROR!</v>
      </c>
      <c r="DF72" s="212"/>
      <c r="DG72" s="73" t="str">
        <f t="shared" si="68"/>
        <v>#ERROR!</v>
      </c>
      <c r="DH72" s="212"/>
      <c r="DI72" s="73" t="str">
        <f t="shared" si="69"/>
        <v>#ERROR!</v>
      </c>
      <c r="DJ72" s="212"/>
      <c r="DK72" s="73" t="str">
        <f t="shared" si="70"/>
        <v>#ERROR!</v>
      </c>
      <c r="DL72" s="212"/>
      <c r="DM72" s="73" t="str">
        <f t="shared" si="71"/>
        <v>#ERROR!</v>
      </c>
      <c r="DN72" s="212"/>
      <c r="DO72" s="73" t="str">
        <f t="shared" si="72"/>
        <v>#ERROR!</v>
      </c>
      <c r="DP72" s="212"/>
      <c r="DQ72" s="73" t="str">
        <f t="shared" si="73"/>
        <v>#ERROR!</v>
      </c>
      <c r="DR72" s="212"/>
      <c r="DS72" s="73"/>
      <c r="DT72" s="207" t="str">
        <f t="shared" ref="DT72:DU72" si="400">CY72+DA72+DC72+DE72+DG72+DI72+DK72+DM72+DO72+DQ72</f>
        <v>#ERROR!</v>
      </c>
      <c r="DU72" s="72">
        <f t="shared" si="400"/>
        <v>0</v>
      </c>
      <c r="DV72" s="73" t="str">
        <f t="shared" si="31"/>
        <v>#ERROR!</v>
      </c>
      <c r="DW72" s="171" t="str">
        <f t="shared" si="32"/>
        <v>#ERROR!</v>
      </c>
      <c r="DX72" s="211"/>
      <c r="DY72" s="7"/>
    </row>
    <row r="73" ht="15.75" customHeight="1">
      <c r="A73" s="70"/>
      <c r="B73" s="66" t="str">
        <f>'BUDGET INPUTS (INITIAL)'!#REF!</f>
        <v>#ERROR!</v>
      </c>
      <c r="C73" s="73" t="str">
        <f>'Detailed Budget (Initial)'!#REF!</f>
        <v>#ERROR!</v>
      </c>
      <c r="D73" s="212"/>
      <c r="E73" s="73" t="str">
        <f>'Detailed Budget (Initial)'!#REF!</f>
        <v>#ERROR!</v>
      </c>
      <c r="F73" s="212"/>
      <c r="G73" s="73" t="str">
        <f>'Detailed Budget (Initial)'!#REF!</f>
        <v>#ERROR!</v>
      </c>
      <c r="H73" s="212"/>
      <c r="I73" s="73" t="str">
        <f>'Detailed Budget (Initial)'!#REF!</f>
        <v>#ERROR!</v>
      </c>
      <c r="J73" s="212"/>
      <c r="K73" s="73" t="str">
        <f>'Detailed Budget (Initial)'!#REF!</f>
        <v>#ERROR!</v>
      </c>
      <c r="L73" s="212"/>
      <c r="M73" s="73" t="str">
        <f>'Detailed Budget (Initial)'!#REF!</f>
        <v>#ERROR!</v>
      </c>
      <c r="N73" s="212"/>
      <c r="O73" s="73" t="str">
        <f>'Detailed Budget (Initial)'!#REF!</f>
        <v>#ERROR!</v>
      </c>
      <c r="P73" s="212"/>
      <c r="Q73" s="73" t="str">
        <f>'Detailed Budget (Initial)'!#REF!</f>
        <v>#ERROR!</v>
      </c>
      <c r="R73" s="212"/>
      <c r="S73" s="73" t="str">
        <f>'Detailed Budget (Initial)'!#REF!</f>
        <v>#ERROR!</v>
      </c>
      <c r="T73" s="212"/>
      <c r="U73" s="73" t="str">
        <f>'Detailed Budget (Initial)'!#REF!</f>
        <v>#ERROR!</v>
      </c>
      <c r="V73" s="212"/>
      <c r="W73" s="73"/>
      <c r="X73" s="72" t="str">
        <f t="shared" ref="X73:Y73" si="401">C73+E73+G73+I73+K73+M73+O73+Q73+S73+U73</f>
        <v>#ERROR!</v>
      </c>
      <c r="Y73" s="72">
        <f t="shared" si="401"/>
        <v>0</v>
      </c>
      <c r="Z73" s="73" t="str">
        <f t="shared" si="7"/>
        <v>#ERROR!</v>
      </c>
      <c r="AA73" s="171" t="str">
        <f t="shared" si="8"/>
        <v>#ERROR!</v>
      </c>
      <c r="AB73" s="209"/>
      <c r="AC73" s="66"/>
      <c r="AD73" s="204" t="str">
        <f>'Detailed Budget (Initial)'!#REF!*0.5</f>
        <v>#ERROR!</v>
      </c>
      <c r="AE73" s="163"/>
      <c r="AF73" s="73" t="str">
        <f t="shared" si="9"/>
        <v>#ERROR!</v>
      </c>
      <c r="AG73" s="171" t="str">
        <f t="shared" si="10"/>
        <v>#ERROR!</v>
      </c>
      <c r="AH73" s="209"/>
      <c r="AI73" s="73"/>
      <c r="AJ73" s="204" t="str">
        <f>'Detailed Budget (Initial)'!#REF!*0.5</f>
        <v>#ERROR!</v>
      </c>
      <c r="AK73" s="163"/>
      <c r="AL73" s="73" t="str">
        <f t="shared" si="11"/>
        <v>#ERROR!</v>
      </c>
      <c r="AM73" s="171" t="str">
        <f t="shared" si="12"/>
        <v>#ERROR!</v>
      </c>
      <c r="AN73" s="209"/>
      <c r="AO73" s="7"/>
      <c r="AP73" s="205" t="str">
        <f t="shared" ref="AP73:AQ73" si="402">AD73+AJ73</f>
        <v>#ERROR!</v>
      </c>
      <c r="AQ73" s="73">
        <f t="shared" si="402"/>
        <v>0</v>
      </c>
      <c r="AR73" s="73" t="str">
        <f t="shared" si="14"/>
        <v>#ERROR!</v>
      </c>
      <c r="AS73" s="206" t="str">
        <f t="shared" si="15"/>
        <v>#ERROR!</v>
      </c>
      <c r="AT73" s="7"/>
      <c r="AU73" s="73" t="str">
        <f>'Detailed Budget (Initial)'!#REF!</f>
        <v>#ERROR!</v>
      </c>
      <c r="AV73" s="212"/>
      <c r="AW73" s="73" t="str">
        <f>'Detailed Budget (Initial)'!#REF!</f>
        <v>#ERROR!</v>
      </c>
      <c r="AX73" s="212"/>
      <c r="AY73" s="73" t="str">
        <f>'Detailed Budget (Initial)'!#REF!</f>
        <v>#ERROR!</v>
      </c>
      <c r="AZ73" s="212"/>
      <c r="BA73" s="73" t="str">
        <f>'Detailed Budget (Initial)'!#REF!</f>
        <v>#ERROR!</v>
      </c>
      <c r="BB73" s="212"/>
      <c r="BC73" s="73" t="str">
        <f>'Detailed Budget (Initial)'!#REF!</f>
        <v>#ERROR!</v>
      </c>
      <c r="BD73" s="212"/>
      <c r="BE73" s="73" t="str">
        <f>'Detailed Budget (Initial)'!#REF!</f>
        <v>#ERROR!</v>
      </c>
      <c r="BF73" s="212"/>
      <c r="BG73" s="73" t="str">
        <f>'Detailed Budget (Initial)'!#REF!</f>
        <v>#ERROR!</v>
      </c>
      <c r="BH73" s="212"/>
      <c r="BI73" s="73" t="str">
        <f>'Detailed Budget (Initial)'!#REF!</f>
        <v>#ERROR!</v>
      </c>
      <c r="BJ73" s="212"/>
      <c r="BK73" s="73" t="str">
        <f>'Detailed Budget (Initial)'!#REF!</f>
        <v>#ERROR!</v>
      </c>
      <c r="BL73" s="212"/>
      <c r="BM73" s="73" t="str">
        <f>'Detailed Budget (Initial)'!#REF!</f>
        <v>#ERROR!</v>
      </c>
      <c r="BN73" s="212"/>
      <c r="BO73" s="73"/>
      <c r="BP73" s="207" t="str">
        <f t="shared" ref="BP73:BQ73" si="403">AU73+AW73+AY73+BA73+BC73+BE73+BG73+BI73+BK73+BM73</f>
        <v>#ERROR!</v>
      </c>
      <c r="BQ73" s="72">
        <f t="shared" si="403"/>
        <v>0</v>
      </c>
      <c r="BR73" s="73" t="str">
        <f t="shared" si="17"/>
        <v>#ERROR!</v>
      </c>
      <c r="BS73" s="171" t="str">
        <f t="shared" si="18"/>
        <v>#ERROR!</v>
      </c>
      <c r="BT73" s="211"/>
      <c r="BU73" s="7"/>
      <c r="BV73" s="204" t="str">
        <f>'Detailed Budget (Initial)'!#REF!*0.25</f>
        <v>#ERROR!</v>
      </c>
      <c r="BW73" s="163"/>
      <c r="BX73" s="73" t="str">
        <f t="shared" si="19"/>
        <v>#ERROR!</v>
      </c>
      <c r="BY73" s="171" t="str">
        <f t="shared" si="20"/>
        <v>#ERROR!</v>
      </c>
      <c r="BZ73" s="209"/>
      <c r="CA73" s="73"/>
      <c r="CB73" s="204" t="str">
        <f>'Detailed Budget (Initial)'!#REF!*0.25</f>
        <v>#ERROR!</v>
      </c>
      <c r="CC73" s="163"/>
      <c r="CD73" s="73" t="str">
        <f t="shared" si="21"/>
        <v>#ERROR!</v>
      </c>
      <c r="CE73" s="171" t="str">
        <f t="shared" si="22"/>
        <v>#ERROR!</v>
      </c>
      <c r="CF73" s="209"/>
      <c r="CG73" s="210"/>
      <c r="CH73" s="204" t="str">
        <f>'Detailed Budget (Initial)'!#REF!*0.25</f>
        <v>#ERROR!</v>
      </c>
      <c r="CI73" s="163"/>
      <c r="CJ73" s="73" t="str">
        <f t="shared" si="23"/>
        <v>#ERROR!</v>
      </c>
      <c r="CK73" s="171" t="str">
        <f t="shared" si="24"/>
        <v>#ERROR!</v>
      </c>
      <c r="CL73" s="209"/>
      <c r="CM73" s="210"/>
      <c r="CN73" s="204" t="str">
        <f>'Detailed Budget (Initial)'!#REF!*0.25</f>
        <v>#ERROR!</v>
      </c>
      <c r="CO73" s="163"/>
      <c r="CP73" s="73" t="str">
        <f t="shared" si="25"/>
        <v>#ERROR!</v>
      </c>
      <c r="CQ73" s="171" t="str">
        <f t="shared" si="26"/>
        <v>#ERROR!</v>
      </c>
      <c r="CR73" s="209"/>
      <c r="CS73" s="7"/>
      <c r="CT73" s="205" t="str">
        <f t="shared" ref="CT73:CU73" si="404">BV73+CB73+CH73+CN73</f>
        <v>#ERROR!</v>
      </c>
      <c r="CU73" s="73">
        <f t="shared" si="404"/>
        <v>0</v>
      </c>
      <c r="CV73" s="73" t="str">
        <f t="shared" si="28"/>
        <v>#ERROR!</v>
      </c>
      <c r="CW73" s="206" t="str">
        <f t="shared" si="29"/>
        <v>#ERROR!</v>
      </c>
      <c r="CX73" s="7"/>
      <c r="CY73" s="204" t="str">
        <f>'Detailed Budget (Initial)'!#REF!</f>
        <v>#ERROR!</v>
      </c>
      <c r="CZ73" s="212"/>
      <c r="DA73" s="73" t="str">
        <f t="shared" si="65"/>
        <v>#ERROR!</v>
      </c>
      <c r="DB73" s="212"/>
      <c r="DC73" s="73" t="str">
        <f t="shared" si="66"/>
        <v>#ERROR!</v>
      </c>
      <c r="DD73" s="212"/>
      <c r="DE73" s="73" t="str">
        <f t="shared" si="67"/>
        <v>#ERROR!</v>
      </c>
      <c r="DF73" s="212"/>
      <c r="DG73" s="73" t="str">
        <f t="shared" si="68"/>
        <v>#ERROR!</v>
      </c>
      <c r="DH73" s="212"/>
      <c r="DI73" s="73" t="str">
        <f t="shared" si="69"/>
        <v>#ERROR!</v>
      </c>
      <c r="DJ73" s="212"/>
      <c r="DK73" s="73" t="str">
        <f t="shared" si="70"/>
        <v>#ERROR!</v>
      </c>
      <c r="DL73" s="212"/>
      <c r="DM73" s="73" t="str">
        <f t="shared" si="71"/>
        <v>#ERROR!</v>
      </c>
      <c r="DN73" s="212"/>
      <c r="DO73" s="73" t="str">
        <f t="shared" si="72"/>
        <v>#ERROR!</v>
      </c>
      <c r="DP73" s="212"/>
      <c r="DQ73" s="73" t="str">
        <f t="shared" si="73"/>
        <v>#ERROR!</v>
      </c>
      <c r="DR73" s="212"/>
      <c r="DS73" s="73"/>
      <c r="DT73" s="207" t="str">
        <f t="shared" ref="DT73:DU73" si="405">CY73+DA73+DC73+DE73+DG73+DI73+DK73+DM73+DO73+DQ73</f>
        <v>#ERROR!</v>
      </c>
      <c r="DU73" s="72">
        <f t="shared" si="405"/>
        <v>0</v>
      </c>
      <c r="DV73" s="73" t="str">
        <f t="shared" si="31"/>
        <v>#ERROR!</v>
      </c>
      <c r="DW73" s="171" t="str">
        <f t="shared" si="32"/>
        <v>#ERROR!</v>
      </c>
      <c r="DX73" s="211"/>
      <c r="DY73" s="7"/>
    </row>
    <row r="74" ht="15.75" customHeight="1">
      <c r="A74" s="70"/>
      <c r="B74" s="66" t="str">
        <f>'BUDGET INPUTS (INITIAL)'!#REF!</f>
        <v>#ERROR!</v>
      </c>
      <c r="C74" s="73" t="str">
        <f>'Detailed Budget (Initial)'!#REF!</f>
        <v>#ERROR!</v>
      </c>
      <c r="D74" s="212"/>
      <c r="E74" s="73" t="str">
        <f>'Detailed Budget (Initial)'!#REF!</f>
        <v>#ERROR!</v>
      </c>
      <c r="F74" s="212"/>
      <c r="G74" s="73" t="str">
        <f>'Detailed Budget (Initial)'!#REF!</f>
        <v>#ERROR!</v>
      </c>
      <c r="H74" s="212"/>
      <c r="I74" s="73" t="str">
        <f>'Detailed Budget (Initial)'!#REF!</f>
        <v>#ERROR!</v>
      </c>
      <c r="J74" s="212"/>
      <c r="K74" s="73" t="str">
        <f>'Detailed Budget (Initial)'!#REF!</f>
        <v>#ERROR!</v>
      </c>
      <c r="L74" s="212"/>
      <c r="M74" s="73" t="str">
        <f>'Detailed Budget (Initial)'!#REF!</f>
        <v>#ERROR!</v>
      </c>
      <c r="N74" s="212"/>
      <c r="O74" s="73" t="str">
        <f>'Detailed Budget (Initial)'!#REF!</f>
        <v>#ERROR!</v>
      </c>
      <c r="P74" s="212"/>
      <c r="Q74" s="73" t="str">
        <f>'Detailed Budget (Initial)'!#REF!</f>
        <v>#ERROR!</v>
      </c>
      <c r="R74" s="212"/>
      <c r="S74" s="73" t="str">
        <f>'Detailed Budget (Initial)'!#REF!</f>
        <v>#ERROR!</v>
      </c>
      <c r="T74" s="212"/>
      <c r="U74" s="73" t="str">
        <f>'Detailed Budget (Initial)'!#REF!</f>
        <v>#ERROR!</v>
      </c>
      <c r="V74" s="212"/>
      <c r="W74" s="73"/>
      <c r="X74" s="72" t="str">
        <f t="shared" ref="X74:Y74" si="406">C74+E74+G74+I74+K74+M74+O74+Q74+S74+U74</f>
        <v>#ERROR!</v>
      </c>
      <c r="Y74" s="72">
        <f t="shared" si="406"/>
        <v>0</v>
      </c>
      <c r="Z74" s="73" t="str">
        <f t="shared" si="7"/>
        <v>#ERROR!</v>
      </c>
      <c r="AA74" s="171" t="str">
        <f t="shared" si="8"/>
        <v>#ERROR!</v>
      </c>
      <c r="AB74" s="209"/>
      <c r="AC74" s="66"/>
      <c r="AD74" s="204" t="str">
        <f>'Detailed Budget (Initial)'!#REF!*0.5</f>
        <v>#ERROR!</v>
      </c>
      <c r="AE74" s="163"/>
      <c r="AF74" s="73" t="str">
        <f t="shared" si="9"/>
        <v>#ERROR!</v>
      </c>
      <c r="AG74" s="171" t="str">
        <f t="shared" si="10"/>
        <v>#ERROR!</v>
      </c>
      <c r="AH74" s="209"/>
      <c r="AI74" s="73"/>
      <c r="AJ74" s="204" t="str">
        <f>'Detailed Budget (Initial)'!#REF!*0.5</f>
        <v>#ERROR!</v>
      </c>
      <c r="AK74" s="163"/>
      <c r="AL74" s="73" t="str">
        <f t="shared" si="11"/>
        <v>#ERROR!</v>
      </c>
      <c r="AM74" s="171" t="str">
        <f t="shared" si="12"/>
        <v>#ERROR!</v>
      </c>
      <c r="AN74" s="209"/>
      <c r="AO74" s="7"/>
      <c r="AP74" s="205" t="str">
        <f t="shared" ref="AP74:AQ74" si="407">AD74+AJ74</f>
        <v>#ERROR!</v>
      </c>
      <c r="AQ74" s="73">
        <f t="shared" si="407"/>
        <v>0</v>
      </c>
      <c r="AR74" s="73" t="str">
        <f t="shared" si="14"/>
        <v>#ERROR!</v>
      </c>
      <c r="AS74" s="206" t="str">
        <f t="shared" si="15"/>
        <v>#ERROR!</v>
      </c>
      <c r="AT74" s="7"/>
      <c r="AU74" s="73" t="str">
        <f>'Detailed Budget (Initial)'!#REF!</f>
        <v>#ERROR!</v>
      </c>
      <c r="AV74" s="212"/>
      <c r="AW74" s="73" t="str">
        <f>'Detailed Budget (Initial)'!#REF!</f>
        <v>#ERROR!</v>
      </c>
      <c r="AX74" s="212"/>
      <c r="AY74" s="73" t="str">
        <f>'Detailed Budget (Initial)'!#REF!</f>
        <v>#ERROR!</v>
      </c>
      <c r="AZ74" s="212"/>
      <c r="BA74" s="73" t="str">
        <f>'Detailed Budget (Initial)'!#REF!</f>
        <v>#ERROR!</v>
      </c>
      <c r="BB74" s="212"/>
      <c r="BC74" s="73" t="str">
        <f>'Detailed Budget (Initial)'!#REF!</f>
        <v>#ERROR!</v>
      </c>
      <c r="BD74" s="212"/>
      <c r="BE74" s="73" t="str">
        <f>'Detailed Budget (Initial)'!#REF!</f>
        <v>#ERROR!</v>
      </c>
      <c r="BF74" s="212"/>
      <c r="BG74" s="73" t="str">
        <f>'Detailed Budget (Initial)'!#REF!</f>
        <v>#ERROR!</v>
      </c>
      <c r="BH74" s="212"/>
      <c r="BI74" s="73" t="str">
        <f>'Detailed Budget (Initial)'!#REF!</f>
        <v>#ERROR!</v>
      </c>
      <c r="BJ74" s="212"/>
      <c r="BK74" s="73" t="str">
        <f>'Detailed Budget (Initial)'!#REF!</f>
        <v>#ERROR!</v>
      </c>
      <c r="BL74" s="212"/>
      <c r="BM74" s="73" t="str">
        <f>'Detailed Budget (Initial)'!#REF!</f>
        <v>#ERROR!</v>
      </c>
      <c r="BN74" s="212"/>
      <c r="BO74" s="73"/>
      <c r="BP74" s="207" t="str">
        <f t="shared" ref="BP74:BQ74" si="408">AU74+AW74+AY74+BA74+BC74+BE74+BG74+BI74+BK74+BM74</f>
        <v>#ERROR!</v>
      </c>
      <c r="BQ74" s="72">
        <f t="shared" si="408"/>
        <v>0</v>
      </c>
      <c r="BR74" s="73" t="str">
        <f t="shared" si="17"/>
        <v>#ERROR!</v>
      </c>
      <c r="BS74" s="171" t="str">
        <f t="shared" si="18"/>
        <v>#ERROR!</v>
      </c>
      <c r="BT74" s="211"/>
      <c r="BU74" s="7"/>
      <c r="BV74" s="204" t="str">
        <f>'Detailed Budget (Initial)'!#REF!*0.25</f>
        <v>#ERROR!</v>
      </c>
      <c r="BW74" s="163"/>
      <c r="BX74" s="73" t="str">
        <f t="shared" si="19"/>
        <v>#ERROR!</v>
      </c>
      <c r="BY74" s="171" t="str">
        <f t="shared" si="20"/>
        <v>#ERROR!</v>
      </c>
      <c r="BZ74" s="209"/>
      <c r="CA74" s="73"/>
      <c r="CB74" s="204" t="str">
        <f>'Detailed Budget (Initial)'!#REF!*0.25</f>
        <v>#ERROR!</v>
      </c>
      <c r="CC74" s="163"/>
      <c r="CD74" s="73" t="str">
        <f t="shared" si="21"/>
        <v>#ERROR!</v>
      </c>
      <c r="CE74" s="171" t="str">
        <f t="shared" si="22"/>
        <v>#ERROR!</v>
      </c>
      <c r="CF74" s="209"/>
      <c r="CG74" s="210"/>
      <c r="CH74" s="204" t="str">
        <f>'Detailed Budget (Initial)'!#REF!*0.25</f>
        <v>#ERROR!</v>
      </c>
      <c r="CI74" s="163"/>
      <c r="CJ74" s="73" t="str">
        <f t="shared" si="23"/>
        <v>#ERROR!</v>
      </c>
      <c r="CK74" s="171" t="str">
        <f t="shared" si="24"/>
        <v>#ERROR!</v>
      </c>
      <c r="CL74" s="209"/>
      <c r="CM74" s="210"/>
      <c r="CN74" s="204" t="str">
        <f>'Detailed Budget (Initial)'!#REF!*0.25</f>
        <v>#ERROR!</v>
      </c>
      <c r="CO74" s="163"/>
      <c r="CP74" s="73" t="str">
        <f t="shared" si="25"/>
        <v>#ERROR!</v>
      </c>
      <c r="CQ74" s="171" t="str">
        <f t="shared" si="26"/>
        <v>#ERROR!</v>
      </c>
      <c r="CR74" s="209"/>
      <c r="CS74" s="7"/>
      <c r="CT74" s="205" t="str">
        <f t="shared" ref="CT74:CU74" si="409">BV74+CB74+CH74+CN74</f>
        <v>#ERROR!</v>
      </c>
      <c r="CU74" s="73">
        <f t="shared" si="409"/>
        <v>0</v>
      </c>
      <c r="CV74" s="73" t="str">
        <f t="shared" si="28"/>
        <v>#ERROR!</v>
      </c>
      <c r="CW74" s="206" t="str">
        <f t="shared" si="29"/>
        <v>#ERROR!</v>
      </c>
      <c r="CX74" s="7"/>
      <c r="CY74" s="204" t="str">
        <f>'Detailed Budget (Initial)'!#REF!</f>
        <v>#ERROR!</v>
      </c>
      <c r="CZ74" s="212"/>
      <c r="DA74" s="73" t="str">
        <f t="shared" si="65"/>
        <v>#ERROR!</v>
      </c>
      <c r="DB74" s="212"/>
      <c r="DC74" s="73" t="str">
        <f t="shared" si="66"/>
        <v>#ERROR!</v>
      </c>
      <c r="DD74" s="212"/>
      <c r="DE74" s="73" t="str">
        <f t="shared" si="67"/>
        <v>#ERROR!</v>
      </c>
      <c r="DF74" s="212"/>
      <c r="DG74" s="73" t="str">
        <f t="shared" si="68"/>
        <v>#ERROR!</v>
      </c>
      <c r="DH74" s="212"/>
      <c r="DI74" s="73" t="str">
        <f t="shared" si="69"/>
        <v>#ERROR!</v>
      </c>
      <c r="DJ74" s="212"/>
      <c r="DK74" s="73" t="str">
        <f t="shared" si="70"/>
        <v>#ERROR!</v>
      </c>
      <c r="DL74" s="212"/>
      <c r="DM74" s="73" t="str">
        <f t="shared" si="71"/>
        <v>#ERROR!</v>
      </c>
      <c r="DN74" s="212"/>
      <c r="DO74" s="73" t="str">
        <f t="shared" si="72"/>
        <v>#ERROR!</v>
      </c>
      <c r="DP74" s="212"/>
      <c r="DQ74" s="73" t="str">
        <f t="shared" si="73"/>
        <v>#ERROR!</v>
      </c>
      <c r="DR74" s="212"/>
      <c r="DS74" s="73"/>
      <c r="DT74" s="207" t="str">
        <f t="shared" ref="DT74:DU74" si="410">CY74+DA74+DC74+DE74+DG74+DI74+DK74+DM74+DO74+DQ74</f>
        <v>#ERROR!</v>
      </c>
      <c r="DU74" s="72">
        <f t="shared" si="410"/>
        <v>0</v>
      </c>
      <c r="DV74" s="73" t="str">
        <f t="shared" si="31"/>
        <v>#ERROR!</v>
      </c>
      <c r="DW74" s="171" t="str">
        <f t="shared" si="32"/>
        <v>#ERROR!</v>
      </c>
      <c r="DX74" s="211"/>
      <c r="DY74" s="7"/>
    </row>
    <row r="75" ht="15.75" customHeight="1">
      <c r="A75" s="70"/>
      <c r="B75" s="66" t="str">
        <f>'BUDGET INPUTS (INITIAL)'!#REF!</f>
        <v>#ERROR!</v>
      </c>
      <c r="C75" s="73" t="str">
        <f>'Detailed Budget (Initial)'!#REF!</f>
        <v>#ERROR!</v>
      </c>
      <c r="D75" s="212"/>
      <c r="E75" s="73" t="str">
        <f>'Detailed Budget (Initial)'!#REF!</f>
        <v>#ERROR!</v>
      </c>
      <c r="F75" s="212"/>
      <c r="G75" s="73" t="str">
        <f>'Detailed Budget (Initial)'!#REF!</f>
        <v>#ERROR!</v>
      </c>
      <c r="H75" s="212"/>
      <c r="I75" s="73" t="str">
        <f>'Detailed Budget (Initial)'!#REF!</f>
        <v>#ERROR!</v>
      </c>
      <c r="J75" s="212"/>
      <c r="K75" s="73" t="str">
        <f>'Detailed Budget (Initial)'!#REF!</f>
        <v>#ERROR!</v>
      </c>
      <c r="L75" s="212"/>
      <c r="M75" s="73" t="str">
        <f>'Detailed Budget (Initial)'!#REF!</f>
        <v>#ERROR!</v>
      </c>
      <c r="N75" s="212"/>
      <c r="O75" s="73" t="str">
        <f>'Detailed Budget (Initial)'!#REF!</f>
        <v>#ERROR!</v>
      </c>
      <c r="P75" s="212"/>
      <c r="Q75" s="73" t="str">
        <f>'Detailed Budget (Initial)'!#REF!</f>
        <v>#ERROR!</v>
      </c>
      <c r="R75" s="212"/>
      <c r="S75" s="73" t="str">
        <f>'Detailed Budget (Initial)'!#REF!</f>
        <v>#ERROR!</v>
      </c>
      <c r="T75" s="212"/>
      <c r="U75" s="73" t="str">
        <f>'Detailed Budget (Initial)'!#REF!</f>
        <v>#ERROR!</v>
      </c>
      <c r="V75" s="212"/>
      <c r="W75" s="73"/>
      <c r="X75" s="72" t="str">
        <f t="shared" ref="X75:Y75" si="411">C75+E75+G75+I75+K75+M75+O75+Q75+S75+U75</f>
        <v>#ERROR!</v>
      </c>
      <c r="Y75" s="72">
        <f t="shared" si="411"/>
        <v>0</v>
      </c>
      <c r="Z75" s="73" t="str">
        <f t="shared" si="7"/>
        <v>#ERROR!</v>
      </c>
      <c r="AA75" s="171" t="str">
        <f t="shared" si="8"/>
        <v>#ERROR!</v>
      </c>
      <c r="AB75" s="209"/>
      <c r="AC75" s="66"/>
      <c r="AD75" s="204" t="str">
        <f>'Detailed Budget (Initial)'!#REF!*0.5</f>
        <v>#ERROR!</v>
      </c>
      <c r="AE75" s="163"/>
      <c r="AF75" s="73" t="str">
        <f t="shared" si="9"/>
        <v>#ERROR!</v>
      </c>
      <c r="AG75" s="171" t="str">
        <f t="shared" si="10"/>
        <v>#ERROR!</v>
      </c>
      <c r="AH75" s="209"/>
      <c r="AI75" s="73"/>
      <c r="AJ75" s="204" t="str">
        <f>'Detailed Budget (Initial)'!#REF!*0.5</f>
        <v>#ERROR!</v>
      </c>
      <c r="AK75" s="163"/>
      <c r="AL75" s="73" t="str">
        <f t="shared" si="11"/>
        <v>#ERROR!</v>
      </c>
      <c r="AM75" s="171" t="str">
        <f t="shared" si="12"/>
        <v>#ERROR!</v>
      </c>
      <c r="AN75" s="209"/>
      <c r="AO75" s="7"/>
      <c r="AP75" s="205" t="str">
        <f t="shared" ref="AP75:AQ75" si="412">AD75+AJ75</f>
        <v>#ERROR!</v>
      </c>
      <c r="AQ75" s="73">
        <f t="shared" si="412"/>
        <v>0</v>
      </c>
      <c r="AR75" s="73" t="str">
        <f t="shared" si="14"/>
        <v>#ERROR!</v>
      </c>
      <c r="AS75" s="206" t="str">
        <f t="shared" si="15"/>
        <v>#ERROR!</v>
      </c>
      <c r="AT75" s="7"/>
      <c r="AU75" s="73" t="str">
        <f>'Detailed Budget (Initial)'!#REF!</f>
        <v>#ERROR!</v>
      </c>
      <c r="AV75" s="212"/>
      <c r="AW75" s="73" t="str">
        <f>'Detailed Budget (Initial)'!#REF!</f>
        <v>#ERROR!</v>
      </c>
      <c r="AX75" s="212"/>
      <c r="AY75" s="73" t="str">
        <f>'Detailed Budget (Initial)'!#REF!</f>
        <v>#ERROR!</v>
      </c>
      <c r="AZ75" s="212"/>
      <c r="BA75" s="73" t="str">
        <f>'Detailed Budget (Initial)'!#REF!</f>
        <v>#ERROR!</v>
      </c>
      <c r="BB75" s="212"/>
      <c r="BC75" s="73" t="str">
        <f>'Detailed Budget (Initial)'!#REF!</f>
        <v>#ERROR!</v>
      </c>
      <c r="BD75" s="212"/>
      <c r="BE75" s="73" t="str">
        <f>'Detailed Budget (Initial)'!#REF!</f>
        <v>#ERROR!</v>
      </c>
      <c r="BF75" s="212"/>
      <c r="BG75" s="73" t="str">
        <f>'Detailed Budget (Initial)'!#REF!</f>
        <v>#ERROR!</v>
      </c>
      <c r="BH75" s="212"/>
      <c r="BI75" s="73" t="str">
        <f>'Detailed Budget (Initial)'!#REF!</f>
        <v>#ERROR!</v>
      </c>
      <c r="BJ75" s="212"/>
      <c r="BK75" s="73" t="str">
        <f>'Detailed Budget (Initial)'!#REF!</f>
        <v>#ERROR!</v>
      </c>
      <c r="BL75" s="212"/>
      <c r="BM75" s="73" t="str">
        <f>'Detailed Budget (Initial)'!#REF!</f>
        <v>#ERROR!</v>
      </c>
      <c r="BN75" s="212"/>
      <c r="BO75" s="73"/>
      <c r="BP75" s="207" t="str">
        <f t="shared" ref="BP75:BQ75" si="413">AU75+AW75+AY75+BA75+BC75+BE75+BG75+BI75+BK75+BM75</f>
        <v>#ERROR!</v>
      </c>
      <c r="BQ75" s="72">
        <f t="shared" si="413"/>
        <v>0</v>
      </c>
      <c r="BR75" s="73" t="str">
        <f t="shared" si="17"/>
        <v>#ERROR!</v>
      </c>
      <c r="BS75" s="171" t="str">
        <f t="shared" si="18"/>
        <v>#ERROR!</v>
      </c>
      <c r="BT75" s="211"/>
      <c r="BU75" s="7"/>
      <c r="BV75" s="204" t="str">
        <f>'Detailed Budget (Initial)'!#REF!*0.25</f>
        <v>#ERROR!</v>
      </c>
      <c r="BW75" s="163"/>
      <c r="BX75" s="73" t="str">
        <f t="shared" si="19"/>
        <v>#ERROR!</v>
      </c>
      <c r="BY75" s="171" t="str">
        <f t="shared" si="20"/>
        <v>#ERROR!</v>
      </c>
      <c r="BZ75" s="209"/>
      <c r="CA75" s="73"/>
      <c r="CB75" s="204" t="str">
        <f>'Detailed Budget (Initial)'!#REF!*0.25</f>
        <v>#ERROR!</v>
      </c>
      <c r="CC75" s="163"/>
      <c r="CD75" s="73" t="str">
        <f t="shared" si="21"/>
        <v>#ERROR!</v>
      </c>
      <c r="CE75" s="171" t="str">
        <f t="shared" si="22"/>
        <v>#ERROR!</v>
      </c>
      <c r="CF75" s="209"/>
      <c r="CG75" s="210"/>
      <c r="CH75" s="204" t="str">
        <f>'Detailed Budget (Initial)'!#REF!*0.25</f>
        <v>#ERROR!</v>
      </c>
      <c r="CI75" s="163"/>
      <c r="CJ75" s="73" t="str">
        <f t="shared" si="23"/>
        <v>#ERROR!</v>
      </c>
      <c r="CK75" s="171" t="str">
        <f t="shared" si="24"/>
        <v>#ERROR!</v>
      </c>
      <c r="CL75" s="209"/>
      <c r="CM75" s="210"/>
      <c r="CN75" s="204" t="str">
        <f>'Detailed Budget (Initial)'!#REF!*0.25</f>
        <v>#ERROR!</v>
      </c>
      <c r="CO75" s="163"/>
      <c r="CP75" s="73" t="str">
        <f t="shared" si="25"/>
        <v>#ERROR!</v>
      </c>
      <c r="CQ75" s="171" t="str">
        <f t="shared" si="26"/>
        <v>#ERROR!</v>
      </c>
      <c r="CR75" s="209"/>
      <c r="CS75" s="7"/>
      <c r="CT75" s="205" t="str">
        <f t="shared" ref="CT75:CU75" si="414">BV75+CB75+CH75+CN75</f>
        <v>#ERROR!</v>
      </c>
      <c r="CU75" s="73">
        <f t="shared" si="414"/>
        <v>0</v>
      </c>
      <c r="CV75" s="73" t="str">
        <f t="shared" si="28"/>
        <v>#ERROR!</v>
      </c>
      <c r="CW75" s="206" t="str">
        <f t="shared" si="29"/>
        <v>#ERROR!</v>
      </c>
      <c r="CX75" s="7"/>
      <c r="CY75" s="204" t="str">
        <f>'Detailed Budget (Initial)'!#REF!</f>
        <v>#ERROR!</v>
      </c>
      <c r="CZ75" s="212"/>
      <c r="DA75" s="73" t="str">
        <f t="shared" si="65"/>
        <v>#ERROR!</v>
      </c>
      <c r="DB75" s="212"/>
      <c r="DC75" s="73" t="str">
        <f t="shared" si="66"/>
        <v>#ERROR!</v>
      </c>
      <c r="DD75" s="212"/>
      <c r="DE75" s="73" t="str">
        <f t="shared" si="67"/>
        <v>#ERROR!</v>
      </c>
      <c r="DF75" s="212"/>
      <c r="DG75" s="73" t="str">
        <f t="shared" si="68"/>
        <v>#ERROR!</v>
      </c>
      <c r="DH75" s="212"/>
      <c r="DI75" s="73" t="str">
        <f t="shared" si="69"/>
        <v>#ERROR!</v>
      </c>
      <c r="DJ75" s="212"/>
      <c r="DK75" s="73" t="str">
        <f t="shared" si="70"/>
        <v>#ERROR!</v>
      </c>
      <c r="DL75" s="212"/>
      <c r="DM75" s="73" t="str">
        <f t="shared" si="71"/>
        <v>#ERROR!</v>
      </c>
      <c r="DN75" s="212"/>
      <c r="DO75" s="73" t="str">
        <f t="shared" si="72"/>
        <v>#ERROR!</v>
      </c>
      <c r="DP75" s="212"/>
      <c r="DQ75" s="73" t="str">
        <f t="shared" si="73"/>
        <v>#ERROR!</v>
      </c>
      <c r="DR75" s="212"/>
      <c r="DS75" s="73"/>
      <c r="DT75" s="207" t="str">
        <f t="shared" ref="DT75:DU75" si="415">CY75+DA75+DC75+DE75+DG75+DI75+DK75+DM75+DO75+DQ75</f>
        <v>#ERROR!</v>
      </c>
      <c r="DU75" s="72">
        <f t="shared" si="415"/>
        <v>0</v>
      </c>
      <c r="DV75" s="73" t="str">
        <f t="shared" si="31"/>
        <v>#ERROR!</v>
      </c>
      <c r="DW75" s="171" t="str">
        <f t="shared" si="32"/>
        <v>#ERROR!</v>
      </c>
      <c r="DX75" s="211"/>
      <c r="DY75" s="7"/>
    </row>
    <row r="76" ht="15.75" customHeight="1">
      <c r="A76" s="70"/>
      <c r="B76" s="66" t="str">
        <f>'BUDGET INPUTS (INITIAL)'!#REF!</f>
        <v>#ERROR!</v>
      </c>
      <c r="C76" s="73" t="str">
        <f>'Detailed Budget (Initial)'!#REF!</f>
        <v>#ERROR!</v>
      </c>
      <c r="D76" s="212"/>
      <c r="E76" s="73" t="str">
        <f>'Detailed Budget (Initial)'!#REF!</f>
        <v>#ERROR!</v>
      </c>
      <c r="F76" s="212"/>
      <c r="G76" s="73" t="str">
        <f>'Detailed Budget (Initial)'!#REF!</f>
        <v>#ERROR!</v>
      </c>
      <c r="H76" s="212"/>
      <c r="I76" s="73" t="str">
        <f>'Detailed Budget (Initial)'!#REF!</f>
        <v>#ERROR!</v>
      </c>
      <c r="J76" s="212"/>
      <c r="K76" s="73" t="str">
        <f>'Detailed Budget (Initial)'!#REF!</f>
        <v>#ERROR!</v>
      </c>
      <c r="L76" s="212"/>
      <c r="M76" s="73" t="str">
        <f>'Detailed Budget (Initial)'!#REF!</f>
        <v>#ERROR!</v>
      </c>
      <c r="N76" s="212"/>
      <c r="O76" s="73" t="str">
        <f>'Detailed Budget (Initial)'!#REF!</f>
        <v>#ERROR!</v>
      </c>
      <c r="P76" s="212"/>
      <c r="Q76" s="73" t="str">
        <f>'Detailed Budget (Initial)'!#REF!</f>
        <v>#ERROR!</v>
      </c>
      <c r="R76" s="212"/>
      <c r="S76" s="73" t="str">
        <f>'Detailed Budget (Initial)'!#REF!</f>
        <v>#ERROR!</v>
      </c>
      <c r="T76" s="212"/>
      <c r="U76" s="73" t="str">
        <f>'Detailed Budget (Initial)'!#REF!</f>
        <v>#ERROR!</v>
      </c>
      <c r="V76" s="212"/>
      <c r="W76" s="73"/>
      <c r="X76" s="72" t="str">
        <f t="shared" ref="X76:Y76" si="416">C76+E76+G76+I76+K76+M76+O76+Q76+S76+U76</f>
        <v>#ERROR!</v>
      </c>
      <c r="Y76" s="72">
        <f t="shared" si="416"/>
        <v>0</v>
      </c>
      <c r="Z76" s="73" t="str">
        <f t="shared" si="7"/>
        <v>#ERROR!</v>
      </c>
      <c r="AA76" s="171" t="str">
        <f t="shared" si="8"/>
        <v>#ERROR!</v>
      </c>
      <c r="AB76" s="209"/>
      <c r="AC76" s="66"/>
      <c r="AD76" s="204" t="str">
        <f>'Detailed Budget (Initial)'!#REF!*0.5</f>
        <v>#ERROR!</v>
      </c>
      <c r="AE76" s="163"/>
      <c r="AF76" s="73" t="str">
        <f t="shared" si="9"/>
        <v>#ERROR!</v>
      </c>
      <c r="AG76" s="171" t="str">
        <f t="shared" si="10"/>
        <v>#ERROR!</v>
      </c>
      <c r="AH76" s="209"/>
      <c r="AI76" s="73"/>
      <c r="AJ76" s="204" t="str">
        <f>'Detailed Budget (Initial)'!#REF!*0.5</f>
        <v>#ERROR!</v>
      </c>
      <c r="AK76" s="163"/>
      <c r="AL76" s="73" t="str">
        <f t="shared" si="11"/>
        <v>#ERROR!</v>
      </c>
      <c r="AM76" s="171" t="str">
        <f t="shared" si="12"/>
        <v>#ERROR!</v>
      </c>
      <c r="AN76" s="209"/>
      <c r="AO76" s="7"/>
      <c r="AP76" s="205" t="str">
        <f t="shared" ref="AP76:AQ76" si="417">AD76+AJ76</f>
        <v>#ERROR!</v>
      </c>
      <c r="AQ76" s="73">
        <f t="shared" si="417"/>
        <v>0</v>
      </c>
      <c r="AR76" s="73" t="str">
        <f t="shared" si="14"/>
        <v>#ERROR!</v>
      </c>
      <c r="AS76" s="206" t="str">
        <f t="shared" si="15"/>
        <v>#ERROR!</v>
      </c>
      <c r="AT76" s="7"/>
      <c r="AU76" s="73" t="str">
        <f>'Detailed Budget (Initial)'!#REF!</f>
        <v>#ERROR!</v>
      </c>
      <c r="AV76" s="212"/>
      <c r="AW76" s="73" t="str">
        <f>'Detailed Budget (Initial)'!#REF!</f>
        <v>#ERROR!</v>
      </c>
      <c r="AX76" s="212"/>
      <c r="AY76" s="73" t="str">
        <f>'Detailed Budget (Initial)'!#REF!</f>
        <v>#ERROR!</v>
      </c>
      <c r="AZ76" s="212"/>
      <c r="BA76" s="73" t="str">
        <f>'Detailed Budget (Initial)'!#REF!</f>
        <v>#ERROR!</v>
      </c>
      <c r="BB76" s="212"/>
      <c r="BC76" s="73" t="str">
        <f>'Detailed Budget (Initial)'!#REF!</f>
        <v>#ERROR!</v>
      </c>
      <c r="BD76" s="212"/>
      <c r="BE76" s="73" t="str">
        <f>'Detailed Budget (Initial)'!#REF!</f>
        <v>#ERROR!</v>
      </c>
      <c r="BF76" s="212"/>
      <c r="BG76" s="73" t="str">
        <f>'Detailed Budget (Initial)'!#REF!</f>
        <v>#ERROR!</v>
      </c>
      <c r="BH76" s="212"/>
      <c r="BI76" s="73" t="str">
        <f>'Detailed Budget (Initial)'!#REF!</f>
        <v>#ERROR!</v>
      </c>
      <c r="BJ76" s="212"/>
      <c r="BK76" s="73" t="str">
        <f>'Detailed Budget (Initial)'!#REF!</f>
        <v>#ERROR!</v>
      </c>
      <c r="BL76" s="212"/>
      <c r="BM76" s="73" t="str">
        <f>'Detailed Budget (Initial)'!#REF!</f>
        <v>#ERROR!</v>
      </c>
      <c r="BN76" s="212"/>
      <c r="BO76" s="73"/>
      <c r="BP76" s="207" t="str">
        <f t="shared" ref="BP76:BQ76" si="418">AU76+AW76+AY76+BA76+BC76+BE76+BG76+BI76+BK76+BM76</f>
        <v>#ERROR!</v>
      </c>
      <c r="BQ76" s="72">
        <f t="shared" si="418"/>
        <v>0</v>
      </c>
      <c r="BR76" s="73" t="str">
        <f t="shared" si="17"/>
        <v>#ERROR!</v>
      </c>
      <c r="BS76" s="171" t="str">
        <f t="shared" si="18"/>
        <v>#ERROR!</v>
      </c>
      <c r="BT76" s="211"/>
      <c r="BU76" s="7"/>
      <c r="BV76" s="204" t="str">
        <f>'Detailed Budget (Initial)'!#REF!*0.25</f>
        <v>#ERROR!</v>
      </c>
      <c r="BW76" s="163"/>
      <c r="BX76" s="73" t="str">
        <f t="shared" si="19"/>
        <v>#ERROR!</v>
      </c>
      <c r="BY76" s="171" t="str">
        <f t="shared" si="20"/>
        <v>#ERROR!</v>
      </c>
      <c r="BZ76" s="209"/>
      <c r="CA76" s="73"/>
      <c r="CB76" s="204" t="str">
        <f>'Detailed Budget (Initial)'!#REF!*0.25</f>
        <v>#ERROR!</v>
      </c>
      <c r="CC76" s="163"/>
      <c r="CD76" s="73" t="str">
        <f t="shared" si="21"/>
        <v>#ERROR!</v>
      </c>
      <c r="CE76" s="171" t="str">
        <f t="shared" si="22"/>
        <v>#ERROR!</v>
      </c>
      <c r="CF76" s="209"/>
      <c r="CG76" s="210"/>
      <c r="CH76" s="204" t="str">
        <f>'Detailed Budget (Initial)'!#REF!*0.25</f>
        <v>#ERROR!</v>
      </c>
      <c r="CI76" s="163"/>
      <c r="CJ76" s="73" t="str">
        <f t="shared" si="23"/>
        <v>#ERROR!</v>
      </c>
      <c r="CK76" s="171" t="str">
        <f t="shared" si="24"/>
        <v>#ERROR!</v>
      </c>
      <c r="CL76" s="209"/>
      <c r="CM76" s="210"/>
      <c r="CN76" s="204" t="str">
        <f>'Detailed Budget (Initial)'!#REF!*0.25</f>
        <v>#ERROR!</v>
      </c>
      <c r="CO76" s="163"/>
      <c r="CP76" s="73" t="str">
        <f t="shared" si="25"/>
        <v>#ERROR!</v>
      </c>
      <c r="CQ76" s="171" t="str">
        <f t="shared" si="26"/>
        <v>#ERROR!</v>
      </c>
      <c r="CR76" s="209"/>
      <c r="CS76" s="7"/>
      <c r="CT76" s="205" t="str">
        <f t="shared" ref="CT76:CU76" si="419">BV76+CB76+CH76+CN76</f>
        <v>#ERROR!</v>
      </c>
      <c r="CU76" s="73">
        <f t="shared" si="419"/>
        <v>0</v>
      </c>
      <c r="CV76" s="73" t="str">
        <f t="shared" si="28"/>
        <v>#ERROR!</v>
      </c>
      <c r="CW76" s="206" t="str">
        <f t="shared" si="29"/>
        <v>#ERROR!</v>
      </c>
      <c r="CX76" s="7"/>
      <c r="CY76" s="204" t="str">
        <f>'Detailed Budget (Initial)'!#REF!</f>
        <v>#ERROR!</v>
      </c>
      <c r="CZ76" s="212"/>
      <c r="DA76" s="73" t="str">
        <f t="shared" si="65"/>
        <v>#ERROR!</v>
      </c>
      <c r="DB76" s="212"/>
      <c r="DC76" s="73" t="str">
        <f t="shared" si="66"/>
        <v>#ERROR!</v>
      </c>
      <c r="DD76" s="212"/>
      <c r="DE76" s="73" t="str">
        <f t="shared" si="67"/>
        <v>#ERROR!</v>
      </c>
      <c r="DF76" s="212"/>
      <c r="DG76" s="73" t="str">
        <f t="shared" si="68"/>
        <v>#ERROR!</v>
      </c>
      <c r="DH76" s="212"/>
      <c r="DI76" s="73" t="str">
        <f t="shared" si="69"/>
        <v>#ERROR!</v>
      </c>
      <c r="DJ76" s="212"/>
      <c r="DK76" s="73" t="str">
        <f t="shared" si="70"/>
        <v>#ERROR!</v>
      </c>
      <c r="DL76" s="212"/>
      <c r="DM76" s="73" t="str">
        <f t="shared" si="71"/>
        <v>#ERROR!</v>
      </c>
      <c r="DN76" s="212"/>
      <c r="DO76" s="73" t="str">
        <f t="shared" si="72"/>
        <v>#ERROR!</v>
      </c>
      <c r="DP76" s="212"/>
      <c r="DQ76" s="73" t="str">
        <f t="shared" si="73"/>
        <v>#ERROR!</v>
      </c>
      <c r="DR76" s="212"/>
      <c r="DS76" s="73"/>
      <c r="DT76" s="207" t="str">
        <f t="shared" ref="DT76:DU76" si="420">CY76+DA76+DC76+DE76+DG76+DI76+DK76+DM76+DO76+DQ76</f>
        <v>#ERROR!</v>
      </c>
      <c r="DU76" s="72">
        <f t="shared" si="420"/>
        <v>0</v>
      </c>
      <c r="DV76" s="73" t="str">
        <f t="shared" si="31"/>
        <v>#ERROR!</v>
      </c>
      <c r="DW76" s="171" t="str">
        <f t="shared" si="32"/>
        <v>#ERROR!</v>
      </c>
      <c r="DX76" s="211"/>
      <c r="DY76" s="7"/>
    </row>
    <row r="77" ht="15.75" customHeight="1">
      <c r="A77" s="70"/>
      <c r="B77" s="66" t="str">
        <f>'BUDGET INPUTS (INITIAL)'!#REF!</f>
        <v>#ERROR!</v>
      </c>
      <c r="C77" s="73" t="str">
        <f>'Detailed Budget (Initial)'!#REF!</f>
        <v>#ERROR!</v>
      </c>
      <c r="D77" s="212"/>
      <c r="E77" s="73" t="str">
        <f>'Detailed Budget (Initial)'!#REF!</f>
        <v>#ERROR!</v>
      </c>
      <c r="F77" s="212"/>
      <c r="G77" s="73" t="str">
        <f>'Detailed Budget (Initial)'!#REF!</f>
        <v>#ERROR!</v>
      </c>
      <c r="H77" s="212"/>
      <c r="I77" s="73" t="str">
        <f>'Detailed Budget (Initial)'!#REF!</f>
        <v>#ERROR!</v>
      </c>
      <c r="J77" s="212"/>
      <c r="K77" s="73" t="str">
        <f>'Detailed Budget (Initial)'!#REF!</f>
        <v>#ERROR!</v>
      </c>
      <c r="L77" s="212"/>
      <c r="M77" s="73" t="str">
        <f>'Detailed Budget (Initial)'!#REF!</f>
        <v>#ERROR!</v>
      </c>
      <c r="N77" s="212"/>
      <c r="O77" s="73" t="str">
        <f>'Detailed Budget (Initial)'!#REF!</f>
        <v>#ERROR!</v>
      </c>
      <c r="P77" s="212"/>
      <c r="Q77" s="73" t="str">
        <f>'Detailed Budget (Initial)'!#REF!</f>
        <v>#ERROR!</v>
      </c>
      <c r="R77" s="212"/>
      <c r="S77" s="73" t="str">
        <f>'Detailed Budget (Initial)'!#REF!</f>
        <v>#ERROR!</v>
      </c>
      <c r="T77" s="212"/>
      <c r="U77" s="73" t="str">
        <f>'Detailed Budget (Initial)'!#REF!</f>
        <v>#ERROR!</v>
      </c>
      <c r="V77" s="212"/>
      <c r="W77" s="73"/>
      <c r="X77" s="72" t="str">
        <f t="shared" ref="X77:Y77" si="421">C77+E77+G77+I77+K77+M77+O77+Q77+S77+U77</f>
        <v>#ERROR!</v>
      </c>
      <c r="Y77" s="72">
        <f t="shared" si="421"/>
        <v>0</v>
      </c>
      <c r="Z77" s="73" t="str">
        <f t="shared" si="7"/>
        <v>#ERROR!</v>
      </c>
      <c r="AA77" s="171" t="str">
        <f t="shared" si="8"/>
        <v>#ERROR!</v>
      </c>
      <c r="AB77" s="209"/>
      <c r="AC77" s="66"/>
      <c r="AD77" s="204" t="str">
        <f>'Detailed Budget (Initial)'!#REF!*0.5</f>
        <v>#ERROR!</v>
      </c>
      <c r="AE77" s="163"/>
      <c r="AF77" s="73" t="str">
        <f t="shared" si="9"/>
        <v>#ERROR!</v>
      </c>
      <c r="AG77" s="171" t="str">
        <f t="shared" si="10"/>
        <v>#ERROR!</v>
      </c>
      <c r="AH77" s="209"/>
      <c r="AI77" s="73"/>
      <c r="AJ77" s="204" t="str">
        <f>'Detailed Budget (Initial)'!#REF!*0.5</f>
        <v>#ERROR!</v>
      </c>
      <c r="AK77" s="163"/>
      <c r="AL77" s="73" t="str">
        <f t="shared" si="11"/>
        <v>#ERROR!</v>
      </c>
      <c r="AM77" s="171" t="str">
        <f t="shared" si="12"/>
        <v>#ERROR!</v>
      </c>
      <c r="AN77" s="209"/>
      <c r="AO77" s="7"/>
      <c r="AP77" s="205" t="str">
        <f t="shared" ref="AP77:AQ77" si="422">AD77+AJ77</f>
        <v>#ERROR!</v>
      </c>
      <c r="AQ77" s="73">
        <f t="shared" si="422"/>
        <v>0</v>
      </c>
      <c r="AR77" s="73" t="str">
        <f t="shared" si="14"/>
        <v>#ERROR!</v>
      </c>
      <c r="AS77" s="206" t="str">
        <f t="shared" si="15"/>
        <v>#ERROR!</v>
      </c>
      <c r="AT77" s="7"/>
      <c r="AU77" s="73" t="str">
        <f>'Detailed Budget (Initial)'!#REF!</f>
        <v>#ERROR!</v>
      </c>
      <c r="AV77" s="212"/>
      <c r="AW77" s="73" t="str">
        <f>'Detailed Budget (Initial)'!#REF!</f>
        <v>#ERROR!</v>
      </c>
      <c r="AX77" s="212"/>
      <c r="AY77" s="73" t="str">
        <f>'Detailed Budget (Initial)'!#REF!</f>
        <v>#ERROR!</v>
      </c>
      <c r="AZ77" s="212"/>
      <c r="BA77" s="73" t="str">
        <f>'Detailed Budget (Initial)'!#REF!</f>
        <v>#ERROR!</v>
      </c>
      <c r="BB77" s="212"/>
      <c r="BC77" s="73" t="str">
        <f>'Detailed Budget (Initial)'!#REF!</f>
        <v>#ERROR!</v>
      </c>
      <c r="BD77" s="212"/>
      <c r="BE77" s="73" t="str">
        <f>'Detailed Budget (Initial)'!#REF!</f>
        <v>#ERROR!</v>
      </c>
      <c r="BF77" s="212"/>
      <c r="BG77" s="73" t="str">
        <f>'Detailed Budget (Initial)'!#REF!</f>
        <v>#ERROR!</v>
      </c>
      <c r="BH77" s="212"/>
      <c r="BI77" s="73" t="str">
        <f>'Detailed Budget (Initial)'!#REF!</f>
        <v>#ERROR!</v>
      </c>
      <c r="BJ77" s="212"/>
      <c r="BK77" s="73" t="str">
        <f>'Detailed Budget (Initial)'!#REF!</f>
        <v>#ERROR!</v>
      </c>
      <c r="BL77" s="212"/>
      <c r="BM77" s="73" t="str">
        <f>'Detailed Budget (Initial)'!#REF!</f>
        <v>#ERROR!</v>
      </c>
      <c r="BN77" s="212"/>
      <c r="BO77" s="73"/>
      <c r="BP77" s="207" t="str">
        <f t="shared" ref="BP77:BQ77" si="423">AU77+AW77+AY77+BA77+BC77+BE77+BG77+BI77+BK77+BM77</f>
        <v>#ERROR!</v>
      </c>
      <c r="BQ77" s="72">
        <f t="shared" si="423"/>
        <v>0</v>
      </c>
      <c r="BR77" s="73" t="str">
        <f t="shared" si="17"/>
        <v>#ERROR!</v>
      </c>
      <c r="BS77" s="171" t="str">
        <f t="shared" si="18"/>
        <v>#ERROR!</v>
      </c>
      <c r="BT77" s="211"/>
      <c r="BU77" s="7"/>
      <c r="BV77" s="204" t="str">
        <f>'Detailed Budget (Initial)'!#REF!*0.25</f>
        <v>#ERROR!</v>
      </c>
      <c r="BW77" s="163"/>
      <c r="BX77" s="73" t="str">
        <f t="shared" si="19"/>
        <v>#ERROR!</v>
      </c>
      <c r="BY77" s="171" t="str">
        <f t="shared" si="20"/>
        <v>#ERROR!</v>
      </c>
      <c r="BZ77" s="209"/>
      <c r="CA77" s="73"/>
      <c r="CB77" s="204" t="str">
        <f>'Detailed Budget (Initial)'!#REF!*0.25</f>
        <v>#ERROR!</v>
      </c>
      <c r="CC77" s="163"/>
      <c r="CD77" s="73" t="str">
        <f t="shared" si="21"/>
        <v>#ERROR!</v>
      </c>
      <c r="CE77" s="171" t="str">
        <f t="shared" si="22"/>
        <v>#ERROR!</v>
      </c>
      <c r="CF77" s="209"/>
      <c r="CG77" s="210"/>
      <c r="CH77" s="204" t="str">
        <f>'Detailed Budget (Initial)'!#REF!*0.25</f>
        <v>#ERROR!</v>
      </c>
      <c r="CI77" s="163"/>
      <c r="CJ77" s="73" t="str">
        <f t="shared" si="23"/>
        <v>#ERROR!</v>
      </c>
      <c r="CK77" s="171" t="str">
        <f t="shared" si="24"/>
        <v>#ERROR!</v>
      </c>
      <c r="CL77" s="209"/>
      <c r="CM77" s="210"/>
      <c r="CN77" s="204" t="str">
        <f>'Detailed Budget (Initial)'!#REF!*0.25</f>
        <v>#ERROR!</v>
      </c>
      <c r="CO77" s="163"/>
      <c r="CP77" s="73" t="str">
        <f t="shared" si="25"/>
        <v>#ERROR!</v>
      </c>
      <c r="CQ77" s="171" t="str">
        <f t="shared" si="26"/>
        <v>#ERROR!</v>
      </c>
      <c r="CR77" s="209"/>
      <c r="CS77" s="7"/>
      <c r="CT77" s="205" t="str">
        <f t="shared" ref="CT77:CU77" si="424">BV77+CB77+CH77+CN77</f>
        <v>#ERROR!</v>
      </c>
      <c r="CU77" s="73">
        <f t="shared" si="424"/>
        <v>0</v>
      </c>
      <c r="CV77" s="73" t="str">
        <f t="shared" si="28"/>
        <v>#ERROR!</v>
      </c>
      <c r="CW77" s="206" t="str">
        <f t="shared" si="29"/>
        <v>#ERROR!</v>
      </c>
      <c r="CX77" s="7"/>
      <c r="CY77" s="204" t="str">
        <f>'Detailed Budget (Initial)'!#REF!</f>
        <v>#ERROR!</v>
      </c>
      <c r="CZ77" s="212"/>
      <c r="DA77" s="73" t="str">
        <f t="shared" si="65"/>
        <v>#ERROR!</v>
      </c>
      <c r="DB77" s="212"/>
      <c r="DC77" s="73" t="str">
        <f t="shared" si="66"/>
        <v>#ERROR!</v>
      </c>
      <c r="DD77" s="212"/>
      <c r="DE77" s="73" t="str">
        <f t="shared" si="67"/>
        <v>#ERROR!</v>
      </c>
      <c r="DF77" s="212"/>
      <c r="DG77" s="73" t="str">
        <f t="shared" si="68"/>
        <v>#ERROR!</v>
      </c>
      <c r="DH77" s="212"/>
      <c r="DI77" s="73" t="str">
        <f t="shared" si="69"/>
        <v>#ERROR!</v>
      </c>
      <c r="DJ77" s="212"/>
      <c r="DK77" s="73" t="str">
        <f t="shared" si="70"/>
        <v>#ERROR!</v>
      </c>
      <c r="DL77" s="212"/>
      <c r="DM77" s="73" t="str">
        <f t="shared" si="71"/>
        <v>#ERROR!</v>
      </c>
      <c r="DN77" s="212"/>
      <c r="DO77" s="73" t="str">
        <f t="shared" si="72"/>
        <v>#ERROR!</v>
      </c>
      <c r="DP77" s="212"/>
      <c r="DQ77" s="73" t="str">
        <f t="shared" si="73"/>
        <v>#ERROR!</v>
      </c>
      <c r="DR77" s="212"/>
      <c r="DS77" s="73"/>
      <c r="DT77" s="207" t="str">
        <f t="shared" ref="DT77:DU77" si="425">CY77+DA77+DC77+DE77+DG77+DI77+DK77+DM77+DO77+DQ77</f>
        <v>#ERROR!</v>
      </c>
      <c r="DU77" s="72">
        <f t="shared" si="425"/>
        <v>0</v>
      </c>
      <c r="DV77" s="73" t="str">
        <f t="shared" si="31"/>
        <v>#ERROR!</v>
      </c>
      <c r="DW77" s="171" t="str">
        <f t="shared" si="32"/>
        <v>#ERROR!</v>
      </c>
      <c r="DX77" s="211"/>
      <c r="DY77" s="7"/>
    </row>
    <row r="78" ht="15.75" customHeight="1">
      <c r="A78" s="70"/>
      <c r="B78" s="66" t="str">
        <f>'BUDGET INPUTS (INITIAL)'!#REF!</f>
        <v>#ERROR!</v>
      </c>
      <c r="C78" s="73" t="str">
        <f>'Detailed Budget (Initial)'!#REF!</f>
        <v>#ERROR!</v>
      </c>
      <c r="D78" s="212"/>
      <c r="E78" s="73" t="str">
        <f>'Detailed Budget (Initial)'!#REF!</f>
        <v>#ERROR!</v>
      </c>
      <c r="F78" s="212"/>
      <c r="G78" s="73" t="str">
        <f>'Detailed Budget (Initial)'!#REF!</f>
        <v>#ERROR!</v>
      </c>
      <c r="H78" s="212"/>
      <c r="I78" s="73" t="str">
        <f>'Detailed Budget (Initial)'!#REF!</f>
        <v>#ERROR!</v>
      </c>
      <c r="J78" s="212"/>
      <c r="K78" s="73" t="str">
        <f>'Detailed Budget (Initial)'!#REF!</f>
        <v>#ERROR!</v>
      </c>
      <c r="L78" s="212"/>
      <c r="M78" s="73" t="str">
        <f>'Detailed Budget (Initial)'!#REF!</f>
        <v>#ERROR!</v>
      </c>
      <c r="N78" s="212"/>
      <c r="O78" s="73" t="str">
        <f>'Detailed Budget (Initial)'!#REF!</f>
        <v>#ERROR!</v>
      </c>
      <c r="P78" s="212"/>
      <c r="Q78" s="73" t="str">
        <f>'Detailed Budget (Initial)'!#REF!</f>
        <v>#ERROR!</v>
      </c>
      <c r="R78" s="212"/>
      <c r="S78" s="73" t="str">
        <f>'Detailed Budget (Initial)'!#REF!</f>
        <v>#ERROR!</v>
      </c>
      <c r="T78" s="212"/>
      <c r="U78" s="73" t="str">
        <f>'Detailed Budget (Initial)'!#REF!</f>
        <v>#ERROR!</v>
      </c>
      <c r="V78" s="212"/>
      <c r="W78" s="73"/>
      <c r="X78" s="72" t="str">
        <f t="shared" ref="X78:Y78" si="426">C78+E78+G78+I78+K78+M78+O78+Q78+S78+U78</f>
        <v>#ERROR!</v>
      </c>
      <c r="Y78" s="72">
        <f t="shared" si="426"/>
        <v>0</v>
      </c>
      <c r="Z78" s="73" t="str">
        <f t="shared" si="7"/>
        <v>#ERROR!</v>
      </c>
      <c r="AA78" s="171" t="str">
        <f t="shared" si="8"/>
        <v>#ERROR!</v>
      </c>
      <c r="AB78" s="209"/>
      <c r="AC78" s="66"/>
      <c r="AD78" s="204" t="str">
        <f>'Detailed Budget (Initial)'!#REF!*0.5</f>
        <v>#ERROR!</v>
      </c>
      <c r="AE78" s="163"/>
      <c r="AF78" s="73" t="str">
        <f t="shared" si="9"/>
        <v>#ERROR!</v>
      </c>
      <c r="AG78" s="171" t="str">
        <f t="shared" si="10"/>
        <v>#ERROR!</v>
      </c>
      <c r="AH78" s="209"/>
      <c r="AI78" s="73"/>
      <c r="AJ78" s="204" t="str">
        <f>'Detailed Budget (Initial)'!#REF!*0.5</f>
        <v>#ERROR!</v>
      </c>
      <c r="AK78" s="163"/>
      <c r="AL78" s="73" t="str">
        <f t="shared" si="11"/>
        <v>#ERROR!</v>
      </c>
      <c r="AM78" s="171" t="str">
        <f t="shared" si="12"/>
        <v>#ERROR!</v>
      </c>
      <c r="AN78" s="209"/>
      <c r="AO78" s="7"/>
      <c r="AP78" s="205" t="str">
        <f t="shared" ref="AP78:AQ78" si="427">AD78+AJ78</f>
        <v>#ERROR!</v>
      </c>
      <c r="AQ78" s="73">
        <f t="shared" si="427"/>
        <v>0</v>
      </c>
      <c r="AR78" s="73" t="str">
        <f t="shared" si="14"/>
        <v>#ERROR!</v>
      </c>
      <c r="AS78" s="206" t="str">
        <f t="shared" si="15"/>
        <v>#ERROR!</v>
      </c>
      <c r="AT78" s="7"/>
      <c r="AU78" s="73" t="str">
        <f>'Detailed Budget (Initial)'!#REF!</f>
        <v>#ERROR!</v>
      </c>
      <c r="AV78" s="212"/>
      <c r="AW78" s="73" t="str">
        <f>'Detailed Budget (Initial)'!#REF!</f>
        <v>#ERROR!</v>
      </c>
      <c r="AX78" s="212"/>
      <c r="AY78" s="73" t="str">
        <f>'Detailed Budget (Initial)'!#REF!</f>
        <v>#ERROR!</v>
      </c>
      <c r="AZ78" s="212"/>
      <c r="BA78" s="73" t="str">
        <f>'Detailed Budget (Initial)'!#REF!</f>
        <v>#ERROR!</v>
      </c>
      <c r="BB78" s="212"/>
      <c r="BC78" s="73" t="str">
        <f>'Detailed Budget (Initial)'!#REF!</f>
        <v>#ERROR!</v>
      </c>
      <c r="BD78" s="212"/>
      <c r="BE78" s="73" t="str">
        <f>'Detailed Budget (Initial)'!#REF!</f>
        <v>#ERROR!</v>
      </c>
      <c r="BF78" s="212"/>
      <c r="BG78" s="73" t="str">
        <f>'Detailed Budget (Initial)'!#REF!</f>
        <v>#ERROR!</v>
      </c>
      <c r="BH78" s="212"/>
      <c r="BI78" s="73" t="str">
        <f>'Detailed Budget (Initial)'!#REF!</f>
        <v>#ERROR!</v>
      </c>
      <c r="BJ78" s="212"/>
      <c r="BK78" s="73" t="str">
        <f>'Detailed Budget (Initial)'!#REF!</f>
        <v>#ERROR!</v>
      </c>
      <c r="BL78" s="212"/>
      <c r="BM78" s="73" t="str">
        <f>'Detailed Budget (Initial)'!#REF!</f>
        <v>#ERROR!</v>
      </c>
      <c r="BN78" s="212"/>
      <c r="BO78" s="73"/>
      <c r="BP78" s="207" t="str">
        <f t="shared" ref="BP78:BQ78" si="428">AU78+AW78+AY78+BA78+BC78+BE78+BG78+BI78+BK78+BM78</f>
        <v>#ERROR!</v>
      </c>
      <c r="BQ78" s="72">
        <f t="shared" si="428"/>
        <v>0</v>
      </c>
      <c r="BR78" s="73" t="str">
        <f t="shared" si="17"/>
        <v>#ERROR!</v>
      </c>
      <c r="BS78" s="171" t="str">
        <f t="shared" si="18"/>
        <v>#ERROR!</v>
      </c>
      <c r="BT78" s="211"/>
      <c r="BU78" s="7"/>
      <c r="BV78" s="204" t="str">
        <f>'Detailed Budget (Initial)'!#REF!*0.25</f>
        <v>#ERROR!</v>
      </c>
      <c r="BW78" s="163"/>
      <c r="BX78" s="73" t="str">
        <f t="shared" si="19"/>
        <v>#ERROR!</v>
      </c>
      <c r="BY78" s="171" t="str">
        <f t="shared" si="20"/>
        <v>#ERROR!</v>
      </c>
      <c r="BZ78" s="209"/>
      <c r="CA78" s="73"/>
      <c r="CB78" s="204" t="str">
        <f>'Detailed Budget (Initial)'!#REF!*0.25</f>
        <v>#ERROR!</v>
      </c>
      <c r="CC78" s="163"/>
      <c r="CD78" s="73" t="str">
        <f t="shared" si="21"/>
        <v>#ERROR!</v>
      </c>
      <c r="CE78" s="171" t="str">
        <f t="shared" si="22"/>
        <v>#ERROR!</v>
      </c>
      <c r="CF78" s="209"/>
      <c r="CG78" s="210"/>
      <c r="CH78" s="204" t="str">
        <f>'Detailed Budget (Initial)'!#REF!*0.25</f>
        <v>#ERROR!</v>
      </c>
      <c r="CI78" s="163"/>
      <c r="CJ78" s="73" t="str">
        <f t="shared" si="23"/>
        <v>#ERROR!</v>
      </c>
      <c r="CK78" s="171" t="str">
        <f t="shared" si="24"/>
        <v>#ERROR!</v>
      </c>
      <c r="CL78" s="209"/>
      <c r="CM78" s="210"/>
      <c r="CN78" s="204" t="str">
        <f>'Detailed Budget (Initial)'!#REF!*0.25</f>
        <v>#ERROR!</v>
      </c>
      <c r="CO78" s="163"/>
      <c r="CP78" s="73" t="str">
        <f t="shared" si="25"/>
        <v>#ERROR!</v>
      </c>
      <c r="CQ78" s="171" t="str">
        <f t="shared" si="26"/>
        <v>#ERROR!</v>
      </c>
      <c r="CR78" s="209"/>
      <c r="CS78" s="7"/>
      <c r="CT78" s="205" t="str">
        <f t="shared" ref="CT78:CU78" si="429">BV78+CB78+CH78+CN78</f>
        <v>#ERROR!</v>
      </c>
      <c r="CU78" s="73">
        <f t="shared" si="429"/>
        <v>0</v>
      </c>
      <c r="CV78" s="73" t="str">
        <f t="shared" si="28"/>
        <v>#ERROR!</v>
      </c>
      <c r="CW78" s="206" t="str">
        <f t="shared" si="29"/>
        <v>#ERROR!</v>
      </c>
      <c r="CX78" s="7"/>
      <c r="CY78" s="204" t="str">
        <f>'Detailed Budget (Initial)'!#REF!</f>
        <v>#ERROR!</v>
      </c>
      <c r="CZ78" s="212"/>
      <c r="DA78" s="73" t="str">
        <f t="shared" si="65"/>
        <v>#ERROR!</v>
      </c>
      <c r="DB78" s="212"/>
      <c r="DC78" s="73" t="str">
        <f t="shared" si="66"/>
        <v>#ERROR!</v>
      </c>
      <c r="DD78" s="212"/>
      <c r="DE78" s="73" t="str">
        <f t="shared" si="67"/>
        <v>#ERROR!</v>
      </c>
      <c r="DF78" s="212"/>
      <c r="DG78" s="73" t="str">
        <f t="shared" si="68"/>
        <v>#ERROR!</v>
      </c>
      <c r="DH78" s="212"/>
      <c r="DI78" s="73" t="str">
        <f t="shared" si="69"/>
        <v>#ERROR!</v>
      </c>
      <c r="DJ78" s="212"/>
      <c r="DK78" s="73" t="str">
        <f t="shared" si="70"/>
        <v>#ERROR!</v>
      </c>
      <c r="DL78" s="212"/>
      <c r="DM78" s="73" t="str">
        <f t="shared" si="71"/>
        <v>#ERROR!</v>
      </c>
      <c r="DN78" s="212"/>
      <c r="DO78" s="73" t="str">
        <f t="shared" si="72"/>
        <v>#ERROR!</v>
      </c>
      <c r="DP78" s="212"/>
      <c r="DQ78" s="73" t="str">
        <f t="shared" si="73"/>
        <v>#ERROR!</v>
      </c>
      <c r="DR78" s="212"/>
      <c r="DS78" s="73"/>
      <c r="DT78" s="207" t="str">
        <f t="shared" ref="DT78:DU78" si="430">CY78+DA78+DC78+DE78+DG78+DI78+DK78+DM78+DO78+DQ78</f>
        <v>#ERROR!</v>
      </c>
      <c r="DU78" s="72">
        <f t="shared" si="430"/>
        <v>0</v>
      </c>
      <c r="DV78" s="73" t="str">
        <f t="shared" si="31"/>
        <v>#ERROR!</v>
      </c>
      <c r="DW78" s="171" t="str">
        <f t="shared" si="32"/>
        <v>#ERROR!</v>
      </c>
      <c r="DX78" s="211"/>
      <c r="DY78" s="7"/>
    </row>
    <row r="79" ht="15.75" customHeight="1">
      <c r="A79" s="70"/>
      <c r="B79" s="66" t="str">
        <f>'BUDGET INPUTS (INITIAL)'!#REF!</f>
        <v>#ERROR!</v>
      </c>
      <c r="C79" s="73" t="str">
        <f>'Detailed Budget (Initial)'!#REF!</f>
        <v>#ERROR!</v>
      </c>
      <c r="D79" s="212"/>
      <c r="E79" s="73" t="str">
        <f>'Detailed Budget (Initial)'!#REF!</f>
        <v>#ERROR!</v>
      </c>
      <c r="F79" s="212"/>
      <c r="G79" s="73" t="str">
        <f>'Detailed Budget (Initial)'!#REF!</f>
        <v>#ERROR!</v>
      </c>
      <c r="H79" s="212"/>
      <c r="I79" s="73" t="str">
        <f>'Detailed Budget (Initial)'!#REF!</f>
        <v>#ERROR!</v>
      </c>
      <c r="J79" s="212"/>
      <c r="K79" s="73" t="str">
        <f>'Detailed Budget (Initial)'!#REF!</f>
        <v>#ERROR!</v>
      </c>
      <c r="L79" s="212"/>
      <c r="M79" s="73" t="str">
        <f>'Detailed Budget (Initial)'!#REF!</f>
        <v>#ERROR!</v>
      </c>
      <c r="N79" s="212"/>
      <c r="O79" s="73" t="str">
        <f>'Detailed Budget (Initial)'!#REF!</f>
        <v>#ERROR!</v>
      </c>
      <c r="P79" s="212"/>
      <c r="Q79" s="73" t="str">
        <f>'Detailed Budget (Initial)'!#REF!</f>
        <v>#ERROR!</v>
      </c>
      <c r="R79" s="212"/>
      <c r="S79" s="73" t="str">
        <f>'Detailed Budget (Initial)'!#REF!</f>
        <v>#ERROR!</v>
      </c>
      <c r="T79" s="212"/>
      <c r="U79" s="73" t="str">
        <f>'Detailed Budget (Initial)'!#REF!</f>
        <v>#ERROR!</v>
      </c>
      <c r="V79" s="212"/>
      <c r="W79" s="73"/>
      <c r="X79" s="72" t="str">
        <f t="shared" ref="X79:Y79" si="431">C79+E79+G79+I79+K79+M79+O79+Q79+S79+U79</f>
        <v>#ERROR!</v>
      </c>
      <c r="Y79" s="72">
        <f t="shared" si="431"/>
        <v>0</v>
      </c>
      <c r="Z79" s="73" t="str">
        <f t="shared" si="7"/>
        <v>#ERROR!</v>
      </c>
      <c r="AA79" s="171" t="str">
        <f t="shared" si="8"/>
        <v>#ERROR!</v>
      </c>
      <c r="AB79" s="209"/>
      <c r="AC79" s="66"/>
      <c r="AD79" s="204" t="str">
        <f>'Detailed Budget (Initial)'!#REF!*0.5</f>
        <v>#ERROR!</v>
      </c>
      <c r="AE79" s="163"/>
      <c r="AF79" s="73" t="str">
        <f t="shared" si="9"/>
        <v>#ERROR!</v>
      </c>
      <c r="AG79" s="171" t="str">
        <f t="shared" si="10"/>
        <v>#ERROR!</v>
      </c>
      <c r="AH79" s="209"/>
      <c r="AI79" s="73"/>
      <c r="AJ79" s="204" t="str">
        <f>'Detailed Budget (Initial)'!#REF!*0.5</f>
        <v>#ERROR!</v>
      </c>
      <c r="AK79" s="163"/>
      <c r="AL79" s="73" t="str">
        <f t="shared" si="11"/>
        <v>#ERROR!</v>
      </c>
      <c r="AM79" s="171" t="str">
        <f t="shared" si="12"/>
        <v>#ERROR!</v>
      </c>
      <c r="AN79" s="209"/>
      <c r="AO79" s="7"/>
      <c r="AP79" s="205" t="str">
        <f t="shared" ref="AP79:AQ79" si="432">AD79+AJ79</f>
        <v>#ERROR!</v>
      </c>
      <c r="AQ79" s="73">
        <f t="shared" si="432"/>
        <v>0</v>
      </c>
      <c r="AR79" s="73" t="str">
        <f t="shared" si="14"/>
        <v>#ERROR!</v>
      </c>
      <c r="AS79" s="206" t="str">
        <f t="shared" si="15"/>
        <v>#ERROR!</v>
      </c>
      <c r="AT79" s="7"/>
      <c r="AU79" s="73" t="str">
        <f>'Detailed Budget (Initial)'!#REF!</f>
        <v>#ERROR!</v>
      </c>
      <c r="AV79" s="212"/>
      <c r="AW79" s="73" t="str">
        <f>'Detailed Budget (Initial)'!#REF!</f>
        <v>#ERROR!</v>
      </c>
      <c r="AX79" s="212"/>
      <c r="AY79" s="73" t="str">
        <f>'Detailed Budget (Initial)'!#REF!</f>
        <v>#ERROR!</v>
      </c>
      <c r="AZ79" s="212"/>
      <c r="BA79" s="73" t="str">
        <f>'Detailed Budget (Initial)'!#REF!</f>
        <v>#ERROR!</v>
      </c>
      <c r="BB79" s="212"/>
      <c r="BC79" s="73" t="str">
        <f>'Detailed Budget (Initial)'!#REF!</f>
        <v>#ERROR!</v>
      </c>
      <c r="BD79" s="212"/>
      <c r="BE79" s="73" t="str">
        <f>'Detailed Budget (Initial)'!#REF!</f>
        <v>#ERROR!</v>
      </c>
      <c r="BF79" s="212"/>
      <c r="BG79" s="73" t="str">
        <f>'Detailed Budget (Initial)'!#REF!</f>
        <v>#ERROR!</v>
      </c>
      <c r="BH79" s="212"/>
      <c r="BI79" s="73" t="str">
        <f>'Detailed Budget (Initial)'!#REF!</f>
        <v>#ERROR!</v>
      </c>
      <c r="BJ79" s="212"/>
      <c r="BK79" s="73" t="str">
        <f>'Detailed Budget (Initial)'!#REF!</f>
        <v>#ERROR!</v>
      </c>
      <c r="BL79" s="212"/>
      <c r="BM79" s="73" t="str">
        <f>'Detailed Budget (Initial)'!#REF!</f>
        <v>#ERROR!</v>
      </c>
      <c r="BN79" s="212"/>
      <c r="BO79" s="73"/>
      <c r="BP79" s="207" t="str">
        <f t="shared" ref="BP79:BQ79" si="433">AU79+AW79+AY79+BA79+BC79+BE79+BG79+BI79+BK79+BM79</f>
        <v>#ERROR!</v>
      </c>
      <c r="BQ79" s="72">
        <f t="shared" si="433"/>
        <v>0</v>
      </c>
      <c r="BR79" s="73" t="str">
        <f t="shared" si="17"/>
        <v>#ERROR!</v>
      </c>
      <c r="BS79" s="171" t="str">
        <f t="shared" si="18"/>
        <v>#ERROR!</v>
      </c>
      <c r="BT79" s="211"/>
      <c r="BU79" s="7"/>
      <c r="BV79" s="204" t="str">
        <f>'Detailed Budget (Initial)'!#REF!*0.25</f>
        <v>#ERROR!</v>
      </c>
      <c r="BW79" s="163"/>
      <c r="BX79" s="73" t="str">
        <f t="shared" si="19"/>
        <v>#ERROR!</v>
      </c>
      <c r="BY79" s="171" t="str">
        <f t="shared" si="20"/>
        <v>#ERROR!</v>
      </c>
      <c r="BZ79" s="209"/>
      <c r="CA79" s="73"/>
      <c r="CB79" s="204" t="str">
        <f>'Detailed Budget (Initial)'!#REF!*0.25</f>
        <v>#ERROR!</v>
      </c>
      <c r="CC79" s="163"/>
      <c r="CD79" s="73" t="str">
        <f t="shared" si="21"/>
        <v>#ERROR!</v>
      </c>
      <c r="CE79" s="171" t="str">
        <f t="shared" si="22"/>
        <v>#ERROR!</v>
      </c>
      <c r="CF79" s="209"/>
      <c r="CG79" s="210"/>
      <c r="CH79" s="204" t="str">
        <f>'Detailed Budget (Initial)'!#REF!*0.25</f>
        <v>#ERROR!</v>
      </c>
      <c r="CI79" s="163"/>
      <c r="CJ79" s="73" t="str">
        <f t="shared" si="23"/>
        <v>#ERROR!</v>
      </c>
      <c r="CK79" s="171" t="str">
        <f t="shared" si="24"/>
        <v>#ERROR!</v>
      </c>
      <c r="CL79" s="209"/>
      <c r="CM79" s="210"/>
      <c r="CN79" s="204" t="str">
        <f>'Detailed Budget (Initial)'!#REF!*0.25</f>
        <v>#ERROR!</v>
      </c>
      <c r="CO79" s="163"/>
      <c r="CP79" s="73" t="str">
        <f t="shared" si="25"/>
        <v>#ERROR!</v>
      </c>
      <c r="CQ79" s="171" t="str">
        <f t="shared" si="26"/>
        <v>#ERROR!</v>
      </c>
      <c r="CR79" s="209"/>
      <c r="CS79" s="7"/>
      <c r="CT79" s="205" t="str">
        <f t="shared" ref="CT79:CU79" si="434">BV79+CB79+CH79+CN79</f>
        <v>#ERROR!</v>
      </c>
      <c r="CU79" s="73">
        <f t="shared" si="434"/>
        <v>0</v>
      </c>
      <c r="CV79" s="73" t="str">
        <f t="shared" si="28"/>
        <v>#ERROR!</v>
      </c>
      <c r="CW79" s="206" t="str">
        <f t="shared" si="29"/>
        <v>#ERROR!</v>
      </c>
      <c r="CX79" s="7"/>
      <c r="CY79" s="204" t="str">
        <f>'Detailed Budget (Initial)'!#REF!</f>
        <v>#ERROR!</v>
      </c>
      <c r="CZ79" s="212"/>
      <c r="DA79" s="73" t="str">
        <f t="shared" si="65"/>
        <v>#ERROR!</v>
      </c>
      <c r="DB79" s="212"/>
      <c r="DC79" s="73" t="str">
        <f t="shared" si="66"/>
        <v>#ERROR!</v>
      </c>
      <c r="DD79" s="212"/>
      <c r="DE79" s="73" t="str">
        <f t="shared" si="67"/>
        <v>#ERROR!</v>
      </c>
      <c r="DF79" s="212"/>
      <c r="DG79" s="73" t="str">
        <f t="shared" si="68"/>
        <v>#ERROR!</v>
      </c>
      <c r="DH79" s="212"/>
      <c r="DI79" s="73" t="str">
        <f t="shared" si="69"/>
        <v>#ERROR!</v>
      </c>
      <c r="DJ79" s="212"/>
      <c r="DK79" s="73" t="str">
        <f t="shared" si="70"/>
        <v>#ERROR!</v>
      </c>
      <c r="DL79" s="212"/>
      <c r="DM79" s="73" t="str">
        <f t="shared" si="71"/>
        <v>#ERROR!</v>
      </c>
      <c r="DN79" s="212"/>
      <c r="DO79" s="73" t="str">
        <f t="shared" si="72"/>
        <v>#ERROR!</v>
      </c>
      <c r="DP79" s="212"/>
      <c r="DQ79" s="73" t="str">
        <f t="shared" si="73"/>
        <v>#ERROR!</v>
      </c>
      <c r="DR79" s="212"/>
      <c r="DS79" s="73"/>
      <c r="DT79" s="207" t="str">
        <f t="shared" ref="DT79:DU79" si="435">CY79+DA79+DC79+DE79+DG79+DI79+DK79+DM79+DO79+DQ79</f>
        <v>#ERROR!</v>
      </c>
      <c r="DU79" s="72">
        <f t="shared" si="435"/>
        <v>0</v>
      </c>
      <c r="DV79" s="73" t="str">
        <f t="shared" si="31"/>
        <v>#ERROR!</v>
      </c>
      <c r="DW79" s="171" t="str">
        <f t="shared" si="32"/>
        <v>#ERROR!</v>
      </c>
      <c r="DX79" s="211"/>
      <c r="DY79" s="7"/>
    </row>
    <row r="80" ht="15.75" customHeight="1">
      <c r="A80" s="70"/>
      <c r="B80" s="66" t="str">
        <f>'BUDGET INPUTS (INITIAL)'!#REF!</f>
        <v>#ERROR!</v>
      </c>
      <c r="C80" s="73" t="str">
        <f>'Detailed Budget (Initial)'!#REF!</f>
        <v>#ERROR!</v>
      </c>
      <c r="D80" s="212"/>
      <c r="E80" s="73" t="str">
        <f>'Detailed Budget (Initial)'!#REF!</f>
        <v>#ERROR!</v>
      </c>
      <c r="F80" s="212"/>
      <c r="G80" s="73" t="str">
        <f>'Detailed Budget (Initial)'!#REF!</f>
        <v>#ERROR!</v>
      </c>
      <c r="H80" s="212"/>
      <c r="I80" s="73" t="str">
        <f>'Detailed Budget (Initial)'!#REF!</f>
        <v>#ERROR!</v>
      </c>
      <c r="J80" s="212"/>
      <c r="K80" s="73" t="str">
        <f>'Detailed Budget (Initial)'!#REF!</f>
        <v>#ERROR!</v>
      </c>
      <c r="L80" s="212"/>
      <c r="M80" s="73" t="str">
        <f>'Detailed Budget (Initial)'!#REF!</f>
        <v>#ERROR!</v>
      </c>
      <c r="N80" s="212"/>
      <c r="O80" s="73" t="str">
        <f>'Detailed Budget (Initial)'!#REF!</f>
        <v>#ERROR!</v>
      </c>
      <c r="P80" s="212"/>
      <c r="Q80" s="73" t="str">
        <f>'Detailed Budget (Initial)'!#REF!</f>
        <v>#ERROR!</v>
      </c>
      <c r="R80" s="212"/>
      <c r="S80" s="73" t="str">
        <f>'Detailed Budget (Initial)'!#REF!</f>
        <v>#ERROR!</v>
      </c>
      <c r="T80" s="212"/>
      <c r="U80" s="73" t="str">
        <f>'Detailed Budget (Initial)'!#REF!</f>
        <v>#ERROR!</v>
      </c>
      <c r="V80" s="212"/>
      <c r="W80" s="73"/>
      <c r="X80" s="72" t="str">
        <f t="shared" ref="X80:Y80" si="436">C80+E80+G80+I80+K80+M80+O80+Q80+S80+U80</f>
        <v>#ERROR!</v>
      </c>
      <c r="Y80" s="72">
        <f t="shared" si="436"/>
        <v>0</v>
      </c>
      <c r="Z80" s="73" t="str">
        <f t="shared" si="7"/>
        <v>#ERROR!</v>
      </c>
      <c r="AA80" s="171" t="str">
        <f t="shared" si="8"/>
        <v>#ERROR!</v>
      </c>
      <c r="AB80" s="209"/>
      <c r="AC80" s="66"/>
      <c r="AD80" s="204" t="str">
        <f>'Detailed Budget (Initial)'!#REF!*0.5</f>
        <v>#ERROR!</v>
      </c>
      <c r="AE80" s="163"/>
      <c r="AF80" s="73" t="str">
        <f t="shared" si="9"/>
        <v>#ERROR!</v>
      </c>
      <c r="AG80" s="171" t="str">
        <f t="shared" si="10"/>
        <v>#ERROR!</v>
      </c>
      <c r="AH80" s="209"/>
      <c r="AI80" s="73"/>
      <c r="AJ80" s="204" t="str">
        <f>'Detailed Budget (Initial)'!#REF!*0.5</f>
        <v>#ERROR!</v>
      </c>
      <c r="AK80" s="163"/>
      <c r="AL80" s="73" t="str">
        <f t="shared" si="11"/>
        <v>#ERROR!</v>
      </c>
      <c r="AM80" s="171" t="str">
        <f t="shared" si="12"/>
        <v>#ERROR!</v>
      </c>
      <c r="AN80" s="209"/>
      <c r="AO80" s="7"/>
      <c r="AP80" s="205" t="str">
        <f t="shared" ref="AP80:AQ80" si="437">AD80+AJ80</f>
        <v>#ERROR!</v>
      </c>
      <c r="AQ80" s="73">
        <f t="shared" si="437"/>
        <v>0</v>
      </c>
      <c r="AR80" s="73" t="str">
        <f t="shared" si="14"/>
        <v>#ERROR!</v>
      </c>
      <c r="AS80" s="206" t="str">
        <f t="shared" si="15"/>
        <v>#ERROR!</v>
      </c>
      <c r="AT80" s="7"/>
      <c r="AU80" s="73" t="str">
        <f>'Detailed Budget (Initial)'!#REF!</f>
        <v>#ERROR!</v>
      </c>
      <c r="AV80" s="212"/>
      <c r="AW80" s="73" t="str">
        <f>'Detailed Budget (Initial)'!#REF!</f>
        <v>#ERROR!</v>
      </c>
      <c r="AX80" s="212"/>
      <c r="AY80" s="73" t="str">
        <f>'Detailed Budget (Initial)'!#REF!</f>
        <v>#ERROR!</v>
      </c>
      <c r="AZ80" s="212"/>
      <c r="BA80" s="73" t="str">
        <f>'Detailed Budget (Initial)'!#REF!</f>
        <v>#ERROR!</v>
      </c>
      <c r="BB80" s="212"/>
      <c r="BC80" s="73" t="str">
        <f>'Detailed Budget (Initial)'!#REF!</f>
        <v>#ERROR!</v>
      </c>
      <c r="BD80" s="212"/>
      <c r="BE80" s="73" t="str">
        <f>'Detailed Budget (Initial)'!#REF!</f>
        <v>#ERROR!</v>
      </c>
      <c r="BF80" s="212"/>
      <c r="BG80" s="73" t="str">
        <f>'Detailed Budget (Initial)'!#REF!</f>
        <v>#ERROR!</v>
      </c>
      <c r="BH80" s="212"/>
      <c r="BI80" s="73" t="str">
        <f>'Detailed Budget (Initial)'!#REF!</f>
        <v>#ERROR!</v>
      </c>
      <c r="BJ80" s="212"/>
      <c r="BK80" s="73" t="str">
        <f>'Detailed Budget (Initial)'!#REF!</f>
        <v>#ERROR!</v>
      </c>
      <c r="BL80" s="212"/>
      <c r="BM80" s="73" t="str">
        <f>'Detailed Budget (Initial)'!#REF!</f>
        <v>#ERROR!</v>
      </c>
      <c r="BN80" s="212"/>
      <c r="BO80" s="73"/>
      <c r="BP80" s="207" t="str">
        <f t="shared" ref="BP80:BQ80" si="438">AU80+AW80+AY80+BA80+BC80+BE80+BG80+BI80+BK80+BM80</f>
        <v>#ERROR!</v>
      </c>
      <c r="BQ80" s="72">
        <f t="shared" si="438"/>
        <v>0</v>
      </c>
      <c r="BR80" s="73" t="str">
        <f t="shared" si="17"/>
        <v>#ERROR!</v>
      </c>
      <c r="BS80" s="171" t="str">
        <f t="shared" si="18"/>
        <v>#ERROR!</v>
      </c>
      <c r="BT80" s="211"/>
      <c r="BU80" s="7"/>
      <c r="BV80" s="204" t="str">
        <f>'Detailed Budget (Initial)'!#REF!*0.25</f>
        <v>#ERROR!</v>
      </c>
      <c r="BW80" s="163"/>
      <c r="BX80" s="73" t="str">
        <f t="shared" si="19"/>
        <v>#ERROR!</v>
      </c>
      <c r="BY80" s="171" t="str">
        <f t="shared" si="20"/>
        <v>#ERROR!</v>
      </c>
      <c r="BZ80" s="209"/>
      <c r="CA80" s="73"/>
      <c r="CB80" s="204" t="str">
        <f>'Detailed Budget (Initial)'!#REF!*0.25</f>
        <v>#ERROR!</v>
      </c>
      <c r="CC80" s="163"/>
      <c r="CD80" s="73" t="str">
        <f t="shared" si="21"/>
        <v>#ERROR!</v>
      </c>
      <c r="CE80" s="171" t="str">
        <f t="shared" si="22"/>
        <v>#ERROR!</v>
      </c>
      <c r="CF80" s="209"/>
      <c r="CG80" s="210"/>
      <c r="CH80" s="204" t="str">
        <f>'Detailed Budget (Initial)'!#REF!*0.25</f>
        <v>#ERROR!</v>
      </c>
      <c r="CI80" s="163"/>
      <c r="CJ80" s="73" t="str">
        <f t="shared" si="23"/>
        <v>#ERROR!</v>
      </c>
      <c r="CK80" s="171" t="str">
        <f t="shared" si="24"/>
        <v>#ERROR!</v>
      </c>
      <c r="CL80" s="209"/>
      <c r="CM80" s="210"/>
      <c r="CN80" s="204" t="str">
        <f>'Detailed Budget (Initial)'!#REF!*0.25</f>
        <v>#ERROR!</v>
      </c>
      <c r="CO80" s="163"/>
      <c r="CP80" s="73" t="str">
        <f t="shared" si="25"/>
        <v>#ERROR!</v>
      </c>
      <c r="CQ80" s="171" t="str">
        <f t="shared" si="26"/>
        <v>#ERROR!</v>
      </c>
      <c r="CR80" s="209"/>
      <c r="CS80" s="7"/>
      <c r="CT80" s="205" t="str">
        <f t="shared" ref="CT80:CU80" si="439">BV80+CB80+CH80+CN80</f>
        <v>#ERROR!</v>
      </c>
      <c r="CU80" s="73">
        <f t="shared" si="439"/>
        <v>0</v>
      </c>
      <c r="CV80" s="73" t="str">
        <f t="shared" si="28"/>
        <v>#ERROR!</v>
      </c>
      <c r="CW80" s="206" t="str">
        <f t="shared" si="29"/>
        <v>#ERROR!</v>
      </c>
      <c r="CX80" s="7"/>
      <c r="CY80" s="204" t="str">
        <f>'Detailed Budget (Initial)'!#REF!</f>
        <v>#ERROR!</v>
      </c>
      <c r="CZ80" s="212"/>
      <c r="DA80" s="73" t="str">
        <f t="shared" si="65"/>
        <v>#ERROR!</v>
      </c>
      <c r="DB80" s="212"/>
      <c r="DC80" s="73" t="str">
        <f t="shared" si="66"/>
        <v>#ERROR!</v>
      </c>
      <c r="DD80" s="212"/>
      <c r="DE80" s="73" t="str">
        <f t="shared" si="67"/>
        <v>#ERROR!</v>
      </c>
      <c r="DF80" s="212"/>
      <c r="DG80" s="73" t="str">
        <f t="shared" si="68"/>
        <v>#ERROR!</v>
      </c>
      <c r="DH80" s="212"/>
      <c r="DI80" s="73" t="str">
        <f t="shared" si="69"/>
        <v>#ERROR!</v>
      </c>
      <c r="DJ80" s="212"/>
      <c r="DK80" s="73" t="str">
        <f t="shared" si="70"/>
        <v>#ERROR!</v>
      </c>
      <c r="DL80" s="212"/>
      <c r="DM80" s="73" t="str">
        <f t="shared" si="71"/>
        <v>#ERROR!</v>
      </c>
      <c r="DN80" s="212"/>
      <c r="DO80" s="73" t="str">
        <f t="shared" si="72"/>
        <v>#ERROR!</v>
      </c>
      <c r="DP80" s="212"/>
      <c r="DQ80" s="73" t="str">
        <f t="shared" si="73"/>
        <v>#ERROR!</v>
      </c>
      <c r="DR80" s="212"/>
      <c r="DS80" s="73"/>
      <c r="DT80" s="207" t="str">
        <f t="shared" ref="DT80:DU80" si="440">CY80+DA80+DC80+DE80+DG80+DI80+DK80+DM80+DO80+DQ80</f>
        <v>#ERROR!</v>
      </c>
      <c r="DU80" s="72">
        <f t="shared" si="440"/>
        <v>0</v>
      </c>
      <c r="DV80" s="73" t="str">
        <f t="shared" si="31"/>
        <v>#ERROR!</v>
      </c>
      <c r="DW80" s="171" t="str">
        <f t="shared" si="32"/>
        <v>#ERROR!</v>
      </c>
      <c r="DX80" s="211"/>
      <c r="DY80" s="7"/>
    </row>
    <row r="81" ht="15.75" customHeight="1">
      <c r="A81" s="70"/>
      <c r="B81" s="66" t="str">
        <f>'BUDGET INPUTS (INITIAL)'!#REF!</f>
        <v>#ERROR!</v>
      </c>
      <c r="C81" s="73" t="str">
        <f>'Detailed Budget (Initial)'!#REF!</f>
        <v>#ERROR!</v>
      </c>
      <c r="D81" s="212"/>
      <c r="E81" s="73" t="str">
        <f>'Detailed Budget (Initial)'!#REF!</f>
        <v>#ERROR!</v>
      </c>
      <c r="F81" s="212"/>
      <c r="G81" s="73" t="str">
        <f>'Detailed Budget (Initial)'!#REF!</f>
        <v>#ERROR!</v>
      </c>
      <c r="H81" s="212"/>
      <c r="I81" s="73" t="str">
        <f>'Detailed Budget (Initial)'!#REF!</f>
        <v>#ERROR!</v>
      </c>
      <c r="J81" s="212"/>
      <c r="K81" s="73" t="str">
        <f>'Detailed Budget (Initial)'!#REF!</f>
        <v>#ERROR!</v>
      </c>
      <c r="L81" s="212"/>
      <c r="M81" s="73" t="str">
        <f>'Detailed Budget (Initial)'!#REF!</f>
        <v>#ERROR!</v>
      </c>
      <c r="N81" s="212"/>
      <c r="O81" s="73" t="str">
        <f>'Detailed Budget (Initial)'!#REF!</f>
        <v>#ERROR!</v>
      </c>
      <c r="P81" s="212"/>
      <c r="Q81" s="73" t="str">
        <f>'Detailed Budget (Initial)'!#REF!</f>
        <v>#ERROR!</v>
      </c>
      <c r="R81" s="212"/>
      <c r="S81" s="73" t="str">
        <f>'Detailed Budget (Initial)'!#REF!</f>
        <v>#ERROR!</v>
      </c>
      <c r="T81" s="212"/>
      <c r="U81" s="73" t="str">
        <f>'Detailed Budget (Initial)'!#REF!</f>
        <v>#ERROR!</v>
      </c>
      <c r="V81" s="212"/>
      <c r="W81" s="73"/>
      <c r="X81" s="72" t="str">
        <f t="shared" ref="X81:Y81" si="441">C81+E81+G81+I81+K81+M81+O81+Q81+S81+U81</f>
        <v>#ERROR!</v>
      </c>
      <c r="Y81" s="72">
        <f t="shared" si="441"/>
        <v>0</v>
      </c>
      <c r="Z81" s="73" t="str">
        <f t="shared" si="7"/>
        <v>#ERROR!</v>
      </c>
      <c r="AA81" s="171" t="str">
        <f t="shared" si="8"/>
        <v>#ERROR!</v>
      </c>
      <c r="AB81" s="209"/>
      <c r="AC81" s="66"/>
      <c r="AD81" s="204" t="str">
        <f>'Detailed Budget (Initial)'!#REF!*0.5</f>
        <v>#ERROR!</v>
      </c>
      <c r="AE81" s="163"/>
      <c r="AF81" s="73" t="str">
        <f t="shared" si="9"/>
        <v>#ERROR!</v>
      </c>
      <c r="AG81" s="171" t="str">
        <f t="shared" si="10"/>
        <v>#ERROR!</v>
      </c>
      <c r="AH81" s="209"/>
      <c r="AI81" s="73"/>
      <c r="AJ81" s="204" t="str">
        <f>'Detailed Budget (Initial)'!#REF!*0.5</f>
        <v>#ERROR!</v>
      </c>
      <c r="AK81" s="163"/>
      <c r="AL81" s="73" t="str">
        <f t="shared" si="11"/>
        <v>#ERROR!</v>
      </c>
      <c r="AM81" s="171" t="str">
        <f t="shared" si="12"/>
        <v>#ERROR!</v>
      </c>
      <c r="AN81" s="209"/>
      <c r="AO81" s="7"/>
      <c r="AP81" s="205" t="str">
        <f t="shared" ref="AP81:AQ81" si="442">AD81+AJ81</f>
        <v>#ERROR!</v>
      </c>
      <c r="AQ81" s="73">
        <f t="shared" si="442"/>
        <v>0</v>
      </c>
      <c r="AR81" s="73" t="str">
        <f t="shared" si="14"/>
        <v>#ERROR!</v>
      </c>
      <c r="AS81" s="206" t="str">
        <f t="shared" si="15"/>
        <v>#ERROR!</v>
      </c>
      <c r="AT81" s="7"/>
      <c r="AU81" s="73" t="str">
        <f>'Detailed Budget (Initial)'!#REF!</f>
        <v>#ERROR!</v>
      </c>
      <c r="AV81" s="212"/>
      <c r="AW81" s="73" t="str">
        <f>'Detailed Budget (Initial)'!#REF!</f>
        <v>#ERROR!</v>
      </c>
      <c r="AX81" s="212"/>
      <c r="AY81" s="73" t="str">
        <f>'Detailed Budget (Initial)'!#REF!</f>
        <v>#ERROR!</v>
      </c>
      <c r="AZ81" s="212"/>
      <c r="BA81" s="73" t="str">
        <f>'Detailed Budget (Initial)'!#REF!</f>
        <v>#ERROR!</v>
      </c>
      <c r="BB81" s="212"/>
      <c r="BC81" s="73" t="str">
        <f>'Detailed Budget (Initial)'!#REF!</f>
        <v>#ERROR!</v>
      </c>
      <c r="BD81" s="212"/>
      <c r="BE81" s="73" t="str">
        <f>'Detailed Budget (Initial)'!#REF!</f>
        <v>#ERROR!</v>
      </c>
      <c r="BF81" s="212"/>
      <c r="BG81" s="73" t="str">
        <f>'Detailed Budget (Initial)'!#REF!</f>
        <v>#ERROR!</v>
      </c>
      <c r="BH81" s="212"/>
      <c r="BI81" s="73" t="str">
        <f>'Detailed Budget (Initial)'!#REF!</f>
        <v>#ERROR!</v>
      </c>
      <c r="BJ81" s="212"/>
      <c r="BK81" s="73" t="str">
        <f>'Detailed Budget (Initial)'!#REF!</f>
        <v>#ERROR!</v>
      </c>
      <c r="BL81" s="212"/>
      <c r="BM81" s="73" t="str">
        <f>'Detailed Budget (Initial)'!#REF!</f>
        <v>#ERROR!</v>
      </c>
      <c r="BN81" s="212"/>
      <c r="BO81" s="73"/>
      <c r="BP81" s="207" t="str">
        <f t="shared" ref="BP81:BQ81" si="443">AU81+AW81+AY81+BA81+BC81+BE81+BG81+BI81+BK81+BM81</f>
        <v>#ERROR!</v>
      </c>
      <c r="BQ81" s="72">
        <f t="shared" si="443"/>
        <v>0</v>
      </c>
      <c r="BR81" s="73" t="str">
        <f t="shared" si="17"/>
        <v>#ERROR!</v>
      </c>
      <c r="BS81" s="171" t="str">
        <f t="shared" si="18"/>
        <v>#ERROR!</v>
      </c>
      <c r="BT81" s="211"/>
      <c r="BU81" s="7"/>
      <c r="BV81" s="204" t="str">
        <f>'Detailed Budget (Initial)'!#REF!*0.25</f>
        <v>#ERROR!</v>
      </c>
      <c r="BW81" s="163"/>
      <c r="BX81" s="73" t="str">
        <f t="shared" si="19"/>
        <v>#ERROR!</v>
      </c>
      <c r="BY81" s="171" t="str">
        <f t="shared" si="20"/>
        <v>#ERROR!</v>
      </c>
      <c r="BZ81" s="209"/>
      <c r="CA81" s="73"/>
      <c r="CB81" s="204" t="str">
        <f>'Detailed Budget (Initial)'!#REF!*0.25</f>
        <v>#ERROR!</v>
      </c>
      <c r="CC81" s="163"/>
      <c r="CD81" s="73" t="str">
        <f t="shared" si="21"/>
        <v>#ERROR!</v>
      </c>
      <c r="CE81" s="171" t="str">
        <f t="shared" si="22"/>
        <v>#ERROR!</v>
      </c>
      <c r="CF81" s="209"/>
      <c r="CG81" s="210"/>
      <c r="CH81" s="204" t="str">
        <f>'Detailed Budget (Initial)'!#REF!*0.25</f>
        <v>#ERROR!</v>
      </c>
      <c r="CI81" s="163"/>
      <c r="CJ81" s="73" t="str">
        <f t="shared" si="23"/>
        <v>#ERROR!</v>
      </c>
      <c r="CK81" s="171" t="str">
        <f t="shared" si="24"/>
        <v>#ERROR!</v>
      </c>
      <c r="CL81" s="209"/>
      <c r="CM81" s="210"/>
      <c r="CN81" s="204" t="str">
        <f>'Detailed Budget (Initial)'!#REF!*0.25</f>
        <v>#ERROR!</v>
      </c>
      <c r="CO81" s="163"/>
      <c r="CP81" s="73" t="str">
        <f t="shared" si="25"/>
        <v>#ERROR!</v>
      </c>
      <c r="CQ81" s="171" t="str">
        <f t="shared" si="26"/>
        <v>#ERROR!</v>
      </c>
      <c r="CR81" s="209"/>
      <c r="CS81" s="7"/>
      <c r="CT81" s="205" t="str">
        <f t="shared" ref="CT81:CU81" si="444">BV81+CB81+CH81+CN81</f>
        <v>#ERROR!</v>
      </c>
      <c r="CU81" s="73">
        <f t="shared" si="444"/>
        <v>0</v>
      </c>
      <c r="CV81" s="73" t="str">
        <f t="shared" si="28"/>
        <v>#ERROR!</v>
      </c>
      <c r="CW81" s="206" t="str">
        <f t="shared" si="29"/>
        <v>#ERROR!</v>
      </c>
      <c r="CX81" s="7"/>
      <c r="CY81" s="204" t="str">
        <f>'Detailed Budget (Initial)'!#REF!</f>
        <v>#ERROR!</v>
      </c>
      <c r="CZ81" s="212"/>
      <c r="DA81" s="73" t="str">
        <f t="shared" si="65"/>
        <v>#ERROR!</v>
      </c>
      <c r="DB81" s="212"/>
      <c r="DC81" s="73" t="str">
        <f t="shared" si="66"/>
        <v>#ERROR!</v>
      </c>
      <c r="DD81" s="212"/>
      <c r="DE81" s="73" t="str">
        <f t="shared" si="67"/>
        <v>#ERROR!</v>
      </c>
      <c r="DF81" s="212"/>
      <c r="DG81" s="73" t="str">
        <f t="shared" si="68"/>
        <v>#ERROR!</v>
      </c>
      <c r="DH81" s="212"/>
      <c r="DI81" s="73" t="str">
        <f t="shared" si="69"/>
        <v>#ERROR!</v>
      </c>
      <c r="DJ81" s="212"/>
      <c r="DK81" s="73" t="str">
        <f t="shared" si="70"/>
        <v>#ERROR!</v>
      </c>
      <c r="DL81" s="212"/>
      <c r="DM81" s="73" t="str">
        <f t="shared" si="71"/>
        <v>#ERROR!</v>
      </c>
      <c r="DN81" s="212"/>
      <c r="DO81" s="73" t="str">
        <f t="shared" si="72"/>
        <v>#ERROR!</v>
      </c>
      <c r="DP81" s="212"/>
      <c r="DQ81" s="73" t="str">
        <f t="shared" si="73"/>
        <v>#ERROR!</v>
      </c>
      <c r="DR81" s="212"/>
      <c r="DS81" s="73"/>
      <c r="DT81" s="207" t="str">
        <f t="shared" ref="DT81:DU81" si="445">CY81+DA81+DC81+DE81+DG81+DI81+DK81+DM81+DO81+DQ81</f>
        <v>#ERROR!</v>
      </c>
      <c r="DU81" s="72">
        <f t="shared" si="445"/>
        <v>0</v>
      </c>
      <c r="DV81" s="73" t="str">
        <f t="shared" si="31"/>
        <v>#ERROR!</v>
      </c>
      <c r="DW81" s="171" t="str">
        <f t="shared" si="32"/>
        <v>#ERROR!</v>
      </c>
      <c r="DX81" s="211"/>
      <c r="DY81" s="7"/>
    </row>
    <row r="82" ht="15.75" customHeight="1">
      <c r="A82" s="70"/>
      <c r="B82" s="66" t="str">
        <f>'BUDGET INPUTS (INITIAL)'!#REF!</f>
        <v>#ERROR!</v>
      </c>
      <c r="C82" s="73" t="str">
        <f>'Detailed Budget (Initial)'!#REF!</f>
        <v>#ERROR!</v>
      </c>
      <c r="D82" s="212"/>
      <c r="E82" s="73" t="str">
        <f>'Detailed Budget (Initial)'!#REF!</f>
        <v>#ERROR!</v>
      </c>
      <c r="F82" s="212"/>
      <c r="G82" s="73" t="str">
        <f>'Detailed Budget (Initial)'!#REF!</f>
        <v>#ERROR!</v>
      </c>
      <c r="H82" s="212"/>
      <c r="I82" s="73" t="str">
        <f>'Detailed Budget (Initial)'!#REF!</f>
        <v>#ERROR!</v>
      </c>
      <c r="J82" s="212"/>
      <c r="K82" s="73" t="str">
        <f>'Detailed Budget (Initial)'!#REF!</f>
        <v>#ERROR!</v>
      </c>
      <c r="L82" s="212"/>
      <c r="M82" s="73" t="str">
        <f>'Detailed Budget (Initial)'!#REF!</f>
        <v>#ERROR!</v>
      </c>
      <c r="N82" s="212"/>
      <c r="O82" s="73" t="str">
        <f>'Detailed Budget (Initial)'!#REF!</f>
        <v>#ERROR!</v>
      </c>
      <c r="P82" s="212"/>
      <c r="Q82" s="73" t="str">
        <f>'Detailed Budget (Initial)'!#REF!</f>
        <v>#ERROR!</v>
      </c>
      <c r="R82" s="212"/>
      <c r="S82" s="73" t="str">
        <f>'Detailed Budget (Initial)'!#REF!</f>
        <v>#ERROR!</v>
      </c>
      <c r="T82" s="212"/>
      <c r="U82" s="73" t="str">
        <f>'Detailed Budget (Initial)'!#REF!</f>
        <v>#ERROR!</v>
      </c>
      <c r="V82" s="212"/>
      <c r="W82" s="73"/>
      <c r="X82" s="72" t="str">
        <f t="shared" ref="X82:Y82" si="446">C82+E82+G82+I82+K82+M82+O82+Q82+S82+U82</f>
        <v>#ERROR!</v>
      </c>
      <c r="Y82" s="72">
        <f t="shared" si="446"/>
        <v>0</v>
      </c>
      <c r="Z82" s="73" t="str">
        <f t="shared" si="7"/>
        <v>#ERROR!</v>
      </c>
      <c r="AA82" s="171" t="str">
        <f t="shared" si="8"/>
        <v>#ERROR!</v>
      </c>
      <c r="AB82" s="209"/>
      <c r="AC82" s="66"/>
      <c r="AD82" s="204" t="str">
        <f>'Detailed Budget (Initial)'!#REF!*0.5</f>
        <v>#ERROR!</v>
      </c>
      <c r="AE82" s="163"/>
      <c r="AF82" s="73" t="str">
        <f t="shared" si="9"/>
        <v>#ERROR!</v>
      </c>
      <c r="AG82" s="171" t="str">
        <f t="shared" si="10"/>
        <v>#ERROR!</v>
      </c>
      <c r="AH82" s="209"/>
      <c r="AI82" s="73"/>
      <c r="AJ82" s="204" t="str">
        <f>'Detailed Budget (Initial)'!#REF!*0.5</f>
        <v>#ERROR!</v>
      </c>
      <c r="AK82" s="163"/>
      <c r="AL82" s="73" t="str">
        <f t="shared" si="11"/>
        <v>#ERROR!</v>
      </c>
      <c r="AM82" s="171" t="str">
        <f t="shared" si="12"/>
        <v>#ERROR!</v>
      </c>
      <c r="AN82" s="209"/>
      <c r="AO82" s="7"/>
      <c r="AP82" s="205" t="str">
        <f t="shared" ref="AP82:AQ82" si="447">AD82+AJ82</f>
        <v>#ERROR!</v>
      </c>
      <c r="AQ82" s="73">
        <f t="shared" si="447"/>
        <v>0</v>
      </c>
      <c r="AR82" s="73" t="str">
        <f t="shared" si="14"/>
        <v>#ERROR!</v>
      </c>
      <c r="AS82" s="206" t="str">
        <f t="shared" si="15"/>
        <v>#ERROR!</v>
      </c>
      <c r="AT82" s="7"/>
      <c r="AU82" s="73" t="str">
        <f>'Detailed Budget (Initial)'!#REF!</f>
        <v>#ERROR!</v>
      </c>
      <c r="AV82" s="212"/>
      <c r="AW82" s="73" t="str">
        <f>'Detailed Budget (Initial)'!#REF!</f>
        <v>#ERROR!</v>
      </c>
      <c r="AX82" s="212"/>
      <c r="AY82" s="73" t="str">
        <f>'Detailed Budget (Initial)'!#REF!</f>
        <v>#ERROR!</v>
      </c>
      <c r="AZ82" s="212"/>
      <c r="BA82" s="73" t="str">
        <f>'Detailed Budget (Initial)'!#REF!</f>
        <v>#ERROR!</v>
      </c>
      <c r="BB82" s="212"/>
      <c r="BC82" s="73" t="str">
        <f>'Detailed Budget (Initial)'!#REF!</f>
        <v>#ERROR!</v>
      </c>
      <c r="BD82" s="212"/>
      <c r="BE82" s="73" t="str">
        <f>'Detailed Budget (Initial)'!#REF!</f>
        <v>#ERROR!</v>
      </c>
      <c r="BF82" s="212"/>
      <c r="BG82" s="73" t="str">
        <f>'Detailed Budget (Initial)'!#REF!</f>
        <v>#ERROR!</v>
      </c>
      <c r="BH82" s="212"/>
      <c r="BI82" s="73" t="str">
        <f>'Detailed Budget (Initial)'!#REF!</f>
        <v>#ERROR!</v>
      </c>
      <c r="BJ82" s="212"/>
      <c r="BK82" s="73" t="str">
        <f>'Detailed Budget (Initial)'!#REF!</f>
        <v>#ERROR!</v>
      </c>
      <c r="BL82" s="212"/>
      <c r="BM82" s="73" t="str">
        <f>'Detailed Budget (Initial)'!#REF!</f>
        <v>#ERROR!</v>
      </c>
      <c r="BN82" s="212"/>
      <c r="BO82" s="73"/>
      <c r="BP82" s="207" t="str">
        <f t="shared" ref="BP82:BQ82" si="448">AU82+AW82+AY82+BA82+BC82+BE82+BG82+BI82+BK82+BM82</f>
        <v>#ERROR!</v>
      </c>
      <c r="BQ82" s="72">
        <f t="shared" si="448"/>
        <v>0</v>
      </c>
      <c r="BR82" s="73" t="str">
        <f t="shared" si="17"/>
        <v>#ERROR!</v>
      </c>
      <c r="BS82" s="171" t="str">
        <f t="shared" si="18"/>
        <v>#ERROR!</v>
      </c>
      <c r="BT82" s="211"/>
      <c r="BU82" s="7"/>
      <c r="BV82" s="204" t="str">
        <f>'Detailed Budget (Initial)'!#REF!*0.25</f>
        <v>#ERROR!</v>
      </c>
      <c r="BW82" s="163"/>
      <c r="BX82" s="73" t="str">
        <f t="shared" si="19"/>
        <v>#ERROR!</v>
      </c>
      <c r="BY82" s="171" t="str">
        <f t="shared" si="20"/>
        <v>#ERROR!</v>
      </c>
      <c r="BZ82" s="209"/>
      <c r="CA82" s="73"/>
      <c r="CB82" s="204" t="str">
        <f>'Detailed Budget (Initial)'!#REF!*0.25</f>
        <v>#ERROR!</v>
      </c>
      <c r="CC82" s="163"/>
      <c r="CD82" s="73" t="str">
        <f t="shared" si="21"/>
        <v>#ERROR!</v>
      </c>
      <c r="CE82" s="171" t="str">
        <f t="shared" si="22"/>
        <v>#ERROR!</v>
      </c>
      <c r="CF82" s="209"/>
      <c r="CG82" s="210"/>
      <c r="CH82" s="204" t="str">
        <f>'Detailed Budget (Initial)'!#REF!*0.25</f>
        <v>#ERROR!</v>
      </c>
      <c r="CI82" s="163"/>
      <c r="CJ82" s="73" t="str">
        <f t="shared" si="23"/>
        <v>#ERROR!</v>
      </c>
      <c r="CK82" s="171" t="str">
        <f t="shared" si="24"/>
        <v>#ERROR!</v>
      </c>
      <c r="CL82" s="209"/>
      <c r="CM82" s="210"/>
      <c r="CN82" s="204" t="str">
        <f>'Detailed Budget (Initial)'!#REF!*0.25</f>
        <v>#ERROR!</v>
      </c>
      <c r="CO82" s="163"/>
      <c r="CP82" s="73" t="str">
        <f t="shared" si="25"/>
        <v>#ERROR!</v>
      </c>
      <c r="CQ82" s="171" t="str">
        <f t="shared" si="26"/>
        <v>#ERROR!</v>
      </c>
      <c r="CR82" s="209"/>
      <c r="CS82" s="7"/>
      <c r="CT82" s="205" t="str">
        <f t="shared" ref="CT82:CU82" si="449">BV82+CB82+CH82+CN82</f>
        <v>#ERROR!</v>
      </c>
      <c r="CU82" s="73">
        <f t="shared" si="449"/>
        <v>0</v>
      </c>
      <c r="CV82" s="73" t="str">
        <f t="shared" si="28"/>
        <v>#ERROR!</v>
      </c>
      <c r="CW82" s="206" t="str">
        <f t="shared" si="29"/>
        <v>#ERROR!</v>
      </c>
      <c r="CX82" s="7"/>
      <c r="CY82" s="204" t="str">
        <f>'Detailed Budget (Initial)'!#REF!</f>
        <v>#ERROR!</v>
      </c>
      <c r="CZ82" s="212"/>
      <c r="DA82" s="73" t="str">
        <f t="shared" si="65"/>
        <v>#ERROR!</v>
      </c>
      <c r="DB82" s="212"/>
      <c r="DC82" s="73" t="str">
        <f t="shared" si="66"/>
        <v>#ERROR!</v>
      </c>
      <c r="DD82" s="212"/>
      <c r="DE82" s="73" t="str">
        <f t="shared" si="67"/>
        <v>#ERROR!</v>
      </c>
      <c r="DF82" s="212"/>
      <c r="DG82" s="73" t="str">
        <f t="shared" si="68"/>
        <v>#ERROR!</v>
      </c>
      <c r="DH82" s="212"/>
      <c r="DI82" s="73" t="str">
        <f t="shared" si="69"/>
        <v>#ERROR!</v>
      </c>
      <c r="DJ82" s="212"/>
      <c r="DK82" s="73" t="str">
        <f t="shared" si="70"/>
        <v>#ERROR!</v>
      </c>
      <c r="DL82" s="212"/>
      <c r="DM82" s="73" t="str">
        <f t="shared" si="71"/>
        <v>#ERROR!</v>
      </c>
      <c r="DN82" s="212"/>
      <c r="DO82" s="73" t="str">
        <f t="shared" si="72"/>
        <v>#ERROR!</v>
      </c>
      <c r="DP82" s="212"/>
      <c r="DQ82" s="73" t="str">
        <f t="shared" si="73"/>
        <v>#ERROR!</v>
      </c>
      <c r="DR82" s="212"/>
      <c r="DS82" s="73"/>
      <c r="DT82" s="207" t="str">
        <f t="shared" ref="DT82:DU82" si="450">CY82+DA82+DC82+DE82+DG82+DI82+DK82+DM82+DO82+DQ82</f>
        <v>#ERROR!</v>
      </c>
      <c r="DU82" s="72">
        <f t="shared" si="450"/>
        <v>0</v>
      </c>
      <c r="DV82" s="73" t="str">
        <f t="shared" si="31"/>
        <v>#ERROR!</v>
      </c>
      <c r="DW82" s="171" t="str">
        <f t="shared" si="32"/>
        <v>#ERROR!</v>
      </c>
      <c r="DX82" s="211"/>
      <c r="DY82" s="7"/>
    </row>
    <row r="83" ht="15.75" customHeight="1">
      <c r="A83" s="70"/>
      <c r="B83" s="66" t="str">
        <f>'BUDGET INPUTS (INITIAL)'!#REF!</f>
        <v>#ERROR!</v>
      </c>
      <c r="C83" s="73" t="str">
        <f>'Detailed Budget (Initial)'!#REF!</f>
        <v>#ERROR!</v>
      </c>
      <c r="D83" s="212"/>
      <c r="E83" s="73" t="str">
        <f>'Detailed Budget (Initial)'!#REF!</f>
        <v>#ERROR!</v>
      </c>
      <c r="F83" s="212"/>
      <c r="G83" s="73" t="str">
        <f>'Detailed Budget (Initial)'!#REF!</f>
        <v>#ERROR!</v>
      </c>
      <c r="H83" s="212"/>
      <c r="I83" s="73" t="str">
        <f>'Detailed Budget (Initial)'!#REF!</f>
        <v>#ERROR!</v>
      </c>
      <c r="J83" s="212"/>
      <c r="K83" s="73" t="str">
        <f>'Detailed Budget (Initial)'!#REF!</f>
        <v>#ERROR!</v>
      </c>
      <c r="L83" s="212"/>
      <c r="M83" s="73" t="str">
        <f>'Detailed Budget (Initial)'!#REF!</f>
        <v>#ERROR!</v>
      </c>
      <c r="N83" s="212"/>
      <c r="O83" s="73" t="str">
        <f>'Detailed Budget (Initial)'!#REF!</f>
        <v>#ERROR!</v>
      </c>
      <c r="P83" s="212"/>
      <c r="Q83" s="73" t="str">
        <f>'Detailed Budget (Initial)'!#REF!</f>
        <v>#ERROR!</v>
      </c>
      <c r="R83" s="212"/>
      <c r="S83" s="73" t="str">
        <f>'Detailed Budget (Initial)'!#REF!</f>
        <v>#ERROR!</v>
      </c>
      <c r="T83" s="212"/>
      <c r="U83" s="73" t="str">
        <f>'Detailed Budget (Initial)'!#REF!</f>
        <v>#ERROR!</v>
      </c>
      <c r="V83" s="212"/>
      <c r="W83" s="73"/>
      <c r="X83" s="72" t="str">
        <f t="shared" ref="X83:Y83" si="451">C83+E83+G83+I83+K83+M83+O83+Q83+S83+U83</f>
        <v>#ERROR!</v>
      </c>
      <c r="Y83" s="72">
        <f t="shared" si="451"/>
        <v>0</v>
      </c>
      <c r="Z83" s="73" t="str">
        <f t="shared" si="7"/>
        <v>#ERROR!</v>
      </c>
      <c r="AA83" s="171" t="str">
        <f t="shared" si="8"/>
        <v>#ERROR!</v>
      </c>
      <c r="AB83" s="209"/>
      <c r="AC83" s="66"/>
      <c r="AD83" s="204" t="str">
        <f>'Detailed Budget (Initial)'!#REF!*0.5</f>
        <v>#ERROR!</v>
      </c>
      <c r="AE83" s="163"/>
      <c r="AF83" s="73" t="str">
        <f t="shared" si="9"/>
        <v>#ERROR!</v>
      </c>
      <c r="AG83" s="171" t="str">
        <f t="shared" si="10"/>
        <v>#ERROR!</v>
      </c>
      <c r="AH83" s="209"/>
      <c r="AI83" s="73"/>
      <c r="AJ83" s="204" t="str">
        <f>'Detailed Budget (Initial)'!#REF!*0.5</f>
        <v>#ERROR!</v>
      </c>
      <c r="AK83" s="163"/>
      <c r="AL83" s="73" t="str">
        <f t="shared" si="11"/>
        <v>#ERROR!</v>
      </c>
      <c r="AM83" s="171" t="str">
        <f t="shared" si="12"/>
        <v>#ERROR!</v>
      </c>
      <c r="AN83" s="209"/>
      <c r="AO83" s="7"/>
      <c r="AP83" s="205" t="str">
        <f t="shared" ref="AP83:AQ83" si="452">AD83+AJ83</f>
        <v>#ERROR!</v>
      </c>
      <c r="AQ83" s="73">
        <f t="shared" si="452"/>
        <v>0</v>
      </c>
      <c r="AR83" s="73" t="str">
        <f t="shared" si="14"/>
        <v>#ERROR!</v>
      </c>
      <c r="AS83" s="206" t="str">
        <f t="shared" si="15"/>
        <v>#ERROR!</v>
      </c>
      <c r="AT83" s="7"/>
      <c r="AU83" s="73" t="str">
        <f>'Detailed Budget (Initial)'!#REF!</f>
        <v>#ERROR!</v>
      </c>
      <c r="AV83" s="212"/>
      <c r="AW83" s="73" t="str">
        <f>'Detailed Budget (Initial)'!#REF!</f>
        <v>#ERROR!</v>
      </c>
      <c r="AX83" s="212"/>
      <c r="AY83" s="73" t="str">
        <f>'Detailed Budget (Initial)'!#REF!</f>
        <v>#ERROR!</v>
      </c>
      <c r="AZ83" s="212"/>
      <c r="BA83" s="73" t="str">
        <f>'Detailed Budget (Initial)'!#REF!</f>
        <v>#ERROR!</v>
      </c>
      <c r="BB83" s="212"/>
      <c r="BC83" s="73" t="str">
        <f>'Detailed Budget (Initial)'!#REF!</f>
        <v>#ERROR!</v>
      </c>
      <c r="BD83" s="212"/>
      <c r="BE83" s="73" t="str">
        <f>'Detailed Budget (Initial)'!#REF!</f>
        <v>#ERROR!</v>
      </c>
      <c r="BF83" s="212"/>
      <c r="BG83" s="73" t="str">
        <f>'Detailed Budget (Initial)'!#REF!</f>
        <v>#ERROR!</v>
      </c>
      <c r="BH83" s="212"/>
      <c r="BI83" s="73" t="str">
        <f>'Detailed Budget (Initial)'!#REF!</f>
        <v>#ERROR!</v>
      </c>
      <c r="BJ83" s="212"/>
      <c r="BK83" s="73" t="str">
        <f>'Detailed Budget (Initial)'!#REF!</f>
        <v>#ERROR!</v>
      </c>
      <c r="BL83" s="212"/>
      <c r="BM83" s="73" t="str">
        <f>'Detailed Budget (Initial)'!#REF!</f>
        <v>#ERROR!</v>
      </c>
      <c r="BN83" s="212"/>
      <c r="BO83" s="73"/>
      <c r="BP83" s="207" t="str">
        <f t="shared" ref="BP83:BQ83" si="453">AU83+AW83+AY83+BA83+BC83+BE83+BG83+BI83+BK83+BM83</f>
        <v>#ERROR!</v>
      </c>
      <c r="BQ83" s="72">
        <f t="shared" si="453"/>
        <v>0</v>
      </c>
      <c r="BR83" s="73" t="str">
        <f t="shared" si="17"/>
        <v>#ERROR!</v>
      </c>
      <c r="BS83" s="171" t="str">
        <f t="shared" si="18"/>
        <v>#ERROR!</v>
      </c>
      <c r="BT83" s="211"/>
      <c r="BU83" s="7"/>
      <c r="BV83" s="204" t="str">
        <f>'Detailed Budget (Initial)'!#REF!*0.25</f>
        <v>#ERROR!</v>
      </c>
      <c r="BW83" s="163"/>
      <c r="BX83" s="73" t="str">
        <f t="shared" si="19"/>
        <v>#ERROR!</v>
      </c>
      <c r="BY83" s="171" t="str">
        <f t="shared" si="20"/>
        <v>#ERROR!</v>
      </c>
      <c r="BZ83" s="209"/>
      <c r="CA83" s="73"/>
      <c r="CB83" s="204" t="str">
        <f>'Detailed Budget (Initial)'!#REF!*0.25</f>
        <v>#ERROR!</v>
      </c>
      <c r="CC83" s="163"/>
      <c r="CD83" s="73" t="str">
        <f t="shared" si="21"/>
        <v>#ERROR!</v>
      </c>
      <c r="CE83" s="171" t="str">
        <f t="shared" si="22"/>
        <v>#ERROR!</v>
      </c>
      <c r="CF83" s="209"/>
      <c r="CG83" s="210"/>
      <c r="CH83" s="204" t="str">
        <f>'Detailed Budget (Initial)'!#REF!*0.25</f>
        <v>#ERROR!</v>
      </c>
      <c r="CI83" s="163"/>
      <c r="CJ83" s="73" t="str">
        <f t="shared" si="23"/>
        <v>#ERROR!</v>
      </c>
      <c r="CK83" s="171" t="str">
        <f t="shared" si="24"/>
        <v>#ERROR!</v>
      </c>
      <c r="CL83" s="209"/>
      <c r="CM83" s="210"/>
      <c r="CN83" s="204" t="str">
        <f>'Detailed Budget (Initial)'!#REF!*0.25</f>
        <v>#ERROR!</v>
      </c>
      <c r="CO83" s="163"/>
      <c r="CP83" s="73" t="str">
        <f t="shared" si="25"/>
        <v>#ERROR!</v>
      </c>
      <c r="CQ83" s="171" t="str">
        <f t="shared" si="26"/>
        <v>#ERROR!</v>
      </c>
      <c r="CR83" s="209"/>
      <c r="CS83" s="7"/>
      <c r="CT83" s="205" t="str">
        <f t="shared" ref="CT83:CU83" si="454">BV83+CB83+CH83+CN83</f>
        <v>#ERROR!</v>
      </c>
      <c r="CU83" s="73">
        <f t="shared" si="454"/>
        <v>0</v>
      </c>
      <c r="CV83" s="73" t="str">
        <f t="shared" si="28"/>
        <v>#ERROR!</v>
      </c>
      <c r="CW83" s="206" t="str">
        <f t="shared" si="29"/>
        <v>#ERROR!</v>
      </c>
      <c r="CX83" s="7"/>
      <c r="CY83" s="204" t="str">
        <f>'Detailed Budget (Initial)'!#REF!</f>
        <v>#ERROR!</v>
      </c>
      <c r="CZ83" s="212"/>
      <c r="DA83" s="73" t="str">
        <f t="shared" si="65"/>
        <v>#ERROR!</v>
      </c>
      <c r="DB83" s="212"/>
      <c r="DC83" s="73" t="str">
        <f t="shared" si="66"/>
        <v>#ERROR!</v>
      </c>
      <c r="DD83" s="212"/>
      <c r="DE83" s="73" t="str">
        <f t="shared" si="67"/>
        <v>#ERROR!</v>
      </c>
      <c r="DF83" s="212"/>
      <c r="DG83" s="73" t="str">
        <f t="shared" si="68"/>
        <v>#ERROR!</v>
      </c>
      <c r="DH83" s="212"/>
      <c r="DI83" s="73" t="str">
        <f t="shared" si="69"/>
        <v>#ERROR!</v>
      </c>
      <c r="DJ83" s="212"/>
      <c r="DK83" s="73" t="str">
        <f t="shared" si="70"/>
        <v>#ERROR!</v>
      </c>
      <c r="DL83" s="212"/>
      <c r="DM83" s="73" t="str">
        <f t="shared" si="71"/>
        <v>#ERROR!</v>
      </c>
      <c r="DN83" s="212"/>
      <c r="DO83" s="73" t="str">
        <f t="shared" si="72"/>
        <v>#ERROR!</v>
      </c>
      <c r="DP83" s="212"/>
      <c r="DQ83" s="73" t="str">
        <f t="shared" si="73"/>
        <v>#ERROR!</v>
      </c>
      <c r="DR83" s="212"/>
      <c r="DS83" s="73"/>
      <c r="DT83" s="207" t="str">
        <f t="shared" ref="DT83:DU83" si="455">CY83+DA83+DC83+DE83+DG83+DI83+DK83+DM83+DO83+DQ83</f>
        <v>#ERROR!</v>
      </c>
      <c r="DU83" s="72">
        <f t="shared" si="455"/>
        <v>0</v>
      </c>
      <c r="DV83" s="73" t="str">
        <f t="shared" si="31"/>
        <v>#ERROR!</v>
      </c>
      <c r="DW83" s="171" t="str">
        <f t="shared" si="32"/>
        <v>#ERROR!</v>
      </c>
      <c r="DX83" s="211"/>
      <c r="DY83" s="7"/>
    </row>
    <row r="84" ht="15.75" customHeight="1">
      <c r="A84" s="70"/>
      <c r="B84" s="66" t="str">
        <f>'BUDGET INPUTS (INITIAL)'!#REF!</f>
        <v>#ERROR!</v>
      </c>
      <c r="C84" s="73" t="str">
        <f>'Detailed Budget (Initial)'!#REF!</f>
        <v>#ERROR!</v>
      </c>
      <c r="D84" s="212"/>
      <c r="E84" s="73" t="str">
        <f>'Detailed Budget (Initial)'!#REF!</f>
        <v>#ERROR!</v>
      </c>
      <c r="F84" s="212"/>
      <c r="G84" s="73" t="str">
        <f>'Detailed Budget (Initial)'!#REF!</f>
        <v>#ERROR!</v>
      </c>
      <c r="H84" s="212"/>
      <c r="I84" s="73" t="str">
        <f>'Detailed Budget (Initial)'!#REF!</f>
        <v>#ERROR!</v>
      </c>
      <c r="J84" s="212"/>
      <c r="K84" s="73" t="str">
        <f>'Detailed Budget (Initial)'!#REF!</f>
        <v>#ERROR!</v>
      </c>
      <c r="L84" s="212"/>
      <c r="M84" s="73" t="str">
        <f>'Detailed Budget (Initial)'!#REF!</f>
        <v>#ERROR!</v>
      </c>
      <c r="N84" s="212"/>
      <c r="O84" s="73" t="str">
        <f>'Detailed Budget (Initial)'!#REF!</f>
        <v>#ERROR!</v>
      </c>
      <c r="P84" s="212"/>
      <c r="Q84" s="73" t="str">
        <f>'Detailed Budget (Initial)'!#REF!</f>
        <v>#ERROR!</v>
      </c>
      <c r="R84" s="212"/>
      <c r="S84" s="73" t="str">
        <f>'Detailed Budget (Initial)'!#REF!</f>
        <v>#ERROR!</v>
      </c>
      <c r="T84" s="212"/>
      <c r="U84" s="73" t="str">
        <f>'Detailed Budget (Initial)'!#REF!</f>
        <v>#ERROR!</v>
      </c>
      <c r="V84" s="212"/>
      <c r="W84" s="73"/>
      <c r="X84" s="72" t="str">
        <f t="shared" ref="X84:Y84" si="456">C84+E84+G84+I84+K84+M84+O84+Q84+S84+U84</f>
        <v>#ERROR!</v>
      </c>
      <c r="Y84" s="72">
        <f t="shared" si="456"/>
        <v>0</v>
      </c>
      <c r="Z84" s="73" t="str">
        <f t="shared" si="7"/>
        <v>#ERROR!</v>
      </c>
      <c r="AA84" s="171" t="str">
        <f t="shared" si="8"/>
        <v>#ERROR!</v>
      </c>
      <c r="AB84" s="209"/>
      <c r="AC84" s="66"/>
      <c r="AD84" s="204" t="str">
        <f>'Detailed Budget (Initial)'!#REF!*0.5</f>
        <v>#ERROR!</v>
      </c>
      <c r="AE84" s="163"/>
      <c r="AF84" s="73" t="str">
        <f t="shared" si="9"/>
        <v>#ERROR!</v>
      </c>
      <c r="AG84" s="171" t="str">
        <f t="shared" si="10"/>
        <v>#ERROR!</v>
      </c>
      <c r="AH84" s="209"/>
      <c r="AI84" s="73"/>
      <c r="AJ84" s="204" t="str">
        <f>'Detailed Budget (Initial)'!#REF!*0.5</f>
        <v>#ERROR!</v>
      </c>
      <c r="AK84" s="163"/>
      <c r="AL84" s="73" t="str">
        <f t="shared" si="11"/>
        <v>#ERROR!</v>
      </c>
      <c r="AM84" s="171" t="str">
        <f t="shared" si="12"/>
        <v>#ERROR!</v>
      </c>
      <c r="AN84" s="209"/>
      <c r="AO84" s="7"/>
      <c r="AP84" s="205" t="str">
        <f t="shared" ref="AP84:AQ84" si="457">AD84+AJ84</f>
        <v>#ERROR!</v>
      </c>
      <c r="AQ84" s="73">
        <f t="shared" si="457"/>
        <v>0</v>
      </c>
      <c r="AR84" s="73" t="str">
        <f t="shared" si="14"/>
        <v>#ERROR!</v>
      </c>
      <c r="AS84" s="206" t="str">
        <f t="shared" si="15"/>
        <v>#ERROR!</v>
      </c>
      <c r="AT84" s="7"/>
      <c r="AU84" s="73" t="str">
        <f>'Detailed Budget (Initial)'!#REF!</f>
        <v>#ERROR!</v>
      </c>
      <c r="AV84" s="212"/>
      <c r="AW84" s="73" t="str">
        <f>'Detailed Budget (Initial)'!#REF!</f>
        <v>#ERROR!</v>
      </c>
      <c r="AX84" s="212"/>
      <c r="AY84" s="73" t="str">
        <f>'Detailed Budget (Initial)'!#REF!</f>
        <v>#ERROR!</v>
      </c>
      <c r="AZ84" s="212"/>
      <c r="BA84" s="73" t="str">
        <f>'Detailed Budget (Initial)'!#REF!</f>
        <v>#ERROR!</v>
      </c>
      <c r="BB84" s="212"/>
      <c r="BC84" s="73" t="str">
        <f>'Detailed Budget (Initial)'!#REF!</f>
        <v>#ERROR!</v>
      </c>
      <c r="BD84" s="212"/>
      <c r="BE84" s="73" t="str">
        <f>'Detailed Budget (Initial)'!#REF!</f>
        <v>#ERROR!</v>
      </c>
      <c r="BF84" s="212"/>
      <c r="BG84" s="73" t="str">
        <f>'Detailed Budget (Initial)'!#REF!</f>
        <v>#ERROR!</v>
      </c>
      <c r="BH84" s="212"/>
      <c r="BI84" s="73" t="str">
        <f>'Detailed Budget (Initial)'!#REF!</f>
        <v>#ERROR!</v>
      </c>
      <c r="BJ84" s="212"/>
      <c r="BK84" s="73" t="str">
        <f>'Detailed Budget (Initial)'!#REF!</f>
        <v>#ERROR!</v>
      </c>
      <c r="BL84" s="212"/>
      <c r="BM84" s="73" t="str">
        <f>'Detailed Budget (Initial)'!#REF!</f>
        <v>#ERROR!</v>
      </c>
      <c r="BN84" s="212"/>
      <c r="BO84" s="73"/>
      <c r="BP84" s="207" t="str">
        <f t="shared" ref="BP84:BQ84" si="458">AU84+AW84+AY84+BA84+BC84+BE84+BG84+BI84+BK84+BM84</f>
        <v>#ERROR!</v>
      </c>
      <c r="BQ84" s="72">
        <f t="shared" si="458"/>
        <v>0</v>
      </c>
      <c r="BR84" s="73" t="str">
        <f t="shared" si="17"/>
        <v>#ERROR!</v>
      </c>
      <c r="BS84" s="171" t="str">
        <f t="shared" si="18"/>
        <v>#ERROR!</v>
      </c>
      <c r="BT84" s="211"/>
      <c r="BU84" s="7"/>
      <c r="BV84" s="204" t="str">
        <f>'Detailed Budget (Initial)'!#REF!*0.25</f>
        <v>#ERROR!</v>
      </c>
      <c r="BW84" s="163"/>
      <c r="BX84" s="73" t="str">
        <f t="shared" si="19"/>
        <v>#ERROR!</v>
      </c>
      <c r="BY84" s="171" t="str">
        <f t="shared" si="20"/>
        <v>#ERROR!</v>
      </c>
      <c r="BZ84" s="209"/>
      <c r="CA84" s="73"/>
      <c r="CB84" s="204" t="str">
        <f>'Detailed Budget (Initial)'!#REF!*0.25</f>
        <v>#ERROR!</v>
      </c>
      <c r="CC84" s="163"/>
      <c r="CD84" s="73" t="str">
        <f t="shared" si="21"/>
        <v>#ERROR!</v>
      </c>
      <c r="CE84" s="171" t="str">
        <f t="shared" si="22"/>
        <v>#ERROR!</v>
      </c>
      <c r="CF84" s="209"/>
      <c r="CG84" s="210"/>
      <c r="CH84" s="204" t="str">
        <f>'Detailed Budget (Initial)'!#REF!*0.25</f>
        <v>#ERROR!</v>
      </c>
      <c r="CI84" s="163"/>
      <c r="CJ84" s="73" t="str">
        <f t="shared" si="23"/>
        <v>#ERROR!</v>
      </c>
      <c r="CK84" s="171" t="str">
        <f t="shared" si="24"/>
        <v>#ERROR!</v>
      </c>
      <c r="CL84" s="209"/>
      <c r="CM84" s="210"/>
      <c r="CN84" s="204" t="str">
        <f>'Detailed Budget (Initial)'!#REF!*0.25</f>
        <v>#ERROR!</v>
      </c>
      <c r="CO84" s="163"/>
      <c r="CP84" s="73" t="str">
        <f t="shared" si="25"/>
        <v>#ERROR!</v>
      </c>
      <c r="CQ84" s="171" t="str">
        <f t="shared" si="26"/>
        <v>#ERROR!</v>
      </c>
      <c r="CR84" s="209"/>
      <c r="CS84" s="7"/>
      <c r="CT84" s="205" t="str">
        <f t="shared" ref="CT84:CU84" si="459">BV84+CB84+CH84+CN84</f>
        <v>#ERROR!</v>
      </c>
      <c r="CU84" s="73">
        <f t="shared" si="459"/>
        <v>0</v>
      </c>
      <c r="CV84" s="73" t="str">
        <f t="shared" si="28"/>
        <v>#ERROR!</v>
      </c>
      <c r="CW84" s="206" t="str">
        <f t="shared" si="29"/>
        <v>#ERROR!</v>
      </c>
      <c r="CX84" s="7"/>
      <c r="CY84" s="204" t="str">
        <f>'Detailed Budget (Initial)'!#REF!</f>
        <v>#ERROR!</v>
      </c>
      <c r="CZ84" s="212"/>
      <c r="DA84" s="73" t="str">
        <f t="shared" si="65"/>
        <v>#ERROR!</v>
      </c>
      <c r="DB84" s="212"/>
      <c r="DC84" s="73" t="str">
        <f t="shared" si="66"/>
        <v>#ERROR!</v>
      </c>
      <c r="DD84" s="212"/>
      <c r="DE84" s="73" t="str">
        <f t="shared" si="67"/>
        <v>#ERROR!</v>
      </c>
      <c r="DF84" s="212"/>
      <c r="DG84" s="73" t="str">
        <f t="shared" si="68"/>
        <v>#ERROR!</v>
      </c>
      <c r="DH84" s="212"/>
      <c r="DI84" s="73" t="str">
        <f t="shared" si="69"/>
        <v>#ERROR!</v>
      </c>
      <c r="DJ84" s="212"/>
      <c r="DK84" s="73" t="str">
        <f t="shared" si="70"/>
        <v>#ERROR!</v>
      </c>
      <c r="DL84" s="212"/>
      <c r="DM84" s="73" t="str">
        <f t="shared" si="71"/>
        <v>#ERROR!</v>
      </c>
      <c r="DN84" s="212"/>
      <c r="DO84" s="73" t="str">
        <f t="shared" si="72"/>
        <v>#ERROR!</v>
      </c>
      <c r="DP84" s="212"/>
      <c r="DQ84" s="73" t="str">
        <f t="shared" si="73"/>
        <v>#ERROR!</v>
      </c>
      <c r="DR84" s="212"/>
      <c r="DS84" s="73"/>
      <c r="DT84" s="207" t="str">
        <f t="shared" ref="DT84:DU84" si="460">CY84+DA84+DC84+DE84+DG84+DI84+DK84+DM84+DO84+DQ84</f>
        <v>#ERROR!</v>
      </c>
      <c r="DU84" s="72">
        <f t="shared" si="460"/>
        <v>0</v>
      </c>
      <c r="DV84" s="73" t="str">
        <f t="shared" si="31"/>
        <v>#ERROR!</v>
      </c>
      <c r="DW84" s="171" t="str">
        <f t="shared" si="32"/>
        <v>#ERROR!</v>
      </c>
      <c r="DX84" s="211"/>
      <c r="DY84" s="7"/>
    </row>
    <row r="85" ht="15.75" customHeight="1">
      <c r="A85" s="70"/>
      <c r="B85" s="66" t="str">
        <f>'BUDGET INPUTS (INITIAL)'!#REF!</f>
        <v>#ERROR!</v>
      </c>
      <c r="C85" s="73" t="str">
        <f>'Detailed Budget (Initial)'!#REF!</f>
        <v>#ERROR!</v>
      </c>
      <c r="D85" s="212"/>
      <c r="E85" s="73" t="str">
        <f>'Detailed Budget (Initial)'!#REF!</f>
        <v>#ERROR!</v>
      </c>
      <c r="F85" s="212"/>
      <c r="G85" s="73" t="str">
        <f>'Detailed Budget (Initial)'!#REF!</f>
        <v>#ERROR!</v>
      </c>
      <c r="H85" s="212"/>
      <c r="I85" s="73" t="str">
        <f>'Detailed Budget (Initial)'!#REF!</f>
        <v>#ERROR!</v>
      </c>
      <c r="J85" s="212"/>
      <c r="K85" s="73" t="str">
        <f>'Detailed Budget (Initial)'!#REF!</f>
        <v>#ERROR!</v>
      </c>
      <c r="L85" s="212"/>
      <c r="M85" s="73" t="str">
        <f>'Detailed Budget (Initial)'!#REF!</f>
        <v>#ERROR!</v>
      </c>
      <c r="N85" s="212"/>
      <c r="O85" s="73" t="str">
        <f>'Detailed Budget (Initial)'!#REF!</f>
        <v>#ERROR!</v>
      </c>
      <c r="P85" s="212"/>
      <c r="Q85" s="73" t="str">
        <f>'Detailed Budget (Initial)'!#REF!</f>
        <v>#ERROR!</v>
      </c>
      <c r="R85" s="212"/>
      <c r="S85" s="73" t="str">
        <f>'Detailed Budget (Initial)'!#REF!</f>
        <v>#ERROR!</v>
      </c>
      <c r="T85" s="212"/>
      <c r="U85" s="73" t="str">
        <f>'Detailed Budget (Initial)'!#REF!</f>
        <v>#ERROR!</v>
      </c>
      <c r="V85" s="212"/>
      <c r="W85" s="73"/>
      <c r="X85" s="72" t="str">
        <f t="shared" ref="X85:Y85" si="461">C85+E85+G85+I85+K85+M85+O85+Q85+S85+U85</f>
        <v>#ERROR!</v>
      </c>
      <c r="Y85" s="72">
        <f t="shared" si="461"/>
        <v>0</v>
      </c>
      <c r="Z85" s="73" t="str">
        <f t="shared" si="7"/>
        <v>#ERROR!</v>
      </c>
      <c r="AA85" s="171" t="str">
        <f t="shared" si="8"/>
        <v>#ERROR!</v>
      </c>
      <c r="AB85" s="209"/>
      <c r="AC85" s="66"/>
      <c r="AD85" s="204" t="str">
        <f>'Detailed Budget (Initial)'!#REF!*0.5</f>
        <v>#ERROR!</v>
      </c>
      <c r="AE85" s="163"/>
      <c r="AF85" s="73" t="str">
        <f t="shared" si="9"/>
        <v>#ERROR!</v>
      </c>
      <c r="AG85" s="171" t="str">
        <f t="shared" si="10"/>
        <v>#ERROR!</v>
      </c>
      <c r="AH85" s="209"/>
      <c r="AI85" s="73"/>
      <c r="AJ85" s="204" t="str">
        <f>'Detailed Budget (Initial)'!#REF!*0.5</f>
        <v>#ERROR!</v>
      </c>
      <c r="AK85" s="163"/>
      <c r="AL85" s="73" t="str">
        <f t="shared" si="11"/>
        <v>#ERROR!</v>
      </c>
      <c r="AM85" s="171" t="str">
        <f t="shared" si="12"/>
        <v>#ERROR!</v>
      </c>
      <c r="AN85" s="209"/>
      <c r="AO85" s="7"/>
      <c r="AP85" s="205" t="str">
        <f t="shared" ref="AP85:AQ85" si="462">AD85+AJ85</f>
        <v>#ERROR!</v>
      </c>
      <c r="AQ85" s="73">
        <f t="shared" si="462"/>
        <v>0</v>
      </c>
      <c r="AR85" s="73" t="str">
        <f t="shared" si="14"/>
        <v>#ERROR!</v>
      </c>
      <c r="AS85" s="206" t="str">
        <f t="shared" si="15"/>
        <v>#ERROR!</v>
      </c>
      <c r="AT85" s="7"/>
      <c r="AU85" s="73" t="str">
        <f>'Detailed Budget (Initial)'!#REF!</f>
        <v>#ERROR!</v>
      </c>
      <c r="AV85" s="212"/>
      <c r="AW85" s="73" t="str">
        <f>'Detailed Budget (Initial)'!#REF!</f>
        <v>#ERROR!</v>
      </c>
      <c r="AX85" s="212"/>
      <c r="AY85" s="73" t="str">
        <f>'Detailed Budget (Initial)'!#REF!</f>
        <v>#ERROR!</v>
      </c>
      <c r="AZ85" s="212"/>
      <c r="BA85" s="73" t="str">
        <f>'Detailed Budget (Initial)'!#REF!</f>
        <v>#ERROR!</v>
      </c>
      <c r="BB85" s="212"/>
      <c r="BC85" s="73" t="str">
        <f>'Detailed Budget (Initial)'!#REF!</f>
        <v>#ERROR!</v>
      </c>
      <c r="BD85" s="212"/>
      <c r="BE85" s="73" t="str">
        <f>'Detailed Budget (Initial)'!#REF!</f>
        <v>#ERROR!</v>
      </c>
      <c r="BF85" s="212"/>
      <c r="BG85" s="73" t="str">
        <f>'Detailed Budget (Initial)'!#REF!</f>
        <v>#ERROR!</v>
      </c>
      <c r="BH85" s="212"/>
      <c r="BI85" s="73" t="str">
        <f>'Detailed Budget (Initial)'!#REF!</f>
        <v>#ERROR!</v>
      </c>
      <c r="BJ85" s="212"/>
      <c r="BK85" s="73" t="str">
        <f>'Detailed Budget (Initial)'!#REF!</f>
        <v>#ERROR!</v>
      </c>
      <c r="BL85" s="212"/>
      <c r="BM85" s="73" t="str">
        <f>'Detailed Budget (Initial)'!#REF!</f>
        <v>#ERROR!</v>
      </c>
      <c r="BN85" s="212"/>
      <c r="BO85" s="73"/>
      <c r="BP85" s="207" t="str">
        <f t="shared" ref="BP85:BQ85" si="463">AU85+AW85+AY85+BA85+BC85+BE85+BG85+BI85+BK85+BM85</f>
        <v>#ERROR!</v>
      </c>
      <c r="BQ85" s="72">
        <f t="shared" si="463"/>
        <v>0</v>
      </c>
      <c r="BR85" s="73" t="str">
        <f t="shared" si="17"/>
        <v>#ERROR!</v>
      </c>
      <c r="BS85" s="171" t="str">
        <f t="shared" si="18"/>
        <v>#ERROR!</v>
      </c>
      <c r="BT85" s="211"/>
      <c r="BU85" s="7"/>
      <c r="BV85" s="204" t="str">
        <f>'Detailed Budget (Initial)'!#REF!*0.25</f>
        <v>#ERROR!</v>
      </c>
      <c r="BW85" s="163"/>
      <c r="BX85" s="73" t="str">
        <f t="shared" si="19"/>
        <v>#ERROR!</v>
      </c>
      <c r="BY85" s="171" t="str">
        <f t="shared" si="20"/>
        <v>#ERROR!</v>
      </c>
      <c r="BZ85" s="209"/>
      <c r="CA85" s="73"/>
      <c r="CB85" s="204" t="str">
        <f>'Detailed Budget (Initial)'!#REF!*0.25</f>
        <v>#ERROR!</v>
      </c>
      <c r="CC85" s="163"/>
      <c r="CD85" s="73" t="str">
        <f t="shared" si="21"/>
        <v>#ERROR!</v>
      </c>
      <c r="CE85" s="171" t="str">
        <f t="shared" si="22"/>
        <v>#ERROR!</v>
      </c>
      <c r="CF85" s="209"/>
      <c r="CG85" s="210"/>
      <c r="CH85" s="204" t="str">
        <f>'Detailed Budget (Initial)'!#REF!*0.25</f>
        <v>#ERROR!</v>
      </c>
      <c r="CI85" s="163"/>
      <c r="CJ85" s="73" t="str">
        <f t="shared" si="23"/>
        <v>#ERROR!</v>
      </c>
      <c r="CK85" s="171" t="str">
        <f t="shared" si="24"/>
        <v>#ERROR!</v>
      </c>
      <c r="CL85" s="209"/>
      <c r="CM85" s="210"/>
      <c r="CN85" s="204" t="str">
        <f>'Detailed Budget (Initial)'!#REF!*0.25</f>
        <v>#ERROR!</v>
      </c>
      <c r="CO85" s="163"/>
      <c r="CP85" s="73" t="str">
        <f t="shared" si="25"/>
        <v>#ERROR!</v>
      </c>
      <c r="CQ85" s="171" t="str">
        <f t="shared" si="26"/>
        <v>#ERROR!</v>
      </c>
      <c r="CR85" s="209"/>
      <c r="CS85" s="7"/>
      <c r="CT85" s="205" t="str">
        <f t="shared" ref="CT85:CU85" si="464">BV85+CB85+CH85+CN85</f>
        <v>#ERROR!</v>
      </c>
      <c r="CU85" s="73">
        <f t="shared" si="464"/>
        <v>0</v>
      </c>
      <c r="CV85" s="73" t="str">
        <f t="shared" si="28"/>
        <v>#ERROR!</v>
      </c>
      <c r="CW85" s="206" t="str">
        <f t="shared" si="29"/>
        <v>#ERROR!</v>
      </c>
      <c r="CX85" s="7"/>
      <c r="CY85" s="204" t="str">
        <f>'Detailed Budget (Initial)'!#REF!</f>
        <v>#ERROR!</v>
      </c>
      <c r="CZ85" s="212"/>
      <c r="DA85" s="73" t="str">
        <f t="shared" si="65"/>
        <v>#ERROR!</v>
      </c>
      <c r="DB85" s="212"/>
      <c r="DC85" s="73" t="str">
        <f t="shared" si="66"/>
        <v>#ERROR!</v>
      </c>
      <c r="DD85" s="212"/>
      <c r="DE85" s="73" t="str">
        <f t="shared" si="67"/>
        <v>#ERROR!</v>
      </c>
      <c r="DF85" s="212"/>
      <c r="DG85" s="73" t="str">
        <f t="shared" si="68"/>
        <v>#ERROR!</v>
      </c>
      <c r="DH85" s="212"/>
      <c r="DI85" s="73" t="str">
        <f t="shared" si="69"/>
        <v>#ERROR!</v>
      </c>
      <c r="DJ85" s="212"/>
      <c r="DK85" s="73" t="str">
        <f t="shared" si="70"/>
        <v>#ERROR!</v>
      </c>
      <c r="DL85" s="212"/>
      <c r="DM85" s="73" t="str">
        <f t="shared" si="71"/>
        <v>#ERROR!</v>
      </c>
      <c r="DN85" s="212"/>
      <c r="DO85" s="73" t="str">
        <f t="shared" si="72"/>
        <v>#ERROR!</v>
      </c>
      <c r="DP85" s="212"/>
      <c r="DQ85" s="73" t="str">
        <f t="shared" si="73"/>
        <v>#ERROR!</v>
      </c>
      <c r="DR85" s="212"/>
      <c r="DS85" s="73"/>
      <c r="DT85" s="207" t="str">
        <f t="shared" ref="DT85:DU85" si="465">CY85+DA85+DC85+DE85+DG85+DI85+DK85+DM85+DO85+DQ85</f>
        <v>#ERROR!</v>
      </c>
      <c r="DU85" s="72">
        <f t="shared" si="465"/>
        <v>0</v>
      </c>
      <c r="DV85" s="73" t="str">
        <f t="shared" si="31"/>
        <v>#ERROR!</v>
      </c>
      <c r="DW85" s="171" t="str">
        <f t="shared" si="32"/>
        <v>#ERROR!</v>
      </c>
      <c r="DX85" s="211"/>
      <c r="DY85" s="7"/>
    </row>
    <row r="86" ht="15.75" customHeight="1">
      <c r="A86" s="70"/>
      <c r="B86" s="66" t="str">
        <f>'BUDGET INPUTS (INITIAL)'!#REF!</f>
        <v>#ERROR!</v>
      </c>
      <c r="C86" s="73" t="str">
        <f>'Detailed Budget (Initial)'!#REF!</f>
        <v>#ERROR!</v>
      </c>
      <c r="D86" s="212"/>
      <c r="E86" s="73" t="str">
        <f>'Detailed Budget (Initial)'!#REF!</f>
        <v>#ERROR!</v>
      </c>
      <c r="F86" s="212"/>
      <c r="G86" s="73" t="str">
        <f>'Detailed Budget (Initial)'!#REF!</f>
        <v>#ERROR!</v>
      </c>
      <c r="H86" s="212"/>
      <c r="I86" s="73" t="str">
        <f>'Detailed Budget (Initial)'!#REF!</f>
        <v>#ERROR!</v>
      </c>
      <c r="J86" s="212"/>
      <c r="K86" s="73" t="str">
        <f>'Detailed Budget (Initial)'!#REF!</f>
        <v>#ERROR!</v>
      </c>
      <c r="L86" s="212"/>
      <c r="M86" s="73" t="str">
        <f>'Detailed Budget (Initial)'!#REF!</f>
        <v>#ERROR!</v>
      </c>
      <c r="N86" s="212"/>
      <c r="O86" s="73" t="str">
        <f>'Detailed Budget (Initial)'!#REF!</f>
        <v>#ERROR!</v>
      </c>
      <c r="P86" s="212"/>
      <c r="Q86" s="73" t="str">
        <f>'Detailed Budget (Initial)'!#REF!</f>
        <v>#ERROR!</v>
      </c>
      <c r="R86" s="212"/>
      <c r="S86" s="73" t="str">
        <f>'Detailed Budget (Initial)'!#REF!</f>
        <v>#ERROR!</v>
      </c>
      <c r="T86" s="212"/>
      <c r="U86" s="73" t="str">
        <f>'Detailed Budget (Initial)'!#REF!</f>
        <v>#ERROR!</v>
      </c>
      <c r="V86" s="212"/>
      <c r="W86" s="73"/>
      <c r="X86" s="72" t="str">
        <f t="shared" ref="X86:Y86" si="466">C86+E86+G86+I86+K86+M86+O86+Q86+S86+U86</f>
        <v>#ERROR!</v>
      </c>
      <c r="Y86" s="72">
        <f t="shared" si="466"/>
        <v>0</v>
      </c>
      <c r="Z86" s="73" t="str">
        <f t="shared" si="7"/>
        <v>#ERROR!</v>
      </c>
      <c r="AA86" s="171" t="str">
        <f t="shared" si="8"/>
        <v>#ERROR!</v>
      </c>
      <c r="AB86" s="209"/>
      <c r="AC86" s="66"/>
      <c r="AD86" s="204" t="str">
        <f>'Detailed Budget (Initial)'!#REF!*0.5</f>
        <v>#ERROR!</v>
      </c>
      <c r="AE86" s="163"/>
      <c r="AF86" s="73" t="str">
        <f t="shared" si="9"/>
        <v>#ERROR!</v>
      </c>
      <c r="AG86" s="171" t="str">
        <f t="shared" si="10"/>
        <v>#ERROR!</v>
      </c>
      <c r="AH86" s="209"/>
      <c r="AI86" s="73"/>
      <c r="AJ86" s="204" t="str">
        <f>'Detailed Budget (Initial)'!#REF!*0.5</f>
        <v>#ERROR!</v>
      </c>
      <c r="AK86" s="163"/>
      <c r="AL86" s="73" t="str">
        <f t="shared" si="11"/>
        <v>#ERROR!</v>
      </c>
      <c r="AM86" s="171" t="str">
        <f t="shared" si="12"/>
        <v>#ERROR!</v>
      </c>
      <c r="AN86" s="209"/>
      <c r="AO86" s="7"/>
      <c r="AP86" s="205" t="str">
        <f t="shared" ref="AP86:AQ86" si="467">AD86+AJ86</f>
        <v>#ERROR!</v>
      </c>
      <c r="AQ86" s="73">
        <f t="shared" si="467"/>
        <v>0</v>
      </c>
      <c r="AR86" s="73" t="str">
        <f t="shared" si="14"/>
        <v>#ERROR!</v>
      </c>
      <c r="AS86" s="206" t="str">
        <f t="shared" si="15"/>
        <v>#ERROR!</v>
      </c>
      <c r="AT86" s="7"/>
      <c r="AU86" s="73" t="str">
        <f>'Detailed Budget (Initial)'!#REF!</f>
        <v>#ERROR!</v>
      </c>
      <c r="AV86" s="212"/>
      <c r="AW86" s="73" t="str">
        <f>'Detailed Budget (Initial)'!#REF!</f>
        <v>#ERROR!</v>
      </c>
      <c r="AX86" s="212"/>
      <c r="AY86" s="73" t="str">
        <f>'Detailed Budget (Initial)'!#REF!</f>
        <v>#ERROR!</v>
      </c>
      <c r="AZ86" s="212"/>
      <c r="BA86" s="73" t="str">
        <f>'Detailed Budget (Initial)'!#REF!</f>
        <v>#ERROR!</v>
      </c>
      <c r="BB86" s="212"/>
      <c r="BC86" s="73" t="str">
        <f>'Detailed Budget (Initial)'!#REF!</f>
        <v>#ERROR!</v>
      </c>
      <c r="BD86" s="212"/>
      <c r="BE86" s="73" t="str">
        <f>'Detailed Budget (Initial)'!#REF!</f>
        <v>#ERROR!</v>
      </c>
      <c r="BF86" s="212"/>
      <c r="BG86" s="73" t="str">
        <f>'Detailed Budget (Initial)'!#REF!</f>
        <v>#ERROR!</v>
      </c>
      <c r="BH86" s="212"/>
      <c r="BI86" s="73" t="str">
        <f>'Detailed Budget (Initial)'!#REF!</f>
        <v>#ERROR!</v>
      </c>
      <c r="BJ86" s="212"/>
      <c r="BK86" s="73" t="str">
        <f>'Detailed Budget (Initial)'!#REF!</f>
        <v>#ERROR!</v>
      </c>
      <c r="BL86" s="212"/>
      <c r="BM86" s="73" t="str">
        <f>'Detailed Budget (Initial)'!#REF!</f>
        <v>#ERROR!</v>
      </c>
      <c r="BN86" s="212"/>
      <c r="BO86" s="73"/>
      <c r="BP86" s="207" t="str">
        <f t="shared" ref="BP86:BQ86" si="468">AU86+AW86+AY86+BA86+BC86+BE86+BG86+BI86+BK86+BM86</f>
        <v>#ERROR!</v>
      </c>
      <c r="BQ86" s="72">
        <f t="shared" si="468"/>
        <v>0</v>
      </c>
      <c r="BR86" s="73" t="str">
        <f t="shared" si="17"/>
        <v>#ERROR!</v>
      </c>
      <c r="BS86" s="171" t="str">
        <f t="shared" si="18"/>
        <v>#ERROR!</v>
      </c>
      <c r="BT86" s="211"/>
      <c r="BU86" s="7"/>
      <c r="BV86" s="204" t="str">
        <f>'Detailed Budget (Initial)'!#REF!*0.25</f>
        <v>#ERROR!</v>
      </c>
      <c r="BW86" s="163"/>
      <c r="BX86" s="73" t="str">
        <f t="shared" si="19"/>
        <v>#ERROR!</v>
      </c>
      <c r="BY86" s="171" t="str">
        <f t="shared" si="20"/>
        <v>#ERROR!</v>
      </c>
      <c r="BZ86" s="209"/>
      <c r="CA86" s="73"/>
      <c r="CB86" s="204" t="str">
        <f>'Detailed Budget (Initial)'!#REF!*0.25</f>
        <v>#ERROR!</v>
      </c>
      <c r="CC86" s="163"/>
      <c r="CD86" s="73" t="str">
        <f t="shared" si="21"/>
        <v>#ERROR!</v>
      </c>
      <c r="CE86" s="171" t="str">
        <f t="shared" si="22"/>
        <v>#ERROR!</v>
      </c>
      <c r="CF86" s="209"/>
      <c r="CG86" s="210"/>
      <c r="CH86" s="204" t="str">
        <f>'Detailed Budget (Initial)'!#REF!*0.25</f>
        <v>#ERROR!</v>
      </c>
      <c r="CI86" s="163"/>
      <c r="CJ86" s="73" t="str">
        <f t="shared" si="23"/>
        <v>#ERROR!</v>
      </c>
      <c r="CK86" s="171" t="str">
        <f t="shared" si="24"/>
        <v>#ERROR!</v>
      </c>
      <c r="CL86" s="209"/>
      <c r="CM86" s="210"/>
      <c r="CN86" s="204" t="str">
        <f>'Detailed Budget (Initial)'!#REF!*0.25</f>
        <v>#ERROR!</v>
      </c>
      <c r="CO86" s="163"/>
      <c r="CP86" s="73" t="str">
        <f t="shared" si="25"/>
        <v>#ERROR!</v>
      </c>
      <c r="CQ86" s="171" t="str">
        <f t="shared" si="26"/>
        <v>#ERROR!</v>
      </c>
      <c r="CR86" s="209"/>
      <c r="CS86" s="7"/>
      <c r="CT86" s="205" t="str">
        <f t="shared" ref="CT86:CU86" si="469">BV86+CB86+CH86+CN86</f>
        <v>#ERROR!</v>
      </c>
      <c r="CU86" s="73">
        <f t="shared" si="469"/>
        <v>0</v>
      </c>
      <c r="CV86" s="73" t="str">
        <f t="shared" si="28"/>
        <v>#ERROR!</v>
      </c>
      <c r="CW86" s="206" t="str">
        <f t="shared" si="29"/>
        <v>#ERROR!</v>
      </c>
      <c r="CX86" s="7"/>
      <c r="CY86" s="204" t="str">
        <f>'Detailed Budget (Initial)'!#REF!</f>
        <v>#ERROR!</v>
      </c>
      <c r="CZ86" s="212"/>
      <c r="DA86" s="73" t="str">
        <f t="shared" si="65"/>
        <v>#ERROR!</v>
      </c>
      <c r="DB86" s="212"/>
      <c r="DC86" s="73" t="str">
        <f t="shared" si="66"/>
        <v>#ERROR!</v>
      </c>
      <c r="DD86" s="212"/>
      <c r="DE86" s="73" t="str">
        <f t="shared" si="67"/>
        <v>#ERROR!</v>
      </c>
      <c r="DF86" s="212"/>
      <c r="DG86" s="73" t="str">
        <f t="shared" si="68"/>
        <v>#ERROR!</v>
      </c>
      <c r="DH86" s="212"/>
      <c r="DI86" s="73" t="str">
        <f t="shared" si="69"/>
        <v>#ERROR!</v>
      </c>
      <c r="DJ86" s="212"/>
      <c r="DK86" s="73" t="str">
        <f t="shared" si="70"/>
        <v>#ERROR!</v>
      </c>
      <c r="DL86" s="212"/>
      <c r="DM86" s="73" t="str">
        <f t="shared" si="71"/>
        <v>#ERROR!</v>
      </c>
      <c r="DN86" s="212"/>
      <c r="DO86" s="73" t="str">
        <f t="shared" si="72"/>
        <v>#ERROR!</v>
      </c>
      <c r="DP86" s="212"/>
      <c r="DQ86" s="73" t="str">
        <f t="shared" si="73"/>
        <v>#ERROR!</v>
      </c>
      <c r="DR86" s="212"/>
      <c r="DS86" s="73"/>
      <c r="DT86" s="207" t="str">
        <f t="shared" ref="DT86:DU86" si="470">CY86+DA86+DC86+DE86+DG86+DI86+DK86+DM86+DO86+DQ86</f>
        <v>#ERROR!</v>
      </c>
      <c r="DU86" s="72">
        <f t="shared" si="470"/>
        <v>0</v>
      </c>
      <c r="DV86" s="73" t="str">
        <f t="shared" si="31"/>
        <v>#ERROR!</v>
      </c>
      <c r="DW86" s="171" t="str">
        <f t="shared" si="32"/>
        <v>#ERROR!</v>
      </c>
      <c r="DX86" s="211"/>
      <c r="DY86" s="7"/>
    </row>
    <row r="87" ht="15.75" customHeight="1">
      <c r="A87" s="70"/>
      <c r="B87" s="66" t="str">
        <f>'BUDGET INPUTS (INITIAL)'!#REF!</f>
        <v>#ERROR!</v>
      </c>
      <c r="C87" s="73" t="str">
        <f>'Detailed Budget (Initial)'!#REF!</f>
        <v>#ERROR!</v>
      </c>
      <c r="D87" s="212"/>
      <c r="E87" s="73" t="str">
        <f>'Detailed Budget (Initial)'!#REF!</f>
        <v>#ERROR!</v>
      </c>
      <c r="F87" s="212"/>
      <c r="G87" s="73" t="str">
        <f>'Detailed Budget (Initial)'!#REF!</f>
        <v>#ERROR!</v>
      </c>
      <c r="H87" s="212"/>
      <c r="I87" s="73" t="str">
        <f>'Detailed Budget (Initial)'!#REF!</f>
        <v>#ERROR!</v>
      </c>
      <c r="J87" s="212"/>
      <c r="K87" s="73" t="str">
        <f>'Detailed Budget (Initial)'!#REF!</f>
        <v>#ERROR!</v>
      </c>
      <c r="L87" s="212"/>
      <c r="M87" s="73" t="str">
        <f>'Detailed Budget (Initial)'!#REF!</f>
        <v>#ERROR!</v>
      </c>
      <c r="N87" s="212"/>
      <c r="O87" s="73" t="str">
        <f>'Detailed Budget (Initial)'!#REF!</f>
        <v>#ERROR!</v>
      </c>
      <c r="P87" s="212"/>
      <c r="Q87" s="73" t="str">
        <f>'Detailed Budget (Initial)'!#REF!</f>
        <v>#ERROR!</v>
      </c>
      <c r="R87" s="212"/>
      <c r="S87" s="73" t="str">
        <f>'Detailed Budget (Initial)'!#REF!</f>
        <v>#ERROR!</v>
      </c>
      <c r="T87" s="212"/>
      <c r="U87" s="73" t="str">
        <f>'Detailed Budget (Initial)'!#REF!</f>
        <v>#ERROR!</v>
      </c>
      <c r="V87" s="212"/>
      <c r="W87" s="73"/>
      <c r="X87" s="72" t="str">
        <f t="shared" ref="X87:Y87" si="471">C87+E87+G87+I87+K87+M87+O87+Q87+S87+U87</f>
        <v>#ERROR!</v>
      </c>
      <c r="Y87" s="72">
        <f t="shared" si="471"/>
        <v>0</v>
      </c>
      <c r="Z87" s="73" t="str">
        <f t="shared" si="7"/>
        <v>#ERROR!</v>
      </c>
      <c r="AA87" s="171" t="str">
        <f t="shared" si="8"/>
        <v>#ERROR!</v>
      </c>
      <c r="AB87" s="209"/>
      <c r="AC87" s="66"/>
      <c r="AD87" s="204" t="str">
        <f>'Detailed Budget (Initial)'!#REF!*0.5</f>
        <v>#ERROR!</v>
      </c>
      <c r="AE87" s="163"/>
      <c r="AF87" s="73" t="str">
        <f t="shared" si="9"/>
        <v>#ERROR!</v>
      </c>
      <c r="AG87" s="171" t="str">
        <f t="shared" si="10"/>
        <v>#ERROR!</v>
      </c>
      <c r="AH87" s="209"/>
      <c r="AI87" s="73"/>
      <c r="AJ87" s="204" t="str">
        <f>'Detailed Budget (Initial)'!#REF!*0.5</f>
        <v>#ERROR!</v>
      </c>
      <c r="AK87" s="163"/>
      <c r="AL87" s="73" t="str">
        <f t="shared" si="11"/>
        <v>#ERROR!</v>
      </c>
      <c r="AM87" s="171" t="str">
        <f t="shared" si="12"/>
        <v>#ERROR!</v>
      </c>
      <c r="AN87" s="209"/>
      <c r="AO87" s="7"/>
      <c r="AP87" s="205" t="str">
        <f t="shared" ref="AP87:AQ87" si="472">AD87+AJ87</f>
        <v>#ERROR!</v>
      </c>
      <c r="AQ87" s="73">
        <f t="shared" si="472"/>
        <v>0</v>
      </c>
      <c r="AR87" s="73" t="str">
        <f t="shared" si="14"/>
        <v>#ERROR!</v>
      </c>
      <c r="AS87" s="206" t="str">
        <f t="shared" si="15"/>
        <v>#ERROR!</v>
      </c>
      <c r="AT87" s="7"/>
      <c r="AU87" s="73" t="str">
        <f>'Detailed Budget (Initial)'!#REF!</f>
        <v>#ERROR!</v>
      </c>
      <c r="AV87" s="212"/>
      <c r="AW87" s="73" t="str">
        <f>'Detailed Budget (Initial)'!#REF!</f>
        <v>#ERROR!</v>
      </c>
      <c r="AX87" s="212"/>
      <c r="AY87" s="73" t="str">
        <f>'Detailed Budget (Initial)'!#REF!</f>
        <v>#ERROR!</v>
      </c>
      <c r="AZ87" s="212"/>
      <c r="BA87" s="73" t="str">
        <f>'Detailed Budget (Initial)'!#REF!</f>
        <v>#ERROR!</v>
      </c>
      <c r="BB87" s="212"/>
      <c r="BC87" s="73" t="str">
        <f>'Detailed Budget (Initial)'!#REF!</f>
        <v>#ERROR!</v>
      </c>
      <c r="BD87" s="212"/>
      <c r="BE87" s="73" t="str">
        <f>'Detailed Budget (Initial)'!#REF!</f>
        <v>#ERROR!</v>
      </c>
      <c r="BF87" s="212"/>
      <c r="BG87" s="73" t="str">
        <f>'Detailed Budget (Initial)'!#REF!</f>
        <v>#ERROR!</v>
      </c>
      <c r="BH87" s="212"/>
      <c r="BI87" s="73" t="str">
        <f>'Detailed Budget (Initial)'!#REF!</f>
        <v>#ERROR!</v>
      </c>
      <c r="BJ87" s="212"/>
      <c r="BK87" s="73" t="str">
        <f>'Detailed Budget (Initial)'!#REF!</f>
        <v>#ERROR!</v>
      </c>
      <c r="BL87" s="212"/>
      <c r="BM87" s="73" t="str">
        <f>'Detailed Budget (Initial)'!#REF!</f>
        <v>#ERROR!</v>
      </c>
      <c r="BN87" s="212"/>
      <c r="BO87" s="73"/>
      <c r="BP87" s="207" t="str">
        <f t="shared" ref="BP87:BQ87" si="473">AU87+AW87+AY87+BA87+BC87+BE87+BG87+BI87+BK87+BM87</f>
        <v>#ERROR!</v>
      </c>
      <c r="BQ87" s="72">
        <f t="shared" si="473"/>
        <v>0</v>
      </c>
      <c r="BR87" s="73" t="str">
        <f t="shared" si="17"/>
        <v>#ERROR!</v>
      </c>
      <c r="BS87" s="171" t="str">
        <f t="shared" si="18"/>
        <v>#ERROR!</v>
      </c>
      <c r="BT87" s="211"/>
      <c r="BU87" s="7"/>
      <c r="BV87" s="204" t="str">
        <f>'Detailed Budget (Initial)'!#REF!*0.25</f>
        <v>#ERROR!</v>
      </c>
      <c r="BW87" s="163"/>
      <c r="BX87" s="73" t="str">
        <f t="shared" si="19"/>
        <v>#ERROR!</v>
      </c>
      <c r="BY87" s="171" t="str">
        <f t="shared" si="20"/>
        <v>#ERROR!</v>
      </c>
      <c r="BZ87" s="209"/>
      <c r="CA87" s="73"/>
      <c r="CB87" s="204" t="str">
        <f>'Detailed Budget (Initial)'!#REF!*0.25</f>
        <v>#ERROR!</v>
      </c>
      <c r="CC87" s="163"/>
      <c r="CD87" s="73" t="str">
        <f t="shared" si="21"/>
        <v>#ERROR!</v>
      </c>
      <c r="CE87" s="171" t="str">
        <f t="shared" si="22"/>
        <v>#ERROR!</v>
      </c>
      <c r="CF87" s="209"/>
      <c r="CG87" s="210"/>
      <c r="CH87" s="204" t="str">
        <f>'Detailed Budget (Initial)'!#REF!*0.25</f>
        <v>#ERROR!</v>
      </c>
      <c r="CI87" s="163"/>
      <c r="CJ87" s="73" t="str">
        <f t="shared" si="23"/>
        <v>#ERROR!</v>
      </c>
      <c r="CK87" s="171" t="str">
        <f t="shared" si="24"/>
        <v>#ERROR!</v>
      </c>
      <c r="CL87" s="209"/>
      <c r="CM87" s="210"/>
      <c r="CN87" s="204" t="str">
        <f>'Detailed Budget (Initial)'!#REF!*0.25</f>
        <v>#ERROR!</v>
      </c>
      <c r="CO87" s="163"/>
      <c r="CP87" s="73" t="str">
        <f t="shared" si="25"/>
        <v>#ERROR!</v>
      </c>
      <c r="CQ87" s="171" t="str">
        <f t="shared" si="26"/>
        <v>#ERROR!</v>
      </c>
      <c r="CR87" s="209"/>
      <c r="CS87" s="7"/>
      <c r="CT87" s="205" t="str">
        <f t="shared" ref="CT87:CU87" si="474">BV87+CB87+CH87+CN87</f>
        <v>#ERROR!</v>
      </c>
      <c r="CU87" s="73">
        <f t="shared" si="474"/>
        <v>0</v>
      </c>
      <c r="CV87" s="73" t="str">
        <f t="shared" si="28"/>
        <v>#ERROR!</v>
      </c>
      <c r="CW87" s="206" t="str">
        <f t="shared" si="29"/>
        <v>#ERROR!</v>
      </c>
      <c r="CX87" s="7"/>
      <c r="CY87" s="204" t="str">
        <f>'Detailed Budget (Initial)'!#REF!</f>
        <v>#ERROR!</v>
      </c>
      <c r="CZ87" s="212"/>
      <c r="DA87" s="73" t="str">
        <f t="shared" si="65"/>
        <v>#ERROR!</v>
      </c>
      <c r="DB87" s="212"/>
      <c r="DC87" s="73" t="str">
        <f t="shared" si="66"/>
        <v>#ERROR!</v>
      </c>
      <c r="DD87" s="212"/>
      <c r="DE87" s="73" t="str">
        <f t="shared" si="67"/>
        <v>#ERROR!</v>
      </c>
      <c r="DF87" s="212"/>
      <c r="DG87" s="73" t="str">
        <f t="shared" si="68"/>
        <v>#ERROR!</v>
      </c>
      <c r="DH87" s="212"/>
      <c r="DI87" s="73" t="str">
        <f t="shared" si="69"/>
        <v>#ERROR!</v>
      </c>
      <c r="DJ87" s="212"/>
      <c r="DK87" s="73" t="str">
        <f t="shared" si="70"/>
        <v>#ERROR!</v>
      </c>
      <c r="DL87" s="212"/>
      <c r="DM87" s="73" t="str">
        <f t="shared" si="71"/>
        <v>#ERROR!</v>
      </c>
      <c r="DN87" s="212"/>
      <c r="DO87" s="73" t="str">
        <f t="shared" si="72"/>
        <v>#ERROR!</v>
      </c>
      <c r="DP87" s="212"/>
      <c r="DQ87" s="73" t="str">
        <f t="shared" si="73"/>
        <v>#ERROR!</v>
      </c>
      <c r="DR87" s="212"/>
      <c r="DS87" s="73"/>
      <c r="DT87" s="207" t="str">
        <f t="shared" ref="DT87:DU87" si="475">CY87+DA87+DC87+DE87+DG87+DI87+DK87+DM87+DO87+DQ87</f>
        <v>#ERROR!</v>
      </c>
      <c r="DU87" s="72">
        <f t="shared" si="475"/>
        <v>0</v>
      </c>
      <c r="DV87" s="73" t="str">
        <f t="shared" si="31"/>
        <v>#ERROR!</v>
      </c>
      <c r="DW87" s="171" t="str">
        <f t="shared" si="32"/>
        <v>#ERROR!</v>
      </c>
      <c r="DX87" s="211"/>
      <c r="DY87" s="7"/>
    </row>
    <row r="88" ht="15.75" customHeight="1">
      <c r="A88" s="70"/>
      <c r="B88" s="66" t="str">
        <f>'BUDGET INPUTS (INITIAL)'!#REF!</f>
        <v>#ERROR!</v>
      </c>
      <c r="C88" s="73" t="str">
        <f>'Detailed Budget (Initial)'!#REF!</f>
        <v>#ERROR!</v>
      </c>
      <c r="D88" s="212"/>
      <c r="E88" s="73" t="str">
        <f>'Detailed Budget (Initial)'!#REF!</f>
        <v>#ERROR!</v>
      </c>
      <c r="F88" s="212"/>
      <c r="G88" s="73" t="str">
        <f>'Detailed Budget (Initial)'!#REF!</f>
        <v>#ERROR!</v>
      </c>
      <c r="H88" s="212"/>
      <c r="I88" s="73" t="str">
        <f>'Detailed Budget (Initial)'!#REF!</f>
        <v>#ERROR!</v>
      </c>
      <c r="J88" s="212"/>
      <c r="K88" s="73" t="str">
        <f>'Detailed Budget (Initial)'!#REF!</f>
        <v>#ERROR!</v>
      </c>
      <c r="L88" s="212"/>
      <c r="M88" s="73" t="str">
        <f>'Detailed Budget (Initial)'!#REF!</f>
        <v>#ERROR!</v>
      </c>
      <c r="N88" s="212"/>
      <c r="O88" s="73" t="str">
        <f>'Detailed Budget (Initial)'!#REF!</f>
        <v>#ERROR!</v>
      </c>
      <c r="P88" s="212"/>
      <c r="Q88" s="73" t="str">
        <f>'Detailed Budget (Initial)'!#REF!</f>
        <v>#ERROR!</v>
      </c>
      <c r="R88" s="212"/>
      <c r="S88" s="73" t="str">
        <f>'Detailed Budget (Initial)'!#REF!</f>
        <v>#ERROR!</v>
      </c>
      <c r="T88" s="212"/>
      <c r="U88" s="73" t="str">
        <f>'Detailed Budget (Initial)'!#REF!</f>
        <v>#ERROR!</v>
      </c>
      <c r="V88" s="212"/>
      <c r="W88" s="73"/>
      <c r="X88" s="72" t="str">
        <f t="shared" ref="X88:Y88" si="476">C88+E88+G88+I88+K88+M88+O88+Q88+S88+U88</f>
        <v>#ERROR!</v>
      </c>
      <c r="Y88" s="72">
        <f t="shared" si="476"/>
        <v>0</v>
      </c>
      <c r="Z88" s="73" t="str">
        <f t="shared" si="7"/>
        <v>#ERROR!</v>
      </c>
      <c r="AA88" s="171" t="str">
        <f t="shared" si="8"/>
        <v>#ERROR!</v>
      </c>
      <c r="AB88" s="209"/>
      <c r="AC88" s="66"/>
      <c r="AD88" s="204" t="str">
        <f>'Detailed Budget (Initial)'!#REF!*0.5</f>
        <v>#ERROR!</v>
      </c>
      <c r="AE88" s="163"/>
      <c r="AF88" s="73" t="str">
        <f t="shared" si="9"/>
        <v>#ERROR!</v>
      </c>
      <c r="AG88" s="171" t="str">
        <f t="shared" si="10"/>
        <v>#ERROR!</v>
      </c>
      <c r="AH88" s="209"/>
      <c r="AI88" s="73"/>
      <c r="AJ88" s="204" t="str">
        <f>'Detailed Budget (Initial)'!#REF!*0.5</f>
        <v>#ERROR!</v>
      </c>
      <c r="AK88" s="163"/>
      <c r="AL88" s="73" t="str">
        <f t="shared" si="11"/>
        <v>#ERROR!</v>
      </c>
      <c r="AM88" s="171" t="str">
        <f t="shared" si="12"/>
        <v>#ERROR!</v>
      </c>
      <c r="AN88" s="209"/>
      <c r="AO88" s="7"/>
      <c r="AP88" s="205" t="str">
        <f t="shared" ref="AP88:AQ88" si="477">AD88+AJ88</f>
        <v>#ERROR!</v>
      </c>
      <c r="AQ88" s="73">
        <f t="shared" si="477"/>
        <v>0</v>
      </c>
      <c r="AR88" s="73" t="str">
        <f t="shared" si="14"/>
        <v>#ERROR!</v>
      </c>
      <c r="AS88" s="206" t="str">
        <f t="shared" si="15"/>
        <v>#ERROR!</v>
      </c>
      <c r="AT88" s="7"/>
      <c r="AU88" s="73" t="str">
        <f>'Detailed Budget (Initial)'!#REF!</f>
        <v>#ERROR!</v>
      </c>
      <c r="AV88" s="212"/>
      <c r="AW88" s="73" t="str">
        <f>'Detailed Budget (Initial)'!#REF!</f>
        <v>#ERROR!</v>
      </c>
      <c r="AX88" s="212"/>
      <c r="AY88" s="73" t="str">
        <f>'Detailed Budget (Initial)'!#REF!</f>
        <v>#ERROR!</v>
      </c>
      <c r="AZ88" s="212"/>
      <c r="BA88" s="73" t="str">
        <f>'Detailed Budget (Initial)'!#REF!</f>
        <v>#ERROR!</v>
      </c>
      <c r="BB88" s="212"/>
      <c r="BC88" s="73" t="str">
        <f>'Detailed Budget (Initial)'!#REF!</f>
        <v>#ERROR!</v>
      </c>
      <c r="BD88" s="212"/>
      <c r="BE88" s="73" t="str">
        <f>'Detailed Budget (Initial)'!#REF!</f>
        <v>#ERROR!</v>
      </c>
      <c r="BF88" s="212"/>
      <c r="BG88" s="73" t="str">
        <f>'Detailed Budget (Initial)'!#REF!</f>
        <v>#ERROR!</v>
      </c>
      <c r="BH88" s="212"/>
      <c r="BI88" s="73" t="str">
        <f>'Detailed Budget (Initial)'!#REF!</f>
        <v>#ERROR!</v>
      </c>
      <c r="BJ88" s="212"/>
      <c r="BK88" s="73" t="str">
        <f>'Detailed Budget (Initial)'!#REF!</f>
        <v>#ERROR!</v>
      </c>
      <c r="BL88" s="212"/>
      <c r="BM88" s="73" t="str">
        <f>'Detailed Budget (Initial)'!#REF!</f>
        <v>#ERROR!</v>
      </c>
      <c r="BN88" s="212"/>
      <c r="BO88" s="73"/>
      <c r="BP88" s="207" t="str">
        <f t="shared" ref="BP88:BQ88" si="478">AU88+AW88+AY88+BA88+BC88+BE88+BG88+BI88+BK88+BM88</f>
        <v>#ERROR!</v>
      </c>
      <c r="BQ88" s="72">
        <f t="shared" si="478"/>
        <v>0</v>
      </c>
      <c r="BR88" s="73" t="str">
        <f t="shared" si="17"/>
        <v>#ERROR!</v>
      </c>
      <c r="BS88" s="171" t="str">
        <f t="shared" si="18"/>
        <v>#ERROR!</v>
      </c>
      <c r="BT88" s="211"/>
      <c r="BU88" s="7"/>
      <c r="BV88" s="204" t="str">
        <f>'Detailed Budget (Initial)'!#REF!*0.25</f>
        <v>#ERROR!</v>
      </c>
      <c r="BW88" s="163"/>
      <c r="BX88" s="73" t="str">
        <f t="shared" si="19"/>
        <v>#ERROR!</v>
      </c>
      <c r="BY88" s="171" t="str">
        <f t="shared" si="20"/>
        <v>#ERROR!</v>
      </c>
      <c r="BZ88" s="209"/>
      <c r="CA88" s="73"/>
      <c r="CB88" s="204" t="str">
        <f>'Detailed Budget (Initial)'!#REF!*0.25</f>
        <v>#ERROR!</v>
      </c>
      <c r="CC88" s="163"/>
      <c r="CD88" s="73" t="str">
        <f t="shared" si="21"/>
        <v>#ERROR!</v>
      </c>
      <c r="CE88" s="171" t="str">
        <f t="shared" si="22"/>
        <v>#ERROR!</v>
      </c>
      <c r="CF88" s="209"/>
      <c r="CG88" s="210"/>
      <c r="CH88" s="204" t="str">
        <f>'Detailed Budget (Initial)'!#REF!*0.25</f>
        <v>#ERROR!</v>
      </c>
      <c r="CI88" s="163"/>
      <c r="CJ88" s="73" t="str">
        <f t="shared" si="23"/>
        <v>#ERROR!</v>
      </c>
      <c r="CK88" s="171" t="str">
        <f t="shared" si="24"/>
        <v>#ERROR!</v>
      </c>
      <c r="CL88" s="209"/>
      <c r="CM88" s="210"/>
      <c r="CN88" s="204" t="str">
        <f>'Detailed Budget (Initial)'!#REF!*0.25</f>
        <v>#ERROR!</v>
      </c>
      <c r="CO88" s="163"/>
      <c r="CP88" s="73" t="str">
        <f t="shared" si="25"/>
        <v>#ERROR!</v>
      </c>
      <c r="CQ88" s="171" t="str">
        <f t="shared" si="26"/>
        <v>#ERROR!</v>
      </c>
      <c r="CR88" s="209"/>
      <c r="CS88" s="7"/>
      <c r="CT88" s="205" t="str">
        <f t="shared" ref="CT88:CU88" si="479">BV88+CB88+CH88+CN88</f>
        <v>#ERROR!</v>
      </c>
      <c r="CU88" s="73">
        <f t="shared" si="479"/>
        <v>0</v>
      </c>
      <c r="CV88" s="73" t="str">
        <f t="shared" si="28"/>
        <v>#ERROR!</v>
      </c>
      <c r="CW88" s="206" t="str">
        <f t="shared" si="29"/>
        <v>#ERROR!</v>
      </c>
      <c r="CX88" s="7"/>
      <c r="CY88" s="204" t="str">
        <f>'Detailed Budget (Initial)'!#REF!</f>
        <v>#ERROR!</v>
      </c>
      <c r="CZ88" s="212"/>
      <c r="DA88" s="73" t="str">
        <f t="shared" si="65"/>
        <v>#ERROR!</v>
      </c>
      <c r="DB88" s="212"/>
      <c r="DC88" s="73" t="str">
        <f t="shared" si="66"/>
        <v>#ERROR!</v>
      </c>
      <c r="DD88" s="212"/>
      <c r="DE88" s="73" t="str">
        <f t="shared" si="67"/>
        <v>#ERROR!</v>
      </c>
      <c r="DF88" s="212"/>
      <c r="DG88" s="73" t="str">
        <f t="shared" si="68"/>
        <v>#ERROR!</v>
      </c>
      <c r="DH88" s="212"/>
      <c r="DI88" s="73" t="str">
        <f t="shared" si="69"/>
        <v>#ERROR!</v>
      </c>
      <c r="DJ88" s="212"/>
      <c r="DK88" s="73" t="str">
        <f t="shared" si="70"/>
        <v>#ERROR!</v>
      </c>
      <c r="DL88" s="212"/>
      <c r="DM88" s="73" t="str">
        <f t="shared" si="71"/>
        <v>#ERROR!</v>
      </c>
      <c r="DN88" s="212"/>
      <c r="DO88" s="73" t="str">
        <f t="shared" si="72"/>
        <v>#ERROR!</v>
      </c>
      <c r="DP88" s="212"/>
      <c r="DQ88" s="73" t="str">
        <f t="shared" si="73"/>
        <v>#ERROR!</v>
      </c>
      <c r="DR88" s="212"/>
      <c r="DS88" s="73"/>
      <c r="DT88" s="207" t="str">
        <f t="shared" ref="DT88:DU88" si="480">CY88+DA88+DC88+DE88+DG88+DI88+DK88+DM88+DO88+DQ88</f>
        <v>#ERROR!</v>
      </c>
      <c r="DU88" s="72">
        <f t="shared" si="480"/>
        <v>0</v>
      </c>
      <c r="DV88" s="73" t="str">
        <f t="shared" si="31"/>
        <v>#ERROR!</v>
      </c>
      <c r="DW88" s="171" t="str">
        <f t="shared" si="32"/>
        <v>#ERROR!</v>
      </c>
      <c r="DX88" s="211"/>
      <c r="DY88" s="7"/>
    </row>
    <row r="89" ht="15.75" customHeight="1">
      <c r="A89" s="70"/>
      <c r="B89" s="66" t="str">
        <f>'BUDGET INPUTS (INITIAL)'!#REF!</f>
        <v>#ERROR!</v>
      </c>
      <c r="C89" s="73" t="str">
        <f>'Detailed Budget (Initial)'!#REF!</f>
        <v>#ERROR!</v>
      </c>
      <c r="D89" s="212"/>
      <c r="E89" s="73" t="str">
        <f>'Detailed Budget (Initial)'!#REF!</f>
        <v>#ERROR!</v>
      </c>
      <c r="F89" s="212"/>
      <c r="G89" s="73" t="str">
        <f>'Detailed Budget (Initial)'!#REF!</f>
        <v>#ERROR!</v>
      </c>
      <c r="H89" s="212"/>
      <c r="I89" s="73" t="str">
        <f>'Detailed Budget (Initial)'!#REF!</f>
        <v>#ERROR!</v>
      </c>
      <c r="J89" s="212"/>
      <c r="K89" s="73" t="str">
        <f>'Detailed Budget (Initial)'!#REF!</f>
        <v>#ERROR!</v>
      </c>
      <c r="L89" s="212"/>
      <c r="M89" s="73" t="str">
        <f>'Detailed Budget (Initial)'!#REF!</f>
        <v>#ERROR!</v>
      </c>
      <c r="N89" s="212"/>
      <c r="O89" s="73" t="str">
        <f>'Detailed Budget (Initial)'!#REF!</f>
        <v>#ERROR!</v>
      </c>
      <c r="P89" s="212"/>
      <c r="Q89" s="73" t="str">
        <f>'Detailed Budget (Initial)'!#REF!</f>
        <v>#ERROR!</v>
      </c>
      <c r="R89" s="212"/>
      <c r="S89" s="73" t="str">
        <f>'Detailed Budget (Initial)'!#REF!</f>
        <v>#ERROR!</v>
      </c>
      <c r="T89" s="212"/>
      <c r="U89" s="73" t="str">
        <f>'Detailed Budget (Initial)'!#REF!</f>
        <v>#ERROR!</v>
      </c>
      <c r="V89" s="212"/>
      <c r="W89" s="73"/>
      <c r="X89" s="72" t="str">
        <f t="shared" ref="X89:Y89" si="481">C89+E89+G89+I89+K89+M89+O89+Q89+S89+U89</f>
        <v>#ERROR!</v>
      </c>
      <c r="Y89" s="72">
        <f t="shared" si="481"/>
        <v>0</v>
      </c>
      <c r="Z89" s="73" t="str">
        <f t="shared" si="7"/>
        <v>#ERROR!</v>
      </c>
      <c r="AA89" s="171" t="str">
        <f t="shared" si="8"/>
        <v>#ERROR!</v>
      </c>
      <c r="AB89" s="209"/>
      <c r="AC89" s="66"/>
      <c r="AD89" s="204" t="str">
        <f>'Detailed Budget (Initial)'!#REF!*0.5</f>
        <v>#ERROR!</v>
      </c>
      <c r="AE89" s="163"/>
      <c r="AF89" s="73" t="str">
        <f t="shared" si="9"/>
        <v>#ERROR!</v>
      </c>
      <c r="AG89" s="171" t="str">
        <f t="shared" si="10"/>
        <v>#ERROR!</v>
      </c>
      <c r="AH89" s="209"/>
      <c r="AI89" s="73"/>
      <c r="AJ89" s="204" t="str">
        <f>'Detailed Budget (Initial)'!#REF!*0.5</f>
        <v>#ERROR!</v>
      </c>
      <c r="AK89" s="163"/>
      <c r="AL89" s="73" t="str">
        <f t="shared" si="11"/>
        <v>#ERROR!</v>
      </c>
      <c r="AM89" s="171" t="str">
        <f t="shared" si="12"/>
        <v>#ERROR!</v>
      </c>
      <c r="AN89" s="209"/>
      <c r="AO89" s="7"/>
      <c r="AP89" s="205" t="str">
        <f t="shared" ref="AP89:AQ89" si="482">AD89+AJ89</f>
        <v>#ERROR!</v>
      </c>
      <c r="AQ89" s="73">
        <f t="shared" si="482"/>
        <v>0</v>
      </c>
      <c r="AR89" s="73" t="str">
        <f t="shared" si="14"/>
        <v>#ERROR!</v>
      </c>
      <c r="AS89" s="206" t="str">
        <f t="shared" si="15"/>
        <v>#ERROR!</v>
      </c>
      <c r="AT89" s="7"/>
      <c r="AU89" s="73" t="str">
        <f>'Detailed Budget (Initial)'!#REF!</f>
        <v>#ERROR!</v>
      </c>
      <c r="AV89" s="212"/>
      <c r="AW89" s="73" t="str">
        <f>'Detailed Budget (Initial)'!#REF!</f>
        <v>#ERROR!</v>
      </c>
      <c r="AX89" s="212"/>
      <c r="AY89" s="73" t="str">
        <f>'Detailed Budget (Initial)'!#REF!</f>
        <v>#ERROR!</v>
      </c>
      <c r="AZ89" s="212"/>
      <c r="BA89" s="73" t="str">
        <f>'Detailed Budget (Initial)'!#REF!</f>
        <v>#ERROR!</v>
      </c>
      <c r="BB89" s="212"/>
      <c r="BC89" s="73" t="str">
        <f>'Detailed Budget (Initial)'!#REF!</f>
        <v>#ERROR!</v>
      </c>
      <c r="BD89" s="212"/>
      <c r="BE89" s="73" t="str">
        <f>'Detailed Budget (Initial)'!#REF!</f>
        <v>#ERROR!</v>
      </c>
      <c r="BF89" s="212"/>
      <c r="BG89" s="73" t="str">
        <f>'Detailed Budget (Initial)'!#REF!</f>
        <v>#ERROR!</v>
      </c>
      <c r="BH89" s="212"/>
      <c r="BI89" s="73" t="str">
        <f>'Detailed Budget (Initial)'!#REF!</f>
        <v>#ERROR!</v>
      </c>
      <c r="BJ89" s="212"/>
      <c r="BK89" s="73" t="str">
        <f>'Detailed Budget (Initial)'!#REF!</f>
        <v>#ERROR!</v>
      </c>
      <c r="BL89" s="212"/>
      <c r="BM89" s="73" t="str">
        <f>'Detailed Budget (Initial)'!#REF!</f>
        <v>#ERROR!</v>
      </c>
      <c r="BN89" s="212"/>
      <c r="BO89" s="73"/>
      <c r="BP89" s="207" t="str">
        <f t="shared" ref="BP89:BQ89" si="483">AU89+AW89+AY89+BA89+BC89+BE89+BG89+BI89+BK89+BM89</f>
        <v>#ERROR!</v>
      </c>
      <c r="BQ89" s="72">
        <f t="shared" si="483"/>
        <v>0</v>
      </c>
      <c r="BR89" s="73" t="str">
        <f t="shared" si="17"/>
        <v>#ERROR!</v>
      </c>
      <c r="BS89" s="171" t="str">
        <f t="shared" si="18"/>
        <v>#ERROR!</v>
      </c>
      <c r="BT89" s="211"/>
      <c r="BU89" s="7"/>
      <c r="BV89" s="204" t="str">
        <f>'Detailed Budget (Initial)'!#REF!*0.25</f>
        <v>#ERROR!</v>
      </c>
      <c r="BW89" s="163"/>
      <c r="BX89" s="73" t="str">
        <f t="shared" si="19"/>
        <v>#ERROR!</v>
      </c>
      <c r="BY89" s="171" t="str">
        <f t="shared" si="20"/>
        <v>#ERROR!</v>
      </c>
      <c r="BZ89" s="209"/>
      <c r="CA89" s="73"/>
      <c r="CB89" s="204" t="str">
        <f>'Detailed Budget (Initial)'!#REF!*0.25</f>
        <v>#ERROR!</v>
      </c>
      <c r="CC89" s="163"/>
      <c r="CD89" s="73" t="str">
        <f t="shared" si="21"/>
        <v>#ERROR!</v>
      </c>
      <c r="CE89" s="171" t="str">
        <f t="shared" si="22"/>
        <v>#ERROR!</v>
      </c>
      <c r="CF89" s="209"/>
      <c r="CG89" s="210"/>
      <c r="CH89" s="204" t="str">
        <f>'Detailed Budget (Initial)'!#REF!*0.25</f>
        <v>#ERROR!</v>
      </c>
      <c r="CI89" s="163"/>
      <c r="CJ89" s="73" t="str">
        <f t="shared" si="23"/>
        <v>#ERROR!</v>
      </c>
      <c r="CK89" s="171" t="str">
        <f t="shared" si="24"/>
        <v>#ERROR!</v>
      </c>
      <c r="CL89" s="209"/>
      <c r="CM89" s="210"/>
      <c r="CN89" s="204" t="str">
        <f>'Detailed Budget (Initial)'!#REF!*0.25</f>
        <v>#ERROR!</v>
      </c>
      <c r="CO89" s="163"/>
      <c r="CP89" s="73" t="str">
        <f t="shared" si="25"/>
        <v>#ERROR!</v>
      </c>
      <c r="CQ89" s="171" t="str">
        <f t="shared" si="26"/>
        <v>#ERROR!</v>
      </c>
      <c r="CR89" s="209"/>
      <c r="CS89" s="7"/>
      <c r="CT89" s="205" t="str">
        <f t="shared" ref="CT89:CU89" si="484">BV89+CB89+CH89+CN89</f>
        <v>#ERROR!</v>
      </c>
      <c r="CU89" s="73">
        <f t="shared" si="484"/>
        <v>0</v>
      </c>
      <c r="CV89" s="73" t="str">
        <f t="shared" si="28"/>
        <v>#ERROR!</v>
      </c>
      <c r="CW89" s="206" t="str">
        <f t="shared" si="29"/>
        <v>#ERROR!</v>
      </c>
      <c r="CX89" s="7"/>
      <c r="CY89" s="204" t="str">
        <f>'Detailed Budget (Initial)'!#REF!</f>
        <v>#ERROR!</v>
      </c>
      <c r="CZ89" s="212"/>
      <c r="DA89" s="73" t="str">
        <f t="shared" si="65"/>
        <v>#ERROR!</v>
      </c>
      <c r="DB89" s="212"/>
      <c r="DC89" s="73" t="str">
        <f t="shared" si="66"/>
        <v>#ERROR!</v>
      </c>
      <c r="DD89" s="212"/>
      <c r="DE89" s="73" t="str">
        <f t="shared" si="67"/>
        <v>#ERROR!</v>
      </c>
      <c r="DF89" s="212"/>
      <c r="DG89" s="73" t="str">
        <f t="shared" si="68"/>
        <v>#ERROR!</v>
      </c>
      <c r="DH89" s="212"/>
      <c r="DI89" s="73" t="str">
        <f t="shared" si="69"/>
        <v>#ERROR!</v>
      </c>
      <c r="DJ89" s="212"/>
      <c r="DK89" s="73" t="str">
        <f t="shared" si="70"/>
        <v>#ERROR!</v>
      </c>
      <c r="DL89" s="212"/>
      <c r="DM89" s="73" t="str">
        <f t="shared" si="71"/>
        <v>#ERROR!</v>
      </c>
      <c r="DN89" s="212"/>
      <c r="DO89" s="73" t="str">
        <f t="shared" si="72"/>
        <v>#ERROR!</v>
      </c>
      <c r="DP89" s="212"/>
      <c r="DQ89" s="73" t="str">
        <f t="shared" si="73"/>
        <v>#ERROR!</v>
      </c>
      <c r="DR89" s="212"/>
      <c r="DS89" s="73"/>
      <c r="DT89" s="207" t="str">
        <f t="shared" ref="DT89:DU89" si="485">CY89+DA89+DC89+DE89+DG89+DI89+DK89+DM89+DO89+DQ89</f>
        <v>#ERROR!</v>
      </c>
      <c r="DU89" s="72">
        <f t="shared" si="485"/>
        <v>0</v>
      </c>
      <c r="DV89" s="73" t="str">
        <f t="shared" si="31"/>
        <v>#ERROR!</v>
      </c>
      <c r="DW89" s="171" t="str">
        <f t="shared" si="32"/>
        <v>#ERROR!</v>
      </c>
      <c r="DX89" s="211"/>
      <c r="DY89" s="7"/>
    </row>
    <row r="90" ht="15.75" customHeight="1">
      <c r="A90" s="70"/>
      <c r="B90" s="66" t="str">
        <f>'BUDGET INPUTS (INITIAL)'!#REF!</f>
        <v>#ERROR!</v>
      </c>
      <c r="C90" s="73" t="str">
        <f>'Detailed Budget (Initial)'!#REF!</f>
        <v>#ERROR!</v>
      </c>
      <c r="D90" s="212"/>
      <c r="E90" s="73" t="str">
        <f>'Detailed Budget (Initial)'!#REF!</f>
        <v>#ERROR!</v>
      </c>
      <c r="F90" s="212"/>
      <c r="G90" s="73" t="str">
        <f>'Detailed Budget (Initial)'!#REF!</f>
        <v>#ERROR!</v>
      </c>
      <c r="H90" s="212"/>
      <c r="I90" s="73" t="str">
        <f>'Detailed Budget (Initial)'!#REF!</f>
        <v>#ERROR!</v>
      </c>
      <c r="J90" s="212"/>
      <c r="K90" s="73" t="str">
        <f>'Detailed Budget (Initial)'!#REF!</f>
        <v>#ERROR!</v>
      </c>
      <c r="L90" s="212"/>
      <c r="M90" s="73" t="str">
        <f>'Detailed Budget (Initial)'!#REF!</f>
        <v>#ERROR!</v>
      </c>
      <c r="N90" s="212"/>
      <c r="O90" s="73" t="str">
        <f>'Detailed Budget (Initial)'!#REF!</f>
        <v>#ERROR!</v>
      </c>
      <c r="P90" s="212"/>
      <c r="Q90" s="73" t="str">
        <f>'Detailed Budget (Initial)'!#REF!</f>
        <v>#ERROR!</v>
      </c>
      <c r="R90" s="212"/>
      <c r="S90" s="73" t="str">
        <f>'Detailed Budget (Initial)'!#REF!</f>
        <v>#ERROR!</v>
      </c>
      <c r="T90" s="212"/>
      <c r="U90" s="73" t="str">
        <f>'Detailed Budget (Initial)'!#REF!</f>
        <v>#ERROR!</v>
      </c>
      <c r="V90" s="212"/>
      <c r="W90" s="73"/>
      <c r="X90" s="72" t="str">
        <f t="shared" ref="X90:Y90" si="486">C90+E90+G90+I90+K90+M90+O90+Q90+S90+U90</f>
        <v>#ERROR!</v>
      </c>
      <c r="Y90" s="72">
        <f t="shared" si="486"/>
        <v>0</v>
      </c>
      <c r="Z90" s="73" t="str">
        <f t="shared" si="7"/>
        <v>#ERROR!</v>
      </c>
      <c r="AA90" s="171" t="str">
        <f t="shared" si="8"/>
        <v>#ERROR!</v>
      </c>
      <c r="AB90" s="209"/>
      <c r="AC90" s="66"/>
      <c r="AD90" s="204" t="str">
        <f>'Detailed Budget (Initial)'!#REF!*0.5</f>
        <v>#ERROR!</v>
      </c>
      <c r="AE90" s="163"/>
      <c r="AF90" s="73" t="str">
        <f t="shared" si="9"/>
        <v>#ERROR!</v>
      </c>
      <c r="AG90" s="171" t="str">
        <f t="shared" si="10"/>
        <v>#ERROR!</v>
      </c>
      <c r="AH90" s="209"/>
      <c r="AI90" s="73"/>
      <c r="AJ90" s="204" t="str">
        <f>'Detailed Budget (Initial)'!#REF!*0.5</f>
        <v>#ERROR!</v>
      </c>
      <c r="AK90" s="163"/>
      <c r="AL90" s="73" t="str">
        <f t="shared" si="11"/>
        <v>#ERROR!</v>
      </c>
      <c r="AM90" s="171" t="str">
        <f t="shared" si="12"/>
        <v>#ERROR!</v>
      </c>
      <c r="AN90" s="209"/>
      <c r="AO90" s="7"/>
      <c r="AP90" s="205" t="str">
        <f t="shared" ref="AP90:AQ90" si="487">AD90+AJ90</f>
        <v>#ERROR!</v>
      </c>
      <c r="AQ90" s="73">
        <f t="shared" si="487"/>
        <v>0</v>
      </c>
      <c r="AR90" s="73" t="str">
        <f t="shared" si="14"/>
        <v>#ERROR!</v>
      </c>
      <c r="AS90" s="206" t="str">
        <f t="shared" si="15"/>
        <v>#ERROR!</v>
      </c>
      <c r="AT90" s="7"/>
      <c r="AU90" s="73" t="str">
        <f>'Detailed Budget (Initial)'!#REF!</f>
        <v>#ERROR!</v>
      </c>
      <c r="AV90" s="212"/>
      <c r="AW90" s="73" t="str">
        <f>'Detailed Budget (Initial)'!#REF!</f>
        <v>#ERROR!</v>
      </c>
      <c r="AX90" s="212"/>
      <c r="AY90" s="73" t="str">
        <f>'Detailed Budget (Initial)'!#REF!</f>
        <v>#ERROR!</v>
      </c>
      <c r="AZ90" s="212"/>
      <c r="BA90" s="73" t="str">
        <f>'Detailed Budget (Initial)'!#REF!</f>
        <v>#ERROR!</v>
      </c>
      <c r="BB90" s="212"/>
      <c r="BC90" s="73" t="str">
        <f>'Detailed Budget (Initial)'!#REF!</f>
        <v>#ERROR!</v>
      </c>
      <c r="BD90" s="212"/>
      <c r="BE90" s="73" t="str">
        <f>'Detailed Budget (Initial)'!#REF!</f>
        <v>#ERROR!</v>
      </c>
      <c r="BF90" s="212"/>
      <c r="BG90" s="73" t="str">
        <f>'Detailed Budget (Initial)'!#REF!</f>
        <v>#ERROR!</v>
      </c>
      <c r="BH90" s="212"/>
      <c r="BI90" s="73" t="str">
        <f>'Detailed Budget (Initial)'!#REF!</f>
        <v>#ERROR!</v>
      </c>
      <c r="BJ90" s="212"/>
      <c r="BK90" s="73" t="str">
        <f>'Detailed Budget (Initial)'!#REF!</f>
        <v>#ERROR!</v>
      </c>
      <c r="BL90" s="212"/>
      <c r="BM90" s="73" t="str">
        <f>'Detailed Budget (Initial)'!#REF!</f>
        <v>#ERROR!</v>
      </c>
      <c r="BN90" s="212"/>
      <c r="BO90" s="73"/>
      <c r="BP90" s="207" t="str">
        <f t="shared" ref="BP90:BQ90" si="488">AU90+AW90+AY90+BA90+BC90+BE90+BG90+BI90+BK90+BM90</f>
        <v>#ERROR!</v>
      </c>
      <c r="BQ90" s="72">
        <f t="shared" si="488"/>
        <v>0</v>
      </c>
      <c r="BR90" s="73" t="str">
        <f t="shared" si="17"/>
        <v>#ERROR!</v>
      </c>
      <c r="BS90" s="171" t="str">
        <f t="shared" si="18"/>
        <v>#ERROR!</v>
      </c>
      <c r="BT90" s="211"/>
      <c r="BU90" s="7"/>
      <c r="BV90" s="204" t="str">
        <f>'Detailed Budget (Initial)'!#REF!*0.25</f>
        <v>#ERROR!</v>
      </c>
      <c r="BW90" s="163"/>
      <c r="BX90" s="73" t="str">
        <f t="shared" si="19"/>
        <v>#ERROR!</v>
      </c>
      <c r="BY90" s="171" t="str">
        <f t="shared" si="20"/>
        <v>#ERROR!</v>
      </c>
      <c r="BZ90" s="209"/>
      <c r="CA90" s="73"/>
      <c r="CB90" s="204" t="str">
        <f>'Detailed Budget (Initial)'!#REF!*0.25</f>
        <v>#ERROR!</v>
      </c>
      <c r="CC90" s="163"/>
      <c r="CD90" s="73" t="str">
        <f t="shared" si="21"/>
        <v>#ERROR!</v>
      </c>
      <c r="CE90" s="171" t="str">
        <f t="shared" si="22"/>
        <v>#ERROR!</v>
      </c>
      <c r="CF90" s="209"/>
      <c r="CG90" s="210"/>
      <c r="CH90" s="204" t="str">
        <f>'Detailed Budget (Initial)'!#REF!*0.25</f>
        <v>#ERROR!</v>
      </c>
      <c r="CI90" s="163"/>
      <c r="CJ90" s="73" t="str">
        <f t="shared" si="23"/>
        <v>#ERROR!</v>
      </c>
      <c r="CK90" s="171" t="str">
        <f t="shared" si="24"/>
        <v>#ERROR!</v>
      </c>
      <c r="CL90" s="209"/>
      <c r="CM90" s="210"/>
      <c r="CN90" s="204" t="str">
        <f>'Detailed Budget (Initial)'!#REF!*0.25</f>
        <v>#ERROR!</v>
      </c>
      <c r="CO90" s="163"/>
      <c r="CP90" s="73" t="str">
        <f t="shared" si="25"/>
        <v>#ERROR!</v>
      </c>
      <c r="CQ90" s="171" t="str">
        <f t="shared" si="26"/>
        <v>#ERROR!</v>
      </c>
      <c r="CR90" s="209"/>
      <c r="CS90" s="7"/>
      <c r="CT90" s="205" t="str">
        <f t="shared" ref="CT90:CU90" si="489">BV90+CB90+CH90+CN90</f>
        <v>#ERROR!</v>
      </c>
      <c r="CU90" s="73">
        <f t="shared" si="489"/>
        <v>0</v>
      </c>
      <c r="CV90" s="73" t="str">
        <f t="shared" si="28"/>
        <v>#ERROR!</v>
      </c>
      <c r="CW90" s="206" t="str">
        <f t="shared" si="29"/>
        <v>#ERROR!</v>
      </c>
      <c r="CX90" s="7"/>
      <c r="CY90" s="204" t="str">
        <f>'Detailed Budget (Initial)'!#REF!</f>
        <v>#ERROR!</v>
      </c>
      <c r="CZ90" s="212"/>
      <c r="DA90" s="73" t="str">
        <f t="shared" si="65"/>
        <v>#ERROR!</v>
      </c>
      <c r="DB90" s="212"/>
      <c r="DC90" s="73" t="str">
        <f t="shared" si="66"/>
        <v>#ERROR!</v>
      </c>
      <c r="DD90" s="212"/>
      <c r="DE90" s="73" t="str">
        <f t="shared" si="67"/>
        <v>#ERROR!</v>
      </c>
      <c r="DF90" s="212"/>
      <c r="DG90" s="73" t="str">
        <f t="shared" si="68"/>
        <v>#ERROR!</v>
      </c>
      <c r="DH90" s="212"/>
      <c r="DI90" s="73" t="str">
        <f t="shared" si="69"/>
        <v>#ERROR!</v>
      </c>
      <c r="DJ90" s="212"/>
      <c r="DK90" s="73" t="str">
        <f t="shared" si="70"/>
        <v>#ERROR!</v>
      </c>
      <c r="DL90" s="212"/>
      <c r="DM90" s="73" t="str">
        <f t="shared" si="71"/>
        <v>#ERROR!</v>
      </c>
      <c r="DN90" s="212"/>
      <c r="DO90" s="73" t="str">
        <f t="shared" si="72"/>
        <v>#ERROR!</v>
      </c>
      <c r="DP90" s="212"/>
      <c r="DQ90" s="73" t="str">
        <f t="shared" si="73"/>
        <v>#ERROR!</v>
      </c>
      <c r="DR90" s="212"/>
      <c r="DS90" s="73"/>
      <c r="DT90" s="207" t="str">
        <f t="shared" ref="DT90:DU90" si="490">CY90+DA90+DC90+DE90+DG90+DI90+DK90+DM90+DO90+DQ90</f>
        <v>#ERROR!</v>
      </c>
      <c r="DU90" s="72">
        <f t="shared" si="490"/>
        <v>0</v>
      </c>
      <c r="DV90" s="73" t="str">
        <f t="shared" si="31"/>
        <v>#ERROR!</v>
      </c>
      <c r="DW90" s="171" t="str">
        <f t="shared" si="32"/>
        <v>#ERROR!</v>
      </c>
      <c r="DX90" s="211"/>
      <c r="DY90" s="7"/>
    </row>
    <row r="91" ht="15.75" customHeight="1">
      <c r="A91" s="70"/>
      <c r="B91" s="66" t="str">
        <f>'BUDGET INPUTS (INITIAL)'!#REF!</f>
        <v>#ERROR!</v>
      </c>
      <c r="C91" s="73" t="str">
        <f>'Detailed Budget (Initial)'!#REF!</f>
        <v>#ERROR!</v>
      </c>
      <c r="D91" s="212"/>
      <c r="E91" s="73" t="str">
        <f>'Detailed Budget (Initial)'!#REF!</f>
        <v>#ERROR!</v>
      </c>
      <c r="F91" s="212"/>
      <c r="G91" s="73" t="str">
        <f>'Detailed Budget (Initial)'!#REF!</f>
        <v>#ERROR!</v>
      </c>
      <c r="H91" s="212"/>
      <c r="I91" s="73" t="str">
        <f>'Detailed Budget (Initial)'!#REF!</f>
        <v>#ERROR!</v>
      </c>
      <c r="J91" s="212"/>
      <c r="K91" s="73" t="str">
        <f>'Detailed Budget (Initial)'!#REF!</f>
        <v>#ERROR!</v>
      </c>
      <c r="L91" s="212"/>
      <c r="M91" s="73" t="str">
        <f>'Detailed Budget (Initial)'!#REF!</f>
        <v>#ERROR!</v>
      </c>
      <c r="N91" s="212"/>
      <c r="O91" s="73" t="str">
        <f>'Detailed Budget (Initial)'!#REF!</f>
        <v>#ERROR!</v>
      </c>
      <c r="P91" s="212"/>
      <c r="Q91" s="73" t="str">
        <f>'Detailed Budget (Initial)'!#REF!</f>
        <v>#ERROR!</v>
      </c>
      <c r="R91" s="212"/>
      <c r="S91" s="73" t="str">
        <f>'Detailed Budget (Initial)'!#REF!</f>
        <v>#ERROR!</v>
      </c>
      <c r="T91" s="212"/>
      <c r="U91" s="73" t="str">
        <f>'Detailed Budget (Initial)'!#REF!</f>
        <v>#ERROR!</v>
      </c>
      <c r="V91" s="212"/>
      <c r="W91" s="73"/>
      <c r="X91" s="72" t="str">
        <f t="shared" ref="X91:Y91" si="491">C91+E91+G91+I91+K91+M91+O91+Q91+S91+U91</f>
        <v>#ERROR!</v>
      </c>
      <c r="Y91" s="72">
        <f t="shared" si="491"/>
        <v>0</v>
      </c>
      <c r="Z91" s="73" t="str">
        <f t="shared" si="7"/>
        <v>#ERROR!</v>
      </c>
      <c r="AA91" s="171" t="str">
        <f t="shared" si="8"/>
        <v>#ERROR!</v>
      </c>
      <c r="AB91" s="209"/>
      <c r="AC91" s="66"/>
      <c r="AD91" s="204" t="str">
        <f>'Detailed Budget (Initial)'!#REF!*0.5</f>
        <v>#ERROR!</v>
      </c>
      <c r="AE91" s="163"/>
      <c r="AF91" s="73" t="str">
        <f t="shared" si="9"/>
        <v>#ERROR!</v>
      </c>
      <c r="AG91" s="171" t="str">
        <f t="shared" si="10"/>
        <v>#ERROR!</v>
      </c>
      <c r="AH91" s="209"/>
      <c r="AI91" s="73"/>
      <c r="AJ91" s="204" t="str">
        <f>'Detailed Budget (Initial)'!#REF!*0.5</f>
        <v>#ERROR!</v>
      </c>
      <c r="AK91" s="163"/>
      <c r="AL91" s="73" t="str">
        <f t="shared" si="11"/>
        <v>#ERROR!</v>
      </c>
      <c r="AM91" s="171" t="str">
        <f t="shared" si="12"/>
        <v>#ERROR!</v>
      </c>
      <c r="AN91" s="209"/>
      <c r="AO91" s="7"/>
      <c r="AP91" s="205" t="str">
        <f t="shared" ref="AP91:AQ91" si="492">AD91+AJ91</f>
        <v>#ERROR!</v>
      </c>
      <c r="AQ91" s="73">
        <f t="shared" si="492"/>
        <v>0</v>
      </c>
      <c r="AR91" s="73" t="str">
        <f t="shared" si="14"/>
        <v>#ERROR!</v>
      </c>
      <c r="AS91" s="206" t="str">
        <f t="shared" si="15"/>
        <v>#ERROR!</v>
      </c>
      <c r="AT91" s="7"/>
      <c r="AU91" s="73" t="str">
        <f>'Detailed Budget (Initial)'!#REF!</f>
        <v>#ERROR!</v>
      </c>
      <c r="AV91" s="212"/>
      <c r="AW91" s="73" t="str">
        <f>'Detailed Budget (Initial)'!#REF!</f>
        <v>#ERROR!</v>
      </c>
      <c r="AX91" s="212"/>
      <c r="AY91" s="73" t="str">
        <f>'Detailed Budget (Initial)'!#REF!</f>
        <v>#ERROR!</v>
      </c>
      <c r="AZ91" s="212"/>
      <c r="BA91" s="73" t="str">
        <f>'Detailed Budget (Initial)'!#REF!</f>
        <v>#ERROR!</v>
      </c>
      <c r="BB91" s="212"/>
      <c r="BC91" s="73" t="str">
        <f>'Detailed Budget (Initial)'!#REF!</f>
        <v>#ERROR!</v>
      </c>
      <c r="BD91" s="212"/>
      <c r="BE91" s="73" t="str">
        <f>'Detailed Budget (Initial)'!#REF!</f>
        <v>#ERROR!</v>
      </c>
      <c r="BF91" s="212"/>
      <c r="BG91" s="73" t="str">
        <f>'Detailed Budget (Initial)'!#REF!</f>
        <v>#ERROR!</v>
      </c>
      <c r="BH91" s="212"/>
      <c r="BI91" s="73" t="str">
        <f>'Detailed Budget (Initial)'!#REF!</f>
        <v>#ERROR!</v>
      </c>
      <c r="BJ91" s="212"/>
      <c r="BK91" s="73" t="str">
        <f>'Detailed Budget (Initial)'!#REF!</f>
        <v>#ERROR!</v>
      </c>
      <c r="BL91" s="212"/>
      <c r="BM91" s="73" t="str">
        <f>'Detailed Budget (Initial)'!#REF!</f>
        <v>#ERROR!</v>
      </c>
      <c r="BN91" s="212"/>
      <c r="BO91" s="73"/>
      <c r="BP91" s="207" t="str">
        <f t="shared" ref="BP91:BQ91" si="493">AU91+AW91+AY91+BA91+BC91+BE91+BG91+BI91+BK91+BM91</f>
        <v>#ERROR!</v>
      </c>
      <c r="BQ91" s="72">
        <f t="shared" si="493"/>
        <v>0</v>
      </c>
      <c r="BR91" s="73" t="str">
        <f t="shared" si="17"/>
        <v>#ERROR!</v>
      </c>
      <c r="BS91" s="171" t="str">
        <f t="shared" si="18"/>
        <v>#ERROR!</v>
      </c>
      <c r="BT91" s="211"/>
      <c r="BU91" s="7"/>
      <c r="BV91" s="204" t="str">
        <f>'Detailed Budget (Initial)'!#REF!*0.25</f>
        <v>#ERROR!</v>
      </c>
      <c r="BW91" s="163"/>
      <c r="BX91" s="73" t="str">
        <f t="shared" si="19"/>
        <v>#ERROR!</v>
      </c>
      <c r="BY91" s="171" t="str">
        <f t="shared" si="20"/>
        <v>#ERROR!</v>
      </c>
      <c r="BZ91" s="209"/>
      <c r="CA91" s="73"/>
      <c r="CB91" s="204" t="str">
        <f>'Detailed Budget (Initial)'!#REF!*0.25</f>
        <v>#ERROR!</v>
      </c>
      <c r="CC91" s="163"/>
      <c r="CD91" s="73" t="str">
        <f t="shared" si="21"/>
        <v>#ERROR!</v>
      </c>
      <c r="CE91" s="171" t="str">
        <f t="shared" si="22"/>
        <v>#ERROR!</v>
      </c>
      <c r="CF91" s="209"/>
      <c r="CG91" s="210"/>
      <c r="CH91" s="204" t="str">
        <f>'Detailed Budget (Initial)'!#REF!*0.25</f>
        <v>#ERROR!</v>
      </c>
      <c r="CI91" s="163"/>
      <c r="CJ91" s="73" t="str">
        <f t="shared" si="23"/>
        <v>#ERROR!</v>
      </c>
      <c r="CK91" s="171" t="str">
        <f t="shared" si="24"/>
        <v>#ERROR!</v>
      </c>
      <c r="CL91" s="209"/>
      <c r="CM91" s="210"/>
      <c r="CN91" s="204" t="str">
        <f>'Detailed Budget (Initial)'!#REF!*0.25</f>
        <v>#ERROR!</v>
      </c>
      <c r="CO91" s="163"/>
      <c r="CP91" s="73" t="str">
        <f t="shared" si="25"/>
        <v>#ERROR!</v>
      </c>
      <c r="CQ91" s="171" t="str">
        <f t="shared" si="26"/>
        <v>#ERROR!</v>
      </c>
      <c r="CR91" s="209"/>
      <c r="CS91" s="7"/>
      <c r="CT91" s="205" t="str">
        <f t="shared" ref="CT91:CU91" si="494">BV91+CB91+CH91+CN91</f>
        <v>#ERROR!</v>
      </c>
      <c r="CU91" s="73">
        <f t="shared" si="494"/>
        <v>0</v>
      </c>
      <c r="CV91" s="73" t="str">
        <f t="shared" si="28"/>
        <v>#ERROR!</v>
      </c>
      <c r="CW91" s="206" t="str">
        <f t="shared" si="29"/>
        <v>#ERROR!</v>
      </c>
      <c r="CX91" s="7"/>
      <c r="CY91" s="204" t="str">
        <f>'Detailed Budget (Initial)'!#REF!</f>
        <v>#ERROR!</v>
      </c>
      <c r="CZ91" s="212"/>
      <c r="DA91" s="73" t="str">
        <f t="shared" si="65"/>
        <v>#ERROR!</v>
      </c>
      <c r="DB91" s="212"/>
      <c r="DC91" s="73" t="str">
        <f t="shared" si="66"/>
        <v>#ERROR!</v>
      </c>
      <c r="DD91" s="212"/>
      <c r="DE91" s="73" t="str">
        <f t="shared" si="67"/>
        <v>#ERROR!</v>
      </c>
      <c r="DF91" s="212"/>
      <c r="DG91" s="73" t="str">
        <f t="shared" si="68"/>
        <v>#ERROR!</v>
      </c>
      <c r="DH91" s="212"/>
      <c r="DI91" s="73" t="str">
        <f t="shared" si="69"/>
        <v>#ERROR!</v>
      </c>
      <c r="DJ91" s="212"/>
      <c r="DK91" s="73" t="str">
        <f t="shared" si="70"/>
        <v>#ERROR!</v>
      </c>
      <c r="DL91" s="212"/>
      <c r="DM91" s="73" t="str">
        <f t="shared" si="71"/>
        <v>#ERROR!</v>
      </c>
      <c r="DN91" s="212"/>
      <c r="DO91" s="73" t="str">
        <f t="shared" si="72"/>
        <v>#ERROR!</v>
      </c>
      <c r="DP91" s="212"/>
      <c r="DQ91" s="73" t="str">
        <f t="shared" si="73"/>
        <v>#ERROR!</v>
      </c>
      <c r="DR91" s="212"/>
      <c r="DS91" s="73"/>
      <c r="DT91" s="207" t="str">
        <f t="shared" ref="DT91:DU91" si="495">CY91+DA91+DC91+DE91+DG91+DI91+DK91+DM91+DO91+DQ91</f>
        <v>#ERROR!</v>
      </c>
      <c r="DU91" s="72">
        <f t="shared" si="495"/>
        <v>0</v>
      </c>
      <c r="DV91" s="73" t="str">
        <f t="shared" si="31"/>
        <v>#ERROR!</v>
      </c>
      <c r="DW91" s="171" t="str">
        <f t="shared" si="32"/>
        <v>#ERROR!</v>
      </c>
      <c r="DX91" s="211"/>
      <c r="DY91" s="7"/>
    </row>
    <row r="92" ht="15.75" customHeight="1">
      <c r="A92" s="70"/>
      <c r="B92" s="66" t="str">
        <f>'BUDGET INPUTS (INITIAL)'!#REF!</f>
        <v>#ERROR!</v>
      </c>
      <c r="C92" s="73" t="str">
        <f>'Detailed Budget (Initial)'!#REF!</f>
        <v>#ERROR!</v>
      </c>
      <c r="D92" s="212"/>
      <c r="E92" s="73" t="str">
        <f>'Detailed Budget (Initial)'!#REF!</f>
        <v>#ERROR!</v>
      </c>
      <c r="F92" s="212"/>
      <c r="G92" s="73" t="str">
        <f>'Detailed Budget (Initial)'!#REF!</f>
        <v>#ERROR!</v>
      </c>
      <c r="H92" s="212"/>
      <c r="I92" s="73" t="str">
        <f>'Detailed Budget (Initial)'!#REF!</f>
        <v>#ERROR!</v>
      </c>
      <c r="J92" s="212"/>
      <c r="K92" s="73" t="str">
        <f>'Detailed Budget (Initial)'!#REF!</f>
        <v>#ERROR!</v>
      </c>
      <c r="L92" s="212"/>
      <c r="M92" s="73" t="str">
        <f>'Detailed Budget (Initial)'!#REF!</f>
        <v>#ERROR!</v>
      </c>
      <c r="N92" s="212"/>
      <c r="O92" s="73" t="str">
        <f>'Detailed Budget (Initial)'!#REF!</f>
        <v>#ERROR!</v>
      </c>
      <c r="P92" s="212"/>
      <c r="Q92" s="73" t="str">
        <f>'Detailed Budget (Initial)'!#REF!</f>
        <v>#ERROR!</v>
      </c>
      <c r="R92" s="212"/>
      <c r="S92" s="73" t="str">
        <f>'Detailed Budget (Initial)'!#REF!</f>
        <v>#ERROR!</v>
      </c>
      <c r="T92" s="212"/>
      <c r="U92" s="73" t="str">
        <f>'Detailed Budget (Initial)'!#REF!</f>
        <v>#ERROR!</v>
      </c>
      <c r="V92" s="212"/>
      <c r="W92" s="73"/>
      <c r="X92" s="72" t="str">
        <f t="shared" ref="X92:Y92" si="496">C92+E92+G92+I92+K92+M92+O92+Q92+S92+U92</f>
        <v>#ERROR!</v>
      </c>
      <c r="Y92" s="72">
        <f t="shared" si="496"/>
        <v>0</v>
      </c>
      <c r="Z92" s="73" t="str">
        <f t="shared" si="7"/>
        <v>#ERROR!</v>
      </c>
      <c r="AA92" s="171" t="str">
        <f t="shared" si="8"/>
        <v>#ERROR!</v>
      </c>
      <c r="AB92" s="209"/>
      <c r="AC92" s="66"/>
      <c r="AD92" s="204" t="str">
        <f>'Detailed Budget (Initial)'!#REF!*0.5</f>
        <v>#ERROR!</v>
      </c>
      <c r="AE92" s="163"/>
      <c r="AF92" s="73" t="str">
        <f t="shared" si="9"/>
        <v>#ERROR!</v>
      </c>
      <c r="AG92" s="171" t="str">
        <f t="shared" si="10"/>
        <v>#ERROR!</v>
      </c>
      <c r="AH92" s="209"/>
      <c r="AI92" s="73"/>
      <c r="AJ92" s="204" t="str">
        <f>'Detailed Budget (Initial)'!#REF!*0.5</f>
        <v>#ERROR!</v>
      </c>
      <c r="AK92" s="163"/>
      <c r="AL92" s="73" t="str">
        <f t="shared" si="11"/>
        <v>#ERROR!</v>
      </c>
      <c r="AM92" s="171" t="str">
        <f t="shared" si="12"/>
        <v>#ERROR!</v>
      </c>
      <c r="AN92" s="209"/>
      <c r="AO92" s="7"/>
      <c r="AP92" s="205" t="str">
        <f t="shared" ref="AP92:AQ92" si="497">AD92+AJ92</f>
        <v>#ERROR!</v>
      </c>
      <c r="AQ92" s="73">
        <f t="shared" si="497"/>
        <v>0</v>
      </c>
      <c r="AR92" s="73" t="str">
        <f t="shared" si="14"/>
        <v>#ERROR!</v>
      </c>
      <c r="AS92" s="206" t="str">
        <f t="shared" si="15"/>
        <v>#ERROR!</v>
      </c>
      <c r="AT92" s="7"/>
      <c r="AU92" s="73" t="str">
        <f>'Detailed Budget (Initial)'!#REF!</f>
        <v>#ERROR!</v>
      </c>
      <c r="AV92" s="212"/>
      <c r="AW92" s="73" t="str">
        <f>'Detailed Budget (Initial)'!#REF!</f>
        <v>#ERROR!</v>
      </c>
      <c r="AX92" s="212"/>
      <c r="AY92" s="73" t="str">
        <f>'Detailed Budget (Initial)'!#REF!</f>
        <v>#ERROR!</v>
      </c>
      <c r="AZ92" s="212"/>
      <c r="BA92" s="73" t="str">
        <f>'Detailed Budget (Initial)'!#REF!</f>
        <v>#ERROR!</v>
      </c>
      <c r="BB92" s="212"/>
      <c r="BC92" s="73" t="str">
        <f>'Detailed Budget (Initial)'!#REF!</f>
        <v>#ERROR!</v>
      </c>
      <c r="BD92" s="212"/>
      <c r="BE92" s="73" t="str">
        <f>'Detailed Budget (Initial)'!#REF!</f>
        <v>#ERROR!</v>
      </c>
      <c r="BF92" s="212"/>
      <c r="BG92" s="73" t="str">
        <f>'Detailed Budget (Initial)'!#REF!</f>
        <v>#ERROR!</v>
      </c>
      <c r="BH92" s="212"/>
      <c r="BI92" s="73" t="str">
        <f>'Detailed Budget (Initial)'!#REF!</f>
        <v>#ERROR!</v>
      </c>
      <c r="BJ92" s="212"/>
      <c r="BK92" s="73" t="str">
        <f>'Detailed Budget (Initial)'!#REF!</f>
        <v>#ERROR!</v>
      </c>
      <c r="BL92" s="212"/>
      <c r="BM92" s="73" t="str">
        <f>'Detailed Budget (Initial)'!#REF!</f>
        <v>#ERROR!</v>
      </c>
      <c r="BN92" s="212"/>
      <c r="BO92" s="73"/>
      <c r="BP92" s="207" t="str">
        <f t="shared" ref="BP92:BQ92" si="498">AU92+AW92+AY92+BA92+BC92+BE92+BG92+BI92+BK92+BM92</f>
        <v>#ERROR!</v>
      </c>
      <c r="BQ92" s="72">
        <f t="shared" si="498"/>
        <v>0</v>
      </c>
      <c r="BR92" s="73" t="str">
        <f t="shared" si="17"/>
        <v>#ERROR!</v>
      </c>
      <c r="BS92" s="171" t="str">
        <f t="shared" si="18"/>
        <v>#ERROR!</v>
      </c>
      <c r="BT92" s="211"/>
      <c r="BU92" s="7"/>
      <c r="BV92" s="204" t="str">
        <f>'Detailed Budget (Initial)'!#REF!*0.25</f>
        <v>#ERROR!</v>
      </c>
      <c r="BW92" s="163"/>
      <c r="BX92" s="73" t="str">
        <f t="shared" si="19"/>
        <v>#ERROR!</v>
      </c>
      <c r="BY92" s="171" t="str">
        <f t="shared" si="20"/>
        <v>#ERROR!</v>
      </c>
      <c r="BZ92" s="209"/>
      <c r="CA92" s="73"/>
      <c r="CB92" s="204" t="str">
        <f>'Detailed Budget (Initial)'!#REF!*0.25</f>
        <v>#ERROR!</v>
      </c>
      <c r="CC92" s="163"/>
      <c r="CD92" s="73" t="str">
        <f t="shared" si="21"/>
        <v>#ERROR!</v>
      </c>
      <c r="CE92" s="171" t="str">
        <f t="shared" si="22"/>
        <v>#ERROR!</v>
      </c>
      <c r="CF92" s="209"/>
      <c r="CG92" s="210"/>
      <c r="CH92" s="204" t="str">
        <f>'Detailed Budget (Initial)'!#REF!*0.25</f>
        <v>#ERROR!</v>
      </c>
      <c r="CI92" s="163"/>
      <c r="CJ92" s="73" t="str">
        <f t="shared" si="23"/>
        <v>#ERROR!</v>
      </c>
      <c r="CK92" s="171" t="str">
        <f t="shared" si="24"/>
        <v>#ERROR!</v>
      </c>
      <c r="CL92" s="209"/>
      <c r="CM92" s="210"/>
      <c r="CN92" s="204" t="str">
        <f>'Detailed Budget (Initial)'!#REF!*0.25</f>
        <v>#ERROR!</v>
      </c>
      <c r="CO92" s="163"/>
      <c r="CP92" s="73" t="str">
        <f t="shared" si="25"/>
        <v>#ERROR!</v>
      </c>
      <c r="CQ92" s="171" t="str">
        <f t="shared" si="26"/>
        <v>#ERROR!</v>
      </c>
      <c r="CR92" s="209"/>
      <c r="CS92" s="7"/>
      <c r="CT92" s="205" t="str">
        <f t="shared" ref="CT92:CU92" si="499">BV92+CB92+CH92+CN92</f>
        <v>#ERROR!</v>
      </c>
      <c r="CU92" s="73">
        <f t="shared" si="499"/>
        <v>0</v>
      </c>
      <c r="CV92" s="73" t="str">
        <f t="shared" si="28"/>
        <v>#ERROR!</v>
      </c>
      <c r="CW92" s="206" t="str">
        <f t="shared" si="29"/>
        <v>#ERROR!</v>
      </c>
      <c r="CX92" s="7"/>
      <c r="CY92" s="204" t="str">
        <f>'Detailed Budget (Initial)'!#REF!</f>
        <v>#ERROR!</v>
      </c>
      <c r="CZ92" s="212"/>
      <c r="DA92" s="73" t="str">
        <f t="shared" si="65"/>
        <v>#ERROR!</v>
      </c>
      <c r="DB92" s="212"/>
      <c r="DC92" s="73" t="str">
        <f t="shared" si="66"/>
        <v>#ERROR!</v>
      </c>
      <c r="DD92" s="212"/>
      <c r="DE92" s="73" t="str">
        <f t="shared" si="67"/>
        <v>#ERROR!</v>
      </c>
      <c r="DF92" s="212"/>
      <c r="DG92" s="73" t="str">
        <f t="shared" si="68"/>
        <v>#ERROR!</v>
      </c>
      <c r="DH92" s="212"/>
      <c r="DI92" s="73" t="str">
        <f t="shared" si="69"/>
        <v>#ERROR!</v>
      </c>
      <c r="DJ92" s="212"/>
      <c r="DK92" s="73" t="str">
        <f t="shared" si="70"/>
        <v>#ERROR!</v>
      </c>
      <c r="DL92" s="212"/>
      <c r="DM92" s="73" t="str">
        <f t="shared" si="71"/>
        <v>#ERROR!</v>
      </c>
      <c r="DN92" s="212"/>
      <c r="DO92" s="73" t="str">
        <f t="shared" si="72"/>
        <v>#ERROR!</v>
      </c>
      <c r="DP92" s="212"/>
      <c r="DQ92" s="73" t="str">
        <f t="shared" si="73"/>
        <v>#ERROR!</v>
      </c>
      <c r="DR92" s="212"/>
      <c r="DS92" s="73"/>
      <c r="DT92" s="207" t="str">
        <f t="shared" ref="DT92:DU92" si="500">CY92+DA92+DC92+DE92+DG92+DI92+DK92+DM92+DO92+DQ92</f>
        <v>#ERROR!</v>
      </c>
      <c r="DU92" s="72">
        <f t="shared" si="500"/>
        <v>0</v>
      </c>
      <c r="DV92" s="73" t="str">
        <f t="shared" si="31"/>
        <v>#ERROR!</v>
      </c>
      <c r="DW92" s="171" t="str">
        <f t="shared" si="32"/>
        <v>#ERROR!</v>
      </c>
      <c r="DX92" s="211"/>
      <c r="DY92" s="7"/>
    </row>
    <row r="93" ht="15.75" customHeight="1">
      <c r="A93" s="70"/>
      <c r="B93" s="66" t="str">
        <f>'BUDGET INPUTS (INITIAL)'!#REF!</f>
        <v>#ERROR!</v>
      </c>
      <c r="C93" s="73" t="str">
        <f>'Detailed Budget (Initial)'!#REF!</f>
        <v>#ERROR!</v>
      </c>
      <c r="D93" s="212"/>
      <c r="E93" s="73" t="str">
        <f>'Detailed Budget (Initial)'!#REF!</f>
        <v>#ERROR!</v>
      </c>
      <c r="F93" s="212"/>
      <c r="G93" s="73" t="str">
        <f>'Detailed Budget (Initial)'!#REF!</f>
        <v>#ERROR!</v>
      </c>
      <c r="H93" s="212"/>
      <c r="I93" s="73" t="str">
        <f>'Detailed Budget (Initial)'!#REF!</f>
        <v>#ERROR!</v>
      </c>
      <c r="J93" s="212"/>
      <c r="K93" s="73" t="str">
        <f>'Detailed Budget (Initial)'!#REF!</f>
        <v>#ERROR!</v>
      </c>
      <c r="L93" s="212"/>
      <c r="M93" s="73" t="str">
        <f>'Detailed Budget (Initial)'!#REF!</f>
        <v>#ERROR!</v>
      </c>
      <c r="N93" s="212"/>
      <c r="O93" s="73" t="str">
        <f>'Detailed Budget (Initial)'!#REF!</f>
        <v>#ERROR!</v>
      </c>
      <c r="P93" s="212"/>
      <c r="Q93" s="73" t="str">
        <f>'Detailed Budget (Initial)'!#REF!</f>
        <v>#ERROR!</v>
      </c>
      <c r="R93" s="212"/>
      <c r="S93" s="73" t="str">
        <f>'Detailed Budget (Initial)'!#REF!</f>
        <v>#ERROR!</v>
      </c>
      <c r="T93" s="212"/>
      <c r="U93" s="73" t="str">
        <f>'Detailed Budget (Initial)'!#REF!</f>
        <v>#ERROR!</v>
      </c>
      <c r="V93" s="212"/>
      <c r="W93" s="73"/>
      <c r="X93" s="72" t="str">
        <f t="shared" ref="X93:Y93" si="501">C93+E93+G93+I93+K93+M93+O93+Q93+S93+U93</f>
        <v>#ERROR!</v>
      </c>
      <c r="Y93" s="72">
        <f t="shared" si="501"/>
        <v>0</v>
      </c>
      <c r="Z93" s="73" t="str">
        <f t="shared" si="7"/>
        <v>#ERROR!</v>
      </c>
      <c r="AA93" s="171" t="str">
        <f t="shared" si="8"/>
        <v>#ERROR!</v>
      </c>
      <c r="AB93" s="209"/>
      <c r="AC93" s="66"/>
      <c r="AD93" s="204" t="str">
        <f>'Detailed Budget (Initial)'!#REF!*0.5</f>
        <v>#ERROR!</v>
      </c>
      <c r="AE93" s="163"/>
      <c r="AF93" s="73" t="str">
        <f t="shared" si="9"/>
        <v>#ERROR!</v>
      </c>
      <c r="AG93" s="171" t="str">
        <f t="shared" si="10"/>
        <v>#ERROR!</v>
      </c>
      <c r="AH93" s="209"/>
      <c r="AI93" s="73"/>
      <c r="AJ93" s="204" t="str">
        <f>'Detailed Budget (Initial)'!#REF!*0.5</f>
        <v>#ERROR!</v>
      </c>
      <c r="AK93" s="163"/>
      <c r="AL93" s="73" t="str">
        <f t="shared" si="11"/>
        <v>#ERROR!</v>
      </c>
      <c r="AM93" s="171" t="str">
        <f t="shared" si="12"/>
        <v>#ERROR!</v>
      </c>
      <c r="AN93" s="209"/>
      <c r="AO93" s="7"/>
      <c r="AP93" s="205" t="str">
        <f t="shared" ref="AP93:AQ93" si="502">AD93+AJ93</f>
        <v>#ERROR!</v>
      </c>
      <c r="AQ93" s="73">
        <f t="shared" si="502"/>
        <v>0</v>
      </c>
      <c r="AR93" s="73" t="str">
        <f t="shared" si="14"/>
        <v>#ERROR!</v>
      </c>
      <c r="AS93" s="206" t="str">
        <f t="shared" si="15"/>
        <v>#ERROR!</v>
      </c>
      <c r="AT93" s="7"/>
      <c r="AU93" s="73" t="str">
        <f>'Detailed Budget (Initial)'!#REF!</f>
        <v>#ERROR!</v>
      </c>
      <c r="AV93" s="212"/>
      <c r="AW93" s="73" t="str">
        <f>'Detailed Budget (Initial)'!#REF!</f>
        <v>#ERROR!</v>
      </c>
      <c r="AX93" s="212"/>
      <c r="AY93" s="73" t="str">
        <f>'Detailed Budget (Initial)'!#REF!</f>
        <v>#ERROR!</v>
      </c>
      <c r="AZ93" s="212"/>
      <c r="BA93" s="73" t="str">
        <f>'Detailed Budget (Initial)'!#REF!</f>
        <v>#ERROR!</v>
      </c>
      <c r="BB93" s="212"/>
      <c r="BC93" s="73" t="str">
        <f>'Detailed Budget (Initial)'!#REF!</f>
        <v>#ERROR!</v>
      </c>
      <c r="BD93" s="212"/>
      <c r="BE93" s="73" t="str">
        <f>'Detailed Budget (Initial)'!#REF!</f>
        <v>#ERROR!</v>
      </c>
      <c r="BF93" s="212"/>
      <c r="BG93" s="73" t="str">
        <f>'Detailed Budget (Initial)'!#REF!</f>
        <v>#ERROR!</v>
      </c>
      <c r="BH93" s="212"/>
      <c r="BI93" s="73" t="str">
        <f>'Detailed Budget (Initial)'!#REF!</f>
        <v>#ERROR!</v>
      </c>
      <c r="BJ93" s="212"/>
      <c r="BK93" s="73" t="str">
        <f>'Detailed Budget (Initial)'!#REF!</f>
        <v>#ERROR!</v>
      </c>
      <c r="BL93" s="212"/>
      <c r="BM93" s="73" t="str">
        <f>'Detailed Budget (Initial)'!#REF!</f>
        <v>#ERROR!</v>
      </c>
      <c r="BN93" s="212"/>
      <c r="BO93" s="73"/>
      <c r="BP93" s="207" t="str">
        <f t="shared" ref="BP93:BQ93" si="503">AU93+AW93+AY93+BA93+BC93+BE93+BG93+BI93+BK93+BM93</f>
        <v>#ERROR!</v>
      </c>
      <c r="BQ93" s="72">
        <f t="shared" si="503"/>
        <v>0</v>
      </c>
      <c r="BR93" s="73" t="str">
        <f t="shared" si="17"/>
        <v>#ERROR!</v>
      </c>
      <c r="BS93" s="171" t="str">
        <f t="shared" si="18"/>
        <v>#ERROR!</v>
      </c>
      <c r="BT93" s="211"/>
      <c r="BU93" s="7"/>
      <c r="BV93" s="204" t="str">
        <f>'Detailed Budget (Initial)'!#REF!*0.25</f>
        <v>#ERROR!</v>
      </c>
      <c r="BW93" s="163"/>
      <c r="BX93" s="73" t="str">
        <f t="shared" si="19"/>
        <v>#ERROR!</v>
      </c>
      <c r="BY93" s="171" t="str">
        <f t="shared" si="20"/>
        <v>#ERROR!</v>
      </c>
      <c r="BZ93" s="209"/>
      <c r="CA93" s="73"/>
      <c r="CB93" s="204" t="str">
        <f>'Detailed Budget (Initial)'!#REF!*0.25</f>
        <v>#ERROR!</v>
      </c>
      <c r="CC93" s="163"/>
      <c r="CD93" s="73" t="str">
        <f t="shared" si="21"/>
        <v>#ERROR!</v>
      </c>
      <c r="CE93" s="171" t="str">
        <f t="shared" si="22"/>
        <v>#ERROR!</v>
      </c>
      <c r="CF93" s="209"/>
      <c r="CG93" s="210"/>
      <c r="CH93" s="204" t="str">
        <f>'Detailed Budget (Initial)'!#REF!*0.25</f>
        <v>#ERROR!</v>
      </c>
      <c r="CI93" s="163"/>
      <c r="CJ93" s="73" t="str">
        <f t="shared" si="23"/>
        <v>#ERROR!</v>
      </c>
      <c r="CK93" s="171" t="str">
        <f t="shared" si="24"/>
        <v>#ERROR!</v>
      </c>
      <c r="CL93" s="209"/>
      <c r="CM93" s="210"/>
      <c r="CN93" s="204" t="str">
        <f>'Detailed Budget (Initial)'!#REF!*0.25</f>
        <v>#ERROR!</v>
      </c>
      <c r="CO93" s="163"/>
      <c r="CP93" s="73" t="str">
        <f t="shared" si="25"/>
        <v>#ERROR!</v>
      </c>
      <c r="CQ93" s="171" t="str">
        <f t="shared" si="26"/>
        <v>#ERROR!</v>
      </c>
      <c r="CR93" s="209"/>
      <c r="CS93" s="7"/>
      <c r="CT93" s="205" t="str">
        <f t="shared" ref="CT93:CU93" si="504">BV93+CB93+CH93+CN93</f>
        <v>#ERROR!</v>
      </c>
      <c r="CU93" s="73">
        <f t="shared" si="504"/>
        <v>0</v>
      </c>
      <c r="CV93" s="73" t="str">
        <f t="shared" si="28"/>
        <v>#ERROR!</v>
      </c>
      <c r="CW93" s="206" t="str">
        <f t="shared" si="29"/>
        <v>#ERROR!</v>
      </c>
      <c r="CX93" s="7"/>
      <c r="CY93" s="204" t="str">
        <f>'Detailed Budget (Initial)'!#REF!</f>
        <v>#ERROR!</v>
      </c>
      <c r="CZ93" s="212"/>
      <c r="DA93" s="73" t="str">
        <f t="shared" si="65"/>
        <v>#ERROR!</v>
      </c>
      <c r="DB93" s="212"/>
      <c r="DC93" s="73" t="str">
        <f t="shared" si="66"/>
        <v>#ERROR!</v>
      </c>
      <c r="DD93" s="212"/>
      <c r="DE93" s="73" t="str">
        <f t="shared" si="67"/>
        <v>#ERROR!</v>
      </c>
      <c r="DF93" s="212"/>
      <c r="DG93" s="73" t="str">
        <f t="shared" si="68"/>
        <v>#ERROR!</v>
      </c>
      <c r="DH93" s="212"/>
      <c r="DI93" s="73" t="str">
        <f t="shared" si="69"/>
        <v>#ERROR!</v>
      </c>
      <c r="DJ93" s="212"/>
      <c r="DK93" s="73" t="str">
        <f t="shared" si="70"/>
        <v>#ERROR!</v>
      </c>
      <c r="DL93" s="212"/>
      <c r="DM93" s="73" t="str">
        <f t="shared" si="71"/>
        <v>#ERROR!</v>
      </c>
      <c r="DN93" s="212"/>
      <c r="DO93" s="73" t="str">
        <f t="shared" si="72"/>
        <v>#ERROR!</v>
      </c>
      <c r="DP93" s="212"/>
      <c r="DQ93" s="73" t="str">
        <f t="shared" si="73"/>
        <v>#ERROR!</v>
      </c>
      <c r="DR93" s="212"/>
      <c r="DS93" s="73"/>
      <c r="DT93" s="207" t="str">
        <f t="shared" ref="DT93:DU93" si="505">CY93+DA93+DC93+DE93+DG93+DI93+DK93+DM93+DO93+DQ93</f>
        <v>#ERROR!</v>
      </c>
      <c r="DU93" s="72">
        <f t="shared" si="505"/>
        <v>0</v>
      </c>
      <c r="DV93" s="73" t="str">
        <f t="shared" si="31"/>
        <v>#ERROR!</v>
      </c>
      <c r="DW93" s="171" t="str">
        <f t="shared" si="32"/>
        <v>#ERROR!</v>
      </c>
      <c r="DX93" s="211"/>
      <c r="DY93" s="7"/>
    </row>
    <row r="94" ht="15.75" customHeight="1">
      <c r="A94" s="70"/>
      <c r="B94" s="66" t="str">
        <f>'BUDGET INPUTS (INITIAL)'!#REF!</f>
        <v>#ERROR!</v>
      </c>
      <c r="C94" s="73" t="str">
        <f>'Detailed Budget (Initial)'!#REF!</f>
        <v>#ERROR!</v>
      </c>
      <c r="D94" s="212"/>
      <c r="E94" s="73" t="str">
        <f>'Detailed Budget (Initial)'!#REF!</f>
        <v>#ERROR!</v>
      </c>
      <c r="F94" s="212"/>
      <c r="G94" s="73" t="str">
        <f>'Detailed Budget (Initial)'!#REF!</f>
        <v>#ERROR!</v>
      </c>
      <c r="H94" s="212"/>
      <c r="I94" s="73" t="str">
        <f>'Detailed Budget (Initial)'!#REF!</f>
        <v>#ERROR!</v>
      </c>
      <c r="J94" s="212"/>
      <c r="K94" s="73" t="str">
        <f>'Detailed Budget (Initial)'!#REF!</f>
        <v>#ERROR!</v>
      </c>
      <c r="L94" s="212"/>
      <c r="M94" s="73" t="str">
        <f>'Detailed Budget (Initial)'!#REF!</f>
        <v>#ERROR!</v>
      </c>
      <c r="N94" s="212"/>
      <c r="O94" s="73" t="str">
        <f>'Detailed Budget (Initial)'!#REF!</f>
        <v>#ERROR!</v>
      </c>
      <c r="P94" s="212"/>
      <c r="Q94" s="73" t="str">
        <f>'Detailed Budget (Initial)'!#REF!</f>
        <v>#ERROR!</v>
      </c>
      <c r="R94" s="212"/>
      <c r="S94" s="73" t="str">
        <f>'Detailed Budget (Initial)'!#REF!</f>
        <v>#ERROR!</v>
      </c>
      <c r="T94" s="212"/>
      <c r="U94" s="73" t="str">
        <f>'Detailed Budget (Initial)'!#REF!</f>
        <v>#ERROR!</v>
      </c>
      <c r="V94" s="212"/>
      <c r="W94" s="73"/>
      <c r="X94" s="72" t="str">
        <f t="shared" ref="X94:Y94" si="506">C94+E94+G94+I94+K94+M94+O94+Q94+S94+U94</f>
        <v>#ERROR!</v>
      </c>
      <c r="Y94" s="72">
        <f t="shared" si="506"/>
        <v>0</v>
      </c>
      <c r="Z94" s="73" t="str">
        <f t="shared" si="7"/>
        <v>#ERROR!</v>
      </c>
      <c r="AA94" s="171" t="str">
        <f t="shared" si="8"/>
        <v>#ERROR!</v>
      </c>
      <c r="AB94" s="209"/>
      <c r="AC94" s="66"/>
      <c r="AD94" s="204" t="str">
        <f>'Detailed Budget (Initial)'!#REF!*0.5</f>
        <v>#ERROR!</v>
      </c>
      <c r="AE94" s="163"/>
      <c r="AF94" s="73" t="str">
        <f t="shared" si="9"/>
        <v>#ERROR!</v>
      </c>
      <c r="AG94" s="171" t="str">
        <f t="shared" si="10"/>
        <v>#ERROR!</v>
      </c>
      <c r="AH94" s="209"/>
      <c r="AI94" s="73"/>
      <c r="AJ94" s="204" t="str">
        <f>'Detailed Budget (Initial)'!#REF!*0.5</f>
        <v>#ERROR!</v>
      </c>
      <c r="AK94" s="163"/>
      <c r="AL94" s="73" t="str">
        <f t="shared" si="11"/>
        <v>#ERROR!</v>
      </c>
      <c r="AM94" s="171" t="str">
        <f t="shared" si="12"/>
        <v>#ERROR!</v>
      </c>
      <c r="AN94" s="209"/>
      <c r="AO94" s="7"/>
      <c r="AP94" s="205" t="str">
        <f t="shared" ref="AP94:AQ94" si="507">AD94+AJ94</f>
        <v>#ERROR!</v>
      </c>
      <c r="AQ94" s="73">
        <f t="shared" si="507"/>
        <v>0</v>
      </c>
      <c r="AR94" s="73" t="str">
        <f t="shared" si="14"/>
        <v>#ERROR!</v>
      </c>
      <c r="AS94" s="206" t="str">
        <f t="shared" si="15"/>
        <v>#ERROR!</v>
      </c>
      <c r="AT94" s="7"/>
      <c r="AU94" s="73" t="str">
        <f>'Detailed Budget (Initial)'!#REF!</f>
        <v>#ERROR!</v>
      </c>
      <c r="AV94" s="212"/>
      <c r="AW94" s="73" t="str">
        <f>'Detailed Budget (Initial)'!#REF!</f>
        <v>#ERROR!</v>
      </c>
      <c r="AX94" s="212"/>
      <c r="AY94" s="73" t="str">
        <f>'Detailed Budget (Initial)'!#REF!</f>
        <v>#ERROR!</v>
      </c>
      <c r="AZ94" s="212"/>
      <c r="BA94" s="73" t="str">
        <f>'Detailed Budget (Initial)'!#REF!</f>
        <v>#ERROR!</v>
      </c>
      <c r="BB94" s="212"/>
      <c r="BC94" s="73" t="str">
        <f>'Detailed Budget (Initial)'!#REF!</f>
        <v>#ERROR!</v>
      </c>
      <c r="BD94" s="212"/>
      <c r="BE94" s="73" t="str">
        <f>'Detailed Budget (Initial)'!#REF!</f>
        <v>#ERROR!</v>
      </c>
      <c r="BF94" s="212"/>
      <c r="BG94" s="73" t="str">
        <f>'Detailed Budget (Initial)'!#REF!</f>
        <v>#ERROR!</v>
      </c>
      <c r="BH94" s="212"/>
      <c r="BI94" s="73" t="str">
        <f>'Detailed Budget (Initial)'!#REF!</f>
        <v>#ERROR!</v>
      </c>
      <c r="BJ94" s="212"/>
      <c r="BK94" s="73" t="str">
        <f>'Detailed Budget (Initial)'!#REF!</f>
        <v>#ERROR!</v>
      </c>
      <c r="BL94" s="212"/>
      <c r="BM94" s="73" t="str">
        <f>'Detailed Budget (Initial)'!#REF!</f>
        <v>#ERROR!</v>
      </c>
      <c r="BN94" s="212"/>
      <c r="BO94" s="73"/>
      <c r="BP94" s="207" t="str">
        <f t="shared" ref="BP94:BQ94" si="508">AU94+AW94+AY94+BA94+BC94+BE94+BG94+BI94+BK94+BM94</f>
        <v>#ERROR!</v>
      </c>
      <c r="BQ94" s="72">
        <f t="shared" si="508"/>
        <v>0</v>
      </c>
      <c r="BR94" s="73" t="str">
        <f t="shared" si="17"/>
        <v>#ERROR!</v>
      </c>
      <c r="BS94" s="171" t="str">
        <f t="shared" si="18"/>
        <v>#ERROR!</v>
      </c>
      <c r="BT94" s="211"/>
      <c r="BU94" s="7"/>
      <c r="BV94" s="204" t="str">
        <f>'Detailed Budget (Initial)'!#REF!*0.25</f>
        <v>#ERROR!</v>
      </c>
      <c r="BW94" s="163"/>
      <c r="BX94" s="73" t="str">
        <f t="shared" si="19"/>
        <v>#ERROR!</v>
      </c>
      <c r="BY94" s="171" t="str">
        <f t="shared" si="20"/>
        <v>#ERROR!</v>
      </c>
      <c r="BZ94" s="209"/>
      <c r="CA94" s="73"/>
      <c r="CB94" s="204" t="str">
        <f>'Detailed Budget (Initial)'!#REF!*0.25</f>
        <v>#ERROR!</v>
      </c>
      <c r="CC94" s="163"/>
      <c r="CD94" s="73" t="str">
        <f t="shared" si="21"/>
        <v>#ERROR!</v>
      </c>
      <c r="CE94" s="171" t="str">
        <f t="shared" si="22"/>
        <v>#ERROR!</v>
      </c>
      <c r="CF94" s="209"/>
      <c r="CG94" s="210"/>
      <c r="CH94" s="204" t="str">
        <f>'Detailed Budget (Initial)'!#REF!*0.25</f>
        <v>#ERROR!</v>
      </c>
      <c r="CI94" s="163"/>
      <c r="CJ94" s="73" t="str">
        <f t="shared" si="23"/>
        <v>#ERROR!</v>
      </c>
      <c r="CK94" s="171" t="str">
        <f t="shared" si="24"/>
        <v>#ERROR!</v>
      </c>
      <c r="CL94" s="209"/>
      <c r="CM94" s="210"/>
      <c r="CN94" s="204" t="str">
        <f>'Detailed Budget (Initial)'!#REF!*0.25</f>
        <v>#ERROR!</v>
      </c>
      <c r="CO94" s="163"/>
      <c r="CP94" s="73" t="str">
        <f t="shared" si="25"/>
        <v>#ERROR!</v>
      </c>
      <c r="CQ94" s="171" t="str">
        <f t="shared" si="26"/>
        <v>#ERROR!</v>
      </c>
      <c r="CR94" s="209"/>
      <c r="CS94" s="7"/>
      <c r="CT94" s="205" t="str">
        <f t="shared" ref="CT94:CU94" si="509">BV94+CB94+CH94+CN94</f>
        <v>#ERROR!</v>
      </c>
      <c r="CU94" s="73">
        <f t="shared" si="509"/>
        <v>0</v>
      </c>
      <c r="CV94" s="73" t="str">
        <f t="shared" si="28"/>
        <v>#ERROR!</v>
      </c>
      <c r="CW94" s="206" t="str">
        <f t="shared" si="29"/>
        <v>#ERROR!</v>
      </c>
      <c r="CX94" s="7"/>
      <c r="CY94" s="204" t="str">
        <f>'Detailed Budget (Initial)'!#REF!</f>
        <v>#ERROR!</v>
      </c>
      <c r="CZ94" s="212"/>
      <c r="DA94" s="73" t="str">
        <f t="shared" si="65"/>
        <v>#ERROR!</v>
      </c>
      <c r="DB94" s="212"/>
      <c r="DC94" s="73" t="str">
        <f t="shared" si="66"/>
        <v>#ERROR!</v>
      </c>
      <c r="DD94" s="212"/>
      <c r="DE94" s="73" t="str">
        <f t="shared" si="67"/>
        <v>#ERROR!</v>
      </c>
      <c r="DF94" s="212"/>
      <c r="DG94" s="73" t="str">
        <f t="shared" si="68"/>
        <v>#ERROR!</v>
      </c>
      <c r="DH94" s="212"/>
      <c r="DI94" s="73" t="str">
        <f t="shared" si="69"/>
        <v>#ERROR!</v>
      </c>
      <c r="DJ94" s="212"/>
      <c r="DK94" s="73" t="str">
        <f t="shared" si="70"/>
        <v>#ERROR!</v>
      </c>
      <c r="DL94" s="212"/>
      <c r="DM94" s="73" t="str">
        <f t="shared" si="71"/>
        <v>#ERROR!</v>
      </c>
      <c r="DN94" s="212"/>
      <c r="DO94" s="73" t="str">
        <f t="shared" si="72"/>
        <v>#ERROR!</v>
      </c>
      <c r="DP94" s="212"/>
      <c r="DQ94" s="73" t="str">
        <f t="shared" si="73"/>
        <v>#ERROR!</v>
      </c>
      <c r="DR94" s="212"/>
      <c r="DS94" s="73"/>
      <c r="DT94" s="207" t="str">
        <f t="shared" ref="DT94:DU94" si="510">CY94+DA94+DC94+DE94+DG94+DI94+DK94+DM94+DO94+DQ94</f>
        <v>#ERROR!</v>
      </c>
      <c r="DU94" s="72">
        <f t="shared" si="510"/>
        <v>0</v>
      </c>
      <c r="DV94" s="73" t="str">
        <f t="shared" si="31"/>
        <v>#ERROR!</v>
      </c>
      <c r="DW94" s="171" t="str">
        <f t="shared" si="32"/>
        <v>#ERROR!</v>
      </c>
      <c r="DX94" s="211"/>
      <c r="DY94" s="7"/>
    </row>
    <row r="95" ht="15.75" customHeight="1">
      <c r="A95" s="70"/>
      <c r="B95" s="66" t="str">
        <f>'BUDGET INPUTS (INITIAL)'!#REF!</f>
        <v>#ERROR!</v>
      </c>
      <c r="C95" s="73" t="str">
        <f>'Detailed Budget (Initial)'!#REF!</f>
        <v>#ERROR!</v>
      </c>
      <c r="D95" s="212"/>
      <c r="E95" s="73" t="str">
        <f>'Detailed Budget (Initial)'!#REF!</f>
        <v>#ERROR!</v>
      </c>
      <c r="F95" s="212"/>
      <c r="G95" s="73" t="str">
        <f>'Detailed Budget (Initial)'!#REF!</f>
        <v>#ERROR!</v>
      </c>
      <c r="H95" s="212"/>
      <c r="I95" s="73" t="str">
        <f>'Detailed Budget (Initial)'!#REF!</f>
        <v>#ERROR!</v>
      </c>
      <c r="J95" s="212"/>
      <c r="K95" s="73" t="str">
        <f>'Detailed Budget (Initial)'!#REF!</f>
        <v>#ERROR!</v>
      </c>
      <c r="L95" s="212"/>
      <c r="M95" s="73" t="str">
        <f>'Detailed Budget (Initial)'!#REF!</f>
        <v>#ERROR!</v>
      </c>
      <c r="N95" s="212"/>
      <c r="O95" s="73" t="str">
        <f>'Detailed Budget (Initial)'!#REF!</f>
        <v>#ERROR!</v>
      </c>
      <c r="P95" s="212"/>
      <c r="Q95" s="73" t="str">
        <f>'Detailed Budget (Initial)'!#REF!</f>
        <v>#ERROR!</v>
      </c>
      <c r="R95" s="212"/>
      <c r="S95" s="73" t="str">
        <f>'Detailed Budget (Initial)'!#REF!</f>
        <v>#ERROR!</v>
      </c>
      <c r="T95" s="212"/>
      <c r="U95" s="73" t="str">
        <f>'Detailed Budget (Initial)'!#REF!</f>
        <v>#ERROR!</v>
      </c>
      <c r="V95" s="212"/>
      <c r="W95" s="73"/>
      <c r="X95" s="72" t="str">
        <f t="shared" ref="X95:Y95" si="511">C95+E95+G95+I95+K95+M95+O95+Q95+S95+U95</f>
        <v>#ERROR!</v>
      </c>
      <c r="Y95" s="72">
        <f t="shared" si="511"/>
        <v>0</v>
      </c>
      <c r="Z95" s="73" t="str">
        <f t="shared" si="7"/>
        <v>#ERROR!</v>
      </c>
      <c r="AA95" s="171" t="str">
        <f t="shared" si="8"/>
        <v>#ERROR!</v>
      </c>
      <c r="AB95" s="209"/>
      <c r="AC95" s="66"/>
      <c r="AD95" s="204" t="str">
        <f>'Detailed Budget (Initial)'!#REF!*0.5</f>
        <v>#ERROR!</v>
      </c>
      <c r="AE95" s="163"/>
      <c r="AF95" s="73" t="str">
        <f t="shared" si="9"/>
        <v>#ERROR!</v>
      </c>
      <c r="AG95" s="171" t="str">
        <f t="shared" si="10"/>
        <v>#ERROR!</v>
      </c>
      <c r="AH95" s="209"/>
      <c r="AI95" s="73"/>
      <c r="AJ95" s="204" t="str">
        <f>'Detailed Budget (Initial)'!#REF!*0.5</f>
        <v>#ERROR!</v>
      </c>
      <c r="AK95" s="163"/>
      <c r="AL95" s="73" t="str">
        <f t="shared" si="11"/>
        <v>#ERROR!</v>
      </c>
      <c r="AM95" s="171" t="str">
        <f t="shared" si="12"/>
        <v>#ERROR!</v>
      </c>
      <c r="AN95" s="209"/>
      <c r="AO95" s="7"/>
      <c r="AP95" s="205" t="str">
        <f t="shared" ref="AP95:AQ95" si="512">AD95+AJ95</f>
        <v>#ERROR!</v>
      </c>
      <c r="AQ95" s="73">
        <f t="shared" si="512"/>
        <v>0</v>
      </c>
      <c r="AR95" s="73" t="str">
        <f t="shared" si="14"/>
        <v>#ERROR!</v>
      </c>
      <c r="AS95" s="206" t="str">
        <f t="shared" si="15"/>
        <v>#ERROR!</v>
      </c>
      <c r="AT95" s="7"/>
      <c r="AU95" s="73" t="str">
        <f>'Detailed Budget (Initial)'!#REF!</f>
        <v>#ERROR!</v>
      </c>
      <c r="AV95" s="212"/>
      <c r="AW95" s="73" t="str">
        <f>'Detailed Budget (Initial)'!#REF!</f>
        <v>#ERROR!</v>
      </c>
      <c r="AX95" s="212"/>
      <c r="AY95" s="73" t="str">
        <f>'Detailed Budget (Initial)'!#REF!</f>
        <v>#ERROR!</v>
      </c>
      <c r="AZ95" s="212"/>
      <c r="BA95" s="73" t="str">
        <f>'Detailed Budget (Initial)'!#REF!</f>
        <v>#ERROR!</v>
      </c>
      <c r="BB95" s="212"/>
      <c r="BC95" s="73" t="str">
        <f>'Detailed Budget (Initial)'!#REF!</f>
        <v>#ERROR!</v>
      </c>
      <c r="BD95" s="212"/>
      <c r="BE95" s="73" t="str">
        <f>'Detailed Budget (Initial)'!#REF!</f>
        <v>#ERROR!</v>
      </c>
      <c r="BF95" s="212"/>
      <c r="BG95" s="73" t="str">
        <f>'Detailed Budget (Initial)'!#REF!</f>
        <v>#ERROR!</v>
      </c>
      <c r="BH95" s="212"/>
      <c r="BI95" s="73" t="str">
        <f>'Detailed Budget (Initial)'!#REF!</f>
        <v>#ERROR!</v>
      </c>
      <c r="BJ95" s="212"/>
      <c r="BK95" s="73" t="str">
        <f>'Detailed Budget (Initial)'!#REF!</f>
        <v>#ERROR!</v>
      </c>
      <c r="BL95" s="212"/>
      <c r="BM95" s="73" t="str">
        <f>'Detailed Budget (Initial)'!#REF!</f>
        <v>#ERROR!</v>
      </c>
      <c r="BN95" s="212"/>
      <c r="BO95" s="73"/>
      <c r="BP95" s="207" t="str">
        <f t="shared" ref="BP95:BQ95" si="513">AU95+AW95+AY95+BA95+BC95+BE95+BG95+BI95+BK95+BM95</f>
        <v>#ERROR!</v>
      </c>
      <c r="BQ95" s="72">
        <f t="shared" si="513"/>
        <v>0</v>
      </c>
      <c r="BR95" s="73" t="str">
        <f t="shared" si="17"/>
        <v>#ERROR!</v>
      </c>
      <c r="BS95" s="171" t="str">
        <f t="shared" si="18"/>
        <v>#ERROR!</v>
      </c>
      <c r="BT95" s="211"/>
      <c r="BU95" s="7"/>
      <c r="BV95" s="204" t="str">
        <f>'Detailed Budget (Initial)'!#REF!*0.25</f>
        <v>#ERROR!</v>
      </c>
      <c r="BW95" s="163"/>
      <c r="BX95" s="73" t="str">
        <f t="shared" si="19"/>
        <v>#ERROR!</v>
      </c>
      <c r="BY95" s="171" t="str">
        <f t="shared" si="20"/>
        <v>#ERROR!</v>
      </c>
      <c r="BZ95" s="209"/>
      <c r="CA95" s="73"/>
      <c r="CB95" s="204" t="str">
        <f>'Detailed Budget (Initial)'!#REF!*0.25</f>
        <v>#ERROR!</v>
      </c>
      <c r="CC95" s="163"/>
      <c r="CD95" s="73" t="str">
        <f t="shared" si="21"/>
        <v>#ERROR!</v>
      </c>
      <c r="CE95" s="171" t="str">
        <f t="shared" si="22"/>
        <v>#ERROR!</v>
      </c>
      <c r="CF95" s="209"/>
      <c r="CG95" s="210"/>
      <c r="CH95" s="204" t="str">
        <f>'Detailed Budget (Initial)'!#REF!*0.25</f>
        <v>#ERROR!</v>
      </c>
      <c r="CI95" s="163"/>
      <c r="CJ95" s="73" t="str">
        <f t="shared" si="23"/>
        <v>#ERROR!</v>
      </c>
      <c r="CK95" s="171" t="str">
        <f t="shared" si="24"/>
        <v>#ERROR!</v>
      </c>
      <c r="CL95" s="209"/>
      <c r="CM95" s="210"/>
      <c r="CN95" s="204" t="str">
        <f>'Detailed Budget (Initial)'!#REF!*0.25</f>
        <v>#ERROR!</v>
      </c>
      <c r="CO95" s="163"/>
      <c r="CP95" s="73" t="str">
        <f t="shared" si="25"/>
        <v>#ERROR!</v>
      </c>
      <c r="CQ95" s="171" t="str">
        <f t="shared" si="26"/>
        <v>#ERROR!</v>
      </c>
      <c r="CR95" s="209"/>
      <c r="CS95" s="7"/>
      <c r="CT95" s="205" t="str">
        <f t="shared" ref="CT95:CU95" si="514">BV95+CB95+CH95+CN95</f>
        <v>#ERROR!</v>
      </c>
      <c r="CU95" s="73">
        <f t="shared" si="514"/>
        <v>0</v>
      </c>
      <c r="CV95" s="73" t="str">
        <f t="shared" si="28"/>
        <v>#ERROR!</v>
      </c>
      <c r="CW95" s="206" t="str">
        <f t="shared" si="29"/>
        <v>#ERROR!</v>
      </c>
      <c r="CX95" s="7"/>
      <c r="CY95" s="204" t="str">
        <f>'Detailed Budget (Initial)'!#REF!</f>
        <v>#ERROR!</v>
      </c>
      <c r="CZ95" s="212"/>
      <c r="DA95" s="73" t="str">
        <f t="shared" si="65"/>
        <v>#ERROR!</v>
      </c>
      <c r="DB95" s="212"/>
      <c r="DC95" s="73" t="str">
        <f t="shared" si="66"/>
        <v>#ERROR!</v>
      </c>
      <c r="DD95" s="212"/>
      <c r="DE95" s="73" t="str">
        <f t="shared" si="67"/>
        <v>#ERROR!</v>
      </c>
      <c r="DF95" s="212"/>
      <c r="DG95" s="73" t="str">
        <f t="shared" si="68"/>
        <v>#ERROR!</v>
      </c>
      <c r="DH95" s="212"/>
      <c r="DI95" s="73" t="str">
        <f t="shared" si="69"/>
        <v>#ERROR!</v>
      </c>
      <c r="DJ95" s="212"/>
      <c r="DK95" s="73" t="str">
        <f t="shared" si="70"/>
        <v>#ERROR!</v>
      </c>
      <c r="DL95" s="212"/>
      <c r="DM95" s="73" t="str">
        <f t="shared" si="71"/>
        <v>#ERROR!</v>
      </c>
      <c r="DN95" s="212"/>
      <c r="DO95" s="73" t="str">
        <f t="shared" si="72"/>
        <v>#ERROR!</v>
      </c>
      <c r="DP95" s="212"/>
      <c r="DQ95" s="73" t="str">
        <f t="shared" si="73"/>
        <v>#ERROR!</v>
      </c>
      <c r="DR95" s="212"/>
      <c r="DS95" s="73"/>
      <c r="DT95" s="207" t="str">
        <f t="shared" ref="DT95:DU95" si="515">CY95+DA95+DC95+DE95+DG95+DI95+DK95+DM95+DO95+DQ95</f>
        <v>#ERROR!</v>
      </c>
      <c r="DU95" s="72">
        <f t="shared" si="515"/>
        <v>0</v>
      </c>
      <c r="DV95" s="73" t="str">
        <f t="shared" si="31"/>
        <v>#ERROR!</v>
      </c>
      <c r="DW95" s="171" t="str">
        <f t="shared" si="32"/>
        <v>#ERROR!</v>
      </c>
      <c r="DX95" s="211"/>
      <c r="DY95" s="7"/>
    </row>
    <row r="96" ht="15.75" customHeight="1">
      <c r="A96" s="70"/>
      <c r="B96" s="66" t="str">
        <f>'BUDGET INPUTS (INITIAL)'!#REF!</f>
        <v>#ERROR!</v>
      </c>
      <c r="C96" s="73" t="str">
        <f>'Detailed Budget (Initial)'!#REF!</f>
        <v>#ERROR!</v>
      </c>
      <c r="D96" s="212"/>
      <c r="E96" s="73" t="str">
        <f>'Detailed Budget (Initial)'!#REF!</f>
        <v>#ERROR!</v>
      </c>
      <c r="F96" s="212"/>
      <c r="G96" s="73" t="str">
        <f>'Detailed Budget (Initial)'!#REF!</f>
        <v>#ERROR!</v>
      </c>
      <c r="H96" s="212"/>
      <c r="I96" s="73" t="str">
        <f>'Detailed Budget (Initial)'!#REF!</f>
        <v>#ERROR!</v>
      </c>
      <c r="J96" s="212"/>
      <c r="K96" s="73" t="str">
        <f>'Detailed Budget (Initial)'!#REF!</f>
        <v>#ERROR!</v>
      </c>
      <c r="L96" s="212"/>
      <c r="M96" s="73" t="str">
        <f>'Detailed Budget (Initial)'!#REF!</f>
        <v>#ERROR!</v>
      </c>
      <c r="N96" s="212"/>
      <c r="O96" s="73" t="str">
        <f>'Detailed Budget (Initial)'!#REF!</f>
        <v>#ERROR!</v>
      </c>
      <c r="P96" s="212"/>
      <c r="Q96" s="73" t="str">
        <f>'Detailed Budget (Initial)'!#REF!</f>
        <v>#ERROR!</v>
      </c>
      <c r="R96" s="212"/>
      <c r="S96" s="73" t="str">
        <f>'Detailed Budget (Initial)'!#REF!</f>
        <v>#ERROR!</v>
      </c>
      <c r="T96" s="212"/>
      <c r="U96" s="73" t="str">
        <f>'Detailed Budget (Initial)'!#REF!</f>
        <v>#ERROR!</v>
      </c>
      <c r="V96" s="212"/>
      <c r="W96" s="73"/>
      <c r="X96" s="72" t="str">
        <f t="shared" ref="X96:Y96" si="516">C96+E96+G96+I96+K96+M96+O96+Q96+S96+U96</f>
        <v>#ERROR!</v>
      </c>
      <c r="Y96" s="72">
        <f t="shared" si="516"/>
        <v>0</v>
      </c>
      <c r="Z96" s="73" t="str">
        <f t="shared" si="7"/>
        <v>#ERROR!</v>
      </c>
      <c r="AA96" s="171" t="str">
        <f t="shared" si="8"/>
        <v>#ERROR!</v>
      </c>
      <c r="AB96" s="209"/>
      <c r="AC96" s="66"/>
      <c r="AD96" s="204" t="str">
        <f>'Detailed Budget (Initial)'!#REF!*0.5</f>
        <v>#ERROR!</v>
      </c>
      <c r="AE96" s="163"/>
      <c r="AF96" s="73" t="str">
        <f t="shared" si="9"/>
        <v>#ERROR!</v>
      </c>
      <c r="AG96" s="171" t="str">
        <f t="shared" si="10"/>
        <v>#ERROR!</v>
      </c>
      <c r="AH96" s="209"/>
      <c r="AI96" s="73"/>
      <c r="AJ96" s="204" t="str">
        <f>'Detailed Budget (Initial)'!#REF!*0.5</f>
        <v>#ERROR!</v>
      </c>
      <c r="AK96" s="163"/>
      <c r="AL96" s="73" t="str">
        <f t="shared" si="11"/>
        <v>#ERROR!</v>
      </c>
      <c r="AM96" s="171" t="str">
        <f t="shared" si="12"/>
        <v>#ERROR!</v>
      </c>
      <c r="AN96" s="209"/>
      <c r="AO96" s="7"/>
      <c r="AP96" s="205" t="str">
        <f t="shared" ref="AP96:AQ96" si="517">AD96+AJ96</f>
        <v>#ERROR!</v>
      </c>
      <c r="AQ96" s="73">
        <f t="shared" si="517"/>
        <v>0</v>
      </c>
      <c r="AR96" s="73" t="str">
        <f t="shared" si="14"/>
        <v>#ERROR!</v>
      </c>
      <c r="AS96" s="206" t="str">
        <f t="shared" si="15"/>
        <v>#ERROR!</v>
      </c>
      <c r="AT96" s="7"/>
      <c r="AU96" s="73" t="str">
        <f>'Detailed Budget (Initial)'!#REF!</f>
        <v>#ERROR!</v>
      </c>
      <c r="AV96" s="212"/>
      <c r="AW96" s="73" t="str">
        <f>'Detailed Budget (Initial)'!#REF!</f>
        <v>#ERROR!</v>
      </c>
      <c r="AX96" s="212"/>
      <c r="AY96" s="73" t="str">
        <f>'Detailed Budget (Initial)'!#REF!</f>
        <v>#ERROR!</v>
      </c>
      <c r="AZ96" s="212"/>
      <c r="BA96" s="73" t="str">
        <f>'Detailed Budget (Initial)'!#REF!</f>
        <v>#ERROR!</v>
      </c>
      <c r="BB96" s="212"/>
      <c r="BC96" s="73" t="str">
        <f>'Detailed Budget (Initial)'!#REF!</f>
        <v>#ERROR!</v>
      </c>
      <c r="BD96" s="212"/>
      <c r="BE96" s="73" t="str">
        <f>'Detailed Budget (Initial)'!#REF!</f>
        <v>#ERROR!</v>
      </c>
      <c r="BF96" s="212"/>
      <c r="BG96" s="73" t="str">
        <f>'Detailed Budget (Initial)'!#REF!</f>
        <v>#ERROR!</v>
      </c>
      <c r="BH96" s="212"/>
      <c r="BI96" s="73" t="str">
        <f>'Detailed Budget (Initial)'!#REF!</f>
        <v>#ERROR!</v>
      </c>
      <c r="BJ96" s="212"/>
      <c r="BK96" s="73" t="str">
        <f>'Detailed Budget (Initial)'!#REF!</f>
        <v>#ERROR!</v>
      </c>
      <c r="BL96" s="212"/>
      <c r="BM96" s="73" t="str">
        <f>'Detailed Budget (Initial)'!#REF!</f>
        <v>#ERROR!</v>
      </c>
      <c r="BN96" s="212"/>
      <c r="BO96" s="73"/>
      <c r="BP96" s="207" t="str">
        <f t="shared" ref="BP96:BQ96" si="518">AU96+AW96+AY96+BA96+BC96+BE96+BG96+BI96+BK96+BM96</f>
        <v>#ERROR!</v>
      </c>
      <c r="BQ96" s="72">
        <f t="shared" si="518"/>
        <v>0</v>
      </c>
      <c r="BR96" s="73" t="str">
        <f t="shared" si="17"/>
        <v>#ERROR!</v>
      </c>
      <c r="BS96" s="171" t="str">
        <f t="shared" si="18"/>
        <v>#ERROR!</v>
      </c>
      <c r="BT96" s="211"/>
      <c r="BU96" s="7"/>
      <c r="BV96" s="204" t="str">
        <f>'Detailed Budget (Initial)'!#REF!*0.25</f>
        <v>#ERROR!</v>
      </c>
      <c r="BW96" s="163"/>
      <c r="BX96" s="73" t="str">
        <f t="shared" si="19"/>
        <v>#ERROR!</v>
      </c>
      <c r="BY96" s="171" t="str">
        <f t="shared" si="20"/>
        <v>#ERROR!</v>
      </c>
      <c r="BZ96" s="209"/>
      <c r="CA96" s="73"/>
      <c r="CB96" s="204" t="str">
        <f>'Detailed Budget (Initial)'!#REF!*0.25</f>
        <v>#ERROR!</v>
      </c>
      <c r="CC96" s="163"/>
      <c r="CD96" s="73" t="str">
        <f t="shared" si="21"/>
        <v>#ERROR!</v>
      </c>
      <c r="CE96" s="171" t="str">
        <f t="shared" si="22"/>
        <v>#ERROR!</v>
      </c>
      <c r="CF96" s="209"/>
      <c r="CG96" s="210"/>
      <c r="CH96" s="204" t="str">
        <f>'Detailed Budget (Initial)'!#REF!*0.25</f>
        <v>#ERROR!</v>
      </c>
      <c r="CI96" s="163"/>
      <c r="CJ96" s="73" t="str">
        <f t="shared" si="23"/>
        <v>#ERROR!</v>
      </c>
      <c r="CK96" s="171" t="str">
        <f t="shared" si="24"/>
        <v>#ERROR!</v>
      </c>
      <c r="CL96" s="209"/>
      <c r="CM96" s="210"/>
      <c r="CN96" s="204" t="str">
        <f>'Detailed Budget (Initial)'!#REF!*0.25</f>
        <v>#ERROR!</v>
      </c>
      <c r="CO96" s="163"/>
      <c r="CP96" s="73" t="str">
        <f t="shared" si="25"/>
        <v>#ERROR!</v>
      </c>
      <c r="CQ96" s="171" t="str">
        <f t="shared" si="26"/>
        <v>#ERROR!</v>
      </c>
      <c r="CR96" s="209"/>
      <c r="CS96" s="7"/>
      <c r="CT96" s="205" t="str">
        <f t="shared" ref="CT96:CU96" si="519">BV96+CB96+CH96+CN96</f>
        <v>#ERROR!</v>
      </c>
      <c r="CU96" s="73">
        <f t="shared" si="519"/>
        <v>0</v>
      </c>
      <c r="CV96" s="73" t="str">
        <f t="shared" si="28"/>
        <v>#ERROR!</v>
      </c>
      <c r="CW96" s="206" t="str">
        <f t="shared" si="29"/>
        <v>#ERROR!</v>
      </c>
      <c r="CX96" s="7"/>
      <c r="CY96" s="204" t="str">
        <f>'Detailed Budget (Initial)'!#REF!</f>
        <v>#ERROR!</v>
      </c>
      <c r="CZ96" s="212"/>
      <c r="DA96" s="73" t="str">
        <f t="shared" si="65"/>
        <v>#ERROR!</v>
      </c>
      <c r="DB96" s="212"/>
      <c r="DC96" s="73" t="str">
        <f t="shared" si="66"/>
        <v>#ERROR!</v>
      </c>
      <c r="DD96" s="212"/>
      <c r="DE96" s="73" t="str">
        <f t="shared" si="67"/>
        <v>#ERROR!</v>
      </c>
      <c r="DF96" s="212"/>
      <c r="DG96" s="73" t="str">
        <f t="shared" si="68"/>
        <v>#ERROR!</v>
      </c>
      <c r="DH96" s="212"/>
      <c r="DI96" s="73" t="str">
        <f t="shared" si="69"/>
        <v>#ERROR!</v>
      </c>
      <c r="DJ96" s="212"/>
      <c r="DK96" s="73" t="str">
        <f t="shared" si="70"/>
        <v>#ERROR!</v>
      </c>
      <c r="DL96" s="212"/>
      <c r="DM96" s="73" t="str">
        <f t="shared" si="71"/>
        <v>#ERROR!</v>
      </c>
      <c r="DN96" s="212"/>
      <c r="DO96" s="73" t="str">
        <f t="shared" si="72"/>
        <v>#ERROR!</v>
      </c>
      <c r="DP96" s="212"/>
      <c r="DQ96" s="73" t="str">
        <f t="shared" si="73"/>
        <v>#ERROR!</v>
      </c>
      <c r="DR96" s="212"/>
      <c r="DS96" s="73"/>
      <c r="DT96" s="207" t="str">
        <f t="shared" ref="DT96:DU96" si="520">CY96+DA96+DC96+DE96+DG96+DI96+DK96+DM96+DO96+DQ96</f>
        <v>#ERROR!</v>
      </c>
      <c r="DU96" s="72">
        <f t="shared" si="520"/>
        <v>0</v>
      </c>
      <c r="DV96" s="73" t="str">
        <f t="shared" si="31"/>
        <v>#ERROR!</v>
      </c>
      <c r="DW96" s="171" t="str">
        <f t="shared" si="32"/>
        <v>#ERROR!</v>
      </c>
      <c r="DX96" s="211"/>
      <c r="DY96" s="7"/>
    </row>
    <row r="97" ht="15.75" customHeight="1">
      <c r="A97" s="70"/>
      <c r="B97" s="66" t="str">
        <f>'BUDGET INPUTS (INITIAL)'!#REF!</f>
        <v>#ERROR!</v>
      </c>
      <c r="C97" s="73" t="str">
        <f>'Detailed Budget (Initial)'!#REF!</f>
        <v>#ERROR!</v>
      </c>
      <c r="D97" s="212"/>
      <c r="E97" s="73" t="str">
        <f>'Detailed Budget (Initial)'!#REF!</f>
        <v>#ERROR!</v>
      </c>
      <c r="F97" s="212"/>
      <c r="G97" s="73" t="str">
        <f>'Detailed Budget (Initial)'!#REF!</f>
        <v>#ERROR!</v>
      </c>
      <c r="H97" s="212"/>
      <c r="I97" s="73" t="str">
        <f>'Detailed Budget (Initial)'!#REF!</f>
        <v>#ERROR!</v>
      </c>
      <c r="J97" s="212"/>
      <c r="K97" s="73" t="str">
        <f>'Detailed Budget (Initial)'!#REF!</f>
        <v>#ERROR!</v>
      </c>
      <c r="L97" s="212"/>
      <c r="M97" s="73" t="str">
        <f>'Detailed Budget (Initial)'!#REF!</f>
        <v>#ERROR!</v>
      </c>
      <c r="N97" s="212"/>
      <c r="O97" s="73" t="str">
        <f>'Detailed Budget (Initial)'!#REF!</f>
        <v>#ERROR!</v>
      </c>
      <c r="P97" s="212"/>
      <c r="Q97" s="73" t="str">
        <f>'Detailed Budget (Initial)'!#REF!</f>
        <v>#ERROR!</v>
      </c>
      <c r="R97" s="212"/>
      <c r="S97" s="73" t="str">
        <f>'Detailed Budget (Initial)'!#REF!</f>
        <v>#ERROR!</v>
      </c>
      <c r="T97" s="212"/>
      <c r="U97" s="73" t="str">
        <f>'Detailed Budget (Initial)'!#REF!</f>
        <v>#ERROR!</v>
      </c>
      <c r="V97" s="212"/>
      <c r="W97" s="73"/>
      <c r="X97" s="72" t="str">
        <f t="shared" ref="X97:Y97" si="521">C97+E97+G97+I97+K97+M97+O97+Q97+S97+U97</f>
        <v>#ERROR!</v>
      </c>
      <c r="Y97" s="72">
        <f t="shared" si="521"/>
        <v>0</v>
      </c>
      <c r="Z97" s="73" t="str">
        <f t="shared" si="7"/>
        <v>#ERROR!</v>
      </c>
      <c r="AA97" s="171" t="str">
        <f t="shared" si="8"/>
        <v>#ERROR!</v>
      </c>
      <c r="AB97" s="209"/>
      <c r="AC97" s="66"/>
      <c r="AD97" s="204" t="str">
        <f>'Detailed Budget (Initial)'!#REF!*0.5</f>
        <v>#ERROR!</v>
      </c>
      <c r="AE97" s="163"/>
      <c r="AF97" s="73" t="str">
        <f t="shared" si="9"/>
        <v>#ERROR!</v>
      </c>
      <c r="AG97" s="171" t="str">
        <f t="shared" si="10"/>
        <v>#ERROR!</v>
      </c>
      <c r="AH97" s="209"/>
      <c r="AI97" s="73"/>
      <c r="AJ97" s="204" t="str">
        <f>'Detailed Budget (Initial)'!#REF!*0.5</f>
        <v>#ERROR!</v>
      </c>
      <c r="AK97" s="163"/>
      <c r="AL97" s="73" t="str">
        <f t="shared" si="11"/>
        <v>#ERROR!</v>
      </c>
      <c r="AM97" s="171" t="str">
        <f t="shared" si="12"/>
        <v>#ERROR!</v>
      </c>
      <c r="AN97" s="209"/>
      <c r="AO97" s="7"/>
      <c r="AP97" s="205" t="str">
        <f t="shared" ref="AP97:AQ97" si="522">AD97+AJ97</f>
        <v>#ERROR!</v>
      </c>
      <c r="AQ97" s="73">
        <f t="shared" si="522"/>
        <v>0</v>
      </c>
      <c r="AR97" s="73" t="str">
        <f t="shared" si="14"/>
        <v>#ERROR!</v>
      </c>
      <c r="AS97" s="206" t="str">
        <f t="shared" si="15"/>
        <v>#ERROR!</v>
      </c>
      <c r="AT97" s="7"/>
      <c r="AU97" s="73" t="str">
        <f>'Detailed Budget (Initial)'!#REF!</f>
        <v>#ERROR!</v>
      </c>
      <c r="AV97" s="212"/>
      <c r="AW97" s="73" t="str">
        <f>'Detailed Budget (Initial)'!#REF!</f>
        <v>#ERROR!</v>
      </c>
      <c r="AX97" s="212"/>
      <c r="AY97" s="73" t="str">
        <f>'Detailed Budget (Initial)'!#REF!</f>
        <v>#ERROR!</v>
      </c>
      <c r="AZ97" s="212"/>
      <c r="BA97" s="73" t="str">
        <f>'Detailed Budget (Initial)'!#REF!</f>
        <v>#ERROR!</v>
      </c>
      <c r="BB97" s="212"/>
      <c r="BC97" s="73" t="str">
        <f>'Detailed Budget (Initial)'!#REF!</f>
        <v>#ERROR!</v>
      </c>
      <c r="BD97" s="212"/>
      <c r="BE97" s="73" t="str">
        <f>'Detailed Budget (Initial)'!#REF!</f>
        <v>#ERROR!</v>
      </c>
      <c r="BF97" s="212"/>
      <c r="BG97" s="73" t="str">
        <f>'Detailed Budget (Initial)'!#REF!</f>
        <v>#ERROR!</v>
      </c>
      <c r="BH97" s="212"/>
      <c r="BI97" s="73" t="str">
        <f>'Detailed Budget (Initial)'!#REF!</f>
        <v>#ERROR!</v>
      </c>
      <c r="BJ97" s="212"/>
      <c r="BK97" s="73" t="str">
        <f>'Detailed Budget (Initial)'!#REF!</f>
        <v>#ERROR!</v>
      </c>
      <c r="BL97" s="212"/>
      <c r="BM97" s="73" t="str">
        <f>'Detailed Budget (Initial)'!#REF!</f>
        <v>#ERROR!</v>
      </c>
      <c r="BN97" s="212"/>
      <c r="BO97" s="73"/>
      <c r="BP97" s="207" t="str">
        <f t="shared" ref="BP97:BQ97" si="523">AU97+AW97+AY97+BA97+BC97+BE97+BG97+BI97+BK97+BM97</f>
        <v>#ERROR!</v>
      </c>
      <c r="BQ97" s="72">
        <f t="shared" si="523"/>
        <v>0</v>
      </c>
      <c r="BR97" s="73" t="str">
        <f t="shared" si="17"/>
        <v>#ERROR!</v>
      </c>
      <c r="BS97" s="171" t="str">
        <f t="shared" si="18"/>
        <v>#ERROR!</v>
      </c>
      <c r="BT97" s="211"/>
      <c r="BU97" s="7"/>
      <c r="BV97" s="204" t="str">
        <f>'Detailed Budget (Initial)'!#REF!*0.25</f>
        <v>#ERROR!</v>
      </c>
      <c r="BW97" s="163"/>
      <c r="BX97" s="73" t="str">
        <f t="shared" si="19"/>
        <v>#ERROR!</v>
      </c>
      <c r="BY97" s="171" t="str">
        <f t="shared" si="20"/>
        <v>#ERROR!</v>
      </c>
      <c r="BZ97" s="209"/>
      <c r="CA97" s="73"/>
      <c r="CB97" s="204" t="str">
        <f>'Detailed Budget (Initial)'!#REF!*0.25</f>
        <v>#ERROR!</v>
      </c>
      <c r="CC97" s="163"/>
      <c r="CD97" s="73" t="str">
        <f t="shared" si="21"/>
        <v>#ERROR!</v>
      </c>
      <c r="CE97" s="171" t="str">
        <f t="shared" si="22"/>
        <v>#ERROR!</v>
      </c>
      <c r="CF97" s="209"/>
      <c r="CG97" s="210"/>
      <c r="CH97" s="204" t="str">
        <f>'Detailed Budget (Initial)'!#REF!*0.25</f>
        <v>#ERROR!</v>
      </c>
      <c r="CI97" s="163"/>
      <c r="CJ97" s="73" t="str">
        <f t="shared" si="23"/>
        <v>#ERROR!</v>
      </c>
      <c r="CK97" s="171" t="str">
        <f t="shared" si="24"/>
        <v>#ERROR!</v>
      </c>
      <c r="CL97" s="209"/>
      <c r="CM97" s="210"/>
      <c r="CN97" s="204" t="str">
        <f>'Detailed Budget (Initial)'!#REF!*0.25</f>
        <v>#ERROR!</v>
      </c>
      <c r="CO97" s="163"/>
      <c r="CP97" s="73" t="str">
        <f t="shared" si="25"/>
        <v>#ERROR!</v>
      </c>
      <c r="CQ97" s="171" t="str">
        <f t="shared" si="26"/>
        <v>#ERROR!</v>
      </c>
      <c r="CR97" s="209"/>
      <c r="CS97" s="7"/>
      <c r="CT97" s="205" t="str">
        <f t="shared" ref="CT97:CU97" si="524">BV97+CB97+CH97+CN97</f>
        <v>#ERROR!</v>
      </c>
      <c r="CU97" s="73">
        <f t="shared" si="524"/>
        <v>0</v>
      </c>
      <c r="CV97" s="73" t="str">
        <f t="shared" si="28"/>
        <v>#ERROR!</v>
      </c>
      <c r="CW97" s="206" t="str">
        <f t="shared" si="29"/>
        <v>#ERROR!</v>
      </c>
      <c r="CX97" s="7"/>
      <c r="CY97" s="204" t="str">
        <f>'Detailed Budget (Initial)'!#REF!</f>
        <v>#ERROR!</v>
      </c>
      <c r="CZ97" s="212"/>
      <c r="DA97" s="73" t="str">
        <f t="shared" si="65"/>
        <v>#ERROR!</v>
      </c>
      <c r="DB97" s="212"/>
      <c r="DC97" s="73" t="str">
        <f t="shared" si="66"/>
        <v>#ERROR!</v>
      </c>
      <c r="DD97" s="212"/>
      <c r="DE97" s="73" t="str">
        <f t="shared" si="67"/>
        <v>#ERROR!</v>
      </c>
      <c r="DF97" s="212"/>
      <c r="DG97" s="73" t="str">
        <f t="shared" si="68"/>
        <v>#ERROR!</v>
      </c>
      <c r="DH97" s="212"/>
      <c r="DI97" s="73" t="str">
        <f t="shared" si="69"/>
        <v>#ERROR!</v>
      </c>
      <c r="DJ97" s="212"/>
      <c r="DK97" s="73" t="str">
        <f t="shared" si="70"/>
        <v>#ERROR!</v>
      </c>
      <c r="DL97" s="212"/>
      <c r="DM97" s="73" t="str">
        <f t="shared" si="71"/>
        <v>#ERROR!</v>
      </c>
      <c r="DN97" s="212"/>
      <c r="DO97" s="73" t="str">
        <f t="shared" si="72"/>
        <v>#ERROR!</v>
      </c>
      <c r="DP97" s="212"/>
      <c r="DQ97" s="73" t="str">
        <f t="shared" si="73"/>
        <v>#ERROR!</v>
      </c>
      <c r="DR97" s="212"/>
      <c r="DS97" s="73"/>
      <c r="DT97" s="207" t="str">
        <f t="shared" ref="DT97:DU97" si="525">CY97+DA97+DC97+DE97+DG97+DI97+DK97+DM97+DO97+DQ97</f>
        <v>#ERROR!</v>
      </c>
      <c r="DU97" s="72">
        <f t="shared" si="525"/>
        <v>0</v>
      </c>
      <c r="DV97" s="73" t="str">
        <f t="shared" si="31"/>
        <v>#ERROR!</v>
      </c>
      <c r="DW97" s="171" t="str">
        <f t="shared" si="32"/>
        <v>#ERROR!</v>
      </c>
      <c r="DX97" s="211"/>
      <c r="DY97" s="7"/>
    </row>
    <row r="98" ht="15.75" customHeight="1">
      <c r="A98" s="70"/>
      <c r="B98" s="66" t="str">
        <f>'BUDGET INPUTS (INITIAL)'!#REF!</f>
        <v>#ERROR!</v>
      </c>
      <c r="C98" s="73" t="str">
        <f>'Detailed Budget (Initial)'!#REF!</f>
        <v>#ERROR!</v>
      </c>
      <c r="D98" s="212"/>
      <c r="E98" s="73" t="str">
        <f>'Detailed Budget (Initial)'!#REF!</f>
        <v>#ERROR!</v>
      </c>
      <c r="F98" s="212"/>
      <c r="G98" s="73" t="str">
        <f>'Detailed Budget (Initial)'!#REF!</f>
        <v>#ERROR!</v>
      </c>
      <c r="H98" s="212"/>
      <c r="I98" s="73" t="str">
        <f>'Detailed Budget (Initial)'!#REF!</f>
        <v>#ERROR!</v>
      </c>
      <c r="J98" s="212"/>
      <c r="K98" s="73" t="str">
        <f>'Detailed Budget (Initial)'!#REF!</f>
        <v>#ERROR!</v>
      </c>
      <c r="L98" s="212"/>
      <c r="M98" s="73" t="str">
        <f>'Detailed Budget (Initial)'!#REF!</f>
        <v>#ERROR!</v>
      </c>
      <c r="N98" s="212"/>
      <c r="O98" s="73" t="str">
        <f>'Detailed Budget (Initial)'!#REF!</f>
        <v>#ERROR!</v>
      </c>
      <c r="P98" s="212"/>
      <c r="Q98" s="73" t="str">
        <f>'Detailed Budget (Initial)'!#REF!</f>
        <v>#ERROR!</v>
      </c>
      <c r="R98" s="212"/>
      <c r="S98" s="73" t="str">
        <f>'Detailed Budget (Initial)'!#REF!</f>
        <v>#ERROR!</v>
      </c>
      <c r="T98" s="212"/>
      <c r="U98" s="73" t="str">
        <f>'Detailed Budget (Initial)'!#REF!</f>
        <v>#ERROR!</v>
      </c>
      <c r="V98" s="212"/>
      <c r="W98" s="73"/>
      <c r="X98" s="72" t="str">
        <f t="shared" ref="X98:Y98" si="526">C98+E98+G98+I98+K98+M98+O98+Q98+S98+U98</f>
        <v>#ERROR!</v>
      </c>
      <c r="Y98" s="72">
        <f t="shared" si="526"/>
        <v>0</v>
      </c>
      <c r="Z98" s="73" t="str">
        <f t="shared" si="7"/>
        <v>#ERROR!</v>
      </c>
      <c r="AA98" s="171" t="str">
        <f t="shared" si="8"/>
        <v>#ERROR!</v>
      </c>
      <c r="AB98" s="209"/>
      <c r="AC98" s="66"/>
      <c r="AD98" s="204" t="str">
        <f>'Detailed Budget (Initial)'!#REF!*0.5</f>
        <v>#ERROR!</v>
      </c>
      <c r="AE98" s="163"/>
      <c r="AF98" s="73" t="str">
        <f t="shared" si="9"/>
        <v>#ERROR!</v>
      </c>
      <c r="AG98" s="171" t="str">
        <f t="shared" si="10"/>
        <v>#ERROR!</v>
      </c>
      <c r="AH98" s="209"/>
      <c r="AI98" s="73"/>
      <c r="AJ98" s="204" t="str">
        <f>'Detailed Budget (Initial)'!#REF!*0.5</f>
        <v>#ERROR!</v>
      </c>
      <c r="AK98" s="163"/>
      <c r="AL98" s="73" t="str">
        <f t="shared" si="11"/>
        <v>#ERROR!</v>
      </c>
      <c r="AM98" s="171" t="str">
        <f t="shared" si="12"/>
        <v>#ERROR!</v>
      </c>
      <c r="AN98" s="209"/>
      <c r="AO98" s="7"/>
      <c r="AP98" s="205" t="str">
        <f t="shared" ref="AP98:AQ98" si="527">AD98+AJ98</f>
        <v>#ERROR!</v>
      </c>
      <c r="AQ98" s="73">
        <f t="shared" si="527"/>
        <v>0</v>
      </c>
      <c r="AR98" s="73" t="str">
        <f t="shared" si="14"/>
        <v>#ERROR!</v>
      </c>
      <c r="AS98" s="206" t="str">
        <f t="shared" si="15"/>
        <v>#ERROR!</v>
      </c>
      <c r="AT98" s="7"/>
      <c r="AU98" s="73" t="str">
        <f>'Detailed Budget (Initial)'!#REF!</f>
        <v>#ERROR!</v>
      </c>
      <c r="AV98" s="212"/>
      <c r="AW98" s="73" t="str">
        <f>'Detailed Budget (Initial)'!#REF!</f>
        <v>#ERROR!</v>
      </c>
      <c r="AX98" s="212"/>
      <c r="AY98" s="73" t="str">
        <f>'Detailed Budget (Initial)'!#REF!</f>
        <v>#ERROR!</v>
      </c>
      <c r="AZ98" s="212"/>
      <c r="BA98" s="73" t="str">
        <f>'Detailed Budget (Initial)'!#REF!</f>
        <v>#ERROR!</v>
      </c>
      <c r="BB98" s="212"/>
      <c r="BC98" s="73" t="str">
        <f>'Detailed Budget (Initial)'!#REF!</f>
        <v>#ERROR!</v>
      </c>
      <c r="BD98" s="212"/>
      <c r="BE98" s="73" t="str">
        <f>'Detailed Budget (Initial)'!#REF!</f>
        <v>#ERROR!</v>
      </c>
      <c r="BF98" s="212"/>
      <c r="BG98" s="73" t="str">
        <f>'Detailed Budget (Initial)'!#REF!</f>
        <v>#ERROR!</v>
      </c>
      <c r="BH98" s="212"/>
      <c r="BI98" s="73" t="str">
        <f>'Detailed Budget (Initial)'!#REF!</f>
        <v>#ERROR!</v>
      </c>
      <c r="BJ98" s="212"/>
      <c r="BK98" s="73" t="str">
        <f>'Detailed Budget (Initial)'!#REF!</f>
        <v>#ERROR!</v>
      </c>
      <c r="BL98" s="212"/>
      <c r="BM98" s="73" t="str">
        <f>'Detailed Budget (Initial)'!#REF!</f>
        <v>#ERROR!</v>
      </c>
      <c r="BN98" s="212"/>
      <c r="BO98" s="73"/>
      <c r="BP98" s="207" t="str">
        <f t="shared" ref="BP98:BQ98" si="528">AU98+AW98+AY98+BA98+BC98+BE98+BG98+BI98+BK98+BM98</f>
        <v>#ERROR!</v>
      </c>
      <c r="BQ98" s="72">
        <f t="shared" si="528"/>
        <v>0</v>
      </c>
      <c r="BR98" s="73" t="str">
        <f t="shared" si="17"/>
        <v>#ERROR!</v>
      </c>
      <c r="BS98" s="171" t="str">
        <f t="shared" si="18"/>
        <v>#ERROR!</v>
      </c>
      <c r="BT98" s="211"/>
      <c r="BU98" s="7"/>
      <c r="BV98" s="204" t="str">
        <f>'Detailed Budget (Initial)'!#REF!*0.25</f>
        <v>#ERROR!</v>
      </c>
      <c r="BW98" s="163"/>
      <c r="BX98" s="73" t="str">
        <f t="shared" si="19"/>
        <v>#ERROR!</v>
      </c>
      <c r="BY98" s="171" t="str">
        <f t="shared" si="20"/>
        <v>#ERROR!</v>
      </c>
      <c r="BZ98" s="209"/>
      <c r="CA98" s="73"/>
      <c r="CB98" s="204" t="str">
        <f>'Detailed Budget (Initial)'!#REF!*0.25</f>
        <v>#ERROR!</v>
      </c>
      <c r="CC98" s="163"/>
      <c r="CD98" s="73" t="str">
        <f t="shared" si="21"/>
        <v>#ERROR!</v>
      </c>
      <c r="CE98" s="171" t="str">
        <f t="shared" si="22"/>
        <v>#ERROR!</v>
      </c>
      <c r="CF98" s="209"/>
      <c r="CG98" s="210"/>
      <c r="CH98" s="204" t="str">
        <f>'Detailed Budget (Initial)'!#REF!*0.25</f>
        <v>#ERROR!</v>
      </c>
      <c r="CI98" s="163"/>
      <c r="CJ98" s="73" t="str">
        <f t="shared" si="23"/>
        <v>#ERROR!</v>
      </c>
      <c r="CK98" s="171" t="str">
        <f t="shared" si="24"/>
        <v>#ERROR!</v>
      </c>
      <c r="CL98" s="209"/>
      <c r="CM98" s="210"/>
      <c r="CN98" s="204" t="str">
        <f>'Detailed Budget (Initial)'!#REF!*0.25</f>
        <v>#ERROR!</v>
      </c>
      <c r="CO98" s="163"/>
      <c r="CP98" s="73" t="str">
        <f t="shared" si="25"/>
        <v>#ERROR!</v>
      </c>
      <c r="CQ98" s="171" t="str">
        <f t="shared" si="26"/>
        <v>#ERROR!</v>
      </c>
      <c r="CR98" s="209"/>
      <c r="CS98" s="7"/>
      <c r="CT98" s="205" t="str">
        <f t="shared" ref="CT98:CU98" si="529">BV98+CB98+CH98+CN98</f>
        <v>#ERROR!</v>
      </c>
      <c r="CU98" s="73">
        <f t="shared" si="529"/>
        <v>0</v>
      </c>
      <c r="CV98" s="73" t="str">
        <f t="shared" si="28"/>
        <v>#ERROR!</v>
      </c>
      <c r="CW98" s="206" t="str">
        <f t="shared" si="29"/>
        <v>#ERROR!</v>
      </c>
      <c r="CX98" s="7"/>
      <c r="CY98" s="204" t="str">
        <f>'Detailed Budget (Initial)'!#REF!</f>
        <v>#ERROR!</v>
      </c>
      <c r="CZ98" s="212"/>
      <c r="DA98" s="73" t="str">
        <f t="shared" si="65"/>
        <v>#ERROR!</v>
      </c>
      <c r="DB98" s="212"/>
      <c r="DC98" s="73" t="str">
        <f t="shared" si="66"/>
        <v>#ERROR!</v>
      </c>
      <c r="DD98" s="212"/>
      <c r="DE98" s="73" t="str">
        <f t="shared" si="67"/>
        <v>#ERROR!</v>
      </c>
      <c r="DF98" s="212"/>
      <c r="DG98" s="73" t="str">
        <f t="shared" si="68"/>
        <v>#ERROR!</v>
      </c>
      <c r="DH98" s="212"/>
      <c r="DI98" s="73" t="str">
        <f t="shared" si="69"/>
        <v>#ERROR!</v>
      </c>
      <c r="DJ98" s="212"/>
      <c r="DK98" s="73" t="str">
        <f t="shared" si="70"/>
        <v>#ERROR!</v>
      </c>
      <c r="DL98" s="212"/>
      <c r="DM98" s="73" t="str">
        <f t="shared" si="71"/>
        <v>#ERROR!</v>
      </c>
      <c r="DN98" s="212"/>
      <c r="DO98" s="73" t="str">
        <f t="shared" si="72"/>
        <v>#ERROR!</v>
      </c>
      <c r="DP98" s="212"/>
      <c r="DQ98" s="73" t="str">
        <f t="shared" si="73"/>
        <v>#ERROR!</v>
      </c>
      <c r="DR98" s="212"/>
      <c r="DS98" s="73"/>
      <c r="DT98" s="207" t="str">
        <f t="shared" ref="DT98:DU98" si="530">CY98+DA98+DC98+DE98+DG98+DI98+DK98+DM98+DO98+DQ98</f>
        <v>#ERROR!</v>
      </c>
      <c r="DU98" s="72">
        <f t="shared" si="530"/>
        <v>0</v>
      </c>
      <c r="DV98" s="73" t="str">
        <f t="shared" si="31"/>
        <v>#ERROR!</v>
      </c>
      <c r="DW98" s="171" t="str">
        <f t="shared" si="32"/>
        <v>#ERROR!</v>
      </c>
      <c r="DX98" s="211"/>
      <c r="DY98" s="7"/>
    </row>
    <row r="99" ht="15.75" customHeight="1">
      <c r="A99" s="70"/>
      <c r="B99" s="66" t="str">
        <f>'BUDGET INPUTS (INITIAL)'!#REF!</f>
        <v>#ERROR!</v>
      </c>
      <c r="C99" s="73" t="str">
        <f>'Detailed Budget (Initial)'!#REF!</f>
        <v>#ERROR!</v>
      </c>
      <c r="D99" s="212"/>
      <c r="E99" s="73" t="str">
        <f>'Detailed Budget (Initial)'!#REF!</f>
        <v>#ERROR!</v>
      </c>
      <c r="F99" s="212"/>
      <c r="G99" s="73" t="str">
        <f>'Detailed Budget (Initial)'!#REF!</f>
        <v>#ERROR!</v>
      </c>
      <c r="H99" s="212"/>
      <c r="I99" s="73" t="str">
        <f>'Detailed Budget (Initial)'!#REF!</f>
        <v>#ERROR!</v>
      </c>
      <c r="J99" s="212"/>
      <c r="K99" s="73" t="str">
        <f>'Detailed Budget (Initial)'!#REF!</f>
        <v>#ERROR!</v>
      </c>
      <c r="L99" s="212"/>
      <c r="M99" s="73" t="str">
        <f>'Detailed Budget (Initial)'!#REF!</f>
        <v>#ERROR!</v>
      </c>
      <c r="N99" s="212"/>
      <c r="O99" s="73" t="str">
        <f>'Detailed Budget (Initial)'!#REF!</f>
        <v>#ERROR!</v>
      </c>
      <c r="P99" s="212"/>
      <c r="Q99" s="73" t="str">
        <f>'Detailed Budget (Initial)'!#REF!</f>
        <v>#ERROR!</v>
      </c>
      <c r="R99" s="212"/>
      <c r="S99" s="73" t="str">
        <f>'Detailed Budget (Initial)'!#REF!</f>
        <v>#ERROR!</v>
      </c>
      <c r="T99" s="212"/>
      <c r="U99" s="73" t="str">
        <f>'Detailed Budget (Initial)'!#REF!</f>
        <v>#ERROR!</v>
      </c>
      <c r="V99" s="212"/>
      <c r="W99" s="73"/>
      <c r="X99" s="72" t="str">
        <f t="shared" ref="X99:Y99" si="531">C99+E99+G99+I99+K99+M99+O99+Q99+S99+U99</f>
        <v>#ERROR!</v>
      </c>
      <c r="Y99" s="72">
        <f t="shared" si="531"/>
        <v>0</v>
      </c>
      <c r="Z99" s="73" t="str">
        <f t="shared" si="7"/>
        <v>#ERROR!</v>
      </c>
      <c r="AA99" s="171" t="str">
        <f t="shared" si="8"/>
        <v>#ERROR!</v>
      </c>
      <c r="AB99" s="209"/>
      <c r="AC99" s="66"/>
      <c r="AD99" s="204" t="str">
        <f>'Detailed Budget (Initial)'!#REF!*0.5</f>
        <v>#ERROR!</v>
      </c>
      <c r="AE99" s="163"/>
      <c r="AF99" s="73" t="str">
        <f t="shared" si="9"/>
        <v>#ERROR!</v>
      </c>
      <c r="AG99" s="171" t="str">
        <f t="shared" si="10"/>
        <v>#ERROR!</v>
      </c>
      <c r="AH99" s="209"/>
      <c r="AI99" s="73"/>
      <c r="AJ99" s="204" t="str">
        <f>'Detailed Budget (Initial)'!#REF!*0.5</f>
        <v>#ERROR!</v>
      </c>
      <c r="AK99" s="163"/>
      <c r="AL99" s="73" t="str">
        <f t="shared" si="11"/>
        <v>#ERROR!</v>
      </c>
      <c r="AM99" s="171" t="str">
        <f t="shared" si="12"/>
        <v>#ERROR!</v>
      </c>
      <c r="AN99" s="209"/>
      <c r="AO99" s="7"/>
      <c r="AP99" s="205" t="str">
        <f t="shared" ref="AP99:AQ99" si="532">AD99+AJ99</f>
        <v>#ERROR!</v>
      </c>
      <c r="AQ99" s="73">
        <f t="shared" si="532"/>
        <v>0</v>
      </c>
      <c r="AR99" s="73" t="str">
        <f t="shared" si="14"/>
        <v>#ERROR!</v>
      </c>
      <c r="AS99" s="206" t="str">
        <f t="shared" si="15"/>
        <v>#ERROR!</v>
      </c>
      <c r="AT99" s="7"/>
      <c r="AU99" s="73" t="str">
        <f>'Detailed Budget (Initial)'!#REF!</f>
        <v>#ERROR!</v>
      </c>
      <c r="AV99" s="212"/>
      <c r="AW99" s="73" t="str">
        <f>'Detailed Budget (Initial)'!#REF!</f>
        <v>#ERROR!</v>
      </c>
      <c r="AX99" s="212"/>
      <c r="AY99" s="73" t="str">
        <f>'Detailed Budget (Initial)'!#REF!</f>
        <v>#ERROR!</v>
      </c>
      <c r="AZ99" s="212"/>
      <c r="BA99" s="73" t="str">
        <f>'Detailed Budget (Initial)'!#REF!</f>
        <v>#ERROR!</v>
      </c>
      <c r="BB99" s="212"/>
      <c r="BC99" s="73" t="str">
        <f>'Detailed Budget (Initial)'!#REF!</f>
        <v>#ERROR!</v>
      </c>
      <c r="BD99" s="212"/>
      <c r="BE99" s="73" t="str">
        <f>'Detailed Budget (Initial)'!#REF!</f>
        <v>#ERROR!</v>
      </c>
      <c r="BF99" s="212"/>
      <c r="BG99" s="73" t="str">
        <f>'Detailed Budget (Initial)'!#REF!</f>
        <v>#ERROR!</v>
      </c>
      <c r="BH99" s="212"/>
      <c r="BI99" s="73" t="str">
        <f>'Detailed Budget (Initial)'!#REF!</f>
        <v>#ERROR!</v>
      </c>
      <c r="BJ99" s="212"/>
      <c r="BK99" s="73" t="str">
        <f>'Detailed Budget (Initial)'!#REF!</f>
        <v>#ERROR!</v>
      </c>
      <c r="BL99" s="212"/>
      <c r="BM99" s="73" t="str">
        <f>'Detailed Budget (Initial)'!#REF!</f>
        <v>#ERROR!</v>
      </c>
      <c r="BN99" s="212"/>
      <c r="BO99" s="73"/>
      <c r="BP99" s="207" t="str">
        <f t="shared" ref="BP99:BQ99" si="533">AU99+AW99+AY99+BA99+BC99+BE99+BG99+BI99+BK99+BM99</f>
        <v>#ERROR!</v>
      </c>
      <c r="BQ99" s="72">
        <f t="shared" si="533"/>
        <v>0</v>
      </c>
      <c r="BR99" s="73" t="str">
        <f t="shared" si="17"/>
        <v>#ERROR!</v>
      </c>
      <c r="BS99" s="171" t="str">
        <f t="shared" si="18"/>
        <v>#ERROR!</v>
      </c>
      <c r="BT99" s="211"/>
      <c r="BU99" s="7"/>
      <c r="BV99" s="204" t="str">
        <f>'Detailed Budget (Initial)'!#REF!*0.25</f>
        <v>#ERROR!</v>
      </c>
      <c r="BW99" s="163"/>
      <c r="BX99" s="73" t="str">
        <f t="shared" si="19"/>
        <v>#ERROR!</v>
      </c>
      <c r="BY99" s="171" t="str">
        <f t="shared" si="20"/>
        <v>#ERROR!</v>
      </c>
      <c r="BZ99" s="209"/>
      <c r="CA99" s="73"/>
      <c r="CB99" s="204" t="str">
        <f>'Detailed Budget (Initial)'!#REF!*0.25</f>
        <v>#ERROR!</v>
      </c>
      <c r="CC99" s="163"/>
      <c r="CD99" s="73" t="str">
        <f t="shared" si="21"/>
        <v>#ERROR!</v>
      </c>
      <c r="CE99" s="171" t="str">
        <f t="shared" si="22"/>
        <v>#ERROR!</v>
      </c>
      <c r="CF99" s="209"/>
      <c r="CG99" s="210"/>
      <c r="CH99" s="204" t="str">
        <f>'Detailed Budget (Initial)'!#REF!*0.25</f>
        <v>#ERROR!</v>
      </c>
      <c r="CI99" s="163"/>
      <c r="CJ99" s="73" t="str">
        <f t="shared" si="23"/>
        <v>#ERROR!</v>
      </c>
      <c r="CK99" s="171" t="str">
        <f t="shared" si="24"/>
        <v>#ERROR!</v>
      </c>
      <c r="CL99" s="209"/>
      <c r="CM99" s="210"/>
      <c r="CN99" s="204" t="str">
        <f>'Detailed Budget (Initial)'!#REF!*0.25</f>
        <v>#ERROR!</v>
      </c>
      <c r="CO99" s="163"/>
      <c r="CP99" s="73" t="str">
        <f t="shared" si="25"/>
        <v>#ERROR!</v>
      </c>
      <c r="CQ99" s="171" t="str">
        <f t="shared" si="26"/>
        <v>#ERROR!</v>
      </c>
      <c r="CR99" s="209"/>
      <c r="CS99" s="7"/>
      <c r="CT99" s="205" t="str">
        <f t="shared" ref="CT99:CU99" si="534">BV99+CB99+CH99+CN99</f>
        <v>#ERROR!</v>
      </c>
      <c r="CU99" s="73">
        <f t="shared" si="534"/>
        <v>0</v>
      </c>
      <c r="CV99" s="73" t="str">
        <f t="shared" si="28"/>
        <v>#ERROR!</v>
      </c>
      <c r="CW99" s="206" t="str">
        <f t="shared" si="29"/>
        <v>#ERROR!</v>
      </c>
      <c r="CX99" s="7"/>
      <c r="CY99" s="204" t="str">
        <f>'Detailed Budget (Initial)'!#REF!</f>
        <v>#ERROR!</v>
      </c>
      <c r="CZ99" s="212"/>
      <c r="DA99" s="73" t="str">
        <f t="shared" si="65"/>
        <v>#ERROR!</v>
      </c>
      <c r="DB99" s="212"/>
      <c r="DC99" s="73" t="str">
        <f t="shared" si="66"/>
        <v>#ERROR!</v>
      </c>
      <c r="DD99" s="212"/>
      <c r="DE99" s="73" t="str">
        <f t="shared" si="67"/>
        <v>#ERROR!</v>
      </c>
      <c r="DF99" s="212"/>
      <c r="DG99" s="73" t="str">
        <f t="shared" si="68"/>
        <v>#ERROR!</v>
      </c>
      <c r="DH99" s="212"/>
      <c r="DI99" s="73" t="str">
        <f t="shared" si="69"/>
        <v>#ERROR!</v>
      </c>
      <c r="DJ99" s="212"/>
      <c r="DK99" s="73" t="str">
        <f t="shared" si="70"/>
        <v>#ERROR!</v>
      </c>
      <c r="DL99" s="212"/>
      <c r="DM99" s="73" t="str">
        <f t="shared" si="71"/>
        <v>#ERROR!</v>
      </c>
      <c r="DN99" s="212"/>
      <c r="DO99" s="73" t="str">
        <f t="shared" si="72"/>
        <v>#ERROR!</v>
      </c>
      <c r="DP99" s="212"/>
      <c r="DQ99" s="73" t="str">
        <f t="shared" si="73"/>
        <v>#ERROR!</v>
      </c>
      <c r="DR99" s="212"/>
      <c r="DS99" s="73"/>
      <c r="DT99" s="207" t="str">
        <f t="shared" ref="DT99:DU99" si="535">CY99+DA99+DC99+DE99+DG99+DI99+DK99+DM99+DO99+DQ99</f>
        <v>#ERROR!</v>
      </c>
      <c r="DU99" s="72">
        <f t="shared" si="535"/>
        <v>0</v>
      </c>
      <c r="DV99" s="73" t="str">
        <f t="shared" si="31"/>
        <v>#ERROR!</v>
      </c>
      <c r="DW99" s="171" t="str">
        <f t="shared" si="32"/>
        <v>#ERROR!</v>
      </c>
      <c r="DX99" s="211"/>
      <c r="DY99" s="7"/>
    </row>
    <row r="100" ht="15.75" customHeight="1">
      <c r="A100" s="70"/>
      <c r="B100" s="66" t="str">
        <f>'BUDGET INPUTS (INITIAL)'!#REF!</f>
        <v>#ERROR!</v>
      </c>
      <c r="C100" s="73" t="str">
        <f>'Detailed Budget (Initial)'!#REF!</f>
        <v>#ERROR!</v>
      </c>
      <c r="D100" s="212"/>
      <c r="E100" s="73" t="str">
        <f>'Detailed Budget (Initial)'!#REF!</f>
        <v>#ERROR!</v>
      </c>
      <c r="F100" s="212"/>
      <c r="G100" s="73" t="str">
        <f>'Detailed Budget (Initial)'!#REF!</f>
        <v>#ERROR!</v>
      </c>
      <c r="H100" s="212"/>
      <c r="I100" s="73" t="str">
        <f>'Detailed Budget (Initial)'!#REF!</f>
        <v>#ERROR!</v>
      </c>
      <c r="J100" s="212"/>
      <c r="K100" s="73" t="str">
        <f>'Detailed Budget (Initial)'!#REF!</f>
        <v>#ERROR!</v>
      </c>
      <c r="L100" s="212"/>
      <c r="M100" s="73" t="str">
        <f>'Detailed Budget (Initial)'!#REF!</f>
        <v>#ERROR!</v>
      </c>
      <c r="N100" s="212"/>
      <c r="O100" s="73" t="str">
        <f>'Detailed Budget (Initial)'!#REF!</f>
        <v>#ERROR!</v>
      </c>
      <c r="P100" s="212"/>
      <c r="Q100" s="73" t="str">
        <f>'Detailed Budget (Initial)'!#REF!</f>
        <v>#ERROR!</v>
      </c>
      <c r="R100" s="212"/>
      <c r="S100" s="73" t="str">
        <f>'Detailed Budget (Initial)'!#REF!</f>
        <v>#ERROR!</v>
      </c>
      <c r="T100" s="212"/>
      <c r="U100" s="73" t="str">
        <f>'Detailed Budget (Initial)'!#REF!</f>
        <v>#ERROR!</v>
      </c>
      <c r="V100" s="212"/>
      <c r="W100" s="73"/>
      <c r="X100" s="72" t="str">
        <f t="shared" ref="X100:Y100" si="536">C100+E100+G100+I100+K100+M100+O100+Q100+S100+U100</f>
        <v>#ERROR!</v>
      </c>
      <c r="Y100" s="72">
        <f t="shared" si="536"/>
        <v>0</v>
      </c>
      <c r="Z100" s="73" t="str">
        <f t="shared" si="7"/>
        <v>#ERROR!</v>
      </c>
      <c r="AA100" s="171" t="str">
        <f t="shared" si="8"/>
        <v>#ERROR!</v>
      </c>
      <c r="AB100" s="209"/>
      <c r="AC100" s="66"/>
      <c r="AD100" s="204" t="str">
        <f>'Detailed Budget (Initial)'!#REF!*0.5</f>
        <v>#ERROR!</v>
      </c>
      <c r="AE100" s="163"/>
      <c r="AF100" s="73" t="str">
        <f t="shared" si="9"/>
        <v>#ERROR!</v>
      </c>
      <c r="AG100" s="171" t="str">
        <f t="shared" si="10"/>
        <v>#ERROR!</v>
      </c>
      <c r="AH100" s="209"/>
      <c r="AI100" s="73"/>
      <c r="AJ100" s="204" t="str">
        <f>'Detailed Budget (Initial)'!#REF!*0.5</f>
        <v>#ERROR!</v>
      </c>
      <c r="AK100" s="163"/>
      <c r="AL100" s="73" t="str">
        <f t="shared" si="11"/>
        <v>#ERROR!</v>
      </c>
      <c r="AM100" s="171" t="str">
        <f t="shared" si="12"/>
        <v>#ERROR!</v>
      </c>
      <c r="AN100" s="209"/>
      <c r="AO100" s="7"/>
      <c r="AP100" s="205" t="str">
        <f t="shared" ref="AP100:AQ100" si="537">AD100+AJ100</f>
        <v>#ERROR!</v>
      </c>
      <c r="AQ100" s="73">
        <f t="shared" si="537"/>
        <v>0</v>
      </c>
      <c r="AR100" s="73" t="str">
        <f t="shared" si="14"/>
        <v>#ERROR!</v>
      </c>
      <c r="AS100" s="206" t="str">
        <f t="shared" si="15"/>
        <v>#ERROR!</v>
      </c>
      <c r="AT100" s="7"/>
      <c r="AU100" s="73" t="str">
        <f>'Detailed Budget (Initial)'!#REF!</f>
        <v>#ERROR!</v>
      </c>
      <c r="AV100" s="212"/>
      <c r="AW100" s="73" t="str">
        <f>'Detailed Budget (Initial)'!#REF!</f>
        <v>#ERROR!</v>
      </c>
      <c r="AX100" s="212"/>
      <c r="AY100" s="73" t="str">
        <f>'Detailed Budget (Initial)'!#REF!</f>
        <v>#ERROR!</v>
      </c>
      <c r="AZ100" s="212"/>
      <c r="BA100" s="73" t="str">
        <f>'Detailed Budget (Initial)'!#REF!</f>
        <v>#ERROR!</v>
      </c>
      <c r="BB100" s="212"/>
      <c r="BC100" s="73" t="str">
        <f>'Detailed Budget (Initial)'!#REF!</f>
        <v>#ERROR!</v>
      </c>
      <c r="BD100" s="212"/>
      <c r="BE100" s="73" t="str">
        <f>'Detailed Budget (Initial)'!#REF!</f>
        <v>#ERROR!</v>
      </c>
      <c r="BF100" s="212"/>
      <c r="BG100" s="73" t="str">
        <f>'Detailed Budget (Initial)'!#REF!</f>
        <v>#ERROR!</v>
      </c>
      <c r="BH100" s="212"/>
      <c r="BI100" s="73" t="str">
        <f>'Detailed Budget (Initial)'!#REF!</f>
        <v>#ERROR!</v>
      </c>
      <c r="BJ100" s="212"/>
      <c r="BK100" s="73" t="str">
        <f>'Detailed Budget (Initial)'!#REF!</f>
        <v>#ERROR!</v>
      </c>
      <c r="BL100" s="212"/>
      <c r="BM100" s="73" t="str">
        <f>'Detailed Budget (Initial)'!#REF!</f>
        <v>#ERROR!</v>
      </c>
      <c r="BN100" s="212"/>
      <c r="BO100" s="73"/>
      <c r="BP100" s="207" t="str">
        <f t="shared" ref="BP100:BQ100" si="538">AU100+AW100+AY100+BA100+BC100+BE100+BG100+BI100+BK100+BM100</f>
        <v>#ERROR!</v>
      </c>
      <c r="BQ100" s="72">
        <f t="shared" si="538"/>
        <v>0</v>
      </c>
      <c r="BR100" s="73" t="str">
        <f t="shared" si="17"/>
        <v>#ERROR!</v>
      </c>
      <c r="BS100" s="171" t="str">
        <f t="shared" si="18"/>
        <v>#ERROR!</v>
      </c>
      <c r="BT100" s="211"/>
      <c r="BU100" s="7"/>
      <c r="BV100" s="204" t="str">
        <f>'Detailed Budget (Initial)'!#REF!*0.25</f>
        <v>#ERROR!</v>
      </c>
      <c r="BW100" s="163"/>
      <c r="BX100" s="73" t="str">
        <f t="shared" si="19"/>
        <v>#ERROR!</v>
      </c>
      <c r="BY100" s="171" t="str">
        <f t="shared" si="20"/>
        <v>#ERROR!</v>
      </c>
      <c r="BZ100" s="209"/>
      <c r="CA100" s="73"/>
      <c r="CB100" s="204" t="str">
        <f>'Detailed Budget (Initial)'!#REF!*0.25</f>
        <v>#ERROR!</v>
      </c>
      <c r="CC100" s="163"/>
      <c r="CD100" s="73" t="str">
        <f t="shared" si="21"/>
        <v>#ERROR!</v>
      </c>
      <c r="CE100" s="171" t="str">
        <f t="shared" si="22"/>
        <v>#ERROR!</v>
      </c>
      <c r="CF100" s="209"/>
      <c r="CG100" s="210"/>
      <c r="CH100" s="204" t="str">
        <f>'Detailed Budget (Initial)'!#REF!*0.25</f>
        <v>#ERROR!</v>
      </c>
      <c r="CI100" s="163"/>
      <c r="CJ100" s="73" t="str">
        <f t="shared" si="23"/>
        <v>#ERROR!</v>
      </c>
      <c r="CK100" s="171" t="str">
        <f t="shared" si="24"/>
        <v>#ERROR!</v>
      </c>
      <c r="CL100" s="209"/>
      <c r="CM100" s="210"/>
      <c r="CN100" s="204" t="str">
        <f>'Detailed Budget (Initial)'!#REF!*0.25</f>
        <v>#ERROR!</v>
      </c>
      <c r="CO100" s="163"/>
      <c r="CP100" s="73" t="str">
        <f t="shared" si="25"/>
        <v>#ERROR!</v>
      </c>
      <c r="CQ100" s="171" t="str">
        <f t="shared" si="26"/>
        <v>#ERROR!</v>
      </c>
      <c r="CR100" s="209"/>
      <c r="CS100" s="7"/>
      <c r="CT100" s="205" t="str">
        <f t="shared" ref="CT100:CU100" si="539">BV100+CB100+CH100+CN100</f>
        <v>#ERROR!</v>
      </c>
      <c r="CU100" s="73">
        <f t="shared" si="539"/>
        <v>0</v>
      </c>
      <c r="CV100" s="73" t="str">
        <f t="shared" si="28"/>
        <v>#ERROR!</v>
      </c>
      <c r="CW100" s="206" t="str">
        <f t="shared" si="29"/>
        <v>#ERROR!</v>
      </c>
      <c r="CX100" s="7"/>
      <c r="CY100" s="204" t="str">
        <f>'Detailed Budget (Initial)'!#REF!</f>
        <v>#ERROR!</v>
      </c>
      <c r="CZ100" s="212"/>
      <c r="DA100" s="73" t="str">
        <f t="shared" si="65"/>
        <v>#ERROR!</v>
      </c>
      <c r="DB100" s="212"/>
      <c r="DC100" s="73" t="str">
        <f t="shared" si="66"/>
        <v>#ERROR!</v>
      </c>
      <c r="DD100" s="212"/>
      <c r="DE100" s="73" t="str">
        <f t="shared" si="67"/>
        <v>#ERROR!</v>
      </c>
      <c r="DF100" s="212"/>
      <c r="DG100" s="73" t="str">
        <f t="shared" si="68"/>
        <v>#ERROR!</v>
      </c>
      <c r="DH100" s="212"/>
      <c r="DI100" s="73" t="str">
        <f t="shared" si="69"/>
        <v>#ERROR!</v>
      </c>
      <c r="DJ100" s="212"/>
      <c r="DK100" s="73" t="str">
        <f t="shared" si="70"/>
        <v>#ERROR!</v>
      </c>
      <c r="DL100" s="212"/>
      <c r="DM100" s="73" t="str">
        <f t="shared" si="71"/>
        <v>#ERROR!</v>
      </c>
      <c r="DN100" s="212"/>
      <c r="DO100" s="73" t="str">
        <f t="shared" si="72"/>
        <v>#ERROR!</v>
      </c>
      <c r="DP100" s="212"/>
      <c r="DQ100" s="73" t="str">
        <f t="shared" si="73"/>
        <v>#ERROR!</v>
      </c>
      <c r="DR100" s="212"/>
      <c r="DS100" s="73"/>
      <c r="DT100" s="207" t="str">
        <f t="shared" ref="DT100:DU100" si="540">CY100+DA100+DC100+DE100+DG100+DI100+DK100+DM100+DO100+DQ100</f>
        <v>#ERROR!</v>
      </c>
      <c r="DU100" s="72">
        <f t="shared" si="540"/>
        <v>0</v>
      </c>
      <c r="DV100" s="73" t="str">
        <f t="shared" si="31"/>
        <v>#ERROR!</v>
      </c>
      <c r="DW100" s="171" t="str">
        <f t="shared" si="32"/>
        <v>#ERROR!</v>
      </c>
      <c r="DX100" s="211"/>
      <c r="DY100" s="7"/>
    </row>
    <row r="101" ht="15.75" customHeight="1">
      <c r="A101" s="70"/>
      <c r="B101" s="66" t="str">
        <f>'BUDGET INPUTS (INITIAL)'!#REF!</f>
        <v>#ERROR!</v>
      </c>
      <c r="C101" s="73" t="str">
        <f>'Detailed Budget (Initial)'!#REF!</f>
        <v>#ERROR!</v>
      </c>
      <c r="D101" s="212"/>
      <c r="E101" s="73" t="str">
        <f>'Detailed Budget (Initial)'!#REF!</f>
        <v>#ERROR!</v>
      </c>
      <c r="F101" s="212"/>
      <c r="G101" s="73" t="str">
        <f>'Detailed Budget (Initial)'!#REF!</f>
        <v>#ERROR!</v>
      </c>
      <c r="H101" s="212"/>
      <c r="I101" s="73" t="str">
        <f>'Detailed Budget (Initial)'!#REF!</f>
        <v>#ERROR!</v>
      </c>
      <c r="J101" s="212"/>
      <c r="K101" s="73" t="str">
        <f>'Detailed Budget (Initial)'!#REF!</f>
        <v>#ERROR!</v>
      </c>
      <c r="L101" s="212"/>
      <c r="M101" s="73" t="str">
        <f>'Detailed Budget (Initial)'!#REF!</f>
        <v>#ERROR!</v>
      </c>
      <c r="N101" s="212"/>
      <c r="O101" s="73" t="str">
        <f>'Detailed Budget (Initial)'!#REF!</f>
        <v>#ERROR!</v>
      </c>
      <c r="P101" s="212"/>
      <c r="Q101" s="73" t="str">
        <f>'Detailed Budget (Initial)'!#REF!</f>
        <v>#ERROR!</v>
      </c>
      <c r="R101" s="212"/>
      <c r="S101" s="73" t="str">
        <f>'Detailed Budget (Initial)'!#REF!</f>
        <v>#ERROR!</v>
      </c>
      <c r="T101" s="212"/>
      <c r="U101" s="73" t="str">
        <f>'Detailed Budget (Initial)'!#REF!</f>
        <v>#ERROR!</v>
      </c>
      <c r="V101" s="212"/>
      <c r="W101" s="73"/>
      <c r="X101" s="72" t="str">
        <f t="shared" ref="X101:Y101" si="541">C101+E101+G101+I101+K101+M101+O101+Q101+S101+U101</f>
        <v>#ERROR!</v>
      </c>
      <c r="Y101" s="72">
        <f t="shared" si="541"/>
        <v>0</v>
      </c>
      <c r="Z101" s="73" t="str">
        <f t="shared" si="7"/>
        <v>#ERROR!</v>
      </c>
      <c r="AA101" s="171" t="str">
        <f t="shared" si="8"/>
        <v>#ERROR!</v>
      </c>
      <c r="AB101" s="209"/>
      <c r="AC101" s="66"/>
      <c r="AD101" s="204" t="str">
        <f>'Detailed Budget (Initial)'!#REF!*0.5</f>
        <v>#ERROR!</v>
      </c>
      <c r="AE101" s="163"/>
      <c r="AF101" s="73" t="str">
        <f t="shared" si="9"/>
        <v>#ERROR!</v>
      </c>
      <c r="AG101" s="171" t="str">
        <f t="shared" si="10"/>
        <v>#ERROR!</v>
      </c>
      <c r="AH101" s="209"/>
      <c r="AI101" s="73"/>
      <c r="AJ101" s="204" t="str">
        <f>'Detailed Budget (Initial)'!#REF!*0.5</f>
        <v>#ERROR!</v>
      </c>
      <c r="AK101" s="163"/>
      <c r="AL101" s="73" t="str">
        <f t="shared" si="11"/>
        <v>#ERROR!</v>
      </c>
      <c r="AM101" s="171" t="str">
        <f t="shared" si="12"/>
        <v>#ERROR!</v>
      </c>
      <c r="AN101" s="209"/>
      <c r="AO101" s="7"/>
      <c r="AP101" s="205" t="str">
        <f t="shared" ref="AP101:AQ101" si="542">AD101+AJ101</f>
        <v>#ERROR!</v>
      </c>
      <c r="AQ101" s="73">
        <f t="shared" si="542"/>
        <v>0</v>
      </c>
      <c r="AR101" s="73" t="str">
        <f t="shared" si="14"/>
        <v>#ERROR!</v>
      </c>
      <c r="AS101" s="206" t="str">
        <f t="shared" si="15"/>
        <v>#ERROR!</v>
      </c>
      <c r="AT101" s="7"/>
      <c r="AU101" s="73" t="str">
        <f>'Detailed Budget (Initial)'!#REF!</f>
        <v>#ERROR!</v>
      </c>
      <c r="AV101" s="212"/>
      <c r="AW101" s="73" t="str">
        <f>'Detailed Budget (Initial)'!#REF!</f>
        <v>#ERROR!</v>
      </c>
      <c r="AX101" s="212"/>
      <c r="AY101" s="73" t="str">
        <f>'Detailed Budget (Initial)'!#REF!</f>
        <v>#ERROR!</v>
      </c>
      <c r="AZ101" s="212"/>
      <c r="BA101" s="73" t="str">
        <f>'Detailed Budget (Initial)'!#REF!</f>
        <v>#ERROR!</v>
      </c>
      <c r="BB101" s="212"/>
      <c r="BC101" s="73" t="str">
        <f>'Detailed Budget (Initial)'!#REF!</f>
        <v>#ERROR!</v>
      </c>
      <c r="BD101" s="212"/>
      <c r="BE101" s="73" t="str">
        <f>'Detailed Budget (Initial)'!#REF!</f>
        <v>#ERROR!</v>
      </c>
      <c r="BF101" s="212"/>
      <c r="BG101" s="73" t="str">
        <f>'Detailed Budget (Initial)'!#REF!</f>
        <v>#ERROR!</v>
      </c>
      <c r="BH101" s="212"/>
      <c r="BI101" s="73" t="str">
        <f>'Detailed Budget (Initial)'!#REF!</f>
        <v>#ERROR!</v>
      </c>
      <c r="BJ101" s="212"/>
      <c r="BK101" s="73" t="str">
        <f>'Detailed Budget (Initial)'!#REF!</f>
        <v>#ERROR!</v>
      </c>
      <c r="BL101" s="212"/>
      <c r="BM101" s="73" t="str">
        <f>'Detailed Budget (Initial)'!#REF!</f>
        <v>#ERROR!</v>
      </c>
      <c r="BN101" s="212"/>
      <c r="BO101" s="73"/>
      <c r="BP101" s="207" t="str">
        <f t="shared" ref="BP101:BQ101" si="543">AU101+AW101+AY101+BA101+BC101+BE101+BG101+BI101+BK101+BM101</f>
        <v>#ERROR!</v>
      </c>
      <c r="BQ101" s="72">
        <f t="shared" si="543"/>
        <v>0</v>
      </c>
      <c r="BR101" s="73" t="str">
        <f t="shared" si="17"/>
        <v>#ERROR!</v>
      </c>
      <c r="BS101" s="171" t="str">
        <f t="shared" si="18"/>
        <v>#ERROR!</v>
      </c>
      <c r="BT101" s="211"/>
      <c r="BU101" s="7"/>
      <c r="BV101" s="204" t="str">
        <f>'Detailed Budget (Initial)'!#REF!*0.25</f>
        <v>#ERROR!</v>
      </c>
      <c r="BW101" s="163"/>
      <c r="BX101" s="73" t="str">
        <f t="shared" si="19"/>
        <v>#ERROR!</v>
      </c>
      <c r="BY101" s="171" t="str">
        <f t="shared" si="20"/>
        <v>#ERROR!</v>
      </c>
      <c r="BZ101" s="209"/>
      <c r="CA101" s="73"/>
      <c r="CB101" s="204" t="str">
        <f>'Detailed Budget (Initial)'!#REF!*0.25</f>
        <v>#ERROR!</v>
      </c>
      <c r="CC101" s="163"/>
      <c r="CD101" s="73" t="str">
        <f t="shared" si="21"/>
        <v>#ERROR!</v>
      </c>
      <c r="CE101" s="171" t="str">
        <f t="shared" si="22"/>
        <v>#ERROR!</v>
      </c>
      <c r="CF101" s="209"/>
      <c r="CG101" s="210"/>
      <c r="CH101" s="204" t="str">
        <f>'Detailed Budget (Initial)'!#REF!*0.25</f>
        <v>#ERROR!</v>
      </c>
      <c r="CI101" s="163"/>
      <c r="CJ101" s="73" t="str">
        <f t="shared" si="23"/>
        <v>#ERROR!</v>
      </c>
      <c r="CK101" s="171" t="str">
        <f t="shared" si="24"/>
        <v>#ERROR!</v>
      </c>
      <c r="CL101" s="209"/>
      <c r="CM101" s="210"/>
      <c r="CN101" s="204" t="str">
        <f>'Detailed Budget (Initial)'!#REF!*0.25</f>
        <v>#ERROR!</v>
      </c>
      <c r="CO101" s="163"/>
      <c r="CP101" s="73" t="str">
        <f t="shared" si="25"/>
        <v>#ERROR!</v>
      </c>
      <c r="CQ101" s="171" t="str">
        <f t="shared" si="26"/>
        <v>#ERROR!</v>
      </c>
      <c r="CR101" s="209"/>
      <c r="CS101" s="7"/>
      <c r="CT101" s="205" t="str">
        <f t="shared" ref="CT101:CU101" si="544">BV101+CB101+CH101+CN101</f>
        <v>#ERROR!</v>
      </c>
      <c r="CU101" s="73">
        <f t="shared" si="544"/>
        <v>0</v>
      </c>
      <c r="CV101" s="73" t="str">
        <f t="shared" si="28"/>
        <v>#ERROR!</v>
      </c>
      <c r="CW101" s="206" t="str">
        <f t="shared" si="29"/>
        <v>#ERROR!</v>
      </c>
      <c r="CX101" s="7"/>
      <c r="CY101" s="204" t="str">
        <f>'Detailed Budget (Initial)'!#REF!</f>
        <v>#ERROR!</v>
      </c>
      <c r="CZ101" s="212"/>
      <c r="DA101" s="73" t="str">
        <f t="shared" si="65"/>
        <v>#ERROR!</v>
      </c>
      <c r="DB101" s="212"/>
      <c r="DC101" s="73" t="str">
        <f t="shared" si="66"/>
        <v>#ERROR!</v>
      </c>
      <c r="DD101" s="212"/>
      <c r="DE101" s="73" t="str">
        <f t="shared" si="67"/>
        <v>#ERROR!</v>
      </c>
      <c r="DF101" s="212"/>
      <c r="DG101" s="73" t="str">
        <f t="shared" si="68"/>
        <v>#ERROR!</v>
      </c>
      <c r="DH101" s="212"/>
      <c r="DI101" s="73" t="str">
        <f t="shared" si="69"/>
        <v>#ERROR!</v>
      </c>
      <c r="DJ101" s="212"/>
      <c r="DK101" s="73" t="str">
        <f t="shared" si="70"/>
        <v>#ERROR!</v>
      </c>
      <c r="DL101" s="212"/>
      <c r="DM101" s="73" t="str">
        <f t="shared" si="71"/>
        <v>#ERROR!</v>
      </c>
      <c r="DN101" s="212"/>
      <c r="DO101" s="73" t="str">
        <f t="shared" si="72"/>
        <v>#ERROR!</v>
      </c>
      <c r="DP101" s="212"/>
      <c r="DQ101" s="73" t="str">
        <f t="shared" si="73"/>
        <v>#ERROR!</v>
      </c>
      <c r="DR101" s="212"/>
      <c r="DS101" s="73"/>
      <c r="DT101" s="207" t="str">
        <f t="shared" ref="DT101:DU101" si="545">CY101+DA101+DC101+DE101+DG101+DI101+DK101+DM101+DO101+DQ101</f>
        <v>#ERROR!</v>
      </c>
      <c r="DU101" s="72">
        <f t="shared" si="545"/>
        <v>0</v>
      </c>
      <c r="DV101" s="73" t="str">
        <f t="shared" si="31"/>
        <v>#ERROR!</v>
      </c>
      <c r="DW101" s="171" t="str">
        <f t="shared" si="32"/>
        <v>#ERROR!</v>
      </c>
      <c r="DX101" s="211"/>
      <c r="DY101" s="7"/>
    </row>
    <row r="102" ht="15.75" customHeight="1">
      <c r="A102" s="70"/>
      <c r="B102" s="66" t="str">
        <f>'BUDGET INPUTS (INITIAL)'!#REF!</f>
        <v>#ERROR!</v>
      </c>
      <c r="C102" s="73" t="str">
        <f>'Detailed Budget (Initial)'!#REF!</f>
        <v>#ERROR!</v>
      </c>
      <c r="D102" s="212"/>
      <c r="E102" s="73" t="str">
        <f>'Detailed Budget (Initial)'!#REF!</f>
        <v>#ERROR!</v>
      </c>
      <c r="F102" s="212"/>
      <c r="G102" s="73" t="str">
        <f>'Detailed Budget (Initial)'!#REF!</f>
        <v>#ERROR!</v>
      </c>
      <c r="H102" s="212"/>
      <c r="I102" s="73" t="str">
        <f>'Detailed Budget (Initial)'!#REF!</f>
        <v>#ERROR!</v>
      </c>
      <c r="J102" s="212"/>
      <c r="K102" s="73" t="str">
        <f>'Detailed Budget (Initial)'!#REF!</f>
        <v>#ERROR!</v>
      </c>
      <c r="L102" s="212"/>
      <c r="M102" s="73" t="str">
        <f>'Detailed Budget (Initial)'!#REF!</f>
        <v>#ERROR!</v>
      </c>
      <c r="N102" s="212"/>
      <c r="O102" s="73" t="str">
        <f>'Detailed Budget (Initial)'!#REF!</f>
        <v>#ERROR!</v>
      </c>
      <c r="P102" s="212"/>
      <c r="Q102" s="73" t="str">
        <f>'Detailed Budget (Initial)'!#REF!</f>
        <v>#ERROR!</v>
      </c>
      <c r="R102" s="212"/>
      <c r="S102" s="73" t="str">
        <f>'Detailed Budget (Initial)'!#REF!</f>
        <v>#ERROR!</v>
      </c>
      <c r="T102" s="212"/>
      <c r="U102" s="73" t="str">
        <f>'Detailed Budget (Initial)'!#REF!</f>
        <v>#ERROR!</v>
      </c>
      <c r="V102" s="212"/>
      <c r="W102" s="73"/>
      <c r="X102" s="72" t="str">
        <f t="shared" ref="X102:Y102" si="546">C102+E102+G102+I102+K102+M102+O102+Q102+S102+U102</f>
        <v>#ERROR!</v>
      </c>
      <c r="Y102" s="72">
        <f t="shared" si="546"/>
        <v>0</v>
      </c>
      <c r="Z102" s="73" t="str">
        <f t="shared" si="7"/>
        <v>#ERROR!</v>
      </c>
      <c r="AA102" s="171" t="str">
        <f t="shared" si="8"/>
        <v>#ERROR!</v>
      </c>
      <c r="AB102" s="209"/>
      <c r="AC102" s="66"/>
      <c r="AD102" s="204" t="str">
        <f>'Detailed Budget (Initial)'!#REF!*0.5</f>
        <v>#ERROR!</v>
      </c>
      <c r="AE102" s="163"/>
      <c r="AF102" s="73" t="str">
        <f t="shared" si="9"/>
        <v>#ERROR!</v>
      </c>
      <c r="AG102" s="171" t="str">
        <f t="shared" si="10"/>
        <v>#ERROR!</v>
      </c>
      <c r="AH102" s="209"/>
      <c r="AI102" s="73"/>
      <c r="AJ102" s="204" t="str">
        <f>'Detailed Budget (Initial)'!#REF!*0.5</f>
        <v>#ERROR!</v>
      </c>
      <c r="AK102" s="163"/>
      <c r="AL102" s="73" t="str">
        <f t="shared" si="11"/>
        <v>#ERROR!</v>
      </c>
      <c r="AM102" s="171" t="str">
        <f t="shared" si="12"/>
        <v>#ERROR!</v>
      </c>
      <c r="AN102" s="209"/>
      <c r="AO102" s="7"/>
      <c r="AP102" s="205" t="str">
        <f t="shared" ref="AP102:AQ102" si="547">AD102+AJ102</f>
        <v>#ERROR!</v>
      </c>
      <c r="AQ102" s="73">
        <f t="shared" si="547"/>
        <v>0</v>
      </c>
      <c r="AR102" s="73" t="str">
        <f t="shared" si="14"/>
        <v>#ERROR!</v>
      </c>
      <c r="AS102" s="206" t="str">
        <f t="shared" si="15"/>
        <v>#ERROR!</v>
      </c>
      <c r="AT102" s="7"/>
      <c r="AU102" s="73" t="str">
        <f>'Detailed Budget (Initial)'!#REF!</f>
        <v>#ERROR!</v>
      </c>
      <c r="AV102" s="212"/>
      <c r="AW102" s="73" t="str">
        <f>'Detailed Budget (Initial)'!#REF!</f>
        <v>#ERROR!</v>
      </c>
      <c r="AX102" s="212"/>
      <c r="AY102" s="73" t="str">
        <f>'Detailed Budget (Initial)'!#REF!</f>
        <v>#ERROR!</v>
      </c>
      <c r="AZ102" s="212"/>
      <c r="BA102" s="73" t="str">
        <f>'Detailed Budget (Initial)'!#REF!</f>
        <v>#ERROR!</v>
      </c>
      <c r="BB102" s="212"/>
      <c r="BC102" s="73" t="str">
        <f>'Detailed Budget (Initial)'!#REF!</f>
        <v>#ERROR!</v>
      </c>
      <c r="BD102" s="212"/>
      <c r="BE102" s="73" t="str">
        <f>'Detailed Budget (Initial)'!#REF!</f>
        <v>#ERROR!</v>
      </c>
      <c r="BF102" s="212"/>
      <c r="BG102" s="73" t="str">
        <f>'Detailed Budget (Initial)'!#REF!</f>
        <v>#ERROR!</v>
      </c>
      <c r="BH102" s="212"/>
      <c r="BI102" s="73" t="str">
        <f>'Detailed Budget (Initial)'!#REF!</f>
        <v>#ERROR!</v>
      </c>
      <c r="BJ102" s="212"/>
      <c r="BK102" s="73" t="str">
        <f>'Detailed Budget (Initial)'!#REF!</f>
        <v>#ERROR!</v>
      </c>
      <c r="BL102" s="212"/>
      <c r="BM102" s="73" t="str">
        <f>'Detailed Budget (Initial)'!#REF!</f>
        <v>#ERROR!</v>
      </c>
      <c r="BN102" s="212"/>
      <c r="BO102" s="73"/>
      <c r="BP102" s="207" t="str">
        <f t="shared" ref="BP102:BQ102" si="548">AU102+AW102+AY102+BA102+BC102+BE102+BG102+BI102+BK102+BM102</f>
        <v>#ERROR!</v>
      </c>
      <c r="BQ102" s="72">
        <f t="shared" si="548"/>
        <v>0</v>
      </c>
      <c r="BR102" s="73" t="str">
        <f t="shared" si="17"/>
        <v>#ERROR!</v>
      </c>
      <c r="BS102" s="171" t="str">
        <f t="shared" si="18"/>
        <v>#ERROR!</v>
      </c>
      <c r="BT102" s="211"/>
      <c r="BU102" s="7"/>
      <c r="BV102" s="204" t="str">
        <f>'Detailed Budget (Initial)'!#REF!*0.25</f>
        <v>#ERROR!</v>
      </c>
      <c r="BW102" s="163"/>
      <c r="BX102" s="73" t="str">
        <f t="shared" si="19"/>
        <v>#ERROR!</v>
      </c>
      <c r="BY102" s="171" t="str">
        <f t="shared" si="20"/>
        <v>#ERROR!</v>
      </c>
      <c r="BZ102" s="209"/>
      <c r="CA102" s="73"/>
      <c r="CB102" s="204" t="str">
        <f>'Detailed Budget (Initial)'!#REF!*0.25</f>
        <v>#ERROR!</v>
      </c>
      <c r="CC102" s="163"/>
      <c r="CD102" s="73" t="str">
        <f t="shared" si="21"/>
        <v>#ERROR!</v>
      </c>
      <c r="CE102" s="171" t="str">
        <f t="shared" si="22"/>
        <v>#ERROR!</v>
      </c>
      <c r="CF102" s="209"/>
      <c r="CG102" s="210"/>
      <c r="CH102" s="204" t="str">
        <f>'Detailed Budget (Initial)'!#REF!*0.25</f>
        <v>#ERROR!</v>
      </c>
      <c r="CI102" s="163"/>
      <c r="CJ102" s="73" t="str">
        <f t="shared" si="23"/>
        <v>#ERROR!</v>
      </c>
      <c r="CK102" s="171" t="str">
        <f t="shared" si="24"/>
        <v>#ERROR!</v>
      </c>
      <c r="CL102" s="209"/>
      <c r="CM102" s="210"/>
      <c r="CN102" s="204" t="str">
        <f>'Detailed Budget (Initial)'!#REF!*0.25</f>
        <v>#ERROR!</v>
      </c>
      <c r="CO102" s="163"/>
      <c r="CP102" s="73" t="str">
        <f t="shared" si="25"/>
        <v>#ERROR!</v>
      </c>
      <c r="CQ102" s="171" t="str">
        <f t="shared" si="26"/>
        <v>#ERROR!</v>
      </c>
      <c r="CR102" s="209"/>
      <c r="CS102" s="7"/>
      <c r="CT102" s="205" t="str">
        <f t="shared" ref="CT102:CU102" si="549">BV102+CB102+CH102+CN102</f>
        <v>#ERROR!</v>
      </c>
      <c r="CU102" s="73">
        <f t="shared" si="549"/>
        <v>0</v>
      </c>
      <c r="CV102" s="73" t="str">
        <f t="shared" si="28"/>
        <v>#ERROR!</v>
      </c>
      <c r="CW102" s="206" t="str">
        <f t="shared" si="29"/>
        <v>#ERROR!</v>
      </c>
      <c r="CX102" s="7"/>
      <c r="CY102" s="204" t="str">
        <f>'Detailed Budget (Initial)'!#REF!</f>
        <v>#ERROR!</v>
      </c>
      <c r="CZ102" s="212"/>
      <c r="DA102" s="73" t="str">
        <f t="shared" si="65"/>
        <v>#ERROR!</v>
      </c>
      <c r="DB102" s="212"/>
      <c r="DC102" s="73" t="str">
        <f t="shared" si="66"/>
        <v>#ERROR!</v>
      </c>
      <c r="DD102" s="212"/>
      <c r="DE102" s="73" t="str">
        <f t="shared" si="67"/>
        <v>#ERROR!</v>
      </c>
      <c r="DF102" s="212"/>
      <c r="DG102" s="73" t="str">
        <f t="shared" si="68"/>
        <v>#ERROR!</v>
      </c>
      <c r="DH102" s="212"/>
      <c r="DI102" s="73" t="str">
        <f t="shared" si="69"/>
        <v>#ERROR!</v>
      </c>
      <c r="DJ102" s="212"/>
      <c r="DK102" s="73" t="str">
        <f t="shared" si="70"/>
        <v>#ERROR!</v>
      </c>
      <c r="DL102" s="212"/>
      <c r="DM102" s="73" t="str">
        <f t="shared" si="71"/>
        <v>#ERROR!</v>
      </c>
      <c r="DN102" s="212"/>
      <c r="DO102" s="73" t="str">
        <f t="shared" si="72"/>
        <v>#ERROR!</v>
      </c>
      <c r="DP102" s="212"/>
      <c r="DQ102" s="73" t="str">
        <f t="shared" si="73"/>
        <v>#ERROR!</v>
      </c>
      <c r="DR102" s="212"/>
      <c r="DS102" s="73"/>
      <c r="DT102" s="207" t="str">
        <f t="shared" ref="DT102:DU102" si="550">CY102+DA102+DC102+DE102+DG102+DI102+DK102+DM102+DO102+DQ102</f>
        <v>#ERROR!</v>
      </c>
      <c r="DU102" s="72">
        <f t="shared" si="550"/>
        <v>0</v>
      </c>
      <c r="DV102" s="73" t="str">
        <f t="shared" si="31"/>
        <v>#ERROR!</v>
      </c>
      <c r="DW102" s="171" t="str">
        <f t="shared" si="32"/>
        <v>#ERROR!</v>
      </c>
      <c r="DX102" s="211"/>
      <c r="DY102" s="7"/>
    </row>
    <row r="103" ht="15.75" customHeight="1">
      <c r="A103" s="70"/>
      <c r="B103" s="66" t="str">
        <f>'BUDGET INPUTS (INITIAL)'!#REF!</f>
        <v>#ERROR!</v>
      </c>
      <c r="C103" s="73" t="str">
        <f>'Detailed Budget (Initial)'!#REF!</f>
        <v>#ERROR!</v>
      </c>
      <c r="D103" s="212"/>
      <c r="E103" s="73" t="str">
        <f>'Detailed Budget (Initial)'!#REF!</f>
        <v>#ERROR!</v>
      </c>
      <c r="F103" s="212"/>
      <c r="G103" s="73" t="str">
        <f>'Detailed Budget (Initial)'!#REF!</f>
        <v>#ERROR!</v>
      </c>
      <c r="H103" s="212"/>
      <c r="I103" s="73" t="str">
        <f>'Detailed Budget (Initial)'!#REF!</f>
        <v>#ERROR!</v>
      </c>
      <c r="J103" s="212"/>
      <c r="K103" s="73" t="str">
        <f>'Detailed Budget (Initial)'!#REF!</f>
        <v>#ERROR!</v>
      </c>
      <c r="L103" s="212"/>
      <c r="M103" s="73" t="str">
        <f>'Detailed Budget (Initial)'!#REF!</f>
        <v>#ERROR!</v>
      </c>
      <c r="N103" s="212"/>
      <c r="O103" s="73" t="str">
        <f>'Detailed Budget (Initial)'!#REF!</f>
        <v>#ERROR!</v>
      </c>
      <c r="P103" s="212"/>
      <c r="Q103" s="73" t="str">
        <f>'Detailed Budget (Initial)'!#REF!</f>
        <v>#ERROR!</v>
      </c>
      <c r="R103" s="212"/>
      <c r="S103" s="73" t="str">
        <f>'Detailed Budget (Initial)'!#REF!</f>
        <v>#ERROR!</v>
      </c>
      <c r="T103" s="212"/>
      <c r="U103" s="73" t="str">
        <f>'Detailed Budget (Initial)'!#REF!</f>
        <v>#ERROR!</v>
      </c>
      <c r="V103" s="212"/>
      <c r="W103" s="73"/>
      <c r="X103" s="72" t="str">
        <f t="shared" ref="X103:Y103" si="551">C103+E103+G103+I103+K103+M103+O103+Q103+S103+U103</f>
        <v>#ERROR!</v>
      </c>
      <c r="Y103" s="72">
        <f t="shared" si="551"/>
        <v>0</v>
      </c>
      <c r="Z103" s="73" t="str">
        <f t="shared" si="7"/>
        <v>#ERROR!</v>
      </c>
      <c r="AA103" s="171" t="str">
        <f t="shared" si="8"/>
        <v>#ERROR!</v>
      </c>
      <c r="AB103" s="209"/>
      <c r="AC103" s="66"/>
      <c r="AD103" s="204" t="str">
        <f>'Detailed Budget (Initial)'!#REF!*0.5</f>
        <v>#ERROR!</v>
      </c>
      <c r="AE103" s="163"/>
      <c r="AF103" s="73" t="str">
        <f t="shared" si="9"/>
        <v>#ERROR!</v>
      </c>
      <c r="AG103" s="171" t="str">
        <f t="shared" si="10"/>
        <v>#ERROR!</v>
      </c>
      <c r="AH103" s="209"/>
      <c r="AI103" s="73"/>
      <c r="AJ103" s="204" t="str">
        <f>'Detailed Budget (Initial)'!#REF!*0.5</f>
        <v>#ERROR!</v>
      </c>
      <c r="AK103" s="163"/>
      <c r="AL103" s="73" t="str">
        <f t="shared" si="11"/>
        <v>#ERROR!</v>
      </c>
      <c r="AM103" s="171" t="str">
        <f t="shared" si="12"/>
        <v>#ERROR!</v>
      </c>
      <c r="AN103" s="209"/>
      <c r="AO103" s="7"/>
      <c r="AP103" s="205" t="str">
        <f t="shared" ref="AP103:AQ103" si="552">AD103+AJ103</f>
        <v>#ERROR!</v>
      </c>
      <c r="AQ103" s="73">
        <f t="shared" si="552"/>
        <v>0</v>
      </c>
      <c r="AR103" s="73" t="str">
        <f t="shared" si="14"/>
        <v>#ERROR!</v>
      </c>
      <c r="AS103" s="206" t="str">
        <f t="shared" si="15"/>
        <v>#ERROR!</v>
      </c>
      <c r="AT103" s="7"/>
      <c r="AU103" s="73" t="str">
        <f>'Detailed Budget (Initial)'!#REF!</f>
        <v>#ERROR!</v>
      </c>
      <c r="AV103" s="212"/>
      <c r="AW103" s="73" t="str">
        <f>'Detailed Budget (Initial)'!#REF!</f>
        <v>#ERROR!</v>
      </c>
      <c r="AX103" s="212"/>
      <c r="AY103" s="73" t="str">
        <f>'Detailed Budget (Initial)'!#REF!</f>
        <v>#ERROR!</v>
      </c>
      <c r="AZ103" s="212"/>
      <c r="BA103" s="73" t="str">
        <f>'Detailed Budget (Initial)'!#REF!</f>
        <v>#ERROR!</v>
      </c>
      <c r="BB103" s="212"/>
      <c r="BC103" s="73" t="str">
        <f>'Detailed Budget (Initial)'!#REF!</f>
        <v>#ERROR!</v>
      </c>
      <c r="BD103" s="212"/>
      <c r="BE103" s="73" t="str">
        <f>'Detailed Budget (Initial)'!#REF!</f>
        <v>#ERROR!</v>
      </c>
      <c r="BF103" s="212"/>
      <c r="BG103" s="73" t="str">
        <f>'Detailed Budget (Initial)'!#REF!</f>
        <v>#ERROR!</v>
      </c>
      <c r="BH103" s="212"/>
      <c r="BI103" s="73" t="str">
        <f>'Detailed Budget (Initial)'!#REF!</f>
        <v>#ERROR!</v>
      </c>
      <c r="BJ103" s="212"/>
      <c r="BK103" s="73" t="str">
        <f>'Detailed Budget (Initial)'!#REF!</f>
        <v>#ERROR!</v>
      </c>
      <c r="BL103" s="212"/>
      <c r="BM103" s="73" t="str">
        <f>'Detailed Budget (Initial)'!#REF!</f>
        <v>#ERROR!</v>
      </c>
      <c r="BN103" s="212"/>
      <c r="BO103" s="73"/>
      <c r="BP103" s="207" t="str">
        <f t="shared" ref="BP103:BQ103" si="553">AU103+AW103+AY103+BA103+BC103+BE103+BG103+BI103+BK103+BM103</f>
        <v>#ERROR!</v>
      </c>
      <c r="BQ103" s="72">
        <f t="shared" si="553"/>
        <v>0</v>
      </c>
      <c r="BR103" s="73" t="str">
        <f t="shared" si="17"/>
        <v>#ERROR!</v>
      </c>
      <c r="BS103" s="171" t="str">
        <f t="shared" si="18"/>
        <v>#ERROR!</v>
      </c>
      <c r="BT103" s="211"/>
      <c r="BU103" s="7"/>
      <c r="BV103" s="204" t="str">
        <f>'Detailed Budget (Initial)'!#REF!*0.25</f>
        <v>#ERROR!</v>
      </c>
      <c r="BW103" s="163"/>
      <c r="BX103" s="73" t="str">
        <f t="shared" si="19"/>
        <v>#ERROR!</v>
      </c>
      <c r="BY103" s="171" t="str">
        <f t="shared" si="20"/>
        <v>#ERROR!</v>
      </c>
      <c r="BZ103" s="209"/>
      <c r="CA103" s="73"/>
      <c r="CB103" s="204" t="str">
        <f>'Detailed Budget (Initial)'!#REF!*0.25</f>
        <v>#ERROR!</v>
      </c>
      <c r="CC103" s="163"/>
      <c r="CD103" s="73" t="str">
        <f t="shared" si="21"/>
        <v>#ERROR!</v>
      </c>
      <c r="CE103" s="171" t="str">
        <f t="shared" si="22"/>
        <v>#ERROR!</v>
      </c>
      <c r="CF103" s="209"/>
      <c r="CG103" s="210"/>
      <c r="CH103" s="204" t="str">
        <f>'Detailed Budget (Initial)'!#REF!*0.25</f>
        <v>#ERROR!</v>
      </c>
      <c r="CI103" s="163"/>
      <c r="CJ103" s="73" t="str">
        <f t="shared" si="23"/>
        <v>#ERROR!</v>
      </c>
      <c r="CK103" s="171" t="str">
        <f t="shared" si="24"/>
        <v>#ERROR!</v>
      </c>
      <c r="CL103" s="209"/>
      <c r="CM103" s="210"/>
      <c r="CN103" s="204" t="str">
        <f>'Detailed Budget (Initial)'!#REF!*0.25</f>
        <v>#ERROR!</v>
      </c>
      <c r="CO103" s="163"/>
      <c r="CP103" s="73" t="str">
        <f t="shared" si="25"/>
        <v>#ERROR!</v>
      </c>
      <c r="CQ103" s="171" t="str">
        <f t="shared" si="26"/>
        <v>#ERROR!</v>
      </c>
      <c r="CR103" s="209"/>
      <c r="CS103" s="7"/>
      <c r="CT103" s="205" t="str">
        <f t="shared" ref="CT103:CU103" si="554">BV103+CB103+CH103+CN103</f>
        <v>#ERROR!</v>
      </c>
      <c r="CU103" s="73">
        <f t="shared" si="554"/>
        <v>0</v>
      </c>
      <c r="CV103" s="73" t="str">
        <f t="shared" si="28"/>
        <v>#ERROR!</v>
      </c>
      <c r="CW103" s="206" t="str">
        <f t="shared" si="29"/>
        <v>#ERROR!</v>
      </c>
      <c r="CX103" s="7"/>
      <c r="CY103" s="204" t="str">
        <f>'Detailed Budget (Initial)'!#REF!</f>
        <v>#ERROR!</v>
      </c>
      <c r="CZ103" s="212"/>
      <c r="DA103" s="73" t="str">
        <f t="shared" si="65"/>
        <v>#ERROR!</v>
      </c>
      <c r="DB103" s="212"/>
      <c r="DC103" s="73" t="str">
        <f t="shared" si="66"/>
        <v>#ERROR!</v>
      </c>
      <c r="DD103" s="212"/>
      <c r="DE103" s="73" t="str">
        <f t="shared" si="67"/>
        <v>#ERROR!</v>
      </c>
      <c r="DF103" s="212"/>
      <c r="DG103" s="73" t="str">
        <f t="shared" si="68"/>
        <v>#ERROR!</v>
      </c>
      <c r="DH103" s="212"/>
      <c r="DI103" s="73" t="str">
        <f t="shared" si="69"/>
        <v>#ERROR!</v>
      </c>
      <c r="DJ103" s="212"/>
      <c r="DK103" s="73" t="str">
        <f t="shared" si="70"/>
        <v>#ERROR!</v>
      </c>
      <c r="DL103" s="212"/>
      <c r="DM103" s="73" t="str">
        <f t="shared" si="71"/>
        <v>#ERROR!</v>
      </c>
      <c r="DN103" s="212"/>
      <c r="DO103" s="73" t="str">
        <f t="shared" si="72"/>
        <v>#ERROR!</v>
      </c>
      <c r="DP103" s="212"/>
      <c r="DQ103" s="73" t="str">
        <f t="shared" si="73"/>
        <v>#ERROR!</v>
      </c>
      <c r="DR103" s="212"/>
      <c r="DS103" s="73"/>
      <c r="DT103" s="207" t="str">
        <f t="shared" ref="DT103:DU103" si="555">CY103+DA103+DC103+DE103+DG103+DI103+DK103+DM103+DO103+DQ103</f>
        <v>#ERROR!</v>
      </c>
      <c r="DU103" s="72">
        <f t="shared" si="555"/>
        <v>0</v>
      </c>
      <c r="DV103" s="73" t="str">
        <f t="shared" si="31"/>
        <v>#ERROR!</v>
      </c>
      <c r="DW103" s="171" t="str">
        <f t="shared" si="32"/>
        <v>#ERROR!</v>
      </c>
      <c r="DX103" s="211"/>
      <c r="DY103" s="7"/>
    </row>
    <row r="104" ht="15.75" customHeight="1">
      <c r="A104" s="70"/>
      <c r="B104" s="66" t="str">
        <f>'BUDGET INPUTS (INITIAL)'!#REF!</f>
        <v>#ERROR!</v>
      </c>
      <c r="C104" s="73" t="str">
        <f>'Detailed Budget (Initial)'!#REF!</f>
        <v>#ERROR!</v>
      </c>
      <c r="D104" s="212"/>
      <c r="E104" s="73" t="str">
        <f>'Detailed Budget (Initial)'!#REF!</f>
        <v>#ERROR!</v>
      </c>
      <c r="F104" s="212"/>
      <c r="G104" s="73" t="str">
        <f>'Detailed Budget (Initial)'!#REF!</f>
        <v>#ERROR!</v>
      </c>
      <c r="H104" s="212"/>
      <c r="I104" s="73" t="str">
        <f>'Detailed Budget (Initial)'!#REF!</f>
        <v>#ERROR!</v>
      </c>
      <c r="J104" s="212"/>
      <c r="K104" s="73" t="str">
        <f>'Detailed Budget (Initial)'!#REF!</f>
        <v>#ERROR!</v>
      </c>
      <c r="L104" s="212"/>
      <c r="M104" s="73" t="str">
        <f>'Detailed Budget (Initial)'!#REF!</f>
        <v>#ERROR!</v>
      </c>
      <c r="N104" s="212"/>
      <c r="O104" s="73" t="str">
        <f>'Detailed Budget (Initial)'!#REF!</f>
        <v>#ERROR!</v>
      </c>
      <c r="P104" s="212"/>
      <c r="Q104" s="73" t="str">
        <f>'Detailed Budget (Initial)'!#REF!</f>
        <v>#ERROR!</v>
      </c>
      <c r="R104" s="212"/>
      <c r="S104" s="73" t="str">
        <f>'Detailed Budget (Initial)'!#REF!</f>
        <v>#ERROR!</v>
      </c>
      <c r="T104" s="212"/>
      <c r="U104" s="73" t="str">
        <f>'Detailed Budget (Initial)'!#REF!</f>
        <v>#ERROR!</v>
      </c>
      <c r="V104" s="212"/>
      <c r="W104" s="73"/>
      <c r="X104" s="72" t="str">
        <f t="shared" ref="X104:Y104" si="556">C104+E104+G104+I104+K104+M104+O104+Q104+S104+U104</f>
        <v>#ERROR!</v>
      </c>
      <c r="Y104" s="72">
        <f t="shared" si="556"/>
        <v>0</v>
      </c>
      <c r="Z104" s="73" t="str">
        <f t="shared" si="7"/>
        <v>#ERROR!</v>
      </c>
      <c r="AA104" s="171" t="str">
        <f t="shared" si="8"/>
        <v>#ERROR!</v>
      </c>
      <c r="AB104" s="209"/>
      <c r="AC104" s="66"/>
      <c r="AD104" s="204" t="str">
        <f>'Detailed Budget (Initial)'!#REF!*0.5</f>
        <v>#ERROR!</v>
      </c>
      <c r="AE104" s="163"/>
      <c r="AF104" s="73" t="str">
        <f t="shared" si="9"/>
        <v>#ERROR!</v>
      </c>
      <c r="AG104" s="171" t="str">
        <f t="shared" si="10"/>
        <v>#ERROR!</v>
      </c>
      <c r="AH104" s="209"/>
      <c r="AI104" s="73"/>
      <c r="AJ104" s="204" t="str">
        <f>'Detailed Budget (Initial)'!#REF!*0.5</f>
        <v>#ERROR!</v>
      </c>
      <c r="AK104" s="163"/>
      <c r="AL104" s="73" t="str">
        <f t="shared" si="11"/>
        <v>#ERROR!</v>
      </c>
      <c r="AM104" s="171" t="str">
        <f t="shared" si="12"/>
        <v>#ERROR!</v>
      </c>
      <c r="AN104" s="209"/>
      <c r="AO104" s="7"/>
      <c r="AP104" s="205" t="str">
        <f t="shared" ref="AP104:AQ104" si="557">AD104+AJ104</f>
        <v>#ERROR!</v>
      </c>
      <c r="AQ104" s="73">
        <f t="shared" si="557"/>
        <v>0</v>
      </c>
      <c r="AR104" s="73" t="str">
        <f t="shared" si="14"/>
        <v>#ERROR!</v>
      </c>
      <c r="AS104" s="206" t="str">
        <f t="shared" si="15"/>
        <v>#ERROR!</v>
      </c>
      <c r="AT104" s="7"/>
      <c r="AU104" s="73" t="str">
        <f>'Detailed Budget (Initial)'!#REF!</f>
        <v>#ERROR!</v>
      </c>
      <c r="AV104" s="212"/>
      <c r="AW104" s="73" t="str">
        <f>'Detailed Budget (Initial)'!#REF!</f>
        <v>#ERROR!</v>
      </c>
      <c r="AX104" s="212"/>
      <c r="AY104" s="73" t="str">
        <f>'Detailed Budget (Initial)'!#REF!</f>
        <v>#ERROR!</v>
      </c>
      <c r="AZ104" s="212"/>
      <c r="BA104" s="73" t="str">
        <f>'Detailed Budget (Initial)'!#REF!</f>
        <v>#ERROR!</v>
      </c>
      <c r="BB104" s="212"/>
      <c r="BC104" s="73" t="str">
        <f>'Detailed Budget (Initial)'!#REF!</f>
        <v>#ERROR!</v>
      </c>
      <c r="BD104" s="212"/>
      <c r="BE104" s="73" t="str">
        <f>'Detailed Budget (Initial)'!#REF!</f>
        <v>#ERROR!</v>
      </c>
      <c r="BF104" s="212"/>
      <c r="BG104" s="73" t="str">
        <f>'Detailed Budget (Initial)'!#REF!</f>
        <v>#ERROR!</v>
      </c>
      <c r="BH104" s="212"/>
      <c r="BI104" s="73" t="str">
        <f>'Detailed Budget (Initial)'!#REF!</f>
        <v>#ERROR!</v>
      </c>
      <c r="BJ104" s="212"/>
      <c r="BK104" s="73" t="str">
        <f>'Detailed Budget (Initial)'!#REF!</f>
        <v>#ERROR!</v>
      </c>
      <c r="BL104" s="212"/>
      <c r="BM104" s="73" t="str">
        <f>'Detailed Budget (Initial)'!#REF!</f>
        <v>#ERROR!</v>
      </c>
      <c r="BN104" s="212"/>
      <c r="BO104" s="73"/>
      <c r="BP104" s="207" t="str">
        <f t="shared" ref="BP104:BQ104" si="558">AU104+AW104+AY104+BA104+BC104+BE104+BG104+BI104+BK104+BM104</f>
        <v>#ERROR!</v>
      </c>
      <c r="BQ104" s="72">
        <f t="shared" si="558"/>
        <v>0</v>
      </c>
      <c r="BR104" s="73" t="str">
        <f t="shared" si="17"/>
        <v>#ERROR!</v>
      </c>
      <c r="BS104" s="171" t="str">
        <f t="shared" si="18"/>
        <v>#ERROR!</v>
      </c>
      <c r="BT104" s="211"/>
      <c r="BU104" s="7"/>
      <c r="BV104" s="204" t="str">
        <f>'Detailed Budget (Initial)'!#REF!*0.25</f>
        <v>#ERROR!</v>
      </c>
      <c r="BW104" s="163"/>
      <c r="BX104" s="73" t="str">
        <f t="shared" si="19"/>
        <v>#ERROR!</v>
      </c>
      <c r="BY104" s="171" t="str">
        <f t="shared" si="20"/>
        <v>#ERROR!</v>
      </c>
      <c r="BZ104" s="209"/>
      <c r="CA104" s="73"/>
      <c r="CB104" s="204" t="str">
        <f>'Detailed Budget (Initial)'!#REF!*0.25</f>
        <v>#ERROR!</v>
      </c>
      <c r="CC104" s="163"/>
      <c r="CD104" s="73" t="str">
        <f t="shared" si="21"/>
        <v>#ERROR!</v>
      </c>
      <c r="CE104" s="171" t="str">
        <f t="shared" si="22"/>
        <v>#ERROR!</v>
      </c>
      <c r="CF104" s="209"/>
      <c r="CG104" s="210"/>
      <c r="CH104" s="204" t="str">
        <f>'Detailed Budget (Initial)'!#REF!*0.25</f>
        <v>#ERROR!</v>
      </c>
      <c r="CI104" s="163"/>
      <c r="CJ104" s="73" t="str">
        <f t="shared" si="23"/>
        <v>#ERROR!</v>
      </c>
      <c r="CK104" s="171" t="str">
        <f t="shared" si="24"/>
        <v>#ERROR!</v>
      </c>
      <c r="CL104" s="209"/>
      <c r="CM104" s="210"/>
      <c r="CN104" s="204" t="str">
        <f>'Detailed Budget (Initial)'!#REF!*0.25</f>
        <v>#ERROR!</v>
      </c>
      <c r="CO104" s="163"/>
      <c r="CP104" s="73" t="str">
        <f t="shared" si="25"/>
        <v>#ERROR!</v>
      </c>
      <c r="CQ104" s="171" t="str">
        <f t="shared" si="26"/>
        <v>#ERROR!</v>
      </c>
      <c r="CR104" s="209"/>
      <c r="CS104" s="7"/>
      <c r="CT104" s="205" t="str">
        <f t="shared" ref="CT104:CU104" si="559">BV104+CB104+CH104+CN104</f>
        <v>#ERROR!</v>
      </c>
      <c r="CU104" s="73">
        <f t="shared" si="559"/>
        <v>0</v>
      </c>
      <c r="CV104" s="73" t="str">
        <f t="shared" si="28"/>
        <v>#ERROR!</v>
      </c>
      <c r="CW104" s="206" t="str">
        <f t="shared" si="29"/>
        <v>#ERROR!</v>
      </c>
      <c r="CX104" s="7"/>
      <c r="CY104" s="204" t="str">
        <f>'Detailed Budget (Initial)'!#REF!</f>
        <v>#ERROR!</v>
      </c>
      <c r="CZ104" s="212"/>
      <c r="DA104" s="73" t="str">
        <f t="shared" si="65"/>
        <v>#ERROR!</v>
      </c>
      <c r="DB104" s="212"/>
      <c r="DC104" s="73" t="str">
        <f t="shared" si="66"/>
        <v>#ERROR!</v>
      </c>
      <c r="DD104" s="212"/>
      <c r="DE104" s="73" t="str">
        <f t="shared" si="67"/>
        <v>#ERROR!</v>
      </c>
      <c r="DF104" s="212"/>
      <c r="DG104" s="73" t="str">
        <f t="shared" si="68"/>
        <v>#ERROR!</v>
      </c>
      <c r="DH104" s="212"/>
      <c r="DI104" s="73" t="str">
        <f t="shared" si="69"/>
        <v>#ERROR!</v>
      </c>
      <c r="DJ104" s="212"/>
      <c r="DK104" s="73" t="str">
        <f t="shared" si="70"/>
        <v>#ERROR!</v>
      </c>
      <c r="DL104" s="212"/>
      <c r="DM104" s="73" t="str">
        <f t="shared" si="71"/>
        <v>#ERROR!</v>
      </c>
      <c r="DN104" s="212"/>
      <c r="DO104" s="73" t="str">
        <f t="shared" si="72"/>
        <v>#ERROR!</v>
      </c>
      <c r="DP104" s="212"/>
      <c r="DQ104" s="73" t="str">
        <f t="shared" si="73"/>
        <v>#ERROR!</v>
      </c>
      <c r="DR104" s="212"/>
      <c r="DS104" s="73"/>
      <c r="DT104" s="207" t="str">
        <f t="shared" ref="DT104:DU104" si="560">CY104+DA104+DC104+DE104+DG104+DI104+DK104+DM104+DO104+DQ104</f>
        <v>#ERROR!</v>
      </c>
      <c r="DU104" s="72">
        <f t="shared" si="560"/>
        <v>0</v>
      </c>
      <c r="DV104" s="73" t="str">
        <f t="shared" si="31"/>
        <v>#ERROR!</v>
      </c>
      <c r="DW104" s="171" t="str">
        <f t="shared" si="32"/>
        <v>#ERROR!</v>
      </c>
      <c r="DX104" s="211"/>
      <c r="DY104" s="7"/>
    </row>
    <row r="105" ht="15.75" customHeight="1">
      <c r="A105" s="70"/>
      <c r="B105" s="66" t="str">
        <f>'BUDGET INPUTS (INITIAL)'!#REF!</f>
        <v>#ERROR!</v>
      </c>
      <c r="C105" s="73" t="str">
        <f>'Detailed Budget (Initial)'!#REF!</f>
        <v>#ERROR!</v>
      </c>
      <c r="D105" s="212"/>
      <c r="E105" s="73" t="str">
        <f>'Detailed Budget (Initial)'!#REF!</f>
        <v>#ERROR!</v>
      </c>
      <c r="F105" s="212"/>
      <c r="G105" s="73" t="str">
        <f>'Detailed Budget (Initial)'!#REF!</f>
        <v>#ERROR!</v>
      </c>
      <c r="H105" s="212"/>
      <c r="I105" s="73" t="str">
        <f>'Detailed Budget (Initial)'!#REF!</f>
        <v>#ERROR!</v>
      </c>
      <c r="J105" s="212"/>
      <c r="K105" s="73" t="str">
        <f>'Detailed Budget (Initial)'!#REF!</f>
        <v>#ERROR!</v>
      </c>
      <c r="L105" s="212"/>
      <c r="M105" s="73" t="str">
        <f>'Detailed Budget (Initial)'!#REF!</f>
        <v>#ERROR!</v>
      </c>
      <c r="N105" s="212"/>
      <c r="O105" s="73" t="str">
        <f>'Detailed Budget (Initial)'!#REF!</f>
        <v>#ERROR!</v>
      </c>
      <c r="P105" s="212"/>
      <c r="Q105" s="73" t="str">
        <f>'Detailed Budget (Initial)'!#REF!</f>
        <v>#ERROR!</v>
      </c>
      <c r="R105" s="212"/>
      <c r="S105" s="73" t="str">
        <f>'Detailed Budget (Initial)'!#REF!</f>
        <v>#ERROR!</v>
      </c>
      <c r="T105" s="212"/>
      <c r="U105" s="73" t="str">
        <f>'Detailed Budget (Initial)'!#REF!</f>
        <v>#ERROR!</v>
      </c>
      <c r="V105" s="212"/>
      <c r="W105" s="73"/>
      <c r="X105" s="72" t="str">
        <f t="shared" ref="X105:Y105" si="561">C105+E105+G105+I105+K105+M105+O105+Q105+S105+U105</f>
        <v>#ERROR!</v>
      </c>
      <c r="Y105" s="72">
        <f t="shared" si="561"/>
        <v>0</v>
      </c>
      <c r="Z105" s="73" t="str">
        <f t="shared" si="7"/>
        <v>#ERROR!</v>
      </c>
      <c r="AA105" s="171" t="str">
        <f t="shared" si="8"/>
        <v>#ERROR!</v>
      </c>
      <c r="AB105" s="209"/>
      <c r="AC105" s="66"/>
      <c r="AD105" s="204" t="str">
        <f>'Detailed Budget (Initial)'!#REF!*0.5</f>
        <v>#ERROR!</v>
      </c>
      <c r="AE105" s="163"/>
      <c r="AF105" s="73" t="str">
        <f t="shared" si="9"/>
        <v>#ERROR!</v>
      </c>
      <c r="AG105" s="171" t="str">
        <f t="shared" si="10"/>
        <v>#ERROR!</v>
      </c>
      <c r="AH105" s="209"/>
      <c r="AI105" s="73"/>
      <c r="AJ105" s="204" t="str">
        <f>'Detailed Budget (Initial)'!#REF!*0.5</f>
        <v>#ERROR!</v>
      </c>
      <c r="AK105" s="163"/>
      <c r="AL105" s="73" t="str">
        <f t="shared" si="11"/>
        <v>#ERROR!</v>
      </c>
      <c r="AM105" s="171" t="str">
        <f t="shared" si="12"/>
        <v>#ERROR!</v>
      </c>
      <c r="AN105" s="209"/>
      <c r="AO105" s="7"/>
      <c r="AP105" s="205" t="str">
        <f t="shared" ref="AP105:AQ105" si="562">AD105+AJ105</f>
        <v>#ERROR!</v>
      </c>
      <c r="AQ105" s="73">
        <f t="shared" si="562"/>
        <v>0</v>
      </c>
      <c r="AR105" s="73" t="str">
        <f t="shared" si="14"/>
        <v>#ERROR!</v>
      </c>
      <c r="AS105" s="206" t="str">
        <f t="shared" si="15"/>
        <v>#ERROR!</v>
      </c>
      <c r="AT105" s="7"/>
      <c r="AU105" s="73" t="str">
        <f>'Detailed Budget (Initial)'!#REF!</f>
        <v>#ERROR!</v>
      </c>
      <c r="AV105" s="212"/>
      <c r="AW105" s="73" t="str">
        <f>'Detailed Budget (Initial)'!#REF!</f>
        <v>#ERROR!</v>
      </c>
      <c r="AX105" s="212"/>
      <c r="AY105" s="73" t="str">
        <f>'Detailed Budget (Initial)'!#REF!</f>
        <v>#ERROR!</v>
      </c>
      <c r="AZ105" s="212"/>
      <c r="BA105" s="73" t="str">
        <f>'Detailed Budget (Initial)'!#REF!</f>
        <v>#ERROR!</v>
      </c>
      <c r="BB105" s="212"/>
      <c r="BC105" s="73" t="str">
        <f>'Detailed Budget (Initial)'!#REF!</f>
        <v>#ERROR!</v>
      </c>
      <c r="BD105" s="212"/>
      <c r="BE105" s="73" t="str">
        <f>'Detailed Budget (Initial)'!#REF!</f>
        <v>#ERROR!</v>
      </c>
      <c r="BF105" s="212"/>
      <c r="BG105" s="73" t="str">
        <f>'Detailed Budget (Initial)'!#REF!</f>
        <v>#ERROR!</v>
      </c>
      <c r="BH105" s="212"/>
      <c r="BI105" s="73" t="str">
        <f>'Detailed Budget (Initial)'!#REF!</f>
        <v>#ERROR!</v>
      </c>
      <c r="BJ105" s="212"/>
      <c r="BK105" s="73" t="str">
        <f>'Detailed Budget (Initial)'!#REF!</f>
        <v>#ERROR!</v>
      </c>
      <c r="BL105" s="212"/>
      <c r="BM105" s="73" t="str">
        <f>'Detailed Budget (Initial)'!#REF!</f>
        <v>#ERROR!</v>
      </c>
      <c r="BN105" s="212"/>
      <c r="BO105" s="73"/>
      <c r="BP105" s="207" t="str">
        <f t="shared" ref="BP105:BQ105" si="563">AU105+AW105+AY105+BA105+BC105+BE105+BG105+BI105+BK105+BM105</f>
        <v>#ERROR!</v>
      </c>
      <c r="BQ105" s="72">
        <f t="shared" si="563"/>
        <v>0</v>
      </c>
      <c r="BR105" s="73" t="str">
        <f t="shared" si="17"/>
        <v>#ERROR!</v>
      </c>
      <c r="BS105" s="171" t="str">
        <f t="shared" si="18"/>
        <v>#ERROR!</v>
      </c>
      <c r="BT105" s="211"/>
      <c r="BU105" s="7"/>
      <c r="BV105" s="204" t="str">
        <f>'Detailed Budget (Initial)'!#REF!*0.25</f>
        <v>#ERROR!</v>
      </c>
      <c r="BW105" s="163"/>
      <c r="BX105" s="73" t="str">
        <f t="shared" si="19"/>
        <v>#ERROR!</v>
      </c>
      <c r="BY105" s="171" t="str">
        <f t="shared" si="20"/>
        <v>#ERROR!</v>
      </c>
      <c r="BZ105" s="209"/>
      <c r="CA105" s="73"/>
      <c r="CB105" s="204" t="str">
        <f>'Detailed Budget (Initial)'!#REF!*0.25</f>
        <v>#ERROR!</v>
      </c>
      <c r="CC105" s="163"/>
      <c r="CD105" s="73" t="str">
        <f t="shared" si="21"/>
        <v>#ERROR!</v>
      </c>
      <c r="CE105" s="171" t="str">
        <f t="shared" si="22"/>
        <v>#ERROR!</v>
      </c>
      <c r="CF105" s="209"/>
      <c r="CG105" s="210"/>
      <c r="CH105" s="204" t="str">
        <f>'Detailed Budget (Initial)'!#REF!*0.25</f>
        <v>#ERROR!</v>
      </c>
      <c r="CI105" s="163"/>
      <c r="CJ105" s="73" t="str">
        <f t="shared" si="23"/>
        <v>#ERROR!</v>
      </c>
      <c r="CK105" s="171" t="str">
        <f t="shared" si="24"/>
        <v>#ERROR!</v>
      </c>
      <c r="CL105" s="209"/>
      <c r="CM105" s="210"/>
      <c r="CN105" s="204" t="str">
        <f>'Detailed Budget (Initial)'!#REF!*0.25</f>
        <v>#ERROR!</v>
      </c>
      <c r="CO105" s="163"/>
      <c r="CP105" s="73" t="str">
        <f t="shared" si="25"/>
        <v>#ERROR!</v>
      </c>
      <c r="CQ105" s="171" t="str">
        <f t="shared" si="26"/>
        <v>#ERROR!</v>
      </c>
      <c r="CR105" s="209"/>
      <c r="CS105" s="7"/>
      <c r="CT105" s="205" t="str">
        <f t="shared" ref="CT105:CU105" si="564">BV105+CB105+CH105+CN105</f>
        <v>#ERROR!</v>
      </c>
      <c r="CU105" s="73">
        <f t="shared" si="564"/>
        <v>0</v>
      </c>
      <c r="CV105" s="73" t="str">
        <f t="shared" si="28"/>
        <v>#ERROR!</v>
      </c>
      <c r="CW105" s="206" t="str">
        <f t="shared" si="29"/>
        <v>#ERROR!</v>
      </c>
      <c r="CX105" s="7"/>
      <c r="CY105" s="204" t="str">
        <f>'Detailed Budget (Initial)'!#REF!</f>
        <v>#ERROR!</v>
      </c>
      <c r="CZ105" s="212"/>
      <c r="DA105" s="73" t="str">
        <f t="shared" si="65"/>
        <v>#ERROR!</v>
      </c>
      <c r="DB105" s="212"/>
      <c r="DC105" s="73" t="str">
        <f t="shared" si="66"/>
        <v>#ERROR!</v>
      </c>
      <c r="DD105" s="212"/>
      <c r="DE105" s="73" t="str">
        <f t="shared" si="67"/>
        <v>#ERROR!</v>
      </c>
      <c r="DF105" s="212"/>
      <c r="DG105" s="73" t="str">
        <f t="shared" si="68"/>
        <v>#ERROR!</v>
      </c>
      <c r="DH105" s="212"/>
      <c r="DI105" s="73" t="str">
        <f t="shared" si="69"/>
        <v>#ERROR!</v>
      </c>
      <c r="DJ105" s="212"/>
      <c r="DK105" s="73" t="str">
        <f t="shared" si="70"/>
        <v>#ERROR!</v>
      </c>
      <c r="DL105" s="212"/>
      <c r="DM105" s="73" t="str">
        <f t="shared" si="71"/>
        <v>#ERROR!</v>
      </c>
      <c r="DN105" s="212"/>
      <c r="DO105" s="73" t="str">
        <f t="shared" si="72"/>
        <v>#ERROR!</v>
      </c>
      <c r="DP105" s="212"/>
      <c r="DQ105" s="73" t="str">
        <f t="shared" si="73"/>
        <v>#ERROR!</v>
      </c>
      <c r="DR105" s="212"/>
      <c r="DS105" s="73"/>
      <c r="DT105" s="207" t="str">
        <f t="shared" ref="DT105:DU105" si="565">CY105+DA105+DC105+DE105+DG105+DI105+DK105+DM105+DO105+DQ105</f>
        <v>#ERROR!</v>
      </c>
      <c r="DU105" s="72">
        <f t="shared" si="565"/>
        <v>0</v>
      </c>
      <c r="DV105" s="73" t="str">
        <f t="shared" si="31"/>
        <v>#ERROR!</v>
      </c>
      <c r="DW105" s="171" t="str">
        <f t="shared" si="32"/>
        <v>#ERROR!</v>
      </c>
      <c r="DX105" s="211"/>
      <c r="DY105" s="7"/>
    </row>
    <row r="106" ht="15.75" customHeight="1">
      <c r="A106" s="70"/>
      <c r="B106" s="66" t="str">
        <f>'BUDGET INPUTS (INITIAL)'!#REF!</f>
        <v>#ERROR!</v>
      </c>
      <c r="C106" s="73" t="str">
        <f>'Detailed Budget (Initial)'!#REF!</f>
        <v>#ERROR!</v>
      </c>
      <c r="D106" s="212"/>
      <c r="E106" s="73" t="str">
        <f>'Detailed Budget (Initial)'!#REF!</f>
        <v>#ERROR!</v>
      </c>
      <c r="F106" s="212"/>
      <c r="G106" s="73" t="str">
        <f>'Detailed Budget (Initial)'!#REF!</f>
        <v>#ERROR!</v>
      </c>
      <c r="H106" s="212"/>
      <c r="I106" s="73" t="str">
        <f>'Detailed Budget (Initial)'!#REF!</f>
        <v>#ERROR!</v>
      </c>
      <c r="J106" s="212"/>
      <c r="K106" s="73" t="str">
        <f>'Detailed Budget (Initial)'!#REF!</f>
        <v>#ERROR!</v>
      </c>
      <c r="L106" s="212"/>
      <c r="M106" s="73" t="str">
        <f>'Detailed Budget (Initial)'!#REF!</f>
        <v>#ERROR!</v>
      </c>
      <c r="N106" s="212"/>
      <c r="O106" s="73" t="str">
        <f>'Detailed Budget (Initial)'!#REF!</f>
        <v>#ERROR!</v>
      </c>
      <c r="P106" s="212"/>
      <c r="Q106" s="73" t="str">
        <f>'Detailed Budget (Initial)'!#REF!</f>
        <v>#ERROR!</v>
      </c>
      <c r="R106" s="212"/>
      <c r="S106" s="73" t="str">
        <f>'Detailed Budget (Initial)'!#REF!</f>
        <v>#ERROR!</v>
      </c>
      <c r="T106" s="212"/>
      <c r="U106" s="73" t="str">
        <f>'Detailed Budget (Initial)'!#REF!</f>
        <v>#ERROR!</v>
      </c>
      <c r="V106" s="212"/>
      <c r="W106" s="73"/>
      <c r="X106" s="72" t="str">
        <f t="shared" ref="X106:Y106" si="566">C106+E106+G106+I106+K106+M106+O106+Q106+S106+U106</f>
        <v>#ERROR!</v>
      </c>
      <c r="Y106" s="72">
        <f t="shared" si="566"/>
        <v>0</v>
      </c>
      <c r="Z106" s="73" t="str">
        <f t="shared" si="7"/>
        <v>#ERROR!</v>
      </c>
      <c r="AA106" s="171" t="str">
        <f t="shared" si="8"/>
        <v>#ERROR!</v>
      </c>
      <c r="AB106" s="209"/>
      <c r="AC106" s="66"/>
      <c r="AD106" s="204" t="str">
        <f>'Detailed Budget (Initial)'!#REF!*0.5</f>
        <v>#ERROR!</v>
      </c>
      <c r="AE106" s="163"/>
      <c r="AF106" s="73" t="str">
        <f t="shared" si="9"/>
        <v>#ERROR!</v>
      </c>
      <c r="AG106" s="171" t="str">
        <f t="shared" si="10"/>
        <v>#ERROR!</v>
      </c>
      <c r="AH106" s="209"/>
      <c r="AI106" s="73"/>
      <c r="AJ106" s="204" t="str">
        <f>'Detailed Budget (Initial)'!#REF!*0.5</f>
        <v>#ERROR!</v>
      </c>
      <c r="AK106" s="163"/>
      <c r="AL106" s="73" t="str">
        <f t="shared" si="11"/>
        <v>#ERROR!</v>
      </c>
      <c r="AM106" s="171" t="str">
        <f t="shared" si="12"/>
        <v>#ERROR!</v>
      </c>
      <c r="AN106" s="209"/>
      <c r="AO106" s="7"/>
      <c r="AP106" s="205" t="str">
        <f t="shared" ref="AP106:AQ106" si="567">AD106+AJ106</f>
        <v>#ERROR!</v>
      </c>
      <c r="AQ106" s="73">
        <f t="shared" si="567"/>
        <v>0</v>
      </c>
      <c r="AR106" s="73" t="str">
        <f t="shared" si="14"/>
        <v>#ERROR!</v>
      </c>
      <c r="AS106" s="206" t="str">
        <f t="shared" si="15"/>
        <v>#ERROR!</v>
      </c>
      <c r="AT106" s="7"/>
      <c r="AU106" s="73" t="str">
        <f>'Detailed Budget (Initial)'!#REF!</f>
        <v>#ERROR!</v>
      </c>
      <c r="AV106" s="212"/>
      <c r="AW106" s="73" t="str">
        <f>'Detailed Budget (Initial)'!#REF!</f>
        <v>#ERROR!</v>
      </c>
      <c r="AX106" s="212"/>
      <c r="AY106" s="73" t="str">
        <f>'Detailed Budget (Initial)'!#REF!</f>
        <v>#ERROR!</v>
      </c>
      <c r="AZ106" s="212"/>
      <c r="BA106" s="73" t="str">
        <f>'Detailed Budget (Initial)'!#REF!</f>
        <v>#ERROR!</v>
      </c>
      <c r="BB106" s="212"/>
      <c r="BC106" s="73" t="str">
        <f>'Detailed Budget (Initial)'!#REF!</f>
        <v>#ERROR!</v>
      </c>
      <c r="BD106" s="212"/>
      <c r="BE106" s="73" t="str">
        <f>'Detailed Budget (Initial)'!#REF!</f>
        <v>#ERROR!</v>
      </c>
      <c r="BF106" s="212"/>
      <c r="BG106" s="73" t="str">
        <f>'Detailed Budget (Initial)'!#REF!</f>
        <v>#ERROR!</v>
      </c>
      <c r="BH106" s="212"/>
      <c r="BI106" s="73" t="str">
        <f>'Detailed Budget (Initial)'!#REF!</f>
        <v>#ERROR!</v>
      </c>
      <c r="BJ106" s="212"/>
      <c r="BK106" s="73" t="str">
        <f>'Detailed Budget (Initial)'!#REF!</f>
        <v>#ERROR!</v>
      </c>
      <c r="BL106" s="212"/>
      <c r="BM106" s="73" t="str">
        <f>'Detailed Budget (Initial)'!#REF!</f>
        <v>#ERROR!</v>
      </c>
      <c r="BN106" s="212"/>
      <c r="BO106" s="73"/>
      <c r="BP106" s="207" t="str">
        <f t="shared" ref="BP106:BQ106" si="568">AU106+AW106+AY106+BA106+BC106+BE106+BG106+BI106+BK106+BM106</f>
        <v>#ERROR!</v>
      </c>
      <c r="BQ106" s="72">
        <f t="shared" si="568"/>
        <v>0</v>
      </c>
      <c r="BR106" s="73" t="str">
        <f t="shared" si="17"/>
        <v>#ERROR!</v>
      </c>
      <c r="BS106" s="171" t="str">
        <f t="shared" si="18"/>
        <v>#ERROR!</v>
      </c>
      <c r="BT106" s="211"/>
      <c r="BU106" s="7"/>
      <c r="BV106" s="204" t="str">
        <f>'Detailed Budget (Initial)'!#REF!*0.25</f>
        <v>#ERROR!</v>
      </c>
      <c r="BW106" s="163"/>
      <c r="BX106" s="73" t="str">
        <f t="shared" si="19"/>
        <v>#ERROR!</v>
      </c>
      <c r="BY106" s="171" t="str">
        <f t="shared" si="20"/>
        <v>#ERROR!</v>
      </c>
      <c r="BZ106" s="209"/>
      <c r="CA106" s="73"/>
      <c r="CB106" s="204" t="str">
        <f>'Detailed Budget (Initial)'!#REF!*0.25</f>
        <v>#ERROR!</v>
      </c>
      <c r="CC106" s="163"/>
      <c r="CD106" s="73" t="str">
        <f t="shared" si="21"/>
        <v>#ERROR!</v>
      </c>
      <c r="CE106" s="171" t="str">
        <f t="shared" si="22"/>
        <v>#ERROR!</v>
      </c>
      <c r="CF106" s="209"/>
      <c r="CG106" s="210"/>
      <c r="CH106" s="204" t="str">
        <f>'Detailed Budget (Initial)'!#REF!*0.25</f>
        <v>#ERROR!</v>
      </c>
      <c r="CI106" s="163"/>
      <c r="CJ106" s="73" t="str">
        <f t="shared" si="23"/>
        <v>#ERROR!</v>
      </c>
      <c r="CK106" s="171" t="str">
        <f t="shared" si="24"/>
        <v>#ERROR!</v>
      </c>
      <c r="CL106" s="209"/>
      <c r="CM106" s="210"/>
      <c r="CN106" s="204" t="str">
        <f>'Detailed Budget (Initial)'!#REF!*0.25</f>
        <v>#ERROR!</v>
      </c>
      <c r="CO106" s="163"/>
      <c r="CP106" s="73" t="str">
        <f t="shared" si="25"/>
        <v>#ERROR!</v>
      </c>
      <c r="CQ106" s="171" t="str">
        <f t="shared" si="26"/>
        <v>#ERROR!</v>
      </c>
      <c r="CR106" s="209"/>
      <c r="CS106" s="7"/>
      <c r="CT106" s="205" t="str">
        <f t="shared" ref="CT106:CU106" si="569">BV106+CB106+CH106+CN106</f>
        <v>#ERROR!</v>
      </c>
      <c r="CU106" s="73">
        <f t="shared" si="569"/>
        <v>0</v>
      </c>
      <c r="CV106" s="73" t="str">
        <f t="shared" si="28"/>
        <v>#ERROR!</v>
      </c>
      <c r="CW106" s="206" t="str">
        <f t="shared" si="29"/>
        <v>#ERROR!</v>
      </c>
      <c r="CX106" s="7"/>
      <c r="CY106" s="204" t="str">
        <f>'Detailed Budget (Initial)'!#REF!</f>
        <v>#ERROR!</v>
      </c>
      <c r="CZ106" s="212"/>
      <c r="DA106" s="73" t="str">
        <f t="shared" si="65"/>
        <v>#ERROR!</v>
      </c>
      <c r="DB106" s="212"/>
      <c r="DC106" s="73" t="str">
        <f t="shared" si="66"/>
        <v>#ERROR!</v>
      </c>
      <c r="DD106" s="212"/>
      <c r="DE106" s="73" t="str">
        <f t="shared" si="67"/>
        <v>#ERROR!</v>
      </c>
      <c r="DF106" s="212"/>
      <c r="DG106" s="73" t="str">
        <f t="shared" si="68"/>
        <v>#ERROR!</v>
      </c>
      <c r="DH106" s="212"/>
      <c r="DI106" s="73" t="str">
        <f t="shared" si="69"/>
        <v>#ERROR!</v>
      </c>
      <c r="DJ106" s="212"/>
      <c r="DK106" s="73" t="str">
        <f t="shared" si="70"/>
        <v>#ERROR!</v>
      </c>
      <c r="DL106" s="212"/>
      <c r="DM106" s="73" t="str">
        <f t="shared" si="71"/>
        <v>#ERROR!</v>
      </c>
      <c r="DN106" s="212"/>
      <c r="DO106" s="73" t="str">
        <f t="shared" si="72"/>
        <v>#ERROR!</v>
      </c>
      <c r="DP106" s="212"/>
      <c r="DQ106" s="73" t="str">
        <f t="shared" si="73"/>
        <v>#ERROR!</v>
      </c>
      <c r="DR106" s="212"/>
      <c r="DS106" s="73"/>
      <c r="DT106" s="207" t="str">
        <f t="shared" ref="DT106:DU106" si="570">CY106+DA106+DC106+DE106+DG106+DI106+DK106+DM106+DO106+DQ106</f>
        <v>#ERROR!</v>
      </c>
      <c r="DU106" s="72">
        <f t="shared" si="570"/>
        <v>0</v>
      </c>
      <c r="DV106" s="73" t="str">
        <f t="shared" si="31"/>
        <v>#ERROR!</v>
      </c>
      <c r="DW106" s="171" t="str">
        <f t="shared" si="32"/>
        <v>#ERROR!</v>
      </c>
      <c r="DX106" s="211"/>
      <c r="DY106" s="7"/>
    </row>
    <row r="107" ht="15.75" customHeight="1">
      <c r="A107" s="70"/>
      <c r="B107" s="66" t="str">
        <f>'BUDGET INPUTS (INITIAL)'!#REF!</f>
        <v>#ERROR!</v>
      </c>
      <c r="C107" s="73" t="str">
        <f>'Detailed Budget (Initial)'!#REF!</f>
        <v>#ERROR!</v>
      </c>
      <c r="D107" s="212"/>
      <c r="E107" s="73" t="str">
        <f>'Detailed Budget (Initial)'!#REF!</f>
        <v>#ERROR!</v>
      </c>
      <c r="F107" s="212"/>
      <c r="G107" s="73" t="str">
        <f>'Detailed Budget (Initial)'!#REF!</f>
        <v>#ERROR!</v>
      </c>
      <c r="H107" s="212"/>
      <c r="I107" s="73" t="str">
        <f>'Detailed Budget (Initial)'!#REF!</f>
        <v>#ERROR!</v>
      </c>
      <c r="J107" s="212"/>
      <c r="K107" s="73" t="str">
        <f>'Detailed Budget (Initial)'!#REF!</f>
        <v>#ERROR!</v>
      </c>
      <c r="L107" s="212"/>
      <c r="M107" s="73" t="str">
        <f>'Detailed Budget (Initial)'!#REF!</f>
        <v>#ERROR!</v>
      </c>
      <c r="N107" s="212"/>
      <c r="O107" s="73" t="str">
        <f>'Detailed Budget (Initial)'!#REF!</f>
        <v>#ERROR!</v>
      </c>
      <c r="P107" s="212"/>
      <c r="Q107" s="73" t="str">
        <f>'Detailed Budget (Initial)'!#REF!</f>
        <v>#ERROR!</v>
      </c>
      <c r="R107" s="212"/>
      <c r="S107" s="73" t="str">
        <f>'Detailed Budget (Initial)'!#REF!</f>
        <v>#ERROR!</v>
      </c>
      <c r="T107" s="212"/>
      <c r="U107" s="73" t="str">
        <f>'Detailed Budget (Initial)'!#REF!</f>
        <v>#ERROR!</v>
      </c>
      <c r="V107" s="212"/>
      <c r="W107" s="73"/>
      <c r="X107" s="72" t="str">
        <f t="shared" ref="X107:Y107" si="571">C107+E107+G107+I107+K107+M107+O107+Q107+S107+U107</f>
        <v>#ERROR!</v>
      </c>
      <c r="Y107" s="72">
        <f t="shared" si="571"/>
        <v>0</v>
      </c>
      <c r="Z107" s="73" t="str">
        <f t="shared" si="7"/>
        <v>#ERROR!</v>
      </c>
      <c r="AA107" s="171" t="str">
        <f t="shared" si="8"/>
        <v>#ERROR!</v>
      </c>
      <c r="AB107" s="209"/>
      <c r="AC107" s="66"/>
      <c r="AD107" s="204" t="str">
        <f>'Detailed Budget (Initial)'!#REF!*0.5</f>
        <v>#ERROR!</v>
      </c>
      <c r="AE107" s="163"/>
      <c r="AF107" s="73" t="str">
        <f t="shared" si="9"/>
        <v>#ERROR!</v>
      </c>
      <c r="AG107" s="171" t="str">
        <f t="shared" si="10"/>
        <v>#ERROR!</v>
      </c>
      <c r="AH107" s="209"/>
      <c r="AI107" s="73"/>
      <c r="AJ107" s="204" t="str">
        <f>'Detailed Budget (Initial)'!#REF!*0.5</f>
        <v>#ERROR!</v>
      </c>
      <c r="AK107" s="163"/>
      <c r="AL107" s="73" t="str">
        <f t="shared" si="11"/>
        <v>#ERROR!</v>
      </c>
      <c r="AM107" s="171" t="str">
        <f t="shared" si="12"/>
        <v>#ERROR!</v>
      </c>
      <c r="AN107" s="209"/>
      <c r="AO107" s="7"/>
      <c r="AP107" s="205" t="str">
        <f t="shared" ref="AP107:AQ107" si="572">AD107+AJ107</f>
        <v>#ERROR!</v>
      </c>
      <c r="AQ107" s="73">
        <f t="shared" si="572"/>
        <v>0</v>
      </c>
      <c r="AR107" s="73" t="str">
        <f t="shared" si="14"/>
        <v>#ERROR!</v>
      </c>
      <c r="AS107" s="206" t="str">
        <f t="shared" si="15"/>
        <v>#ERROR!</v>
      </c>
      <c r="AT107" s="7"/>
      <c r="AU107" s="73" t="str">
        <f>'Detailed Budget (Initial)'!#REF!</f>
        <v>#ERROR!</v>
      </c>
      <c r="AV107" s="212"/>
      <c r="AW107" s="73" t="str">
        <f>'Detailed Budget (Initial)'!#REF!</f>
        <v>#ERROR!</v>
      </c>
      <c r="AX107" s="212"/>
      <c r="AY107" s="73" t="str">
        <f>'Detailed Budget (Initial)'!#REF!</f>
        <v>#ERROR!</v>
      </c>
      <c r="AZ107" s="212"/>
      <c r="BA107" s="73" t="str">
        <f>'Detailed Budget (Initial)'!#REF!</f>
        <v>#ERROR!</v>
      </c>
      <c r="BB107" s="212"/>
      <c r="BC107" s="73" t="str">
        <f>'Detailed Budget (Initial)'!#REF!</f>
        <v>#ERROR!</v>
      </c>
      <c r="BD107" s="212"/>
      <c r="BE107" s="73" t="str">
        <f>'Detailed Budget (Initial)'!#REF!</f>
        <v>#ERROR!</v>
      </c>
      <c r="BF107" s="212"/>
      <c r="BG107" s="73" t="str">
        <f>'Detailed Budget (Initial)'!#REF!</f>
        <v>#ERROR!</v>
      </c>
      <c r="BH107" s="212"/>
      <c r="BI107" s="73" t="str">
        <f>'Detailed Budget (Initial)'!#REF!</f>
        <v>#ERROR!</v>
      </c>
      <c r="BJ107" s="212"/>
      <c r="BK107" s="73" t="str">
        <f>'Detailed Budget (Initial)'!#REF!</f>
        <v>#ERROR!</v>
      </c>
      <c r="BL107" s="212"/>
      <c r="BM107" s="73" t="str">
        <f>'Detailed Budget (Initial)'!#REF!</f>
        <v>#ERROR!</v>
      </c>
      <c r="BN107" s="212"/>
      <c r="BO107" s="73"/>
      <c r="BP107" s="207" t="str">
        <f t="shared" ref="BP107:BQ107" si="573">AU107+AW107+AY107+BA107+BC107+BE107+BG107+BI107+BK107+BM107</f>
        <v>#ERROR!</v>
      </c>
      <c r="BQ107" s="72">
        <f t="shared" si="573"/>
        <v>0</v>
      </c>
      <c r="BR107" s="73" t="str">
        <f t="shared" si="17"/>
        <v>#ERROR!</v>
      </c>
      <c r="BS107" s="171" t="str">
        <f t="shared" si="18"/>
        <v>#ERROR!</v>
      </c>
      <c r="BT107" s="211"/>
      <c r="BU107" s="7"/>
      <c r="BV107" s="204" t="str">
        <f>'Detailed Budget (Initial)'!#REF!*0.25</f>
        <v>#ERROR!</v>
      </c>
      <c r="BW107" s="163"/>
      <c r="BX107" s="73" t="str">
        <f t="shared" si="19"/>
        <v>#ERROR!</v>
      </c>
      <c r="BY107" s="171" t="str">
        <f t="shared" si="20"/>
        <v>#ERROR!</v>
      </c>
      <c r="BZ107" s="209"/>
      <c r="CA107" s="73"/>
      <c r="CB107" s="204" t="str">
        <f>'Detailed Budget (Initial)'!#REF!*0.25</f>
        <v>#ERROR!</v>
      </c>
      <c r="CC107" s="163"/>
      <c r="CD107" s="73" t="str">
        <f t="shared" si="21"/>
        <v>#ERROR!</v>
      </c>
      <c r="CE107" s="171" t="str">
        <f t="shared" si="22"/>
        <v>#ERROR!</v>
      </c>
      <c r="CF107" s="209"/>
      <c r="CG107" s="210"/>
      <c r="CH107" s="204" t="str">
        <f>'Detailed Budget (Initial)'!#REF!*0.25</f>
        <v>#ERROR!</v>
      </c>
      <c r="CI107" s="163"/>
      <c r="CJ107" s="73" t="str">
        <f t="shared" si="23"/>
        <v>#ERROR!</v>
      </c>
      <c r="CK107" s="171" t="str">
        <f t="shared" si="24"/>
        <v>#ERROR!</v>
      </c>
      <c r="CL107" s="209"/>
      <c r="CM107" s="210"/>
      <c r="CN107" s="204" t="str">
        <f>'Detailed Budget (Initial)'!#REF!*0.25</f>
        <v>#ERROR!</v>
      </c>
      <c r="CO107" s="163"/>
      <c r="CP107" s="73" t="str">
        <f t="shared" si="25"/>
        <v>#ERROR!</v>
      </c>
      <c r="CQ107" s="171" t="str">
        <f t="shared" si="26"/>
        <v>#ERROR!</v>
      </c>
      <c r="CR107" s="209"/>
      <c r="CS107" s="7"/>
      <c r="CT107" s="205" t="str">
        <f t="shared" ref="CT107:CU107" si="574">BV107+CB107+CH107+CN107</f>
        <v>#ERROR!</v>
      </c>
      <c r="CU107" s="73">
        <f t="shared" si="574"/>
        <v>0</v>
      </c>
      <c r="CV107" s="73" t="str">
        <f t="shared" si="28"/>
        <v>#ERROR!</v>
      </c>
      <c r="CW107" s="206" t="str">
        <f t="shared" si="29"/>
        <v>#ERROR!</v>
      </c>
      <c r="CX107" s="7"/>
      <c r="CY107" s="204" t="str">
        <f>'Detailed Budget (Initial)'!#REF!</f>
        <v>#ERROR!</v>
      </c>
      <c r="CZ107" s="212"/>
      <c r="DA107" s="73" t="str">
        <f t="shared" si="65"/>
        <v>#ERROR!</v>
      </c>
      <c r="DB107" s="212"/>
      <c r="DC107" s="73" t="str">
        <f t="shared" si="66"/>
        <v>#ERROR!</v>
      </c>
      <c r="DD107" s="212"/>
      <c r="DE107" s="73" t="str">
        <f t="shared" si="67"/>
        <v>#ERROR!</v>
      </c>
      <c r="DF107" s="212"/>
      <c r="DG107" s="73" t="str">
        <f t="shared" si="68"/>
        <v>#ERROR!</v>
      </c>
      <c r="DH107" s="212"/>
      <c r="DI107" s="73" t="str">
        <f t="shared" si="69"/>
        <v>#ERROR!</v>
      </c>
      <c r="DJ107" s="212"/>
      <c r="DK107" s="73" t="str">
        <f t="shared" si="70"/>
        <v>#ERROR!</v>
      </c>
      <c r="DL107" s="212"/>
      <c r="DM107" s="73" t="str">
        <f t="shared" si="71"/>
        <v>#ERROR!</v>
      </c>
      <c r="DN107" s="212"/>
      <c r="DO107" s="73" t="str">
        <f t="shared" si="72"/>
        <v>#ERROR!</v>
      </c>
      <c r="DP107" s="212"/>
      <c r="DQ107" s="73" t="str">
        <f t="shared" si="73"/>
        <v>#ERROR!</v>
      </c>
      <c r="DR107" s="212"/>
      <c r="DS107" s="73"/>
      <c r="DT107" s="207" t="str">
        <f t="shared" ref="DT107:DU107" si="575">CY107+DA107+DC107+DE107+DG107+DI107+DK107+DM107+DO107+DQ107</f>
        <v>#ERROR!</v>
      </c>
      <c r="DU107" s="72">
        <f t="shared" si="575"/>
        <v>0</v>
      </c>
      <c r="DV107" s="73" t="str">
        <f t="shared" si="31"/>
        <v>#ERROR!</v>
      </c>
      <c r="DW107" s="171" t="str">
        <f t="shared" si="32"/>
        <v>#ERROR!</v>
      </c>
      <c r="DX107" s="211"/>
      <c r="DY107" s="7"/>
    </row>
    <row r="108" ht="15.75" customHeight="1">
      <c r="A108" s="70"/>
      <c r="B108" s="66" t="str">
        <f t="shared" ref="B108:B110" si="581">'BUDGET INPUTS (INITIAL)'!B33</f>
        <v>#REF!</v>
      </c>
      <c r="C108" s="73" t="str">
        <f>'Detailed Budget (Initial)'!E36</f>
        <v>#REF!</v>
      </c>
      <c r="D108" s="212"/>
      <c r="E108" s="73" t="str">
        <f>'Detailed Budget (Initial)'!F36</f>
        <v>#REF!</v>
      </c>
      <c r="F108" s="212"/>
      <c r="G108" s="73" t="str">
        <f>'Detailed Budget (Initial)'!G36</f>
        <v>#REF!</v>
      </c>
      <c r="H108" s="212"/>
      <c r="I108" s="73" t="str">
        <f>'Detailed Budget (Initial)'!H36</f>
        <v>#REF!</v>
      </c>
      <c r="J108" s="212"/>
      <c r="K108" s="73" t="str">
        <f>'Detailed Budget (Initial)'!I36</f>
        <v>#REF!</v>
      </c>
      <c r="L108" s="212"/>
      <c r="M108" s="73" t="str">
        <f>'Detailed Budget (Initial)'!J36</f>
        <v>#REF!</v>
      </c>
      <c r="N108" s="212"/>
      <c r="O108" s="73" t="str">
        <f>'Detailed Budget (Initial)'!K36</f>
        <v>#REF!</v>
      </c>
      <c r="P108" s="212"/>
      <c r="Q108" s="73" t="str">
        <f>'Detailed Budget (Initial)'!L36</f>
        <v>#REF!</v>
      </c>
      <c r="R108" s="212"/>
      <c r="S108" s="73" t="str">
        <f>'Detailed Budget (Initial)'!M36</f>
        <v>#REF!</v>
      </c>
      <c r="T108" s="212"/>
      <c r="U108" s="73" t="str">
        <f>'Detailed Budget (Initial)'!N36</f>
        <v>#REF!</v>
      </c>
      <c r="V108" s="212"/>
      <c r="W108" s="73"/>
      <c r="X108" s="72" t="str">
        <f t="shared" ref="X108:Y108" si="576">C108+E108+G108+I108+K108+M108+O108+Q108+S108+U108</f>
        <v>#REF!</v>
      </c>
      <c r="Y108" s="72">
        <f t="shared" si="576"/>
        <v>0</v>
      </c>
      <c r="Z108" s="73" t="str">
        <f t="shared" si="7"/>
        <v>#REF!</v>
      </c>
      <c r="AA108" s="171" t="str">
        <f t="shared" si="8"/>
        <v>#REF!</v>
      </c>
      <c r="AB108" s="209"/>
      <c r="AC108" s="66"/>
      <c r="AD108" s="204" t="str">
        <f>'Detailed Budget (Initial)'!O36*0.5</f>
        <v>#REF!</v>
      </c>
      <c r="AE108" s="163"/>
      <c r="AF108" s="73" t="str">
        <f t="shared" si="9"/>
        <v>#REF!</v>
      </c>
      <c r="AG108" s="171" t="str">
        <f t="shared" si="10"/>
        <v>#REF!</v>
      </c>
      <c r="AH108" s="209"/>
      <c r="AI108" s="73"/>
      <c r="AJ108" s="204" t="str">
        <f>'Detailed Budget (Initial)'!O36*0.5</f>
        <v>#REF!</v>
      </c>
      <c r="AK108" s="163"/>
      <c r="AL108" s="73" t="str">
        <f t="shared" si="11"/>
        <v>#REF!</v>
      </c>
      <c r="AM108" s="171" t="str">
        <f t="shared" si="12"/>
        <v>#REF!</v>
      </c>
      <c r="AN108" s="209"/>
      <c r="AO108" s="7"/>
      <c r="AP108" s="205" t="str">
        <f t="shared" ref="AP108:AQ108" si="577">AD108+AJ108</f>
        <v>#REF!</v>
      </c>
      <c r="AQ108" s="73">
        <f t="shared" si="577"/>
        <v>0</v>
      </c>
      <c r="AR108" s="73" t="str">
        <f t="shared" si="14"/>
        <v>#REF!</v>
      </c>
      <c r="AS108" s="206" t="str">
        <f t="shared" si="15"/>
        <v>#REF!</v>
      </c>
      <c r="AT108" s="7"/>
      <c r="AU108" s="73" t="str">
        <f>'Detailed Budget (Initial)'!E36</f>
        <v>#REF!</v>
      </c>
      <c r="AV108" s="212"/>
      <c r="AW108" s="73" t="str">
        <f>'Detailed Budget (Initial)'!F36</f>
        <v>#REF!</v>
      </c>
      <c r="AX108" s="212"/>
      <c r="AY108" s="73" t="str">
        <f>'Detailed Budget (Initial)'!G36</f>
        <v>#REF!</v>
      </c>
      <c r="AZ108" s="212"/>
      <c r="BA108" s="73" t="str">
        <f>'Detailed Budget (Initial)'!H36</f>
        <v>#REF!</v>
      </c>
      <c r="BB108" s="212"/>
      <c r="BC108" s="73" t="str">
        <f>'Detailed Budget (Initial)'!I36</f>
        <v>#REF!</v>
      </c>
      <c r="BD108" s="212"/>
      <c r="BE108" s="73" t="str">
        <f>'Detailed Budget (Initial)'!J36</f>
        <v>#REF!</v>
      </c>
      <c r="BF108" s="212"/>
      <c r="BG108" s="73" t="str">
        <f>'Detailed Budget (Initial)'!K36</f>
        <v>#REF!</v>
      </c>
      <c r="BH108" s="212"/>
      <c r="BI108" s="73" t="str">
        <f>'Detailed Budget (Initial)'!L36</f>
        <v>#REF!</v>
      </c>
      <c r="BJ108" s="212"/>
      <c r="BK108" s="73" t="str">
        <f>'Detailed Budget (Initial)'!M36</f>
        <v>#REF!</v>
      </c>
      <c r="BL108" s="212"/>
      <c r="BM108" s="73" t="str">
        <f>'Detailed Budget (Initial)'!N36</f>
        <v>#REF!</v>
      </c>
      <c r="BN108" s="212"/>
      <c r="BO108" s="73"/>
      <c r="BP108" s="207" t="str">
        <f t="shared" ref="BP108:BQ108" si="578">AU108+AW108+AY108+BA108+BC108+BE108+BG108+BI108+BK108+BM108</f>
        <v>#REF!</v>
      </c>
      <c r="BQ108" s="72">
        <f t="shared" si="578"/>
        <v>0</v>
      </c>
      <c r="BR108" s="73" t="str">
        <f t="shared" si="17"/>
        <v>#REF!</v>
      </c>
      <c r="BS108" s="171" t="str">
        <f t="shared" si="18"/>
        <v>#REF!</v>
      </c>
      <c r="BT108" s="211"/>
      <c r="BU108" s="7"/>
      <c r="BV108" s="204" t="str">
        <f>'Detailed Budget (Initial)'!O36*0.25</f>
        <v>#REF!</v>
      </c>
      <c r="BW108" s="163"/>
      <c r="BX108" s="73" t="str">
        <f t="shared" si="19"/>
        <v>#REF!</v>
      </c>
      <c r="BY108" s="171" t="str">
        <f t="shared" si="20"/>
        <v>#REF!</v>
      </c>
      <c r="BZ108" s="209"/>
      <c r="CA108" s="73"/>
      <c r="CB108" s="204" t="str">
        <f>'Detailed Budget (Initial)'!O36*0.25</f>
        <v>#REF!</v>
      </c>
      <c r="CC108" s="163"/>
      <c r="CD108" s="73" t="str">
        <f t="shared" si="21"/>
        <v>#REF!</v>
      </c>
      <c r="CE108" s="171" t="str">
        <f t="shared" si="22"/>
        <v>#REF!</v>
      </c>
      <c r="CF108" s="209"/>
      <c r="CG108" s="210"/>
      <c r="CH108" s="204" t="str">
        <f>'Detailed Budget (Initial)'!O36*0.25</f>
        <v>#REF!</v>
      </c>
      <c r="CI108" s="163"/>
      <c r="CJ108" s="73" t="str">
        <f t="shared" si="23"/>
        <v>#REF!</v>
      </c>
      <c r="CK108" s="171" t="str">
        <f t="shared" si="24"/>
        <v>#REF!</v>
      </c>
      <c r="CL108" s="209"/>
      <c r="CM108" s="210"/>
      <c r="CN108" s="204" t="str">
        <f>'Detailed Budget (Initial)'!O36*0.25</f>
        <v>#REF!</v>
      </c>
      <c r="CO108" s="163"/>
      <c r="CP108" s="73" t="str">
        <f t="shared" si="25"/>
        <v>#REF!</v>
      </c>
      <c r="CQ108" s="171" t="str">
        <f t="shared" si="26"/>
        <v>#REF!</v>
      </c>
      <c r="CR108" s="209"/>
      <c r="CS108" s="7"/>
      <c r="CT108" s="205" t="str">
        <f t="shared" ref="CT108:CU108" si="579">BV108+CB108+CH108+CN108</f>
        <v>#REF!</v>
      </c>
      <c r="CU108" s="73">
        <f t="shared" si="579"/>
        <v>0</v>
      </c>
      <c r="CV108" s="73" t="str">
        <f t="shared" si="28"/>
        <v>#REF!</v>
      </c>
      <c r="CW108" s="206" t="str">
        <f t="shared" si="29"/>
        <v>#REF!</v>
      </c>
      <c r="CX108" s="7"/>
      <c r="CY108" s="204" t="str">
        <f>'Detailed Budget (Initial)'!E36</f>
        <v>#REF!</v>
      </c>
      <c r="CZ108" s="212"/>
      <c r="DA108" s="73" t="str">
        <f t="shared" si="65"/>
        <v>#REF!</v>
      </c>
      <c r="DB108" s="212"/>
      <c r="DC108" s="73" t="str">
        <f t="shared" si="66"/>
        <v>#REF!</v>
      </c>
      <c r="DD108" s="212"/>
      <c r="DE108" s="73" t="str">
        <f t="shared" si="67"/>
        <v>#REF!</v>
      </c>
      <c r="DF108" s="212"/>
      <c r="DG108" s="73" t="str">
        <f t="shared" si="68"/>
        <v>#REF!</v>
      </c>
      <c r="DH108" s="212"/>
      <c r="DI108" s="73" t="str">
        <f t="shared" si="69"/>
        <v>#REF!</v>
      </c>
      <c r="DJ108" s="212"/>
      <c r="DK108" s="73" t="str">
        <f t="shared" si="70"/>
        <v>#REF!</v>
      </c>
      <c r="DL108" s="212"/>
      <c r="DM108" s="73" t="str">
        <f t="shared" si="71"/>
        <v>#REF!</v>
      </c>
      <c r="DN108" s="212"/>
      <c r="DO108" s="73" t="str">
        <f t="shared" si="72"/>
        <v>#REF!</v>
      </c>
      <c r="DP108" s="212"/>
      <c r="DQ108" s="73" t="str">
        <f t="shared" si="73"/>
        <v>#REF!</v>
      </c>
      <c r="DR108" s="212"/>
      <c r="DS108" s="73"/>
      <c r="DT108" s="207" t="str">
        <f t="shared" ref="DT108:DU108" si="580">CY108+DA108+DC108+DE108+DG108+DI108+DK108+DM108+DO108+DQ108</f>
        <v>#REF!</v>
      </c>
      <c r="DU108" s="72">
        <f t="shared" si="580"/>
        <v>0</v>
      </c>
      <c r="DV108" s="73" t="str">
        <f t="shared" si="31"/>
        <v>#REF!</v>
      </c>
      <c r="DW108" s="171" t="str">
        <f t="shared" si="32"/>
        <v>#REF!</v>
      </c>
      <c r="DX108" s="211"/>
      <c r="DY108" s="7"/>
    </row>
    <row r="109" ht="15.75" customHeight="1">
      <c r="A109" s="70"/>
      <c r="B109" s="66" t="str">
        <f t="shared" si="581"/>
        <v>#REF!</v>
      </c>
      <c r="C109" s="73" t="str">
        <f t="shared" ref="C109:C110" si="587">'Detailed Budget (Initial)'!E38</f>
        <v>#REF!</v>
      </c>
      <c r="D109" s="212"/>
      <c r="E109" s="73" t="str">
        <f t="shared" ref="E109:E110" si="588">'Detailed Budget (Initial)'!F38</f>
        <v>#REF!</v>
      </c>
      <c r="F109" s="212"/>
      <c r="G109" s="73" t="str">
        <f t="shared" ref="G109:G110" si="589">'Detailed Budget (Initial)'!G38</f>
        <v>#REF!</v>
      </c>
      <c r="H109" s="212"/>
      <c r="I109" s="73" t="str">
        <f t="shared" ref="I109:I110" si="590">'Detailed Budget (Initial)'!H38</f>
        <v>#REF!</v>
      </c>
      <c r="J109" s="212"/>
      <c r="K109" s="73" t="str">
        <f t="shared" ref="K109:K110" si="591">'Detailed Budget (Initial)'!I38</f>
        <v>#REF!</v>
      </c>
      <c r="L109" s="212"/>
      <c r="M109" s="73" t="str">
        <f t="shared" ref="M109:M110" si="592">'Detailed Budget (Initial)'!J38</f>
        <v>#REF!</v>
      </c>
      <c r="N109" s="212"/>
      <c r="O109" s="73" t="str">
        <f t="shared" ref="O109:O110" si="593">'Detailed Budget (Initial)'!K38</f>
        <v>#REF!</v>
      </c>
      <c r="P109" s="212"/>
      <c r="Q109" s="73" t="str">
        <f t="shared" ref="Q109:Q110" si="594">'Detailed Budget (Initial)'!L38</f>
        <v>#REF!</v>
      </c>
      <c r="R109" s="212"/>
      <c r="S109" s="73" t="str">
        <f t="shared" ref="S109:S110" si="595">'Detailed Budget (Initial)'!M38</f>
        <v>#REF!</v>
      </c>
      <c r="T109" s="212"/>
      <c r="U109" s="73" t="str">
        <f t="shared" ref="U109:U110" si="596">'Detailed Budget (Initial)'!N38</f>
        <v>#REF!</v>
      </c>
      <c r="V109" s="212"/>
      <c r="W109" s="73"/>
      <c r="X109" s="72" t="str">
        <f t="shared" ref="X109:Y109" si="582">C109+E109+G109+I109+K109+M109+O109+Q109+S109+U109</f>
        <v>#REF!</v>
      </c>
      <c r="Y109" s="72">
        <f t="shared" si="582"/>
        <v>0</v>
      </c>
      <c r="Z109" s="73" t="str">
        <f t="shared" si="7"/>
        <v>#REF!</v>
      </c>
      <c r="AA109" s="171" t="str">
        <f t="shared" si="8"/>
        <v>#REF!</v>
      </c>
      <c r="AB109" s="209"/>
      <c r="AC109" s="66"/>
      <c r="AD109" s="204" t="str">
        <f t="shared" ref="AD109:AD110" si="598">'Detailed Budget (Initial)'!O38*0.5</f>
        <v>#REF!</v>
      </c>
      <c r="AE109" s="163"/>
      <c r="AF109" s="73" t="str">
        <f t="shared" si="9"/>
        <v>#REF!</v>
      </c>
      <c r="AG109" s="171" t="str">
        <f t="shared" si="10"/>
        <v>#REF!</v>
      </c>
      <c r="AH109" s="209"/>
      <c r="AI109" s="73"/>
      <c r="AJ109" s="204" t="str">
        <f t="shared" ref="AJ109:AJ110" si="599">'Detailed Budget (Initial)'!O38*0.5</f>
        <v>#REF!</v>
      </c>
      <c r="AK109" s="163"/>
      <c r="AL109" s="73" t="str">
        <f t="shared" si="11"/>
        <v>#REF!</v>
      </c>
      <c r="AM109" s="171" t="str">
        <f t="shared" si="12"/>
        <v>#REF!</v>
      </c>
      <c r="AN109" s="209"/>
      <c r="AO109" s="7"/>
      <c r="AP109" s="205" t="str">
        <f t="shared" ref="AP109:AQ109" si="583">AD109+AJ109</f>
        <v>#REF!</v>
      </c>
      <c r="AQ109" s="73">
        <f t="shared" si="583"/>
        <v>0</v>
      </c>
      <c r="AR109" s="73" t="str">
        <f t="shared" si="14"/>
        <v>#REF!</v>
      </c>
      <c r="AS109" s="206" t="str">
        <f t="shared" si="15"/>
        <v>#REF!</v>
      </c>
      <c r="AT109" s="7"/>
      <c r="AU109" s="73" t="str">
        <f t="shared" ref="AU109:AU110" si="601">'Detailed Budget (Initial)'!E38</f>
        <v>#REF!</v>
      </c>
      <c r="AV109" s="212"/>
      <c r="AW109" s="73" t="str">
        <f t="shared" ref="AW109:AW110" si="602">'Detailed Budget (Initial)'!F38</f>
        <v>#REF!</v>
      </c>
      <c r="AX109" s="212"/>
      <c r="AY109" s="73" t="str">
        <f t="shared" ref="AY109:AY110" si="603">'Detailed Budget (Initial)'!G38</f>
        <v>#REF!</v>
      </c>
      <c r="AZ109" s="212"/>
      <c r="BA109" s="73" t="str">
        <f t="shared" ref="BA109:BA110" si="604">'Detailed Budget (Initial)'!H38</f>
        <v>#REF!</v>
      </c>
      <c r="BB109" s="212"/>
      <c r="BC109" s="73" t="str">
        <f t="shared" ref="BC109:BC110" si="605">'Detailed Budget (Initial)'!I38</f>
        <v>#REF!</v>
      </c>
      <c r="BD109" s="212"/>
      <c r="BE109" s="73" t="str">
        <f t="shared" ref="BE109:BE110" si="606">'Detailed Budget (Initial)'!J38</f>
        <v>#REF!</v>
      </c>
      <c r="BF109" s="212"/>
      <c r="BG109" s="73" t="str">
        <f t="shared" ref="BG109:BG110" si="607">'Detailed Budget (Initial)'!K38</f>
        <v>#REF!</v>
      </c>
      <c r="BH109" s="212"/>
      <c r="BI109" s="73" t="str">
        <f t="shared" ref="BI109:BI110" si="608">'Detailed Budget (Initial)'!L38</f>
        <v>#REF!</v>
      </c>
      <c r="BJ109" s="212"/>
      <c r="BK109" s="73" t="str">
        <f t="shared" ref="BK109:BK110" si="609">'Detailed Budget (Initial)'!M38</f>
        <v>#REF!</v>
      </c>
      <c r="BL109" s="212"/>
      <c r="BM109" s="73" t="str">
        <f t="shared" ref="BM109:BM110" si="610">'Detailed Budget (Initial)'!N38</f>
        <v>#REF!</v>
      </c>
      <c r="BN109" s="212"/>
      <c r="BO109" s="73"/>
      <c r="BP109" s="207" t="str">
        <f t="shared" ref="BP109:BQ109" si="584">AU109+AW109+AY109+BA109+BC109+BE109+BG109+BI109+BK109+BM109</f>
        <v>#REF!</v>
      </c>
      <c r="BQ109" s="72">
        <f t="shared" si="584"/>
        <v>0</v>
      </c>
      <c r="BR109" s="73" t="str">
        <f t="shared" si="17"/>
        <v>#REF!</v>
      </c>
      <c r="BS109" s="171" t="str">
        <f t="shared" si="18"/>
        <v>#REF!</v>
      </c>
      <c r="BT109" s="211"/>
      <c r="BU109" s="7"/>
      <c r="BV109" s="204" t="str">
        <f t="shared" ref="BV109:BV110" si="612">'Detailed Budget (Initial)'!O38*0.25</f>
        <v>#REF!</v>
      </c>
      <c r="BW109" s="163"/>
      <c r="BX109" s="73" t="str">
        <f t="shared" si="19"/>
        <v>#REF!</v>
      </c>
      <c r="BY109" s="171" t="str">
        <f t="shared" si="20"/>
        <v>#REF!</v>
      </c>
      <c r="BZ109" s="209"/>
      <c r="CA109" s="73"/>
      <c r="CB109" s="204" t="str">
        <f t="shared" ref="CB109:CB110" si="613">'Detailed Budget (Initial)'!O38*0.25</f>
        <v>#REF!</v>
      </c>
      <c r="CC109" s="163"/>
      <c r="CD109" s="73" t="str">
        <f t="shared" si="21"/>
        <v>#REF!</v>
      </c>
      <c r="CE109" s="171" t="str">
        <f t="shared" si="22"/>
        <v>#REF!</v>
      </c>
      <c r="CF109" s="209"/>
      <c r="CG109" s="210"/>
      <c r="CH109" s="204" t="str">
        <f t="shared" ref="CH109:CH110" si="614">'Detailed Budget (Initial)'!O38*0.25</f>
        <v>#REF!</v>
      </c>
      <c r="CI109" s="163"/>
      <c r="CJ109" s="73" t="str">
        <f t="shared" si="23"/>
        <v>#REF!</v>
      </c>
      <c r="CK109" s="171" t="str">
        <f t="shared" si="24"/>
        <v>#REF!</v>
      </c>
      <c r="CL109" s="209"/>
      <c r="CM109" s="210"/>
      <c r="CN109" s="204" t="str">
        <f t="shared" ref="CN109:CN110" si="615">'Detailed Budget (Initial)'!O38*0.25</f>
        <v>#REF!</v>
      </c>
      <c r="CO109" s="163"/>
      <c r="CP109" s="73" t="str">
        <f t="shared" si="25"/>
        <v>#REF!</v>
      </c>
      <c r="CQ109" s="171" t="str">
        <f t="shared" si="26"/>
        <v>#REF!</v>
      </c>
      <c r="CR109" s="209"/>
      <c r="CS109" s="7"/>
      <c r="CT109" s="205" t="str">
        <f t="shared" ref="CT109:CU109" si="585">BV109+CB109+CH109+CN109</f>
        <v>#REF!</v>
      </c>
      <c r="CU109" s="73">
        <f t="shared" si="585"/>
        <v>0</v>
      </c>
      <c r="CV109" s="73" t="str">
        <f t="shared" si="28"/>
        <v>#REF!</v>
      </c>
      <c r="CW109" s="206" t="str">
        <f t="shared" si="29"/>
        <v>#REF!</v>
      </c>
      <c r="CX109" s="7"/>
      <c r="CY109" s="204" t="str">
        <f t="shared" ref="CY109:CY110" si="617">'Detailed Budget (Initial)'!E38</f>
        <v>#REF!</v>
      </c>
      <c r="CZ109" s="212"/>
      <c r="DA109" s="73" t="str">
        <f t="shared" si="65"/>
        <v>#REF!</v>
      </c>
      <c r="DB109" s="212"/>
      <c r="DC109" s="73" t="str">
        <f t="shared" si="66"/>
        <v>#REF!</v>
      </c>
      <c r="DD109" s="212"/>
      <c r="DE109" s="73" t="str">
        <f t="shared" si="67"/>
        <v>#REF!</v>
      </c>
      <c r="DF109" s="212"/>
      <c r="DG109" s="73" t="str">
        <f t="shared" si="68"/>
        <v>#REF!</v>
      </c>
      <c r="DH109" s="212"/>
      <c r="DI109" s="73" t="str">
        <f t="shared" si="69"/>
        <v>#REF!</v>
      </c>
      <c r="DJ109" s="212"/>
      <c r="DK109" s="73" t="str">
        <f t="shared" si="70"/>
        <v>#REF!</v>
      </c>
      <c r="DL109" s="212"/>
      <c r="DM109" s="73" t="str">
        <f t="shared" si="71"/>
        <v>#REF!</v>
      </c>
      <c r="DN109" s="212"/>
      <c r="DO109" s="73" t="str">
        <f t="shared" si="72"/>
        <v>#REF!</v>
      </c>
      <c r="DP109" s="212"/>
      <c r="DQ109" s="73" t="str">
        <f t="shared" si="73"/>
        <v>#REF!</v>
      </c>
      <c r="DR109" s="212"/>
      <c r="DS109" s="73"/>
      <c r="DT109" s="207" t="str">
        <f t="shared" ref="DT109:DU109" si="586">CY109+DA109+DC109+DE109+DG109+DI109+DK109+DM109+DO109+DQ109</f>
        <v>#REF!</v>
      </c>
      <c r="DU109" s="72">
        <f t="shared" si="586"/>
        <v>0</v>
      </c>
      <c r="DV109" s="73" t="str">
        <f t="shared" si="31"/>
        <v>#REF!</v>
      </c>
      <c r="DW109" s="171" t="str">
        <f t="shared" si="32"/>
        <v>#REF!</v>
      </c>
      <c r="DX109" s="211"/>
      <c r="DY109" s="7"/>
    </row>
    <row r="110" ht="15.75" customHeight="1">
      <c r="A110" s="70"/>
      <c r="B110" s="66" t="str">
        <f t="shared" si="581"/>
        <v>#REF!</v>
      </c>
      <c r="C110" s="73" t="str">
        <f t="shared" si="587"/>
        <v>#REF!</v>
      </c>
      <c r="D110" s="213"/>
      <c r="E110" s="73" t="str">
        <f t="shared" si="588"/>
        <v>#REF!</v>
      </c>
      <c r="F110" s="213"/>
      <c r="G110" s="73" t="str">
        <f t="shared" si="589"/>
        <v>#REF!</v>
      </c>
      <c r="H110" s="213"/>
      <c r="I110" s="73" t="str">
        <f t="shared" si="590"/>
        <v>#REF!</v>
      </c>
      <c r="J110" s="213"/>
      <c r="K110" s="73" t="str">
        <f t="shared" si="591"/>
        <v>#REF!</v>
      </c>
      <c r="L110" s="213"/>
      <c r="M110" s="73" t="str">
        <f t="shared" si="592"/>
        <v>#REF!</v>
      </c>
      <c r="N110" s="213"/>
      <c r="O110" s="73" t="str">
        <f t="shared" si="593"/>
        <v>#REF!</v>
      </c>
      <c r="P110" s="213"/>
      <c r="Q110" s="73" t="str">
        <f t="shared" si="594"/>
        <v>#REF!</v>
      </c>
      <c r="R110" s="213"/>
      <c r="S110" s="73" t="str">
        <f t="shared" si="595"/>
        <v>#REF!</v>
      </c>
      <c r="T110" s="213"/>
      <c r="U110" s="73" t="str">
        <f t="shared" si="596"/>
        <v>#REF!</v>
      </c>
      <c r="V110" s="213"/>
      <c r="W110" s="73"/>
      <c r="X110" s="214" t="str">
        <f t="shared" ref="X110:Y110" si="597">C110+E110+G110+I110+K110+M110+O110+Q110+S110+U110</f>
        <v>#REF!</v>
      </c>
      <c r="Y110" s="72">
        <f t="shared" si="597"/>
        <v>0</v>
      </c>
      <c r="Z110" s="215" t="str">
        <f t="shared" si="7"/>
        <v>#REF!</v>
      </c>
      <c r="AA110" s="216" t="str">
        <f t="shared" si="8"/>
        <v>#REF!</v>
      </c>
      <c r="AB110" s="209"/>
      <c r="AC110" s="66"/>
      <c r="AD110" s="217" t="str">
        <f t="shared" si="598"/>
        <v>#REF!</v>
      </c>
      <c r="AE110" s="163"/>
      <c r="AF110" s="215" t="str">
        <f t="shared" si="9"/>
        <v>#REF!</v>
      </c>
      <c r="AG110" s="216" t="str">
        <f t="shared" si="10"/>
        <v>#REF!</v>
      </c>
      <c r="AH110" s="209"/>
      <c r="AI110" s="73"/>
      <c r="AJ110" s="217" t="str">
        <f t="shared" si="599"/>
        <v>#REF!</v>
      </c>
      <c r="AK110" s="163"/>
      <c r="AL110" s="215" t="str">
        <f t="shared" si="11"/>
        <v>#REF!</v>
      </c>
      <c r="AM110" s="216" t="str">
        <f t="shared" si="12"/>
        <v>#REF!</v>
      </c>
      <c r="AN110" s="209"/>
      <c r="AO110" s="7"/>
      <c r="AP110" s="218" t="str">
        <f t="shared" ref="AP110:AQ110" si="600">AD110+AJ110</f>
        <v>#REF!</v>
      </c>
      <c r="AQ110" s="215">
        <f t="shared" si="600"/>
        <v>0</v>
      </c>
      <c r="AR110" s="215" t="str">
        <f t="shared" si="14"/>
        <v>#REF!</v>
      </c>
      <c r="AS110" s="219" t="str">
        <f t="shared" si="15"/>
        <v>#REF!</v>
      </c>
      <c r="AT110" s="7"/>
      <c r="AU110" s="215" t="str">
        <f t="shared" si="601"/>
        <v>#REF!</v>
      </c>
      <c r="AV110" s="213"/>
      <c r="AW110" s="215" t="str">
        <f t="shared" si="602"/>
        <v>#REF!</v>
      </c>
      <c r="AX110" s="213"/>
      <c r="AY110" s="215" t="str">
        <f t="shared" si="603"/>
        <v>#REF!</v>
      </c>
      <c r="AZ110" s="213"/>
      <c r="BA110" s="215" t="str">
        <f t="shared" si="604"/>
        <v>#REF!</v>
      </c>
      <c r="BB110" s="213"/>
      <c r="BC110" s="215" t="str">
        <f t="shared" si="605"/>
        <v>#REF!</v>
      </c>
      <c r="BD110" s="213"/>
      <c r="BE110" s="215" t="str">
        <f t="shared" si="606"/>
        <v>#REF!</v>
      </c>
      <c r="BF110" s="213"/>
      <c r="BG110" s="215" t="str">
        <f t="shared" si="607"/>
        <v>#REF!</v>
      </c>
      <c r="BH110" s="213"/>
      <c r="BI110" s="215" t="str">
        <f t="shared" si="608"/>
        <v>#REF!</v>
      </c>
      <c r="BJ110" s="213"/>
      <c r="BK110" s="215" t="str">
        <f t="shared" si="609"/>
        <v>#REF!</v>
      </c>
      <c r="BL110" s="213"/>
      <c r="BM110" s="215" t="str">
        <f t="shared" si="610"/>
        <v>#REF!</v>
      </c>
      <c r="BN110" s="213"/>
      <c r="BO110" s="73"/>
      <c r="BP110" s="220" t="str">
        <f t="shared" ref="BP110:BQ110" si="611">AU110+AW110+AY110+BA110+BC110+BE110+BG110+BI110+BK110+BM110</f>
        <v>#REF!</v>
      </c>
      <c r="BQ110" s="214">
        <f t="shared" si="611"/>
        <v>0</v>
      </c>
      <c r="BR110" s="215" t="str">
        <f t="shared" si="17"/>
        <v>#REF!</v>
      </c>
      <c r="BS110" s="216" t="str">
        <f t="shared" si="18"/>
        <v>#REF!</v>
      </c>
      <c r="BT110" s="211"/>
      <c r="BU110" s="7"/>
      <c r="BV110" s="217" t="str">
        <f t="shared" si="612"/>
        <v>#REF!</v>
      </c>
      <c r="BW110" s="163"/>
      <c r="BX110" s="215" t="str">
        <f t="shared" si="19"/>
        <v>#REF!</v>
      </c>
      <c r="BY110" s="216" t="str">
        <f t="shared" si="20"/>
        <v>#REF!</v>
      </c>
      <c r="BZ110" s="209"/>
      <c r="CA110" s="73"/>
      <c r="CB110" s="217" t="str">
        <f t="shared" si="613"/>
        <v>#REF!</v>
      </c>
      <c r="CC110" s="163"/>
      <c r="CD110" s="215" t="str">
        <f t="shared" si="21"/>
        <v>#REF!</v>
      </c>
      <c r="CE110" s="216" t="str">
        <f t="shared" si="22"/>
        <v>#REF!</v>
      </c>
      <c r="CF110" s="209"/>
      <c r="CG110" s="210"/>
      <c r="CH110" s="217" t="str">
        <f t="shared" si="614"/>
        <v>#REF!</v>
      </c>
      <c r="CI110" s="163"/>
      <c r="CJ110" s="215" t="str">
        <f t="shared" si="23"/>
        <v>#REF!</v>
      </c>
      <c r="CK110" s="216" t="str">
        <f t="shared" si="24"/>
        <v>#REF!</v>
      </c>
      <c r="CL110" s="209"/>
      <c r="CM110" s="210"/>
      <c r="CN110" s="217" t="str">
        <f t="shared" si="615"/>
        <v>#REF!</v>
      </c>
      <c r="CO110" s="163"/>
      <c r="CP110" s="215" t="str">
        <f t="shared" si="25"/>
        <v>#REF!</v>
      </c>
      <c r="CQ110" s="216" t="str">
        <f t="shared" si="26"/>
        <v>#REF!</v>
      </c>
      <c r="CR110" s="209"/>
      <c r="CS110" s="7"/>
      <c r="CT110" s="218" t="str">
        <f t="shared" ref="CT110:CU110" si="616">BV110+CB110+CH110+CN110</f>
        <v>#REF!</v>
      </c>
      <c r="CU110" s="215">
        <f t="shared" si="616"/>
        <v>0</v>
      </c>
      <c r="CV110" s="215" t="str">
        <f t="shared" si="28"/>
        <v>#REF!</v>
      </c>
      <c r="CW110" s="219" t="str">
        <f t="shared" si="29"/>
        <v>#REF!</v>
      </c>
      <c r="CX110" s="7"/>
      <c r="CY110" s="217" t="str">
        <f t="shared" si="617"/>
        <v>#REF!</v>
      </c>
      <c r="CZ110" s="213"/>
      <c r="DA110" s="73" t="str">
        <f t="shared" si="65"/>
        <v>#REF!</v>
      </c>
      <c r="DB110" s="213"/>
      <c r="DC110" s="73" t="str">
        <f t="shared" si="66"/>
        <v>#REF!</v>
      </c>
      <c r="DD110" s="213"/>
      <c r="DE110" s="73" t="str">
        <f t="shared" si="67"/>
        <v>#REF!</v>
      </c>
      <c r="DF110" s="213"/>
      <c r="DG110" s="73" t="str">
        <f t="shared" si="68"/>
        <v>#REF!</v>
      </c>
      <c r="DH110" s="213"/>
      <c r="DI110" s="73" t="str">
        <f t="shared" si="69"/>
        <v>#REF!</v>
      </c>
      <c r="DJ110" s="213"/>
      <c r="DK110" s="73" t="str">
        <f t="shared" si="70"/>
        <v>#REF!</v>
      </c>
      <c r="DL110" s="213"/>
      <c r="DM110" s="73" t="str">
        <f t="shared" si="71"/>
        <v>#REF!</v>
      </c>
      <c r="DN110" s="213"/>
      <c r="DO110" s="73" t="str">
        <f t="shared" si="72"/>
        <v>#REF!</v>
      </c>
      <c r="DP110" s="213"/>
      <c r="DQ110" s="73" t="str">
        <f t="shared" si="73"/>
        <v>#REF!</v>
      </c>
      <c r="DR110" s="213"/>
      <c r="DS110" s="73"/>
      <c r="DT110" s="220" t="str">
        <f t="shared" ref="DT110:DU110" si="618">CY110+DA110+DC110+DE110+DG110+DI110+DK110+DM110+DO110+DQ110</f>
        <v>#REF!</v>
      </c>
      <c r="DU110" s="214">
        <f t="shared" si="618"/>
        <v>0</v>
      </c>
      <c r="DV110" s="215" t="str">
        <f t="shared" si="31"/>
        <v>#REF!</v>
      </c>
      <c r="DW110" s="216" t="str">
        <f t="shared" si="32"/>
        <v>#REF!</v>
      </c>
      <c r="DX110" s="211"/>
      <c r="DY110" s="7"/>
    </row>
    <row r="111" ht="15.75" customHeight="1">
      <c r="A111" s="70"/>
      <c r="B111" s="66"/>
      <c r="C111" s="74" t="str">
        <f t="shared" ref="C111:V111" si="619">SUM(C11:C110)</f>
        <v>#REF!</v>
      </c>
      <c r="D111" s="72">
        <f t="shared" si="619"/>
        <v>0</v>
      </c>
      <c r="E111" s="74" t="str">
        <f t="shared" si="619"/>
        <v>#REF!</v>
      </c>
      <c r="F111" s="72">
        <f t="shared" si="619"/>
        <v>0</v>
      </c>
      <c r="G111" s="74" t="str">
        <f t="shared" si="619"/>
        <v>#REF!</v>
      </c>
      <c r="H111" s="72">
        <f t="shared" si="619"/>
        <v>0</v>
      </c>
      <c r="I111" s="74" t="str">
        <f t="shared" si="619"/>
        <v>#REF!</v>
      </c>
      <c r="J111" s="72">
        <f t="shared" si="619"/>
        <v>0</v>
      </c>
      <c r="K111" s="74" t="str">
        <f t="shared" si="619"/>
        <v>#REF!</v>
      </c>
      <c r="L111" s="72">
        <f t="shared" si="619"/>
        <v>0</v>
      </c>
      <c r="M111" s="74" t="str">
        <f t="shared" si="619"/>
        <v>#REF!</v>
      </c>
      <c r="N111" s="72">
        <f t="shared" si="619"/>
        <v>0</v>
      </c>
      <c r="O111" s="74" t="str">
        <f t="shared" si="619"/>
        <v>#REF!</v>
      </c>
      <c r="P111" s="72">
        <f t="shared" si="619"/>
        <v>0</v>
      </c>
      <c r="Q111" s="74" t="str">
        <f t="shared" si="619"/>
        <v>#REF!</v>
      </c>
      <c r="R111" s="72">
        <f t="shared" si="619"/>
        <v>0</v>
      </c>
      <c r="S111" s="74" t="str">
        <f t="shared" si="619"/>
        <v>#REF!</v>
      </c>
      <c r="T111" s="72">
        <f t="shared" si="619"/>
        <v>0</v>
      </c>
      <c r="U111" s="74" t="str">
        <f t="shared" si="619"/>
        <v>#REF!</v>
      </c>
      <c r="V111" s="72">
        <f t="shared" si="619"/>
        <v>0</v>
      </c>
      <c r="W111" s="72"/>
      <c r="X111" s="74" t="str">
        <f t="shared" ref="X111:Z111" si="620">SUM(X11:X110)</f>
        <v>#REF!</v>
      </c>
      <c r="Y111" s="72">
        <f t="shared" si="620"/>
        <v>0</v>
      </c>
      <c r="Z111" s="72" t="str">
        <f t="shared" si="620"/>
        <v>#REF!</v>
      </c>
      <c r="AA111" s="221" t="str">
        <f t="shared" si="8"/>
        <v>#REF!</v>
      </c>
      <c r="AB111" s="66"/>
      <c r="AC111" s="66"/>
      <c r="AD111" s="74" t="str">
        <f t="shared" ref="AD111:AF111" si="621">SUM(AD11:AD110)</f>
        <v>#REF!</v>
      </c>
      <c r="AE111" s="74">
        <f t="shared" si="621"/>
        <v>500</v>
      </c>
      <c r="AF111" s="72" t="str">
        <f t="shared" si="621"/>
        <v>#REF!</v>
      </c>
      <c r="AG111" s="221" t="str">
        <f t="shared" si="10"/>
        <v>#REF!</v>
      </c>
      <c r="AH111" s="66"/>
      <c r="AI111" s="72"/>
      <c r="AJ111" s="74" t="str">
        <f t="shared" ref="AJ111:AL111" si="622">SUM(AJ11:AJ110)</f>
        <v>#REF!</v>
      </c>
      <c r="AK111" s="74">
        <f t="shared" si="622"/>
        <v>0</v>
      </c>
      <c r="AL111" s="72" t="str">
        <f t="shared" si="622"/>
        <v>#REF!</v>
      </c>
      <c r="AM111" s="221" t="str">
        <f t="shared" si="12"/>
        <v>#REF!</v>
      </c>
      <c r="AN111" s="66"/>
      <c r="AO111" s="7"/>
      <c r="AP111" s="207" t="str">
        <f t="shared" ref="AP111:AR111" si="623">SUM(AP11:AP110)</f>
        <v>#REF!</v>
      </c>
      <c r="AQ111" s="72">
        <f t="shared" si="623"/>
        <v>500</v>
      </c>
      <c r="AR111" s="72" t="str">
        <f t="shared" si="623"/>
        <v>#REF!</v>
      </c>
      <c r="AS111" s="222" t="str">
        <f t="shared" si="15"/>
        <v>#REF!</v>
      </c>
      <c r="AT111" s="7"/>
      <c r="AU111" s="72" t="str">
        <f>C111</f>
        <v>#REF!</v>
      </c>
      <c r="AV111" s="72">
        <f>SUM(AV11:AV110)</f>
        <v>0</v>
      </c>
      <c r="AW111" s="72" t="str">
        <f>E111</f>
        <v>#REF!</v>
      </c>
      <c r="AX111" s="72">
        <f>SUM(AX11:AX110)</f>
        <v>0</v>
      </c>
      <c r="AY111" s="72" t="str">
        <f>G111</f>
        <v>#REF!</v>
      </c>
      <c r="AZ111" s="72">
        <f>SUM(AZ11:AZ110)</f>
        <v>0</v>
      </c>
      <c r="BA111" s="72" t="str">
        <f>I111</f>
        <v>#REF!</v>
      </c>
      <c r="BB111" s="72">
        <f>SUM(BB11:BB110)</f>
        <v>0</v>
      </c>
      <c r="BC111" s="72" t="str">
        <f>K111</f>
        <v>#REF!</v>
      </c>
      <c r="BD111" s="72">
        <f>SUM(BD11:BD110)</f>
        <v>0</v>
      </c>
      <c r="BE111" s="72" t="str">
        <f>M111</f>
        <v>#REF!</v>
      </c>
      <c r="BF111" s="72">
        <f>SUM(BF11:BF110)</f>
        <v>0</v>
      </c>
      <c r="BG111" s="72" t="str">
        <f>O111</f>
        <v>#REF!</v>
      </c>
      <c r="BH111" s="72">
        <f>SUM(BH11:BH110)</f>
        <v>0</v>
      </c>
      <c r="BI111" s="72" t="str">
        <f>Q111</f>
        <v>#REF!</v>
      </c>
      <c r="BJ111" s="72">
        <f>SUM(BJ11:BJ110)</f>
        <v>0</v>
      </c>
      <c r="BK111" s="72" t="str">
        <f>S111</f>
        <v>#REF!</v>
      </c>
      <c r="BL111" s="72">
        <f>SUM(BL11:BL110)</f>
        <v>0</v>
      </c>
      <c r="BM111" s="72" t="str">
        <f>U111</f>
        <v>#REF!</v>
      </c>
      <c r="BN111" s="72">
        <f>SUM(BN11:BN110)</f>
        <v>0</v>
      </c>
      <c r="BO111" s="72"/>
      <c r="BP111" s="223" t="str">
        <f t="shared" ref="BP111:BR111" si="624">SUM(BP11:BP110)</f>
        <v>#REF!</v>
      </c>
      <c r="BQ111" s="72">
        <f t="shared" si="624"/>
        <v>0</v>
      </c>
      <c r="BR111" s="72" t="str">
        <f t="shared" si="624"/>
        <v>#REF!</v>
      </c>
      <c r="BS111" s="221" t="str">
        <f t="shared" si="18"/>
        <v>#REF!</v>
      </c>
      <c r="BT111" s="224"/>
      <c r="BU111" s="7"/>
      <c r="BV111" s="74" t="str">
        <f t="shared" ref="BV111:BX111" si="625">SUM(BV11:BV110)</f>
        <v>#REF!</v>
      </c>
      <c r="BW111" s="74">
        <f t="shared" si="625"/>
        <v>0</v>
      </c>
      <c r="BX111" s="72" t="str">
        <f t="shared" si="625"/>
        <v>#REF!</v>
      </c>
      <c r="BY111" s="221" t="str">
        <f t="shared" si="20"/>
        <v>#REF!</v>
      </c>
      <c r="BZ111" s="66"/>
      <c r="CA111" s="72"/>
      <c r="CB111" s="74" t="str">
        <f t="shared" ref="CB111:CD111" si="626">SUM(CB11:CB110)</f>
        <v>#REF!</v>
      </c>
      <c r="CC111" s="74">
        <f t="shared" si="626"/>
        <v>0</v>
      </c>
      <c r="CD111" s="72" t="str">
        <f t="shared" si="626"/>
        <v>#REF!</v>
      </c>
      <c r="CE111" s="221" t="str">
        <f t="shared" si="22"/>
        <v>#REF!</v>
      </c>
      <c r="CF111" s="66"/>
      <c r="CG111" s="66"/>
      <c r="CH111" s="74" t="str">
        <f t="shared" ref="CH111:CJ111" si="627">SUM(CH11:CH110)</f>
        <v>#REF!</v>
      </c>
      <c r="CI111" s="74">
        <f t="shared" si="627"/>
        <v>0</v>
      </c>
      <c r="CJ111" s="72" t="str">
        <f t="shared" si="627"/>
        <v>#REF!</v>
      </c>
      <c r="CK111" s="221" t="str">
        <f t="shared" si="24"/>
        <v>#REF!</v>
      </c>
      <c r="CL111" s="66"/>
      <c r="CM111" s="66"/>
      <c r="CN111" s="74" t="str">
        <f t="shared" ref="CN111:CP111" si="628">SUM(CN11:CN110)</f>
        <v>#REF!</v>
      </c>
      <c r="CO111" s="74">
        <f t="shared" si="628"/>
        <v>0</v>
      </c>
      <c r="CP111" s="72" t="str">
        <f t="shared" si="628"/>
        <v>#REF!</v>
      </c>
      <c r="CQ111" s="221" t="str">
        <f t="shared" si="26"/>
        <v>#REF!</v>
      </c>
      <c r="CR111" s="66"/>
      <c r="CS111" s="7"/>
      <c r="CT111" s="207" t="str">
        <f t="shared" ref="CT111:CV111" si="629">SUM(CT11:CT110)</f>
        <v>#REF!</v>
      </c>
      <c r="CU111" s="72">
        <f t="shared" si="629"/>
        <v>0</v>
      </c>
      <c r="CV111" s="72" t="str">
        <f t="shared" si="629"/>
        <v>#REF!</v>
      </c>
      <c r="CW111" s="222" t="str">
        <f t="shared" si="29"/>
        <v>#REF!</v>
      </c>
      <c r="CX111" s="7"/>
      <c r="CY111" s="74" t="str">
        <f t="shared" ref="CY111:DR111" si="630">SUM(CY11:CY110)</f>
        <v>#REF!</v>
      </c>
      <c r="CZ111" s="72">
        <f t="shared" si="630"/>
        <v>0</v>
      </c>
      <c r="DA111" s="74" t="str">
        <f t="shared" si="630"/>
        <v>#REF!</v>
      </c>
      <c r="DB111" s="72">
        <f t="shared" si="630"/>
        <v>0</v>
      </c>
      <c r="DC111" s="74" t="str">
        <f t="shared" si="630"/>
        <v>#REF!</v>
      </c>
      <c r="DD111" s="72">
        <f t="shared" si="630"/>
        <v>0</v>
      </c>
      <c r="DE111" s="74" t="str">
        <f t="shared" si="630"/>
        <v>#REF!</v>
      </c>
      <c r="DF111" s="72">
        <f t="shared" si="630"/>
        <v>0</v>
      </c>
      <c r="DG111" s="74" t="str">
        <f t="shared" si="630"/>
        <v>#REF!</v>
      </c>
      <c r="DH111" s="72">
        <f t="shared" si="630"/>
        <v>0</v>
      </c>
      <c r="DI111" s="74" t="str">
        <f t="shared" si="630"/>
        <v>#REF!</v>
      </c>
      <c r="DJ111" s="72">
        <f t="shared" si="630"/>
        <v>0</v>
      </c>
      <c r="DK111" s="74" t="str">
        <f t="shared" si="630"/>
        <v>#REF!</v>
      </c>
      <c r="DL111" s="72">
        <f t="shared" si="630"/>
        <v>0</v>
      </c>
      <c r="DM111" s="74" t="str">
        <f t="shared" si="630"/>
        <v>#REF!</v>
      </c>
      <c r="DN111" s="72">
        <f t="shared" si="630"/>
        <v>0</v>
      </c>
      <c r="DO111" s="74" t="str">
        <f t="shared" si="630"/>
        <v>#REF!</v>
      </c>
      <c r="DP111" s="72">
        <f t="shared" si="630"/>
        <v>0</v>
      </c>
      <c r="DQ111" s="74" t="str">
        <f t="shared" si="630"/>
        <v>#REF!</v>
      </c>
      <c r="DR111" s="72">
        <f t="shared" si="630"/>
        <v>0</v>
      </c>
      <c r="DS111" s="72"/>
      <c r="DT111" s="223" t="str">
        <f t="shared" ref="DT111:DV111" si="631">SUM(DT11:DT110)</f>
        <v>#REF!</v>
      </c>
      <c r="DU111" s="72">
        <f t="shared" si="631"/>
        <v>0</v>
      </c>
      <c r="DV111" s="72" t="str">
        <f t="shared" si="631"/>
        <v>#REF!</v>
      </c>
      <c r="DW111" s="221" t="str">
        <f t="shared" si="32"/>
        <v>#REF!</v>
      </c>
      <c r="DX111" s="224"/>
      <c r="DY111" s="7"/>
    </row>
    <row r="112" ht="15.75" customHeight="1">
      <c r="A112" s="70"/>
      <c r="B112" s="66"/>
      <c r="C112" s="72"/>
      <c r="D112" s="72"/>
      <c r="E112" s="72"/>
      <c r="F112" s="72"/>
      <c r="G112" s="72"/>
      <c r="H112" s="72"/>
      <c r="I112" s="72"/>
      <c r="J112" s="72"/>
      <c r="K112" s="72"/>
      <c r="L112" s="72"/>
      <c r="M112" s="72"/>
      <c r="N112" s="72"/>
      <c r="O112" s="72"/>
      <c r="P112" s="72"/>
      <c r="Q112" s="72"/>
      <c r="R112" s="72"/>
      <c r="S112" s="72"/>
      <c r="T112" s="72"/>
      <c r="U112" s="72"/>
      <c r="V112" s="72"/>
      <c r="W112" s="72"/>
      <c r="X112" s="72"/>
      <c r="Y112" s="66"/>
      <c r="Z112" s="7"/>
      <c r="AA112" s="7"/>
      <c r="AB112" s="66"/>
      <c r="AC112" s="66"/>
      <c r="AD112" s="7"/>
      <c r="AE112" s="7"/>
      <c r="AF112" s="7"/>
      <c r="AG112" s="7"/>
      <c r="AH112" s="66"/>
      <c r="AI112" s="7"/>
      <c r="AJ112" s="7"/>
      <c r="AK112" s="7"/>
      <c r="AL112" s="7"/>
      <c r="AM112" s="7"/>
      <c r="AN112" s="66"/>
      <c r="AO112" s="7"/>
      <c r="AP112" s="18"/>
      <c r="AQ112" s="7"/>
      <c r="AR112" s="7"/>
      <c r="AS112" s="17"/>
      <c r="AT112" s="7"/>
      <c r="AU112" s="72"/>
      <c r="AV112" s="72"/>
      <c r="AW112" s="72"/>
      <c r="AX112" s="72"/>
      <c r="AY112" s="72"/>
      <c r="AZ112" s="72"/>
      <c r="BA112" s="72"/>
      <c r="BB112" s="72"/>
      <c r="BC112" s="72"/>
      <c r="BD112" s="72"/>
      <c r="BE112" s="72"/>
      <c r="BF112" s="72"/>
      <c r="BG112" s="72"/>
      <c r="BH112" s="72"/>
      <c r="BI112" s="72"/>
      <c r="BJ112" s="72"/>
      <c r="BK112" s="72"/>
      <c r="BL112" s="72"/>
      <c r="BM112" s="72"/>
      <c r="BN112" s="72"/>
      <c r="BO112" s="72"/>
      <c r="BP112" s="207"/>
      <c r="BQ112" s="66"/>
      <c r="BR112" s="7"/>
      <c r="BS112" s="7"/>
      <c r="BT112" s="224"/>
      <c r="BU112" s="7"/>
      <c r="BV112" s="7"/>
      <c r="BW112" s="7"/>
      <c r="BX112" s="7"/>
      <c r="BY112" s="7"/>
      <c r="BZ112" s="66"/>
      <c r="CA112" s="7"/>
      <c r="CB112" s="7"/>
      <c r="CC112" s="7"/>
      <c r="CD112" s="7"/>
      <c r="CE112" s="7"/>
      <c r="CF112" s="66"/>
      <c r="CG112" s="66"/>
      <c r="CH112" s="7"/>
      <c r="CI112" s="7"/>
      <c r="CJ112" s="7"/>
      <c r="CK112" s="7"/>
      <c r="CL112" s="66"/>
      <c r="CM112" s="66"/>
      <c r="CN112" s="7"/>
      <c r="CO112" s="7"/>
      <c r="CP112" s="7"/>
      <c r="CQ112" s="7"/>
      <c r="CR112" s="66"/>
      <c r="CS112" s="7"/>
      <c r="CT112" s="18"/>
      <c r="CU112" s="7"/>
      <c r="CV112" s="7"/>
      <c r="CW112" s="17"/>
      <c r="CX112" s="7"/>
      <c r="CY112" s="72"/>
      <c r="CZ112" s="72"/>
      <c r="DA112" s="72"/>
      <c r="DB112" s="72"/>
      <c r="DC112" s="72"/>
      <c r="DD112" s="72"/>
      <c r="DE112" s="72"/>
      <c r="DF112" s="72"/>
      <c r="DG112" s="72"/>
      <c r="DH112" s="72"/>
      <c r="DI112" s="72"/>
      <c r="DJ112" s="72"/>
      <c r="DK112" s="72"/>
      <c r="DL112" s="72"/>
      <c r="DM112" s="72"/>
      <c r="DN112" s="72"/>
      <c r="DO112" s="72"/>
      <c r="DP112" s="72"/>
      <c r="DQ112" s="72"/>
      <c r="DR112" s="72"/>
      <c r="DS112" s="72"/>
      <c r="DT112" s="207"/>
      <c r="DU112" s="66"/>
      <c r="DV112" s="70"/>
      <c r="DW112" s="70"/>
      <c r="DX112" s="224"/>
      <c r="DY112" s="7"/>
    </row>
    <row r="113" ht="15.75" customHeight="1">
      <c r="A113" s="70" t="str">
        <f>'BUDGET INPUTS (INITIAL)'!B37</f>
        <v>#REF!</v>
      </c>
      <c r="B113" s="66"/>
      <c r="C113" s="72"/>
      <c r="D113" s="72"/>
      <c r="E113" s="72"/>
      <c r="F113" s="72"/>
      <c r="G113" s="72"/>
      <c r="H113" s="72"/>
      <c r="I113" s="72"/>
      <c r="J113" s="72"/>
      <c r="K113" s="72"/>
      <c r="L113" s="72"/>
      <c r="M113" s="72"/>
      <c r="N113" s="72"/>
      <c r="O113" s="72"/>
      <c r="P113" s="72"/>
      <c r="Q113" s="72"/>
      <c r="R113" s="72"/>
      <c r="S113" s="72"/>
      <c r="T113" s="72"/>
      <c r="U113" s="72"/>
      <c r="V113" s="72"/>
      <c r="W113" s="72"/>
      <c r="X113" s="72"/>
      <c r="Y113" s="66"/>
      <c r="Z113" s="7"/>
      <c r="AA113" s="7"/>
      <c r="AB113" s="66"/>
      <c r="AC113" s="66"/>
      <c r="AD113" s="7"/>
      <c r="AE113" s="7"/>
      <c r="AF113" s="7"/>
      <c r="AG113" s="7"/>
      <c r="AH113" s="66"/>
      <c r="AI113" s="7"/>
      <c r="AJ113" s="7"/>
      <c r="AK113" s="7"/>
      <c r="AL113" s="7"/>
      <c r="AM113" s="7"/>
      <c r="AN113" s="66"/>
      <c r="AO113" s="7"/>
      <c r="AP113" s="18"/>
      <c r="AQ113" s="7"/>
      <c r="AR113" s="7"/>
      <c r="AS113" s="17"/>
      <c r="AT113" s="7"/>
      <c r="AU113" s="72"/>
      <c r="AV113" s="72"/>
      <c r="AW113" s="72"/>
      <c r="AX113" s="72"/>
      <c r="AY113" s="72"/>
      <c r="AZ113" s="72"/>
      <c r="BA113" s="72"/>
      <c r="BB113" s="72"/>
      <c r="BC113" s="72"/>
      <c r="BD113" s="72"/>
      <c r="BE113" s="72"/>
      <c r="BF113" s="72"/>
      <c r="BG113" s="72"/>
      <c r="BH113" s="72"/>
      <c r="BI113" s="72"/>
      <c r="BJ113" s="72"/>
      <c r="BK113" s="72"/>
      <c r="BL113" s="72"/>
      <c r="BM113" s="72"/>
      <c r="BN113" s="72"/>
      <c r="BO113" s="72"/>
      <c r="BP113" s="207"/>
      <c r="BQ113" s="66"/>
      <c r="BR113" s="7"/>
      <c r="BS113" s="7"/>
      <c r="BT113" s="224"/>
      <c r="BU113" s="7"/>
      <c r="BV113" s="7"/>
      <c r="BW113" s="7"/>
      <c r="BX113" s="7"/>
      <c r="BY113" s="7"/>
      <c r="BZ113" s="66"/>
      <c r="CA113" s="7"/>
      <c r="CB113" s="7"/>
      <c r="CC113" s="7"/>
      <c r="CD113" s="7"/>
      <c r="CE113" s="7"/>
      <c r="CF113" s="66"/>
      <c r="CG113" s="66"/>
      <c r="CH113" s="7"/>
      <c r="CI113" s="7"/>
      <c r="CJ113" s="7"/>
      <c r="CK113" s="7"/>
      <c r="CL113" s="66"/>
      <c r="CM113" s="66"/>
      <c r="CN113" s="7"/>
      <c r="CO113" s="7"/>
      <c r="CP113" s="7"/>
      <c r="CQ113" s="7"/>
      <c r="CR113" s="66"/>
      <c r="CS113" s="7"/>
      <c r="CT113" s="18"/>
      <c r="CU113" s="7"/>
      <c r="CV113" s="7"/>
      <c r="CW113" s="17"/>
      <c r="CX113" s="7"/>
      <c r="CY113" s="72"/>
      <c r="CZ113" s="72"/>
      <c r="DA113" s="72"/>
      <c r="DB113" s="72"/>
      <c r="DC113" s="72"/>
      <c r="DD113" s="72"/>
      <c r="DE113" s="72"/>
      <c r="DF113" s="72"/>
      <c r="DG113" s="72"/>
      <c r="DH113" s="72"/>
      <c r="DI113" s="72"/>
      <c r="DJ113" s="72"/>
      <c r="DK113" s="72"/>
      <c r="DL113" s="72"/>
      <c r="DM113" s="72"/>
      <c r="DN113" s="72"/>
      <c r="DO113" s="72"/>
      <c r="DP113" s="72"/>
      <c r="DQ113" s="72"/>
      <c r="DR113" s="72"/>
      <c r="DS113" s="72"/>
      <c r="DT113" s="207"/>
      <c r="DU113" s="66"/>
      <c r="DV113" s="7"/>
      <c r="DW113" s="7"/>
      <c r="DX113" s="224"/>
      <c r="DY113" s="7"/>
    </row>
    <row r="114" ht="15.75" customHeight="1">
      <c r="A114" s="70"/>
      <c r="B114" s="66" t="str">
        <f t="shared" ref="B114:B118" si="637">'BUDGET INPUTS (INITIAL)'!B39</f>
        <v>#REF!</v>
      </c>
      <c r="C114" s="73" t="str">
        <f t="shared" ref="C114:C119" si="638">'Detailed Budget (Initial)'!E43</f>
        <v>#REF!</v>
      </c>
      <c r="D114" s="163"/>
      <c r="E114" s="73" t="str">
        <f t="shared" ref="E114:E119" si="639">'Detailed Budget (Initial)'!F43</f>
        <v>#REF!</v>
      </c>
      <c r="F114" s="163"/>
      <c r="G114" s="73" t="str">
        <f t="shared" ref="G114:G119" si="640">'Detailed Budget (Initial)'!G43</f>
        <v>#REF!</v>
      </c>
      <c r="H114" s="163"/>
      <c r="I114" s="73" t="str">
        <f t="shared" ref="I114:I119" si="641">'Detailed Budget (Initial)'!H43</f>
        <v>#REF!</v>
      </c>
      <c r="J114" s="163"/>
      <c r="K114" s="73" t="str">
        <f t="shared" ref="K114:K119" si="642">'Detailed Budget (Initial)'!I43</f>
        <v>#REF!</v>
      </c>
      <c r="L114" s="163"/>
      <c r="M114" s="73" t="str">
        <f t="shared" ref="M114:M119" si="643">'Detailed Budget (Initial)'!J43</f>
        <v>#REF!</v>
      </c>
      <c r="N114" s="163"/>
      <c r="O114" s="73" t="str">
        <f t="shared" ref="O114:O119" si="644">'Detailed Budget (Initial)'!K43</f>
        <v>#REF!</v>
      </c>
      <c r="P114" s="163"/>
      <c r="Q114" s="73" t="str">
        <f t="shared" ref="Q114:Q119" si="645">'Detailed Budget (Initial)'!L43</f>
        <v>#REF!</v>
      </c>
      <c r="R114" s="163"/>
      <c r="S114" s="73" t="str">
        <f t="shared" ref="S114:S119" si="646">'Detailed Budget (Initial)'!M43</f>
        <v>#REF!</v>
      </c>
      <c r="T114" s="163"/>
      <c r="U114" s="73" t="str">
        <f t="shared" ref="U114:U119" si="647">'Detailed Budget (Initial)'!N43</f>
        <v>#REF!</v>
      </c>
      <c r="V114" s="163"/>
      <c r="W114" s="73"/>
      <c r="X114" s="72" t="str">
        <f t="shared" ref="X114:Y114" si="632">C114+E114+G114+I114+K114+M114+O114+Q114+S114+U114</f>
        <v>#REF!</v>
      </c>
      <c r="Y114" s="72">
        <f t="shared" si="632"/>
        <v>0</v>
      </c>
      <c r="Z114" s="73" t="str">
        <f t="shared" ref="Z114:Z158" si="649">X114-Y114</f>
        <v>#REF!</v>
      </c>
      <c r="AA114" s="171" t="str">
        <f t="shared" ref="AA114:AA159" si="650">Z114/X114</f>
        <v>#REF!</v>
      </c>
      <c r="AB114" s="203"/>
      <c r="AC114" s="66"/>
      <c r="AD114" s="204" t="str">
        <f t="shared" ref="AD114:AD119" si="651">'Detailed Budget (Initial)'!O43*0.5</f>
        <v>#REF!</v>
      </c>
      <c r="AE114" s="163"/>
      <c r="AF114" s="73" t="str">
        <f t="shared" ref="AF114:AF158" si="652">AD114-AE114</f>
        <v>#REF!</v>
      </c>
      <c r="AG114" s="171" t="str">
        <f t="shared" ref="AG114:AG159" si="653">AF114/AD114</f>
        <v>#REF!</v>
      </c>
      <c r="AH114" s="209"/>
      <c r="AI114" s="73"/>
      <c r="AJ114" s="204" t="str">
        <f t="shared" ref="AJ114:AJ119" si="654">'Detailed Budget (Initial)'!O43*0.5</f>
        <v>#REF!</v>
      </c>
      <c r="AK114" s="163"/>
      <c r="AL114" s="73" t="str">
        <f t="shared" ref="AL114:AL158" si="655">AJ114-AK114</f>
        <v>#REF!</v>
      </c>
      <c r="AM114" s="171" t="str">
        <f t="shared" ref="AM114:AM159" si="656">AL114/AJ114</f>
        <v>#REF!</v>
      </c>
      <c r="AN114" s="209"/>
      <c r="AO114" s="7"/>
      <c r="AP114" s="205" t="str">
        <f t="shared" ref="AP114:AQ114" si="633">AD114+AJ114</f>
        <v>#REF!</v>
      </c>
      <c r="AQ114" s="73">
        <f t="shared" si="633"/>
        <v>0</v>
      </c>
      <c r="AR114" s="73" t="str">
        <f t="shared" ref="AR114:AR158" si="658">AP114-AQ114</f>
        <v>#REF!</v>
      </c>
      <c r="AS114" s="206" t="str">
        <f t="shared" ref="AS114:AS159" si="659">AR114/AP114</f>
        <v>#REF!</v>
      </c>
      <c r="AT114" s="7"/>
      <c r="AU114" s="73" t="str">
        <f t="shared" ref="AU114:AU119" si="660">'Detailed Budget (Initial)'!E43</f>
        <v>#REF!</v>
      </c>
      <c r="AV114" s="163"/>
      <c r="AW114" s="73" t="str">
        <f t="shared" ref="AW114:AW119" si="661">'Detailed Budget (Initial)'!F43</f>
        <v>#REF!</v>
      </c>
      <c r="AX114" s="163"/>
      <c r="AY114" s="73" t="str">
        <f t="shared" ref="AY114:AY119" si="662">'Detailed Budget (Initial)'!G43</f>
        <v>#REF!</v>
      </c>
      <c r="AZ114" s="163"/>
      <c r="BA114" s="73" t="str">
        <f t="shared" ref="BA114:BA119" si="663">'Detailed Budget (Initial)'!H43</f>
        <v>#REF!</v>
      </c>
      <c r="BB114" s="163"/>
      <c r="BC114" s="73" t="str">
        <f t="shared" ref="BC114:BC119" si="664">'Detailed Budget (Initial)'!I43</f>
        <v>#REF!</v>
      </c>
      <c r="BD114" s="163"/>
      <c r="BE114" s="73" t="str">
        <f t="shared" ref="BE114:BE119" si="665">'Detailed Budget (Initial)'!J43</f>
        <v>#REF!</v>
      </c>
      <c r="BF114" s="163"/>
      <c r="BG114" s="73" t="str">
        <f t="shared" ref="BG114:BG119" si="666">'Detailed Budget (Initial)'!K43</f>
        <v>#REF!</v>
      </c>
      <c r="BH114" s="163"/>
      <c r="BI114" s="73" t="str">
        <f t="shared" ref="BI114:BI119" si="667">'Detailed Budget (Initial)'!L43</f>
        <v>#REF!</v>
      </c>
      <c r="BJ114" s="163"/>
      <c r="BK114" s="73" t="str">
        <f t="shared" ref="BK114:BK119" si="668">'Detailed Budget (Initial)'!M43</f>
        <v>#REF!</v>
      </c>
      <c r="BL114" s="163"/>
      <c r="BM114" s="204" t="str">
        <f t="shared" ref="BM114:BM119" si="669">'Detailed Budget (Initial)'!N43</f>
        <v>#REF!</v>
      </c>
      <c r="BN114" s="163"/>
      <c r="BO114" s="73"/>
      <c r="BP114" s="207" t="str">
        <f t="shared" ref="BP114:BQ114" si="634">AU114+AW114+AY114+BA114+BC114+BE114+BG114+BI114+BK114+BM114</f>
        <v>#REF!</v>
      </c>
      <c r="BQ114" s="72">
        <f t="shared" si="634"/>
        <v>0</v>
      </c>
      <c r="BR114" s="73" t="str">
        <f t="shared" ref="BR114:BR158" si="671">BP114-BQ114</f>
        <v>#REF!</v>
      </c>
      <c r="BS114" s="171" t="str">
        <f t="shared" ref="BS114:BS159" si="672">BR114/BP114</f>
        <v>#REF!</v>
      </c>
      <c r="BT114" s="208"/>
      <c r="BU114" s="7"/>
      <c r="BV114" s="204" t="str">
        <f t="shared" ref="BV114:BV119" si="673">'Detailed Budget (Initial)'!O43*0.25</f>
        <v>#REF!</v>
      </c>
      <c r="BW114" s="163"/>
      <c r="BX114" s="73" t="str">
        <f t="shared" ref="BX114:BX158" si="674">BV114-BW114</f>
        <v>#REF!</v>
      </c>
      <c r="BY114" s="171" t="str">
        <f t="shared" ref="BY114:BY159" si="675">BX114/BV114</f>
        <v>#REF!</v>
      </c>
      <c r="BZ114" s="209"/>
      <c r="CA114" s="73"/>
      <c r="CB114" s="204" t="str">
        <f t="shared" ref="CB114:CB119" si="676">'Detailed Budget (Initial)'!O43*0.25</f>
        <v>#REF!</v>
      </c>
      <c r="CC114" s="163"/>
      <c r="CD114" s="73" t="str">
        <f t="shared" ref="CD114:CD158" si="677">CB114-CC114</f>
        <v>#REF!</v>
      </c>
      <c r="CE114" s="171" t="str">
        <f t="shared" ref="CE114:CE159" si="678">CD114/CB114</f>
        <v>#REF!</v>
      </c>
      <c r="CF114" s="209"/>
      <c r="CG114" s="210"/>
      <c r="CH114" s="73" t="str">
        <f t="shared" ref="CH114:CH119" si="679">'Detailed Budget (Initial)'!O43*0.25</f>
        <v>#REF!</v>
      </c>
      <c r="CI114" s="163"/>
      <c r="CJ114" s="73" t="str">
        <f t="shared" ref="CJ114:CJ158" si="680">CH114-CI114</f>
        <v>#REF!</v>
      </c>
      <c r="CK114" s="171" t="str">
        <f t="shared" ref="CK114:CK159" si="681">CJ114/CH114</f>
        <v>#REF!</v>
      </c>
      <c r="CL114" s="209"/>
      <c r="CM114" s="210"/>
      <c r="CN114" s="204" t="str">
        <f t="shared" ref="CN114:CN119" si="682">'Detailed Budget (Initial)'!O43*0.25</f>
        <v>#REF!</v>
      </c>
      <c r="CO114" s="163"/>
      <c r="CP114" s="73" t="str">
        <f t="shared" ref="CP114:CP158" si="683">CN114-CO114</f>
        <v>#REF!</v>
      </c>
      <c r="CQ114" s="171" t="str">
        <f t="shared" ref="CQ114:CQ159" si="684">CP114/CN114</f>
        <v>#REF!</v>
      </c>
      <c r="CR114" s="209"/>
      <c r="CS114" s="7"/>
      <c r="CT114" s="205" t="str">
        <f t="shared" ref="CT114:CU114" si="635">BV114+CB114+CH114+CN114</f>
        <v>#REF!</v>
      </c>
      <c r="CU114" s="73">
        <f t="shared" si="635"/>
        <v>0</v>
      </c>
      <c r="CV114" s="73" t="str">
        <f t="shared" ref="CV114:CV158" si="686">CT114-CU114</f>
        <v>#REF!</v>
      </c>
      <c r="CW114" s="206" t="str">
        <f t="shared" ref="CW114:CW159" si="687">CV114/CT114</f>
        <v>#REF!</v>
      </c>
      <c r="CX114" s="7"/>
      <c r="CY114" s="204" t="str">
        <f t="shared" ref="CY114:CY119" si="688">'Detailed Budget (Initial)'!E43</f>
        <v>#REF!</v>
      </c>
      <c r="CZ114" s="163"/>
      <c r="DA114" s="73" t="str">
        <f t="shared" ref="DA114:DA119" si="689">'Detailed Budget (Initial)'!F43</f>
        <v>#REF!</v>
      </c>
      <c r="DB114" s="163"/>
      <c r="DC114" s="73" t="str">
        <f t="shared" ref="DC114:DC119" si="690">'Detailed Budget (Initial)'!G43</f>
        <v>#REF!</v>
      </c>
      <c r="DD114" s="163"/>
      <c r="DE114" s="73" t="str">
        <f t="shared" ref="DE114:DE119" si="691">'Detailed Budget (Initial)'!H43</f>
        <v>#REF!</v>
      </c>
      <c r="DF114" s="163"/>
      <c r="DG114" s="73" t="str">
        <f t="shared" ref="DG114:DG119" si="692">'Detailed Budget (Initial)'!I43</f>
        <v>#REF!</v>
      </c>
      <c r="DH114" s="163"/>
      <c r="DI114" s="73" t="str">
        <f t="shared" ref="DI114:DI119" si="693">'Detailed Budget (Initial)'!J43</f>
        <v>#REF!</v>
      </c>
      <c r="DJ114" s="163"/>
      <c r="DK114" s="73" t="str">
        <f t="shared" ref="DK114:DK119" si="694">'Detailed Budget (Initial)'!K43</f>
        <v>#REF!</v>
      </c>
      <c r="DL114" s="163"/>
      <c r="DM114" s="73" t="str">
        <f t="shared" ref="DM114:DM119" si="695">'Detailed Budget (Initial)'!L43</f>
        <v>#REF!</v>
      </c>
      <c r="DN114" s="163"/>
      <c r="DO114" s="73" t="str">
        <f t="shared" ref="DO114:DO119" si="696">'Detailed Budget (Initial)'!M43</f>
        <v>#REF!</v>
      </c>
      <c r="DP114" s="163"/>
      <c r="DQ114" s="73" t="str">
        <f t="shared" ref="DQ114:DQ119" si="697">'Detailed Budget (Initial)'!N43</f>
        <v>#REF!</v>
      </c>
      <c r="DR114" s="163"/>
      <c r="DS114" s="73"/>
      <c r="DT114" s="207" t="str">
        <f t="shared" ref="DT114:DU114" si="636">CY114+DA114+DC114+DE114+DG114+DI114+DK114+DM114+DO114+DQ114</f>
        <v>#REF!</v>
      </c>
      <c r="DU114" s="72">
        <f t="shared" si="636"/>
        <v>0</v>
      </c>
      <c r="DV114" s="73" t="str">
        <f t="shared" ref="DV114:DV158" si="699">DT114-DU114</f>
        <v>#REF!</v>
      </c>
      <c r="DW114" s="171" t="str">
        <f t="shared" ref="DW114:DW159" si="700">DV114/DT114</f>
        <v>#REF!</v>
      </c>
      <c r="DX114" s="208"/>
      <c r="DY114" s="7"/>
    </row>
    <row r="115" ht="15.75" customHeight="1">
      <c r="A115" s="70"/>
      <c r="B115" s="66" t="str">
        <f t="shared" si="637"/>
        <v>#REF!</v>
      </c>
      <c r="C115" s="73" t="str">
        <f t="shared" si="638"/>
        <v>#REF!</v>
      </c>
      <c r="D115" s="163"/>
      <c r="E115" s="73" t="str">
        <f t="shared" si="639"/>
        <v>#REF!</v>
      </c>
      <c r="F115" s="163"/>
      <c r="G115" s="73" t="str">
        <f t="shared" si="640"/>
        <v>#REF!</v>
      </c>
      <c r="H115" s="163"/>
      <c r="I115" s="73" t="str">
        <f t="shared" si="641"/>
        <v>#REF!</v>
      </c>
      <c r="J115" s="163"/>
      <c r="K115" s="73" t="str">
        <f t="shared" si="642"/>
        <v>#REF!</v>
      </c>
      <c r="L115" s="163"/>
      <c r="M115" s="73" t="str">
        <f t="shared" si="643"/>
        <v>#REF!</v>
      </c>
      <c r="N115" s="163"/>
      <c r="O115" s="73" t="str">
        <f t="shared" si="644"/>
        <v>#REF!</v>
      </c>
      <c r="P115" s="163"/>
      <c r="Q115" s="73" t="str">
        <f t="shared" si="645"/>
        <v>#REF!</v>
      </c>
      <c r="R115" s="163"/>
      <c r="S115" s="73" t="str">
        <f t="shared" si="646"/>
        <v>#REF!</v>
      </c>
      <c r="T115" s="163"/>
      <c r="U115" s="73" t="str">
        <f t="shared" si="647"/>
        <v>#REF!</v>
      </c>
      <c r="V115" s="163"/>
      <c r="W115" s="73"/>
      <c r="X115" s="72" t="str">
        <f t="shared" ref="X115:Y115" si="648">C115+E115+G115+I115+K115+M115+O115+Q115+S115+U115</f>
        <v>#REF!</v>
      </c>
      <c r="Y115" s="72">
        <f t="shared" si="648"/>
        <v>0</v>
      </c>
      <c r="Z115" s="73" t="str">
        <f t="shared" si="649"/>
        <v>#REF!</v>
      </c>
      <c r="AA115" s="171" t="str">
        <f t="shared" si="650"/>
        <v>#REF!</v>
      </c>
      <c r="AB115" s="209"/>
      <c r="AC115" s="66"/>
      <c r="AD115" s="204" t="str">
        <f t="shared" si="651"/>
        <v>#REF!</v>
      </c>
      <c r="AE115" s="163"/>
      <c r="AF115" s="73" t="str">
        <f t="shared" si="652"/>
        <v>#REF!</v>
      </c>
      <c r="AG115" s="171" t="str">
        <f t="shared" si="653"/>
        <v>#REF!</v>
      </c>
      <c r="AH115" s="209"/>
      <c r="AI115" s="73"/>
      <c r="AJ115" s="204" t="str">
        <f t="shared" si="654"/>
        <v>#REF!</v>
      </c>
      <c r="AK115" s="163"/>
      <c r="AL115" s="73" t="str">
        <f t="shared" si="655"/>
        <v>#REF!</v>
      </c>
      <c r="AM115" s="171" t="str">
        <f t="shared" si="656"/>
        <v>#REF!</v>
      </c>
      <c r="AN115" s="209"/>
      <c r="AO115" s="7"/>
      <c r="AP115" s="205" t="str">
        <f t="shared" ref="AP115:AQ115" si="657">AD115+AJ115</f>
        <v>#REF!</v>
      </c>
      <c r="AQ115" s="73">
        <f t="shared" si="657"/>
        <v>0</v>
      </c>
      <c r="AR115" s="73" t="str">
        <f t="shared" si="658"/>
        <v>#REF!</v>
      </c>
      <c r="AS115" s="206" t="str">
        <f t="shared" si="659"/>
        <v>#REF!</v>
      </c>
      <c r="AT115" s="7"/>
      <c r="AU115" s="73" t="str">
        <f t="shared" si="660"/>
        <v>#REF!</v>
      </c>
      <c r="AV115" s="163"/>
      <c r="AW115" s="73" t="str">
        <f t="shared" si="661"/>
        <v>#REF!</v>
      </c>
      <c r="AX115" s="163"/>
      <c r="AY115" s="73" t="str">
        <f t="shared" si="662"/>
        <v>#REF!</v>
      </c>
      <c r="AZ115" s="163"/>
      <c r="BA115" s="73" t="str">
        <f t="shared" si="663"/>
        <v>#REF!</v>
      </c>
      <c r="BB115" s="163"/>
      <c r="BC115" s="73" t="str">
        <f t="shared" si="664"/>
        <v>#REF!</v>
      </c>
      <c r="BD115" s="163"/>
      <c r="BE115" s="73" t="str">
        <f t="shared" si="665"/>
        <v>#REF!</v>
      </c>
      <c r="BF115" s="163"/>
      <c r="BG115" s="73" t="str">
        <f t="shared" si="666"/>
        <v>#REF!</v>
      </c>
      <c r="BH115" s="163"/>
      <c r="BI115" s="73" t="str">
        <f t="shared" si="667"/>
        <v>#REF!</v>
      </c>
      <c r="BJ115" s="163"/>
      <c r="BK115" s="73" t="str">
        <f t="shared" si="668"/>
        <v>#REF!</v>
      </c>
      <c r="BL115" s="163"/>
      <c r="BM115" s="204" t="str">
        <f t="shared" si="669"/>
        <v>#REF!</v>
      </c>
      <c r="BN115" s="163"/>
      <c r="BO115" s="73"/>
      <c r="BP115" s="207" t="str">
        <f t="shared" ref="BP115:BQ115" si="670">AU115+AW115+AY115+BA115+BC115+BE115+BG115+BI115+BK115+BM115</f>
        <v>#REF!</v>
      </c>
      <c r="BQ115" s="72">
        <f t="shared" si="670"/>
        <v>0</v>
      </c>
      <c r="BR115" s="73" t="str">
        <f t="shared" si="671"/>
        <v>#REF!</v>
      </c>
      <c r="BS115" s="171" t="str">
        <f t="shared" si="672"/>
        <v>#REF!</v>
      </c>
      <c r="BT115" s="211"/>
      <c r="BU115" s="7"/>
      <c r="BV115" s="204" t="str">
        <f t="shared" si="673"/>
        <v>#REF!</v>
      </c>
      <c r="BW115" s="163"/>
      <c r="BX115" s="73" t="str">
        <f t="shared" si="674"/>
        <v>#REF!</v>
      </c>
      <c r="BY115" s="171" t="str">
        <f t="shared" si="675"/>
        <v>#REF!</v>
      </c>
      <c r="BZ115" s="209"/>
      <c r="CA115" s="73"/>
      <c r="CB115" s="204" t="str">
        <f t="shared" si="676"/>
        <v>#REF!</v>
      </c>
      <c r="CC115" s="163"/>
      <c r="CD115" s="73" t="str">
        <f t="shared" si="677"/>
        <v>#REF!</v>
      </c>
      <c r="CE115" s="171" t="str">
        <f t="shared" si="678"/>
        <v>#REF!</v>
      </c>
      <c r="CF115" s="209"/>
      <c r="CG115" s="210"/>
      <c r="CH115" s="73" t="str">
        <f t="shared" si="679"/>
        <v>#REF!</v>
      </c>
      <c r="CI115" s="163"/>
      <c r="CJ115" s="73" t="str">
        <f t="shared" si="680"/>
        <v>#REF!</v>
      </c>
      <c r="CK115" s="171" t="str">
        <f t="shared" si="681"/>
        <v>#REF!</v>
      </c>
      <c r="CL115" s="209"/>
      <c r="CM115" s="210"/>
      <c r="CN115" s="204" t="str">
        <f t="shared" si="682"/>
        <v>#REF!</v>
      </c>
      <c r="CO115" s="163"/>
      <c r="CP115" s="73" t="str">
        <f t="shared" si="683"/>
        <v>#REF!</v>
      </c>
      <c r="CQ115" s="171" t="str">
        <f t="shared" si="684"/>
        <v>#REF!</v>
      </c>
      <c r="CR115" s="209"/>
      <c r="CS115" s="7"/>
      <c r="CT115" s="205" t="str">
        <f t="shared" ref="CT115:CU115" si="685">BV115+CB115+CH115+CN115</f>
        <v>#REF!</v>
      </c>
      <c r="CU115" s="73">
        <f t="shared" si="685"/>
        <v>0</v>
      </c>
      <c r="CV115" s="73" t="str">
        <f t="shared" si="686"/>
        <v>#REF!</v>
      </c>
      <c r="CW115" s="206" t="str">
        <f t="shared" si="687"/>
        <v>#REF!</v>
      </c>
      <c r="CX115" s="7"/>
      <c r="CY115" s="204" t="str">
        <f t="shared" si="688"/>
        <v>#REF!</v>
      </c>
      <c r="CZ115" s="163"/>
      <c r="DA115" s="73" t="str">
        <f t="shared" si="689"/>
        <v>#REF!</v>
      </c>
      <c r="DB115" s="163"/>
      <c r="DC115" s="73" t="str">
        <f t="shared" si="690"/>
        <v>#REF!</v>
      </c>
      <c r="DD115" s="163"/>
      <c r="DE115" s="73" t="str">
        <f t="shared" si="691"/>
        <v>#REF!</v>
      </c>
      <c r="DF115" s="163"/>
      <c r="DG115" s="73" t="str">
        <f t="shared" si="692"/>
        <v>#REF!</v>
      </c>
      <c r="DH115" s="163"/>
      <c r="DI115" s="73" t="str">
        <f t="shared" si="693"/>
        <v>#REF!</v>
      </c>
      <c r="DJ115" s="163"/>
      <c r="DK115" s="73" t="str">
        <f t="shared" si="694"/>
        <v>#REF!</v>
      </c>
      <c r="DL115" s="163"/>
      <c r="DM115" s="73" t="str">
        <f t="shared" si="695"/>
        <v>#REF!</v>
      </c>
      <c r="DN115" s="163"/>
      <c r="DO115" s="73" t="str">
        <f t="shared" si="696"/>
        <v>#REF!</v>
      </c>
      <c r="DP115" s="163"/>
      <c r="DQ115" s="73" t="str">
        <f t="shared" si="697"/>
        <v>#REF!</v>
      </c>
      <c r="DR115" s="163"/>
      <c r="DS115" s="73"/>
      <c r="DT115" s="207" t="str">
        <f t="shared" ref="DT115:DU115" si="698">CY115+DA115+DC115+DE115+DG115+DI115+DK115+DM115+DO115+DQ115</f>
        <v>#REF!</v>
      </c>
      <c r="DU115" s="72">
        <f t="shared" si="698"/>
        <v>0</v>
      </c>
      <c r="DV115" s="73" t="str">
        <f t="shared" si="699"/>
        <v>#REF!</v>
      </c>
      <c r="DW115" s="171" t="str">
        <f t="shared" si="700"/>
        <v>#REF!</v>
      </c>
      <c r="DX115" s="211"/>
      <c r="DY115" s="7"/>
    </row>
    <row r="116" ht="15.75" customHeight="1">
      <c r="A116" s="70"/>
      <c r="B116" s="66" t="str">
        <f t="shared" si="637"/>
        <v>#REF!</v>
      </c>
      <c r="C116" s="73" t="str">
        <f t="shared" si="638"/>
        <v>#REF!</v>
      </c>
      <c r="D116" s="163"/>
      <c r="E116" s="73" t="str">
        <f t="shared" si="639"/>
        <v>#REF!</v>
      </c>
      <c r="F116" s="163"/>
      <c r="G116" s="73" t="str">
        <f t="shared" si="640"/>
        <v>#REF!</v>
      </c>
      <c r="H116" s="163"/>
      <c r="I116" s="73" t="str">
        <f t="shared" si="641"/>
        <v>#REF!</v>
      </c>
      <c r="J116" s="163"/>
      <c r="K116" s="73" t="str">
        <f t="shared" si="642"/>
        <v>#REF!</v>
      </c>
      <c r="L116" s="163"/>
      <c r="M116" s="73" t="str">
        <f t="shared" si="643"/>
        <v>#REF!</v>
      </c>
      <c r="N116" s="163"/>
      <c r="O116" s="73" t="str">
        <f t="shared" si="644"/>
        <v>#REF!</v>
      </c>
      <c r="P116" s="163"/>
      <c r="Q116" s="73" t="str">
        <f t="shared" si="645"/>
        <v>#REF!</v>
      </c>
      <c r="R116" s="163"/>
      <c r="S116" s="73" t="str">
        <f t="shared" si="646"/>
        <v>#REF!</v>
      </c>
      <c r="T116" s="163"/>
      <c r="U116" s="73" t="str">
        <f t="shared" si="647"/>
        <v>#REF!</v>
      </c>
      <c r="V116" s="163"/>
      <c r="W116" s="73"/>
      <c r="X116" s="72" t="str">
        <f t="shared" ref="X116:Y116" si="701">C116+E116+G116+I116+K116+M116+O116+Q116+S116+U116</f>
        <v>#REF!</v>
      </c>
      <c r="Y116" s="72">
        <f t="shared" si="701"/>
        <v>0</v>
      </c>
      <c r="Z116" s="73" t="str">
        <f t="shared" si="649"/>
        <v>#REF!</v>
      </c>
      <c r="AA116" s="171" t="str">
        <f t="shared" si="650"/>
        <v>#REF!</v>
      </c>
      <c r="AB116" s="209"/>
      <c r="AC116" s="66"/>
      <c r="AD116" s="204" t="str">
        <f t="shared" si="651"/>
        <v>#REF!</v>
      </c>
      <c r="AE116" s="163"/>
      <c r="AF116" s="73" t="str">
        <f t="shared" si="652"/>
        <v>#REF!</v>
      </c>
      <c r="AG116" s="171" t="str">
        <f t="shared" si="653"/>
        <v>#REF!</v>
      </c>
      <c r="AH116" s="209"/>
      <c r="AI116" s="73"/>
      <c r="AJ116" s="204" t="str">
        <f t="shared" si="654"/>
        <v>#REF!</v>
      </c>
      <c r="AK116" s="163"/>
      <c r="AL116" s="73" t="str">
        <f t="shared" si="655"/>
        <v>#REF!</v>
      </c>
      <c r="AM116" s="171" t="str">
        <f t="shared" si="656"/>
        <v>#REF!</v>
      </c>
      <c r="AN116" s="209"/>
      <c r="AO116" s="7"/>
      <c r="AP116" s="205" t="str">
        <f t="shared" ref="AP116:AQ116" si="702">AD116+AJ116</f>
        <v>#REF!</v>
      </c>
      <c r="AQ116" s="73">
        <f t="shared" si="702"/>
        <v>0</v>
      </c>
      <c r="AR116" s="73" t="str">
        <f t="shared" si="658"/>
        <v>#REF!</v>
      </c>
      <c r="AS116" s="206" t="str">
        <f t="shared" si="659"/>
        <v>#REF!</v>
      </c>
      <c r="AT116" s="7"/>
      <c r="AU116" s="73" t="str">
        <f t="shared" si="660"/>
        <v>#REF!</v>
      </c>
      <c r="AV116" s="163"/>
      <c r="AW116" s="73" t="str">
        <f t="shared" si="661"/>
        <v>#REF!</v>
      </c>
      <c r="AX116" s="163"/>
      <c r="AY116" s="73" t="str">
        <f t="shared" si="662"/>
        <v>#REF!</v>
      </c>
      <c r="AZ116" s="163"/>
      <c r="BA116" s="73" t="str">
        <f t="shared" si="663"/>
        <v>#REF!</v>
      </c>
      <c r="BB116" s="163"/>
      <c r="BC116" s="73" t="str">
        <f t="shared" si="664"/>
        <v>#REF!</v>
      </c>
      <c r="BD116" s="163"/>
      <c r="BE116" s="73" t="str">
        <f t="shared" si="665"/>
        <v>#REF!</v>
      </c>
      <c r="BF116" s="163"/>
      <c r="BG116" s="73" t="str">
        <f t="shared" si="666"/>
        <v>#REF!</v>
      </c>
      <c r="BH116" s="163"/>
      <c r="BI116" s="73" t="str">
        <f t="shared" si="667"/>
        <v>#REF!</v>
      </c>
      <c r="BJ116" s="163"/>
      <c r="BK116" s="73" t="str">
        <f t="shared" si="668"/>
        <v>#REF!</v>
      </c>
      <c r="BL116" s="163"/>
      <c r="BM116" s="204" t="str">
        <f t="shared" si="669"/>
        <v>#REF!</v>
      </c>
      <c r="BN116" s="163"/>
      <c r="BO116" s="73"/>
      <c r="BP116" s="207" t="str">
        <f t="shared" ref="BP116:BQ116" si="703">AU116+AW116+AY116+BA116+BC116+BE116+BG116+BI116+BK116+BM116</f>
        <v>#REF!</v>
      </c>
      <c r="BQ116" s="72">
        <f t="shared" si="703"/>
        <v>0</v>
      </c>
      <c r="BR116" s="73" t="str">
        <f t="shared" si="671"/>
        <v>#REF!</v>
      </c>
      <c r="BS116" s="171" t="str">
        <f t="shared" si="672"/>
        <v>#REF!</v>
      </c>
      <c r="BT116" s="211"/>
      <c r="BU116" s="7"/>
      <c r="BV116" s="204" t="str">
        <f t="shared" si="673"/>
        <v>#REF!</v>
      </c>
      <c r="BW116" s="163"/>
      <c r="BX116" s="73" t="str">
        <f t="shared" si="674"/>
        <v>#REF!</v>
      </c>
      <c r="BY116" s="171" t="str">
        <f t="shared" si="675"/>
        <v>#REF!</v>
      </c>
      <c r="BZ116" s="209"/>
      <c r="CA116" s="73"/>
      <c r="CB116" s="204" t="str">
        <f t="shared" si="676"/>
        <v>#REF!</v>
      </c>
      <c r="CC116" s="163"/>
      <c r="CD116" s="73" t="str">
        <f t="shared" si="677"/>
        <v>#REF!</v>
      </c>
      <c r="CE116" s="171" t="str">
        <f t="shared" si="678"/>
        <v>#REF!</v>
      </c>
      <c r="CF116" s="209"/>
      <c r="CG116" s="210"/>
      <c r="CH116" s="73" t="str">
        <f t="shared" si="679"/>
        <v>#REF!</v>
      </c>
      <c r="CI116" s="163"/>
      <c r="CJ116" s="73" t="str">
        <f t="shared" si="680"/>
        <v>#REF!</v>
      </c>
      <c r="CK116" s="171" t="str">
        <f t="shared" si="681"/>
        <v>#REF!</v>
      </c>
      <c r="CL116" s="209"/>
      <c r="CM116" s="210"/>
      <c r="CN116" s="204" t="str">
        <f t="shared" si="682"/>
        <v>#REF!</v>
      </c>
      <c r="CO116" s="163"/>
      <c r="CP116" s="73" t="str">
        <f t="shared" si="683"/>
        <v>#REF!</v>
      </c>
      <c r="CQ116" s="171" t="str">
        <f t="shared" si="684"/>
        <v>#REF!</v>
      </c>
      <c r="CR116" s="209"/>
      <c r="CS116" s="7"/>
      <c r="CT116" s="205" t="str">
        <f t="shared" ref="CT116:CU116" si="704">BV116+CB116+CH116+CN116</f>
        <v>#REF!</v>
      </c>
      <c r="CU116" s="73">
        <f t="shared" si="704"/>
        <v>0</v>
      </c>
      <c r="CV116" s="73" t="str">
        <f t="shared" si="686"/>
        <v>#REF!</v>
      </c>
      <c r="CW116" s="206" t="str">
        <f t="shared" si="687"/>
        <v>#REF!</v>
      </c>
      <c r="CX116" s="7"/>
      <c r="CY116" s="204" t="str">
        <f t="shared" si="688"/>
        <v>#REF!</v>
      </c>
      <c r="CZ116" s="163"/>
      <c r="DA116" s="73" t="str">
        <f t="shared" si="689"/>
        <v>#REF!</v>
      </c>
      <c r="DB116" s="163"/>
      <c r="DC116" s="73" t="str">
        <f t="shared" si="690"/>
        <v>#REF!</v>
      </c>
      <c r="DD116" s="163"/>
      <c r="DE116" s="73" t="str">
        <f t="shared" si="691"/>
        <v>#REF!</v>
      </c>
      <c r="DF116" s="163"/>
      <c r="DG116" s="73" t="str">
        <f t="shared" si="692"/>
        <v>#REF!</v>
      </c>
      <c r="DH116" s="163"/>
      <c r="DI116" s="73" t="str">
        <f t="shared" si="693"/>
        <v>#REF!</v>
      </c>
      <c r="DJ116" s="163"/>
      <c r="DK116" s="73" t="str">
        <f t="shared" si="694"/>
        <v>#REF!</v>
      </c>
      <c r="DL116" s="163"/>
      <c r="DM116" s="73" t="str">
        <f t="shared" si="695"/>
        <v>#REF!</v>
      </c>
      <c r="DN116" s="163"/>
      <c r="DO116" s="73" t="str">
        <f t="shared" si="696"/>
        <v>#REF!</v>
      </c>
      <c r="DP116" s="163"/>
      <c r="DQ116" s="73" t="str">
        <f t="shared" si="697"/>
        <v>#REF!</v>
      </c>
      <c r="DR116" s="163"/>
      <c r="DS116" s="73"/>
      <c r="DT116" s="207" t="str">
        <f t="shared" ref="DT116:DU116" si="705">CY116+DA116+DC116+DE116+DG116+DI116+DK116+DM116+DO116+DQ116</f>
        <v>#REF!</v>
      </c>
      <c r="DU116" s="72">
        <f t="shared" si="705"/>
        <v>0</v>
      </c>
      <c r="DV116" s="73" t="str">
        <f t="shared" si="699"/>
        <v>#REF!</v>
      </c>
      <c r="DW116" s="171" t="str">
        <f t="shared" si="700"/>
        <v>#REF!</v>
      </c>
      <c r="DX116" s="211"/>
      <c r="DY116" s="7"/>
    </row>
    <row r="117" ht="15.75" customHeight="1">
      <c r="A117" s="70"/>
      <c r="B117" s="66" t="str">
        <f t="shared" si="637"/>
        <v>#REF!</v>
      </c>
      <c r="C117" s="73" t="str">
        <f t="shared" si="638"/>
        <v>#REF!</v>
      </c>
      <c r="D117" s="163"/>
      <c r="E117" s="73" t="str">
        <f t="shared" si="639"/>
        <v>#REF!</v>
      </c>
      <c r="F117" s="163"/>
      <c r="G117" s="73" t="str">
        <f t="shared" si="640"/>
        <v>#REF!</v>
      </c>
      <c r="H117" s="163"/>
      <c r="I117" s="73" t="str">
        <f t="shared" si="641"/>
        <v>#REF!</v>
      </c>
      <c r="J117" s="163"/>
      <c r="K117" s="73" t="str">
        <f t="shared" si="642"/>
        <v>#REF!</v>
      </c>
      <c r="L117" s="163"/>
      <c r="M117" s="73" t="str">
        <f t="shared" si="643"/>
        <v>#REF!</v>
      </c>
      <c r="N117" s="163"/>
      <c r="O117" s="73" t="str">
        <f t="shared" si="644"/>
        <v>#REF!</v>
      </c>
      <c r="P117" s="163"/>
      <c r="Q117" s="73" t="str">
        <f t="shared" si="645"/>
        <v>#REF!</v>
      </c>
      <c r="R117" s="163"/>
      <c r="S117" s="73" t="str">
        <f t="shared" si="646"/>
        <v>#REF!</v>
      </c>
      <c r="T117" s="163"/>
      <c r="U117" s="73" t="str">
        <f t="shared" si="647"/>
        <v>#REF!</v>
      </c>
      <c r="V117" s="163"/>
      <c r="W117" s="73"/>
      <c r="X117" s="72" t="str">
        <f t="shared" ref="X117:Y117" si="706">C117+E117+G117+I117+K117+M117+O117+Q117+S117+U117</f>
        <v>#REF!</v>
      </c>
      <c r="Y117" s="72">
        <f t="shared" si="706"/>
        <v>0</v>
      </c>
      <c r="Z117" s="73" t="str">
        <f t="shared" si="649"/>
        <v>#REF!</v>
      </c>
      <c r="AA117" s="171" t="str">
        <f t="shared" si="650"/>
        <v>#REF!</v>
      </c>
      <c r="AB117" s="209"/>
      <c r="AC117" s="66"/>
      <c r="AD117" s="204" t="str">
        <f t="shared" si="651"/>
        <v>#REF!</v>
      </c>
      <c r="AE117" s="163"/>
      <c r="AF117" s="73" t="str">
        <f t="shared" si="652"/>
        <v>#REF!</v>
      </c>
      <c r="AG117" s="171" t="str">
        <f t="shared" si="653"/>
        <v>#REF!</v>
      </c>
      <c r="AH117" s="209"/>
      <c r="AI117" s="73"/>
      <c r="AJ117" s="204" t="str">
        <f t="shared" si="654"/>
        <v>#REF!</v>
      </c>
      <c r="AK117" s="163"/>
      <c r="AL117" s="73" t="str">
        <f t="shared" si="655"/>
        <v>#REF!</v>
      </c>
      <c r="AM117" s="171" t="str">
        <f t="shared" si="656"/>
        <v>#REF!</v>
      </c>
      <c r="AN117" s="209"/>
      <c r="AO117" s="7"/>
      <c r="AP117" s="205" t="str">
        <f t="shared" ref="AP117:AQ117" si="707">AD117+AJ117</f>
        <v>#REF!</v>
      </c>
      <c r="AQ117" s="73">
        <f t="shared" si="707"/>
        <v>0</v>
      </c>
      <c r="AR117" s="73" t="str">
        <f t="shared" si="658"/>
        <v>#REF!</v>
      </c>
      <c r="AS117" s="206" t="str">
        <f t="shared" si="659"/>
        <v>#REF!</v>
      </c>
      <c r="AT117" s="7"/>
      <c r="AU117" s="73" t="str">
        <f t="shared" si="660"/>
        <v>#REF!</v>
      </c>
      <c r="AV117" s="163"/>
      <c r="AW117" s="73" t="str">
        <f t="shared" si="661"/>
        <v>#REF!</v>
      </c>
      <c r="AX117" s="163"/>
      <c r="AY117" s="73" t="str">
        <f t="shared" si="662"/>
        <v>#REF!</v>
      </c>
      <c r="AZ117" s="163"/>
      <c r="BA117" s="73" t="str">
        <f t="shared" si="663"/>
        <v>#REF!</v>
      </c>
      <c r="BB117" s="163"/>
      <c r="BC117" s="73" t="str">
        <f t="shared" si="664"/>
        <v>#REF!</v>
      </c>
      <c r="BD117" s="163"/>
      <c r="BE117" s="73" t="str">
        <f t="shared" si="665"/>
        <v>#REF!</v>
      </c>
      <c r="BF117" s="163"/>
      <c r="BG117" s="73" t="str">
        <f t="shared" si="666"/>
        <v>#REF!</v>
      </c>
      <c r="BH117" s="163"/>
      <c r="BI117" s="73" t="str">
        <f t="shared" si="667"/>
        <v>#REF!</v>
      </c>
      <c r="BJ117" s="163"/>
      <c r="BK117" s="73" t="str">
        <f t="shared" si="668"/>
        <v>#REF!</v>
      </c>
      <c r="BL117" s="163"/>
      <c r="BM117" s="204" t="str">
        <f t="shared" si="669"/>
        <v>#REF!</v>
      </c>
      <c r="BN117" s="163"/>
      <c r="BO117" s="73"/>
      <c r="BP117" s="207" t="str">
        <f t="shared" ref="BP117:BQ117" si="708">AU117+AW117+AY117+BA117+BC117+BE117+BG117+BI117+BK117+BM117</f>
        <v>#REF!</v>
      </c>
      <c r="BQ117" s="72">
        <f t="shared" si="708"/>
        <v>0</v>
      </c>
      <c r="BR117" s="73" t="str">
        <f t="shared" si="671"/>
        <v>#REF!</v>
      </c>
      <c r="BS117" s="171" t="str">
        <f t="shared" si="672"/>
        <v>#REF!</v>
      </c>
      <c r="BT117" s="211"/>
      <c r="BU117" s="7"/>
      <c r="BV117" s="204" t="str">
        <f t="shared" si="673"/>
        <v>#REF!</v>
      </c>
      <c r="BW117" s="163"/>
      <c r="BX117" s="73" t="str">
        <f t="shared" si="674"/>
        <v>#REF!</v>
      </c>
      <c r="BY117" s="171" t="str">
        <f t="shared" si="675"/>
        <v>#REF!</v>
      </c>
      <c r="BZ117" s="209"/>
      <c r="CA117" s="73"/>
      <c r="CB117" s="204" t="str">
        <f t="shared" si="676"/>
        <v>#REF!</v>
      </c>
      <c r="CC117" s="163"/>
      <c r="CD117" s="73" t="str">
        <f t="shared" si="677"/>
        <v>#REF!</v>
      </c>
      <c r="CE117" s="171" t="str">
        <f t="shared" si="678"/>
        <v>#REF!</v>
      </c>
      <c r="CF117" s="209"/>
      <c r="CG117" s="210"/>
      <c r="CH117" s="73" t="str">
        <f t="shared" si="679"/>
        <v>#REF!</v>
      </c>
      <c r="CI117" s="163"/>
      <c r="CJ117" s="73" t="str">
        <f t="shared" si="680"/>
        <v>#REF!</v>
      </c>
      <c r="CK117" s="171" t="str">
        <f t="shared" si="681"/>
        <v>#REF!</v>
      </c>
      <c r="CL117" s="209"/>
      <c r="CM117" s="210"/>
      <c r="CN117" s="204" t="str">
        <f t="shared" si="682"/>
        <v>#REF!</v>
      </c>
      <c r="CO117" s="163"/>
      <c r="CP117" s="73" t="str">
        <f t="shared" si="683"/>
        <v>#REF!</v>
      </c>
      <c r="CQ117" s="171" t="str">
        <f t="shared" si="684"/>
        <v>#REF!</v>
      </c>
      <c r="CR117" s="209"/>
      <c r="CS117" s="7"/>
      <c r="CT117" s="205" t="str">
        <f t="shared" ref="CT117:CU117" si="709">BV117+CB117+CH117+CN117</f>
        <v>#REF!</v>
      </c>
      <c r="CU117" s="73">
        <f t="shared" si="709"/>
        <v>0</v>
      </c>
      <c r="CV117" s="73" t="str">
        <f t="shared" si="686"/>
        <v>#REF!</v>
      </c>
      <c r="CW117" s="206" t="str">
        <f t="shared" si="687"/>
        <v>#REF!</v>
      </c>
      <c r="CX117" s="7"/>
      <c r="CY117" s="204" t="str">
        <f t="shared" si="688"/>
        <v>#REF!</v>
      </c>
      <c r="CZ117" s="163"/>
      <c r="DA117" s="73" t="str">
        <f t="shared" si="689"/>
        <v>#REF!</v>
      </c>
      <c r="DB117" s="163"/>
      <c r="DC117" s="73" t="str">
        <f t="shared" si="690"/>
        <v>#REF!</v>
      </c>
      <c r="DD117" s="163"/>
      <c r="DE117" s="73" t="str">
        <f t="shared" si="691"/>
        <v>#REF!</v>
      </c>
      <c r="DF117" s="163"/>
      <c r="DG117" s="73" t="str">
        <f t="shared" si="692"/>
        <v>#REF!</v>
      </c>
      <c r="DH117" s="163"/>
      <c r="DI117" s="73" t="str">
        <f t="shared" si="693"/>
        <v>#REF!</v>
      </c>
      <c r="DJ117" s="163"/>
      <c r="DK117" s="73" t="str">
        <f t="shared" si="694"/>
        <v>#REF!</v>
      </c>
      <c r="DL117" s="163"/>
      <c r="DM117" s="73" t="str">
        <f t="shared" si="695"/>
        <v>#REF!</v>
      </c>
      <c r="DN117" s="163"/>
      <c r="DO117" s="73" t="str">
        <f t="shared" si="696"/>
        <v>#REF!</v>
      </c>
      <c r="DP117" s="163"/>
      <c r="DQ117" s="73" t="str">
        <f t="shared" si="697"/>
        <v>#REF!</v>
      </c>
      <c r="DR117" s="163"/>
      <c r="DS117" s="73"/>
      <c r="DT117" s="207" t="str">
        <f t="shared" ref="DT117:DU117" si="710">CY117+DA117+DC117+DE117+DG117+DI117+DK117+DM117+DO117+DQ117</f>
        <v>#REF!</v>
      </c>
      <c r="DU117" s="72">
        <f t="shared" si="710"/>
        <v>0</v>
      </c>
      <c r="DV117" s="73" t="str">
        <f t="shared" si="699"/>
        <v>#REF!</v>
      </c>
      <c r="DW117" s="171" t="str">
        <f t="shared" si="700"/>
        <v>#REF!</v>
      </c>
      <c r="DX117" s="211"/>
      <c r="DY117" s="7"/>
    </row>
    <row r="118" ht="15.75" customHeight="1">
      <c r="A118" s="70"/>
      <c r="B118" s="66" t="str">
        <f t="shared" si="637"/>
        <v>#REF!</v>
      </c>
      <c r="C118" s="73" t="str">
        <f t="shared" si="638"/>
        <v>#REF!</v>
      </c>
      <c r="D118" s="163"/>
      <c r="E118" s="73" t="str">
        <f t="shared" si="639"/>
        <v>#REF!</v>
      </c>
      <c r="F118" s="163"/>
      <c r="G118" s="73" t="str">
        <f t="shared" si="640"/>
        <v>#REF!</v>
      </c>
      <c r="H118" s="163"/>
      <c r="I118" s="73" t="str">
        <f t="shared" si="641"/>
        <v>#REF!</v>
      </c>
      <c r="J118" s="163"/>
      <c r="K118" s="73" t="str">
        <f t="shared" si="642"/>
        <v>#REF!</v>
      </c>
      <c r="L118" s="163"/>
      <c r="M118" s="73" t="str">
        <f t="shared" si="643"/>
        <v>#REF!</v>
      </c>
      <c r="N118" s="163"/>
      <c r="O118" s="73" t="str">
        <f t="shared" si="644"/>
        <v>#REF!</v>
      </c>
      <c r="P118" s="163"/>
      <c r="Q118" s="73" t="str">
        <f t="shared" si="645"/>
        <v>#REF!</v>
      </c>
      <c r="R118" s="163"/>
      <c r="S118" s="73" t="str">
        <f t="shared" si="646"/>
        <v>#REF!</v>
      </c>
      <c r="T118" s="163"/>
      <c r="U118" s="73" t="str">
        <f t="shared" si="647"/>
        <v>#REF!</v>
      </c>
      <c r="V118" s="163"/>
      <c r="W118" s="73"/>
      <c r="X118" s="72" t="str">
        <f t="shared" ref="X118:Y118" si="711">C118+E118+G118+I118+K118+M118+O118+Q118+S118+U118</f>
        <v>#REF!</v>
      </c>
      <c r="Y118" s="72">
        <f t="shared" si="711"/>
        <v>0</v>
      </c>
      <c r="Z118" s="73" t="str">
        <f t="shared" si="649"/>
        <v>#REF!</v>
      </c>
      <c r="AA118" s="171" t="str">
        <f t="shared" si="650"/>
        <v>#REF!</v>
      </c>
      <c r="AB118" s="209"/>
      <c r="AC118" s="66"/>
      <c r="AD118" s="204" t="str">
        <f t="shared" si="651"/>
        <v>#REF!</v>
      </c>
      <c r="AE118" s="163"/>
      <c r="AF118" s="73" t="str">
        <f t="shared" si="652"/>
        <v>#REF!</v>
      </c>
      <c r="AG118" s="171" t="str">
        <f t="shared" si="653"/>
        <v>#REF!</v>
      </c>
      <c r="AH118" s="209"/>
      <c r="AI118" s="73"/>
      <c r="AJ118" s="204" t="str">
        <f t="shared" si="654"/>
        <v>#REF!</v>
      </c>
      <c r="AK118" s="163"/>
      <c r="AL118" s="73" t="str">
        <f t="shared" si="655"/>
        <v>#REF!</v>
      </c>
      <c r="AM118" s="171" t="str">
        <f t="shared" si="656"/>
        <v>#REF!</v>
      </c>
      <c r="AN118" s="209"/>
      <c r="AO118" s="7"/>
      <c r="AP118" s="205" t="str">
        <f t="shared" ref="AP118:AQ118" si="712">AD118+AJ118</f>
        <v>#REF!</v>
      </c>
      <c r="AQ118" s="73">
        <f t="shared" si="712"/>
        <v>0</v>
      </c>
      <c r="AR118" s="73" t="str">
        <f t="shared" si="658"/>
        <v>#REF!</v>
      </c>
      <c r="AS118" s="206" t="str">
        <f t="shared" si="659"/>
        <v>#REF!</v>
      </c>
      <c r="AT118" s="7"/>
      <c r="AU118" s="73" t="str">
        <f t="shared" si="660"/>
        <v>#REF!</v>
      </c>
      <c r="AV118" s="163"/>
      <c r="AW118" s="73" t="str">
        <f t="shared" si="661"/>
        <v>#REF!</v>
      </c>
      <c r="AX118" s="163"/>
      <c r="AY118" s="73" t="str">
        <f t="shared" si="662"/>
        <v>#REF!</v>
      </c>
      <c r="AZ118" s="163"/>
      <c r="BA118" s="73" t="str">
        <f t="shared" si="663"/>
        <v>#REF!</v>
      </c>
      <c r="BB118" s="163"/>
      <c r="BC118" s="73" t="str">
        <f t="shared" si="664"/>
        <v>#REF!</v>
      </c>
      <c r="BD118" s="163"/>
      <c r="BE118" s="73" t="str">
        <f t="shared" si="665"/>
        <v>#REF!</v>
      </c>
      <c r="BF118" s="163"/>
      <c r="BG118" s="73" t="str">
        <f t="shared" si="666"/>
        <v>#REF!</v>
      </c>
      <c r="BH118" s="163"/>
      <c r="BI118" s="73" t="str">
        <f t="shared" si="667"/>
        <v>#REF!</v>
      </c>
      <c r="BJ118" s="163"/>
      <c r="BK118" s="73" t="str">
        <f t="shared" si="668"/>
        <v>#REF!</v>
      </c>
      <c r="BL118" s="163"/>
      <c r="BM118" s="204" t="str">
        <f t="shared" si="669"/>
        <v>#REF!</v>
      </c>
      <c r="BN118" s="163"/>
      <c r="BO118" s="73"/>
      <c r="BP118" s="207" t="str">
        <f t="shared" ref="BP118:BQ118" si="713">AU118+AW118+AY118+BA118+BC118+BE118+BG118+BI118+BK118+BM118</f>
        <v>#REF!</v>
      </c>
      <c r="BQ118" s="72">
        <f t="shared" si="713"/>
        <v>0</v>
      </c>
      <c r="BR118" s="73" t="str">
        <f t="shared" si="671"/>
        <v>#REF!</v>
      </c>
      <c r="BS118" s="171" t="str">
        <f t="shared" si="672"/>
        <v>#REF!</v>
      </c>
      <c r="BT118" s="211"/>
      <c r="BU118" s="7"/>
      <c r="BV118" s="204" t="str">
        <f t="shared" si="673"/>
        <v>#REF!</v>
      </c>
      <c r="BW118" s="163"/>
      <c r="BX118" s="73" t="str">
        <f t="shared" si="674"/>
        <v>#REF!</v>
      </c>
      <c r="BY118" s="171" t="str">
        <f t="shared" si="675"/>
        <v>#REF!</v>
      </c>
      <c r="BZ118" s="209"/>
      <c r="CA118" s="73"/>
      <c r="CB118" s="204" t="str">
        <f t="shared" si="676"/>
        <v>#REF!</v>
      </c>
      <c r="CC118" s="163"/>
      <c r="CD118" s="73" t="str">
        <f t="shared" si="677"/>
        <v>#REF!</v>
      </c>
      <c r="CE118" s="171" t="str">
        <f t="shared" si="678"/>
        <v>#REF!</v>
      </c>
      <c r="CF118" s="209"/>
      <c r="CG118" s="210"/>
      <c r="CH118" s="73" t="str">
        <f t="shared" si="679"/>
        <v>#REF!</v>
      </c>
      <c r="CI118" s="163"/>
      <c r="CJ118" s="73" t="str">
        <f t="shared" si="680"/>
        <v>#REF!</v>
      </c>
      <c r="CK118" s="171" t="str">
        <f t="shared" si="681"/>
        <v>#REF!</v>
      </c>
      <c r="CL118" s="209"/>
      <c r="CM118" s="210"/>
      <c r="CN118" s="204" t="str">
        <f t="shared" si="682"/>
        <v>#REF!</v>
      </c>
      <c r="CO118" s="163"/>
      <c r="CP118" s="73" t="str">
        <f t="shared" si="683"/>
        <v>#REF!</v>
      </c>
      <c r="CQ118" s="171" t="str">
        <f t="shared" si="684"/>
        <v>#REF!</v>
      </c>
      <c r="CR118" s="209"/>
      <c r="CS118" s="7"/>
      <c r="CT118" s="205" t="str">
        <f t="shared" ref="CT118:CU118" si="714">BV118+CB118+CH118+CN118</f>
        <v>#REF!</v>
      </c>
      <c r="CU118" s="73">
        <f t="shared" si="714"/>
        <v>0</v>
      </c>
      <c r="CV118" s="73" t="str">
        <f t="shared" si="686"/>
        <v>#REF!</v>
      </c>
      <c r="CW118" s="206" t="str">
        <f t="shared" si="687"/>
        <v>#REF!</v>
      </c>
      <c r="CX118" s="7"/>
      <c r="CY118" s="204" t="str">
        <f t="shared" si="688"/>
        <v>#REF!</v>
      </c>
      <c r="CZ118" s="163"/>
      <c r="DA118" s="73" t="str">
        <f t="shared" si="689"/>
        <v>#REF!</v>
      </c>
      <c r="DB118" s="163"/>
      <c r="DC118" s="73" t="str">
        <f t="shared" si="690"/>
        <v>#REF!</v>
      </c>
      <c r="DD118" s="163"/>
      <c r="DE118" s="73" t="str">
        <f t="shared" si="691"/>
        <v>#REF!</v>
      </c>
      <c r="DF118" s="163"/>
      <c r="DG118" s="73" t="str">
        <f t="shared" si="692"/>
        <v>#REF!</v>
      </c>
      <c r="DH118" s="163"/>
      <c r="DI118" s="73" t="str">
        <f t="shared" si="693"/>
        <v>#REF!</v>
      </c>
      <c r="DJ118" s="163"/>
      <c r="DK118" s="73" t="str">
        <f t="shared" si="694"/>
        <v>#REF!</v>
      </c>
      <c r="DL118" s="163"/>
      <c r="DM118" s="73" t="str">
        <f t="shared" si="695"/>
        <v>#REF!</v>
      </c>
      <c r="DN118" s="163"/>
      <c r="DO118" s="73" t="str">
        <f t="shared" si="696"/>
        <v>#REF!</v>
      </c>
      <c r="DP118" s="163"/>
      <c r="DQ118" s="73" t="str">
        <f t="shared" si="697"/>
        <v>#REF!</v>
      </c>
      <c r="DR118" s="163"/>
      <c r="DS118" s="73"/>
      <c r="DT118" s="207" t="str">
        <f t="shared" ref="DT118:DU118" si="715">CY118+DA118+DC118+DE118+DG118+DI118+DK118+DM118+DO118+DQ118</f>
        <v>#REF!</v>
      </c>
      <c r="DU118" s="72">
        <f t="shared" si="715"/>
        <v>0</v>
      </c>
      <c r="DV118" s="73" t="str">
        <f t="shared" si="699"/>
        <v>#REF!</v>
      </c>
      <c r="DW118" s="171" t="str">
        <f t="shared" si="700"/>
        <v>#REF!</v>
      </c>
      <c r="DX118" s="211"/>
      <c r="DY118" s="7"/>
    </row>
    <row r="119" ht="15.75" customHeight="1">
      <c r="A119" s="70"/>
      <c r="B119" s="66" t="str">
        <f>'BUDGET INPUTS (INITIAL)'!B45</f>
        <v>#REF!</v>
      </c>
      <c r="C119" s="73" t="str">
        <f t="shared" si="638"/>
        <v>#REF!</v>
      </c>
      <c r="D119" s="163"/>
      <c r="E119" s="73" t="str">
        <f t="shared" si="639"/>
        <v>#REF!</v>
      </c>
      <c r="F119" s="163"/>
      <c r="G119" s="73" t="str">
        <f t="shared" si="640"/>
        <v>#REF!</v>
      </c>
      <c r="H119" s="163"/>
      <c r="I119" s="73" t="str">
        <f t="shared" si="641"/>
        <v>#REF!</v>
      </c>
      <c r="J119" s="163"/>
      <c r="K119" s="73" t="str">
        <f t="shared" si="642"/>
        <v>#REF!</v>
      </c>
      <c r="L119" s="163"/>
      <c r="M119" s="73" t="str">
        <f t="shared" si="643"/>
        <v>#REF!</v>
      </c>
      <c r="N119" s="163"/>
      <c r="O119" s="73" t="str">
        <f t="shared" si="644"/>
        <v>#REF!</v>
      </c>
      <c r="P119" s="163"/>
      <c r="Q119" s="73" t="str">
        <f t="shared" si="645"/>
        <v>#REF!</v>
      </c>
      <c r="R119" s="163"/>
      <c r="S119" s="73" t="str">
        <f t="shared" si="646"/>
        <v>#REF!</v>
      </c>
      <c r="T119" s="163"/>
      <c r="U119" s="73" t="str">
        <f t="shared" si="647"/>
        <v>#REF!</v>
      </c>
      <c r="V119" s="163"/>
      <c r="W119" s="73"/>
      <c r="X119" s="72" t="str">
        <f t="shared" ref="X119:Y119" si="716">C119+E119+G119+I119+K119+M119+O119+Q119+S119+U119</f>
        <v>#REF!</v>
      </c>
      <c r="Y119" s="72">
        <f t="shared" si="716"/>
        <v>0</v>
      </c>
      <c r="Z119" s="73" t="str">
        <f t="shared" si="649"/>
        <v>#REF!</v>
      </c>
      <c r="AA119" s="171" t="str">
        <f t="shared" si="650"/>
        <v>#REF!</v>
      </c>
      <c r="AB119" s="209"/>
      <c r="AC119" s="66"/>
      <c r="AD119" s="204" t="str">
        <f t="shared" si="651"/>
        <v>#REF!</v>
      </c>
      <c r="AE119" s="163"/>
      <c r="AF119" s="73" t="str">
        <f t="shared" si="652"/>
        <v>#REF!</v>
      </c>
      <c r="AG119" s="171" t="str">
        <f t="shared" si="653"/>
        <v>#REF!</v>
      </c>
      <c r="AH119" s="209"/>
      <c r="AI119" s="73"/>
      <c r="AJ119" s="204" t="str">
        <f t="shared" si="654"/>
        <v>#REF!</v>
      </c>
      <c r="AK119" s="163"/>
      <c r="AL119" s="73" t="str">
        <f t="shared" si="655"/>
        <v>#REF!</v>
      </c>
      <c r="AM119" s="171" t="str">
        <f t="shared" si="656"/>
        <v>#REF!</v>
      </c>
      <c r="AN119" s="209"/>
      <c r="AO119" s="7"/>
      <c r="AP119" s="205" t="str">
        <f t="shared" ref="AP119:AQ119" si="717">AD119+AJ119</f>
        <v>#REF!</v>
      </c>
      <c r="AQ119" s="73">
        <f t="shared" si="717"/>
        <v>0</v>
      </c>
      <c r="AR119" s="73" t="str">
        <f t="shared" si="658"/>
        <v>#REF!</v>
      </c>
      <c r="AS119" s="206" t="str">
        <f t="shared" si="659"/>
        <v>#REF!</v>
      </c>
      <c r="AT119" s="7"/>
      <c r="AU119" s="73" t="str">
        <f t="shared" si="660"/>
        <v>#REF!</v>
      </c>
      <c r="AV119" s="163"/>
      <c r="AW119" s="73" t="str">
        <f t="shared" si="661"/>
        <v>#REF!</v>
      </c>
      <c r="AX119" s="163"/>
      <c r="AY119" s="73" t="str">
        <f t="shared" si="662"/>
        <v>#REF!</v>
      </c>
      <c r="AZ119" s="163"/>
      <c r="BA119" s="73" t="str">
        <f t="shared" si="663"/>
        <v>#REF!</v>
      </c>
      <c r="BB119" s="163"/>
      <c r="BC119" s="73" t="str">
        <f t="shared" si="664"/>
        <v>#REF!</v>
      </c>
      <c r="BD119" s="163"/>
      <c r="BE119" s="73" t="str">
        <f t="shared" si="665"/>
        <v>#REF!</v>
      </c>
      <c r="BF119" s="163"/>
      <c r="BG119" s="73" t="str">
        <f t="shared" si="666"/>
        <v>#REF!</v>
      </c>
      <c r="BH119" s="163"/>
      <c r="BI119" s="73" t="str">
        <f t="shared" si="667"/>
        <v>#REF!</v>
      </c>
      <c r="BJ119" s="163"/>
      <c r="BK119" s="73" t="str">
        <f t="shared" si="668"/>
        <v>#REF!</v>
      </c>
      <c r="BL119" s="163"/>
      <c r="BM119" s="204" t="str">
        <f t="shared" si="669"/>
        <v>#REF!</v>
      </c>
      <c r="BN119" s="163"/>
      <c r="BO119" s="73"/>
      <c r="BP119" s="207" t="str">
        <f t="shared" ref="BP119:BQ119" si="718">AU119+AW119+AY119+BA119+BC119+BE119+BG119+BI119+BK119+BM119</f>
        <v>#REF!</v>
      </c>
      <c r="BQ119" s="72">
        <f t="shared" si="718"/>
        <v>0</v>
      </c>
      <c r="BR119" s="73" t="str">
        <f t="shared" si="671"/>
        <v>#REF!</v>
      </c>
      <c r="BS119" s="171" t="str">
        <f t="shared" si="672"/>
        <v>#REF!</v>
      </c>
      <c r="BT119" s="211"/>
      <c r="BU119" s="7"/>
      <c r="BV119" s="204" t="str">
        <f t="shared" si="673"/>
        <v>#REF!</v>
      </c>
      <c r="BW119" s="163"/>
      <c r="BX119" s="73" t="str">
        <f t="shared" si="674"/>
        <v>#REF!</v>
      </c>
      <c r="BY119" s="171" t="str">
        <f t="shared" si="675"/>
        <v>#REF!</v>
      </c>
      <c r="BZ119" s="209"/>
      <c r="CA119" s="73"/>
      <c r="CB119" s="204" t="str">
        <f t="shared" si="676"/>
        <v>#REF!</v>
      </c>
      <c r="CC119" s="163"/>
      <c r="CD119" s="73" t="str">
        <f t="shared" si="677"/>
        <v>#REF!</v>
      </c>
      <c r="CE119" s="171" t="str">
        <f t="shared" si="678"/>
        <v>#REF!</v>
      </c>
      <c r="CF119" s="209"/>
      <c r="CG119" s="210"/>
      <c r="CH119" s="73" t="str">
        <f t="shared" si="679"/>
        <v>#REF!</v>
      </c>
      <c r="CI119" s="163"/>
      <c r="CJ119" s="73" t="str">
        <f t="shared" si="680"/>
        <v>#REF!</v>
      </c>
      <c r="CK119" s="171" t="str">
        <f t="shared" si="681"/>
        <v>#REF!</v>
      </c>
      <c r="CL119" s="209"/>
      <c r="CM119" s="210"/>
      <c r="CN119" s="204" t="str">
        <f t="shared" si="682"/>
        <v>#REF!</v>
      </c>
      <c r="CO119" s="163"/>
      <c r="CP119" s="73" t="str">
        <f t="shared" si="683"/>
        <v>#REF!</v>
      </c>
      <c r="CQ119" s="171" t="str">
        <f t="shared" si="684"/>
        <v>#REF!</v>
      </c>
      <c r="CR119" s="209"/>
      <c r="CS119" s="7"/>
      <c r="CT119" s="205" t="str">
        <f t="shared" ref="CT119:CU119" si="719">BV119+CB119+CH119+CN119</f>
        <v>#REF!</v>
      </c>
      <c r="CU119" s="73">
        <f t="shared" si="719"/>
        <v>0</v>
      </c>
      <c r="CV119" s="73" t="str">
        <f t="shared" si="686"/>
        <v>#REF!</v>
      </c>
      <c r="CW119" s="206" t="str">
        <f t="shared" si="687"/>
        <v>#REF!</v>
      </c>
      <c r="CX119" s="7"/>
      <c r="CY119" s="204" t="str">
        <f t="shared" si="688"/>
        <v>#REF!</v>
      </c>
      <c r="CZ119" s="163"/>
      <c r="DA119" s="73" t="str">
        <f t="shared" si="689"/>
        <v>#REF!</v>
      </c>
      <c r="DB119" s="163"/>
      <c r="DC119" s="73" t="str">
        <f t="shared" si="690"/>
        <v>#REF!</v>
      </c>
      <c r="DD119" s="163"/>
      <c r="DE119" s="73" t="str">
        <f t="shared" si="691"/>
        <v>#REF!</v>
      </c>
      <c r="DF119" s="163"/>
      <c r="DG119" s="73" t="str">
        <f t="shared" si="692"/>
        <v>#REF!</v>
      </c>
      <c r="DH119" s="163"/>
      <c r="DI119" s="73" t="str">
        <f t="shared" si="693"/>
        <v>#REF!</v>
      </c>
      <c r="DJ119" s="163"/>
      <c r="DK119" s="73" t="str">
        <f t="shared" si="694"/>
        <v>#REF!</v>
      </c>
      <c r="DL119" s="163"/>
      <c r="DM119" s="73" t="str">
        <f t="shared" si="695"/>
        <v>#REF!</v>
      </c>
      <c r="DN119" s="163"/>
      <c r="DO119" s="73" t="str">
        <f t="shared" si="696"/>
        <v>#REF!</v>
      </c>
      <c r="DP119" s="163"/>
      <c r="DQ119" s="73" t="str">
        <f t="shared" si="697"/>
        <v>#REF!</v>
      </c>
      <c r="DR119" s="163"/>
      <c r="DS119" s="73"/>
      <c r="DT119" s="207" t="str">
        <f t="shared" ref="DT119:DU119" si="720">CY119+DA119+DC119+DE119+DG119+DI119+DK119+DM119+DO119+DQ119</f>
        <v>#REF!</v>
      </c>
      <c r="DU119" s="72">
        <f t="shared" si="720"/>
        <v>0</v>
      </c>
      <c r="DV119" s="73" t="str">
        <f t="shared" si="699"/>
        <v>#REF!</v>
      </c>
      <c r="DW119" s="171" t="str">
        <f t="shared" si="700"/>
        <v>#REF!</v>
      </c>
      <c r="DX119" s="211"/>
      <c r="DY119" s="7"/>
    </row>
    <row r="120" ht="15.75" customHeight="1">
      <c r="A120" s="70"/>
      <c r="B120" s="66" t="str">
        <f>'BUDGET INPUTS (INITIAL)'!#REF!</f>
        <v>#ERROR!</v>
      </c>
      <c r="C120" s="73" t="str">
        <f>'Detailed Budget (Initial)'!#REF!</f>
        <v>#ERROR!</v>
      </c>
      <c r="D120" s="163"/>
      <c r="E120" s="73" t="str">
        <f>'Detailed Budget (Initial)'!#REF!</f>
        <v>#ERROR!</v>
      </c>
      <c r="F120" s="163"/>
      <c r="G120" s="73" t="str">
        <f>'Detailed Budget (Initial)'!#REF!</f>
        <v>#ERROR!</v>
      </c>
      <c r="H120" s="163"/>
      <c r="I120" s="73" t="str">
        <f>'Detailed Budget (Initial)'!#REF!</f>
        <v>#ERROR!</v>
      </c>
      <c r="J120" s="163"/>
      <c r="K120" s="73" t="str">
        <f>'Detailed Budget (Initial)'!#REF!</f>
        <v>#ERROR!</v>
      </c>
      <c r="L120" s="163"/>
      <c r="M120" s="73" t="str">
        <f>'Detailed Budget (Initial)'!#REF!</f>
        <v>#ERROR!</v>
      </c>
      <c r="N120" s="163"/>
      <c r="O120" s="73" t="str">
        <f>'Detailed Budget (Initial)'!#REF!</f>
        <v>#ERROR!</v>
      </c>
      <c r="P120" s="163"/>
      <c r="Q120" s="73" t="str">
        <f>'Detailed Budget (Initial)'!#REF!</f>
        <v>#ERROR!</v>
      </c>
      <c r="R120" s="163"/>
      <c r="S120" s="73" t="str">
        <f>'Detailed Budget (Initial)'!#REF!</f>
        <v>#ERROR!</v>
      </c>
      <c r="T120" s="163"/>
      <c r="U120" s="73" t="str">
        <f>'Detailed Budget (Initial)'!#REF!</f>
        <v>#ERROR!</v>
      </c>
      <c r="V120" s="163"/>
      <c r="W120" s="73"/>
      <c r="X120" s="72" t="str">
        <f t="shared" ref="X120:Y120" si="721">C120+E120+G120+I120+K120+M120+O120+Q120+S120+U120</f>
        <v>#ERROR!</v>
      </c>
      <c r="Y120" s="72">
        <f t="shared" si="721"/>
        <v>0</v>
      </c>
      <c r="Z120" s="73" t="str">
        <f t="shared" si="649"/>
        <v>#ERROR!</v>
      </c>
      <c r="AA120" s="171" t="str">
        <f t="shared" si="650"/>
        <v>#ERROR!</v>
      </c>
      <c r="AB120" s="209"/>
      <c r="AC120" s="66"/>
      <c r="AD120" s="204" t="str">
        <f>'Detailed Budget (Initial)'!#REF!*0.5</f>
        <v>#ERROR!</v>
      </c>
      <c r="AE120" s="163"/>
      <c r="AF120" s="73" t="str">
        <f t="shared" si="652"/>
        <v>#ERROR!</v>
      </c>
      <c r="AG120" s="171" t="str">
        <f t="shared" si="653"/>
        <v>#ERROR!</v>
      </c>
      <c r="AH120" s="209"/>
      <c r="AI120" s="73"/>
      <c r="AJ120" s="204" t="str">
        <f>'Detailed Budget (Initial)'!#REF!*0.5</f>
        <v>#ERROR!</v>
      </c>
      <c r="AK120" s="163"/>
      <c r="AL120" s="73" t="str">
        <f t="shared" si="655"/>
        <v>#ERROR!</v>
      </c>
      <c r="AM120" s="171" t="str">
        <f t="shared" si="656"/>
        <v>#ERROR!</v>
      </c>
      <c r="AN120" s="209"/>
      <c r="AO120" s="7"/>
      <c r="AP120" s="205" t="str">
        <f t="shared" ref="AP120:AQ120" si="722">AD120+AJ120</f>
        <v>#ERROR!</v>
      </c>
      <c r="AQ120" s="73">
        <f t="shared" si="722"/>
        <v>0</v>
      </c>
      <c r="AR120" s="73" t="str">
        <f t="shared" si="658"/>
        <v>#ERROR!</v>
      </c>
      <c r="AS120" s="206" t="str">
        <f t="shared" si="659"/>
        <v>#ERROR!</v>
      </c>
      <c r="AT120" s="7"/>
      <c r="AU120" s="73" t="str">
        <f>'Detailed Budget (Initial)'!#REF!</f>
        <v>#ERROR!</v>
      </c>
      <c r="AV120" s="163"/>
      <c r="AW120" s="73" t="str">
        <f>'Detailed Budget (Initial)'!#REF!</f>
        <v>#ERROR!</v>
      </c>
      <c r="AX120" s="163"/>
      <c r="AY120" s="73" t="str">
        <f>'Detailed Budget (Initial)'!#REF!</f>
        <v>#ERROR!</v>
      </c>
      <c r="AZ120" s="163"/>
      <c r="BA120" s="73" t="str">
        <f>'Detailed Budget (Initial)'!#REF!</f>
        <v>#ERROR!</v>
      </c>
      <c r="BB120" s="163"/>
      <c r="BC120" s="73" t="str">
        <f>'Detailed Budget (Initial)'!#REF!</f>
        <v>#ERROR!</v>
      </c>
      <c r="BD120" s="163"/>
      <c r="BE120" s="73" t="str">
        <f>'Detailed Budget (Initial)'!#REF!</f>
        <v>#ERROR!</v>
      </c>
      <c r="BF120" s="163"/>
      <c r="BG120" s="73" t="str">
        <f>'Detailed Budget (Initial)'!#REF!</f>
        <v>#ERROR!</v>
      </c>
      <c r="BH120" s="163"/>
      <c r="BI120" s="73" t="str">
        <f>'Detailed Budget (Initial)'!#REF!</f>
        <v>#ERROR!</v>
      </c>
      <c r="BJ120" s="163"/>
      <c r="BK120" s="73" t="str">
        <f>'Detailed Budget (Initial)'!#REF!</f>
        <v>#ERROR!</v>
      </c>
      <c r="BL120" s="163"/>
      <c r="BM120" s="204" t="str">
        <f>'Detailed Budget (Initial)'!#REF!</f>
        <v>#ERROR!</v>
      </c>
      <c r="BN120" s="163"/>
      <c r="BO120" s="73"/>
      <c r="BP120" s="207" t="str">
        <f t="shared" ref="BP120:BQ120" si="723">AU120+AW120+AY120+BA120+BC120+BE120+BG120+BI120+BK120+BM120</f>
        <v>#ERROR!</v>
      </c>
      <c r="BQ120" s="72">
        <f t="shared" si="723"/>
        <v>0</v>
      </c>
      <c r="BR120" s="73" t="str">
        <f t="shared" si="671"/>
        <v>#ERROR!</v>
      </c>
      <c r="BS120" s="171" t="str">
        <f t="shared" si="672"/>
        <v>#ERROR!</v>
      </c>
      <c r="BT120" s="211"/>
      <c r="BU120" s="7"/>
      <c r="BV120" s="204" t="str">
        <f>'Detailed Budget (Initial)'!#REF!*0.25</f>
        <v>#ERROR!</v>
      </c>
      <c r="BW120" s="163"/>
      <c r="BX120" s="73" t="str">
        <f t="shared" si="674"/>
        <v>#ERROR!</v>
      </c>
      <c r="BY120" s="171" t="str">
        <f t="shared" si="675"/>
        <v>#ERROR!</v>
      </c>
      <c r="BZ120" s="209"/>
      <c r="CA120" s="73"/>
      <c r="CB120" s="204" t="str">
        <f>'Detailed Budget (Initial)'!#REF!*0.25</f>
        <v>#ERROR!</v>
      </c>
      <c r="CC120" s="163"/>
      <c r="CD120" s="73" t="str">
        <f t="shared" si="677"/>
        <v>#ERROR!</v>
      </c>
      <c r="CE120" s="171" t="str">
        <f t="shared" si="678"/>
        <v>#ERROR!</v>
      </c>
      <c r="CF120" s="209"/>
      <c r="CG120" s="210"/>
      <c r="CH120" s="73" t="str">
        <f>'Detailed Budget (Initial)'!#REF!*0.25</f>
        <v>#ERROR!</v>
      </c>
      <c r="CI120" s="163"/>
      <c r="CJ120" s="73" t="str">
        <f t="shared" si="680"/>
        <v>#ERROR!</v>
      </c>
      <c r="CK120" s="171" t="str">
        <f t="shared" si="681"/>
        <v>#ERROR!</v>
      </c>
      <c r="CL120" s="209"/>
      <c r="CM120" s="210"/>
      <c r="CN120" s="204" t="str">
        <f>'Detailed Budget (Initial)'!#REF!*0.25</f>
        <v>#ERROR!</v>
      </c>
      <c r="CO120" s="163"/>
      <c r="CP120" s="73" t="str">
        <f t="shared" si="683"/>
        <v>#ERROR!</v>
      </c>
      <c r="CQ120" s="171" t="str">
        <f t="shared" si="684"/>
        <v>#ERROR!</v>
      </c>
      <c r="CR120" s="209"/>
      <c r="CS120" s="7"/>
      <c r="CT120" s="205" t="str">
        <f t="shared" ref="CT120:CU120" si="724">BV120+CB120+CH120+CN120</f>
        <v>#ERROR!</v>
      </c>
      <c r="CU120" s="73">
        <f t="shared" si="724"/>
        <v>0</v>
      </c>
      <c r="CV120" s="73" t="str">
        <f t="shared" si="686"/>
        <v>#ERROR!</v>
      </c>
      <c r="CW120" s="206" t="str">
        <f t="shared" si="687"/>
        <v>#ERROR!</v>
      </c>
      <c r="CX120" s="7"/>
      <c r="CY120" s="204" t="str">
        <f>'Detailed Budget (Initial)'!#REF!</f>
        <v>#ERROR!</v>
      </c>
      <c r="CZ120" s="163"/>
      <c r="DA120" s="73" t="str">
        <f>'Detailed Budget (Initial)'!#REF!</f>
        <v>#ERROR!</v>
      </c>
      <c r="DB120" s="163"/>
      <c r="DC120" s="73" t="str">
        <f>'Detailed Budget (Initial)'!#REF!</f>
        <v>#ERROR!</v>
      </c>
      <c r="DD120" s="163"/>
      <c r="DE120" s="73" t="str">
        <f>'Detailed Budget (Initial)'!#REF!</f>
        <v>#ERROR!</v>
      </c>
      <c r="DF120" s="163"/>
      <c r="DG120" s="73" t="str">
        <f>'Detailed Budget (Initial)'!#REF!</f>
        <v>#ERROR!</v>
      </c>
      <c r="DH120" s="163"/>
      <c r="DI120" s="73" t="str">
        <f>'Detailed Budget (Initial)'!#REF!</f>
        <v>#ERROR!</v>
      </c>
      <c r="DJ120" s="163"/>
      <c r="DK120" s="73" t="str">
        <f>'Detailed Budget (Initial)'!#REF!</f>
        <v>#ERROR!</v>
      </c>
      <c r="DL120" s="163"/>
      <c r="DM120" s="73" t="str">
        <f>'Detailed Budget (Initial)'!#REF!</f>
        <v>#ERROR!</v>
      </c>
      <c r="DN120" s="163"/>
      <c r="DO120" s="73" t="str">
        <f>'Detailed Budget (Initial)'!#REF!</f>
        <v>#ERROR!</v>
      </c>
      <c r="DP120" s="163"/>
      <c r="DQ120" s="73" t="str">
        <f>'Detailed Budget (Initial)'!#REF!</f>
        <v>#ERROR!</v>
      </c>
      <c r="DR120" s="163"/>
      <c r="DS120" s="73"/>
      <c r="DT120" s="207" t="str">
        <f t="shared" ref="DT120:DU120" si="725">CY120+DA120+DC120+DE120+DG120+DI120+DK120+DM120+DO120+DQ120</f>
        <v>#ERROR!</v>
      </c>
      <c r="DU120" s="72">
        <f t="shared" si="725"/>
        <v>0</v>
      </c>
      <c r="DV120" s="73" t="str">
        <f t="shared" si="699"/>
        <v>#ERROR!</v>
      </c>
      <c r="DW120" s="171" t="str">
        <f t="shared" si="700"/>
        <v>#ERROR!</v>
      </c>
      <c r="DX120" s="211"/>
      <c r="DY120" s="7"/>
    </row>
    <row r="121" ht="15.75" customHeight="1">
      <c r="A121" s="70"/>
      <c r="B121" s="66" t="str">
        <f t="shared" ref="B121:B123" si="731">'BUDGET INPUTS (INITIAL)'!B46</f>
        <v>#REF!</v>
      </c>
      <c r="C121" s="73" t="str">
        <f t="shared" ref="C121:C138" si="732">'Detailed Budget (Initial)'!E49</f>
        <v>#REF!</v>
      </c>
      <c r="D121" s="163"/>
      <c r="E121" s="73" t="str">
        <f t="shared" ref="E121:E138" si="733">'Detailed Budget (Initial)'!F49</f>
        <v>#REF!</v>
      </c>
      <c r="F121" s="163"/>
      <c r="G121" s="73" t="str">
        <f t="shared" ref="G121:G138" si="734">'Detailed Budget (Initial)'!G49</f>
        <v>#REF!</v>
      </c>
      <c r="H121" s="163"/>
      <c r="I121" s="73" t="str">
        <f t="shared" ref="I121:I138" si="735">'Detailed Budget (Initial)'!H49</f>
        <v>#REF!</v>
      </c>
      <c r="J121" s="163"/>
      <c r="K121" s="73" t="str">
        <f t="shared" ref="K121:K138" si="736">'Detailed Budget (Initial)'!I49</f>
        <v>#REF!</v>
      </c>
      <c r="L121" s="163"/>
      <c r="M121" s="73" t="str">
        <f t="shared" ref="M121:M138" si="737">'Detailed Budget (Initial)'!J49</f>
        <v>#REF!</v>
      </c>
      <c r="N121" s="163"/>
      <c r="O121" s="73" t="str">
        <f t="shared" ref="O121:O138" si="738">'Detailed Budget (Initial)'!K49</f>
        <v>#REF!</v>
      </c>
      <c r="P121" s="163"/>
      <c r="Q121" s="73" t="str">
        <f t="shared" ref="Q121:Q138" si="739">'Detailed Budget (Initial)'!L49</f>
        <v>#REF!</v>
      </c>
      <c r="R121" s="163"/>
      <c r="S121" s="73" t="str">
        <f t="shared" ref="S121:S138" si="740">'Detailed Budget (Initial)'!M49</f>
        <v>#REF!</v>
      </c>
      <c r="T121" s="163"/>
      <c r="U121" s="73" t="str">
        <f t="shared" ref="U121:U138" si="741">'Detailed Budget (Initial)'!N49</f>
        <v>#REF!</v>
      </c>
      <c r="V121" s="163"/>
      <c r="W121" s="73"/>
      <c r="X121" s="72" t="str">
        <f t="shared" ref="X121:Y121" si="726">C121+E121+G121+I121+K121+M121+O121+Q121+S121+U121</f>
        <v>#REF!</v>
      </c>
      <c r="Y121" s="72">
        <f t="shared" si="726"/>
        <v>0</v>
      </c>
      <c r="Z121" s="73" t="str">
        <f t="shared" si="649"/>
        <v>#REF!</v>
      </c>
      <c r="AA121" s="171" t="str">
        <f t="shared" si="650"/>
        <v>#REF!</v>
      </c>
      <c r="AB121" s="209"/>
      <c r="AC121" s="66"/>
      <c r="AD121" s="204" t="str">
        <f t="shared" ref="AD121:AD138" si="743">'Detailed Budget (Initial)'!O49*0.5</f>
        <v>#REF!</v>
      </c>
      <c r="AE121" s="163"/>
      <c r="AF121" s="73" t="str">
        <f t="shared" si="652"/>
        <v>#REF!</v>
      </c>
      <c r="AG121" s="171" t="str">
        <f t="shared" si="653"/>
        <v>#REF!</v>
      </c>
      <c r="AH121" s="209"/>
      <c r="AI121" s="73"/>
      <c r="AJ121" s="204" t="str">
        <f t="shared" ref="AJ121:AJ138" si="744">'Detailed Budget (Initial)'!O49*0.5</f>
        <v>#REF!</v>
      </c>
      <c r="AK121" s="163"/>
      <c r="AL121" s="73" t="str">
        <f t="shared" si="655"/>
        <v>#REF!</v>
      </c>
      <c r="AM121" s="171" t="str">
        <f t="shared" si="656"/>
        <v>#REF!</v>
      </c>
      <c r="AN121" s="209"/>
      <c r="AO121" s="7"/>
      <c r="AP121" s="205" t="str">
        <f t="shared" ref="AP121:AQ121" si="727">AD121+AJ121</f>
        <v>#REF!</v>
      </c>
      <c r="AQ121" s="73">
        <f t="shared" si="727"/>
        <v>0</v>
      </c>
      <c r="AR121" s="73" t="str">
        <f t="shared" si="658"/>
        <v>#REF!</v>
      </c>
      <c r="AS121" s="206" t="str">
        <f t="shared" si="659"/>
        <v>#REF!</v>
      </c>
      <c r="AT121" s="7"/>
      <c r="AU121" s="73" t="str">
        <f t="shared" ref="AU121:AU138" si="746">'Detailed Budget (Initial)'!E49</f>
        <v>#REF!</v>
      </c>
      <c r="AV121" s="163"/>
      <c r="AW121" s="73" t="str">
        <f t="shared" ref="AW121:AW138" si="747">'Detailed Budget (Initial)'!F49</f>
        <v>#REF!</v>
      </c>
      <c r="AX121" s="163"/>
      <c r="AY121" s="73" t="str">
        <f t="shared" ref="AY121:AY138" si="748">'Detailed Budget (Initial)'!G49</f>
        <v>#REF!</v>
      </c>
      <c r="AZ121" s="163"/>
      <c r="BA121" s="73" t="str">
        <f t="shared" ref="BA121:BA138" si="749">'Detailed Budget (Initial)'!H49</f>
        <v>#REF!</v>
      </c>
      <c r="BB121" s="163"/>
      <c r="BC121" s="73" t="str">
        <f t="shared" ref="BC121:BC138" si="750">'Detailed Budget (Initial)'!I49</f>
        <v>#REF!</v>
      </c>
      <c r="BD121" s="163"/>
      <c r="BE121" s="73" t="str">
        <f t="shared" ref="BE121:BE138" si="751">'Detailed Budget (Initial)'!J49</f>
        <v>#REF!</v>
      </c>
      <c r="BF121" s="163"/>
      <c r="BG121" s="73" t="str">
        <f t="shared" ref="BG121:BG138" si="752">'Detailed Budget (Initial)'!K49</f>
        <v>#REF!</v>
      </c>
      <c r="BH121" s="163"/>
      <c r="BI121" s="73" t="str">
        <f t="shared" ref="BI121:BI138" si="753">'Detailed Budget (Initial)'!L49</f>
        <v>#REF!</v>
      </c>
      <c r="BJ121" s="163"/>
      <c r="BK121" s="73" t="str">
        <f t="shared" ref="BK121:BK138" si="754">'Detailed Budget (Initial)'!M49</f>
        <v>#REF!</v>
      </c>
      <c r="BL121" s="163"/>
      <c r="BM121" s="204" t="str">
        <f t="shared" ref="BM121:BM138" si="755">'Detailed Budget (Initial)'!N49</f>
        <v>#REF!</v>
      </c>
      <c r="BN121" s="163"/>
      <c r="BO121" s="73"/>
      <c r="BP121" s="207" t="str">
        <f t="shared" ref="BP121:BQ121" si="728">AU121+AW121+AY121+BA121+BC121+BE121+BG121+BI121+BK121+BM121</f>
        <v>#REF!</v>
      </c>
      <c r="BQ121" s="72">
        <f t="shared" si="728"/>
        <v>0</v>
      </c>
      <c r="BR121" s="73" t="str">
        <f t="shared" si="671"/>
        <v>#REF!</v>
      </c>
      <c r="BS121" s="171" t="str">
        <f t="shared" si="672"/>
        <v>#REF!</v>
      </c>
      <c r="BT121" s="211"/>
      <c r="BU121" s="7"/>
      <c r="BV121" s="204" t="str">
        <f t="shared" ref="BV121:BV138" si="757">'Detailed Budget (Initial)'!O49*0.25</f>
        <v>#REF!</v>
      </c>
      <c r="BW121" s="163"/>
      <c r="BX121" s="73" t="str">
        <f t="shared" si="674"/>
        <v>#REF!</v>
      </c>
      <c r="BY121" s="171" t="str">
        <f t="shared" si="675"/>
        <v>#REF!</v>
      </c>
      <c r="BZ121" s="209"/>
      <c r="CA121" s="73"/>
      <c r="CB121" s="204" t="str">
        <f t="shared" ref="CB121:CB138" si="758">'Detailed Budget (Initial)'!O49*0.25</f>
        <v>#REF!</v>
      </c>
      <c r="CC121" s="163"/>
      <c r="CD121" s="73" t="str">
        <f t="shared" si="677"/>
        <v>#REF!</v>
      </c>
      <c r="CE121" s="171" t="str">
        <f t="shared" si="678"/>
        <v>#REF!</v>
      </c>
      <c r="CF121" s="209"/>
      <c r="CG121" s="210"/>
      <c r="CH121" s="73" t="str">
        <f t="shared" ref="CH121:CH138" si="759">'Detailed Budget (Initial)'!O49*0.25</f>
        <v>#REF!</v>
      </c>
      <c r="CI121" s="163"/>
      <c r="CJ121" s="73" t="str">
        <f t="shared" si="680"/>
        <v>#REF!</v>
      </c>
      <c r="CK121" s="171" t="str">
        <f t="shared" si="681"/>
        <v>#REF!</v>
      </c>
      <c r="CL121" s="209"/>
      <c r="CM121" s="210"/>
      <c r="CN121" s="204" t="str">
        <f t="shared" ref="CN121:CN138" si="760">'Detailed Budget (Initial)'!O49*0.25</f>
        <v>#REF!</v>
      </c>
      <c r="CO121" s="163"/>
      <c r="CP121" s="73" t="str">
        <f t="shared" si="683"/>
        <v>#REF!</v>
      </c>
      <c r="CQ121" s="171" t="str">
        <f t="shared" si="684"/>
        <v>#REF!</v>
      </c>
      <c r="CR121" s="209"/>
      <c r="CS121" s="7"/>
      <c r="CT121" s="205" t="str">
        <f t="shared" ref="CT121:CU121" si="729">BV121+CB121+CH121+CN121</f>
        <v>#REF!</v>
      </c>
      <c r="CU121" s="73">
        <f t="shared" si="729"/>
        <v>0</v>
      </c>
      <c r="CV121" s="73" t="str">
        <f t="shared" si="686"/>
        <v>#REF!</v>
      </c>
      <c r="CW121" s="206" t="str">
        <f t="shared" si="687"/>
        <v>#REF!</v>
      </c>
      <c r="CX121" s="7"/>
      <c r="CY121" s="204" t="str">
        <f t="shared" ref="CY121:CY138" si="762">'Detailed Budget (Initial)'!E49</f>
        <v>#REF!</v>
      </c>
      <c r="CZ121" s="163"/>
      <c r="DA121" s="73" t="str">
        <f t="shared" ref="DA121:DA138" si="763">'Detailed Budget (Initial)'!F49</f>
        <v>#REF!</v>
      </c>
      <c r="DB121" s="163"/>
      <c r="DC121" s="73" t="str">
        <f t="shared" ref="DC121:DC138" si="764">'Detailed Budget (Initial)'!G49</f>
        <v>#REF!</v>
      </c>
      <c r="DD121" s="163"/>
      <c r="DE121" s="73" t="str">
        <f t="shared" ref="DE121:DE138" si="765">'Detailed Budget (Initial)'!H49</f>
        <v>#REF!</v>
      </c>
      <c r="DF121" s="163"/>
      <c r="DG121" s="73" t="str">
        <f t="shared" ref="DG121:DG138" si="766">'Detailed Budget (Initial)'!I49</f>
        <v>#REF!</v>
      </c>
      <c r="DH121" s="163"/>
      <c r="DI121" s="73" t="str">
        <f t="shared" ref="DI121:DI138" si="767">'Detailed Budget (Initial)'!J49</f>
        <v>#REF!</v>
      </c>
      <c r="DJ121" s="163"/>
      <c r="DK121" s="73" t="str">
        <f t="shared" ref="DK121:DK138" si="768">'Detailed Budget (Initial)'!K49</f>
        <v>#REF!</v>
      </c>
      <c r="DL121" s="163"/>
      <c r="DM121" s="73" t="str">
        <f t="shared" ref="DM121:DM138" si="769">'Detailed Budget (Initial)'!L49</f>
        <v>#REF!</v>
      </c>
      <c r="DN121" s="163"/>
      <c r="DO121" s="73" t="str">
        <f t="shared" ref="DO121:DO138" si="770">'Detailed Budget (Initial)'!M49</f>
        <v>#REF!</v>
      </c>
      <c r="DP121" s="163"/>
      <c r="DQ121" s="73" t="str">
        <f t="shared" ref="DQ121:DQ138" si="771">'Detailed Budget (Initial)'!N49</f>
        <v>#REF!</v>
      </c>
      <c r="DR121" s="163"/>
      <c r="DS121" s="73"/>
      <c r="DT121" s="207" t="str">
        <f t="shared" ref="DT121:DU121" si="730">CY121+DA121+DC121+DE121+DG121+DI121+DK121+DM121+DO121+DQ121</f>
        <v>#REF!</v>
      </c>
      <c r="DU121" s="72">
        <f t="shared" si="730"/>
        <v>0</v>
      </c>
      <c r="DV121" s="73" t="str">
        <f t="shared" si="699"/>
        <v>#REF!</v>
      </c>
      <c r="DW121" s="171" t="str">
        <f t="shared" si="700"/>
        <v>#REF!</v>
      </c>
      <c r="DX121" s="211"/>
      <c r="DY121" s="7"/>
    </row>
    <row r="122" ht="15.75" customHeight="1">
      <c r="A122" s="70"/>
      <c r="B122" s="66" t="str">
        <f t="shared" si="731"/>
        <v>#REF!</v>
      </c>
      <c r="C122" s="73" t="str">
        <f t="shared" si="732"/>
        <v>#REF!</v>
      </c>
      <c r="D122" s="163"/>
      <c r="E122" s="73" t="str">
        <f t="shared" si="733"/>
        <v>#REF!</v>
      </c>
      <c r="F122" s="163"/>
      <c r="G122" s="73" t="str">
        <f t="shared" si="734"/>
        <v>#REF!</v>
      </c>
      <c r="H122" s="163"/>
      <c r="I122" s="73" t="str">
        <f t="shared" si="735"/>
        <v>#REF!</v>
      </c>
      <c r="J122" s="163"/>
      <c r="K122" s="73" t="str">
        <f t="shared" si="736"/>
        <v>#REF!</v>
      </c>
      <c r="L122" s="163"/>
      <c r="M122" s="73" t="str">
        <f t="shared" si="737"/>
        <v>#REF!</v>
      </c>
      <c r="N122" s="163"/>
      <c r="O122" s="73" t="str">
        <f t="shared" si="738"/>
        <v>#REF!</v>
      </c>
      <c r="P122" s="163"/>
      <c r="Q122" s="73" t="str">
        <f t="shared" si="739"/>
        <v>#REF!</v>
      </c>
      <c r="R122" s="163"/>
      <c r="S122" s="73" t="str">
        <f t="shared" si="740"/>
        <v>#REF!</v>
      </c>
      <c r="T122" s="163"/>
      <c r="U122" s="73" t="str">
        <f t="shared" si="741"/>
        <v>#REF!</v>
      </c>
      <c r="V122" s="163"/>
      <c r="W122" s="73"/>
      <c r="X122" s="72" t="str">
        <f t="shared" ref="X122:Y122" si="742">C122+E122+G122+I122+K122+M122+O122+Q122+S122+U122</f>
        <v>#REF!</v>
      </c>
      <c r="Y122" s="72">
        <f t="shared" si="742"/>
        <v>0</v>
      </c>
      <c r="Z122" s="73" t="str">
        <f t="shared" si="649"/>
        <v>#REF!</v>
      </c>
      <c r="AA122" s="171" t="str">
        <f t="shared" si="650"/>
        <v>#REF!</v>
      </c>
      <c r="AB122" s="209"/>
      <c r="AC122" s="66"/>
      <c r="AD122" s="204" t="str">
        <f t="shared" si="743"/>
        <v>#REF!</v>
      </c>
      <c r="AE122" s="163"/>
      <c r="AF122" s="73" t="str">
        <f t="shared" si="652"/>
        <v>#REF!</v>
      </c>
      <c r="AG122" s="171" t="str">
        <f t="shared" si="653"/>
        <v>#REF!</v>
      </c>
      <c r="AH122" s="209"/>
      <c r="AI122" s="73"/>
      <c r="AJ122" s="204" t="str">
        <f t="shared" si="744"/>
        <v>#REF!</v>
      </c>
      <c r="AK122" s="163"/>
      <c r="AL122" s="73" t="str">
        <f t="shared" si="655"/>
        <v>#REF!</v>
      </c>
      <c r="AM122" s="171" t="str">
        <f t="shared" si="656"/>
        <v>#REF!</v>
      </c>
      <c r="AN122" s="209"/>
      <c r="AO122" s="7"/>
      <c r="AP122" s="205" t="str">
        <f t="shared" ref="AP122:AQ122" si="745">AD122+AJ122</f>
        <v>#REF!</v>
      </c>
      <c r="AQ122" s="73">
        <f t="shared" si="745"/>
        <v>0</v>
      </c>
      <c r="AR122" s="73" t="str">
        <f t="shared" si="658"/>
        <v>#REF!</v>
      </c>
      <c r="AS122" s="206" t="str">
        <f t="shared" si="659"/>
        <v>#REF!</v>
      </c>
      <c r="AT122" s="7"/>
      <c r="AU122" s="73" t="str">
        <f t="shared" si="746"/>
        <v>#REF!</v>
      </c>
      <c r="AV122" s="163"/>
      <c r="AW122" s="73" t="str">
        <f t="shared" si="747"/>
        <v>#REF!</v>
      </c>
      <c r="AX122" s="163"/>
      <c r="AY122" s="73" t="str">
        <f t="shared" si="748"/>
        <v>#REF!</v>
      </c>
      <c r="AZ122" s="163"/>
      <c r="BA122" s="73" t="str">
        <f t="shared" si="749"/>
        <v>#REF!</v>
      </c>
      <c r="BB122" s="163"/>
      <c r="BC122" s="73" t="str">
        <f t="shared" si="750"/>
        <v>#REF!</v>
      </c>
      <c r="BD122" s="163"/>
      <c r="BE122" s="73" t="str">
        <f t="shared" si="751"/>
        <v>#REF!</v>
      </c>
      <c r="BF122" s="163"/>
      <c r="BG122" s="73" t="str">
        <f t="shared" si="752"/>
        <v>#REF!</v>
      </c>
      <c r="BH122" s="163"/>
      <c r="BI122" s="73" t="str">
        <f t="shared" si="753"/>
        <v>#REF!</v>
      </c>
      <c r="BJ122" s="163"/>
      <c r="BK122" s="73" t="str">
        <f t="shared" si="754"/>
        <v>#REF!</v>
      </c>
      <c r="BL122" s="163"/>
      <c r="BM122" s="204" t="str">
        <f t="shared" si="755"/>
        <v>#REF!</v>
      </c>
      <c r="BN122" s="163"/>
      <c r="BO122" s="73"/>
      <c r="BP122" s="207" t="str">
        <f t="shared" ref="BP122:BQ122" si="756">AU122+AW122+AY122+BA122+BC122+BE122+BG122+BI122+BK122+BM122</f>
        <v>#REF!</v>
      </c>
      <c r="BQ122" s="72">
        <f t="shared" si="756"/>
        <v>0</v>
      </c>
      <c r="BR122" s="73" t="str">
        <f t="shared" si="671"/>
        <v>#REF!</v>
      </c>
      <c r="BS122" s="171" t="str">
        <f t="shared" si="672"/>
        <v>#REF!</v>
      </c>
      <c r="BT122" s="211"/>
      <c r="BU122" s="7"/>
      <c r="BV122" s="204" t="str">
        <f t="shared" si="757"/>
        <v>#REF!</v>
      </c>
      <c r="BW122" s="163"/>
      <c r="BX122" s="73" t="str">
        <f t="shared" si="674"/>
        <v>#REF!</v>
      </c>
      <c r="BY122" s="171" t="str">
        <f t="shared" si="675"/>
        <v>#REF!</v>
      </c>
      <c r="BZ122" s="209"/>
      <c r="CA122" s="73"/>
      <c r="CB122" s="204" t="str">
        <f t="shared" si="758"/>
        <v>#REF!</v>
      </c>
      <c r="CC122" s="163"/>
      <c r="CD122" s="73" t="str">
        <f t="shared" si="677"/>
        <v>#REF!</v>
      </c>
      <c r="CE122" s="171" t="str">
        <f t="shared" si="678"/>
        <v>#REF!</v>
      </c>
      <c r="CF122" s="209"/>
      <c r="CG122" s="210"/>
      <c r="CH122" s="73" t="str">
        <f t="shared" si="759"/>
        <v>#REF!</v>
      </c>
      <c r="CI122" s="163"/>
      <c r="CJ122" s="73" t="str">
        <f t="shared" si="680"/>
        <v>#REF!</v>
      </c>
      <c r="CK122" s="171" t="str">
        <f t="shared" si="681"/>
        <v>#REF!</v>
      </c>
      <c r="CL122" s="209"/>
      <c r="CM122" s="210"/>
      <c r="CN122" s="204" t="str">
        <f t="shared" si="760"/>
        <v>#REF!</v>
      </c>
      <c r="CO122" s="163"/>
      <c r="CP122" s="73" t="str">
        <f t="shared" si="683"/>
        <v>#REF!</v>
      </c>
      <c r="CQ122" s="171" t="str">
        <f t="shared" si="684"/>
        <v>#REF!</v>
      </c>
      <c r="CR122" s="209"/>
      <c r="CS122" s="7"/>
      <c r="CT122" s="205" t="str">
        <f t="shared" ref="CT122:CU122" si="761">BV122+CB122+CH122+CN122</f>
        <v>#REF!</v>
      </c>
      <c r="CU122" s="73">
        <f t="shared" si="761"/>
        <v>0</v>
      </c>
      <c r="CV122" s="73" t="str">
        <f t="shared" si="686"/>
        <v>#REF!</v>
      </c>
      <c r="CW122" s="206" t="str">
        <f t="shared" si="687"/>
        <v>#REF!</v>
      </c>
      <c r="CX122" s="7"/>
      <c r="CY122" s="204" t="str">
        <f t="shared" si="762"/>
        <v>#REF!</v>
      </c>
      <c r="CZ122" s="163"/>
      <c r="DA122" s="73" t="str">
        <f t="shared" si="763"/>
        <v>#REF!</v>
      </c>
      <c r="DB122" s="163"/>
      <c r="DC122" s="73" t="str">
        <f t="shared" si="764"/>
        <v>#REF!</v>
      </c>
      <c r="DD122" s="163"/>
      <c r="DE122" s="73" t="str">
        <f t="shared" si="765"/>
        <v>#REF!</v>
      </c>
      <c r="DF122" s="163"/>
      <c r="DG122" s="73" t="str">
        <f t="shared" si="766"/>
        <v>#REF!</v>
      </c>
      <c r="DH122" s="163"/>
      <c r="DI122" s="73" t="str">
        <f t="shared" si="767"/>
        <v>#REF!</v>
      </c>
      <c r="DJ122" s="163"/>
      <c r="DK122" s="73" t="str">
        <f t="shared" si="768"/>
        <v>#REF!</v>
      </c>
      <c r="DL122" s="163"/>
      <c r="DM122" s="73" t="str">
        <f t="shared" si="769"/>
        <v>#REF!</v>
      </c>
      <c r="DN122" s="163"/>
      <c r="DO122" s="73" t="str">
        <f t="shared" si="770"/>
        <v>#REF!</v>
      </c>
      <c r="DP122" s="163"/>
      <c r="DQ122" s="73" t="str">
        <f t="shared" si="771"/>
        <v>#REF!</v>
      </c>
      <c r="DR122" s="163"/>
      <c r="DS122" s="73"/>
      <c r="DT122" s="207" t="str">
        <f t="shared" ref="DT122:DU122" si="772">CY122+DA122+DC122+DE122+DG122+DI122+DK122+DM122+DO122+DQ122</f>
        <v>#REF!</v>
      </c>
      <c r="DU122" s="72">
        <f t="shared" si="772"/>
        <v>0</v>
      </c>
      <c r="DV122" s="73" t="str">
        <f t="shared" si="699"/>
        <v>#REF!</v>
      </c>
      <c r="DW122" s="171" t="str">
        <f t="shared" si="700"/>
        <v>#REF!</v>
      </c>
      <c r="DX122" s="211"/>
      <c r="DY122" s="7"/>
    </row>
    <row r="123" ht="15.75" customHeight="1">
      <c r="A123" s="70"/>
      <c r="B123" s="66" t="str">
        <f t="shared" si="731"/>
        <v>#REF!</v>
      </c>
      <c r="C123" s="73" t="str">
        <f t="shared" si="732"/>
        <v>#REF!</v>
      </c>
      <c r="D123" s="163"/>
      <c r="E123" s="73" t="str">
        <f t="shared" si="733"/>
        <v>#REF!</v>
      </c>
      <c r="F123" s="163"/>
      <c r="G123" s="73" t="str">
        <f t="shared" si="734"/>
        <v>#REF!</v>
      </c>
      <c r="H123" s="163"/>
      <c r="I123" s="73" t="str">
        <f t="shared" si="735"/>
        <v>#REF!</v>
      </c>
      <c r="J123" s="163"/>
      <c r="K123" s="73" t="str">
        <f t="shared" si="736"/>
        <v>#REF!</v>
      </c>
      <c r="L123" s="163"/>
      <c r="M123" s="73" t="str">
        <f t="shared" si="737"/>
        <v>#REF!</v>
      </c>
      <c r="N123" s="163"/>
      <c r="O123" s="73" t="str">
        <f t="shared" si="738"/>
        <v>#REF!</v>
      </c>
      <c r="P123" s="163"/>
      <c r="Q123" s="73" t="str">
        <f t="shared" si="739"/>
        <v>#REF!</v>
      </c>
      <c r="R123" s="163"/>
      <c r="S123" s="73" t="str">
        <f t="shared" si="740"/>
        <v>#REF!</v>
      </c>
      <c r="T123" s="163"/>
      <c r="U123" s="73" t="str">
        <f t="shared" si="741"/>
        <v>#REF!</v>
      </c>
      <c r="V123" s="163"/>
      <c r="W123" s="73"/>
      <c r="X123" s="72" t="str">
        <f t="shared" ref="X123:Y123" si="773">C123+E123+G123+I123+K123+M123+O123+Q123+S123+U123</f>
        <v>#REF!</v>
      </c>
      <c r="Y123" s="72">
        <f t="shared" si="773"/>
        <v>0</v>
      </c>
      <c r="Z123" s="73" t="str">
        <f t="shared" si="649"/>
        <v>#REF!</v>
      </c>
      <c r="AA123" s="171" t="str">
        <f t="shared" si="650"/>
        <v>#REF!</v>
      </c>
      <c r="AB123" s="209"/>
      <c r="AC123" s="66"/>
      <c r="AD123" s="204" t="str">
        <f t="shared" si="743"/>
        <v>#REF!</v>
      </c>
      <c r="AE123" s="163"/>
      <c r="AF123" s="73" t="str">
        <f t="shared" si="652"/>
        <v>#REF!</v>
      </c>
      <c r="AG123" s="171" t="str">
        <f t="shared" si="653"/>
        <v>#REF!</v>
      </c>
      <c r="AH123" s="209"/>
      <c r="AI123" s="73"/>
      <c r="AJ123" s="204" t="str">
        <f t="shared" si="744"/>
        <v>#REF!</v>
      </c>
      <c r="AK123" s="163"/>
      <c r="AL123" s="73" t="str">
        <f t="shared" si="655"/>
        <v>#REF!</v>
      </c>
      <c r="AM123" s="171" t="str">
        <f t="shared" si="656"/>
        <v>#REF!</v>
      </c>
      <c r="AN123" s="209"/>
      <c r="AO123" s="7"/>
      <c r="AP123" s="205" t="str">
        <f t="shared" ref="AP123:AQ123" si="774">AD123+AJ123</f>
        <v>#REF!</v>
      </c>
      <c r="AQ123" s="73">
        <f t="shared" si="774"/>
        <v>0</v>
      </c>
      <c r="AR123" s="73" t="str">
        <f t="shared" si="658"/>
        <v>#REF!</v>
      </c>
      <c r="AS123" s="206" t="str">
        <f t="shared" si="659"/>
        <v>#REF!</v>
      </c>
      <c r="AT123" s="7"/>
      <c r="AU123" s="73" t="str">
        <f t="shared" si="746"/>
        <v>#REF!</v>
      </c>
      <c r="AV123" s="163"/>
      <c r="AW123" s="73" t="str">
        <f t="shared" si="747"/>
        <v>#REF!</v>
      </c>
      <c r="AX123" s="163"/>
      <c r="AY123" s="73" t="str">
        <f t="shared" si="748"/>
        <v>#REF!</v>
      </c>
      <c r="AZ123" s="163"/>
      <c r="BA123" s="73" t="str">
        <f t="shared" si="749"/>
        <v>#REF!</v>
      </c>
      <c r="BB123" s="163"/>
      <c r="BC123" s="73" t="str">
        <f t="shared" si="750"/>
        <v>#REF!</v>
      </c>
      <c r="BD123" s="163"/>
      <c r="BE123" s="73" t="str">
        <f t="shared" si="751"/>
        <v>#REF!</v>
      </c>
      <c r="BF123" s="163"/>
      <c r="BG123" s="73" t="str">
        <f t="shared" si="752"/>
        <v>#REF!</v>
      </c>
      <c r="BH123" s="163"/>
      <c r="BI123" s="73" t="str">
        <f t="shared" si="753"/>
        <v>#REF!</v>
      </c>
      <c r="BJ123" s="163"/>
      <c r="BK123" s="73" t="str">
        <f t="shared" si="754"/>
        <v>#REF!</v>
      </c>
      <c r="BL123" s="163"/>
      <c r="BM123" s="204" t="str">
        <f t="shared" si="755"/>
        <v>#REF!</v>
      </c>
      <c r="BN123" s="163"/>
      <c r="BO123" s="73"/>
      <c r="BP123" s="207" t="str">
        <f t="shared" ref="BP123:BQ123" si="775">AU123+AW123+AY123+BA123+BC123+BE123+BG123+BI123+BK123+BM123</f>
        <v>#REF!</v>
      </c>
      <c r="BQ123" s="72">
        <f t="shared" si="775"/>
        <v>0</v>
      </c>
      <c r="BR123" s="73" t="str">
        <f t="shared" si="671"/>
        <v>#REF!</v>
      </c>
      <c r="BS123" s="171" t="str">
        <f t="shared" si="672"/>
        <v>#REF!</v>
      </c>
      <c r="BT123" s="211"/>
      <c r="BU123" s="7"/>
      <c r="BV123" s="204" t="str">
        <f t="shared" si="757"/>
        <v>#REF!</v>
      </c>
      <c r="BW123" s="163"/>
      <c r="BX123" s="73" t="str">
        <f t="shared" si="674"/>
        <v>#REF!</v>
      </c>
      <c r="BY123" s="171" t="str">
        <f t="shared" si="675"/>
        <v>#REF!</v>
      </c>
      <c r="BZ123" s="209"/>
      <c r="CA123" s="73"/>
      <c r="CB123" s="204" t="str">
        <f t="shared" si="758"/>
        <v>#REF!</v>
      </c>
      <c r="CC123" s="163"/>
      <c r="CD123" s="73" t="str">
        <f t="shared" si="677"/>
        <v>#REF!</v>
      </c>
      <c r="CE123" s="171" t="str">
        <f t="shared" si="678"/>
        <v>#REF!</v>
      </c>
      <c r="CF123" s="209"/>
      <c r="CG123" s="210"/>
      <c r="CH123" s="73" t="str">
        <f t="shared" si="759"/>
        <v>#REF!</v>
      </c>
      <c r="CI123" s="163"/>
      <c r="CJ123" s="73" t="str">
        <f t="shared" si="680"/>
        <v>#REF!</v>
      </c>
      <c r="CK123" s="171" t="str">
        <f t="shared" si="681"/>
        <v>#REF!</v>
      </c>
      <c r="CL123" s="209"/>
      <c r="CM123" s="210"/>
      <c r="CN123" s="204" t="str">
        <f t="shared" si="760"/>
        <v>#REF!</v>
      </c>
      <c r="CO123" s="163"/>
      <c r="CP123" s="73" t="str">
        <f t="shared" si="683"/>
        <v>#REF!</v>
      </c>
      <c r="CQ123" s="171" t="str">
        <f t="shared" si="684"/>
        <v>#REF!</v>
      </c>
      <c r="CR123" s="209"/>
      <c r="CS123" s="7"/>
      <c r="CT123" s="205" t="str">
        <f t="shared" ref="CT123:CU123" si="776">BV123+CB123+CH123+CN123</f>
        <v>#REF!</v>
      </c>
      <c r="CU123" s="73">
        <f t="shared" si="776"/>
        <v>0</v>
      </c>
      <c r="CV123" s="73" t="str">
        <f t="shared" si="686"/>
        <v>#REF!</v>
      </c>
      <c r="CW123" s="206" t="str">
        <f t="shared" si="687"/>
        <v>#REF!</v>
      </c>
      <c r="CX123" s="7"/>
      <c r="CY123" s="204" t="str">
        <f t="shared" si="762"/>
        <v>#REF!</v>
      </c>
      <c r="CZ123" s="163"/>
      <c r="DA123" s="73" t="str">
        <f t="shared" si="763"/>
        <v>#REF!</v>
      </c>
      <c r="DB123" s="163"/>
      <c r="DC123" s="73" t="str">
        <f t="shared" si="764"/>
        <v>#REF!</v>
      </c>
      <c r="DD123" s="163"/>
      <c r="DE123" s="73" t="str">
        <f t="shared" si="765"/>
        <v>#REF!</v>
      </c>
      <c r="DF123" s="163"/>
      <c r="DG123" s="73" t="str">
        <f t="shared" si="766"/>
        <v>#REF!</v>
      </c>
      <c r="DH123" s="163"/>
      <c r="DI123" s="73" t="str">
        <f t="shared" si="767"/>
        <v>#REF!</v>
      </c>
      <c r="DJ123" s="163"/>
      <c r="DK123" s="73" t="str">
        <f t="shared" si="768"/>
        <v>#REF!</v>
      </c>
      <c r="DL123" s="163"/>
      <c r="DM123" s="73" t="str">
        <f t="shared" si="769"/>
        <v>#REF!</v>
      </c>
      <c r="DN123" s="163"/>
      <c r="DO123" s="73" t="str">
        <f t="shared" si="770"/>
        <v>#REF!</v>
      </c>
      <c r="DP123" s="163"/>
      <c r="DQ123" s="73" t="str">
        <f t="shared" si="771"/>
        <v>#REF!</v>
      </c>
      <c r="DR123" s="163"/>
      <c r="DS123" s="73"/>
      <c r="DT123" s="207" t="str">
        <f t="shared" ref="DT123:DU123" si="777">CY123+DA123+DC123+DE123+DG123+DI123+DK123+DM123+DO123+DQ123</f>
        <v>#REF!</v>
      </c>
      <c r="DU123" s="72">
        <f t="shared" si="777"/>
        <v>0</v>
      </c>
      <c r="DV123" s="73" t="str">
        <f t="shared" si="699"/>
        <v>#REF!</v>
      </c>
      <c r="DW123" s="171" t="str">
        <f t="shared" si="700"/>
        <v>#REF!</v>
      </c>
      <c r="DX123" s="211"/>
      <c r="DY123" s="7"/>
    </row>
    <row r="124" ht="15.75" customHeight="1">
      <c r="A124" s="70"/>
      <c r="B124" s="66" t="str">
        <f>'BUDGET INPUTS (INITIAL)'!#REF!</f>
        <v>#ERROR!</v>
      </c>
      <c r="C124" s="73" t="str">
        <f t="shared" si="732"/>
        <v>#REF!</v>
      </c>
      <c r="D124" s="163"/>
      <c r="E124" s="73" t="str">
        <f t="shared" si="733"/>
        <v>#REF!</v>
      </c>
      <c r="F124" s="163"/>
      <c r="G124" s="73" t="str">
        <f t="shared" si="734"/>
        <v>#REF!</v>
      </c>
      <c r="H124" s="163"/>
      <c r="I124" s="73" t="str">
        <f t="shared" si="735"/>
        <v>#REF!</v>
      </c>
      <c r="J124" s="163"/>
      <c r="K124" s="73" t="str">
        <f t="shared" si="736"/>
        <v>#REF!</v>
      </c>
      <c r="L124" s="163"/>
      <c r="M124" s="73" t="str">
        <f t="shared" si="737"/>
        <v>#REF!</v>
      </c>
      <c r="N124" s="163"/>
      <c r="O124" s="73" t="str">
        <f t="shared" si="738"/>
        <v>#REF!</v>
      </c>
      <c r="P124" s="163"/>
      <c r="Q124" s="73" t="str">
        <f t="shared" si="739"/>
        <v>#REF!</v>
      </c>
      <c r="R124" s="163"/>
      <c r="S124" s="73" t="str">
        <f t="shared" si="740"/>
        <v>#REF!</v>
      </c>
      <c r="T124" s="163"/>
      <c r="U124" s="73" t="str">
        <f t="shared" si="741"/>
        <v>#REF!</v>
      </c>
      <c r="V124" s="163"/>
      <c r="W124" s="73"/>
      <c r="X124" s="72" t="str">
        <f t="shared" ref="X124:Y124" si="778">C124+E124+G124+I124+K124+M124+O124+Q124+S124+U124</f>
        <v>#REF!</v>
      </c>
      <c r="Y124" s="72">
        <f t="shared" si="778"/>
        <v>0</v>
      </c>
      <c r="Z124" s="73" t="str">
        <f t="shared" si="649"/>
        <v>#REF!</v>
      </c>
      <c r="AA124" s="171" t="str">
        <f t="shared" si="650"/>
        <v>#REF!</v>
      </c>
      <c r="AB124" s="209"/>
      <c r="AC124" s="66"/>
      <c r="AD124" s="204" t="str">
        <f t="shared" si="743"/>
        <v>#REF!</v>
      </c>
      <c r="AE124" s="163"/>
      <c r="AF124" s="73" t="str">
        <f t="shared" si="652"/>
        <v>#REF!</v>
      </c>
      <c r="AG124" s="171" t="str">
        <f t="shared" si="653"/>
        <v>#REF!</v>
      </c>
      <c r="AH124" s="209"/>
      <c r="AI124" s="73"/>
      <c r="AJ124" s="204" t="str">
        <f t="shared" si="744"/>
        <v>#REF!</v>
      </c>
      <c r="AK124" s="163"/>
      <c r="AL124" s="73" t="str">
        <f t="shared" si="655"/>
        <v>#REF!</v>
      </c>
      <c r="AM124" s="171" t="str">
        <f t="shared" si="656"/>
        <v>#REF!</v>
      </c>
      <c r="AN124" s="209"/>
      <c r="AO124" s="7"/>
      <c r="AP124" s="205" t="str">
        <f t="shared" ref="AP124:AQ124" si="779">AD124+AJ124</f>
        <v>#REF!</v>
      </c>
      <c r="AQ124" s="73">
        <f t="shared" si="779"/>
        <v>0</v>
      </c>
      <c r="AR124" s="73" t="str">
        <f t="shared" si="658"/>
        <v>#REF!</v>
      </c>
      <c r="AS124" s="206" t="str">
        <f t="shared" si="659"/>
        <v>#REF!</v>
      </c>
      <c r="AT124" s="7"/>
      <c r="AU124" s="73" t="str">
        <f t="shared" si="746"/>
        <v>#REF!</v>
      </c>
      <c r="AV124" s="163"/>
      <c r="AW124" s="73" t="str">
        <f t="shared" si="747"/>
        <v>#REF!</v>
      </c>
      <c r="AX124" s="163"/>
      <c r="AY124" s="73" t="str">
        <f t="shared" si="748"/>
        <v>#REF!</v>
      </c>
      <c r="AZ124" s="163"/>
      <c r="BA124" s="73" t="str">
        <f t="shared" si="749"/>
        <v>#REF!</v>
      </c>
      <c r="BB124" s="163"/>
      <c r="BC124" s="73" t="str">
        <f t="shared" si="750"/>
        <v>#REF!</v>
      </c>
      <c r="BD124" s="163"/>
      <c r="BE124" s="73" t="str">
        <f t="shared" si="751"/>
        <v>#REF!</v>
      </c>
      <c r="BF124" s="163"/>
      <c r="BG124" s="73" t="str">
        <f t="shared" si="752"/>
        <v>#REF!</v>
      </c>
      <c r="BH124" s="163"/>
      <c r="BI124" s="73" t="str">
        <f t="shared" si="753"/>
        <v>#REF!</v>
      </c>
      <c r="BJ124" s="163"/>
      <c r="BK124" s="73" t="str">
        <f t="shared" si="754"/>
        <v>#REF!</v>
      </c>
      <c r="BL124" s="163"/>
      <c r="BM124" s="204" t="str">
        <f t="shared" si="755"/>
        <v>#REF!</v>
      </c>
      <c r="BN124" s="163"/>
      <c r="BO124" s="73"/>
      <c r="BP124" s="207" t="str">
        <f t="shared" ref="BP124:BQ124" si="780">AU124+AW124+AY124+BA124+BC124+BE124+BG124+BI124+BK124+BM124</f>
        <v>#REF!</v>
      </c>
      <c r="BQ124" s="72">
        <f t="shared" si="780"/>
        <v>0</v>
      </c>
      <c r="BR124" s="73" t="str">
        <f t="shared" si="671"/>
        <v>#REF!</v>
      </c>
      <c r="BS124" s="171" t="str">
        <f t="shared" si="672"/>
        <v>#REF!</v>
      </c>
      <c r="BT124" s="211"/>
      <c r="BU124" s="7"/>
      <c r="BV124" s="204" t="str">
        <f t="shared" si="757"/>
        <v>#REF!</v>
      </c>
      <c r="BW124" s="163"/>
      <c r="BX124" s="73" t="str">
        <f t="shared" si="674"/>
        <v>#REF!</v>
      </c>
      <c r="BY124" s="171" t="str">
        <f t="shared" si="675"/>
        <v>#REF!</v>
      </c>
      <c r="BZ124" s="209"/>
      <c r="CA124" s="73"/>
      <c r="CB124" s="204" t="str">
        <f t="shared" si="758"/>
        <v>#REF!</v>
      </c>
      <c r="CC124" s="163"/>
      <c r="CD124" s="73" t="str">
        <f t="shared" si="677"/>
        <v>#REF!</v>
      </c>
      <c r="CE124" s="171" t="str">
        <f t="shared" si="678"/>
        <v>#REF!</v>
      </c>
      <c r="CF124" s="209"/>
      <c r="CG124" s="210"/>
      <c r="CH124" s="73" t="str">
        <f t="shared" si="759"/>
        <v>#REF!</v>
      </c>
      <c r="CI124" s="163"/>
      <c r="CJ124" s="73" t="str">
        <f t="shared" si="680"/>
        <v>#REF!</v>
      </c>
      <c r="CK124" s="171" t="str">
        <f t="shared" si="681"/>
        <v>#REF!</v>
      </c>
      <c r="CL124" s="209"/>
      <c r="CM124" s="210"/>
      <c r="CN124" s="204" t="str">
        <f t="shared" si="760"/>
        <v>#REF!</v>
      </c>
      <c r="CO124" s="163"/>
      <c r="CP124" s="73" t="str">
        <f t="shared" si="683"/>
        <v>#REF!</v>
      </c>
      <c r="CQ124" s="171" t="str">
        <f t="shared" si="684"/>
        <v>#REF!</v>
      </c>
      <c r="CR124" s="209"/>
      <c r="CS124" s="7"/>
      <c r="CT124" s="205" t="str">
        <f t="shared" ref="CT124:CU124" si="781">BV124+CB124+CH124+CN124</f>
        <v>#REF!</v>
      </c>
      <c r="CU124" s="73">
        <f t="shared" si="781"/>
        <v>0</v>
      </c>
      <c r="CV124" s="73" t="str">
        <f t="shared" si="686"/>
        <v>#REF!</v>
      </c>
      <c r="CW124" s="206" t="str">
        <f t="shared" si="687"/>
        <v>#REF!</v>
      </c>
      <c r="CX124" s="7"/>
      <c r="CY124" s="204" t="str">
        <f t="shared" si="762"/>
        <v>#REF!</v>
      </c>
      <c r="CZ124" s="163"/>
      <c r="DA124" s="73" t="str">
        <f t="shared" si="763"/>
        <v>#REF!</v>
      </c>
      <c r="DB124" s="163"/>
      <c r="DC124" s="73" t="str">
        <f t="shared" si="764"/>
        <v>#REF!</v>
      </c>
      <c r="DD124" s="163"/>
      <c r="DE124" s="73" t="str">
        <f t="shared" si="765"/>
        <v>#REF!</v>
      </c>
      <c r="DF124" s="163"/>
      <c r="DG124" s="73" t="str">
        <f t="shared" si="766"/>
        <v>#REF!</v>
      </c>
      <c r="DH124" s="163"/>
      <c r="DI124" s="73" t="str">
        <f t="shared" si="767"/>
        <v>#REF!</v>
      </c>
      <c r="DJ124" s="163"/>
      <c r="DK124" s="73" t="str">
        <f t="shared" si="768"/>
        <v>#REF!</v>
      </c>
      <c r="DL124" s="163"/>
      <c r="DM124" s="73" t="str">
        <f t="shared" si="769"/>
        <v>#REF!</v>
      </c>
      <c r="DN124" s="163"/>
      <c r="DO124" s="73" t="str">
        <f t="shared" si="770"/>
        <v>#REF!</v>
      </c>
      <c r="DP124" s="163"/>
      <c r="DQ124" s="73" t="str">
        <f t="shared" si="771"/>
        <v>#REF!</v>
      </c>
      <c r="DR124" s="163"/>
      <c r="DS124" s="73"/>
      <c r="DT124" s="207" t="str">
        <f t="shared" ref="DT124:DU124" si="782">CY124+DA124+DC124+DE124+DG124+DI124+DK124+DM124+DO124+DQ124</f>
        <v>#REF!</v>
      </c>
      <c r="DU124" s="72">
        <f t="shared" si="782"/>
        <v>0</v>
      </c>
      <c r="DV124" s="73" t="str">
        <f t="shared" si="699"/>
        <v>#REF!</v>
      </c>
      <c r="DW124" s="171" t="str">
        <f t="shared" si="700"/>
        <v>#REF!</v>
      </c>
      <c r="DX124" s="211"/>
      <c r="DY124" s="7"/>
    </row>
    <row r="125" ht="15.75" customHeight="1">
      <c r="A125" s="70"/>
      <c r="B125" s="66" t="str">
        <f t="shared" ref="B125:B139" si="788">'BUDGET INPUTS (INITIAL)'!B49</f>
        <v>#REF!</v>
      </c>
      <c r="C125" s="73" t="str">
        <f t="shared" si="732"/>
        <v>#REF!</v>
      </c>
      <c r="D125" s="163"/>
      <c r="E125" s="73" t="str">
        <f t="shared" si="733"/>
        <v>#REF!</v>
      </c>
      <c r="F125" s="163"/>
      <c r="G125" s="73" t="str">
        <f t="shared" si="734"/>
        <v>#REF!</v>
      </c>
      <c r="H125" s="163"/>
      <c r="I125" s="73" t="str">
        <f t="shared" si="735"/>
        <v>#REF!</v>
      </c>
      <c r="J125" s="163"/>
      <c r="K125" s="73" t="str">
        <f t="shared" si="736"/>
        <v>#REF!</v>
      </c>
      <c r="L125" s="163"/>
      <c r="M125" s="73" t="str">
        <f t="shared" si="737"/>
        <v>#REF!</v>
      </c>
      <c r="N125" s="163"/>
      <c r="O125" s="73" t="str">
        <f t="shared" si="738"/>
        <v>#REF!</v>
      </c>
      <c r="P125" s="163"/>
      <c r="Q125" s="73" t="str">
        <f t="shared" si="739"/>
        <v>#REF!</v>
      </c>
      <c r="R125" s="163"/>
      <c r="S125" s="73" t="str">
        <f t="shared" si="740"/>
        <v>#REF!</v>
      </c>
      <c r="T125" s="163"/>
      <c r="U125" s="73" t="str">
        <f t="shared" si="741"/>
        <v>#REF!</v>
      </c>
      <c r="V125" s="163"/>
      <c r="W125" s="73"/>
      <c r="X125" s="72" t="str">
        <f t="shared" ref="X125:Y125" si="783">C125+E125+G125+I125+K125+M125+O125+Q125+S125+U125</f>
        <v>#REF!</v>
      </c>
      <c r="Y125" s="72">
        <f t="shared" si="783"/>
        <v>0</v>
      </c>
      <c r="Z125" s="73" t="str">
        <f t="shared" si="649"/>
        <v>#REF!</v>
      </c>
      <c r="AA125" s="171" t="str">
        <f t="shared" si="650"/>
        <v>#REF!</v>
      </c>
      <c r="AB125" s="209"/>
      <c r="AC125" s="66"/>
      <c r="AD125" s="204" t="str">
        <f t="shared" si="743"/>
        <v>#REF!</v>
      </c>
      <c r="AE125" s="163"/>
      <c r="AF125" s="73" t="str">
        <f t="shared" si="652"/>
        <v>#REF!</v>
      </c>
      <c r="AG125" s="171" t="str">
        <f t="shared" si="653"/>
        <v>#REF!</v>
      </c>
      <c r="AH125" s="209"/>
      <c r="AI125" s="73"/>
      <c r="AJ125" s="204" t="str">
        <f t="shared" si="744"/>
        <v>#REF!</v>
      </c>
      <c r="AK125" s="163"/>
      <c r="AL125" s="73" t="str">
        <f t="shared" si="655"/>
        <v>#REF!</v>
      </c>
      <c r="AM125" s="171" t="str">
        <f t="shared" si="656"/>
        <v>#REF!</v>
      </c>
      <c r="AN125" s="209"/>
      <c r="AO125" s="7"/>
      <c r="AP125" s="205" t="str">
        <f t="shared" ref="AP125:AQ125" si="784">AD125+AJ125</f>
        <v>#REF!</v>
      </c>
      <c r="AQ125" s="73">
        <f t="shared" si="784"/>
        <v>0</v>
      </c>
      <c r="AR125" s="73" t="str">
        <f t="shared" si="658"/>
        <v>#REF!</v>
      </c>
      <c r="AS125" s="206" t="str">
        <f t="shared" si="659"/>
        <v>#REF!</v>
      </c>
      <c r="AT125" s="7"/>
      <c r="AU125" s="73" t="str">
        <f t="shared" si="746"/>
        <v>#REF!</v>
      </c>
      <c r="AV125" s="163"/>
      <c r="AW125" s="73" t="str">
        <f t="shared" si="747"/>
        <v>#REF!</v>
      </c>
      <c r="AX125" s="163"/>
      <c r="AY125" s="73" t="str">
        <f t="shared" si="748"/>
        <v>#REF!</v>
      </c>
      <c r="AZ125" s="163"/>
      <c r="BA125" s="73" t="str">
        <f t="shared" si="749"/>
        <v>#REF!</v>
      </c>
      <c r="BB125" s="163"/>
      <c r="BC125" s="73" t="str">
        <f t="shared" si="750"/>
        <v>#REF!</v>
      </c>
      <c r="BD125" s="163"/>
      <c r="BE125" s="73" t="str">
        <f t="shared" si="751"/>
        <v>#REF!</v>
      </c>
      <c r="BF125" s="163"/>
      <c r="BG125" s="73" t="str">
        <f t="shared" si="752"/>
        <v>#REF!</v>
      </c>
      <c r="BH125" s="163"/>
      <c r="BI125" s="73" t="str">
        <f t="shared" si="753"/>
        <v>#REF!</v>
      </c>
      <c r="BJ125" s="163"/>
      <c r="BK125" s="73" t="str">
        <f t="shared" si="754"/>
        <v>#REF!</v>
      </c>
      <c r="BL125" s="163"/>
      <c r="BM125" s="204" t="str">
        <f t="shared" si="755"/>
        <v>#REF!</v>
      </c>
      <c r="BN125" s="163"/>
      <c r="BO125" s="73"/>
      <c r="BP125" s="207" t="str">
        <f t="shared" ref="BP125:BQ125" si="785">AU125+AW125+AY125+BA125+BC125+BE125+BG125+BI125+BK125+BM125</f>
        <v>#REF!</v>
      </c>
      <c r="BQ125" s="72">
        <f t="shared" si="785"/>
        <v>0</v>
      </c>
      <c r="BR125" s="73" t="str">
        <f t="shared" si="671"/>
        <v>#REF!</v>
      </c>
      <c r="BS125" s="171" t="str">
        <f t="shared" si="672"/>
        <v>#REF!</v>
      </c>
      <c r="BT125" s="211"/>
      <c r="BU125" s="7"/>
      <c r="BV125" s="204" t="str">
        <f t="shared" si="757"/>
        <v>#REF!</v>
      </c>
      <c r="BW125" s="163"/>
      <c r="BX125" s="73" t="str">
        <f t="shared" si="674"/>
        <v>#REF!</v>
      </c>
      <c r="BY125" s="171" t="str">
        <f t="shared" si="675"/>
        <v>#REF!</v>
      </c>
      <c r="BZ125" s="209"/>
      <c r="CA125" s="73"/>
      <c r="CB125" s="204" t="str">
        <f t="shared" si="758"/>
        <v>#REF!</v>
      </c>
      <c r="CC125" s="163"/>
      <c r="CD125" s="73" t="str">
        <f t="shared" si="677"/>
        <v>#REF!</v>
      </c>
      <c r="CE125" s="171" t="str">
        <f t="shared" si="678"/>
        <v>#REF!</v>
      </c>
      <c r="CF125" s="209"/>
      <c r="CG125" s="210"/>
      <c r="CH125" s="73" t="str">
        <f t="shared" si="759"/>
        <v>#REF!</v>
      </c>
      <c r="CI125" s="163"/>
      <c r="CJ125" s="73" t="str">
        <f t="shared" si="680"/>
        <v>#REF!</v>
      </c>
      <c r="CK125" s="171" t="str">
        <f t="shared" si="681"/>
        <v>#REF!</v>
      </c>
      <c r="CL125" s="209"/>
      <c r="CM125" s="210"/>
      <c r="CN125" s="204" t="str">
        <f t="shared" si="760"/>
        <v>#REF!</v>
      </c>
      <c r="CO125" s="163"/>
      <c r="CP125" s="73" t="str">
        <f t="shared" si="683"/>
        <v>#REF!</v>
      </c>
      <c r="CQ125" s="171" t="str">
        <f t="shared" si="684"/>
        <v>#REF!</v>
      </c>
      <c r="CR125" s="209"/>
      <c r="CS125" s="7"/>
      <c r="CT125" s="205" t="str">
        <f t="shared" ref="CT125:CU125" si="786">BV125+CB125+CH125+CN125</f>
        <v>#REF!</v>
      </c>
      <c r="CU125" s="73">
        <f t="shared" si="786"/>
        <v>0</v>
      </c>
      <c r="CV125" s="73" t="str">
        <f t="shared" si="686"/>
        <v>#REF!</v>
      </c>
      <c r="CW125" s="206" t="str">
        <f t="shared" si="687"/>
        <v>#REF!</v>
      </c>
      <c r="CX125" s="7"/>
      <c r="CY125" s="204" t="str">
        <f t="shared" si="762"/>
        <v>#REF!</v>
      </c>
      <c r="CZ125" s="163"/>
      <c r="DA125" s="73" t="str">
        <f t="shared" si="763"/>
        <v>#REF!</v>
      </c>
      <c r="DB125" s="163"/>
      <c r="DC125" s="73" t="str">
        <f t="shared" si="764"/>
        <v>#REF!</v>
      </c>
      <c r="DD125" s="163"/>
      <c r="DE125" s="73" t="str">
        <f t="shared" si="765"/>
        <v>#REF!</v>
      </c>
      <c r="DF125" s="163"/>
      <c r="DG125" s="73" t="str">
        <f t="shared" si="766"/>
        <v>#REF!</v>
      </c>
      <c r="DH125" s="163"/>
      <c r="DI125" s="73" t="str">
        <f t="shared" si="767"/>
        <v>#REF!</v>
      </c>
      <c r="DJ125" s="163"/>
      <c r="DK125" s="73" t="str">
        <f t="shared" si="768"/>
        <v>#REF!</v>
      </c>
      <c r="DL125" s="163"/>
      <c r="DM125" s="73" t="str">
        <f t="shared" si="769"/>
        <v>#REF!</v>
      </c>
      <c r="DN125" s="163"/>
      <c r="DO125" s="73" t="str">
        <f t="shared" si="770"/>
        <v>#REF!</v>
      </c>
      <c r="DP125" s="163"/>
      <c r="DQ125" s="73" t="str">
        <f t="shared" si="771"/>
        <v>#REF!</v>
      </c>
      <c r="DR125" s="163"/>
      <c r="DS125" s="73"/>
      <c r="DT125" s="207" t="str">
        <f t="shared" ref="DT125:DU125" si="787">CY125+DA125+DC125+DE125+DG125+DI125+DK125+DM125+DO125+DQ125</f>
        <v>#REF!</v>
      </c>
      <c r="DU125" s="72">
        <f t="shared" si="787"/>
        <v>0</v>
      </c>
      <c r="DV125" s="73" t="str">
        <f t="shared" si="699"/>
        <v>#REF!</v>
      </c>
      <c r="DW125" s="171" t="str">
        <f t="shared" si="700"/>
        <v>#REF!</v>
      </c>
      <c r="DX125" s="211"/>
      <c r="DY125" s="7"/>
    </row>
    <row r="126" ht="15.75" customHeight="1">
      <c r="A126" s="70"/>
      <c r="B126" s="66" t="str">
        <f t="shared" si="788"/>
        <v>#REF!</v>
      </c>
      <c r="C126" s="73" t="str">
        <f t="shared" si="732"/>
        <v>#REF!</v>
      </c>
      <c r="D126" s="163"/>
      <c r="E126" s="73" t="str">
        <f t="shared" si="733"/>
        <v>#REF!</v>
      </c>
      <c r="F126" s="163"/>
      <c r="G126" s="73" t="str">
        <f t="shared" si="734"/>
        <v>#REF!</v>
      </c>
      <c r="H126" s="163"/>
      <c r="I126" s="73" t="str">
        <f t="shared" si="735"/>
        <v>#REF!</v>
      </c>
      <c r="J126" s="163"/>
      <c r="K126" s="73" t="str">
        <f t="shared" si="736"/>
        <v>#REF!</v>
      </c>
      <c r="L126" s="163"/>
      <c r="M126" s="73" t="str">
        <f t="shared" si="737"/>
        <v>#REF!</v>
      </c>
      <c r="N126" s="163"/>
      <c r="O126" s="73" t="str">
        <f t="shared" si="738"/>
        <v>#REF!</v>
      </c>
      <c r="P126" s="163"/>
      <c r="Q126" s="73" t="str">
        <f t="shared" si="739"/>
        <v>#REF!</v>
      </c>
      <c r="R126" s="163"/>
      <c r="S126" s="73" t="str">
        <f t="shared" si="740"/>
        <v>#REF!</v>
      </c>
      <c r="T126" s="163"/>
      <c r="U126" s="73" t="str">
        <f t="shared" si="741"/>
        <v>#REF!</v>
      </c>
      <c r="V126" s="163"/>
      <c r="W126" s="73"/>
      <c r="X126" s="72" t="str">
        <f t="shared" ref="X126:Y126" si="789">C126+E126+G126+I126+K126+M126+O126+Q126+S126+U126</f>
        <v>#REF!</v>
      </c>
      <c r="Y126" s="72">
        <f t="shared" si="789"/>
        <v>0</v>
      </c>
      <c r="Z126" s="73" t="str">
        <f t="shared" si="649"/>
        <v>#REF!</v>
      </c>
      <c r="AA126" s="171" t="str">
        <f t="shared" si="650"/>
        <v>#REF!</v>
      </c>
      <c r="AB126" s="209"/>
      <c r="AC126" s="66"/>
      <c r="AD126" s="204" t="str">
        <f t="shared" si="743"/>
        <v>#REF!</v>
      </c>
      <c r="AE126" s="163"/>
      <c r="AF126" s="73" t="str">
        <f t="shared" si="652"/>
        <v>#REF!</v>
      </c>
      <c r="AG126" s="171" t="str">
        <f t="shared" si="653"/>
        <v>#REF!</v>
      </c>
      <c r="AH126" s="209"/>
      <c r="AI126" s="73"/>
      <c r="AJ126" s="204" t="str">
        <f t="shared" si="744"/>
        <v>#REF!</v>
      </c>
      <c r="AK126" s="163"/>
      <c r="AL126" s="73" t="str">
        <f t="shared" si="655"/>
        <v>#REF!</v>
      </c>
      <c r="AM126" s="171" t="str">
        <f t="shared" si="656"/>
        <v>#REF!</v>
      </c>
      <c r="AN126" s="209"/>
      <c r="AO126" s="7"/>
      <c r="AP126" s="205" t="str">
        <f t="shared" ref="AP126:AQ126" si="790">AD126+AJ126</f>
        <v>#REF!</v>
      </c>
      <c r="AQ126" s="73">
        <f t="shared" si="790"/>
        <v>0</v>
      </c>
      <c r="AR126" s="73" t="str">
        <f t="shared" si="658"/>
        <v>#REF!</v>
      </c>
      <c r="AS126" s="206" t="str">
        <f t="shared" si="659"/>
        <v>#REF!</v>
      </c>
      <c r="AT126" s="7"/>
      <c r="AU126" s="73" t="str">
        <f t="shared" si="746"/>
        <v>#REF!</v>
      </c>
      <c r="AV126" s="163"/>
      <c r="AW126" s="73" t="str">
        <f t="shared" si="747"/>
        <v>#REF!</v>
      </c>
      <c r="AX126" s="163"/>
      <c r="AY126" s="73" t="str">
        <f t="shared" si="748"/>
        <v>#REF!</v>
      </c>
      <c r="AZ126" s="163"/>
      <c r="BA126" s="73" t="str">
        <f t="shared" si="749"/>
        <v>#REF!</v>
      </c>
      <c r="BB126" s="163"/>
      <c r="BC126" s="73" t="str">
        <f t="shared" si="750"/>
        <v>#REF!</v>
      </c>
      <c r="BD126" s="163"/>
      <c r="BE126" s="73" t="str">
        <f t="shared" si="751"/>
        <v>#REF!</v>
      </c>
      <c r="BF126" s="163"/>
      <c r="BG126" s="73" t="str">
        <f t="shared" si="752"/>
        <v>#REF!</v>
      </c>
      <c r="BH126" s="163"/>
      <c r="BI126" s="73" t="str">
        <f t="shared" si="753"/>
        <v>#REF!</v>
      </c>
      <c r="BJ126" s="163"/>
      <c r="BK126" s="73" t="str">
        <f t="shared" si="754"/>
        <v>#REF!</v>
      </c>
      <c r="BL126" s="163"/>
      <c r="BM126" s="204" t="str">
        <f t="shared" si="755"/>
        <v>#REF!</v>
      </c>
      <c r="BN126" s="163"/>
      <c r="BO126" s="73"/>
      <c r="BP126" s="207" t="str">
        <f t="shared" ref="BP126:BQ126" si="791">AU126+AW126+AY126+BA126+BC126+BE126+BG126+BI126+BK126+BM126</f>
        <v>#REF!</v>
      </c>
      <c r="BQ126" s="72">
        <f t="shared" si="791"/>
        <v>0</v>
      </c>
      <c r="BR126" s="73" t="str">
        <f t="shared" si="671"/>
        <v>#REF!</v>
      </c>
      <c r="BS126" s="171" t="str">
        <f t="shared" si="672"/>
        <v>#REF!</v>
      </c>
      <c r="BT126" s="211"/>
      <c r="BU126" s="7"/>
      <c r="BV126" s="204" t="str">
        <f t="shared" si="757"/>
        <v>#REF!</v>
      </c>
      <c r="BW126" s="163"/>
      <c r="BX126" s="73" t="str">
        <f t="shared" si="674"/>
        <v>#REF!</v>
      </c>
      <c r="BY126" s="171" t="str">
        <f t="shared" si="675"/>
        <v>#REF!</v>
      </c>
      <c r="BZ126" s="209"/>
      <c r="CA126" s="73"/>
      <c r="CB126" s="204" t="str">
        <f t="shared" si="758"/>
        <v>#REF!</v>
      </c>
      <c r="CC126" s="163"/>
      <c r="CD126" s="73" t="str">
        <f t="shared" si="677"/>
        <v>#REF!</v>
      </c>
      <c r="CE126" s="171" t="str">
        <f t="shared" si="678"/>
        <v>#REF!</v>
      </c>
      <c r="CF126" s="209"/>
      <c r="CG126" s="210"/>
      <c r="CH126" s="73" t="str">
        <f t="shared" si="759"/>
        <v>#REF!</v>
      </c>
      <c r="CI126" s="163"/>
      <c r="CJ126" s="73" t="str">
        <f t="shared" si="680"/>
        <v>#REF!</v>
      </c>
      <c r="CK126" s="171" t="str">
        <f t="shared" si="681"/>
        <v>#REF!</v>
      </c>
      <c r="CL126" s="209"/>
      <c r="CM126" s="210"/>
      <c r="CN126" s="204" t="str">
        <f t="shared" si="760"/>
        <v>#REF!</v>
      </c>
      <c r="CO126" s="163"/>
      <c r="CP126" s="73" t="str">
        <f t="shared" si="683"/>
        <v>#REF!</v>
      </c>
      <c r="CQ126" s="171" t="str">
        <f t="shared" si="684"/>
        <v>#REF!</v>
      </c>
      <c r="CR126" s="209"/>
      <c r="CS126" s="7"/>
      <c r="CT126" s="205" t="str">
        <f t="shared" ref="CT126:CU126" si="792">BV126+CB126+CH126+CN126</f>
        <v>#REF!</v>
      </c>
      <c r="CU126" s="73">
        <f t="shared" si="792"/>
        <v>0</v>
      </c>
      <c r="CV126" s="73" t="str">
        <f t="shared" si="686"/>
        <v>#REF!</v>
      </c>
      <c r="CW126" s="206" t="str">
        <f t="shared" si="687"/>
        <v>#REF!</v>
      </c>
      <c r="CX126" s="7"/>
      <c r="CY126" s="204" t="str">
        <f t="shared" si="762"/>
        <v>#REF!</v>
      </c>
      <c r="CZ126" s="163"/>
      <c r="DA126" s="73" t="str">
        <f t="shared" si="763"/>
        <v>#REF!</v>
      </c>
      <c r="DB126" s="163"/>
      <c r="DC126" s="73" t="str">
        <f t="shared" si="764"/>
        <v>#REF!</v>
      </c>
      <c r="DD126" s="163"/>
      <c r="DE126" s="73" t="str">
        <f t="shared" si="765"/>
        <v>#REF!</v>
      </c>
      <c r="DF126" s="163"/>
      <c r="DG126" s="73" t="str">
        <f t="shared" si="766"/>
        <v>#REF!</v>
      </c>
      <c r="DH126" s="163"/>
      <c r="DI126" s="73" t="str">
        <f t="shared" si="767"/>
        <v>#REF!</v>
      </c>
      <c r="DJ126" s="163"/>
      <c r="DK126" s="73" t="str">
        <f t="shared" si="768"/>
        <v>#REF!</v>
      </c>
      <c r="DL126" s="163"/>
      <c r="DM126" s="73" t="str">
        <f t="shared" si="769"/>
        <v>#REF!</v>
      </c>
      <c r="DN126" s="163"/>
      <c r="DO126" s="73" t="str">
        <f t="shared" si="770"/>
        <v>#REF!</v>
      </c>
      <c r="DP126" s="163"/>
      <c r="DQ126" s="73" t="str">
        <f t="shared" si="771"/>
        <v>#REF!</v>
      </c>
      <c r="DR126" s="163"/>
      <c r="DS126" s="73"/>
      <c r="DT126" s="207" t="str">
        <f t="shared" ref="DT126:DU126" si="793">CY126+DA126+DC126+DE126+DG126+DI126+DK126+DM126+DO126+DQ126</f>
        <v>#REF!</v>
      </c>
      <c r="DU126" s="72">
        <f t="shared" si="793"/>
        <v>0</v>
      </c>
      <c r="DV126" s="73" t="str">
        <f t="shared" si="699"/>
        <v>#REF!</v>
      </c>
      <c r="DW126" s="171" t="str">
        <f t="shared" si="700"/>
        <v>#REF!</v>
      </c>
      <c r="DX126" s="211"/>
      <c r="DY126" s="7"/>
    </row>
    <row r="127" ht="15.75" customHeight="1">
      <c r="A127" s="70"/>
      <c r="B127" s="66" t="str">
        <f t="shared" si="788"/>
        <v>#REF!</v>
      </c>
      <c r="C127" s="73" t="str">
        <f t="shared" si="732"/>
        <v>#REF!</v>
      </c>
      <c r="D127" s="163"/>
      <c r="E127" s="73" t="str">
        <f t="shared" si="733"/>
        <v>#REF!</v>
      </c>
      <c r="F127" s="163"/>
      <c r="G127" s="73" t="str">
        <f t="shared" si="734"/>
        <v>#REF!</v>
      </c>
      <c r="H127" s="163"/>
      <c r="I127" s="73" t="str">
        <f t="shared" si="735"/>
        <v>#REF!</v>
      </c>
      <c r="J127" s="163"/>
      <c r="K127" s="73" t="str">
        <f t="shared" si="736"/>
        <v>#REF!</v>
      </c>
      <c r="L127" s="163"/>
      <c r="M127" s="73" t="str">
        <f t="shared" si="737"/>
        <v>#REF!</v>
      </c>
      <c r="N127" s="163"/>
      <c r="O127" s="73" t="str">
        <f t="shared" si="738"/>
        <v>#REF!</v>
      </c>
      <c r="P127" s="163"/>
      <c r="Q127" s="73" t="str">
        <f t="shared" si="739"/>
        <v>#REF!</v>
      </c>
      <c r="R127" s="163"/>
      <c r="S127" s="73" t="str">
        <f t="shared" si="740"/>
        <v>#REF!</v>
      </c>
      <c r="T127" s="163"/>
      <c r="U127" s="73" t="str">
        <f t="shared" si="741"/>
        <v>#REF!</v>
      </c>
      <c r="V127" s="163"/>
      <c r="W127" s="73"/>
      <c r="X127" s="72" t="str">
        <f t="shared" ref="X127:Y127" si="794">C127+E127+G127+I127+K127+M127+O127+Q127+S127+U127</f>
        <v>#REF!</v>
      </c>
      <c r="Y127" s="72">
        <f t="shared" si="794"/>
        <v>0</v>
      </c>
      <c r="Z127" s="73" t="str">
        <f t="shared" si="649"/>
        <v>#REF!</v>
      </c>
      <c r="AA127" s="171" t="str">
        <f t="shared" si="650"/>
        <v>#REF!</v>
      </c>
      <c r="AB127" s="209"/>
      <c r="AC127" s="66"/>
      <c r="AD127" s="204" t="str">
        <f t="shared" si="743"/>
        <v>#REF!</v>
      </c>
      <c r="AE127" s="163"/>
      <c r="AF127" s="73" t="str">
        <f t="shared" si="652"/>
        <v>#REF!</v>
      </c>
      <c r="AG127" s="171" t="str">
        <f t="shared" si="653"/>
        <v>#REF!</v>
      </c>
      <c r="AH127" s="209"/>
      <c r="AI127" s="73"/>
      <c r="AJ127" s="204" t="str">
        <f t="shared" si="744"/>
        <v>#REF!</v>
      </c>
      <c r="AK127" s="163"/>
      <c r="AL127" s="73" t="str">
        <f t="shared" si="655"/>
        <v>#REF!</v>
      </c>
      <c r="AM127" s="171" t="str">
        <f t="shared" si="656"/>
        <v>#REF!</v>
      </c>
      <c r="AN127" s="209"/>
      <c r="AO127" s="7"/>
      <c r="AP127" s="205" t="str">
        <f t="shared" ref="AP127:AQ127" si="795">AD127+AJ127</f>
        <v>#REF!</v>
      </c>
      <c r="AQ127" s="73">
        <f t="shared" si="795"/>
        <v>0</v>
      </c>
      <c r="AR127" s="73" t="str">
        <f t="shared" si="658"/>
        <v>#REF!</v>
      </c>
      <c r="AS127" s="206" t="str">
        <f t="shared" si="659"/>
        <v>#REF!</v>
      </c>
      <c r="AT127" s="7"/>
      <c r="AU127" s="73" t="str">
        <f t="shared" si="746"/>
        <v>#REF!</v>
      </c>
      <c r="AV127" s="163"/>
      <c r="AW127" s="73" t="str">
        <f t="shared" si="747"/>
        <v>#REF!</v>
      </c>
      <c r="AX127" s="163"/>
      <c r="AY127" s="73" t="str">
        <f t="shared" si="748"/>
        <v>#REF!</v>
      </c>
      <c r="AZ127" s="163"/>
      <c r="BA127" s="73" t="str">
        <f t="shared" si="749"/>
        <v>#REF!</v>
      </c>
      <c r="BB127" s="163"/>
      <c r="BC127" s="73" t="str">
        <f t="shared" si="750"/>
        <v>#REF!</v>
      </c>
      <c r="BD127" s="163"/>
      <c r="BE127" s="73" t="str">
        <f t="shared" si="751"/>
        <v>#REF!</v>
      </c>
      <c r="BF127" s="163"/>
      <c r="BG127" s="73" t="str">
        <f t="shared" si="752"/>
        <v>#REF!</v>
      </c>
      <c r="BH127" s="163"/>
      <c r="BI127" s="73" t="str">
        <f t="shared" si="753"/>
        <v>#REF!</v>
      </c>
      <c r="BJ127" s="163"/>
      <c r="BK127" s="73" t="str">
        <f t="shared" si="754"/>
        <v>#REF!</v>
      </c>
      <c r="BL127" s="163"/>
      <c r="BM127" s="204" t="str">
        <f t="shared" si="755"/>
        <v>#REF!</v>
      </c>
      <c r="BN127" s="163"/>
      <c r="BO127" s="73"/>
      <c r="BP127" s="207" t="str">
        <f t="shared" ref="BP127:BQ127" si="796">AU127+AW127+AY127+BA127+BC127+BE127+BG127+BI127+BK127+BM127</f>
        <v>#REF!</v>
      </c>
      <c r="BQ127" s="72">
        <f t="shared" si="796"/>
        <v>0</v>
      </c>
      <c r="BR127" s="73" t="str">
        <f t="shared" si="671"/>
        <v>#REF!</v>
      </c>
      <c r="BS127" s="171" t="str">
        <f t="shared" si="672"/>
        <v>#REF!</v>
      </c>
      <c r="BT127" s="211"/>
      <c r="BU127" s="7"/>
      <c r="BV127" s="204" t="str">
        <f t="shared" si="757"/>
        <v>#REF!</v>
      </c>
      <c r="BW127" s="163"/>
      <c r="BX127" s="73" t="str">
        <f t="shared" si="674"/>
        <v>#REF!</v>
      </c>
      <c r="BY127" s="171" t="str">
        <f t="shared" si="675"/>
        <v>#REF!</v>
      </c>
      <c r="BZ127" s="209"/>
      <c r="CA127" s="73"/>
      <c r="CB127" s="204" t="str">
        <f t="shared" si="758"/>
        <v>#REF!</v>
      </c>
      <c r="CC127" s="163"/>
      <c r="CD127" s="73" t="str">
        <f t="shared" si="677"/>
        <v>#REF!</v>
      </c>
      <c r="CE127" s="171" t="str">
        <f t="shared" si="678"/>
        <v>#REF!</v>
      </c>
      <c r="CF127" s="209"/>
      <c r="CG127" s="210"/>
      <c r="CH127" s="73" t="str">
        <f t="shared" si="759"/>
        <v>#REF!</v>
      </c>
      <c r="CI127" s="163"/>
      <c r="CJ127" s="73" t="str">
        <f t="shared" si="680"/>
        <v>#REF!</v>
      </c>
      <c r="CK127" s="171" t="str">
        <f t="shared" si="681"/>
        <v>#REF!</v>
      </c>
      <c r="CL127" s="209"/>
      <c r="CM127" s="210"/>
      <c r="CN127" s="204" t="str">
        <f t="shared" si="760"/>
        <v>#REF!</v>
      </c>
      <c r="CO127" s="163"/>
      <c r="CP127" s="73" t="str">
        <f t="shared" si="683"/>
        <v>#REF!</v>
      </c>
      <c r="CQ127" s="171" t="str">
        <f t="shared" si="684"/>
        <v>#REF!</v>
      </c>
      <c r="CR127" s="209"/>
      <c r="CS127" s="7"/>
      <c r="CT127" s="205" t="str">
        <f t="shared" ref="CT127:CU127" si="797">BV127+CB127+CH127+CN127</f>
        <v>#REF!</v>
      </c>
      <c r="CU127" s="73">
        <f t="shared" si="797"/>
        <v>0</v>
      </c>
      <c r="CV127" s="73" t="str">
        <f t="shared" si="686"/>
        <v>#REF!</v>
      </c>
      <c r="CW127" s="206" t="str">
        <f t="shared" si="687"/>
        <v>#REF!</v>
      </c>
      <c r="CX127" s="7"/>
      <c r="CY127" s="204" t="str">
        <f t="shared" si="762"/>
        <v>#REF!</v>
      </c>
      <c r="CZ127" s="163"/>
      <c r="DA127" s="73" t="str">
        <f t="shared" si="763"/>
        <v>#REF!</v>
      </c>
      <c r="DB127" s="163"/>
      <c r="DC127" s="73" t="str">
        <f t="shared" si="764"/>
        <v>#REF!</v>
      </c>
      <c r="DD127" s="163"/>
      <c r="DE127" s="73" t="str">
        <f t="shared" si="765"/>
        <v>#REF!</v>
      </c>
      <c r="DF127" s="163"/>
      <c r="DG127" s="73" t="str">
        <f t="shared" si="766"/>
        <v>#REF!</v>
      </c>
      <c r="DH127" s="163"/>
      <c r="DI127" s="73" t="str">
        <f t="shared" si="767"/>
        <v>#REF!</v>
      </c>
      <c r="DJ127" s="163"/>
      <c r="DK127" s="73" t="str">
        <f t="shared" si="768"/>
        <v>#REF!</v>
      </c>
      <c r="DL127" s="163"/>
      <c r="DM127" s="73" t="str">
        <f t="shared" si="769"/>
        <v>#REF!</v>
      </c>
      <c r="DN127" s="163"/>
      <c r="DO127" s="73" t="str">
        <f t="shared" si="770"/>
        <v>#REF!</v>
      </c>
      <c r="DP127" s="163"/>
      <c r="DQ127" s="73" t="str">
        <f t="shared" si="771"/>
        <v>#REF!</v>
      </c>
      <c r="DR127" s="163"/>
      <c r="DS127" s="73"/>
      <c r="DT127" s="207" t="str">
        <f t="shared" ref="DT127:DU127" si="798">CY127+DA127+DC127+DE127+DG127+DI127+DK127+DM127+DO127+DQ127</f>
        <v>#REF!</v>
      </c>
      <c r="DU127" s="72">
        <f t="shared" si="798"/>
        <v>0</v>
      </c>
      <c r="DV127" s="73" t="str">
        <f t="shared" si="699"/>
        <v>#REF!</v>
      </c>
      <c r="DW127" s="171" t="str">
        <f t="shared" si="700"/>
        <v>#REF!</v>
      </c>
      <c r="DX127" s="211"/>
      <c r="DY127" s="7"/>
    </row>
    <row r="128" ht="15.75" customHeight="1">
      <c r="A128" s="70"/>
      <c r="B128" s="66" t="str">
        <f t="shared" si="788"/>
        <v>#REF!</v>
      </c>
      <c r="C128" s="73" t="str">
        <f t="shared" si="732"/>
        <v>#REF!</v>
      </c>
      <c r="D128" s="163"/>
      <c r="E128" s="73" t="str">
        <f t="shared" si="733"/>
        <v>#REF!</v>
      </c>
      <c r="F128" s="163"/>
      <c r="G128" s="73" t="str">
        <f t="shared" si="734"/>
        <v>#REF!</v>
      </c>
      <c r="H128" s="163"/>
      <c r="I128" s="73" t="str">
        <f t="shared" si="735"/>
        <v>#REF!</v>
      </c>
      <c r="J128" s="163"/>
      <c r="K128" s="73" t="str">
        <f t="shared" si="736"/>
        <v>#REF!</v>
      </c>
      <c r="L128" s="163"/>
      <c r="M128" s="73" t="str">
        <f t="shared" si="737"/>
        <v>#REF!</v>
      </c>
      <c r="N128" s="163"/>
      <c r="O128" s="73" t="str">
        <f t="shared" si="738"/>
        <v>#REF!</v>
      </c>
      <c r="P128" s="163"/>
      <c r="Q128" s="73" t="str">
        <f t="shared" si="739"/>
        <v>#REF!</v>
      </c>
      <c r="R128" s="163"/>
      <c r="S128" s="73" t="str">
        <f t="shared" si="740"/>
        <v>#REF!</v>
      </c>
      <c r="T128" s="163"/>
      <c r="U128" s="73" t="str">
        <f t="shared" si="741"/>
        <v>#REF!</v>
      </c>
      <c r="V128" s="163"/>
      <c r="W128" s="73"/>
      <c r="X128" s="72" t="str">
        <f t="shared" ref="X128:Y128" si="799">C128+E128+G128+I128+K128+M128+O128+Q128+S128+U128</f>
        <v>#REF!</v>
      </c>
      <c r="Y128" s="72">
        <f t="shared" si="799"/>
        <v>0</v>
      </c>
      <c r="Z128" s="73" t="str">
        <f t="shared" si="649"/>
        <v>#REF!</v>
      </c>
      <c r="AA128" s="171" t="str">
        <f t="shared" si="650"/>
        <v>#REF!</v>
      </c>
      <c r="AB128" s="209"/>
      <c r="AC128" s="66"/>
      <c r="AD128" s="204" t="str">
        <f t="shared" si="743"/>
        <v>#REF!</v>
      </c>
      <c r="AE128" s="163"/>
      <c r="AF128" s="73" t="str">
        <f t="shared" si="652"/>
        <v>#REF!</v>
      </c>
      <c r="AG128" s="171" t="str">
        <f t="shared" si="653"/>
        <v>#REF!</v>
      </c>
      <c r="AH128" s="209"/>
      <c r="AI128" s="73"/>
      <c r="AJ128" s="204" t="str">
        <f t="shared" si="744"/>
        <v>#REF!</v>
      </c>
      <c r="AK128" s="163"/>
      <c r="AL128" s="73" t="str">
        <f t="shared" si="655"/>
        <v>#REF!</v>
      </c>
      <c r="AM128" s="171" t="str">
        <f t="shared" si="656"/>
        <v>#REF!</v>
      </c>
      <c r="AN128" s="209"/>
      <c r="AO128" s="7"/>
      <c r="AP128" s="205" t="str">
        <f t="shared" ref="AP128:AQ128" si="800">AD128+AJ128</f>
        <v>#REF!</v>
      </c>
      <c r="AQ128" s="73">
        <f t="shared" si="800"/>
        <v>0</v>
      </c>
      <c r="AR128" s="73" t="str">
        <f t="shared" si="658"/>
        <v>#REF!</v>
      </c>
      <c r="AS128" s="206" t="str">
        <f t="shared" si="659"/>
        <v>#REF!</v>
      </c>
      <c r="AT128" s="7"/>
      <c r="AU128" s="73" t="str">
        <f t="shared" si="746"/>
        <v>#REF!</v>
      </c>
      <c r="AV128" s="163"/>
      <c r="AW128" s="73" t="str">
        <f t="shared" si="747"/>
        <v>#REF!</v>
      </c>
      <c r="AX128" s="163"/>
      <c r="AY128" s="73" t="str">
        <f t="shared" si="748"/>
        <v>#REF!</v>
      </c>
      <c r="AZ128" s="163"/>
      <c r="BA128" s="73" t="str">
        <f t="shared" si="749"/>
        <v>#REF!</v>
      </c>
      <c r="BB128" s="163"/>
      <c r="BC128" s="73" t="str">
        <f t="shared" si="750"/>
        <v>#REF!</v>
      </c>
      <c r="BD128" s="163"/>
      <c r="BE128" s="73" t="str">
        <f t="shared" si="751"/>
        <v>#REF!</v>
      </c>
      <c r="BF128" s="163"/>
      <c r="BG128" s="73" t="str">
        <f t="shared" si="752"/>
        <v>#REF!</v>
      </c>
      <c r="BH128" s="163"/>
      <c r="BI128" s="73" t="str">
        <f t="shared" si="753"/>
        <v>#REF!</v>
      </c>
      <c r="BJ128" s="163"/>
      <c r="BK128" s="73" t="str">
        <f t="shared" si="754"/>
        <v>#REF!</v>
      </c>
      <c r="BL128" s="163"/>
      <c r="BM128" s="204" t="str">
        <f t="shared" si="755"/>
        <v>#REF!</v>
      </c>
      <c r="BN128" s="163"/>
      <c r="BO128" s="73"/>
      <c r="BP128" s="207" t="str">
        <f t="shared" ref="BP128:BQ128" si="801">AU128+AW128+AY128+BA128+BC128+BE128+BG128+BI128+BK128+BM128</f>
        <v>#REF!</v>
      </c>
      <c r="BQ128" s="72">
        <f t="shared" si="801"/>
        <v>0</v>
      </c>
      <c r="BR128" s="73" t="str">
        <f t="shared" si="671"/>
        <v>#REF!</v>
      </c>
      <c r="BS128" s="171" t="str">
        <f t="shared" si="672"/>
        <v>#REF!</v>
      </c>
      <c r="BT128" s="211"/>
      <c r="BU128" s="7"/>
      <c r="BV128" s="204" t="str">
        <f t="shared" si="757"/>
        <v>#REF!</v>
      </c>
      <c r="BW128" s="163"/>
      <c r="BX128" s="73" t="str">
        <f t="shared" si="674"/>
        <v>#REF!</v>
      </c>
      <c r="BY128" s="171" t="str">
        <f t="shared" si="675"/>
        <v>#REF!</v>
      </c>
      <c r="BZ128" s="209"/>
      <c r="CA128" s="73"/>
      <c r="CB128" s="204" t="str">
        <f t="shared" si="758"/>
        <v>#REF!</v>
      </c>
      <c r="CC128" s="163"/>
      <c r="CD128" s="73" t="str">
        <f t="shared" si="677"/>
        <v>#REF!</v>
      </c>
      <c r="CE128" s="171" t="str">
        <f t="shared" si="678"/>
        <v>#REF!</v>
      </c>
      <c r="CF128" s="209"/>
      <c r="CG128" s="210"/>
      <c r="CH128" s="73" t="str">
        <f t="shared" si="759"/>
        <v>#REF!</v>
      </c>
      <c r="CI128" s="163"/>
      <c r="CJ128" s="73" t="str">
        <f t="shared" si="680"/>
        <v>#REF!</v>
      </c>
      <c r="CK128" s="171" t="str">
        <f t="shared" si="681"/>
        <v>#REF!</v>
      </c>
      <c r="CL128" s="209"/>
      <c r="CM128" s="210"/>
      <c r="CN128" s="204" t="str">
        <f t="shared" si="760"/>
        <v>#REF!</v>
      </c>
      <c r="CO128" s="163"/>
      <c r="CP128" s="73" t="str">
        <f t="shared" si="683"/>
        <v>#REF!</v>
      </c>
      <c r="CQ128" s="171" t="str">
        <f t="shared" si="684"/>
        <v>#REF!</v>
      </c>
      <c r="CR128" s="209"/>
      <c r="CS128" s="7"/>
      <c r="CT128" s="205" t="str">
        <f t="shared" ref="CT128:CU128" si="802">BV128+CB128+CH128+CN128</f>
        <v>#REF!</v>
      </c>
      <c r="CU128" s="73">
        <f t="shared" si="802"/>
        <v>0</v>
      </c>
      <c r="CV128" s="73" t="str">
        <f t="shared" si="686"/>
        <v>#REF!</v>
      </c>
      <c r="CW128" s="206" t="str">
        <f t="shared" si="687"/>
        <v>#REF!</v>
      </c>
      <c r="CX128" s="7"/>
      <c r="CY128" s="204" t="str">
        <f t="shared" si="762"/>
        <v>#REF!</v>
      </c>
      <c r="CZ128" s="163"/>
      <c r="DA128" s="73" t="str">
        <f t="shared" si="763"/>
        <v>#REF!</v>
      </c>
      <c r="DB128" s="163"/>
      <c r="DC128" s="73" t="str">
        <f t="shared" si="764"/>
        <v>#REF!</v>
      </c>
      <c r="DD128" s="163"/>
      <c r="DE128" s="73" t="str">
        <f t="shared" si="765"/>
        <v>#REF!</v>
      </c>
      <c r="DF128" s="163"/>
      <c r="DG128" s="73" t="str">
        <f t="shared" si="766"/>
        <v>#REF!</v>
      </c>
      <c r="DH128" s="163"/>
      <c r="DI128" s="73" t="str">
        <f t="shared" si="767"/>
        <v>#REF!</v>
      </c>
      <c r="DJ128" s="163"/>
      <c r="DK128" s="73" t="str">
        <f t="shared" si="768"/>
        <v>#REF!</v>
      </c>
      <c r="DL128" s="163"/>
      <c r="DM128" s="73" t="str">
        <f t="shared" si="769"/>
        <v>#REF!</v>
      </c>
      <c r="DN128" s="163"/>
      <c r="DO128" s="73" t="str">
        <f t="shared" si="770"/>
        <v>#REF!</v>
      </c>
      <c r="DP128" s="163"/>
      <c r="DQ128" s="73" t="str">
        <f t="shared" si="771"/>
        <v>#REF!</v>
      </c>
      <c r="DR128" s="163"/>
      <c r="DS128" s="73"/>
      <c r="DT128" s="207" t="str">
        <f t="shared" ref="DT128:DU128" si="803">CY128+DA128+DC128+DE128+DG128+DI128+DK128+DM128+DO128+DQ128</f>
        <v>#REF!</v>
      </c>
      <c r="DU128" s="72">
        <f t="shared" si="803"/>
        <v>0</v>
      </c>
      <c r="DV128" s="73" t="str">
        <f t="shared" si="699"/>
        <v>#REF!</v>
      </c>
      <c r="DW128" s="171" t="str">
        <f t="shared" si="700"/>
        <v>#REF!</v>
      </c>
      <c r="DX128" s="211"/>
      <c r="DY128" s="7"/>
    </row>
    <row r="129" ht="15.75" customHeight="1">
      <c r="A129" s="70"/>
      <c r="B129" s="66" t="str">
        <f t="shared" si="788"/>
        <v>#REF!</v>
      </c>
      <c r="C129" s="73" t="str">
        <f t="shared" si="732"/>
        <v>#REF!</v>
      </c>
      <c r="D129" s="163"/>
      <c r="E129" s="73" t="str">
        <f t="shared" si="733"/>
        <v>#REF!</v>
      </c>
      <c r="F129" s="163"/>
      <c r="G129" s="73" t="str">
        <f t="shared" si="734"/>
        <v>#REF!</v>
      </c>
      <c r="H129" s="163"/>
      <c r="I129" s="73" t="str">
        <f t="shared" si="735"/>
        <v>#REF!</v>
      </c>
      <c r="J129" s="163"/>
      <c r="K129" s="73" t="str">
        <f t="shared" si="736"/>
        <v>#REF!</v>
      </c>
      <c r="L129" s="163"/>
      <c r="M129" s="73" t="str">
        <f t="shared" si="737"/>
        <v>#REF!</v>
      </c>
      <c r="N129" s="163"/>
      <c r="O129" s="73" t="str">
        <f t="shared" si="738"/>
        <v>#REF!</v>
      </c>
      <c r="P129" s="163"/>
      <c r="Q129" s="73" t="str">
        <f t="shared" si="739"/>
        <v>#REF!</v>
      </c>
      <c r="R129" s="163"/>
      <c r="S129" s="73" t="str">
        <f t="shared" si="740"/>
        <v>#REF!</v>
      </c>
      <c r="T129" s="163"/>
      <c r="U129" s="73" t="str">
        <f t="shared" si="741"/>
        <v>#REF!</v>
      </c>
      <c r="V129" s="163"/>
      <c r="W129" s="73"/>
      <c r="X129" s="72" t="str">
        <f t="shared" ref="X129:Y129" si="804">C129+E129+G129+I129+K129+M129+O129+Q129+S129+U129</f>
        <v>#REF!</v>
      </c>
      <c r="Y129" s="72">
        <f t="shared" si="804"/>
        <v>0</v>
      </c>
      <c r="Z129" s="73" t="str">
        <f t="shared" si="649"/>
        <v>#REF!</v>
      </c>
      <c r="AA129" s="171" t="str">
        <f t="shared" si="650"/>
        <v>#REF!</v>
      </c>
      <c r="AB129" s="209"/>
      <c r="AC129" s="66"/>
      <c r="AD129" s="204" t="str">
        <f t="shared" si="743"/>
        <v>#REF!</v>
      </c>
      <c r="AE129" s="163"/>
      <c r="AF129" s="73" t="str">
        <f t="shared" si="652"/>
        <v>#REF!</v>
      </c>
      <c r="AG129" s="171" t="str">
        <f t="shared" si="653"/>
        <v>#REF!</v>
      </c>
      <c r="AH129" s="209"/>
      <c r="AI129" s="73"/>
      <c r="AJ129" s="204" t="str">
        <f t="shared" si="744"/>
        <v>#REF!</v>
      </c>
      <c r="AK129" s="163"/>
      <c r="AL129" s="73" t="str">
        <f t="shared" si="655"/>
        <v>#REF!</v>
      </c>
      <c r="AM129" s="171" t="str">
        <f t="shared" si="656"/>
        <v>#REF!</v>
      </c>
      <c r="AN129" s="209"/>
      <c r="AO129" s="7"/>
      <c r="AP129" s="205" t="str">
        <f t="shared" ref="AP129:AQ129" si="805">AD129+AJ129</f>
        <v>#REF!</v>
      </c>
      <c r="AQ129" s="73">
        <f t="shared" si="805"/>
        <v>0</v>
      </c>
      <c r="AR129" s="73" t="str">
        <f t="shared" si="658"/>
        <v>#REF!</v>
      </c>
      <c r="AS129" s="206" t="str">
        <f t="shared" si="659"/>
        <v>#REF!</v>
      </c>
      <c r="AT129" s="7"/>
      <c r="AU129" s="73" t="str">
        <f t="shared" si="746"/>
        <v>#REF!</v>
      </c>
      <c r="AV129" s="163"/>
      <c r="AW129" s="73" t="str">
        <f t="shared" si="747"/>
        <v>#REF!</v>
      </c>
      <c r="AX129" s="163"/>
      <c r="AY129" s="73" t="str">
        <f t="shared" si="748"/>
        <v>#REF!</v>
      </c>
      <c r="AZ129" s="163"/>
      <c r="BA129" s="73" t="str">
        <f t="shared" si="749"/>
        <v>#REF!</v>
      </c>
      <c r="BB129" s="163"/>
      <c r="BC129" s="73" t="str">
        <f t="shared" si="750"/>
        <v>#REF!</v>
      </c>
      <c r="BD129" s="163"/>
      <c r="BE129" s="73" t="str">
        <f t="shared" si="751"/>
        <v>#REF!</v>
      </c>
      <c r="BF129" s="163"/>
      <c r="BG129" s="73" t="str">
        <f t="shared" si="752"/>
        <v>#REF!</v>
      </c>
      <c r="BH129" s="163"/>
      <c r="BI129" s="73" t="str">
        <f t="shared" si="753"/>
        <v>#REF!</v>
      </c>
      <c r="BJ129" s="163"/>
      <c r="BK129" s="73" t="str">
        <f t="shared" si="754"/>
        <v>#REF!</v>
      </c>
      <c r="BL129" s="163"/>
      <c r="BM129" s="204" t="str">
        <f t="shared" si="755"/>
        <v>#REF!</v>
      </c>
      <c r="BN129" s="163"/>
      <c r="BO129" s="73"/>
      <c r="BP129" s="207" t="str">
        <f t="shared" ref="BP129:BQ129" si="806">AU129+AW129+AY129+BA129+BC129+BE129+BG129+BI129+BK129+BM129</f>
        <v>#REF!</v>
      </c>
      <c r="BQ129" s="72">
        <f t="shared" si="806"/>
        <v>0</v>
      </c>
      <c r="BR129" s="73" t="str">
        <f t="shared" si="671"/>
        <v>#REF!</v>
      </c>
      <c r="BS129" s="171" t="str">
        <f t="shared" si="672"/>
        <v>#REF!</v>
      </c>
      <c r="BT129" s="211"/>
      <c r="BU129" s="7"/>
      <c r="BV129" s="204" t="str">
        <f t="shared" si="757"/>
        <v>#REF!</v>
      </c>
      <c r="BW129" s="163"/>
      <c r="BX129" s="73" t="str">
        <f t="shared" si="674"/>
        <v>#REF!</v>
      </c>
      <c r="BY129" s="171" t="str">
        <f t="shared" si="675"/>
        <v>#REF!</v>
      </c>
      <c r="BZ129" s="209"/>
      <c r="CA129" s="73"/>
      <c r="CB129" s="204" t="str">
        <f t="shared" si="758"/>
        <v>#REF!</v>
      </c>
      <c r="CC129" s="163"/>
      <c r="CD129" s="73" t="str">
        <f t="shared" si="677"/>
        <v>#REF!</v>
      </c>
      <c r="CE129" s="171" t="str">
        <f t="shared" si="678"/>
        <v>#REF!</v>
      </c>
      <c r="CF129" s="209"/>
      <c r="CG129" s="210"/>
      <c r="CH129" s="73" t="str">
        <f t="shared" si="759"/>
        <v>#REF!</v>
      </c>
      <c r="CI129" s="163"/>
      <c r="CJ129" s="73" t="str">
        <f t="shared" si="680"/>
        <v>#REF!</v>
      </c>
      <c r="CK129" s="171" t="str">
        <f t="shared" si="681"/>
        <v>#REF!</v>
      </c>
      <c r="CL129" s="209"/>
      <c r="CM129" s="210"/>
      <c r="CN129" s="204" t="str">
        <f t="shared" si="760"/>
        <v>#REF!</v>
      </c>
      <c r="CO129" s="163"/>
      <c r="CP129" s="73" t="str">
        <f t="shared" si="683"/>
        <v>#REF!</v>
      </c>
      <c r="CQ129" s="171" t="str">
        <f t="shared" si="684"/>
        <v>#REF!</v>
      </c>
      <c r="CR129" s="209"/>
      <c r="CS129" s="7"/>
      <c r="CT129" s="205" t="str">
        <f t="shared" ref="CT129:CU129" si="807">BV129+CB129+CH129+CN129</f>
        <v>#REF!</v>
      </c>
      <c r="CU129" s="73">
        <f t="shared" si="807"/>
        <v>0</v>
      </c>
      <c r="CV129" s="73" t="str">
        <f t="shared" si="686"/>
        <v>#REF!</v>
      </c>
      <c r="CW129" s="206" t="str">
        <f t="shared" si="687"/>
        <v>#REF!</v>
      </c>
      <c r="CX129" s="7"/>
      <c r="CY129" s="204" t="str">
        <f t="shared" si="762"/>
        <v>#REF!</v>
      </c>
      <c r="CZ129" s="163"/>
      <c r="DA129" s="73" t="str">
        <f t="shared" si="763"/>
        <v>#REF!</v>
      </c>
      <c r="DB129" s="163"/>
      <c r="DC129" s="73" t="str">
        <f t="shared" si="764"/>
        <v>#REF!</v>
      </c>
      <c r="DD129" s="163"/>
      <c r="DE129" s="73" t="str">
        <f t="shared" si="765"/>
        <v>#REF!</v>
      </c>
      <c r="DF129" s="163"/>
      <c r="DG129" s="73" t="str">
        <f t="shared" si="766"/>
        <v>#REF!</v>
      </c>
      <c r="DH129" s="163"/>
      <c r="DI129" s="73" t="str">
        <f t="shared" si="767"/>
        <v>#REF!</v>
      </c>
      <c r="DJ129" s="163"/>
      <c r="DK129" s="73" t="str">
        <f t="shared" si="768"/>
        <v>#REF!</v>
      </c>
      <c r="DL129" s="163"/>
      <c r="DM129" s="73" t="str">
        <f t="shared" si="769"/>
        <v>#REF!</v>
      </c>
      <c r="DN129" s="163"/>
      <c r="DO129" s="73" t="str">
        <f t="shared" si="770"/>
        <v>#REF!</v>
      </c>
      <c r="DP129" s="163"/>
      <c r="DQ129" s="73" t="str">
        <f t="shared" si="771"/>
        <v>#REF!</v>
      </c>
      <c r="DR129" s="163"/>
      <c r="DS129" s="73"/>
      <c r="DT129" s="207" t="str">
        <f t="shared" ref="DT129:DU129" si="808">CY129+DA129+DC129+DE129+DG129+DI129+DK129+DM129+DO129+DQ129</f>
        <v>#REF!</v>
      </c>
      <c r="DU129" s="72">
        <f t="shared" si="808"/>
        <v>0</v>
      </c>
      <c r="DV129" s="73" t="str">
        <f t="shared" si="699"/>
        <v>#REF!</v>
      </c>
      <c r="DW129" s="171" t="str">
        <f t="shared" si="700"/>
        <v>#REF!</v>
      </c>
      <c r="DX129" s="211"/>
      <c r="DY129" s="7"/>
    </row>
    <row r="130" ht="15.75" customHeight="1">
      <c r="A130" s="70"/>
      <c r="B130" s="66" t="str">
        <f t="shared" si="788"/>
        <v>#REF!</v>
      </c>
      <c r="C130" s="73" t="str">
        <f t="shared" si="732"/>
        <v>#REF!</v>
      </c>
      <c r="D130" s="163"/>
      <c r="E130" s="73" t="str">
        <f t="shared" si="733"/>
        <v>#REF!</v>
      </c>
      <c r="F130" s="163"/>
      <c r="G130" s="73" t="str">
        <f t="shared" si="734"/>
        <v>#REF!</v>
      </c>
      <c r="H130" s="163"/>
      <c r="I130" s="73" t="str">
        <f t="shared" si="735"/>
        <v>#REF!</v>
      </c>
      <c r="J130" s="163"/>
      <c r="K130" s="73" t="str">
        <f t="shared" si="736"/>
        <v>#REF!</v>
      </c>
      <c r="L130" s="163"/>
      <c r="M130" s="73" t="str">
        <f t="shared" si="737"/>
        <v>#REF!</v>
      </c>
      <c r="N130" s="163"/>
      <c r="O130" s="73" t="str">
        <f t="shared" si="738"/>
        <v>#REF!</v>
      </c>
      <c r="P130" s="163"/>
      <c r="Q130" s="73" t="str">
        <f t="shared" si="739"/>
        <v>#REF!</v>
      </c>
      <c r="R130" s="163"/>
      <c r="S130" s="73" t="str">
        <f t="shared" si="740"/>
        <v>#REF!</v>
      </c>
      <c r="T130" s="163"/>
      <c r="U130" s="73" t="str">
        <f t="shared" si="741"/>
        <v>#REF!</v>
      </c>
      <c r="V130" s="163"/>
      <c r="W130" s="73"/>
      <c r="X130" s="72" t="str">
        <f t="shared" ref="X130:Y130" si="809">C130+E130+G130+I130+K130+M130+O130+Q130+S130+U130</f>
        <v>#REF!</v>
      </c>
      <c r="Y130" s="72">
        <f t="shared" si="809"/>
        <v>0</v>
      </c>
      <c r="Z130" s="73" t="str">
        <f t="shared" si="649"/>
        <v>#REF!</v>
      </c>
      <c r="AA130" s="171" t="str">
        <f t="shared" si="650"/>
        <v>#REF!</v>
      </c>
      <c r="AB130" s="209"/>
      <c r="AC130" s="66"/>
      <c r="AD130" s="204" t="str">
        <f t="shared" si="743"/>
        <v>#REF!</v>
      </c>
      <c r="AE130" s="163"/>
      <c r="AF130" s="73" t="str">
        <f t="shared" si="652"/>
        <v>#REF!</v>
      </c>
      <c r="AG130" s="171" t="str">
        <f t="shared" si="653"/>
        <v>#REF!</v>
      </c>
      <c r="AH130" s="209"/>
      <c r="AI130" s="73"/>
      <c r="AJ130" s="204" t="str">
        <f t="shared" si="744"/>
        <v>#REF!</v>
      </c>
      <c r="AK130" s="163"/>
      <c r="AL130" s="73" t="str">
        <f t="shared" si="655"/>
        <v>#REF!</v>
      </c>
      <c r="AM130" s="171" t="str">
        <f t="shared" si="656"/>
        <v>#REF!</v>
      </c>
      <c r="AN130" s="209"/>
      <c r="AO130" s="7"/>
      <c r="AP130" s="205" t="str">
        <f t="shared" ref="AP130:AQ130" si="810">AD130+AJ130</f>
        <v>#REF!</v>
      </c>
      <c r="AQ130" s="73">
        <f t="shared" si="810"/>
        <v>0</v>
      </c>
      <c r="AR130" s="73" t="str">
        <f t="shared" si="658"/>
        <v>#REF!</v>
      </c>
      <c r="AS130" s="206" t="str">
        <f t="shared" si="659"/>
        <v>#REF!</v>
      </c>
      <c r="AT130" s="7"/>
      <c r="AU130" s="73" t="str">
        <f t="shared" si="746"/>
        <v>#REF!</v>
      </c>
      <c r="AV130" s="163"/>
      <c r="AW130" s="73" t="str">
        <f t="shared" si="747"/>
        <v>#REF!</v>
      </c>
      <c r="AX130" s="163"/>
      <c r="AY130" s="73" t="str">
        <f t="shared" si="748"/>
        <v>#REF!</v>
      </c>
      <c r="AZ130" s="163"/>
      <c r="BA130" s="73" t="str">
        <f t="shared" si="749"/>
        <v>#REF!</v>
      </c>
      <c r="BB130" s="163"/>
      <c r="BC130" s="73" t="str">
        <f t="shared" si="750"/>
        <v>#REF!</v>
      </c>
      <c r="BD130" s="163"/>
      <c r="BE130" s="73" t="str">
        <f t="shared" si="751"/>
        <v>#REF!</v>
      </c>
      <c r="BF130" s="163"/>
      <c r="BG130" s="73" t="str">
        <f t="shared" si="752"/>
        <v>#REF!</v>
      </c>
      <c r="BH130" s="163"/>
      <c r="BI130" s="73" t="str">
        <f t="shared" si="753"/>
        <v>#REF!</v>
      </c>
      <c r="BJ130" s="163"/>
      <c r="BK130" s="73" t="str">
        <f t="shared" si="754"/>
        <v>#REF!</v>
      </c>
      <c r="BL130" s="163"/>
      <c r="BM130" s="204" t="str">
        <f t="shared" si="755"/>
        <v>#REF!</v>
      </c>
      <c r="BN130" s="163"/>
      <c r="BO130" s="73"/>
      <c r="BP130" s="207" t="str">
        <f t="shared" ref="BP130:BQ130" si="811">AU130+AW130+AY130+BA130+BC130+BE130+BG130+BI130+BK130+BM130</f>
        <v>#REF!</v>
      </c>
      <c r="BQ130" s="72">
        <f t="shared" si="811"/>
        <v>0</v>
      </c>
      <c r="BR130" s="73" t="str">
        <f t="shared" si="671"/>
        <v>#REF!</v>
      </c>
      <c r="BS130" s="171" t="str">
        <f t="shared" si="672"/>
        <v>#REF!</v>
      </c>
      <c r="BT130" s="211"/>
      <c r="BU130" s="7"/>
      <c r="BV130" s="204" t="str">
        <f t="shared" si="757"/>
        <v>#REF!</v>
      </c>
      <c r="BW130" s="163"/>
      <c r="BX130" s="73" t="str">
        <f t="shared" si="674"/>
        <v>#REF!</v>
      </c>
      <c r="BY130" s="171" t="str">
        <f t="shared" si="675"/>
        <v>#REF!</v>
      </c>
      <c r="BZ130" s="209"/>
      <c r="CA130" s="73"/>
      <c r="CB130" s="204" t="str">
        <f t="shared" si="758"/>
        <v>#REF!</v>
      </c>
      <c r="CC130" s="163"/>
      <c r="CD130" s="73" t="str">
        <f t="shared" si="677"/>
        <v>#REF!</v>
      </c>
      <c r="CE130" s="171" t="str">
        <f t="shared" si="678"/>
        <v>#REF!</v>
      </c>
      <c r="CF130" s="209"/>
      <c r="CG130" s="210"/>
      <c r="CH130" s="73" t="str">
        <f t="shared" si="759"/>
        <v>#REF!</v>
      </c>
      <c r="CI130" s="163"/>
      <c r="CJ130" s="73" t="str">
        <f t="shared" si="680"/>
        <v>#REF!</v>
      </c>
      <c r="CK130" s="171" t="str">
        <f t="shared" si="681"/>
        <v>#REF!</v>
      </c>
      <c r="CL130" s="209"/>
      <c r="CM130" s="210"/>
      <c r="CN130" s="204" t="str">
        <f t="shared" si="760"/>
        <v>#REF!</v>
      </c>
      <c r="CO130" s="163"/>
      <c r="CP130" s="73" t="str">
        <f t="shared" si="683"/>
        <v>#REF!</v>
      </c>
      <c r="CQ130" s="171" t="str">
        <f t="shared" si="684"/>
        <v>#REF!</v>
      </c>
      <c r="CR130" s="209"/>
      <c r="CS130" s="7"/>
      <c r="CT130" s="205" t="str">
        <f t="shared" ref="CT130:CU130" si="812">BV130+CB130+CH130+CN130</f>
        <v>#REF!</v>
      </c>
      <c r="CU130" s="73">
        <f t="shared" si="812"/>
        <v>0</v>
      </c>
      <c r="CV130" s="73" t="str">
        <f t="shared" si="686"/>
        <v>#REF!</v>
      </c>
      <c r="CW130" s="206" t="str">
        <f t="shared" si="687"/>
        <v>#REF!</v>
      </c>
      <c r="CX130" s="7"/>
      <c r="CY130" s="204" t="str">
        <f t="shared" si="762"/>
        <v>#REF!</v>
      </c>
      <c r="CZ130" s="163"/>
      <c r="DA130" s="73" t="str">
        <f t="shared" si="763"/>
        <v>#REF!</v>
      </c>
      <c r="DB130" s="163"/>
      <c r="DC130" s="73" t="str">
        <f t="shared" si="764"/>
        <v>#REF!</v>
      </c>
      <c r="DD130" s="163"/>
      <c r="DE130" s="73" t="str">
        <f t="shared" si="765"/>
        <v>#REF!</v>
      </c>
      <c r="DF130" s="163"/>
      <c r="DG130" s="73" t="str">
        <f t="shared" si="766"/>
        <v>#REF!</v>
      </c>
      <c r="DH130" s="163"/>
      <c r="DI130" s="73" t="str">
        <f t="shared" si="767"/>
        <v>#REF!</v>
      </c>
      <c r="DJ130" s="163"/>
      <c r="DK130" s="73" t="str">
        <f t="shared" si="768"/>
        <v>#REF!</v>
      </c>
      <c r="DL130" s="163"/>
      <c r="DM130" s="73" t="str">
        <f t="shared" si="769"/>
        <v>#REF!</v>
      </c>
      <c r="DN130" s="163"/>
      <c r="DO130" s="73" t="str">
        <f t="shared" si="770"/>
        <v>#REF!</v>
      </c>
      <c r="DP130" s="163"/>
      <c r="DQ130" s="73" t="str">
        <f t="shared" si="771"/>
        <v>#REF!</v>
      </c>
      <c r="DR130" s="163"/>
      <c r="DS130" s="73"/>
      <c r="DT130" s="207" t="str">
        <f t="shared" ref="DT130:DU130" si="813">CY130+DA130+DC130+DE130+DG130+DI130+DK130+DM130+DO130+DQ130</f>
        <v>#REF!</v>
      </c>
      <c r="DU130" s="72">
        <f t="shared" si="813"/>
        <v>0</v>
      </c>
      <c r="DV130" s="73" t="str">
        <f t="shared" si="699"/>
        <v>#REF!</v>
      </c>
      <c r="DW130" s="171" t="str">
        <f t="shared" si="700"/>
        <v>#REF!</v>
      </c>
      <c r="DX130" s="211"/>
      <c r="DY130" s="7"/>
    </row>
    <row r="131" ht="15.75" customHeight="1">
      <c r="A131" s="70"/>
      <c r="B131" s="66" t="str">
        <f t="shared" si="788"/>
        <v>#REF!</v>
      </c>
      <c r="C131" s="73" t="str">
        <f t="shared" si="732"/>
        <v>#REF!</v>
      </c>
      <c r="D131" s="163"/>
      <c r="E131" s="73" t="str">
        <f t="shared" si="733"/>
        <v>#REF!</v>
      </c>
      <c r="F131" s="163"/>
      <c r="G131" s="73" t="str">
        <f t="shared" si="734"/>
        <v>#REF!</v>
      </c>
      <c r="H131" s="163"/>
      <c r="I131" s="73" t="str">
        <f t="shared" si="735"/>
        <v>#REF!</v>
      </c>
      <c r="J131" s="163"/>
      <c r="K131" s="73" t="str">
        <f t="shared" si="736"/>
        <v>#REF!</v>
      </c>
      <c r="L131" s="163"/>
      <c r="M131" s="73" t="str">
        <f t="shared" si="737"/>
        <v>#REF!</v>
      </c>
      <c r="N131" s="163"/>
      <c r="O131" s="73" t="str">
        <f t="shared" si="738"/>
        <v>#REF!</v>
      </c>
      <c r="P131" s="163"/>
      <c r="Q131" s="73" t="str">
        <f t="shared" si="739"/>
        <v>#REF!</v>
      </c>
      <c r="R131" s="163"/>
      <c r="S131" s="73" t="str">
        <f t="shared" si="740"/>
        <v>#REF!</v>
      </c>
      <c r="T131" s="163"/>
      <c r="U131" s="73" t="str">
        <f t="shared" si="741"/>
        <v>#REF!</v>
      </c>
      <c r="V131" s="163"/>
      <c r="W131" s="73"/>
      <c r="X131" s="72" t="str">
        <f t="shared" ref="X131:Y131" si="814">C131+E131+G131+I131+K131+M131+O131+Q131+S131+U131</f>
        <v>#REF!</v>
      </c>
      <c r="Y131" s="72">
        <f t="shared" si="814"/>
        <v>0</v>
      </c>
      <c r="Z131" s="73" t="str">
        <f t="shared" si="649"/>
        <v>#REF!</v>
      </c>
      <c r="AA131" s="171" t="str">
        <f t="shared" si="650"/>
        <v>#REF!</v>
      </c>
      <c r="AB131" s="209"/>
      <c r="AC131" s="66"/>
      <c r="AD131" s="204" t="str">
        <f t="shared" si="743"/>
        <v>#REF!</v>
      </c>
      <c r="AE131" s="163"/>
      <c r="AF131" s="73" t="str">
        <f t="shared" si="652"/>
        <v>#REF!</v>
      </c>
      <c r="AG131" s="171" t="str">
        <f t="shared" si="653"/>
        <v>#REF!</v>
      </c>
      <c r="AH131" s="209"/>
      <c r="AI131" s="73"/>
      <c r="AJ131" s="204" t="str">
        <f t="shared" si="744"/>
        <v>#REF!</v>
      </c>
      <c r="AK131" s="163"/>
      <c r="AL131" s="73" t="str">
        <f t="shared" si="655"/>
        <v>#REF!</v>
      </c>
      <c r="AM131" s="171" t="str">
        <f t="shared" si="656"/>
        <v>#REF!</v>
      </c>
      <c r="AN131" s="209"/>
      <c r="AO131" s="7"/>
      <c r="AP131" s="205" t="str">
        <f t="shared" ref="AP131:AQ131" si="815">AD131+AJ131</f>
        <v>#REF!</v>
      </c>
      <c r="AQ131" s="73">
        <f t="shared" si="815"/>
        <v>0</v>
      </c>
      <c r="AR131" s="73" t="str">
        <f t="shared" si="658"/>
        <v>#REF!</v>
      </c>
      <c r="AS131" s="206" t="str">
        <f t="shared" si="659"/>
        <v>#REF!</v>
      </c>
      <c r="AT131" s="7"/>
      <c r="AU131" s="73" t="str">
        <f t="shared" si="746"/>
        <v>#REF!</v>
      </c>
      <c r="AV131" s="163"/>
      <c r="AW131" s="73" t="str">
        <f t="shared" si="747"/>
        <v>#REF!</v>
      </c>
      <c r="AX131" s="163"/>
      <c r="AY131" s="73" t="str">
        <f t="shared" si="748"/>
        <v>#REF!</v>
      </c>
      <c r="AZ131" s="163"/>
      <c r="BA131" s="73" t="str">
        <f t="shared" si="749"/>
        <v>#REF!</v>
      </c>
      <c r="BB131" s="163"/>
      <c r="BC131" s="73" t="str">
        <f t="shared" si="750"/>
        <v>#REF!</v>
      </c>
      <c r="BD131" s="163"/>
      <c r="BE131" s="73" t="str">
        <f t="shared" si="751"/>
        <v>#REF!</v>
      </c>
      <c r="BF131" s="163"/>
      <c r="BG131" s="73" t="str">
        <f t="shared" si="752"/>
        <v>#REF!</v>
      </c>
      <c r="BH131" s="163"/>
      <c r="BI131" s="73" t="str">
        <f t="shared" si="753"/>
        <v>#REF!</v>
      </c>
      <c r="BJ131" s="163"/>
      <c r="BK131" s="73" t="str">
        <f t="shared" si="754"/>
        <v>#REF!</v>
      </c>
      <c r="BL131" s="163"/>
      <c r="BM131" s="204" t="str">
        <f t="shared" si="755"/>
        <v>#REF!</v>
      </c>
      <c r="BN131" s="163"/>
      <c r="BO131" s="73"/>
      <c r="BP131" s="207" t="str">
        <f t="shared" ref="BP131:BQ131" si="816">AU131+AW131+AY131+BA131+BC131+BE131+BG131+BI131+BK131+BM131</f>
        <v>#REF!</v>
      </c>
      <c r="BQ131" s="72">
        <f t="shared" si="816"/>
        <v>0</v>
      </c>
      <c r="BR131" s="73" t="str">
        <f t="shared" si="671"/>
        <v>#REF!</v>
      </c>
      <c r="BS131" s="171" t="str">
        <f t="shared" si="672"/>
        <v>#REF!</v>
      </c>
      <c r="BT131" s="211"/>
      <c r="BU131" s="7"/>
      <c r="BV131" s="204" t="str">
        <f t="shared" si="757"/>
        <v>#REF!</v>
      </c>
      <c r="BW131" s="163"/>
      <c r="BX131" s="73" t="str">
        <f t="shared" si="674"/>
        <v>#REF!</v>
      </c>
      <c r="BY131" s="171" t="str">
        <f t="shared" si="675"/>
        <v>#REF!</v>
      </c>
      <c r="BZ131" s="209"/>
      <c r="CA131" s="73"/>
      <c r="CB131" s="204" t="str">
        <f t="shared" si="758"/>
        <v>#REF!</v>
      </c>
      <c r="CC131" s="163"/>
      <c r="CD131" s="73" t="str">
        <f t="shared" si="677"/>
        <v>#REF!</v>
      </c>
      <c r="CE131" s="171" t="str">
        <f t="shared" si="678"/>
        <v>#REF!</v>
      </c>
      <c r="CF131" s="209"/>
      <c r="CG131" s="210"/>
      <c r="CH131" s="73" t="str">
        <f t="shared" si="759"/>
        <v>#REF!</v>
      </c>
      <c r="CI131" s="163"/>
      <c r="CJ131" s="73" t="str">
        <f t="shared" si="680"/>
        <v>#REF!</v>
      </c>
      <c r="CK131" s="171" t="str">
        <f t="shared" si="681"/>
        <v>#REF!</v>
      </c>
      <c r="CL131" s="209"/>
      <c r="CM131" s="210"/>
      <c r="CN131" s="204" t="str">
        <f t="shared" si="760"/>
        <v>#REF!</v>
      </c>
      <c r="CO131" s="163"/>
      <c r="CP131" s="73" t="str">
        <f t="shared" si="683"/>
        <v>#REF!</v>
      </c>
      <c r="CQ131" s="171" t="str">
        <f t="shared" si="684"/>
        <v>#REF!</v>
      </c>
      <c r="CR131" s="209"/>
      <c r="CS131" s="7"/>
      <c r="CT131" s="205" t="str">
        <f t="shared" ref="CT131:CU131" si="817">BV131+CB131+CH131+CN131</f>
        <v>#REF!</v>
      </c>
      <c r="CU131" s="73">
        <f t="shared" si="817"/>
        <v>0</v>
      </c>
      <c r="CV131" s="73" t="str">
        <f t="shared" si="686"/>
        <v>#REF!</v>
      </c>
      <c r="CW131" s="206" t="str">
        <f t="shared" si="687"/>
        <v>#REF!</v>
      </c>
      <c r="CX131" s="7"/>
      <c r="CY131" s="204" t="str">
        <f t="shared" si="762"/>
        <v>#REF!</v>
      </c>
      <c r="CZ131" s="163"/>
      <c r="DA131" s="73" t="str">
        <f t="shared" si="763"/>
        <v>#REF!</v>
      </c>
      <c r="DB131" s="163"/>
      <c r="DC131" s="73" t="str">
        <f t="shared" si="764"/>
        <v>#REF!</v>
      </c>
      <c r="DD131" s="163"/>
      <c r="DE131" s="73" t="str">
        <f t="shared" si="765"/>
        <v>#REF!</v>
      </c>
      <c r="DF131" s="163"/>
      <c r="DG131" s="73" t="str">
        <f t="shared" si="766"/>
        <v>#REF!</v>
      </c>
      <c r="DH131" s="163"/>
      <c r="DI131" s="73" t="str">
        <f t="shared" si="767"/>
        <v>#REF!</v>
      </c>
      <c r="DJ131" s="163"/>
      <c r="DK131" s="73" t="str">
        <f t="shared" si="768"/>
        <v>#REF!</v>
      </c>
      <c r="DL131" s="163"/>
      <c r="DM131" s="73" t="str">
        <f t="shared" si="769"/>
        <v>#REF!</v>
      </c>
      <c r="DN131" s="163"/>
      <c r="DO131" s="73" t="str">
        <f t="shared" si="770"/>
        <v>#REF!</v>
      </c>
      <c r="DP131" s="163"/>
      <c r="DQ131" s="73" t="str">
        <f t="shared" si="771"/>
        <v>#REF!</v>
      </c>
      <c r="DR131" s="163"/>
      <c r="DS131" s="73"/>
      <c r="DT131" s="207" t="str">
        <f t="shared" ref="DT131:DU131" si="818">CY131+DA131+DC131+DE131+DG131+DI131+DK131+DM131+DO131+DQ131</f>
        <v>#REF!</v>
      </c>
      <c r="DU131" s="72">
        <f t="shared" si="818"/>
        <v>0</v>
      </c>
      <c r="DV131" s="73" t="str">
        <f t="shared" si="699"/>
        <v>#REF!</v>
      </c>
      <c r="DW131" s="171" t="str">
        <f t="shared" si="700"/>
        <v>#REF!</v>
      </c>
      <c r="DX131" s="211"/>
      <c r="DY131" s="7"/>
    </row>
    <row r="132" ht="15.75" customHeight="1">
      <c r="A132" s="70"/>
      <c r="B132" s="66" t="str">
        <f t="shared" si="788"/>
        <v>#REF!</v>
      </c>
      <c r="C132" s="73" t="str">
        <f t="shared" si="732"/>
        <v>#REF!</v>
      </c>
      <c r="D132" s="163"/>
      <c r="E132" s="73" t="str">
        <f t="shared" si="733"/>
        <v>#REF!</v>
      </c>
      <c r="F132" s="163"/>
      <c r="G132" s="73" t="str">
        <f t="shared" si="734"/>
        <v>#REF!</v>
      </c>
      <c r="H132" s="163"/>
      <c r="I132" s="73" t="str">
        <f t="shared" si="735"/>
        <v>#REF!</v>
      </c>
      <c r="J132" s="163"/>
      <c r="K132" s="73" t="str">
        <f t="shared" si="736"/>
        <v>#REF!</v>
      </c>
      <c r="L132" s="163"/>
      <c r="M132" s="73" t="str">
        <f t="shared" si="737"/>
        <v>#REF!</v>
      </c>
      <c r="N132" s="163"/>
      <c r="O132" s="73" t="str">
        <f t="shared" si="738"/>
        <v>#REF!</v>
      </c>
      <c r="P132" s="163"/>
      <c r="Q132" s="73" t="str">
        <f t="shared" si="739"/>
        <v>#REF!</v>
      </c>
      <c r="R132" s="163"/>
      <c r="S132" s="73" t="str">
        <f t="shared" si="740"/>
        <v>#REF!</v>
      </c>
      <c r="T132" s="163"/>
      <c r="U132" s="73" t="str">
        <f t="shared" si="741"/>
        <v>#REF!</v>
      </c>
      <c r="V132" s="163"/>
      <c r="W132" s="73"/>
      <c r="X132" s="72" t="str">
        <f t="shared" ref="X132:Y132" si="819">C132+E132+G132+I132+K132+M132+O132+Q132+S132+U132</f>
        <v>#REF!</v>
      </c>
      <c r="Y132" s="72">
        <f t="shared" si="819"/>
        <v>0</v>
      </c>
      <c r="Z132" s="73" t="str">
        <f t="shared" si="649"/>
        <v>#REF!</v>
      </c>
      <c r="AA132" s="171" t="str">
        <f t="shared" si="650"/>
        <v>#REF!</v>
      </c>
      <c r="AB132" s="209"/>
      <c r="AC132" s="66"/>
      <c r="AD132" s="204" t="str">
        <f t="shared" si="743"/>
        <v>#REF!</v>
      </c>
      <c r="AE132" s="163"/>
      <c r="AF132" s="73" t="str">
        <f t="shared" si="652"/>
        <v>#REF!</v>
      </c>
      <c r="AG132" s="171" t="str">
        <f t="shared" si="653"/>
        <v>#REF!</v>
      </c>
      <c r="AH132" s="209"/>
      <c r="AI132" s="73"/>
      <c r="AJ132" s="204" t="str">
        <f t="shared" si="744"/>
        <v>#REF!</v>
      </c>
      <c r="AK132" s="163"/>
      <c r="AL132" s="73" t="str">
        <f t="shared" si="655"/>
        <v>#REF!</v>
      </c>
      <c r="AM132" s="171" t="str">
        <f t="shared" si="656"/>
        <v>#REF!</v>
      </c>
      <c r="AN132" s="209"/>
      <c r="AO132" s="7"/>
      <c r="AP132" s="205" t="str">
        <f t="shared" ref="AP132:AQ132" si="820">AD132+AJ132</f>
        <v>#REF!</v>
      </c>
      <c r="AQ132" s="73">
        <f t="shared" si="820"/>
        <v>0</v>
      </c>
      <c r="AR132" s="73" t="str">
        <f t="shared" si="658"/>
        <v>#REF!</v>
      </c>
      <c r="AS132" s="206" t="str">
        <f t="shared" si="659"/>
        <v>#REF!</v>
      </c>
      <c r="AT132" s="7"/>
      <c r="AU132" s="73" t="str">
        <f t="shared" si="746"/>
        <v>#REF!</v>
      </c>
      <c r="AV132" s="163"/>
      <c r="AW132" s="73" t="str">
        <f t="shared" si="747"/>
        <v>#REF!</v>
      </c>
      <c r="AX132" s="163"/>
      <c r="AY132" s="73" t="str">
        <f t="shared" si="748"/>
        <v>#REF!</v>
      </c>
      <c r="AZ132" s="163"/>
      <c r="BA132" s="73" t="str">
        <f t="shared" si="749"/>
        <v>#REF!</v>
      </c>
      <c r="BB132" s="163"/>
      <c r="BC132" s="73" t="str">
        <f t="shared" si="750"/>
        <v>#REF!</v>
      </c>
      <c r="BD132" s="163"/>
      <c r="BE132" s="73" t="str">
        <f t="shared" si="751"/>
        <v>#REF!</v>
      </c>
      <c r="BF132" s="163"/>
      <c r="BG132" s="73" t="str">
        <f t="shared" si="752"/>
        <v>#REF!</v>
      </c>
      <c r="BH132" s="163"/>
      <c r="BI132" s="73" t="str">
        <f t="shared" si="753"/>
        <v>#REF!</v>
      </c>
      <c r="BJ132" s="163"/>
      <c r="BK132" s="73" t="str">
        <f t="shared" si="754"/>
        <v>#REF!</v>
      </c>
      <c r="BL132" s="163"/>
      <c r="BM132" s="204" t="str">
        <f t="shared" si="755"/>
        <v>#REF!</v>
      </c>
      <c r="BN132" s="163"/>
      <c r="BO132" s="73"/>
      <c r="BP132" s="207" t="str">
        <f t="shared" ref="BP132:BQ132" si="821">AU132+AW132+AY132+BA132+BC132+BE132+BG132+BI132+BK132+BM132</f>
        <v>#REF!</v>
      </c>
      <c r="BQ132" s="72">
        <f t="shared" si="821"/>
        <v>0</v>
      </c>
      <c r="BR132" s="73" t="str">
        <f t="shared" si="671"/>
        <v>#REF!</v>
      </c>
      <c r="BS132" s="171" t="str">
        <f t="shared" si="672"/>
        <v>#REF!</v>
      </c>
      <c r="BT132" s="211"/>
      <c r="BU132" s="7"/>
      <c r="BV132" s="204" t="str">
        <f t="shared" si="757"/>
        <v>#REF!</v>
      </c>
      <c r="BW132" s="163"/>
      <c r="BX132" s="73" t="str">
        <f t="shared" si="674"/>
        <v>#REF!</v>
      </c>
      <c r="BY132" s="171" t="str">
        <f t="shared" si="675"/>
        <v>#REF!</v>
      </c>
      <c r="BZ132" s="209"/>
      <c r="CA132" s="73"/>
      <c r="CB132" s="204" t="str">
        <f t="shared" si="758"/>
        <v>#REF!</v>
      </c>
      <c r="CC132" s="163"/>
      <c r="CD132" s="73" t="str">
        <f t="shared" si="677"/>
        <v>#REF!</v>
      </c>
      <c r="CE132" s="171" t="str">
        <f t="shared" si="678"/>
        <v>#REF!</v>
      </c>
      <c r="CF132" s="209"/>
      <c r="CG132" s="210"/>
      <c r="CH132" s="73" t="str">
        <f t="shared" si="759"/>
        <v>#REF!</v>
      </c>
      <c r="CI132" s="163"/>
      <c r="CJ132" s="73" t="str">
        <f t="shared" si="680"/>
        <v>#REF!</v>
      </c>
      <c r="CK132" s="171" t="str">
        <f t="shared" si="681"/>
        <v>#REF!</v>
      </c>
      <c r="CL132" s="209"/>
      <c r="CM132" s="210"/>
      <c r="CN132" s="204" t="str">
        <f t="shared" si="760"/>
        <v>#REF!</v>
      </c>
      <c r="CO132" s="163"/>
      <c r="CP132" s="73" t="str">
        <f t="shared" si="683"/>
        <v>#REF!</v>
      </c>
      <c r="CQ132" s="171" t="str">
        <f t="shared" si="684"/>
        <v>#REF!</v>
      </c>
      <c r="CR132" s="209"/>
      <c r="CS132" s="7"/>
      <c r="CT132" s="205" t="str">
        <f t="shared" ref="CT132:CU132" si="822">BV132+CB132+CH132+CN132</f>
        <v>#REF!</v>
      </c>
      <c r="CU132" s="73">
        <f t="shared" si="822"/>
        <v>0</v>
      </c>
      <c r="CV132" s="73" t="str">
        <f t="shared" si="686"/>
        <v>#REF!</v>
      </c>
      <c r="CW132" s="206" t="str">
        <f t="shared" si="687"/>
        <v>#REF!</v>
      </c>
      <c r="CX132" s="7"/>
      <c r="CY132" s="204" t="str">
        <f t="shared" si="762"/>
        <v>#REF!</v>
      </c>
      <c r="CZ132" s="163"/>
      <c r="DA132" s="73" t="str">
        <f t="shared" si="763"/>
        <v>#REF!</v>
      </c>
      <c r="DB132" s="163"/>
      <c r="DC132" s="73" t="str">
        <f t="shared" si="764"/>
        <v>#REF!</v>
      </c>
      <c r="DD132" s="163"/>
      <c r="DE132" s="73" t="str">
        <f t="shared" si="765"/>
        <v>#REF!</v>
      </c>
      <c r="DF132" s="163"/>
      <c r="DG132" s="73" t="str">
        <f t="shared" si="766"/>
        <v>#REF!</v>
      </c>
      <c r="DH132" s="163"/>
      <c r="DI132" s="73" t="str">
        <f t="shared" si="767"/>
        <v>#REF!</v>
      </c>
      <c r="DJ132" s="163"/>
      <c r="DK132" s="73" t="str">
        <f t="shared" si="768"/>
        <v>#REF!</v>
      </c>
      <c r="DL132" s="163"/>
      <c r="DM132" s="73" t="str">
        <f t="shared" si="769"/>
        <v>#REF!</v>
      </c>
      <c r="DN132" s="163"/>
      <c r="DO132" s="73" t="str">
        <f t="shared" si="770"/>
        <v>#REF!</v>
      </c>
      <c r="DP132" s="163"/>
      <c r="DQ132" s="73" t="str">
        <f t="shared" si="771"/>
        <v>#REF!</v>
      </c>
      <c r="DR132" s="163"/>
      <c r="DS132" s="73"/>
      <c r="DT132" s="207" t="str">
        <f t="shared" ref="DT132:DU132" si="823">CY132+DA132+DC132+DE132+DG132+DI132+DK132+DM132+DO132+DQ132</f>
        <v>#REF!</v>
      </c>
      <c r="DU132" s="72">
        <f t="shared" si="823"/>
        <v>0</v>
      </c>
      <c r="DV132" s="73" t="str">
        <f t="shared" si="699"/>
        <v>#REF!</v>
      </c>
      <c r="DW132" s="171" t="str">
        <f t="shared" si="700"/>
        <v>#REF!</v>
      </c>
      <c r="DX132" s="211"/>
      <c r="DY132" s="7"/>
    </row>
    <row r="133" ht="15.75" customHeight="1">
      <c r="A133" s="70"/>
      <c r="B133" s="66" t="str">
        <f t="shared" si="788"/>
        <v>#REF!</v>
      </c>
      <c r="C133" s="73" t="str">
        <f t="shared" si="732"/>
        <v>#REF!</v>
      </c>
      <c r="D133" s="163"/>
      <c r="E133" s="73" t="str">
        <f t="shared" si="733"/>
        <v>#REF!</v>
      </c>
      <c r="F133" s="163"/>
      <c r="G133" s="73" t="str">
        <f t="shared" si="734"/>
        <v>#REF!</v>
      </c>
      <c r="H133" s="163"/>
      <c r="I133" s="73" t="str">
        <f t="shared" si="735"/>
        <v>#REF!</v>
      </c>
      <c r="J133" s="163"/>
      <c r="K133" s="73" t="str">
        <f t="shared" si="736"/>
        <v>#REF!</v>
      </c>
      <c r="L133" s="163"/>
      <c r="M133" s="73" t="str">
        <f t="shared" si="737"/>
        <v>#REF!</v>
      </c>
      <c r="N133" s="163"/>
      <c r="O133" s="73" t="str">
        <f t="shared" si="738"/>
        <v>#REF!</v>
      </c>
      <c r="P133" s="163"/>
      <c r="Q133" s="73" t="str">
        <f t="shared" si="739"/>
        <v>#REF!</v>
      </c>
      <c r="R133" s="163"/>
      <c r="S133" s="73" t="str">
        <f t="shared" si="740"/>
        <v>#REF!</v>
      </c>
      <c r="T133" s="163"/>
      <c r="U133" s="73" t="str">
        <f t="shared" si="741"/>
        <v>#REF!</v>
      </c>
      <c r="V133" s="163"/>
      <c r="W133" s="73"/>
      <c r="X133" s="72" t="str">
        <f t="shared" ref="X133:Y133" si="824">C133+E133+G133+I133+K133+M133+O133+Q133+S133+U133</f>
        <v>#REF!</v>
      </c>
      <c r="Y133" s="72">
        <f t="shared" si="824"/>
        <v>0</v>
      </c>
      <c r="Z133" s="73" t="str">
        <f t="shared" si="649"/>
        <v>#REF!</v>
      </c>
      <c r="AA133" s="171" t="str">
        <f t="shared" si="650"/>
        <v>#REF!</v>
      </c>
      <c r="AB133" s="209"/>
      <c r="AC133" s="66"/>
      <c r="AD133" s="204" t="str">
        <f t="shared" si="743"/>
        <v>#REF!</v>
      </c>
      <c r="AE133" s="163"/>
      <c r="AF133" s="73" t="str">
        <f t="shared" si="652"/>
        <v>#REF!</v>
      </c>
      <c r="AG133" s="171" t="str">
        <f t="shared" si="653"/>
        <v>#REF!</v>
      </c>
      <c r="AH133" s="209"/>
      <c r="AI133" s="73"/>
      <c r="AJ133" s="204" t="str">
        <f t="shared" si="744"/>
        <v>#REF!</v>
      </c>
      <c r="AK133" s="163"/>
      <c r="AL133" s="73" t="str">
        <f t="shared" si="655"/>
        <v>#REF!</v>
      </c>
      <c r="AM133" s="171" t="str">
        <f t="shared" si="656"/>
        <v>#REF!</v>
      </c>
      <c r="AN133" s="209"/>
      <c r="AO133" s="7"/>
      <c r="AP133" s="205" t="str">
        <f t="shared" ref="AP133:AQ133" si="825">AD133+AJ133</f>
        <v>#REF!</v>
      </c>
      <c r="AQ133" s="73">
        <f t="shared" si="825"/>
        <v>0</v>
      </c>
      <c r="AR133" s="73" t="str">
        <f t="shared" si="658"/>
        <v>#REF!</v>
      </c>
      <c r="AS133" s="206" t="str">
        <f t="shared" si="659"/>
        <v>#REF!</v>
      </c>
      <c r="AT133" s="7"/>
      <c r="AU133" s="73" t="str">
        <f t="shared" si="746"/>
        <v>#REF!</v>
      </c>
      <c r="AV133" s="163"/>
      <c r="AW133" s="73" t="str">
        <f t="shared" si="747"/>
        <v>#REF!</v>
      </c>
      <c r="AX133" s="163"/>
      <c r="AY133" s="73" t="str">
        <f t="shared" si="748"/>
        <v>#REF!</v>
      </c>
      <c r="AZ133" s="163"/>
      <c r="BA133" s="73" t="str">
        <f t="shared" si="749"/>
        <v>#REF!</v>
      </c>
      <c r="BB133" s="163"/>
      <c r="BC133" s="73" t="str">
        <f t="shared" si="750"/>
        <v>#REF!</v>
      </c>
      <c r="BD133" s="163"/>
      <c r="BE133" s="73" t="str">
        <f t="shared" si="751"/>
        <v>#REF!</v>
      </c>
      <c r="BF133" s="163"/>
      <c r="BG133" s="73" t="str">
        <f t="shared" si="752"/>
        <v>#REF!</v>
      </c>
      <c r="BH133" s="163"/>
      <c r="BI133" s="73" t="str">
        <f t="shared" si="753"/>
        <v>#REF!</v>
      </c>
      <c r="BJ133" s="163"/>
      <c r="BK133" s="73" t="str">
        <f t="shared" si="754"/>
        <v>#REF!</v>
      </c>
      <c r="BL133" s="163"/>
      <c r="BM133" s="204" t="str">
        <f t="shared" si="755"/>
        <v>#REF!</v>
      </c>
      <c r="BN133" s="163"/>
      <c r="BO133" s="73"/>
      <c r="BP133" s="207" t="str">
        <f t="shared" ref="BP133:BQ133" si="826">AU133+AW133+AY133+BA133+BC133+BE133+BG133+BI133+BK133+BM133</f>
        <v>#REF!</v>
      </c>
      <c r="BQ133" s="72">
        <f t="shared" si="826"/>
        <v>0</v>
      </c>
      <c r="BR133" s="73" t="str">
        <f t="shared" si="671"/>
        <v>#REF!</v>
      </c>
      <c r="BS133" s="171" t="str">
        <f t="shared" si="672"/>
        <v>#REF!</v>
      </c>
      <c r="BT133" s="211"/>
      <c r="BU133" s="7"/>
      <c r="BV133" s="204" t="str">
        <f t="shared" si="757"/>
        <v>#REF!</v>
      </c>
      <c r="BW133" s="163"/>
      <c r="BX133" s="73" t="str">
        <f t="shared" si="674"/>
        <v>#REF!</v>
      </c>
      <c r="BY133" s="171" t="str">
        <f t="shared" si="675"/>
        <v>#REF!</v>
      </c>
      <c r="BZ133" s="209"/>
      <c r="CA133" s="73"/>
      <c r="CB133" s="204" t="str">
        <f t="shared" si="758"/>
        <v>#REF!</v>
      </c>
      <c r="CC133" s="163"/>
      <c r="CD133" s="73" t="str">
        <f t="shared" si="677"/>
        <v>#REF!</v>
      </c>
      <c r="CE133" s="171" t="str">
        <f t="shared" si="678"/>
        <v>#REF!</v>
      </c>
      <c r="CF133" s="209"/>
      <c r="CG133" s="210"/>
      <c r="CH133" s="73" t="str">
        <f t="shared" si="759"/>
        <v>#REF!</v>
      </c>
      <c r="CI133" s="163"/>
      <c r="CJ133" s="73" t="str">
        <f t="shared" si="680"/>
        <v>#REF!</v>
      </c>
      <c r="CK133" s="171" t="str">
        <f t="shared" si="681"/>
        <v>#REF!</v>
      </c>
      <c r="CL133" s="209"/>
      <c r="CM133" s="210"/>
      <c r="CN133" s="204" t="str">
        <f t="shared" si="760"/>
        <v>#REF!</v>
      </c>
      <c r="CO133" s="163"/>
      <c r="CP133" s="73" t="str">
        <f t="shared" si="683"/>
        <v>#REF!</v>
      </c>
      <c r="CQ133" s="171" t="str">
        <f t="shared" si="684"/>
        <v>#REF!</v>
      </c>
      <c r="CR133" s="209"/>
      <c r="CS133" s="7"/>
      <c r="CT133" s="205" t="str">
        <f t="shared" ref="CT133:CU133" si="827">BV133+CB133+CH133+CN133</f>
        <v>#REF!</v>
      </c>
      <c r="CU133" s="73">
        <f t="shared" si="827"/>
        <v>0</v>
      </c>
      <c r="CV133" s="73" t="str">
        <f t="shared" si="686"/>
        <v>#REF!</v>
      </c>
      <c r="CW133" s="206" t="str">
        <f t="shared" si="687"/>
        <v>#REF!</v>
      </c>
      <c r="CX133" s="7"/>
      <c r="CY133" s="204" t="str">
        <f t="shared" si="762"/>
        <v>#REF!</v>
      </c>
      <c r="CZ133" s="163"/>
      <c r="DA133" s="73" t="str">
        <f t="shared" si="763"/>
        <v>#REF!</v>
      </c>
      <c r="DB133" s="163"/>
      <c r="DC133" s="73" t="str">
        <f t="shared" si="764"/>
        <v>#REF!</v>
      </c>
      <c r="DD133" s="163"/>
      <c r="DE133" s="73" t="str">
        <f t="shared" si="765"/>
        <v>#REF!</v>
      </c>
      <c r="DF133" s="163"/>
      <c r="DG133" s="73" t="str">
        <f t="shared" si="766"/>
        <v>#REF!</v>
      </c>
      <c r="DH133" s="163"/>
      <c r="DI133" s="73" t="str">
        <f t="shared" si="767"/>
        <v>#REF!</v>
      </c>
      <c r="DJ133" s="163"/>
      <c r="DK133" s="73" t="str">
        <f t="shared" si="768"/>
        <v>#REF!</v>
      </c>
      <c r="DL133" s="163"/>
      <c r="DM133" s="73" t="str">
        <f t="shared" si="769"/>
        <v>#REF!</v>
      </c>
      <c r="DN133" s="163"/>
      <c r="DO133" s="73" t="str">
        <f t="shared" si="770"/>
        <v>#REF!</v>
      </c>
      <c r="DP133" s="163"/>
      <c r="DQ133" s="73" t="str">
        <f t="shared" si="771"/>
        <v>#REF!</v>
      </c>
      <c r="DR133" s="163"/>
      <c r="DS133" s="73"/>
      <c r="DT133" s="207" t="str">
        <f t="shared" ref="DT133:DU133" si="828">CY133+DA133+DC133+DE133+DG133+DI133+DK133+DM133+DO133+DQ133</f>
        <v>#REF!</v>
      </c>
      <c r="DU133" s="72">
        <f t="shared" si="828"/>
        <v>0</v>
      </c>
      <c r="DV133" s="73" t="str">
        <f t="shared" si="699"/>
        <v>#REF!</v>
      </c>
      <c r="DW133" s="171" t="str">
        <f t="shared" si="700"/>
        <v>#REF!</v>
      </c>
      <c r="DX133" s="211"/>
      <c r="DY133" s="7"/>
    </row>
    <row r="134" ht="15.75" customHeight="1">
      <c r="A134" s="70"/>
      <c r="B134" s="66" t="str">
        <f t="shared" si="788"/>
        <v>#REF!</v>
      </c>
      <c r="C134" s="73" t="str">
        <f t="shared" si="732"/>
        <v>#REF!</v>
      </c>
      <c r="D134" s="163"/>
      <c r="E134" s="73" t="str">
        <f t="shared" si="733"/>
        <v>#REF!</v>
      </c>
      <c r="F134" s="163"/>
      <c r="G134" s="73" t="str">
        <f t="shared" si="734"/>
        <v>#REF!</v>
      </c>
      <c r="H134" s="163"/>
      <c r="I134" s="73" t="str">
        <f t="shared" si="735"/>
        <v>#REF!</v>
      </c>
      <c r="J134" s="163"/>
      <c r="K134" s="73" t="str">
        <f t="shared" si="736"/>
        <v>#REF!</v>
      </c>
      <c r="L134" s="163"/>
      <c r="M134" s="73" t="str">
        <f t="shared" si="737"/>
        <v>#REF!</v>
      </c>
      <c r="N134" s="163"/>
      <c r="O134" s="73" t="str">
        <f t="shared" si="738"/>
        <v>#REF!</v>
      </c>
      <c r="P134" s="163"/>
      <c r="Q134" s="73" t="str">
        <f t="shared" si="739"/>
        <v>#REF!</v>
      </c>
      <c r="R134" s="163"/>
      <c r="S134" s="73" t="str">
        <f t="shared" si="740"/>
        <v>#REF!</v>
      </c>
      <c r="T134" s="163"/>
      <c r="U134" s="73" t="str">
        <f t="shared" si="741"/>
        <v>#REF!</v>
      </c>
      <c r="V134" s="163"/>
      <c r="W134" s="73"/>
      <c r="X134" s="72" t="str">
        <f t="shared" ref="X134:Y134" si="829">C134+E134+G134+I134+K134+M134+O134+Q134+S134+U134</f>
        <v>#REF!</v>
      </c>
      <c r="Y134" s="72">
        <f t="shared" si="829"/>
        <v>0</v>
      </c>
      <c r="Z134" s="73" t="str">
        <f t="shared" si="649"/>
        <v>#REF!</v>
      </c>
      <c r="AA134" s="171" t="str">
        <f t="shared" si="650"/>
        <v>#REF!</v>
      </c>
      <c r="AB134" s="209"/>
      <c r="AC134" s="66"/>
      <c r="AD134" s="204" t="str">
        <f t="shared" si="743"/>
        <v>#REF!</v>
      </c>
      <c r="AE134" s="163"/>
      <c r="AF134" s="73" t="str">
        <f t="shared" si="652"/>
        <v>#REF!</v>
      </c>
      <c r="AG134" s="171" t="str">
        <f t="shared" si="653"/>
        <v>#REF!</v>
      </c>
      <c r="AH134" s="209"/>
      <c r="AI134" s="73"/>
      <c r="AJ134" s="204" t="str">
        <f t="shared" si="744"/>
        <v>#REF!</v>
      </c>
      <c r="AK134" s="163"/>
      <c r="AL134" s="73" t="str">
        <f t="shared" si="655"/>
        <v>#REF!</v>
      </c>
      <c r="AM134" s="171" t="str">
        <f t="shared" si="656"/>
        <v>#REF!</v>
      </c>
      <c r="AN134" s="209"/>
      <c r="AO134" s="7"/>
      <c r="AP134" s="205" t="str">
        <f t="shared" ref="AP134:AQ134" si="830">AD134+AJ134</f>
        <v>#REF!</v>
      </c>
      <c r="AQ134" s="73">
        <f t="shared" si="830"/>
        <v>0</v>
      </c>
      <c r="AR134" s="73" t="str">
        <f t="shared" si="658"/>
        <v>#REF!</v>
      </c>
      <c r="AS134" s="206" t="str">
        <f t="shared" si="659"/>
        <v>#REF!</v>
      </c>
      <c r="AT134" s="7"/>
      <c r="AU134" s="73" t="str">
        <f t="shared" si="746"/>
        <v>#REF!</v>
      </c>
      <c r="AV134" s="163"/>
      <c r="AW134" s="73" t="str">
        <f t="shared" si="747"/>
        <v>#REF!</v>
      </c>
      <c r="AX134" s="163"/>
      <c r="AY134" s="73" t="str">
        <f t="shared" si="748"/>
        <v>#REF!</v>
      </c>
      <c r="AZ134" s="163"/>
      <c r="BA134" s="73" t="str">
        <f t="shared" si="749"/>
        <v>#REF!</v>
      </c>
      <c r="BB134" s="163"/>
      <c r="BC134" s="73" t="str">
        <f t="shared" si="750"/>
        <v>#REF!</v>
      </c>
      <c r="BD134" s="163"/>
      <c r="BE134" s="73" t="str">
        <f t="shared" si="751"/>
        <v>#REF!</v>
      </c>
      <c r="BF134" s="163"/>
      <c r="BG134" s="73" t="str">
        <f t="shared" si="752"/>
        <v>#REF!</v>
      </c>
      <c r="BH134" s="163"/>
      <c r="BI134" s="73" t="str">
        <f t="shared" si="753"/>
        <v>#REF!</v>
      </c>
      <c r="BJ134" s="163"/>
      <c r="BK134" s="73" t="str">
        <f t="shared" si="754"/>
        <v>#REF!</v>
      </c>
      <c r="BL134" s="163"/>
      <c r="BM134" s="204" t="str">
        <f t="shared" si="755"/>
        <v>#REF!</v>
      </c>
      <c r="BN134" s="163"/>
      <c r="BO134" s="73"/>
      <c r="BP134" s="207" t="str">
        <f t="shared" ref="BP134:BQ134" si="831">AU134+AW134+AY134+BA134+BC134+BE134+BG134+BI134+BK134+BM134</f>
        <v>#REF!</v>
      </c>
      <c r="BQ134" s="72">
        <f t="shared" si="831"/>
        <v>0</v>
      </c>
      <c r="BR134" s="73" t="str">
        <f t="shared" si="671"/>
        <v>#REF!</v>
      </c>
      <c r="BS134" s="171" t="str">
        <f t="shared" si="672"/>
        <v>#REF!</v>
      </c>
      <c r="BT134" s="211"/>
      <c r="BU134" s="7"/>
      <c r="BV134" s="204" t="str">
        <f t="shared" si="757"/>
        <v>#REF!</v>
      </c>
      <c r="BW134" s="163"/>
      <c r="BX134" s="73" t="str">
        <f t="shared" si="674"/>
        <v>#REF!</v>
      </c>
      <c r="BY134" s="171" t="str">
        <f t="shared" si="675"/>
        <v>#REF!</v>
      </c>
      <c r="BZ134" s="209"/>
      <c r="CA134" s="73"/>
      <c r="CB134" s="204" t="str">
        <f t="shared" si="758"/>
        <v>#REF!</v>
      </c>
      <c r="CC134" s="163"/>
      <c r="CD134" s="73" t="str">
        <f t="shared" si="677"/>
        <v>#REF!</v>
      </c>
      <c r="CE134" s="171" t="str">
        <f t="shared" si="678"/>
        <v>#REF!</v>
      </c>
      <c r="CF134" s="209"/>
      <c r="CG134" s="210"/>
      <c r="CH134" s="73" t="str">
        <f t="shared" si="759"/>
        <v>#REF!</v>
      </c>
      <c r="CI134" s="163"/>
      <c r="CJ134" s="73" t="str">
        <f t="shared" si="680"/>
        <v>#REF!</v>
      </c>
      <c r="CK134" s="171" t="str">
        <f t="shared" si="681"/>
        <v>#REF!</v>
      </c>
      <c r="CL134" s="209"/>
      <c r="CM134" s="210"/>
      <c r="CN134" s="204" t="str">
        <f t="shared" si="760"/>
        <v>#REF!</v>
      </c>
      <c r="CO134" s="163"/>
      <c r="CP134" s="73" t="str">
        <f t="shared" si="683"/>
        <v>#REF!</v>
      </c>
      <c r="CQ134" s="171" t="str">
        <f t="shared" si="684"/>
        <v>#REF!</v>
      </c>
      <c r="CR134" s="209"/>
      <c r="CS134" s="7"/>
      <c r="CT134" s="205" t="str">
        <f t="shared" ref="CT134:CU134" si="832">BV134+CB134+CH134+CN134</f>
        <v>#REF!</v>
      </c>
      <c r="CU134" s="73">
        <f t="shared" si="832"/>
        <v>0</v>
      </c>
      <c r="CV134" s="73" t="str">
        <f t="shared" si="686"/>
        <v>#REF!</v>
      </c>
      <c r="CW134" s="206" t="str">
        <f t="shared" si="687"/>
        <v>#REF!</v>
      </c>
      <c r="CX134" s="7"/>
      <c r="CY134" s="204" t="str">
        <f t="shared" si="762"/>
        <v>#REF!</v>
      </c>
      <c r="CZ134" s="163"/>
      <c r="DA134" s="73" t="str">
        <f t="shared" si="763"/>
        <v>#REF!</v>
      </c>
      <c r="DB134" s="163"/>
      <c r="DC134" s="73" t="str">
        <f t="shared" si="764"/>
        <v>#REF!</v>
      </c>
      <c r="DD134" s="163"/>
      <c r="DE134" s="73" t="str">
        <f t="shared" si="765"/>
        <v>#REF!</v>
      </c>
      <c r="DF134" s="163"/>
      <c r="DG134" s="73" t="str">
        <f t="shared" si="766"/>
        <v>#REF!</v>
      </c>
      <c r="DH134" s="163"/>
      <c r="DI134" s="73" t="str">
        <f t="shared" si="767"/>
        <v>#REF!</v>
      </c>
      <c r="DJ134" s="163"/>
      <c r="DK134" s="73" t="str">
        <f t="shared" si="768"/>
        <v>#REF!</v>
      </c>
      <c r="DL134" s="163"/>
      <c r="DM134" s="73" t="str">
        <f t="shared" si="769"/>
        <v>#REF!</v>
      </c>
      <c r="DN134" s="163"/>
      <c r="DO134" s="73" t="str">
        <f t="shared" si="770"/>
        <v>#REF!</v>
      </c>
      <c r="DP134" s="163"/>
      <c r="DQ134" s="73" t="str">
        <f t="shared" si="771"/>
        <v>#REF!</v>
      </c>
      <c r="DR134" s="163"/>
      <c r="DS134" s="73"/>
      <c r="DT134" s="207" t="str">
        <f t="shared" ref="DT134:DU134" si="833">CY134+DA134+DC134+DE134+DG134+DI134+DK134+DM134+DO134+DQ134</f>
        <v>#REF!</v>
      </c>
      <c r="DU134" s="72">
        <f t="shared" si="833"/>
        <v>0</v>
      </c>
      <c r="DV134" s="73" t="str">
        <f t="shared" si="699"/>
        <v>#REF!</v>
      </c>
      <c r="DW134" s="171" t="str">
        <f t="shared" si="700"/>
        <v>#REF!</v>
      </c>
      <c r="DX134" s="211"/>
      <c r="DY134" s="7"/>
    </row>
    <row r="135" ht="15.75" customHeight="1">
      <c r="A135" s="70"/>
      <c r="B135" s="66" t="str">
        <f t="shared" si="788"/>
        <v>#REF!</v>
      </c>
      <c r="C135" s="73" t="str">
        <f t="shared" si="732"/>
        <v>#REF!</v>
      </c>
      <c r="D135" s="163"/>
      <c r="E135" s="73" t="str">
        <f t="shared" si="733"/>
        <v>#REF!</v>
      </c>
      <c r="F135" s="163"/>
      <c r="G135" s="73" t="str">
        <f t="shared" si="734"/>
        <v>#REF!</v>
      </c>
      <c r="H135" s="163"/>
      <c r="I135" s="73" t="str">
        <f t="shared" si="735"/>
        <v>#REF!</v>
      </c>
      <c r="J135" s="163"/>
      <c r="K135" s="73" t="str">
        <f t="shared" si="736"/>
        <v>#REF!</v>
      </c>
      <c r="L135" s="163"/>
      <c r="M135" s="73" t="str">
        <f t="shared" si="737"/>
        <v>#REF!</v>
      </c>
      <c r="N135" s="163"/>
      <c r="O135" s="73" t="str">
        <f t="shared" si="738"/>
        <v>#REF!</v>
      </c>
      <c r="P135" s="163"/>
      <c r="Q135" s="73" t="str">
        <f t="shared" si="739"/>
        <v>#REF!</v>
      </c>
      <c r="R135" s="163"/>
      <c r="S135" s="73" t="str">
        <f t="shared" si="740"/>
        <v>#REF!</v>
      </c>
      <c r="T135" s="163"/>
      <c r="U135" s="73" t="str">
        <f t="shared" si="741"/>
        <v>#REF!</v>
      </c>
      <c r="V135" s="163"/>
      <c r="W135" s="73"/>
      <c r="X135" s="72" t="str">
        <f t="shared" ref="X135:Y135" si="834">C135+E135+G135+I135+K135+M135+O135+Q135+S135+U135</f>
        <v>#REF!</v>
      </c>
      <c r="Y135" s="72">
        <f t="shared" si="834"/>
        <v>0</v>
      </c>
      <c r="Z135" s="73" t="str">
        <f t="shared" si="649"/>
        <v>#REF!</v>
      </c>
      <c r="AA135" s="171" t="str">
        <f t="shared" si="650"/>
        <v>#REF!</v>
      </c>
      <c r="AB135" s="209"/>
      <c r="AC135" s="66"/>
      <c r="AD135" s="204" t="str">
        <f t="shared" si="743"/>
        <v>#REF!</v>
      </c>
      <c r="AE135" s="163"/>
      <c r="AF135" s="73" t="str">
        <f t="shared" si="652"/>
        <v>#REF!</v>
      </c>
      <c r="AG135" s="171" t="str">
        <f t="shared" si="653"/>
        <v>#REF!</v>
      </c>
      <c r="AH135" s="209"/>
      <c r="AI135" s="73"/>
      <c r="AJ135" s="204" t="str">
        <f t="shared" si="744"/>
        <v>#REF!</v>
      </c>
      <c r="AK135" s="163"/>
      <c r="AL135" s="73" t="str">
        <f t="shared" si="655"/>
        <v>#REF!</v>
      </c>
      <c r="AM135" s="171" t="str">
        <f t="shared" si="656"/>
        <v>#REF!</v>
      </c>
      <c r="AN135" s="209"/>
      <c r="AO135" s="7"/>
      <c r="AP135" s="205" t="str">
        <f t="shared" ref="AP135:AQ135" si="835">AD135+AJ135</f>
        <v>#REF!</v>
      </c>
      <c r="AQ135" s="73">
        <f t="shared" si="835"/>
        <v>0</v>
      </c>
      <c r="AR135" s="73" t="str">
        <f t="shared" si="658"/>
        <v>#REF!</v>
      </c>
      <c r="AS135" s="206" t="str">
        <f t="shared" si="659"/>
        <v>#REF!</v>
      </c>
      <c r="AT135" s="7"/>
      <c r="AU135" s="73" t="str">
        <f t="shared" si="746"/>
        <v>#REF!</v>
      </c>
      <c r="AV135" s="163"/>
      <c r="AW135" s="73" t="str">
        <f t="shared" si="747"/>
        <v>#REF!</v>
      </c>
      <c r="AX135" s="163"/>
      <c r="AY135" s="73" t="str">
        <f t="shared" si="748"/>
        <v>#REF!</v>
      </c>
      <c r="AZ135" s="163"/>
      <c r="BA135" s="73" t="str">
        <f t="shared" si="749"/>
        <v>#REF!</v>
      </c>
      <c r="BB135" s="163"/>
      <c r="BC135" s="73" t="str">
        <f t="shared" si="750"/>
        <v>#REF!</v>
      </c>
      <c r="BD135" s="163"/>
      <c r="BE135" s="73" t="str">
        <f t="shared" si="751"/>
        <v>#REF!</v>
      </c>
      <c r="BF135" s="163"/>
      <c r="BG135" s="73" t="str">
        <f t="shared" si="752"/>
        <v>#REF!</v>
      </c>
      <c r="BH135" s="163"/>
      <c r="BI135" s="73" t="str">
        <f t="shared" si="753"/>
        <v>#REF!</v>
      </c>
      <c r="BJ135" s="163"/>
      <c r="BK135" s="73" t="str">
        <f t="shared" si="754"/>
        <v>#REF!</v>
      </c>
      <c r="BL135" s="163"/>
      <c r="BM135" s="204" t="str">
        <f t="shared" si="755"/>
        <v>#REF!</v>
      </c>
      <c r="BN135" s="163"/>
      <c r="BO135" s="73"/>
      <c r="BP135" s="207" t="str">
        <f t="shared" ref="BP135:BQ135" si="836">AU135+AW135+AY135+BA135+BC135+BE135+BG135+BI135+BK135+BM135</f>
        <v>#REF!</v>
      </c>
      <c r="BQ135" s="72">
        <f t="shared" si="836"/>
        <v>0</v>
      </c>
      <c r="BR135" s="73" t="str">
        <f t="shared" si="671"/>
        <v>#REF!</v>
      </c>
      <c r="BS135" s="171" t="str">
        <f t="shared" si="672"/>
        <v>#REF!</v>
      </c>
      <c r="BT135" s="211"/>
      <c r="BU135" s="7"/>
      <c r="BV135" s="204" t="str">
        <f t="shared" si="757"/>
        <v>#REF!</v>
      </c>
      <c r="BW135" s="163"/>
      <c r="BX135" s="73" t="str">
        <f t="shared" si="674"/>
        <v>#REF!</v>
      </c>
      <c r="BY135" s="171" t="str">
        <f t="shared" si="675"/>
        <v>#REF!</v>
      </c>
      <c r="BZ135" s="209"/>
      <c r="CA135" s="73"/>
      <c r="CB135" s="204" t="str">
        <f t="shared" si="758"/>
        <v>#REF!</v>
      </c>
      <c r="CC135" s="163"/>
      <c r="CD135" s="73" t="str">
        <f t="shared" si="677"/>
        <v>#REF!</v>
      </c>
      <c r="CE135" s="171" t="str">
        <f t="shared" si="678"/>
        <v>#REF!</v>
      </c>
      <c r="CF135" s="209"/>
      <c r="CG135" s="210"/>
      <c r="CH135" s="73" t="str">
        <f t="shared" si="759"/>
        <v>#REF!</v>
      </c>
      <c r="CI135" s="163"/>
      <c r="CJ135" s="73" t="str">
        <f t="shared" si="680"/>
        <v>#REF!</v>
      </c>
      <c r="CK135" s="171" t="str">
        <f t="shared" si="681"/>
        <v>#REF!</v>
      </c>
      <c r="CL135" s="209"/>
      <c r="CM135" s="210"/>
      <c r="CN135" s="204" t="str">
        <f t="shared" si="760"/>
        <v>#REF!</v>
      </c>
      <c r="CO135" s="163"/>
      <c r="CP135" s="73" t="str">
        <f t="shared" si="683"/>
        <v>#REF!</v>
      </c>
      <c r="CQ135" s="171" t="str">
        <f t="shared" si="684"/>
        <v>#REF!</v>
      </c>
      <c r="CR135" s="209"/>
      <c r="CS135" s="7"/>
      <c r="CT135" s="205" t="str">
        <f t="shared" ref="CT135:CU135" si="837">BV135+CB135+CH135+CN135</f>
        <v>#REF!</v>
      </c>
      <c r="CU135" s="73">
        <f t="shared" si="837"/>
        <v>0</v>
      </c>
      <c r="CV135" s="73" t="str">
        <f t="shared" si="686"/>
        <v>#REF!</v>
      </c>
      <c r="CW135" s="206" t="str">
        <f t="shared" si="687"/>
        <v>#REF!</v>
      </c>
      <c r="CX135" s="7"/>
      <c r="CY135" s="204" t="str">
        <f t="shared" si="762"/>
        <v>#REF!</v>
      </c>
      <c r="CZ135" s="163"/>
      <c r="DA135" s="73" t="str">
        <f t="shared" si="763"/>
        <v>#REF!</v>
      </c>
      <c r="DB135" s="163"/>
      <c r="DC135" s="73" t="str">
        <f t="shared" si="764"/>
        <v>#REF!</v>
      </c>
      <c r="DD135" s="163"/>
      <c r="DE135" s="73" t="str">
        <f t="shared" si="765"/>
        <v>#REF!</v>
      </c>
      <c r="DF135" s="163"/>
      <c r="DG135" s="73" t="str">
        <f t="shared" si="766"/>
        <v>#REF!</v>
      </c>
      <c r="DH135" s="163"/>
      <c r="DI135" s="73" t="str">
        <f t="shared" si="767"/>
        <v>#REF!</v>
      </c>
      <c r="DJ135" s="163"/>
      <c r="DK135" s="73" t="str">
        <f t="shared" si="768"/>
        <v>#REF!</v>
      </c>
      <c r="DL135" s="163"/>
      <c r="DM135" s="73" t="str">
        <f t="shared" si="769"/>
        <v>#REF!</v>
      </c>
      <c r="DN135" s="163"/>
      <c r="DO135" s="73" t="str">
        <f t="shared" si="770"/>
        <v>#REF!</v>
      </c>
      <c r="DP135" s="163"/>
      <c r="DQ135" s="73" t="str">
        <f t="shared" si="771"/>
        <v>#REF!</v>
      </c>
      <c r="DR135" s="163"/>
      <c r="DS135" s="73"/>
      <c r="DT135" s="207" t="str">
        <f t="shared" ref="DT135:DU135" si="838">CY135+DA135+DC135+DE135+DG135+DI135+DK135+DM135+DO135+DQ135</f>
        <v>#REF!</v>
      </c>
      <c r="DU135" s="72">
        <f t="shared" si="838"/>
        <v>0</v>
      </c>
      <c r="DV135" s="73" t="str">
        <f t="shared" si="699"/>
        <v>#REF!</v>
      </c>
      <c r="DW135" s="171" t="str">
        <f t="shared" si="700"/>
        <v>#REF!</v>
      </c>
      <c r="DX135" s="211"/>
      <c r="DY135" s="7"/>
    </row>
    <row r="136" ht="15.75" customHeight="1">
      <c r="A136" s="70"/>
      <c r="B136" s="66" t="str">
        <f t="shared" si="788"/>
        <v>#REF!</v>
      </c>
      <c r="C136" s="73" t="str">
        <f t="shared" si="732"/>
        <v>#REF!</v>
      </c>
      <c r="D136" s="163"/>
      <c r="E136" s="73" t="str">
        <f t="shared" si="733"/>
        <v>#REF!</v>
      </c>
      <c r="F136" s="163"/>
      <c r="G136" s="73" t="str">
        <f t="shared" si="734"/>
        <v>#REF!</v>
      </c>
      <c r="H136" s="163"/>
      <c r="I136" s="73" t="str">
        <f t="shared" si="735"/>
        <v>#REF!</v>
      </c>
      <c r="J136" s="163"/>
      <c r="K136" s="73" t="str">
        <f t="shared" si="736"/>
        <v>#REF!</v>
      </c>
      <c r="L136" s="163"/>
      <c r="M136" s="73" t="str">
        <f t="shared" si="737"/>
        <v>#REF!</v>
      </c>
      <c r="N136" s="163"/>
      <c r="O136" s="73" t="str">
        <f t="shared" si="738"/>
        <v>#REF!</v>
      </c>
      <c r="P136" s="163"/>
      <c r="Q136" s="73" t="str">
        <f t="shared" si="739"/>
        <v>#REF!</v>
      </c>
      <c r="R136" s="163"/>
      <c r="S136" s="73" t="str">
        <f t="shared" si="740"/>
        <v>#REF!</v>
      </c>
      <c r="T136" s="163"/>
      <c r="U136" s="73" t="str">
        <f t="shared" si="741"/>
        <v>#REF!</v>
      </c>
      <c r="V136" s="163"/>
      <c r="W136" s="73"/>
      <c r="X136" s="72" t="str">
        <f t="shared" ref="X136:Y136" si="839">C136+E136+G136+I136+K136+M136+O136+Q136+S136+U136</f>
        <v>#REF!</v>
      </c>
      <c r="Y136" s="72">
        <f t="shared" si="839"/>
        <v>0</v>
      </c>
      <c r="Z136" s="73" t="str">
        <f t="shared" si="649"/>
        <v>#REF!</v>
      </c>
      <c r="AA136" s="171" t="str">
        <f t="shared" si="650"/>
        <v>#REF!</v>
      </c>
      <c r="AB136" s="209"/>
      <c r="AC136" s="66"/>
      <c r="AD136" s="204" t="str">
        <f t="shared" si="743"/>
        <v>#REF!</v>
      </c>
      <c r="AE136" s="163"/>
      <c r="AF136" s="73" t="str">
        <f t="shared" si="652"/>
        <v>#REF!</v>
      </c>
      <c r="AG136" s="171" t="str">
        <f t="shared" si="653"/>
        <v>#REF!</v>
      </c>
      <c r="AH136" s="209"/>
      <c r="AI136" s="73"/>
      <c r="AJ136" s="204" t="str">
        <f t="shared" si="744"/>
        <v>#REF!</v>
      </c>
      <c r="AK136" s="163"/>
      <c r="AL136" s="73" t="str">
        <f t="shared" si="655"/>
        <v>#REF!</v>
      </c>
      <c r="AM136" s="171" t="str">
        <f t="shared" si="656"/>
        <v>#REF!</v>
      </c>
      <c r="AN136" s="209"/>
      <c r="AO136" s="7"/>
      <c r="AP136" s="205" t="str">
        <f t="shared" ref="AP136:AQ136" si="840">AD136+AJ136</f>
        <v>#REF!</v>
      </c>
      <c r="AQ136" s="73">
        <f t="shared" si="840"/>
        <v>0</v>
      </c>
      <c r="AR136" s="73" t="str">
        <f t="shared" si="658"/>
        <v>#REF!</v>
      </c>
      <c r="AS136" s="206" t="str">
        <f t="shared" si="659"/>
        <v>#REF!</v>
      </c>
      <c r="AT136" s="7"/>
      <c r="AU136" s="73" t="str">
        <f t="shared" si="746"/>
        <v>#REF!</v>
      </c>
      <c r="AV136" s="163"/>
      <c r="AW136" s="73" t="str">
        <f t="shared" si="747"/>
        <v>#REF!</v>
      </c>
      <c r="AX136" s="163"/>
      <c r="AY136" s="73" t="str">
        <f t="shared" si="748"/>
        <v>#REF!</v>
      </c>
      <c r="AZ136" s="163"/>
      <c r="BA136" s="73" t="str">
        <f t="shared" si="749"/>
        <v>#REF!</v>
      </c>
      <c r="BB136" s="163"/>
      <c r="BC136" s="73" t="str">
        <f t="shared" si="750"/>
        <v>#REF!</v>
      </c>
      <c r="BD136" s="163"/>
      <c r="BE136" s="73" t="str">
        <f t="shared" si="751"/>
        <v>#REF!</v>
      </c>
      <c r="BF136" s="163"/>
      <c r="BG136" s="73" t="str">
        <f t="shared" si="752"/>
        <v>#REF!</v>
      </c>
      <c r="BH136" s="163"/>
      <c r="BI136" s="73" t="str">
        <f t="shared" si="753"/>
        <v>#REF!</v>
      </c>
      <c r="BJ136" s="163"/>
      <c r="BK136" s="73" t="str">
        <f t="shared" si="754"/>
        <v>#REF!</v>
      </c>
      <c r="BL136" s="163"/>
      <c r="BM136" s="204" t="str">
        <f t="shared" si="755"/>
        <v>#REF!</v>
      </c>
      <c r="BN136" s="163"/>
      <c r="BO136" s="73"/>
      <c r="BP136" s="207" t="str">
        <f t="shared" ref="BP136:BQ136" si="841">AU136+AW136+AY136+BA136+BC136+BE136+BG136+BI136+BK136+BM136</f>
        <v>#REF!</v>
      </c>
      <c r="BQ136" s="72">
        <f t="shared" si="841"/>
        <v>0</v>
      </c>
      <c r="BR136" s="73" t="str">
        <f t="shared" si="671"/>
        <v>#REF!</v>
      </c>
      <c r="BS136" s="171" t="str">
        <f t="shared" si="672"/>
        <v>#REF!</v>
      </c>
      <c r="BT136" s="211"/>
      <c r="BU136" s="7"/>
      <c r="BV136" s="204" t="str">
        <f t="shared" si="757"/>
        <v>#REF!</v>
      </c>
      <c r="BW136" s="163"/>
      <c r="BX136" s="73" t="str">
        <f t="shared" si="674"/>
        <v>#REF!</v>
      </c>
      <c r="BY136" s="171" t="str">
        <f t="shared" si="675"/>
        <v>#REF!</v>
      </c>
      <c r="BZ136" s="209"/>
      <c r="CA136" s="73"/>
      <c r="CB136" s="204" t="str">
        <f t="shared" si="758"/>
        <v>#REF!</v>
      </c>
      <c r="CC136" s="163"/>
      <c r="CD136" s="73" t="str">
        <f t="shared" si="677"/>
        <v>#REF!</v>
      </c>
      <c r="CE136" s="171" t="str">
        <f t="shared" si="678"/>
        <v>#REF!</v>
      </c>
      <c r="CF136" s="209"/>
      <c r="CG136" s="210"/>
      <c r="CH136" s="73" t="str">
        <f t="shared" si="759"/>
        <v>#REF!</v>
      </c>
      <c r="CI136" s="163"/>
      <c r="CJ136" s="73" t="str">
        <f t="shared" si="680"/>
        <v>#REF!</v>
      </c>
      <c r="CK136" s="171" t="str">
        <f t="shared" si="681"/>
        <v>#REF!</v>
      </c>
      <c r="CL136" s="209"/>
      <c r="CM136" s="210"/>
      <c r="CN136" s="204" t="str">
        <f t="shared" si="760"/>
        <v>#REF!</v>
      </c>
      <c r="CO136" s="163"/>
      <c r="CP136" s="73" t="str">
        <f t="shared" si="683"/>
        <v>#REF!</v>
      </c>
      <c r="CQ136" s="171" t="str">
        <f t="shared" si="684"/>
        <v>#REF!</v>
      </c>
      <c r="CR136" s="209"/>
      <c r="CS136" s="7"/>
      <c r="CT136" s="205" t="str">
        <f t="shared" ref="CT136:CU136" si="842">BV136+CB136+CH136+CN136</f>
        <v>#REF!</v>
      </c>
      <c r="CU136" s="73">
        <f t="shared" si="842"/>
        <v>0</v>
      </c>
      <c r="CV136" s="73" t="str">
        <f t="shared" si="686"/>
        <v>#REF!</v>
      </c>
      <c r="CW136" s="206" t="str">
        <f t="shared" si="687"/>
        <v>#REF!</v>
      </c>
      <c r="CX136" s="7"/>
      <c r="CY136" s="204" t="str">
        <f t="shared" si="762"/>
        <v>#REF!</v>
      </c>
      <c r="CZ136" s="163"/>
      <c r="DA136" s="73" t="str">
        <f t="shared" si="763"/>
        <v>#REF!</v>
      </c>
      <c r="DB136" s="163"/>
      <c r="DC136" s="73" t="str">
        <f t="shared" si="764"/>
        <v>#REF!</v>
      </c>
      <c r="DD136" s="163"/>
      <c r="DE136" s="73" t="str">
        <f t="shared" si="765"/>
        <v>#REF!</v>
      </c>
      <c r="DF136" s="163"/>
      <c r="DG136" s="73" t="str">
        <f t="shared" si="766"/>
        <v>#REF!</v>
      </c>
      <c r="DH136" s="163"/>
      <c r="DI136" s="73" t="str">
        <f t="shared" si="767"/>
        <v>#REF!</v>
      </c>
      <c r="DJ136" s="163"/>
      <c r="DK136" s="73" t="str">
        <f t="shared" si="768"/>
        <v>#REF!</v>
      </c>
      <c r="DL136" s="163"/>
      <c r="DM136" s="73" t="str">
        <f t="shared" si="769"/>
        <v>#REF!</v>
      </c>
      <c r="DN136" s="163"/>
      <c r="DO136" s="73" t="str">
        <f t="shared" si="770"/>
        <v>#REF!</v>
      </c>
      <c r="DP136" s="163"/>
      <c r="DQ136" s="73" t="str">
        <f t="shared" si="771"/>
        <v>#REF!</v>
      </c>
      <c r="DR136" s="163"/>
      <c r="DS136" s="73"/>
      <c r="DT136" s="207" t="str">
        <f t="shared" ref="DT136:DU136" si="843">CY136+DA136+DC136+DE136+DG136+DI136+DK136+DM136+DO136+DQ136</f>
        <v>#REF!</v>
      </c>
      <c r="DU136" s="72">
        <f t="shared" si="843"/>
        <v>0</v>
      </c>
      <c r="DV136" s="73" t="str">
        <f t="shared" si="699"/>
        <v>#REF!</v>
      </c>
      <c r="DW136" s="171" t="str">
        <f t="shared" si="700"/>
        <v>#REF!</v>
      </c>
      <c r="DX136" s="211"/>
      <c r="DY136" s="7"/>
    </row>
    <row r="137" ht="15.75" customHeight="1">
      <c r="A137" s="70"/>
      <c r="B137" s="66" t="str">
        <f t="shared" si="788"/>
        <v>#REF!</v>
      </c>
      <c r="C137" s="73" t="str">
        <f t="shared" si="732"/>
        <v>#REF!</v>
      </c>
      <c r="D137" s="163"/>
      <c r="E137" s="73" t="str">
        <f t="shared" si="733"/>
        <v>#REF!</v>
      </c>
      <c r="F137" s="163"/>
      <c r="G137" s="73" t="str">
        <f t="shared" si="734"/>
        <v>#REF!</v>
      </c>
      <c r="H137" s="163"/>
      <c r="I137" s="73" t="str">
        <f t="shared" si="735"/>
        <v>#REF!</v>
      </c>
      <c r="J137" s="163"/>
      <c r="K137" s="73" t="str">
        <f t="shared" si="736"/>
        <v>#REF!</v>
      </c>
      <c r="L137" s="163"/>
      <c r="M137" s="73" t="str">
        <f t="shared" si="737"/>
        <v>#REF!</v>
      </c>
      <c r="N137" s="163"/>
      <c r="O137" s="73" t="str">
        <f t="shared" si="738"/>
        <v>#REF!</v>
      </c>
      <c r="P137" s="163"/>
      <c r="Q137" s="73" t="str">
        <f t="shared" si="739"/>
        <v>#REF!</v>
      </c>
      <c r="R137" s="163"/>
      <c r="S137" s="73" t="str">
        <f t="shared" si="740"/>
        <v>#REF!</v>
      </c>
      <c r="T137" s="163"/>
      <c r="U137" s="73" t="str">
        <f t="shared" si="741"/>
        <v>#REF!</v>
      </c>
      <c r="V137" s="163"/>
      <c r="W137" s="73"/>
      <c r="X137" s="72" t="str">
        <f t="shared" ref="X137:Y137" si="844">C137+E137+G137+I137+K137+M137+O137+Q137+S137+U137</f>
        <v>#REF!</v>
      </c>
      <c r="Y137" s="72">
        <f t="shared" si="844"/>
        <v>0</v>
      </c>
      <c r="Z137" s="73" t="str">
        <f t="shared" si="649"/>
        <v>#REF!</v>
      </c>
      <c r="AA137" s="171" t="str">
        <f t="shared" si="650"/>
        <v>#REF!</v>
      </c>
      <c r="AB137" s="209"/>
      <c r="AC137" s="66"/>
      <c r="AD137" s="204" t="str">
        <f t="shared" si="743"/>
        <v>#REF!</v>
      </c>
      <c r="AE137" s="163"/>
      <c r="AF137" s="73" t="str">
        <f t="shared" si="652"/>
        <v>#REF!</v>
      </c>
      <c r="AG137" s="171" t="str">
        <f t="shared" si="653"/>
        <v>#REF!</v>
      </c>
      <c r="AH137" s="209"/>
      <c r="AI137" s="73"/>
      <c r="AJ137" s="204" t="str">
        <f t="shared" si="744"/>
        <v>#REF!</v>
      </c>
      <c r="AK137" s="163"/>
      <c r="AL137" s="73" t="str">
        <f t="shared" si="655"/>
        <v>#REF!</v>
      </c>
      <c r="AM137" s="171" t="str">
        <f t="shared" si="656"/>
        <v>#REF!</v>
      </c>
      <c r="AN137" s="209"/>
      <c r="AO137" s="7"/>
      <c r="AP137" s="205" t="str">
        <f t="shared" ref="AP137:AQ137" si="845">AD137+AJ137</f>
        <v>#REF!</v>
      </c>
      <c r="AQ137" s="73">
        <f t="shared" si="845"/>
        <v>0</v>
      </c>
      <c r="AR137" s="73" t="str">
        <f t="shared" si="658"/>
        <v>#REF!</v>
      </c>
      <c r="AS137" s="206" t="str">
        <f t="shared" si="659"/>
        <v>#REF!</v>
      </c>
      <c r="AT137" s="7"/>
      <c r="AU137" s="73" t="str">
        <f t="shared" si="746"/>
        <v>#REF!</v>
      </c>
      <c r="AV137" s="163"/>
      <c r="AW137" s="73" t="str">
        <f t="shared" si="747"/>
        <v>#REF!</v>
      </c>
      <c r="AX137" s="163"/>
      <c r="AY137" s="73" t="str">
        <f t="shared" si="748"/>
        <v>#REF!</v>
      </c>
      <c r="AZ137" s="163"/>
      <c r="BA137" s="73" t="str">
        <f t="shared" si="749"/>
        <v>#REF!</v>
      </c>
      <c r="BB137" s="163"/>
      <c r="BC137" s="73" t="str">
        <f t="shared" si="750"/>
        <v>#REF!</v>
      </c>
      <c r="BD137" s="163"/>
      <c r="BE137" s="73" t="str">
        <f t="shared" si="751"/>
        <v>#REF!</v>
      </c>
      <c r="BF137" s="163"/>
      <c r="BG137" s="73" t="str">
        <f t="shared" si="752"/>
        <v>#REF!</v>
      </c>
      <c r="BH137" s="163"/>
      <c r="BI137" s="73" t="str">
        <f t="shared" si="753"/>
        <v>#REF!</v>
      </c>
      <c r="BJ137" s="163"/>
      <c r="BK137" s="73" t="str">
        <f t="shared" si="754"/>
        <v>#REF!</v>
      </c>
      <c r="BL137" s="163"/>
      <c r="BM137" s="204" t="str">
        <f t="shared" si="755"/>
        <v>#REF!</v>
      </c>
      <c r="BN137" s="163"/>
      <c r="BO137" s="73"/>
      <c r="BP137" s="207" t="str">
        <f t="shared" ref="BP137:BQ137" si="846">AU137+AW137+AY137+BA137+BC137+BE137+BG137+BI137+BK137+BM137</f>
        <v>#REF!</v>
      </c>
      <c r="BQ137" s="72">
        <f t="shared" si="846"/>
        <v>0</v>
      </c>
      <c r="BR137" s="73" t="str">
        <f t="shared" si="671"/>
        <v>#REF!</v>
      </c>
      <c r="BS137" s="171" t="str">
        <f t="shared" si="672"/>
        <v>#REF!</v>
      </c>
      <c r="BT137" s="211"/>
      <c r="BU137" s="7"/>
      <c r="BV137" s="204" t="str">
        <f t="shared" si="757"/>
        <v>#REF!</v>
      </c>
      <c r="BW137" s="163"/>
      <c r="BX137" s="73" t="str">
        <f t="shared" si="674"/>
        <v>#REF!</v>
      </c>
      <c r="BY137" s="171" t="str">
        <f t="shared" si="675"/>
        <v>#REF!</v>
      </c>
      <c r="BZ137" s="209"/>
      <c r="CA137" s="73"/>
      <c r="CB137" s="204" t="str">
        <f t="shared" si="758"/>
        <v>#REF!</v>
      </c>
      <c r="CC137" s="163"/>
      <c r="CD137" s="73" t="str">
        <f t="shared" si="677"/>
        <v>#REF!</v>
      </c>
      <c r="CE137" s="171" t="str">
        <f t="shared" si="678"/>
        <v>#REF!</v>
      </c>
      <c r="CF137" s="209"/>
      <c r="CG137" s="210"/>
      <c r="CH137" s="73" t="str">
        <f t="shared" si="759"/>
        <v>#REF!</v>
      </c>
      <c r="CI137" s="163"/>
      <c r="CJ137" s="73" t="str">
        <f t="shared" si="680"/>
        <v>#REF!</v>
      </c>
      <c r="CK137" s="171" t="str">
        <f t="shared" si="681"/>
        <v>#REF!</v>
      </c>
      <c r="CL137" s="209"/>
      <c r="CM137" s="210"/>
      <c r="CN137" s="204" t="str">
        <f t="shared" si="760"/>
        <v>#REF!</v>
      </c>
      <c r="CO137" s="163"/>
      <c r="CP137" s="73" t="str">
        <f t="shared" si="683"/>
        <v>#REF!</v>
      </c>
      <c r="CQ137" s="171" t="str">
        <f t="shared" si="684"/>
        <v>#REF!</v>
      </c>
      <c r="CR137" s="209"/>
      <c r="CS137" s="7"/>
      <c r="CT137" s="205" t="str">
        <f t="shared" ref="CT137:CU137" si="847">BV137+CB137+CH137+CN137</f>
        <v>#REF!</v>
      </c>
      <c r="CU137" s="73">
        <f t="shared" si="847"/>
        <v>0</v>
      </c>
      <c r="CV137" s="73" t="str">
        <f t="shared" si="686"/>
        <v>#REF!</v>
      </c>
      <c r="CW137" s="206" t="str">
        <f t="shared" si="687"/>
        <v>#REF!</v>
      </c>
      <c r="CX137" s="7"/>
      <c r="CY137" s="204" t="str">
        <f t="shared" si="762"/>
        <v>#REF!</v>
      </c>
      <c r="CZ137" s="163"/>
      <c r="DA137" s="73" t="str">
        <f t="shared" si="763"/>
        <v>#REF!</v>
      </c>
      <c r="DB137" s="163"/>
      <c r="DC137" s="73" t="str">
        <f t="shared" si="764"/>
        <v>#REF!</v>
      </c>
      <c r="DD137" s="163"/>
      <c r="DE137" s="73" t="str">
        <f t="shared" si="765"/>
        <v>#REF!</v>
      </c>
      <c r="DF137" s="163"/>
      <c r="DG137" s="73" t="str">
        <f t="shared" si="766"/>
        <v>#REF!</v>
      </c>
      <c r="DH137" s="163"/>
      <c r="DI137" s="73" t="str">
        <f t="shared" si="767"/>
        <v>#REF!</v>
      </c>
      <c r="DJ137" s="163"/>
      <c r="DK137" s="73" t="str">
        <f t="shared" si="768"/>
        <v>#REF!</v>
      </c>
      <c r="DL137" s="163"/>
      <c r="DM137" s="73" t="str">
        <f t="shared" si="769"/>
        <v>#REF!</v>
      </c>
      <c r="DN137" s="163"/>
      <c r="DO137" s="73" t="str">
        <f t="shared" si="770"/>
        <v>#REF!</v>
      </c>
      <c r="DP137" s="163"/>
      <c r="DQ137" s="73" t="str">
        <f t="shared" si="771"/>
        <v>#REF!</v>
      </c>
      <c r="DR137" s="163"/>
      <c r="DS137" s="73"/>
      <c r="DT137" s="207" t="str">
        <f t="shared" ref="DT137:DU137" si="848">CY137+DA137+DC137+DE137+DG137+DI137+DK137+DM137+DO137+DQ137</f>
        <v>#REF!</v>
      </c>
      <c r="DU137" s="72">
        <f t="shared" si="848"/>
        <v>0</v>
      </c>
      <c r="DV137" s="73" t="str">
        <f t="shared" si="699"/>
        <v>#REF!</v>
      </c>
      <c r="DW137" s="171" t="str">
        <f t="shared" si="700"/>
        <v>#REF!</v>
      </c>
      <c r="DX137" s="211"/>
      <c r="DY137" s="7"/>
    </row>
    <row r="138" ht="15.75" customHeight="1">
      <c r="A138" s="70"/>
      <c r="B138" s="66" t="str">
        <f t="shared" si="788"/>
        <v>#REF!</v>
      </c>
      <c r="C138" s="73" t="str">
        <f t="shared" si="732"/>
        <v>#REF!</v>
      </c>
      <c r="D138" s="163"/>
      <c r="E138" s="73" t="str">
        <f t="shared" si="733"/>
        <v>#REF!</v>
      </c>
      <c r="F138" s="163"/>
      <c r="G138" s="73" t="str">
        <f t="shared" si="734"/>
        <v>#REF!</v>
      </c>
      <c r="H138" s="163"/>
      <c r="I138" s="73" t="str">
        <f t="shared" si="735"/>
        <v>#REF!</v>
      </c>
      <c r="J138" s="163"/>
      <c r="K138" s="73" t="str">
        <f t="shared" si="736"/>
        <v>#REF!</v>
      </c>
      <c r="L138" s="163"/>
      <c r="M138" s="73" t="str">
        <f t="shared" si="737"/>
        <v>#REF!</v>
      </c>
      <c r="N138" s="163"/>
      <c r="O138" s="73" t="str">
        <f t="shared" si="738"/>
        <v>#REF!</v>
      </c>
      <c r="P138" s="163"/>
      <c r="Q138" s="73" t="str">
        <f t="shared" si="739"/>
        <v>#REF!</v>
      </c>
      <c r="R138" s="163"/>
      <c r="S138" s="73" t="str">
        <f t="shared" si="740"/>
        <v>#REF!</v>
      </c>
      <c r="T138" s="163"/>
      <c r="U138" s="73" t="str">
        <f t="shared" si="741"/>
        <v>#REF!</v>
      </c>
      <c r="V138" s="163"/>
      <c r="W138" s="73"/>
      <c r="X138" s="72" t="str">
        <f t="shared" ref="X138:Y138" si="849">C138+E138+G138+I138+K138+M138+O138+Q138+S138+U138</f>
        <v>#REF!</v>
      </c>
      <c r="Y138" s="72">
        <f t="shared" si="849"/>
        <v>0</v>
      </c>
      <c r="Z138" s="73" t="str">
        <f t="shared" si="649"/>
        <v>#REF!</v>
      </c>
      <c r="AA138" s="171" t="str">
        <f t="shared" si="650"/>
        <v>#REF!</v>
      </c>
      <c r="AB138" s="209"/>
      <c r="AC138" s="66"/>
      <c r="AD138" s="204" t="str">
        <f t="shared" si="743"/>
        <v>#REF!</v>
      </c>
      <c r="AE138" s="163"/>
      <c r="AF138" s="73" t="str">
        <f t="shared" si="652"/>
        <v>#REF!</v>
      </c>
      <c r="AG138" s="171" t="str">
        <f t="shared" si="653"/>
        <v>#REF!</v>
      </c>
      <c r="AH138" s="209"/>
      <c r="AI138" s="73"/>
      <c r="AJ138" s="204" t="str">
        <f t="shared" si="744"/>
        <v>#REF!</v>
      </c>
      <c r="AK138" s="163"/>
      <c r="AL138" s="73" t="str">
        <f t="shared" si="655"/>
        <v>#REF!</v>
      </c>
      <c r="AM138" s="171" t="str">
        <f t="shared" si="656"/>
        <v>#REF!</v>
      </c>
      <c r="AN138" s="209"/>
      <c r="AO138" s="7"/>
      <c r="AP138" s="205" t="str">
        <f t="shared" ref="AP138:AQ138" si="850">AD138+AJ138</f>
        <v>#REF!</v>
      </c>
      <c r="AQ138" s="73">
        <f t="shared" si="850"/>
        <v>0</v>
      </c>
      <c r="AR138" s="73" t="str">
        <f t="shared" si="658"/>
        <v>#REF!</v>
      </c>
      <c r="AS138" s="206" t="str">
        <f t="shared" si="659"/>
        <v>#REF!</v>
      </c>
      <c r="AT138" s="7"/>
      <c r="AU138" s="73" t="str">
        <f t="shared" si="746"/>
        <v>#REF!</v>
      </c>
      <c r="AV138" s="163"/>
      <c r="AW138" s="73" t="str">
        <f t="shared" si="747"/>
        <v>#REF!</v>
      </c>
      <c r="AX138" s="163"/>
      <c r="AY138" s="73" t="str">
        <f t="shared" si="748"/>
        <v>#REF!</v>
      </c>
      <c r="AZ138" s="163"/>
      <c r="BA138" s="73" t="str">
        <f t="shared" si="749"/>
        <v>#REF!</v>
      </c>
      <c r="BB138" s="163"/>
      <c r="BC138" s="73" t="str">
        <f t="shared" si="750"/>
        <v>#REF!</v>
      </c>
      <c r="BD138" s="163"/>
      <c r="BE138" s="73" t="str">
        <f t="shared" si="751"/>
        <v>#REF!</v>
      </c>
      <c r="BF138" s="163"/>
      <c r="BG138" s="73" t="str">
        <f t="shared" si="752"/>
        <v>#REF!</v>
      </c>
      <c r="BH138" s="163"/>
      <c r="BI138" s="73" t="str">
        <f t="shared" si="753"/>
        <v>#REF!</v>
      </c>
      <c r="BJ138" s="163"/>
      <c r="BK138" s="73" t="str">
        <f t="shared" si="754"/>
        <v>#REF!</v>
      </c>
      <c r="BL138" s="163"/>
      <c r="BM138" s="204" t="str">
        <f t="shared" si="755"/>
        <v>#REF!</v>
      </c>
      <c r="BN138" s="163"/>
      <c r="BO138" s="73"/>
      <c r="BP138" s="207" t="str">
        <f t="shared" ref="BP138:BQ138" si="851">AU138+AW138+AY138+BA138+BC138+BE138+BG138+BI138+BK138+BM138</f>
        <v>#REF!</v>
      </c>
      <c r="BQ138" s="72">
        <f t="shared" si="851"/>
        <v>0</v>
      </c>
      <c r="BR138" s="73" t="str">
        <f t="shared" si="671"/>
        <v>#REF!</v>
      </c>
      <c r="BS138" s="171" t="str">
        <f t="shared" si="672"/>
        <v>#REF!</v>
      </c>
      <c r="BT138" s="211"/>
      <c r="BU138" s="7"/>
      <c r="BV138" s="204" t="str">
        <f t="shared" si="757"/>
        <v>#REF!</v>
      </c>
      <c r="BW138" s="163"/>
      <c r="BX138" s="73" t="str">
        <f t="shared" si="674"/>
        <v>#REF!</v>
      </c>
      <c r="BY138" s="171" t="str">
        <f t="shared" si="675"/>
        <v>#REF!</v>
      </c>
      <c r="BZ138" s="209"/>
      <c r="CA138" s="73"/>
      <c r="CB138" s="204" t="str">
        <f t="shared" si="758"/>
        <v>#REF!</v>
      </c>
      <c r="CC138" s="163"/>
      <c r="CD138" s="73" t="str">
        <f t="shared" si="677"/>
        <v>#REF!</v>
      </c>
      <c r="CE138" s="171" t="str">
        <f t="shared" si="678"/>
        <v>#REF!</v>
      </c>
      <c r="CF138" s="209"/>
      <c r="CG138" s="210"/>
      <c r="CH138" s="73" t="str">
        <f t="shared" si="759"/>
        <v>#REF!</v>
      </c>
      <c r="CI138" s="163"/>
      <c r="CJ138" s="73" t="str">
        <f t="shared" si="680"/>
        <v>#REF!</v>
      </c>
      <c r="CK138" s="171" t="str">
        <f t="shared" si="681"/>
        <v>#REF!</v>
      </c>
      <c r="CL138" s="209"/>
      <c r="CM138" s="210"/>
      <c r="CN138" s="204" t="str">
        <f t="shared" si="760"/>
        <v>#REF!</v>
      </c>
      <c r="CO138" s="163"/>
      <c r="CP138" s="73" t="str">
        <f t="shared" si="683"/>
        <v>#REF!</v>
      </c>
      <c r="CQ138" s="171" t="str">
        <f t="shared" si="684"/>
        <v>#REF!</v>
      </c>
      <c r="CR138" s="209"/>
      <c r="CS138" s="7"/>
      <c r="CT138" s="205" t="str">
        <f t="shared" ref="CT138:CU138" si="852">BV138+CB138+CH138+CN138</f>
        <v>#REF!</v>
      </c>
      <c r="CU138" s="73">
        <f t="shared" si="852"/>
        <v>0</v>
      </c>
      <c r="CV138" s="73" t="str">
        <f t="shared" si="686"/>
        <v>#REF!</v>
      </c>
      <c r="CW138" s="206" t="str">
        <f t="shared" si="687"/>
        <v>#REF!</v>
      </c>
      <c r="CX138" s="7"/>
      <c r="CY138" s="204" t="str">
        <f t="shared" si="762"/>
        <v>#REF!</v>
      </c>
      <c r="CZ138" s="163"/>
      <c r="DA138" s="73" t="str">
        <f t="shared" si="763"/>
        <v>#REF!</v>
      </c>
      <c r="DB138" s="163"/>
      <c r="DC138" s="73" t="str">
        <f t="shared" si="764"/>
        <v>#REF!</v>
      </c>
      <c r="DD138" s="163"/>
      <c r="DE138" s="73" t="str">
        <f t="shared" si="765"/>
        <v>#REF!</v>
      </c>
      <c r="DF138" s="163"/>
      <c r="DG138" s="73" t="str">
        <f t="shared" si="766"/>
        <v>#REF!</v>
      </c>
      <c r="DH138" s="163"/>
      <c r="DI138" s="73" t="str">
        <f t="shared" si="767"/>
        <v>#REF!</v>
      </c>
      <c r="DJ138" s="163"/>
      <c r="DK138" s="73" t="str">
        <f t="shared" si="768"/>
        <v>#REF!</v>
      </c>
      <c r="DL138" s="163"/>
      <c r="DM138" s="73" t="str">
        <f t="shared" si="769"/>
        <v>#REF!</v>
      </c>
      <c r="DN138" s="163"/>
      <c r="DO138" s="73" t="str">
        <f t="shared" si="770"/>
        <v>#REF!</v>
      </c>
      <c r="DP138" s="163"/>
      <c r="DQ138" s="73" t="str">
        <f t="shared" si="771"/>
        <v>#REF!</v>
      </c>
      <c r="DR138" s="163"/>
      <c r="DS138" s="73"/>
      <c r="DT138" s="207" t="str">
        <f t="shared" ref="DT138:DU138" si="853">CY138+DA138+DC138+DE138+DG138+DI138+DK138+DM138+DO138+DQ138</f>
        <v>#REF!</v>
      </c>
      <c r="DU138" s="72">
        <f t="shared" si="853"/>
        <v>0</v>
      </c>
      <c r="DV138" s="73" t="str">
        <f t="shared" si="699"/>
        <v>#REF!</v>
      </c>
      <c r="DW138" s="171" t="str">
        <f t="shared" si="700"/>
        <v>#REF!</v>
      </c>
      <c r="DX138" s="211"/>
      <c r="DY138" s="7"/>
    </row>
    <row r="139" ht="15.75" customHeight="1">
      <c r="A139" s="70"/>
      <c r="B139" s="66" t="str">
        <f t="shared" si="788"/>
        <v>#REF!</v>
      </c>
      <c r="C139" s="73" t="str">
        <f>'Detailed Budget (Initial)'!#REF!</f>
        <v>#ERROR!</v>
      </c>
      <c r="D139" s="163"/>
      <c r="E139" s="73" t="str">
        <f>'Detailed Budget (Initial)'!#REF!</f>
        <v>#ERROR!</v>
      </c>
      <c r="F139" s="163"/>
      <c r="G139" s="73" t="str">
        <f>'Detailed Budget (Initial)'!#REF!</f>
        <v>#ERROR!</v>
      </c>
      <c r="H139" s="163"/>
      <c r="I139" s="73" t="str">
        <f>'Detailed Budget (Initial)'!#REF!</f>
        <v>#ERROR!</v>
      </c>
      <c r="J139" s="163"/>
      <c r="K139" s="73" t="str">
        <f>'Detailed Budget (Initial)'!#REF!</f>
        <v>#ERROR!</v>
      </c>
      <c r="L139" s="163"/>
      <c r="M139" s="73" t="str">
        <f>'Detailed Budget (Initial)'!#REF!</f>
        <v>#ERROR!</v>
      </c>
      <c r="N139" s="163"/>
      <c r="O139" s="73" t="str">
        <f>'Detailed Budget (Initial)'!#REF!</f>
        <v>#ERROR!</v>
      </c>
      <c r="P139" s="163"/>
      <c r="Q139" s="73" t="str">
        <f>'Detailed Budget (Initial)'!#REF!</f>
        <v>#ERROR!</v>
      </c>
      <c r="R139" s="163"/>
      <c r="S139" s="73" t="str">
        <f>'Detailed Budget (Initial)'!#REF!</f>
        <v>#ERROR!</v>
      </c>
      <c r="T139" s="163"/>
      <c r="U139" s="73" t="str">
        <f>'Detailed Budget (Initial)'!#REF!</f>
        <v>#ERROR!</v>
      </c>
      <c r="V139" s="163"/>
      <c r="W139" s="73"/>
      <c r="X139" s="72" t="str">
        <f t="shared" ref="X139:Y139" si="854">C139+E139+G139+I139+K139+M139+O139+Q139+S139+U139</f>
        <v>#ERROR!</v>
      </c>
      <c r="Y139" s="72">
        <f t="shared" si="854"/>
        <v>0</v>
      </c>
      <c r="Z139" s="73" t="str">
        <f t="shared" si="649"/>
        <v>#ERROR!</v>
      </c>
      <c r="AA139" s="171" t="str">
        <f t="shared" si="650"/>
        <v>#ERROR!</v>
      </c>
      <c r="AB139" s="209"/>
      <c r="AC139" s="66"/>
      <c r="AD139" s="204" t="str">
        <f>'Detailed Budget (Initial)'!#REF!*0.5</f>
        <v>#ERROR!</v>
      </c>
      <c r="AE139" s="163"/>
      <c r="AF139" s="73" t="str">
        <f t="shared" si="652"/>
        <v>#ERROR!</v>
      </c>
      <c r="AG139" s="171" t="str">
        <f t="shared" si="653"/>
        <v>#ERROR!</v>
      </c>
      <c r="AH139" s="209"/>
      <c r="AI139" s="73"/>
      <c r="AJ139" s="204" t="str">
        <f>'Detailed Budget (Initial)'!#REF!*0.5</f>
        <v>#ERROR!</v>
      </c>
      <c r="AK139" s="163"/>
      <c r="AL139" s="73" t="str">
        <f t="shared" si="655"/>
        <v>#ERROR!</v>
      </c>
      <c r="AM139" s="171" t="str">
        <f t="shared" si="656"/>
        <v>#ERROR!</v>
      </c>
      <c r="AN139" s="209"/>
      <c r="AO139" s="7"/>
      <c r="AP139" s="205" t="str">
        <f t="shared" ref="AP139:AQ139" si="855">AD139+AJ139</f>
        <v>#ERROR!</v>
      </c>
      <c r="AQ139" s="73">
        <f t="shared" si="855"/>
        <v>0</v>
      </c>
      <c r="AR139" s="73" t="str">
        <f t="shared" si="658"/>
        <v>#ERROR!</v>
      </c>
      <c r="AS139" s="206" t="str">
        <f t="shared" si="659"/>
        <v>#ERROR!</v>
      </c>
      <c r="AT139" s="7"/>
      <c r="AU139" s="73" t="str">
        <f>'Detailed Budget (Initial)'!#REF!</f>
        <v>#ERROR!</v>
      </c>
      <c r="AV139" s="163"/>
      <c r="AW139" s="73" t="str">
        <f>'Detailed Budget (Initial)'!#REF!</f>
        <v>#ERROR!</v>
      </c>
      <c r="AX139" s="163"/>
      <c r="AY139" s="73" t="str">
        <f>'Detailed Budget (Initial)'!#REF!</f>
        <v>#ERROR!</v>
      </c>
      <c r="AZ139" s="163"/>
      <c r="BA139" s="73" t="str">
        <f>'Detailed Budget (Initial)'!#REF!</f>
        <v>#ERROR!</v>
      </c>
      <c r="BB139" s="163"/>
      <c r="BC139" s="73" t="str">
        <f>'Detailed Budget (Initial)'!#REF!</f>
        <v>#ERROR!</v>
      </c>
      <c r="BD139" s="163"/>
      <c r="BE139" s="73" t="str">
        <f>'Detailed Budget (Initial)'!#REF!</f>
        <v>#ERROR!</v>
      </c>
      <c r="BF139" s="163"/>
      <c r="BG139" s="73" t="str">
        <f>'Detailed Budget (Initial)'!#REF!</f>
        <v>#ERROR!</v>
      </c>
      <c r="BH139" s="163"/>
      <c r="BI139" s="73" t="str">
        <f>'Detailed Budget (Initial)'!#REF!</f>
        <v>#ERROR!</v>
      </c>
      <c r="BJ139" s="163"/>
      <c r="BK139" s="73" t="str">
        <f>'Detailed Budget (Initial)'!#REF!</f>
        <v>#ERROR!</v>
      </c>
      <c r="BL139" s="163"/>
      <c r="BM139" s="204" t="str">
        <f>'Detailed Budget (Initial)'!#REF!</f>
        <v>#ERROR!</v>
      </c>
      <c r="BN139" s="163"/>
      <c r="BO139" s="73"/>
      <c r="BP139" s="207" t="str">
        <f t="shared" ref="BP139:BQ139" si="856">AU139+AW139+AY139+BA139+BC139+BE139+BG139+BI139+BK139+BM139</f>
        <v>#ERROR!</v>
      </c>
      <c r="BQ139" s="72">
        <f t="shared" si="856"/>
        <v>0</v>
      </c>
      <c r="BR139" s="73" t="str">
        <f t="shared" si="671"/>
        <v>#ERROR!</v>
      </c>
      <c r="BS139" s="171" t="str">
        <f t="shared" si="672"/>
        <v>#ERROR!</v>
      </c>
      <c r="BT139" s="211"/>
      <c r="BU139" s="7"/>
      <c r="BV139" s="204" t="str">
        <f>'Detailed Budget (Initial)'!#REF!*0.25</f>
        <v>#ERROR!</v>
      </c>
      <c r="BW139" s="163"/>
      <c r="BX139" s="73" t="str">
        <f t="shared" si="674"/>
        <v>#ERROR!</v>
      </c>
      <c r="BY139" s="171" t="str">
        <f t="shared" si="675"/>
        <v>#ERROR!</v>
      </c>
      <c r="BZ139" s="209"/>
      <c r="CA139" s="73"/>
      <c r="CB139" s="204" t="str">
        <f>'Detailed Budget (Initial)'!#REF!*0.25</f>
        <v>#ERROR!</v>
      </c>
      <c r="CC139" s="163"/>
      <c r="CD139" s="73" t="str">
        <f t="shared" si="677"/>
        <v>#ERROR!</v>
      </c>
      <c r="CE139" s="171" t="str">
        <f t="shared" si="678"/>
        <v>#ERROR!</v>
      </c>
      <c r="CF139" s="209"/>
      <c r="CG139" s="210"/>
      <c r="CH139" s="73" t="str">
        <f>'Detailed Budget (Initial)'!#REF!*0.25</f>
        <v>#ERROR!</v>
      </c>
      <c r="CI139" s="163"/>
      <c r="CJ139" s="73" t="str">
        <f t="shared" si="680"/>
        <v>#ERROR!</v>
      </c>
      <c r="CK139" s="171" t="str">
        <f t="shared" si="681"/>
        <v>#ERROR!</v>
      </c>
      <c r="CL139" s="209"/>
      <c r="CM139" s="210"/>
      <c r="CN139" s="204" t="str">
        <f>'Detailed Budget (Initial)'!#REF!*0.25</f>
        <v>#ERROR!</v>
      </c>
      <c r="CO139" s="163"/>
      <c r="CP139" s="73" t="str">
        <f t="shared" si="683"/>
        <v>#ERROR!</v>
      </c>
      <c r="CQ139" s="171" t="str">
        <f t="shared" si="684"/>
        <v>#ERROR!</v>
      </c>
      <c r="CR139" s="209"/>
      <c r="CS139" s="7"/>
      <c r="CT139" s="205" t="str">
        <f t="shared" ref="CT139:CU139" si="857">BV139+CB139+CH139+CN139</f>
        <v>#ERROR!</v>
      </c>
      <c r="CU139" s="73">
        <f t="shared" si="857"/>
        <v>0</v>
      </c>
      <c r="CV139" s="73" t="str">
        <f t="shared" si="686"/>
        <v>#ERROR!</v>
      </c>
      <c r="CW139" s="206" t="str">
        <f t="shared" si="687"/>
        <v>#ERROR!</v>
      </c>
      <c r="CX139" s="7"/>
      <c r="CY139" s="204" t="str">
        <f>'Detailed Budget (Initial)'!#REF!</f>
        <v>#ERROR!</v>
      </c>
      <c r="CZ139" s="163"/>
      <c r="DA139" s="73" t="str">
        <f>'Detailed Budget (Initial)'!#REF!</f>
        <v>#ERROR!</v>
      </c>
      <c r="DB139" s="163"/>
      <c r="DC139" s="73" t="str">
        <f>'Detailed Budget (Initial)'!#REF!</f>
        <v>#ERROR!</v>
      </c>
      <c r="DD139" s="163"/>
      <c r="DE139" s="73" t="str">
        <f>'Detailed Budget (Initial)'!#REF!</f>
        <v>#ERROR!</v>
      </c>
      <c r="DF139" s="163"/>
      <c r="DG139" s="73" t="str">
        <f>'Detailed Budget (Initial)'!#REF!</f>
        <v>#ERROR!</v>
      </c>
      <c r="DH139" s="163"/>
      <c r="DI139" s="73" t="str">
        <f>'Detailed Budget (Initial)'!#REF!</f>
        <v>#ERROR!</v>
      </c>
      <c r="DJ139" s="163"/>
      <c r="DK139" s="73" t="str">
        <f>'Detailed Budget (Initial)'!#REF!</f>
        <v>#ERROR!</v>
      </c>
      <c r="DL139" s="163"/>
      <c r="DM139" s="73" t="str">
        <f>'Detailed Budget (Initial)'!#REF!</f>
        <v>#ERROR!</v>
      </c>
      <c r="DN139" s="163"/>
      <c r="DO139" s="73" t="str">
        <f>'Detailed Budget (Initial)'!#REF!</f>
        <v>#ERROR!</v>
      </c>
      <c r="DP139" s="163"/>
      <c r="DQ139" s="73" t="str">
        <f>'Detailed Budget (Initial)'!#REF!</f>
        <v>#ERROR!</v>
      </c>
      <c r="DR139" s="163"/>
      <c r="DS139" s="73"/>
      <c r="DT139" s="207" t="str">
        <f t="shared" ref="DT139:DU139" si="858">CY139+DA139+DC139+DE139+DG139+DI139+DK139+DM139+DO139+DQ139</f>
        <v>#ERROR!</v>
      </c>
      <c r="DU139" s="72">
        <f t="shared" si="858"/>
        <v>0</v>
      </c>
      <c r="DV139" s="73" t="str">
        <f t="shared" si="699"/>
        <v>#ERROR!</v>
      </c>
      <c r="DW139" s="171" t="str">
        <f t="shared" si="700"/>
        <v>#ERROR!</v>
      </c>
      <c r="DX139" s="211"/>
      <c r="DY139" s="7"/>
    </row>
    <row r="140" ht="15.75" customHeight="1">
      <c r="A140" s="70"/>
      <c r="B140" s="66" t="str">
        <f>'BUDGET INPUTS (INITIAL)'!#REF!</f>
        <v>#ERROR!</v>
      </c>
      <c r="C140" s="73" t="str">
        <f t="shared" ref="C140:C141" si="864">'Detailed Budget (Initial)'!E69</f>
        <v>#REF!</v>
      </c>
      <c r="D140" s="163"/>
      <c r="E140" s="73" t="str">
        <f t="shared" ref="E140:E141" si="865">'Detailed Budget (Initial)'!F69</f>
        <v>#REF!</v>
      </c>
      <c r="F140" s="163"/>
      <c r="G140" s="73" t="str">
        <f t="shared" ref="G140:G141" si="866">'Detailed Budget (Initial)'!G69</f>
        <v>#REF!</v>
      </c>
      <c r="H140" s="163"/>
      <c r="I140" s="73" t="str">
        <f t="shared" ref="I140:I141" si="867">'Detailed Budget (Initial)'!H69</f>
        <v>#REF!</v>
      </c>
      <c r="J140" s="163"/>
      <c r="K140" s="73" t="str">
        <f t="shared" ref="K140:K141" si="868">'Detailed Budget (Initial)'!I69</f>
        <v>#REF!</v>
      </c>
      <c r="L140" s="163"/>
      <c r="M140" s="73" t="str">
        <f t="shared" ref="M140:M141" si="869">'Detailed Budget (Initial)'!J69</f>
        <v>#REF!</v>
      </c>
      <c r="N140" s="163"/>
      <c r="O140" s="73" t="str">
        <f t="shared" ref="O140:O141" si="870">'Detailed Budget (Initial)'!K69</f>
        <v>#REF!</v>
      </c>
      <c r="P140" s="163"/>
      <c r="Q140" s="73" t="str">
        <f t="shared" ref="Q140:Q141" si="871">'Detailed Budget (Initial)'!L69</f>
        <v>#REF!</v>
      </c>
      <c r="R140" s="163"/>
      <c r="S140" s="73" t="str">
        <f t="shared" ref="S140:S141" si="872">'Detailed Budget (Initial)'!M69</f>
        <v>#REF!</v>
      </c>
      <c r="T140" s="163"/>
      <c r="U140" s="73" t="str">
        <f t="shared" ref="U140:U141" si="873">'Detailed Budget (Initial)'!N69</f>
        <v>#REF!</v>
      </c>
      <c r="V140" s="163"/>
      <c r="W140" s="73"/>
      <c r="X140" s="72" t="str">
        <f t="shared" ref="X140:Y140" si="859">C140+E140+G140+I140+K140+M140+O140+Q140+S140+U140</f>
        <v>#REF!</v>
      </c>
      <c r="Y140" s="72">
        <f t="shared" si="859"/>
        <v>0</v>
      </c>
      <c r="Z140" s="73" t="str">
        <f t="shared" si="649"/>
        <v>#REF!</v>
      </c>
      <c r="AA140" s="171" t="str">
        <f t="shared" si="650"/>
        <v>#REF!</v>
      </c>
      <c r="AB140" s="209"/>
      <c r="AC140" s="66"/>
      <c r="AD140" s="204" t="str">
        <f t="shared" ref="AD140:AD141" si="875">'Detailed Budget (Initial)'!O69*0.5</f>
        <v>#REF!</v>
      </c>
      <c r="AE140" s="163"/>
      <c r="AF140" s="73" t="str">
        <f t="shared" si="652"/>
        <v>#REF!</v>
      </c>
      <c r="AG140" s="171" t="str">
        <f t="shared" si="653"/>
        <v>#REF!</v>
      </c>
      <c r="AH140" s="209"/>
      <c r="AI140" s="73"/>
      <c r="AJ140" s="204" t="str">
        <f t="shared" ref="AJ140:AJ141" si="876">'Detailed Budget (Initial)'!O69*0.5</f>
        <v>#REF!</v>
      </c>
      <c r="AK140" s="163"/>
      <c r="AL140" s="73" t="str">
        <f t="shared" si="655"/>
        <v>#REF!</v>
      </c>
      <c r="AM140" s="171" t="str">
        <f t="shared" si="656"/>
        <v>#REF!</v>
      </c>
      <c r="AN140" s="209"/>
      <c r="AO140" s="7"/>
      <c r="AP140" s="205" t="str">
        <f t="shared" ref="AP140:AQ140" si="860">AD140+AJ140</f>
        <v>#REF!</v>
      </c>
      <c r="AQ140" s="73">
        <f t="shared" si="860"/>
        <v>0</v>
      </c>
      <c r="AR140" s="73" t="str">
        <f t="shared" si="658"/>
        <v>#REF!</v>
      </c>
      <c r="AS140" s="206" t="str">
        <f t="shared" si="659"/>
        <v>#REF!</v>
      </c>
      <c r="AT140" s="7"/>
      <c r="AU140" s="73" t="str">
        <f t="shared" ref="AU140:AU141" si="878">'Detailed Budget (Initial)'!E69</f>
        <v>#REF!</v>
      </c>
      <c r="AV140" s="163"/>
      <c r="AW140" s="73" t="str">
        <f t="shared" ref="AW140:AW141" si="879">'Detailed Budget (Initial)'!F69</f>
        <v>#REF!</v>
      </c>
      <c r="AX140" s="163"/>
      <c r="AY140" s="73" t="str">
        <f t="shared" ref="AY140:AY141" si="880">'Detailed Budget (Initial)'!G69</f>
        <v>#REF!</v>
      </c>
      <c r="AZ140" s="163"/>
      <c r="BA140" s="73" t="str">
        <f t="shared" ref="BA140:BA141" si="881">'Detailed Budget (Initial)'!H69</f>
        <v>#REF!</v>
      </c>
      <c r="BB140" s="163"/>
      <c r="BC140" s="73" t="str">
        <f t="shared" ref="BC140:BC141" si="882">'Detailed Budget (Initial)'!I69</f>
        <v>#REF!</v>
      </c>
      <c r="BD140" s="163"/>
      <c r="BE140" s="73" t="str">
        <f t="shared" ref="BE140:BE141" si="883">'Detailed Budget (Initial)'!J69</f>
        <v>#REF!</v>
      </c>
      <c r="BF140" s="163"/>
      <c r="BG140" s="73" t="str">
        <f t="shared" ref="BG140:BG141" si="884">'Detailed Budget (Initial)'!K69</f>
        <v>#REF!</v>
      </c>
      <c r="BH140" s="163"/>
      <c r="BI140" s="73" t="str">
        <f t="shared" ref="BI140:BI141" si="885">'Detailed Budget (Initial)'!L69</f>
        <v>#REF!</v>
      </c>
      <c r="BJ140" s="163"/>
      <c r="BK140" s="73" t="str">
        <f t="shared" ref="BK140:BK141" si="886">'Detailed Budget (Initial)'!M69</f>
        <v>#REF!</v>
      </c>
      <c r="BL140" s="163"/>
      <c r="BM140" s="204" t="str">
        <f t="shared" ref="BM140:BM141" si="887">'Detailed Budget (Initial)'!N69</f>
        <v>#REF!</v>
      </c>
      <c r="BN140" s="163"/>
      <c r="BO140" s="73"/>
      <c r="BP140" s="207" t="str">
        <f t="shared" ref="BP140:BQ140" si="861">AU140+AW140+AY140+BA140+BC140+BE140+BG140+BI140+BK140+BM140</f>
        <v>#REF!</v>
      </c>
      <c r="BQ140" s="72">
        <f t="shared" si="861"/>
        <v>0</v>
      </c>
      <c r="BR140" s="73" t="str">
        <f t="shared" si="671"/>
        <v>#REF!</v>
      </c>
      <c r="BS140" s="171" t="str">
        <f t="shared" si="672"/>
        <v>#REF!</v>
      </c>
      <c r="BT140" s="211"/>
      <c r="BU140" s="7"/>
      <c r="BV140" s="204" t="str">
        <f t="shared" ref="BV140:BV141" si="889">'Detailed Budget (Initial)'!O69*0.25</f>
        <v>#REF!</v>
      </c>
      <c r="BW140" s="163"/>
      <c r="BX140" s="73" t="str">
        <f t="shared" si="674"/>
        <v>#REF!</v>
      </c>
      <c r="BY140" s="171" t="str">
        <f t="shared" si="675"/>
        <v>#REF!</v>
      </c>
      <c r="BZ140" s="209"/>
      <c r="CA140" s="73"/>
      <c r="CB140" s="204" t="str">
        <f t="shared" ref="CB140:CB141" si="890">'Detailed Budget (Initial)'!O69*0.25</f>
        <v>#REF!</v>
      </c>
      <c r="CC140" s="163"/>
      <c r="CD140" s="73" t="str">
        <f t="shared" si="677"/>
        <v>#REF!</v>
      </c>
      <c r="CE140" s="171" t="str">
        <f t="shared" si="678"/>
        <v>#REF!</v>
      </c>
      <c r="CF140" s="209"/>
      <c r="CG140" s="210"/>
      <c r="CH140" s="73" t="str">
        <f t="shared" ref="CH140:CH141" si="891">'Detailed Budget (Initial)'!O69*0.25</f>
        <v>#REF!</v>
      </c>
      <c r="CI140" s="163"/>
      <c r="CJ140" s="73" t="str">
        <f t="shared" si="680"/>
        <v>#REF!</v>
      </c>
      <c r="CK140" s="171" t="str">
        <f t="shared" si="681"/>
        <v>#REF!</v>
      </c>
      <c r="CL140" s="209"/>
      <c r="CM140" s="210"/>
      <c r="CN140" s="204" t="str">
        <f t="shared" ref="CN140:CN141" si="892">'Detailed Budget (Initial)'!O69*0.25</f>
        <v>#REF!</v>
      </c>
      <c r="CO140" s="163"/>
      <c r="CP140" s="73" t="str">
        <f t="shared" si="683"/>
        <v>#REF!</v>
      </c>
      <c r="CQ140" s="171" t="str">
        <f t="shared" si="684"/>
        <v>#REF!</v>
      </c>
      <c r="CR140" s="209"/>
      <c r="CS140" s="7"/>
      <c r="CT140" s="205" t="str">
        <f t="shared" ref="CT140:CU140" si="862">BV140+CB140+CH140+CN140</f>
        <v>#REF!</v>
      </c>
      <c r="CU140" s="73">
        <f t="shared" si="862"/>
        <v>0</v>
      </c>
      <c r="CV140" s="73" t="str">
        <f t="shared" si="686"/>
        <v>#REF!</v>
      </c>
      <c r="CW140" s="206" t="str">
        <f t="shared" si="687"/>
        <v>#REF!</v>
      </c>
      <c r="CX140" s="7"/>
      <c r="CY140" s="204" t="str">
        <f t="shared" ref="CY140:CY141" si="894">'Detailed Budget (Initial)'!E69</f>
        <v>#REF!</v>
      </c>
      <c r="CZ140" s="163"/>
      <c r="DA140" s="73" t="str">
        <f t="shared" ref="DA140:DA141" si="895">'Detailed Budget (Initial)'!F69</f>
        <v>#REF!</v>
      </c>
      <c r="DB140" s="163"/>
      <c r="DC140" s="73" t="str">
        <f t="shared" ref="DC140:DC141" si="896">'Detailed Budget (Initial)'!G69</f>
        <v>#REF!</v>
      </c>
      <c r="DD140" s="163"/>
      <c r="DE140" s="73" t="str">
        <f t="shared" ref="DE140:DE141" si="897">'Detailed Budget (Initial)'!H69</f>
        <v>#REF!</v>
      </c>
      <c r="DF140" s="163"/>
      <c r="DG140" s="73" t="str">
        <f t="shared" ref="DG140:DG141" si="898">'Detailed Budget (Initial)'!I69</f>
        <v>#REF!</v>
      </c>
      <c r="DH140" s="163"/>
      <c r="DI140" s="73" t="str">
        <f t="shared" ref="DI140:DI141" si="899">'Detailed Budget (Initial)'!J69</f>
        <v>#REF!</v>
      </c>
      <c r="DJ140" s="163"/>
      <c r="DK140" s="73" t="str">
        <f t="shared" ref="DK140:DK141" si="900">'Detailed Budget (Initial)'!K69</f>
        <v>#REF!</v>
      </c>
      <c r="DL140" s="163"/>
      <c r="DM140" s="73" t="str">
        <f t="shared" ref="DM140:DM141" si="901">'Detailed Budget (Initial)'!L69</f>
        <v>#REF!</v>
      </c>
      <c r="DN140" s="163"/>
      <c r="DO140" s="73" t="str">
        <f t="shared" ref="DO140:DO141" si="902">'Detailed Budget (Initial)'!M69</f>
        <v>#REF!</v>
      </c>
      <c r="DP140" s="163"/>
      <c r="DQ140" s="73" t="str">
        <f t="shared" ref="DQ140:DQ141" si="903">'Detailed Budget (Initial)'!N69</f>
        <v>#REF!</v>
      </c>
      <c r="DR140" s="163"/>
      <c r="DS140" s="73"/>
      <c r="DT140" s="207" t="str">
        <f t="shared" ref="DT140:DU140" si="863">CY140+DA140+DC140+DE140+DG140+DI140+DK140+DM140+DO140+DQ140</f>
        <v>#REF!</v>
      </c>
      <c r="DU140" s="72">
        <f t="shared" si="863"/>
        <v>0</v>
      </c>
      <c r="DV140" s="73" t="str">
        <f t="shared" si="699"/>
        <v>#REF!</v>
      </c>
      <c r="DW140" s="171" t="str">
        <f t="shared" si="700"/>
        <v>#REF!</v>
      </c>
      <c r="DX140" s="211"/>
      <c r="DY140" s="7"/>
    </row>
    <row r="141" ht="15.75" customHeight="1">
      <c r="A141" s="70"/>
      <c r="B141" s="66" t="str">
        <f>'BUDGET INPUTS (INITIAL)'!#REF!</f>
        <v>#ERROR!</v>
      </c>
      <c r="C141" s="73" t="str">
        <f t="shared" si="864"/>
        <v>#REF!</v>
      </c>
      <c r="D141" s="163"/>
      <c r="E141" s="73" t="str">
        <f t="shared" si="865"/>
        <v>#REF!</v>
      </c>
      <c r="F141" s="163"/>
      <c r="G141" s="73" t="str">
        <f t="shared" si="866"/>
        <v>#REF!</v>
      </c>
      <c r="H141" s="163"/>
      <c r="I141" s="73" t="str">
        <f t="shared" si="867"/>
        <v>#REF!</v>
      </c>
      <c r="J141" s="163"/>
      <c r="K141" s="73" t="str">
        <f t="shared" si="868"/>
        <v>#REF!</v>
      </c>
      <c r="L141" s="163"/>
      <c r="M141" s="73" t="str">
        <f t="shared" si="869"/>
        <v>#REF!</v>
      </c>
      <c r="N141" s="163"/>
      <c r="O141" s="73" t="str">
        <f t="shared" si="870"/>
        <v>#REF!</v>
      </c>
      <c r="P141" s="163"/>
      <c r="Q141" s="73" t="str">
        <f t="shared" si="871"/>
        <v>#REF!</v>
      </c>
      <c r="R141" s="163"/>
      <c r="S141" s="73" t="str">
        <f t="shared" si="872"/>
        <v>#REF!</v>
      </c>
      <c r="T141" s="163"/>
      <c r="U141" s="73" t="str">
        <f t="shared" si="873"/>
        <v>#REF!</v>
      </c>
      <c r="V141" s="163"/>
      <c r="W141" s="73"/>
      <c r="X141" s="72" t="str">
        <f t="shared" ref="X141:Y141" si="874">C141+E141+G141+I141+K141+M141+O141+Q141+S141+U141</f>
        <v>#REF!</v>
      </c>
      <c r="Y141" s="72">
        <f t="shared" si="874"/>
        <v>0</v>
      </c>
      <c r="Z141" s="73" t="str">
        <f t="shared" si="649"/>
        <v>#REF!</v>
      </c>
      <c r="AA141" s="171" t="str">
        <f t="shared" si="650"/>
        <v>#REF!</v>
      </c>
      <c r="AB141" s="209"/>
      <c r="AC141" s="66"/>
      <c r="AD141" s="204" t="str">
        <f t="shared" si="875"/>
        <v>#REF!</v>
      </c>
      <c r="AE141" s="163"/>
      <c r="AF141" s="73" t="str">
        <f t="shared" si="652"/>
        <v>#REF!</v>
      </c>
      <c r="AG141" s="171" t="str">
        <f t="shared" si="653"/>
        <v>#REF!</v>
      </c>
      <c r="AH141" s="209"/>
      <c r="AI141" s="73"/>
      <c r="AJ141" s="204" t="str">
        <f t="shared" si="876"/>
        <v>#REF!</v>
      </c>
      <c r="AK141" s="163"/>
      <c r="AL141" s="73" t="str">
        <f t="shared" si="655"/>
        <v>#REF!</v>
      </c>
      <c r="AM141" s="171" t="str">
        <f t="shared" si="656"/>
        <v>#REF!</v>
      </c>
      <c r="AN141" s="209"/>
      <c r="AO141" s="7"/>
      <c r="AP141" s="205" t="str">
        <f t="shared" ref="AP141:AQ141" si="877">AD141+AJ141</f>
        <v>#REF!</v>
      </c>
      <c r="AQ141" s="73">
        <f t="shared" si="877"/>
        <v>0</v>
      </c>
      <c r="AR141" s="73" t="str">
        <f t="shared" si="658"/>
        <v>#REF!</v>
      </c>
      <c r="AS141" s="206" t="str">
        <f t="shared" si="659"/>
        <v>#REF!</v>
      </c>
      <c r="AT141" s="7"/>
      <c r="AU141" s="73" t="str">
        <f t="shared" si="878"/>
        <v>#REF!</v>
      </c>
      <c r="AV141" s="163"/>
      <c r="AW141" s="73" t="str">
        <f t="shared" si="879"/>
        <v>#REF!</v>
      </c>
      <c r="AX141" s="163"/>
      <c r="AY141" s="73" t="str">
        <f t="shared" si="880"/>
        <v>#REF!</v>
      </c>
      <c r="AZ141" s="163"/>
      <c r="BA141" s="73" t="str">
        <f t="shared" si="881"/>
        <v>#REF!</v>
      </c>
      <c r="BB141" s="163"/>
      <c r="BC141" s="73" t="str">
        <f t="shared" si="882"/>
        <v>#REF!</v>
      </c>
      <c r="BD141" s="163"/>
      <c r="BE141" s="73" t="str">
        <f t="shared" si="883"/>
        <v>#REF!</v>
      </c>
      <c r="BF141" s="163"/>
      <c r="BG141" s="73" t="str">
        <f t="shared" si="884"/>
        <v>#REF!</v>
      </c>
      <c r="BH141" s="163"/>
      <c r="BI141" s="73" t="str">
        <f t="shared" si="885"/>
        <v>#REF!</v>
      </c>
      <c r="BJ141" s="163"/>
      <c r="BK141" s="73" t="str">
        <f t="shared" si="886"/>
        <v>#REF!</v>
      </c>
      <c r="BL141" s="163"/>
      <c r="BM141" s="204" t="str">
        <f t="shared" si="887"/>
        <v>#REF!</v>
      </c>
      <c r="BN141" s="163"/>
      <c r="BO141" s="73"/>
      <c r="BP141" s="207" t="str">
        <f t="shared" ref="BP141:BQ141" si="888">AU141+AW141+AY141+BA141+BC141+BE141+BG141+BI141+BK141+BM141</f>
        <v>#REF!</v>
      </c>
      <c r="BQ141" s="72">
        <f t="shared" si="888"/>
        <v>0</v>
      </c>
      <c r="BR141" s="73" t="str">
        <f t="shared" si="671"/>
        <v>#REF!</v>
      </c>
      <c r="BS141" s="171" t="str">
        <f t="shared" si="672"/>
        <v>#REF!</v>
      </c>
      <c r="BT141" s="211"/>
      <c r="BU141" s="7"/>
      <c r="BV141" s="204" t="str">
        <f t="shared" si="889"/>
        <v>#REF!</v>
      </c>
      <c r="BW141" s="163"/>
      <c r="BX141" s="73" t="str">
        <f t="shared" si="674"/>
        <v>#REF!</v>
      </c>
      <c r="BY141" s="171" t="str">
        <f t="shared" si="675"/>
        <v>#REF!</v>
      </c>
      <c r="BZ141" s="209"/>
      <c r="CA141" s="73"/>
      <c r="CB141" s="204" t="str">
        <f t="shared" si="890"/>
        <v>#REF!</v>
      </c>
      <c r="CC141" s="163"/>
      <c r="CD141" s="73" t="str">
        <f t="shared" si="677"/>
        <v>#REF!</v>
      </c>
      <c r="CE141" s="171" t="str">
        <f t="shared" si="678"/>
        <v>#REF!</v>
      </c>
      <c r="CF141" s="209"/>
      <c r="CG141" s="210"/>
      <c r="CH141" s="73" t="str">
        <f t="shared" si="891"/>
        <v>#REF!</v>
      </c>
      <c r="CI141" s="163"/>
      <c r="CJ141" s="73" t="str">
        <f t="shared" si="680"/>
        <v>#REF!</v>
      </c>
      <c r="CK141" s="171" t="str">
        <f t="shared" si="681"/>
        <v>#REF!</v>
      </c>
      <c r="CL141" s="209"/>
      <c r="CM141" s="210"/>
      <c r="CN141" s="204" t="str">
        <f t="shared" si="892"/>
        <v>#REF!</v>
      </c>
      <c r="CO141" s="163"/>
      <c r="CP141" s="73" t="str">
        <f t="shared" si="683"/>
        <v>#REF!</v>
      </c>
      <c r="CQ141" s="171" t="str">
        <f t="shared" si="684"/>
        <v>#REF!</v>
      </c>
      <c r="CR141" s="209"/>
      <c r="CS141" s="7"/>
      <c r="CT141" s="205" t="str">
        <f t="shared" ref="CT141:CU141" si="893">BV141+CB141+CH141+CN141</f>
        <v>#REF!</v>
      </c>
      <c r="CU141" s="73">
        <f t="shared" si="893"/>
        <v>0</v>
      </c>
      <c r="CV141" s="73" t="str">
        <f t="shared" si="686"/>
        <v>#REF!</v>
      </c>
      <c r="CW141" s="206" t="str">
        <f t="shared" si="687"/>
        <v>#REF!</v>
      </c>
      <c r="CX141" s="7"/>
      <c r="CY141" s="204" t="str">
        <f t="shared" si="894"/>
        <v>#REF!</v>
      </c>
      <c r="CZ141" s="163"/>
      <c r="DA141" s="73" t="str">
        <f t="shared" si="895"/>
        <v>#REF!</v>
      </c>
      <c r="DB141" s="163"/>
      <c r="DC141" s="73" t="str">
        <f t="shared" si="896"/>
        <v>#REF!</v>
      </c>
      <c r="DD141" s="163"/>
      <c r="DE141" s="73" t="str">
        <f t="shared" si="897"/>
        <v>#REF!</v>
      </c>
      <c r="DF141" s="163"/>
      <c r="DG141" s="73" t="str">
        <f t="shared" si="898"/>
        <v>#REF!</v>
      </c>
      <c r="DH141" s="163"/>
      <c r="DI141" s="73" t="str">
        <f t="shared" si="899"/>
        <v>#REF!</v>
      </c>
      <c r="DJ141" s="163"/>
      <c r="DK141" s="73" t="str">
        <f t="shared" si="900"/>
        <v>#REF!</v>
      </c>
      <c r="DL141" s="163"/>
      <c r="DM141" s="73" t="str">
        <f t="shared" si="901"/>
        <v>#REF!</v>
      </c>
      <c r="DN141" s="163"/>
      <c r="DO141" s="73" t="str">
        <f t="shared" si="902"/>
        <v>#REF!</v>
      </c>
      <c r="DP141" s="163"/>
      <c r="DQ141" s="73" t="str">
        <f t="shared" si="903"/>
        <v>#REF!</v>
      </c>
      <c r="DR141" s="163"/>
      <c r="DS141" s="73"/>
      <c r="DT141" s="207" t="str">
        <f t="shared" ref="DT141:DU141" si="904">CY141+DA141+DC141+DE141+DG141+DI141+DK141+DM141+DO141+DQ141</f>
        <v>#REF!</v>
      </c>
      <c r="DU141" s="72">
        <f t="shared" si="904"/>
        <v>0</v>
      </c>
      <c r="DV141" s="73" t="str">
        <f t="shared" si="699"/>
        <v>#REF!</v>
      </c>
      <c r="DW141" s="171" t="str">
        <f t="shared" si="700"/>
        <v>#REF!</v>
      </c>
      <c r="DX141" s="211"/>
      <c r="DY141" s="7"/>
    </row>
    <row r="142" ht="15.75" customHeight="1">
      <c r="A142" s="70"/>
      <c r="B142" s="66" t="str">
        <f>'BUDGET INPUTS (INITIAL)'!#REF!</f>
        <v>#ERROR!</v>
      </c>
      <c r="C142" s="73" t="str">
        <f>'Detailed Budget (Initial)'!#REF!</f>
        <v>#ERROR!</v>
      </c>
      <c r="D142" s="163"/>
      <c r="E142" s="73" t="str">
        <f>'Detailed Budget (Initial)'!#REF!</f>
        <v>#ERROR!</v>
      </c>
      <c r="F142" s="163"/>
      <c r="G142" s="73" t="str">
        <f>'Detailed Budget (Initial)'!#REF!</f>
        <v>#ERROR!</v>
      </c>
      <c r="H142" s="163"/>
      <c r="I142" s="73" t="str">
        <f>'Detailed Budget (Initial)'!#REF!</f>
        <v>#ERROR!</v>
      </c>
      <c r="J142" s="163"/>
      <c r="K142" s="73" t="str">
        <f>'Detailed Budget (Initial)'!#REF!</f>
        <v>#ERROR!</v>
      </c>
      <c r="L142" s="163"/>
      <c r="M142" s="73" t="str">
        <f>'Detailed Budget (Initial)'!#REF!</f>
        <v>#ERROR!</v>
      </c>
      <c r="N142" s="163"/>
      <c r="O142" s="73" t="str">
        <f>'Detailed Budget (Initial)'!#REF!</f>
        <v>#ERROR!</v>
      </c>
      <c r="P142" s="163"/>
      <c r="Q142" s="73" t="str">
        <f>'Detailed Budget (Initial)'!#REF!</f>
        <v>#ERROR!</v>
      </c>
      <c r="R142" s="163"/>
      <c r="S142" s="73" t="str">
        <f>'Detailed Budget (Initial)'!#REF!</f>
        <v>#ERROR!</v>
      </c>
      <c r="T142" s="163"/>
      <c r="U142" s="73" t="str">
        <f>'Detailed Budget (Initial)'!#REF!</f>
        <v>#ERROR!</v>
      </c>
      <c r="V142" s="163"/>
      <c r="W142" s="73"/>
      <c r="X142" s="72" t="str">
        <f t="shared" ref="X142:Y142" si="905">C142+E142+G142+I142+K142+M142+O142+Q142+S142+U142</f>
        <v>#ERROR!</v>
      </c>
      <c r="Y142" s="72">
        <f t="shared" si="905"/>
        <v>0</v>
      </c>
      <c r="Z142" s="73" t="str">
        <f t="shared" si="649"/>
        <v>#ERROR!</v>
      </c>
      <c r="AA142" s="171" t="str">
        <f t="shared" si="650"/>
        <v>#ERROR!</v>
      </c>
      <c r="AB142" s="209"/>
      <c r="AC142" s="66"/>
      <c r="AD142" s="204" t="str">
        <f>'Detailed Budget (Initial)'!#REF!*0.5</f>
        <v>#ERROR!</v>
      </c>
      <c r="AE142" s="163"/>
      <c r="AF142" s="73" t="str">
        <f t="shared" si="652"/>
        <v>#ERROR!</v>
      </c>
      <c r="AG142" s="171" t="str">
        <f t="shared" si="653"/>
        <v>#ERROR!</v>
      </c>
      <c r="AH142" s="209"/>
      <c r="AI142" s="73"/>
      <c r="AJ142" s="204" t="str">
        <f>'Detailed Budget (Initial)'!#REF!*0.5</f>
        <v>#ERROR!</v>
      </c>
      <c r="AK142" s="163"/>
      <c r="AL142" s="73" t="str">
        <f t="shared" si="655"/>
        <v>#ERROR!</v>
      </c>
      <c r="AM142" s="171" t="str">
        <f t="shared" si="656"/>
        <v>#ERROR!</v>
      </c>
      <c r="AN142" s="209"/>
      <c r="AO142" s="7"/>
      <c r="AP142" s="205" t="str">
        <f t="shared" ref="AP142:AQ142" si="906">AD142+AJ142</f>
        <v>#ERROR!</v>
      </c>
      <c r="AQ142" s="73">
        <f t="shared" si="906"/>
        <v>0</v>
      </c>
      <c r="AR142" s="73" t="str">
        <f t="shared" si="658"/>
        <v>#ERROR!</v>
      </c>
      <c r="AS142" s="206" t="str">
        <f t="shared" si="659"/>
        <v>#ERROR!</v>
      </c>
      <c r="AT142" s="7"/>
      <c r="AU142" s="73" t="str">
        <f>'Detailed Budget (Initial)'!#REF!</f>
        <v>#ERROR!</v>
      </c>
      <c r="AV142" s="163"/>
      <c r="AW142" s="73" t="str">
        <f>'Detailed Budget (Initial)'!#REF!</f>
        <v>#ERROR!</v>
      </c>
      <c r="AX142" s="163"/>
      <c r="AY142" s="73" t="str">
        <f>'Detailed Budget (Initial)'!#REF!</f>
        <v>#ERROR!</v>
      </c>
      <c r="AZ142" s="163"/>
      <c r="BA142" s="73" t="str">
        <f>'Detailed Budget (Initial)'!#REF!</f>
        <v>#ERROR!</v>
      </c>
      <c r="BB142" s="163"/>
      <c r="BC142" s="73" t="str">
        <f>'Detailed Budget (Initial)'!#REF!</f>
        <v>#ERROR!</v>
      </c>
      <c r="BD142" s="163"/>
      <c r="BE142" s="73" t="str">
        <f>'Detailed Budget (Initial)'!#REF!</f>
        <v>#ERROR!</v>
      </c>
      <c r="BF142" s="163"/>
      <c r="BG142" s="73" t="str">
        <f>'Detailed Budget (Initial)'!#REF!</f>
        <v>#ERROR!</v>
      </c>
      <c r="BH142" s="163"/>
      <c r="BI142" s="73" t="str">
        <f>'Detailed Budget (Initial)'!#REF!</f>
        <v>#ERROR!</v>
      </c>
      <c r="BJ142" s="163"/>
      <c r="BK142" s="73" t="str">
        <f>'Detailed Budget (Initial)'!#REF!</f>
        <v>#ERROR!</v>
      </c>
      <c r="BL142" s="163"/>
      <c r="BM142" s="204" t="str">
        <f>'Detailed Budget (Initial)'!#REF!</f>
        <v>#ERROR!</v>
      </c>
      <c r="BN142" s="163"/>
      <c r="BO142" s="73"/>
      <c r="BP142" s="207" t="str">
        <f t="shared" ref="BP142:BQ142" si="907">AU142+AW142+AY142+BA142+BC142+BE142+BG142+BI142+BK142+BM142</f>
        <v>#ERROR!</v>
      </c>
      <c r="BQ142" s="72">
        <f t="shared" si="907"/>
        <v>0</v>
      </c>
      <c r="BR142" s="73" t="str">
        <f t="shared" si="671"/>
        <v>#ERROR!</v>
      </c>
      <c r="BS142" s="171" t="str">
        <f t="shared" si="672"/>
        <v>#ERROR!</v>
      </c>
      <c r="BT142" s="211"/>
      <c r="BU142" s="7"/>
      <c r="BV142" s="204" t="str">
        <f>'Detailed Budget (Initial)'!#REF!*0.25</f>
        <v>#ERROR!</v>
      </c>
      <c r="BW142" s="163"/>
      <c r="BX142" s="73" t="str">
        <f t="shared" si="674"/>
        <v>#ERROR!</v>
      </c>
      <c r="BY142" s="171" t="str">
        <f t="shared" si="675"/>
        <v>#ERROR!</v>
      </c>
      <c r="BZ142" s="209"/>
      <c r="CA142" s="73"/>
      <c r="CB142" s="204" t="str">
        <f>'Detailed Budget (Initial)'!#REF!*0.25</f>
        <v>#ERROR!</v>
      </c>
      <c r="CC142" s="163"/>
      <c r="CD142" s="73" t="str">
        <f t="shared" si="677"/>
        <v>#ERROR!</v>
      </c>
      <c r="CE142" s="171" t="str">
        <f t="shared" si="678"/>
        <v>#ERROR!</v>
      </c>
      <c r="CF142" s="209"/>
      <c r="CG142" s="210"/>
      <c r="CH142" s="73" t="str">
        <f>'Detailed Budget (Initial)'!#REF!*0.25</f>
        <v>#ERROR!</v>
      </c>
      <c r="CI142" s="163"/>
      <c r="CJ142" s="73" t="str">
        <f t="shared" si="680"/>
        <v>#ERROR!</v>
      </c>
      <c r="CK142" s="171" t="str">
        <f t="shared" si="681"/>
        <v>#ERROR!</v>
      </c>
      <c r="CL142" s="209"/>
      <c r="CM142" s="210"/>
      <c r="CN142" s="204" t="str">
        <f>'Detailed Budget (Initial)'!#REF!*0.25</f>
        <v>#ERROR!</v>
      </c>
      <c r="CO142" s="163"/>
      <c r="CP142" s="73" t="str">
        <f t="shared" si="683"/>
        <v>#ERROR!</v>
      </c>
      <c r="CQ142" s="171" t="str">
        <f t="shared" si="684"/>
        <v>#ERROR!</v>
      </c>
      <c r="CR142" s="209"/>
      <c r="CS142" s="7"/>
      <c r="CT142" s="205" t="str">
        <f t="shared" ref="CT142:CU142" si="908">BV142+CB142+CH142+CN142</f>
        <v>#ERROR!</v>
      </c>
      <c r="CU142" s="73">
        <f t="shared" si="908"/>
        <v>0</v>
      </c>
      <c r="CV142" s="73" t="str">
        <f t="shared" si="686"/>
        <v>#ERROR!</v>
      </c>
      <c r="CW142" s="206" t="str">
        <f t="shared" si="687"/>
        <v>#ERROR!</v>
      </c>
      <c r="CX142" s="7"/>
      <c r="CY142" s="204" t="str">
        <f>'Detailed Budget (Initial)'!#REF!</f>
        <v>#ERROR!</v>
      </c>
      <c r="CZ142" s="163"/>
      <c r="DA142" s="73" t="str">
        <f>'Detailed Budget (Initial)'!#REF!</f>
        <v>#ERROR!</v>
      </c>
      <c r="DB142" s="163"/>
      <c r="DC142" s="73" t="str">
        <f>'Detailed Budget (Initial)'!#REF!</f>
        <v>#ERROR!</v>
      </c>
      <c r="DD142" s="163"/>
      <c r="DE142" s="73" t="str">
        <f>'Detailed Budget (Initial)'!#REF!</f>
        <v>#ERROR!</v>
      </c>
      <c r="DF142" s="163"/>
      <c r="DG142" s="73" t="str">
        <f>'Detailed Budget (Initial)'!#REF!</f>
        <v>#ERROR!</v>
      </c>
      <c r="DH142" s="163"/>
      <c r="DI142" s="73" t="str">
        <f>'Detailed Budget (Initial)'!#REF!</f>
        <v>#ERROR!</v>
      </c>
      <c r="DJ142" s="163"/>
      <c r="DK142" s="73" t="str">
        <f>'Detailed Budget (Initial)'!#REF!</f>
        <v>#ERROR!</v>
      </c>
      <c r="DL142" s="163"/>
      <c r="DM142" s="73" t="str">
        <f>'Detailed Budget (Initial)'!#REF!</f>
        <v>#ERROR!</v>
      </c>
      <c r="DN142" s="163"/>
      <c r="DO142" s="73" t="str">
        <f>'Detailed Budget (Initial)'!#REF!</f>
        <v>#ERROR!</v>
      </c>
      <c r="DP142" s="163"/>
      <c r="DQ142" s="73" t="str">
        <f>'Detailed Budget (Initial)'!#REF!</f>
        <v>#ERROR!</v>
      </c>
      <c r="DR142" s="163"/>
      <c r="DS142" s="73"/>
      <c r="DT142" s="207" t="str">
        <f t="shared" ref="DT142:DU142" si="909">CY142+DA142+DC142+DE142+DG142+DI142+DK142+DM142+DO142+DQ142</f>
        <v>#ERROR!</v>
      </c>
      <c r="DU142" s="72">
        <f t="shared" si="909"/>
        <v>0</v>
      </c>
      <c r="DV142" s="73" t="str">
        <f t="shared" si="699"/>
        <v>#ERROR!</v>
      </c>
      <c r="DW142" s="171" t="str">
        <f t="shared" si="700"/>
        <v>#ERROR!</v>
      </c>
      <c r="DX142" s="211"/>
      <c r="DY142" s="7"/>
    </row>
    <row r="143" ht="15.75" customHeight="1">
      <c r="A143" s="70"/>
      <c r="B143" s="66" t="str">
        <f>'BUDGET INPUTS (INITIAL)'!#REF!</f>
        <v>#ERROR!</v>
      </c>
      <c r="C143" s="73" t="str">
        <f>'Detailed Budget (Initial)'!#REF!</f>
        <v>#ERROR!</v>
      </c>
      <c r="D143" s="163"/>
      <c r="E143" s="73" t="str">
        <f>'Detailed Budget (Initial)'!#REF!</f>
        <v>#ERROR!</v>
      </c>
      <c r="F143" s="163"/>
      <c r="G143" s="73" t="str">
        <f>'Detailed Budget (Initial)'!#REF!</f>
        <v>#ERROR!</v>
      </c>
      <c r="H143" s="163"/>
      <c r="I143" s="73" t="str">
        <f>'Detailed Budget (Initial)'!#REF!</f>
        <v>#ERROR!</v>
      </c>
      <c r="J143" s="163"/>
      <c r="K143" s="73" t="str">
        <f>'Detailed Budget (Initial)'!#REF!</f>
        <v>#ERROR!</v>
      </c>
      <c r="L143" s="163"/>
      <c r="M143" s="73" t="str">
        <f>'Detailed Budget (Initial)'!#REF!</f>
        <v>#ERROR!</v>
      </c>
      <c r="N143" s="163"/>
      <c r="O143" s="73" t="str">
        <f>'Detailed Budget (Initial)'!#REF!</f>
        <v>#ERROR!</v>
      </c>
      <c r="P143" s="163"/>
      <c r="Q143" s="73" t="str">
        <f>'Detailed Budget (Initial)'!#REF!</f>
        <v>#ERROR!</v>
      </c>
      <c r="R143" s="163"/>
      <c r="S143" s="73" t="str">
        <f>'Detailed Budget (Initial)'!#REF!</f>
        <v>#ERROR!</v>
      </c>
      <c r="T143" s="163"/>
      <c r="U143" s="73" t="str">
        <f>'Detailed Budget (Initial)'!#REF!</f>
        <v>#ERROR!</v>
      </c>
      <c r="V143" s="163"/>
      <c r="W143" s="73"/>
      <c r="X143" s="72" t="str">
        <f t="shared" ref="X143:Y143" si="910">C143+E143+G143+I143+K143+M143+O143+Q143+S143+U143</f>
        <v>#ERROR!</v>
      </c>
      <c r="Y143" s="72">
        <f t="shared" si="910"/>
        <v>0</v>
      </c>
      <c r="Z143" s="73" t="str">
        <f t="shared" si="649"/>
        <v>#ERROR!</v>
      </c>
      <c r="AA143" s="171" t="str">
        <f t="shared" si="650"/>
        <v>#ERROR!</v>
      </c>
      <c r="AB143" s="209"/>
      <c r="AC143" s="66"/>
      <c r="AD143" s="204" t="str">
        <f>'Detailed Budget (Initial)'!#REF!*0.5</f>
        <v>#ERROR!</v>
      </c>
      <c r="AE143" s="163"/>
      <c r="AF143" s="73" t="str">
        <f t="shared" si="652"/>
        <v>#ERROR!</v>
      </c>
      <c r="AG143" s="171" t="str">
        <f t="shared" si="653"/>
        <v>#ERROR!</v>
      </c>
      <c r="AH143" s="209"/>
      <c r="AI143" s="73"/>
      <c r="AJ143" s="204" t="str">
        <f>'Detailed Budget (Initial)'!#REF!*0.5</f>
        <v>#ERROR!</v>
      </c>
      <c r="AK143" s="163"/>
      <c r="AL143" s="73" t="str">
        <f t="shared" si="655"/>
        <v>#ERROR!</v>
      </c>
      <c r="AM143" s="171" t="str">
        <f t="shared" si="656"/>
        <v>#ERROR!</v>
      </c>
      <c r="AN143" s="209"/>
      <c r="AO143" s="7"/>
      <c r="AP143" s="205" t="str">
        <f t="shared" ref="AP143:AQ143" si="911">AD143+AJ143</f>
        <v>#ERROR!</v>
      </c>
      <c r="AQ143" s="73">
        <f t="shared" si="911"/>
        <v>0</v>
      </c>
      <c r="AR143" s="73" t="str">
        <f t="shared" si="658"/>
        <v>#ERROR!</v>
      </c>
      <c r="AS143" s="206" t="str">
        <f t="shared" si="659"/>
        <v>#ERROR!</v>
      </c>
      <c r="AT143" s="7"/>
      <c r="AU143" s="73" t="str">
        <f>'Detailed Budget (Initial)'!#REF!</f>
        <v>#ERROR!</v>
      </c>
      <c r="AV143" s="163"/>
      <c r="AW143" s="73" t="str">
        <f>'Detailed Budget (Initial)'!#REF!</f>
        <v>#ERROR!</v>
      </c>
      <c r="AX143" s="163"/>
      <c r="AY143" s="73" t="str">
        <f>'Detailed Budget (Initial)'!#REF!</f>
        <v>#ERROR!</v>
      </c>
      <c r="AZ143" s="163"/>
      <c r="BA143" s="73" t="str">
        <f>'Detailed Budget (Initial)'!#REF!</f>
        <v>#ERROR!</v>
      </c>
      <c r="BB143" s="163"/>
      <c r="BC143" s="73" t="str">
        <f>'Detailed Budget (Initial)'!#REF!</f>
        <v>#ERROR!</v>
      </c>
      <c r="BD143" s="163"/>
      <c r="BE143" s="73" t="str">
        <f>'Detailed Budget (Initial)'!#REF!</f>
        <v>#ERROR!</v>
      </c>
      <c r="BF143" s="163"/>
      <c r="BG143" s="73" t="str">
        <f>'Detailed Budget (Initial)'!#REF!</f>
        <v>#ERROR!</v>
      </c>
      <c r="BH143" s="163"/>
      <c r="BI143" s="73" t="str">
        <f>'Detailed Budget (Initial)'!#REF!</f>
        <v>#ERROR!</v>
      </c>
      <c r="BJ143" s="163"/>
      <c r="BK143" s="73" t="str">
        <f>'Detailed Budget (Initial)'!#REF!</f>
        <v>#ERROR!</v>
      </c>
      <c r="BL143" s="163"/>
      <c r="BM143" s="204" t="str">
        <f>'Detailed Budget (Initial)'!#REF!</f>
        <v>#ERROR!</v>
      </c>
      <c r="BN143" s="163"/>
      <c r="BO143" s="73"/>
      <c r="BP143" s="207" t="str">
        <f t="shared" ref="BP143:BQ143" si="912">AU143+AW143+AY143+BA143+BC143+BE143+BG143+BI143+BK143+BM143</f>
        <v>#ERROR!</v>
      </c>
      <c r="BQ143" s="72">
        <f t="shared" si="912"/>
        <v>0</v>
      </c>
      <c r="BR143" s="73" t="str">
        <f t="shared" si="671"/>
        <v>#ERROR!</v>
      </c>
      <c r="BS143" s="171" t="str">
        <f t="shared" si="672"/>
        <v>#ERROR!</v>
      </c>
      <c r="BT143" s="211"/>
      <c r="BU143" s="7"/>
      <c r="BV143" s="204" t="str">
        <f>'Detailed Budget (Initial)'!#REF!*0.25</f>
        <v>#ERROR!</v>
      </c>
      <c r="BW143" s="163"/>
      <c r="BX143" s="73" t="str">
        <f t="shared" si="674"/>
        <v>#ERROR!</v>
      </c>
      <c r="BY143" s="171" t="str">
        <f t="shared" si="675"/>
        <v>#ERROR!</v>
      </c>
      <c r="BZ143" s="209"/>
      <c r="CA143" s="73"/>
      <c r="CB143" s="204" t="str">
        <f>'Detailed Budget (Initial)'!#REF!*0.25</f>
        <v>#ERROR!</v>
      </c>
      <c r="CC143" s="163"/>
      <c r="CD143" s="73" t="str">
        <f t="shared" si="677"/>
        <v>#ERROR!</v>
      </c>
      <c r="CE143" s="171" t="str">
        <f t="shared" si="678"/>
        <v>#ERROR!</v>
      </c>
      <c r="CF143" s="209"/>
      <c r="CG143" s="210"/>
      <c r="CH143" s="73" t="str">
        <f>'Detailed Budget (Initial)'!#REF!*0.25</f>
        <v>#ERROR!</v>
      </c>
      <c r="CI143" s="163"/>
      <c r="CJ143" s="73" t="str">
        <f t="shared" si="680"/>
        <v>#ERROR!</v>
      </c>
      <c r="CK143" s="171" t="str">
        <f t="shared" si="681"/>
        <v>#ERROR!</v>
      </c>
      <c r="CL143" s="209"/>
      <c r="CM143" s="210"/>
      <c r="CN143" s="204" t="str">
        <f>'Detailed Budget (Initial)'!#REF!*0.25</f>
        <v>#ERROR!</v>
      </c>
      <c r="CO143" s="163"/>
      <c r="CP143" s="73" t="str">
        <f t="shared" si="683"/>
        <v>#ERROR!</v>
      </c>
      <c r="CQ143" s="171" t="str">
        <f t="shared" si="684"/>
        <v>#ERROR!</v>
      </c>
      <c r="CR143" s="209"/>
      <c r="CS143" s="7"/>
      <c r="CT143" s="205" t="str">
        <f t="shared" ref="CT143:CU143" si="913">BV143+CB143+CH143+CN143</f>
        <v>#ERROR!</v>
      </c>
      <c r="CU143" s="73">
        <f t="shared" si="913"/>
        <v>0</v>
      </c>
      <c r="CV143" s="73" t="str">
        <f t="shared" si="686"/>
        <v>#ERROR!</v>
      </c>
      <c r="CW143" s="206" t="str">
        <f t="shared" si="687"/>
        <v>#ERROR!</v>
      </c>
      <c r="CX143" s="7"/>
      <c r="CY143" s="204" t="str">
        <f>'Detailed Budget (Initial)'!#REF!</f>
        <v>#ERROR!</v>
      </c>
      <c r="CZ143" s="163"/>
      <c r="DA143" s="73" t="str">
        <f>'Detailed Budget (Initial)'!#REF!</f>
        <v>#ERROR!</v>
      </c>
      <c r="DB143" s="163"/>
      <c r="DC143" s="73" t="str">
        <f>'Detailed Budget (Initial)'!#REF!</f>
        <v>#ERROR!</v>
      </c>
      <c r="DD143" s="163"/>
      <c r="DE143" s="73" t="str">
        <f>'Detailed Budget (Initial)'!#REF!</f>
        <v>#ERROR!</v>
      </c>
      <c r="DF143" s="163"/>
      <c r="DG143" s="73" t="str">
        <f>'Detailed Budget (Initial)'!#REF!</f>
        <v>#ERROR!</v>
      </c>
      <c r="DH143" s="163"/>
      <c r="DI143" s="73" t="str">
        <f>'Detailed Budget (Initial)'!#REF!</f>
        <v>#ERROR!</v>
      </c>
      <c r="DJ143" s="163"/>
      <c r="DK143" s="73" t="str">
        <f>'Detailed Budget (Initial)'!#REF!</f>
        <v>#ERROR!</v>
      </c>
      <c r="DL143" s="163"/>
      <c r="DM143" s="73" t="str">
        <f>'Detailed Budget (Initial)'!#REF!</f>
        <v>#ERROR!</v>
      </c>
      <c r="DN143" s="163"/>
      <c r="DO143" s="73" t="str">
        <f>'Detailed Budget (Initial)'!#REF!</f>
        <v>#ERROR!</v>
      </c>
      <c r="DP143" s="163"/>
      <c r="DQ143" s="73" t="str">
        <f>'Detailed Budget (Initial)'!#REF!</f>
        <v>#ERROR!</v>
      </c>
      <c r="DR143" s="163"/>
      <c r="DS143" s="73"/>
      <c r="DT143" s="207" t="str">
        <f t="shared" ref="DT143:DU143" si="914">CY143+DA143+DC143+DE143+DG143+DI143+DK143+DM143+DO143+DQ143</f>
        <v>#ERROR!</v>
      </c>
      <c r="DU143" s="72">
        <f t="shared" si="914"/>
        <v>0</v>
      </c>
      <c r="DV143" s="73" t="str">
        <f t="shared" si="699"/>
        <v>#ERROR!</v>
      </c>
      <c r="DW143" s="171" t="str">
        <f t="shared" si="700"/>
        <v>#ERROR!</v>
      </c>
      <c r="DX143" s="211"/>
      <c r="DY143" s="7"/>
    </row>
    <row r="144" ht="15.75" customHeight="1">
      <c r="A144" s="70"/>
      <c r="B144" s="66" t="str">
        <f>'BUDGET INPUTS (INITIAL)'!#REF!</f>
        <v>#ERROR!</v>
      </c>
      <c r="C144" s="73" t="str">
        <f>'Detailed Budget (Initial)'!#REF!</f>
        <v>#ERROR!</v>
      </c>
      <c r="D144" s="163"/>
      <c r="E144" s="73" t="str">
        <f>'Detailed Budget (Initial)'!#REF!</f>
        <v>#ERROR!</v>
      </c>
      <c r="F144" s="163"/>
      <c r="G144" s="73" t="str">
        <f>'Detailed Budget (Initial)'!#REF!</f>
        <v>#ERROR!</v>
      </c>
      <c r="H144" s="163"/>
      <c r="I144" s="73" t="str">
        <f>'Detailed Budget (Initial)'!#REF!</f>
        <v>#ERROR!</v>
      </c>
      <c r="J144" s="163"/>
      <c r="K144" s="73" t="str">
        <f>'Detailed Budget (Initial)'!#REF!</f>
        <v>#ERROR!</v>
      </c>
      <c r="L144" s="163"/>
      <c r="M144" s="73" t="str">
        <f>'Detailed Budget (Initial)'!#REF!</f>
        <v>#ERROR!</v>
      </c>
      <c r="N144" s="163"/>
      <c r="O144" s="73" t="str">
        <f>'Detailed Budget (Initial)'!#REF!</f>
        <v>#ERROR!</v>
      </c>
      <c r="P144" s="163"/>
      <c r="Q144" s="73" t="str">
        <f>'Detailed Budget (Initial)'!#REF!</f>
        <v>#ERROR!</v>
      </c>
      <c r="R144" s="163"/>
      <c r="S144" s="73" t="str">
        <f>'Detailed Budget (Initial)'!#REF!</f>
        <v>#ERROR!</v>
      </c>
      <c r="T144" s="163"/>
      <c r="U144" s="73" t="str">
        <f>'Detailed Budget (Initial)'!#REF!</f>
        <v>#ERROR!</v>
      </c>
      <c r="V144" s="163"/>
      <c r="W144" s="73"/>
      <c r="X144" s="72" t="str">
        <f t="shared" ref="X144:Y144" si="915">C144+E144+G144+I144+K144+M144+O144+Q144+S144+U144</f>
        <v>#ERROR!</v>
      </c>
      <c r="Y144" s="72">
        <f t="shared" si="915"/>
        <v>0</v>
      </c>
      <c r="Z144" s="73" t="str">
        <f t="shared" si="649"/>
        <v>#ERROR!</v>
      </c>
      <c r="AA144" s="171" t="str">
        <f t="shared" si="650"/>
        <v>#ERROR!</v>
      </c>
      <c r="AB144" s="209"/>
      <c r="AC144" s="66"/>
      <c r="AD144" s="204" t="str">
        <f>'Detailed Budget (Initial)'!#REF!*0.5</f>
        <v>#ERROR!</v>
      </c>
      <c r="AE144" s="163"/>
      <c r="AF144" s="73" t="str">
        <f t="shared" si="652"/>
        <v>#ERROR!</v>
      </c>
      <c r="AG144" s="171" t="str">
        <f t="shared" si="653"/>
        <v>#ERROR!</v>
      </c>
      <c r="AH144" s="209"/>
      <c r="AI144" s="73"/>
      <c r="AJ144" s="204" t="str">
        <f>'Detailed Budget (Initial)'!#REF!*0.5</f>
        <v>#ERROR!</v>
      </c>
      <c r="AK144" s="163"/>
      <c r="AL144" s="73" t="str">
        <f t="shared" si="655"/>
        <v>#ERROR!</v>
      </c>
      <c r="AM144" s="171" t="str">
        <f t="shared" si="656"/>
        <v>#ERROR!</v>
      </c>
      <c r="AN144" s="209"/>
      <c r="AO144" s="7"/>
      <c r="AP144" s="205" t="str">
        <f t="shared" ref="AP144:AQ144" si="916">AD144+AJ144</f>
        <v>#ERROR!</v>
      </c>
      <c r="AQ144" s="73">
        <f t="shared" si="916"/>
        <v>0</v>
      </c>
      <c r="AR144" s="73" t="str">
        <f t="shared" si="658"/>
        <v>#ERROR!</v>
      </c>
      <c r="AS144" s="206" t="str">
        <f t="shared" si="659"/>
        <v>#ERROR!</v>
      </c>
      <c r="AT144" s="7"/>
      <c r="AU144" s="73" t="str">
        <f>'Detailed Budget (Initial)'!#REF!</f>
        <v>#ERROR!</v>
      </c>
      <c r="AV144" s="163"/>
      <c r="AW144" s="73" t="str">
        <f>'Detailed Budget (Initial)'!#REF!</f>
        <v>#ERROR!</v>
      </c>
      <c r="AX144" s="163"/>
      <c r="AY144" s="73" t="str">
        <f>'Detailed Budget (Initial)'!#REF!</f>
        <v>#ERROR!</v>
      </c>
      <c r="AZ144" s="163"/>
      <c r="BA144" s="73" t="str">
        <f>'Detailed Budget (Initial)'!#REF!</f>
        <v>#ERROR!</v>
      </c>
      <c r="BB144" s="163"/>
      <c r="BC144" s="73" t="str">
        <f>'Detailed Budget (Initial)'!#REF!</f>
        <v>#ERROR!</v>
      </c>
      <c r="BD144" s="163"/>
      <c r="BE144" s="73" t="str">
        <f>'Detailed Budget (Initial)'!#REF!</f>
        <v>#ERROR!</v>
      </c>
      <c r="BF144" s="163"/>
      <c r="BG144" s="73" t="str">
        <f>'Detailed Budget (Initial)'!#REF!</f>
        <v>#ERROR!</v>
      </c>
      <c r="BH144" s="163"/>
      <c r="BI144" s="73" t="str">
        <f>'Detailed Budget (Initial)'!#REF!</f>
        <v>#ERROR!</v>
      </c>
      <c r="BJ144" s="163"/>
      <c r="BK144" s="73" t="str">
        <f>'Detailed Budget (Initial)'!#REF!</f>
        <v>#ERROR!</v>
      </c>
      <c r="BL144" s="163"/>
      <c r="BM144" s="204" t="str">
        <f>'Detailed Budget (Initial)'!#REF!</f>
        <v>#ERROR!</v>
      </c>
      <c r="BN144" s="163"/>
      <c r="BO144" s="73"/>
      <c r="BP144" s="207" t="str">
        <f t="shared" ref="BP144:BQ144" si="917">AU144+AW144+AY144+BA144+BC144+BE144+BG144+BI144+BK144+BM144</f>
        <v>#ERROR!</v>
      </c>
      <c r="BQ144" s="72">
        <f t="shared" si="917"/>
        <v>0</v>
      </c>
      <c r="BR144" s="73" t="str">
        <f t="shared" si="671"/>
        <v>#ERROR!</v>
      </c>
      <c r="BS144" s="171" t="str">
        <f t="shared" si="672"/>
        <v>#ERROR!</v>
      </c>
      <c r="BT144" s="211"/>
      <c r="BU144" s="7"/>
      <c r="BV144" s="204" t="str">
        <f>'Detailed Budget (Initial)'!#REF!*0.25</f>
        <v>#ERROR!</v>
      </c>
      <c r="BW144" s="163"/>
      <c r="BX144" s="73" t="str">
        <f t="shared" si="674"/>
        <v>#ERROR!</v>
      </c>
      <c r="BY144" s="171" t="str">
        <f t="shared" si="675"/>
        <v>#ERROR!</v>
      </c>
      <c r="BZ144" s="209"/>
      <c r="CA144" s="73"/>
      <c r="CB144" s="204" t="str">
        <f>'Detailed Budget (Initial)'!#REF!*0.25</f>
        <v>#ERROR!</v>
      </c>
      <c r="CC144" s="163"/>
      <c r="CD144" s="73" t="str">
        <f t="shared" si="677"/>
        <v>#ERROR!</v>
      </c>
      <c r="CE144" s="171" t="str">
        <f t="shared" si="678"/>
        <v>#ERROR!</v>
      </c>
      <c r="CF144" s="209"/>
      <c r="CG144" s="210"/>
      <c r="CH144" s="73" t="str">
        <f>'Detailed Budget (Initial)'!#REF!*0.25</f>
        <v>#ERROR!</v>
      </c>
      <c r="CI144" s="163"/>
      <c r="CJ144" s="73" t="str">
        <f t="shared" si="680"/>
        <v>#ERROR!</v>
      </c>
      <c r="CK144" s="171" t="str">
        <f t="shared" si="681"/>
        <v>#ERROR!</v>
      </c>
      <c r="CL144" s="209"/>
      <c r="CM144" s="210"/>
      <c r="CN144" s="204" t="str">
        <f>'Detailed Budget (Initial)'!#REF!*0.25</f>
        <v>#ERROR!</v>
      </c>
      <c r="CO144" s="163"/>
      <c r="CP144" s="73" t="str">
        <f t="shared" si="683"/>
        <v>#ERROR!</v>
      </c>
      <c r="CQ144" s="171" t="str">
        <f t="shared" si="684"/>
        <v>#ERROR!</v>
      </c>
      <c r="CR144" s="209"/>
      <c r="CS144" s="7"/>
      <c r="CT144" s="205" t="str">
        <f t="shared" ref="CT144:CU144" si="918">BV144+CB144+CH144+CN144</f>
        <v>#ERROR!</v>
      </c>
      <c r="CU144" s="73">
        <f t="shared" si="918"/>
        <v>0</v>
      </c>
      <c r="CV144" s="73" t="str">
        <f t="shared" si="686"/>
        <v>#ERROR!</v>
      </c>
      <c r="CW144" s="206" t="str">
        <f t="shared" si="687"/>
        <v>#ERROR!</v>
      </c>
      <c r="CX144" s="7"/>
      <c r="CY144" s="204" t="str">
        <f>'Detailed Budget (Initial)'!#REF!</f>
        <v>#ERROR!</v>
      </c>
      <c r="CZ144" s="163"/>
      <c r="DA144" s="73" t="str">
        <f>'Detailed Budget (Initial)'!#REF!</f>
        <v>#ERROR!</v>
      </c>
      <c r="DB144" s="163"/>
      <c r="DC144" s="73" t="str">
        <f>'Detailed Budget (Initial)'!#REF!</f>
        <v>#ERROR!</v>
      </c>
      <c r="DD144" s="163"/>
      <c r="DE144" s="73" t="str">
        <f>'Detailed Budget (Initial)'!#REF!</f>
        <v>#ERROR!</v>
      </c>
      <c r="DF144" s="163"/>
      <c r="DG144" s="73" t="str">
        <f>'Detailed Budget (Initial)'!#REF!</f>
        <v>#ERROR!</v>
      </c>
      <c r="DH144" s="163"/>
      <c r="DI144" s="73" t="str">
        <f>'Detailed Budget (Initial)'!#REF!</f>
        <v>#ERROR!</v>
      </c>
      <c r="DJ144" s="163"/>
      <c r="DK144" s="73" t="str">
        <f>'Detailed Budget (Initial)'!#REF!</f>
        <v>#ERROR!</v>
      </c>
      <c r="DL144" s="163"/>
      <c r="DM144" s="73" t="str">
        <f>'Detailed Budget (Initial)'!#REF!</f>
        <v>#ERROR!</v>
      </c>
      <c r="DN144" s="163"/>
      <c r="DO144" s="73" t="str">
        <f>'Detailed Budget (Initial)'!#REF!</f>
        <v>#ERROR!</v>
      </c>
      <c r="DP144" s="163"/>
      <c r="DQ144" s="73" t="str">
        <f>'Detailed Budget (Initial)'!#REF!</f>
        <v>#ERROR!</v>
      </c>
      <c r="DR144" s="163"/>
      <c r="DS144" s="73"/>
      <c r="DT144" s="207" t="str">
        <f t="shared" ref="DT144:DU144" si="919">CY144+DA144+DC144+DE144+DG144+DI144+DK144+DM144+DO144+DQ144</f>
        <v>#ERROR!</v>
      </c>
      <c r="DU144" s="72">
        <f t="shared" si="919"/>
        <v>0</v>
      </c>
      <c r="DV144" s="73" t="str">
        <f t="shared" si="699"/>
        <v>#ERROR!</v>
      </c>
      <c r="DW144" s="171" t="str">
        <f t="shared" si="700"/>
        <v>#ERROR!</v>
      </c>
      <c r="DX144" s="211"/>
      <c r="DY144" s="7"/>
    </row>
    <row r="145" ht="15.75" customHeight="1">
      <c r="A145" s="70"/>
      <c r="B145" s="66" t="str">
        <f>'BUDGET INPUTS (INITIAL)'!#REF!</f>
        <v>#ERROR!</v>
      </c>
      <c r="C145" s="73" t="str">
        <f>'Detailed Budget (Initial)'!#REF!</f>
        <v>#ERROR!</v>
      </c>
      <c r="D145" s="163"/>
      <c r="E145" s="73" t="str">
        <f>'Detailed Budget (Initial)'!#REF!</f>
        <v>#ERROR!</v>
      </c>
      <c r="F145" s="163"/>
      <c r="G145" s="73" t="str">
        <f>'Detailed Budget (Initial)'!#REF!</f>
        <v>#ERROR!</v>
      </c>
      <c r="H145" s="163"/>
      <c r="I145" s="73" t="str">
        <f>'Detailed Budget (Initial)'!#REF!</f>
        <v>#ERROR!</v>
      </c>
      <c r="J145" s="163"/>
      <c r="K145" s="73" t="str">
        <f>'Detailed Budget (Initial)'!#REF!</f>
        <v>#ERROR!</v>
      </c>
      <c r="L145" s="163"/>
      <c r="M145" s="73" t="str">
        <f>'Detailed Budget (Initial)'!#REF!</f>
        <v>#ERROR!</v>
      </c>
      <c r="N145" s="163"/>
      <c r="O145" s="73" t="str">
        <f>'Detailed Budget (Initial)'!#REF!</f>
        <v>#ERROR!</v>
      </c>
      <c r="P145" s="163"/>
      <c r="Q145" s="73" t="str">
        <f>'Detailed Budget (Initial)'!#REF!</f>
        <v>#ERROR!</v>
      </c>
      <c r="R145" s="163"/>
      <c r="S145" s="73" t="str">
        <f>'Detailed Budget (Initial)'!#REF!</f>
        <v>#ERROR!</v>
      </c>
      <c r="T145" s="163"/>
      <c r="U145" s="73" t="str">
        <f>'Detailed Budget (Initial)'!#REF!</f>
        <v>#ERROR!</v>
      </c>
      <c r="V145" s="163"/>
      <c r="W145" s="73"/>
      <c r="X145" s="72" t="str">
        <f t="shared" ref="X145:Y145" si="920">C145+E145+G145+I145+K145+M145+O145+Q145+S145+U145</f>
        <v>#ERROR!</v>
      </c>
      <c r="Y145" s="72">
        <f t="shared" si="920"/>
        <v>0</v>
      </c>
      <c r="Z145" s="73" t="str">
        <f t="shared" si="649"/>
        <v>#ERROR!</v>
      </c>
      <c r="AA145" s="171" t="str">
        <f t="shared" si="650"/>
        <v>#ERROR!</v>
      </c>
      <c r="AB145" s="209"/>
      <c r="AC145" s="66"/>
      <c r="AD145" s="204" t="str">
        <f>'Detailed Budget (Initial)'!#REF!*0.5</f>
        <v>#ERROR!</v>
      </c>
      <c r="AE145" s="163"/>
      <c r="AF145" s="73" t="str">
        <f t="shared" si="652"/>
        <v>#ERROR!</v>
      </c>
      <c r="AG145" s="171" t="str">
        <f t="shared" si="653"/>
        <v>#ERROR!</v>
      </c>
      <c r="AH145" s="209"/>
      <c r="AI145" s="73"/>
      <c r="AJ145" s="204" t="str">
        <f>'Detailed Budget (Initial)'!#REF!*0.5</f>
        <v>#ERROR!</v>
      </c>
      <c r="AK145" s="163"/>
      <c r="AL145" s="73" t="str">
        <f t="shared" si="655"/>
        <v>#ERROR!</v>
      </c>
      <c r="AM145" s="171" t="str">
        <f t="shared" si="656"/>
        <v>#ERROR!</v>
      </c>
      <c r="AN145" s="209"/>
      <c r="AO145" s="7"/>
      <c r="AP145" s="205" t="str">
        <f t="shared" ref="AP145:AQ145" si="921">AD145+AJ145</f>
        <v>#ERROR!</v>
      </c>
      <c r="AQ145" s="73">
        <f t="shared" si="921"/>
        <v>0</v>
      </c>
      <c r="AR145" s="73" t="str">
        <f t="shared" si="658"/>
        <v>#ERROR!</v>
      </c>
      <c r="AS145" s="206" t="str">
        <f t="shared" si="659"/>
        <v>#ERROR!</v>
      </c>
      <c r="AT145" s="7"/>
      <c r="AU145" s="73" t="str">
        <f>'Detailed Budget (Initial)'!#REF!</f>
        <v>#ERROR!</v>
      </c>
      <c r="AV145" s="163"/>
      <c r="AW145" s="73" t="str">
        <f>'Detailed Budget (Initial)'!#REF!</f>
        <v>#ERROR!</v>
      </c>
      <c r="AX145" s="163"/>
      <c r="AY145" s="73" t="str">
        <f>'Detailed Budget (Initial)'!#REF!</f>
        <v>#ERROR!</v>
      </c>
      <c r="AZ145" s="163"/>
      <c r="BA145" s="73" t="str">
        <f>'Detailed Budget (Initial)'!#REF!</f>
        <v>#ERROR!</v>
      </c>
      <c r="BB145" s="163"/>
      <c r="BC145" s="73" t="str">
        <f>'Detailed Budget (Initial)'!#REF!</f>
        <v>#ERROR!</v>
      </c>
      <c r="BD145" s="163"/>
      <c r="BE145" s="73" t="str">
        <f>'Detailed Budget (Initial)'!#REF!</f>
        <v>#ERROR!</v>
      </c>
      <c r="BF145" s="163"/>
      <c r="BG145" s="73" t="str">
        <f>'Detailed Budget (Initial)'!#REF!</f>
        <v>#ERROR!</v>
      </c>
      <c r="BH145" s="163"/>
      <c r="BI145" s="73" t="str">
        <f>'Detailed Budget (Initial)'!#REF!</f>
        <v>#ERROR!</v>
      </c>
      <c r="BJ145" s="163"/>
      <c r="BK145" s="73" t="str">
        <f>'Detailed Budget (Initial)'!#REF!</f>
        <v>#ERROR!</v>
      </c>
      <c r="BL145" s="163"/>
      <c r="BM145" s="204" t="str">
        <f>'Detailed Budget (Initial)'!#REF!</f>
        <v>#ERROR!</v>
      </c>
      <c r="BN145" s="163"/>
      <c r="BO145" s="73"/>
      <c r="BP145" s="207" t="str">
        <f t="shared" ref="BP145:BQ145" si="922">AU145+AW145+AY145+BA145+BC145+BE145+BG145+BI145+BK145+BM145</f>
        <v>#ERROR!</v>
      </c>
      <c r="BQ145" s="72">
        <f t="shared" si="922"/>
        <v>0</v>
      </c>
      <c r="BR145" s="73" t="str">
        <f t="shared" si="671"/>
        <v>#ERROR!</v>
      </c>
      <c r="BS145" s="171" t="str">
        <f t="shared" si="672"/>
        <v>#ERROR!</v>
      </c>
      <c r="BT145" s="211"/>
      <c r="BU145" s="7"/>
      <c r="BV145" s="204" t="str">
        <f>'Detailed Budget (Initial)'!#REF!*0.25</f>
        <v>#ERROR!</v>
      </c>
      <c r="BW145" s="163"/>
      <c r="BX145" s="73" t="str">
        <f t="shared" si="674"/>
        <v>#ERROR!</v>
      </c>
      <c r="BY145" s="171" t="str">
        <f t="shared" si="675"/>
        <v>#ERROR!</v>
      </c>
      <c r="BZ145" s="209"/>
      <c r="CA145" s="73"/>
      <c r="CB145" s="204" t="str">
        <f>'Detailed Budget (Initial)'!#REF!*0.25</f>
        <v>#ERROR!</v>
      </c>
      <c r="CC145" s="163"/>
      <c r="CD145" s="73" t="str">
        <f t="shared" si="677"/>
        <v>#ERROR!</v>
      </c>
      <c r="CE145" s="171" t="str">
        <f t="shared" si="678"/>
        <v>#ERROR!</v>
      </c>
      <c r="CF145" s="209"/>
      <c r="CG145" s="210"/>
      <c r="CH145" s="73" t="str">
        <f>'Detailed Budget (Initial)'!#REF!*0.25</f>
        <v>#ERROR!</v>
      </c>
      <c r="CI145" s="163"/>
      <c r="CJ145" s="73" t="str">
        <f t="shared" si="680"/>
        <v>#ERROR!</v>
      </c>
      <c r="CK145" s="171" t="str">
        <f t="shared" si="681"/>
        <v>#ERROR!</v>
      </c>
      <c r="CL145" s="209"/>
      <c r="CM145" s="210"/>
      <c r="CN145" s="204" t="str">
        <f>'Detailed Budget (Initial)'!#REF!*0.25</f>
        <v>#ERROR!</v>
      </c>
      <c r="CO145" s="163"/>
      <c r="CP145" s="73" t="str">
        <f t="shared" si="683"/>
        <v>#ERROR!</v>
      </c>
      <c r="CQ145" s="171" t="str">
        <f t="shared" si="684"/>
        <v>#ERROR!</v>
      </c>
      <c r="CR145" s="209"/>
      <c r="CS145" s="7"/>
      <c r="CT145" s="205" t="str">
        <f t="shared" ref="CT145:CU145" si="923">BV145+CB145+CH145+CN145</f>
        <v>#ERROR!</v>
      </c>
      <c r="CU145" s="73">
        <f t="shared" si="923"/>
        <v>0</v>
      </c>
      <c r="CV145" s="73" t="str">
        <f t="shared" si="686"/>
        <v>#ERROR!</v>
      </c>
      <c r="CW145" s="206" t="str">
        <f t="shared" si="687"/>
        <v>#ERROR!</v>
      </c>
      <c r="CX145" s="7"/>
      <c r="CY145" s="204" t="str">
        <f>'Detailed Budget (Initial)'!#REF!</f>
        <v>#ERROR!</v>
      </c>
      <c r="CZ145" s="163"/>
      <c r="DA145" s="73" t="str">
        <f>'Detailed Budget (Initial)'!#REF!</f>
        <v>#ERROR!</v>
      </c>
      <c r="DB145" s="163"/>
      <c r="DC145" s="73" t="str">
        <f>'Detailed Budget (Initial)'!#REF!</f>
        <v>#ERROR!</v>
      </c>
      <c r="DD145" s="163"/>
      <c r="DE145" s="73" t="str">
        <f>'Detailed Budget (Initial)'!#REF!</f>
        <v>#ERROR!</v>
      </c>
      <c r="DF145" s="163"/>
      <c r="DG145" s="73" t="str">
        <f>'Detailed Budget (Initial)'!#REF!</f>
        <v>#ERROR!</v>
      </c>
      <c r="DH145" s="163"/>
      <c r="DI145" s="73" t="str">
        <f>'Detailed Budget (Initial)'!#REF!</f>
        <v>#ERROR!</v>
      </c>
      <c r="DJ145" s="163"/>
      <c r="DK145" s="73" t="str">
        <f>'Detailed Budget (Initial)'!#REF!</f>
        <v>#ERROR!</v>
      </c>
      <c r="DL145" s="163"/>
      <c r="DM145" s="73" t="str">
        <f>'Detailed Budget (Initial)'!#REF!</f>
        <v>#ERROR!</v>
      </c>
      <c r="DN145" s="163"/>
      <c r="DO145" s="73" t="str">
        <f>'Detailed Budget (Initial)'!#REF!</f>
        <v>#ERROR!</v>
      </c>
      <c r="DP145" s="163"/>
      <c r="DQ145" s="73" t="str">
        <f>'Detailed Budget (Initial)'!#REF!</f>
        <v>#ERROR!</v>
      </c>
      <c r="DR145" s="163"/>
      <c r="DS145" s="73"/>
      <c r="DT145" s="207" t="str">
        <f t="shared" ref="DT145:DU145" si="924">CY145+DA145+DC145+DE145+DG145+DI145+DK145+DM145+DO145+DQ145</f>
        <v>#ERROR!</v>
      </c>
      <c r="DU145" s="72">
        <f t="shared" si="924"/>
        <v>0</v>
      </c>
      <c r="DV145" s="73" t="str">
        <f t="shared" si="699"/>
        <v>#ERROR!</v>
      </c>
      <c r="DW145" s="171" t="str">
        <f t="shared" si="700"/>
        <v>#ERROR!</v>
      </c>
      <c r="DX145" s="211"/>
      <c r="DY145" s="7"/>
    </row>
    <row r="146" ht="15.75" customHeight="1">
      <c r="A146" s="70"/>
      <c r="B146" s="66" t="str">
        <f>'BUDGET INPUTS (INITIAL)'!#REF!</f>
        <v>#ERROR!</v>
      </c>
      <c r="C146" s="73" t="str">
        <f>'Detailed Budget (Initial)'!#REF!</f>
        <v>#ERROR!</v>
      </c>
      <c r="D146" s="163"/>
      <c r="E146" s="73" t="str">
        <f>'Detailed Budget (Initial)'!#REF!</f>
        <v>#ERROR!</v>
      </c>
      <c r="F146" s="163"/>
      <c r="G146" s="73" t="str">
        <f>'Detailed Budget (Initial)'!#REF!</f>
        <v>#ERROR!</v>
      </c>
      <c r="H146" s="163"/>
      <c r="I146" s="73" t="str">
        <f>'Detailed Budget (Initial)'!#REF!</f>
        <v>#ERROR!</v>
      </c>
      <c r="J146" s="163"/>
      <c r="K146" s="73" t="str">
        <f>'Detailed Budget (Initial)'!#REF!</f>
        <v>#ERROR!</v>
      </c>
      <c r="L146" s="163"/>
      <c r="M146" s="73" t="str">
        <f>'Detailed Budget (Initial)'!#REF!</f>
        <v>#ERROR!</v>
      </c>
      <c r="N146" s="163"/>
      <c r="O146" s="73" t="str">
        <f>'Detailed Budget (Initial)'!#REF!</f>
        <v>#ERROR!</v>
      </c>
      <c r="P146" s="163"/>
      <c r="Q146" s="73" t="str">
        <f>'Detailed Budget (Initial)'!#REF!</f>
        <v>#ERROR!</v>
      </c>
      <c r="R146" s="163"/>
      <c r="S146" s="73" t="str">
        <f>'Detailed Budget (Initial)'!#REF!</f>
        <v>#ERROR!</v>
      </c>
      <c r="T146" s="163"/>
      <c r="U146" s="73" t="str">
        <f>'Detailed Budget (Initial)'!#REF!</f>
        <v>#ERROR!</v>
      </c>
      <c r="V146" s="163"/>
      <c r="W146" s="73"/>
      <c r="X146" s="72" t="str">
        <f t="shared" ref="X146:Y146" si="925">C146+E146+G146+I146+K146+M146+O146+Q146+S146+U146</f>
        <v>#ERROR!</v>
      </c>
      <c r="Y146" s="72">
        <f t="shared" si="925"/>
        <v>0</v>
      </c>
      <c r="Z146" s="73" t="str">
        <f t="shared" si="649"/>
        <v>#ERROR!</v>
      </c>
      <c r="AA146" s="171" t="str">
        <f t="shared" si="650"/>
        <v>#ERROR!</v>
      </c>
      <c r="AB146" s="209"/>
      <c r="AC146" s="66"/>
      <c r="AD146" s="204" t="str">
        <f>'Detailed Budget (Initial)'!#REF!*0.5</f>
        <v>#ERROR!</v>
      </c>
      <c r="AE146" s="163"/>
      <c r="AF146" s="73" t="str">
        <f t="shared" si="652"/>
        <v>#ERROR!</v>
      </c>
      <c r="AG146" s="171" t="str">
        <f t="shared" si="653"/>
        <v>#ERROR!</v>
      </c>
      <c r="AH146" s="209"/>
      <c r="AI146" s="73"/>
      <c r="AJ146" s="204" t="str">
        <f>'Detailed Budget (Initial)'!#REF!*0.5</f>
        <v>#ERROR!</v>
      </c>
      <c r="AK146" s="163"/>
      <c r="AL146" s="73" t="str">
        <f t="shared" si="655"/>
        <v>#ERROR!</v>
      </c>
      <c r="AM146" s="171" t="str">
        <f t="shared" si="656"/>
        <v>#ERROR!</v>
      </c>
      <c r="AN146" s="209"/>
      <c r="AO146" s="7"/>
      <c r="AP146" s="205" t="str">
        <f t="shared" ref="AP146:AQ146" si="926">AD146+AJ146</f>
        <v>#ERROR!</v>
      </c>
      <c r="AQ146" s="73">
        <f t="shared" si="926"/>
        <v>0</v>
      </c>
      <c r="AR146" s="73" t="str">
        <f t="shared" si="658"/>
        <v>#ERROR!</v>
      </c>
      <c r="AS146" s="206" t="str">
        <f t="shared" si="659"/>
        <v>#ERROR!</v>
      </c>
      <c r="AT146" s="7"/>
      <c r="AU146" s="73" t="str">
        <f>'Detailed Budget (Initial)'!#REF!</f>
        <v>#ERROR!</v>
      </c>
      <c r="AV146" s="163"/>
      <c r="AW146" s="73" t="str">
        <f>'Detailed Budget (Initial)'!#REF!</f>
        <v>#ERROR!</v>
      </c>
      <c r="AX146" s="163"/>
      <c r="AY146" s="73" t="str">
        <f>'Detailed Budget (Initial)'!#REF!</f>
        <v>#ERROR!</v>
      </c>
      <c r="AZ146" s="163"/>
      <c r="BA146" s="73" t="str">
        <f>'Detailed Budget (Initial)'!#REF!</f>
        <v>#ERROR!</v>
      </c>
      <c r="BB146" s="163"/>
      <c r="BC146" s="73" t="str">
        <f>'Detailed Budget (Initial)'!#REF!</f>
        <v>#ERROR!</v>
      </c>
      <c r="BD146" s="163"/>
      <c r="BE146" s="73" t="str">
        <f>'Detailed Budget (Initial)'!#REF!</f>
        <v>#ERROR!</v>
      </c>
      <c r="BF146" s="163"/>
      <c r="BG146" s="73" t="str">
        <f>'Detailed Budget (Initial)'!#REF!</f>
        <v>#ERROR!</v>
      </c>
      <c r="BH146" s="163"/>
      <c r="BI146" s="73" t="str">
        <f>'Detailed Budget (Initial)'!#REF!</f>
        <v>#ERROR!</v>
      </c>
      <c r="BJ146" s="163"/>
      <c r="BK146" s="73" t="str">
        <f>'Detailed Budget (Initial)'!#REF!</f>
        <v>#ERROR!</v>
      </c>
      <c r="BL146" s="163"/>
      <c r="BM146" s="204" t="str">
        <f>'Detailed Budget (Initial)'!#REF!</f>
        <v>#ERROR!</v>
      </c>
      <c r="BN146" s="163"/>
      <c r="BO146" s="73"/>
      <c r="BP146" s="207" t="str">
        <f t="shared" ref="BP146:BQ146" si="927">AU146+AW146+AY146+BA146+BC146+BE146+BG146+BI146+BK146+BM146</f>
        <v>#ERROR!</v>
      </c>
      <c r="BQ146" s="72">
        <f t="shared" si="927"/>
        <v>0</v>
      </c>
      <c r="BR146" s="73" t="str">
        <f t="shared" si="671"/>
        <v>#ERROR!</v>
      </c>
      <c r="BS146" s="171" t="str">
        <f t="shared" si="672"/>
        <v>#ERROR!</v>
      </c>
      <c r="BT146" s="211"/>
      <c r="BU146" s="7"/>
      <c r="BV146" s="204" t="str">
        <f>'Detailed Budget (Initial)'!#REF!*0.25</f>
        <v>#ERROR!</v>
      </c>
      <c r="BW146" s="163"/>
      <c r="BX146" s="73" t="str">
        <f t="shared" si="674"/>
        <v>#ERROR!</v>
      </c>
      <c r="BY146" s="171" t="str">
        <f t="shared" si="675"/>
        <v>#ERROR!</v>
      </c>
      <c r="BZ146" s="209"/>
      <c r="CA146" s="73"/>
      <c r="CB146" s="204" t="str">
        <f>'Detailed Budget (Initial)'!#REF!*0.25</f>
        <v>#ERROR!</v>
      </c>
      <c r="CC146" s="163"/>
      <c r="CD146" s="73" t="str">
        <f t="shared" si="677"/>
        <v>#ERROR!</v>
      </c>
      <c r="CE146" s="171" t="str">
        <f t="shared" si="678"/>
        <v>#ERROR!</v>
      </c>
      <c r="CF146" s="209"/>
      <c r="CG146" s="210"/>
      <c r="CH146" s="73" t="str">
        <f>'Detailed Budget (Initial)'!#REF!*0.25</f>
        <v>#ERROR!</v>
      </c>
      <c r="CI146" s="163"/>
      <c r="CJ146" s="73" t="str">
        <f t="shared" si="680"/>
        <v>#ERROR!</v>
      </c>
      <c r="CK146" s="171" t="str">
        <f t="shared" si="681"/>
        <v>#ERROR!</v>
      </c>
      <c r="CL146" s="209"/>
      <c r="CM146" s="210"/>
      <c r="CN146" s="204" t="str">
        <f>'Detailed Budget (Initial)'!#REF!*0.25</f>
        <v>#ERROR!</v>
      </c>
      <c r="CO146" s="163"/>
      <c r="CP146" s="73" t="str">
        <f t="shared" si="683"/>
        <v>#ERROR!</v>
      </c>
      <c r="CQ146" s="171" t="str">
        <f t="shared" si="684"/>
        <v>#ERROR!</v>
      </c>
      <c r="CR146" s="209"/>
      <c r="CS146" s="7"/>
      <c r="CT146" s="205" t="str">
        <f t="shared" ref="CT146:CU146" si="928">BV146+CB146+CH146+CN146</f>
        <v>#ERROR!</v>
      </c>
      <c r="CU146" s="73">
        <f t="shared" si="928"/>
        <v>0</v>
      </c>
      <c r="CV146" s="73" t="str">
        <f t="shared" si="686"/>
        <v>#ERROR!</v>
      </c>
      <c r="CW146" s="206" t="str">
        <f t="shared" si="687"/>
        <v>#ERROR!</v>
      </c>
      <c r="CX146" s="7"/>
      <c r="CY146" s="204" t="str">
        <f>'Detailed Budget (Initial)'!#REF!</f>
        <v>#ERROR!</v>
      </c>
      <c r="CZ146" s="163"/>
      <c r="DA146" s="73" t="str">
        <f>'Detailed Budget (Initial)'!#REF!</f>
        <v>#ERROR!</v>
      </c>
      <c r="DB146" s="163"/>
      <c r="DC146" s="73" t="str">
        <f>'Detailed Budget (Initial)'!#REF!</f>
        <v>#ERROR!</v>
      </c>
      <c r="DD146" s="163"/>
      <c r="DE146" s="73" t="str">
        <f>'Detailed Budget (Initial)'!#REF!</f>
        <v>#ERROR!</v>
      </c>
      <c r="DF146" s="163"/>
      <c r="DG146" s="73" t="str">
        <f>'Detailed Budget (Initial)'!#REF!</f>
        <v>#ERROR!</v>
      </c>
      <c r="DH146" s="163"/>
      <c r="DI146" s="73" t="str">
        <f>'Detailed Budget (Initial)'!#REF!</f>
        <v>#ERROR!</v>
      </c>
      <c r="DJ146" s="163"/>
      <c r="DK146" s="73" t="str">
        <f>'Detailed Budget (Initial)'!#REF!</f>
        <v>#ERROR!</v>
      </c>
      <c r="DL146" s="163"/>
      <c r="DM146" s="73" t="str">
        <f>'Detailed Budget (Initial)'!#REF!</f>
        <v>#ERROR!</v>
      </c>
      <c r="DN146" s="163"/>
      <c r="DO146" s="73" t="str">
        <f>'Detailed Budget (Initial)'!#REF!</f>
        <v>#ERROR!</v>
      </c>
      <c r="DP146" s="163"/>
      <c r="DQ146" s="73" t="str">
        <f>'Detailed Budget (Initial)'!#REF!</f>
        <v>#ERROR!</v>
      </c>
      <c r="DR146" s="163"/>
      <c r="DS146" s="73"/>
      <c r="DT146" s="207" t="str">
        <f t="shared" ref="DT146:DU146" si="929">CY146+DA146+DC146+DE146+DG146+DI146+DK146+DM146+DO146+DQ146</f>
        <v>#ERROR!</v>
      </c>
      <c r="DU146" s="72">
        <f t="shared" si="929"/>
        <v>0</v>
      </c>
      <c r="DV146" s="73" t="str">
        <f t="shared" si="699"/>
        <v>#ERROR!</v>
      </c>
      <c r="DW146" s="171" t="str">
        <f t="shared" si="700"/>
        <v>#ERROR!</v>
      </c>
      <c r="DX146" s="211"/>
      <c r="DY146" s="7"/>
    </row>
    <row r="147" ht="15.75" customHeight="1">
      <c r="A147" s="70"/>
      <c r="B147" s="66" t="str">
        <f>'BUDGET INPUTS (INITIAL)'!#REF!</f>
        <v>#ERROR!</v>
      </c>
      <c r="C147" s="73" t="str">
        <f>'Detailed Budget (Initial)'!#REF!</f>
        <v>#ERROR!</v>
      </c>
      <c r="D147" s="163"/>
      <c r="E147" s="73" t="str">
        <f>'Detailed Budget (Initial)'!#REF!</f>
        <v>#ERROR!</v>
      </c>
      <c r="F147" s="163"/>
      <c r="G147" s="73" t="str">
        <f>'Detailed Budget (Initial)'!#REF!</f>
        <v>#ERROR!</v>
      </c>
      <c r="H147" s="163"/>
      <c r="I147" s="73" t="str">
        <f>'Detailed Budget (Initial)'!#REF!</f>
        <v>#ERROR!</v>
      </c>
      <c r="J147" s="163"/>
      <c r="K147" s="73" t="str">
        <f>'Detailed Budget (Initial)'!#REF!</f>
        <v>#ERROR!</v>
      </c>
      <c r="L147" s="163"/>
      <c r="M147" s="73" t="str">
        <f>'Detailed Budget (Initial)'!#REF!</f>
        <v>#ERROR!</v>
      </c>
      <c r="N147" s="163"/>
      <c r="O147" s="73" t="str">
        <f>'Detailed Budget (Initial)'!#REF!</f>
        <v>#ERROR!</v>
      </c>
      <c r="P147" s="163"/>
      <c r="Q147" s="73" t="str">
        <f>'Detailed Budget (Initial)'!#REF!</f>
        <v>#ERROR!</v>
      </c>
      <c r="R147" s="163"/>
      <c r="S147" s="73" t="str">
        <f>'Detailed Budget (Initial)'!#REF!</f>
        <v>#ERROR!</v>
      </c>
      <c r="T147" s="163"/>
      <c r="U147" s="73" t="str">
        <f>'Detailed Budget (Initial)'!#REF!</f>
        <v>#ERROR!</v>
      </c>
      <c r="V147" s="163"/>
      <c r="W147" s="73"/>
      <c r="X147" s="72" t="str">
        <f t="shared" ref="X147:Y147" si="930">C147+E147+G147+I147+K147+M147+O147+Q147+S147+U147</f>
        <v>#ERROR!</v>
      </c>
      <c r="Y147" s="72">
        <f t="shared" si="930"/>
        <v>0</v>
      </c>
      <c r="Z147" s="73" t="str">
        <f t="shared" si="649"/>
        <v>#ERROR!</v>
      </c>
      <c r="AA147" s="171" t="str">
        <f t="shared" si="650"/>
        <v>#ERROR!</v>
      </c>
      <c r="AB147" s="209"/>
      <c r="AC147" s="66"/>
      <c r="AD147" s="204" t="str">
        <f>'Detailed Budget (Initial)'!#REF!*0.5</f>
        <v>#ERROR!</v>
      </c>
      <c r="AE147" s="163"/>
      <c r="AF147" s="73" t="str">
        <f t="shared" si="652"/>
        <v>#ERROR!</v>
      </c>
      <c r="AG147" s="171" t="str">
        <f t="shared" si="653"/>
        <v>#ERROR!</v>
      </c>
      <c r="AH147" s="209"/>
      <c r="AI147" s="73"/>
      <c r="AJ147" s="204" t="str">
        <f>'Detailed Budget (Initial)'!#REF!*0.5</f>
        <v>#ERROR!</v>
      </c>
      <c r="AK147" s="163"/>
      <c r="AL147" s="73" t="str">
        <f t="shared" si="655"/>
        <v>#ERROR!</v>
      </c>
      <c r="AM147" s="171" t="str">
        <f t="shared" si="656"/>
        <v>#ERROR!</v>
      </c>
      <c r="AN147" s="209"/>
      <c r="AO147" s="7"/>
      <c r="AP147" s="205" t="str">
        <f t="shared" ref="AP147:AQ147" si="931">AD147+AJ147</f>
        <v>#ERROR!</v>
      </c>
      <c r="AQ147" s="73">
        <f t="shared" si="931"/>
        <v>0</v>
      </c>
      <c r="AR147" s="73" t="str">
        <f t="shared" si="658"/>
        <v>#ERROR!</v>
      </c>
      <c r="AS147" s="206" t="str">
        <f t="shared" si="659"/>
        <v>#ERROR!</v>
      </c>
      <c r="AT147" s="7"/>
      <c r="AU147" s="73" t="str">
        <f>'Detailed Budget (Initial)'!#REF!</f>
        <v>#ERROR!</v>
      </c>
      <c r="AV147" s="163"/>
      <c r="AW147" s="73" t="str">
        <f>'Detailed Budget (Initial)'!#REF!</f>
        <v>#ERROR!</v>
      </c>
      <c r="AX147" s="163"/>
      <c r="AY147" s="73" t="str">
        <f>'Detailed Budget (Initial)'!#REF!</f>
        <v>#ERROR!</v>
      </c>
      <c r="AZ147" s="163"/>
      <c r="BA147" s="73" t="str">
        <f>'Detailed Budget (Initial)'!#REF!</f>
        <v>#ERROR!</v>
      </c>
      <c r="BB147" s="163"/>
      <c r="BC147" s="73" t="str">
        <f>'Detailed Budget (Initial)'!#REF!</f>
        <v>#ERROR!</v>
      </c>
      <c r="BD147" s="163"/>
      <c r="BE147" s="73" t="str">
        <f>'Detailed Budget (Initial)'!#REF!</f>
        <v>#ERROR!</v>
      </c>
      <c r="BF147" s="163"/>
      <c r="BG147" s="73" t="str">
        <f>'Detailed Budget (Initial)'!#REF!</f>
        <v>#ERROR!</v>
      </c>
      <c r="BH147" s="163"/>
      <c r="BI147" s="73" t="str">
        <f>'Detailed Budget (Initial)'!#REF!</f>
        <v>#ERROR!</v>
      </c>
      <c r="BJ147" s="163"/>
      <c r="BK147" s="73" t="str">
        <f>'Detailed Budget (Initial)'!#REF!</f>
        <v>#ERROR!</v>
      </c>
      <c r="BL147" s="163"/>
      <c r="BM147" s="204" t="str">
        <f>'Detailed Budget (Initial)'!#REF!</f>
        <v>#ERROR!</v>
      </c>
      <c r="BN147" s="163"/>
      <c r="BO147" s="73"/>
      <c r="BP147" s="207" t="str">
        <f t="shared" ref="BP147:BQ147" si="932">AU147+AW147+AY147+BA147+BC147+BE147+BG147+BI147+BK147+BM147</f>
        <v>#ERROR!</v>
      </c>
      <c r="BQ147" s="72">
        <f t="shared" si="932"/>
        <v>0</v>
      </c>
      <c r="BR147" s="73" t="str">
        <f t="shared" si="671"/>
        <v>#ERROR!</v>
      </c>
      <c r="BS147" s="171" t="str">
        <f t="shared" si="672"/>
        <v>#ERROR!</v>
      </c>
      <c r="BT147" s="211"/>
      <c r="BU147" s="7"/>
      <c r="BV147" s="204" t="str">
        <f>'Detailed Budget (Initial)'!#REF!*0.25</f>
        <v>#ERROR!</v>
      </c>
      <c r="BW147" s="163"/>
      <c r="BX147" s="73" t="str">
        <f t="shared" si="674"/>
        <v>#ERROR!</v>
      </c>
      <c r="BY147" s="171" t="str">
        <f t="shared" si="675"/>
        <v>#ERROR!</v>
      </c>
      <c r="BZ147" s="209"/>
      <c r="CA147" s="73"/>
      <c r="CB147" s="204" t="str">
        <f>'Detailed Budget (Initial)'!#REF!*0.25</f>
        <v>#ERROR!</v>
      </c>
      <c r="CC147" s="163"/>
      <c r="CD147" s="73" t="str">
        <f t="shared" si="677"/>
        <v>#ERROR!</v>
      </c>
      <c r="CE147" s="171" t="str">
        <f t="shared" si="678"/>
        <v>#ERROR!</v>
      </c>
      <c r="CF147" s="209"/>
      <c r="CG147" s="210"/>
      <c r="CH147" s="73" t="str">
        <f>'Detailed Budget (Initial)'!#REF!*0.25</f>
        <v>#ERROR!</v>
      </c>
      <c r="CI147" s="163"/>
      <c r="CJ147" s="73" t="str">
        <f t="shared" si="680"/>
        <v>#ERROR!</v>
      </c>
      <c r="CK147" s="171" t="str">
        <f t="shared" si="681"/>
        <v>#ERROR!</v>
      </c>
      <c r="CL147" s="209"/>
      <c r="CM147" s="210"/>
      <c r="CN147" s="204" t="str">
        <f>'Detailed Budget (Initial)'!#REF!*0.25</f>
        <v>#ERROR!</v>
      </c>
      <c r="CO147" s="163"/>
      <c r="CP147" s="73" t="str">
        <f t="shared" si="683"/>
        <v>#ERROR!</v>
      </c>
      <c r="CQ147" s="171" t="str">
        <f t="shared" si="684"/>
        <v>#ERROR!</v>
      </c>
      <c r="CR147" s="209"/>
      <c r="CS147" s="7"/>
      <c r="CT147" s="205" t="str">
        <f t="shared" ref="CT147:CU147" si="933">BV147+CB147+CH147+CN147</f>
        <v>#ERROR!</v>
      </c>
      <c r="CU147" s="73">
        <f t="shared" si="933"/>
        <v>0</v>
      </c>
      <c r="CV147" s="73" t="str">
        <f t="shared" si="686"/>
        <v>#ERROR!</v>
      </c>
      <c r="CW147" s="206" t="str">
        <f t="shared" si="687"/>
        <v>#ERROR!</v>
      </c>
      <c r="CX147" s="7"/>
      <c r="CY147" s="204" t="str">
        <f>'Detailed Budget (Initial)'!#REF!</f>
        <v>#ERROR!</v>
      </c>
      <c r="CZ147" s="163"/>
      <c r="DA147" s="73" t="str">
        <f>'Detailed Budget (Initial)'!#REF!</f>
        <v>#ERROR!</v>
      </c>
      <c r="DB147" s="163"/>
      <c r="DC147" s="73" t="str">
        <f>'Detailed Budget (Initial)'!#REF!</f>
        <v>#ERROR!</v>
      </c>
      <c r="DD147" s="163"/>
      <c r="DE147" s="73" t="str">
        <f>'Detailed Budget (Initial)'!#REF!</f>
        <v>#ERROR!</v>
      </c>
      <c r="DF147" s="163"/>
      <c r="DG147" s="73" t="str">
        <f>'Detailed Budget (Initial)'!#REF!</f>
        <v>#ERROR!</v>
      </c>
      <c r="DH147" s="163"/>
      <c r="DI147" s="73" t="str">
        <f>'Detailed Budget (Initial)'!#REF!</f>
        <v>#ERROR!</v>
      </c>
      <c r="DJ147" s="163"/>
      <c r="DK147" s="73" t="str">
        <f>'Detailed Budget (Initial)'!#REF!</f>
        <v>#ERROR!</v>
      </c>
      <c r="DL147" s="163"/>
      <c r="DM147" s="73" t="str">
        <f>'Detailed Budget (Initial)'!#REF!</f>
        <v>#ERROR!</v>
      </c>
      <c r="DN147" s="163"/>
      <c r="DO147" s="73" t="str">
        <f>'Detailed Budget (Initial)'!#REF!</f>
        <v>#ERROR!</v>
      </c>
      <c r="DP147" s="163"/>
      <c r="DQ147" s="73" t="str">
        <f>'Detailed Budget (Initial)'!#REF!</f>
        <v>#ERROR!</v>
      </c>
      <c r="DR147" s="163"/>
      <c r="DS147" s="73"/>
      <c r="DT147" s="207" t="str">
        <f t="shared" ref="DT147:DU147" si="934">CY147+DA147+DC147+DE147+DG147+DI147+DK147+DM147+DO147+DQ147</f>
        <v>#ERROR!</v>
      </c>
      <c r="DU147" s="72">
        <f t="shared" si="934"/>
        <v>0</v>
      </c>
      <c r="DV147" s="73" t="str">
        <f t="shared" si="699"/>
        <v>#ERROR!</v>
      </c>
      <c r="DW147" s="171" t="str">
        <f t="shared" si="700"/>
        <v>#ERROR!</v>
      </c>
      <c r="DX147" s="211"/>
      <c r="DY147" s="7"/>
    </row>
    <row r="148" ht="15.75" customHeight="1">
      <c r="A148" s="70"/>
      <c r="B148" s="66" t="str">
        <f>'BUDGET INPUTS (INITIAL)'!#REF!</f>
        <v>#ERROR!</v>
      </c>
      <c r="C148" s="73" t="str">
        <f>'Detailed Budget (Initial)'!#REF!</f>
        <v>#ERROR!</v>
      </c>
      <c r="D148" s="163"/>
      <c r="E148" s="73" t="str">
        <f>'Detailed Budget (Initial)'!#REF!</f>
        <v>#ERROR!</v>
      </c>
      <c r="F148" s="163"/>
      <c r="G148" s="73" t="str">
        <f>'Detailed Budget (Initial)'!#REF!</f>
        <v>#ERROR!</v>
      </c>
      <c r="H148" s="163"/>
      <c r="I148" s="73" t="str">
        <f>'Detailed Budget (Initial)'!#REF!</f>
        <v>#ERROR!</v>
      </c>
      <c r="J148" s="163"/>
      <c r="K148" s="73" t="str">
        <f>'Detailed Budget (Initial)'!#REF!</f>
        <v>#ERROR!</v>
      </c>
      <c r="L148" s="163"/>
      <c r="M148" s="73" t="str">
        <f>'Detailed Budget (Initial)'!#REF!</f>
        <v>#ERROR!</v>
      </c>
      <c r="N148" s="163"/>
      <c r="O148" s="73" t="str">
        <f>'Detailed Budget (Initial)'!#REF!</f>
        <v>#ERROR!</v>
      </c>
      <c r="P148" s="163"/>
      <c r="Q148" s="73" t="str">
        <f>'Detailed Budget (Initial)'!#REF!</f>
        <v>#ERROR!</v>
      </c>
      <c r="R148" s="163"/>
      <c r="S148" s="73" t="str">
        <f>'Detailed Budget (Initial)'!#REF!</f>
        <v>#ERROR!</v>
      </c>
      <c r="T148" s="163"/>
      <c r="U148" s="73" t="str">
        <f>'Detailed Budget (Initial)'!#REF!</f>
        <v>#ERROR!</v>
      </c>
      <c r="V148" s="163"/>
      <c r="W148" s="73"/>
      <c r="X148" s="72" t="str">
        <f t="shared" ref="X148:Y148" si="935">C148+E148+G148+I148+K148+M148+O148+Q148+S148+U148</f>
        <v>#ERROR!</v>
      </c>
      <c r="Y148" s="72">
        <f t="shared" si="935"/>
        <v>0</v>
      </c>
      <c r="Z148" s="73" t="str">
        <f t="shared" si="649"/>
        <v>#ERROR!</v>
      </c>
      <c r="AA148" s="171" t="str">
        <f t="shared" si="650"/>
        <v>#ERROR!</v>
      </c>
      <c r="AB148" s="209"/>
      <c r="AC148" s="66"/>
      <c r="AD148" s="204" t="str">
        <f>'Detailed Budget (Initial)'!#REF!*0.5</f>
        <v>#ERROR!</v>
      </c>
      <c r="AE148" s="163"/>
      <c r="AF148" s="73" t="str">
        <f t="shared" si="652"/>
        <v>#ERROR!</v>
      </c>
      <c r="AG148" s="171" t="str">
        <f t="shared" si="653"/>
        <v>#ERROR!</v>
      </c>
      <c r="AH148" s="209"/>
      <c r="AI148" s="73"/>
      <c r="AJ148" s="204" t="str">
        <f>'Detailed Budget (Initial)'!#REF!*0.5</f>
        <v>#ERROR!</v>
      </c>
      <c r="AK148" s="163"/>
      <c r="AL148" s="73" t="str">
        <f t="shared" si="655"/>
        <v>#ERROR!</v>
      </c>
      <c r="AM148" s="171" t="str">
        <f t="shared" si="656"/>
        <v>#ERROR!</v>
      </c>
      <c r="AN148" s="209"/>
      <c r="AO148" s="7"/>
      <c r="AP148" s="205" t="str">
        <f t="shared" ref="AP148:AQ148" si="936">AD148+AJ148</f>
        <v>#ERROR!</v>
      </c>
      <c r="AQ148" s="73">
        <f t="shared" si="936"/>
        <v>0</v>
      </c>
      <c r="AR148" s="73" t="str">
        <f t="shared" si="658"/>
        <v>#ERROR!</v>
      </c>
      <c r="AS148" s="206" t="str">
        <f t="shared" si="659"/>
        <v>#ERROR!</v>
      </c>
      <c r="AT148" s="7"/>
      <c r="AU148" s="73" t="str">
        <f>'Detailed Budget (Initial)'!#REF!</f>
        <v>#ERROR!</v>
      </c>
      <c r="AV148" s="163"/>
      <c r="AW148" s="73" t="str">
        <f>'Detailed Budget (Initial)'!#REF!</f>
        <v>#ERROR!</v>
      </c>
      <c r="AX148" s="163"/>
      <c r="AY148" s="73" t="str">
        <f>'Detailed Budget (Initial)'!#REF!</f>
        <v>#ERROR!</v>
      </c>
      <c r="AZ148" s="163"/>
      <c r="BA148" s="73" t="str">
        <f>'Detailed Budget (Initial)'!#REF!</f>
        <v>#ERROR!</v>
      </c>
      <c r="BB148" s="163"/>
      <c r="BC148" s="73" t="str">
        <f>'Detailed Budget (Initial)'!#REF!</f>
        <v>#ERROR!</v>
      </c>
      <c r="BD148" s="163"/>
      <c r="BE148" s="73" t="str">
        <f>'Detailed Budget (Initial)'!#REF!</f>
        <v>#ERROR!</v>
      </c>
      <c r="BF148" s="163"/>
      <c r="BG148" s="73" t="str">
        <f>'Detailed Budget (Initial)'!#REF!</f>
        <v>#ERROR!</v>
      </c>
      <c r="BH148" s="163"/>
      <c r="BI148" s="73" t="str">
        <f>'Detailed Budget (Initial)'!#REF!</f>
        <v>#ERROR!</v>
      </c>
      <c r="BJ148" s="163"/>
      <c r="BK148" s="73" t="str">
        <f>'Detailed Budget (Initial)'!#REF!</f>
        <v>#ERROR!</v>
      </c>
      <c r="BL148" s="163"/>
      <c r="BM148" s="204" t="str">
        <f>'Detailed Budget (Initial)'!#REF!</f>
        <v>#ERROR!</v>
      </c>
      <c r="BN148" s="163"/>
      <c r="BO148" s="73"/>
      <c r="BP148" s="207" t="str">
        <f t="shared" ref="BP148:BQ148" si="937">AU148+AW148+AY148+BA148+BC148+BE148+BG148+BI148+BK148+BM148</f>
        <v>#ERROR!</v>
      </c>
      <c r="BQ148" s="72">
        <f t="shared" si="937"/>
        <v>0</v>
      </c>
      <c r="BR148" s="73" t="str">
        <f t="shared" si="671"/>
        <v>#ERROR!</v>
      </c>
      <c r="BS148" s="171" t="str">
        <f t="shared" si="672"/>
        <v>#ERROR!</v>
      </c>
      <c r="BT148" s="211"/>
      <c r="BU148" s="7"/>
      <c r="BV148" s="204" t="str">
        <f>'Detailed Budget (Initial)'!#REF!*0.25</f>
        <v>#ERROR!</v>
      </c>
      <c r="BW148" s="163"/>
      <c r="BX148" s="73" t="str">
        <f t="shared" si="674"/>
        <v>#ERROR!</v>
      </c>
      <c r="BY148" s="171" t="str">
        <f t="shared" si="675"/>
        <v>#ERROR!</v>
      </c>
      <c r="BZ148" s="209"/>
      <c r="CA148" s="73"/>
      <c r="CB148" s="204" t="str">
        <f>'Detailed Budget (Initial)'!#REF!*0.25</f>
        <v>#ERROR!</v>
      </c>
      <c r="CC148" s="163"/>
      <c r="CD148" s="73" t="str">
        <f t="shared" si="677"/>
        <v>#ERROR!</v>
      </c>
      <c r="CE148" s="171" t="str">
        <f t="shared" si="678"/>
        <v>#ERROR!</v>
      </c>
      <c r="CF148" s="209"/>
      <c r="CG148" s="210"/>
      <c r="CH148" s="73" t="str">
        <f>'Detailed Budget (Initial)'!#REF!*0.25</f>
        <v>#ERROR!</v>
      </c>
      <c r="CI148" s="163"/>
      <c r="CJ148" s="73" t="str">
        <f t="shared" si="680"/>
        <v>#ERROR!</v>
      </c>
      <c r="CK148" s="171" t="str">
        <f t="shared" si="681"/>
        <v>#ERROR!</v>
      </c>
      <c r="CL148" s="209"/>
      <c r="CM148" s="210"/>
      <c r="CN148" s="204" t="str">
        <f>'Detailed Budget (Initial)'!#REF!*0.25</f>
        <v>#ERROR!</v>
      </c>
      <c r="CO148" s="163"/>
      <c r="CP148" s="73" t="str">
        <f t="shared" si="683"/>
        <v>#ERROR!</v>
      </c>
      <c r="CQ148" s="171" t="str">
        <f t="shared" si="684"/>
        <v>#ERROR!</v>
      </c>
      <c r="CR148" s="209"/>
      <c r="CS148" s="7"/>
      <c r="CT148" s="205" t="str">
        <f t="shared" ref="CT148:CU148" si="938">BV148+CB148+CH148+CN148</f>
        <v>#ERROR!</v>
      </c>
      <c r="CU148" s="73">
        <f t="shared" si="938"/>
        <v>0</v>
      </c>
      <c r="CV148" s="73" t="str">
        <f t="shared" si="686"/>
        <v>#ERROR!</v>
      </c>
      <c r="CW148" s="206" t="str">
        <f t="shared" si="687"/>
        <v>#ERROR!</v>
      </c>
      <c r="CX148" s="7"/>
      <c r="CY148" s="204" t="str">
        <f>'Detailed Budget (Initial)'!#REF!</f>
        <v>#ERROR!</v>
      </c>
      <c r="CZ148" s="163"/>
      <c r="DA148" s="73" t="str">
        <f>'Detailed Budget (Initial)'!#REF!</f>
        <v>#ERROR!</v>
      </c>
      <c r="DB148" s="163"/>
      <c r="DC148" s="73" t="str">
        <f>'Detailed Budget (Initial)'!#REF!</f>
        <v>#ERROR!</v>
      </c>
      <c r="DD148" s="163"/>
      <c r="DE148" s="73" t="str">
        <f>'Detailed Budget (Initial)'!#REF!</f>
        <v>#ERROR!</v>
      </c>
      <c r="DF148" s="163"/>
      <c r="DG148" s="73" t="str">
        <f>'Detailed Budget (Initial)'!#REF!</f>
        <v>#ERROR!</v>
      </c>
      <c r="DH148" s="163"/>
      <c r="DI148" s="73" t="str">
        <f>'Detailed Budget (Initial)'!#REF!</f>
        <v>#ERROR!</v>
      </c>
      <c r="DJ148" s="163"/>
      <c r="DK148" s="73" t="str">
        <f>'Detailed Budget (Initial)'!#REF!</f>
        <v>#ERROR!</v>
      </c>
      <c r="DL148" s="163"/>
      <c r="DM148" s="73" t="str">
        <f>'Detailed Budget (Initial)'!#REF!</f>
        <v>#ERROR!</v>
      </c>
      <c r="DN148" s="163"/>
      <c r="DO148" s="73" t="str">
        <f>'Detailed Budget (Initial)'!#REF!</f>
        <v>#ERROR!</v>
      </c>
      <c r="DP148" s="163"/>
      <c r="DQ148" s="73" t="str">
        <f>'Detailed Budget (Initial)'!#REF!</f>
        <v>#ERROR!</v>
      </c>
      <c r="DR148" s="163"/>
      <c r="DS148" s="73"/>
      <c r="DT148" s="207" t="str">
        <f t="shared" ref="DT148:DU148" si="939">CY148+DA148+DC148+DE148+DG148+DI148+DK148+DM148+DO148+DQ148</f>
        <v>#ERROR!</v>
      </c>
      <c r="DU148" s="72">
        <f t="shared" si="939"/>
        <v>0</v>
      </c>
      <c r="DV148" s="73" t="str">
        <f t="shared" si="699"/>
        <v>#ERROR!</v>
      </c>
      <c r="DW148" s="171" t="str">
        <f t="shared" si="700"/>
        <v>#ERROR!</v>
      </c>
      <c r="DX148" s="211"/>
      <c r="DY148" s="7"/>
    </row>
    <row r="149" ht="15.75" customHeight="1">
      <c r="A149" s="70"/>
      <c r="B149" s="66" t="str">
        <f>'BUDGET INPUTS (INITIAL)'!#REF!</f>
        <v>#ERROR!</v>
      </c>
      <c r="C149" s="73" t="str">
        <f>'Detailed Budget (Initial)'!#REF!</f>
        <v>#ERROR!</v>
      </c>
      <c r="D149" s="163"/>
      <c r="E149" s="73" t="str">
        <f>'Detailed Budget (Initial)'!#REF!</f>
        <v>#ERROR!</v>
      </c>
      <c r="F149" s="163"/>
      <c r="G149" s="73" t="str">
        <f>'Detailed Budget (Initial)'!#REF!</f>
        <v>#ERROR!</v>
      </c>
      <c r="H149" s="163"/>
      <c r="I149" s="73" t="str">
        <f>'Detailed Budget (Initial)'!#REF!</f>
        <v>#ERROR!</v>
      </c>
      <c r="J149" s="163"/>
      <c r="K149" s="73" t="str">
        <f>'Detailed Budget (Initial)'!#REF!</f>
        <v>#ERROR!</v>
      </c>
      <c r="L149" s="163"/>
      <c r="M149" s="73" t="str">
        <f>'Detailed Budget (Initial)'!#REF!</f>
        <v>#ERROR!</v>
      </c>
      <c r="N149" s="163"/>
      <c r="O149" s="73" t="str">
        <f>'Detailed Budget (Initial)'!#REF!</f>
        <v>#ERROR!</v>
      </c>
      <c r="P149" s="163"/>
      <c r="Q149" s="73" t="str">
        <f>'Detailed Budget (Initial)'!#REF!</f>
        <v>#ERROR!</v>
      </c>
      <c r="R149" s="163"/>
      <c r="S149" s="73" t="str">
        <f>'Detailed Budget (Initial)'!#REF!</f>
        <v>#ERROR!</v>
      </c>
      <c r="T149" s="163"/>
      <c r="U149" s="73" t="str">
        <f>'Detailed Budget (Initial)'!#REF!</f>
        <v>#ERROR!</v>
      </c>
      <c r="V149" s="163"/>
      <c r="W149" s="73"/>
      <c r="X149" s="72" t="str">
        <f t="shared" ref="X149:Y149" si="940">C149+E149+G149+I149+K149+M149+O149+Q149+S149+U149</f>
        <v>#ERROR!</v>
      </c>
      <c r="Y149" s="72">
        <f t="shared" si="940"/>
        <v>0</v>
      </c>
      <c r="Z149" s="73" t="str">
        <f t="shared" si="649"/>
        <v>#ERROR!</v>
      </c>
      <c r="AA149" s="171" t="str">
        <f t="shared" si="650"/>
        <v>#ERROR!</v>
      </c>
      <c r="AB149" s="209"/>
      <c r="AC149" s="66"/>
      <c r="AD149" s="204" t="str">
        <f>'Detailed Budget (Initial)'!#REF!*0.5</f>
        <v>#ERROR!</v>
      </c>
      <c r="AE149" s="163"/>
      <c r="AF149" s="73" t="str">
        <f t="shared" si="652"/>
        <v>#ERROR!</v>
      </c>
      <c r="AG149" s="171" t="str">
        <f t="shared" si="653"/>
        <v>#ERROR!</v>
      </c>
      <c r="AH149" s="209"/>
      <c r="AI149" s="73"/>
      <c r="AJ149" s="204" t="str">
        <f>'Detailed Budget (Initial)'!#REF!*0.5</f>
        <v>#ERROR!</v>
      </c>
      <c r="AK149" s="163"/>
      <c r="AL149" s="73" t="str">
        <f t="shared" si="655"/>
        <v>#ERROR!</v>
      </c>
      <c r="AM149" s="171" t="str">
        <f t="shared" si="656"/>
        <v>#ERROR!</v>
      </c>
      <c r="AN149" s="209"/>
      <c r="AO149" s="7"/>
      <c r="AP149" s="205" t="str">
        <f t="shared" ref="AP149:AQ149" si="941">AD149+AJ149</f>
        <v>#ERROR!</v>
      </c>
      <c r="AQ149" s="73">
        <f t="shared" si="941"/>
        <v>0</v>
      </c>
      <c r="AR149" s="73" t="str">
        <f t="shared" si="658"/>
        <v>#ERROR!</v>
      </c>
      <c r="AS149" s="206" t="str">
        <f t="shared" si="659"/>
        <v>#ERROR!</v>
      </c>
      <c r="AT149" s="7"/>
      <c r="AU149" s="73" t="str">
        <f>'Detailed Budget (Initial)'!#REF!</f>
        <v>#ERROR!</v>
      </c>
      <c r="AV149" s="163"/>
      <c r="AW149" s="73" t="str">
        <f>'Detailed Budget (Initial)'!#REF!</f>
        <v>#ERROR!</v>
      </c>
      <c r="AX149" s="163"/>
      <c r="AY149" s="73" t="str">
        <f>'Detailed Budget (Initial)'!#REF!</f>
        <v>#ERROR!</v>
      </c>
      <c r="AZ149" s="163"/>
      <c r="BA149" s="73" t="str">
        <f>'Detailed Budget (Initial)'!#REF!</f>
        <v>#ERROR!</v>
      </c>
      <c r="BB149" s="163"/>
      <c r="BC149" s="73" t="str">
        <f>'Detailed Budget (Initial)'!#REF!</f>
        <v>#ERROR!</v>
      </c>
      <c r="BD149" s="163"/>
      <c r="BE149" s="73" t="str">
        <f>'Detailed Budget (Initial)'!#REF!</f>
        <v>#ERROR!</v>
      </c>
      <c r="BF149" s="163"/>
      <c r="BG149" s="73" t="str">
        <f>'Detailed Budget (Initial)'!#REF!</f>
        <v>#ERROR!</v>
      </c>
      <c r="BH149" s="163"/>
      <c r="BI149" s="73" t="str">
        <f>'Detailed Budget (Initial)'!#REF!</f>
        <v>#ERROR!</v>
      </c>
      <c r="BJ149" s="163"/>
      <c r="BK149" s="73" t="str">
        <f>'Detailed Budget (Initial)'!#REF!</f>
        <v>#ERROR!</v>
      </c>
      <c r="BL149" s="163"/>
      <c r="BM149" s="204" t="str">
        <f>'Detailed Budget (Initial)'!#REF!</f>
        <v>#ERROR!</v>
      </c>
      <c r="BN149" s="163"/>
      <c r="BO149" s="73"/>
      <c r="BP149" s="207" t="str">
        <f t="shared" ref="BP149:BQ149" si="942">AU149+AW149+AY149+BA149+BC149+BE149+BG149+BI149+BK149+BM149</f>
        <v>#ERROR!</v>
      </c>
      <c r="BQ149" s="72">
        <f t="shared" si="942"/>
        <v>0</v>
      </c>
      <c r="BR149" s="73" t="str">
        <f t="shared" si="671"/>
        <v>#ERROR!</v>
      </c>
      <c r="BS149" s="171" t="str">
        <f t="shared" si="672"/>
        <v>#ERROR!</v>
      </c>
      <c r="BT149" s="211"/>
      <c r="BU149" s="7"/>
      <c r="BV149" s="204" t="str">
        <f>'Detailed Budget (Initial)'!#REF!*0.25</f>
        <v>#ERROR!</v>
      </c>
      <c r="BW149" s="163"/>
      <c r="BX149" s="73" t="str">
        <f t="shared" si="674"/>
        <v>#ERROR!</v>
      </c>
      <c r="BY149" s="171" t="str">
        <f t="shared" si="675"/>
        <v>#ERROR!</v>
      </c>
      <c r="BZ149" s="209"/>
      <c r="CA149" s="73"/>
      <c r="CB149" s="204" t="str">
        <f>'Detailed Budget (Initial)'!#REF!*0.25</f>
        <v>#ERROR!</v>
      </c>
      <c r="CC149" s="163"/>
      <c r="CD149" s="73" t="str">
        <f t="shared" si="677"/>
        <v>#ERROR!</v>
      </c>
      <c r="CE149" s="171" t="str">
        <f t="shared" si="678"/>
        <v>#ERROR!</v>
      </c>
      <c r="CF149" s="209"/>
      <c r="CG149" s="210"/>
      <c r="CH149" s="73" t="str">
        <f>'Detailed Budget (Initial)'!#REF!*0.25</f>
        <v>#ERROR!</v>
      </c>
      <c r="CI149" s="163"/>
      <c r="CJ149" s="73" t="str">
        <f t="shared" si="680"/>
        <v>#ERROR!</v>
      </c>
      <c r="CK149" s="171" t="str">
        <f t="shared" si="681"/>
        <v>#ERROR!</v>
      </c>
      <c r="CL149" s="209"/>
      <c r="CM149" s="210"/>
      <c r="CN149" s="204" t="str">
        <f>'Detailed Budget (Initial)'!#REF!*0.25</f>
        <v>#ERROR!</v>
      </c>
      <c r="CO149" s="163"/>
      <c r="CP149" s="73" t="str">
        <f t="shared" si="683"/>
        <v>#ERROR!</v>
      </c>
      <c r="CQ149" s="171" t="str">
        <f t="shared" si="684"/>
        <v>#ERROR!</v>
      </c>
      <c r="CR149" s="209"/>
      <c r="CS149" s="7"/>
      <c r="CT149" s="205" t="str">
        <f t="shared" ref="CT149:CU149" si="943">BV149+CB149+CH149+CN149</f>
        <v>#ERROR!</v>
      </c>
      <c r="CU149" s="73">
        <f t="shared" si="943"/>
        <v>0</v>
      </c>
      <c r="CV149" s="73" t="str">
        <f t="shared" si="686"/>
        <v>#ERROR!</v>
      </c>
      <c r="CW149" s="206" t="str">
        <f t="shared" si="687"/>
        <v>#ERROR!</v>
      </c>
      <c r="CX149" s="7"/>
      <c r="CY149" s="204" t="str">
        <f>'Detailed Budget (Initial)'!#REF!</f>
        <v>#ERROR!</v>
      </c>
      <c r="CZ149" s="163"/>
      <c r="DA149" s="73" t="str">
        <f>'Detailed Budget (Initial)'!#REF!</f>
        <v>#ERROR!</v>
      </c>
      <c r="DB149" s="163"/>
      <c r="DC149" s="73" t="str">
        <f>'Detailed Budget (Initial)'!#REF!</f>
        <v>#ERROR!</v>
      </c>
      <c r="DD149" s="163"/>
      <c r="DE149" s="73" t="str">
        <f>'Detailed Budget (Initial)'!#REF!</f>
        <v>#ERROR!</v>
      </c>
      <c r="DF149" s="163"/>
      <c r="DG149" s="73" t="str">
        <f>'Detailed Budget (Initial)'!#REF!</f>
        <v>#ERROR!</v>
      </c>
      <c r="DH149" s="163"/>
      <c r="DI149" s="73" t="str">
        <f>'Detailed Budget (Initial)'!#REF!</f>
        <v>#ERROR!</v>
      </c>
      <c r="DJ149" s="163"/>
      <c r="DK149" s="73" t="str">
        <f>'Detailed Budget (Initial)'!#REF!</f>
        <v>#ERROR!</v>
      </c>
      <c r="DL149" s="163"/>
      <c r="DM149" s="73" t="str">
        <f>'Detailed Budget (Initial)'!#REF!</f>
        <v>#ERROR!</v>
      </c>
      <c r="DN149" s="163"/>
      <c r="DO149" s="73" t="str">
        <f>'Detailed Budget (Initial)'!#REF!</f>
        <v>#ERROR!</v>
      </c>
      <c r="DP149" s="163"/>
      <c r="DQ149" s="73" t="str">
        <f>'Detailed Budget (Initial)'!#REF!</f>
        <v>#ERROR!</v>
      </c>
      <c r="DR149" s="163"/>
      <c r="DS149" s="73"/>
      <c r="DT149" s="207" t="str">
        <f t="shared" ref="DT149:DU149" si="944">CY149+DA149+DC149+DE149+DG149+DI149+DK149+DM149+DO149+DQ149</f>
        <v>#ERROR!</v>
      </c>
      <c r="DU149" s="72">
        <f t="shared" si="944"/>
        <v>0</v>
      </c>
      <c r="DV149" s="73" t="str">
        <f t="shared" si="699"/>
        <v>#ERROR!</v>
      </c>
      <c r="DW149" s="171" t="str">
        <f t="shared" si="700"/>
        <v>#ERROR!</v>
      </c>
      <c r="DX149" s="211"/>
      <c r="DY149" s="7"/>
    </row>
    <row r="150" ht="15.75" customHeight="1">
      <c r="A150" s="70"/>
      <c r="B150" s="66" t="str">
        <f>'BUDGET INPUTS (INITIAL)'!#REF!</f>
        <v>#ERROR!</v>
      </c>
      <c r="C150" s="73" t="str">
        <f>'Detailed Budget (Initial)'!#REF!</f>
        <v>#ERROR!</v>
      </c>
      <c r="D150" s="163"/>
      <c r="E150" s="73" t="str">
        <f>'Detailed Budget (Initial)'!#REF!</f>
        <v>#ERROR!</v>
      </c>
      <c r="F150" s="163"/>
      <c r="G150" s="73" t="str">
        <f>'Detailed Budget (Initial)'!#REF!</f>
        <v>#ERROR!</v>
      </c>
      <c r="H150" s="163"/>
      <c r="I150" s="73" t="str">
        <f>'Detailed Budget (Initial)'!#REF!</f>
        <v>#ERROR!</v>
      </c>
      <c r="J150" s="163"/>
      <c r="K150" s="73" t="str">
        <f>'Detailed Budget (Initial)'!#REF!</f>
        <v>#ERROR!</v>
      </c>
      <c r="L150" s="163"/>
      <c r="M150" s="73" t="str">
        <f>'Detailed Budget (Initial)'!#REF!</f>
        <v>#ERROR!</v>
      </c>
      <c r="N150" s="163"/>
      <c r="O150" s="73" t="str">
        <f>'Detailed Budget (Initial)'!#REF!</f>
        <v>#ERROR!</v>
      </c>
      <c r="P150" s="163"/>
      <c r="Q150" s="73" t="str">
        <f>'Detailed Budget (Initial)'!#REF!</f>
        <v>#ERROR!</v>
      </c>
      <c r="R150" s="163"/>
      <c r="S150" s="73" t="str">
        <f>'Detailed Budget (Initial)'!#REF!</f>
        <v>#ERROR!</v>
      </c>
      <c r="T150" s="163"/>
      <c r="U150" s="73" t="str">
        <f>'Detailed Budget (Initial)'!#REF!</f>
        <v>#ERROR!</v>
      </c>
      <c r="V150" s="163"/>
      <c r="W150" s="73"/>
      <c r="X150" s="72" t="str">
        <f t="shared" ref="X150:Y150" si="945">C150+E150+G150+I150+K150+M150+O150+Q150+S150+U150</f>
        <v>#ERROR!</v>
      </c>
      <c r="Y150" s="72">
        <f t="shared" si="945"/>
        <v>0</v>
      </c>
      <c r="Z150" s="73" t="str">
        <f t="shared" si="649"/>
        <v>#ERROR!</v>
      </c>
      <c r="AA150" s="171" t="str">
        <f t="shared" si="650"/>
        <v>#ERROR!</v>
      </c>
      <c r="AB150" s="209"/>
      <c r="AC150" s="66"/>
      <c r="AD150" s="204" t="str">
        <f>'Detailed Budget (Initial)'!#REF!*0.5</f>
        <v>#ERROR!</v>
      </c>
      <c r="AE150" s="163"/>
      <c r="AF150" s="73" t="str">
        <f t="shared" si="652"/>
        <v>#ERROR!</v>
      </c>
      <c r="AG150" s="171" t="str">
        <f t="shared" si="653"/>
        <v>#ERROR!</v>
      </c>
      <c r="AH150" s="209"/>
      <c r="AI150" s="73"/>
      <c r="AJ150" s="204" t="str">
        <f>'Detailed Budget (Initial)'!#REF!*0.5</f>
        <v>#ERROR!</v>
      </c>
      <c r="AK150" s="163"/>
      <c r="AL150" s="73" t="str">
        <f t="shared" si="655"/>
        <v>#ERROR!</v>
      </c>
      <c r="AM150" s="171" t="str">
        <f t="shared" si="656"/>
        <v>#ERROR!</v>
      </c>
      <c r="AN150" s="209"/>
      <c r="AO150" s="7"/>
      <c r="AP150" s="205" t="str">
        <f t="shared" ref="AP150:AQ150" si="946">AD150+AJ150</f>
        <v>#ERROR!</v>
      </c>
      <c r="AQ150" s="73">
        <f t="shared" si="946"/>
        <v>0</v>
      </c>
      <c r="AR150" s="73" t="str">
        <f t="shared" si="658"/>
        <v>#ERROR!</v>
      </c>
      <c r="AS150" s="206" t="str">
        <f t="shared" si="659"/>
        <v>#ERROR!</v>
      </c>
      <c r="AT150" s="7"/>
      <c r="AU150" s="73" t="str">
        <f>'Detailed Budget (Initial)'!#REF!</f>
        <v>#ERROR!</v>
      </c>
      <c r="AV150" s="163"/>
      <c r="AW150" s="73" t="str">
        <f>'Detailed Budget (Initial)'!#REF!</f>
        <v>#ERROR!</v>
      </c>
      <c r="AX150" s="163"/>
      <c r="AY150" s="73" t="str">
        <f>'Detailed Budget (Initial)'!#REF!</f>
        <v>#ERROR!</v>
      </c>
      <c r="AZ150" s="163"/>
      <c r="BA150" s="73" t="str">
        <f>'Detailed Budget (Initial)'!#REF!</f>
        <v>#ERROR!</v>
      </c>
      <c r="BB150" s="163"/>
      <c r="BC150" s="73" t="str">
        <f>'Detailed Budget (Initial)'!#REF!</f>
        <v>#ERROR!</v>
      </c>
      <c r="BD150" s="163"/>
      <c r="BE150" s="73" t="str">
        <f>'Detailed Budget (Initial)'!#REF!</f>
        <v>#ERROR!</v>
      </c>
      <c r="BF150" s="163"/>
      <c r="BG150" s="73" t="str">
        <f>'Detailed Budget (Initial)'!#REF!</f>
        <v>#ERROR!</v>
      </c>
      <c r="BH150" s="163"/>
      <c r="BI150" s="73" t="str">
        <f>'Detailed Budget (Initial)'!#REF!</f>
        <v>#ERROR!</v>
      </c>
      <c r="BJ150" s="163"/>
      <c r="BK150" s="73" t="str">
        <f>'Detailed Budget (Initial)'!#REF!</f>
        <v>#ERROR!</v>
      </c>
      <c r="BL150" s="163"/>
      <c r="BM150" s="204" t="str">
        <f>'Detailed Budget (Initial)'!#REF!</f>
        <v>#ERROR!</v>
      </c>
      <c r="BN150" s="163"/>
      <c r="BO150" s="73"/>
      <c r="BP150" s="207" t="str">
        <f t="shared" ref="BP150:BQ150" si="947">AU150+AW150+AY150+BA150+BC150+BE150+BG150+BI150+BK150+BM150</f>
        <v>#ERROR!</v>
      </c>
      <c r="BQ150" s="72">
        <f t="shared" si="947"/>
        <v>0</v>
      </c>
      <c r="BR150" s="73" t="str">
        <f t="shared" si="671"/>
        <v>#ERROR!</v>
      </c>
      <c r="BS150" s="171" t="str">
        <f t="shared" si="672"/>
        <v>#ERROR!</v>
      </c>
      <c r="BT150" s="211"/>
      <c r="BU150" s="7"/>
      <c r="BV150" s="204" t="str">
        <f>'Detailed Budget (Initial)'!#REF!*0.25</f>
        <v>#ERROR!</v>
      </c>
      <c r="BW150" s="163"/>
      <c r="BX150" s="73" t="str">
        <f t="shared" si="674"/>
        <v>#ERROR!</v>
      </c>
      <c r="BY150" s="171" t="str">
        <f t="shared" si="675"/>
        <v>#ERROR!</v>
      </c>
      <c r="BZ150" s="209"/>
      <c r="CA150" s="73"/>
      <c r="CB150" s="204" t="str">
        <f>'Detailed Budget (Initial)'!#REF!*0.25</f>
        <v>#ERROR!</v>
      </c>
      <c r="CC150" s="163"/>
      <c r="CD150" s="73" t="str">
        <f t="shared" si="677"/>
        <v>#ERROR!</v>
      </c>
      <c r="CE150" s="171" t="str">
        <f t="shared" si="678"/>
        <v>#ERROR!</v>
      </c>
      <c r="CF150" s="209"/>
      <c r="CG150" s="210"/>
      <c r="CH150" s="73" t="str">
        <f>'Detailed Budget (Initial)'!#REF!*0.25</f>
        <v>#ERROR!</v>
      </c>
      <c r="CI150" s="163"/>
      <c r="CJ150" s="73" t="str">
        <f t="shared" si="680"/>
        <v>#ERROR!</v>
      </c>
      <c r="CK150" s="171" t="str">
        <f t="shared" si="681"/>
        <v>#ERROR!</v>
      </c>
      <c r="CL150" s="209"/>
      <c r="CM150" s="210"/>
      <c r="CN150" s="204" t="str">
        <f>'Detailed Budget (Initial)'!#REF!*0.25</f>
        <v>#ERROR!</v>
      </c>
      <c r="CO150" s="163"/>
      <c r="CP150" s="73" t="str">
        <f t="shared" si="683"/>
        <v>#ERROR!</v>
      </c>
      <c r="CQ150" s="171" t="str">
        <f t="shared" si="684"/>
        <v>#ERROR!</v>
      </c>
      <c r="CR150" s="209"/>
      <c r="CS150" s="7"/>
      <c r="CT150" s="205" t="str">
        <f t="shared" ref="CT150:CU150" si="948">BV150+CB150+CH150+CN150</f>
        <v>#ERROR!</v>
      </c>
      <c r="CU150" s="73">
        <f t="shared" si="948"/>
        <v>0</v>
      </c>
      <c r="CV150" s="73" t="str">
        <f t="shared" si="686"/>
        <v>#ERROR!</v>
      </c>
      <c r="CW150" s="206" t="str">
        <f t="shared" si="687"/>
        <v>#ERROR!</v>
      </c>
      <c r="CX150" s="7"/>
      <c r="CY150" s="204" t="str">
        <f>'Detailed Budget (Initial)'!#REF!</f>
        <v>#ERROR!</v>
      </c>
      <c r="CZ150" s="163"/>
      <c r="DA150" s="73" t="str">
        <f>'Detailed Budget (Initial)'!#REF!</f>
        <v>#ERROR!</v>
      </c>
      <c r="DB150" s="163"/>
      <c r="DC150" s="73" t="str">
        <f>'Detailed Budget (Initial)'!#REF!</f>
        <v>#ERROR!</v>
      </c>
      <c r="DD150" s="163"/>
      <c r="DE150" s="73" t="str">
        <f>'Detailed Budget (Initial)'!#REF!</f>
        <v>#ERROR!</v>
      </c>
      <c r="DF150" s="163"/>
      <c r="DG150" s="73" t="str">
        <f>'Detailed Budget (Initial)'!#REF!</f>
        <v>#ERROR!</v>
      </c>
      <c r="DH150" s="163"/>
      <c r="DI150" s="73" t="str">
        <f>'Detailed Budget (Initial)'!#REF!</f>
        <v>#ERROR!</v>
      </c>
      <c r="DJ150" s="163"/>
      <c r="DK150" s="73" t="str">
        <f>'Detailed Budget (Initial)'!#REF!</f>
        <v>#ERROR!</v>
      </c>
      <c r="DL150" s="163"/>
      <c r="DM150" s="73" t="str">
        <f>'Detailed Budget (Initial)'!#REF!</f>
        <v>#ERROR!</v>
      </c>
      <c r="DN150" s="163"/>
      <c r="DO150" s="73" t="str">
        <f>'Detailed Budget (Initial)'!#REF!</f>
        <v>#ERROR!</v>
      </c>
      <c r="DP150" s="163"/>
      <c r="DQ150" s="73" t="str">
        <f>'Detailed Budget (Initial)'!#REF!</f>
        <v>#ERROR!</v>
      </c>
      <c r="DR150" s="163"/>
      <c r="DS150" s="73"/>
      <c r="DT150" s="207" t="str">
        <f t="shared" ref="DT150:DU150" si="949">CY150+DA150+DC150+DE150+DG150+DI150+DK150+DM150+DO150+DQ150</f>
        <v>#ERROR!</v>
      </c>
      <c r="DU150" s="72">
        <f t="shared" si="949"/>
        <v>0</v>
      </c>
      <c r="DV150" s="73" t="str">
        <f t="shared" si="699"/>
        <v>#ERROR!</v>
      </c>
      <c r="DW150" s="171" t="str">
        <f t="shared" si="700"/>
        <v>#ERROR!</v>
      </c>
      <c r="DX150" s="211"/>
      <c r="DY150" s="7"/>
    </row>
    <row r="151" ht="15.75" customHeight="1">
      <c r="A151" s="70"/>
      <c r="B151" s="66" t="str">
        <f>'BUDGET INPUTS (INITIAL)'!#REF!</f>
        <v>#ERROR!</v>
      </c>
      <c r="C151" s="73" t="str">
        <f>'Detailed Budget (Initial)'!#REF!</f>
        <v>#ERROR!</v>
      </c>
      <c r="D151" s="163"/>
      <c r="E151" s="73" t="str">
        <f>'Detailed Budget (Initial)'!#REF!</f>
        <v>#ERROR!</v>
      </c>
      <c r="F151" s="163"/>
      <c r="G151" s="73" t="str">
        <f>'Detailed Budget (Initial)'!#REF!</f>
        <v>#ERROR!</v>
      </c>
      <c r="H151" s="163"/>
      <c r="I151" s="73" t="str">
        <f>'Detailed Budget (Initial)'!#REF!</f>
        <v>#ERROR!</v>
      </c>
      <c r="J151" s="163"/>
      <c r="K151" s="73" t="str">
        <f>'Detailed Budget (Initial)'!#REF!</f>
        <v>#ERROR!</v>
      </c>
      <c r="L151" s="163"/>
      <c r="M151" s="73" t="str">
        <f>'Detailed Budget (Initial)'!#REF!</f>
        <v>#ERROR!</v>
      </c>
      <c r="N151" s="163"/>
      <c r="O151" s="73" t="str">
        <f>'Detailed Budget (Initial)'!#REF!</f>
        <v>#ERROR!</v>
      </c>
      <c r="P151" s="163"/>
      <c r="Q151" s="73" t="str">
        <f>'Detailed Budget (Initial)'!#REF!</f>
        <v>#ERROR!</v>
      </c>
      <c r="R151" s="163"/>
      <c r="S151" s="73" t="str">
        <f>'Detailed Budget (Initial)'!#REF!</f>
        <v>#ERROR!</v>
      </c>
      <c r="T151" s="163"/>
      <c r="U151" s="73" t="str">
        <f>'Detailed Budget (Initial)'!#REF!</f>
        <v>#ERROR!</v>
      </c>
      <c r="V151" s="163"/>
      <c r="W151" s="73"/>
      <c r="X151" s="72" t="str">
        <f t="shared" ref="X151:Y151" si="950">C151+E151+G151+I151+K151+M151+O151+Q151+S151+U151</f>
        <v>#ERROR!</v>
      </c>
      <c r="Y151" s="72">
        <f t="shared" si="950"/>
        <v>0</v>
      </c>
      <c r="Z151" s="73" t="str">
        <f t="shared" si="649"/>
        <v>#ERROR!</v>
      </c>
      <c r="AA151" s="171" t="str">
        <f t="shared" si="650"/>
        <v>#ERROR!</v>
      </c>
      <c r="AB151" s="209"/>
      <c r="AC151" s="66"/>
      <c r="AD151" s="204" t="str">
        <f>'Detailed Budget (Initial)'!#REF!*0.5</f>
        <v>#ERROR!</v>
      </c>
      <c r="AE151" s="163"/>
      <c r="AF151" s="73" t="str">
        <f t="shared" si="652"/>
        <v>#ERROR!</v>
      </c>
      <c r="AG151" s="171" t="str">
        <f t="shared" si="653"/>
        <v>#ERROR!</v>
      </c>
      <c r="AH151" s="209"/>
      <c r="AI151" s="73"/>
      <c r="AJ151" s="204" t="str">
        <f>'Detailed Budget (Initial)'!#REF!*0.5</f>
        <v>#ERROR!</v>
      </c>
      <c r="AK151" s="163"/>
      <c r="AL151" s="73" t="str">
        <f t="shared" si="655"/>
        <v>#ERROR!</v>
      </c>
      <c r="AM151" s="171" t="str">
        <f t="shared" si="656"/>
        <v>#ERROR!</v>
      </c>
      <c r="AN151" s="209"/>
      <c r="AO151" s="7"/>
      <c r="AP151" s="205" t="str">
        <f t="shared" ref="AP151:AQ151" si="951">AD151+AJ151</f>
        <v>#ERROR!</v>
      </c>
      <c r="AQ151" s="73">
        <f t="shared" si="951"/>
        <v>0</v>
      </c>
      <c r="AR151" s="73" t="str">
        <f t="shared" si="658"/>
        <v>#ERROR!</v>
      </c>
      <c r="AS151" s="206" t="str">
        <f t="shared" si="659"/>
        <v>#ERROR!</v>
      </c>
      <c r="AT151" s="7"/>
      <c r="AU151" s="73" t="str">
        <f>'Detailed Budget (Initial)'!#REF!</f>
        <v>#ERROR!</v>
      </c>
      <c r="AV151" s="163"/>
      <c r="AW151" s="73" t="str">
        <f>'Detailed Budget (Initial)'!#REF!</f>
        <v>#ERROR!</v>
      </c>
      <c r="AX151" s="163"/>
      <c r="AY151" s="73" t="str">
        <f>'Detailed Budget (Initial)'!#REF!</f>
        <v>#ERROR!</v>
      </c>
      <c r="AZ151" s="163"/>
      <c r="BA151" s="73" t="str">
        <f>'Detailed Budget (Initial)'!#REF!</f>
        <v>#ERROR!</v>
      </c>
      <c r="BB151" s="163"/>
      <c r="BC151" s="73" t="str">
        <f>'Detailed Budget (Initial)'!#REF!</f>
        <v>#ERROR!</v>
      </c>
      <c r="BD151" s="163"/>
      <c r="BE151" s="73" t="str">
        <f>'Detailed Budget (Initial)'!#REF!</f>
        <v>#ERROR!</v>
      </c>
      <c r="BF151" s="163"/>
      <c r="BG151" s="73" t="str">
        <f>'Detailed Budget (Initial)'!#REF!</f>
        <v>#ERROR!</v>
      </c>
      <c r="BH151" s="163"/>
      <c r="BI151" s="73" t="str">
        <f>'Detailed Budget (Initial)'!#REF!</f>
        <v>#ERROR!</v>
      </c>
      <c r="BJ151" s="163"/>
      <c r="BK151" s="73" t="str">
        <f>'Detailed Budget (Initial)'!#REF!</f>
        <v>#ERROR!</v>
      </c>
      <c r="BL151" s="163"/>
      <c r="BM151" s="204" t="str">
        <f>'Detailed Budget (Initial)'!#REF!</f>
        <v>#ERROR!</v>
      </c>
      <c r="BN151" s="163"/>
      <c r="BO151" s="73"/>
      <c r="BP151" s="207" t="str">
        <f t="shared" ref="BP151:BQ151" si="952">AU151+AW151+AY151+BA151+BC151+BE151+BG151+BI151+BK151+BM151</f>
        <v>#ERROR!</v>
      </c>
      <c r="BQ151" s="72">
        <f t="shared" si="952"/>
        <v>0</v>
      </c>
      <c r="BR151" s="73" t="str">
        <f t="shared" si="671"/>
        <v>#ERROR!</v>
      </c>
      <c r="BS151" s="171" t="str">
        <f t="shared" si="672"/>
        <v>#ERROR!</v>
      </c>
      <c r="BT151" s="211"/>
      <c r="BU151" s="7"/>
      <c r="BV151" s="204" t="str">
        <f>'Detailed Budget (Initial)'!#REF!*0.25</f>
        <v>#ERROR!</v>
      </c>
      <c r="BW151" s="163"/>
      <c r="BX151" s="73" t="str">
        <f t="shared" si="674"/>
        <v>#ERROR!</v>
      </c>
      <c r="BY151" s="171" t="str">
        <f t="shared" si="675"/>
        <v>#ERROR!</v>
      </c>
      <c r="BZ151" s="209"/>
      <c r="CA151" s="73"/>
      <c r="CB151" s="204" t="str">
        <f>'Detailed Budget (Initial)'!#REF!*0.25</f>
        <v>#ERROR!</v>
      </c>
      <c r="CC151" s="163"/>
      <c r="CD151" s="73" t="str">
        <f t="shared" si="677"/>
        <v>#ERROR!</v>
      </c>
      <c r="CE151" s="171" t="str">
        <f t="shared" si="678"/>
        <v>#ERROR!</v>
      </c>
      <c r="CF151" s="209"/>
      <c r="CG151" s="210"/>
      <c r="CH151" s="73" t="str">
        <f>'Detailed Budget (Initial)'!#REF!*0.25</f>
        <v>#ERROR!</v>
      </c>
      <c r="CI151" s="163"/>
      <c r="CJ151" s="73" t="str">
        <f t="shared" si="680"/>
        <v>#ERROR!</v>
      </c>
      <c r="CK151" s="171" t="str">
        <f t="shared" si="681"/>
        <v>#ERROR!</v>
      </c>
      <c r="CL151" s="209"/>
      <c r="CM151" s="210"/>
      <c r="CN151" s="204" t="str">
        <f>'Detailed Budget (Initial)'!#REF!*0.25</f>
        <v>#ERROR!</v>
      </c>
      <c r="CO151" s="163"/>
      <c r="CP151" s="73" t="str">
        <f t="shared" si="683"/>
        <v>#ERROR!</v>
      </c>
      <c r="CQ151" s="171" t="str">
        <f t="shared" si="684"/>
        <v>#ERROR!</v>
      </c>
      <c r="CR151" s="209"/>
      <c r="CS151" s="7"/>
      <c r="CT151" s="205" t="str">
        <f t="shared" ref="CT151:CU151" si="953">BV151+CB151+CH151+CN151</f>
        <v>#ERROR!</v>
      </c>
      <c r="CU151" s="73">
        <f t="shared" si="953"/>
        <v>0</v>
      </c>
      <c r="CV151" s="73" t="str">
        <f t="shared" si="686"/>
        <v>#ERROR!</v>
      </c>
      <c r="CW151" s="206" t="str">
        <f t="shared" si="687"/>
        <v>#ERROR!</v>
      </c>
      <c r="CX151" s="7"/>
      <c r="CY151" s="204" t="str">
        <f>'Detailed Budget (Initial)'!#REF!</f>
        <v>#ERROR!</v>
      </c>
      <c r="CZ151" s="163"/>
      <c r="DA151" s="73" t="str">
        <f>'Detailed Budget (Initial)'!#REF!</f>
        <v>#ERROR!</v>
      </c>
      <c r="DB151" s="163"/>
      <c r="DC151" s="73" t="str">
        <f>'Detailed Budget (Initial)'!#REF!</f>
        <v>#ERROR!</v>
      </c>
      <c r="DD151" s="163"/>
      <c r="DE151" s="73" t="str">
        <f>'Detailed Budget (Initial)'!#REF!</f>
        <v>#ERROR!</v>
      </c>
      <c r="DF151" s="163"/>
      <c r="DG151" s="73" t="str">
        <f>'Detailed Budget (Initial)'!#REF!</f>
        <v>#ERROR!</v>
      </c>
      <c r="DH151" s="163"/>
      <c r="DI151" s="73" t="str">
        <f>'Detailed Budget (Initial)'!#REF!</f>
        <v>#ERROR!</v>
      </c>
      <c r="DJ151" s="163"/>
      <c r="DK151" s="73" t="str">
        <f>'Detailed Budget (Initial)'!#REF!</f>
        <v>#ERROR!</v>
      </c>
      <c r="DL151" s="163"/>
      <c r="DM151" s="73" t="str">
        <f>'Detailed Budget (Initial)'!#REF!</f>
        <v>#ERROR!</v>
      </c>
      <c r="DN151" s="163"/>
      <c r="DO151" s="73" t="str">
        <f>'Detailed Budget (Initial)'!#REF!</f>
        <v>#ERROR!</v>
      </c>
      <c r="DP151" s="163"/>
      <c r="DQ151" s="73" t="str">
        <f>'Detailed Budget (Initial)'!#REF!</f>
        <v>#ERROR!</v>
      </c>
      <c r="DR151" s="163"/>
      <c r="DS151" s="73"/>
      <c r="DT151" s="207" t="str">
        <f t="shared" ref="DT151:DU151" si="954">CY151+DA151+DC151+DE151+DG151+DI151+DK151+DM151+DO151+DQ151</f>
        <v>#ERROR!</v>
      </c>
      <c r="DU151" s="72">
        <f t="shared" si="954"/>
        <v>0</v>
      </c>
      <c r="DV151" s="73" t="str">
        <f t="shared" si="699"/>
        <v>#ERROR!</v>
      </c>
      <c r="DW151" s="171" t="str">
        <f t="shared" si="700"/>
        <v>#ERROR!</v>
      </c>
      <c r="DX151" s="211"/>
      <c r="DY151" s="7"/>
    </row>
    <row r="152" ht="15.75" customHeight="1">
      <c r="A152" s="70"/>
      <c r="B152" s="66" t="str">
        <f>'BUDGET INPUTS (INITIAL)'!#REF!</f>
        <v>#ERROR!</v>
      </c>
      <c r="C152" s="73" t="str">
        <f>'Detailed Budget (Initial)'!#REF!</f>
        <v>#ERROR!</v>
      </c>
      <c r="D152" s="163"/>
      <c r="E152" s="73" t="str">
        <f>'Detailed Budget (Initial)'!#REF!</f>
        <v>#ERROR!</v>
      </c>
      <c r="F152" s="163"/>
      <c r="G152" s="73" t="str">
        <f>'Detailed Budget (Initial)'!#REF!</f>
        <v>#ERROR!</v>
      </c>
      <c r="H152" s="163"/>
      <c r="I152" s="73" t="str">
        <f>'Detailed Budget (Initial)'!#REF!</f>
        <v>#ERROR!</v>
      </c>
      <c r="J152" s="163"/>
      <c r="K152" s="73" t="str">
        <f>'Detailed Budget (Initial)'!#REF!</f>
        <v>#ERROR!</v>
      </c>
      <c r="L152" s="163"/>
      <c r="M152" s="73" t="str">
        <f>'Detailed Budget (Initial)'!#REF!</f>
        <v>#ERROR!</v>
      </c>
      <c r="N152" s="163"/>
      <c r="O152" s="73" t="str">
        <f>'Detailed Budget (Initial)'!#REF!</f>
        <v>#ERROR!</v>
      </c>
      <c r="P152" s="163"/>
      <c r="Q152" s="73" t="str">
        <f>'Detailed Budget (Initial)'!#REF!</f>
        <v>#ERROR!</v>
      </c>
      <c r="R152" s="163"/>
      <c r="S152" s="73" t="str">
        <f>'Detailed Budget (Initial)'!#REF!</f>
        <v>#ERROR!</v>
      </c>
      <c r="T152" s="163"/>
      <c r="U152" s="73" t="str">
        <f>'Detailed Budget (Initial)'!#REF!</f>
        <v>#ERROR!</v>
      </c>
      <c r="V152" s="163"/>
      <c r="W152" s="73"/>
      <c r="X152" s="72" t="str">
        <f t="shared" ref="X152:Y152" si="955">C152+E152+G152+I152+K152+M152+O152+Q152+S152+U152</f>
        <v>#ERROR!</v>
      </c>
      <c r="Y152" s="72">
        <f t="shared" si="955"/>
        <v>0</v>
      </c>
      <c r="Z152" s="73" t="str">
        <f t="shared" si="649"/>
        <v>#ERROR!</v>
      </c>
      <c r="AA152" s="171" t="str">
        <f t="shared" si="650"/>
        <v>#ERROR!</v>
      </c>
      <c r="AB152" s="209"/>
      <c r="AC152" s="66"/>
      <c r="AD152" s="204" t="str">
        <f>'Detailed Budget (Initial)'!#REF!*0.5</f>
        <v>#ERROR!</v>
      </c>
      <c r="AE152" s="163"/>
      <c r="AF152" s="73" t="str">
        <f t="shared" si="652"/>
        <v>#ERROR!</v>
      </c>
      <c r="AG152" s="171" t="str">
        <f t="shared" si="653"/>
        <v>#ERROR!</v>
      </c>
      <c r="AH152" s="209"/>
      <c r="AI152" s="73"/>
      <c r="AJ152" s="204" t="str">
        <f>'Detailed Budget (Initial)'!#REF!*0.5</f>
        <v>#ERROR!</v>
      </c>
      <c r="AK152" s="163"/>
      <c r="AL152" s="73" t="str">
        <f t="shared" si="655"/>
        <v>#ERROR!</v>
      </c>
      <c r="AM152" s="171" t="str">
        <f t="shared" si="656"/>
        <v>#ERROR!</v>
      </c>
      <c r="AN152" s="209"/>
      <c r="AO152" s="7"/>
      <c r="AP152" s="205" t="str">
        <f t="shared" ref="AP152:AQ152" si="956">AD152+AJ152</f>
        <v>#ERROR!</v>
      </c>
      <c r="AQ152" s="73">
        <f t="shared" si="956"/>
        <v>0</v>
      </c>
      <c r="AR152" s="73" t="str">
        <f t="shared" si="658"/>
        <v>#ERROR!</v>
      </c>
      <c r="AS152" s="206" t="str">
        <f t="shared" si="659"/>
        <v>#ERROR!</v>
      </c>
      <c r="AT152" s="7"/>
      <c r="AU152" s="73" t="str">
        <f>'Detailed Budget (Initial)'!#REF!</f>
        <v>#ERROR!</v>
      </c>
      <c r="AV152" s="163"/>
      <c r="AW152" s="73" t="str">
        <f>'Detailed Budget (Initial)'!#REF!</f>
        <v>#ERROR!</v>
      </c>
      <c r="AX152" s="163"/>
      <c r="AY152" s="73" t="str">
        <f>'Detailed Budget (Initial)'!#REF!</f>
        <v>#ERROR!</v>
      </c>
      <c r="AZ152" s="163"/>
      <c r="BA152" s="73" t="str">
        <f>'Detailed Budget (Initial)'!#REF!</f>
        <v>#ERROR!</v>
      </c>
      <c r="BB152" s="163"/>
      <c r="BC152" s="73" t="str">
        <f>'Detailed Budget (Initial)'!#REF!</f>
        <v>#ERROR!</v>
      </c>
      <c r="BD152" s="163"/>
      <c r="BE152" s="73" t="str">
        <f>'Detailed Budget (Initial)'!#REF!</f>
        <v>#ERROR!</v>
      </c>
      <c r="BF152" s="163"/>
      <c r="BG152" s="73" t="str">
        <f>'Detailed Budget (Initial)'!#REF!</f>
        <v>#ERROR!</v>
      </c>
      <c r="BH152" s="163"/>
      <c r="BI152" s="73" t="str">
        <f>'Detailed Budget (Initial)'!#REF!</f>
        <v>#ERROR!</v>
      </c>
      <c r="BJ152" s="163"/>
      <c r="BK152" s="73" t="str">
        <f>'Detailed Budget (Initial)'!#REF!</f>
        <v>#ERROR!</v>
      </c>
      <c r="BL152" s="163"/>
      <c r="BM152" s="204" t="str">
        <f>'Detailed Budget (Initial)'!#REF!</f>
        <v>#ERROR!</v>
      </c>
      <c r="BN152" s="163"/>
      <c r="BO152" s="73"/>
      <c r="BP152" s="207" t="str">
        <f t="shared" ref="BP152:BQ152" si="957">AU152+AW152+AY152+BA152+BC152+BE152+BG152+BI152+BK152+BM152</f>
        <v>#ERROR!</v>
      </c>
      <c r="BQ152" s="72">
        <f t="shared" si="957"/>
        <v>0</v>
      </c>
      <c r="BR152" s="73" t="str">
        <f t="shared" si="671"/>
        <v>#ERROR!</v>
      </c>
      <c r="BS152" s="171" t="str">
        <f t="shared" si="672"/>
        <v>#ERROR!</v>
      </c>
      <c r="BT152" s="211"/>
      <c r="BU152" s="7"/>
      <c r="BV152" s="204" t="str">
        <f>'Detailed Budget (Initial)'!#REF!*0.25</f>
        <v>#ERROR!</v>
      </c>
      <c r="BW152" s="163"/>
      <c r="BX152" s="73" t="str">
        <f t="shared" si="674"/>
        <v>#ERROR!</v>
      </c>
      <c r="BY152" s="171" t="str">
        <f t="shared" si="675"/>
        <v>#ERROR!</v>
      </c>
      <c r="BZ152" s="209"/>
      <c r="CA152" s="73"/>
      <c r="CB152" s="204" t="str">
        <f>'Detailed Budget (Initial)'!#REF!*0.25</f>
        <v>#ERROR!</v>
      </c>
      <c r="CC152" s="163"/>
      <c r="CD152" s="73" t="str">
        <f t="shared" si="677"/>
        <v>#ERROR!</v>
      </c>
      <c r="CE152" s="171" t="str">
        <f t="shared" si="678"/>
        <v>#ERROR!</v>
      </c>
      <c r="CF152" s="209"/>
      <c r="CG152" s="210"/>
      <c r="CH152" s="73" t="str">
        <f>'Detailed Budget (Initial)'!#REF!*0.25</f>
        <v>#ERROR!</v>
      </c>
      <c r="CI152" s="163"/>
      <c r="CJ152" s="73" t="str">
        <f t="shared" si="680"/>
        <v>#ERROR!</v>
      </c>
      <c r="CK152" s="171" t="str">
        <f t="shared" si="681"/>
        <v>#ERROR!</v>
      </c>
      <c r="CL152" s="209"/>
      <c r="CM152" s="210"/>
      <c r="CN152" s="204" t="str">
        <f>'Detailed Budget (Initial)'!#REF!*0.25</f>
        <v>#ERROR!</v>
      </c>
      <c r="CO152" s="163"/>
      <c r="CP152" s="73" t="str">
        <f t="shared" si="683"/>
        <v>#ERROR!</v>
      </c>
      <c r="CQ152" s="171" t="str">
        <f t="shared" si="684"/>
        <v>#ERROR!</v>
      </c>
      <c r="CR152" s="209"/>
      <c r="CS152" s="7"/>
      <c r="CT152" s="205" t="str">
        <f t="shared" ref="CT152:CU152" si="958">BV152+CB152+CH152+CN152</f>
        <v>#ERROR!</v>
      </c>
      <c r="CU152" s="73">
        <f t="shared" si="958"/>
        <v>0</v>
      </c>
      <c r="CV152" s="73" t="str">
        <f t="shared" si="686"/>
        <v>#ERROR!</v>
      </c>
      <c r="CW152" s="206" t="str">
        <f t="shared" si="687"/>
        <v>#ERROR!</v>
      </c>
      <c r="CX152" s="7"/>
      <c r="CY152" s="204" t="str">
        <f>'Detailed Budget (Initial)'!#REF!</f>
        <v>#ERROR!</v>
      </c>
      <c r="CZ152" s="163"/>
      <c r="DA152" s="73" t="str">
        <f>'Detailed Budget (Initial)'!#REF!</f>
        <v>#ERROR!</v>
      </c>
      <c r="DB152" s="163"/>
      <c r="DC152" s="73" t="str">
        <f>'Detailed Budget (Initial)'!#REF!</f>
        <v>#ERROR!</v>
      </c>
      <c r="DD152" s="163"/>
      <c r="DE152" s="73" t="str">
        <f>'Detailed Budget (Initial)'!#REF!</f>
        <v>#ERROR!</v>
      </c>
      <c r="DF152" s="163"/>
      <c r="DG152" s="73" t="str">
        <f>'Detailed Budget (Initial)'!#REF!</f>
        <v>#ERROR!</v>
      </c>
      <c r="DH152" s="163"/>
      <c r="DI152" s="73" t="str">
        <f>'Detailed Budget (Initial)'!#REF!</f>
        <v>#ERROR!</v>
      </c>
      <c r="DJ152" s="163"/>
      <c r="DK152" s="73" t="str">
        <f>'Detailed Budget (Initial)'!#REF!</f>
        <v>#ERROR!</v>
      </c>
      <c r="DL152" s="163"/>
      <c r="DM152" s="73" t="str">
        <f>'Detailed Budget (Initial)'!#REF!</f>
        <v>#ERROR!</v>
      </c>
      <c r="DN152" s="163"/>
      <c r="DO152" s="73" t="str">
        <f>'Detailed Budget (Initial)'!#REF!</f>
        <v>#ERROR!</v>
      </c>
      <c r="DP152" s="163"/>
      <c r="DQ152" s="73" t="str">
        <f>'Detailed Budget (Initial)'!#REF!</f>
        <v>#ERROR!</v>
      </c>
      <c r="DR152" s="163"/>
      <c r="DS152" s="73"/>
      <c r="DT152" s="207" t="str">
        <f t="shared" ref="DT152:DU152" si="959">CY152+DA152+DC152+DE152+DG152+DI152+DK152+DM152+DO152+DQ152</f>
        <v>#ERROR!</v>
      </c>
      <c r="DU152" s="72">
        <f t="shared" si="959"/>
        <v>0</v>
      </c>
      <c r="DV152" s="73" t="str">
        <f t="shared" si="699"/>
        <v>#ERROR!</v>
      </c>
      <c r="DW152" s="171" t="str">
        <f t="shared" si="700"/>
        <v>#ERROR!</v>
      </c>
      <c r="DX152" s="211"/>
      <c r="DY152" s="7"/>
    </row>
    <row r="153" ht="15.75" customHeight="1">
      <c r="A153" s="70"/>
      <c r="B153" s="66" t="str">
        <f>'BUDGET INPUTS (INITIAL)'!#REF!</f>
        <v>#ERROR!</v>
      </c>
      <c r="C153" s="73" t="str">
        <f>'Detailed Budget (Initial)'!#REF!</f>
        <v>#ERROR!</v>
      </c>
      <c r="D153" s="163"/>
      <c r="E153" s="73" t="str">
        <f>'Detailed Budget (Initial)'!#REF!</f>
        <v>#ERROR!</v>
      </c>
      <c r="F153" s="163"/>
      <c r="G153" s="73" t="str">
        <f>'Detailed Budget (Initial)'!#REF!</f>
        <v>#ERROR!</v>
      </c>
      <c r="H153" s="163"/>
      <c r="I153" s="73" t="str">
        <f>'Detailed Budget (Initial)'!#REF!</f>
        <v>#ERROR!</v>
      </c>
      <c r="J153" s="163"/>
      <c r="K153" s="73" t="str">
        <f>'Detailed Budget (Initial)'!#REF!</f>
        <v>#ERROR!</v>
      </c>
      <c r="L153" s="163"/>
      <c r="M153" s="73" t="str">
        <f>'Detailed Budget (Initial)'!#REF!</f>
        <v>#ERROR!</v>
      </c>
      <c r="N153" s="163"/>
      <c r="O153" s="73" t="str">
        <f>'Detailed Budget (Initial)'!#REF!</f>
        <v>#ERROR!</v>
      </c>
      <c r="P153" s="163"/>
      <c r="Q153" s="73" t="str">
        <f>'Detailed Budget (Initial)'!#REF!</f>
        <v>#ERROR!</v>
      </c>
      <c r="R153" s="163"/>
      <c r="S153" s="73" t="str">
        <f>'Detailed Budget (Initial)'!#REF!</f>
        <v>#ERROR!</v>
      </c>
      <c r="T153" s="163"/>
      <c r="U153" s="73" t="str">
        <f>'Detailed Budget (Initial)'!#REF!</f>
        <v>#ERROR!</v>
      </c>
      <c r="V153" s="163"/>
      <c r="W153" s="73"/>
      <c r="X153" s="72" t="str">
        <f t="shared" ref="X153:Y153" si="960">C153+E153+G153+I153+K153+M153+O153+Q153+S153+U153</f>
        <v>#ERROR!</v>
      </c>
      <c r="Y153" s="72">
        <f t="shared" si="960"/>
        <v>0</v>
      </c>
      <c r="Z153" s="73" t="str">
        <f t="shared" si="649"/>
        <v>#ERROR!</v>
      </c>
      <c r="AA153" s="171" t="str">
        <f t="shared" si="650"/>
        <v>#ERROR!</v>
      </c>
      <c r="AB153" s="209"/>
      <c r="AC153" s="66"/>
      <c r="AD153" s="204" t="str">
        <f>'Detailed Budget (Initial)'!#REF!*0.5</f>
        <v>#ERROR!</v>
      </c>
      <c r="AE153" s="163"/>
      <c r="AF153" s="73" t="str">
        <f t="shared" si="652"/>
        <v>#ERROR!</v>
      </c>
      <c r="AG153" s="171" t="str">
        <f t="shared" si="653"/>
        <v>#ERROR!</v>
      </c>
      <c r="AH153" s="209"/>
      <c r="AI153" s="73"/>
      <c r="AJ153" s="204" t="str">
        <f>'Detailed Budget (Initial)'!#REF!*0.5</f>
        <v>#ERROR!</v>
      </c>
      <c r="AK153" s="163"/>
      <c r="AL153" s="73" t="str">
        <f t="shared" si="655"/>
        <v>#ERROR!</v>
      </c>
      <c r="AM153" s="171" t="str">
        <f t="shared" si="656"/>
        <v>#ERROR!</v>
      </c>
      <c r="AN153" s="209"/>
      <c r="AO153" s="7"/>
      <c r="AP153" s="205" t="str">
        <f t="shared" ref="AP153:AQ153" si="961">AD153+AJ153</f>
        <v>#ERROR!</v>
      </c>
      <c r="AQ153" s="73">
        <f t="shared" si="961"/>
        <v>0</v>
      </c>
      <c r="AR153" s="73" t="str">
        <f t="shared" si="658"/>
        <v>#ERROR!</v>
      </c>
      <c r="AS153" s="206" t="str">
        <f t="shared" si="659"/>
        <v>#ERROR!</v>
      </c>
      <c r="AT153" s="7"/>
      <c r="AU153" s="73" t="str">
        <f>'Detailed Budget (Initial)'!#REF!</f>
        <v>#ERROR!</v>
      </c>
      <c r="AV153" s="163"/>
      <c r="AW153" s="73" t="str">
        <f>'Detailed Budget (Initial)'!#REF!</f>
        <v>#ERROR!</v>
      </c>
      <c r="AX153" s="163"/>
      <c r="AY153" s="73" t="str">
        <f>'Detailed Budget (Initial)'!#REF!</f>
        <v>#ERROR!</v>
      </c>
      <c r="AZ153" s="163"/>
      <c r="BA153" s="73" t="str">
        <f>'Detailed Budget (Initial)'!#REF!</f>
        <v>#ERROR!</v>
      </c>
      <c r="BB153" s="163"/>
      <c r="BC153" s="73" t="str">
        <f>'Detailed Budget (Initial)'!#REF!</f>
        <v>#ERROR!</v>
      </c>
      <c r="BD153" s="163"/>
      <c r="BE153" s="73" t="str">
        <f>'Detailed Budget (Initial)'!#REF!</f>
        <v>#ERROR!</v>
      </c>
      <c r="BF153" s="163"/>
      <c r="BG153" s="73" t="str">
        <f>'Detailed Budget (Initial)'!#REF!</f>
        <v>#ERROR!</v>
      </c>
      <c r="BH153" s="163"/>
      <c r="BI153" s="73" t="str">
        <f>'Detailed Budget (Initial)'!#REF!</f>
        <v>#ERROR!</v>
      </c>
      <c r="BJ153" s="163"/>
      <c r="BK153" s="73" t="str">
        <f>'Detailed Budget (Initial)'!#REF!</f>
        <v>#ERROR!</v>
      </c>
      <c r="BL153" s="163"/>
      <c r="BM153" s="204" t="str">
        <f>'Detailed Budget (Initial)'!#REF!</f>
        <v>#ERROR!</v>
      </c>
      <c r="BN153" s="163"/>
      <c r="BO153" s="73"/>
      <c r="BP153" s="207" t="str">
        <f t="shared" ref="BP153:BQ153" si="962">AU153+AW153+AY153+BA153+BC153+BE153+BG153+BI153+BK153+BM153</f>
        <v>#ERROR!</v>
      </c>
      <c r="BQ153" s="72">
        <f t="shared" si="962"/>
        <v>0</v>
      </c>
      <c r="BR153" s="73" t="str">
        <f t="shared" si="671"/>
        <v>#ERROR!</v>
      </c>
      <c r="BS153" s="171" t="str">
        <f t="shared" si="672"/>
        <v>#ERROR!</v>
      </c>
      <c r="BT153" s="211"/>
      <c r="BU153" s="7"/>
      <c r="BV153" s="204" t="str">
        <f>'Detailed Budget (Initial)'!#REF!*0.25</f>
        <v>#ERROR!</v>
      </c>
      <c r="BW153" s="163"/>
      <c r="BX153" s="73" t="str">
        <f t="shared" si="674"/>
        <v>#ERROR!</v>
      </c>
      <c r="BY153" s="171" t="str">
        <f t="shared" si="675"/>
        <v>#ERROR!</v>
      </c>
      <c r="BZ153" s="209"/>
      <c r="CA153" s="73"/>
      <c r="CB153" s="204" t="str">
        <f>'Detailed Budget (Initial)'!#REF!*0.25</f>
        <v>#ERROR!</v>
      </c>
      <c r="CC153" s="163"/>
      <c r="CD153" s="73" t="str">
        <f t="shared" si="677"/>
        <v>#ERROR!</v>
      </c>
      <c r="CE153" s="171" t="str">
        <f t="shared" si="678"/>
        <v>#ERROR!</v>
      </c>
      <c r="CF153" s="209"/>
      <c r="CG153" s="210"/>
      <c r="CH153" s="73" t="str">
        <f>'Detailed Budget (Initial)'!#REF!*0.25</f>
        <v>#ERROR!</v>
      </c>
      <c r="CI153" s="163"/>
      <c r="CJ153" s="73" t="str">
        <f t="shared" si="680"/>
        <v>#ERROR!</v>
      </c>
      <c r="CK153" s="171" t="str">
        <f t="shared" si="681"/>
        <v>#ERROR!</v>
      </c>
      <c r="CL153" s="209"/>
      <c r="CM153" s="210"/>
      <c r="CN153" s="204" t="str">
        <f>'Detailed Budget (Initial)'!#REF!*0.25</f>
        <v>#ERROR!</v>
      </c>
      <c r="CO153" s="163"/>
      <c r="CP153" s="73" t="str">
        <f t="shared" si="683"/>
        <v>#ERROR!</v>
      </c>
      <c r="CQ153" s="171" t="str">
        <f t="shared" si="684"/>
        <v>#ERROR!</v>
      </c>
      <c r="CR153" s="209"/>
      <c r="CS153" s="7"/>
      <c r="CT153" s="205" t="str">
        <f t="shared" ref="CT153:CU153" si="963">BV153+CB153+CH153+CN153</f>
        <v>#ERROR!</v>
      </c>
      <c r="CU153" s="73">
        <f t="shared" si="963"/>
        <v>0</v>
      </c>
      <c r="CV153" s="73" t="str">
        <f t="shared" si="686"/>
        <v>#ERROR!</v>
      </c>
      <c r="CW153" s="206" t="str">
        <f t="shared" si="687"/>
        <v>#ERROR!</v>
      </c>
      <c r="CX153" s="7"/>
      <c r="CY153" s="204" t="str">
        <f>'Detailed Budget (Initial)'!#REF!</f>
        <v>#ERROR!</v>
      </c>
      <c r="CZ153" s="163"/>
      <c r="DA153" s="73" t="str">
        <f>'Detailed Budget (Initial)'!#REF!</f>
        <v>#ERROR!</v>
      </c>
      <c r="DB153" s="163"/>
      <c r="DC153" s="73" t="str">
        <f>'Detailed Budget (Initial)'!#REF!</f>
        <v>#ERROR!</v>
      </c>
      <c r="DD153" s="163"/>
      <c r="DE153" s="73" t="str">
        <f>'Detailed Budget (Initial)'!#REF!</f>
        <v>#ERROR!</v>
      </c>
      <c r="DF153" s="163"/>
      <c r="DG153" s="73" t="str">
        <f>'Detailed Budget (Initial)'!#REF!</f>
        <v>#ERROR!</v>
      </c>
      <c r="DH153" s="163"/>
      <c r="DI153" s="73" t="str">
        <f>'Detailed Budget (Initial)'!#REF!</f>
        <v>#ERROR!</v>
      </c>
      <c r="DJ153" s="163"/>
      <c r="DK153" s="73" t="str">
        <f>'Detailed Budget (Initial)'!#REF!</f>
        <v>#ERROR!</v>
      </c>
      <c r="DL153" s="163"/>
      <c r="DM153" s="73" t="str">
        <f>'Detailed Budget (Initial)'!#REF!</f>
        <v>#ERROR!</v>
      </c>
      <c r="DN153" s="163"/>
      <c r="DO153" s="73" t="str">
        <f>'Detailed Budget (Initial)'!#REF!</f>
        <v>#ERROR!</v>
      </c>
      <c r="DP153" s="163"/>
      <c r="DQ153" s="73" t="str">
        <f>'Detailed Budget (Initial)'!#REF!</f>
        <v>#ERROR!</v>
      </c>
      <c r="DR153" s="163"/>
      <c r="DS153" s="73"/>
      <c r="DT153" s="207" t="str">
        <f t="shared" ref="DT153:DU153" si="964">CY153+DA153+DC153+DE153+DG153+DI153+DK153+DM153+DO153+DQ153</f>
        <v>#ERROR!</v>
      </c>
      <c r="DU153" s="72">
        <f t="shared" si="964"/>
        <v>0</v>
      </c>
      <c r="DV153" s="73" t="str">
        <f t="shared" si="699"/>
        <v>#ERROR!</v>
      </c>
      <c r="DW153" s="171" t="str">
        <f t="shared" si="700"/>
        <v>#ERROR!</v>
      </c>
      <c r="DX153" s="211"/>
      <c r="DY153" s="7"/>
    </row>
    <row r="154" ht="15.75" customHeight="1">
      <c r="A154" s="70"/>
      <c r="B154" s="66" t="str">
        <f>'BUDGET INPUTS (INITIAL)'!#REF!</f>
        <v>#ERROR!</v>
      </c>
      <c r="C154" s="73" t="str">
        <f>'Detailed Budget (Initial)'!#REF!</f>
        <v>#ERROR!</v>
      </c>
      <c r="D154" s="163"/>
      <c r="E154" s="73" t="str">
        <f>'Detailed Budget (Initial)'!#REF!</f>
        <v>#ERROR!</v>
      </c>
      <c r="F154" s="163"/>
      <c r="G154" s="73" t="str">
        <f>'Detailed Budget (Initial)'!#REF!</f>
        <v>#ERROR!</v>
      </c>
      <c r="H154" s="163"/>
      <c r="I154" s="73" t="str">
        <f>'Detailed Budget (Initial)'!#REF!</f>
        <v>#ERROR!</v>
      </c>
      <c r="J154" s="163"/>
      <c r="K154" s="73" t="str">
        <f>'Detailed Budget (Initial)'!#REF!</f>
        <v>#ERROR!</v>
      </c>
      <c r="L154" s="163"/>
      <c r="M154" s="73" t="str">
        <f>'Detailed Budget (Initial)'!#REF!</f>
        <v>#ERROR!</v>
      </c>
      <c r="N154" s="163"/>
      <c r="O154" s="73" t="str">
        <f>'Detailed Budget (Initial)'!#REF!</f>
        <v>#ERROR!</v>
      </c>
      <c r="P154" s="163"/>
      <c r="Q154" s="73" t="str">
        <f>'Detailed Budget (Initial)'!#REF!</f>
        <v>#ERROR!</v>
      </c>
      <c r="R154" s="163"/>
      <c r="S154" s="73" t="str">
        <f>'Detailed Budget (Initial)'!#REF!</f>
        <v>#ERROR!</v>
      </c>
      <c r="T154" s="163"/>
      <c r="U154" s="73" t="str">
        <f>'Detailed Budget (Initial)'!#REF!</f>
        <v>#ERROR!</v>
      </c>
      <c r="V154" s="163"/>
      <c r="W154" s="73"/>
      <c r="X154" s="72" t="str">
        <f t="shared" ref="X154:Y154" si="965">C154+E154+G154+I154+K154+M154+O154+Q154+S154+U154</f>
        <v>#ERROR!</v>
      </c>
      <c r="Y154" s="72">
        <f t="shared" si="965"/>
        <v>0</v>
      </c>
      <c r="Z154" s="73" t="str">
        <f t="shared" si="649"/>
        <v>#ERROR!</v>
      </c>
      <c r="AA154" s="171" t="str">
        <f t="shared" si="650"/>
        <v>#ERROR!</v>
      </c>
      <c r="AB154" s="209"/>
      <c r="AC154" s="66"/>
      <c r="AD154" s="204" t="str">
        <f>'Detailed Budget (Initial)'!#REF!*0.5</f>
        <v>#ERROR!</v>
      </c>
      <c r="AE154" s="163"/>
      <c r="AF154" s="73" t="str">
        <f t="shared" si="652"/>
        <v>#ERROR!</v>
      </c>
      <c r="AG154" s="171" t="str">
        <f t="shared" si="653"/>
        <v>#ERROR!</v>
      </c>
      <c r="AH154" s="209"/>
      <c r="AI154" s="73"/>
      <c r="AJ154" s="204" t="str">
        <f>'Detailed Budget (Initial)'!#REF!*0.5</f>
        <v>#ERROR!</v>
      </c>
      <c r="AK154" s="163"/>
      <c r="AL154" s="73" t="str">
        <f t="shared" si="655"/>
        <v>#ERROR!</v>
      </c>
      <c r="AM154" s="171" t="str">
        <f t="shared" si="656"/>
        <v>#ERROR!</v>
      </c>
      <c r="AN154" s="209"/>
      <c r="AO154" s="7"/>
      <c r="AP154" s="205" t="str">
        <f t="shared" ref="AP154:AQ154" si="966">AD154+AJ154</f>
        <v>#ERROR!</v>
      </c>
      <c r="AQ154" s="73">
        <f t="shared" si="966"/>
        <v>0</v>
      </c>
      <c r="AR154" s="73" t="str">
        <f t="shared" si="658"/>
        <v>#ERROR!</v>
      </c>
      <c r="AS154" s="206" t="str">
        <f t="shared" si="659"/>
        <v>#ERROR!</v>
      </c>
      <c r="AT154" s="7"/>
      <c r="AU154" s="73" t="str">
        <f>'Detailed Budget (Initial)'!#REF!</f>
        <v>#ERROR!</v>
      </c>
      <c r="AV154" s="163"/>
      <c r="AW154" s="73" t="str">
        <f>'Detailed Budget (Initial)'!#REF!</f>
        <v>#ERROR!</v>
      </c>
      <c r="AX154" s="163"/>
      <c r="AY154" s="73" t="str">
        <f>'Detailed Budget (Initial)'!#REF!</f>
        <v>#ERROR!</v>
      </c>
      <c r="AZ154" s="163"/>
      <c r="BA154" s="73" t="str">
        <f>'Detailed Budget (Initial)'!#REF!</f>
        <v>#ERROR!</v>
      </c>
      <c r="BB154" s="163"/>
      <c r="BC154" s="73" t="str">
        <f>'Detailed Budget (Initial)'!#REF!</f>
        <v>#ERROR!</v>
      </c>
      <c r="BD154" s="163"/>
      <c r="BE154" s="73" t="str">
        <f>'Detailed Budget (Initial)'!#REF!</f>
        <v>#ERROR!</v>
      </c>
      <c r="BF154" s="163"/>
      <c r="BG154" s="73" t="str">
        <f>'Detailed Budget (Initial)'!#REF!</f>
        <v>#ERROR!</v>
      </c>
      <c r="BH154" s="163"/>
      <c r="BI154" s="73" t="str">
        <f>'Detailed Budget (Initial)'!#REF!</f>
        <v>#ERROR!</v>
      </c>
      <c r="BJ154" s="163"/>
      <c r="BK154" s="73" t="str">
        <f>'Detailed Budget (Initial)'!#REF!</f>
        <v>#ERROR!</v>
      </c>
      <c r="BL154" s="163"/>
      <c r="BM154" s="204" t="str">
        <f>'Detailed Budget (Initial)'!#REF!</f>
        <v>#ERROR!</v>
      </c>
      <c r="BN154" s="163"/>
      <c r="BO154" s="73"/>
      <c r="BP154" s="207" t="str">
        <f t="shared" ref="BP154:BQ154" si="967">AU154+AW154+AY154+BA154+BC154+BE154+BG154+BI154+BK154+BM154</f>
        <v>#ERROR!</v>
      </c>
      <c r="BQ154" s="72">
        <f t="shared" si="967"/>
        <v>0</v>
      </c>
      <c r="BR154" s="73" t="str">
        <f t="shared" si="671"/>
        <v>#ERROR!</v>
      </c>
      <c r="BS154" s="171" t="str">
        <f t="shared" si="672"/>
        <v>#ERROR!</v>
      </c>
      <c r="BT154" s="211"/>
      <c r="BU154" s="7"/>
      <c r="BV154" s="204" t="str">
        <f>'Detailed Budget (Initial)'!#REF!*0.25</f>
        <v>#ERROR!</v>
      </c>
      <c r="BW154" s="163"/>
      <c r="BX154" s="73" t="str">
        <f t="shared" si="674"/>
        <v>#ERROR!</v>
      </c>
      <c r="BY154" s="171" t="str">
        <f t="shared" si="675"/>
        <v>#ERROR!</v>
      </c>
      <c r="BZ154" s="209"/>
      <c r="CA154" s="73"/>
      <c r="CB154" s="204" t="str">
        <f>'Detailed Budget (Initial)'!#REF!*0.25</f>
        <v>#ERROR!</v>
      </c>
      <c r="CC154" s="163"/>
      <c r="CD154" s="73" t="str">
        <f t="shared" si="677"/>
        <v>#ERROR!</v>
      </c>
      <c r="CE154" s="171" t="str">
        <f t="shared" si="678"/>
        <v>#ERROR!</v>
      </c>
      <c r="CF154" s="209"/>
      <c r="CG154" s="210"/>
      <c r="CH154" s="73" t="str">
        <f>'Detailed Budget (Initial)'!#REF!*0.25</f>
        <v>#ERROR!</v>
      </c>
      <c r="CI154" s="163"/>
      <c r="CJ154" s="73" t="str">
        <f t="shared" si="680"/>
        <v>#ERROR!</v>
      </c>
      <c r="CK154" s="171" t="str">
        <f t="shared" si="681"/>
        <v>#ERROR!</v>
      </c>
      <c r="CL154" s="209"/>
      <c r="CM154" s="210"/>
      <c r="CN154" s="204" t="str">
        <f>'Detailed Budget (Initial)'!#REF!*0.25</f>
        <v>#ERROR!</v>
      </c>
      <c r="CO154" s="163"/>
      <c r="CP154" s="73" t="str">
        <f t="shared" si="683"/>
        <v>#ERROR!</v>
      </c>
      <c r="CQ154" s="171" t="str">
        <f t="shared" si="684"/>
        <v>#ERROR!</v>
      </c>
      <c r="CR154" s="209"/>
      <c r="CS154" s="7"/>
      <c r="CT154" s="205" t="str">
        <f t="shared" ref="CT154:CU154" si="968">BV154+CB154+CH154+CN154</f>
        <v>#ERROR!</v>
      </c>
      <c r="CU154" s="73">
        <f t="shared" si="968"/>
        <v>0</v>
      </c>
      <c r="CV154" s="73" t="str">
        <f t="shared" si="686"/>
        <v>#ERROR!</v>
      </c>
      <c r="CW154" s="206" t="str">
        <f t="shared" si="687"/>
        <v>#ERROR!</v>
      </c>
      <c r="CX154" s="7"/>
      <c r="CY154" s="204" t="str">
        <f>'Detailed Budget (Initial)'!#REF!</f>
        <v>#ERROR!</v>
      </c>
      <c r="CZ154" s="163"/>
      <c r="DA154" s="73" t="str">
        <f>'Detailed Budget (Initial)'!#REF!</f>
        <v>#ERROR!</v>
      </c>
      <c r="DB154" s="163"/>
      <c r="DC154" s="73" t="str">
        <f>'Detailed Budget (Initial)'!#REF!</f>
        <v>#ERROR!</v>
      </c>
      <c r="DD154" s="163"/>
      <c r="DE154" s="73" t="str">
        <f>'Detailed Budget (Initial)'!#REF!</f>
        <v>#ERROR!</v>
      </c>
      <c r="DF154" s="163"/>
      <c r="DG154" s="73" t="str">
        <f>'Detailed Budget (Initial)'!#REF!</f>
        <v>#ERROR!</v>
      </c>
      <c r="DH154" s="163"/>
      <c r="DI154" s="73" t="str">
        <f>'Detailed Budget (Initial)'!#REF!</f>
        <v>#ERROR!</v>
      </c>
      <c r="DJ154" s="163"/>
      <c r="DK154" s="73" t="str">
        <f>'Detailed Budget (Initial)'!#REF!</f>
        <v>#ERROR!</v>
      </c>
      <c r="DL154" s="163"/>
      <c r="DM154" s="73" t="str">
        <f>'Detailed Budget (Initial)'!#REF!</f>
        <v>#ERROR!</v>
      </c>
      <c r="DN154" s="163"/>
      <c r="DO154" s="73" t="str">
        <f>'Detailed Budget (Initial)'!#REF!</f>
        <v>#ERROR!</v>
      </c>
      <c r="DP154" s="163"/>
      <c r="DQ154" s="73" t="str">
        <f>'Detailed Budget (Initial)'!#REF!</f>
        <v>#ERROR!</v>
      </c>
      <c r="DR154" s="163"/>
      <c r="DS154" s="73"/>
      <c r="DT154" s="207" t="str">
        <f t="shared" ref="DT154:DU154" si="969">CY154+DA154+DC154+DE154+DG154+DI154+DK154+DM154+DO154+DQ154</f>
        <v>#ERROR!</v>
      </c>
      <c r="DU154" s="72">
        <f t="shared" si="969"/>
        <v>0</v>
      </c>
      <c r="DV154" s="73" t="str">
        <f t="shared" si="699"/>
        <v>#ERROR!</v>
      </c>
      <c r="DW154" s="171" t="str">
        <f t="shared" si="700"/>
        <v>#ERROR!</v>
      </c>
      <c r="DX154" s="211"/>
      <c r="DY154" s="7"/>
    </row>
    <row r="155" ht="15.75" customHeight="1">
      <c r="A155" s="70"/>
      <c r="B155" s="66" t="str">
        <f>'BUDGET INPUTS (INITIAL)'!#REF!</f>
        <v>#ERROR!</v>
      </c>
      <c r="C155" s="73" t="str">
        <f>'Detailed Budget (Initial)'!#REF!</f>
        <v>#ERROR!</v>
      </c>
      <c r="D155" s="163"/>
      <c r="E155" s="73" t="str">
        <f>'Detailed Budget (Initial)'!#REF!</f>
        <v>#ERROR!</v>
      </c>
      <c r="F155" s="163"/>
      <c r="G155" s="73" t="str">
        <f>'Detailed Budget (Initial)'!#REF!</f>
        <v>#ERROR!</v>
      </c>
      <c r="H155" s="163"/>
      <c r="I155" s="73" t="str">
        <f>'Detailed Budget (Initial)'!#REF!</f>
        <v>#ERROR!</v>
      </c>
      <c r="J155" s="163"/>
      <c r="K155" s="73" t="str">
        <f>'Detailed Budget (Initial)'!#REF!</f>
        <v>#ERROR!</v>
      </c>
      <c r="L155" s="163"/>
      <c r="M155" s="73" t="str">
        <f>'Detailed Budget (Initial)'!#REF!</f>
        <v>#ERROR!</v>
      </c>
      <c r="N155" s="163"/>
      <c r="O155" s="73" t="str">
        <f>'Detailed Budget (Initial)'!#REF!</f>
        <v>#ERROR!</v>
      </c>
      <c r="P155" s="163"/>
      <c r="Q155" s="73" t="str">
        <f>'Detailed Budget (Initial)'!#REF!</f>
        <v>#ERROR!</v>
      </c>
      <c r="R155" s="163"/>
      <c r="S155" s="73" t="str">
        <f>'Detailed Budget (Initial)'!#REF!</f>
        <v>#ERROR!</v>
      </c>
      <c r="T155" s="163"/>
      <c r="U155" s="73" t="str">
        <f>'Detailed Budget (Initial)'!#REF!</f>
        <v>#ERROR!</v>
      </c>
      <c r="V155" s="163"/>
      <c r="W155" s="73"/>
      <c r="X155" s="72" t="str">
        <f t="shared" ref="X155:Y155" si="970">C155+E155+G155+I155+K155+M155+O155+Q155+S155+U155</f>
        <v>#ERROR!</v>
      </c>
      <c r="Y155" s="72">
        <f t="shared" si="970"/>
        <v>0</v>
      </c>
      <c r="Z155" s="73" t="str">
        <f t="shared" si="649"/>
        <v>#ERROR!</v>
      </c>
      <c r="AA155" s="171" t="str">
        <f t="shared" si="650"/>
        <v>#ERROR!</v>
      </c>
      <c r="AB155" s="209"/>
      <c r="AC155" s="66"/>
      <c r="AD155" s="204" t="str">
        <f>'Detailed Budget (Initial)'!#REF!*0.5</f>
        <v>#ERROR!</v>
      </c>
      <c r="AE155" s="163"/>
      <c r="AF155" s="73" t="str">
        <f t="shared" si="652"/>
        <v>#ERROR!</v>
      </c>
      <c r="AG155" s="171" t="str">
        <f t="shared" si="653"/>
        <v>#ERROR!</v>
      </c>
      <c r="AH155" s="209"/>
      <c r="AI155" s="73"/>
      <c r="AJ155" s="204" t="str">
        <f>'Detailed Budget (Initial)'!#REF!*0.5</f>
        <v>#ERROR!</v>
      </c>
      <c r="AK155" s="163"/>
      <c r="AL155" s="73" t="str">
        <f t="shared" si="655"/>
        <v>#ERROR!</v>
      </c>
      <c r="AM155" s="171" t="str">
        <f t="shared" si="656"/>
        <v>#ERROR!</v>
      </c>
      <c r="AN155" s="209"/>
      <c r="AO155" s="7"/>
      <c r="AP155" s="205" t="str">
        <f t="shared" ref="AP155:AQ155" si="971">AD155+AJ155</f>
        <v>#ERROR!</v>
      </c>
      <c r="AQ155" s="73">
        <f t="shared" si="971"/>
        <v>0</v>
      </c>
      <c r="AR155" s="73" t="str">
        <f t="shared" si="658"/>
        <v>#ERROR!</v>
      </c>
      <c r="AS155" s="206" t="str">
        <f t="shared" si="659"/>
        <v>#ERROR!</v>
      </c>
      <c r="AT155" s="7"/>
      <c r="AU155" s="73" t="str">
        <f>'Detailed Budget (Initial)'!#REF!</f>
        <v>#ERROR!</v>
      </c>
      <c r="AV155" s="163"/>
      <c r="AW155" s="73" t="str">
        <f>'Detailed Budget (Initial)'!#REF!</f>
        <v>#ERROR!</v>
      </c>
      <c r="AX155" s="163"/>
      <c r="AY155" s="73" t="str">
        <f>'Detailed Budget (Initial)'!#REF!</f>
        <v>#ERROR!</v>
      </c>
      <c r="AZ155" s="163"/>
      <c r="BA155" s="73" t="str">
        <f>'Detailed Budget (Initial)'!#REF!</f>
        <v>#ERROR!</v>
      </c>
      <c r="BB155" s="163"/>
      <c r="BC155" s="73" t="str">
        <f>'Detailed Budget (Initial)'!#REF!</f>
        <v>#ERROR!</v>
      </c>
      <c r="BD155" s="163"/>
      <c r="BE155" s="73" t="str">
        <f>'Detailed Budget (Initial)'!#REF!</f>
        <v>#ERROR!</v>
      </c>
      <c r="BF155" s="163"/>
      <c r="BG155" s="73" t="str">
        <f>'Detailed Budget (Initial)'!#REF!</f>
        <v>#ERROR!</v>
      </c>
      <c r="BH155" s="163"/>
      <c r="BI155" s="73" t="str">
        <f>'Detailed Budget (Initial)'!#REF!</f>
        <v>#ERROR!</v>
      </c>
      <c r="BJ155" s="163"/>
      <c r="BK155" s="73" t="str">
        <f>'Detailed Budget (Initial)'!#REF!</f>
        <v>#ERROR!</v>
      </c>
      <c r="BL155" s="163"/>
      <c r="BM155" s="204" t="str">
        <f>'Detailed Budget (Initial)'!#REF!</f>
        <v>#ERROR!</v>
      </c>
      <c r="BN155" s="163"/>
      <c r="BO155" s="73"/>
      <c r="BP155" s="207" t="str">
        <f t="shared" ref="BP155:BQ155" si="972">AU155+AW155+AY155+BA155+BC155+BE155+BG155+BI155+BK155+BM155</f>
        <v>#ERROR!</v>
      </c>
      <c r="BQ155" s="72">
        <f t="shared" si="972"/>
        <v>0</v>
      </c>
      <c r="BR155" s="73" t="str">
        <f t="shared" si="671"/>
        <v>#ERROR!</v>
      </c>
      <c r="BS155" s="171" t="str">
        <f t="shared" si="672"/>
        <v>#ERROR!</v>
      </c>
      <c r="BT155" s="211"/>
      <c r="BU155" s="7"/>
      <c r="BV155" s="204" t="str">
        <f>'Detailed Budget (Initial)'!#REF!*0.25</f>
        <v>#ERROR!</v>
      </c>
      <c r="BW155" s="163"/>
      <c r="BX155" s="73" t="str">
        <f t="shared" si="674"/>
        <v>#ERROR!</v>
      </c>
      <c r="BY155" s="171" t="str">
        <f t="shared" si="675"/>
        <v>#ERROR!</v>
      </c>
      <c r="BZ155" s="209"/>
      <c r="CA155" s="73"/>
      <c r="CB155" s="204" t="str">
        <f>'Detailed Budget (Initial)'!#REF!*0.25</f>
        <v>#ERROR!</v>
      </c>
      <c r="CC155" s="163"/>
      <c r="CD155" s="73" t="str">
        <f t="shared" si="677"/>
        <v>#ERROR!</v>
      </c>
      <c r="CE155" s="171" t="str">
        <f t="shared" si="678"/>
        <v>#ERROR!</v>
      </c>
      <c r="CF155" s="209"/>
      <c r="CG155" s="210"/>
      <c r="CH155" s="73" t="str">
        <f>'Detailed Budget (Initial)'!#REF!*0.25</f>
        <v>#ERROR!</v>
      </c>
      <c r="CI155" s="163"/>
      <c r="CJ155" s="73" t="str">
        <f t="shared" si="680"/>
        <v>#ERROR!</v>
      </c>
      <c r="CK155" s="171" t="str">
        <f t="shared" si="681"/>
        <v>#ERROR!</v>
      </c>
      <c r="CL155" s="209"/>
      <c r="CM155" s="210"/>
      <c r="CN155" s="204" t="str">
        <f>'Detailed Budget (Initial)'!#REF!*0.25</f>
        <v>#ERROR!</v>
      </c>
      <c r="CO155" s="163"/>
      <c r="CP155" s="73" t="str">
        <f t="shared" si="683"/>
        <v>#ERROR!</v>
      </c>
      <c r="CQ155" s="171" t="str">
        <f t="shared" si="684"/>
        <v>#ERROR!</v>
      </c>
      <c r="CR155" s="209"/>
      <c r="CS155" s="7"/>
      <c r="CT155" s="205" t="str">
        <f t="shared" ref="CT155:CU155" si="973">BV155+CB155+CH155+CN155</f>
        <v>#ERROR!</v>
      </c>
      <c r="CU155" s="73">
        <f t="shared" si="973"/>
        <v>0</v>
      </c>
      <c r="CV155" s="73" t="str">
        <f t="shared" si="686"/>
        <v>#ERROR!</v>
      </c>
      <c r="CW155" s="206" t="str">
        <f t="shared" si="687"/>
        <v>#ERROR!</v>
      </c>
      <c r="CX155" s="7"/>
      <c r="CY155" s="204" t="str">
        <f>'Detailed Budget (Initial)'!#REF!</f>
        <v>#ERROR!</v>
      </c>
      <c r="CZ155" s="163"/>
      <c r="DA155" s="73" t="str">
        <f>'Detailed Budget (Initial)'!#REF!</f>
        <v>#ERROR!</v>
      </c>
      <c r="DB155" s="163"/>
      <c r="DC155" s="73" t="str">
        <f>'Detailed Budget (Initial)'!#REF!</f>
        <v>#ERROR!</v>
      </c>
      <c r="DD155" s="163"/>
      <c r="DE155" s="73" t="str">
        <f>'Detailed Budget (Initial)'!#REF!</f>
        <v>#ERROR!</v>
      </c>
      <c r="DF155" s="163"/>
      <c r="DG155" s="73" t="str">
        <f>'Detailed Budget (Initial)'!#REF!</f>
        <v>#ERROR!</v>
      </c>
      <c r="DH155" s="163"/>
      <c r="DI155" s="73" t="str">
        <f>'Detailed Budget (Initial)'!#REF!</f>
        <v>#ERROR!</v>
      </c>
      <c r="DJ155" s="163"/>
      <c r="DK155" s="73" t="str">
        <f>'Detailed Budget (Initial)'!#REF!</f>
        <v>#ERROR!</v>
      </c>
      <c r="DL155" s="163"/>
      <c r="DM155" s="73" t="str">
        <f>'Detailed Budget (Initial)'!#REF!</f>
        <v>#ERROR!</v>
      </c>
      <c r="DN155" s="163"/>
      <c r="DO155" s="73" t="str">
        <f>'Detailed Budget (Initial)'!#REF!</f>
        <v>#ERROR!</v>
      </c>
      <c r="DP155" s="163"/>
      <c r="DQ155" s="73" t="str">
        <f>'Detailed Budget (Initial)'!#REF!</f>
        <v>#ERROR!</v>
      </c>
      <c r="DR155" s="163"/>
      <c r="DS155" s="73"/>
      <c r="DT155" s="207" t="str">
        <f t="shared" ref="DT155:DU155" si="974">CY155+DA155+DC155+DE155+DG155+DI155+DK155+DM155+DO155+DQ155</f>
        <v>#ERROR!</v>
      </c>
      <c r="DU155" s="72">
        <f t="shared" si="974"/>
        <v>0</v>
      </c>
      <c r="DV155" s="73" t="str">
        <f t="shared" si="699"/>
        <v>#ERROR!</v>
      </c>
      <c r="DW155" s="171" t="str">
        <f t="shared" si="700"/>
        <v>#ERROR!</v>
      </c>
      <c r="DX155" s="211"/>
      <c r="DY155" s="7"/>
    </row>
    <row r="156" ht="15.75" customHeight="1">
      <c r="A156" s="70"/>
      <c r="B156" s="66" t="str">
        <f t="shared" ref="B156:B158" si="980">'BUDGET INPUTS (INITIAL)'!B64</f>
        <v>#REF!</v>
      </c>
      <c r="C156" s="73" t="str">
        <f>'Detailed Budget (Initial)'!#REF!</f>
        <v>#ERROR!</v>
      </c>
      <c r="D156" s="163"/>
      <c r="E156" s="73" t="str">
        <f>'Detailed Budget (Initial)'!#REF!</f>
        <v>#ERROR!</v>
      </c>
      <c r="F156" s="163"/>
      <c r="G156" s="73" t="str">
        <f>'Detailed Budget (Initial)'!#REF!</f>
        <v>#ERROR!</v>
      </c>
      <c r="H156" s="163"/>
      <c r="I156" s="73" t="str">
        <f>'Detailed Budget (Initial)'!#REF!</f>
        <v>#ERROR!</v>
      </c>
      <c r="J156" s="163"/>
      <c r="K156" s="73" t="str">
        <f>'Detailed Budget (Initial)'!#REF!</f>
        <v>#ERROR!</v>
      </c>
      <c r="L156" s="163"/>
      <c r="M156" s="73" t="str">
        <f>'Detailed Budget (Initial)'!#REF!</f>
        <v>#ERROR!</v>
      </c>
      <c r="N156" s="163"/>
      <c r="O156" s="73" t="str">
        <f>'Detailed Budget (Initial)'!#REF!</f>
        <v>#ERROR!</v>
      </c>
      <c r="P156" s="163"/>
      <c r="Q156" s="73" t="str">
        <f>'Detailed Budget (Initial)'!#REF!</f>
        <v>#ERROR!</v>
      </c>
      <c r="R156" s="163"/>
      <c r="S156" s="73" t="str">
        <f>'Detailed Budget (Initial)'!#REF!</f>
        <v>#ERROR!</v>
      </c>
      <c r="T156" s="163"/>
      <c r="U156" s="73" t="str">
        <f>'Detailed Budget (Initial)'!#REF!</f>
        <v>#ERROR!</v>
      </c>
      <c r="V156" s="163"/>
      <c r="W156" s="73"/>
      <c r="X156" s="72" t="str">
        <f t="shared" ref="X156:Y156" si="975">C156+E156+G156+I156+K156+M156+O156+Q156+S156+U156</f>
        <v>#ERROR!</v>
      </c>
      <c r="Y156" s="72">
        <f t="shared" si="975"/>
        <v>0</v>
      </c>
      <c r="Z156" s="73" t="str">
        <f t="shared" si="649"/>
        <v>#ERROR!</v>
      </c>
      <c r="AA156" s="171" t="str">
        <f t="shared" si="650"/>
        <v>#ERROR!</v>
      </c>
      <c r="AB156" s="209"/>
      <c r="AC156" s="66"/>
      <c r="AD156" s="204" t="str">
        <f>'Detailed Budget (Initial)'!#REF!*0.5</f>
        <v>#ERROR!</v>
      </c>
      <c r="AE156" s="163"/>
      <c r="AF156" s="73" t="str">
        <f t="shared" si="652"/>
        <v>#ERROR!</v>
      </c>
      <c r="AG156" s="171" t="str">
        <f t="shared" si="653"/>
        <v>#ERROR!</v>
      </c>
      <c r="AH156" s="209"/>
      <c r="AI156" s="73"/>
      <c r="AJ156" s="204" t="str">
        <f>'Detailed Budget (Initial)'!#REF!*0.5</f>
        <v>#ERROR!</v>
      </c>
      <c r="AK156" s="163"/>
      <c r="AL156" s="73" t="str">
        <f t="shared" si="655"/>
        <v>#ERROR!</v>
      </c>
      <c r="AM156" s="171" t="str">
        <f t="shared" si="656"/>
        <v>#ERROR!</v>
      </c>
      <c r="AN156" s="209"/>
      <c r="AO156" s="7"/>
      <c r="AP156" s="205" t="str">
        <f t="shared" ref="AP156:AQ156" si="976">AD156+AJ156</f>
        <v>#ERROR!</v>
      </c>
      <c r="AQ156" s="73">
        <f t="shared" si="976"/>
        <v>0</v>
      </c>
      <c r="AR156" s="73" t="str">
        <f t="shared" si="658"/>
        <v>#ERROR!</v>
      </c>
      <c r="AS156" s="206" t="str">
        <f t="shared" si="659"/>
        <v>#ERROR!</v>
      </c>
      <c r="AT156" s="7"/>
      <c r="AU156" s="73" t="str">
        <f>'Detailed Budget (Initial)'!#REF!</f>
        <v>#ERROR!</v>
      </c>
      <c r="AV156" s="163"/>
      <c r="AW156" s="73" t="str">
        <f>'Detailed Budget (Initial)'!#REF!</f>
        <v>#ERROR!</v>
      </c>
      <c r="AX156" s="163"/>
      <c r="AY156" s="73" t="str">
        <f>'Detailed Budget (Initial)'!#REF!</f>
        <v>#ERROR!</v>
      </c>
      <c r="AZ156" s="163"/>
      <c r="BA156" s="73" t="str">
        <f>'Detailed Budget (Initial)'!#REF!</f>
        <v>#ERROR!</v>
      </c>
      <c r="BB156" s="163"/>
      <c r="BC156" s="73" t="str">
        <f>'Detailed Budget (Initial)'!#REF!</f>
        <v>#ERROR!</v>
      </c>
      <c r="BD156" s="163"/>
      <c r="BE156" s="73" t="str">
        <f>'Detailed Budget (Initial)'!#REF!</f>
        <v>#ERROR!</v>
      </c>
      <c r="BF156" s="163"/>
      <c r="BG156" s="73" t="str">
        <f>'Detailed Budget (Initial)'!#REF!</f>
        <v>#ERROR!</v>
      </c>
      <c r="BH156" s="163"/>
      <c r="BI156" s="73" t="str">
        <f>'Detailed Budget (Initial)'!#REF!</f>
        <v>#ERROR!</v>
      </c>
      <c r="BJ156" s="163"/>
      <c r="BK156" s="73" t="str">
        <f>'Detailed Budget (Initial)'!#REF!</f>
        <v>#ERROR!</v>
      </c>
      <c r="BL156" s="163"/>
      <c r="BM156" s="204" t="str">
        <f>'Detailed Budget (Initial)'!#REF!</f>
        <v>#ERROR!</v>
      </c>
      <c r="BN156" s="163"/>
      <c r="BO156" s="73"/>
      <c r="BP156" s="207" t="str">
        <f t="shared" ref="BP156:BQ156" si="977">AU156+AW156+AY156+BA156+BC156+BE156+BG156+BI156+BK156+BM156</f>
        <v>#ERROR!</v>
      </c>
      <c r="BQ156" s="72">
        <f t="shared" si="977"/>
        <v>0</v>
      </c>
      <c r="BR156" s="73" t="str">
        <f t="shared" si="671"/>
        <v>#ERROR!</v>
      </c>
      <c r="BS156" s="171" t="str">
        <f t="shared" si="672"/>
        <v>#ERROR!</v>
      </c>
      <c r="BT156" s="211"/>
      <c r="BU156" s="7"/>
      <c r="BV156" s="204" t="str">
        <f>'Detailed Budget (Initial)'!#REF!*0.25</f>
        <v>#ERROR!</v>
      </c>
      <c r="BW156" s="163"/>
      <c r="BX156" s="73" t="str">
        <f t="shared" si="674"/>
        <v>#ERROR!</v>
      </c>
      <c r="BY156" s="171" t="str">
        <f t="shared" si="675"/>
        <v>#ERROR!</v>
      </c>
      <c r="BZ156" s="209"/>
      <c r="CA156" s="73"/>
      <c r="CB156" s="204" t="str">
        <f>'Detailed Budget (Initial)'!#REF!*0.25</f>
        <v>#ERROR!</v>
      </c>
      <c r="CC156" s="163"/>
      <c r="CD156" s="73" t="str">
        <f t="shared" si="677"/>
        <v>#ERROR!</v>
      </c>
      <c r="CE156" s="171" t="str">
        <f t="shared" si="678"/>
        <v>#ERROR!</v>
      </c>
      <c r="CF156" s="209"/>
      <c r="CG156" s="210"/>
      <c r="CH156" s="73" t="str">
        <f>'Detailed Budget (Initial)'!#REF!*0.25</f>
        <v>#ERROR!</v>
      </c>
      <c r="CI156" s="163"/>
      <c r="CJ156" s="73" t="str">
        <f t="shared" si="680"/>
        <v>#ERROR!</v>
      </c>
      <c r="CK156" s="171" t="str">
        <f t="shared" si="681"/>
        <v>#ERROR!</v>
      </c>
      <c r="CL156" s="209"/>
      <c r="CM156" s="210"/>
      <c r="CN156" s="204" t="str">
        <f>'Detailed Budget (Initial)'!#REF!*0.25</f>
        <v>#ERROR!</v>
      </c>
      <c r="CO156" s="163"/>
      <c r="CP156" s="73" t="str">
        <f t="shared" si="683"/>
        <v>#ERROR!</v>
      </c>
      <c r="CQ156" s="171" t="str">
        <f t="shared" si="684"/>
        <v>#ERROR!</v>
      </c>
      <c r="CR156" s="209"/>
      <c r="CS156" s="7"/>
      <c r="CT156" s="205" t="str">
        <f t="shared" ref="CT156:CU156" si="978">BV156+CB156+CH156+CN156</f>
        <v>#ERROR!</v>
      </c>
      <c r="CU156" s="73">
        <f t="shared" si="978"/>
        <v>0</v>
      </c>
      <c r="CV156" s="73" t="str">
        <f t="shared" si="686"/>
        <v>#ERROR!</v>
      </c>
      <c r="CW156" s="206" t="str">
        <f t="shared" si="687"/>
        <v>#ERROR!</v>
      </c>
      <c r="CX156" s="7"/>
      <c r="CY156" s="204" t="str">
        <f>'Detailed Budget (Initial)'!#REF!</f>
        <v>#ERROR!</v>
      </c>
      <c r="CZ156" s="163"/>
      <c r="DA156" s="73" t="str">
        <f>'Detailed Budget (Initial)'!#REF!</f>
        <v>#ERROR!</v>
      </c>
      <c r="DB156" s="163"/>
      <c r="DC156" s="73" t="str">
        <f>'Detailed Budget (Initial)'!#REF!</f>
        <v>#ERROR!</v>
      </c>
      <c r="DD156" s="163"/>
      <c r="DE156" s="73" t="str">
        <f>'Detailed Budget (Initial)'!#REF!</f>
        <v>#ERROR!</v>
      </c>
      <c r="DF156" s="163"/>
      <c r="DG156" s="73" t="str">
        <f>'Detailed Budget (Initial)'!#REF!</f>
        <v>#ERROR!</v>
      </c>
      <c r="DH156" s="163"/>
      <c r="DI156" s="73" t="str">
        <f>'Detailed Budget (Initial)'!#REF!</f>
        <v>#ERROR!</v>
      </c>
      <c r="DJ156" s="163"/>
      <c r="DK156" s="73" t="str">
        <f>'Detailed Budget (Initial)'!#REF!</f>
        <v>#ERROR!</v>
      </c>
      <c r="DL156" s="163"/>
      <c r="DM156" s="73" t="str">
        <f>'Detailed Budget (Initial)'!#REF!</f>
        <v>#ERROR!</v>
      </c>
      <c r="DN156" s="163"/>
      <c r="DO156" s="73" t="str">
        <f>'Detailed Budget (Initial)'!#REF!</f>
        <v>#ERROR!</v>
      </c>
      <c r="DP156" s="163"/>
      <c r="DQ156" s="73" t="str">
        <f>'Detailed Budget (Initial)'!#REF!</f>
        <v>#ERROR!</v>
      </c>
      <c r="DR156" s="163"/>
      <c r="DS156" s="73"/>
      <c r="DT156" s="207" t="str">
        <f t="shared" ref="DT156:DU156" si="979">CY156+DA156+DC156+DE156+DG156+DI156+DK156+DM156+DO156+DQ156</f>
        <v>#ERROR!</v>
      </c>
      <c r="DU156" s="72">
        <f t="shared" si="979"/>
        <v>0</v>
      </c>
      <c r="DV156" s="73" t="str">
        <f t="shared" si="699"/>
        <v>#ERROR!</v>
      </c>
      <c r="DW156" s="171" t="str">
        <f t="shared" si="700"/>
        <v>#ERROR!</v>
      </c>
      <c r="DX156" s="211"/>
      <c r="DY156" s="7"/>
    </row>
    <row r="157" ht="15.75" customHeight="1">
      <c r="A157" s="70"/>
      <c r="B157" s="66" t="str">
        <f t="shared" si="980"/>
        <v>#REF!</v>
      </c>
      <c r="C157" s="73" t="str">
        <f>'Detailed Budget (Initial)'!#REF!</f>
        <v>#ERROR!</v>
      </c>
      <c r="D157" s="163"/>
      <c r="E157" s="73" t="str">
        <f>'Detailed Budget (Initial)'!#REF!</f>
        <v>#ERROR!</v>
      </c>
      <c r="F157" s="163"/>
      <c r="G157" s="73" t="str">
        <f>'Detailed Budget (Initial)'!#REF!</f>
        <v>#ERROR!</v>
      </c>
      <c r="H157" s="163"/>
      <c r="I157" s="73" t="str">
        <f>'Detailed Budget (Initial)'!#REF!</f>
        <v>#ERROR!</v>
      </c>
      <c r="J157" s="163"/>
      <c r="K157" s="73" t="str">
        <f>'Detailed Budget (Initial)'!#REF!</f>
        <v>#ERROR!</v>
      </c>
      <c r="L157" s="163"/>
      <c r="M157" s="73" t="str">
        <f>'Detailed Budget (Initial)'!#REF!</f>
        <v>#ERROR!</v>
      </c>
      <c r="N157" s="163"/>
      <c r="O157" s="73" t="str">
        <f>'Detailed Budget (Initial)'!#REF!</f>
        <v>#ERROR!</v>
      </c>
      <c r="P157" s="163"/>
      <c r="Q157" s="73" t="str">
        <f>'Detailed Budget (Initial)'!#REF!</f>
        <v>#ERROR!</v>
      </c>
      <c r="R157" s="163"/>
      <c r="S157" s="73" t="str">
        <f>'Detailed Budget (Initial)'!#REF!</f>
        <v>#ERROR!</v>
      </c>
      <c r="T157" s="163"/>
      <c r="U157" s="73" t="str">
        <f>'Detailed Budget (Initial)'!#REF!</f>
        <v>#ERROR!</v>
      </c>
      <c r="V157" s="163"/>
      <c r="W157" s="73"/>
      <c r="X157" s="72" t="str">
        <f t="shared" ref="X157:Y157" si="981">C157+E157+G157+I157+K157+M157+O157+Q157+S157+U157</f>
        <v>#ERROR!</v>
      </c>
      <c r="Y157" s="72">
        <f t="shared" si="981"/>
        <v>0</v>
      </c>
      <c r="Z157" s="73" t="str">
        <f t="shared" si="649"/>
        <v>#ERROR!</v>
      </c>
      <c r="AA157" s="171" t="str">
        <f t="shared" si="650"/>
        <v>#ERROR!</v>
      </c>
      <c r="AB157" s="209"/>
      <c r="AC157" s="66"/>
      <c r="AD157" s="204" t="str">
        <f>'Detailed Budget (Initial)'!#REF!*0.5</f>
        <v>#ERROR!</v>
      </c>
      <c r="AE157" s="163"/>
      <c r="AF157" s="73" t="str">
        <f t="shared" si="652"/>
        <v>#ERROR!</v>
      </c>
      <c r="AG157" s="171" t="str">
        <f t="shared" si="653"/>
        <v>#ERROR!</v>
      </c>
      <c r="AH157" s="209"/>
      <c r="AI157" s="73"/>
      <c r="AJ157" s="204" t="str">
        <f>'Detailed Budget (Initial)'!#REF!*0.5</f>
        <v>#ERROR!</v>
      </c>
      <c r="AK157" s="163"/>
      <c r="AL157" s="73" t="str">
        <f t="shared" si="655"/>
        <v>#ERROR!</v>
      </c>
      <c r="AM157" s="171" t="str">
        <f t="shared" si="656"/>
        <v>#ERROR!</v>
      </c>
      <c r="AN157" s="209"/>
      <c r="AO157" s="7"/>
      <c r="AP157" s="205" t="str">
        <f t="shared" ref="AP157:AQ157" si="982">AD157+AJ157</f>
        <v>#ERROR!</v>
      </c>
      <c r="AQ157" s="73">
        <f t="shared" si="982"/>
        <v>0</v>
      </c>
      <c r="AR157" s="73" t="str">
        <f t="shared" si="658"/>
        <v>#ERROR!</v>
      </c>
      <c r="AS157" s="206" t="str">
        <f t="shared" si="659"/>
        <v>#ERROR!</v>
      </c>
      <c r="AT157" s="7"/>
      <c r="AU157" s="73" t="str">
        <f>'Detailed Budget (Initial)'!#REF!</f>
        <v>#ERROR!</v>
      </c>
      <c r="AV157" s="163"/>
      <c r="AW157" s="73" t="str">
        <f>'Detailed Budget (Initial)'!#REF!</f>
        <v>#ERROR!</v>
      </c>
      <c r="AX157" s="163"/>
      <c r="AY157" s="73" t="str">
        <f>'Detailed Budget (Initial)'!#REF!</f>
        <v>#ERROR!</v>
      </c>
      <c r="AZ157" s="163"/>
      <c r="BA157" s="73" t="str">
        <f>'Detailed Budget (Initial)'!#REF!</f>
        <v>#ERROR!</v>
      </c>
      <c r="BB157" s="163"/>
      <c r="BC157" s="73" t="str">
        <f>'Detailed Budget (Initial)'!#REF!</f>
        <v>#ERROR!</v>
      </c>
      <c r="BD157" s="163"/>
      <c r="BE157" s="73" t="str">
        <f>'Detailed Budget (Initial)'!#REF!</f>
        <v>#ERROR!</v>
      </c>
      <c r="BF157" s="163"/>
      <c r="BG157" s="73" t="str">
        <f>'Detailed Budget (Initial)'!#REF!</f>
        <v>#ERROR!</v>
      </c>
      <c r="BH157" s="163"/>
      <c r="BI157" s="73" t="str">
        <f>'Detailed Budget (Initial)'!#REF!</f>
        <v>#ERROR!</v>
      </c>
      <c r="BJ157" s="163"/>
      <c r="BK157" s="73" t="str">
        <f>'Detailed Budget (Initial)'!#REF!</f>
        <v>#ERROR!</v>
      </c>
      <c r="BL157" s="163"/>
      <c r="BM157" s="204" t="str">
        <f>'Detailed Budget (Initial)'!#REF!</f>
        <v>#ERROR!</v>
      </c>
      <c r="BN157" s="163"/>
      <c r="BO157" s="73"/>
      <c r="BP157" s="207" t="str">
        <f t="shared" ref="BP157:BQ157" si="983">AU157+AW157+AY157+BA157+BC157+BE157+BG157+BI157+BK157+BM157</f>
        <v>#ERROR!</v>
      </c>
      <c r="BQ157" s="72">
        <f t="shared" si="983"/>
        <v>0</v>
      </c>
      <c r="BR157" s="73" t="str">
        <f t="shared" si="671"/>
        <v>#ERROR!</v>
      </c>
      <c r="BS157" s="171" t="str">
        <f t="shared" si="672"/>
        <v>#ERROR!</v>
      </c>
      <c r="BT157" s="211"/>
      <c r="BU157" s="7"/>
      <c r="BV157" s="204" t="str">
        <f>'Detailed Budget (Initial)'!#REF!*0.25</f>
        <v>#ERROR!</v>
      </c>
      <c r="BW157" s="163"/>
      <c r="BX157" s="73" t="str">
        <f t="shared" si="674"/>
        <v>#ERROR!</v>
      </c>
      <c r="BY157" s="171" t="str">
        <f t="shared" si="675"/>
        <v>#ERROR!</v>
      </c>
      <c r="BZ157" s="209"/>
      <c r="CA157" s="73"/>
      <c r="CB157" s="204" t="str">
        <f>'Detailed Budget (Initial)'!#REF!*0.25</f>
        <v>#ERROR!</v>
      </c>
      <c r="CC157" s="163"/>
      <c r="CD157" s="73" t="str">
        <f t="shared" si="677"/>
        <v>#ERROR!</v>
      </c>
      <c r="CE157" s="171" t="str">
        <f t="shared" si="678"/>
        <v>#ERROR!</v>
      </c>
      <c r="CF157" s="209"/>
      <c r="CG157" s="210"/>
      <c r="CH157" s="73" t="str">
        <f>'Detailed Budget (Initial)'!#REF!*0.25</f>
        <v>#ERROR!</v>
      </c>
      <c r="CI157" s="163"/>
      <c r="CJ157" s="73" t="str">
        <f t="shared" si="680"/>
        <v>#ERROR!</v>
      </c>
      <c r="CK157" s="171" t="str">
        <f t="shared" si="681"/>
        <v>#ERROR!</v>
      </c>
      <c r="CL157" s="209"/>
      <c r="CM157" s="210"/>
      <c r="CN157" s="204" t="str">
        <f>'Detailed Budget (Initial)'!#REF!*0.25</f>
        <v>#ERROR!</v>
      </c>
      <c r="CO157" s="163"/>
      <c r="CP157" s="73" t="str">
        <f t="shared" si="683"/>
        <v>#ERROR!</v>
      </c>
      <c r="CQ157" s="171" t="str">
        <f t="shared" si="684"/>
        <v>#ERROR!</v>
      </c>
      <c r="CR157" s="209"/>
      <c r="CS157" s="7"/>
      <c r="CT157" s="205" t="str">
        <f t="shared" ref="CT157:CU157" si="984">BV157+CB157+CH157+CN157</f>
        <v>#ERROR!</v>
      </c>
      <c r="CU157" s="73">
        <f t="shared" si="984"/>
        <v>0</v>
      </c>
      <c r="CV157" s="73" t="str">
        <f t="shared" si="686"/>
        <v>#ERROR!</v>
      </c>
      <c r="CW157" s="206" t="str">
        <f t="shared" si="687"/>
        <v>#ERROR!</v>
      </c>
      <c r="CX157" s="7"/>
      <c r="CY157" s="204" t="str">
        <f>'Detailed Budget (Initial)'!#REF!</f>
        <v>#ERROR!</v>
      </c>
      <c r="CZ157" s="163"/>
      <c r="DA157" s="73" t="str">
        <f>'Detailed Budget (Initial)'!#REF!</f>
        <v>#ERROR!</v>
      </c>
      <c r="DB157" s="163"/>
      <c r="DC157" s="73" t="str">
        <f>'Detailed Budget (Initial)'!#REF!</f>
        <v>#ERROR!</v>
      </c>
      <c r="DD157" s="163"/>
      <c r="DE157" s="73" t="str">
        <f>'Detailed Budget (Initial)'!#REF!</f>
        <v>#ERROR!</v>
      </c>
      <c r="DF157" s="163"/>
      <c r="DG157" s="73" t="str">
        <f>'Detailed Budget (Initial)'!#REF!</f>
        <v>#ERROR!</v>
      </c>
      <c r="DH157" s="163"/>
      <c r="DI157" s="73" t="str">
        <f>'Detailed Budget (Initial)'!#REF!</f>
        <v>#ERROR!</v>
      </c>
      <c r="DJ157" s="163"/>
      <c r="DK157" s="73" t="str">
        <f>'Detailed Budget (Initial)'!#REF!</f>
        <v>#ERROR!</v>
      </c>
      <c r="DL157" s="163"/>
      <c r="DM157" s="73" t="str">
        <f>'Detailed Budget (Initial)'!#REF!</f>
        <v>#ERROR!</v>
      </c>
      <c r="DN157" s="163"/>
      <c r="DO157" s="73" t="str">
        <f>'Detailed Budget (Initial)'!#REF!</f>
        <v>#ERROR!</v>
      </c>
      <c r="DP157" s="163"/>
      <c r="DQ157" s="73" t="str">
        <f>'Detailed Budget (Initial)'!#REF!</f>
        <v>#ERROR!</v>
      </c>
      <c r="DR157" s="163"/>
      <c r="DS157" s="73"/>
      <c r="DT157" s="207" t="str">
        <f t="shared" ref="DT157:DU157" si="985">CY157+DA157+DC157+DE157+DG157+DI157+DK157+DM157+DO157+DQ157</f>
        <v>#ERROR!</v>
      </c>
      <c r="DU157" s="72">
        <f t="shared" si="985"/>
        <v>0</v>
      </c>
      <c r="DV157" s="73" t="str">
        <f t="shared" si="699"/>
        <v>#ERROR!</v>
      </c>
      <c r="DW157" s="171" t="str">
        <f t="shared" si="700"/>
        <v>#ERROR!</v>
      </c>
      <c r="DX157" s="211"/>
      <c r="DY157" s="7"/>
    </row>
    <row r="158" ht="15.75" customHeight="1">
      <c r="A158" s="70"/>
      <c r="B158" s="66" t="str">
        <f t="shared" si="980"/>
        <v>#REF!</v>
      </c>
      <c r="C158" s="73" t="str">
        <f>'Detailed Budget (Initial)'!#REF!</f>
        <v>#ERROR!</v>
      </c>
      <c r="D158" s="213"/>
      <c r="E158" s="73" t="str">
        <f>'Detailed Budget (Initial)'!#REF!</f>
        <v>#ERROR!</v>
      </c>
      <c r="F158" s="213"/>
      <c r="G158" s="73" t="str">
        <f>'Detailed Budget (Initial)'!#REF!</f>
        <v>#ERROR!</v>
      </c>
      <c r="H158" s="213"/>
      <c r="I158" s="73" t="str">
        <f>'Detailed Budget (Initial)'!#REF!</f>
        <v>#ERROR!</v>
      </c>
      <c r="J158" s="213"/>
      <c r="K158" s="73" t="str">
        <f>'Detailed Budget (Initial)'!#REF!</f>
        <v>#ERROR!</v>
      </c>
      <c r="L158" s="213"/>
      <c r="M158" s="73" t="str">
        <f>'Detailed Budget (Initial)'!#REF!</f>
        <v>#ERROR!</v>
      </c>
      <c r="N158" s="213"/>
      <c r="O158" s="73" t="str">
        <f>'Detailed Budget (Initial)'!#REF!</f>
        <v>#ERROR!</v>
      </c>
      <c r="P158" s="213"/>
      <c r="Q158" s="73" t="str">
        <f>'Detailed Budget (Initial)'!#REF!</f>
        <v>#ERROR!</v>
      </c>
      <c r="R158" s="213"/>
      <c r="S158" s="73" t="str">
        <f>'Detailed Budget (Initial)'!#REF!</f>
        <v>#ERROR!</v>
      </c>
      <c r="T158" s="213"/>
      <c r="U158" s="73" t="str">
        <f>'Detailed Budget (Initial)'!#REF!</f>
        <v>#ERROR!</v>
      </c>
      <c r="V158" s="213"/>
      <c r="W158" s="73"/>
      <c r="X158" s="214" t="str">
        <f t="shared" ref="X158:Y158" si="986">C158+E158+G158+I158+K158+M158+O158+Q158+S158+U158</f>
        <v>#ERROR!</v>
      </c>
      <c r="Y158" s="72">
        <f t="shared" si="986"/>
        <v>0</v>
      </c>
      <c r="Z158" s="215" t="str">
        <f t="shared" si="649"/>
        <v>#ERROR!</v>
      </c>
      <c r="AA158" s="216" t="str">
        <f t="shared" si="650"/>
        <v>#ERROR!</v>
      </c>
      <c r="AB158" s="209"/>
      <c r="AC158" s="66"/>
      <c r="AD158" s="217" t="str">
        <f>'Detailed Budget (Initial)'!#REF!*0.5</f>
        <v>#ERROR!</v>
      </c>
      <c r="AE158" s="163"/>
      <c r="AF158" s="215" t="str">
        <f t="shared" si="652"/>
        <v>#ERROR!</v>
      </c>
      <c r="AG158" s="216" t="str">
        <f t="shared" si="653"/>
        <v>#ERROR!</v>
      </c>
      <c r="AH158" s="209"/>
      <c r="AI158" s="73"/>
      <c r="AJ158" s="217" t="str">
        <f>'Detailed Budget (Initial)'!#REF!*0.5</f>
        <v>#ERROR!</v>
      </c>
      <c r="AK158" s="163"/>
      <c r="AL158" s="215" t="str">
        <f t="shared" si="655"/>
        <v>#ERROR!</v>
      </c>
      <c r="AM158" s="216" t="str">
        <f t="shared" si="656"/>
        <v>#ERROR!</v>
      </c>
      <c r="AN158" s="209"/>
      <c r="AO158" s="7"/>
      <c r="AP158" s="218" t="str">
        <f t="shared" ref="AP158:AQ158" si="987">AD158+AJ158</f>
        <v>#ERROR!</v>
      </c>
      <c r="AQ158" s="215">
        <f t="shared" si="987"/>
        <v>0</v>
      </c>
      <c r="AR158" s="215" t="str">
        <f t="shared" si="658"/>
        <v>#ERROR!</v>
      </c>
      <c r="AS158" s="219" t="str">
        <f t="shared" si="659"/>
        <v>#ERROR!</v>
      </c>
      <c r="AT158" s="7"/>
      <c r="AU158" s="215" t="str">
        <f>'Detailed Budget (Initial)'!#REF!</f>
        <v>#ERROR!</v>
      </c>
      <c r="AV158" s="213"/>
      <c r="AW158" s="215" t="str">
        <f>'Detailed Budget (Initial)'!#REF!</f>
        <v>#ERROR!</v>
      </c>
      <c r="AX158" s="213"/>
      <c r="AY158" s="215" t="str">
        <f>'Detailed Budget (Initial)'!#REF!</f>
        <v>#ERROR!</v>
      </c>
      <c r="AZ158" s="213"/>
      <c r="BA158" s="215" t="str">
        <f>'Detailed Budget (Initial)'!#REF!</f>
        <v>#ERROR!</v>
      </c>
      <c r="BB158" s="213"/>
      <c r="BC158" s="215" t="str">
        <f>'Detailed Budget (Initial)'!#REF!</f>
        <v>#ERROR!</v>
      </c>
      <c r="BD158" s="213"/>
      <c r="BE158" s="215" t="str">
        <f>'Detailed Budget (Initial)'!#REF!</f>
        <v>#ERROR!</v>
      </c>
      <c r="BF158" s="213"/>
      <c r="BG158" s="215" t="str">
        <f>'Detailed Budget (Initial)'!#REF!</f>
        <v>#ERROR!</v>
      </c>
      <c r="BH158" s="213"/>
      <c r="BI158" s="215" t="str">
        <f>'Detailed Budget (Initial)'!#REF!</f>
        <v>#ERROR!</v>
      </c>
      <c r="BJ158" s="213"/>
      <c r="BK158" s="215" t="str">
        <f>'Detailed Budget (Initial)'!#REF!</f>
        <v>#ERROR!</v>
      </c>
      <c r="BL158" s="213"/>
      <c r="BM158" s="217" t="str">
        <f>'Detailed Budget (Initial)'!#REF!</f>
        <v>#ERROR!</v>
      </c>
      <c r="BN158" s="213"/>
      <c r="BO158" s="73"/>
      <c r="BP158" s="220" t="str">
        <f t="shared" ref="BP158:BQ158" si="988">AU158+AW158+AY158+BA158+BC158+BE158+BG158+BI158+BK158+BM158</f>
        <v>#ERROR!</v>
      </c>
      <c r="BQ158" s="214">
        <f t="shared" si="988"/>
        <v>0</v>
      </c>
      <c r="BR158" s="215" t="str">
        <f t="shared" si="671"/>
        <v>#ERROR!</v>
      </c>
      <c r="BS158" s="216" t="str">
        <f t="shared" si="672"/>
        <v>#ERROR!</v>
      </c>
      <c r="BT158" s="211"/>
      <c r="BU158" s="7"/>
      <c r="BV158" s="217" t="str">
        <f>'Detailed Budget (Initial)'!#REF!*0.25</f>
        <v>#ERROR!</v>
      </c>
      <c r="BW158" s="163"/>
      <c r="BX158" s="215" t="str">
        <f t="shared" si="674"/>
        <v>#ERROR!</v>
      </c>
      <c r="BY158" s="216" t="str">
        <f t="shared" si="675"/>
        <v>#ERROR!</v>
      </c>
      <c r="BZ158" s="209"/>
      <c r="CA158" s="73"/>
      <c r="CB158" s="217" t="str">
        <f>'Detailed Budget (Initial)'!#REF!*0.25</f>
        <v>#ERROR!</v>
      </c>
      <c r="CC158" s="163"/>
      <c r="CD158" s="215" t="str">
        <f t="shared" si="677"/>
        <v>#ERROR!</v>
      </c>
      <c r="CE158" s="216" t="str">
        <f t="shared" si="678"/>
        <v>#ERROR!</v>
      </c>
      <c r="CF158" s="209"/>
      <c r="CG158" s="210"/>
      <c r="CH158" s="73" t="str">
        <f>'Detailed Budget (Initial)'!#REF!*0.25</f>
        <v>#ERROR!</v>
      </c>
      <c r="CI158" s="163"/>
      <c r="CJ158" s="215" t="str">
        <f t="shared" si="680"/>
        <v>#ERROR!</v>
      </c>
      <c r="CK158" s="216" t="str">
        <f t="shared" si="681"/>
        <v>#ERROR!</v>
      </c>
      <c r="CL158" s="209"/>
      <c r="CM158" s="210"/>
      <c r="CN158" s="217" t="str">
        <f>'Detailed Budget (Initial)'!#REF!*0.25</f>
        <v>#ERROR!</v>
      </c>
      <c r="CO158" s="163"/>
      <c r="CP158" s="215" t="str">
        <f t="shared" si="683"/>
        <v>#ERROR!</v>
      </c>
      <c r="CQ158" s="216" t="str">
        <f t="shared" si="684"/>
        <v>#ERROR!</v>
      </c>
      <c r="CR158" s="209"/>
      <c r="CS158" s="7"/>
      <c r="CT158" s="218" t="str">
        <f t="shared" ref="CT158:CU158" si="989">BV158+CB158+CH158+CN158</f>
        <v>#ERROR!</v>
      </c>
      <c r="CU158" s="215">
        <f t="shared" si="989"/>
        <v>0</v>
      </c>
      <c r="CV158" s="215" t="str">
        <f t="shared" si="686"/>
        <v>#ERROR!</v>
      </c>
      <c r="CW158" s="219" t="str">
        <f t="shared" si="687"/>
        <v>#ERROR!</v>
      </c>
      <c r="CX158" s="7"/>
      <c r="CY158" s="217" t="str">
        <f>'Detailed Budget (Initial)'!#REF!</f>
        <v>#ERROR!</v>
      </c>
      <c r="CZ158" s="213"/>
      <c r="DA158" s="215" t="str">
        <f>'Detailed Budget (Initial)'!#REF!</f>
        <v>#ERROR!</v>
      </c>
      <c r="DB158" s="213"/>
      <c r="DC158" s="215" t="str">
        <f>'Detailed Budget (Initial)'!#REF!</f>
        <v>#ERROR!</v>
      </c>
      <c r="DD158" s="213"/>
      <c r="DE158" s="215" t="str">
        <f>'Detailed Budget (Initial)'!#REF!</f>
        <v>#ERROR!</v>
      </c>
      <c r="DF158" s="213"/>
      <c r="DG158" s="215" t="str">
        <f>'Detailed Budget (Initial)'!#REF!</f>
        <v>#ERROR!</v>
      </c>
      <c r="DH158" s="213"/>
      <c r="DI158" s="215" t="str">
        <f>'Detailed Budget (Initial)'!#REF!</f>
        <v>#ERROR!</v>
      </c>
      <c r="DJ158" s="213"/>
      <c r="DK158" s="215" t="str">
        <f>'Detailed Budget (Initial)'!#REF!</f>
        <v>#ERROR!</v>
      </c>
      <c r="DL158" s="213"/>
      <c r="DM158" s="215" t="str">
        <f>'Detailed Budget (Initial)'!#REF!</f>
        <v>#ERROR!</v>
      </c>
      <c r="DN158" s="213"/>
      <c r="DO158" s="215" t="str">
        <f>'Detailed Budget (Initial)'!#REF!</f>
        <v>#ERROR!</v>
      </c>
      <c r="DP158" s="213"/>
      <c r="DQ158" s="215" t="str">
        <f>'Detailed Budget (Initial)'!#REF!</f>
        <v>#ERROR!</v>
      </c>
      <c r="DR158" s="213"/>
      <c r="DS158" s="73"/>
      <c r="DT158" s="220" t="str">
        <f t="shared" ref="DT158:DU158" si="990">CY158+DA158+DC158+DE158+DG158+DI158+DK158+DM158+DO158+DQ158</f>
        <v>#ERROR!</v>
      </c>
      <c r="DU158" s="214">
        <f t="shared" si="990"/>
        <v>0</v>
      </c>
      <c r="DV158" s="215" t="str">
        <f t="shared" si="699"/>
        <v>#ERROR!</v>
      </c>
      <c r="DW158" s="216" t="str">
        <f t="shared" si="700"/>
        <v>#ERROR!</v>
      </c>
      <c r="DX158" s="211"/>
      <c r="DY158" s="7"/>
    </row>
    <row r="159" ht="15.75" customHeight="1">
      <c r="A159" s="70"/>
      <c r="B159" s="66"/>
      <c r="C159" s="74" t="str">
        <f t="shared" ref="C159:V159" si="991">SUM(C114:C158)</f>
        <v>#REF!</v>
      </c>
      <c r="D159" s="72">
        <f t="shared" si="991"/>
        <v>0</v>
      </c>
      <c r="E159" s="74" t="str">
        <f t="shared" si="991"/>
        <v>#REF!</v>
      </c>
      <c r="F159" s="72">
        <f t="shared" si="991"/>
        <v>0</v>
      </c>
      <c r="G159" s="74" t="str">
        <f t="shared" si="991"/>
        <v>#REF!</v>
      </c>
      <c r="H159" s="72">
        <f t="shared" si="991"/>
        <v>0</v>
      </c>
      <c r="I159" s="74" t="str">
        <f t="shared" si="991"/>
        <v>#REF!</v>
      </c>
      <c r="J159" s="72">
        <f t="shared" si="991"/>
        <v>0</v>
      </c>
      <c r="K159" s="74" t="str">
        <f t="shared" si="991"/>
        <v>#REF!</v>
      </c>
      <c r="L159" s="72">
        <f t="shared" si="991"/>
        <v>0</v>
      </c>
      <c r="M159" s="74" t="str">
        <f t="shared" si="991"/>
        <v>#REF!</v>
      </c>
      <c r="N159" s="72">
        <f t="shared" si="991"/>
        <v>0</v>
      </c>
      <c r="O159" s="74" t="str">
        <f t="shared" si="991"/>
        <v>#REF!</v>
      </c>
      <c r="P159" s="72">
        <f t="shared" si="991"/>
        <v>0</v>
      </c>
      <c r="Q159" s="74" t="str">
        <f t="shared" si="991"/>
        <v>#REF!</v>
      </c>
      <c r="R159" s="72">
        <f t="shared" si="991"/>
        <v>0</v>
      </c>
      <c r="S159" s="74" t="str">
        <f t="shared" si="991"/>
        <v>#REF!</v>
      </c>
      <c r="T159" s="72">
        <f t="shared" si="991"/>
        <v>0</v>
      </c>
      <c r="U159" s="74" t="str">
        <f t="shared" si="991"/>
        <v>#REF!</v>
      </c>
      <c r="V159" s="72">
        <f t="shared" si="991"/>
        <v>0</v>
      </c>
      <c r="W159" s="72"/>
      <c r="X159" s="74" t="str">
        <f t="shared" ref="X159:Z159" si="992">SUM(X114:X158)</f>
        <v>#REF!</v>
      </c>
      <c r="Y159" s="72">
        <f t="shared" si="992"/>
        <v>0</v>
      </c>
      <c r="Z159" s="72" t="str">
        <f t="shared" si="992"/>
        <v>#REF!</v>
      </c>
      <c r="AA159" s="221" t="str">
        <f t="shared" si="650"/>
        <v>#REF!</v>
      </c>
      <c r="AB159" s="66"/>
      <c r="AC159" s="66"/>
      <c r="AD159" s="74" t="str">
        <f t="shared" ref="AD159:AF159" si="993">SUM(AD114:AD158)</f>
        <v>#REF!</v>
      </c>
      <c r="AE159" s="74">
        <f t="shared" si="993"/>
        <v>0</v>
      </c>
      <c r="AF159" s="72" t="str">
        <f t="shared" si="993"/>
        <v>#REF!</v>
      </c>
      <c r="AG159" s="221" t="str">
        <f t="shared" si="653"/>
        <v>#REF!</v>
      </c>
      <c r="AH159" s="66"/>
      <c r="AI159" s="72"/>
      <c r="AJ159" s="74" t="str">
        <f t="shared" ref="AJ159:AL159" si="994">SUM(AJ114:AJ158)</f>
        <v>#REF!</v>
      </c>
      <c r="AK159" s="74">
        <f t="shared" si="994"/>
        <v>0</v>
      </c>
      <c r="AL159" s="72" t="str">
        <f t="shared" si="994"/>
        <v>#REF!</v>
      </c>
      <c r="AM159" s="221" t="str">
        <f t="shared" si="656"/>
        <v>#REF!</v>
      </c>
      <c r="AN159" s="66"/>
      <c r="AO159" s="7"/>
      <c r="AP159" s="207" t="str">
        <f t="shared" ref="AP159:AR159" si="995">SUM(AP114:AP158)</f>
        <v>#REF!</v>
      </c>
      <c r="AQ159" s="72">
        <f t="shared" si="995"/>
        <v>0</v>
      </c>
      <c r="AR159" s="72" t="str">
        <f t="shared" si="995"/>
        <v>#REF!</v>
      </c>
      <c r="AS159" s="222" t="str">
        <f t="shared" si="659"/>
        <v>#REF!</v>
      </c>
      <c r="AT159" s="7"/>
      <c r="AU159" s="72" t="str">
        <f>C159</f>
        <v>#REF!</v>
      </c>
      <c r="AV159" s="72">
        <f>SUM(AV114:AV158)</f>
        <v>0</v>
      </c>
      <c r="AW159" s="72" t="str">
        <f>E159</f>
        <v>#REF!</v>
      </c>
      <c r="AX159" s="72">
        <f>SUM(AX114:AX158)</f>
        <v>0</v>
      </c>
      <c r="AY159" s="72" t="str">
        <f>G159</f>
        <v>#REF!</v>
      </c>
      <c r="AZ159" s="72">
        <f>SUM(AZ114:AZ158)</f>
        <v>0</v>
      </c>
      <c r="BA159" s="72" t="str">
        <f>I159</f>
        <v>#REF!</v>
      </c>
      <c r="BB159" s="72">
        <f>SUM(BB114:BB158)</f>
        <v>0</v>
      </c>
      <c r="BC159" s="72" t="str">
        <f>K159</f>
        <v>#REF!</v>
      </c>
      <c r="BD159" s="72">
        <f>SUM(BD114:BD158)</f>
        <v>0</v>
      </c>
      <c r="BE159" s="72" t="str">
        <f>M159</f>
        <v>#REF!</v>
      </c>
      <c r="BF159" s="72">
        <f>SUM(BF114:BF158)</f>
        <v>0</v>
      </c>
      <c r="BG159" s="72" t="str">
        <f>O159</f>
        <v>#REF!</v>
      </c>
      <c r="BH159" s="72">
        <f>SUM(BH114:BH158)</f>
        <v>0</v>
      </c>
      <c r="BI159" s="72" t="str">
        <f>Q159</f>
        <v>#REF!</v>
      </c>
      <c r="BJ159" s="72">
        <f>SUM(BJ114:BJ158)</f>
        <v>0</v>
      </c>
      <c r="BK159" s="72" t="str">
        <f>S159</f>
        <v>#REF!</v>
      </c>
      <c r="BL159" s="72">
        <f>SUM(BL114:BL158)</f>
        <v>0</v>
      </c>
      <c r="BM159" s="72" t="str">
        <f>U159</f>
        <v>#REF!</v>
      </c>
      <c r="BN159" s="72">
        <f>SUM(BN114:BN158)</f>
        <v>0</v>
      </c>
      <c r="BO159" s="72"/>
      <c r="BP159" s="223" t="str">
        <f t="shared" ref="BP159:BR159" si="996">SUM(BP114:BP158)</f>
        <v>#REF!</v>
      </c>
      <c r="BQ159" s="72">
        <f t="shared" si="996"/>
        <v>0</v>
      </c>
      <c r="BR159" s="72" t="str">
        <f t="shared" si="996"/>
        <v>#REF!</v>
      </c>
      <c r="BS159" s="221" t="str">
        <f t="shared" si="672"/>
        <v>#REF!</v>
      </c>
      <c r="BT159" s="224"/>
      <c r="BU159" s="7"/>
      <c r="BV159" s="74" t="str">
        <f t="shared" ref="BV159:BX159" si="997">SUM(BV114:BV158)</f>
        <v>#REF!</v>
      </c>
      <c r="BW159" s="74">
        <f t="shared" si="997"/>
        <v>0</v>
      </c>
      <c r="BX159" s="72" t="str">
        <f t="shared" si="997"/>
        <v>#REF!</v>
      </c>
      <c r="BY159" s="221" t="str">
        <f t="shared" si="675"/>
        <v>#REF!</v>
      </c>
      <c r="BZ159" s="66"/>
      <c r="CA159" s="72"/>
      <c r="CB159" s="74" t="str">
        <f t="shared" ref="CB159:CD159" si="998">SUM(CB114:CB158)</f>
        <v>#REF!</v>
      </c>
      <c r="CC159" s="74">
        <f t="shared" si="998"/>
        <v>0</v>
      </c>
      <c r="CD159" s="72" t="str">
        <f t="shared" si="998"/>
        <v>#REF!</v>
      </c>
      <c r="CE159" s="221" t="str">
        <f t="shared" si="678"/>
        <v>#REF!</v>
      </c>
      <c r="CF159" s="66"/>
      <c r="CG159" s="66"/>
      <c r="CH159" s="74" t="str">
        <f t="shared" ref="CH159:CJ159" si="999">SUM(CH114:CH158)</f>
        <v>#REF!</v>
      </c>
      <c r="CI159" s="74">
        <f t="shared" si="999"/>
        <v>0</v>
      </c>
      <c r="CJ159" s="72" t="str">
        <f t="shared" si="999"/>
        <v>#REF!</v>
      </c>
      <c r="CK159" s="221" t="str">
        <f t="shared" si="681"/>
        <v>#REF!</v>
      </c>
      <c r="CL159" s="66"/>
      <c r="CM159" s="66"/>
      <c r="CN159" s="74" t="str">
        <f t="shared" ref="CN159:CP159" si="1000">SUM(CN114:CN158)</f>
        <v>#REF!</v>
      </c>
      <c r="CO159" s="74">
        <f t="shared" si="1000"/>
        <v>0</v>
      </c>
      <c r="CP159" s="72" t="str">
        <f t="shared" si="1000"/>
        <v>#REF!</v>
      </c>
      <c r="CQ159" s="221" t="str">
        <f t="shared" si="684"/>
        <v>#REF!</v>
      </c>
      <c r="CR159" s="66"/>
      <c r="CS159" s="7"/>
      <c r="CT159" s="207" t="str">
        <f t="shared" ref="CT159:CV159" si="1001">SUM(CT114:CT158)</f>
        <v>#REF!</v>
      </c>
      <c r="CU159" s="72">
        <f t="shared" si="1001"/>
        <v>0</v>
      </c>
      <c r="CV159" s="72" t="str">
        <f t="shared" si="1001"/>
        <v>#REF!</v>
      </c>
      <c r="CW159" s="222" t="str">
        <f t="shared" si="687"/>
        <v>#REF!</v>
      </c>
      <c r="CX159" s="7"/>
      <c r="CY159" s="72" t="str">
        <f t="shared" ref="CY159:DR159" si="1002">SUM(CY114:CY158)</f>
        <v>#REF!</v>
      </c>
      <c r="CZ159" s="72">
        <f t="shared" si="1002"/>
        <v>0</v>
      </c>
      <c r="DA159" s="72" t="str">
        <f t="shared" si="1002"/>
        <v>#REF!</v>
      </c>
      <c r="DB159" s="72">
        <f t="shared" si="1002"/>
        <v>0</v>
      </c>
      <c r="DC159" s="72" t="str">
        <f t="shared" si="1002"/>
        <v>#REF!</v>
      </c>
      <c r="DD159" s="72">
        <f t="shared" si="1002"/>
        <v>0</v>
      </c>
      <c r="DE159" s="72" t="str">
        <f t="shared" si="1002"/>
        <v>#REF!</v>
      </c>
      <c r="DF159" s="72">
        <f t="shared" si="1002"/>
        <v>0</v>
      </c>
      <c r="DG159" s="72" t="str">
        <f t="shared" si="1002"/>
        <v>#REF!</v>
      </c>
      <c r="DH159" s="72">
        <f t="shared" si="1002"/>
        <v>0</v>
      </c>
      <c r="DI159" s="72" t="str">
        <f t="shared" si="1002"/>
        <v>#REF!</v>
      </c>
      <c r="DJ159" s="72">
        <f t="shared" si="1002"/>
        <v>0</v>
      </c>
      <c r="DK159" s="72" t="str">
        <f t="shared" si="1002"/>
        <v>#REF!</v>
      </c>
      <c r="DL159" s="72">
        <f t="shared" si="1002"/>
        <v>0</v>
      </c>
      <c r="DM159" s="72" t="str">
        <f t="shared" si="1002"/>
        <v>#REF!</v>
      </c>
      <c r="DN159" s="72">
        <f t="shared" si="1002"/>
        <v>0</v>
      </c>
      <c r="DO159" s="72" t="str">
        <f t="shared" si="1002"/>
        <v>#REF!</v>
      </c>
      <c r="DP159" s="72">
        <f t="shared" si="1002"/>
        <v>0</v>
      </c>
      <c r="DQ159" s="72" t="str">
        <f t="shared" si="1002"/>
        <v>#REF!</v>
      </c>
      <c r="DR159" s="72">
        <f t="shared" si="1002"/>
        <v>0</v>
      </c>
      <c r="DS159" s="72"/>
      <c r="DT159" s="223" t="str">
        <f t="shared" ref="DT159:DV159" si="1003">SUM(DT114:DT158)</f>
        <v>#REF!</v>
      </c>
      <c r="DU159" s="72">
        <f t="shared" si="1003"/>
        <v>0</v>
      </c>
      <c r="DV159" s="72" t="str">
        <f t="shared" si="1003"/>
        <v>#REF!</v>
      </c>
      <c r="DW159" s="221" t="str">
        <f t="shared" si="700"/>
        <v>#REF!</v>
      </c>
      <c r="DX159" s="224"/>
      <c r="DY159" s="7"/>
    </row>
    <row r="160" ht="15.75" customHeight="1">
      <c r="A160" s="70"/>
      <c r="B160" s="66"/>
      <c r="C160" s="7"/>
      <c r="D160" s="7"/>
      <c r="E160" s="7"/>
      <c r="F160" s="7"/>
      <c r="G160" s="7"/>
      <c r="H160" s="7"/>
      <c r="I160" s="7"/>
      <c r="J160" s="7"/>
      <c r="K160" s="7"/>
      <c r="L160" s="7"/>
      <c r="M160" s="7"/>
      <c r="N160" s="7"/>
      <c r="O160" s="7"/>
      <c r="P160" s="7"/>
      <c r="Q160" s="7"/>
      <c r="R160" s="7"/>
      <c r="S160" s="7"/>
      <c r="T160" s="7"/>
      <c r="U160" s="7"/>
      <c r="V160" s="7"/>
      <c r="W160" s="7"/>
      <c r="X160" s="7"/>
      <c r="Y160" s="66"/>
      <c r="Z160" s="7"/>
      <c r="AA160" s="7"/>
      <c r="AB160" s="66"/>
      <c r="AC160" s="66"/>
      <c r="AD160" s="7"/>
      <c r="AE160" s="7"/>
      <c r="AF160" s="7"/>
      <c r="AG160" s="7"/>
      <c r="AH160" s="66"/>
      <c r="AI160" s="7"/>
      <c r="AJ160" s="7"/>
      <c r="AK160" s="7"/>
      <c r="AL160" s="7"/>
      <c r="AM160" s="7"/>
      <c r="AN160" s="66"/>
      <c r="AO160" s="7"/>
      <c r="AP160" s="18"/>
      <c r="AQ160" s="7"/>
      <c r="AR160" s="7"/>
      <c r="AS160" s="17"/>
      <c r="AT160" s="7"/>
      <c r="AU160" s="7"/>
      <c r="AV160" s="7"/>
      <c r="AW160" s="7"/>
      <c r="AX160" s="7"/>
      <c r="AY160" s="7"/>
      <c r="AZ160" s="7"/>
      <c r="BA160" s="7"/>
      <c r="BB160" s="7"/>
      <c r="BC160" s="7"/>
      <c r="BD160" s="7"/>
      <c r="BE160" s="7"/>
      <c r="BF160" s="7"/>
      <c r="BG160" s="7"/>
      <c r="BH160" s="7"/>
      <c r="BI160" s="7"/>
      <c r="BJ160" s="7"/>
      <c r="BK160" s="7"/>
      <c r="BL160" s="7"/>
      <c r="BM160" s="7"/>
      <c r="BN160" s="7"/>
      <c r="BO160" s="7"/>
      <c r="BP160" s="18"/>
      <c r="BQ160" s="66"/>
      <c r="BR160" s="7"/>
      <c r="BS160" s="7"/>
      <c r="BT160" s="224"/>
      <c r="BU160" s="7"/>
      <c r="BV160" s="7"/>
      <c r="BW160" s="7"/>
      <c r="BX160" s="7"/>
      <c r="BY160" s="7"/>
      <c r="BZ160" s="66"/>
      <c r="CA160" s="7"/>
      <c r="CB160" s="7"/>
      <c r="CC160" s="7"/>
      <c r="CD160" s="7"/>
      <c r="CE160" s="7"/>
      <c r="CF160" s="66"/>
      <c r="CG160" s="66"/>
      <c r="CH160" s="7"/>
      <c r="CI160" s="7"/>
      <c r="CJ160" s="7"/>
      <c r="CK160" s="7"/>
      <c r="CL160" s="66"/>
      <c r="CM160" s="66"/>
      <c r="CN160" s="7"/>
      <c r="CO160" s="7"/>
      <c r="CP160" s="7"/>
      <c r="CQ160" s="7"/>
      <c r="CR160" s="66"/>
      <c r="CS160" s="7"/>
      <c r="CT160" s="18"/>
      <c r="CU160" s="7"/>
      <c r="CV160" s="7"/>
      <c r="CW160" s="17"/>
      <c r="CX160" s="7"/>
      <c r="CY160" s="7"/>
      <c r="CZ160" s="7"/>
      <c r="DA160" s="7"/>
      <c r="DB160" s="7"/>
      <c r="DC160" s="7"/>
      <c r="DD160" s="7"/>
      <c r="DE160" s="7"/>
      <c r="DF160" s="7"/>
      <c r="DG160" s="7"/>
      <c r="DH160" s="7"/>
      <c r="DI160" s="7"/>
      <c r="DJ160" s="7"/>
      <c r="DK160" s="7"/>
      <c r="DL160" s="7"/>
      <c r="DM160" s="7"/>
      <c r="DN160" s="7"/>
      <c r="DO160" s="7"/>
      <c r="DP160" s="7"/>
      <c r="DQ160" s="7"/>
      <c r="DR160" s="7"/>
      <c r="DS160" s="7"/>
      <c r="DT160" s="18"/>
      <c r="DU160" s="66"/>
      <c r="DV160" s="7"/>
      <c r="DW160" s="7"/>
      <c r="DX160" s="224"/>
      <c r="DY160" s="7"/>
    </row>
    <row r="161" ht="15.75" customHeight="1">
      <c r="A161" s="70" t="str">
        <f>'BUDGET INPUTS (INITIAL)'!B71</f>
        <v>#REF!</v>
      </c>
      <c r="B161" s="66"/>
      <c r="C161" s="7"/>
      <c r="D161" s="7"/>
      <c r="E161" s="7"/>
      <c r="F161" s="7"/>
      <c r="G161" s="7"/>
      <c r="H161" s="7"/>
      <c r="I161" s="7"/>
      <c r="J161" s="7"/>
      <c r="K161" s="7"/>
      <c r="L161" s="7"/>
      <c r="M161" s="7"/>
      <c r="N161" s="7"/>
      <c r="O161" s="7"/>
      <c r="P161" s="7"/>
      <c r="Q161" s="7"/>
      <c r="R161" s="7"/>
      <c r="S161" s="7"/>
      <c r="T161" s="7"/>
      <c r="U161" s="7"/>
      <c r="V161" s="7"/>
      <c r="W161" s="7"/>
      <c r="X161" s="7"/>
      <c r="Y161" s="66"/>
      <c r="Z161" s="7"/>
      <c r="AA161" s="7"/>
      <c r="AB161" s="66"/>
      <c r="AC161" s="66"/>
      <c r="AD161" s="7"/>
      <c r="AE161" s="7"/>
      <c r="AF161" s="7"/>
      <c r="AG161" s="7"/>
      <c r="AH161" s="66"/>
      <c r="AI161" s="7"/>
      <c r="AJ161" s="7"/>
      <c r="AK161" s="7"/>
      <c r="AL161" s="7"/>
      <c r="AM161" s="7"/>
      <c r="AN161" s="66"/>
      <c r="AO161" s="7"/>
      <c r="AP161" s="18"/>
      <c r="AQ161" s="7"/>
      <c r="AR161" s="7"/>
      <c r="AS161" s="17"/>
      <c r="AT161" s="7"/>
      <c r="AU161" s="7"/>
      <c r="AV161" s="7"/>
      <c r="AW161" s="7"/>
      <c r="AX161" s="7"/>
      <c r="AY161" s="7"/>
      <c r="AZ161" s="7"/>
      <c r="BA161" s="7"/>
      <c r="BB161" s="7"/>
      <c r="BC161" s="7"/>
      <c r="BD161" s="7"/>
      <c r="BE161" s="7"/>
      <c r="BF161" s="7"/>
      <c r="BG161" s="7"/>
      <c r="BH161" s="7"/>
      <c r="BI161" s="7"/>
      <c r="BJ161" s="7"/>
      <c r="BK161" s="7"/>
      <c r="BL161" s="7"/>
      <c r="BM161" s="7"/>
      <c r="BN161" s="7"/>
      <c r="BO161" s="7"/>
      <c r="BP161" s="18"/>
      <c r="BQ161" s="66"/>
      <c r="BR161" s="7"/>
      <c r="BS161" s="7"/>
      <c r="BT161" s="224"/>
      <c r="BU161" s="7"/>
      <c r="BV161" s="7"/>
      <c r="BW161" s="7"/>
      <c r="BX161" s="7"/>
      <c r="BY161" s="7"/>
      <c r="BZ161" s="66"/>
      <c r="CA161" s="7"/>
      <c r="CB161" s="7"/>
      <c r="CC161" s="7"/>
      <c r="CD161" s="7"/>
      <c r="CE161" s="7"/>
      <c r="CF161" s="66"/>
      <c r="CG161" s="66"/>
      <c r="CH161" s="7"/>
      <c r="CI161" s="7"/>
      <c r="CJ161" s="7"/>
      <c r="CK161" s="7"/>
      <c r="CL161" s="66"/>
      <c r="CM161" s="66"/>
      <c r="CN161" s="7"/>
      <c r="CO161" s="7"/>
      <c r="CP161" s="7"/>
      <c r="CQ161" s="7"/>
      <c r="CR161" s="66"/>
      <c r="CS161" s="7"/>
      <c r="CT161" s="18"/>
      <c r="CU161" s="7"/>
      <c r="CV161" s="7"/>
      <c r="CW161" s="17"/>
      <c r="CX161" s="7"/>
      <c r="CY161" s="7"/>
      <c r="CZ161" s="7"/>
      <c r="DA161" s="7"/>
      <c r="DB161" s="7"/>
      <c r="DC161" s="7"/>
      <c r="DD161" s="7"/>
      <c r="DE161" s="7"/>
      <c r="DF161" s="7"/>
      <c r="DG161" s="7"/>
      <c r="DH161" s="7"/>
      <c r="DI161" s="7"/>
      <c r="DJ161" s="7"/>
      <c r="DK161" s="7"/>
      <c r="DL161" s="7"/>
      <c r="DM161" s="7"/>
      <c r="DN161" s="7"/>
      <c r="DO161" s="7"/>
      <c r="DP161" s="7"/>
      <c r="DQ161" s="7"/>
      <c r="DR161" s="7"/>
      <c r="DS161" s="7"/>
      <c r="DT161" s="18"/>
      <c r="DU161" s="66"/>
      <c r="DV161" s="7"/>
      <c r="DW161" s="7"/>
      <c r="DX161" s="224"/>
      <c r="DY161" s="7"/>
    </row>
    <row r="162" ht="15.75" customHeight="1">
      <c r="A162" s="70"/>
      <c r="B162" s="66" t="str">
        <f>'BUDGET INPUTS (INITIAL)'!B72</f>
        <v>#REF!</v>
      </c>
      <c r="C162" s="73" t="str">
        <f t="shared" ref="C162:C175" si="1009">'Detailed Budget (Initial)'!E74</f>
        <v>#REF!</v>
      </c>
      <c r="D162" s="73"/>
      <c r="E162" s="73" t="str">
        <f t="shared" ref="E162:E175" si="1010">'Detailed Budget (Initial)'!F74</f>
        <v>#REF!</v>
      </c>
      <c r="F162" s="73"/>
      <c r="G162" s="73" t="str">
        <f t="shared" ref="G162:G175" si="1011">'Detailed Budget (Initial)'!G74</f>
        <v>#REF!</v>
      </c>
      <c r="H162" s="73"/>
      <c r="I162" s="73" t="str">
        <f t="shared" ref="I162:I175" si="1012">'Detailed Budget (Initial)'!H74</f>
        <v>#REF!</v>
      </c>
      <c r="J162" s="73"/>
      <c r="K162" s="73" t="str">
        <f t="shared" ref="K162:K175" si="1013">'Detailed Budget (Initial)'!I74</f>
        <v>#REF!</v>
      </c>
      <c r="L162" s="73"/>
      <c r="M162" s="73" t="str">
        <f t="shared" ref="M162:M175" si="1014">'Detailed Budget (Initial)'!J74</f>
        <v>#REF!</v>
      </c>
      <c r="N162" s="73"/>
      <c r="O162" s="73" t="str">
        <f t="shared" ref="O162:O175" si="1015">'Detailed Budget (Initial)'!K74</f>
        <v>#REF!</v>
      </c>
      <c r="P162" s="73"/>
      <c r="Q162" s="73" t="str">
        <f t="shared" ref="Q162:Q175" si="1016">'Detailed Budget (Initial)'!L74</f>
        <v>#REF!</v>
      </c>
      <c r="R162" s="73"/>
      <c r="S162" s="73" t="str">
        <f t="shared" ref="S162:S175" si="1017">'Detailed Budget (Initial)'!M74</f>
        <v>#REF!</v>
      </c>
      <c r="T162" s="73"/>
      <c r="U162" s="73" t="str">
        <f t="shared" ref="U162:U175" si="1018">'Detailed Budget (Initial)'!N74</f>
        <v>#REF!</v>
      </c>
      <c r="V162" s="73"/>
      <c r="W162" s="73"/>
      <c r="X162" s="72" t="str">
        <f t="shared" ref="X162:Y162" si="1004">C162+E162+G162+I162+K162+M162+O162+Q162+S162+U162</f>
        <v>#REF!</v>
      </c>
      <c r="Y162" s="72">
        <f t="shared" si="1004"/>
        <v>0</v>
      </c>
      <c r="Z162" s="73" t="str">
        <f t="shared" ref="Z162:Z206" si="1020">X162-Y162</f>
        <v>#REF!</v>
      </c>
      <c r="AA162" s="171" t="str">
        <f t="shared" ref="AA162:AA207" si="1021">Z162/X162</f>
        <v>#REF!</v>
      </c>
      <c r="AB162" s="203"/>
      <c r="AC162" s="66"/>
      <c r="AD162" s="204" t="str">
        <f t="shared" ref="AD162:AD175" si="1022">'Detailed Budget (Initial)'!O74*0.5</f>
        <v>#REF!</v>
      </c>
      <c r="AE162" s="163"/>
      <c r="AF162" s="73" t="str">
        <f t="shared" ref="AF162:AF206" si="1023">AD162-AE162</f>
        <v>#REF!</v>
      </c>
      <c r="AG162" s="171" t="str">
        <f t="shared" ref="AG162:AG207" si="1024">AF162/AD162</f>
        <v>#REF!</v>
      </c>
      <c r="AH162" s="209"/>
      <c r="AI162" s="73"/>
      <c r="AJ162" s="204" t="str">
        <f t="shared" ref="AJ162:AJ175" si="1025">'Detailed Budget (Initial)'!O74*0.5</f>
        <v>#REF!</v>
      </c>
      <c r="AK162" s="163"/>
      <c r="AL162" s="73" t="str">
        <f t="shared" ref="AL162:AL206" si="1026">AJ162-AK162</f>
        <v>#REF!</v>
      </c>
      <c r="AM162" s="171" t="str">
        <f t="shared" ref="AM162:AM207" si="1027">AL162/AJ162</f>
        <v>#REF!</v>
      </c>
      <c r="AN162" s="209"/>
      <c r="AO162" s="7"/>
      <c r="AP162" s="205" t="str">
        <f t="shared" ref="AP162:AQ162" si="1005">AD162+AJ162</f>
        <v>#REF!</v>
      </c>
      <c r="AQ162" s="73">
        <f t="shared" si="1005"/>
        <v>0</v>
      </c>
      <c r="AR162" s="73" t="str">
        <f t="shared" ref="AR162:AR206" si="1029">AP162-AQ162</f>
        <v>#REF!</v>
      </c>
      <c r="AS162" s="206" t="str">
        <f t="shared" ref="AS162:AS207" si="1030">AR162/AP162</f>
        <v>#REF!</v>
      </c>
      <c r="AT162" s="7"/>
      <c r="AU162" s="73" t="str">
        <f t="shared" ref="AU162:AU175" si="1031">'Detailed Budget (Initial)'!E74</f>
        <v>#REF!</v>
      </c>
      <c r="AV162" s="163"/>
      <c r="AW162" s="73" t="str">
        <f t="shared" ref="AW162:AW175" si="1032">'Detailed Budget (Initial)'!F74</f>
        <v>#REF!</v>
      </c>
      <c r="AX162" s="163"/>
      <c r="AY162" s="73" t="str">
        <f t="shared" ref="AY162:AY175" si="1033">'Detailed Budget (Initial)'!G74</f>
        <v>#REF!</v>
      </c>
      <c r="AZ162" s="163"/>
      <c r="BA162" s="73" t="str">
        <f t="shared" ref="BA162:BA175" si="1034">'Detailed Budget (Initial)'!H74</f>
        <v>#REF!</v>
      </c>
      <c r="BB162" s="163"/>
      <c r="BC162" s="73" t="str">
        <f t="shared" ref="BC162:BC175" si="1035">'Detailed Budget (Initial)'!I74</f>
        <v>#REF!</v>
      </c>
      <c r="BD162" s="163"/>
      <c r="BE162" s="73" t="str">
        <f t="shared" ref="BE162:BE175" si="1036">'Detailed Budget (Initial)'!J74</f>
        <v>#REF!</v>
      </c>
      <c r="BF162" s="163"/>
      <c r="BG162" s="73" t="str">
        <f t="shared" ref="BG162:BG175" si="1037">'Detailed Budget (Initial)'!K74</f>
        <v>#REF!</v>
      </c>
      <c r="BH162" s="163"/>
      <c r="BI162" s="73" t="str">
        <f t="shared" ref="BI162:BI175" si="1038">'Detailed Budget (Initial)'!L74</f>
        <v>#REF!</v>
      </c>
      <c r="BJ162" s="163"/>
      <c r="BK162" s="73" t="str">
        <f t="shared" ref="BK162:BK175" si="1039">'Detailed Budget (Initial)'!M74</f>
        <v>#REF!</v>
      </c>
      <c r="BL162" s="163"/>
      <c r="BM162" s="204" t="str">
        <f t="shared" ref="BM162:BM175" si="1040">'Detailed Budget (Initial)'!N74</f>
        <v>#REF!</v>
      </c>
      <c r="BN162" s="163"/>
      <c r="BO162" s="73"/>
      <c r="BP162" s="207" t="str">
        <f t="shared" ref="BP162:BQ162" si="1006">AU162+AW162+AY162+BA162+BC162+BE162+BG162+BI162+BK162+BM162</f>
        <v>#REF!</v>
      </c>
      <c r="BQ162" s="72">
        <f t="shared" si="1006"/>
        <v>0</v>
      </c>
      <c r="BR162" s="73" t="str">
        <f t="shared" ref="BR162:BR206" si="1042">BP162-BQ162</f>
        <v>#REF!</v>
      </c>
      <c r="BS162" s="171" t="str">
        <f t="shared" ref="BS162:BS207" si="1043">BR162/BP162</f>
        <v>#REF!</v>
      </c>
      <c r="BT162" s="208"/>
      <c r="BU162" s="7"/>
      <c r="BV162" s="204" t="str">
        <f t="shared" ref="BV162:BV175" si="1044">'Detailed Budget (Initial)'!O74*0.25</f>
        <v>#REF!</v>
      </c>
      <c r="BW162" s="163"/>
      <c r="BX162" s="73" t="str">
        <f t="shared" ref="BX162:BX206" si="1045">BV162-BW162</f>
        <v>#REF!</v>
      </c>
      <c r="BY162" s="171" t="str">
        <f t="shared" ref="BY162:BY207" si="1046">BX162/BV162</f>
        <v>#REF!</v>
      </c>
      <c r="BZ162" s="209"/>
      <c r="CA162" s="73"/>
      <c r="CB162" s="204" t="str">
        <f t="shared" ref="CB162:CB175" si="1047">'Detailed Budget (Initial)'!O74*0.25</f>
        <v>#REF!</v>
      </c>
      <c r="CC162" s="163"/>
      <c r="CD162" s="73" t="str">
        <f t="shared" ref="CD162:CD206" si="1048">CB162-CC162</f>
        <v>#REF!</v>
      </c>
      <c r="CE162" s="171" t="str">
        <f t="shared" ref="CE162:CE207" si="1049">CD162/CB162</f>
        <v>#REF!</v>
      </c>
      <c r="CF162" s="209"/>
      <c r="CG162" s="210"/>
      <c r="CH162" s="204" t="str">
        <f t="shared" ref="CH162:CH175" si="1050">'Detailed Budget (Initial)'!O74*0.25</f>
        <v>#REF!</v>
      </c>
      <c r="CI162" s="163"/>
      <c r="CJ162" s="73" t="str">
        <f t="shared" ref="CJ162:CJ206" si="1051">CH162-CI162</f>
        <v>#REF!</v>
      </c>
      <c r="CK162" s="171" t="str">
        <f t="shared" ref="CK162:CK207" si="1052">CJ162/CH162</f>
        <v>#REF!</v>
      </c>
      <c r="CL162" s="209"/>
      <c r="CM162" s="210"/>
      <c r="CN162" s="204" t="str">
        <f t="shared" ref="CN162:CN175" si="1053">'Detailed Budget (Initial)'!O74*0.25</f>
        <v>#REF!</v>
      </c>
      <c r="CO162" s="163"/>
      <c r="CP162" s="73" t="str">
        <f t="shared" ref="CP162:CP206" si="1054">CN162-CO162</f>
        <v>#REF!</v>
      </c>
      <c r="CQ162" s="171" t="str">
        <f t="shared" ref="CQ162:CQ207" si="1055">CP162/CN162</f>
        <v>#REF!</v>
      </c>
      <c r="CR162" s="209"/>
      <c r="CS162" s="7"/>
      <c r="CT162" s="205" t="str">
        <f t="shared" ref="CT162:CU162" si="1007">BV162+CB162+CH162+CN162</f>
        <v>#REF!</v>
      </c>
      <c r="CU162" s="73">
        <f t="shared" si="1007"/>
        <v>0</v>
      </c>
      <c r="CV162" s="73" t="str">
        <f t="shared" ref="CV162:CV206" si="1057">CT162-CU162</f>
        <v>#REF!</v>
      </c>
      <c r="CW162" s="206" t="str">
        <f t="shared" ref="CW162:CW207" si="1058">CV162/CT162</f>
        <v>#REF!</v>
      </c>
      <c r="CX162" s="7"/>
      <c r="CY162" s="204" t="str">
        <f t="shared" ref="CY162:CY175" si="1059">'Detailed Budget (Initial)'!E74</f>
        <v>#REF!</v>
      </c>
      <c r="CZ162" s="163"/>
      <c r="DA162" s="73" t="str">
        <f t="shared" ref="DA162:DA175" si="1060">'Detailed Budget (Initial)'!F74</f>
        <v>#REF!</v>
      </c>
      <c r="DB162" s="163"/>
      <c r="DC162" s="73" t="str">
        <f t="shared" ref="DC162:DC175" si="1061">'Detailed Budget (Initial)'!G74</f>
        <v>#REF!</v>
      </c>
      <c r="DD162" s="163"/>
      <c r="DE162" s="73" t="str">
        <f t="shared" ref="DE162:DE175" si="1062">'Detailed Budget (Initial)'!H74</f>
        <v>#REF!</v>
      </c>
      <c r="DF162" s="163"/>
      <c r="DG162" s="73" t="str">
        <f t="shared" ref="DG162:DG175" si="1063">'Detailed Budget (Initial)'!I74</f>
        <v>#REF!</v>
      </c>
      <c r="DH162" s="163"/>
      <c r="DI162" s="73" t="str">
        <f t="shared" ref="DI162:DI175" si="1064">'Detailed Budget (Initial)'!J74</f>
        <v>#REF!</v>
      </c>
      <c r="DJ162" s="163"/>
      <c r="DK162" s="73" t="str">
        <f t="shared" ref="DK162:DK175" si="1065">'Detailed Budget (Initial)'!K74</f>
        <v>#REF!</v>
      </c>
      <c r="DL162" s="163"/>
      <c r="DM162" s="73" t="str">
        <f t="shared" ref="DM162:DM175" si="1066">'Detailed Budget (Initial)'!L74</f>
        <v>#REF!</v>
      </c>
      <c r="DN162" s="163"/>
      <c r="DO162" s="73" t="str">
        <f t="shared" ref="DO162:DO175" si="1067">'Detailed Budget (Initial)'!M74</f>
        <v>#REF!</v>
      </c>
      <c r="DP162" s="163"/>
      <c r="DQ162" s="73" t="str">
        <f t="shared" ref="DQ162:DQ175" si="1068">'Detailed Budget (Initial)'!N74</f>
        <v>#REF!</v>
      </c>
      <c r="DR162" s="163"/>
      <c r="DS162" s="73"/>
      <c r="DT162" s="207" t="str">
        <f t="shared" ref="DT162:DU162" si="1008">CY162+DA162+DC162+DE162+DG162+DI162+DK162+DM162+DO162+DQ162</f>
        <v>#REF!</v>
      </c>
      <c r="DU162" s="72">
        <f t="shared" si="1008"/>
        <v>0</v>
      </c>
      <c r="DV162" s="73" t="str">
        <f t="shared" ref="DV162:DV206" si="1070">DT162-DU162</f>
        <v>#REF!</v>
      </c>
      <c r="DW162" s="171" t="str">
        <f t="shared" ref="DW162:DW207" si="1071">DV162/DT162</f>
        <v>#REF!</v>
      </c>
      <c r="DX162" s="208"/>
      <c r="DY162" s="7"/>
    </row>
    <row r="163" ht="15.75" customHeight="1">
      <c r="A163" s="70"/>
      <c r="B163" s="66" t="str">
        <f t="shared" ref="B163:B174" si="1072">'BUDGET INPUTS (INITIAL)'!B74</f>
        <v>#REF!</v>
      </c>
      <c r="C163" s="73" t="str">
        <f t="shared" si="1009"/>
        <v>#REF!</v>
      </c>
      <c r="D163" s="163"/>
      <c r="E163" s="73" t="str">
        <f t="shared" si="1010"/>
        <v>#REF!</v>
      </c>
      <c r="F163" s="163"/>
      <c r="G163" s="73" t="str">
        <f t="shared" si="1011"/>
        <v>#REF!</v>
      </c>
      <c r="H163" s="163"/>
      <c r="I163" s="73" t="str">
        <f t="shared" si="1012"/>
        <v>#REF!</v>
      </c>
      <c r="J163" s="163"/>
      <c r="K163" s="73" t="str">
        <f t="shared" si="1013"/>
        <v>#REF!</v>
      </c>
      <c r="L163" s="163"/>
      <c r="M163" s="73" t="str">
        <f t="shared" si="1014"/>
        <v>#REF!</v>
      </c>
      <c r="N163" s="163"/>
      <c r="O163" s="73" t="str">
        <f t="shared" si="1015"/>
        <v>#REF!</v>
      </c>
      <c r="P163" s="163"/>
      <c r="Q163" s="73" t="str">
        <f t="shared" si="1016"/>
        <v>#REF!</v>
      </c>
      <c r="R163" s="163"/>
      <c r="S163" s="73" t="str">
        <f t="shared" si="1017"/>
        <v>#REF!</v>
      </c>
      <c r="T163" s="163"/>
      <c r="U163" s="73" t="str">
        <f t="shared" si="1018"/>
        <v>#REF!</v>
      </c>
      <c r="V163" s="163"/>
      <c r="W163" s="73"/>
      <c r="X163" s="72" t="str">
        <f t="shared" ref="X163:Y163" si="1019">C163+E163+G163+I163+K163+M163+O163+Q163+S163+U163</f>
        <v>#REF!</v>
      </c>
      <c r="Y163" s="72">
        <f t="shared" si="1019"/>
        <v>0</v>
      </c>
      <c r="Z163" s="73" t="str">
        <f t="shared" si="1020"/>
        <v>#REF!</v>
      </c>
      <c r="AA163" s="171" t="str">
        <f t="shared" si="1021"/>
        <v>#REF!</v>
      </c>
      <c r="AB163" s="209"/>
      <c r="AC163" s="66"/>
      <c r="AD163" s="204" t="str">
        <f t="shared" si="1022"/>
        <v>#REF!</v>
      </c>
      <c r="AE163" s="163"/>
      <c r="AF163" s="73" t="str">
        <f t="shared" si="1023"/>
        <v>#REF!</v>
      </c>
      <c r="AG163" s="171" t="str">
        <f t="shared" si="1024"/>
        <v>#REF!</v>
      </c>
      <c r="AH163" s="209"/>
      <c r="AI163" s="73"/>
      <c r="AJ163" s="204" t="str">
        <f t="shared" si="1025"/>
        <v>#REF!</v>
      </c>
      <c r="AK163" s="163"/>
      <c r="AL163" s="73" t="str">
        <f t="shared" si="1026"/>
        <v>#REF!</v>
      </c>
      <c r="AM163" s="171" t="str">
        <f t="shared" si="1027"/>
        <v>#REF!</v>
      </c>
      <c r="AN163" s="209"/>
      <c r="AO163" s="7"/>
      <c r="AP163" s="205" t="str">
        <f t="shared" ref="AP163:AQ163" si="1028">AD163+AJ163</f>
        <v>#REF!</v>
      </c>
      <c r="AQ163" s="73">
        <f t="shared" si="1028"/>
        <v>0</v>
      </c>
      <c r="AR163" s="73" t="str">
        <f t="shared" si="1029"/>
        <v>#REF!</v>
      </c>
      <c r="AS163" s="206" t="str">
        <f t="shared" si="1030"/>
        <v>#REF!</v>
      </c>
      <c r="AT163" s="7"/>
      <c r="AU163" s="73" t="str">
        <f t="shared" si="1031"/>
        <v>#REF!</v>
      </c>
      <c r="AV163" s="163"/>
      <c r="AW163" s="73" t="str">
        <f t="shared" si="1032"/>
        <v>#REF!</v>
      </c>
      <c r="AX163" s="163"/>
      <c r="AY163" s="73" t="str">
        <f t="shared" si="1033"/>
        <v>#REF!</v>
      </c>
      <c r="AZ163" s="163"/>
      <c r="BA163" s="73" t="str">
        <f t="shared" si="1034"/>
        <v>#REF!</v>
      </c>
      <c r="BB163" s="163"/>
      <c r="BC163" s="73" t="str">
        <f t="shared" si="1035"/>
        <v>#REF!</v>
      </c>
      <c r="BD163" s="163"/>
      <c r="BE163" s="73" t="str">
        <f t="shared" si="1036"/>
        <v>#REF!</v>
      </c>
      <c r="BF163" s="163"/>
      <c r="BG163" s="73" t="str">
        <f t="shared" si="1037"/>
        <v>#REF!</v>
      </c>
      <c r="BH163" s="163"/>
      <c r="BI163" s="73" t="str">
        <f t="shared" si="1038"/>
        <v>#REF!</v>
      </c>
      <c r="BJ163" s="163"/>
      <c r="BK163" s="73" t="str">
        <f t="shared" si="1039"/>
        <v>#REF!</v>
      </c>
      <c r="BL163" s="163"/>
      <c r="BM163" s="204" t="str">
        <f t="shared" si="1040"/>
        <v>#REF!</v>
      </c>
      <c r="BN163" s="163"/>
      <c r="BO163" s="73"/>
      <c r="BP163" s="207" t="str">
        <f t="shared" ref="BP163:BQ163" si="1041">AU163+AW163+AY163+BA163+BC163+BE163+BG163+BI163+BK163+BM163</f>
        <v>#REF!</v>
      </c>
      <c r="BQ163" s="72">
        <f t="shared" si="1041"/>
        <v>0</v>
      </c>
      <c r="BR163" s="73" t="str">
        <f t="shared" si="1042"/>
        <v>#REF!</v>
      </c>
      <c r="BS163" s="171" t="str">
        <f t="shared" si="1043"/>
        <v>#REF!</v>
      </c>
      <c r="BT163" s="211"/>
      <c r="BU163" s="7"/>
      <c r="BV163" s="204" t="str">
        <f t="shared" si="1044"/>
        <v>#REF!</v>
      </c>
      <c r="BW163" s="163"/>
      <c r="BX163" s="73" t="str">
        <f t="shared" si="1045"/>
        <v>#REF!</v>
      </c>
      <c r="BY163" s="171" t="str">
        <f t="shared" si="1046"/>
        <v>#REF!</v>
      </c>
      <c r="BZ163" s="209"/>
      <c r="CA163" s="73"/>
      <c r="CB163" s="204" t="str">
        <f t="shared" si="1047"/>
        <v>#REF!</v>
      </c>
      <c r="CC163" s="163"/>
      <c r="CD163" s="73" t="str">
        <f t="shared" si="1048"/>
        <v>#REF!</v>
      </c>
      <c r="CE163" s="171" t="str">
        <f t="shared" si="1049"/>
        <v>#REF!</v>
      </c>
      <c r="CF163" s="209"/>
      <c r="CG163" s="210"/>
      <c r="CH163" s="204" t="str">
        <f t="shared" si="1050"/>
        <v>#REF!</v>
      </c>
      <c r="CI163" s="163"/>
      <c r="CJ163" s="73" t="str">
        <f t="shared" si="1051"/>
        <v>#REF!</v>
      </c>
      <c r="CK163" s="171" t="str">
        <f t="shared" si="1052"/>
        <v>#REF!</v>
      </c>
      <c r="CL163" s="209"/>
      <c r="CM163" s="210"/>
      <c r="CN163" s="204" t="str">
        <f t="shared" si="1053"/>
        <v>#REF!</v>
      </c>
      <c r="CO163" s="163"/>
      <c r="CP163" s="73" t="str">
        <f t="shared" si="1054"/>
        <v>#REF!</v>
      </c>
      <c r="CQ163" s="171" t="str">
        <f t="shared" si="1055"/>
        <v>#REF!</v>
      </c>
      <c r="CR163" s="209"/>
      <c r="CS163" s="7"/>
      <c r="CT163" s="205" t="str">
        <f t="shared" ref="CT163:CU163" si="1056">BV163+CB163+CH163+CN163</f>
        <v>#REF!</v>
      </c>
      <c r="CU163" s="73">
        <f t="shared" si="1056"/>
        <v>0</v>
      </c>
      <c r="CV163" s="73" t="str">
        <f t="shared" si="1057"/>
        <v>#REF!</v>
      </c>
      <c r="CW163" s="206" t="str">
        <f t="shared" si="1058"/>
        <v>#REF!</v>
      </c>
      <c r="CX163" s="7"/>
      <c r="CY163" s="204" t="str">
        <f t="shared" si="1059"/>
        <v>#REF!</v>
      </c>
      <c r="CZ163" s="163"/>
      <c r="DA163" s="73" t="str">
        <f t="shared" si="1060"/>
        <v>#REF!</v>
      </c>
      <c r="DB163" s="163"/>
      <c r="DC163" s="73" t="str">
        <f t="shared" si="1061"/>
        <v>#REF!</v>
      </c>
      <c r="DD163" s="163"/>
      <c r="DE163" s="73" t="str">
        <f t="shared" si="1062"/>
        <v>#REF!</v>
      </c>
      <c r="DF163" s="163"/>
      <c r="DG163" s="73" t="str">
        <f t="shared" si="1063"/>
        <v>#REF!</v>
      </c>
      <c r="DH163" s="163"/>
      <c r="DI163" s="73" t="str">
        <f t="shared" si="1064"/>
        <v>#REF!</v>
      </c>
      <c r="DJ163" s="163"/>
      <c r="DK163" s="73" t="str">
        <f t="shared" si="1065"/>
        <v>#REF!</v>
      </c>
      <c r="DL163" s="163"/>
      <c r="DM163" s="73" t="str">
        <f t="shared" si="1066"/>
        <v>#REF!</v>
      </c>
      <c r="DN163" s="163"/>
      <c r="DO163" s="73" t="str">
        <f t="shared" si="1067"/>
        <v>#REF!</v>
      </c>
      <c r="DP163" s="163"/>
      <c r="DQ163" s="73" t="str">
        <f t="shared" si="1068"/>
        <v>#REF!</v>
      </c>
      <c r="DR163" s="163"/>
      <c r="DS163" s="73"/>
      <c r="DT163" s="207" t="str">
        <f t="shared" ref="DT163:DU163" si="1069">CY163+DA163+DC163+DE163+DG163+DI163+DK163+DM163+DO163+DQ163</f>
        <v>#REF!</v>
      </c>
      <c r="DU163" s="72">
        <f t="shared" si="1069"/>
        <v>0</v>
      </c>
      <c r="DV163" s="73" t="str">
        <f t="shared" si="1070"/>
        <v>#REF!</v>
      </c>
      <c r="DW163" s="171" t="str">
        <f t="shared" si="1071"/>
        <v>#REF!</v>
      </c>
      <c r="DX163" s="211"/>
      <c r="DY163" s="7"/>
    </row>
    <row r="164" ht="15.75" customHeight="1">
      <c r="A164" s="70"/>
      <c r="B164" s="66" t="str">
        <f t="shared" si="1072"/>
        <v>#REF!</v>
      </c>
      <c r="C164" s="73" t="str">
        <f t="shared" si="1009"/>
        <v>#REF!</v>
      </c>
      <c r="D164" s="163"/>
      <c r="E164" s="73" t="str">
        <f t="shared" si="1010"/>
        <v>#REF!</v>
      </c>
      <c r="F164" s="163"/>
      <c r="G164" s="73" t="str">
        <f t="shared" si="1011"/>
        <v>#REF!</v>
      </c>
      <c r="H164" s="163"/>
      <c r="I164" s="73" t="str">
        <f t="shared" si="1012"/>
        <v>#REF!</v>
      </c>
      <c r="J164" s="163"/>
      <c r="K164" s="73" t="str">
        <f t="shared" si="1013"/>
        <v>#REF!</v>
      </c>
      <c r="L164" s="163"/>
      <c r="M164" s="73" t="str">
        <f t="shared" si="1014"/>
        <v>#REF!</v>
      </c>
      <c r="N164" s="163"/>
      <c r="O164" s="73" t="str">
        <f t="shared" si="1015"/>
        <v>#REF!</v>
      </c>
      <c r="P164" s="163"/>
      <c r="Q164" s="73" t="str">
        <f t="shared" si="1016"/>
        <v>#REF!</v>
      </c>
      <c r="R164" s="163"/>
      <c r="S164" s="73" t="str">
        <f t="shared" si="1017"/>
        <v>#REF!</v>
      </c>
      <c r="T164" s="163"/>
      <c r="U164" s="73" t="str">
        <f t="shared" si="1018"/>
        <v>#REF!</v>
      </c>
      <c r="V164" s="163"/>
      <c r="W164" s="73"/>
      <c r="X164" s="72" t="str">
        <f t="shared" ref="X164:Y164" si="1073">C164+E164+G164+I164+K164+M164+O164+Q164+S164+U164</f>
        <v>#REF!</v>
      </c>
      <c r="Y164" s="72">
        <f t="shared" si="1073"/>
        <v>0</v>
      </c>
      <c r="Z164" s="73" t="str">
        <f t="shared" si="1020"/>
        <v>#REF!</v>
      </c>
      <c r="AA164" s="171" t="str">
        <f t="shared" si="1021"/>
        <v>#REF!</v>
      </c>
      <c r="AB164" s="209"/>
      <c r="AC164" s="66"/>
      <c r="AD164" s="204" t="str">
        <f t="shared" si="1022"/>
        <v>#REF!</v>
      </c>
      <c r="AE164" s="163"/>
      <c r="AF164" s="73" t="str">
        <f t="shared" si="1023"/>
        <v>#REF!</v>
      </c>
      <c r="AG164" s="171" t="str">
        <f t="shared" si="1024"/>
        <v>#REF!</v>
      </c>
      <c r="AH164" s="209"/>
      <c r="AI164" s="73"/>
      <c r="AJ164" s="204" t="str">
        <f t="shared" si="1025"/>
        <v>#REF!</v>
      </c>
      <c r="AK164" s="163"/>
      <c r="AL164" s="73" t="str">
        <f t="shared" si="1026"/>
        <v>#REF!</v>
      </c>
      <c r="AM164" s="171" t="str">
        <f t="shared" si="1027"/>
        <v>#REF!</v>
      </c>
      <c r="AN164" s="209"/>
      <c r="AO164" s="7"/>
      <c r="AP164" s="205" t="str">
        <f t="shared" ref="AP164:AQ164" si="1074">AD164+AJ164</f>
        <v>#REF!</v>
      </c>
      <c r="AQ164" s="73">
        <f t="shared" si="1074"/>
        <v>0</v>
      </c>
      <c r="AR164" s="73" t="str">
        <f t="shared" si="1029"/>
        <v>#REF!</v>
      </c>
      <c r="AS164" s="206" t="str">
        <f t="shared" si="1030"/>
        <v>#REF!</v>
      </c>
      <c r="AT164" s="7"/>
      <c r="AU164" s="73" t="str">
        <f t="shared" si="1031"/>
        <v>#REF!</v>
      </c>
      <c r="AV164" s="163"/>
      <c r="AW164" s="73" t="str">
        <f t="shared" si="1032"/>
        <v>#REF!</v>
      </c>
      <c r="AX164" s="163"/>
      <c r="AY164" s="73" t="str">
        <f t="shared" si="1033"/>
        <v>#REF!</v>
      </c>
      <c r="AZ164" s="163"/>
      <c r="BA164" s="73" t="str">
        <f t="shared" si="1034"/>
        <v>#REF!</v>
      </c>
      <c r="BB164" s="163"/>
      <c r="BC164" s="73" t="str">
        <f t="shared" si="1035"/>
        <v>#REF!</v>
      </c>
      <c r="BD164" s="163"/>
      <c r="BE164" s="73" t="str">
        <f t="shared" si="1036"/>
        <v>#REF!</v>
      </c>
      <c r="BF164" s="163"/>
      <c r="BG164" s="73" t="str">
        <f t="shared" si="1037"/>
        <v>#REF!</v>
      </c>
      <c r="BH164" s="163"/>
      <c r="BI164" s="73" t="str">
        <f t="shared" si="1038"/>
        <v>#REF!</v>
      </c>
      <c r="BJ164" s="163"/>
      <c r="BK164" s="73" t="str">
        <f t="shared" si="1039"/>
        <v>#REF!</v>
      </c>
      <c r="BL164" s="163"/>
      <c r="BM164" s="204" t="str">
        <f t="shared" si="1040"/>
        <v>#REF!</v>
      </c>
      <c r="BN164" s="163"/>
      <c r="BO164" s="73"/>
      <c r="BP164" s="207" t="str">
        <f t="shared" ref="BP164:BQ164" si="1075">AU164+AW164+AY164+BA164+BC164+BE164+BG164+BI164+BK164+BM164</f>
        <v>#REF!</v>
      </c>
      <c r="BQ164" s="72">
        <f t="shared" si="1075"/>
        <v>0</v>
      </c>
      <c r="BR164" s="73" t="str">
        <f t="shared" si="1042"/>
        <v>#REF!</v>
      </c>
      <c r="BS164" s="171" t="str">
        <f t="shared" si="1043"/>
        <v>#REF!</v>
      </c>
      <c r="BT164" s="211"/>
      <c r="BU164" s="7"/>
      <c r="BV164" s="204" t="str">
        <f t="shared" si="1044"/>
        <v>#REF!</v>
      </c>
      <c r="BW164" s="163"/>
      <c r="BX164" s="73" t="str">
        <f t="shared" si="1045"/>
        <v>#REF!</v>
      </c>
      <c r="BY164" s="171" t="str">
        <f t="shared" si="1046"/>
        <v>#REF!</v>
      </c>
      <c r="BZ164" s="209"/>
      <c r="CA164" s="73"/>
      <c r="CB164" s="204" t="str">
        <f t="shared" si="1047"/>
        <v>#REF!</v>
      </c>
      <c r="CC164" s="163"/>
      <c r="CD164" s="73" t="str">
        <f t="shared" si="1048"/>
        <v>#REF!</v>
      </c>
      <c r="CE164" s="171" t="str">
        <f t="shared" si="1049"/>
        <v>#REF!</v>
      </c>
      <c r="CF164" s="209"/>
      <c r="CG164" s="210"/>
      <c r="CH164" s="204" t="str">
        <f t="shared" si="1050"/>
        <v>#REF!</v>
      </c>
      <c r="CI164" s="163"/>
      <c r="CJ164" s="73" t="str">
        <f t="shared" si="1051"/>
        <v>#REF!</v>
      </c>
      <c r="CK164" s="171" t="str">
        <f t="shared" si="1052"/>
        <v>#REF!</v>
      </c>
      <c r="CL164" s="209"/>
      <c r="CM164" s="210"/>
      <c r="CN164" s="204" t="str">
        <f t="shared" si="1053"/>
        <v>#REF!</v>
      </c>
      <c r="CO164" s="163"/>
      <c r="CP164" s="73" t="str">
        <f t="shared" si="1054"/>
        <v>#REF!</v>
      </c>
      <c r="CQ164" s="171" t="str">
        <f t="shared" si="1055"/>
        <v>#REF!</v>
      </c>
      <c r="CR164" s="209"/>
      <c r="CS164" s="7"/>
      <c r="CT164" s="205" t="str">
        <f t="shared" ref="CT164:CU164" si="1076">BV164+CB164+CH164+CN164</f>
        <v>#REF!</v>
      </c>
      <c r="CU164" s="73">
        <f t="shared" si="1076"/>
        <v>0</v>
      </c>
      <c r="CV164" s="73" t="str">
        <f t="shared" si="1057"/>
        <v>#REF!</v>
      </c>
      <c r="CW164" s="206" t="str">
        <f t="shared" si="1058"/>
        <v>#REF!</v>
      </c>
      <c r="CX164" s="7"/>
      <c r="CY164" s="204" t="str">
        <f t="shared" si="1059"/>
        <v>#REF!</v>
      </c>
      <c r="CZ164" s="163"/>
      <c r="DA164" s="73" t="str">
        <f t="shared" si="1060"/>
        <v>#REF!</v>
      </c>
      <c r="DB164" s="163"/>
      <c r="DC164" s="73" t="str">
        <f t="shared" si="1061"/>
        <v>#REF!</v>
      </c>
      <c r="DD164" s="163"/>
      <c r="DE164" s="73" t="str">
        <f t="shared" si="1062"/>
        <v>#REF!</v>
      </c>
      <c r="DF164" s="163"/>
      <c r="DG164" s="73" t="str">
        <f t="shared" si="1063"/>
        <v>#REF!</v>
      </c>
      <c r="DH164" s="163"/>
      <c r="DI164" s="73" t="str">
        <f t="shared" si="1064"/>
        <v>#REF!</v>
      </c>
      <c r="DJ164" s="163"/>
      <c r="DK164" s="73" t="str">
        <f t="shared" si="1065"/>
        <v>#REF!</v>
      </c>
      <c r="DL164" s="163"/>
      <c r="DM164" s="73" t="str">
        <f t="shared" si="1066"/>
        <v>#REF!</v>
      </c>
      <c r="DN164" s="163"/>
      <c r="DO164" s="73" t="str">
        <f t="shared" si="1067"/>
        <v>#REF!</v>
      </c>
      <c r="DP164" s="163"/>
      <c r="DQ164" s="73" t="str">
        <f t="shared" si="1068"/>
        <v>#REF!</v>
      </c>
      <c r="DR164" s="163"/>
      <c r="DS164" s="73"/>
      <c r="DT164" s="207" t="str">
        <f t="shared" ref="DT164:DU164" si="1077">CY164+DA164+DC164+DE164+DG164+DI164+DK164+DM164+DO164+DQ164</f>
        <v>#REF!</v>
      </c>
      <c r="DU164" s="72">
        <f t="shared" si="1077"/>
        <v>0</v>
      </c>
      <c r="DV164" s="73" t="str">
        <f t="shared" si="1070"/>
        <v>#REF!</v>
      </c>
      <c r="DW164" s="171" t="str">
        <f t="shared" si="1071"/>
        <v>#REF!</v>
      </c>
      <c r="DX164" s="211"/>
      <c r="DY164" s="7"/>
    </row>
    <row r="165" ht="15.75" customHeight="1">
      <c r="A165" s="70"/>
      <c r="B165" s="66" t="str">
        <f t="shared" si="1072"/>
        <v>#REF!</v>
      </c>
      <c r="C165" s="73" t="str">
        <f t="shared" si="1009"/>
        <v>#REF!</v>
      </c>
      <c r="D165" s="163"/>
      <c r="E165" s="73" t="str">
        <f t="shared" si="1010"/>
        <v>#REF!</v>
      </c>
      <c r="F165" s="163"/>
      <c r="G165" s="73" t="str">
        <f t="shared" si="1011"/>
        <v>#REF!</v>
      </c>
      <c r="H165" s="163"/>
      <c r="I165" s="73" t="str">
        <f t="shared" si="1012"/>
        <v>#REF!</v>
      </c>
      <c r="J165" s="163"/>
      <c r="K165" s="73" t="str">
        <f t="shared" si="1013"/>
        <v>#REF!</v>
      </c>
      <c r="L165" s="163"/>
      <c r="M165" s="73" t="str">
        <f t="shared" si="1014"/>
        <v>#REF!</v>
      </c>
      <c r="N165" s="163"/>
      <c r="O165" s="73" t="str">
        <f t="shared" si="1015"/>
        <v>#REF!</v>
      </c>
      <c r="P165" s="163"/>
      <c r="Q165" s="73" t="str">
        <f t="shared" si="1016"/>
        <v>#REF!</v>
      </c>
      <c r="R165" s="163"/>
      <c r="S165" s="73" t="str">
        <f t="shared" si="1017"/>
        <v>#REF!</v>
      </c>
      <c r="T165" s="163"/>
      <c r="U165" s="73" t="str">
        <f t="shared" si="1018"/>
        <v>#REF!</v>
      </c>
      <c r="V165" s="163"/>
      <c r="W165" s="73"/>
      <c r="X165" s="72" t="str">
        <f t="shared" ref="X165:Y165" si="1078">C165+E165+G165+I165+K165+M165+O165+Q165+S165+U165</f>
        <v>#REF!</v>
      </c>
      <c r="Y165" s="72">
        <f t="shared" si="1078"/>
        <v>0</v>
      </c>
      <c r="Z165" s="73" t="str">
        <f t="shared" si="1020"/>
        <v>#REF!</v>
      </c>
      <c r="AA165" s="171" t="str">
        <f t="shared" si="1021"/>
        <v>#REF!</v>
      </c>
      <c r="AB165" s="209"/>
      <c r="AC165" s="66"/>
      <c r="AD165" s="204" t="str">
        <f t="shared" si="1022"/>
        <v>#REF!</v>
      </c>
      <c r="AE165" s="163"/>
      <c r="AF165" s="73" t="str">
        <f t="shared" si="1023"/>
        <v>#REF!</v>
      </c>
      <c r="AG165" s="171" t="str">
        <f t="shared" si="1024"/>
        <v>#REF!</v>
      </c>
      <c r="AH165" s="209"/>
      <c r="AI165" s="73"/>
      <c r="AJ165" s="204" t="str">
        <f t="shared" si="1025"/>
        <v>#REF!</v>
      </c>
      <c r="AK165" s="163"/>
      <c r="AL165" s="73" t="str">
        <f t="shared" si="1026"/>
        <v>#REF!</v>
      </c>
      <c r="AM165" s="171" t="str">
        <f t="shared" si="1027"/>
        <v>#REF!</v>
      </c>
      <c r="AN165" s="209"/>
      <c r="AO165" s="7"/>
      <c r="AP165" s="205" t="str">
        <f t="shared" ref="AP165:AQ165" si="1079">AD165+AJ165</f>
        <v>#REF!</v>
      </c>
      <c r="AQ165" s="73">
        <f t="shared" si="1079"/>
        <v>0</v>
      </c>
      <c r="AR165" s="73" t="str">
        <f t="shared" si="1029"/>
        <v>#REF!</v>
      </c>
      <c r="AS165" s="206" t="str">
        <f t="shared" si="1030"/>
        <v>#REF!</v>
      </c>
      <c r="AT165" s="7"/>
      <c r="AU165" s="73" t="str">
        <f t="shared" si="1031"/>
        <v>#REF!</v>
      </c>
      <c r="AV165" s="163"/>
      <c r="AW165" s="73" t="str">
        <f t="shared" si="1032"/>
        <v>#REF!</v>
      </c>
      <c r="AX165" s="163"/>
      <c r="AY165" s="73" t="str">
        <f t="shared" si="1033"/>
        <v>#REF!</v>
      </c>
      <c r="AZ165" s="163"/>
      <c r="BA165" s="73" t="str">
        <f t="shared" si="1034"/>
        <v>#REF!</v>
      </c>
      <c r="BB165" s="163"/>
      <c r="BC165" s="73" t="str">
        <f t="shared" si="1035"/>
        <v>#REF!</v>
      </c>
      <c r="BD165" s="163"/>
      <c r="BE165" s="73" t="str">
        <f t="shared" si="1036"/>
        <v>#REF!</v>
      </c>
      <c r="BF165" s="163"/>
      <c r="BG165" s="73" t="str">
        <f t="shared" si="1037"/>
        <v>#REF!</v>
      </c>
      <c r="BH165" s="163"/>
      <c r="BI165" s="73" t="str">
        <f t="shared" si="1038"/>
        <v>#REF!</v>
      </c>
      <c r="BJ165" s="163"/>
      <c r="BK165" s="73" t="str">
        <f t="shared" si="1039"/>
        <v>#REF!</v>
      </c>
      <c r="BL165" s="163"/>
      <c r="BM165" s="204" t="str">
        <f t="shared" si="1040"/>
        <v>#REF!</v>
      </c>
      <c r="BN165" s="163"/>
      <c r="BO165" s="73"/>
      <c r="BP165" s="207" t="str">
        <f t="shared" ref="BP165:BQ165" si="1080">AU165+AW165+AY165+BA165+BC165+BE165+BG165+BI165+BK165+BM165</f>
        <v>#REF!</v>
      </c>
      <c r="BQ165" s="72">
        <f t="shared" si="1080"/>
        <v>0</v>
      </c>
      <c r="BR165" s="73" t="str">
        <f t="shared" si="1042"/>
        <v>#REF!</v>
      </c>
      <c r="BS165" s="171" t="str">
        <f t="shared" si="1043"/>
        <v>#REF!</v>
      </c>
      <c r="BT165" s="211"/>
      <c r="BU165" s="7"/>
      <c r="BV165" s="204" t="str">
        <f t="shared" si="1044"/>
        <v>#REF!</v>
      </c>
      <c r="BW165" s="163"/>
      <c r="BX165" s="73" t="str">
        <f t="shared" si="1045"/>
        <v>#REF!</v>
      </c>
      <c r="BY165" s="171" t="str">
        <f t="shared" si="1046"/>
        <v>#REF!</v>
      </c>
      <c r="BZ165" s="209"/>
      <c r="CA165" s="73"/>
      <c r="CB165" s="204" t="str">
        <f t="shared" si="1047"/>
        <v>#REF!</v>
      </c>
      <c r="CC165" s="163"/>
      <c r="CD165" s="73" t="str">
        <f t="shared" si="1048"/>
        <v>#REF!</v>
      </c>
      <c r="CE165" s="171" t="str">
        <f t="shared" si="1049"/>
        <v>#REF!</v>
      </c>
      <c r="CF165" s="209"/>
      <c r="CG165" s="210"/>
      <c r="CH165" s="204" t="str">
        <f t="shared" si="1050"/>
        <v>#REF!</v>
      </c>
      <c r="CI165" s="163"/>
      <c r="CJ165" s="73" t="str">
        <f t="shared" si="1051"/>
        <v>#REF!</v>
      </c>
      <c r="CK165" s="171" t="str">
        <f t="shared" si="1052"/>
        <v>#REF!</v>
      </c>
      <c r="CL165" s="209"/>
      <c r="CM165" s="210"/>
      <c r="CN165" s="204" t="str">
        <f t="shared" si="1053"/>
        <v>#REF!</v>
      </c>
      <c r="CO165" s="163"/>
      <c r="CP165" s="73" t="str">
        <f t="shared" si="1054"/>
        <v>#REF!</v>
      </c>
      <c r="CQ165" s="171" t="str">
        <f t="shared" si="1055"/>
        <v>#REF!</v>
      </c>
      <c r="CR165" s="209"/>
      <c r="CS165" s="7"/>
      <c r="CT165" s="205" t="str">
        <f t="shared" ref="CT165:CU165" si="1081">BV165+CB165+CH165+CN165</f>
        <v>#REF!</v>
      </c>
      <c r="CU165" s="73">
        <f t="shared" si="1081"/>
        <v>0</v>
      </c>
      <c r="CV165" s="73" t="str">
        <f t="shared" si="1057"/>
        <v>#REF!</v>
      </c>
      <c r="CW165" s="206" t="str">
        <f t="shared" si="1058"/>
        <v>#REF!</v>
      </c>
      <c r="CX165" s="7"/>
      <c r="CY165" s="204" t="str">
        <f t="shared" si="1059"/>
        <v>#REF!</v>
      </c>
      <c r="CZ165" s="163"/>
      <c r="DA165" s="73" t="str">
        <f t="shared" si="1060"/>
        <v>#REF!</v>
      </c>
      <c r="DB165" s="163"/>
      <c r="DC165" s="73" t="str">
        <f t="shared" si="1061"/>
        <v>#REF!</v>
      </c>
      <c r="DD165" s="163"/>
      <c r="DE165" s="73" t="str">
        <f t="shared" si="1062"/>
        <v>#REF!</v>
      </c>
      <c r="DF165" s="163"/>
      <c r="DG165" s="73" t="str">
        <f t="shared" si="1063"/>
        <v>#REF!</v>
      </c>
      <c r="DH165" s="163"/>
      <c r="DI165" s="73" t="str">
        <f t="shared" si="1064"/>
        <v>#REF!</v>
      </c>
      <c r="DJ165" s="163"/>
      <c r="DK165" s="73" t="str">
        <f t="shared" si="1065"/>
        <v>#REF!</v>
      </c>
      <c r="DL165" s="163"/>
      <c r="DM165" s="73" t="str">
        <f t="shared" si="1066"/>
        <v>#REF!</v>
      </c>
      <c r="DN165" s="163"/>
      <c r="DO165" s="73" t="str">
        <f t="shared" si="1067"/>
        <v>#REF!</v>
      </c>
      <c r="DP165" s="163"/>
      <c r="DQ165" s="73" t="str">
        <f t="shared" si="1068"/>
        <v>#REF!</v>
      </c>
      <c r="DR165" s="163"/>
      <c r="DS165" s="73"/>
      <c r="DT165" s="207" t="str">
        <f t="shared" ref="DT165:DU165" si="1082">CY165+DA165+DC165+DE165+DG165+DI165+DK165+DM165+DO165+DQ165</f>
        <v>#REF!</v>
      </c>
      <c r="DU165" s="72">
        <f t="shared" si="1082"/>
        <v>0</v>
      </c>
      <c r="DV165" s="73" t="str">
        <f t="shared" si="1070"/>
        <v>#REF!</v>
      </c>
      <c r="DW165" s="171" t="str">
        <f t="shared" si="1071"/>
        <v>#REF!</v>
      </c>
      <c r="DX165" s="211"/>
      <c r="DY165" s="7"/>
    </row>
    <row r="166" ht="15.75" customHeight="1">
      <c r="A166" s="70"/>
      <c r="B166" s="66" t="str">
        <f t="shared" si="1072"/>
        <v>#REF!</v>
      </c>
      <c r="C166" s="73" t="str">
        <f t="shared" si="1009"/>
        <v>#REF!</v>
      </c>
      <c r="D166" s="163"/>
      <c r="E166" s="73" t="str">
        <f t="shared" si="1010"/>
        <v>#REF!</v>
      </c>
      <c r="F166" s="163"/>
      <c r="G166" s="73" t="str">
        <f t="shared" si="1011"/>
        <v>#REF!</v>
      </c>
      <c r="H166" s="163"/>
      <c r="I166" s="73" t="str">
        <f t="shared" si="1012"/>
        <v>#REF!</v>
      </c>
      <c r="J166" s="163"/>
      <c r="K166" s="73" t="str">
        <f t="shared" si="1013"/>
        <v>#REF!</v>
      </c>
      <c r="L166" s="163"/>
      <c r="M166" s="73" t="str">
        <f t="shared" si="1014"/>
        <v>#REF!</v>
      </c>
      <c r="N166" s="163"/>
      <c r="O166" s="73" t="str">
        <f t="shared" si="1015"/>
        <v>#REF!</v>
      </c>
      <c r="P166" s="163"/>
      <c r="Q166" s="73" t="str">
        <f t="shared" si="1016"/>
        <v>#REF!</v>
      </c>
      <c r="R166" s="163"/>
      <c r="S166" s="73" t="str">
        <f t="shared" si="1017"/>
        <v>#REF!</v>
      </c>
      <c r="T166" s="163"/>
      <c r="U166" s="73" t="str">
        <f t="shared" si="1018"/>
        <v>#REF!</v>
      </c>
      <c r="V166" s="163"/>
      <c r="W166" s="73"/>
      <c r="X166" s="72" t="str">
        <f t="shared" ref="X166:Y166" si="1083">C166+E166+G166+I166+K166+M166+O166+Q166+S166+U166</f>
        <v>#REF!</v>
      </c>
      <c r="Y166" s="72">
        <f t="shared" si="1083"/>
        <v>0</v>
      </c>
      <c r="Z166" s="73" t="str">
        <f t="shared" si="1020"/>
        <v>#REF!</v>
      </c>
      <c r="AA166" s="171" t="str">
        <f t="shared" si="1021"/>
        <v>#REF!</v>
      </c>
      <c r="AB166" s="209"/>
      <c r="AC166" s="66"/>
      <c r="AD166" s="204" t="str">
        <f t="shared" si="1022"/>
        <v>#REF!</v>
      </c>
      <c r="AE166" s="163"/>
      <c r="AF166" s="73" t="str">
        <f t="shared" si="1023"/>
        <v>#REF!</v>
      </c>
      <c r="AG166" s="171" t="str">
        <f t="shared" si="1024"/>
        <v>#REF!</v>
      </c>
      <c r="AH166" s="209"/>
      <c r="AI166" s="73"/>
      <c r="AJ166" s="204" t="str">
        <f t="shared" si="1025"/>
        <v>#REF!</v>
      </c>
      <c r="AK166" s="163"/>
      <c r="AL166" s="73" t="str">
        <f t="shared" si="1026"/>
        <v>#REF!</v>
      </c>
      <c r="AM166" s="171" t="str">
        <f t="shared" si="1027"/>
        <v>#REF!</v>
      </c>
      <c r="AN166" s="209"/>
      <c r="AO166" s="7"/>
      <c r="AP166" s="205" t="str">
        <f t="shared" ref="AP166:AQ166" si="1084">AD166+AJ166</f>
        <v>#REF!</v>
      </c>
      <c r="AQ166" s="73">
        <f t="shared" si="1084"/>
        <v>0</v>
      </c>
      <c r="AR166" s="73" t="str">
        <f t="shared" si="1029"/>
        <v>#REF!</v>
      </c>
      <c r="AS166" s="206" t="str">
        <f t="shared" si="1030"/>
        <v>#REF!</v>
      </c>
      <c r="AT166" s="7"/>
      <c r="AU166" s="73" t="str">
        <f t="shared" si="1031"/>
        <v>#REF!</v>
      </c>
      <c r="AV166" s="163"/>
      <c r="AW166" s="73" t="str">
        <f t="shared" si="1032"/>
        <v>#REF!</v>
      </c>
      <c r="AX166" s="163"/>
      <c r="AY166" s="73" t="str">
        <f t="shared" si="1033"/>
        <v>#REF!</v>
      </c>
      <c r="AZ166" s="163"/>
      <c r="BA166" s="73" t="str">
        <f t="shared" si="1034"/>
        <v>#REF!</v>
      </c>
      <c r="BB166" s="163"/>
      <c r="BC166" s="73" t="str">
        <f t="shared" si="1035"/>
        <v>#REF!</v>
      </c>
      <c r="BD166" s="163"/>
      <c r="BE166" s="73" t="str">
        <f t="shared" si="1036"/>
        <v>#REF!</v>
      </c>
      <c r="BF166" s="163"/>
      <c r="BG166" s="73" t="str">
        <f t="shared" si="1037"/>
        <v>#REF!</v>
      </c>
      <c r="BH166" s="163"/>
      <c r="BI166" s="73" t="str">
        <f t="shared" si="1038"/>
        <v>#REF!</v>
      </c>
      <c r="BJ166" s="163"/>
      <c r="BK166" s="73" t="str">
        <f t="shared" si="1039"/>
        <v>#REF!</v>
      </c>
      <c r="BL166" s="163"/>
      <c r="BM166" s="204" t="str">
        <f t="shared" si="1040"/>
        <v>#REF!</v>
      </c>
      <c r="BN166" s="163"/>
      <c r="BO166" s="73"/>
      <c r="BP166" s="207" t="str">
        <f t="shared" ref="BP166:BQ166" si="1085">AU166+AW166+AY166+BA166+BC166+BE166+BG166+BI166+BK166+BM166</f>
        <v>#REF!</v>
      </c>
      <c r="BQ166" s="72">
        <f t="shared" si="1085"/>
        <v>0</v>
      </c>
      <c r="BR166" s="73" t="str">
        <f t="shared" si="1042"/>
        <v>#REF!</v>
      </c>
      <c r="BS166" s="171" t="str">
        <f t="shared" si="1043"/>
        <v>#REF!</v>
      </c>
      <c r="BT166" s="211"/>
      <c r="BU166" s="7"/>
      <c r="BV166" s="204" t="str">
        <f t="shared" si="1044"/>
        <v>#REF!</v>
      </c>
      <c r="BW166" s="163"/>
      <c r="BX166" s="73" t="str">
        <f t="shared" si="1045"/>
        <v>#REF!</v>
      </c>
      <c r="BY166" s="171" t="str">
        <f t="shared" si="1046"/>
        <v>#REF!</v>
      </c>
      <c r="BZ166" s="209"/>
      <c r="CA166" s="73"/>
      <c r="CB166" s="204" t="str">
        <f t="shared" si="1047"/>
        <v>#REF!</v>
      </c>
      <c r="CC166" s="163"/>
      <c r="CD166" s="73" t="str">
        <f t="shared" si="1048"/>
        <v>#REF!</v>
      </c>
      <c r="CE166" s="171" t="str">
        <f t="shared" si="1049"/>
        <v>#REF!</v>
      </c>
      <c r="CF166" s="209"/>
      <c r="CG166" s="210"/>
      <c r="CH166" s="204" t="str">
        <f t="shared" si="1050"/>
        <v>#REF!</v>
      </c>
      <c r="CI166" s="163"/>
      <c r="CJ166" s="73" t="str">
        <f t="shared" si="1051"/>
        <v>#REF!</v>
      </c>
      <c r="CK166" s="171" t="str">
        <f t="shared" si="1052"/>
        <v>#REF!</v>
      </c>
      <c r="CL166" s="209"/>
      <c r="CM166" s="210"/>
      <c r="CN166" s="204" t="str">
        <f t="shared" si="1053"/>
        <v>#REF!</v>
      </c>
      <c r="CO166" s="163"/>
      <c r="CP166" s="73" t="str">
        <f t="shared" si="1054"/>
        <v>#REF!</v>
      </c>
      <c r="CQ166" s="171" t="str">
        <f t="shared" si="1055"/>
        <v>#REF!</v>
      </c>
      <c r="CR166" s="209"/>
      <c r="CS166" s="7"/>
      <c r="CT166" s="205" t="str">
        <f t="shared" ref="CT166:CU166" si="1086">BV166+CB166+CH166+CN166</f>
        <v>#REF!</v>
      </c>
      <c r="CU166" s="73">
        <f t="shared" si="1086"/>
        <v>0</v>
      </c>
      <c r="CV166" s="73" t="str">
        <f t="shared" si="1057"/>
        <v>#REF!</v>
      </c>
      <c r="CW166" s="206" t="str">
        <f t="shared" si="1058"/>
        <v>#REF!</v>
      </c>
      <c r="CX166" s="7"/>
      <c r="CY166" s="204" t="str">
        <f t="shared" si="1059"/>
        <v>#REF!</v>
      </c>
      <c r="CZ166" s="163"/>
      <c r="DA166" s="73" t="str">
        <f t="shared" si="1060"/>
        <v>#REF!</v>
      </c>
      <c r="DB166" s="163"/>
      <c r="DC166" s="73" t="str">
        <f t="shared" si="1061"/>
        <v>#REF!</v>
      </c>
      <c r="DD166" s="163"/>
      <c r="DE166" s="73" t="str">
        <f t="shared" si="1062"/>
        <v>#REF!</v>
      </c>
      <c r="DF166" s="163"/>
      <c r="DG166" s="73" t="str">
        <f t="shared" si="1063"/>
        <v>#REF!</v>
      </c>
      <c r="DH166" s="163"/>
      <c r="DI166" s="73" t="str">
        <f t="shared" si="1064"/>
        <v>#REF!</v>
      </c>
      <c r="DJ166" s="163"/>
      <c r="DK166" s="73" t="str">
        <f t="shared" si="1065"/>
        <v>#REF!</v>
      </c>
      <c r="DL166" s="163"/>
      <c r="DM166" s="73" t="str">
        <f t="shared" si="1066"/>
        <v>#REF!</v>
      </c>
      <c r="DN166" s="163"/>
      <c r="DO166" s="73" t="str">
        <f t="shared" si="1067"/>
        <v>#REF!</v>
      </c>
      <c r="DP166" s="163"/>
      <c r="DQ166" s="73" t="str">
        <f t="shared" si="1068"/>
        <v>#REF!</v>
      </c>
      <c r="DR166" s="163"/>
      <c r="DS166" s="73"/>
      <c r="DT166" s="207" t="str">
        <f t="shared" ref="DT166:DU166" si="1087">CY166+DA166+DC166+DE166+DG166+DI166+DK166+DM166+DO166+DQ166</f>
        <v>#REF!</v>
      </c>
      <c r="DU166" s="72">
        <f t="shared" si="1087"/>
        <v>0</v>
      </c>
      <c r="DV166" s="73" t="str">
        <f t="shared" si="1070"/>
        <v>#REF!</v>
      </c>
      <c r="DW166" s="171" t="str">
        <f t="shared" si="1071"/>
        <v>#REF!</v>
      </c>
      <c r="DX166" s="211"/>
      <c r="DY166" s="7"/>
    </row>
    <row r="167" ht="15.75" customHeight="1">
      <c r="A167" s="70"/>
      <c r="B167" s="66" t="str">
        <f t="shared" si="1072"/>
        <v>#REF!</v>
      </c>
      <c r="C167" s="73" t="str">
        <f t="shared" si="1009"/>
        <v>#REF!</v>
      </c>
      <c r="D167" s="163"/>
      <c r="E167" s="73" t="str">
        <f t="shared" si="1010"/>
        <v>#REF!</v>
      </c>
      <c r="F167" s="163"/>
      <c r="G167" s="73" t="str">
        <f t="shared" si="1011"/>
        <v>#REF!</v>
      </c>
      <c r="H167" s="163"/>
      <c r="I167" s="73" t="str">
        <f t="shared" si="1012"/>
        <v>#REF!</v>
      </c>
      <c r="J167" s="163"/>
      <c r="K167" s="73" t="str">
        <f t="shared" si="1013"/>
        <v>#REF!</v>
      </c>
      <c r="L167" s="163"/>
      <c r="M167" s="73" t="str">
        <f t="shared" si="1014"/>
        <v>#REF!</v>
      </c>
      <c r="N167" s="163"/>
      <c r="O167" s="73" t="str">
        <f t="shared" si="1015"/>
        <v>#REF!</v>
      </c>
      <c r="P167" s="163"/>
      <c r="Q167" s="73" t="str">
        <f t="shared" si="1016"/>
        <v>#REF!</v>
      </c>
      <c r="R167" s="163"/>
      <c r="S167" s="73" t="str">
        <f t="shared" si="1017"/>
        <v>#REF!</v>
      </c>
      <c r="T167" s="163"/>
      <c r="U167" s="73" t="str">
        <f t="shared" si="1018"/>
        <v>#REF!</v>
      </c>
      <c r="V167" s="163"/>
      <c r="W167" s="73"/>
      <c r="X167" s="72" t="str">
        <f t="shared" ref="X167:Y167" si="1088">C167+E167+G167+I167+K167+M167+O167+Q167+S167+U167</f>
        <v>#REF!</v>
      </c>
      <c r="Y167" s="72">
        <f t="shared" si="1088"/>
        <v>0</v>
      </c>
      <c r="Z167" s="73" t="str">
        <f t="shared" si="1020"/>
        <v>#REF!</v>
      </c>
      <c r="AA167" s="171" t="str">
        <f t="shared" si="1021"/>
        <v>#REF!</v>
      </c>
      <c r="AB167" s="209"/>
      <c r="AC167" s="66"/>
      <c r="AD167" s="204" t="str">
        <f t="shared" si="1022"/>
        <v>#REF!</v>
      </c>
      <c r="AE167" s="163"/>
      <c r="AF167" s="73" t="str">
        <f t="shared" si="1023"/>
        <v>#REF!</v>
      </c>
      <c r="AG167" s="171" t="str">
        <f t="shared" si="1024"/>
        <v>#REF!</v>
      </c>
      <c r="AH167" s="209"/>
      <c r="AI167" s="73"/>
      <c r="AJ167" s="204" t="str">
        <f t="shared" si="1025"/>
        <v>#REF!</v>
      </c>
      <c r="AK167" s="163"/>
      <c r="AL167" s="73" t="str">
        <f t="shared" si="1026"/>
        <v>#REF!</v>
      </c>
      <c r="AM167" s="171" t="str">
        <f t="shared" si="1027"/>
        <v>#REF!</v>
      </c>
      <c r="AN167" s="209"/>
      <c r="AO167" s="7"/>
      <c r="AP167" s="205" t="str">
        <f t="shared" ref="AP167:AQ167" si="1089">AD167+AJ167</f>
        <v>#REF!</v>
      </c>
      <c r="AQ167" s="73">
        <f t="shared" si="1089"/>
        <v>0</v>
      </c>
      <c r="AR167" s="73" t="str">
        <f t="shared" si="1029"/>
        <v>#REF!</v>
      </c>
      <c r="AS167" s="206" t="str">
        <f t="shared" si="1030"/>
        <v>#REF!</v>
      </c>
      <c r="AT167" s="7"/>
      <c r="AU167" s="73" t="str">
        <f t="shared" si="1031"/>
        <v>#REF!</v>
      </c>
      <c r="AV167" s="163"/>
      <c r="AW167" s="73" t="str">
        <f t="shared" si="1032"/>
        <v>#REF!</v>
      </c>
      <c r="AX167" s="163"/>
      <c r="AY167" s="73" t="str">
        <f t="shared" si="1033"/>
        <v>#REF!</v>
      </c>
      <c r="AZ167" s="163"/>
      <c r="BA167" s="73" t="str">
        <f t="shared" si="1034"/>
        <v>#REF!</v>
      </c>
      <c r="BB167" s="163"/>
      <c r="BC167" s="73" t="str">
        <f t="shared" si="1035"/>
        <v>#REF!</v>
      </c>
      <c r="BD167" s="163"/>
      <c r="BE167" s="73" t="str">
        <f t="shared" si="1036"/>
        <v>#REF!</v>
      </c>
      <c r="BF167" s="163"/>
      <c r="BG167" s="73" t="str">
        <f t="shared" si="1037"/>
        <v>#REF!</v>
      </c>
      <c r="BH167" s="163"/>
      <c r="BI167" s="73" t="str">
        <f t="shared" si="1038"/>
        <v>#REF!</v>
      </c>
      <c r="BJ167" s="163"/>
      <c r="BK167" s="73" t="str">
        <f t="shared" si="1039"/>
        <v>#REF!</v>
      </c>
      <c r="BL167" s="163"/>
      <c r="BM167" s="204" t="str">
        <f t="shared" si="1040"/>
        <v>#REF!</v>
      </c>
      <c r="BN167" s="163"/>
      <c r="BO167" s="73"/>
      <c r="BP167" s="207" t="str">
        <f t="shared" ref="BP167:BQ167" si="1090">AU167+AW167+AY167+BA167+BC167+BE167+BG167+BI167+BK167+BM167</f>
        <v>#REF!</v>
      </c>
      <c r="BQ167" s="72">
        <f t="shared" si="1090"/>
        <v>0</v>
      </c>
      <c r="BR167" s="73" t="str">
        <f t="shared" si="1042"/>
        <v>#REF!</v>
      </c>
      <c r="BS167" s="171" t="str">
        <f t="shared" si="1043"/>
        <v>#REF!</v>
      </c>
      <c r="BT167" s="211"/>
      <c r="BU167" s="7"/>
      <c r="BV167" s="204" t="str">
        <f t="shared" si="1044"/>
        <v>#REF!</v>
      </c>
      <c r="BW167" s="163"/>
      <c r="BX167" s="73" t="str">
        <f t="shared" si="1045"/>
        <v>#REF!</v>
      </c>
      <c r="BY167" s="171" t="str">
        <f t="shared" si="1046"/>
        <v>#REF!</v>
      </c>
      <c r="BZ167" s="209"/>
      <c r="CA167" s="73"/>
      <c r="CB167" s="204" t="str">
        <f t="shared" si="1047"/>
        <v>#REF!</v>
      </c>
      <c r="CC167" s="163"/>
      <c r="CD167" s="73" t="str">
        <f t="shared" si="1048"/>
        <v>#REF!</v>
      </c>
      <c r="CE167" s="171" t="str">
        <f t="shared" si="1049"/>
        <v>#REF!</v>
      </c>
      <c r="CF167" s="209"/>
      <c r="CG167" s="210"/>
      <c r="CH167" s="204" t="str">
        <f t="shared" si="1050"/>
        <v>#REF!</v>
      </c>
      <c r="CI167" s="163"/>
      <c r="CJ167" s="73" t="str">
        <f t="shared" si="1051"/>
        <v>#REF!</v>
      </c>
      <c r="CK167" s="171" t="str">
        <f t="shared" si="1052"/>
        <v>#REF!</v>
      </c>
      <c r="CL167" s="209"/>
      <c r="CM167" s="210"/>
      <c r="CN167" s="204" t="str">
        <f t="shared" si="1053"/>
        <v>#REF!</v>
      </c>
      <c r="CO167" s="163"/>
      <c r="CP167" s="73" t="str">
        <f t="shared" si="1054"/>
        <v>#REF!</v>
      </c>
      <c r="CQ167" s="171" t="str">
        <f t="shared" si="1055"/>
        <v>#REF!</v>
      </c>
      <c r="CR167" s="209"/>
      <c r="CS167" s="7"/>
      <c r="CT167" s="205" t="str">
        <f t="shared" ref="CT167:CU167" si="1091">BV167+CB167+CH167+CN167</f>
        <v>#REF!</v>
      </c>
      <c r="CU167" s="73">
        <f t="shared" si="1091"/>
        <v>0</v>
      </c>
      <c r="CV167" s="73" t="str">
        <f t="shared" si="1057"/>
        <v>#REF!</v>
      </c>
      <c r="CW167" s="206" t="str">
        <f t="shared" si="1058"/>
        <v>#REF!</v>
      </c>
      <c r="CX167" s="7"/>
      <c r="CY167" s="204" t="str">
        <f t="shared" si="1059"/>
        <v>#REF!</v>
      </c>
      <c r="CZ167" s="163"/>
      <c r="DA167" s="73" t="str">
        <f t="shared" si="1060"/>
        <v>#REF!</v>
      </c>
      <c r="DB167" s="163"/>
      <c r="DC167" s="73" t="str">
        <f t="shared" si="1061"/>
        <v>#REF!</v>
      </c>
      <c r="DD167" s="163"/>
      <c r="DE167" s="73" t="str">
        <f t="shared" si="1062"/>
        <v>#REF!</v>
      </c>
      <c r="DF167" s="163"/>
      <c r="DG167" s="73" t="str">
        <f t="shared" si="1063"/>
        <v>#REF!</v>
      </c>
      <c r="DH167" s="163"/>
      <c r="DI167" s="73" t="str">
        <f t="shared" si="1064"/>
        <v>#REF!</v>
      </c>
      <c r="DJ167" s="163"/>
      <c r="DK167" s="73" t="str">
        <f t="shared" si="1065"/>
        <v>#REF!</v>
      </c>
      <c r="DL167" s="163"/>
      <c r="DM167" s="73" t="str">
        <f t="shared" si="1066"/>
        <v>#REF!</v>
      </c>
      <c r="DN167" s="163"/>
      <c r="DO167" s="73" t="str">
        <f t="shared" si="1067"/>
        <v>#REF!</v>
      </c>
      <c r="DP167" s="163"/>
      <c r="DQ167" s="73" t="str">
        <f t="shared" si="1068"/>
        <v>#REF!</v>
      </c>
      <c r="DR167" s="163"/>
      <c r="DS167" s="73"/>
      <c r="DT167" s="207" t="str">
        <f t="shared" ref="DT167:DU167" si="1092">CY167+DA167+DC167+DE167+DG167+DI167+DK167+DM167+DO167+DQ167</f>
        <v>#REF!</v>
      </c>
      <c r="DU167" s="72">
        <f t="shared" si="1092"/>
        <v>0</v>
      </c>
      <c r="DV167" s="73" t="str">
        <f t="shared" si="1070"/>
        <v>#REF!</v>
      </c>
      <c r="DW167" s="171" t="str">
        <f t="shared" si="1071"/>
        <v>#REF!</v>
      </c>
      <c r="DX167" s="211"/>
      <c r="DY167" s="7"/>
    </row>
    <row r="168" ht="15.75" customHeight="1">
      <c r="A168" s="70"/>
      <c r="B168" s="66" t="str">
        <f t="shared" si="1072"/>
        <v>#REF!</v>
      </c>
      <c r="C168" s="73" t="str">
        <f t="shared" si="1009"/>
        <v>#REF!</v>
      </c>
      <c r="D168" s="163"/>
      <c r="E168" s="73" t="str">
        <f t="shared" si="1010"/>
        <v>#REF!</v>
      </c>
      <c r="F168" s="163"/>
      <c r="G168" s="73" t="str">
        <f t="shared" si="1011"/>
        <v>#REF!</v>
      </c>
      <c r="H168" s="163"/>
      <c r="I168" s="73" t="str">
        <f t="shared" si="1012"/>
        <v>#REF!</v>
      </c>
      <c r="J168" s="163"/>
      <c r="K168" s="73" t="str">
        <f t="shared" si="1013"/>
        <v>#REF!</v>
      </c>
      <c r="L168" s="163"/>
      <c r="M168" s="73" t="str">
        <f t="shared" si="1014"/>
        <v>#REF!</v>
      </c>
      <c r="N168" s="163"/>
      <c r="O168" s="73" t="str">
        <f t="shared" si="1015"/>
        <v>#REF!</v>
      </c>
      <c r="P168" s="163"/>
      <c r="Q168" s="73" t="str">
        <f t="shared" si="1016"/>
        <v>#REF!</v>
      </c>
      <c r="R168" s="163"/>
      <c r="S168" s="73" t="str">
        <f t="shared" si="1017"/>
        <v>#REF!</v>
      </c>
      <c r="T168" s="163"/>
      <c r="U168" s="73" t="str">
        <f t="shared" si="1018"/>
        <v>#REF!</v>
      </c>
      <c r="V168" s="163"/>
      <c r="W168" s="73"/>
      <c r="X168" s="72" t="str">
        <f t="shared" ref="X168:Y168" si="1093">C168+E168+G168+I168+K168+M168+O168+Q168+S168+U168</f>
        <v>#REF!</v>
      </c>
      <c r="Y168" s="72">
        <f t="shared" si="1093"/>
        <v>0</v>
      </c>
      <c r="Z168" s="73" t="str">
        <f t="shared" si="1020"/>
        <v>#REF!</v>
      </c>
      <c r="AA168" s="171" t="str">
        <f t="shared" si="1021"/>
        <v>#REF!</v>
      </c>
      <c r="AB168" s="209"/>
      <c r="AC168" s="66"/>
      <c r="AD168" s="204" t="str">
        <f t="shared" si="1022"/>
        <v>#REF!</v>
      </c>
      <c r="AE168" s="163"/>
      <c r="AF168" s="73" t="str">
        <f t="shared" si="1023"/>
        <v>#REF!</v>
      </c>
      <c r="AG168" s="171" t="str">
        <f t="shared" si="1024"/>
        <v>#REF!</v>
      </c>
      <c r="AH168" s="209"/>
      <c r="AI168" s="73"/>
      <c r="AJ168" s="204" t="str">
        <f t="shared" si="1025"/>
        <v>#REF!</v>
      </c>
      <c r="AK168" s="163"/>
      <c r="AL168" s="73" t="str">
        <f t="shared" si="1026"/>
        <v>#REF!</v>
      </c>
      <c r="AM168" s="171" t="str">
        <f t="shared" si="1027"/>
        <v>#REF!</v>
      </c>
      <c r="AN168" s="209"/>
      <c r="AO168" s="7"/>
      <c r="AP168" s="205" t="str">
        <f t="shared" ref="AP168:AQ168" si="1094">AD168+AJ168</f>
        <v>#REF!</v>
      </c>
      <c r="AQ168" s="73">
        <f t="shared" si="1094"/>
        <v>0</v>
      </c>
      <c r="AR168" s="73" t="str">
        <f t="shared" si="1029"/>
        <v>#REF!</v>
      </c>
      <c r="AS168" s="206" t="str">
        <f t="shared" si="1030"/>
        <v>#REF!</v>
      </c>
      <c r="AT168" s="7"/>
      <c r="AU168" s="73" t="str">
        <f t="shared" si="1031"/>
        <v>#REF!</v>
      </c>
      <c r="AV168" s="163"/>
      <c r="AW168" s="73" t="str">
        <f t="shared" si="1032"/>
        <v>#REF!</v>
      </c>
      <c r="AX168" s="163"/>
      <c r="AY168" s="73" t="str">
        <f t="shared" si="1033"/>
        <v>#REF!</v>
      </c>
      <c r="AZ168" s="163"/>
      <c r="BA168" s="73" t="str">
        <f t="shared" si="1034"/>
        <v>#REF!</v>
      </c>
      <c r="BB168" s="163"/>
      <c r="BC168" s="73" t="str">
        <f t="shared" si="1035"/>
        <v>#REF!</v>
      </c>
      <c r="BD168" s="163"/>
      <c r="BE168" s="73" t="str">
        <f t="shared" si="1036"/>
        <v>#REF!</v>
      </c>
      <c r="BF168" s="163"/>
      <c r="BG168" s="73" t="str">
        <f t="shared" si="1037"/>
        <v>#REF!</v>
      </c>
      <c r="BH168" s="163"/>
      <c r="BI168" s="73" t="str">
        <f t="shared" si="1038"/>
        <v>#REF!</v>
      </c>
      <c r="BJ168" s="163"/>
      <c r="BK168" s="73" t="str">
        <f t="shared" si="1039"/>
        <v>#REF!</v>
      </c>
      <c r="BL168" s="163"/>
      <c r="BM168" s="204" t="str">
        <f t="shared" si="1040"/>
        <v>#REF!</v>
      </c>
      <c r="BN168" s="163"/>
      <c r="BO168" s="73"/>
      <c r="BP168" s="207" t="str">
        <f t="shared" ref="BP168:BQ168" si="1095">AU168+AW168+AY168+BA168+BC168+BE168+BG168+BI168+BK168+BM168</f>
        <v>#REF!</v>
      </c>
      <c r="BQ168" s="72">
        <f t="shared" si="1095"/>
        <v>0</v>
      </c>
      <c r="BR168" s="73" t="str">
        <f t="shared" si="1042"/>
        <v>#REF!</v>
      </c>
      <c r="BS168" s="171" t="str">
        <f t="shared" si="1043"/>
        <v>#REF!</v>
      </c>
      <c r="BT168" s="211"/>
      <c r="BU168" s="7"/>
      <c r="BV168" s="204" t="str">
        <f t="shared" si="1044"/>
        <v>#REF!</v>
      </c>
      <c r="BW168" s="163"/>
      <c r="BX168" s="73" t="str">
        <f t="shared" si="1045"/>
        <v>#REF!</v>
      </c>
      <c r="BY168" s="171" t="str">
        <f t="shared" si="1046"/>
        <v>#REF!</v>
      </c>
      <c r="BZ168" s="209"/>
      <c r="CA168" s="73"/>
      <c r="CB168" s="204" t="str">
        <f t="shared" si="1047"/>
        <v>#REF!</v>
      </c>
      <c r="CC168" s="163"/>
      <c r="CD168" s="73" t="str">
        <f t="shared" si="1048"/>
        <v>#REF!</v>
      </c>
      <c r="CE168" s="171" t="str">
        <f t="shared" si="1049"/>
        <v>#REF!</v>
      </c>
      <c r="CF168" s="209"/>
      <c r="CG168" s="210"/>
      <c r="CH168" s="204" t="str">
        <f t="shared" si="1050"/>
        <v>#REF!</v>
      </c>
      <c r="CI168" s="163"/>
      <c r="CJ168" s="73" t="str">
        <f t="shared" si="1051"/>
        <v>#REF!</v>
      </c>
      <c r="CK168" s="171" t="str">
        <f t="shared" si="1052"/>
        <v>#REF!</v>
      </c>
      <c r="CL168" s="209"/>
      <c r="CM168" s="210"/>
      <c r="CN168" s="204" t="str">
        <f t="shared" si="1053"/>
        <v>#REF!</v>
      </c>
      <c r="CO168" s="163"/>
      <c r="CP168" s="73" t="str">
        <f t="shared" si="1054"/>
        <v>#REF!</v>
      </c>
      <c r="CQ168" s="171" t="str">
        <f t="shared" si="1055"/>
        <v>#REF!</v>
      </c>
      <c r="CR168" s="209"/>
      <c r="CS168" s="7"/>
      <c r="CT168" s="205" t="str">
        <f t="shared" ref="CT168:CU168" si="1096">BV168+CB168+CH168+CN168</f>
        <v>#REF!</v>
      </c>
      <c r="CU168" s="73">
        <f t="shared" si="1096"/>
        <v>0</v>
      </c>
      <c r="CV168" s="73" t="str">
        <f t="shared" si="1057"/>
        <v>#REF!</v>
      </c>
      <c r="CW168" s="206" t="str">
        <f t="shared" si="1058"/>
        <v>#REF!</v>
      </c>
      <c r="CX168" s="7"/>
      <c r="CY168" s="204" t="str">
        <f t="shared" si="1059"/>
        <v>#REF!</v>
      </c>
      <c r="CZ168" s="163"/>
      <c r="DA168" s="73" t="str">
        <f t="shared" si="1060"/>
        <v>#REF!</v>
      </c>
      <c r="DB168" s="163"/>
      <c r="DC168" s="73" t="str">
        <f t="shared" si="1061"/>
        <v>#REF!</v>
      </c>
      <c r="DD168" s="163"/>
      <c r="DE168" s="73" t="str">
        <f t="shared" si="1062"/>
        <v>#REF!</v>
      </c>
      <c r="DF168" s="163"/>
      <c r="DG168" s="73" t="str">
        <f t="shared" si="1063"/>
        <v>#REF!</v>
      </c>
      <c r="DH168" s="163"/>
      <c r="DI168" s="73" t="str">
        <f t="shared" si="1064"/>
        <v>#REF!</v>
      </c>
      <c r="DJ168" s="163"/>
      <c r="DK168" s="73" t="str">
        <f t="shared" si="1065"/>
        <v>#REF!</v>
      </c>
      <c r="DL168" s="163"/>
      <c r="DM168" s="73" t="str">
        <f t="shared" si="1066"/>
        <v>#REF!</v>
      </c>
      <c r="DN168" s="163"/>
      <c r="DO168" s="73" t="str">
        <f t="shared" si="1067"/>
        <v>#REF!</v>
      </c>
      <c r="DP168" s="163"/>
      <c r="DQ168" s="73" t="str">
        <f t="shared" si="1068"/>
        <v>#REF!</v>
      </c>
      <c r="DR168" s="163"/>
      <c r="DS168" s="73"/>
      <c r="DT168" s="207" t="str">
        <f t="shared" ref="DT168:DU168" si="1097">CY168+DA168+DC168+DE168+DG168+DI168+DK168+DM168+DO168+DQ168</f>
        <v>#REF!</v>
      </c>
      <c r="DU168" s="72">
        <f t="shared" si="1097"/>
        <v>0</v>
      </c>
      <c r="DV168" s="73" t="str">
        <f t="shared" si="1070"/>
        <v>#REF!</v>
      </c>
      <c r="DW168" s="171" t="str">
        <f t="shared" si="1071"/>
        <v>#REF!</v>
      </c>
      <c r="DX168" s="211"/>
      <c r="DY168" s="7"/>
    </row>
    <row r="169" ht="15.75" customHeight="1">
      <c r="A169" s="70"/>
      <c r="B169" s="66" t="str">
        <f t="shared" si="1072"/>
        <v>#REF!</v>
      </c>
      <c r="C169" s="73" t="str">
        <f t="shared" si="1009"/>
        <v>#REF!</v>
      </c>
      <c r="D169" s="163"/>
      <c r="E169" s="73" t="str">
        <f t="shared" si="1010"/>
        <v>#REF!</v>
      </c>
      <c r="F169" s="163"/>
      <c r="G169" s="73" t="str">
        <f t="shared" si="1011"/>
        <v>#REF!</v>
      </c>
      <c r="H169" s="163"/>
      <c r="I169" s="73" t="str">
        <f t="shared" si="1012"/>
        <v>#REF!</v>
      </c>
      <c r="J169" s="163"/>
      <c r="K169" s="73" t="str">
        <f t="shared" si="1013"/>
        <v>#REF!</v>
      </c>
      <c r="L169" s="163"/>
      <c r="M169" s="73" t="str">
        <f t="shared" si="1014"/>
        <v>#REF!</v>
      </c>
      <c r="N169" s="163"/>
      <c r="O169" s="73" t="str">
        <f t="shared" si="1015"/>
        <v>#REF!</v>
      </c>
      <c r="P169" s="163"/>
      <c r="Q169" s="73" t="str">
        <f t="shared" si="1016"/>
        <v>#REF!</v>
      </c>
      <c r="R169" s="163"/>
      <c r="S169" s="73" t="str">
        <f t="shared" si="1017"/>
        <v>#REF!</v>
      </c>
      <c r="T169" s="163"/>
      <c r="U169" s="73" t="str">
        <f t="shared" si="1018"/>
        <v>#REF!</v>
      </c>
      <c r="V169" s="163"/>
      <c r="W169" s="73"/>
      <c r="X169" s="72" t="str">
        <f t="shared" ref="X169:Y169" si="1098">C169+E169+G169+I169+K169+M169+O169+Q169+S169+U169</f>
        <v>#REF!</v>
      </c>
      <c r="Y169" s="72">
        <f t="shared" si="1098"/>
        <v>0</v>
      </c>
      <c r="Z169" s="73" t="str">
        <f t="shared" si="1020"/>
        <v>#REF!</v>
      </c>
      <c r="AA169" s="171" t="str">
        <f t="shared" si="1021"/>
        <v>#REF!</v>
      </c>
      <c r="AB169" s="209"/>
      <c r="AC169" s="66"/>
      <c r="AD169" s="204" t="str">
        <f t="shared" si="1022"/>
        <v>#REF!</v>
      </c>
      <c r="AE169" s="163"/>
      <c r="AF169" s="73" t="str">
        <f t="shared" si="1023"/>
        <v>#REF!</v>
      </c>
      <c r="AG169" s="171" t="str">
        <f t="shared" si="1024"/>
        <v>#REF!</v>
      </c>
      <c r="AH169" s="209"/>
      <c r="AI169" s="73"/>
      <c r="AJ169" s="204" t="str">
        <f t="shared" si="1025"/>
        <v>#REF!</v>
      </c>
      <c r="AK169" s="163"/>
      <c r="AL169" s="73" t="str">
        <f t="shared" si="1026"/>
        <v>#REF!</v>
      </c>
      <c r="AM169" s="171" t="str">
        <f t="shared" si="1027"/>
        <v>#REF!</v>
      </c>
      <c r="AN169" s="209"/>
      <c r="AO169" s="7"/>
      <c r="AP169" s="205" t="str">
        <f t="shared" ref="AP169:AQ169" si="1099">AD169+AJ169</f>
        <v>#REF!</v>
      </c>
      <c r="AQ169" s="73">
        <f t="shared" si="1099"/>
        <v>0</v>
      </c>
      <c r="AR169" s="73" t="str">
        <f t="shared" si="1029"/>
        <v>#REF!</v>
      </c>
      <c r="AS169" s="206" t="str">
        <f t="shared" si="1030"/>
        <v>#REF!</v>
      </c>
      <c r="AT169" s="7"/>
      <c r="AU169" s="73" t="str">
        <f t="shared" si="1031"/>
        <v>#REF!</v>
      </c>
      <c r="AV169" s="163"/>
      <c r="AW169" s="73" t="str">
        <f t="shared" si="1032"/>
        <v>#REF!</v>
      </c>
      <c r="AX169" s="163"/>
      <c r="AY169" s="73" t="str">
        <f t="shared" si="1033"/>
        <v>#REF!</v>
      </c>
      <c r="AZ169" s="163"/>
      <c r="BA169" s="73" t="str">
        <f t="shared" si="1034"/>
        <v>#REF!</v>
      </c>
      <c r="BB169" s="163"/>
      <c r="BC169" s="73" t="str">
        <f t="shared" si="1035"/>
        <v>#REF!</v>
      </c>
      <c r="BD169" s="163"/>
      <c r="BE169" s="73" t="str">
        <f t="shared" si="1036"/>
        <v>#REF!</v>
      </c>
      <c r="BF169" s="163"/>
      <c r="BG169" s="73" t="str">
        <f t="shared" si="1037"/>
        <v>#REF!</v>
      </c>
      <c r="BH169" s="163"/>
      <c r="BI169" s="73" t="str">
        <f t="shared" si="1038"/>
        <v>#REF!</v>
      </c>
      <c r="BJ169" s="163"/>
      <c r="BK169" s="73" t="str">
        <f t="shared" si="1039"/>
        <v>#REF!</v>
      </c>
      <c r="BL169" s="163"/>
      <c r="BM169" s="204" t="str">
        <f t="shared" si="1040"/>
        <v>#REF!</v>
      </c>
      <c r="BN169" s="163"/>
      <c r="BO169" s="73"/>
      <c r="BP169" s="207" t="str">
        <f t="shared" ref="BP169:BQ169" si="1100">AU169+AW169+AY169+BA169+BC169+BE169+BG169+BI169+BK169+BM169</f>
        <v>#REF!</v>
      </c>
      <c r="BQ169" s="72">
        <f t="shared" si="1100"/>
        <v>0</v>
      </c>
      <c r="BR169" s="73" t="str">
        <f t="shared" si="1042"/>
        <v>#REF!</v>
      </c>
      <c r="BS169" s="171" t="str">
        <f t="shared" si="1043"/>
        <v>#REF!</v>
      </c>
      <c r="BT169" s="211"/>
      <c r="BU169" s="7"/>
      <c r="BV169" s="204" t="str">
        <f t="shared" si="1044"/>
        <v>#REF!</v>
      </c>
      <c r="BW169" s="163"/>
      <c r="BX169" s="73" t="str">
        <f t="shared" si="1045"/>
        <v>#REF!</v>
      </c>
      <c r="BY169" s="171" t="str">
        <f t="shared" si="1046"/>
        <v>#REF!</v>
      </c>
      <c r="BZ169" s="209"/>
      <c r="CA169" s="73"/>
      <c r="CB169" s="204" t="str">
        <f t="shared" si="1047"/>
        <v>#REF!</v>
      </c>
      <c r="CC169" s="163"/>
      <c r="CD169" s="73" t="str">
        <f t="shared" si="1048"/>
        <v>#REF!</v>
      </c>
      <c r="CE169" s="171" t="str">
        <f t="shared" si="1049"/>
        <v>#REF!</v>
      </c>
      <c r="CF169" s="209"/>
      <c r="CG169" s="210"/>
      <c r="CH169" s="204" t="str">
        <f t="shared" si="1050"/>
        <v>#REF!</v>
      </c>
      <c r="CI169" s="163"/>
      <c r="CJ169" s="73" t="str">
        <f t="shared" si="1051"/>
        <v>#REF!</v>
      </c>
      <c r="CK169" s="171" t="str">
        <f t="shared" si="1052"/>
        <v>#REF!</v>
      </c>
      <c r="CL169" s="209"/>
      <c r="CM169" s="210"/>
      <c r="CN169" s="204" t="str">
        <f t="shared" si="1053"/>
        <v>#REF!</v>
      </c>
      <c r="CO169" s="163"/>
      <c r="CP169" s="73" t="str">
        <f t="shared" si="1054"/>
        <v>#REF!</v>
      </c>
      <c r="CQ169" s="171" t="str">
        <f t="shared" si="1055"/>
        <v>#REF!</v>
      </c>
      <c r="CR169" s="209"/>
      <c r="CS169" s="7"/>
      <c r="CT169" s="205" t="str">
        <f t="shared" ref="CT169:CU169" si="1101">BV169+CB169+CH169+CN169</f>
        <v>#REF!</v>
      </c>
      <c r="CU169" s="73">
        <f t="shared" si="1101"/>
        <v>0</v>
      </c>
      <c r="CV169" s="73" t="str">
        <f t="shared" si="1057"/>
        <v>#REF!</v>
      </c>
      <c r="CW169" s="206" t="str">
        <f t="shared" si="1058"/>
        <v>#REF!</v>
      </c>
      <c r="CX169" s="7"/>
      <c r="CY169" s="204" t="str">
        <f t="shared" si="1059"/>
        <v>#REF!</v>
      </c>
      <c r="CZ169" s="163"/>
      <c r="DA169" s="73" t="str">
        <f t="shared" si="1060"/>
        <v>#REF!</v>
      </c>
      <c r="DB169" s="163"/>
      <c r="DC169" s="73" t="str">
        <f t="shared" si="1061"/>
        <v>#REF!</v>
      </c>
      <c r="DD169" s="163"/>
      <c r="DE169" s="73" t="str">
        <f t="shared" si="1062"/>
        <v>#REF!</v>
      </c>
      <c r="DF169" s="163"/>
      <c r="DG169" s="73" t="str">
        <f t="shared" si="1063"/>
        <v>#REF!</v>
      </c>
      <c r="DH169" s="163"/>
      <c r="DI169" s="73" t="str">
        <f t="shared" si="1064"/>
        <v>#REF!</v>
      </c>
      <c r="DJ169" s="163"/>
      <c r="DK169" s="73" t="str">
        <f t="shared" si="1065"/>
        <v>#REF!</v>
      </c>
      <c r="DL169" s="163"/>
      <c r="DM169" s="73" t="str">
        <f t="shared" si="1066"/>
        <v>#REF!</v>
      </c>
      <c r="DN169" s="163"/>
      <c r="DO169" s="73" t="str">
        <f t="shared" si="1067"/>
        <v>#REF!</v>
      </c>
      <c r="DP169" s="163"/>
      <c r="DQ169" s="73" t="str">
        <f t="shared" si="1068"/>
        <v>#REF!</v>
      </c>
      <c r="DR169" s="163"/>
      <c r="DS169" s="73"/>
      <c r="DT169" s="207" t="str">
        <f t="shared" ref="DT169:DU169" si="1102">CY169+DA169+DC169+DE169+DG169+DI169+DK169+DM169+DO169+DQ169</f>
        <v>#REF!</v>
      </c>
      <c r="DU169" s="72">
        <f t="shared" si="1102"/>
        <v>0</v>
      </c>
      <c r="DV169" s="73" t="str">
        <f t="shared" si="1070"/>
        <v>#REF!</v>
      </c>
      <c r="DW169" s="171" t="str">
        <f t="shared" si="1071"/>
        <v>#REF!</v>
      </c>
      <c r="DX169" s="211"/>
      <c r="DY169" s="7"/>
    </row>
    <row r="170" ht="15.75" customHeight="1">
      <c r="A170" s="70"/>
      <c r="B170" s="66" t="str">
        <f t="shared" si="1072"/>
        <v>#REF!</v>
      </c>
      <c r="C170" s="73" t="str">
        <f t="shared" si="1009"/>
        <v>#REF!</v>
      </c>
      <c r="D170" s="163"/>
      <c r="E170" s="73" t="str">
        <f t="shared" si="1010"/>
        <v>#REF!</v>
      </c>
      <c r="F170" s="163"/>
      <c r="G170" s="73" t="str">
        <f t="shared" si="1011"/>
        <v>#REF!</v>
      </c>
      <c r="H170" s="163"/>
      <c r="I170" s="73" t="str">
        <f t="shared" si="1012"/>
        <v>#REF!</v>
      </c>
      <c r="J170" s="163"/>
      <c r="K170" s="73" t="str">
        <f t="shared" si="1013"/>
        <v>#REF!</v>
      </c>
      <c r="L170" s="163"/>
      <c r="M170" s="73" t="str">
        <f t="shared" si="1014"/>
        <v>#REF!</v>
      </c>
      <c r="N170" s="163"/>
      <c r="O170" s="73" t="str">
        <f t="shared" si="1015"/>
        <v>#REF!</v>
      </c>
      <c r="P170" s="163"/>
      <c r="Q170" s="73" t="str">
        <f t="shared" si="1016"/>
        <v>#REF!</v>
      </c>
      <c r="R170" s="163"/>
      <c r="S170" s="73" t="str">
        <f t="shared" si="1017"/>
        <v>#REF!</v>
      </c>
      <c r="T170" s="163"/>
      <c r="U170" s="73" t="str">
        <f t="shared" si="1018"/>
        <v>#REF!</v>
      </c>
      <c r="V170" s="163"/>
      <c r="W170" s="73"/>
      <c r="X170" s="72" t="str">
        <f t="shared" ref="X170:Y170" si="1103">C170+E170+G170+I170+K170+M170+O170+Q170+S170+U170</f>
        <v>#REF!</v>
      </c>
      <c r="Y170" s="72">
        <f t="shared" si="1103"/>
        <v>0</v>
      </c>
      <c r="Z170" s="73" t="str">
        <f t="shared" si="1020"/>
        <v>#REF!</v>
      </c>
      <c r="AA170" s="171" t="str">
        <f t="shared" si="1021"/>
        <v>#REF!</v>
      </c>
      <c r="AB170" s="209"/>
      <c r="AC170" s="66"/>
      <c r="AD170" s="204" t="str">
        <f t="shared" si="1022"/>
        <v>#REF!</v>
      </c>
      <c r="AE170" s="163"/>
      <c r="AF170" s="73" t="str">
        <f t="shared" si="1023"/>
        <v>#REF!</v>
      </c>
      <c r="AG170" s="171" t="str">
        <f t="shared" si="1024"/>
        <v>#REF!</v>
      </c>
      <c r="AH170" s="209"/>
      <c r="AI170" s="73"/>
      <c r="AJ170" s="204" t="str">
        <f t="shared" si="1025"/>
        <v>#REF!</v>
      </c>
      <c r="AK170" s="163"/>
      <c r="AL170" s="73" t="str">
        <f t="shared" si="1026"/>
        <v>#REF!</v>
      </c>
      <c r="AM170" s="171" t="str">
        <f t="shared" si="1027"/>
        <v>#REF!</v>
      </c>
      <c r="AN170" s="209"/>
      <c r="AO170" s="7"/>
      <c r="AP170" s="205" t="str">
        <f t="shared" ref="AP170:AQ170" si="1104">AD170+AJ170</f>
        <v>#REF!</v>
      </c>
      <c r="AQ170" s="73">
        <f t="shared" si="1104"/>
        <v>0</v>
      </c>
      <c r="AR170" s="73" t="str">
        <f t="shared" si="1029"/>
        <v>#REF!</v>
      </c>
      <c r="AS170" s="206" t="str">
        <f t="shared" si="1030"/>
        <v>#REF!</v>
      </c>
      <c r="AT170" s="7"/>
      <c r="AU170" s="73" t="str">
        <f t="shared" si="1031"/>
        <v>#REF!</v>
      </c>
      <c r="AV170" s="163"/>
      <c r="AW170" s="73" t="str">
        <f t="shared" si="1032"/>
        <v>#REF!</v>
      </c>
      <c r="AX170" s="163"/>
      <c r="AY170" s="73" t="str">
        <f t="shared" si="1033"/>
        <v>#REF!</v>
      </c>
      <c r="AZ170" s="163"/>
      <c r="BA170" s="73" t="str">
        <f t="shared" si="1034"/>
        <v>#REF!</v>
      </c>
      <c r="BB170" s="163"/>
      <c r="BC170" s="73" t="str">
        <f t="shared" si="1035"/>
        <v>#REF!</v>
      </c>
      <c r="BD170" s="163"/>
      <c r="BE170" s="73" t="str">
        <f t="shared" si="1036"/>
        <v>#REF!</v>
      </c>
      <c r="BF170" s="163"/>
      <c r="BG170" s="73" t="str">
        <f t="shared" si="1037"/>
        <v>#REF!</v>
      </c>
      <c r="BH170" s="163"/>
      <c r="BI170" s="73" t="str">
        <f t="shared" si="1038"/>
        <v>#REF!</v>
      </c>
      <c r="BJ170" s="163"/>
      <c r="BK170" s="73" t="str">
        <f t="shared" si="1039"/>
        <v>#REF!</v>
      </c>
      <c r="BL170" s="163"/>
      <c r="BM170" s="204" t="str">
        <f t="shared" si="1040"/>
        <v>#REF!</v>
      </c>
      <c r="BN170" s="163"/>
      <c r="BO170" s="73"/>
      <c r="BP170" s="207" t="str">
        <f t="shared" ref="BP170:BQ170" si="1105">AU170+AW170+AY170+BA170+BC170+BE170+BG170+BI170+BK170+BM170</f>
        <v>#REF!</v>
      </c>
      <c r="BQ170" s="72">
        <f t="shared" si="1105"/>
        <v>0</v>
      </c>
      <c r="BR170" s="73" t="str">
        <f t="shared" si="1042"/>
        <v>#REF!</v>
      </c>
      <c r="BS170" s="171" t="str">
        <f t="shared" si="1043"/>
        <v>#REF!</v>
      </c>
      <c r="BT170" s="211"/>
      <c r="BU170" s="7"/>
      <c r="BV170" s="204" t="str">
        <f t="shared" si="1044"/>
        <v>#REF!</v>
      </c>
      <c r="BW170" s="163"/>
      <c r="BX170" s="73" t="str">
        <f t="shared" si="1045"/>
        <v>#REF!</v>
      </c>
      <c r="BY170" s="171" t="str">
        <f t="shared" si="1046"/>
        <v>#REF!</v>
      </c>
      <c r="BZ170" s="209"/>
      <c r="CA170" s="73"/>
      <c r="CB170" s="204" t="str">
        <f t="shared" si="1047"/>
        <v>#REF!</v>
      </c>
      <c r="CC170" s="163"/>
      <c r="CD170" s="73" t="str">
        <f t="shared" si="1048"/>
        <v>#REF!</v>
      </c>
      <c r="CE170" s="171" t="str">
        <f t="shared" si="1049"/>
        <v>#REF!</v>
      </c>
      <c r="CF170" s="209"/>
      <c r="CG170" s="210"/>
      <c r="CH170" s="204" t="str">
        <f t="shared" si="1050"/>
        <v>#REF!</v>
      </c>
      <c r="CI170" s="163"/>
      <c r="CJ170" s="73" t="str">
        <f t="shared" si="1051"/>
        <v>#REF!</v>
      </c>
      <c r="CK170" s="171" t="str">
        <f t="shared" si="1052"/>
        <v>#REF!</v>
      </c>
      <c r="CL170" s="209"/>
      <c r="CM170" s="210"/>
      <c r="CN170" s="204" t="str">
        <f t="shared" si="1053"/>
        <v>#REF!</v>
      </c>
      <c r="CO170" s="163"/>
      <c r="CP170" s="73" t="str">
        <f t="shared" si="1054"/>
        <v>#REF!</v>
      </c>
      <c r="CQ170" s="171" t="str">
        <f t="shared" si="1055"/>
        <v>#REF!</v>
      </c>
      <c r="CR170" s="209"/>
      <c r="CS170" s="7"/>
      <c r="CT170" s="205" t="str">
        <f t="shared" ref="CT170:CU170" si="1106">BV170+CB170+CH170+CN170</f>
        <v>#REF!</v>
      </c>
      <c r="CU170" s="73">
        <f t="shared" si="1106"/>
        <v>0</v>
      </c>
      <c r="CV170" s="73" t="str">
        <f t="shared" si="1057"/>
        <v>#REF!</v>
      </c>
      <c r="CW170" s="206" t="str">
        <f t="shared" si="1058"/>
        <v>#REF!</v>
      </c>
      <c r="CX170" s="7"/>
      <c r="CY170" s="204" t="str">
        <f t="shared" si="1059"/>
        <v>#REF!</v>
      </c>
      <c r="CZ170" s="163"/>
      <c r="DA170" s="73" t="str">
        <f t="shared" si="1060"/>
        <v>#REF!</v>
      </c>
      <c r="DB170" s="163"/>
      <c r="DC170" s="73" t="str">
        <f t="shared" si="1061"/>
        <v>#REF!</v>
      </c>
      <c r="DD170" s="163"/>
      <c r="DE170" s="73" t="str">
        <f t="shared" si="1062"/>
        <v>#REF!</v>
      </c>
      <c r="DF170" s="163"/>
      <c r="DG170" s="73" t="str">
        <f t="shared" si="1063"/>
        <v>#REF!</v>
      </c>
      <c r="DH170" s="163"/>
      <c r="DI170" s="73" t="str">
        <f t="shared" si="1064"/>
        <v>#REF!</v>
      </c>
      <c r="DJ170" s="163"/>
      <c r="DK170" s="73" t="str">
        <f t="shared" si="1065"/>
        <v>#REF!</v>
      </c>
      <c r="DL170" s="163"/>
      <c r="DM170" s="73" t="str">
        <f t="shared" si="1066"/>
        <v>#REF!</v>
      </c>
      <c r="DN170" s="163"/>
      <c r="DO170" s="73" t="str">
        <f t="shared" si="1067"/>
        <v>#REF!</v>
      </c>
      <c r="DP170" s="163"/>
      <c r="DQ170" s="73" t="str">
        <f t="shared" si="1068"/>
        <v>#REF!</v>
      </c>
      <c r="DR170" s="163"/>
      <c r="DS170" s="73"/>
      <c r="DT170" s="207" t="str">
        <f t="shared" ref="DT170:DU170" si="1107">CY170+DA170+DC170+DE170+DG170+DI170+DK170+DM170+DO170+DQ170</f>
        <v>#REF!</v>
      </c>
      <c r="DU170" s="72">
        <f t="shared" si="1107"/>
        <v>0</v>
      </c>
      <c r="DV170" s="73" t="str">
        <f t="shared" si="1070"/>
        <v>#REF!</v>
      </c>
      <c r="DW170" s="171" t="str">
        <f t="shared" si="1071"/>
        <v>#REF!</v>
      </c>
      <c r="DX170" s="211"/>
      <c r="DY170" s="7"/>
    </row>
    <row r="171" ht="15.75" customHeight="1">
      <c r="A171" s="70"/>
      <c r="B171" s="66" t="str">
        <f t="shared" si="1072"/>
        <v>#REF!</v>
      </c>
      <c r="C171" s="73" t="str">
        <f t="shared" si="1009"/>
        <v>#REF!</v>
      </c>
      <c r="D171" s="163"/>
      <c r="E171" s="73" t="str">
        <f t="shared" si="1010"/>
        <v>#REF!</v>
      </c>
      <c r="F171" s="163"/>
      <c r="G171" s="73" t="str">
        <f t="shared" si="1011"/>
        <v>#REF!</v>
      </c>
      <c r="H171" s="163"/>
      <c r="I171" s="73" t="str">
        <f t="shared" si="1012"/>
        <v>#REF!</v>
      </c>
      <c r="J171" s="163"/>
      <c r="K171" s="73" t="str">
        <f t="shared" si="1013"/>
        <v>#REF!</v>
      </c>
      <c r="L171" s="163"/>
      <c r="M171" s="73" t="str">
        <f t="shared" si="1014"/>
        <v>#REF!</v>
      </c>
      <c r="N171" s="163"/>
      <c r="O171" s="73" t="str">
        <f t="shared" si="1015"/>
        <v>#REF!</v>
      </c>
      <c r="P171" s="163"/>
      <c r="Q171" s="73" t="str">
        <f t="shared" si="1016"/>
        <v>#REF!</v>
      </c>
      <c r="R171" s="163"/>
      <c r="S171" s="73" t="str">
        <f t="shared" si="1017"/>
        <v>#REF!</v>
      </c>
      <c r="T171" s="163"/>
      <c r="U171" s="73" t="str">
        <f t="shared" si="1018"/>
        <v>#REF!</v>
      </c>
      <c r="V171" s="163"/>
      <c r="W171" s="73"/>
      <c r="X171" s="72" t="str">
        <f t="shared" ref="X171:Y171" si="1108">C171+E171+G171+I171+K171+M171+O171+Q171+S171+U171</f>
        <v>#REF!</v>
      </c>
      <c r="Y171" s="72">
        <f t="shared" si="1108"/>
        <v>0</v>
      </c>
      <c r="Z171" s="73" t="str">
        <f t="shared" si="1020"/>
        <v>#REF!</v>
      </c>
      <c r="AA171" s="171" t="str">
        <f t="shared" si="1021"/>
        <v>#REF!</v>
      </c>
      <c r="AB171" s="209"/>
      <c r="AC171" s="66"/>
      <c r="AD171" s="204" t="str">
        <f t="shared" si="1022"/>
        <v>#REF!</v>
      </c>
      <c r="AE171" s="163"/>
      <c r="AF171" s="73" t="str">
        <f t="shared" si="1023"/>
        <v>#REF!</v>
      </c>
      <c r="AG171" s="171" t="str">
        <f t="shared" si="1024"/>
        <v>#REF!</v>
      </c>
      <c r="AH171" s="209"/>
      <c r="AI171" s="73"/>
      <c r="AJ171" s="204" t="str">
        <f t="shared" si="1025"/>
        <v>#REF!</v>
      </c>
      <c r="AK171" s="163"/>
      <c r="AL171" s="73" t="str">
        <f t="shared" si="1026"/>
        <v>#REF!</v>
      </c>
      <c r="AM171" s="171" t="str">
        <f t="shared" si="1027"/>
        <v>#REF!</v>
      </c>
      <c r="AN171" s="209"/>
      <c r="AO171" s="7"/>
      <c r="AP171" s="205" t="str">
        <f t="shared" ref="AP171:AQ171" si="1109">AD171+AJ171</f>
        <v>#REF!</v>
      </c>
      <c r="AQ171" s="73">
        <f t="shared" si="1109"/>
        <v>0</v>
      </c>
      <c r="AR171" s="73" t="str">
        <f t="shared" si="1029"/>
        <v>#REF!</v>
      </c>
      <c r="AS171" s="206" t="str">
        <f t="shared" si="1030"/>
        <v>#REF!</v>
      </c>
      <c r="AT171" s="7"/>
      <c r="AU171" s="73" t="str">
        <f t="shared" si="1031"/>
        <v>#REF!</v>
      </c>
      <c r="AV171" s="163"/>
      <c r="AW171" s="73" t="str">
        <f t="shared" si="1032"/>
        <v>#REF!</v>
      </c>
      <c r="AX171" s="163"/>
      <c r="AY171" s="73" t="str">
        <f t="shared" si="1033"/>
        <v>#REF!</v>
      </c>
      <c r="AZ171" s="163"/>
      <c r="BA171" s="73" t="str">
        <f t="shared" si="1034"/>
        <v>#REF!</v>
      </c>
      <c r="BB171" s="163"/>
      <c r="BC171" s="73" t="str">
        <f t="shared" si="1035"/>
        <v>#REF!</v>
      </c>
      <c r="BD171" s="163"/>
      <c r="BE171" s="73" t="str">
        <f t="shared" si="1036"/>
        <v>#REF!</v>
      </c>
      <c r="BF171" s="163"/>
      <c r="BG171" s="73" t="str">
        <f t="shared" si="1037"/>
        <v>#REF!</v>
      </c>
      <c r="BH171" s="163"/>
      <c r="BI171" s="73" t="str">
        <f t="shared" si="1038"/>
        <v>#REF!</v>
      </c>
      <c r="BJ171" s="163"/>
      <c r="BK171" s="73" t="str">
        <f t="shared" si="1039"/>
        <v>#REF!</v>
      </c>
      <c r="BL171" s="163"/>
      <c r="BM171" s="204" t="str">
        <f t="shared" si="1040"/>
        <v>#REF!</v>
      </c>
      <c r="BN171" s="163"/>
      <c r="BO171" s="73"/>
      <c r="BP171" s="207" t="str">
        <f t="shared" ref="BP171:BQ171" si="1110">AU171+AW171+AY171+BA171+BC171+BE171+BG171+BI171+BK171+BM171</f>
        <v>#REF!</v>
      </c>
      <c r="BQ171" s="72">
        <f t="shared" si="1110"/>
        <v>0</v>
      </c>
      <c r="BR171" s="73" t="str">
        <f t="shared" si="1042"/>
        <v>#REF!</v>
      </c>
      <c r="BS171" s="171" t="str">
        <f t="shared" si="1043"/>
        <v>#REF!</v>
      </c>
      <c r="BT171" s="211"/>
      <c r="BU171" s="7"/>
      <c r="BV171" s="204" t="str">
        <f t="shared" si="1044"/>
        <v>#REF!</v>
      </c>
      <c r="BW171" s="163"/>
      <c r="BX171" s="73" t="str">
        <f t="shared" si="1045"/>
        <v>#REF!</v>
      </c>
      <c r="BY171" s="171" t="str">
        <f t="shared" si="1046"/>
        <v>#REF!</v>
      </c>
      <c r="BZ171" s="209"/>
      <c r="CA171" s="73"/>
      <c r="CB171" s="204" t="str">
        <f t="shared" si="1047"/>
        <v>#REF!</v>
      </c>
      <c r="CC171" s="163"/>
      <c r="CD171" s="73" t="str">
        <f t="shared" si="1048"/>
        <v>#REF!</v>
      </c>
      <c r="CE171" s="171" t="str">
        <f t="shared" si="1049"/>
        <v>#REF!</v>
      </c>
      <c r="CF171" s="209"/>
      <c r="CG171" s="210"/>
      <c r="CH171" s="204" t="str">
        <f t="shared" si="1050"/>
        <v>#REF!</v>
      </c>
      <c r="CI171" s="163"/>
      <c r="CJ171" s="73" t="str">
        <f t="shared" si="1051"/>
        <v>#REF!</v>
      </c>
      <c r="CK171" s="171" t="str">
        <f t="shared" si="1052"/>
        <v>#REF!</v>
      </c>
      <c r="CL171" s="209"/>
      <c r="CM171" s="210"/>
      <c r="CN171" s="204" t="str">
        <f t="shared" si="1053"/>
        <v>#REF!</v>
      </c>
      <c r="CO171" s="163"/>
      <c r="CP171" s="73" t="str">
        <f t="shared" si="1054"/>
        <v>#REF!</v>
      </c>
      <c r="CQ171" s="171" t="str">
        <f t="shared" si="1055"/>
        <v>#REF!</v>
      </c>
      <c r="CR171" s="209"/>
      <c r="CS171" s="7"/>
      <c r="CT171" s="205" t="str">
        <f t="shared" ref="CT171:CU171" si="1111">BV171+CB171+CH171+CN171</f>
        <v>#REF!</v>
      </c>
      <c r="CU171" s="73">
        <f t="shared" si="1111"/>
        <v>0</v>
      </c>
      <c r="CV171" s="73" t="str">
        <f t="shared" si="1057"/>
        <v>#REF!</v>
      </c>
      <c r="CW171" s="206" t="str">
        <f t="shared" si="1058"/>
        <v>#REF!</v>
      </c>
      <c r="CX171" s="7"/>
      <c r="CY171" s="204" t="str">
        <f t="shared" si="1059"/>
        <v>#REF!</v>
      </c>
      <c r="CZ171" s="163"/>
      <c r="DA171" s="73" t="str">
        <f t="shared" si="1060"/>
        <v>#REF!</v>
      </c>
      <c r="DB171" s="163"/>
      <c r="DC171" s="73" t="str">
        <f t="shared" si="1061"/>
        <v>#REF!</v>
      </c>
      <c r="DD171" s="163"/>
      <c r="DE171" s="73" t="str">
        <f t="shared" si="1062"/>
        <v>#REF!</v>
      </c>
      <c r="DF171" s="163"/>
      <c r="DG171" s="73" t="str">
        <f t="shared" si="1063"/>
        <v>#REF!</v>
      </c>
      <c r="DH171" s="163"/>
      <c r="DI171" s="73" t="str">
        <f t="shared" si="1064"/>
        <v>#REF!</v>
      </c>
      <c r="DJ171" s="163"/>
      <c r="DK171" s="73" t="str">
        <f t="shared" si="1065"/>
        <v>#REF!</v>
      </c>
      <c r="DL171" s="163"/>
      <c r="DM171" s="73" t="str">
        <f t="shared" si="1066"/>
        <v>#REF!</v>
      </c>
      <c r="DN171" s="163"/>
      <c r="DO171" s="73" t="str">
        <f t="shared" si="1067"/>
        <v>#REF!</v>
      </c>
      <c r="DP171" s="163"/>
      <c r="DQ171" s="73" t="str">
        <f t="shared" si="1068"/>
        <v>#REF!</v>
      </c>
      <c r="DR171" s="163"/>
      <c r="DS171" s="73"/>
      <c r="DT171" s="207" t="str">
        <f t="shared" ref="DT171:DU171" si="1112">CY171+DA171+DC171+DE171+DG171+DI171+DK171+DM171+DO171+DQ171</f>
        <v>#REF!</v>
      </c>
      <c r="DU171" s="72">
        <f t="shared" si="1112"/>
        <v>0</v>
      </c>
      <c r="DV171" s="73" t="str">
        <f t="shared" si="1070"/>
        <v>#REF!</v>
      </c>
      <c r="DW171" s="171" t="str">
        <f t="shared" si="1071"/>
        <v>#REF!</v>
      </c>
      <c r="DX171" s="211"/>
      <c r="DY171" s="7"/>
    </row>
    <row r="172" ht="15.75" customHeight="1">
      <c r="A172" s="70"/>
      <c r="B172" s="66" t="str">
        <f t="shared" si="1072"/>
        <v>#REF!</v>
      </c>
      <c r="C172" s="73" t="str">
        <f t="shared" si="1009"/>
        <v>#REF!</v>
      </c>
      <c r="D172" s="163"/>
      <c r="E172" s="73" t="str">
        <f t="shared" si="1010"/>
        <v>#REF!</v>
      </c>
      <c r="F172" s="163"/>
      <c r="G172" s="73" t="str">
        <f t="shared" si="1011"/>
        <v>#REF!</v>
      </c>
      <c r="H172" s="163"/>
      <c r="I172" s="73" t="str">
        <f t="shared" si="1012"/>
        <v>#REF!</v>
      </c>
      <c r="J172" s="163"/>
      <c r="K172" s="73" t="str">
        <f t="shared" si="1013"/>
        <v>#REF!</v>
      </c>
      <c r="L172" s="163"/>
      <c r="M172" s="73" t="str">
        <f t="shared" si="1014"/>
        <v>#REF!</v>
      </c>
      <c r="N172" s="163"/>
      <c r="O172" s="73" t="str">
        <f t="shared" si="1015"/>
        <v>#REF!</v>
      </c>
      <c r="P172" s="163"/>
      <c r="Q172" s="73" t="str">
        <f t="shared" si="1016"/>
        <v>#REF!</v>
      </c>
      <c r="R172" s="163"/>
      <c r="S172" s="73" t="str">
        <f t="shared" si="1017"/>
        <v>#REF!</v>
      </c>
      <c r="T172" s="163"/>
      <c r="U172" s="73" t="str">
        <f t="shared" si="1018"/>
        <v>#REF!</v>
      </c>
      <c r="V172" s="163"/>
      <c r="W172" s="73"/>
      <c r="X172" s="72" t="str">
        <f t="shared" ref="X172:Y172" si="1113">C172+E172+G172+I172+K172+M172+O172+Q172+S172+U172</f>
        <v>#REF!</v>
      </c>
      <c r="Y172" s="72">
        <f t="shared" si="1113"/>
        <v>0</v>
      </c>
      <c r="Z172" s="73" t="str">
        <f t="shared" si="1020"/>
        <v>#REF!</v>
      </c>
      <c r="AA172" s="171" t="str">
        <f t="shared" si="1021"/>
        <v>#REF!</v>
      </c>
      <c r="AB172" s="209"/>
      <c r="AC172" s="66"/>
      <c r="AD172" s="204" t="str">
        <f t="shared" si="1022"/>
        <v>#REF!</v>
      </c>
      <c r="AE172" s="163"/>
      <c r="AF172" s="73" t="str">
        <f t="shared" si="1023"/>
        <v>#REF!</v>
      </c>
      <c r="AG172" s="171" t="str">
        <f t="shared" si="1024"/>
        <v>#REF!</v>
      </c>
      <c r="AH172" s="209"/>
      <c r="AI172" s="73"/>
      <c r="AJ172" s="204" t="str">
        <f t="shared" si="1025"/>
        <v>#REF!</v>
      </c>
      <c r="AK172" s="163"/>
      <c r="AL172" s="73" t="str">
        <f t="shared" si="1026"/>
        <v>#REF!</v>
      </c>
      <c r="AM172" s="171" t="str">
        <f t="shared" si="1027"/>
        <v>#REF!</v>
      </c>
      <c r="AN172" s="209"/>
      <c r="AO172" s="7"/>
      <c r="AP172" s="205" t="str">
        <f t="shared" ref="AP172:AQ172" si="1114">AD172+AJ172</f>
        <v>#REF!</v>
      </c>
      <c r="AQ172" s="73">
        <f t="shared" si="1114"/>
        <v>0</v>
      </c>
      <c r="AR172" s="73" t="str">
        <f t="shared" si="1029"/>
        <v>#REF!</v>
      </c>
      <c r="AS172" s="206" t="str">
        <f t="shared" si="1030"/>
        <v>#REF!</v>
      </c>
      <c r="AT172" s="7"/>
      <c r="AU172" s="73" t="str">
        <f t="shared" si="1031"/>
        <v>#REF!</v>
      </c>
      <c r="AV172" s="163"/>
      <c r="AW172" s="73" t="str">
        <f t="shared" si="1032"/>
        <v>#REF!</v>
      </c>
      <c r="AX172" s="163"/>
      <c r="AY172" s="73" t="str">
        <f t="shared" si="1033"/>
        <v>#REF!</v>
      </c>
      <c r="AZ172" s="163"/>
      <c r="BA172" s="73" t="str">
        <f t="shared" si="1034"/>
        <v>#REF!</v>
      </c>
      <c r="BB172" s="163"/>
      <c r="BC172" s="73" t="str">
        <f t="shared" si="1035"/>
        <v>#REF!</v>
      </c>
      <c r="BD172" s="163"/>
      <c r="BE172" s="73" t="str">
        <f t="shared" si="1036"/>
        <v>#REF!</v>
      </c>
      <c r="BF172" s="163"/>
      <c r="BG172" s="73" t="str">
        <f t="shared" si="1037"/>
        <v>#REF!</v>
      </c>
      <c r="BH172" s="163"/>
      <c r="BI172" s="73" t="str">
        <f t="shared" si="1038"/>
        <v>#REF!</v>
      </c>
      <c r="BJ172" s="163"/>
      <c r="BK172" s="73" t="str">
        <f t="shared" si="1039"/>
        <v>#REF!</v>
      </c>
      <c r="BL172" s="163"/>
      <c r="BM172" s="204" t="str">
        <f t="shared" si="1040"/>
        <v>#REF!</v>
      </c>
      <c r="BN172" s="163"/>
      <c r="BO172" s="73"/>
      <c r="BP172" s="207" t="str">
        <f t="shared" ref="BP172:BQ172" si="1115">AU172+AW172+AY172+BA172+BC172+BE172+BG172+BI172+BK172+BM172</f>
        <v>#REF!</v>
      </c>
      <c r="BQ172" s="72">
        <f t="shared" si="1115"/>
        <v>0</v>
      </c>
      <c r="BR172" s="73" t="str">
        <f t="shared" si="1042"/>
        <v>#REF!</v>
      </c>
      <c r="BS172" s="171" t="str">
        <f t="shared" si="1043"/>
        <v>#REF!</v>
      </c>
      <c r="BT172" s="211"/>
      <c r="BU172" s="7"/>
      <c r="BV172" s="204" t="str">
        <f t="shared" si="1044"/>
        <v>#REF!</v>
      </c>
      <c r="BW172" s="163"/>
      <c r="BX172" s="73" t="str">
        <f t="shared" si="1045"/>
        <v>#REF!</v>
      </c>
      <c r="BY172" s="171" t="str">
        <f t="shared" si="1046"/>
        <v>#REF!</v>
      </c>
      <c r="BZ172" s="209"/>
      <c r="CA172" s="73"/>
      <c r="CB172" s="204" t="str">
        <f t="shared" si="1047"/>
        <v>#REF!</v>
      </c>
      <c r="CC172" s="163"/>
      <c r="CD172" s="73" t="str">
        <f t="shared" si="1048"/>
        <v>#REF!</v>
      </c>
      <c r="CE172" s="171" t="str">
        <f t="shared" si="1049"/>
        <v>#REF!</v>
      </c>
      <c r="CF172" s="209"/>
      <c r="CG172" s="210"/>
      <c r="CH172" s="204" t="str">
        <f t="shared" si="1050"/>
        <v>#REF!</v>
      </c>
      <c r="CI172" s="163"/>
      <c r="CJ172" s="73" t="str">
        <f t="shared" si="1051"/>
        <v>#REF!</v>
      </c>
      <c r="CK172" s="171" t="str">
        <f t="shared" si="1052"/>
        <v>#REF!</v>
      </c>
      <c r="CL172" s="209"/>
      <c r="CM172" s="210"/>
      <c r="CN172" s="204" t="str">
        <f t="shared" si="1053"/>
        <v>#REF!</v>
      </c>
      <c r="CO172" s="163"/>
      <c r="CP172" s="73" t="str">
        <f t="shared" si="1054"/>
        <v>#REF!</v>
      </c>
      <c r="CQ172" s="171" t="str">
        <f t="shared" si="1055"/>
        <v>#REF!</v>
      </c>
      <c r="CR172" s="209"/>
      <c r="CS172" s="7"/>
      <c r="CT172" s="205" t="str">
        <f t="shared" ref="CT172:CU172" si="1116">BV172+CB172+CH172+CN172</f>
        <v>#REF!</v>
      </c>
      <c r="CU172" s="73">
        <f t="shared" si="1116"/>
        <v>0</v>
      </c>
      <c r="CV172" s="73" t="str">
        <f t="shared" si="1057"/>
        <v>#REF!</v>
      </c>
      <c r="CW172" s="206" t="str">
        <f t="shared" si="1058"/>
        <v>#REF!</v>
      </c>
      <c r="CX172" s="7"/>
      <c r="CY172" s="204" t="str">
        <f t="shared" si="1059"/>
        <v>#REF!</v>
      </c>
      <c r="CZ172" s="163"/>
      <c r="DA172" s="73" t="str">
        <f t="shared" si="1060"/>
        <v>#REF!</v>
      </c>
      <c r="DB172" s="163"/>
      <c r="DC172" s="73" t="str">
        <f t="shared" si="1061"/>
        <v>#REF!</v>
      </c>
      <c r="DD172" s="163"/>
      <c r="DE172" s="73" t="str">
        <f t="shared" si="1062"/>
        <v>#REF!</v>
      </c>
      <c r="DF172" s="163"/>
      <c r="DG172" s="73" t="str">
        <f t="shared" si="1063"/>
        <v>#REF!</v>
      </c>
      <c r="DH172" s="163"/>
      <c r="DI172" s="73" t="str">
        <f t="shared" si="1064"/>
        <v>#REF!</v>
      </c>
      <c r="DJ172" s="163"/>
      <c r="DK172" s="73" t="str">
        <f t="shared" si="1065"/>
        <v>#REF!</v>
      </c>
      <c r="DL172" s="163"/>
      <c r="DM172" s="73" t="str">
        <f t="shared" si="1066"/>
        <v>#REF!</v>
      </c>
      <c r="DN172" s="163"/>
      <c r="DO172" s="73" t="str">
        <f t="shared" si="1067"/>
        <v>#REF!</v>
      </c>
      <c r="DP172" s="163"/>
      <c r="DQ172" s="73" t="str">
        <f t="shared" si="1068"/>
        <v>#REF!</v>
      </c>
      <c r="DR172" s="163"/>
      <c r="DS172" s="73"/>
      <c r="DT172" s="207" t="str">
        <f t="shared" ref="DT172:DU172" si="1117">CY172+DA172+DC172+DE172+DG172+DI172+DK172+DM172+DO172+DQ172</f>
        <v>#REF!</v>
      </c>
      <c r="DU172" s="72">
        <f t="shared" si="1117"/>
        <v>0</v>
      </c>
      <c r="DV172" s="73" t="str">
        <f t="shared" si="1070"/>
        <v>#REF!</v>
      </c>
      <c r="DW172" s="171" t="str">
        <f t="shared" si="1071"/>
        <v>#REF!</v>
      </c>
      <c r="DX172" s="211"/>
      <c r="DY172" s="7"/>
    </row>
    <row r="173" ht="15.75" customHeight="1">
      <c r="A173" s="70"/>
      <c r="B173" s="66" t="str">
        <f t="shared" si="1072"/>
        <v>#REF!</v>
      </c>
      <c r="C173" s="73" t="str">
        <f t="shared" si="1009"/>
        <v>#REF!</v>
      </c>
      <c r="D173" s="163"/>
      <c r="E173" s="73" t="str">
        <f t="shared" si="1010"/>
        <v>#REF!</v>
      </c>
      <c r="F173" s="163"/>
      <c r="G173" s="73" t="str">
        <f t="shared" si="1011"/>
        <v>#REF!</v>
      </c>
      <c r="H173" s="163"/>
      <c r="I173" s="73" t="str">
        <f t="shared" si="1012"/>
        <v>#REF!</v>
      </c>
      <c r="J173" s="163"/>
      <c r="K173" s="73" t="str">
        <f t="shared" si="1013"/>
        <v>#REF!</v>
      </c>
      <c r="L173" s="163"/>
      <c r="M173" s="73" t="str">
        <f t="shared" si="1014"/>
        <v>#REF!</v>
      </c>
      <c r="N173" s="163"/>
      <c r="O173" s="73" t="str">
        <f t="shared" si="1015"/>
        <v>#REF!</v>
      </c>
      <c r="P173" s="163"/>
      <c r="Q173" s="73" t="str">
        <f t="shared" si="1016"/>
        <v>#REF!</v>
      </c>
      <c r="R173" s="163"/>
      <c r="S173" s="73" t="str">
        <f t="shared" si="1017"/>
        <v>#REF!</v>
      </c>
      <c r="T173" s="163"/>
      <c r="U173" s="73" t="str">
        <f t="shared" si="1018"/>
        <v>#REF!</v>
      </c>
      <c r="V173" s="163"/>
      <c r="W173" s="73"/>
      <c r="X173" s="72" t="str">
        <f t="shared" ref="X173:Y173" si="1118">C173+E173+G173+I173+K173+M173+O173+Q173+S173+U173</f>
        <v>#REF!</v>
      </c>
      <c r="Y173" s="72">
        <f t="shared" si="1118"/>
        <v>0</v>
      </c>
      <c r="Z173" s="73" t="str">
        <f t="shared" si="1020"/>
        <v>#REF!</v>
      </c>
      <c r="AA173" s="171" t="str">
        <f t="shared" si="1021"/>
        <v>#REF!</v>
      </c>
      <c r="AB173" s="209"/>
      <c r="AC173" s="66"/>
      <c r="AD173" s="204" t="str">
        <f t="shared" si="1022"/>
        <v>#REF!</v>
      </c>
      <c r="AE173" s="163"/>
      <c r="AF173" s="73" t="str">
        <f t="shared" si="1023"/>
        <v>#REF!</v>
      </c>
      <c r="AG173" s="171" t="str">
        <f t="shared" si="1024"/>
        <v>#REF!</v>
      </c>
      <c r="AH173" s="209"/>
      <c r="AI173" s="73"/>
      <c r="AJ173" s="204" t="str">
        <f t="shared" si="1025"/>
        <v>#REF!</v>
      </c>
      <c r="AK173" s="163"/>
      <c r="AL173" s="73" t="str">
        <f t="shared" si="1026"/>
        <v>#REF!</v>
      </c>
      <c r="AM173" s="171" t="str">
        <f t="shared" si="1027"/>
        <v>#REF!</v>
      </c>
      <c r="AN173" s="209"/>
      <c r="AO173" s="7"/>
      <c r="AP173" s="205" t="str">
        <f t="shared" ref="AP173:AQ173" si="1119">AD173+AJ173</f>
        <v>#REF!</v>
      </c>
      <c r="AQ173" s="73">
        <f t="shared" si="1119"/>
        <v>0</v>
      </c>
      <c r="AR173" s="73" t="str">
        <f t="shared" si="1029"/>
        <v>#REF!</v>
      </c>
      <c r="AS173" s="206" t="str">
        <f t="shared" si="1030"/>
        <v>#REF!</v>
      </c>
      <c r="AT173" s="7"/>
      <c r="AU173" s="73" t="str">
        <f t="shared" si="1031"/>
        <v>#REF!</v>
      </c>
      <c r="AV173" s="163"/>
      <c r="AW173" s="73" t="str">
        <f t="shared" si="1032"/>
        <v>#REF!</v>
      </c>
      <c r="AX173" s="163"/>
      <c r="AY173" s="73" t="str">
        <f t="shared" si="1033"/>
        <v>#REF!</v>
      </c>
      <c r="AZ173" s="163"/>
      <c r="BA173" s="73" t="str">
        <f t="shared" si="1034"/>
        <v>#REF!</v>
      </c>
      <c r="BB173" s="163"/>
      <c r="BC173" s="73" t="str">
        <f t="shared" si="1035"/>
        <v>#REF!</v>
      </c>
      <c r="BD173" s="163"/>
      <c r="BE173" s="73" t="str">
        <f t="shared" si="1036"/>
        <v>#REF!</v>
      </c>
      <c r="BF173" s="163"/>
      <c r="BG173" s="73" t="str">
        <f t="shared" si="1037"/>
        <v>#REF!</v>
      </c>
      <c r="BH173" s="163"/>
      <c r="BI173" s="73" t="str">
        <f t="shared" si="1038"/>
        <v>#REF!</v>
      </c>
      <c r="BJ173" s="163"/>
      <c r="BK173" s="73" t="str">
        <f t="shared" si="1039"/>
        <v>#REF!</v>
      </c>
      <c r="BL173" s="163"/>
      <c r="BM173" s="204" t="str">
        <f t="shared" si="1040"/>
        <v>#REF!</v>
      </c>
      <c r="BN173" s="163"/>
      <c r="BO173" s="73"/>
      <c r="BP173" s="207" t="str">
        <f t="shared" ref="BP173:BQ173" si="1120">AU173+AW173+AY173+BA173+BC173+BE173+BG173+BI173+BK173+BM173</f>
        <v>#REF!</v>
      </c>
      <c r="BQ173" s="72">
        <f t="shared" si="1120"/>
        <v>0</v>
      </c>
      <c r="BR173" s="73" t="str">
        <f t="shared" si="1042"/>
        <v>#REF!</v>
      </c>
      <c r="BS173" s="171" t="str">
        <f t="shared" si="1043"/>
        <v>#REF!</v>
      </c>
      <c r="BT173" s="211"/>
      <c r="BU173" s="7"/>
      <c r="BV173" s="204" t="str">
        <f t="shared" si="1044"/>
        <v>#REF!</v>
      </c>
      <c r="BW173" s="163"/>
      <c r="BX173" s="73" t="str">
        <f t="shared" si="1045"/>
        <v>#REF!</v>
      </c>
      <c r="BY173" s="171" t="str">
        <f t="shared" si="1046"/>
        <v>#REF!</v>
      </c>
      <c r="BZ173" s="209"/>
      <c r="CA173" s="73"/>
      <c r="CB173" s="204" t="str">
        <f t="shared" si="1047"/>
        <v>#REF!</v>
      </c>
      <c r="CC173" s="163"/>
      <c r="CD173" s="73" t="str">
        <f t="shared" si="1048"/>
        <v>#REF!</v>
      </c>
      <c r="CE173" s="171" t="str">
        <f t="shared" si="1049"/>
        <v>#REF!</v>
      </c>
      <c r="CF173" s="209"/>
      <c r="CG173" s="210"/>
      <c r="CH173" s="204" t="str">
        <f t="shared" si="1050"/>
        <v>#REF!</v>
      </c>
      <c r="CI173" s="163"/>
      <c r="CJ173" s="73" t="str">
        <f t="shared" si="1051"/>
        <v>#REF!</v>
      </c>
      <c r="CK173" s="171" t="str">
        <f t="shared" si="1052"/>
        <v>#REF!</v>
      </c>
      <c r="CL173" s="209"/>
      <c r="CM173" s="210"/>
      <c r="CN173" s="204" t="str">
        <f t="shared" si="1053"/>
        <v>#REF!</v>
      </c>
      <c r="CO173" s="163"/>
      <c r="CP173" s="73" t="str">
        <f t="shared" si="1054"/>
        <v>#REF!</v>
      </c>
      <c r="CQ173" s="171" t="str">
        <f t="shared" si="1055"/>
        <v>#REF!</v>
      </c>
      <c r="CR173" s="209"/>
      <c r="CS173" s="7"/>
      <c r="CT173" s="205" t="str">
        <f t="shared" ref="CT173:CU173" si="1121">BV173+CB173+CH173+CN173</f>
        <v>#REF!</v>
      </c>
      <c r="CU173" s="73">
        <f t="shared" si="1121"/>
        <v>0</v>
      </c>
      <c r="CV173" s="73" t="str">
        <f t="shared" si="1057"/>
        <v>#REF!</v>
      </c>
      <c r="CW173" s="206" t="str">
        <f t="shared" si="1058"/>
        <v>#REF!</v>
      </c>
      <c r="CX173" s="7"/>
      <c r="CY173" s="204" t="str">
        <f t="shared" si="1059"/>
        <v>#REF!</v>
      </c>
      <c r="CZ173" s="163"/>
      <c r="DA173" s="73" t="str">
        <f t="shared" si="1060"/>
        <v>#REF!</v>
      </c>
      <c r="DB173" s="163"/>
      <c r="DC173" s="73" t="str">
        <f t="shared" si="1061"/>
        <v>#REF!</v>
      </c>
      <c r="DD173" s="163"/>
      <c r="DE173" s="73" t="str">
        <f t="shared" si="1062"/>
        <v>#REF!</v>
      </c>
      <c r="DF173" s="163"/>
      <c r="DG173" s="73" t="str">
        <f t="shared" si="1063"/>
        <v>#REF!</v>
      </c>
      <c r="DH173" s="163"/>
      <c r="DI173" s="73" t="str">
        <f t="shared" si="1064"/>
        <v>#REF!</v>
      </c>
      <c r="DJ173" s="163"/>
      <c r="DK173" s="73" t="str">
        <f t="shared" si="1065"/>
        <v>#REF!</v>
      </c>
      <c r="DL173" s="163"/>
      <c r="DM173" s="73" t="str">
        <f t="shared" si="1066"/>
        <v>#REF!</v>
      </c>
      <c r="DN173" s="163"/>
      <c r="DO173" s="73" t="str">
        <f t="shared" si="1067"/>
        <v>#REF!</v>
      </c>
      <c r="DP173" s="163"/>
      <c r="DQ173" s="73" t="str">
        <f t="shared" si="1068"/>
        <v>#REF!</v>
      </c>
      <c r="DR173" s="163"/>
      <c r="DS173" s="73"/>
      <c r="DT173" s="207" t="str">
        <f t="shared" ref="DT173:DU173" si="1122">CY173+DA173+DC173+DE173+DG173+DI173+DK173+DM173+DO173+DQ173</f>
        <v>#REF!</v>
      </c>
      <c r="DU173" s="72">
        <f t="shared" si="1122"/>
        <v>0</v>
      </c>
      <c r="DV173" s="73" t="str">
        <f t="shared" si="1070"/>
        <v>#REF!</v>
      </c>
      <c r="DW173" s="171" t="str">
        <f t="shared" si="1071"/>
        <v>#REF!</v>
      </c>
      <c r="DX173" s="211"/>
      <c r="DY173" s="7"/>
    </row>
    <row r="174" ht="15.75" customHeight="1">
      <c r="A174" s="70"/>
      <c r="B174" s="66" t="str">
        <f t="shared" si="1072"/>
        <v>#REF!</v>
      </c>
      <c r="C174" s="73" t="str">
        <f t="shared" si="1009"/>
        <v>#REF!</v>
      </c>
      <c r="D174" s="163"/>
      <c r="E174" s="73" t="str">
        <f t="shared" si="1010"/>
        <v>#REF!</v>
      </c>
      <c r="F174" s="163"/>
      <c r="G174" s="73" t="str">
        <f t="shared" si="1011"/>
        <v>#REF!</v>
      </c>
      <c r="H174" s="163"/>
      <c r="I174" s="73" t="str">
        <f t="shared" si="1012"/>
        <v>#REF!</v>
      </c>
      <c r="J174" s="163"/>
      <c r="K174" s="73" t="str">
        <f t="shared" si="1013"/>
        <v>#REF!</v>
      </c>
      <c r="L174" s="163"/>
      <c r="M174" s="73" t="str">
        <f t="shared" si="1014"/>
        <v>#REF!</v>
      </c>
      <c r="N174" s="163"/>
      <c r="O174" s="73" t="str">
        <f t="shared" si="1015"/>
        <v>#REF!</v>
      </c>
      <c r="P174" s="163"/>
      <c r="Q174" s="73" t="str">
        <f t="shared" si="1016"/>
        <v>#REF!</v>
      </c>
      <c r="R174" s="163"/>
      <c r="S174" s="73" t="str">
        <f t="shared" si="1017"/>
        <v>#REF!</v>
      </c>
      <c r="T174" s="163"/>
      <c r="U174" s="73" t="str">
        <f t="shared" si="1018"/>
        <v>#REF!</v>
      </c>
      <c r="V174" s="163"/>
      <c r="W174" s="73"/>
      <c r="X174" s="72" t="str">
        <f t="shared" ref="X174:Y174" si="1123">C174+E174+G174+I174+K174+M174+O174+Q174+S174+U174</f>
        <v>#REF!</v>
      </c>
      <c r="Y174" s="72">
        <f t="shared" si="1123"/>
        <v>0</v>
      </c>
      <c r="Z174" s="73" t="str">
        <f t="shared" si="1020"/>
        <v>#REF!</v>
      </c>
      <c r="AA174" s="171" t="str">
        <f t="shared" si="1021"/>
        <v>#REF!</v>
      </c>
      <c r="AB174" s="209"/>
      <c r="AC174" s="66"/>
      <c r="AD174" s="204" t="str">
        <f t="shared" si="1022"/>
        <v>#REF!</v>
      </c>
      <c r="AE174" s="163"/>
      <c r="AF174" s="73" t="str">
        <f t="shared" si="1023"/>
        <v>#REF!</v>
      </c>
      <c r="AG174" s="171" t="str">
        <f t="shared" si="1024"/>
        <v>#REF!</v>
      </c>
      <c r="AH174" s="209"/>
      <c r="AI174" s="73"/>
      <c r="AJ174" s="204" t="str">
        <f t="shared" si="1025"/>
        <v>#REF!</v>
      </c>
      <c r="AK174" s="163"/>
      <c r="AL174" s="73" t="str">
        <f t="shared" si="1026"/>
        <v>#REF!</v>
      </c>
      <c r="AM174" s="171" t="str">
        <f t="shared" si="1027"/>
        <v>#REF!</v>
      </c>
      <c r="AN174" s="209"/>
      <c r="AO174" s="7"/>
      <c r="AP174" s="205" t="str">
        <f t="shared" ref="AP174:AQ174" si="1124">AD174+AJ174</f>
        <v>#REF!</v>
      </c>
      <c r="AQ174" s="73">
        <f t="shared" si="1124"/>
        <v>0</v>
      </c>
      <c r="AR174" s="73" t="str">
        <f t="shared" si="1029"/>
        <v>#REF!</v>
      </c>
      <c r="AS174" s="206" t="str">
        <f t="shared" si="1030"/>
        <v>#REF!</v>
      </c>
      <c r="AT174" s="7"/>
      <c r="AU174" s="73" t="str">
        <f t="shared" si="1031"/>
        <v>#REF!</v>
      </c>
      <c r="AV174" s="163"/>
      <c r="AW174" s="73" t="str">
        <f t="shared" si="1032"/>
        <v>#REF!</v>
      </c>
      <c r="AX174" s="163"/>
      <c r="AY174" s="73" t="str">
        <f t="shared" si="1033"/>
        <v>#REF!</v>
      </c>
      <c r="AZ174" s="163"/>
      <c r="BA174" s="73" t="str">
        <f t="shared" si="1034"/>
        <v>#REF!</v>
      </c>
      <c r="BB174" s="163"/>
      <c r="BC174" s="73" t="str">
        <f t="shared" si="1035"/>
        <v>#REF!</v>
      </c>
      <c r="BD174" s="163"/>
      <c r="BE174" s="73" t="str">
        <f t="shared" si="1036"/>
        <v>#REF!</v>
      </c>
      <c r="BF174" s="163"/>
      <c r="BG174" s="73" t="str">
        <f t="shared" si="1037"/>
        <v>#REF!</v>
      </c>
      <c r="BH174" s="163"/>
      <c r="BI174" s="73" t="str">
        <f t="shared" si="1038"/>
        <v>#REF!</v>
      </c>
      <c r="BJ174" s="163"/>
      <c r="BK174" s="73" t="str">
        <f t="shared" si="1039"/>
        <v>#REF!</v>
      </c>
      <c r="BL174" s="163"/>
      <c r="BM174" s="204" t="str">
        <f t="shared" si="1040"/>
        <v>#REF!</v>
      </c>
      <c r="BN174" s="163"/>
      <c r="BO174" s="73"/>
      <c r="BP174" s="207" t="str">
        <f t="shared" ref="BP174:BQ174" si="1125">AU174+AW174+AY174+BA174+BC174+BE174+BG174+BI174+BK174+BM174</f>
        <v>#REF!</v>
      </c>
      <c r="BQ174" s="72">
        <f t="shared" si="1125"/>
        <v>0</v>
      </c>
      <c r="BR174" s="73" t="str">
        <f t="shared" si="1042"/>
        <v>#REF!</v>
      </c>
      <c r="BS174" s="171" t="str">
        <f t="shared" si="1043"/>
        <v>#REF!</v>
      </c>
      <c r="BT174" s="211"/>
      <c r="BU174" s="7"/>
      <c r="BV174" s="204" t="str">
        <f t="shared" si="1044"/>
        <v>#REF!</v>
      </c>
      <c r="BW174" s="163"/>
      <c r="BX174" s="73" t="str">
        <f t="shared" si="1045"/>
        <v>#REF!</v>
      </c>
      <c r="BY174" s="171" t="str">
        <f t="shared" si="1046"/>
        <v>#REF!</v>
      </c>
      <c r="BZ174" s="209"/>
      <c r="CA174" s="73"/>
      <c r="CB174" s="204" t="str">
        <f t="shared" si="1047"/>
        <v>#REF!</v>
      </c>
      <c r="CC174" s="163"/>
      <c r="CD174" s="73" t="str">
        <f t="shared" si="1048"/>
        <v>#REF!</v>
      </c>
      <c r="CE174" s="171" t="str">
        <f t="shared" si="1049"/>
        <v>#REF!</v>
      </c>
      <c r="CF174" s="209"/>
      <c r="CG174" s="210"/>
      <c r="CH174" s="204" t="str">
        <f t="shared" si="1050"/>
        <v>#REF!</v>
      </c>
      <c r="CI174" s="163"/>
      <c r="CJ174" s="73" t="str">
        <f t="shared" si="1051"/>
        <v>#REF!</v>
      </c>
      <c r="CK174" s="171" t="str">
        <f t="shared" si="1052"/>
        <v>#REF!</v>
      </c>
      <c r="CL174" s="209"/>
      <c r="CM174" s="210"/>
      <c r="CN174" s="204" t="str">
        <f t="shared" si="1053"/>
        <v>#REF!</v>
      </c>
      <c r="CO174" s="163"/>
      <c r="CP174" s="73" t="str">
        <f t="shared" si="1054"/>
        <v>#REF!</v>
      </c>
      <c r="CQ174" s="171" t="str">
        <f t="shared" si="1055"/>
        <v>#REF!</v>
      </c>
      <c r="CR174" s="209"/>
      <c r="CS174" s="7"/>
      <c r="CT174" s="205" t="str">
        <f t="shared" ref="CT174:CU174" si="1126">BV174+CB174+CH174+CN174</f>
        <v>#REF!</v>
      </c>
      <c r="CU174" s="73">
        <f t="shared" si="1126"/>
        <v>0</v>
      </c>
      <c r="CV174" s="73" t="str">
        <f t="shared" si="1057"/>
        <v>#REF!</v>
      </c>
      <c r="CW174" s="206" t="str">
        <f t="shared" si="1058"/>
        <v>#REF!</v>
      </c>
      <c r="CX174" s="7"/>
      <c r="CY174" s="204" t="str">
        <f t="shared" si="1059"/>
        <v>#REF!</v>
      </c>
      <c r="CZ174" s="163"/>
      <c r="DA174" s="73" t="str">
        <f t="shared" si="1060"/>
        <v>#REF!</v>
      </c>
      <c r="DB174" s="163"/>
      <c r="DC174" s="73" t="str">
        <f t="shared" si="1061"/>
        <v>#REF!</v>
      </c>
      <c r="DD174" s="163"/>
      <c r="DE174" s="73" t="str">
        <f t="shared" si="1062"/>
        <v>#REF!</v>
      </c>
      <c r="DF174" s="163"/>
      <c r="DG174" s="73" t="str">
        <f t="shared" si="1063"/>
        <v>#REF!</v>
      </c>
      <c r="DH174" s="163"/>
      <c r="DI174" s="73" t="str">
        <f t="shared" si="1064"/>
        <v>#REF!</v>
      </c>
      <c r="DJ174" s="163"/>
      <c r="DK174" s="73" t="str">
        <f t="shared" si="1065"/>
        <v>#REF!</v>
      </c>
      <c r="DL174" s="163"/>
      <c r="DM174" s="73" t="str">
        <f t="shared" si="1066"/>
        <v>#REF!</v>
      </c>
      <c r="DN174" s="163"/>
      <c r="DO174" s="73" t="str">
        <f t="shared" si="1067"/>
        <v>#REF!</v>
      </c>
      <c r="DP174" s="163"/>
      <c r="DQ174" s="73" t="str">
        <f t="shared" si="1068"/>
        <v>#REF!</v>
      </c>
      <c r="DR174" s="163"/>
      <c r="DS174" s="73"/>
      <c r="DT174" s="207" t="str">
        <f t="shared" ref="DT174:DU174" si="1127">CY174+DA174+DC174+DE174+DG174+DI174+DK174+DM174+DO174+DQ174</f>
        <v>#REF!</v>
      </c>
      <c r="DU174" s="72">
        <f t="shared" si="1127"/>
        <v>0</v>
      </c>
      <c r="DV174" s="73" t="str">
        <f t="shared" si="1070"/>
        <v>#REF!</v>
      </c>
      <c r="DW174" s="171" t="str">
        <f t="shared" si="1071"/>
        <v>#REF!</v>
      </c>
      <c r="DX174" s="211"/>
      <c r="DY174" s="7"/>
    </row>
    <row r="175" ht="15.75" customHeight="1">
      <c r="A175" s="70"/>
      <c r="B175" s="66" t="str">
        <f>'BUDGET INPUTS (INITIAL)'!#REF!</f>
        <v>#ERROR!</v>
      </c>
      <c r="C175" s="73" t="str">
        <f t="shared" si="1009"/>
        <v>#REF!</v>
      </c>
      <c r="D175" s="163"/>
      <c r="E175" s="73" t="str">
        <f t="shared" si="1010"/>
        <v>#REF!</v>
      </c>
      <c r="F175" s="163"/>
      <c r="G175" s="73" t="str">
        <f t="shared" si="1011"/>
        <v>#REF!</v>
      </c>
      <c r="H175" s="163"/>
      <c r="I175" s="73" t="str">
        <f t="shared" si="1012"/>
        <v>#REF!</v>
      </c>
      <c r="J175" s="163"/>
      <c r="K175" s="73" t="str">
        <f t="shared" si="1013"/>
        <v>#REF!</v>
      </c>
      <c r="L175" s="163"/>
      <c r="M175" s="73" t="str">
        <f t="shared" si="1014"/>
        <v>#REF!</v>
      </c>
      <c r="N175" s="163"/>
      <c r="O175" s="73" t="str">
        <f t="shared" si="1015"/>
        <v>#REF!</v>
      </c>
      <c r="P175" s="163"/>
      <c r="Q175" s="73" t="str">
        <f t="shared" si="1016"/>
        <v>#REF!</v>
      </c>
      <c r="R175" s="163"/>
      <c r="S175" s="73" t="str">
        <f t="shared" si="1017"/>
        <v>#REF!</v>
      </c>
      <c r="T175" s="163"/>
      <c r="U175" s="73" t="str">
        <f t="shared" si="1018"/>
        <v>#REF!</v>
      </c>
      <c r="V175" s="163"/>
      <c r="W175" s="73"/>
      <c r="X175" s="72" t="str">
        <f t="shared" ref="X175:Y175" si="1128">C175+E175+G175+I175+K175+M175+O175+Q175+S175+U175</f>
        <v>#REF!</v>
      </c>
      <c r="Y175" s="72">
        <f t="shared" si="1128"/>
        <v>0</v>
      </c>
      <c r="Z175" s="73" t="str">
        <f t="shared" si="1020"/>
        <v>#REF!</v>
      </c>
      <c r="AA175" s="171" t="str">
        <f t="shared" si="1021"/>
        <v>#REF!</v>
      </c>
      <c r="AB175" s="209"/>
      <c r="AC175" s="66"/>
      <c r="AD175" s="204" t="str">
        <f t="shared" si="1022"/>
        <v>#REF!</v>
      </c>
      <c r="AE175" s="163"/>
      <c r="AF175" s="73" t="str">
        <f t="shared" si="1023"/>
        <v>#REF!</v>
      </c>
      <c r="AG175" s="171" t="str">
        <f t="shared" si="1024"/>
        <v>#REF!</v>
      </c>
      <c r="AH175" s="209"/>
      <c r="AI175" s="73"/>
      <c r="AJ175" s="204" t="str">
        <f t="shared" si="1025"/>
        <v>#REF!</v>
      </c>
      <c r="AK175" s="163"/>
      <c r="AL175" s="73" t="str">
        <f t="shared" si="1026"/>
        <v>#REF!</v>
      </c>
      <c r="AM175" s="171" t="str">
        <f t="shared" si="1027"/>
        <v>#REF!</v>
      </c>
      <c r="AN175" s="209"/>
      <c r="AO175" s="7"/>
      <c r="AP175" s="205" t="str">
        <f t="shared" ref="AP175:AQ175" si="1129">AD175+AJ175</f>
        <v>#REF!</v>
      </c>
      <c r="AQ175" s="73">
        <f t="shared" si="1129"/>
        <v>0</v>
      </c>
      <c r="AR175" s="73" t="str">
        <f t="shared" si="1029"/>
        <v>#REF!</v>
      </c>
      <c r="AS175" s="206" t="str">
        <f t="shared" si="1030"/>
        <v>#REF!</v>
      </c>
      <c r="AT175" s="7"/>
      <c r="AU175" s="73" t="str">
        <f t="shared" si="1031"/>
        <v>#REF!</v>
      </c>
      <c r="AV175" s="163"/>
      <c r="AW175" s="73" t="str">
        <f t="shared" si="1032"/>
        <v>#REF!</v>
      </c>
      <c r="AX175" s="163"/>
      <c r="AY175" s="73" t="str">
        <f t="shared" si="1033"/>
        <v>#REF!</v>
      </c>
      <c r="AZ175" s="163"/>
      <c r="BA175" s="73" t="str">
        <f t="shared" si="1034"/>
        <v>#REF!</v>
      </c>
      <c r="BB175" s="163"/>
      <c r="BC175" s="73" t="str">
        <f t="shared" si="1035"/>
        <v>#REF!</v>
      </c>
      <c r="BD175" s="163"/>
      <c r="BE175" s="73" t="str">
        <f t="shared" si="1036"/>
        <v>#REF!</v>
      </c>
      <c r="BF175" s="163"/>
      <c r="BG175" s="73" t="str">
        <f t="shared" si="1037"/>
        <v>#REF!</v>
      </c>
      <c r="BH175" s="163"/>
      <c r="BI175" s="73" t="str">
        <f t="shared" si="1038"/>
        <v>#REF!</v>
      </c>
      <c r="BJ175" s="163"/>
      <c r="BK175" s="73" t="str">
        <f t="shared" si="1039"/>
        <v>#REF!</v>
      </c>
      <c r="BL175" s="163"/>
      <c r="BM175" s="204" t="str">
        <f t="shared" si="1040"/>
        <v>#REF!</v>
      </c>
      <c r="BN175" s="163"/>
      <c r="BO175" s="73"/>
      <c r="BP175" s="207" t="str">
        <f t="shared" ref="BP175:BQ175" si="1130">AU175+AW175+AY175+BA175+BC175+BE175+BG175+BI175+BK175+BM175</f>
        <v>#REF!</v>
      </c>
      <c r="BQ175" s="72">
        <f t="shared" si="1130"/>
        <v>0</v>
      </c>
      <c r="BR175" s="73" t="str">
        <f t="shared" si="1042"/>
        <v>#REF!</v>
      </c>
      <c r="BS175" s="171" t="str">
        <f t="shared" si="1043"/>
        <v>#REF!</v>
      </c>
      <c r="BT175" s="211"/>
      <c r="BU175" s="7"/>
      <c r="BV175" s="204" t="str">
        <f t="shared" si="1044"/>
        <v>#REF!</v>
      </c>
      <c r="BW175" s="163"/>
      <c r="BX175" s="73" t="str">
        <f t="shared" si="1045"/>
        <v>#REF!</v>
      </c>
      <c r="BY175" s="171" t="str">
        <f t="shared" si="1046"/>
        <v>#REF!</v>
      </c>
      <c r="BZ175" s="209"/>
      <c r="CA175" s="73"/>
      <c r="CB175" s="204" t="str">
        <f t="shared" si="1047"/>
        <v>#REF!</v>
      </c>
      <c r="CC175" s="163"/>
      <c r="CD175" s="73" t="str">
        <f t="shared" si="1048"/>
        <v>#REF!</v>
      </c>
      <c r="CE175" s="171" t="str">
        <f t="shared" si="1049"/>
        <v>#REF!</v>
      </c>
      <c r="CF175" s="209"/>
      <c r="CG175" s="210"/>
      <c r="CH175" s="204" t="str">
        <f t="shared" si="1050"/>
        <v>#REF!</v>
      </c>
      <c r="CI175" s="163"/>
      <c r="CJ175" s="73" t="str">
        <f t="shared" si="1051"/>
        <v>#REF!</v>
      </c>
      <c r="CK175" s="171" t="str">
        <f t="shared" si="1052"/>
        <v>#REF!</v>
      </c>
      <c r="CL175" s="209"/>
      <c r="CM175" s="210"/>
      <c r="CN175" s="204" t="str">
        <f t="shared" si="1053"/>
        <v>#REF!</v>
      </c>
      <c r="CO175" s="163"/>
      <c r="CP175" s="73" t="str">
        <f t="shared" si="1054"/>
        <v>#REF!</v>
      </c>
      <c r="CQ175" s="171" t="str">
        <f t="shared" si="1055"/>
        <v>#REF!</v>
      </c>
      <c r="CR175" s="209"/>
      <c r="CS175" s="7"/>
      <c r="CT175" s="205" t="str">
        <f t="shared" ref="CT175:CU175" si="1131">BV175+CB175+CH175+CN175</f>
        <v>#REF!</v>
      </c>
      <c r="CU175" s="73">
        <f t="shared" si="1131"/>
        <v>0</v>
      </c>
      <c r="CV175" s="73" t="str">
        <f t="shared" si="1057"/>
        <v>#REF!</v>
      </c>
      <c r="CW175" s="206" t="str">
        <f t="shared" si="1058"/>
        <v>#REF!</v>
      </c>
      <c r="CX175" s="7"/>
      <c r="CY175" s="204" t="str">
        <f t="shared" si="1059"/>
        <v>#REF!</v>
      </c>
      <c r="CZ175" s="163"/>
      <c r="DA175" s="73" t="str">
        <f t="shared" si="1060"/>
        <v>#REF!</v>
      </c>
      <c r="DB175" s="163"/>
      <c r="DC175" s="73" t="str">
        <f t="shared" si="1061"/>
        <v>#REF!</v>
      </c>
      <c r="DD175" s="163"/>
      <c r="DE175" s="73" t="str">
        <f t="shared" si="1062"/>
        <v>#REF!</v>
      </c>
      <c r="DF175" s="163"/>
      <c r="DG175" s="73" t="str">
        <f t="shared" si="1063"/>
        <v>#REF!</v>
      </c>
      <c r="DH175" s="163"/>
      <c r="DI175" s="73" t="str">
        <f t="shared" si="1064"/>
        <v>#REF!</v>
      </c>
      <c r="DJ175" s="163"/>
      <c r="DK175" s="73" t="str">
        <f t="shared" si="1065"/>
        <v>#REF!</v>
      </c>
      <c r="DL175" s="163"/>
      <c r="DM175" s="73" t="str">
        <f t="shared" si="1066"/>
        <v>#REF!</v>
      </c>
      <c r="DN175" s="163"/>
      <c r="DO175" s="73" t="str">
        <f t="shared" si="1067"/>
        <v>#REF!</v>
      </c>
      <c r="DP175" s="163"/>
      <c r="DQ175" s="73" t="str">
        <f t="shared" si="1068"/>
        <v>#REF!</v>
      </c>
      <c r="DR175" s="163"/>
      <c r="DS175" s="73"/>
      <c r="DT175" s="207" t="str">
        <f t="shared" ref="DT175:DU175" si="1132">CY175+DA175+DC175+DE175+DG175+DI175+DK175+DM175+DO175+DQ175</f>
        <v>#REF!</v>
      </c>
      <c r="DU175" s="72">
        <f t="shared" si="1132"/>
        <v>0</v>
      </c>
      <c r="DV175" s="73" t="str">
        <f t="shared" si="1070"/>
        <v>#REF!</v>
      </c>
      <c r="DW175" s="171" t="str">
        <f t="shared" si="1071"/>
        <v>#REF!</v>
      </c>
      <c r="DX175" s="211"/>
      <c r="DY175" s="7"/>
    </row>
    <row r="176" ht="15.75" customHeight="1">
      <c r="A176" s="70"/>
      <c r="B176" s="66" t="str">
        <f>'BUDGET INPUTS (INITIAL)'!#REF!</f>
        <v>#ERROR!</v>
      </c>
      <c r="C176" s="73" t="str">
        <f t="shared" ref="C176:C177" si="1138">'Detailed Budget (Initial)'!E89</f>
        <v>#REF!</v>
      </c>
      <c r="D176" s="163"/>
      <c r="E176" s="73" t="str">
        <f t="shared" ref="E176:E177" si="1139">'Detailed Budget (Initial)'!F89</f>
        <v>#REF!</v>
      </c>
      <c r="F176" s="163"/>
      <c r="G176" s="73" t="str">
        <f t="shared" ref="G176:G177" si="1140">'Detailed Budget (Initial)'!G89</f>
        <v>#REF!</v>
      </c>
      <c r="H176" s="163"/>
      <c r="I176" s="73" t="str">
        <f t="shared" ref="I176:I177" si="1141">'Detailed Budget (Initial)'!H89</f>
        <v>#REF!</v>
      </c>
      <c r="J176" s="163"/>
      <c r="K176" s="73" t="str">
        <f t="shared" ref="K176:K177" si="1142">'Detailed Budget (Initial)'!I89</f>
        <v>#REF!</v>
      </c>
      <c r="L176" s="163"/>
      <c r="M176" s="73" t="str">
        <f t="shared" ref="M176:M177" si="1143">'Detailed Budget (Initial)'!J89</f>
        <v>#REF!</v>
      </c>
      <c r="N176" s="163"/>
      <c r="O176" s="73" t="str">
        <f t="shared" ref="O176:O177" si="1144">'Detailed Budget (Initial)'!K89</f>
        <v>#REF!</v>
      </c>
      <c r="P176" s="163"/>
      <c r="Q176" s="73" t="str">
        <f t="shared" ref="Q176:Q177" si="1145">'Detailed Budget (Initial)'!L89</f>
        <v>#REF!</v>
      </c>
      <c r="R176" s="163"/>
      <c r="S176" s="73" t="str">
        <f t="shared" ref="S176:S177" si="1146">'Detailed Budget (Initial)'!M89</f>
        <v>#REF!</v>
      </c>
      <c r="T176" s="163"/>
      <c r="U176" s="73" t="str">
        <f t="shared" ref="U176:U177" si="1147">'Detailed Budget (Initial)'!N89</f>
        <v>#REF!</v>
      </c>
      <c r="V176" s="163"/>
      <c r="W176" s="73"/>
      <c r="X176" s="72" t="str">
        <f t="shared" ref="X176:Y176" si="1133">C176+E176+G176+I176+K176+M176+O176+Q176+S176+U176</f>
        <v>#REF!</v>
      </c>
      <c r="Y176" s="72">
        <f t="shared" si="1133"/>
        <v>0</v>
      </c>
      <c r="Z176" s="73" t="str">
        <f t="shared" si="1020"/>
        <v>#REF!</v>
      </c>
      <c r="AA176" s="171" t="str">
        <f t="shared" si="1021"/>
        <v>#REF!</v>
      </c>
      <c r="AB176" s="209"/>
      <c r="AC176" s="66"/>
      <c r="AD176" s="204" t="str">
        <f t="shared" ref="AD176:AD177" si="1149">'Detailed Budget (Initial)'!O89*0.5</f>
        <v>#REF!</v>
      </c>
      <c r="AE176" s="163"/>
      <c r="AF176" s="73" t="str">
        <f t="shared" si="1023"/>
        <v>#REF!</v>
      </c>
      <c r="AG176" s="171" t="str">
        <f t="shared" si="1024"/>
        <v>#REF!</v>
      </c>
      <c r="AH176" s="209"/>
      <c r="AI176" s="73"/>
      <c r="AJ176" s="204" t="str">
        <f t="shared" ref="AJ176:AJ177" si="1150">'Detailed Budget (Initial)'!O89*0.5</f>
        <v>#REF!</v>
      </c>
      <c r="AK176" s="163"/>
      <c r="AL176" s="73" t="str">
        <f t="shared" si="1026"/>
        <v>#REF!</v>
      </c>
      <c r="AM176" s="171" t="str">
        <f t="shared" si="1027"/>
        <v>#REF!</v>
      </c>
      <c r="AN176" s="209"/>
      <c r="AO176" s="7"/>
      <c r="AP176" s="205" t="str">
        <f t="shared" ref="AP176:AQ176" si="1134">AD176+AJ176</f>
        <v>#REF!</v>
      </c>
      <c r="AQ176" s="73">
        <f t="shared" si="1134"/>
        <v>0</v>
      </c>
      <c r="AR176" s="73" t="str">
        <f t="shared" si="1029"/>
        <v>#REF!</v>
      </c>
      <c r="AS176" s="206" t="str">
        <f t="shared" si="1030"/>
        <v>#REF!</v>
      </c>
      <c r="AT176" s="7"/>
      <c r="AU176" s="73" t="str">
        <f t="shared" ref="AU176:AU177" si="1152">'Detailed Budget (Initial)'!E89</f>
        <v>#REF!</v>
      </c>
      <c r="AV176" s="163"/>
      <c r="AW176" s="73" t="str">
        <f t="shared" ref="AW176:AW177" si="1153">'Detailed Budget (Initial)'!F89</f>
        <v>#REF!</v>
      </c>
      <c r="AX176" s="163"/>
      <c r="AY176" s="73" t="str">
        <f t="shared" ref="AY176:AY177" si="1154">'Detailed Budget (Initial)'!G89</f>
        <v>#REF!</v>
      </c>
      <c r="AZ176" s="163"/>
      <c r="BA176" s="73" t="str">
        <f t="shared" ref="BA176:BA177" si="1155">'Detailed Budget (Initial)'!H89</f>
        <v>#REF!</v>
      </c>
      <c r="BB176" s="163"/>
      <c r="BC176" s="73" t="str">
        <f t="shared" ref="BC176:BC177" si="1156">'Detailed Budget (Initial)'!I89</f>
        <v>#REF!</v>
      </c>
      <c r="BD176" s="163"/>
      <c r="BE176" s="73" t="str">
        <f t="shared" ref="BE176:BE177" si="1157">'Detailed Budget (Initial)'!J89</f>
        <v>#REF!</v>
      </c>
      <c r="BF176" s="163"/>
      <c r="BG176" s="73" t="str">
        <f t="shared" ref="BG176:BG177" si="1158">'Detailed Budget (Initial)'!K89</f>
        <v>#REF!</v>
      </c>
      <c r="BH176" s="163"/>
      <c r="BI176" s="73" t="str">
        <f t="shared" ref="BI176:BI177" si="1159">'Detailed Budget (Initial)'!L89</f>
        <v>#REF!</v>
      </c>
      <c r="BJ176" s="163"/>
      <c r="BK176" s="73" t="str">
        <f t="shared" ref="BK176:BK177" si="1160">'Detailed Budget (Initial)'!M89</f>
        <v>#REF!</v>
      </c>
      <c r="BL176" s="163"/>
      <c r="BM176" s="204" t="str">
        <f t="shared" ref="BM176:BM177" si="1161">'Detailed Budget (Initial)'!N89</f>
        <v>#REF!</v>
      </c>
      <c r="BN176" s="163"/>
      <c r="BO176" s="73"/>
      <c r="BP176" s="207" t="str">
        <f t="shared" ref="BP176:BQ176" si="1135">AU176+AW176+AY176+BA176+BC176+BE176+BG176+BI176+BK176+BM176</f>
        <v>#REF!</v>
      </c>
      <c r="BQ176" s="72">
        <f t="shared" si="1135"/>
        <v>0</v>
      </c>
      <c r="BR176" s="73" t="str">
        <f t="shared" si="1042"/>
        <v>#REF!</v>
      </c>
      <c r="BS176" s="171" t="str">
        <f t="shared" si="1043"/>
        <v>#REF!</v>
      </c>
      <c r="BT176" s="211"/>
      <c r="BU176" s="7"/>
      <c r="BV176" s="204" t="str">
        <f t="shared" ref="BV176:BV177" si="1163">'Detailed Budget (Initial)'!O89*0.25</f>
        <v>#REF!</v>
      </c>
      <c r="BW176" s="163"/>
      <c r="BX176" s="73" t="str">
        <f t="shared" si="1045"/>
        <v>#REF!</v>
      </c>
      <c r="BY176" s="171" t="str">
        <f t="shared" si="1046"/>
        <v>#REF!</v>
      </c>
      <c r="BZ176" s="209"/>
      <c r="CA176" s="73"/>
      <c r="CB176" s="204" t="str">
        <f t="shared" ref="CB176:CB177" si="1164">'Detailed Budget (Initial)'!O89*0.25</f>
        <v>#REF!</v>
      </c>
      <c r="CC176" s="163"/>
      <c r="CD176" s="73" t="str">
        <f t="shared" si="1048"/>
        <v>#REF!</v>
      </c>
      <c r="CE176" s="171" t="str">
        <f t="shared" si="1049"/>
        <v>#REF!</v>
      </c>
      <c r="CF176" s="209"/>
      <c r="CG176" s="210"/>
      <c r="CH176" s="204" t="str">
        <f t="shared" ref="CH176:CH177" si="1165">'Detailed Budget (Initial)'!O89*0.25</f>
        <v>#REF!</v>
      </c>
      <c r="CI176" s="163"/>
      <c r="CJ176" s="73" t="str">
        <f t="shared" si="1051"/>
        <v>#REF!</v>
      </c>
      <c r="CK176" s="171" t="str">
        <f t="shared" si="1052"/>
        <v>#REF!</v>
      </c>
      <c r="CL176" s="209"/>
      <c r="CM176" s="210"/>
      <c r="CN176" s="204" t="str">
        <f t="shared" ref="CN176:CN177" si="1166">'Detailed Budget (Initial)'!O89*0.25</f>
        <v>#REF!</v>
      </c>
      <c r="CO176" s="163"/>
      <c r="CP176" s="73" t="str">
        <f t="shared" si="1054"/>
        <v>#REF!</v>
      </c>
      <c r="CQ176" s="171" t="str">
        <f t="shared" si="1055"/>
        <v>#REF!</v>
      </c>
      <c r="CR176" s="209"/>
      <c r="CS176" s="7"/>
      <c r="CT176" s="205" t="str">
        <f t="shared" ref="CT176:CU176" si="1136">BV176+CB176+CH176+CN176</f>
        <v>#REF!</v>
      </c>
      <c r="CU176" s="73">
        <f t="shared" si="1136"/>
        <v>0</v>
      </c>
      <c r="CV176" s="73" t="str">
        <f t="shared" si="1057"/>
        <v>#REF!</v>
      </c>
      <c r="CW176" s="206" t="str">
        <f t="shared" si="1058"/>
        <v>#REF!</v>
      </c>
      <c r="CX176" s="7"/>
      <c r="CY176" s="204" t="str">
        <f t="shared" ref="CY176:CY177" si="1168">'Detailed Budget (Initial)'!E89</f>
        <v>#REF!</v>
      </c>
      <c r="CZ176" s="163"/>
      <c r="DA176" s="73" t="str">
        <f t="shared" ref="DA176:DA177" si="1169">'Detailed Budget (Initial)'!F89</f>
        <v>#REF!</v>
      </c>
      <c r="DB176" s="163"/>
      <c r="DC176" s="73" t="str">
        <f t="shared" ref="DC176:DC177" si="1170">'Detailed Budget (Initial)'!G89</f>
        <v>#REF!</v>
      </c>
      <c r="DD176" s="163"/>
      <c r="DE176" s="73" t="str">
        <f t="shared" ref="DE176:DE177" si="1171">'Detailed Budget (Initial)'!H89</f>
        <v>#REF!</v>
      </c>
      <c r="DF176" s="163"/>
      <c r="DG176" s="73" t="str">
        <f t="shared" ref="DG176:DG177" si="1172">'Detailed Budget (Initial)'!I89</f>
        <v>#REF!</v>
      </c>
      <c r="DH176" s="163"/>
      <c r="DI176" s="73" t="str">
        <f t="shared" ref="DI176:DI177" si="1173">'Detailed Budget (Initial)'!J89</f>
        <v>#REF!</v>
      </c>
      <c r="DJ176" s="163"/>
      <c r="DK176" s="73" t="str">
        <f t="shared" ref="DK176:DK177" si="1174">'Detailed Budget (Initial)'!K89</f>
        <v>#REF!</v>
      </c>
      <c r="DL176" s="163"/>
      <c r="DM176" s="73" t="str">
        <f t="shared" ref="DM176:DM177" si="1175">'Detailed Budget (Initial)'!L89</f>
        <v>#REF!</v>
      </c>
      <c r="DN176" s="163"/>
      <c r="DO176" s="73" t="str">
        <f t="shared" ref="DO176:DO177" si="1176">'Detailed Budget (Initial)'!M89</f>
        <v>#REF!</v>
      </c>
      <c r="DP176" s="163"/>
      <c r="DQ176" s="73" t="str">
        <f t="shared" ref="DQ176:DQ177" si="1177">'Detailed Budget (Initial)'!N89</f>
        <v>#REF!</v>
      </c>
      <c r="DR176" s="163"/>
      <c r="DS176" s="73"/>
      <c r="DT176" s="207" t="str">
        <f t="shared" ref="DT176:DU176" si="1137">CY176+DA176+DC176+DE176+DG176+DI176+DK176+DM176+DO176+DQ176</f>
        <v>#REF!</v>
      </c>
      <c r="DU176" s="72">
        <f t="shared" si="1137"/>
        <v>0</v>
      </c>
      <c r="DV176" s="73" t="str">
        <f t="shared" si="1070"/>
        <v>#REF!</v>
      </c>
      <c r="DW176" s="171" t="str">
        <f t="shared" si="1071"/>
        <v>#REF!</v>
      </c>
      <c r="DX176" s="211"/>
      <c r="DY176" s="7"/>
    </row>
    <row r="177" ht="15.75" customHeight="1">
      <c r="A177" s="70"/>
      <c r="B177" s="66" t="str">
        <f>'BUDGET INPUTS (INITIAL)'!#REF!</f>
        <v>#ERROR!</v>
      </c>
      <c r="C177" s="73" t="str">
        <f t="shared" si="1138"/>
        <v>#REF!</v>
      </c>
      <c r="D177" s="163"/>
      <c r="E177" s="73" t="str">
        <f t="shared" si="1139"/>
        <v>#REF!</v>
      </c>
      <c r="F177" s="163"/>
      <c r="G177" s="73" t="str">
        <f t="shared" si="1140"/>
        <v>#REF!</v>
      </c>
      <c r="H177" s="163"/>
      <c r="I177" s="73" t="str">
        <f t="shared" si="1141"/>
        <v>#REF!</v>
      </c>
      <c r="J177" s="163"/>
      <c r="K177" s="73" t="str">
        <f t="shared" si="1142"/>
        <v>#REF!</v>
      </c>
      <c r="L177" s="163"/>
      <c r="M177" s="73" t="str">
        <f t="shared" si="1143"/>
        <v>#REF!</v>
      </c>
      <c r="N177" s="163"/>
      <c r="O177" s="73" t="str">
        <f t="shared" si="1144"/>
        <v>#REF!</v>
      </c>
      <c r="P177" s="163"/>
      <c r="Q177" s="73" t="str">
        <f t="shared" si="1145"/>
        <v>#REF!</v>
      </c>
      <c r="R177" s="163"/>
      <c r="S177" s="73" t="str">
        <f t="shared" si="1146"/>
        <v>#REF!</v>
      </c>
      <c r="T177" s="163"/>
      <c r="U177" s="73" t="str">
        <f t="shared" si="1147"/>
        <v>#REF!</v>
      </c>
      <c r="V177" s="163"/>
      <c r="W177" s="73"/>
      <c r="X177" s="72" t="str">
        <f t="shared" ref="X177:Y177" si="1148">C177+E177+G177+I177+K177+M177+O177+Q177+S177+U177</f>
        <v>#REF!</v>
      </c>
      <c r="Y177" s="72">
        <f t="shared" si="1148"/>
        <v>0</v>
      </c>
      <c r="Z177" s="73" t="str">
        <f t="shared" si="1020"/>
        <v>#REF!</v>
      </c>
      <c r="AA177" s="171" t="str">
        <f t="shared" si="1021"/>
        <v>#REF!</v>
      </c>
      <c r="AB177" s="209"/>
      <c r="AC177" s="66"/>
      <c r="AD177" s="204" t="str">
        <f t="shared" si="1149"/>
        <v>#REF!</v>
      </c>
      <c r="AE177" s="163"/>
      <c r="AF177" s="73" t="str">
        <f t="shared" si="1023"/>
        <v>#REF!</v>
      </c>
      <c r="AG177" s="171" t="str">
        <f t="shared" si="1024"/>
        <v>#REF!</v>
      </c>
      <c r="AH177" s="209"/>
      <c r="AI177" s="73"/>
      <c r="AJ177" s="204" t="str">
        <f t="shared" si="1150"/>
        <v>#REF!</v>
      </c>
      <c r="AK177" s="163"/>
      <c r="AL177" s="73" t="str">
        <f t="shared" si="1026"/>
        <v>#REF!</v>
      </c>
      <c r="AM177" s="171" t="str">
        <f t="shared" si="1027"/>
        <v>#REF!</v>
      </c>
      <c r="AN177" s="209"/>
      <c r="AO177" s="7"/>
      <c r="AP177" s="205" t="str">
        <f t="shared" ref="AP177:AQ177" si="1151">AD177+AJ177</f>
        <v>#REF!</v>
      </c>
      <c r="AQ177" s="73">
        <f t="shared" si="1151"/>
        <v>0</v>
      </c>
      <c r="AR177" s="73" t="str">
        <f t="shared" si="1029"/>
        <v>#REF!</v>
      </c>
      <c r="AS177" s="206" t="str">
        <f t="shared" si="1030"/>
        <v>#REF!</v>
      </c>
      <c r="AT177" s="7"/>
      <c r="AU177" s="73" t="str">
        <f t="shared" si="1152"/>
        <v>#REF!</v>
      </c>
      <c r="AV177" s="163"/>
      <c r="AW177" s="73" t="str">
        <f t="shared" si="1153"/>
        <v>#REF!</v>
      </c>
      <c r="AX177" s="163"/>
      <c r="AY177" s="73" t="str">
        <f t="shared" si="1154"/>
        <v>#REF!</v>
      </c>
      <c r="AZ177" s="163"/>
      <c r="BA177" s="73" t="str">
        <f t="shared" si="1155"/>
        <v>#REF!</v>
      </c>
      <c r="BB177" s="163"/>
      <c r="BC177" s="73" t="str">
        <f t="shared" si="1156"/>
        <v>#REF!</v>
      </c>
      <c r="BD177" s="163"/>
      <c r="BE177" s="73" t="str">
        <f t="shared" si="1157"/>
        <v>#REF!</v>
      </c>
      <c r="BF177" s="163"/>
      <c r="BG177" s="73" t="str">
        <f t="shared" si="1158"/>
        <v>#REF!</v>
      </c>
      <c r="BH177" s="163"/>
      <c r="BI177" s="73" t="str">
        <f t="shared" si="1159"/>
        <v>#REF!</v>
      </c>
      <c r="BJ177" s="163"/>
      <c r="BK177" s="73" t="str">
        <f t="shared" si="1160"/>
        <v>#REF!</v>
      </c>
      <c r="BL177" s="163"/>
      <c r="BM177" s="204" t="str">
        <f t="shared" si="1161"/>
        <v>#REF!</v>
      </c>
      <c r="BN177" s="163"/>
      <c r="BO177" s="73"/>
      <c r="BP177" s="207" t="str">
        <f t="shared" ref="BP177:BQ177" si="1162">AU177+AW177+AY177+BA177+BC177+BE177+BG177+BI177+BK177+BM177</f>
        <v>#REF!</v>
      </c>
      <c r="BQ177" s="72">
        <f t="shared" si="1162"/>
        <v>0</v>
      </c>
      <c r="BR177" s="73" t="str">
        <f t="shared" si="1042"/>
        <v>#REF!</v>
      </c>
      <c r="BS177" s="171" t="str">
        <f t="shared" si="1043"/>
        <v>#REF!</v>
      </c>
      <c r="BT177" s="211"/>
      <c r="BU177" s="7"/>
      <c r="BV177" s="204" t="str">
        <f t="shared" si="1163"/>
        <v>#REF!</v>
      </c>
      <c r="BW177" s="163"/>
      <c r="BX177" s="73" t="str">
        <f t="shared" si="1045"/>
        <v>#REF!</v>
      </c>
      <c r="BY177" s="171" t="str">
        <f t="shared" si="1046"/>
        <v>#REF!</v>
      </c>
      <c r="BZ177" s="209"/>
      <c r="CA177" s="73"/>
      <c r="CB177" s="204" t="str">
        <f t="shared" si="1164"/>
        <v>#REF!</v>
      </c>
      <c r="CC177" s="163"/>
      <c r="CD177" s="73" t="str">
        <f t="shared" si="1048"/>
        <v>#REF!</v>
      </c>
      <c r="CE177" s="171" t="str">
        <f t="shared" si="1049"/>
        <v>#REF!</v>
      </c>
      <c r="CF177" s="209"/>
      <c r="CG177" s="210"/>
      <c r="CH177" s="204" t="str">
        <f t="shared" si="1165"/>
        <v>#REF!</v>
      </c>
      <c r="CI177" s="163"/>
      <c r="CJ177" s="73" t="str">
        <f t="shared" si="1051"/>
        <v>#REF!</v>
      </c>
      <c r="CK177" s="171" t="str">
        <f t="shared" si="1052"/>
        <v>#REF!</v>
      </c>
      <c r="CL177" s="209"/>
      <c r="CM177" s="210"/>
      <c r="CN177" s="204" t="str">
        <f t="shared" si="1166"/>
        <v>#REF!</v>
      </c>
      <c r="CO177" s="163"/>
      <c r="CP177" s="73" t="str">
        <f t="shared" si="1054"/>
        <v>#REF!</v>
      </c>
      <c r="CQ177" s="171" t="str">
        <f t="shared" si="1055"/>
        <v>#REF!</v>
      </c>
      <c r="CR177" s="209"/>
      <c r="CS177" s="7"/>
      <c r="CT177" s="205" t="str">
        <f t="shared" ref="CT177:CU177" si="1167">BV177+CB177+CH177+CN177</f>
        <v>#REF!</v>
      </c>
      <c r="CU177" s="73">
        <f t="shared" si="1167"/>
        <v>0</v>
      </c>
      <c r="CV177" s="73" t="str">
        <f t="shared" si="1057"/>
        <v>#REF!</v>
      </c>
      <c r="CW177" s="206" t="str">
        <f t="shared" si="1058"/>
        <v>#REF!</v>
      </c>
      <c r="CX177" s="7"/>
      <c r="CY177" s="204" t="str">
        <f t="shared" si="1168"/>
        <v>#REF!</v>
      </c>
      <c r="CZ177" s="163"/>
      <c r="DA177" s="73" t="str">
        <f t="shared" si="1169"/>
        <v>#REF!</v>
      </c>
      <c r="DB177" s="163"/>
      <c r="DC177" s="73" t="str">
        <f t="shared" si="1170"/>
        <v>#REF!</v>
      </c>
      <c r="DD177" s="163"/>
      <c r="DE177" s="73" t="str">
        <f t="shared" si="1171"/>
        <v>#REF!</v>
      </c>
      <c r="DF177" s="163"/>
      <c r="DG177" s="73" t="str">
        <f t="shared" si="1172"/>
        <v>#REF!</v>
      </c>
      <c r="DH177" s="163"/>
      <c r="DI177" s="73" t="str">
        <f t="shared" si="1173"/>
        <v>#REF!</v>
      </c>
      <c r="DJ177" s="163"/>
      <c r="DK177" s="73" t="str">
        <f t="shared" si="1174"/>
        <v>#REF!</v>
      </c>
      <c r="DL177" s="163"/>
      <c r="DM177" s="73" t="str">
        <f t="shared" si="1175"/>
        <v>#REF!</v>
      </c>
      <c r="DN177" s="163"/>
      <c r="DO177" s="73" t="str">
        <f t="shared" si="1176"/>
        <v>#REF!</v>
      </c>
      <c r="DP177" s="163"/>
      <c r="DQ177" s="73" t="str">
        <f t="shared" si="1177"/>
        <v>#REF!</v>
      </c>
      <c r="DR177" s="163"/>
      <c r="DS177" s="73"/>
      <c r="DT177" s="207" t="str">
        <f t="shared" ref="DT177:DU177" si="1178">CY177+DA177+DC177+DE177+DG177+DI177+DK177+DM177+DO177+DQ177</f>
        <v>#REF!</v>
      </c>
      <c r="DU177" s="72">
        <f t="shared" si="1178"/>
        <v>0</v>
      </c>
      <c r="DV177" s="73" t="str">
        <f t="shared" si="1070"/>
        <v>#REF!</v>
      </c>
      <c r="DW177" s="171" t="str">
        <f t="shared" si="1071"/>
        <v>#REF!</v>
      </c>
      <c r="DX177" s="211"/>
      <c r="DY177" s="7"/>
    </row>
    <row r="178" ht="15.75" customHeight="1">
      <c r="A178" s="70"/>
      <c r="B178" s="66" t="str">
        <f>'BUDGET INPUTS (INITIAL)'!#REF!</f>
        <v>#ERROR!</v>
      </c>
      <c r="C178" s="73" t="str">
        <f>'Detailed Budget (Initial)'!#REF!</f>
        <v>#ERROR!</v>
      </c>
      <c r="D178" s="163"/>
      <c r="E178" s="73" t="str">
        <f>'Detailed Budget (Initial)'!#REF!</f>
        <v>#ERROR!</v>
      </c>
      <c r="F178" s="163"/>
      <c r="G178" s="73" t="str">
        <f>'Detailed Budget (Initial)'!#REF!</f>
        <v>#ERROR!</v>
      </c>
      <c r="H178" s="163"/>
      <c r="I178" s="73" t="str">
        <f>'Detailed Budget (Initial)'!#REF!</f>
        <v>#ERROR!</v>
      </c>
      <c r="J178" s="163"/>
      <c r="K178" s="73" t="str">
        <f>'Detailed Budget (Initial)'!#REF!</f>
        <v>#ERROR!</v>
      </c>
      <c r="L178" s="163"/>
      <c r="M178" s="73" t="str">
        <f>'Detailed Budget (Initial)'!#REF!</f>
        <v>#ERROR!</v>
      </c>
      <c r="N178" s="163"/>
      <c r="O178" s="73" t="str">
        <f>'Detailed Budget (Initial)'!#REF!</f>
        <v>#ERROR!</v>
      </c>
      <c r="P178" s="163"/>
      <c r="Q178" s="73" t="str">
        <f>'Detailed Budget (Initial)'!#REF!</f>
        <v>#ERROR!</v>
      </c>
      <c r="R178" s="163"/>
      <c r="S178" s="73" t="str">
        <f>'Detailed Budget (Initial)'!#REF!</f>
        <v>#ERROR!</v>
      </c>
      <c r="T178" s="163"/>
      <c r="U178" s="73" t="str">
        <f>'Detailed Budget (Initial)'!#REF!</f>
        <v>#ERROR!</v>
      </c>
      <c r="V178" s="163"/>
      <c r="W178" s="73"/>
      <c r="X178" s="72" t="str">
        <f t="shared" ref="X178:Y178" si="1179">C178+E178+G178+I178+K178+M178+O178+Q178+S178+U178</f>
        <v>#ERROR!</v>
      </c>
      <c r="Y178" s="72">
        <f t="shared" si="1179"/>
        <v>0</v>
      </c>
      <c r="Z178" s="73" t="str">
        <f t="shared" si="1020"/>
        <v>#ERROR!</v>
      </c>
      <c r="AA178" s="171" t="str">
        <f t="shared" si="1021"/>
        <v>#ERROR!</v>
      </c>
      <c r="AB178" s="209"/>
      <c r="AC178" s="66"/>
      <c r="AD178" s="204" t="str">
        <f>'Detailed Budget (Initial)'!#REF!*0.5</f>
        <v>#ERROR!</v>
      </c>
      <c r="AE178" s="163"/>
      <c r="AF178" s="73" t="str">
        <f t="shared" si="1023"/>
        <v>#ERROR!</v>
      </c>
      <c r="AG178" s="171" t="str">
        <f t="shared" si="1024"/>
        <v>#ERROR!</v>
      </c>
      <c r="AH178" s="209"/>
      <c r="AI178" s="73"/>
      <c r="AJ178" s="204" t="str">
        <f>'Detailed Budget (Initial)'!#REF!*0.5</f>
        <v>#ERROR!</v>
      </c>
      <c r="AK178" s="163"/>
      <c r="AL178" s="73" t="str">
        <f t="shared" si="1026"/>
        <v>#ERROR!</v>
      </c>
      <c r="AM178" s="171" t="str">
        <f t="shared" si="1027"/>
        <v>#ERROR!</v>
      </c>
      <c r="AN178" s="209"/>
      <c r="AO178" s="7"/>
      <c r="AP178" s="205" t="str">
        <f t="shared" ref="AP178:AQ178" si="1180">AD178+AJ178</f>
        <v>#ERROR!</v>
      </c>
      <c r="AQ178" s="73">
        <f t="shared" si="1180"/>
        <v>0</v>
      </c>
      <c r="AR178" s="73" t="str">
        <f t="shared" si="1029"/>
        <v>#ERROR!</v>
      </c>
      <c r="AS178" s="206" t="str">
        <f t="shared" si="1030"/>
        <v>#ERROR!</v>
      </c>
      <c r="AT178" s="7"/>
      <c r="AU178" s="73" t="str">
        <f>'Detailed Budget (Initial)'!#REF!</f>
        <v>#ERROR!</v>
      </c>
      <c r="AV178" s="163"/>
      <c r="AW178" s="73" t="str">
        <f>'Detailed Budget (Initial)'!#REF!</f>
        <v>#ERROR!</v>
      </c>
      <c r="AX178" s="163"/>
      <c r="AY178" s="73" t="str">
        <f>'Detailed Budget (Initial)'!#REF!</f>
        <v>#ERROR!</v>
      </c>
      <c r="AZ178" s="163"/>
      <c r="BA178" s="73" t="str">
        <f>'Detailed Budget (Initial)'!#REF!</f>
        <v>#ERROR!</v>
      </c>
      <c r="BB178" s="163"/>
      <c r="BC178" s="73" t="str">
        <f>'Detailed Budget (Initial)'!#REF!</f>
        <v>#ERROR!</v>
      </c>
      <c r="BD178" s="163"/>
      <c r="BE178" s="73" t="str">
        <f>'Detailed Budget (Initial)'!#REF!</f>
        <v>#ERROR!</v>
      </c>
      <c r="BF178" s="163"/>
      <c r="BG178" s="73" t="str">
        <f>'Detailed Budget (Initial)'!#REF!</f>
        <v>#ERROR!</v>
      </c>
      <c r="BH178" s="163"/>
      <c r="BI178" s="73" t="str">
        <f>'Detailed Budget (Initial)'!#REF!</f>
        <v>#ERROR!</v>
      </c>
      <c r="BJ178" s="163"/>
      <c r="BK178" s="73" t="str">
        <f>'Detailed Budget (Initial)'!#REF!</f>
        <v>#ERROR!</v>
      </c>
      <c r="BL178" s="163"/>
      <c r="BM178" s="204" t="str">
        <f>'Detailed Budget (Initial)'!#REF!</f>
        <v>#ERROR!</v>
      </c>
      <c r="BN178" s="163"/>
      <c r="BO178" s="73"/>
      <c r="BP178" s="207" t="str">
        <f t="shared" ref="BP178:BQ178" si="1181">AU178+AW178+AY178+BA178+BC178+BE178+BG178+BI178+BK178+BM178</f>
        <v>#ERROR!</v>
      </c>
      <c r="BQ178" s="72">
        <f t="shared" si="1181"/>
        <v>0</v>
      </c>
      <c r="BR178" s="73" t="str">
        <f t="shared" si="1042"/>
        <v>#ERROR!</v>
      </c>
      <c r="BS178" s="171" t="str">
        <f t="shared" si="1043"/>
        <v>#ERROR!</v>
      </c>
      <c r="BT178" s="211"/>
      <c r="BU178" s="7"/>
      <c r="BV178" s="204" t="str">
        <f>'Detailed Budget (Initial)'!#REF!*0.25</f>
        <v>#ERROR!</v>
      </c>
      <c r="BW178" s="163"/>
      <c r="BX178" s="73" t="str">
        <f t="shared" si="1045"/>
        <v>#ERROR!</v>
      </c>
      <c r="BY178" s="171" t="str">
        <f t="shared" si="1046"/>
        <v>#ERROR!</v>
      </c>
      <c r="BZ178" s="209"/>
      <c r="CA178" s="73"/>
      <c r="CB178" s="204" t="str">
        <f>'Detailed Budget (Initial)'!#REF!*0.25</f>
        <v>#ERROR!</v>
      </c>
      <c r="CC178" s="163"/>
      <c r="CD178" s="73" t="str">
        <f t="shared" si="1048"/>
        <v>#ERROR!</v>
      </c>
      <c r="CE178" s="171" t="str">
        <f t="shared" si="1049"/>
        <v>#ERROR!</v>
      </c>
      <c r="CF178" s="209"/>
      <c r="CG178" s="210"/>
      <c r="CH178" s="204" t="str">
        <f>'Detailed Budget (Initial)'!#REF!*0.25</f>
        <v>#ERROR!</v>
      </c>
      <c r="CI178" s="163"/>
      <c r="CJ178" s="73" t="str">
        <f t="shared" si="1051"/>
        <v>#ERROR!</v>
      </c>
      <c r="CK178" s="171" t="str">
        <f t="shared" si="1052"/>
        <v>#ERROR!</v>
      </c>
      <c r="CL178" s="209"/>
      <c r="CM178" s="210"/>
      <c r="CN178" s="204" t="str">
        <f>'Detailed Budget (Initial)'!#REF!*0.25</f>
        <v>#ERROR!</v>
      </c>
      <c r="CO178" s="163"/>
      <c r="CP178" s="73" t="str">
        <f t="shared" si="1054"/>
        <v>#ERROR!</v>
      </c>
      <c r="CQ178" s="171" t="str">
        <f t="shared" si="1055"/>
        <v>#ERROR!</v>
      </c>
      <c r="CR178" s="209"/>
      <c r="CS178" s="7"/>
      <c r="CT178" s="205" t="str">
        <f t="shared" ref="CT178:CU178" si="1182">BV178+CB178+CH178+CN178</f>
        <v>#ERROR!</v>
      </c>
      <c r="CU178" s="73">
        <f t="shared" si="1182"/>
        <v>0</v>
      </c>
      <c r="CV178" s="73" t="str">
        <f t="shared" si="1057"/>
        <v>#ERROR!</v>
      </c>
      <c r="CW178" s="206" t="str">
        <f t="shared" si="1058"/>
        <v>#ERROR!</v>
      </c>
      <c r="CX178" s="7"/>
      <c r="CY178" s="204" t="str">
        <f>'Detailed Budget (Initial)'!#REF!</f>
        <v>#ERROR!</v>
      </c>
      <c r="CZ178" s="163"/>
      <c r="DA178" s="73" t="str">
        <f>'Detailed Budget (Initial)'!#REF!</f>
        <v>#ERROR!</v>
      </c>
      <c r="DB178" s="163"/>
      <c r="DC178" s="73" t="str">
        <f>'Detailed Budget (Initial)'!#REF!</f>
        <v>#ERROR!</v>
      </c>
      <c r="DD178" s="163"/>
      <c r="DE178" s="73" t="str">
        <f>'Detailed Budget (Initial)'!#REF!</f>
        <v>#ERROR!</v>
      </c>
      <c r="DF178" s="163"/>
      <c r="DG178" s="73" t="str">
        <f>'Detailed Budget (Initial)'!#REF!</f>
        <v>#ERROR!</v>
      </c>
      <c r="DH178" s="163"/>
      <c r="DI178" s="73" t="str">
        <f>'Detailed Budget (Initial)'!#REF!</f>
        <v>#ERROR!</v>
      </c>
      <c r="DJ178" s="163"/>
      <c r="DK178" s="73" t="str">
        <f>'Detailed Budget (Initial)'!#REF!</f>
        <v>#ERROR!</v>
      </c>
      <c r="DL178" s="163"/>
      <c r="DM178" s="73" t="str">
        <f>'Detailed Budget (Initial)'!#REF!</f>
        <v>#ERROR!</v>
      </c>
      <c r="DN178" s="163"/>
      <c r="DO178" s="73" t="str">
        <f>'Detailed Budget (Initial)'!#REF!</f>
        <v>#ERROR!</v>
      </c>
      <c r="DP178" s="163"/>
      <c r="DQ178" s="73" t="str">
        <f>'Detailed Budget (Initial)'!#REF!</f>
        <v>#ERROR!</v>
      </c>
      <c r="DR178" s="163"/>
      <c r="DS178" s="73"/>
      <c r="DT178" s="207" t="str">
        <f t="shared" ref="DT178:DU178" si="1183">CY178+DA178+DC178+DE178+DG178+DI178+DK178+DM178+DO178+DQ178</f>
        <v>#ERROR!</v>
      </c>
      <c r="DU178" s="72">
        <f t="shared" si="1183"/>
        <v>0</v>
      </c>
      <c r="DV178" s="73" t="str">
        <f t="shared" si="1070"/>
        <v>#ERROR!</v>
      </c>
      <c r="DW178" s="171" t="str">
        <f t="shared" si="1071"/>
        <v>#ERROR!</v>
      </c>
      <c r="DX178" s="211"/>
      <c r="DY178" s="7"/>
    </row>
    <row r="179" ht="15.75" customHeight="1">
      <c r="A179" s="70"/>
      <c r="B179" s="66" t="str">
        <f>'BUDGET INPUTS (INITIAL)'!#REF!</f>
        <v>#ERROR!</v>
      </c>
      <c r="C179" s="73" t="str">
        <f>'Detailed Budget (Initial)'!#REF!</f>
        <v>#ERROR!</v>
      </c>
      <c r="D179" s="163"/>
      <c r="E179" s="73" t="str">
        <f>'Detailed Budget (Initial)'!#REF!</f>
        <v>#ERROR!</v>
      </c>
      <c r="F179" s="163"/>
      <c r="G179" s="73" t="str">
        <f>'Detailed Budget (Initial)'!#REF!</f>
        <v>#ERROR!</v>
      </c>
      <c r="H179" s="163"/>
      <c r="I179" s="73" t="str">
        <f>'Detailed Budget (Initial)'!#REF!</f>
        <v>#ERROR!</v>
      </c>
      <c r="J179" s="163"/>
      <c r="K179" s="73" t="str">
        <f>'Detailed Budget (Initial)'!#REF!</f>
        <v>#ERROR!</v>
      </c>
      <c r="L179" s="163"/>
      <c r="M179" s="73" t="str">
        <f>'Detailed Budget (Initial)'!#REF!</f>
        <v>#ERROR!</v>
      </c>
      <c r="N179" s="163"/>
      <c r="O179" s="73" t="str">
        <f>'Detailed Budget (Initial)'!#REF!</f>
        <v>#ERROR!</v>
      </c>
      <c r="P179" s="163"/>
      <c r="Q179" s="73" t="str">
        <f>'Detailed Budget (Initial)'!#REF!</f>
        <v>#ERROR!</v>
      </c>
      <c r="R179" s="163"/>
      <c r="S179" s="73" t="str">
        <f>'Detailed Budget (Initial)'!#REF!</f>
        <v>#ERROR!</v>
      </c>
      <c r="T179" s="163"/>
      <c r="U179" s="73" t="str">
        <f>'Detailed Budget (Initial)'!#REF!</f>
        <v>#ERROR!</v>
      </c>
      <c r="V179" s="163"/>
      <c r="W179" s="73"/>
      <c r="X179" s="72" t="str">
        <f t="shared" ref="X179:Y179" si="1184">C179+E179+G179+I179+K179+M179+O179+Q179+S179+U179</f>
        <v>#ERROR!</v>
      </c>
      <c r="Y179" s="72">
        <f t="shared" si="1184"/>
        <v>0</v>
      </c>
      <c r="Z179" s="73" t="str">
        <f t="shared" si="1020"/>
        <v>#ERROR!</v>
      </c>
      <c r="AA179" s="171" t="str">
        <f t="shared" si="1021"/>
        <v>#ERROR!</v>
      </c>
      <c r="AB179" s="209"/>
      <c r="AC179" s="66"/>
      <c r="AD179" s="204" t="str">
        <f>'Detailed Budget (Initial)'!#REF!*0.5</f>
        <v>#ERROR!</v>
      </c>
      <c r="AE179" s="163"/>
      <c r="AF179" s="73" t="str">
        <f t="shared" si="1023"/>
        <v>#ERROR!</v>
      </c>
      <c r="AG179" s="171" t="str">
        <f t="shared" si="1024"/>
        <v>#ERROR!</v>
      </c>
      <c r="AH179" s="209"/>
      <c r="AI179" s="73"/>
      <c r="AJ179" s="204" t="str">
        <f>'Detailed Budget (Initial)'!#REF!*0.5</f>
        <v>#ERROR!</v>
      </c>
      <c r="AK179" s="163"/>
      <c r="AL179" s="73" t="str">
        <f t="shared" si="1026"/>
        <v>#ERROR!</v>
      </c>
      <c r="AM179" s="171" t="str">
        <f t="shared" si="1027"/>
        <v>#ERROR!</v>
      </c>
      <c r="AN179" s="209"/>
      <c r="AO179" s="7"/>
      <c r="AP179" s="205" t="str">
        <f t="shared" ref="AP179:AQ179" si="1185">AD179+AJ179</f>
        <v>#ERROR!</v>
      </c>
      <c r="AQ179" s="73">
        <f t="shared" si="1185"/>
        <v>0</v>
      </c>
      <c r="AR179" s="73" t="str">
        <f t="shared" si="1029"/>
        <v>#ERROR!</v>
      </c>
      <c r="AS179" s="206" t="str">
        <f t="shared" si="1030"/>
        <v>#ERROR!</v>
      </c>
      <c r="AT179" s="7"/>
      <c r="AU179" s="73" t="str">
        <f>'Detailed Budget (Initial)'!#REF!</f>
        <v>#ERROR!</v>
      </c>
      <c r="AV179" s="163"/>
      <c r="AW179" s="73" t="str">
        <f>'Detailed Budget (Initial)'!#REF!</f>
        <v>#ERROR!</v>
      </c>
      <c r="AX179" s="163"/>
      <c r="AY179" s="73" t="str">
        <f>'Detailed Budget (Initial)'!#REF!</f>
        <v>#ERROR!</v>
      </c>
      <c r="AZ179" s="163"/>
      <c r="BA179" s="73" t="str">
        <f>'Detailed Budget (Initial)'!#REF!</f>
        <v>#ERROR!</v>
      </c>
      <c r="BB179" s="163"/>
      <c r="BC179" s="73" t="str">
        <f>'Detailed Budget (Initial)'!#REF!</f>
        <v>#ERROR!</v>
      </c>
      <c r="BD179" s="163"/>
      <c r="BE179" s="73" t="str">
        <f>'Detailed Budget (Initial)'!#REF!</f>
        <v>#ERROR!</v>
      </c>
      <c r="BF179" s="163"/>
      <c r="BG179" s="73" t="str">
        <f>'Detailed Budget (Initial)'!#REF!</f>
        <v>#ERROR!</v>
      </c>
      <c r="BH179" s="163"/>
      <c r="BI179" s="73" t="str">
        <f>'Detailed Budget (Initial)'!#REF!</f>
        <v>#ERROR!</v>
      </c>
      <c r="BJ179" s="163"/>
      <c r="BK179" s="73" t="str">
        <f>'Detailed Budget (Initial)'!#REF!</f>
        <v>#ERROR!</v>
      </c>
      <c r="BL179" s="163"/>
      <c r="BM179" s="204" t="str">
        <f>'Detailed Budget (Initial)'!#REF!</f>
        <v>#ERROR!</v>
      </c>
      <c r="BN179" s="163"/>
      <c r="BO179" s="73"/>
      <c r="BP179" s="207" t="str">
        <f t="shared" ref="BP179:BQ179" si="1186">AU179+AW179+AY179+BA179+BC179+BE179+BG179+BI179+BK179+BM179</f>
        <v>#ERROR!</v>
      </c>
      <c r="BQ179" s="72">
        <f t="shared" si="1186"/>
        <v>0</v>
      </c>
      <c r="BR179" s="73" t="str">
        <f t="shared" si="1042"/>
        <v>#ERROR!</v>
      </c>
      <c r="BS179" s="171" t="str">
        <f t="shared" si="1043"/>
        <v>#ERROR!</v>
      </c>
      <c r="BT179" s="211"/>
      <c r="BU179" s="7"/>
      <c r="BV179" s="204" t="str">
        <f>'Detailed Budget (Initial)'!#REF!*0.25</f>
        <v>#ERROR!</v>
      </c>
      <c r="BW179" s="163"/>
      <c r="BX179" s="73" t="str">
        <f t="shared" si="1045"/>
        <v>#ERROR!</v>
      </c>
      <c r="BY179" s="171" t="str">
        <f t="shared" si="1046"/>
        <v>#ERROR!</v>
      </c>
      <c r="BZ179" s="209"/>
      <c r="CA179" s="73"/>
      <c r="CB179" s="204" t="str">
        <f>'Detailed Budget (Initial)'!#REF!*0.25</f>
        <v>#ERROR!</v>
      </c>
      <c r="CC179" s="163"/>
      <c r="CD179" s="73" t="str">
        <f t="shared" si="1048"/>
        <v>#ERROR!</v>
      </c>
      <c r="CE179" s="171" t="str">
        <f t="shared" si="1049"/>
        <v>#ERROR!</v>
      </c>
      <c r="CF179" s="209"/>
      <c r="CG179" s="210"/>
      <c r="CH179" s="204" t="str">
        <f>'Detailed Budget (Initial)'!#REF!*0.25</f>
        <v>#ERROR!</v>
      </c>
      <c r="CI179" s="163"/>
      <c r="CJ179" s="73" t="str">
        <f t="shared" si="1051"/>
        <v>#ERROR!</v>
      </c>
      <c r="CK179" s="171" t="str">
        <f t="shared" si="1052"/>
        <v>#ERROR!</v>
      </c>
      <c r="CL179" s="209"/>
      <c r="CM179" s="210"/>
      <c r="CN179" s="204" t="str">
        <f>'Detailed Budget (Initial)'!#REF!*0.25</f>
        <v>#ERROR!</v>
      </c>
      <c r="CO179" s="163"/>
      <c r="CP179" s="73" t="str">
        <f t="shared" si="1054"/>
        <v>#ERROR!</v>
      </c>
      <c r="CQ179" s="171" t="str">
        <f t="shared" si="1055"/>
        <v>#ERROR!</v>
      </c>
      <c r="CR179" s="209"/>
      <c r="CS179" s="7"/>
      <c r="CT179" s="205" t="str">
        <f t="shared" ref="CT179:CU179" si="1187">BV179+CB179+CH179+CN179</f>
        <v>#ERROR!</v>
      </c>
      <c r="CU179" s="73">
        <f t="shared" si="1187"/>
        <v>0</v>
      </c>
      <c r="CV179" s="73" t="str">
        <f t="shared" si="1057"/>
        <v>#ERROR!</v>
      </c>
      <c r="CW179" s="206" t="str">
        <f t="shared" si="1058"/>
        <v>#ERROR!</v>
      </c>
      <c r="CX179" s="7"/>
      <c r="CY179" s="204" t="str">
        <f>'Detailed Budget (Initial)'!#REF!</f>
        <v>#ERROR!</v>
      </c>
      <c r="CZ179" s="163"/>
      <c r="DA179" s="73" t="str">
        <f>'Detailed Budget (Initial)'!#REF!</f>
        <v>#ERROR!</v>
      </c>
      <c r="DB179" s="163"/>
      <c r="DC179" s="73" t="str">
        <f>'Detailed Budget (Initial)'!#REF!</f>
        <v>#ERROR!</v>
      </c>
      <c r="DD179" s="163"/>
      <c r="DE179" s="73" t="str">
        <f>'Detailed Budget (Initial)'!#REF!</f>
        <v>#ERROR!</v>
      </c>
      <c r="DF179" s="163"/>
      <c r="DG179" s="73" t="str">
        <f>'Detailed Budget (Initial)'!#REF!</f>
        <v>#ERROR!</v>
      </c>
      <c r="DH179" s="163"/>
      <c r="DI179" s="73" t="str">
        <f>'Detailed Budget (Initial)'!#REF!</f>
        <v>#ERROR!</v>
      </c>
      <c r="DJ179" s="163"/>
      <c r="DK179" s="73" t="str">
        <f>'Detailed Budget (Initial)'!#REF!</f>
        <v>#ERROR!</v>
      </c>
      <c r="DL179" s="163"/>
      <c r="DM179" s="73" t="str">
        <f>'Detailed Budget (Initial)'!#REF!</f>
        <v>#ERROR!</v>
      </c>
      <c r="DN179" s="163"/>
      <c r="DO179" s="73" t="str">
        <f>'Detailed Budget (Initial)'!#REF!</f>
        <v>#ERROR!</v>
      </c>
      <c r="DP179" s="163"/>
      <c r="DQ179" s="73" t="str">
        <f>'Detailed Budget (Initial)'!#REF!</f>
        <v>#ERROR!</v>
      </c>
      <c r="DR179" s="163"/>
      <c r="DS179" s="73"/>
      <c r="DT179" s="207" t="str">
        <f t="shared" ref="DT179:DU179" si="1188">CY179+DA179+DC179+DE179+DG179+DI179+DK179+DM179+DO179+DQ179</f>
        <v>#ERROR!</v>
      </c>
      <c r="DU179" s="72">
        <f t="shared" si="1188"/>
        <v>0</v>
      </c>
      <c r="DV179" s="73" t="str">
        <f t="shared" si="1070"/>
        <v>#ERROR!</v>
      </c>
      <c r="DW179" s="171" t="str">
        <f t="shared" si="1071"/>
        <v>#ERROR!</v>
      </c>
      <c r="DX179" s="211"/>
      <c r="DY179" s="7"/>
    </row>
    <row r="180" ht="15.75" customHeight="1">
      <c r="A180" s="70"/>
      <c r="B180" s="66" t="str">
        <f>'BUDGET INPUTS (INITIAL)'!#REF!</f>
        <v>#ERROR!</v>
      </c>
      <c r="C180" s="73" t="str">
        <f>'Detailed Budget (Initial)'!#REF!</f>
        <v>#ERROR!</v>
      </c>
      <c r="D180" s="163"/>
      <c r="E180" s="73" t="str">
        <f>'Detailed Budget (Initial)'!#REF!</f>
        <v>#ERROR!</v>
      </c>
      <c r="F180" s="163"/>
      <c r="G180" s="73" t="str">
        <f>'Detailed Budget (Initial)'!#REF!</f>
        <v>#ERROR!</v>
      </c>
      <c r="H180" s="163"/>
      <c r="I180" s="73" t="str">
        <f>'Detailed Budget (Initial)'!#REF!</f>
        <v>#ERROR!</v>
      </c>
      <c r="J180" s="163"/>
      <c r="K180" s="73" t="str">
        <f>'Detailed Budget (Initial)'!#REF!</f>
        <v>#ERROR!</v>
      </c>
      <c r="L180" s="163"/>
      <c r="M180" s="73" t="str">
        <f>'Detailed Budget (Initial)'!#REF!</f>
        <v>#ERROR!</v>
      </c>
      <c r="N180" s="163"/>
      <c r="O180" s="73" t="str">
        <f>'Detailed Budget (Initial)'!#REF!</f>
        <v>#ERROR!</v>
      </c>
      <c r="P180" s="163"/>
      <c r="Q180" s="73" t="str">
        <f>'Detailed Budget (Initial)'!#REF!</f>
        <v>#ERROR!</v>
      </c>
      <c r="R180" s="163"/>
      <c r="S180" s="73" t="str">
        <f>'Detailed Budget (Initial)'!#REF!</f>
        <v>#ERROR!</v>
      </c>
      <c r="T180" s="163"/>
      <c r="U180" s="73" t="str">
        <f>'Detailed Budget (Initial)'!#REF!</f>
        <v>#ERROR!</v>
      </c>
      <c r="V180" s="163"/>
      <c r="W180" s="73"/>
      <c r="X180" s="72" t="str">
        <f t="shared" ref="X180:Y180" si="1189">C180+E180+G180+I180+K180+M180+O180+Q180+S180+U180</f>
        <v>#ERROR!</v>
      </c>
      <c r="Y180" s="72">
        <f t="shared" si="1189"/>
        <v>0</v>
      </c>
      <c r="Z180" s="73" t="str">
        <f t="shared" si="1020"/>
        <v>#ERROR!</v>
      </c>
      <c r="AA180" s="171" t="str">
        <f t="shared" si="1021"/>
        <v>#ERROR!</v>
      </c>
      <c r="AB180" s="209"/>
      <c r="AC180" s="66"/>
      <c r="AD180" s="204" t="str">
        <f>'Detailed Budget (Initial)'!#REF!*0.5</f>
        <v>#ERROR!</v>
      </c>
      <c r="AE180" s="163"/>
      <c r="AF180" s="73" t="str">
        <f t="shared" si="1023"/>
        <v>#ERROR!</v>
      </c>
      <c r="AG180" s="171" t="str">
        <f t="shared" si="1024"/>
        <v>#ERROR!</v>
      </c>
      <c r="AH180" s="209"/>
      <c r="AI180" s="73"/>
      <c r="AJ180" s="204" t="str">
        <f>'Detailed Budget (Initial)'!#REF!*0.5</f>
        <v>#ERROR!</v>
      </c>
      <c r="AK180" s="163"/>
      <c r="AL180" s="73" t="str">
        <f t="shared" si="1026"/>
        <v>#ERROR!</v>
      </c>
      <c r="AM180" s="171" t="str">
        <f t="shared" si="1027"/>
        <v>#ERROR!</v>
      </c>
      <c r="AN180" s="209"/>
      <c r="AO180" s="7"/>
      <c r="AP180" s="205" t="str">
        <f t="shared" ref="AP180:AQ180" si="1190">AD180+AJ180</f>
        <v>#ERROR!</v>
      </c>
      <c r="AQ180" s="73">
        <f t="shared" si="1190"/>
        <v>0</v>
      </c>
      <c r="AR180" s="73" t="str">
        <f t="shared" si="1029"/>
        <v>#ERROR!</v>
      </c>
      <c r="AS180" s="206" t="str">
        <f t="shared" si="1030"/>
        <v>#ERROR!</v>
      </c>
      <c r="AT180" s="7"/>
      <c r="AU180" s="73" t="str">
        <f>'Detailed Budget (Initial)'!#REF!</f>
        <v>#ERROR!</v>
      </c>
      <c r="AV180" s="163"/>
      <c r="AW180" s="73" t="str">
        <f>'Detailed Budget (Initial)'!#REF!</f>
        <v>#ERROR!</v>
      </c>
      <c r="AX180" s="163"/>
      <c r="AY180" s="73" t="str">
        <f>'Detailed Budget (Initial)'!#REF!</f>
        <v>#ERROR!</v>
      </c>
      <c r="AZ180" s="163"/>
      <c r="BA180" s="73" t="str">
        <f>'Detailed Budget (Initial)'!#REF!</f>
        <v>#ERROR!</v>
      </c>
      <c r="BB180" s="163"/>
      <c r="BC180" s="73" t="str">
        <f>'Detailed Budget (Initial)'!#REF!</f>
        <v>#ERROR!</v>
      </c>
      <c r="BD180" s="163"/>
      <c r="BE180" s="73" t="str">
        <f>'Detailed Budget (Initial)'!#REF!</f>
        <v>#ERROR!</v>
      </c>
      <c r="BF180" s="163"/>
      <c r="BG180" s="73" t="str">
        <f>'Detailed Budget (Initial)'!#REF!</f>
        <v>#ERROR!</v>
      </c>
      <c r="BH180" s="163"/>
      <c r="BI180" s="73" t="str">
        <f>'Detailed Budget (Initial)'!#REF!</f>
        <v>#ERROR!</v>
      </c>
      <c r="BJ180" s="163"/>
      <c r="BK180" s="73" t="str">
        <f>'Detailed Budget (Initial)'!#REF!</f>
        <v>#ERROR!</v>
      </c>
      <c r="BL180" s="163"/>
      <c r="BM180" s="204" t="str">
        <f>'Detailed Budget (Initial)'!#REF!</f>
        <v>#ERROR!</v>
      </c>
      <c r="BN180" s="163"/>
      <c r="BO180" s="73"/>
      <c r="BP180" s="207" t="str">
        <f t="shared" ref="BP180:BQ180" si="1191">AU180+AW180+AY180+BA180+BC180+BE180+BG180+BI180+BK180+BM180</f>
        <v>#ERROR!</v>
      </c>
      <c r="BQ180" s="72">
        <f t="shared" si="1191"/>
        <v>0</v>
      </c>
      <c r="BR180" s="73" t="str">
        <f t="shared" si="1042"/>
        <v>#ERROR!</v>
      </c>
      <c r="BS180" s="171" t="str">
        <f t="shared" si="1043"/>
        <v>#ERROR!</v>
      </c>
      <c r="BT180" s="211"/>
      <c r="BU180" s="7"/>
      <c r="BV180" s="204" t="str">
        <f>'Detailed Budget (Initial)'!#REF!*0.25</f>
        <v>#ERROR!</v>
      </c>
      <c r="BW180" s="163"/>
      <c r="BX180" s="73" t="str">
        <f t="shared" si="1045"/>
        <v>#ERROR!</v>
      </c>
      <c r="BY180" s="171" t="str">
        <f t="shared" si="1046"/>
        <v>#ERROR!</v>
      </c>
      <c r="BZ180" s="209"/>
      <c r="CA180" s="73"/>
      <c r="CB180" s="204" t="str">
        <f>'Detailed Budget (Initial)'!#REF!*0.25</f>
        <v>#ERROR!</v>
      </c>
      <c r="CC180" s="163"/>
      <c r="CD180" s="73" t="str">
        <f t="shared" si="1048"/>
        <v>#ERROR!</v>
      </c>
      <c r="CE180" s="171" t="str">
        <f t="shared" si="1049"/>
        <v>#ERROR!</v>
      </c>
      <c r="CF180" s="209"/>
      <c r="CG180" s="210"/>
      <c r="CH180" s="204" t="str">
        <f>'Detailed Budget (Initial)'!#REF!*0.25</f>
        <v>#ERROR!</v>
      </c>
      <c r="CI180" s="163"/>
      <c r="CJ180" s="73" t="str">
        <f t="shared" si="1051"/>
        <v>#ERROR!</v>
      </c>
      <c r="CK180" s="171" t="str">
        <f t="shared" si="1052"/>
        <v>#ERROR!</v>
      </c>
      <c r="CL180" s="209"/>
      <c r="CM180" s="210"/>
      <c r="CN180" s="204" t="str">
        <f>'Detailed Budget (Initial)'!#REF!*0.25</f>
        <v>#ERROR!</v>
      </c>
      <c r="CO180" s="163"/>
      <c r="CP180" s="73" t="str">
        <f t="shared" si="1054"/>
        <v>#ERROR!</v>
      </c>
      <c r="CQ180" s="171" t="str">
        <f t="shared" si="1055"/>
        <v>#ERROR!</v>
      </c>
      <c r="CR180" s="209"/>
      <c r="CS180" s="7"/>
      <c r="CT180" s="205" t="str">
        <f t="shared" ref="CT180:CU180" si="1192">BV180+CB180+CH180+CN180</f>
        <v>#ERROR!</v>
      </c>
      <c r="CU180" s="73">
        <f t="shared" si="1192"/>
        <v>0</v>
      </c>
      <c r="CV180" s="73" t="str">
        <f t="shared" si="1057"/>
        <v>#ERROR!</v>
      </c>
      <c r="CW180" s="206" t="str">
        <f t="shared" si="1058"/>
        <v>#ERROR!</v>
      </c>
      <c r="CX180" s="7"/>
      <c r="CY180" s="204" t="str">
        <f>'Detailed Budget (Initial)'!#REF!</f>
        <v>#ERROR!</v>
      </c>
      <c r="CZ180" s="163"/>
      <c r="DA180" s="73" t="str">
        <f>'Detailed Budget (Initial)'!#REF!</f>
        <v>#ERROR!</v>
      </c>
      <c r="DB180" s="163"/>
      <c r="DC180" s="73" t="str">
        <f>'Detailed Budget (Initial)'!#REF!</f>
        <v>#ERROR!</v>
      </c>
      <c r="DD180" s="163"/>
      <c r="DE180" s="73" t="str">
        <f>'Detailed Budget (Initial)'!#REF!</f>
        <v>#ERROR!</v>
      </c>
      <c r="DF180" s="163"/>
      <c r="DG180" s="73" t="str">
        <f>'Detailed Budget (Initial)'!#REF!</f>
        <v>#ERROR!</v>
      </c>
      <c r="DH180" s="163"/>
      <c r="DI180" s="73" t="str">
        <f>'Detailed Budget (Initial)'!#REF!</f>
        <v>#ERROR!</v>
      </c>
      <c r="DJ180" s="163"/>
      <c r="DK180" s="73" t="str">
        <f>'Detailed Budget (Initial)'!#REF!</f>
        <v>#ERROR!</v>
      </c>
      <c r="DL180" s="163"/>
      <c r="DM180" s="73" t="str">
        <f>'Detailed Budget (Initial)'!#REF!</f>
        <v>#ERROR!</v>
      </c>
      <c r="DN180" s="163"/>
      <c r="DO180" s="73" t="str">
        <f>'Detailed Budget (Initial)'!#REF!</f>
        <v>#ERROR!</v>
      </c>
      <c r="DP180" s="163"/>
      <c r="DQ180" s="73" t="str">
        <f>'Detailed Budget (Initial)'!#REF!</f>
        <v>#ERROR!</v>
      </c>
      <c r="DR180" s="163"/>
      <c r="DS180" s="73"/>
      <c r="DT180" s="207" t="str">
        <f t="shared" ref="DT180:DU180" si="1193">CY180+DA180+DC180+DE180+DG180+DI180+DK180+DM180+DO180+DQ180</f>
        <v>#ERROR!</v>
      </c>
      <c r="DU180" s="72">
        <f t="shared" si="1193"/>
        <v>0</v>
      </c>
      <c r="DV180" s="73" t="str">
        <f t="shared" si="1070"/>
        <v>#ERROR!</v>
      </c>
      <c r="DW180" s="171" t="str">
        <f t="shared" si="1071"/>
        <v>#ERROR!</v>
      </c>
      <c r="DX180" s="211"/>
      <c r="DY180" s="7"/>
    </row>
    <row r="181" ht="15.75" customHeight="1">
      <c r="A181" s="70"/>
      <c r="B181" s="66" t="str">
        <f>'BUDGET INPUTS (INITIAL)'!#REF!</f>
        <v>#ERROR!</v>
      </c>
      <c r="C181" s="73" t="str">
        <f>'Detailed Budget (Initial)'!#REF!</f>
        <v>#ERROR!</v>
      </c>
      <c r="D181" s="212"/>
      <c r="E181" s="73" t="str">
        <f>'Detailed Budget (Initial)'!#REF!</f>
        <v>#ERROR!</v>
      </c>
      <c r="F181" s="212"/>
      <c r="G181" s="73" t="str">
        <f>'Detailed Budget (Initial)'!#REF!</f>
        <v>#ERROR!</v>
      </c>
      <c r="H181" s="212"/>
      <c r="I181" s="73" t="str">
        <f>'Detailed Budget (Initial)'!#REF!</f>
        <v>#ERROR!</v>
      </c>
      <c r="J181" s="212"/>
      <c r="K181" s="73" t="str">
        <f>'Detailed Budget (Initial)'!#REF!</f>
        <v>#ERROR!</v>
      </c>
      <c r="L181" s="212"/>
      <c r="M181" s="73" t="str">
        <f>'Detailed Budget (Initial)'!#REF!</f>
        <v>#ERROR!</v>
      </c>
      <c r="N181" s="212"/>
      <c r="O181" s="73" t="str">
        <f>'Detailed Budget (Initial)'!#REF!</f>
        <v>#ERROR!</v>
      </c>
      <c r="P181" s="212"/>
      <c r="Q181" s="73" t="str">
        <f>'Detailed Budget (Initial)'!#REF!</f>
        <v>#ERROR!</v>
      </c>
      <c r="R181" s="212"/>
      <c r="S181" s="73" t="str">
        <f>'Detailed Budget (Initial)'!#REF!</f>
        <v>#ERROR!</v>
      </c>
      <c r="T181" s="212"/>
      <c r="U181" s="73" t="str">
        <f>'Detailed Budget (Initial)'!#REF!</f>
        <v>#ERROR!</v>
      </c>
      <c r="V181" s="212"/>
      <c r="W181" s="73"/>
      <c r="X181" s="72" t="str">
        <f t="shared" ref="X181:Y181" si="1194">C181+E181+G181+I181+K181+M181+O181+Q181+S181+U181</f>
        <v>#ERROR!</v>
      </c>
      <c r="Y181" s="72">
        <f t="shared" si="1194"/>
        <v>0</v>
      </c>
      <c r="Z181" s="73" t="str">
        <f t="shared" si="1020"/>
        <v>#ERROR!</v>
      </c>
      <c r="AA181" s="171" t="str">
        <f t="shared" si="1021"/>
        <v>#ERROR!</v>
      </c>
      <c r="AB181" s="209"/>
      <c r="AC181" s="66"/>
      <c r="AD181" s="204" t="str">
        <f>'Detailed Budget (Initial)'!#REF!*0.5</f>
        <v>#ERROR!</v>
      </c>
      <c r="AE181" s="163"/>
      <c r="AF181" s="73" t="str">
        <f t="shared" si="1023"/>
        <v>#ERROR!</v>
      </c>
      <c r="AG181" s="171" t="str">
        <f t="shared" si="1024"/>
        <v>#ERROR!</v>
      </c>
      <c r="AH181" s="209"/>
      <c r="AI181" s="73"/>
      <c r="AJ181" s="204" t="str">
        <f>'Detailed Budget (Initial)'!#REF!*0.5</f>
        <v>#ERROR!</v>
      </c>
      <c r="AK181" s="163"/>
      <c r="AL181" s="73" t="str">
        <f t="shared" si="1026"/>
        <v>#ERROR!</v>
      </c>
      <c r="AM181" s="171" t="str">
        <f t="shared" si="1027"/>
        <v>#ERROR!</v>
      </c>
      <c r="AN181" s="209"/>
      <c r="AO181" s="7"/>
      <c r="AP181" s="205" t="str">
        <f t="shared" ref="AP181:AQ181" si="1195">AD181+AJ181</f>
        <v>#ERROR!</v>
      </c>
      <c r="AQ181" s="73">
        <f t="shared" si="1195"/>
        <v>0</v>
      </c>
      <c r="AR181" s="73" t="str">
        <f t="shared" si="1029"/>
        <v>#ERROR!</v>
      </c>
      <c r="AS181" s="206" t="str">
        <f t="shared" si="1030"/>
        <v>#ERROR!</v>
      </c>
      <c r="AT181" s="7"/>
      <c r="AU181" s="73" t="str">
        <f>'Detailed Budget (Initial)'!#REF!</f>
        <v>#ERROR!</v>
      </c>
      <c r="AV181" s="212"/>
      <c r="AW181" s="73" t="str">
        <f>'Detailed Budget (Initial)'!#REF!</f>
        <v>#ERROR!</v>
      </c>
      <c r="AX181" s="212"/>
      <c r="AY181" s="73" t="str">
        <f>'Detailed Budget (Initial)'!#REF!</f>
        <v>#ERROR!</v>
      </c>
      <c r="AZ181" s="212"/>
      <c r="BA181" s="73" t="str">
        <f>'Detailed Budget (Initial)'!#REF!</f>
        <v>#ERROR!</v>
      </c>
      <c r="BB181" s="212"/>
      <c r="BC181" s="73" t="str">
        <f>'Detailed Budget (Initial)'!#REF!</f>
        <v>#ERROR!</v>
      </c>
      <c r="BD181" s="212"/>
      <c r="BE181" s="73" t="str">
        <f>'Detailed Budget (Initial)'!#REF!</f>
        <v>#ERROR!</v>
      </c>
      <c r="BF181" s="212"/>
      <c r="BG181" s="73" t="str">
        <f>'Detailed Budget (Initial)'!#REF!</f>
        <v>#ERROR!</v>
      </c>
      <c r="BH181" s="212"/>
      <c r="BI181" s="73" t="str">
        <f>'Detailed Budget (Initial)'!#REF!</f>
        <v>#ERROR!</v>
      </c>
      <c r="BJ181" s="212"/>
      <c r="BK181" s="73" t="str">
        <f>'Detailed Budget (Initial)'!#REF!</f>
        <v>#ERROR!</v>
      </c>
      <c r="BL181" s="212"/>
      <c r="BM181" s="204" t="str">
        <f>'Detailed Budget (Initial)'!#REF!</f>
        <v>#ERROR!</v>
      </c>
      <c r="BN181" s="212"/>
      <c r="BO181" s="73"/>
      <c r="BP181" s="207" t="str">
        <f t="shared" ref="BP181:BQ181" si="1196">AU181+AW181+AY181+BA181+BC181+BE181+BG181+BI181+BK181+BM181</f>
        <v>#ERROR!</v>
      </c>
      <c r="BQ181" s="72">
        <f t="shared" si="1196"/>
        <v>0</v>
      </c>
      <c r="BR181" s="73" t="str">
        <f t="shared" si="1042"/>
        <v>#ERROR!</v>
      </c>
      <c r="BS181" s="171" t="str">
        <f t="shared" si="1043"/>
        <v>#ERROR!</v>
      </c>
      <c r="BT181" s="211"/>
      <c r="BU181" s="7"/>
      <c r="BV181" s="204" t="str">
        <f>'Detailed Budget (Initial)'!#REF!*0.25</f>
        <v>#ERROR!</v>
      </c>
      <c r="BW181" s="163"/>
      <c r="BX181" s="73" t="str">
        <f t="shared" si="1045"/>
        <v>#ERROR!</v>
      </c>
      <c r="BY181" s="171" t="str">
        <f t="shared" si="1046"/>
        <v>#ERROR!</v>
      </c>
      <c r="BZ181" s="209"/>
      <c r="CA181" s="73"/>
      <c r="CB181" s="204" t="str">
        <f>'Detailed Budget (Initial)'!#REF!*0.25</f>
        <v>#ERROR!</v>
      </c>
      <c r="CC181" s="163"/>
      <c r="CD181" s="73" t="str">
        <f t="shared" si="1048"/>
        <v>#ERROR!</v>
      </c>
      <c r="CE181" s="171" t="str">
        <f t="shared" si="1049"/>
        <v>#ERROR!</v>
      </c>
      <c r="CF181" s="209"/>
      <c r="CG181" s="210"/>
      <c r="CH181" s="204" t="str">
        <f>'Detailed Budget (Initial)'!#REF!*0.25</f>
        <v>#ERROR!</v>
      </c>
      <c r="CI181" s="163"/>
      <c r="CJ181" s="73" t="str">
        <f t="shared" si="1051"/>
        <v>#ERROR!</v>
      </c>
      <c r="CK181" s="171" t="str">
        <f t="shared" si="1052"/>
        <v>#ERROR!</v>
      </c>
      <c r="CL181" s="209"/>
      <c r="CM181" s="210"/>
      <c r="CN181" s="204" t="str">
        <f>'Detailed Budget (Initial)'!#REF!*0.25</f>
        <v>#ERROR!</v>
      </c>
      <c r="CO181" s="163"/>
      <c r="CP181" s="73" t="str">
        <f t="shared" si="1054"/>
        <v>#ERROR!</v>
      </c>
      <c r="CQ181" s="171" t="str">
        <f t="shared" si="1055"/>
        <v>#ERROR!</v>
      </c>
      <c r="CR181" s="209"/>
      <c r="CS181" s="7"/>
      <c r="CT181" s="205" t="str">
        <f t="shared" ref="CT181:CU181" si="1197">BV181+CB181+CH181+CN181</f>
        <v>#ERROR!</v>
      </c>
      <c r="CU181" s="73">
        <f t="shared" si="1197"/>
        <v>0</v>
      </c>
      <c r="CV181" s="73" t="str">
        <f t="shared" si="1057"/>
        <v>#ERROR!</v>
      </c>
      <c r="CW181" s="206" t="str">
        <f t="shared" si="1058"/>
        <v>#ERROR!</v>
      </c>
      <c r="CX181" s="7"/>
      <c r="CY181" s="204" t="str">
        <f>'Detailed Budget (Initial)'!#REF!</f>
        <v>#ERROR!</v>
      </c>
      <c r="CZ181" s="212"/>
      <c r="DA181" s="73" t="str">
        <f>'Detailed Budget (Initial)'!#REF!</f>
        <v>#ERROR!</v>
      </c>
      <c r="DB181" s="212"/>
      <c r="DC181" s="73" t="str">
        <f>'Detailed Budget (Initial)'!#REF!</f>
        <v>#ERROR!</v>
      </c>
      <c r="DD181" s="212"/>
      <c r="DE181" s="73" t="str">
        <f>'Detailed Budget (Initial)'!#REF!</f>
        <v>#ERROR!</v>
      </c>
      <c r="DF181" s="212"/>
      <c r="DG181" s="73" t="str">
        <f>'Detailed Budget (Initial)'!#REF!</f>
        <v>#ERROR!</v>
      </c>
      <c r="DH181" s="212"/>
      <c r="DI181" s="73" t="str">
        <f>'Detailed Budget (Initial)'!#REF!</f>
        <v>#ERROR!</v>
      </c>
      <c r="DJ181" s="212"/>
      <c r="DK181" s="73" t="str">
        <f>'Detailed Budget (Initial)'!#REF!</f>
        <v>#ERROR!</v>
      </c>
      <c r="DL181" s="212"/>
      <c r="DM181" s="73" t="str">
        <f>'Detailed Budget (Initial)'!#REF!</f>
        <v>#ERROR!</v>
      </c>
      <c r="DN181" s="212"/>
      <c r="DO181" s="73" t="str">
        <f>'Detailed Budget (Initial)'!#REF!</f>
        <v>#ERROR!</v>
      </c>
      <c r="DP181" s="212"/>
      <c r="DQ181" s="73" t="str">
        <f>'Detailed Budget (Initial)'!#REF!</f>
        <v>#ERROR!</v>
      </c>
      <c r="DR181" s="212"/>
      <c r="DS181" s="73"/>
      <c r="DT181" s="207" t="str">
        <f t="shared" ref="DT181:DU181" si="1198">CY181+DA181+DC181+DE181+DG181+DI181+DK181+DM181+DO181+DQ181</f>
        <v>#ERROR!</v>
      </c>
      <c r="DU181" s="72">
        <f t="shared" si="1198"/>
        <v>0</v>
      </c>
      <c r="DV181" s="73" t="str">
        <f t="shared" si="1070"/>
        <v>#ERROR!</v>
      </c>
      <c r="DW181" s="171" t="str">
        <f t="shared" si="1071"/>
        <v>#ERROR!</v>
      </c>
      <c r="DX181" s="211"/>
      <c r="DY181" s="7"/>
    </row>
    <row r="182" ht="15.75" customHeight="1">
      <c r="A182" s="70"/>
      <c r="B182" s="66" t="str">
        <f>'BUDGET INPUTS (INITIAL)'!#REF!</f>
        <v>#ERROR!</v>
      </c>
      <c r="C182" s="73" t="str">
        <f>'Detailed Budget (Initial)'!#REF!</f>
        <v>#ERROR!</v>
      </c>
      <c r="D182" s="212"/>
      <c r="E182" s="73" t="str">
        <f>'Detailed Budget (Initial)'!#REF!</f>
        <v>#ERROR!</v>
      </c>
      <c r="F182" s="212"/>
      <c r="G182" s="73" t="str">
        <f>'Detailed Budget (Initial)'!#REF!</f>
        <v>#ERROR!</v>
      </c>
      <c r="H182" s="212"/>
      <c r="I182" s="73" t="str">
        <f>'Detailed Budget (Initial)'!#REF!</f>
        <v>#ERROR!</v>
      </c>
      <c r="J182" s="212"/>
      <c r="K182" s="73" t="str">
        <f>'Detailed Budget (Initial)'!#REF!</f>
        <v>#ERROR!</v>
      </c>
      <c r="L182" s="212"/>
      <c r="M182" s="73" t="str">
        <f>'Detailed Budget (Initial)'!#REF!</f>
        <v>#ERROR!</v>
      </c>
      <c r="N182" s="212"/>
      <c r="O182" s="73" t="str">
        <f>'Detailed Budget (Initial)'!#REF!</f>
        <v>#ERROR!</v>
      </c>
      <c r="P182" s="212"/>
      <c r="Q182" s="73" t="str">
        <f>'Detailed Budget (Initial)'!#REF!</f>
        <v>#ERROR!</v>
      </c>
      <c r="R182" s="212"/>
      <c r="S182" s="73" t="str">
        <f>'Detailed Budget (Initial)'!#REF!</f>
        <v>#ERROR!</v>
      </c>
      <c r="T182" s="212"/>
      <c r="U182" s="73" t="str">
        <f>'Detailed Budget (Initial)'!#REF!</f>
        <v>#ERROR!</v>
      </c>
      <c r="V182" s="212"/>
      <c r="W182" s="73"/>
      <c r="X182" s="72" t="str">
        <f t="shared" ref="X182:Y182" si="1199">C182+E182+G182+I182+K182+M182+O182+Q182+S182+U182</f>
        <v>#ERROR!</v>
      </c>
      <c r="Y182" s="72">
        <f t="shared" si="1199"/>
        <v>0</v>
      </c>
      <c r="Z182" s="73" t="str">
        <f t="shared" si="1020"/>
        <v>#ERROR!</v>
      </c>
      <c r="AA182" s="171" t="str">
        <f t="shared" si="1021"/>
        <v>#ERROR!</v>
      </c>
      <c r="AB182" s="209"/>
      <c r="AC182" s="66"/>
      <c r="AD182" s="204" t="str">
        <f>'Detailed Budget (Initial)'!#REF!*0.5</f>
        <v>#ERROR!</v>
      </c>
      <c r="AE182" s="163"/>
      <c r="AF182" s="73" t="str">
        <f t="shared" si="1023"/>
        <v>#ERROR!</v>
      </c>
      <c r="AG182" s="171" t="str">
        <f t="shared" si="1024"/>
        <v>#ERROR!</v>
      </c>
      <c r="AH182" s="209"/>
      <c r="AI182" s="73"/>
      <c r="AJ182" s="204" t="str">
        <f>'Detailed Budget (Initial)'!#REF!*0.5</f>
        <v>#ERROR!</v>
      </c>
      <c r="AK182" s="163"/>
      <c r="AL182" s="73" t="str">
        <f t="shared" si="1026"/>
        <v>#ERROR!</v>
      </c>
      <c r="AM182" s="171" t="str">
        <f t="shared" si="1027"/>
        <v>#ERROR!</v>
      </c>
      <c r="AN182" s="209"/>
      <c r="AO182" s="7"/>
      <c r="AP182" s="205" t="str">
        <f t="shared" ref="AP182:AQ182" si="1200">AD182+AJ182</f>
        <v>#ERROR!</v>
      </c>
      <c r="AQ182" s="73">
        <f t="shared" si="1200"/>
        <v>0</v>
      </c>
      <c r="AR182" s="73" t="str">
        <f t="shared" si="1029"/>
        <v>#ERROR!</v>
      </c>
      <c r="AS182" s="206" t="str">
        <f t="shared" si="1030"/>
        <v>#ERROR!</v>
      </c>
      <c r="AT182" s="7"/>
      <c r="AU182" s="73" t="str">
        <f>'Detailed Budget (Initial)'!#REF!</f>
        <v>#ERROR!</v>
      </c>
      <c r="AV182" s="212"/>
      <c r="AW182" s="73" t="str">
        <f>'Detailed Budget (Initial)'!#REF!</f>
        <v>#ERROR!</v>
      </c>
      <c r="AX182" s="212"/>
      <c r="AY182" s="73" t="str">
        <f>'Detailed Budget (Initial)'!#REF!</f>
        <v>#ERROR!</v>
      </c>
      <c r="AZ182" s="212"/>
      <c r="BA182" s="73" t="str">
        <f>'Detailed Budget (Initial)'!#REF!</f>
        <v>#ERROR!</v>
      </c>
      <c r="BB182" s="212"/>
      <c r="BC182" s="73" t="str">
        <f>'Detailed Budget (Initial)'!#REF!</f>
        <v>#ERROR!</v>
      </c>
      <c r="BD182" s="212"/>
      <c r="BE182" s="73" t="str">
        <f>'Detailed Budget (Initial)'!#REF!</f>
        <v>#ERROR!</v>
      </c>
      <c r="BF182" s="212"/>
      <c r="BG182" s="73" t="str">
        <f>'Detailed Budget (Initial)'!#REF!</f>
        <v>#ERROR!</v>
      </c>
      <c r="BH182" s="212"/>
      <c r="BI182" s="73" t="str">
        <f>'Detailed Budget (Initial)'!#REF!</f>
        <v>#ERROR!</v>
      </c>
      <c r="BJ182" s="212"/>
      <c r="BK182" s="73" t="str">
        <f>'Detailed Budget (Initial)'!#REF!</f>
        <v>#ERROR!</v>
      </c>
      <c r="BL182" s="212"/>
      <c r="BM182" s="204" t="str">
        <f>'Detailed Budget (Initial)'!#REF!</f>
        <v>#ERROR!</v>
      </c>
      <c r="BN182" s="212"/>
      <c r="BO182" s="73"/>
      <c r="BP182" s="207" t="str">
        <f t="shared" ref="BP182:BQ182" si="1201">AU182+AW182+AY182+BA182+BC182+BE182+BG182+BI182+BK182+BM182</f>
        <v>#ERROR!</v>
      </c>
      <c r="BQ182" s="72">
        <f t="shared" si="1201"/>
        <v>0</v>
      </c>
      <c r="BR182" s="73" t="str">
        <f t="shared" si="1042"/>
        <v>#ERROR!</v>
      </c>
      <c r="BS182" s="171" t="str">
        <f t="shared" si="1043"/>
        <v>#ERROR!</v>
      </c>
      <c r="BT182" s="211"/>
      <c r="BU182" s="7"/>
      <c r="BV182" s="204" t="str">
        <f>'Detailed Budget (Initial)'!#REF!*0.25</f>
        <v>#ERROR!</v>
      </c>
      <c r="BW182" s="163"/>
      <c r="BX182" s="73" t="str">
        <f t="shared" si="1045"/>
        <v>#ERROR!</v>
      </c>
      <c r="BY182" s="171" t="str">
        <f t="shared" si="1046"/>
        <v>#ERROR!</v>
      </c>
      <c r="BZ182" s="209"/>
      <c r="CA182" s="73"/>
      <c r="CB182" s="204" t="str">
        <f>'Detailed Budget (Initial)'!#REF!*0.25</f>
        <v>#ERROR!</v>
      </c>
      <c r="CC182" s="163"/>
      <c r="CD182" s="73" t="str">
        <f t="shared" si="1048"/>
        <v>#ERROR!</v>
      </c>
      <c r="CE182" s="171" t="str">
        <f t="shared" si="1049"/>
        <v>#ERROR!</v>
      </c>
      <c r="CF182" s="209"/>
      <c r="CG182" s="210"/>
      <c r="CH182" s="204" t="str">
        <f>'Detailed Budget (Initial)'!#REF!*0.25</f>
        <v>#ERROR!</v>
      </c>
      <c r="CI182" s="163"/>
      <c r="CJ182" s="73" t="str">
        <f t="shared" si="1051"/>
        <v>#ERROR!</v>
      </c>
      <c r="CK182" s="171" t="str">
        <f t="shared" si="1052"/>
        <v>#ERROR!</v>
      </c>
      <c r="CL182" s="209"/>
      <c r="CM182" s="210"/>
      <c r="CN182" s="204" t="str">
        <f>'Detailed Budget (Initial)'!#REF!*0.25</f>
        <v>#ERROR!</v>
      </c>
      <c r="CO182" s="163"/>
      <c r="CP182" s="73" t="str">
        <f t="shared" si="1054"/>
        <v>#ERROR!</v>
      </c>
      <c r="CQ182" s="171" t="str">
        <f t="shared" si="1055"/>
        <v>#ERROR!</v>
      </c>
      <c r="CR182" s="209"/>
      <c r="CS182" s="7"/>
      <c r="CT182" s="205" t="str">
        <f t="shared" ref="CT182:CU182" si="1202">BV182+CB182+CH182+CN182</f>
        <v>#ERROR!</v>
      </c>
      <c r="CU182" s="73">
        <f t="shared" si="1202"/>
        <v>0</v>
      </c>
      <c r="CV182" s="73" t="str">
        <f t="shared" si="1057"/>
        <v>#ERROR!</v>
      </c>
      <c r="CW182" s="206" t="str">
        <f t="shared" si="1058"/>
        <v>#ERROR!</v>
      </c>
      <c r="CX182" s="7"/>
      <c r="CY182" s="204" t="str">
        <f>'Detailed Budget (Initial)'!#REF!</f>
        <v>#ERROR!</v>
      </c>
      <c r="CZ182" s="212"/>
      <c r="DA182" s="73" t="str">
        <f>'Detailed Budget (Initial)'!#REF!</f>
        <v>#ERROR!</v>
      </c>
      <c r="DB182" s="212"/>
      <c r="DC182" s="73" t="str">
        <f>'Detailed Budget (Initial)'!#REF!</f>
        <v>#ERROR!</v>
      </c>
      <c r="DD182" s="212"/>
      <c r="DE182" s="73" t="str">
        <f>'Detailed Budget (Initial)'!#REF!</f>
        <v>#ERROR!</v>
      </c>
      <c r="DF182" s="212"/>
      <c r="DG182" s="73" t="str">
        <f>'Detailed Budget (Initial)'!#REF!</f>
        <v>#ERROR!</v>
      </c>
      <c r="DH182" s="212"/>
      <c r="DI182" s="73" t="str">
        <f>'Detailed Budget (Initial)'!#REF!</f>
        <v>#ERROR!</v>
      </c>
      <c r="DJ182" s="212"/>
      <c r="DK182" s="73" t="str">
        <f>'Detailed Budget (Initial)'!#REF!</f>
        <v>#ERROR!</v>
      </c>
      <c r="DL182" s="212"/>
      <c r="DM182" s="73" t="str">
        <f>'Detailed Budget (Initial)'!#REF!</f>
        <v>#ERROR!</v>
      </c>
      <c r="DN182" s="212"/>
      <c r="DO182" s="73" t="str">
        <f>'Detailed Budget (Initial)'!#REF!</f>
        <v>#ERROR!</v>
      </c>
      <c r="DP182" s="212"/>
      <c r="DQ182" s="73" t="str">
        <f>'Detailed Budget (Initial)'!#REF!</f>
        <v>#ERROR!</v>
      </c>
      <c r="DR182" s="212"/>
      <c r="DS182" s="73"/>
      <c r="DT182" s="207" t="str">
        <f t="shared" ref="DT182:DU182" si="1203">CY182+DA182+DC182+DE182+DG182+DI182+DK182+DM182+DO182+DQ182</f>
        <v>#ERROR!</v>
      </c>
      <c r="DU182" s="72">
        <f t="shared" si="1203"/>
        <v>0</v>
      </c>
      <c r="DV182" s="73" t="str">
        <f t="shared" si="1070"/>
        <v>#ERROR!</v>
      </c>
      <c r="DW182" s="171" t="str">
        <f t="shared" si="1071"/>
        <v>#ERROR!</v>
      </c>
      <c r="DX182" s="211"/>
      <c r="DY182" s="7"/>
    </row>
    <row r="183" ht="15.75" customHeight="1">
      <c r="A183" s="70"/>
      <c r="B183" s="66" t="str">
        <f>'BUDGET INPUTS (INITIAL)'!#REF!</f>
        <v>#ERROR!</v>
      </c>
      <c r="C183" s="73" t="str">
        <f>'Detailed Budget (Initial)'!#REF!</f>
        <v>#ERROR!</v>
      </c>
      <c r="D183" s="212"/>
      <c r="E183" s="73" t="str">
        <f>'Detailed Budget (Initial)'!#REF!</f>
        <v>#ERROR!</v>
      </c>
      <c r="F183" s="212"/>
      <c r="G183" s="73" t="str">
        <f>'Detailed Budget (Initial)'!#REF!</f>
        <v>#ERROR!</v>
      </c>
      <c r="H183" s="212"/>
      <c r="I183" s="73" t="str">
        <f>'Detailed Budget (Initial)'!#REF!</f>
        <v>#ERROR!</v>
      </c>
      <c r="J183" s="212"/>
      <c r="K183" s="73" t="str">
        <f>'Detailed Budget (Initial)'!#REF!</f>
        <v>#ERROR!</v>
      </c>
      <c r="L183" s="212"/>
      <c r="M183" s="73" t="str">
        <f>'Detailed Budget (Initial)'!#REF!</f>
        <v>#ERROR!</v>
      </c>
      <c r="N183" s="212"/>
      <c r="O183" s="73" t="str">
        <f>'Detailed Budget (Initial)'!#REF!</f>
        <v>#ERROR!</v>
      </c>
      <c r="P183" s="212"/>
      <c r="Q183" s="73" t="str">
        <f>'Detailed Budget (Initial)'!#REF!</f>
        <v>#ERROR!</v>
      </c>
      <c r="R183" s="212"/>
      <c r="S183" s="73" t="str">
        <f>'Detailed Budget (Initial)'!#REF!</f>
        <v>#ERROR!</v>
      </c>
      <c r="T183" s="212"/>
      <c r="U183" s="73" t="str">
        <f>'Detailed Budget (Initial)'!#REF!</f>
        <v>#ERROR!</v>
      </c>
      <c r="V183" s="212"/>
      <c r="W183" s="73"/>
      <c r="X183" s="72" t="str">
        <f t="shared" ref="X183:Y183" si="1204">C183+E183+G183+I183+K183+M183+O183+Q183+S183+U183</f>
        <v>#ERROR!</v>
      </c>
      <c r="Y183" s="72">
        <f t="shared" si="1204"/>
        <v>0</v>
      </c>
      <c r="Z183" s="73" t="str">
        <f t="shared" si="1020"/>
        <v>#ERROR!</v>
      </c>
      <c r="AA183" s="171" t="str">
        <f t="shared" si="1021"/>
        <v>#ERROR!</v>
      </c>
      <c r="AB183" s="209"/>
      <c r="AC183" s="66"/>
      <c r="AD183" s="204" t="str">
        <f>'Detailed Budget (Initial)'!#REF!*0.5</f>
        <v>#ERROR!</v>
      </c>
      <c r="AE183" s="163"/>
      <c r="AF183" s="73" t="str">
        <f t="shared" si="1023"/>
        <v>#ERROR!</v>
      </c>
      <c r="AG183" s="171" t="str">
        <f t="shared" si="1024"/>
        <v>#ERROR!</v>
      </c>
      <c r="AH183" s="209"/>
      <c r="AI183" s="73"/>
      <c r="AJ183" s="204" t="str">
        <f>'Detailed Budget (Initial)'!#REF!*0.5</f>
        <v>#ERROR!</v>
      </c>
      <c r="AK183" s="163"/>
      <c r="AL183" s="73" t="str">
        <f t="shared" si="1026"/>
        <v>#ERROR!</v>
      </c>
      <c r="AM183" s="171" t="str">
        <f t="shared" si="1027"/>
        <v>#ERROR!</v>
      </c>
      <c r="AN183" s="209"/>
      <c r="AO183" s="7"/>
      <c r="AP183" s="205" t="str">
        <f t="shared" ref="AP183:AQ183" si="1205">AD183+AJ183</f>
        <v>#ERROR!</v>
      </c>
      <c r="AQ183" s="73">
        <f t="shared" si="1205"/>
        <v>0</v>
      </c>
      <c r="AR183" s="73" t="str">
        <f t="shared" si="1029"/>
        <v>#ERROR!</v>
      </c>
      <c r="AS183" s="206" t="str">
        <f t="shared" si="1030"/>
        <v>#ERROR!</v>
      </c>
      <c r="AT183" s="7"/>
      <c r="AU183" s="73" t="str">
        <f>'Detailed Budget (Initial)'!#REF!</f>
        <v>#ERROR!</v>
      </c>
      <c r="AV183" s="212"/>
      <c r="AW183" s="73" t="str">
        <f>'Detailed Budget (Initial)'!#REF!</f>
        <v>#ERROR!</v>
      </c>
      <c r="AX183" s="212"/>
      <c r="AY183" s="73" t="str">
        <f>'Detailed Budget (Initial)'!#REF!</f>
        <v>#ERROR!</v>
      </c>
      <c r="AZ183" s="212"/>
      <c r="BA183" s="73" t="str">
        <f>'Detailed Budget (Initial)'!#REF!</f>
        <v>#ERROR!</v>
      </c>
      <c r="BB183" s="212"/>
      <c r="BC183" s="73" t="str">
        <f>'Detailed Budget (Initial)'!#REF!</f>
        <v>#ERROR!</v>
      </c>
      <c r="BD183" s="212"/>
      <c r="BE183" s="73" t="str">
        <f>'Detailed Budget (Initial)'!#REF!</f>
        <v>#ERROR!</v>
      </c>
      <c r="BF183" s="212"/>
      <c r="BG183" s="73" t="str">
        <f>'Detailed Budget (Initial)'!#REF!</f>
        <v>#ERROR!</v>
      </c>
      <c r="BH183" s="212"/>
      <c r="BI183" s="73" t="str">
        <f>'Detailed Budget (Initial)'!#REF!</f>
        <v>#ERROR!</v>
      </c>
      <c r="BJ183" s="212"/>
      <c r="BK183" s="73" t="str">
        <f>'Detailed Budget (Initial)'!#REF!</f>
        <v>#ERROR!</v>
      </c>
      <c r="BL183" s="212"/>
      <c r="BM183" s="204" t="str">
        <f>'Detailed Budget (Initial)'!#REF!</f>
        <v>#ERROR!</v>
      </c>
      <c r="BN183" s="212"/>
      <c r="BO183" s="73"/>
      <c r="BP183" s="207" t="str">
        <f t="shared" ref="BP183:BQ183" si="1206">AU183+AW183+AY183+BA183+BC183+BE183+BG183+BI183+BK183+BM183</f>
        <v>#ERROR!</v>
      </c>
      <c r="BQ183" s="72">
        <f t="shared" si="1206"/>
        <v>0</v>
      </c>
      <c r="BR183" s="73" t="str">
        <f t="shared" si="1042"/>
        <v>#ERROR!</v>
      </c>
      <c r="BS183" s="171" t="str">
        <f t="shared" si="1043"/>
        <v>#ERROR!</v>
      </c>
      <c r="BT183" s="211"/>
      <c r="BU183" s="7"/>
      <c r="BV183" s="204" t="str">
        <f>'Detailed Budget (Initial)'!#REF!*0.25</f>
        <v>#ERROR!</v>
      </c>
      <c r="BW183" s="163"/>
      <c r="BX183" s="73" t="str">
        <f t="shared" si="1045"/>
        <v>#ERROR!</v>
      </c>
      <c r="BY183" s="171" t="str">
        <f t="shared" si="1046"/>
        <v>#ERROR!</v>
      </c>
      <c r="BZ183" s="209"/>
      <c r="CA183" s="73"/>
      <c r="CB183" s="204" t="str">
        <f>'Detailed Budget (Initial)'!#REF!*0.25</f>
        <v>#ERROR!</v>
      </c>
      <c r="CC183" s="163"/>
      <c r="CD183" s="73" t="str">
        <f t="shared" si="1048"/>
        <v>#ERROR!</v>
      </c>
      <c r="CE183" s="171" t="str">
        <f t="shared" si="1049"/>
        <v>#ERROR!</v>
      </c>
      <c r="CF183" s="209"/>
      <c r="CG183" s="210"/>
      <c r="CH183" s="204" t="str">
        <f>'Detailed Budget (Initial)'!#REF!*0.25</f>
        <v>#ERROR!</v>
      </c>
      <c r="CI183" s="163"/>
      <c r="CJ183" s="73" t="str">
        <f t="shared" si="1051"/>
        <v>#ERROR!</v>
      </c>
      <c r="CK183" s="171" t="str">
        <f t="shared" si="1052"/>
        <v>#ERROR!</v>
      </c>
      <c r="CL183" s="209"/>
      <c r="CM183" s="210"/>
      <c r="CN183" s="204" t="str">
        <f>'Detailed Budget (Initial)'!#REF!*0.25</f>
        <v>#ERROR!</v>
      </c>
      <c r="CO183" s="163"/>
      <c r="CP183" s="73" t="str">
        <f t="shared" si="1054"/>
        <v>#ERROR!</v>
      </c>
      <c r="CQ183" s="171" t="str">
        <f t="shared" si="1055"/>
        <v>#ERROR!</v>
      </c>
      <c r="CR183" s="209"/>
      <c r="CS183" s="7"/>
      <c r="CT183" s="205" t="str">
        <f t="shared" ref="CT183:CU183" si="1207">BV183+CB183+CH183+CN183</f>
        <v>#ERROR!</v>
      </c>
      <c r="CU183" s="73">
        <f t="shared" si="1207"/>
        <v>0</v>
      </c>
      <c r="CV183" s="73" t="str">
        <f t="shared" si="1057"/>
        <v>#ERROR!</v>
      </c>
      <c r="CW183" s="206" t="str">
        <f t="shared" si="1058"/>
        <v>#ERROR!</v>
      </c>
      <c r="CX183" s="7"/>
      <c r="CY183" s="204" t="str">
        <f>'Detailed Budget (Initial)'!#REF!</f>
        <v>#ERROR!</v>
      </c>
      <c r="CZ183" s="212"/>
      <c r="DA183" s="73" t="str">
        <f>'Detailed Budget (Initial)'!#REF!</f>
        <v>#ERROR!</v>
      </c>
      <c r="DB183" s="212"/>
      <c r="DC183" s="73" t="str">
        <f>'Detailed Budget (Initial)'!#REF!</f>
        <v>#ERROR!</v>
      </c>
      <c r="DD183" s="212"/>
      <c r="DE183" s="73" t="str">
        <f>'Detailed Budget (Initial)'!#REF!</f>
        <v>#ERROR!</v>
      </c>
      <c r="DF183" s="212"/>
      <c r="DG183" s="73" t="str">
        <f>'Detailed Budget (Initial)'!#REF!</f>
        <v>#ERROR!</v>
      </c>
      <c r="DH183" s="212"/>
      <c r="DI183" s="73" t="str">
        <f>'Detailed Budget (Initial)'!#REF!</f>
        <v>#ERROR!</v>
      </c>
      <c r="DJ183" s="212"/>
      <c r="DK183" s="73" t="str">
        <f>'Detailed Budget (Initial)'!#REF!</f>
        <v>#ERROR!</v>
      </c>
      <c r="DL183" s="212"/>
      <c r="DM183" s="73" t="str">
        <f>'Detailed Budget (Initial)'!#REF!</f>
        <v>#ERROR!</v>
      </c>
      <c r="DN183" s="212"/>
      <c r="DO183" s="73" t="str">
        <f>'Detailed Budget (Initial)'!#REF!</f>
        <v>#ERROR!</v>
      </c>
      <c r="DP183" s="212"/>
      <c r="DQ183" s="73" t="str">
        <f>'Detailed Budget (Initial)'!#REF!</f>
        <v>#ERROR!</v>
      </c>
      <c r="DR183" s="212"/>
      <c r="DS183" s="73"/>
      <c r="DT183" s="207" t="str">
        <f t="shared" ref="DT183:DU183" si="1208">CY183+DA183+DC183+DE183+DG183+DI183+DK183+DM183+DO183+DQ183</f>
        <v>#ERROR!</v>
      </c>
      <c r="DU183" s="72">
        <f t="shared" si="1208"/>
        <v>0</v>
      </c>
      <c r="DV183" s="73" t="str">
        <f t="shared" si="1070"/>
        <v>#ERROR!</v>
      </c>
      <c r="DW183" s="171" t="str">
        <f t="shared" si="1071"/>
        <v>#ERROR!</v>
      </c>
      <c r="DX183" s="211"/>
      <c r="DY183" s="7"/>
    </row>
    <row r="184" ht="15.75" customHeight="1">
      <c r="A184" s="70"/>
      <c r="B184" s="66" t="str">
        <f>'BUDGET INPUTS (INITIAL)'!#REF!</f>
        <v>#ERROR!</v>
      </c>
      <c r="C184" s="73" t="str">
        <f>'Detailed Budget (Initial)'!#REF!</f>
        <v>#ERROR!</v>
      </c>
      <c r="D184" s="212"/>
      <c r="E184" s="73" t="str">
        <f>'Detailed Budget (Initial)'!#REF!</f>
        <v>#ERROR!</v>
      </c>
      <c r="F184" s="212"/>
      <c r="G184" s="73" t="str">
        <f>'Detailed Budget (Initial)'!#REF!</f>
        <v>#ERROR!</v>
      </c>
      <c r="H184" s="212"/>
      <c r="I184" s="73" t="str">
        <f>'Detailed Budget (Initial)'!#REF!</f>
        <v>#ERROR!</v>
      </c>
      <c r="J184" s="212"/>
      <c r="K184" s="73" t="str">
        <f>'Detailed Budget (Initial)'!#REF!</f>
        <v>#ERROR!</v>
      </c>
      <c r="L184" s="212"/>
      <c r="M184" s="73" t="str">
        <f>'Detailed Budget (Initial)'!#REF!</f>
        <v>#ERROR!</v>
      </c>
      <c r="N184" s="212"/>
      <c r="O184" s="73" t="str">
        <f>'Detailed Budget (Initial)'!#REF!</f>
        <v>#ERROR!</v>
      </c>
      <c r="P184" s="212"/>
      <c r="Q184" s="73" t="str">
        <f>'Detailed Budget (Initial)'!#REF!</f>
        <v>#ERROR!</v>
      </c>
      <c r="R184" s="212"/>
      <c r="S184" s="73" t="str">
        <f>'Detailed Budget (Initial)'!#REF!</f>
        <v>#ERROR!</v>
      </c>
      <c r="T184" s="212"/>
      <c r="U184" s="73" t="str">
        <f>'Detailed Budget (Initial)'!#REF!</f>
        <v>#ERROR!</v>
      </c>
      <c r="V184" s="212"/>
      <c r="W184" s="73"/>
      <c r="X184" s="72" t="str">
        <f t="shared" ref="X184:Y184" si="1209">C184+E184+G184+I184+K184+M184+O184+Q184+S184+U184</f>
        <v>#ERROR!</v>
      </c>
      <c r="Y184" s="72">
        <f t="shared" si="1209"/>
        <v>0</v>
      </c>
      <c r="Z184" s="73" t="str">
        <f t="shared" si="1020"/>
        <v>#ERROR!</v>
      </c>
      <c r="AA184" s="171" t="str">
        <f t="shared" si="1021"/>
        <v>#ERROR!</v>
      </c>
      <c r="AB184" s="209"/>
      <c r="AC184" s="66"/>
      <c r="AD184" s="204" t="str">
        <f>'Detailed Budget (Initial)'!#REF!*0.5</f>
        <v>#ERROR!</v>
      </c>
      <c r="AE184" s="163"/>
      <c r="AF184" s="73" t="str">
        <f t="shared" si="1023"/>
        <v>#ERROR!</v>
      </c>
      <c r="AG184" s="171" t="str">
        <f t="shared" si="1024"/>
        <v>#ERROR!</v>
      </c>
      <c r="AH184" s="209"/>
      <c r="AI184" s="73"/>
      <c r="AJ184" s="204" t="str">
        <f>'Detailed Budget (Initial)'!#REF!*0.5</f>
        <v>#ERROR!</v>
      </c>
      <c r="AK184" s="163"/>
      <c r="AL184" s="73" t="str">
        <f t="shared" si="1026"/>
        <v>#ERROR!</v>
      </c>
      <c r="AM184" s="171" t="str">
        <f t="shared" si="1027"/>
        <v>#ERROR!</v>
      </c>
      <c r="AN184" s="209"/>
      <c r="AO184" s="7"/>
      <c r="AP184" s="205" t="str">
        <f t="shared" ref="AP184:AQ184" si="1210">AD184+AJ184</f>
        <v>#ERROR!</v>
      </c>
      <c r="AQ184" s="73">
        <f t="shared" si="1210"/>
        <v>0</v>
      </c>
      <c r="AR184" s="73" t="str">
        <f t="shared" si="1029"/>
        <v>#ERROR!</v>
      </c>
      <c r="AS184" s="206" t="str">
        <f t="shared" si="1030"/>
        <v>#ERROR!</v>
      </c>
      <c r="AT184" s="7"/>
      <c r="AU184" s="73" t="str">
        <f>'Detailed Budget (Initial)'!#REF!</f>
        <v>#ERROR!</v>
      </c>
      <c r="AV184" s="212"/>
      <c r="AW184" s="73" t="str">
        <f>'Detailed Budget (Initial)'!#REF!</f>
        <v>#ERROR!</v>
      </c>
      <c r="AX184" s="212"/>
      <c r="AY184" s="73" t="str">
        <f>'Detailed Budget (Initial)'!#REF!</f>
        <v>#ERROR!</v>
      </c>
      <c r="AZ184" s="212"/>
      <c r="BA184" s="73" t="str">
        <f>'Detailed Budget (Initial)'!#REF!</f>
        <v>#ERROR!</v>
      </c>
      <c r="BB184" s="212"/>
      <c r="BC184" s="73" t="str">
        <f>'Detailed Budget (Initial)'!#REF!</f>
        <v>#ERROR!</v>
      </c>
      <c r="BD184" s="212"/>
      <c r="BE184" s="73" t="str">
        <f>'Detailed Budget (Initial)'!#REF!</f>
        <v>#ERROR!</v>
      </c>
      <c r="BF184" s="212"/>
      <c r="BG184" s="73" t="str">
        <f>'Detailed Budget (Initial)'!#REF!</f>
        <v>#ERROR!</v>
      </c>
      <c r="BH184" s="212"/>
      <c r="BI184" s="73" t="str">
        <f>'Detailed Budget (Initial)'!#REF!</f>
        <v>#ERROR!</v>
      </c>
      <c r="BJ184" s="212"/>
      <c r="BK184" s="73" t="str">
        <f>'Detailed Budget (Initial)'!#REF!</f>
        <v>#ERROR!</v>
      </c>
      <c r="BL184" s="212"/>
      <c r="BM184" s="204" t="str">
        <f>'Detailed Budget (Initial)'!#REF!</f>
        <v>#ERROR!</v>
      </c>
      <c r="BN184" s="212"/>
      <c r="BO184" s="73"/>
      <c r="BP184" s="207" t="str">
        <f t="shared" ref="BP184:BQ184" si="1211">AU184+AW184+AY184+BA184+BC184+BE184+BG184+BI184+BK184+BM184</f>
        <v>#ERROR!</v>
      </c>
      <c r="BQ184" s="72">
        <f t="shared" si="1211"/>
        <v>0</v>
      </c>
      <c r="BR184" s="73" t="str">
        <f t="shared" si="1042"/>
        <v>#ERROR!</v>
      </c>
      <c r="BS184" s="171" t="str">
        <f t="shared" si="1043"/>
        <v>#ERROR!</v>
      </c>
      <c r="BT184" s="211"/>
      <c r="BU184" s="7"/>
      <c r="BV184" s="204" t="str">
        <f>'Detailed Budget (Initial)'!#REF!*0.25</f>
        <v>#ERROR!</v>
      </c>
      <c r="BW184" s="163"/>
      <c r="BX184" s="73" t="str">
        <f t="shared" si="1045"/>
        <v>#ERROR!</v>
      </c>
      <c r="BY184" s="171" t="str">
        <f t="shared" si="1046"/>
        <v>#ERROR!</v>
      </c>
      <c r="BZ184" s="209"/>
      <c r="CA184" s="73"/>
      <c r="CB184" s="204" t="str">
        <f>'Detailed Budget (Initial)'!#REF!*0.25</f>
        <v>#ERROR!</v>
      </c>
      <c r="CC184" s="163"/>
      <c r="CD184" s="73" t="str">
        <f t="shared" si="1048"/>
        <v>#ERROR!</v>
      </c>
      <c r="CE184" s="171" t="str">
        <f t="shared" si="1049"/>
        <v>#ERROR!</v>
      </c>
      <c r="CF184" s="209"/>
      <c r="CG184" s="210"/>
      <c r="CH184" s="204" t="str">
        <f>'Detailed Budget (Initial)'!#REF!*0.25</f>
        <v>#ERROR!</v>
      </c>
      <c r="CI184" s="163"/>
      <c r="CJ184" s="73" t="str">
        <f t="shared" si="1051"/>
        <v>#ERROR!</v>
      </c>
      <c r="CK184" s="171" t="str">
        <f t="shared" si="1052"/>
        <v>#ERROR!</v>
      </c>
      <c r="CL184" s="209"/>
      <c r="CM184" s="210"/>
      <c r="CN184" s="204" t="str">
        <f>'Detailed Budget (Initial)'!#REF!*0.25</f>
        <v>#ERROR!</v>
      </c>
      <c r="CO184" s="163"/>
      <c r="CP184" s="73" t="str">
        <f t="shared" si="1054"/>
        <v>#ERROR!</v>
      </c>
      <c r="CQ184" s="171" t="str">
        <f t="shared" si="1055"/>
        <v>#ERROR!</v>
      </c>
      <c r="CR184" s="209"/>
      <c r="CS184" s="7"/>
      <c r="CT184" s="205" t="str">
        <f t="shared" ref="CT184:CU184" si="1212">BV184+CB184+CH184+CN184</f>
        <v>#ERROR!</v>
      </c>
      <c r="CU184" s="73">
        <f t="shared" si="1212"/>
        <v>0</v>
      </c>
      <c r="CV184" s="73" t="str">
        <f t="shared" si="1057"/>
        <v>#ERROR!</v>
      </c>
      <c r="CW184" s="206" t="str">
        <f t="shared" si="1058"/>
        <v>#ERROR!</v>
      </c>
      <c r="CX184" s="7"/>
      <c r="CY184" s="204" t="str">
        <f>'Detailed Budget (Initial)'!#REF!</f>
        <v>#ERROR!</v>
      </c>
      <c r="CZ184" s="212"/>
      <c r="DA184" s="73" t="str">
        <f>'Detailed Budget (Initial)'!#REF!</f>
        <v>#ERROR!</v>
      </c>
      <c r="DB184" s="212"/>
      <c r="DC184" s="73" t="str">
        <f>'Detailed Budget (Initial)'!#REF!</f>
        <v>#ERROR!</v>
      </c>
      <c r="DD184" s="212"/>
      <c r="DE184" s="73" t="str">
        <f>'Detailed Budget (Initial)'!#REF!</f>
        <v>#ERROR!</v>
      </c>
      <c r="DF184" s="212"/>
      <c r="DG184" s="73" t="str">
        <f>'Detailed Budget (Initial)'!#REF!</f>
        <v>#ERROR!</v>
      </c>
      <c r="DH184" s="212"/>
      <c r="DI184" s="73" t="str">
        <f>'Detailed Budget (Initial)'!#REF!</f>
        <v>#ERROR!</v>
      </c>
      <c r="DJ184" s="212"/>
      <c r="DK184" s="73" t="str">
        <f>'Detailed Budget (Initial)'!#REF!</f>
        <v>#ERROR!</v>
      </c>
      <c r="DL184" s="212"/>
      <c r="DM184" s="73" t="str">
        <f>'Detailed Budget (Initial)'!#REF!</f>
        <v>#ERROR!</v>
      </c>
      <c r="DN184" s="212"/>
      <c r="DO184" s="73" t="str">
        <f>'Detailed Budget (Initial)'!#REF!</f>
        <v>#ERROR!</v>
      </c>
      <c r="DP184" s="212"/>
      <c r="DQ184" s="73" t="str">
        <f>'Detailed Budget (Initial)'!#REF!</f>
        <v>#ERROR!</v>
      </c>
      <c r="DR184" s="212"/>
      <c r="DS184" s="73"/>
      <c r="DT184" s="207" t="str">
        <f t="shared" ref="DT184:DU184" si="1213">CY184+DA184+DC184+DE184+DG184+DI184+DK184+DM184+DO184+DQ184</f>
        <v>#ERROR!</v>
      </c>
      <c r="DU184" s="72">
        <f t="shared" si="1213"/>
        <v>0</v>
      </c>
      <c r="DV184" s="73" t="str">
        <f t="shared" si="1070"/>
        <v>#ERROR!</v>
      </c>
      <c r="DW184" s="171" t="str">
        <f t="shared" si="1071"/>
        <v>#ERROR!</v>
      </c>
      <c r="DX184" s="211"/>
      <c r="DY184" s="7"/>
    </row>
    <row r="185" ht="15.75" customHeight="1">
      <c r="A185" s="70"/>
      <c r="B185" s="66" t="str">
        <f>'BUDGET INPUTS (INITIAL)'!#REF!</f>
        <v>#ERROR!</v>
      </c>
      <c r="C185" s="73" t="str">
        <f>'Detailed Budget (Initial)'!#REF!</f>
        <v>#ERROR!</v>
      </c>
      <c r="D185" s="212"/>
      <c r="E185" s="73" t="str">
        <f>'Detailed Budget (Initial)'!#REF!</f>
        <v>#ERROR!</v>
      </c>
      <c r="F185" s="212"/>
      <c r="G185" s="73" t="str">
        <f>'Detailed Budget (Initial)'!#REF!</f>
        <v>#ERROR!</v>
      </c>
      <c r="H185" s="212"/>
      <c r="I185" s="73" t="str">
        <f>'Detailed Budget (Initial)'!#REF!</f>
        <v>#ERROR!</v>
      </c>
      <c r="J185" s="212"/>
      <c r="K185" s="73" t="str">
        <f>'Detailed Budget (Initial)'!#REF!</f>
        <v>#ERROR!</v>
      </c>
      <c r="L185" s="212"/>
      <c r="M185" s="73" t="str">
        <f>'Detailed Budget (Initial)'!#REF!</f>
        <v>#ERROR!</v>
      </c>
      <c r="N185" s="212"/>
      <c r="O185" s="73" t="str">
        <f>'Detailed Budget (Initial)'!#REF!</f>
        <v>#ERROR!</v>
      </c>
      <c r="P185" s="212"/>
      <c r="Q185" s="73" t="str">
        <f>'Detailed Budget (Initial)'!#REF!</f>
        <v>#ERROR!</v>
      </c>
      <c r="R185" s="212"/>
      <c r="S185" s="73" t="str">
        <f>'Detailed Budget (Initial)'!#REF!</f>
        <v>#ERROR!</v>
      </c>
      <c r="T185" s="212"/>
      <c r="U185" s="73" t="str">
        <f>'Detailed Budget (Initial)'!#REF!</f>
        <v>#ERROR!</v>
      </c>
      <c r="V185" s="212"/>
      <c r="W185" s="73"/>
      <c r="X185" s="72" t="str">
        <f t="shared" ref="X185:Y185" si="1214">C185+E185+G185+I185+K185+M185+O185+Q185+S185+U185</f>
        <v>#ERROR!</v>
      </c>
      <c r="Y185" s="72">
        <f t="shared" si="1214"/>
        <v>0</v>
      </c>
      <c r="Z185" s="73" t="str">
        <f t="shared" si="1020"/>
        <v>#ERROR!</v>
      </c>
      <c r="AA185" s="171" t="str">
        <f t="shared" si="1021"/>
        <v>#ERROR!</v>
      </c>
      <c r="AB185" s="209"/>
      <c r="AC185" s="66"/>
      <c r="AD185" s="204" t="str">
        <f>'Detailed Budget (Initial)'!#REF!*0.5</f>
        <v>#ERROR!</v>
      </c>
      <c r="AE185" s="163"/>
      <c r="AF185" s="73" t="str">
        <f t="shared" si="1023"/>
        <v>#ERROR!</v>
      </c>
      <c r="AG185" s="171" t="str">
        <f t="shared" si="1024"/>
        <v>#ERROR!</v>
      </c>
      <c r="AH185" s="209"/>
      <c r="AI185" s="73"/>
      <c r="AJ185" s="204" t="str">
        <f>'Detailed Budget (Initial)'!#REF!*0.5</f>
        <v>#ERROR!</v>
      </c>
      <c r="AK185" s="163"/>
      <c r="AL185" s="73" t="str">
        <f t="shared" si="1026"/>
        <v>#ERROR!</v>
      </c>
      <c r="AM185" s="171" t="str">
        <f t="shared" si="1027"/>
        <v>#ERROR!</v>
      </c>
      <c r="AN185" s="209"/>
      <c r="AO185" s="7"/>
      <c r="AP185" s="205" t="str">
        <f t="shared" ref="AP185:AQ185" si="1215">AD185+AJ185</f>
        <v>#ERROR!</v>
      </c>
      <c r="AQ185" s="73">
        <f t="shared" si="1215"/>
        <v>0</v>
      </c>
      <c r="AR185" s="73" t="str">
        <f t="shared" si="1029"/>
        <v>#ERROR!</v>
      </c>
      <c r="AS185" s="206" t="str">
        <f t="shared" si="1030"/>
        <v>#ERROR!</v>
      </c>
      <c r="AT185" s="7"/>
      <c r="AU185" s="73" t="str">
        <f>'Detailed Budget (Initial)'!#REF!</f>
        <v>#ERROR!</v>
      </c>
      <c r="AV185" s="212"/>
      <c r="AW185" s="73" t="str">
        <f>'Detailed Budget (Initial)'!#REF!</f>
        <v>#ERROR!</v>
      </c>
      <c r="AX185" s="212"/>
      <c r="AY185" s="73" t="str">
        <f>'Detailed Budget (Initial)'!#REF!</f>
        <v>#ERROR!</v>
      </c>
      <c r="AZ185" s="212"/>
      <c r="BA185" s="73" t="str">
        <f>'Detailed Budget (Initial)'!#REF!</f>
        <v>#ERROR!</v>
      </c>
      <c r="BB185" s="212"/>
      <c r="BC185" s="73" t="str">
        <f>'Detailed Budget (Initial)'!#REF!</f>
        <v>#ERROR!</v>
      </c>
      <c r="BD185" s="212"/>
      <c r="BE185" s="73" t="str">
        <f>'Detailed Budget (Initial)'!#REF!</f>
        <v>#ERROR!</v>
      </c>
      <c r="BF185" s="212"/>
      <c r="BG185" s="73" t="str">
        <f>'Detailed Budget (Initial)'!#REF!</f>
        <v>#ERROR!</v>
      </c>
      <c r="BH185" s="212"/>
      <c r="BI185" s="73" t="str">
        <f>'Detailed Budget (Initial)'!#REF!</f>
        <v>#ERROR!</v>
      </c>
      <c r="BJ185" s="212"/>
      <c r="BK185" s="73" t="str">
        <f>'Detailed Budget (Initial)'!#REF!</f>
        <v>#ERROR!</v>
      </c>
      <c r="BL185" s="212"/>
      <c r="BM185" s="204" t="str">
        <f>'Detailed Budget (Initial)'!#REF!</f>
        <v>#ERROR!</v>
      </c>
      <c r="BN185" s="212"/>
      <c r="BO185" s="73"/>
      <c r="BP185" s="207" t="str">
        <f t="shared" ref="BP185:BQ185" si="1216">AU185+AW185+AY185+BA185+BC185+BE185+BG185+BI185+BK185+BM185</f>
        <v>#ERROR!</v>
      </c>
      <c r="BQ185" s="72">
        <f t="shared" si="1216"/>
        <v>0</v>
      </c>
      <c r="BR185" s="73" t="str">
        <f t="shared" si="1042"/>
        <v>#ERROR!</v>
      </c>
      <c r="BS185" s="171" t="str">
        <f t="shared" si="1043"/>
        <v>#ERROR!</v>
      </c>
      <c r="BT185" s="211"/>
      <c r="BU185" s="7"/>
      <c r="BV185" s="204" t="str">
        <f>'Detailed Budget (Initial)'!#REF!*0.25</f>
        <v>#ERROR!</v>
      </c>
      <c r="BW185" s="163"/>
      <c r="BX185" s="73" t="str">
        <f t="shared" si="1045"/>
        <v>#ERROR!</v>
      </c>
      <c r="BY185" s="171" t="str">
        <f t="shared" si="1046"/>
        <v>#ERROR!</v>
      </c>
      <c r="BZ185" s="209"/>
      <c r="CA185" s="73"/>
      <c r="CB185" s="204" t="str">
        <f>'Detailed Budget (Initial)'!#REF!*0.25</f>
        <v>#ERROR!</v>
      </c>
      <c r="CC185" s="163"/>
      <c r="CD185" s="73" t="str">
        <f t="shared" si="1048"/>
        <v>#ERROR!</v>
      </c>
      <c r="CE185" s="171" t="str">
        <f t="shared" si="1049"/>
        <v>#ERROR!</v>
      </c>
      <c r="CF185" s="209"/>
      <c r="CG185" s="210"/>
      <c r="CH185" s="204" t="str">
        <f>'Detailed Budget (Initial)'!#REF!*0.25</f>
        <v>#ERROR!</v>
      </c>
      <c r="CI185" s="163"/>
      <c r="CJ185" s="73" t="str">
        <f t="shared" si="1051"/>
        <v>#ERROR!</v>
      </c>
      <c r="CK185" s="171" t="str">
        <f t="shared" si="1052"/>
        <v>#ERROR!</v>
      </c>
      <c r="CL185" s="209"/>
      <c r="CM185" s="210"/>
      <c r="CN185" s="204" t="str">
        <f>'Detailed Budget (Initial)'!#REF!*0.25</f>
        <v>#ERROR!</v>
      </c>
      <c r="CO185" s="163"/>
      <c r="CP185" s="73" t="str">
        <f t="shared" si="1054"/>
        <v>#ERROR!</v>
      </c>
      <c r="CQ185" s="171" t="str">
        <f t="shared" si="1055"/>
        <v>#ERROR!</v>
      </c>
      <c r="CR185" s="209"/>
      <c r="CS185" s="7"/>
      <c r="CT185" s="205" t="str">
        <f t="shared" ref="CT185:CU185" si="1217">BV185+CB185+CH185+CN185</f>
        <v>#ERROR!</v>
      </c>
      <c r="CU185" s="73">
        <f t="shared" si="1217"/>
        <v>0</v>
      </c>
      <c r="CV185" s="73" t="str">
        <f t="shared" si="1057"/>
        <v>#ERROR!</v>
      </c>
      <c r="CW185" s="206" t="str">
        <f t="shared" si="1058"/>
        <v>#ERROR!</v>
      </c>
      <c r="CX185" s="7"/>
      <c r="CY185" s="204" t="str">
        <f>'Detailed Budget (Initial)'!#REF!</f>
        <v>#ERROR!</v>
      </c>
      <c r="CZ185" s="212"/>
      <c r="DA185" s="73" t="str">
        <f>'Detailed Budget (Initial)'!#REF!</f>
        <v>#ERROR!</v>
      </c>
      <c r="DB185" s="212"/>
      <c r="DC185" s="73" t="str">
        <f>'Detailed Budget (Initial)'!#REF!</f>
        <v>#ERROR!</v>
      </c>
      <c r="DD185" s="212"/>
      <c r="DE185" s="73" t="str">
        <f>'Detailed Budget (Initial)'!#REF!</f>
        <v>#ERROR!</v>
      </c>
      <c r="DF185" s="212"/>
      <c r="DG185" s="73" t="str">
        <f>'Detailed Budget (Initial)'!#REF!</f>
        <v>#ERROR!</v>
      </c>
      <c r="DH185" s="212"/>
      <c r="DI185" s="73" t="str">
        <f>'Detailed Budget (Initial)'!#REF!</f>
        <v>#ERROR!</v>
      </c>
      <c r="DJ185" s="212"/>
      <c r="DK185" s="73" t="str">
        <f>'Detailed Budget (Initial)'!#REF!</f>
        <v>#ERROR!</v>
      </c>
      <c r="DL185" s="212"/>
      <c r="DM185" s="73" t="str">
        <f>'Detailed Budget (Initial)'!#REF!</f>
        <v>#ERROR!</v>
      </c>
      <c r="DN185" s="212"/>
      <c r="DO185" s="73" t="str">
        <f>'Detailed Budget (Initial)'!#REF!</f>
        <v>#ERROR!</v>
      </c>
      <c r="DP185" s="212"/>
      <c r="DQ185" s="73" t="str">
        <f>'Detailed Budget (Initial)'!#REF!</f>
        <v>#ERROR!</v>
      </c>
      <c r="DR185" s="212"/>
      <c r="DS185" s="73"/>
      <c r="DT185" s="207" t="str">
        <f t="shared" ref="DT185:DU185" si="1218">CY185+DA185+DC185+DE185+DG185+DI185+DK185+DM185+DO185+DQ185</f>
        <v>#ERROR!</v>
      </c>
      <c r="DU185" s="72">
        <f t="shared" si="1218"/>
        <v>0</v>
      </c>
      <c r="DV185" s="73" t="str">
        <f t="shared" si="1070"/>
        <v>#ERROR!</v>
      </c>
      <c r="DW185" s="171" t="str">
        <f t="shared" si="1071"/>
        <v>#ERROR!</v>
      </c>
      <c r="DX185" s="211"/>
      <c r="DY185" s="7"/>
    </row>
    <row r="186" ht="15.75" customHeight="1">
      <c r="A186" s="70"/>
      <c r="B186" s="66" t="str">
        <f>'BUDGET INPUTS (INITIAL)'!#REF!</f>
        <v>#ERROR!</v>
      </c>
      <c r="C186" s="73" t="str">
        <f>'Detailed Budget (Initial)'!#REF!</f>
        <v>#ERROR!</v>
      </c>
      <c r="D186" s="212"/>
      <c r="E186" s="73" t="str">
        <f>'Detailed Budget (Initial)'!#REF!</f>
        <v>#ERROR!</v>
      </c>
      <c r="F186" s="212"/>
      <c r="G186" s="73" t="str">
        <f>'Detailed Budget (Initial)'!#REF!</f>
        <v>#ERROR!</v>
      </c>
      <c r="H186" s="212"/>
      <c r="I186" s="73" t="str">
        <f>'Detailed Budget (Initial)'!#REF!</f>
        <v>#ERROR!</v>
      </c>
      <c r="J186" s="212"/>
      <c r="K186" s="73" t="str">
        <f>'Detailed Budget (Initial)'!#REF!</f>
        <v>#ERROR!</v>
      </c>
      <c r="L186" s="212"/>
      <c r="M186" s="73" t="str">
        <f>'Detailed Budget (Initial)'!#REF!</f>
        <v>#ERROR!</v>
      </c>
      <c r="N186" s="212"/>
      <c r="O186" s="73" t="str">
        <f>'Detailed Budget (Initial)'!#REF!</f>
        <v>#ERROR!</v>
      </c>
      <c r="P186" s="212"/>
      <c r="Q186" s="73" t="str">
        <f>'Detailed Budget (Initial)'!#REF!</f>
        <v>#ERROR!</v>
      </c>
      <c r="R186" s="212"/>
      <c r="S186" s="73" t="str">
        <f>'Detailed Budget (Initial)'!#REF!</f>
        <v>#ERROR!</v>
      </c>
      <c r="T186" s="212"/>
      <c r="U186" s="73" t="str">
        <f>'Detailed Budget (Initial)'!#REF!</f>
        <v>#ERROR!</v>
      </c>
      <c r="V186" s="212"/>
      <c r="W186" s="73"/>
      <c r="X186" s="72" t="str">
        <f t="shared" ref="X186:Y186" si="1219">C186+E186+G186+I186+K186+M186+O186+Q186+S186+U186</f>
        <v>#ERROR!</v>
      </c>
      <c r="Y186" s="72">
        <f t="shared" si="1219"/>
        <v>0</v>
      </c>
      <c r="Z186" s="73" t="str">
        <f t="shared" si="1020"/>
        <v>#ERROR!</v>
      </c>
      <c r="AA186" s="171" t="str">
        <f t="shared" si="1021"/>
        <v>#ERROR!</v>
      </c>
      <c r="AB186" s="209"/>
      <c r="AC186" s="66"/>
      <c r="AD186" s="204" t="str">
        <f>'Detailed Budget (Initial)'!#REF!*0.5</f>
        <v>#ERROR!</v>
      </c>
      <c r="AE186" s="163"/>
      <c r="AF186" s="73" t="str">
        <f t="shared" si="1023"/>
        <v>#ERROR!</v>
      </c>
      <c r="AG186" s="171" t="str">
        <f t="shared" si="1024"/>
        <v>#ERROR!</v>
      </c>
      <c r="AH186" s="209"/>
      <c r="AI186" s="73"/>
      <c r="AJ186" s="204" t="str">
        <f>'Detailed Budget (Initial)'!#REF!*0.5</f>
        <v>#ERROR!</v>
      </c>
      <c r="AK186" s="163"/>
      <c r="AL186" s="73" t="str">
        <f t="shared" si="1026"/>
        <v>#ERROR!</v>
      </c>
      <c r="AM186" s="171" t="str">
        <f t="shared" si="1027"/>
        <v>#ERROR!</v>
      </c>
      <c r="AN186" s="209"/>
      <c r="AO186" s="7"/>
      <c r="AP186" s="205" t="str">
        <f t="shared" ref="AP186:AQ186" si="1220">AD186+AJ186</f>
        <v>#ERROR!</v>
      </c>
      <c r="AQ186" s="73">
        <f t="shared" si="1220"/>
        <v>0</v>
      </c>
      <c r="AR186" s="73" t="str">
        <f t="shared" si="1029"/>
        <v>#ERROR!</v>
      </c>
      <c r="AS186" s="206" t="str">
        <f t="shared" si="1030"/>
        <v>#ERROR!</v>
      </c>
      <c r="AT186" s="7"/>
      <c r="AU186" s="73" t="str">
        <f>'Detailed Budget (Initial)'!#REF!</f>
        <v>#ERROR!</v>
      </c>
      <c r="AV186" s="212"/>
      <c r="AW186" s="73" t="str">
        <f>'Detailed Budget (Initial)'!#REF!</f>
        <v>#ERROR!</v>
      </c>
      <c r="AX186" s="212"/>
      <c r="AY186" s="73" t="str">
        <f>'Detailed Budget (Initial)'!#REF!</f>
        <v>#ERROR!</v>
      </c>
      <c r="AZ186" s="212"/>
      <c r="BA186" s="73" t="str">
        <f>'Detailed Budget (Initial)'!#REF!</f>
        <v>#ERROR!</v>
      </c>
      <c r="BB186" s="212"/>
      <c r="BC186" s="73" t="str">
        <f>'Detailed Budget (Initial)'!#REF!</f>
        <v>#ERROR!</v>
      </c>
      <c r="BD186" s="212"/>
      <c r="BE186" s="73" t="str">
        <f>'Detailed Budget (Initial)'!#REF!</f>
        <v>#ERROR!</v>
      </c>
      <c r="BF186" s="212"/>
      <c r="BG186" s="73" t="str">
        <f>'Detailed Budget (Initial)'!#REF!</f>
        <v>#ERROR!</v>
      </c>
      <c r="BH186" s="212"/>
      <c r="BI186" s="73" t="str">
        <f>'Detailed Budget (Initial)'!#REF!</f>
        <v>#ERROR!</v>
      </c>
      <c r="BJ186" s="212"/>
      <c r="BK186" s="73" t="str">
        <f>'Detailed Budget (Initial)'!#REF!</f>
        <v>#ERROR!</v>
      </c>
      <c r="BL186" s="212"/>
      <c r="BM186" s="204" t="str">
        <f>'Detailed Budget (Initial)'!#REF!</f>
        <v>#ERROR!</v>
      </c>
      <c r="BN186" s="212"/>
      <c r="BO186" s="73"/>
      <c r="BP186" s="207" t="str">
        <f t="shared" ref="BP186:BQ186" si="1221">AU186+AW186+AY186+BA186+BC186+BE186+BG186+BI186+BK186+BM186</f>
        <v>#ERROR!</v>
      </c>
      <c r="BQ186" s="72">
        <f t="shared" si="1221"/>
        <v>0</v>
      </c>
      <c r="BR186" s="73" t="str">
        <f t="shared" si="1042"/>
        <v>#ERROR!</v>
      </c>
      <c r="BS186" s="171" t="str">
        <f t="shared" si="1043"/>
        <v>#ERROR!</v>
      </c>
      <c r="BT186" s="211"/>
      <c r="BU186" s="7"/>
      <c r="BV186" s="204" t="str">
        <f>'Detailed Budget (Initial)'!#REF!*0.25</f>
        <v>#ERROR!</v>
      </c>
      <c r="BW186" s="163"/>
      <c r="BX186" s="73" t="str">
        <f t="shared" si="1045"/>
        <v>#ERROR!</v>
      </c>
      <c r="BY186" s="171" t="str">
        <f t="shared" si="1046"/>
        <v>#ERROR!</v>
      </c>
      <c r="BZ186" s="209"/>
      <c r="CA186" s="73"/>
      <c r="CB186" s="204" t="str">
        <f>'Detailed Budget (Initial)'!#REF!*0.25</f>
        <v>#ERROR!</v>
      </c>
      <c r="CC186" s="163"/>
      <c r="CD186" s="73" t="str">
        <f t="shared" si="1048"/>
        <v>#ERROR!</v>
      </c>
      <c r="CE186" s="171" t="str">
        <f t="shared" si="1049"/>
        <v>#ERROR!</v>
      </c>
      <c r="CF186" s="209"/>
      <c r="CG186" s="210"/>
      <c r="CH186" s="204" t="str">
        <f>'Detailed Budget (Initial)'!#REF!*0.25</f>
        <v>#ERROR!</v>
      </c>
      <c r="CI186" s="163"/>
      <c r="CJ186" s="73" t="str">
        <f t="shared" si="1051"/>
        <v>#ERROR!</v>
      </c>
      <c r="CK186" s="171" t="str">
        <f t="shared" si="1052"/>
        <v>#ERROR!</v>
      </c>
      <c r="CL186" s="209"/>
      <c r="CM186" s="210"/>
      <c r="CN186" s="204" t="str">
        <f>'Detailed Budget (Initial)'!#REF!*0.25</f>
        <v>#ERROR!</v>
      </c>
      <c r="CO186" s="163"/>
      <c r="CP186" s="73" t="str">
        <f t="shared" si="1054"/>
        <v>#ERROR!</v>
      </c>
      <c r="CQ186" s="171" t="str">
        <f t="shared" si="1055"/>
        <v>#ERROR!</v>
      </c>
      <c r="CR186" s="209"/>
      <c r="CS186" s="7"/>
      <c r="CT186" s="205" t="str">
        <f t="shared" ref="CT186:CU186" si="1222">BV186+CB186+CH186+CN186</f>
        <v>#ERROR!</v>
      </c>
      <c r="CU186" s="73">
        <f t="shared" si="1222"/>
        <v>0</v>
      </c>
      <c r="CV186" s="73" t="str">
        <f t="shared" si="1057"/>
        <v>#ERROR!</v>
      </c>
      <c r="CW186" s="206" t="str">
        <f t="shared" si="1058"/>
        <v>#ERROR!</v>
      </c>
      <c r="CX186" s="7"/>
      <c r="CY186" s="204" t="str">
        <f>'Detailed Budget (Initial)'!#REF!</f>
        <v>#ERROR!</v>
      </c>
      <c r="CZ186" s="212"/>
      <c r="DA186" s="73" t="str">
        <f>'Detailed Budget (Initial)'!#REF!</f>
        <v>#ERROR!</v>
      </c>
      <c r="DB186" s="212"/>
      <c r="DC186" s="73" t="str">
        <f>'Detailed Budget (Initial)'!#REF!</f>
        <v>#ERROR!</v>
      </c>
      <c r="DD186" s="212"/>
      <c r="DE186" s="73" t="str">
        <f>'Detailed Budget (Initial)'!#REF!</f>
        <v>#ERROR!</v>
      </c>
      <c r="DF186" s="212"/>
      <c r="DG186" s="73" t="str">
        <f>'Detailed Budget (Initial)'!#REF!</f>
        <v>#ERROR!</v>
      </c>
      <c r="DH186" s="212"/>
      <c r="DI186" s="73" t="str">
        <f>'Detailed Budget (Initial)'!#REF!</f>
        <v>#ERROR!</v>
      </c>
      <c r="DJ186" s="212"/>
      <c r="DK186" s="73" t="str">
        <f>'Detailed Budget (Initial)'!#REF!</f>
        <v>#ERROR!</v>
      </c>
      <c r="DL186" s="212"/>
      <c r="DM186" s="73" t="str">
        <f>'Detailed Budget (Initial)'!#REF!</f>
        <v>#ERROR!</v>
      </c>
      <c r="DN186" s="212"/>
      <c r="DO186" s="73" t="str">
        <f>'Detailed Budget (Initial)'!#REF!</f>
        <v>#ERROR!</v>
      </c>
      <c r="DP186" s="212"/>
      <c r="DQ186" s="73" t="str">
        <f>'Detailed Budget (Initial)'!#REF!</f>
        <v>#ERROR!</v>
      </c>
      <c r="DR186" s="212"/>
      <c r="DS186" s="73"/>
      <c r="DT186" s="207" t="str">
        <f t="shared" ref="DT186:DU186" si="1223">CY186+DA186+DC186+DE186+DG186+DI186+DK186+DM186+DO186+DQ186</f>
        <v>#ERROR!</v>
      </c>
      <c r="DU186" s="72">
        <f t="shared" si="1223"/>
        <v>0</v>
      </c>
      <c r="DV186" s="73" t="str">
        <f t="shared" si="1070"/>
        <v>#ERROR!</v>
      </c>
      <c r="DW186" s="171" t="str">
        <f t="shared" si="1071"/>
        <v>#ERROR!</v>
      </c>
      <c r="DX186" s="211"/>
      <c r="DY186" s="7"/>
    </row>
    <row r="187" ht="15.75" customHeight="1">
      <c r="A187" s="70"/>
      <c r="B187" s="66" t="str">
        <f>'BUDGET INPUTS (INITIAL)'!#REF!</f>
        <v>#ERROR!</v>
      </c>
      <c r="C187" s="73" t="str">
        <f>'Detailed Budget (Initial)'!#REF!</f>
        <v>#ERROR!</v>
      </c>
      <c r="D187" s="212"/>
      <c r="E187" s="73" t="str">
        <f>'Detailed Budget (Initial)'!#REF!</f>
        <v>#ERROR!</v>
      </c>
      <c r="F187" s="212"/>
      <c r="G187" s="73" t="str">
        <f>'Detailed Budget (Initial)'!#REF!</f>
        <v>#ERROR!</v>
      </c>
      <c r="H187" s="212"/>
      <c r="I187" s="73" t="str">
        <f>'Detailed Budget (Initial)'!#REF!</f>
        <v>#ERROR!</v>
      </c>
      <c r="J187" s="212"/>
      <c r="K187" s="73" t="str">
        <f>'Detailed Budget (Initial)'!#REF!</f>
        <v>#ERROR!</v>
      </c>
      <c r="L187" s="212"/>
      <c r="M187" s="73" t="str">
        <f>'Detailed Budget (Initial)'!#REF!</f>
        <v>#ERROR!</v>
      </c>
      <c r="N187" s="212"/>
      <c r="O187" s="73" t="str">
        <f>'Detailed Budget (Initial)'!#REF!</f>
        <v>#ERROR!</v>
      </c>
      <c r="P187" s="212"/>
      <c r="Q187" s="73" t="str">
        <f>'Detailed Budget (Initial)'!#REF!</f>
        <v>#ERROR!</v>
      </c>
      <c r="R187" s="212"/>
      <c r="S187" s="73" t="str">
        <f>'Detailed Budget (Initial)'!#REF!</f>
        <v>#ERROR!</v>
      </c>
      <c r="T187" s="212"/>
      <c r="U187" s="73" t="str">
        <f>'Detailed Budget (Initial)'!#REF!</f>
        <v>#ERROR!</v>
      </c>
      <c r="V187" s="212"/>
      <c r="W187" s="73"/>
      <c r="X187" s="72" t="str">
        <f t="shared" ref="X187:Y187" si="1224">C187+E187+G187+I187+K187+M187+O187+Q187+S187+U187</f>
        <v>#ERROR!</v>
      </c>
      <c r="Y187" s="72">
        <f t="shared" si="1224"/>
        <v>0</v>
      </c>
      <c r="Z187" s="73" t="str">
        <f t="shared" si="1020"/>
        <v>#ERROR!</v>
      </c>
      <c r="AA187" s="171" t="str">
        <f t="shared" si="1021"/>
        <v>#ERROR!</v>
      </c>
      <c r="AB187" s="209"/>
      <c r="AC187" s="66"/>
      <c r="AD187" s="204" t="str">
        <f>'Detailed Budget (Initial)'!#REF!*0.5</f>
        <v>#ERROR!</v>
      </c>
      <c r="AE187" s="163"/>
      <c r="AF187" s="73" t="str">
        <f t="shared" si="1023"/>
        <v>#ERROR!</v>
      </c>
      <c r="AG187" s="171" t="str">
        <f t="shared" si="1024"/>
        <v>#ERROR!</v>
      </c>
      <c r="AH187" s="209"/>
      <c r="AI187" s="73"/>
      <c r="AJ187" s="204" t="str">
        <f>'Detailed Budget (Initial)'!#REF!*0.5</f>
        <v>#ERROR!</v>
      </c>
      <c r="AK187" s="163"/>
      <c r="AL187" s="73" t="str">
        <f t="shared" si="1026"/>
        <v>#ERROR!</v>
      </c>
      <c r="AM187" s="171" t="str">
        <f t="shared" si="1027"/>
        <v>#ERROR!</v>
      </c>
      <c r="AN187" s="209"/>
      <c r="AO187" s="7"/>
      <c r="AP187" s="205" t="str">
        <f t="shared" ref="AP187:AQ187" si="1225">AD187+AJ187</f>
        <v>#ERROR!</v>
      </c>
      <c r="AQ187" s="73">
        <f t="shared" si="1225"/>
        <v>0</v>
      </c>
      <c r="AR187" s="73" t="str">
        <f t="shared" si="1029"/>
        <v>#ERROR!</v>
      </c>
      <c r="AS187" s="206" t="str">
        <f t="shared" si="1030"/>
        <v>#ERROR!</v>
      </c>
      <c r="AT187" s="7"/>
      <c r="AU187" s="73" t="str">
        <f>'Detailed Budget (Initial)'!#REF!</f>
        <v>#ERROR!</v>
      </c>
      <c r="AV187" s="212"/>
      <c r="AW187" s="73" t="str">
        <f>'Detailed Budget (Initial)'!#REF!</f>
        <v>#ERROR!</v>
      </c>
      <c r="AX187" s="212"/>
      <c r="AY187" s="73" t="str">
        <f>'Detailed Budget (Initial)'!#REF!</f>
        <v>#ERROR!</v>
      </c>
      <c r="AZ187" s="212"/>
      <c r="BA187" s="73" t="str">
        <f>'Detailed Budget (Initial)'!#REF!</f>
        <v>#ERROR!</v>
      </c>
      <c r="BB187" s="212"/>
      <c r="BC187" s="73" t="str">
        <f>'Detailed Budget (Initial)'!#REF!</f>
        <v>#ERROR!</v>
      </c>
      <c r="BD187" s="212"/>
      <c r="BE187" s="73" t="str">
        <f>'Detailed Budget (Initial)'!#REF!</f>
        <v>#ERROR!</v>
      </c>
      <c r="BF187" s="212"/>
      <c r="BG187" s="73" t="str">
        <f>'Detailed Budget (Initial)'!#REF!</f>
        <v>#ERROR!</v>
      </c>
      <c r="BH187" s="212"/>
      <c r="BI187" s="73" t="str">
        <f>'Detailed Budget (Initial)'!#REF!</f>
        <v>#ERROR!</v>
      </c>
      <c r="BJ187" s="212"/>
      <c r="BK187" s="73" t="str">
        <f>'Detailed Budget (Initial)'!#REF!</f>
        <v>#ERROR!</v>
      </c>
      <c r="BL187" s="212"/>
      <c r="BM187" s="204" t="str">
        <f>'Detailed Budget (Initial)'!#REF!</f>
        <v>#ERROR!</v>
      </c>
      <c r="BN187" s="212"/>
      <c r="BO187" s="73"/>
      <c r="BP187" s="207" t="str">
        <f t="shared" ref="BP187:BQ187" si="1226">AU187+AW187+AY187+BA187+BC187+BE187+BG187+BI187+BK187+BM187</f>
        <v>#ERROR!</v>
      </c>
      <c r="BQ187" s="72">
        <f t="shared" si="1226"/>
        <v>0</v>
      </c>
      <c r="BR187" s="73" t="str">
        <f t="shared" si="1042"/>
        <v>#ERROR!</v>
      </c>
      <c r="BS187" s="171" t="str">
        <f t="shared" si="1043"/>
        <v>#ERROR!</v>
      </c>
      <c r="BT187" s="211"/>
      <c r="BU187" s="7"/>
      <c r="BV187" s="204" t="str">
        <f>'Detailed Budget (Initial)'!#REF!*0.25</f>
        <v>#ERROR!</v>
      </c>
      <c r="BW187" s="163"/>
      <c r="BX187" s="73" t="str">
        <f t="shared" si="1045"/>
        <v>#ERROR!</v>
      </c>
      <c r="BY187" s="171" t="str">
        <f t="shared" si="1046"/>
        <v>#ERROR!</v>
      </c>
      <c r="BZ187" s="209"/>
      <c r="CA187" s="73"/>
      <c r="CB187" s="204" t="str">
        <f>'Detailed Budget (Initial)'!#REF!*0.25</f>
        <v>#ERROR!</v>
      </c>
      <c r="CC187" s="163"/>
      <c r="CD187" s="73" t="str">
        <f t="shared" si="1048"/>
        <v>#ERROR!</v>
      </c>
      <c r="CE187" s="171" t="str">
        <f t="shared" si="1049"/>
        <v>#ERROR!</v>
      </c>
      <c r="CF187" s="209"/>
      <c r="CG187" s="210"/>
      <c r="CH187" s="204" t="str">
        <f>'Detailed Budget (Initial)'!#REF!*0.25</f>
        <v>#ERROR!</v>
      </c>
      <c r="CI187" s="163"/>
      <c r="CJ187" s="73" t="str">
        <f t="shared" si="1051"/>
        <v>#ERROR!</v>
      </c>
      <c r="CK187" s="171" t="str">
        <f t="shared" si="1052"/>
        <v>#ERROR!</v>
      </c>
      <c r="CL187" s="209"/>
      <c r="CM187" s="210"/>
      <c r="CN187" s="204" t="str">
        <f>'Detailed Budget (Initial)'!#REF!*0.25</f>
        <v>#ERROR!</v>
      </c>
      <c r="CO187" s="163"/>
      <c r="CP187" s="73" t="str">
        <f t="shared" si="1054"/>
        <v>#ERROR!</v>
      </c>
      <c r="CQ187" s="171" t="str">
        <f t="shared" si="1055"/>
        <v>#ERROR!</v>
      </c>
      <c r="CR187" s="209"/>
      <c r="CS187" s="7"/>
      <c r="CT187" s="205" t="str">
        <f t="shared" ref="CT187:CU187" si="1227">BV187+CB187+CH187+CN187</f>
        <v>#ERROR!</v>
      </c>
      <c r="CU187" s="73">
        <f t="shared" si="1227"/>
        <v>0</v>
      </c>
      <c r="CV187" s="73" t="str">
        <f t="shared" si="1057"/>
        <v>#ERROR!</v>
      </c>
      <c r="CW187" s="206" t="str">
        <f t="shared" si="1058"/>
        <v>#ERROR!</v>
      </c>
      <c r="CX187" s="7"/>
      <c r="CY187" s="204" t="str">
        <f>'Detailed Budget (Initial)'!#REF!</f>
        <v>#ERROR!</v>
      </c>
      <c r="CZ187" s="212"/>
      <c r="DA187" s="73" t="str">
        <f>'Detailed Budget (Initial)'!#REF!</f>
        <v>#ERROR!</v>
      </c>
      <c r="DB187" s="212"/>
      <c r="DC187" s="73" t="str">
        <f>'Detailed Budget (Initial)'!#REF!</f>
        <v>#ERROR!</v>
      </c>
      <c r="DD187" s="212"/>
      <c r="DE187" s="73" t="str">
        <f>'Detailed Budget (Initial)'!#REF!</f>
        <v>#ERROR!</v>
      </c>
      <c r="DF187" s="212"/>
      <c r="DG187" s="73" t="str">
        <f>'Detailed Budget (Initial)'!#REF!</f>
        <v>#ERROR!</v>
      </c>
      <c r="DH187" s="212"/>
      <c r="DI187" s="73" t="str">
        <f>'Detailed Budget (Initial)'!#REF!</f>
        <v>#ERROR!</v>
      </c>
      <c r="DJ187" s="212"/>
      <c r="DK187" s="73" t="str">
        <f>'Detailed Budget (Initial)'!#REF!</f>
        <v>#ERROR!</v>
      </c>
      <c r="DL187" s="212"/>
      <c r="DM187" s="73" t="str">
        <f>'Detailed Budget (Initial)'!#REF!</f>
        <v>#ERROR!</v>
      </c>
      <c r="DN187" s="212"/>
      <c r="DO187" s="73" t="str">
        <f>'Detailed Budget (Initial)'!#REF!</f>
        <v>#ERROR!</v>
      </c>
      <c r="DP187" s="212"/>
      <c r="DQ187" s="73" t="str">
        <f>'Detailed Budget (Initial)'!#REF!</f>
        <v>#ERROR!</v>
      </c>
      <c r="DR187" s="212"/>
      <c r="DS187" s="73"/>
      <c r="DT187" s="207" t="str">
        <f t="shared" ref="DT187:DU187" si="1228">CY187+DA187+DC187+DE187+DG187+DI187+DK187+DM187+DO187+DQ187</f>
        <v>#ERROR!</v>
      </c>
      <c r="DU187" s="72">
        <f t="shared" si="1228"/>
        <v>0</v>
      </c>
      <c r="DV187" s="73" t="str">
        <f t="shared" si="1070"/>
        <v>#ERROR!</v>
      </c>
      <c r="DW187" s="171" t="str">
        <f t="shared" si="1071"/>
        <v>#ERROR!</v>
      </c>
      <c r="DX187" s="211"/>
      <c r="DY187" s="7"/>
    </row>
    <row r="188" ht="15.75" customHeight="1">
      <c r="A188" s="70"/>
      <c r="B188" s="66" t="str">
        <f>'BUDGET INPUTS (INITIAL)'!#REF!</f>
        <v>#ERROR!</v>
      </c>
      <c r="C188" s="73" t="str">
        <f>'Detailed Budget (Initial)'!#REF!</f>
        <v>#ERROR!</v>
      </c>
      <c r="D188" s="212"/>
      <c r="E188" s="73" t="str">
        <f>'Detailed Budget (Initial)'!#REF!</f>
        <v>#ERROR!</v>
      </c>
      <c r="F188" s="212"/>
      <c r="G188" s="73" t="str">
        <f>'Detailed Budget (Initial)'!#REF!</f>
        <v>#ERROR!</v>
      </c>
      <c r="H188" s="212"/>
      <c r="I188" s="73" t="str">
        <f>'Detailed Budget (Initial)'!#REF!</f>
        <v>#ERROR!</v>
      </c>
      <c r="J188" s="212"/>
      <c r="K188" s="73" t="str">
        <f>'Detailed Budget (Initial)'!#REF!</f>
        <v>#ERROR!</v>
      </c>
      <c r="L188" s="212"/>
      <c r="M188" s="73" t="str">
        <f>'Detailed Budget (Initial)'!#REF!</f>
        <v>#ERROR!</v>
      </c>
      <c r="N188" s="212"/>
      <c r="O188" s="73" t="str">
        <f>'Detailed Budget (Initial)'!#REF!</f>
        <v>#ERROR!</v>
      </c>
      <c r="P188" s="212"/>
      <c r="Q188" s="73" t="str">
        <f>'Detailed Budget (Initial)'!#REF!</f>
        <v>#ERROR!</v>
      </c>
      <c r="R188" s="212"/>
      <c r="S188" s="73" t="str">
        <f>'Detailed Budget (Initial)'!#REF!</f>
        <v>#ERROR!</v>
      </c>
      <c r="T188" s="212"/>
      <c r="U188" s="73" t="str">
        <f>'Detailed Budget (Initial)'!#REF!</f>
        <v>#ERROR!</v>
      </c>
      <c r="V188" s="212"/>
      <c r="W188" s="73"/>
      <c r="X188" s="72" t="str">
        <f t="shared" ref="X188:Y188" si="1229">C188+E188+G188+I188+K188+M188+O188+Q188+S188+U188</f>
        <v>#ERROR!</v>
      </c>
      <c r="Y188" s="72">
        <f t="shared" si="1229"/>
        <v>0</v>
      </c>
      <c r="Z188" s="73" t="str">
        <f t="shared" si="1020"/>
        <v>#ERROR!</v>
      </c>
      <c r="AA188" s="171" t="str">
        <f t="shared" si="1021"/>
        <v>#ERROR!</v>
      </c>
      <c r="AB188" s="209"/>
      <c r="AC188" s="66"/>
      <c r="AD188" s="204" t="str">
        <f>'Detailed Budget (Initial)'!#REF!*0.5</f>
        <v>#ERROR!</v>
      </c>
      <c r="AE188" s="163"/>
      <c r="AF188" s="73" t="str">
        <f t="shared" si="1023"/>
        <v>#ERROR!</v>
      </c>
      <c r="AG188" s="171" t="str">
        <f t="shared" si="1024"/>
        <v>#ERROR!</v>
      </c>
      <c r="AH188" s="209"/>
      <c r="AI188" s="73"/>
      <c r="AJ188" s="204" t="str">
        <f>'Detailed Budget (Initial)'!#REF!*0.5</f>
        <v>#ERROR!</v>
      </c>
      <c r="AK188" s="163"/>
      <c r="AL188" s="73" t="str">
        <f t="shared" si="1026"/>
        <v>#ERROR!</v>
      </c>
      <c r="AM188" s="171" t="str">
        <f t="shared" si="1027"/>
        <v>#ERROR!</v>
      </c>
      <c r="AN188" s="209"/>
      <c r="AO188" s="7"/>
      <c r="AP188" s="205" t="str">
        <f t="shared" ref="AP188:AQ188" si="1230">AD188+AJ188</f>
        <v>#ERROR!</v>
      </c>
      <c r="AQ188" s="73">
        <f t="shared" si="1230"/>
        <v>0</v>
      </c>
      <c r="AR188" s="73" t="str">
        <f t="shared" si="1029"/>
        <v>#ERROR!</v>
      </c>
      <c r="AS188" s="206" t="str">
        <f t="shared" si="1030"/>
        <v>#ERROR!</v>
      </c>
      <c r="AT188" s="7"/>
      <c r="AU188" s="73" t="str">
        <f>'Detailed Budget (Initial)'!#REF!</f>
        <v>#ERROR!</v>
      </c>
      <c r="AV188" s="212"/>
      <c r="AW188" s="73" t="str">
        <f>'Detailed Budget (Initial)'!#REF!</f>
        <v>#ERROR!</v>
      </c>
      <c r="AX188" s="212"/>
      <c r="AY188" s="73" t="str">
        <f>'Detailed Budget (Initial)'!#REF!</f>
        <v>#ERROR!</v>
      </c>
      <c r="AZ188" s="212"/>
      <c r="BA188" s="73" t="str">
        <f>'Detailed Budget (Initial)'!#REF!</f>
        <v>#ERROR!</v>
      </c>
      <c r="BB188" s="212"/>
      <c r="BC188" s="73" t="str">
        <f>'Detailed Budget (Initial)'!#REF!</f>
        <v>#ERROR!</v>
      </c>
      <c r="BD188" s="212"/>
      <c r="BE188" s="73" t="str">
        <f>'Detailed Budget (Initial)'!#REF!</f>
        <v>#ERROR!</v>
      </c>
      <c r="BF188" s="212"/>
      <c r="BG188" s="73" t="str">
        <f>'Detailed Budget (Initial)'!#REF!</f>
        <v>#ERROR!</v>
      </c>
      <c r="BH188" s="212"/>
      <c r="BI188" s="73" t="str">
        <f>'Detailed Budget (Initial)'!#REF!</f>
        <v>#ERROR!</v>
      </c>
      <c r="BJ188" s="212"/>
      <c r="BK188" s="73" t="str">
        <f>'Detailed Budget (Initial)'!#REF!</f>
        <v>#ERROR!</v>
      </c>
      <c r="BL188" s="212"/>
      <c r="BM188" s="204" t="str">
        <f>'Detailed Budget (Initial)'!#REF!</f>
        <v>#ERROR!</v>
      </c>
      <c r="BN188" s="212"/>
      <c r="BO188" s="73"/>
      <c r="BP188" s="207" t="str">
        <f t="shared" ref="BP188:BQ188" si="1231">AU188+AW188+AY188+BA188+BC188+BE188+BG188+BI188+BK188+BM188</f>
        <v>#ERROR!</v>
      </c>
      <c r="BQ188" s="72">
        <f t="shared" si="1231"/>
        <v>0</v>
      </c>
      <c r="BR188" s="73" t="str">
        <f t="shared" si="1042"/>
        <v>#ERROR!</v>
      </c>
      <c r="BS188" s="171" t="str">
        <f t="shared" si="1043"/>
        <v>#ERROR!</v>
      </c>
      <c r="BT188" s="211"/>
      <c r="BU188" s="7"/>
      <c r="BV188" s="204" t="str">
        <f>'Detailed Budget (Initial)'!#REF!*0.25</f>
        <v>#ERROR!</v>
      </c>
      <c r="BW188" s="163"/>
      <c r="BX188" s="73" t="str">
        <f t="shared" si="1045"/>
        <v>#ERROR!</v>
      </c>
      <c r="BY188" s="171" t="str">
        <f t="shared" si="1046"/>
        <v>#ERROR!</v>
      </c>
      <c r="BZ188" s="209"/>
      <c r="CA188" s="73"/>
      <c r="CB188" s="204" t="str">
        <f>'Detailed Budget (Initial)'!#REF!*0.25</f>
        <v>#ERROR!</v>
      </c>
      <c r="CC188" s="163"/>
      <c r="CD188" s="73" t="str">
        <f t="shared" si="1048"/>
        <v>#ERROR!</v>
      </c>
      <c r="CE188" s="171" t="str">
        <f t="shared" si="1049"/>
        <v>#ERROR!</v>
      </c>
      <c r="CF188" s="209"/>
      <c r="CG188" s="210"/>
      <c r="CH188" s="204" t="str">
        <f>'Detailed Budget (Initial)'!#REF!*0.25</f>
        <v>#ERROR!</v>
      </c>
      <c r="CI188" s="163"/>
      <c r="CJ188" s="73" t="str">
        <f t="shared" si="1051"/>
        <v>#ERROR!</v>
      </c>
      <c r="CK188" s="171" t="str">
        <f t="shared" si="1052"/>
        <v>#ERROR!</v>
      </c>
      <c r="CL188" s="209"/>
      <c r="CM188" s="210"/>
      <c r="CN188" s="204" t="str">
        <f>'Detailed Budget (Initial)'!#REF!*0.25</f>
        <v>#ERROR!</v>
      </c>
      <c r="CO188" s="163"/>
      <c r="CP188" s="73" t="str">
        <f t="shared" si="1054"/>
        <v>#ERROR!</v>
      </c>
      <c r="CQ188" s="171" t="str">
        <f t="shared" si="1055"/>
        <v>#ERROR!</v>
      </c>
      <c r="CR188" s="209"/>
      <c r="CS188" s="7"/>
      <c r="CT188" s="205" t="str">
        <f t="shared" ref="CT188:CU188" si="1232">BV188+CB188+CH188+CN188</f>
        <v>#ERROR!</v>
      </c>
      <c r="CU188" s="73">
        <f t="shared" si="1232"/>
        <v>0</v>
      </c>
      <c r="CV188" s="73" t="str">
        <f t="shared" si="1057"/>
        <v>#ERROR!</v>
      </c>
      <c r="CW188" s="206" t="str">
        <f t="shared" si="1058"/>
        <v>#ERROR!</v>
      </c>
      <c r="CX188" s="7"/>
      <c r="CY188" s="204" t="str">
        <f>'Detailed Budget (Initial)'!#REF!</f>
        <v>#ERROR!</v>
      </c>
      <c r="CZ188" s="212"/>
      <c r="DA188" s="73" t="str">
        <f>'Detailed Budget (Initial)'!#REF!</f>
        <v>#ERROR!</v>
      </c>
      <c r="DB188" s="212"/>
      <c r="DC188" s="73" t="str">
        <f>'Detailed Budget (Initial)'!#REF!</f>
        <v>#ERROR!</v>
      </c>
      <c r="DD188" s="212"/>
      <c r="DE188" s="73" t="str">
        <f>'Detailed Budget (Initial)'!#REF!</f>
        <v>#ERROR!</v>
      </c>
      <c r="DF188" s="212"/>
      <c r="DG188" s="73" t="str">
        <f>'Detailed Budget (Initial)'!#REF!</f>
        <v>#ERROR!</v>
      </c>
      <c r="DH188" s="212"/>
      <c r="DI188" s="73" t="str">
        <f>'Detailed Budget (Initial)'!#REF!</f>
        <v>#ERROR!</v>
      </c>
      <c r="DJ188" s="212"/>
      <c r="DK188" s="73" t="str">
        <f>'Detailed Budget (Initial)'!#REF!</f>
        <v>#ERROR!</v>
      </c>
      <c r="DL188" s="212"/>
      <c r="DM188" s="73" t="str">
        <f>'Detailed Budget (Initial)'!#REF!</f>
        <v>#ERROR!</v>
      </c>
      <c r="DN188" s="212"/>
      <c r="DO188" s="73" t="str">
        <f>'Detailed Budget (Initial)'!#REF!</f>
        <v>#ERROR!</v>
      </c>
      <c r="DP188" s="212"/>
      <c r="DQ188" s="73" t="str">
        <f>'Detailed Budget (Initial)'!#REF!</f>
        <v>#ERROR!</v>
      </c>
      <c r="DR188" s="212"/>
      <c r="DS188" s="73"/>
      <c r="DT188" s="207" t="str">
        <f t="shared" ref="DT188:DU188" si="1233">CY188+DA188+DC188+DE188+DG188+DI188+DK188+DM188+DO188+DQ188</f>
        <v>#ERROR!</v>
      </c>
      <c r="DU188" s="72">
        <f t="shared" si="1233"/>
        <v>0</v>
      </c>
      <c r="DV188" s="73" t="str">
        <f t="shared" si="1070"/>
        <v>#ERROR!</v>
      </c>
      <c r="DW188" s="171" t="str">
        <f t="shared" si="1071"/>
        <v>#ERROR!</v>
      </c>
      <c r="DX188" s="211"/>
      <c r="DY188" s="7"/>
    </row>
    <row r="189" ht="15.75" customHeight="1">
      <c r="A189" s="70"/>
      <c r="B189" s="66" t="str">
        <f>'BUDGET INPUTS (INITIAL)'!#REF!</f>
        <v>#ERROR!</v>
      </c>
      <c r="C189" s="73" t="str">
        <f>'Detailed Budget (Initial)'!#REF!</f>
        <v>#ERROR!</v>
      </c>
      <c r="D189" s="212"/>
      <c r="E189" s="73" t="str">
        <f>'Detailed Budget (Initial)'!#REF!</f>
        <v>#ERROR!</v>
      </c>
      <c r="F189" s="212"/>
      <c r="G189" s="73" t="str">
        <f>'Detailed Budget (Initial)'!#REF!</f>
        <v>#ERROR!</v>
      </c>
      <c r="H189" s="212"/>
      <c r="I189" s="73" t="str">
        <f>'Detailed Budget (Initial)'!#REF!</f>
        <v>#ERROR!</v>
      </c>
      <c r="J189" s="212"/>
      <c r="K189" s="73" t="str">
        <f>'Detailed Budget (Initial)'!#REF!</f>
        <v>#ERROR!</v>
      </c>
      <c r="L189" s="212"/>
      <c r="M189" s="73" t="str">
        <f>'Detailed Budget (Initial)'!#REF!</f>
        <v>#ERROR!</v>
      </c>
      <c r="N189" s="212"/>
      <c r="O189" s="73" t="str">
        <f>'Detailed Budget (Initial)'!#REF!</f>
        <v>#ERROR!</v>
      </c>
      <c r="P189" s="212"/>
      <c r="Q189" s="73" t="str">
        <f>'Detailed Budget (Initial)'!#REF!</f>
        <v>#ERROR!</v>
      </c>
      <c r="R189" s="212"/>
      <c r="S189" s="73" t="str">
        <f>'Detailed Budget (Initial)'!#REF!</f>
        <v>#ERROR!</v>
      </c>
      <c r="T189" s="212"/>
      <c r="U189" s="73" t="str">
        <f>'Detailed Budget (Initial)'!#REF!</f>
        <v>#ERROR!</v>
      </c>
      <c r="V189" s="212"/>
      <c r="W189" s="73"/>
      <c r="X189" s="72" t="str">
        <f t="shared" ref="X189:Y189" si="1234">C189+E189+G189+I189+K189+M189+O189+Q189+S189+U189</f>
        <v>#ERROR!</v>
      </c>
      <c r="Y189" s="72">
        <f t="shared" si="1234"/>
        <v>0</v>
      </c>
      <c r="Z189" s="73" t="str">
        <f t="shared" si="1020"/>
        <v>#ERROR!</v>
      </c>
      <c r="AA189" s="171" t="str">
        <f t="shared" si="1021"/>
        <v>#ERROR!</v>
      </c>
      <c r="AB189" s="209"/>
      <c r="AC189" s="66"/>
      <c r="AD189" s="204" t="str">
        <f>'Detailed Budget (Initial)'!#REF!*0.5</f>
        <v>#ERROR!</v>
      </c>
      <c r="AE189" s="163"/>
      <c r="AF189" s="73" t="str">
        <f t="shared" si="1023"/>
        <v>#ERROR!</v>
      </c>
      <c r="AG189" s="171" t="str">
        <f t="shared" si="1024"/>
        <v>#ERROR!</v>
      </c>
      <c r="AH189" s="209"/>
      <c r="AI189" s="73"/>
      <c r="AJ189" s="204" t="str">
        <f>'Detailed Budget (Initial)'!#REF!*0.5</f>
        <v>#ERROR!</v>
      </c>
      <c r="AK189" s="163"/>
      <c r="AL189" s="73" t="str">
        <f t="shared" si="1026"/>
        <v>#ERROR!</v>
      </c>
      <c r="AM189" s="171" t="str">
        <f t="shared" si="1027"/>
        <v>#ERROR!</v>
      </c>
      <c r="AN189" s="209"/>
      <c r="AO189" s="7"/>
      <c r="AP189" s="205" t="str">
        <f t="shared" ref="AP189:AQ189" si="1235">AD189+AJ189</f>
        <v>#ERROR!</v>
      </c>
      <c r="AQ189" s="73">
        <f t="shared" si="1235"/>
        <v>0</v>
      </c>
      <c r="AR189" s="73" t="str">
        <f t="shared" si="1029"/>
        <v>#ERROR!</v>
      </c>
      <c r="AS189" s="206" t="str">
        <f t="shared" si="1030"/>
        <v>#ERROR!</v>
      </c>
      <c r="AT189" s="7"/>
      <c r="AU189" s="73" t="str">
        <f>'Detailed Budget (Initial)'!#REF!</f>
        <v>#ERROR!</v>
      </c>
      <c r="AV189" s="212"/>
      <c r="AW189" s="73" t="str">
        <f>'Detailed Budget (Initial)'!#REF!</f>
        <v>#ERROR!</v>
      </c>
      <c r="AX189" s="212"/>
      <c r="AY189" s="73" t="str">
        <f>'Detailed Budget (Initial)'!#REF!</f>
        <v>#ERROR!</v>
      </c>
      <c r="AZ189" s="212"/>
      <c r="BA189" s="73" t="str">
        <f>'Detailed Budget (Initial)'!#REF!</f>
        <v>#ERROR!</v>
      </c>
      <c r="BB189" s="212"/>
      <c r="BC189" s="73" t="str">
        <f>'Detailed Budget (Initial)'!#REF!</f>
        <v>#ERROR!</v>
      </c>
      <c r="BD189" s="212"/>
      <c r="BE189" s="73" t="str">
        <f>'Detailed Budget (Initial)'!#REF!</f>
        <v>#ERROR!</v>
      </c>
      <c r="BF189" s="212"/>
      <c r="BG189" s="73" t="str">
        <f>'Detailed Budget (Initial)'!#REF!</f>
        <v>#ERROR!</v>
      </c>
      <c r="BH189" s="212"/>
      <c r="BI189" s="73" t="str">
        <f>'Detailed Budget (Initial)'!#REF!</f>
        <v>#ERROR!</v>
      </c>
      <c r="BJ189" s="212"/>
      <c r="BK189" s="73" t="str">
        <f>'Detailed Budget (Initial)'!#REF!</f>
        <v>#ERROR!</v>
      </c>
      <c r="BL189" s="212"/>
      <c r="BM189" s="204" t="str">
        <f>'Detailed Budget (Initial)'!#REF!</f>
        <v>#ERROR!</v>
      </c>
      <c r="BN189" s="212"/>
      <c r="BO189" s="73"/>
      <c r="BP189" s="207" t="str">
        <f t="shared" ref="BP189:BQ189" si="1236">AU189+AW189+AY189+BA189+BC189+BE189+BG189+BI189+BK189+BM189</f>
        <v>#ERROR!</v>
      </c>
      <c r="BQ189" s="72">
        <f t="shared" si="1236"/>
        <v>0</v>
      </c>
      <c r="BR189" s="73" t="str">
        <f t="shared" si="1042"/>
        <v>#ERROR!</v>
      </c>
      <c r="BS189" s="171" t="str">
        <f t="shared" si="1043"/>
        <v>#ERROR!</v>
      </c>
      <c r="BT189" s="211"/>
      <c r="BU189" s="7"/>
      <c r="BV189" s="204" t="str">
        <f>'Detailed Budget (Initial)'!#REF!*0.25</f>
        <v>#ERROR!</v>
      </c>
      <c r="BW189" s="163"/>
      <c r="BX189" s="73" t="str">
        <f t="shared" si="1045"/>
        <v>#ERROR!</v>
      </c>
      <c r="BY189" s="171" t="str">
        <f t="shared" si="1046"/>
        <v>#ERROR!</v>
      </c>
      <c r="BZ189" s="209"/>
      <c r="CA189" s="73"/>
      <c r="CB189" s="204" t="str">
        <f>'Detailed Budget (Initial)'!#REF!*0.25</f>
        <v>#ERROR!</v>
      </c>
      <c r="CC189" s="163"/>
      <c r="CD189" s="73" t="str">
        <f t="shared" si="1048"/>
        <v>#ERROR!</v>
      </c>
      <c r="CE189" s="171" t="str">
        <f t="shared" si="1049"/>
        <v>#ERROR!</v>
      </c>
      <c r="CF189" s="209"/>
      <c r="CG189" s="210"/>
      <c r="CH189" s="204" t="str">
        <f>'Detailed Budget (Initial)'!#REF!*0.25</f>
        <v>#ERROR!</v>
      </c>
      <c r="CI189" s="163"/>
      <c r="CJ189" s="73" t="str">
        <f t="shared" si="1051"/>
        <v>#ERROR!</v>
      </c>
      <c r="CK189" s="171" t="str">
        <f t="shared" si="1052"/>
        <v>#ERROR!</v>
      </c>
      <c r="CL189" s="209"/>
      <c r="CM189" s="210"/>
      <c r="CN189" s="204" t="str">
        <f>'Detailed Budget (Initial)'!#REF!*0.25</f>
        <v>#ERROR!</v>
      </c>
      <c r="CO189" s="163"/>
      <c r="CP189" s="73" t="str">
        <f t="shared" si="1054"/>
        <v>#ERROR!</v>
      </c>
      <c r="CQ189" s="171" t="str">
        <f t="shared" si="1055"/>
        <v>#ERROR!</v>
      </c>
      <c r="CR189" s="209"/>
      <c r="CS189" s="7"/>
      <c r="CT189" s="205" t="str">
        <f t="shared" ref="CT189:CU189" si="1237">BV189+CB189+CH189+CN189</f>
        <v>#ERROR!</v>
      </c>
      <c r="CU189" s="73">
        <f t="shared" si="1237"/>
        <v>0</v>
      </c>
      <c r="CV189" s="73" t="str">
        <f t="shared" si="1057"/>
        <v>#ERROR!</v>
      </c>
      <c r="CW189" s="206" t="str">
        <f t="shared" si="1058"/>
        <v>#ERROR!</v>
      </c>
      <c r="CX189" s="7"/>
      <c r="CY189" s="204" t="str">
        <f>'Detailed Budget (Initial)'!#REF!</f>
        <v>#ERROR!</v>
      </c>
      <c r="CZ189" s="212"/>
      <c r="DA189" s="73" t="str">
        <f>'Detailed Budget (Initial)'!#REF!</f>
        <v>#ERROR!</v>
      </c>
      <c r="DB189" s="212"/>
      <c r="DC189" s="73" t="str">
        <f>'Detailed Budget (Initial)'!#REF!</f>
        <v>#ERROR!</v>
      </c>
      <c r="DD189" s="212"/>
      <c r="DE189" s="73" t="str">
        <f>'Detailed Budget (Initial)'!#REF!</f>
        <v>#ERROR!</v>
      </c>
      <c r="DF189" s="212"/>
      <c r="DG189" s="73" t="str">
        <f>'Detailed Budget (Initial)'!#REF!</f>
        <v>#ERROR!</v>
      </c>
      <c r="DH189" s="212"/>
      <c r="DI189" s="73" t="str">
        <f>'Detailed Budget (Initial)'!#REF!</f>
        <v>#ERROR!</v>
      </c>
      <c r="DJ189" s="212"/>
      <c r="DK189" s="73" t="str">
        <f>'Detailed Budget (Initial)'!#REF!</f>
        <v>#ERROR!</v>
      </c>
      <c r="DL189" s="212"/>
      <c r="DM189" s="73" t="str">
        <f>'Detailed Budget (Initial)'!#REF!</f>
        <v>#ERROR!</v>
      </c>
      <c r="DN189" s="212"/>
      <c r="DO189" s="73" t="str">
        <f>'Detailed Budget (Initial)'!#REF!</f>
        <v>#ERROR!</v>
      </c>
      <c r="DP189" s="212"/>
      <c r="DQ189" s="73" t="str">
        <f>'Detailed Budget (Initial)'!#REF!</f>
        <v>#ERROR!</v>
      </c>
      <c r="DR189" s="212"/>
      <c r="DS189" s="73"/>
      <c r="DT189" s="207" t="str">
        <f t="shared" ref="DT189:DU189" si="1238">CY189+DA189+DC189+DE189+DG189+DI189+DK189+DM189+DO189+DQ189</f>
        <v>#ERROR!</v>
      </c>
      <c r="DU189" s="72">
        <f t="shared" si="1238"/>
        <v>0</v>
      </c>
      <c r="DV189" s="73" t="str">
        <f t="shared" si="1070"/>
        <v>#ERROR!</v>
      </c>
      <c r="DW189" s="171" t="str">
        <f t="shared" si="1071"/>
        <v>#ERROR!</v>
      </c>
      <c r="DX189" s="211"/>
      <c r="DY189" s="7"/>
    </row>
    <row r="190" ht="15.75" customHeight="1">
      <c r="A190" s="70"/>
      <c r="B190" s="66" t="str">
        <f>'BUDGET INPUTS (INITIAL)'!#REF!</f>
        <v>#ERROR!</v>
      </c>
      <c r="C190" s="73" t="str">
        <f>'Detailed Budget (Initial)'!#REF!</f>
        <v>#ERROR!</v>
      </c>
      <c r="D190" s="212"/>
      <c r="E190" s="73" t="str">
        <f>'Detailed Budget (Initial)'!#REF!</f>
        <v>#ERROR!</v>
      </c>
      <c r="F190" s="212"/>
      <c r="G190" s="73" t="str">
        <f>'Detailed Budget (Initial)'!#REF!</f>
        <v>#ERROR!</v>
      </c>
      <c r="H190" s="212"/>
      <c r="I190" s="73" t="str">
        <f>'Detailed Budget (Initial)'!#REF!</f>
        <v>#ERROR!</v>
      </c>
      <c r="J190" s="212"/>
      <c r="K190" s="73" t="str">
        <f>'Detailed Budget (Initial)'!#REF!</f>
        <v>#ERROR!</v>
      </c>
      <c r="L190" s="212"/>
      <c r="M190" s="73" t="str">
        <f>'Detailed Budget (Initial)'!#REF!</f>
        <v>#ERROR!</v>
      </c>
      <c r="N190" s="212"/>
      <c r="O190" s="73" t="str">
        <f>'Detailed Budget (Initial)'!#REF!</f>
        <v>#ERROR!</v>
      </c>
      <c r="P190" s="212"/>
      <c r="Q190" s="73" t="str">
        <f>'Detailed Budget (Initial)'!#REF!</f>
        <v>#ERROR!</v>
      </c>
      <c r="R190" s="212"/>
      <c r="S190" s="73" t="str">
        <f>'Detailed Budget (Initial)'!#REF!</f>
        <v>#ERROR!</v>
      </c>
      <c r="T190" s="212"/>
      <c r="U190" s="73" t="str">
        <f>'Detailed Budget (Initial)'!#REF!</f>
        <v>#ERROR!</v>
      </c>
      <c r="V190" s="212"/>
      <c r="W190" s="73"/>
      <c r="X190" s="72" t="str">
        <f t="shared" ref="X190:Y190" si="1239">C190+E190+G190+I190+K190+M190+O190+Q190+S190+U190</f>
        <v>#ERROR!</v>
      </c>
      <c r="Y190" s="72">
        <f t="shared" si="1239"/>
        <v>0</v>
      </c>
      <c r="Z190" s="73" t="str">
        <f t="shared" si="1020"/>
        <v>#ERROR!</v>
      </c>
      <c r="AA190" s="171" t="str">
        <f t="shared" si="1021"/>
        <v>#ERROR!</v>
      </c>
      <c r="AB190" s="209"/>
      <c r="AC190" s="66"/>
      <c r="AD190" s="204" t="str">
        <f>'Detailed Budget (Initial)'!#REF!*0.5</f>
        <v>#ERROR!</v>
      </c>
      <c r="AE190" s="163"/>
      <c r="AF190" s="73" t="str">
        <f t="shared" si="1023"/>
        <v>#ERROR!</v>
      </c>
      <c r="AG190" s="171" t="str">
        <f t="shared" si="1024"/>
        <v>#ERROR!</v>
      </c>
      <c r="AH190" s="209"/>
      <c r="AI190" s="73"/>
      <c r="AJ190" s="204" t="str">
        <f>'Detailed Budget (Initial)'!#REF!*0.5</f>
        <v>#ERROR!</v>
      </c>
      <c r="AK190" s="163"/>
      <c r="AL190" s="73" t="str">
        <f t="shared" si="1026"/>
        <v>#ERROR!</v>
      </c>
      <c r="AM190" s="171" t="str">
        <f t="shared" si="1027"/>
        <v>#ERROR!</v>
      </c>
      <c r="AN190" s="209"/>
      <c r="AO190" s="7"/>
      <c r="AP190" s="205" t="str">
        <f t="shared" ref="AP190:AQ190" si="1240">AD190+AJ190</f>
        <v>#ERROR!</v>
      </c>
      <c r="AQ190" s="73">
        <f t="shared" si="1240"/>
        <v>0</v>
      </c>
      <c r="AR190" s="73" t="str">
        <f t="shared" si="1029"/>
        <v>#ERROR!</v>
      </c>
      <c r="AS190" s="206" t="str">
        <f t="shared" si="1030"/>
        <v>#ERROR!</v>
      </c>
      <c r="AT190" s="7"/>
      <c r="AU190" s="73" t="str">
        <f>'Detailed Budget (Initial)'!#REF!</f>
        <v>#ERROR!</v>
      </c>
      <c r="AV190" s="212"/>
      <c r="AW190" s="73" t="str">
        <f>'Detailed Budget (Initial)'!#REF!</f>
        <v>#ERROR!</v>
      </c>
      <c r="AX190" s="212"/>
      <c r="AY190" s="73" t="str">
        <f>'Detailed Budget (Initial)'!#REF!</f>
        <v>#ERROR!</v>
      </c>
      <c r="AZ190" s="212"/>
      <c r="BA190" s="73" t="str">
        <f>'Detailed Budget (Initial)'!#REF!</f>
        <v>#ERROR!</v>
      </c>
      <c r="BB190" s="212"/>
      <c r="BC190" s="73" t="str">
        <f>'Detailed Budget (Initial)'!#REF!</f>
        <v>#ERROR!</v>
      </c>
      <c r="BD190" s="212"/>
      <c r="BE190" s="73" t="str">
        <f>'Detailed Budget (Initial)'!#REF!</f>
        <v>#ERROR!</v>
      </c>
      <c r="BF190" s="212"/>
      <c r="BG190" s="73" t="str">
        <f>'Detailed Budget (Initial)'!#REF!</f>
        <v>#ERROR!</v>
      </c>
      <c r="BH190" s="212"/>
      <c r="BI190" s="73" t="str">
        <f>'Detailed Budget (Initial)'!#REF!</f>
        <v>#ERROR!</v>
      </c>
      <c r="BJ190" s="212"/>
      <c r="BK190" s="73" t="str">
        <f>'Detailed Budget (Initial)'!#REF!</f>
        <v>#ERROR!</v>
      </c>
      <c r="BL190" s="212"/>
      <c r="BM190" s="204" t="str">
        <f>'Detailed Budget (Initial)'!#REF!</f>
        <v>#ERROR!</v>
      </c>
      <c r="BN190" s="212"/>
      <c r="BO190" s="73"/>
      <c r="BP190" s="207" t="str">
        <f t="shared" ref="BP190:BQ190" si="1241">AU190+AW190+AY190+BA190+BC190+BE190+BG190+BI190+BK190+BM190</f>
        <v>#ERROR!</v>
      </c>
      <c r="BQ190" s="72">
        <f t="shared" si="1241"/>
        <v>0</v>
      </c>
      <c r="BR190" s="73" t="str">
        <f t="shared" si="1042"/>
        <v>#ERROR!</v>
      </c>
      <c r="BS190" s="171" t="str">
        <f t="shared" si="1043"/>
        <v>#ERROR!</v>
      </c>
      <c r="BT190" s="211"/>
      <c r="BU190" s="7"/>
      <c r="BV190" s="204" t="str">
        <f>'Detailed Budget (Initial)'!#REF!*0.25</f>
        <v>#ERROR!</v>
      </c>
      <c r="BW190" s="163"/>
      <c r="BX190" s="73" t="str">
        <f t="shared" si="1045"/>
        <v>#ERROR!</v>
      </c>
      <c r="BY190" s="171" t="str">
        <f t="shared" si="1046"/>
        <v>#ERROR!</v>
      </c>
      <c r="BZ190" s="209"/>
      <c r="CA190" s="73"/>
      <c r="CB190" s="204" t="str">
        <f>'Detailed Budget (Initial)'!#REF!*0.25</f>
        <v>#ERROR!</v>
      </c>
      <c r="CC190" s="163"/>
      <c r="CD190" s="73" t="str">
        <f t="shared" si="1048"/>
        <v>#ERROR!</v>
      </c>
      <c r="CE190" s="171" t="str">
        <f t="shared" si="1049"/>
        <v>#ERROR!</v>
      </c>
      <c r="CF190" s="209"/>
      <c r="CG190" s="210"/>
      <c r="CH190" s="204" t="str">
        <f>'Detailed Budget (Initial)'!#REF!*0.25</f>
        <v>#ERROR!</v>
      </c>
      <c r="CI190" s="163"/>
      <c r="CJ190" s="73" t="str">
        <f t="shared" si="1051"/>
        <v>#ERROR!</v>
      </c>
      <c r="CK190" s="171" t="str">
        <f t="shared" si="1052"/>
        <v>#ERROR!</v>
      </c>
      <c r="CL190" s="209"/>
      <c r="CM190" s="210"/>
      <c r="CN190" s="204" t="str">
        <f>'Detailed Budget (Initial)'!#REF!*0.25</f>
        <v>#ERROR!</v>
      </c>
      <c r="CO190" s="163"/>
      <c r="CP190" s="73" t="str">
        <f t="shared" si="1054"/>
        <v>#ERROR!</v>
      </c>
      <c r="CQ190" s="171" t="str">
        <f t="shared" si="1055"/>
        <v>#ERROR!</v>
      </c>
      <c r="CR190" s="209"/>
      <c r="CS190" s="7"/>
      <c r="CT190" s="205" t="str">
        <f t="shared" ref="CT190:CU190" si="1242">BV190+CB190+CH190+CN190</f>
        <v>#ERROR!</v>
      </c>
      <c r="CU190" s="73">
        <f t="shared" si="1242"/>
        <v>0</v>
      </c>
      <c r="CV190" s="73" t="str">
        <f t="shared" si="1057"/>
        <v>#ERROR!</v>
      </c>
      <c r="CW190" s="206" t="str">
        <f t="shared" si="1058"/>
        <v>#ERROR!</v>
      </c>
      <c r="CX190" s="7"/>
      <c r="CY190" s="204" t="str">
        <f>'Detailed Budget (Initial)'!#REF!</f>
        <v>#ERROR!</v>
      </c>
      <c r="CZ190" s="212"/>
      <c r="DA190" s="73" t="str">
        <f>'Detailed Budget (Initial)'!#REF!</f>
        <v>#ERROR!</v>
      </c>
      <c r="DB190" s="212"/>
      <c r="DC190" s="73" t="str">
        <f>'Detailed Budget (Initial)'!#REF!</f>
        <v>#ERROR!</v>
      </c>
      <c r="DD190" s="212"/>
      <c r="DE190" s="73" t="str">
        <f>'Detailed Budget (Initial)'!#REF!</f>
        <v>#ERROR!</v>
      </c>
      <c r="DF190" s="212"/>
      <c r="DG190" s="73" t="str">
        <f>'Detailed Budget (Initial)'!#REF!</f>
        <v>#ERROR!</v>
      </c>
      <c r="DH190" s="212"/>
      <c r="DI190" s="73" t="str">
        <f>'Detailed Budget (Initial)'!#REF!</f>
        <v>#ERROR!</v>
      </c>
      <c r="DJ190" s="212"/>
      <c r="DK190" s="73" t="str">
        <f>'Detailed Budget (Initial)'!#REF!</f>
        <v>#ERROR!</v>
      </c>
      <c r="DL190" s="212"/>
      <c r="DM190" s="73" t="str">
        <f>'Detailed Budget (Initial)'!#REF!</f>
        <v>#ERROR!</v>
      </c>
      <c r="DN190" s="212"/>
      <c r="DO190" s="73" t="str">
        <f>'Detailed Budget (Initial)'!#REF!</f>
        <v>#ERROR!</v>
      </c>
      <c r="DP190" s="212"/>
      <c r="DQ190" s="73" t="str">
        <f>'Detailed Budget (Initial)'!#REF!</f>
        <v>#ERROR!</v>
      </c>
      <c r="DR190" s="212"/>
      <c r="DS190" s="73"/>
      <c r="DT190" s="207" t="str">
        <f t="shared" ref="DT190:DU190" si="1243">CY190+DA190+DC190+DE190+DG190+DI190+DK190+DM190+DO190+DQ190</f>
        <v>#ERROR!</v>
      </c>
      <c r="DU190" s="72">
        <f t="shared" si="1243"/>
        <v>0</v>
      </c>
      <c r="DV190" s="73" t="str">
        <f t="shared" si="1070"/>
        <v>#ERROR!</v>
      </c>
      <c r="DW190" s="171" t="str">
        <f t="shared" si="1071"/>
        <v>#ERROR!</v>
      </c>
      <c r="DX190" s="211"/>
      <c r="DY190" s="7"/>
    </row>
    <row r="191" ht="15.75" customHeight="1">
      <c r="A191" s="70"/>
      <c r="B191" s="66" t="str">
        <f>'BUDGET INPUTS (INITIAL)'!#REF!</f>
        <v>#ERROR!</v>
      </c>
      <c r="C191" s="73" t="str">
        <f>'Detailed Budget (Initial)'!#REF!</f>
        <v>#ERROR!</v>
      </c>
      <c r="D191" s="212"/>
      <c r="E191" s="73" t="str">
        <f>'Detailed Budget (Initial)'!#REF!</f>
        <v>#ERROR!</v>
      </c>
      <c r="F191" s="212"/>
      <c r="G191" s="73" t="str">
        <f>'Detailed Budget (Initial)'!#REF!</f>
        <v>#ERROR!</v>
      </c>
      <c r="H191" s="212"/>
      <c r="I191" s="73" t="str">
        <f>'Detailed Budget (Initial)'!#REF!</f>
        <v>#ERROR!</v>
      </c>
      <c r="J191" s="212"/>
      <c r="K191" s="73" t="str">
        <f>'Detailed Budget (Initial)'!#REF!</f>
        <v>#ERROR!</v>
      </c>
      <c r="L191" s="212"/>
      <c r="M191" s="73" t="str">
        <f>'Detailed Budget (Initial)'!#REF!</f>
        <v>#ERROR!</v>
      </c>
      <c r="N191" s="212"/>
      <c r="O191" s="73" t="str">
        <f>'Detailed Budget (Initial)'!#REF!</f>
        <v>#ERROR!</v>
      </c>
      <c r="P191" s="212"/>
      <c r="Q191" s="73" t="str">
        <f>'Detailed Budget (Initial)'!#REF!</f>
        <v>#ERROR!</v>
      </c>
      <c r="R191" s="212"/>
      <c r="S191" s="73" t="str">
        <f>'Detailed Budget (Initial)'!#REF!</f>
        <v>#ERROR!</v>
      </c>
      <c r="T191" s="212"/>
      <c r="U191" s="73" t="str">
        <f>'Detailed Budget (Initial)'!#REF!</f>
        <v>#ERROR!</v>
      </c>
      <c r="V191" s="212"/>
      <c r="W191" s="73"/>
      <c r="X191" s="72" t="str">
        <f t="shared" ref="X191:Y191" si="1244">C191+E191+G191+I191+K191+M191+O191+Q191+S191+U191</f>
        <v>#ERROR!</v>
      </c>
      <c r="Y191" s="72">
        <f t="shared" si="1244"/>
        <v>0</v>
      </c>
      <c r="Z191" s="73" t="str">
        <f t="shared" si="1020"/>
        <v>#ERROR!</v>
      </c>
      <c r="AA191" s="171" t="str">
        <f t="shared" si="1021"/>
        <v>#ERROR!</v>
      </c>
      <c r="AB191" s="209"/>
      <c r="AC191" s="66"/>
      <c r="AD191" s="204" t="str">
        <f>'Detailed Budget (Initial)'!#REF!*0.5</f>
        <v>#ERROR!</v>
      </c>
      <c r="AE191" s="163"/>
      <c r="AF191" s="73" t="str">
        <f t="shared" si="1023"/>
        <v>#ERROR!</v>
      </c>
      <c r="AG191" s="171" t="str">
        <f t="shared" si="1024"/>
        <v>#ERROR!</v>
      </c>
      <c r="AH191" s="209"/>
      <c r="AI191" s="73"/>
      <c r="AJ191" s="204" t="str">
        <f>'Detailed Budget (Initial)'!#REF!*0.5</f>
        <v>#ERROR!</v>
      </c>
      <c r="AK191" s="163"/>
      <c r="AL191" s="73" t="str">
        <f t="shared" si="1026"/>
        <v>#ERROR!</v>
      </c>
      <c r="AM191" s="171" t="str">
        <f t="shared" si="1027"/>
        <v>#ERROR!</v>
      </c>
      <c r="AN191" s="209"/>
      <c r="AO191" s="7"/>
      <c r="AP191" s="205" t="str">
        <f t="shared" ref="AP191:AQ191" si="1245">AD191+AJ191</f>
        <v>#ERROR!</v>
      </c>
      <c r="AQ191" s="73">
        <f t="shared" si="1245"/>
        <v>0</v>
      </c>
      <c r="AR191" s="73" t="str">
        <f t="shared" si="1029"/>
        <v>#ERROR!</v>
      </c>
      <c r="AS191" s="206" t="str">
        <f t="shared" si="1030"/>
        <v>#ERROR!</v>
      </c>
      <c r="AT191" s="7"/>
      <c r="AU191" s="73" t="str">
        <f>'Detailed Budget (Initial)'!#REF!</f>
        <v>#ERROR!</v>
      </c>
      <c r="AV191" s="212"/>
      <c r="AW191" s="73" t="str">
        <f>'Detailed Budget (Initial)'!#REF!</f>
        <v>#ERROR!</v>
      </c>
      <c r="AX191" s="212"/>
      <c r="AY191" s="73" t="str">
        <f>'Detailed Budget (Initial)'!#REF!</f>
        <v>#ERROR!</v>
      </c>
      <c r="AZ191" s="212"/>
      <c r="BA191" s="73" t="str">
        <f>'Detailed Budget (Initial)'!#REF!</f>
        <v>#ERROR!</v>
      </c>
      <c r="BB191" s="212"/>
      <c r="BC191" s="73" t="str">
        <f>'Detailed Budget (Initial)'!#REF!</f>
        <v>#ERROR!</v>
      </c>
      <c r="BD191" s="212"/>
      <c r="BE191" s="73" t="str">
        <f>'Detailed Budget (Initial)'!#REF!</f>
        <v>#ERROR!</v>
      </c>
      <c r="BF191" s="212"/>
      <c r="BG191" s="73" t="str">
        <f>'Detailed Budget (Initial)'!#REF!</f>
        <v>#ERROR!</v>
      </c>
      <c r="BH191" s="212"/>
      <c r="BI191" s="73" t="str">
        <f>'Detailed Budget (Initial)'!#REF!</f>
        <v>#ERROR!</v>
      </c>
      <c r="BJ191" s="212"/>
      <c r="BK191" s="73" t="str">
        <f>'Detailed Budget (Initial)'!#REF!</f>
        <v>#ERROR!</v>
      </c>
      <c r="BL191" s="212"/>
      <c r="BM191" s="204" t="str">
        <f>'Detailed Budget (Initial)'!#REF!</f>
        <v>#ERROR!</v>
      </c>
      <c r="BN191" s="212"/>
      <c r="BO191" s="73"/>
      <c r="BP191" s="207" t="str">
        <f t="shared" ref="BP191:BQ191" si="1246">AU191+AW191+AY191+BA191+BC191+BE191+BG191+BI191+BK191+BM191</f>
        <v>#ERROR!</v>
      </c>
      <c r="BQ191" s="72">
        <f t="shared" si="1246"/>
        <v>0</v>
      </c>
      <c r="BR191" s="73" t="str">
        <f t="shared" si="1042"/>
        <v>#ERROR!</v>
      </c>
      <c r="BS191" s="171" t="str">
        <f t="shared" si="1043"/>
        <v>#ERROR!</v>
      </c>
      <c r="BT191" s="211"/>
      <c r="BU191" s="7"/>
      <c r="BV191" s="204" t="str">
        <f>'Detailed Budget (Initial)'!#REF!*0.25</f>
        <v>#ERROR!</v>
      </c>
      <c r="BW191" s="163"/>
      <c r="BX191" s="73" t="str">
        <f t="shared" si="1045"/>
        <v>#ERROR!</v>
      </c>
      <c r="BY191" s="171" t="str">
        <f t="shared" si="1046"/>
        <v>#ERROR!</v>
      </c>
      <c r="BZ191" s="209"/>
      <c r="CA191" s="73"/>
      <c r="CB191" s="204" t="str">
        <f>'Detailed Budget (Initial)'!#REF!*0.25</f>
        <v>#ERROR!</v>
      </c>
      <c r="CC191" s="163"/>
      <c r="CD191" s="73" t="str">
        <f t="shared" si="1048"/>
        <v>#ERROR!</v>
      </c>
      <c r="CE191" s="171" t="str">
        <f t="shared" si="1049"/>
        <v>#ERROR!</v>
      </c>
      <c r="CF191" s="209"/>
      <c r="CG191" s="210"/>
      <c r="CH191" s="204" t="str">
        <f>'Detailed Budget (Initial)'!#REF!*0.25</f>
        <v>#ERROR!</v>
      </c>
      <c r="CI191" s="163"/>
      <c r="CJ191" s="73" t="str">
        <f t="shared" si="1051"/>
        <v>#ERROR!</v>
      </c>
      <c r="CK191" s="171" t="str">
        <f t="shared" si="1052"/>
        <v>#ERROR!</v>
      </c>
      <c r="CL191" s="209"/>
      <c r="CM191" s="210"/>
      <c r="CN191" s="204" t="str">
        <f>'Detailed Budget (Initial)'!#REF!*0.25</f>
        <v>#ERROR!</v>
      </c>
      <c r="CO191" s="163"/>
      <c r="CP191" s="73" t="str">
        <f t="shared" si="1054"/>
        <v>#ERROR!</v>
      </c>
      <c r="CQ191" s="171" t="str">
        <f t="shared" si="1055"/>
        <v>#ERROR!</v>
      </c>
      <c r="CR191" s="209"/>
      <c r="CS191" s="7"/>
      <c r="CT191" s="205" t="str">
        <f t="shared" ref="CT191:CU191" si="1247">BV191+CB191+CH191+CN191</f>
        <v>#ERROR!</v>
      </c>
      <c r="CU191" s="73">
        <f t="shared" si="1247"/>
        <v>0</v>
      </c>
      <c r="CV191" s="73" t="str">
        <f t="shared" si="1057"/>
        <v>#ERROR!</v>
      </c>
      <c r="CW191" s="206" t="str">
        <f t="shared" si="1058"/>
        <v>#ERROR!</v>
      </c>
      <c r="CX191" s="7"/>
      <c r="CY191" s="204" t="str">
        <f>'Detailed Budget (Initial)'!#REF!</f>
        <v>#ERROR!</v>
      </c>
      <c r="CZ191" s="212"/>
      <c r="DA191" s="73" t="str">
        <f>'Detailed Budget (Initial)'!#REF!</f>
        <v>#ERROR!</v>
      </c>
      <c r="DB191" s="212"/>
      <c r="DC191" s="73" t="str">
        <f>'Detailed Budget (Initial)'!#REF!</f>
        <v>#ERROR!</v>
      </c>
      <c r="DD191" s="212"/>
      <c r="DE191" s="73" t="str">
        <f>'Detailed Budget (Initial)'!#REF!</f>
        <v>#ERROR!</v>
      </c>
      <c r="DF191" s="212"/>
      <c r="DG191" s="73" t="str">
        <f>'Detailed Budget (Initial)'!#REF!</f>
        <v>#ERROR!</v>
      </c>
      <c r="DH191" s="212"/>
      <c r="DI191" s="73" t="str">
        <f>'Detailed Budget (Initial)'!#REF!</f>
        <v>#ERROR!</v>
      </c>
      <c r="DJ191" s="212"/>
      <c r="DK191" s="73" t="str">
        <f>'Detailed Budget (Initial)'!#REF!</f>
        <v>#ERROR!</v>
      </c>
      <c r="DL191" s="212"/>
      <c r="DM191" s="73" t="str">
        <f>'Detailed Budget (Initial)'!#REF!</f>
        <v>#ERROR!</v>
      </c>
      <c r="DN191" s="212"/>
      <c r="DO191" s="73" t="str">
        <f>'Detailed Budget (Initial)'!#REF!</f>
        <v>#ERROR!</v>
      </c>
      <c r="DP191" s="212"/>
      <c r="DQ191" s="73" t="str">
        <f>'Detailed Budget (Initial)'!#REF!</f>
        <v>#ERROR!</v>
      </c>
      <c r="DR191" s="212"/>
      <c r="DS191" s="73"/>
      <c r="DT191" s="207" t="str">
        <f t="shared" ref="DT191:DU191" si="1248">CY191+DA191+DC191+DE191+DG191+DI191+DK191+DM191+DO191+DQ191</f>
        <v>#ERROR!</v>
      </c>
      <c r="DU191" s="72">
        <f t="shared" si="1248"/>
        <v>0</v>
      </c>
      <c r="DV191" s="73" t="str">
        <f t="shared" si="1070"/>
        <v>#ERROR!</v>
      </c>
      <c r="DW191" s="171" t="str">
        <f t="shared" si="1071"/>
        <v>#ERROR!</v>
      </c>
      <c r="DX191" s="211"/>
      <c r="DY191" s="7"/>
    </row>
    <row r="192" ht="15.75" customHeight="1">
      <c r="A192" s="70"/>
      <c r="B192" s="66" t="str">
        <f>'BUDGET INPUTS (INITIAL)'!#REF!</f>
        <v>#ERROR!</v>
      </c>
      <c r="C192" s="73" t="str">
        <f>'Detailed Budget (Initial)'!#REF!</f>
        <v>#ERROR!</v>
      </c>
      <c r="D192" s="212"/>
      <c r="E192" s="73" t="str">
        <f>'Detailed Budget (Initial)'!#REF!</f>
        <v>#ERROR!</v>
      </c>
      <c r="F192" s="212"/>
      <c r="G192" s="73" t="str">
        <f>'Detailed Budget (Initial)'!#REF!</f>
        <v>#ERROR!</v>
      </c>
      <c r="H192" s="212"/>
      <c r="I192" s="73" t="str">
        <f>'Detailed Budget (Initial)'!#REF!</f>
        <v>#ERROR!</v>
      </c>
      <c r="J192" s="212"/>
      <c r="K192" s="73" t="str">
        <f>'Detailed Budget (Initial)'!#REF!</f>
        <v>#ERROR!</v>
      </c>
      <c r="L192" s="212"/>
      <c r="M192" s="73" t="str">
        <f>'Detailed Budget (Initial)'!#REF!</f>
        <v>#ERROR!</v>
      </c>
      <c r="N192" s="212"/>
      <c r="O192" s="73" t="str">
        <f>'Detailed Budget (Initial)'!#REF!</f>
        <v>#ERROR!</v>
      </c>
      <c r="P192" s="212"/>
      <c r="Q192" s="73" t="str">
        <f>'Detailed Budget (Initial)'!#REF!</f>
        <v>#ERROR!</v>
      </c>
      <c r="R192" s="212"/>
      <c r="S192" s="73" t="str">
        <f>'Detailed Budget (Initial)'!#REF!</f>
        <v>#ERROR!</v>
      </c>
      <c r="T192" s="212"/>
      <c r="U192" s="73" t="str">
        <f>'Detailed Budget (Initial)'!#REF!</f>
        <v>#ERROR!</v>
      </c>
      <c r="V192" s="212"/>
      <c r="W192" s="73"/>
      <c r="X192" s="72" t="str">
        <f t="shared" ref="X192:Y192" si="1249">C192+E192+G192+I192+K192+M192+O192+Q192+S192+U192</f>
        <v>#ERROR!</v>
      </c>
      <c r="Y192" s="72">
        <f t="shared" si="1249"/>
        <v>0</v>
      </c>
      <c r="Z192" s="73" t="str">
        <f t="shared" si="1020"/>
        <v>#ERROR!</v>
      </c>
      <c r="AA192" s="171" t="str">
        <f t="shared" si="1021"/>
        <v>#ERROR!</v>
      </c>
      <c r="AB192" s="209"/>
      <c r="AC192" s="66"/>
      <c r="AD192" s="204" t="str">
        <f>'Detailed Budget (Initial)'!#REF!*0.5</f>
        <v>#ERROR!</v>
      </c>
      <c r="AE192" s="163"/>
      <c r="AF192" s="73" t="str">
        <f t="shared" si="1023"/>
        <v>#ERROR!</v>
      </c>
      <c r="AG192" s="171" t="str">
        <f t="shared" si="1024"/>
        <v>#ERROR!</v>
      </c>
      <c r="AH192" s="209"/>
      <c r="AI192" s="73"/>
      <c r="AJ192" s="204" t="str">
        <f>'Detailed Budget (Initial)'!#REF!*0.5</f>
        <v>#ERROR!</v>
      </c>
      <c r="AK192" s="163"/>
      <c r="AL192" s="73" t="str">
        <f t="shared" si="1026"/>
        <v>#ERROR!</v>
      </c>
      <c r="AM192" s="171" t="str">
        <f t="shared" si="1027"/>
        <v>#ERROR!</v>
      </c>
      <c r="AN192" s="209"/>
      <c r="AO192" s="7"/>
      <c r="AP192" s="205" t="str">
        <f t="shared" ref="AP192:AQ192" si="1250">AD192+AJ192</f>
        <v>#ERROR!</v>
      </c>
      <c r="AQ192" s="73">
        <f t="shared" si="1250"/>
        <v>0</v>
      </c>
      <c r="AR192" s="73" t="str">
        <f t="shared" si="1029"/>
        <v>#ERROR!</v>
      </c>
      <c r="AS192" s="206" t="str">
        <f t="shared" si="1030"/>
        <v>#ERROR!</v>
      </c>
      <c r="AT192" s="7"/>
      <c r="AU192" s="73" t="str">
        <f>'Detailed Budget (Initial)'!#REF!</f>
        <v>#ERROR!</v>
      </c>
      <c r="AV192" s="212"/>
      <c r="AW192" s="73" t="str">
        <f>'Detailed Budget (Initial)'!#REF!</f>
        <v>#ERROR!</v>
      </c>
      <c r="AX192" s="212"/>
      <c r="AY192" s="73" t="str">
        <f>'Detailed Budget (Initial)'!#REF!</f>
        <v>#ERROR!</v>
      </c>
      <c r="AZ192" s="212"/>
      <c r="BA192" s="73" t="str">
        <f>'Detailed Budget (Initial)'!#REF!</f>
        <v>#ERROR!</v>
      </c>
      <c r="BB192" s="212"/>
      <c r="BC192" s="73" t="str">
        <f>'Detailed Budget (Initial)'!#REF!</f>
        <v>#ERROR!</v>
      </c>
      <c r="BD192" s="212"/>
      <c r="BE192" s="73" t="str">
        <f>'Detailed Budget (Initial)'!#REF!</f>
        <v>#ERROR!</v>
      </c>
      <c r="BF192" s="212"/>
      <c r="BG192" s="73" t="str">
        <f>'Detailed Budget (Initial)'!#REF!</f>
        <v>#ERROR!</v>
      </c>
      <c r="BH192" s="212"/>
      <c r="BI192" s="73" t="str">
        <f>'Detailed Budget (Initial)'!#REF!</f>
        <v>#ERROR!</v>
      </c>
      <c r="BJ192" s="212"/>
      <c r="BK192" s="73" t="str">
        <f>'Detailed Budget (Initial)'!#REF!</f>
        <v>#ERROR!</v>
      </c>
      <c r="BL192" s="212"/>
      <c r="BM192" s="204" t="str">
        <f>'Detailed Budget (Initial)'!#REF!</f>
        <v>#ERROR!</v>
      </c>
      <c r="BN192" s="212"/>
      <c r="BO192" s="73"/>
      <c r="BP192" s="207" t="str">
        <f t="shared" ref="BP192:BQ192" si="1251">AU192+AW192+AY192+BA192+BC192+BE192+BG192+BI192+BK192+BM192</f>
        <v>#ERROR!</v>
      </c>
      <c r="BQ192" s="72">
        <f t="shared" si="1251"/>
        <v>0</v>
      </c>
      <c r="BR192" s="73" t="str">
        <f t="shared" si="1042"/>
        <v>#ERROR!</v>
      </c>
      <c r="BS192" s="171" t="str">
        <f t="shared" si="1043"/>
        <v>#ERROR!</v>
      </c>
      <c r="BT192" s="211"/>
      <c r="BU192" s="7"/>
      <c r="BV192" s="204" t="str">
        <f>'Detailed Budget (Initial)'!#REF!*0.25</f>
        <v>#ERROR!</v>
      </c>
      <c r="BW192" s="163"/>
      <c r="BX192" s="73" t="str">
        <f t="shared" si="1045"/>
        <v>#ERROR!</v>
      </c>
      <c r="BY192" s="171" t="str">
        <f t="shared" si="1046"/>
        <v>#ERROR!</v>
      </c>
      <c r="BZ192" s="209"/>
      <c r="CA192" s="73"/>
      <c r="CB192" s="204" t="str">
        <f>'Detailed Budget (Initial)'!#REF!*0.25</f>
        <v>#ERROR!</v>
      </c>
      <c r="CC192" s="163"/>
      <c r="CD192" s="73" t="str">
        <f t="shared" si="1048"/>
        <v>#ERROR!</v>
      </c>
      <c r="CE192" s="171" t="str">
        <f t="shared" si="1049"/>
        <v>#ERROR!</v>
      </c>
      <c r="CF192" s="209"/>
      <c r="CG192" s="210"/>
      <c r="CH192" s="204" t="str">
        <f>'Detailed Budget (Initial)'!#REF!*0.25</f>
        <v>#ERROR!</v>
      </c>
      <c r="CI192" s="163"/>
      <c r="CJ192" s="73" t="str">
        <f t="shared" si="1051"/>
        <v>#ERROR!</v>
      </c>
      <c r="CK192" s="171" t="str">
        <f t="shared" si="1052"/>
        <v>#ERROR!</v>
      </c>
      <c r="CL192" s="209"/>
      <c r="CM192" s="210"/>
      <c r="CN192" s="204" t="str">
        <f>'Detailed Budget (Initial)'!#REF!*0.25</f>
        <v>#ERROR!</v>
      </c>
      <c r="CO192" s="163"/>
      <c r="CP192" s="73" t="str">
        <f t="shared" si="1054"/>
        <v>#ERROR!</v>
      </c>
      <c r="CQ192" s="171" t="str">
        <f t="shared" si="1055"/>
        <v>#ERROR!</v>
      </c>
      <c r="CR192" s="209"/>
      <c r="CS192" s="7"/>
      <c r="CT192" s="205" t="str">
        <f t="shared" ref="CT192:CU192" si="1252">BV192+CB192+CH192+CN192</f>
        <v>#ERROR!</v>
      </c>
      <c r="CU192" s="73">
        <f t="shared" si="1252"/>
        <v>0</v>
      </c>
      <c r="CV192" s="73" t="str">
        <f t="shared" si="1057"/>
        <v>#ERROR!</v>
      </c>
      <c r="CW192" s="206" t="str">
        <f t="shared" si="1058"/>
        <v>#ERROR!</v>
      </c>
      <c r="CX192" s="7"/>
      <c r="CY192" s="204" t="str">
        <f>'Detailed Budget (Initial)'!#REF!</f>
        <v>#ERROR!</v>
      </c>
      <c r="CZ192" s="212"/>
      <c r="DA192" s="73" t="str">
        <f>'Detailed Budget (Initial)'!#REF!</f>
        <v>#ERROR!</v>
      </c>
      <c r="DB192" s="212"/>
      <c r="DC192" s="73" t="str">
        <f>'Detailed Budget (Initial)'!#REF!</f>
        <v>#ERROR!</v>
      </c>
      <c r="DD192" s="212"/>
      <c r="DE192" s="73" t="str">
        <f>'Detailed Budget (Initial)'!#REF!</f>
        <v>#ERROR!</v>
      </c>
      <c r="DF192" s="212"/>
      <c r="DG192" s="73" t="str">
        <f>'Detailed Budget (Initial)'!#REF!</f>
        <v>#ERROR!</v>
      </c>
      <c r="DH192" s="212"/>
      <c r="DI192" s="73" t="str">
        <f>'Detailed Budget (Initial)'!#REF!</f>
        <v>#ERROR!</v>
      </c>
      <c r="DJ192" s="212"/>
      <c r="DK192" s="73" t="str">
        <f>'Detailed Budget (Initial)'!#REF!</f>
        <v>#ERROR!</v>
      </c>
      <c r="DL192" s="212"/>
      <c r="DM192" s="73" t="str">
        <f>'Detailed Budget (Initial)'!#REF!</f>
        <v>#ERROR!</v>
      </c>
      <c r="DN192" s="212"/>
      <c r="DO192" s="73" t="str">
        <f>'Detailed Budget (Initial)'!#REF!</f>
        <v>#ERROR!</v>
      </c>
      <c r="DP192" s="212"/>
      <c r="DQ192" s="73" t="str">
        <f>'Detailed Budget (Initial)'!#REF!</f>
        <v>#ERROR!</v>
      </c>
      <c r="DR192" s="212"/>
      <c r="DS192" s="73"/>
      <c r="DT192" s="207" t="str">
        <f t="shared" ref="DT192:DU192" si="1253">CY192+DA192+DC192+DE192+DG192+DI192+DK192+DM192+DO192+DQ192</f>
        <v>#ERROR!</v>
      </c>
      <c r="DU192" s="72">
        <f t="shared" si="1253"/>
        <v>0</v>
      </c>
      <c r="DV192" s="73" t="str">
        <f t="shared" si="1070"/>
        <v>#ERROR!</v>
      </c>
      <c r="DW192" s="171" t="str">
        <f t="shared" si="1071"/>
        <v>#ERROR!</v>
      </c>
      <c r="DX192" s="211"/>
      <c r="DY192" s="7"/>
    </row>
    <row r="193" ht="15.75" customHeight="1">
      <c r="A193" s="70"/>
      <c r="B193" s="66" t="str">
        <f>'BUDGET INPUTS (INITIAL)'!#REF!</f>
        <v>#ERROR!</v>
      </c>
      <c r="C193" s="73" t="str">
        <f>'Detailed Budget (Initial)'!#REF!</f>
        <v>#ERROR!</v>
      </c>
      <c r="D193" s="212"/>
      <c r="E193" s="73" t="str">
        <f>'Detailed Budget (Initial)'!#REF!</f>
        <v>#ERROR!</v>
      </c>
      <c r="F193" s="212"/>
      <c r="G193" s="73" t="str">
        <f>'Detailed Budget (Initial)'!#REF!</f>
        <v>#ERROR!</v>
      </c>
      <c r="H193" s="212"/>
      <c r="I193" s="73" t="str">
        <f>'Detailed Budget (Initial)'!#REF!</f>
        <v>#ERROR!</v>
      </c>
      <c r="J193" s="212"/>
      <c r="K193" s="73" t="str">
        <f>'Detailed Budget (Initial)'!#REF!</f>
        <v>#ERROR!</v>
      </c>
      <c r="L193" s="212"/>
      <c r="M193" s="73" t="str">
        <f>'Detailed Budget (Initial)'!#REF!</f>
        <v>#ERROR!</v>
      </c>
      <c r="N193" s="212"/>
      <c r="O193" s="73" t="str">
        <f>'Detailed Budget (Initial)'!#REF!</f>
        <v>#ERROR!</v>
      </c>
      <c r="P193" s="212"/>
      <c r="Q193" s="73" t="str">
        <f>'Detailed Budget (Initial)'!#REF!</f>
        <v>#ERROR!</v>
      </c>
      <c r="R193" s="212"/>
      <c r="S193" s="73" t="str">
        <f>'Detailed Budget (Initial)'!#REF!</f>
        <v>#ERROR!</v>
      </c>
      <c r="T193" s="212"/>
      <c r="U193" s="73" t="str">
        <f>'Detailed Budget (Initial)'!#REF!</f>
        <v>#ERROR!</v>
      </c>
      <c r="V193" s="212"/>
      <c r="W193" s="73"/>
      <c r="X193" s="72" t="str">
        <f t="shared" ref="X193:Y193" si="1254">C193+E193+G193+I193+K193+M193+O193+Q193+S193+U193</f>
        <v>#ERROR!</v>
      </c>
      <c r="Y193" s="72">
        <f t="shared" si="1254"/>
        <v>0</v>
      </c>
      <c r="Z193" s="73" t="str">
        <f t="shared" si="1020"/>
        <v>#ERROR!</v>
      </c>
      <c r="AA193" s="171" t="str">
        <f t="shared" si="1021"/>
        <v>#ERROR!</v>
      </c>
      <c r="AB193" s="209"/>
      <c r="AC193" s="66"/>
      <c r="AD193" s="204" t="str">
        <f>'Detailed Budget (Initial)'!#REF!*0.5</f>
        <v>#ERROR!</v>
      </c>
      <c r="AE193" s="163"/>
      <c r="AF193" s="73" t="str">
        <f t="shared" si="1023"/>
        <v>#ERROR!</v>
      </c>
      <c r="AG193" s="171" t="str">
        <f t="shared" si="1024"/>
        <v>#ERROR!</v>
      </c>
      <c r="AH193" s="209"/>
      <c r="AI193" s="73"/>
      <c r="AJ193" s="204" t="str">
        <f>'Detailed Budget (Initial)'!#REF!*0.5</f>
        <v>#ERROR!</v>
      </c>
      <c r="AK193" s="163"/>
      <c r="AL193" s="73" t="str">
        <f t="shared" si="1026"/>
        <v>#ERROR!</v>
      </c>
      <c r="AM193" s="171" t="str">
        <f t="shared" si="1027"/>
        <v>#ERROR!</v>
      </c>
      <c r="AN193" s="209"/>
      <c r="AO193" s="7"/>
      <c r="AP193" s="205" t="str">
        <f t="shared" ref="AP193:AQ193" si="1255">AD193+AJ193</f>
        <v>#ERROR!</v>
      </c>
      <c r="AQ193" s="73">
        <f t="shared" si="1255"/>
        <v>0</v>
      </c>
      <c r="AR193" s="73" t="str">
        <f t="shared" si="1029"/>
        <v>#ERROR!</v>
      </c>
      <c r="AS193" s="206" t="str">
        <f t="shared" si="1030"/>
        <v>#ERROR!</v>
      </c>
      <c r="AT193" s="7"/>
      <c r="AU193" s="73" t="str">
        <f>'Detailed Budget (Initial)'!#REF!</f>
        <v>#ERROR!</v>
      </c>
      <c r="AV193" s="212"/>
      <c r="AW193" s="73" t="str">
        <f>'Detailed Budget (Initial)'!#REF!</f>
        <v>#ERROR!</v>
      </c>
      <c r="AX193" s="212"/>
      <c r="AY193" s="73" t="str">
        <f>'Detailed Budget (Initial)'!#REF!</f>
        <v>#ERROR!</v>
      </c>
      <c r="AZ193" s="212"/>
      <c r="BA193" s="73" t="str">
        <f>'Detailed Budget (Initial)'!#REF!</f>
        <v>#ERROR!</v>
      </c>
      <c r="BB193" s="212"/>
      <c r="BC193" s="73" t="str">
        <f>'Detailed Budget (Initial)'!#REF!</f>
        <v>#ERROR!</v>
      </c>
      <c r="BD193" s="212"/>
      <c r="BE193" s="73" t="str">
        <f>'Detailed Budget (Initial)'!#REF!</f>
        <v>#ERROR!</v>
      </c>
      <c r="BF193" s="212"/>
      <c r="BG193" s="73" t="str">
        <f>'Detailed Budget (Initial)'!#REF!</f>
        <v>#ERROR!</v>
      </c>
      <c r="BH193" s="212"/>
      <c r="BI193" s="73" t="str">
        <f>'Detailed Budget (Initial)'!#REF!</f>
        <v>#ERROR!</v>
      </c>
      <c r="BJ193" s="212"/>
      <c r="BK193" s="73" t="str">
        <f>'Detailed Budget (Initial)'!#REF!</f>
        <v>#ERROR!</v>
      </c>
      <c r="BL193" s="212"/>
      <c r="BM193" s="204" t="str">
        <f>'Detailed Budget (Initial)'!#REF!</f>
        <v>#ERROR!</v>
      </c>
      <c r="BN193" s="212"/>
      <c r="BO193" s="73"/>
      <c r="BP193" s="207" t="str">
        <f t="shared" ref="BP193:BQ193" si="1256">AU193+AW193+AY193+BA193+BC193+BE193+BG193+BI193+BK193+BM193</f>
        <v>#ERROR!</v>
      </c>
      <c r="BQ193" s="72">
        <f t="shared" si="1256"/>
        <v>0</v>
      </c>
      <c r="BR193" s="73" t="str">
        <f t="shared" si="1042"/>
        <v>#ERROR!</v>
      </c>
      <c r="BS193" s="171" t="str">
        <f t="shared" si="1043"/>
        <v>#ERROR!</v>
      </c>
      <c r="BT193" s="211"/>
      <c r="BU193" s="7"/>
      <c r="BV193" s="204" t="str">
        <f>'Detailed Budget (Initial)'!#REF!*0.25</f>
        <v>#ERROR!</v>
      </c>
      <c r="BW193" s="163"/>
      <c r="BX193" s="73" t="str">
        <f t="shared" si="1045"/>
        <v>#ERROR!</v>
      </c>
      <c r="BY193" s="171" t="str">
        <f t="shared" si="1046"/>
        <v>#ERROR!</v>
      </c>
      <c r="BZ193" s="209"/>
      <c r="CA193" s="73"/>
      <c r="CB193" s="204" t="str">
        <f>'Detailed Budget (Initial)'!#REF!*0.25</f>
        <v>#ERROR!</v>
      </c>
      <c r="CC193" s="163"/>
      <c r="CD193" s="73" t="str">
        <f t="shared" si="1048"/>
        <v>#ERROR!</v>
      </c>
      <c r="CE193" s="171" t="str">
        <f t="shared" si="1049"/>
        <v>#ERROR!</v>
      </c>
      <c r="CF193" s="209"/>
      <c r="CG193" s="210"/>
      <c r="CH193" s="204" t="str">
        <f>'Detailed Budget (Initial)'!#REF!*0.25</f>
        <v>#ERROR!</v>
      </c>
      <c r="CI193" s="163"/>
      <c r="CJ193" s="73" t="str">
        <f t="shared" si="1051"/>
        <v>#ERROR!</v>
      </c>
      <c r="CK193" s="171" t="str">
        <f t="shared" si="1052"/>
        <v>#ERROR!</v>
      </c>
      <c r="CL193" s="209"/>
      <c r="CM193" s="210"/>
      <c r="CN193" s="204" t="str">
        <f>'Detailed Budget (Initial)'!#REF!*0.25</f>
        <v>#ERROR!</v>
      </c>
      <c r="CO193" s="163"/>
      <c r="CP193" s="73" t="str">
        <f t="shared" si="1054"/>
        <v>#ERROR!</v>
      </c>
      <c r="CQ193" s="171" t="str">
        <f t="shared" si="1055"/>
        <v>#ERROR!</v>
      </c>
      <c r="CR193" s="209"/>
      <c r="CS193" s="7"/>
      <c r="CT193" s="205" t="str">
        <f t="shared" ref="CT193:CU193" si="1257">BV193+CB193+CH193+CN193</f>
        <v>#ERROR!</v>
      </c>
      <c r="CU193" s="73">
        <f t="shared" si="1257"/>
        <v>0</v>
      </c>
      <c r="CV193" s="73" t="str">
        <f t="shared" si="1057"/>
        <v>#ERROR!</v>
      </c>
      <c r="CW193" s="206" t="str">
        <f t="shared" si="1058"/>
        <v>#ERROR!</v>
      </c>
      <c r="CX193" s="7"/>
      <c r="CY193" s="204" t="str">
        <f>'Detailed Budget (Initial)'!#REF!</f>
        <v>#ERROR!</v>
      </c>
      <c r="CZ193" s="212"/>
      <c r="DA193" s="73" t="str">
        <f>'Detailed Budget (Initial)'!#REF!</f>
        <v>#ERROR!</v>
      </c>
      <c r="DB193" s="212"/>
      <c r="DC193" s="73" t="str">
        <f>'Detailed Budget (Initial)'!#REF!</f>
        <v>#ERROR!</v>
      </c>
      <c r="DD193" s="212"/>
      <c r="DE193" s="73" t="str">
        <f>'Detailed Budget (Initial)'!#REF!</f>
        <v>#ERROR!</v>
      </c>
      <c r="DF193" s="212"/>
      <c r="DG193" s="73" t="str">
        <f>'Detailed Budget (Initial)'!#REF!</f>
        <v>#ERROR!</v>
      </c>
      <c r="DH193" s="212"/>
      <c r="DI193" s="73" t="str">
        <f>'Detailed Budget (Initial)'!#REF!</f>
        <v>#ERROR!</v>
      </c>
      <c r="DJ193" s="212"/>
      <c r="DK193" s="73" t="str">
        <f>'Detailed Budget (Initial)'!#REF!</f>
        <v>#ERROR!</v>
      </c>
      <c r="DL193" s="212"/>
      <c r="DM193" s="73" t="str">
        <f>'Detailed Budget (Initial)'!#REF!</f>
        <v>#ERROR!</v>
      </c>
      <c r="DN193" s="212"/>
      <c r="DO193" s="73" t="str">
        <f>'Detailed Budget (Initial)'!#REF!</f>
        <v>#ERROR!</v>
      </c>
      <c r="DP193" s="212"/>
      <c r="DQ193" s="73" t="str">
        <f>'Detailed Budget (Initial)'!#REF!</f>
        <v>#ERROR!</v>
      </c>
      <c r="DR193" s="212"/>
      <c r="DS193" s="73"/>
      <c r="DT193" s="207" t="str">
        <f t="shared" ref="DT193:DU193" si="1258">CY193+DA193+DC193+DE193+DG193+DI193+DK193+DM193+DO193+DQ193</f>
        <v>#ERROR!</v>
      </c>
      <c r="DU193" s="72">
        <f t="shared" si="1258"/>
        <v>0</v>
      </c>
      <c r="DV193" s="73" t="str">
        <f t="shared" si="1070"/>
        <v>#ERROR!</v>
      </c>
      <c r="DW193" s="171" t="str">
        <f t="shared" si="1071"/>
        <v>#ERROR!</v>
      </c>
      <c r="DX193" s="211"/>
      <c r="DY193" s="7"/>
    </row>
    <row r="194" ht="15.75" customHeight="1">
      <c r="A194" s="70"/>
      <c r="B194" s="66" t="str">
        <f>'BUDGET INPUTS (INITIAL)'!#REF!</f>
        <v>#ERROR!</v>
      </c>
      <c r="C194" s="73" t="str">
        <f>'Detailed Budget (Initial)'!#REF!</f>
        <v>#ERROR!</v>
      </c>
      <c r="D194" s="212"/>
      <c r="E194" s="73" t="str">
        <f>'Detailed Budget (Initial)'!#REF!</f>
        <v>#ERROR!</v>
      </c>
      <c r="F194" s="212"/>
      <c r="G194" s="73" t="str">
        <f>'Detailed Budget (Initial)'!#REF!</f>
        <v>#ERROR!</v>
      </c>
      <c r="H194" s="212"/>
      <c r="I194" s="73" t="str">
        <f>'Detailed Budget (Initial)'!#REF!</f>
        <v>#ERROR!</v>
      </c>
      <c r="J194" s="212"/>
      <c r="K194" s="73" t="str">
        <f>'Detailed Budget (Initial)'!#REF!</f>
        <v>#ERROR!</v>
      </c>
      <c r="L194" s="212"/>
      <c r="M194" s="73" t="str">
        <f>'Detailed Budget (Initial)'!#REF!</f>
        <v>#ERROR!</v>
      </c>
      <c r="N194" s="212"/>
      <c r="O194" s="73" t="str">
        <f>'Detailed Budget (Initial)'!#REF!</f>
        <v>#ERROR!</v>
      </c>
      <c r="P194" s="212"/>
      <c r="Q194" s="73" t="str">
        <f>'Detailed Budget (Initial)'!#REF!</f>
        <v>#ERROR!</v>
      </c>
      <c r="R194" s="212"/>
      <c r="S194" s="73" t="str">
        <f>'Detailed Budget (Initial)'!#REF!</f>
        <v>#ERROR!</v>
      </c>
      <c r="T194" s="212"/>
      <c r="U194" s="73" t="str">
        <f>'Detailed Budget (Initial)'!#REF!</f>
        <v>#ERROR!</v>
      </c>
      <c r="V194" s="212"/>
      <c r="W194" s="73"/>
      <c r="X194" s="72" t="str">
        <f t="shared" ref="X194:Y194" si="1259">C194+E194+G194+I194+K194+M194+O194+Q194+S194+U194</f>
        <v>#ERROR!</v>
      </c>
      <c r="Y194" s="72">
        <f t="shared" si="1259"/>
        <v>0</v>
      </c>
      <c r="Z194" s="73" t="str">
        <f t="shared" si="1020"/>
        <v>#ERROR!</v>
      </c>
      <c r="AA194" s="171" t="str">
        <f t="shared" si="1021"/>
        <v>#ERROR!</v>
      </c>
      <c r="AB194" s="209"/>
      <c r="AC194" s="66"/>
      <c r="AD194" s="204" t="str">
        <f>'Detailed Budget (Initial)'!#REF!*0.5</f>
        <v>#ERROR!</v>
      </c>
      <c r="AE194" s="163"/>
      <c r="AF194" s="73" t="str">
        <f t="shared" si="1023"/>
        <v>#ERROR!</v>
      </c>
      <c r="AG194" s="171" t="str">
        <f t="shared" si="1024"/>
        <v>#ERROR!</v>
      </c>
      <c r="AH194" s="209"/>
      <c r="AI194" s="73"/>
      <c r="AJ194" s="204" t="str">
        <f>'Detailed Budget (Initial)'!#REF!*0.5</f>
        <v>#ERROR!</v>
      </c>
      <c r="AK194" s="163"/>
      <c r="AL194" s="73" t="str">
        <f t="shared" si="1026"/>
        <v>#ERROR!</v>
      </c>
      <c r="AM194" s="171" t="str">
        <f t="shared" si="1027"/>
        <v>#ERROR!</v>
      </c>
      <c r="AN194" s="209"/>
      <c r="AO194" s="7"/>
      <c r="AP194" s="205" t="str">
        <f t="shared" ref="AP194:AQ194" si="1260">AD194+AJ194</f>
        <v>#ERROR!</v>
      </c>
      <c r="AQ194" s="73">
        <f t="shared" si="1260"/>
        <v>0</v>
      </c>
      <c r="AR194" s="73" t="str">
        <f t="shared" si="1029"/>
        <v>#ERROR!</v>
      </c>
      <c r="AS194" s="206" t="str">
        <f t="shared" si="1030"/>
        <v>#ERROR!</v>
      </c>
      <c r="AT194" s="7"/>
      <c r="AU194" s="73" t="str">
        <f>'Detailed Budget (Initial)'!#REF!</f>
        <v>#ERROR!</v>
      </c>
      <c r="AV194" s="212"/>
      <c r="AW194" s="73" t="str">
        <f>'Detailed Budget (Initial)'!#REF!</f>
        <v>#ERROR!</v>
      </c>
      <c r="AX194" s="212"/>
      <c r="AY194" s="73" t="str">
        <f>'Detailed Budget (Initial)'!#REF!</f>
        <v>#ERROR!</v>
      </c>
      <c r="AZ194" s="212"/>
      <c r="BA194" s="73" t="str">
        <f>'Detailed Budget (Initial)'!#REF!</f>
        <v>#ERROR!</v>
      </c>
      <c r="BB194" s="212"/>
      <c r="BC194" s="73" t="str">
        <f>'Detailed Budget (Initial)'!#REF!</f>
        <v>#ERROR!</v>
      </c>
      <c r="BD194" s="212"/>
      <c r="BE194" s="73" t="str">
        <f>'Detailed Budget (Initial)'!#REF!</f>
        <v>#ERROR!</v>
      </c>
      <c r="BF194" s="212"/>
      <c r="BG194" s="73" t="str">
        <f>'Detailed Budget (Initial)'!#REF!</f>
        <v>#ERROR!</v>
      </c>
      <c r="BH194" s="212"/>
      <c r="BI194" s="73" t="str">
        <f>'Detailed Budget (Initial)'!#REF!</f>
        <v>#ERROR!</v>
      </c>
      <c r="BJ194" s="212"/>
      <c r="BK194" s="73" t="str">
        <f>'Detailed Budget (Initial)'!#REF!</f>
        <v>#ERROR!</v>
      </c>
      <c r="BL194" s="212"/>
      <c r="BM194" s="204" t="str">
        <f>'Detailed Budget (Initial)'!#REF!</f>
        <v>#ERROR!</v>
      </c>
      <c r="BN194" s="212"/>
      <c r="BO194" s="73"/>
      <c r="BP194" s="207" t="str">
        <f t="shared" ref="BP194:BQ194" si="1261">AU194+AW194+AY194+BA194+BC194+BE194+BG194+BI194+BK194+BM194</f>
        <v>#ERROR!</v>
      </c>
      <c r="BQ194" s="72">
        <f t="shared" si="1261"/>
        <v>0</v>
      </c>
      <c r="BR194" s="73" t="str">
        <f t="shared" si="1042"/>
        <v>#ERROR!</v>
      </c>
      <c r="BS194" s="171" t="str">
        <f t="shared" si="1043"/>
        <v>#ERROR!</v>
      </c>
      <c r="BT194" s="211"/>
      <c r="BU194" s="7"/>
      <c r="BV194" s="204" t="str">
        <f>'Detailed Budget (Initial)'!#REF!*0.25</f>
        <v>#ERROR!</v>
      </c>
      <c r="BW194" s="163"/>
      <c r="BX194" s="73" t="str">
        <f t="shared" si="1045"/>
        <v>#ERROR!</v>
      </c>
      <c r="BY194" s="171" t="str">
        <f t="shared" si="1046"/>
        <v>#ERROR!</v>
      </c>
      <c r="BZ194" s="209"/>
      <c r="CA194" s="73"/>
      <c r="CB194" s="204" t="str">
        <f>'Detailed Budget (Initial)'!#REF!*0.25</f>
        <v>#ERROR!</v>
      </c>
      <c r="CC194" s="163"/>
      <c r="CD194" s="73" t="str">
        <f t="shared" si="1048"/>
        <v>#ERROR!</v>
      </c>
      <c r="CE194" s="171" t="str">
        <f t="shared" si="1049"/>
        <v>#ERROR!</v>
      </c>
      <c r="CF194" s="209"/>
      <c r="CG194" s="210"/>
      <c r="CH194" s="204" t="str">
        <f>'Detailed Budget (Initial)'!#REF!*0.25</f>
        <v>#ERROR!</v>
      </c>
      <c r="CI194" s="163"/>
      <c r="CJ194" s="73" t="str">
        <f t="shared" si="1051"/>
        <v>#ERROR!</v>
      </c>
      <c r="CK194" s="171" t="str">
        <f t="shared" si="1052"/>
        <v>#ERROR!</v>
      </c>
      <c r="CL194" s="209"/>
      <c r="CM194" s="210"/>
      <c r="CN194" s="204" t="str">
        <f>'Detailed Budget (Initial)'!#REF!*0.25</f>
        <v>#ERROR!</v>
      </c>
      <c r="CO194" s="163"/>
      <c r="CP194" s="73" t="str">
        <f t="shared" si="1054"/>
        <v>#ERROR!</v>
      </c>
      <c r="CQ194" s="171" t="str">
        <f t="shared" si="1055"/>
        <v>#ERROR!</v>
      </c>
      <c r="CR194" s="209"/>
      <c r="CS194" s="7"/>
      <c r="CT194" s="205" t="str">
        <f t="shared" ref="CT194:CU194" si="1262">BV194+CB194+CH194+CN194</f>
        <v>#ERROR!</v>
      </c>
      <c r="CU194" s="73">
        <f t="shared" si="1262"/>
        <v>0</v>
      </c>
      <c r="CV194" s="73" t="str">
        <f t="shared" si="1057"/>
        <v>#ERROR!</v>
      </c>
      <c r="CW194" s="206" t="str">
        <f t="shared" si="1058"/>
        <v>#ERROR!</v>
      </c>
      <c r="CX194" s="7"/>
      <c r="CY194" s="204" t="str">
        <f>'Detailed Budget (Initial)'!#REF!</f>
        <v>#ERROR!</v>
      </c>
      <c r="CZ194" s="212"/>
      <c r="DA194" s="73" t="str">
        <f>'Detailed Budget (Initial)'!#REF!</f>
        <v>#ERROR!</v>
      </c>
      <c r="DB194" s="212"/>
      <c r="DC194" s="73" t="str">
        <f>'Detailed Budget (Initial)'!#REF!</f>
        <v>#ERROR!</v>
      </c>
      <c r="DD194" s="212"/>
      <c r="DE194" s="73" t="str">
        <f>'Detailed Budget (Initial)'!#REF!</f>
        <v>#ERROR!</v>
      </c>
      <c r="DF194" s="212"/>
      <c r="DG194" s="73" t="str">
        <f>'Detailed Budget (Initial)'!#REF!</f>
        <v>#ERROR!</v>
      </c>
      <c r="DH194" s="212"/>
      <c r="DI194" s="73" t="str">
        <f>'Detailed Budget (Initial)'!#REF!</f>
        <v>#ERROR!</v>
      </c>
      <c r="DJ194" s="212"/>
      <c r="DK194" s="73" t="str">
        <f>'Detailed Budget (Initial)'!#REF!</f>
        <v>#ERROR!</v>
      </c>
      <c r="DL194" s="212"/>
      <c r="DM194" s="73" t="str">
        <f>'Detailed Budget (Initial)'!#REF!</f>
        <v>#ERROR!</v>
      </c>
      <c r="DN194" s="212"/>
      <c r="DO194" s="73" t="str">
        <f>'Detailed Budget (Initial)'!#REF!</f>
        <v>#ERROR!</v>
      </c>
      <c r="DP194" s="212"/>
      <c r="DQ194" s="73" t="str">
        <f>'Detailed Budget (Initial)'!#REF!</f>
        <v>#ERROR!</v>
      </c>
      <c r="DR194" s="212"/>
      <c r="DS194" s="73"/>
      <c r="DT194" s="207" t="str">
        <f t="shared" ref="DT194:DU194" si="1263">CY194+DA194+DC194+DE194+DG194+DI194+DK194+DM194+DO194+DQ194</f>
        <v>#ERROR!</v>
      </c>
      <c r="DU194" s="72">
        <f t="shared" si="1263"/>
        <v>0</v>
      </c>
      <c r="DV194" s="73" t="str">
        <f t="shared" si="1070"/>
        <v>#ERROR!</v>
      </c>
      <c r="DW194" s="171" t="str">
        <f t="shared" si="1071"/>
        <v>#ERROR!</v>
      </c>
      <c r="DX194" s="211"/>
      <c r="DY194" s="7"/>
    </row>
    <row r="195" ht="15.75" customHeight="1">
      <c r="A195" s="70"/>
      <c r="B195" s="66" t="str">
        <f>'BUDGET INPUTS (INITIAL)'!#REF!</f>
        <v>#ERROR!</v>
      </c>
      <c r="C195" s="73" t="str">
        <f>'Detailed Budget (Initial)'!#REF!</f>
        <v>#ERROR!</v>
      </c>
      <c r="D195" s="212"/>
      <c r="E195" s="73" t="str">
        <f>'Detailed Budget (Initial)'!#REF!</f>
        <v>#ERROR!</v>
      </c>
      <c r="F195" s="212"/>
      <c r="G195" s="73" t="str">
        <f>'Detailed Budget (Initial)'!#REF!</f>
        <v>#ERROR!</v>
      </c>
      <c r="H195" s="212"/>
      <c r="I195" s="73" t="str">
        <f>'Detailed Budget (Initial)'!#REF!</f>
        <v>#ERROR!</v>
      </c>
      <c r="J195" s="212"/>
      <c r="K195" s="73" t="str">
        <f>'Detailed Budget (Initial)'!#REF!</f>
        <v>#ERROR!</v>
      </c>
      <c r="L195" s="212"/>
      <c r="M195" s="73" t="str">
        <f>'Detailed Budget (Initial)'!#REF!</f>
        <v>#ERROR!</v>
      </c>
      <c r="N195" s="212"/>
      <c r="O195" s="73" t="str">
        <f>'Detailed Budget (Initial)'!#REF!</f>
        <v>#ERROR!</v>
      </c>
      <c r="P195" s="212"/>
      <c r="Q195" s="73" t="str">
        <f>'Detailed Budget (Initial)'!#REF!</f>
        <v>#ERROR!</v>
      </c>
      <c r="R195" s="212"/>
      <c r="S195" s="73" t="str">
        <f>'Detailed Budget (Initial)'!#REF!</f>
        <v>#ERROR!</v>
      </c>
      <c r="T195" s="212"/>
      <c r="U195" s="73" t="str">
        <f>'Detailed Budget (Initial)'!#REF!</f>
        <v>#ERROR!</v>
      </c>
      <c r="V195" s="212"/>
      <c r="W195" s="73"/>
      <c r="X195" s="72" t="str">
        <f t="shared" ref="X195:Y195" si="1264">C195+E195+G195+I195+K195+M195+O195+Q195+S195+U195</f>
        <v>#ERROR!</v>
      </c>
      <c r="Y195" s="72">
        <f t="shared" si="1264"/>
        <v>0</v>
      </c>
      <c r="Z195" s="73" t="str">
        <f t="shared" si="1020"/>
        <v>#ERROR!</v>
      </c>
      <c r="AA195" s="171" t="str">
        <f t="shared" si="1021"/>
        <v>#ERROR!</v>
      </c>
      <c r="AB195" s="209"/>
      <c r="AC195" s="66"/>
      <c r="AD195" s="204" t="str">
        <f>'Detailed Budget (Initial)'!#REF!*0.5</f>
        <v>#ERROR!</v>
      </c>
      <c r="AE195" s="163"/>
      <c r="AF195" s="73" t="str">
        <f t="shared" si="1023"/>
        <v>#ERROR!</v>
      </c>
      <c r="AG195" s="171" t="str">
        <f t="shared" si="1024"/>
        <v>#ERROR!</v>
      </c>
      <c r="AH195" s="209"/>
      <c r="AI195" s="73"/>
      <c r="AJ195" s="204" t="str">
        <f>'Detailed Budget (Initial)'!#REF!*0.5</f>
        <v>#ERROR!</v>
      </c>
      <c r="AK195" s="163"/>
      <c r="AL195" s="73" t="str">
        <f t="shared" si="1026"/>
        <v>#ERROR!</v>
      </c>
      <c r="AM195" s="171" t="str">
        <f t="shared" si="1027"/>
        <v>#ERROR!</v>
      </c>
      <c r="AN195" s="209"/>
      <c r="AO195" s="7"/>
      <c r="AP195" s="205" t="str">
        <f t="shared" ref="AP195:AQ195" si="1265">AD195+AJ195</f>
        <v>#ERROR!</v>
      </c>
      <c r="AQ195" s="73">
        <f t="shared" si="1265"/>
        <v>0</v>
      </c>
      <c r="AR195" s="73" t="str">
        <f t="shared" si="1029"/>
        <v>#ERROR!</v>
      </c>
      <c r="AS195" s="206" t="str">
        <f t="shared" si="1030"/>
        <v>#ERROR!</v>
      </c>
      <c r="AT195" s="7"/>
      <c r="AU195" s="73" t="str">
        <f>'Detailed Budget (Initial)'!#REF!</f>
        <v>#ERROR!</v>
      </c>
      <c r="AV195" s="212"/>
      <c r="AW195" s="73" t="str">
        <f>'Detailed Budget (Initial)'!#REF!</f>
        <v>#ERROR!</v>
      </c>
      <c r="AX195" s="212"/>
      <c r="AY195" s="73" t="str">
        <f>'Detailed Budget (Initial)'!#REF!</f>
        <v>#ERROR!</v>
      </c>
      <c r="AZ195" s="212"/>
      <c r="BA195" s="73" t="str">
        <f>'Detailed Budget (Initial)'!#REF!</f>
        <v>#ERROR!</v>
      </c>
      <c r="BB195" s="212"/>
      <c r="BC195" s="73" t="str">
        <f>'Detailed Budget (Initial)'!#REF!</f>
        <v>#ERROR!</v>
      </c>
      <c r="BD195" s="212"/>
      <c r="BE195" s="73" t="str">
        <f>'Detailed Budget (Initial)'!#REF!</f>
        <v>#ERROR!</v>
      </c>
      <c r="BF195" s="212"/>
      <c r="BG195" s="73" t="str">
        <f>'Detailed Budget (Initial)'!#REF!</f>
        <v>#ERROR!</v>
      </c>
      <c r="BH195" s="212"/>
      <c r="BI195" s="73" t="str">
        <f>'Detailed Budget (Initial)'!#REF!</f>
        <v>#ERROR!</v>
      </c>
      <c r="BJ195" s="212"/>
      <c r="BK195" s="73" t="str">
        <f>'Detailed Budget (Initial)'!#REF!</f>
        <v>#ERROR!</v>
      </c>
      <c r="BL195" s="212"/>
      <c r="BM195" s="204" t="str">
        <f>'Detailed Budget (Initial)'!#REF!</f>
        <v>#ERROR!</v>
      </c>
      <c r="BN195" s="212"/>
      <c r="BO195" s="73"/>
      <c r="BP195" s="207" t="str">
        <f t="shared" ref="BP195:BQ195" si="1266">AU195+AW195+AY195+BA195+BC195+BE195+BG195+BI195+BK195+BM195</f>
        <v>#ERROR!</v>
      </c>
      <c r="BQ195" s="72">
        <f t="shared" si="1266"/>
        <v>0</v>
      </c>
      <c r="BR195" s="73" t="str">
        <f t="shared" si="1042"/>
        <v>#ERROR!</v>
      </c>
      <c r="BS195" s="171" t="str">
        <f t="shared" si="1043"/>
        <v>#ERROR!</v>
      </c>
      <c r="BT195" s="211"/>
      <c r="BU195" s="7"/>
      <c r="BV195" s="204" t="str">
        <f>'Detailed Budget (Initial)'!#REF!*0.25</f>
        <v>#ERROR!</v>
      </c>
      <c r="BW195" s="163"/>
      <c r="BX195" s="73" t="str">
        <f t="shared" si="1045"/>
        <v>#ERROR!</v>
      </c>
      <c r="BY195" s="171" t="str">
        <f t="shared" si="1046"/>
        <v>#ERROR!</v>
      </c>
      <c r="BZ195" s="209"/>
      <c r="CA195" s="73"/>
      <c r="CB195" s="204" t="str">
        <f>'Detailed Budget (Initial)'!#REF!*0.25</f>
        <v>#ERROR!</v>
      </c>
      <c r="CC195" s="163"/>
      <c r="CD195" s="73" t="str">
        <f t="shared" si="1048"/>
        <v>#ERROR!</v>
      </c>
      <c r="CE195" s="171" t="str">
        <f t="shared" si="1049"/>
        <v>#ERROR!</v>
      </c>
      <c r="CF195" s="209"/>
      <c r="CG195" s="210"/>
      <c r="CH195" s="204" t="str">
        <f>'Detailed Budget (Initial)'!#REF!*0.25</f>
        <v>#ERROR!</v>
      </c>
      <c r="CI195" s="163"/>
      <c r="CJ195" s="73" t="str">
        <f t="shared" si="1051"/>
        <v>#ERROR!</v>
      </c>
      <c r="CK195" s="171" t="str">
        <f t="shared" si="1052"/>
        <v>#ERROR!</v>
      </c>
      <c r="CL195" s="209"/>
      <c r="CM195" s="210"/>
      <c r="CN195" s="204" t="str">
        <f>'Detailed Budget (Initial)'!#REF!*0.25</f>
        <v>#ERROR!</v>
      </c>
      <c r="CO195" s="163"/>
      <c r="CP195" s="73" t="str">
        <f t="shared" si="1054"/>
        <v>#ERROR!</v>
      </c>
      <c r="CQ195" s="171" t="str">
        <f t="shared" si="1055"/>
        <v>#ERROR!</v>
      </c>
      <c r="CR195" s="209"/>
      <c r="CS195" s="7"/>
      <c r="CT195" s="205" t="str">
        <f t="shared" ref="CT195:CU195" si="1267">BV195+CB195+CH195+CN195</f>
        <v>#ERROR!</v>
      </c>
      <c r="CU195" s="73">
        <f t="shared" si="1267"/>
        <v>0</v>
      </c>
      <c r="CV195" s="73" t="str">
        <f t="shared" si="1057"/>
        <v>#ERROR!</v>
      </c>
      <c r="CW195" s="206" t="str">
        <f t="shared" si="1058"/>
        <v>#ERROR!</v>
      </c>
      <c r="CX195" s="7"/>
      <c r="CY195" s="204" t="str">
        <f>'Detailed Budget (Initial)'!#REF!</f>
        <v>#ERROR!</v>
      </c>
      <c r="CZ195" s="212"/>
      <c r="DA195" s="73" t="str">
        <f>'Detailed Budget (Initial)'!#REF!</f>
        <v>#ERROR!</v>
      </c>
      <c r="DB195" s="212"/>
      <c r="DC195" s="73" t="str">
        <f>'Detailed Budget (Initial)'!#REF!</f>
        <v>#ERROR!</v>
      </c>
      <c r="DD195" s="212"/>
      <c r="DE195" s="73" t="str">
        <f>'Detailed Budget (Initial)'!#REF!</f>
        <v>#ERROR!</v>
      </c>
      <c r="DF195" s="212"/>
      <c r="DG195" s="73" t="str">
        <f>'Detailed Budget (Initial)'!#REF!</f>
        <v>#ERROR!</v>
      </c>
      <c r="DH195" s="212"/>
      <c r="DI195" s="73" t="str">
        <f>'Detailed Budget (Initial)'!#REF!</f>
        <v>#ERROR!</v>
      </c>
      <c r="DJ195" s="212"/>
      <c r="DK195" s="73" t="str">
        <f>'Detailed Budget (Initial)'!#REF!</f>
        <v>#ERROR!</v>
      </c>
      <c r="DL195" s="212"/>
      <c r="DM195" s="73" t="str">
        <f>'Detailed Budget (Initial)'!#REF!</f>
        <v>#ERROR!</v>
      </c>
      <c r="DN195" s="212"/>
      <c r="DO195" s="73" t="str">
        <f>'Detailed Budget (Initial)'!#REF!</f>
        <v>#ERROR!</v>
      </c>
      <c r="DP195" s="212"/>
      <c r="DQ195" s="73" t="str">
        <f>'Detailed Budget (Initial)'!#REF!</f>
        <v>#ERROR!</v>
      </c>
      <c r="DR195" s="212"/>
      <c r="DS195" s="73"/>
      <c r="DT195" s="207" t="str">
        <f t="shared" ref="DT195:DU195" si="1268">CY195+DA195+DC195+DE195+DG195+DI195+DK195+DM195+DO195+DQ195</f>
        <v>#ERROR!</v>
      </c>
      <c r="DU195" s="72">
        <f t="shared" si="1268"/>
        <v>0</v>
      </c>
      <c r="DV195" s="73" t="str">
        <f t="shared" si="1070"/>
        <v>#ERROR!</v>
      </c>
      <c r="DW195" s="171" t="str">
        <f t="shared" si="1071"/>
        <v>#ERROR!</v>
      </c>
      <c r="DX195" s="211"/>
      <c r="DY195" s="7"/>
    </row>
    <row r="196" ht="15.75" customHeight="1">
      <c r="A196" s="70"/>
      <c r="B196" s="66" t="str">
        <f>'BUDGET INPUTS (INITIAL)'!B86</f>
        <v>#REF!</v>
      </c>
      <c r="C196" s="73" t="str">
        <f>'Detailed Budget (Initial)'!#REF!</f>
        <v>#ERROR!</v>
      </c>
      <c r="D196" s="212"/>
      <c r="E196" s="73" t="str">
        <f>'Detailed Budget (Initial)'!#REF!</f>
        <v>#ERROR!</v>
      </c>
      <c r="F196" s="212"/>
      <c r="G196" s="73" t="str">
        <f>'Detailed Budget (Initial)'!#REF!</f>
        <v>#ERROR!</v>
      </c>
      <c r="H196" s="212"/>
      <c r="I196" s="73" t="str">
        <f>'Detailed Budget (Initial)'!#REF!</f>
        <v>#ERROR!</v>
      </c>
      <c r="J196" s="212"/>
      <c r="K196" s="73" t="str">
        <f>'Detailed Budget (Initial)'!#REF!</f>
        <v>#ERROR!</v>
      </c>
      <c r="L196" s="212"/>
      <c r="M196" s="73" t="str">
        <f>'Detailed Budget (Initial)'!#REF!</f>
        <v>#ERROR!</v>
      </c>
      <c r="N196" s="212"/>
      <c r="O196" s="73" t="str">
        <f>'Detailed Budget (Initial)'!#REF!</f>
        <v>#ERROR!</v>
      </c>
      <c r="P196" s="212"/>
      <c r="Q196" s="73" t="str">
        <f>'Detailed Budget (Initial)'!#REF!</f>
        <v>#ERROR!</v>
      </c>
      <c r="R196" s="212"/>
      <c r="S196" s="73" t="str">
        <f>'Detailed Budget (Initial)'!#REF!</f>
        <v>#ERROR!</v>
      </c>
      <c r="T196" s="212"/>
      <c r="U196" s="73" t="str">
        <f>'Detailed Budget (Initial)'!#REF!</f>
        <v>#ERROR!</v>
      </c>
      <c r="V196" s="212"/>
      <c r="W196" s="73"/>
      <c r="X196" s="72" t="str">
        <f t="shared" ref="X196:Y196" si="1269">C196+E196+G196+I196+K196+M196+O196+Q196+S196+U196</f>
        <v>#ERROR!</v>
      </c>
      <c r="Y196" s="72">
        <f t="shared" si="1269"/>
        <v>0</v>
      </c>
      <c r="Z196" s="73" t="str">
        <f t="shared" si="1020"/>
        <v>#ERROR!</v>
      </c>
      <c r="AA196" s="171" t="str">
        <f t="shared" si="1021"/>
        <v>#ERROR!</v>
      </c>
      <c r="AB196" s="209"/>
      <c r="AC196" s="66"/>
      <c r="AD196" s="204" t="str">
        <f>'Detailed Budget (Initial)'!#REF!*0.5</f>
        <v>#ERROR!</v>
      </c>
      <c r="AE196" s="163"/>
      <c r="AF196" s="73" t="str">
        <f t="shared" si="1023"/>
        <v>#ERROR!</v>
      </c>
      <c r="AG196" s="171" t="str">
        <f t="shared" si="1024"/>
        <v>#ERROR!</v>
      </c>
      <c r="AH196" s="209"/>
      <c r="AI196" s="73"/>
      <c r="AJ196" s="204" t="str">
        <f>'Detailed Budget (Initial)'!#REF!*0.5</f>
        <v>#ERROR!</v>
      </c>
      <c r="AK196" s="163"/>
      <c r="AL196" s="73" t="str">
        <f t="shared" si="1026"/>
        <v>#ERROR!</v>
      </c>
      <c r="AM196" s="171" t="str">
        <f t="shared" si="1027"/>
        <v>#ERROR!</v>
      </c>
      <c r="AN196" s="209"/>
      <c r="AO196" s="7"/>
      <c r="AP196" s="205" t="str">
        <f t="shared" ref="AP196:AQ196" si="1270">AD196+AJ196</f>
        <v>#ERROR!</v>
      </c>
      <c r="AQ196" s="73">
        <f t="shared" si="1270"/>
        <v>0</v>
      </c>
      <c r="AR196" s="73" t="str">
        <f t="shared" si="1029"/>
        <v>#ERROR!</v>
      </c>
      <c r="AS196" s="206" t="str">
        <f t="shared" si="1030"/>
        <v>#ERROR!</v>
      </c>
      <c r="AT196" s="7"/>
      <c r="AU196" s="73" t="str">
        <f>'Detailed Budget (Initial)'!#REF!</f>
        <v>#ERROR!</v>
      </c>
      <c r="AV196" s="212"/>
      <c r="AW196" s="73" t="str">
        <f>'Detailed Budget (Initial)'!#REF!</f>
        <v>#ERROR!</v>
      </c>
      <c r="AX196" s="212"/>
      <c r="AY196" s="73" t="str">
        <f>'Detailed Budget (Initial)'!#REF!</f>
        <v>#ERROR!</v>
      </c>
      <c r="AZ196" s="212"/>
      <c r="BA196" s="73" t="str">
        <f>'Detailed Budget (Initial)'!#REF!</f>
        <v>#ERROR!</v>
      </c>
      <c r="BB196" s="212"/>
      <c r="BC196" s="73" t="str">
        <f>'Detailed Budget (Initial)'!#REF!</f>
        <v>#ERROR!</v>
      </c>
      <c r="BD196" s="212"/>
      <c r="BE196" s="73" t="str">
        <f>'Detailed Budget (Initial)'!#REF!</f>
        <v>#ERROR!</v>
      </c>
      <c r="BF196" s="212"/>
      <c r="BG196" s="73" t="str">
        <f>'Detailed Budget (Initial)'!#REF!</f>
        <v>#ERROR!</v>
      </c>
      <c r="BH196" s="212"/>
      <c r="BI196" s="73" t="str">
        <f>'Detailed Budget (Initial)'!#REF!</f>
        <v>#ERROR!</v>
      </c>
      <c r="BJ196" s="212"/>
      <c r="BK196" s="73" t="str">
        <f>'Detailed Budget (Initial)'!#REF!</f>
        <v>#ERROR!</v>
      </c>
      <c r="BL196" s="212"/>
      <c r="BM196" s="204" t="str">
        <f>'Detailed Budget (Initial)'!#REF!</f>
        <v>#ERROR!</v>
      </c>
      <c r="BN196" s="212"/>
      <c r="BO196" s="73"/>
      <c r="BP196" s="207" t="str">
        <f t="shared" ref="BP196:BQ196" si="1271">AU196+AW196+AY196+BA196+BC196+BE196+BG196+BI196+BK196+BM196</f>
        <v>#ERROR!</v>
      </c>
      <c r="BQ196" s="72">
        <f t="shared" si="1271"/>
        <v>0</v>
      </c>
      <c r="BR196" s="73" t="str">
        <f t="shared" si="1042"/>
        <v>#ERROR!</v>
      </c>
      <c r="BS196" s="171" t="str">
        <f t="shared" si="1043"/>
        <v>#ERROR!</v>
      </c>
      <c r="BT196" s="211"/>
      <c r="BU196" s="7"/>
      <c r="BV196" s="204" t="str">
        <f>'Detailed Budget (Initial)'!#REF!*0.25</f>
        <v>#ERROR!</v>
      </c>
      <c r="BW196" s="163"/>
      <c r="BX196" s="73" t="str">
        <f t="shared" si="1045"/>
        <v>#ERROR!</v>
      </c>
      <c r="BY196" s="171" t="str">
        <f t="shared" si="1046"/>
        <v>#ERROR!</v>
      </c>
      <c r="BZ196" s="209"/>
      <c r="CA196" s="73"/>
      <c r="CB196" s="204" t="str">
        <f>'Detailed Budget (Initial)'!#REF!*0.25</f>
        <v>#ERROR!</v>
      </c>
      <c r="CC196" s="163"/>
      <c r="CD196" s="73" t="str">
        <f t="shared" si="1048"/>
        <v>#ERROR!</v>
      </c>
      <c r="CE196" s="171" t="str">
        <f t="shared" si="1049"/>
        <v>#ERROR!</v>
      </c>
      <c r="CF196" s="209"/>
      <c r="CG196" s="210"/>
      <c r="CH196" s="204" t="str">
        <f>'Detailed Budget (Initial)'!#REF!*0.25</f>
        <v>#ERROR!</v>
      </c>
      <c r="CI196" s="163"/>
      <c r="CJ196" s="73" t="str">
        <f t="shared" si="1051"/>
        <v>#ERROR!</v>
      </c>
      <c r="CK196" s="171" t="str">
        <f t="shared" si="1052"/>
        <v>#ERROR!</v>
      </c>
      <c r="CL196" s="209"/>
      <c r="CM196" s="210"/>
      <c r="CN196" s="204" t="str">
        <f>'Detailed Budget (Initial)'!#REF!*0.25</f>
        <v>#ERROR!</v>
      </c>
      <c r="CO196" s="163"/>
      <c r="CP196" s="73" t="str">
        <f t="shared" si="1054"/>
        <v>#ERROR!</v>
      </c>
      <c r="CQ196" s="171" t="str">
        <f t="shared" si="1055"/>
        <v>#ERROR!</v>
      </c>
      <c r="CR196" s="209"/>
      <c r="CS196" s="7"/>
      <c r="CT196" s="205" t="str">
        <f t="shared" ref="CT196:CU196" si="1272">BV196+CB196+CH196+CN196</f>
        <v>#ERROR!</v>
      </c>
      <c r="CU196" s="73">
        <f t="shared" si="1272"/>
        <v>0</v>
      </c>
      <c r="CV196" s="73" t="str">
        <f t="shared" si="1057"/>
        <v>#ERROR!</v>
      </c>
      <c r="CW196" s="206" t="str">
        <f t="shared" si="1058"/>
        <v>#ERROR!</v>
      </c>
      <c r="CX196" s="7"/>
      <c r="CY196" s="204" t="str">
        <f>'Detailed Budget (Initial)'!#REF!</f>
        <v>#ERROR!</v>
      </c>
      <c r="CZ196" s="212"/>
      <c r="DA196" s="73" t="str">
        <f>'Detailed Budget (Initial)'!#REF!</f>
        <v>#ERROR!</v>
      </c>
      <c r="DB196" s="212"/>
      <c r="DC196" s="73" t="str">
        <f>'Detailed Budget (Initial)'!#REF!</f>
        <v>#ERROR!</v>
      </c>
      <c r="DD196" s="212"/>
      <c r="DE196" s="73" t="str">
        <f>'Detailed Budget (Initial)'!#REF!</f>
        <v>#ERROR!</v>
      </c>
      <c r="DF196" s="212"/>
      <c r="DG196" s="73" t="str">
        <f>'Detailed Budget (Initial)'!#REF!</f>
        <v>#ERROR!</v>
      </c>
      <c r="DH196" s="212"/>
      <c r="DI196" s="73" t="str">
        <f>'Detailed Budget (Initial)'!#REF!</f>
        <v>#ERROR!</v>
      </c>
      <c r="DJ196" s="212"/>
      <c r="DK196" s="73" t="str">
        <f>'Detailed Budget (Initial)'!#REF!</f>
        <v>#ERROR!</v>
      </c>
      <c r="DL196" s="212"/>
      <c r="DM196" s="73" t="str">
        <f>'Detailed Budget (Initial)'!#REF!</f>
        <v>#ERROR!</v>
      </c>
      <c r="DN196" s="212"/>
      <c r="DO196" s="73" t="str">
        <f>'Detailed Budget (Initial)'!#REF!</f>
        <v>#ERROR!</v>
      </c>
      <c r="DP196" s="212"/>
      <c r="DQ196" s="73" t="str">
        <f>'Detailed Budget (Initial)'!#REF!</f>
        <v>#ERROR!</v>
      </c>
      <c r="DR196" s="212"/>
      <c r="DS196" s="73"/>
      <c r="DT196" s="207" t="str">
        <f t="shared" ref="DT196:DU196" si="1273">CY196+DA196+DC196+DE196+DG196+DI196+DK196+DM196+DO196+DQ196</f>
        <v>#ERROR!</v>
      </c>
      <c r="DU196" s="72">
        <f t="shared" si="1273"/>
        <v>0</v>
      </c>
      <c r="DV196" s="73" t="str">
        <f t="shared" si="1070"/>
        <v>#ERROR!</v>
      </c>
      <c r="DW196" s="171" t="str">
        <f t="shared" si="1071"/>
        <v>#ERROR!</v>
      </c>
      <c r="DX196" s="211"/>
      <c r="DY196" s="7"/>
    </row>
    <row r="197" ht="15.75" customHeight="1">
      <c r="A197" s="70"/>
      <c r="B197" s="66" t="str">
        <f>'BUDGET INPUTS (INITIAL)'!#REF!</f>
        <v>#ERROR!</v>
      </c>
      <c r="C197" s="73" t="str">
        <f>'Detailed Budget (Initial)'!#REF!</f>
        <v>#ERROR!</v>
      </c>
      <c r="D197" s="212"/>
      <c r="E197" s="73" t="str">
        <f>'Detailed Budget (Initial)'!#REF!</f>
        <v>#ERROR!</v>
      </c>
      <c r="F197" s="212"/>
      <c r="G197" s="73" t="str">
        <f>'Detailed Budget (Initial)'!#REF!</f>
        <v>#ERROR!</v>
      </c>
      <c r="H197" s="212"/>
      <c r="I197" s="73" t="str">
        <f>'Detailed Budget (Initial)'!#REF!</f>
        <v>#ERROR!</v>
      </c>
      <c r="J197" s="212"/>
      <c r="K197" s="73" t="str">
        <f>'Detailed Budget (Initial)'!#REF!</f>
        <v>#ERROR!</v>
      </c>
      <c r="L197" s="212"/>
      <c r="M197" s="73" t="str">
        <f>'Detailed Budget (Initial)'!#REF!</f>
        <v>#ERROR!</v>
      </c>
      <c r="N197" s="212"/>
      <c r="O197" s="73" t="str">
        <f>'Detailed Budget (Initial)'!#REF!</f>
        <v>#ERROR!</v>
      </c>
      <c r="P197" s="212"/>
      <c r="Q197" s="73" t="str">
        <f>'Detailed Budget (Initial)'!#REF!</f>
        <v>#ERROR!</v>
      </c>
      <c r="R197" s="212"/>
      <c r="S197" s="73" t="str">
        <f>'Detailed Budget (Initial)'!#REF!</f>
        <v>#ERROR!</v>
      </c>
      <c r="T197" s="212"/>
      <c r="U197" s="73" t="str">
        <f>'Detailed Budget (Initial)'!#REF!</f>
        <v>#ERROR!</v>
      </c>
      <c r="V197" s="212"/>
      <c r="W197" s="73"/>
      <c r="X197" s="72" t="str">
        <f t="shared" ref="X197:Y197" si="1274">C197+E197+G197+I197+K197+M197+O197+Q197+S197+U197</f>
        <v>#ERROR!</v>
      </c>
      <c r="Y197" s="72">
        <f t="shared" si="1274"/>
        <v>0</v>
      </c>
      <c r="Z197" s="73" t="str">
        <f t="shared" si="1020"/>
        <v>#ERROR!</v>
      </c>
      <c r="AA197" s="171" t="str">
        <f t="shared" si="1021"/>
        <v>#ERROR!</v>
      </c>
      <c r="AB197" s="209"/>
      <c r="AC197" s="66"/>
      <c r="AD197" s="204" t="str">
        <f>'Detailed Budget (Initial)'!#REF!*0.5</f>
        <v>#ERROR!</v>
      </c>
      <c r="AE197" s="163"/>
      <c r="AF197" s="73" t="str">
        <f t="shared" si="1023"/>
        <v>#ERROR!</v>
      </c>
      <c r="AG197" s="171" t="str">
        <f t="shared" si="1024"/>
        <v>#ERROR!</v>
      </c>
      <c r="AH197" s="209"/>
      <c r="AI197" s="73"/>
      <c r="AJ197" s="204" t="str">
        <f>'Detailed Budget (Initial)'!#REF!*0.5</f>
        <v>#ERROR!</v>
      </c>
      <c r="AK197" s="163"/>
      <c r="AL197" s="73" t="str">
        <f t="shared" si="1026"/>
        <v>#ERROR!</v>
      </c>
      <c r="AM197" s="171" t="str">
        <f t="shared" si="1027"/>
        <v>#ERROR!</v>
      </c>
      <c r="AN197" s="209"/>
      <c r="AO197" s="7"/>
      <c r="AP197" s="205" t="str">
        <f t="shared" ref="AP197:AQ197" si="1275">AD197+AJ197</f>
        <v>#ERROR!</v>
      </c>
      <c r="AQ197" s="73">
        <f t="shared" si="1275"/>
        <v>0</v>
      </c>
      <c r="AR197" s="73" t="str">
        <f t="shared" si="1029"/>
        <v>#ERROR!</v>
      </c>
      <c r="AS197" s="206" t="str">
        <f t="shared" si="1030"/>
        <v>#ERROR!</v>
      </c>
      <c r="AT197" s="7"/>
      <c r="AU197" s="73" t="str">
        <f>'Detailed Budget (Initial)'!#REF!</f>
        <v>#ERROR!</v>
      </c>
      <c r="AV197" s="212"/>
      <c r="AW197" s="73" t="str">
        <f>'Detailed Budget (Initial)'!#REF!</f>
        <v>#ERROR!</v>
      </c>
      <c r="AX197" s="212"/>
      <c r="AY197" s="73" t="str">
        <f>'Detailed Budget (Initial)'!#REF!</f>
        <v>#ERROR!</v>
      </c>
      <c r="AZ197" s="212"/>
      <c r="BA197" s="73" t="str">
        <f>'Detailed Budget (Initial)'!#REF!</f>
        <v>#ERROR!</v>
      </c>
      <c r="BB197" s="212"/>
      <c r="BC197" s="73" t="str">
        <f>'Detailed Budget (Initial)'!#REF!</f>
        <v>#ERROR!</v>
      </c>
      <c r="BD197" s="212"/>
      <c r="BE197" s="73" t="str">
        <f>'Detailed Budget (Initial)'!#REF!</f>
        <v>#ERROR!</v>
      </c>
      <c r="BF197" s="212"/>
      <c r="BG197" s="73" t="str">
        <f>'Detailed Budget (Initial)'!#REF!</f>
        <v>#ERROR!</v>
      </c>
      <c r="BH197" s="212"/>
      <c r="BI197" s="73" t="str">
        <f>'Detailed Budget (Initial)'!#REF!</f>
        <v>#ERROR!</v>
      </c>
      <c r="BJ197" s="212"/>
      <c r="BK197" s="73" t="str">
        <f>'Detailed Budget (Initial)'!#REF!</f>
        <v>#ERROR!</v>
      </c>
      <c r="BL197" s="212"/>
      <c r="BM197" s="204" t="str">
        <f>'Detailed Budget (Initial)'!#REF!</f>
        <v>#ERROR!</v>
      </c>
      <c r="BN197" s="212"/>
      <c r="BO197" s="73"/>
      <c r="BP197" s="207" t="str">
        <f t="shared" ref="BP197:BQ197" si="1276">AU197+AW197+AY197+BA197+BC197+BE197+BG197+BI197+BK197+BM197</f>
        <v>#ERROR!</v>
      </c>
      <c r="BQ197" s="72">
        <f t="shared" si="1276"/>
        <v>0</v>
      </c>
      <c r="BR197" s="73" t="str">
        <f t="shared" si="1042"/>
        <v>#ERROR!</v>
      </c>
      <c r="BS197" s="171" t="str">
        <f t="shared" si="1043"/>
        <v>#ERROR!</v>
      </c>
      <c r="BT197" s="211"/>
      <c r="BU197" s="7"/>
      <c r="BV197" s="204" t="str">
        <f>'Detailed Budget (Initial)'!#REF!*0.25</f>
        <v>#ERROR!</v>
      </c>
      <c r="BW197" s="163"/>
      <c r="BX197" s="73" t="str">
        <f t="shared" si="1045"/>
        <v>#ERROR!</v>
      </c>
      <c r="BY197" s="171" t="str">
        <f t="shared" si="1046"/>
        <v>#ERROR!</v>
      </c>
      <c r="BZ197" s="209"/>
      <c r="CA197" s="73"/>
      <c r="CB197" s="204" t="str">
        <f>'Detailed Budget (Initial)'!#REF!*0.25</f>
        <v>#ERROR!</v>
      </c>
      <c r="CC197" s="163"/>
      <c r="CD197" s="73" t="str">
        <f t="shared" si="1048"/>
        <v>#ERROR!</v>
      </c>
      <c r="CE197" s="171" t="str">
        <f t="shared" si="1049"/>
        <v>#ERROR!</v>
      </c>
      <c r="CF197" s="209"/>
      <c r="CG197" s="210"/>
      <c r="CH197" s="204" t="str">
        <f>'Detailed Budget (Initial)'!#REF!*0.25</f>
        <v>#ERROR!</v>
      </c>
      <c r="CI197" s="163"/>
      <c r="CJ197" s="73" t="str">
        <f t="shared" si="1051"/>
        <v>#ERROR!</v>
      </c>
      <c r="CK197" s="171" t="str">
        <f t="shared" si="1052"/>
        <v>#ERROR!</v>
      </c>
      <c r="CL197" s="209"/>
      <c r="CM197" s="210"/>
      <c r="CN197" s="204" t="str">
        <f>'Detailed Budget (Initial)'!#REF!*0.25</f>
        <v>#ERROR!</v>
      </c>
      <c r="CO197" s="163"/>
      <c r="CP197" s="73" t="str">
        <f t="shared" si="1054"/>
        <v>#ERROR!</v>
      </c>
      <c r="CQ197" s="171" t="str">
        <f t="shared" si="1055"/>
        <v>#ERROR!</v>
      </c>
      <c r="CR197" s="209"/>
      <c r="CS197" s="7"/>
      <c r="CT197" s="205" t="str">
        <f t="shared" ref="CT197:CU197" si="1277">BV197+CB197+CH197+CN197</f>
        <v>#ERROR!</v>
      </c>
      <c r="CU197" s="73">
        <f t="shared" si="1277"/>
        <v>0</v>
      </c>
      <c r="CV197" s="73" t="str">
        <f t="shared" si="1057"/>
        <v>#ERROR!</v>
      </c>
      <c r="CW197" s="206" t="str">
        <f t="shared" si="1058"/>
        <v>#ERROR!</v>
      </c>
      <c r="CX197" s="7"/>
      <c r="CY197" s="204" t="str">
        <f>'Detailed Budget (Initial)'!#REF!</f>
        <v>#ERROR!</v>
      </c>
      <c r="CZ197" s="212"/>
      <c r="DA197" s="73" t="str">
        <f>'Detailed Budget (Initial)'!#REF!</f>
        <v>#ERROR!</v>
      </c>
      <c r="DB197" s="212"/>
      <c r="DC197" s="73" t="str">
        <f>'Detailed Budget (Initial)'!#REF!</f>
        <v>#ERROR!</v>
      </c>
      <c r="DD197" s="212"/>
      <c r="DE197" s="73" t="str">
        <f>'Detailed Budget (Initial)'!#REF!</f>
        <v>#ERROR!</v>
      </c>
      <c r="DF197" s="212"/>
      <c r="DG197" s="73" t="str">
        <f>'Detailed Budget (Initial)'!#REF!</f>
        <v>#ERROR!</v>
      </c>
      <c r="DH197" s="212"/>
      <c r="DI197" s="73" t="str">
        <f>'Detailed Budget (Initial)'!#REF!</f>
        <v>#ERROR!</v>
      </c>
      <c r="DJ197" s="212"/>
      <c r="DK197" s="73" t="str">
        <f>'Detailed Budget (Initial)'!#REF!</f>
        <v>#ERROR!</v>
      </c>
      <c r="DL197" s="212"/>
      <c r="DM197" s="73" t="str">
        <f>'Detailed Budget (Initial)'!#REF!</f>
        <v>#ERROR!</v>
      </c>
      <c r="DN197" s="212"/>
      <c r="DO197" s="73" t="str">
        <f>'Detailed Budget (Initial)'!#REF!</f>
        <v>#ERROR!</v>
      </c>
      <c r="DP197" s="212"/>
      <c r="DQ197" s="73" t="str">
        <f>'Detailed Budget (Initial)'!#REF!</f>
        <v>#ERROR!</v>
      </c>
      <c r="DR197" s="212"/>
      <c r="DS197" s="73"/>
      <c r="DT197" s="207" t="str">
        <f t="shared" ref="DT197:DU197" si="1278">CY197+DA197+DC197+DE197+DG197+DI197+DK197+DM197+DO197+DQ197</f>
        <v>#ERROR!</v>
      </c>
      <c r="DU197" s="72">
        <f t="shared" si="1278"/>
        <v>0</v>
      </c>
      <c r="DV197" s="73" t="str">
        <f t="shared" si="1070"/>
        <v>#ERROR!</v>
      </c>
      <c r="DW197" s="171" t="str">
        <f t="shared" si="1071"/>
        <v>#ERROR!</v>
      </c>
      <c r="DX197" s="211"/>
      <c r="DY197" s="7"/>
    </row>
    <row r="198" ht="15.75" customHeight="1">
      <c r="A198" s="70"/>
      <c r="B198" s="66" t="str">
        <f>'BUDGET INPUTS (INITIAL)'!#REF!</f>
        <v>#ERROR!</v>
      </c>
      <c r="C198" s="73" t="str">
        <f>'Detailed Budget (Initial)'!#REF!</f>
        <v>#ERROR!</v>
      </c>
      <c r="D198" s="212"/>
      <c r="E198" s="73" t="str">
        <f>'Detailed Budget (Initial)'!#REF!</f>
        <v>#ERROR!</v>
      </c>
      <c r="F198" s="212"/>
      <c r="G198" s="73" t="str">
        <f>'Detailed Budget (Initial)'!#REF!</f>
        <v>#ERROR!</v>
      </c>
      <c r="H198" s="212"/>
      <c r="I198" s="73" t="str">
        <f>'Detailed Budget (Initial)'!#REF!</f>
        <v>#ERROR!</v>
      </c>
      <c r="J198" s="212"/>
      <c r="K198" s="73" t="str">
        <f>'Detailed Budget (Initial)'!#REF!</f>
        <v>#ERROR!</v>
      </c>
      <c r="L198" s="212"/>
      <c r="M198" s="73" t="str">
        <f>'Detailed Budget (Initial)'!#REF!</f>
        <v>#ERROR!</v>
      </c>
      <c r="N198" s="212"/>
      <c r="O198" s="73" t="str">
        <f>'Detailed Budget (Initial)'!#REF!</f>
        <v>#ERROR!</v>
      </c>
      <c r="P198" s="212"/>
      <c r="Q198" s="73" t="str">
        <f>'Detailed Budget (Initial)'!#REF!</f>
        <v>#ERROR!</v>
      </c>
      <c r="R198" s="212"/>
      <c r="S198" s="73" t="str">
        <f>'Detailed Budget (Initial)'!#REF!</f>
        <v>#ERROR!</v>
      </c>
      <c r="T198" s="212"/>
      <c r="U198" s="73" t="str">
        <f>'Detailed Budget (Initial)'!#REF!</f>
        <v>#ERROR!</v>
      </c>
      <c r="V198" s="212"/>
      <c r="W198" s="73"/>
      <c r="X198" s="72" t="str">
        <f t="shared" ref="X198:Y198" si="1279">C198+E198+G198+I198+K198+M198+O198+Q198+S198+U198</f>
        <v>#ERROR!</v>
      </c>
      <c r="Y198" s="72">
        <f t="shared" si="1279"/>
        <v>0</v>
      </c>
      <c r="Z198" s="73" t="str">
        <f t="shared" si="1020"/>
        <v>#ERROR!</v>
      </c>
      <c r="AA198" s="171" t="str">
        <f t="shared" si="1021"/>
        <v>#ERROR!</v>
      </c>
      <c r="AB198" s="209"/>
      <c r="AC198" s="66"/>
      <c r="AD198" s="204" t="str">
        <f>'Detailed Budget (Initial)'!#REF!*0.5</f>
        <v>#ERROR!</v>
      </c>
      <c r="AE198" s="163"/>
      <c r="AF198" s="73" t="str">
        <f t="shared" si="1023"/>
        <v>#ERROR!</v>
      </c>
      <c r="AG198" s="171" t="str">
        <f t="shared" si="1024"/>
        <v>#ERROR!</v>
      </c>
      <c r="AH198" s="209"/>
      <c r="AI198" s="73"/>
      <c r="AJ198" s="204" t="str">
        <f>'Detailed Budget (Initial)'!#REF!*0.5</f>
        <v>#ERROR!</v>
      </c>
      <c r="AK198" s="163"/>
      <c r="AL198" s="73" t="str">
        <f t="shared" si="1026"/>
        <v>#ERROR!</v>
      </c>
      <c r="AM198" s="171" t="str">
        <f t="shared" si="1027"/>
        <v>#ERROR!</v>
      </c>
      <c r="AN198" s="209"/>
      <c r="AO198" s="7"/>
      <c r="AP198" s="205" t="str">
        <f t="shared" ref="AP198:AQ198" si="1280">AD198+AJ198</f>
        <v>#ERROR!</v>
      </c>
      <c r="AQ198" s="73">
        <f t="shared" si="1280"/>
        <v>0</v>
      </c>
      <c r="AR198" s="73" t="str">
        <f t="shared" si="1029"/>
        <v>#ERROR!</v>
      </c>
      <c r="AS198" s="206" t="str">
        <f t="shared" si="1030"/>
        <v>#ERROR!</v>
      </c>
      <c r="AT198" s="7"/>
      <c r="AU198" s="73" t="str">
        <f>'Detailed Budget (Initial)'!#REF!</f>
        <v>#ERROR!</v>
      </c>
      <c r="AV198" s="212"/>
      <c r="AW198" s="73" t="str">
        <f>'Detailed Budget (Initial)'!#REF!</f>
        <v>#ERROR!</v>
      </c>
      <c r="AX198" s="212"/>
      <c r="AY198" s="73" t="str">
        <f>'Detailed Budget (Initial)'!#REF!</f>
        <v>#ERROR!</v>
      </c>
      <c r="AZ198" s="212"/>
      <c r="BA198" s="73" t="str">
        <f>'Detailed Budget (Initial)'!#REF!</f>
        <v>#ERROR!</v>
      </c>
      <c r="BB198" s="212"/>
      <c r="BC198" s="73" t="str">
        <f>'Detailed Budget (Initial)'!#REF!</f>
        <v>#ERROR!</v>
      </c>
      <c r="BD198" s="212"/>
      <c r="BE198" s="73" t="str">
        <f>'Detailed Budget (Initial)'!#REF!</f>
        <v>#ERROR!</v>
      </c>
      <c r="BF198" s="212"/>
      <c r="BG198" s="73" t="str">
        <f>'Detailed Budget (Initial)'!#REF!</f>
        <v>#ERROR!</v>
      </c>
      <c r="BH198" s="212"/>
      <c r="BI198" s="73" t="str">
        <f>'Detailed Budget (Initial)'!#REF!</f>
        <v>#ERROR!</v>
      </c>
      <c r="BJ198" s="212"/>
      <c r="BK198" s="73" t="str">
        <f>'Detailed Budget (Initial)'!#REF!</f>
        <v>#ERROR!</v>
      </c>
      <c r="BL198" s="212"/>
      <c r="BM198" s="204" t="str">
        <f>'Detailed Budget (Initial)'!#REF!</f>
        <v>#ERROR!</v>
      </c>
      <c r="BN198" s="212"/>
      <c r="BO198" s="73"/>
      <c r="BP198" s="207" t="str">
        <f t="shared" ref="BP198:BQ198" si="1281">AU198+AW198+AY198+BA198+BC198+BE198+BG198+BI198+BK198+BM198</f>
        <v>#ERROR!</v>
      </c>
      <c r="BQ198" s="72">
        <f t="shared" si="1281"/>
        <v>0</v>
      </c>
      <c r="BR198" s="73" t="str">
        <f t="shared" si="1042"/>
        <v>#ERROR!</v>
      </c>
      <c r="BS198" s="171" t="str">
        <f t="shared" si="1043"/>
        <v>#ERROR!</v>
      </c>
      <c r="BT198" s="211"/>
      <c r="BU198" s="7"/>
      <c r="BV198" s="204" t="str">
        <f>'Detailed Budget (Initial)'!#REF!*0.25</f>
        <v>#ERROR!</v>
      </c>
      <c r="BW198" s="163"/>
      <c r="BX198" s="73" t="str">
        <f t="shared" si="1045"/>
        <v>#ERROR!</v>
      </c>
      <c r="BY198" s="171" t="str">
        <f t="shared" si="1046"/>
        <v>#ERROR!</v>
      </c>
      <c r="BZ198" s="209"/>
      <c r="CA198" s="73"/>
      <c r="CB198" s="204" t="str">
        <f>'Detailed Budget (Initial)'!#REF!*0.25</f>
        <v>#ERROR!</v>
      </c>
      <c r="CC198" s="163"/>
      <c r="CD198" s="73" t="str">
        <f t="shared" si="1048"/>
        <v>#ERROR!</v>
      </c>
      <c r="CE198" s="171" t="str">
        <f t="shared" si="1049"/>
        <v>#ERROR!</v>
      </c>
      <c r="CF198" s="209"/>
      <c r="CG198" s="210"/>
      <c r="CH198" s="204" t="str">
        <f>'Detailed Budget (Initial)'!#REF!*0.25</f>
        <v>#ERROR!</v>
      </c>
      <c r="CI198" s="163"/>
      <c r="CJ198" s="73" t="str">
        <f t="shared" si="1051"/>
        <v>#ERROR!</v>
      </c>
      <c r="CK198" s="171" t="str">
        <f t="shared" si="1052"/>
        <v>#ERROR!</v>
      </c>
      <c r="CL198" s="209"/>
      <c r="CM198" s="210"/>
      <c r="CN198" s="204" t="str">
        <f>'Detailed Budget (Initial)'!#REF!*0.25</f>
        <v>#ERROR!</v>
      </c>
      <c r="CO198" s="163"/>
      <c r="CP198" s="73" t="str">
        <f t="shared" si="1054"/>
        <v>#ERROR!</v>
      </c>
      <c r="CQ198" s="171" t="str">
        <f t="shared" si="1055"/>
        <v>#ERROR!</v>
      </c>
      <c r="CR198" s="209"/>
      <c r="CS198" s="7"/>
      <c r="CT198" s="205" t="str">
        <f t="shared" ref="CT198:CU198" si="1282">BV198+CB198+CH198+CN198</f>
        <v>#ERROR!</v>
      </c>
      <c r="CU198" s="73">
        <f t="shared" si="1282"/>
        <v>0</v>
      </c>
      <c r="CV198" s="73" t="str">
        <f t="shared" si="1057"/>
        <v>#ERROR!</v>
      </c>
      <c r="CW198" s="206" t="str">
        <f t="shared" si="1058"/>
        <v>#ERROR!</v>
      </c>
      <c r="CX198" s="7"/>
      <c r="CY198" s="204" t="str">
        <f>'Detailed Budget (Initial)'!#REF!</f>
        <v>#ERROR!</v>
      </c>
      <c r="CZ198" s="212"/>
      <c r="DA198" s="73" t="str">
        <f>'Detailed Budget (Initial)'!#REF!</f>
        <v>#ERROR!</v>
      </c>
      <c r="DB198" s="212"/>
      <c r="DC198" s="73" t="str">
        <f>'Detailed Budget (Initial)'!#REF!</f>
        <v>#ERROR!</v>
      </c>
      <c r="DD198" s="212"/>
      <c r="DE198" s="73" t="str">
        <f>'Detailed Budget (Initial)'!#REF!</f>
        <v>#ERROR!</v>
      </c>
      <c r="DF198" s="212"/>
      <c r="DG198" s="73" t="str">
        <f>'Detailed Budget (Initial)'!#REF!</f>
        <v>#ERROR!</v>
      </c>
      <c r="DH198" s="212"/>
      <c r="DI198" s="73" t="str">
        <f>'Detailed Budget (Initial)'!#REF!</f>
        <v>#ERROR!</v>
      </c>
      <c r="DJ198" s="212"/>
      <c r="DK198" s="73" t="str">
        <f>'Detailed Budget (Initial)'!#REF!</f>
        <v>#ERROR!</v>
      </c>
      <c r="DL198" s="212"/>
      <c r="DM198" s="73" t="str">
        <f>'Detailed Budget (Initial)'!#REF!</f>
        <v>#ERROR!</v>
      </c>
      <c r="DN198" s="212"/>
      <c r="DO198" s="73" t="str">
        <f>'Detailed Budget (Initial)'!#REF!</f>
        <v>#ERROR!</v>
      </c>
      <c r="DP198" s="212"/>
      <c r="DQ198" s="73" t="str">
        <f>'Detailed Budget (Initial)'!#REF!</f>
        <v>#ERROR!</v>
      </c>
      <c r="DR198" s="212"/>
      <c r="DS198" s="73"/>
      <c r="DT198" s="207" t="str">
        <f t="shared" ref="DT198:DU198" si="1283">CY198+DA198+DC198+DE198+DG198+DI198+DK198+DM198+DO198+DQ198</f>
        <v>#ERROR!</v>
      </c>
      <c r="DU198" s="72">
        <f t="shared" si="1283"/>
        <v>0</v>
      </c>
      <c r="DV198" s="73" t="str">
        <f t="shared" si="1070"/>
        <v>#ERROR!</v>
      </c>
      <c r="DW198" s="171" t="str">
        <f t="shared" si="1071"/>
        <v>#ERROR!</v>
      </c>
      <c r="DX198" s="211"/>
      <c r="DY198" s="7"/>
    </row>
    <row r="199" ht="15.75" customHeight="1">
      <c r="A199" s="70"/>
      <c r="B199" s="66" t="str">
        <f>'BUDGET INPUTS (INITIAL)'!#REF!</f>
        <v>#ERROR!</v>
      </c>
      <c r="C199" s="73" t="str">
        <f>'Detailed Budget (Initial)'!#REF!</f>
        <v>#ERROR!</v>
      </c>
      <c r="D199" s="212"/>
      <c r="E199" s="73" t="str">
        <f>'Detailed Budget (Initial)'!#REF!</f>
        <v>#ERROR!</v>
      </c>
      <c r="F199" s="212"/>
      <c r="G199" s="73" t="str">
        <f>'Detailed Budget (Initial)'!#REF!</f>
        <v>#ERROR!</v>
      </c>
      <c r="H199" s="212"/>
      <c r="I199" s="73" t="str">
        <f>'Detailed Budget (Initial)'!#REF!</f>
        <v>#ERROR!</v>
      </c>
      <c r="J199" s="212"/>
      <c r="K199" s="73" t="str">
        <f>'Detailed Budget (Initial)'!#REF!</f>
        <v>#ERROR!</v>
      </c>
      <c r="L199" s="212"/>
      <c r="M199" s="73" t="str">
        <f>'Detailed Budget (Initial)'!#REF!</f>
        <v>#ERROR!</v>
      </c>
      <c r="N199" s="212"/>
      <c r="O199" s="73" t="str">
        <f>'Detailed Budget (Initial)'!#REF!</f>
        <v>#ERROR!</v>
      </c>
      <c r="P199" s="212"/>
      <c r="Q199" s="73" t="str">
        <f>'Detailed Budget (Initial)'!#REF!</f>
        <v>#ERROR!</v>
      </c>
      <c r="R199" s="212"/>
      <c r="S199" s="73" t="str">
        <f>'Detailed Budget (Initial)'!#REF!</f>
        <v>#ERROR!</v>
      </c>
      <c r="T199" s="212"/>
      <c r="U199" s="73" t="str">
        <f>'Detailed Budget (Initial)'!#REF!</f>
        <v>#ERROR!</v>
      </c>
      <c r="V199" s="212"/>
      <c r="W199" s="73"/>
      <c r="X199" s="72" t="str">
        <f t="shared" ref="X199:Y199" si="1284">C199+E199+G199+I199+K199+M199+O199+Q199+S199+U199</f>
        <v>#ERROR!</v>
      </c>
      <c r="Y199" s="72">
        <f t="shared" si="1284"/>
        <v>0</v>
      </c>
      <c r="Z199" s="73" t="str">
        <f t="shared" si="1020"/>
        <v>#ERROR!</v>
      </c>
      <c r="AA199" s="171" t="str">
        <f t="shared" si="1021"/>
        <v>#ERROR!</v>
      </c>
      <c r="AB199" s="209"/>
      <c r="AC199" s="66"/>
      <c r="AD199" s="204" t="str">
        <f>'Detailed Budget (Initial)'!#REF!*0.5</f>
        <v>#ERROR!</v>
      </c>
      <c r="AE199" s="163"/>
      <c r="AF199" s="73" t="str">
        <f t="shared" si="1023"/>
        <v>#ERROR!</v>
      </c>
      <c r="AG199" s="171" t="str">
        <f t="shared" si="1024"/>
        <v>#ERROR!</v>
      </c>
      <c r="AH199" s="209"/>
      <c r="AI199" s="73"/>
      <c r="AJ199" s="204" t="str">
        <f>'Detailed Budget (Initial)'!#REF!*0.5</f>
        <v>#ERROR!</v>
      </c>
      <c r="AK199" s="163"/>
      <c r="AL199" s="73" t="str">
        <f t="shared" si="1026"/>
        <v>#ERROR!</v>
      </c>
      <c r="AM199" s="171" t="str">
        <f t="shared" si="1027"/>
        <v>#ERROR!</v>
      </c>
      <c r="AN199" s="209"/>
      <c r="AO199" s="7"/>
      <c r="AP199" s="205" t="str">
        <f t="shared" ref="AP199:AQ199" si="1285">AD199+AJ199</f>
        <v>#ERROR!</v>
      </c>
      <c r="AQ199" s="73">
        <f t="shared" si="1285"/>
        <v>0</v>
      </c>
      <c r="AR199" s="73" t="str">
        <f t="shared" si="1029"/>
        <v>#ERROR!</v>
      </c>
      <c r="AS199" s="206" t="str">
        <f t="shared" si="1030"/>
        <v>#ERROR!</v>
      </c>
      <c r="AT199" s="7"/>
      <c r="AU199" s="73" t="str">
        <f>'Detailed Budget (Initial)'!#REF!</f>
        <v>#ERROR!</v>
      </c>
      <c r="AV199" s="212"/>
      <c r="AW199" s="73" t="str">
        <f>'Detailed Budget (Initial)'!#REF!</f>
        <v>#ERROR!</v>
      </c>
      <c r="AX199" s="212"/>
      <c r="AY199" s="73" t="str">
        <f>'Detailed Budget (Initial)'!#REF!</f>
        <v>#ERROR!</v>
      </c>
      <c r="AZ199" s="212"/>
      <c r="BA199" s="73" t="str">
        <f>'Detailed Budget (Initial)'!#REF!</f>
        <v>#ERROR!</v>
      </c>
      <c r="BB199" s="212"/>
      <c r="BC199" s="73" t="str">
        <f>'Detailed Budget (Initial)'!#REF!</f>
        <v>#ERROR!</v>
      </c>
      <c r="BD199" s="212"/>
      <c r="BE199" s="73" t="str">
        <f>'Detailed Budget (Initial)'!#REF!</f>
        <v>#ERROR!</v>
      </c>
      <c r="BF199" s="212"/>
      <c r="BG199" s="73" t="str">
        <f>'Detailed Budget (Initial)'!#REF!</f>
        <v>#ERROR!</v>
      </c>
      <c r="BH199" s="212"/>
      <c r="BI199" s="73" t="str">
        <f>'Detailed Budget (Initial)'!#REF!</f>
        <v>#ERROR!</v>
      </c>
      <c r="BJ199" s="212"/>
      <c r="BK199" s="73" t="str">
        <f>'Detailed Budget (Initial)'!#REF!</f>
        <v>#ERROR!</v>
      </c>
      <c r="BL199" s="212"/>
      <c r="BM199" s="204" t="str">
        <f>'Detailed Budget (Initial)'!#REF!</f>
        <v>#ERROR!</v>
      </c>
      <c r="BN199" s="212"/>
      <c r="BO199" s="73"/>
      <c r="BP199" s="207" t="str">
        <f t="shared" ref="BP199:BQ199" si="1286">AU199+AW199+AY199+BA199+BC199+BE199+BG199+BI199+BK199+BM199</f>
        <v>#ERROR!</v>
      </c>
      <c r="BQ199" s="72">
        <f t="shared" si="1286"/>
        <v>0</v>
      </c>
      <c r="BR199" s="73" t="str">
        <f t="shared" si="1042"/>
        <v>#ERROR!</v>
      </c>
      <c r="BS199" s="171" t="str">
        <f t="shared" si="1043"/>
        <v>#ERROR!</v>
      </c>
      <c r="BT199" s="211"/>
      <c r="BU199" s="7"/>
      <c r="BV199" s="204" t="str">
        <f>'Detailed Budget (Initial)'!#REF!*0.25</f>
        <v>#ERROR!</v>
      </c>
      <c r="BW199" s="163"/>
      <c r="BX199" s="73" t="str">
        <f t="shared" si="1045"/>
        <v>#ERROR!</v>
      </c>
      <c r="BY199" s="171" t="str">
        <f t="shared" si="1046"/>
        <v>#ERROR!</v>
      </c>
      <c r="BZ199" s="209"/>
      <c r="CA199" s="73"/>
      <c r="CB199" s="204" t="str">
        <f>'Detailed Budget (Initial)'!#REF!*0.25</f>
        <v>#ERROR!</v>
      </c>
      <c r="CC199" s="163"/>
      <c r="CD199" s="73" t="str">
        <f t="shared" si="1048"/>
        <v>#ERROR!</v>
      </c>
      <c r="CE199" s="171" t="str">
        <f t="shared" si="1049"/>
        <v>#ERROR!</v>
      </c>
      <c r="CF199" s="209"/>
      <c r="CG199" s="210"/>
      <c r="CH199" s="204" t="str">
        <f>'Detailed Budget (Initial)'!#REF!*0.25</f>
        <v>#ERROR!</v>
      </c>
      <c r="CI199" s="163"/>
      <c r="CJ199" s="73" t="str">
        <f t="shared" si="1051"/>
        <v>#ERROR!</v>
      </c>
      <c r="CK199" s="171" t="str">
        <f t="shared" si="1052"/>
        <v>#ERROR!</v>
      </c>
      <c r="CL199" s="209"/>
      <c r="CM199" s="210"/>
      <c r="CN199" s="204" t="str">
        <f>'Detailed Budget (Initial)'!#REF!*0.25</f>
        <v>#ERROR!</v>
      </c>
      <c r="CO199" s="163"/>
      <c r="CP199" s="73" t="str">
        <f t="shared" si="1054"/>
        <v>#ERROR!</v>
      </c>
      <c r="CQ199" s="171" t="str">
        <f t="shared" si="1055"/>
        <v>#ERROR!</v>
      </c>
      <c r="CR199" s="209"/>
      <c r="CS199" s="7"/>
      <c r="CT199" s="205" t="str">
        <f t="shared" ref="CT199:CU199" si="1287">BV199+CB199+CH199+CN199</f>
        <v>#ERROR!</v>
      </c>
      <c r="CU199" s="73">
        <f t="shared" si="1287"/>
        <v>0</v>
      </c>
      <c r="CV199" s="73" t="str">
        <f t="shared" si="1057"/>
        <v>#ERROR!</v>
      </c>
      <c r="CW199" s="206" t="str">
        <f t="shared" si="1058"/>
        <v>#ERROR!</v>
      </c>
      <c r="CX199" s="7"/>
      <c r="CY199" s="204" t="str">
        <f>'Detailed Budget (Initial)'!#REF!</f>
        <v>#ERROR!</v>
      </c>
      <c r="CZ199" s="212"/>
      <c r="DA199" s="73" t="str">
        <f>'Detailed Budget (Initial)'!#REF!</f>
        <v>#ERROR!</v>
      </c>
      <c r="DB199" s="212"/>
      <c r="DC199" s="73" t="str">
        <f>'Detailed Budget (Initial)'!#REF!</f>
        <v>#ERROR!</v>
      </c>
      <c r="DD199" s="212"/>
      <c r="DE199" s="73" t="str">
        <f>'Detailed Budget (Initial)'!#REF!</f>
        <v>#ERROR!</v>
      </c>
      <c r="DF199" s="212"/>
      <c r="DG199" s="73" t="str">
        <f>'Detailed Budget (Initial)'!#REF!</f>
        <v>#ERROR!</v>
      </c>
      <c r="DH199" s="212"/>
      <c r="DI199" s="73" t="str">
        <f>'Detailed Budget (Initial)'!#REF!</f>
        <v>#ERROR!</v>
      </c>
      <c r="DJ199" s="212"/>
      <c r="DK199" s="73" t="str">
        <f>'Detailed Budget (Initial)'!#REF!</f>
        <v>#ERROR!</v>
      </c>
      <c r="DL199" s="212"/>
      <c r="DM199" s="73" t="str">
        <f>'Detailed Budget (Initial)'!#REF!</f>
        <v>#ERROR!</v>
      </c>
      <c r="DN199" s="212"/>
      <c r="DO199" s="73" t="str">
        <f>'Detailed Budget (Initial)'!#REF!</f>
        <v>#ERROR!</v>
      </c>
      <c r="DP199" s="212"/>
      <c r="DQ199" s="73" t="str">
        <f>'Detailed Budget (Initial)'!#REF!</f>
        <v>#ERROR!</v>
      </c>
      <c r="DR199" s="212"/>
      <c r="DS199" s="73"/>
      <c r="DT199" s="207" t="str">
        <f t="shared" ref="DT199:DU199" si="1288">CY199+DA199+DC199+DE199+DG199+DI199+DK199+DM199+DO199+DQ199</f>
        <v>#ERROR!</v>
      </c>
      <c r="DU199" s="72">
        <f t="shared" si="1288"/>
        <v>0</v>
      </c>
      <c r="DV199" s="73" t="str">
        <f t="shared" si="1070"/>
        <v>#ERROR!</v>
      </c>
      <c r="DW199" s="171" t="str">
        <f t="shared" si="1071"/>
        <v>#ERROR!</v>
      </c>
      <c r="DX199" s="211"/>
      <c r="DY199" s="7"/>
    </row>
    <row r="200" ht="15.75" customHeight="1">
      <c r="A200" s="70"/>
      <c r="B200" s="66" t="str">
        <f>'BUDGET INPUTS (INITIAL)'!#REF!</f>
        <v>#ERROR!</v>
      </c>
      <c r="C200" s="73" t="str">
        <f>'Detailed Budget (Initial)'!#REF!</f>
        <v>#ERROR!</v>
      </c>
      <c r="D200" s="212"/>
      <c r="E200" s="73" t="str">
        <f>'Detailed Budget (Initial)'!#REF!</f>
        <v>#ERROR!</v>
      </c>
      <c r="F200" s="212"/>
      <c r="G200" s="73" t="str">
        <f>'Detailed Budget (Initial)'!#REF!</f>
        <v>#ERROR!</v>
      </c>
      <c r="H200" s="212"/>
      <c r="I200" s="73" t="str">
        <f>'Detailed Budget (Initial)'!#REF!</f>
        <v>#ERROR!</v>
      </c>
      <c r="J200" s="212"/>
      <c r="K200" s="73" t="str">
        <f>'Detailed Budget (Initial)'!#REF!</f>
        <v>#ERROR!</v>
      </c>
      <c r="L200" s="212"/>
      <c r="M200" s="73" t="str">
        <f>'Detailed Budget (Initial)'!#REF!</f>
        <v>#ERROR!</v>
      </c>
      <c r="N200" s="212"/>
      <c r="O200" s="73" t="str">
        <f>'Detailed Budget (Initial)'!#REF!</f>
        <v>#ERROR!</v>
      </c>
      <c r="P200" s="212"/>
      <c r="Q200" s="73" t="str">
        <f>'Detailed Budget (Initial)'!#REF!</f>
        <v>#ERROR!</v>
      </c>
      <c r="R200" s="212"/>
      <c r="S200" s="73" t="str">
        <f>'Detailed Budget (Initial)'!#REF!</f>
        <v>#ERROR!</v>
      </c>
      <c r="T200" s="212"/>
      <c r="U200" s="73" t="str">
        <f>'Detailed Budget (Initial)'!#REF!</f>
        <v>#ERROR!</v>
      </c>
      <c r="V200" s="212"/>
      <c r="W200" s="73"/>
      <c r="X200" s="72" t="str">
        <f t="shared" ref="X200:Y200" si="1289">C200+E200+G200+I200+K200+M200+O200+Q200+S200+U200</f>
        <v>#ERROR!</v>
      </c>
      <c r="Y200" s="72">
        <f t="shared" si="1289"/>
        <v>0</v>
      </c>
      <c r="Z200" s="73" t="str">
        <f t="shared" si="1020"/>
        <v>#ERROR!</v>
      </c>
      <c r="AA200" s="171" t="str">
        <f t="shared" si="1021"/>
        <v>#ERROR!</v>
      </c>
      <c r="AB200" s="209"/>
      <c r="AC200" s="66"/>
      <c r="AD200" s="204" t="str">
        <f>'Detailed Budget (Initial)'!#REF!*0.5</f>
        <v>#ERROR!</v>
      </c>
      <c r="AE200" s="163"/>
      <c r="AF200" s="73" t="str">
        <f t="shared" si="1023"/>
        <v>#ERROR!</v>
      </c>
      <c r="AG200" s="171" t="str">
        <f t="shared" si="1024"/>
        <v>#ERROR!</v>
      </c>
      <c r="AH200" s="209"/>
      <c r="AI200" s="73"/>
      <c r="AJ200" s="204" t="str">
        <f>'Detailed Budget (Initial)'!#REF!*0.5</f>
        <v>#ERROR!</v>
      </c>
      <c r="AK200" s="163"/>
      <c r="AL200" s="73" t="str">
        <f t="shared" si="1026"/>
        <v>#ERROR!</v>
      </c>
      <c r="AM200" s="171" t="str">
        <f t="shared" si="1027"/>
        <v>#ERROR!</v>
      </c>
      <c r="AN200" s="209"/>
      <c r="AO200" s="7"/>
      <c r="AP200" s="205" t="str">
        <f t="shared" ref="AP200:AQ200" si="1290">AD200+AJ200</f>
        <v>#ERROR!</v>
      </c>
      <c r="AQ200" s="73">
        <f t="shared" si="1290"/>
        <v>0</v>
      </c>
      <c r="AR200" s="73" t="str">
        <f t="shared" si="1029"/>
        <v>#ERROR!</v>
      </c>
      <c r="AS200" s="206" t="str">
        <f t="shared" si="1030"/>
        <v>#ERROR!</v>
      </c>
      <c r="AT200" s="7"/>
      <c r="AU200" s="73" t="str">
        <f>'Detailed Budget (Initial)'!#REF!</f>
        <v>#ERROR!</v>
      </c>
      <c r="AV200" s="212"/>
      <c r="AW200" s="73" t="str">
        <f>'Detailed Budget (Initial)'!#REF!</f>
        <v>#ERROR!</v>
      </c>
      <c r="AX200" s="212"/>
      <c r="AY200" s="73" t="str">
        <f>'Detailed Budget (Initial)'!#REF!</f>
        <v>#ERROR!</v>
      </c>
      <c r="AZ200" s="212"/>
      <c r="BA200" s="73" t="str">
        <f>'Detailed Budget (Initial)'!#REF!</f>
        <v>#ERROR!</v>
      </c>
      <c r="BB200" s="212"/>
      <c r="BC200" s="73" t="str">
        <f>'Detailed Budget (Initial)'!#REF!</f>
        <v>#ERROR!</v>
      </c>
      <c r="BD200" s="212"/>
      <c r="BE200" s="73" t="str">
        <f>'Detailed Budget (Initial)'!#REF!</f>
        <v>#ERROR!</v>
      </c>
      <c r="BF200" s="212"/>
      <c r="BG200" s="73" t="str">
        <f>'Detailed Budget (Initial)'!#REF!</f>
        <v>#ERROR!</v>
      </c>
      <c r="BH200" s="212"/>
      <c r="BI200" s="73" t="str">
        <f>'Detailed Budget (Initial)'!#REF!</f>
        <v>#ERROR!</v>
      </c>
      <c r="BJ200" s="212"/>
      <c r="BK200" s="73" t="str">
        <f>'Detailed Budget (Initial)'!#REF!</f>
        <v>#ERROR!</v>
      </c>
      <c r="BL200" s="212"/>
      <c r="BM200" s="204" t="str">
        <f>'Detailed Budget (Initial)'!#REF!</f>
        <v>#ERROR!</v>
      </c>
      <c r="BN200" s="212"/>
      <c r="BO200" s="73"/>
      <c r="BP200" s="207" t="str">
        <f t="shared" ref="BP200:BQ200" si="1291">AU200+AW200+AY200+BA200+BC200+BE200+BG200+BI200+BK200+BM200</f>
        <v>#ERROR!</v>
      </c>
      <c r="BQ200" s="72">
        <f t="shared" si="1291"/>
        <v>0</v>
      </c>
      <c r="BR200" s="73" t="str">
        <f t="shared" si="1042"/>
        <v>#ERROR!</v>
      </c>
      <c r="BS200" s="171" t="str">
        <f t="shared" si="1043"/>
        <v>#ERROR!</v>
      </c>
      <c r="BT200" s="211"/>
      <c r="BU200" s="7"/>
      <c r="BV200" s="204" t="str">
        <f>'Detailed Budget (Initial)'!#REF!*0.25</f>
        <v>#ERROR!</v>
      </c>
      <c r="BW200" s="163"/>
      <c r="BX200" s="73" t="str">
        <f t="shared" si="1045"/>
        <v>#ERROR!</v>
      </c>
      <c r="BY200" s="171" t="str">
        <f t="shared" si="1046"/>
        <v>#ERROR!</v>
      </c>
      <c r="BZ200" s="209"/>
      <c r="CA200" s="73"/>
      <c r="CB200" s="204" t="str">
        <f>'Detailed Budget (Initial)'!#REF!*0.25</f>
        <v>#ERROR!</v>
      </c>
      <c r="CC200" s="163"/>
      <c r="CD200" s="73" t="str">
        <f t="shared" si="1048"/>
        <v>#ERROR!</v>
      </c>
      <c r="CE200" s="171" t="str">
        <f t="shared" si="1049"/>
        <v>#ERROR!</v>
      </c>
      <c r="CF200" s="209"/>
      <c r="CG200" s="210"/>
      <c r="CH200" s="204" t="str">
        <f>'Detailed Budget (Initial)'!#REF!*0.25</f>
        <v>#ERROR!</v>
      </c>
      <c r="CI200" s="163"/>
      <c r="CJ200" s="73" t="str">
        <f t="shared" si="1051"/>
        <v>#ERROR!</v>
      </c>
      <c r="CK200" s="171" t="str">
        <f t="shared" si="1052"/>
        <v>#ERROR!</v>
      </c>
      <c r="CL200" s="209"/>
      <c r="CM200" s="210"/>
      <c r="CN200" s="204" t="str">
        <f>'Detailed Budget (Initial)'!#REF!*0.25</f>
        <v>#ERROR!</v>
      </c>
      <c r="CO200" s="163"/>
      <c r="CP200" s="73" t="str">
        <f t="shared" si="1054"/>
        <v>#ERROR!</v>
      </c>
      <c r="CQ200" s="171" t="str">
        <f t="shared" si="1055"/>
        <v>#ERROR!</v>
      </c>
      <c r="CR200" s="209"/>
      <c r="CS200" s="7"/>
      <c r="CT200" s="205" t="str">
        <f t="shared" ref="CT200:CU200" si="1292">BV200+CB200+CH200+CN200</f>
        <v>#ERROR!</v>
      </c>
      <c r="CU200" s="73">
        <f t="shared" si="1292"/>
        <v>0</v>
      </c>
      <c r="CV200" s="73" t="str">
        <f t="shared" si="1057"/>
        <v>#ERROR!</v>
      </c>
      <c r="CW200" s="206" t="str">
        <f t="shared" si="1058"/>
        <v>#ERROR!</v>
      </c>
      <c r="CX200" s="7"/>
      <c r="CY200" s="204" t="str">
        <f>'Detailed Budget (Initial)'!#REF!</f>
        <v>#ERROR!</v>
      </c>
      <c r="CZ200" s="212"/>
      <c r="DA200" s="73" t="str">
        <f>'Detailed Budget (Initial)'!#REF!</f>
        <v>#ERROR!</v>
      </c>
      <c r="DB200" s="212"/>
      <c r="DC200" s="73" t="str">
        <f>'Detailed Budget (Initial)'!#REF!</f>
        <v>#ERROR!</v>
      </c>
      <c r="DD200" s="212"/>
      <c r="DE200" s="73" t="str">
        <f>'Detailed Budget (Initial)'!#REF!</f>
        <v>#ERROR!</v>
      </c>
      <c r="DF200" s="212"/>
      <c r="DG200" s="73" t="str">
        <f>'Detailed Budget (Initial)'!#REF!</f>
        <v>#ERROR!</v>
      </c>
      <c r="DH200" s="212"/>
      <c r="DI200" s="73" t="str">
        <f>'Detailed Budget (Initial)'!#REF!</f>
        <v>#ERROR!</v>
      </c>
      <c r="DJ200" s="212"/>
      <c r="DK200" s="73" t="str">
        <f>'Detailed Budget (Initial)'!#REF!</f>
        <v>#ERROR!</v>
      </c>
      <c r="DL200" s="212"/>
      <c r="DM200" s="73" t="str">
        <f>'Detailed Budget (Initial)'!#REF!</f>
        <v>#ERROR!</v>
      </c>
      <c r="DN200" s="212"/>
      <c r="DO200" s="73" t="str">
        <f>'Detailed Budget (Initial)'!#REF!</f>
        <v>#ERROR!</v>
      </c>
      <c r="DP200" s="212"/>
      <c r="DQ200" s="73" t="str">
        <f>'Detailed Budget (Initial)'!#REF!</f>
        <v>#ERROR!</v>
      </c>
      <c r="DR200" s="212"/>
      <c r="DS200" s="73"/>
      <c r="DT200" s="207" t="str">
        <f t="shared" ref="DT200:DU200" si="1293">CY200+DA200+DC200+DE200+DG200+DI200+DK200+DM200+DO200+DQ200</f>
        <v>#ERROR!</v>
      </c>
      <c r="DU200" s="72">
        <f t="shared" si="1293"/>
        <v>0</v>
      </c>
      <c r="DV200" s="73" t="str">
        <f t="shared" si="1070"/>
        <v>#ERROR!</v>
      </c>
      <c r="DW200" s="171" t="str">
        <f t="shared" si="1071"/>
        <v>#ERROR!</v>
      </c>
      <c r="DX200" s="211"/>
      <c r="DY200" s="7"/>
    </row>
    <row r="201" ht="15.75" customHeight="1">
      <c r="A201" s="70"/>
      <c r="B201" s="66" t="str">
        <f>'BUDGET INPUTS (INITIAL)'!#REF!</f>
        <v>#ERROR!</v>
      </c>
      <c r="C201" s="73" t="str">
        <f>'Detailed Budget (Initial)'!#REF!</f>
        <v>#ERROR!</v>
      </c>
      <c r="D201" s="212"/>
      <c r="E201" s="73" t="str">
        <f>'Detailed Budget (Initial)'!#REF!</f>
        <v>#ERROR!</v>
      </c>
      <c r="F201" s="212"/>
      <c r="G201" s="73" t="str">
        <f>'Detailed Budget (Initial)'!#REF!</f>
        <v>#ERROR!</v>
      </c>
      <c r="H201" s="212"/>
      <c r="I201" s="73" t="str">
        <f>'Detailed Budget (Initial)'!#REF!</f>
        <v>#ERROR!</v>
      </c>
      <c r="J201" s="212"/>
      <c r="K201" s="73" t="str">
        <f>'Detailed Budget (Initial)'!#REF!</f>
        <v>#ERROR!</v>
      </c>
      <c r="L201" s="212"/>
      <c r="M201" s="73" t="str">
        <f>'Detailed Budget (Initial)'!#REF!</f>
        <v>#ERROR!</v>
      </c>
      <c r="N201" s="212"/>
      <c r="O201" s="73" t="str">
        <f>'Detailed Budget (Initial)'!#REF!</f>
        <v>#ERROR!</v>
      </c>
      <c r="P201" s="212"/>
      <c r="Q201" s="73" t="str">
        <f>'Detailed Budget (Initial)'!#REF!</f>
        <v>#ERROR!</v>
      </c>
      <c r="R201" s="212"/>
      <c r="S201" s="73" t="str">
        <f>'Detailed Budget (Initial)'!#REF!</f>
        <v>#ERROR!</v>
      </c>
      <c r="T201" s="212"/>
      <c r="U201" s="73" t="str">
        <f>'Detailed Budget (Initial)'!#REF!</f>
        <v>#ERROR!</v>
      </c>
      <c r="V201" s="212"/>
      <c r="W201" s="73"/>
      <c r="X201" s="72" t="str">
        <f t="shared" ref="X201:Y201" si="1294">C201+E201+G201+I201+K201+M201+O201+Q201+S201+U201</f>
        <v>#ERROR!</v>
      </c>
      <c r="Y201" s="72">
        <f t="shared" si="1294"/>
        <v>0</v>
      </c>
      <c r="Z201" s="73" t="str">
        <f t="shared" si="1020"/>
        <v>#ERROR!</v>
      </c>
      <c r="AA201" s="171" t="str">
        <f t="shared" si="1021"/>
        <v>#ERROR!</v>
      </c>
      <c r="AB201" s="209"/>
      <c r="AC201" s="66"/>
      <c r="AD201" s="204" t="str">
        <f>'Detailed Budget (Initial)'!#REF!*0.5</f>
        <v>#ERROR!</v>
      </c>
      <c r="AE201" s="163"/>
      <c r="AF201" s="73" t="str">
        <f t="shared" si="1023"/>
        <v>#ERROR!</v>
      </c>
      <c r="AG201" s="171" t="str">
        <f t="shared" si="1024"/>
        <v>#ERROR!</v>
      </c>
      <c r="AH201" s="209"/>
      <c r="AI201" s="73"/>
      <c r="AJ201" s="204" t="str">
        <f>'Detailed Budget (Initial)'!#REF!*0.5</f>
        <v>#ERROR!</v>
      </c>
      <c r="AK201" s="163"/>
      <c r="AL201" s="73" t="str">
        <f t="shared" si="1026"/>
        <v>#ERROR!</v>
      </c>
      <c r="AM201" s="171" t="str">
        <f t="shared" si="1027"/>
        <v>#ERROR!</v>
      </c>
      <c r="AN201" s="209"/>
      <c r="AO201" s="7"/>
      <c r="AP201" s="205" t="str">
        <f t="shared" ref="AP201:AQ201" si="1295">AD201+AJ201</f>
        <v>#ERROR!</v>
      </c>
      <c r="AQ201" s="73">
        <f t="shared" si="1295"/>
        <v>0</v>
      </c>
      <c r="AR201" s="73" t="str">
        <f t="shared" si="1029"/>
        <v>#ERROR!</v>
      </c>
      <c r="AS201" s="206" t="str">
        <f t="shared" si="1030"/>
        <v>#ERROR!</v>
      </c>
      <c r="AT201" s="7"/>
      <c r="AU201" s="73" t="str">
        <f>'Detailed Budget (Initial)'!#REF!</f>
        <v>#ERROR!</v>
      </c>
      <c r="AV201" s="212"/>
      <c r="AW201" s="73" t="str">
        <f>'Detailed Budget (Initial)'!#REF!</f>
        <v>#ERROR!</v>
      </c>
      <c r="AX201" s="212"/>
      <c r="AY201" s="73" t="str">
        <f>'Detailed Budget (Initial)'!#REF!</f>
        <v>#ERROR!</v>
      </c>
      <c r="AZ201" s="212"/>
      <c r="BA201" s="73" t="str">
        <f>'Detailed Budget (Initial)'!#REF!</f>
        <v>#ERROR!</v>
      </c>
      <c r="BB201" s="212"/>
      <c r="BC201" s="73" t="str">
        <f>'Detailed Budget (Initial)'!#REF!</f>
        <v>#ERROR!</v>
      </c>
      <c r="BD201" s="212"/>
      <c r="BE201" s="73" t="str">
        <f>'Detailed Budget (Initial)'!#REF!</f>
        <v>#ERROR!</v>
      </c>
      <c r="BF201" s="212"/>
      <c r="BG201" s="73" t="str">
        <f>'Detailed Budget (Initial)'!#REF!</f>
        <v>#ERROR!</v>
      </c>
      <c r="BH201" s="212"/>
      <c r="BI201" s="73" t="str">
        <f>'Detailed Budget (Initial)'!#REF!</f>
        <v>#ERROR!</v>
      </c>
      <c r="BJ201" s="212"/>
      <c r="BK201" s="73" t="str">
        <f>'Detailed Budget (Initial)'!#REF!</f>
        <v>#ERROR!</v>
      </c>
      <c r="BL201" s="212"/>
      <c r="BM201" s="204" t="str">
        <f>'Detailed Budget (Initial)'!#REF!</f>
        <v>#ERROR!</v>
      </c>
      <c r="BN201" s="212"/>
      <c r="BO201" s="73"/>
      <c r="BP201" s="207" t="str">
        <f t="shared" ref="BP201:BQ201" si="1296">AU201+AW201+AY201+BA201+BC201+BE201+BG201+BI201+BK201+BM201</f>
        <v>#ERROR!</v>
      </c>
      <c r="BQ201" s="72">
        <f t="shared" si="1296"/>
        <v>0</v>
      </c>
      <c r="BR201" s="73" t="str">
        <f t="shared" si="1042"/>
        <v>#ERROR!</v>
      </c>
      <c r="BS201" s="171" t="str">
        <f t="shared" si="1043"/>
        <v>#ERROR!</v>
      </c>
      <c r="BT201" s="211"/>
      <c r="BU201" s="7"/>
      <c r="BV201" s="204" t="str">
        <f>'Detailed Budget (Initial)'!#REF!*0.25</f>
        <v>#ERROR!</v>
      </c>
      <c r="BW201" s="163"/>
      <c r="BX201" s="73" t="str">
        <f t="shared" si="1045"/>
        <v>#ERROR!</v>
      </c>
      <c r="BY201" s="171" t="str">
        <f t="shared" si="1046"/>
        <v>#ERROR!</v>
      </c>
      <c r="BZ201" s="209"/>
      <c r="CA201" s="73"/>
      <c r="CB201" s="204" t="str">
        <f>'Detailed Budget (Initial)'!#REF!*0.25</f>
        <v>#ERROR!</v>
      </c>
      <c r="CC201" s="163"/>
      <c r="CD201" s="73" t="str">
        <f t="shared" si="1048"/>
        <v>#ERROR!</v>
      </c>
      <c r="CE201" s="171" t="str">
        <f t="shared" si="1049"/>
        <v>#ERROR!</v>
      </c>
      <c r="CF201" s="209"/>
      <c r="CG201" s="210"/>
      <c r="CH201" s="204" t="str">
        <f>'Detailed Budget (Initial)'!#REF!*0.25</f>
        <v>#ERROR!</v>
      </c>
      <c r="CI201" s="163"/>
      <c r="CJ201" s="73" t="str">
        <f t="shared" si="1051"/>
        <v>#ERROR!</v>
      </c>
      <c r="CK201" s="171" t="str">
        <f t="shared" si="1052"/>
        <v>#ERROR!</v>
      </c>
      <c r="CL201" s="209"/>
      <c r="CM201" s="210"/>
      <c r="CN201" s="204" t="str">
        <f>'Detailed Budget (Initial)'!#REF!*0.25</f>
        <v>#ERROR!</v>
      </c>
      <c r="CO201" s="163"/>
      <c r="CP201" s="73" t="str">
        <f t="shared" si="1054"/>
        <v>#ERROR!</v>
      </c>
      <c r="CQ201" s="171" t="str">
        <f t="shared" si="1055"/>
        <v>#ERROR!</v>
      </c>
      <c r="CR201" s="209"/>
      <c r="CS201" s="7"/>
      <c r="CT201" s="205" t="str">
        <f t="shared" ref="CT201:CU201" si="1297">BV201+CB201+CH201+CN201</f>
        <v>#ERROR!</v>
      </c>
      <c r="CU201" s="73">
        <f t="shared" si="1297"/>
        <v>0</v>
      </c>
      <c r="CV201" s="73" t="str">
        <f t="shared" si="1057"/>
        <v>#ERROR!</v>
      </c>
      <c r="CW201" s="206" t="str">
        <f t="shared" si="1058"/>
        <v>#ERROR!</v>
      </c>
      <c r="CX201" s="7"/>
      <c r="CY201" s="204" t="str">
        <f>'Detailed Budget (Initial)'!#REF!</f>
        <v>#ERROR!</v>
      </c>
      <c r="CZ201" s="212"/>
      <c r="DA201" s="73" t="str">
        <f>'Detailed Budget (Initial)'!#REF!</f>
        <v>#ERROR!</v>
      </c>
      <c r="DB201" s="212"/>
      <c r="DC201" s="73" t="str">
        <f>'Detailed Budget (Initial)'!#REF!</f>
        <v>#ERROR!</v>
      </c>
      <c r="DD201" s="212"/>
      <c r="DE201" s="73" t="str">
        <f>'Detailed Budget (Initial)'!#REF!</f>
        <v>#ERROR!</v>
      </c>
      <c r="DF201" s="212"/>
      <c r="DG201" s="73" t="str">
        <f>'Detailed Budget (Initial)'!#REF!</f>
        <v>#ERROR!</v>
      </c>
      <c r="DH201" s="212"/>
      <c r="DI201" s="73" t="str">
        <f>'Detailed Budget (Initial)'!#REF!</f>
        <v>#ERROR!</v>
      </c>
      <c r="DJ201" s="212"/>
      <c r="DK201" s="73" t="str">
        <f>'Detailed Budget (Initial)'!#REF!</f>
        <v>#ERROR!</v>
      </c>
      <c r="DL201" s="212"/>
      <c r="DM201" s="73" t="str">
        <f>'Detailed Budget (Initial)'!#REF!</f>
        <v>#ERROR!</v>
      </c>
      <c r="DN201" s="212"/>
      <c r="DO201" s="73" t="str">
        <f>'Detailed Budget (Initial)'!#REF!</f>
        <v>#ERROR!</v>
      </c>
      <c r="DP201" s="212"/>
      <c r="DQ201" s="73" t="str">
        <f>'Detailed Budget (Initial)'!#REF!</f>
        <v>#ERROR!</v>
      </c>
      <c r="DR201" s="212"/>
      <c r="DS201" s="73"/>
      <c r="DT201" s="207" t="str">
        <f t="shared" ref="DT201:DU201" si="1298">CY201+DA201+DC201+DE201+DG201+DI201+DK201+DM201+DO201+DQ201</f>
        <v>#ERROR!</v>
      </c>
      <c r="DU201" s="72">
        <f t="shared" si="1298"/>
        <v>0</v>
      </c>
      <c r="DV201" s="73" t="str">
        <f t="shared" si="1070"/>
        <v>#ERROR!</v>
      </c>
      <c r="DW201" s="171" t="str">
        <f t="shared" si="1071"/>
        <v>#ERROR!</v>
      </c>
      <c r="DX201" s="211"/>
      <c r="DY201" s="7"/>
    </row>
    <row r="202" ht="15.75" customHeight="1">
      <c r="A202" s="70"/>
      <c r="B202" s="66" t="str">
        <f>'BUDGET INPUTS (INITIAL)'!#REF!</f>
        <v>#ERROR!</v>
      </c>
      <c r="C202" s="73" t="str">
        <f>'Detailed Budget (Initial)'!#REF!</f>
        <v>#ERROR!</v>
      </c>
      <c r="D202" s="212"/>
      <c r="E202" s="73" t="str">
        <f>'Detailed Budget (Initial)'!#REF!</f>
        <v>#ERROR!</v>
      </c>
      <c r="F202" s="212"/>
      <c r="G202" s="73" t="str">
        <f>'Detailed Budget (Initial)'!#REF!</f>
        <v>#ERROR!</v>
      </c>
      <c r="H202" s="212"/>
      <c r="I202" s="73" t="str">
        <f>'Detailed Budget (Initial)'!#REF!</f>
        <v>#ERROR!</v>
      </c>
      <c r="J202" s="212"/>
      <c r="K202" s="73" t="str">
        <f>'Detailed Budget (Initial)'!#REF!</f>
        <v>#ERROR!</v>
      </c>
      <c r="L202" s="212"/>
      <c r="M202" s="73" t="str">
        <f>'Detailed Budget (Initial)'!#REF!</f>
        <v>#ERROR!</v>
      </c>
      <c r="N202" s="212"/>
      <c r="O202" s="73" t="str">
        <f>'Detailed Budget (Initial)'!#REF!</f>
        <v>#ERROR!</v>
      </c>
      <c r="P202" s="212"/>
      <c r="Q202" s="73" t="str">
        <f>'Detailed Budget (Initial)'!#REF!</f>
        <v>#ERROR!</v>
      </c>
      <c r="R202" s="212"/>
      <c r="S202" s="73" t="str">
        <f>'Detailed Budget (Initial)'!#REF!</f>
        <v>#ERROR!</v>
      </c>
      <c r="T202" s="212"/>
      <c r="U202" s="73" t="str">
        <f>'Detailed Budget (Initial)'!#REF!</f>
        <v>#ERROR!</v>
      </c>
      <c r="V202" s="212"/>
      <c r="W202" s="73"/>
      <c r="X202" s="72" t="str">
        <f t="shared" ref="X202:Y202" si="1299">C202+E202+G202+I202+K202+M202+O202+Q202+S202+U202</f>
        <v>#ERROR!</v>
      </c>
      <c r="Y202" s="72">
        <f t="shared" si="1299"/>
        <v>0</v>
      </c>
      <c r="Z202" s="73" t="str">
        <f t="shared" si="1020"/>
        <v>#ERROR!</v>
      </c>
      <c r="AA202" s="171" t="str">
        <f t="shared" si="1021"/>
        <v>#ERROR!</v>
      </c>
      <c r="AB202" s="209"/>
      <c r="AC202" s="66"/>
      <c r="AD202" s="204" t="str">
        <f>'Detailed Budget (Initial)'!#REF!*0.5</f>
        <v>#ERROR!</v>
      </c>
      <c r="AE202" s="163"/>
      <c r="AF202" s="73" t="str">
        <f t="shared" si="1023"/>
        <v>#ERROR!</v>
      </c>
      <c r="AG202" s="171" t="str">
        <f t="shared" si="1024"/>
        <v>#ERROR!</v>
      </c>
      <c r="AH202" s="209"/>
      <c r="AI202" s="73"/>
      <c r="AJ202" s="204" t="str">
        <f>'Detailed Budget (Initial)'!#REF!*0.5</f>
        <v>#ERROR!</v>
      </c>
      <c r="AK202" s="163"/>
      <c r="AL202" s="73" t="str">
        <f t="shared" si="1026"/>
        <v>#ERROR!</v>
      </c>
      <c r="AM202" s="171" t="str">
        <f t="shared" si="1027"/>
        <v>#ERROR!</v>
      </c>
      <c r="AN202" s="209"/>
      <c r="AO202" s="7"/>
      <c r="AP202" s="205" t="str">
        <f t="shared" ref="AP202:AQ202" si="1300">AD202+AJ202</f>
        <v>#ERROR!</v>
      </c>
      <c r="AQ202" s="73">
        <f t="shared" si="1300"/>
        <v>0</v>
      </c>
      <c r="AR202" s="73" t="str">
        <f t="shared" si="1029"/>
        <v>#ERROR!</v>
      </c>
      <c r="AS202" s="206" t="str">
        <f t="shared" si="1030"/>
        <v>#ERROR!</v>
      </c>
      <c r="AT202" s="7"/>
      <c r="AU202" s="73" t="str">
        <f>'Detailed Budget (Initial)'!#REF!</f>
        <v>#ERROR!</v>
      </c>
      <c r="AV202" s="212"/>
      <c r="AW202" s="73" t="str">
        <f>'Detailed Budget (Initial)'!#REF!</f>
        <v>#ERROR!</v>
      </c>
      <c r="AX202" s="212"/>
      <c r="AY202" s="73" t="str">
        <f>'Detailed Budget (Initial)'!#REF!</f>
        <v>#ERROR!</v>
      </c>
      <c r="AZ202" s="212"/>
      <c r="BA202" s="73" t="str">
        <f>'Detailed Budget (Initial)'!#REF!</f>
        <v>#ERROR!</v>
      </c>
      <c r="BB202" s="212"/>
      <c r="BC202" s="73" t="str">
        <f>'Detailed Budget (Initial)'!#REF!</f>
        <v>#ERROR!</v>
      </c>
      <c r="BD202" s="212"/>
      <c r="BE202" s="73" t="str">
        <f>'Detailed Budget (Initial)'!#REF!</f>
        <v>#ERROR!</v>
      </c>
      <c r="BF202" s="212"/>
      <c r="BG202" s="73" t="str">
        <f>'Detailed Budget (Initial)'!#REF!</f>
        <v>#ERROR!</v>
      </c>
      <c r="BH202" s="212"/>
      <c r="BI202" s="73" t="str">
        <f>'Detailed Budget (Initial)'!#REF!</f>
        <v>#ERROR!</v>
      </c>
      <c r="BJ202" s="212"/>
      <c r="BK202" s="73" t="str">
        <f>'Detailed Budget (Initial)'!#REF!</f>
        <v>#ERROR!</v>
      </c>
      <c r="BL202" s="212"/>
      <c r="BM202" s="204" t="str">
        <f>'Detailed Budget (Initial)'!#REF!</f>
        <v>#ERROR!</v>
      </c>
      <c r="BN202" s="212"/>
      <c r="BO202" s="73"/>
      <c r="BP202" s="207" t="str">
        <f t="shared" ref="BP202:BQ202" si="1301">AU202+AW202+AY202+BA202+BC202+BE202+BG202+BI202+BK202+BM202</f>
        <v>#ERROR!</v>
      </c>
      <c r="BQ202" s="72">
        <f t="shared" si="1301"/>
        <v>0</v>
      </c>
      <c r="BR202" s="73" t="str">
        <f t="shared" si="1042"/>
        <v>#ERROR!</v>
      </c>
      <c r="BS202" s="171" t="str">
        <f t="shared" si="1043"/>
        <v>#ERROR!</v>
      </c>
      <c r="BT202" s="211"/>
      <c r="BU202" s="7"/>
      <c r="BV202" s="204" t="str">
        <f>'Detailed Budget (Initial)'!#REF!*0.25</f>
        <v>#ERROR!</v>
      </c>
      <c r="BW202" s="163"/>
      <c r="BX202" s="73" t="str">
        <f t="shared" si="1045"/>
        <v>#ERROR!</v>
      </c>
      <c r="BY202" s="171" t="str">
        <f t="shared" si="1046"/>
        <v>#ERROR!</v>
      </c>
      <c r="BZ202" s="209"/>
      <c r="CA202" s="73"/>
      <c r="CB202" s="204" t="str">
        <f>'Detailed Budget (Initial)'!#REF!*0.25</f>
        <v>#ERROR!</v>
      </c>
      <c r="CC202" s="163"/>
      <c r="CD202" s="73" t="str">
        <f t="shared" si="1048"/>
        <v>#ERROR!</v>
      </c>
      <c r="CE202" s="171" t="str">
        <f t="shared" si="1049"/>
        <v>#ERROR!</v>
      </c>
      <c r="CF202" s="209"/>
      <c r="CG202" s="210"/>
      <c r="CH202" s="204" t="str">
        <f>'Detailed Budget (Initial)'!#REF!*0.25</f>
        <v>#ERROR!</v>
      </c>
      <c r="CI202" s="163"/>
      <c r="CJ202" s="73" t="str">
        <f t="shared" si="1051"/>
        <v>#ERROR!</v>
      </c>
      <c r="CK202" s="171" t="str">
        <f t="shared" si="1052"/>
        <v>#ERROR!</v>
      </c>
      <c r="CL202" s="209"/>
      <c r="CM202" s="210"/>
      <c r="CN202" s="204" t="str">
        <f>'Detailed Budget (Initial)'!#REF!*0.25</f>
        <v>#ERROR!</v>
      </c>
      <c r="CO202" s="163"/>
      <c r="CP202" s="73" t="str">
        <f t="shared" si="1054"/>
        <v>#ERROR!</v>
      </c>
      <c r="CQ202" s="171" t="str">
        <f t="shared" si="1055"/>
        <v>#ERROR!</v>
      </c>
      <c r="CR202" s="209"/>
      <c r="CS202" s="7"/>
      <c r="CT202" s="205" t="str">
        <f t="shared" ref="CT202:CU202" si="1302">BV202+CB202+CH202+CN202</f>
        <v>#ERROR!</v>
      </c>
      <c r="CU202" s="73">
        <f t="shared" si="1302"/>
        <v>0</v>
      </c>
      <c r="CV202" s="73" t="str">
        <f t="shared" si="1057"/>
        <v>#ERROR!</v>
      </c>
      <c r="CW202" s="206" t="str">
        <f t="shared" si="1058"/>
        <v>#ERROR!</v>
      </c>
      <c r="CX202" s="7"/>
      <c r="CY202" s="204" t="str">
        <f>'Detailed Budget (Initial)'!#REF!</f>
        <v>#ERROR!</v>
      </c>
      <c r="CZ202" s="212"/>
      <c r="DA202" s="73" t="str">
        <f>'Detailed Budget (Initial)'!#REF!</f>
        <v>#ERROR!</v>
      </c>
      <c r="DB202" s="212"/>
      <c r="DC202" s="73" t="str">
        <f>'Detailed Budget (Initial)'!#REF!</f>
        <v>#ERROR!</v>
      </c>
      <c r="DD202" s="212"/>
      <c r="DE202" s="73" t="str">
        <f>'Detailed Budget (Initial)'!#REF!</f>
        <v>#ERROR!</v>
      </c>
      <c r="DF202" s="212"/>
      <c r="DG202" s="73" t="str">
        <f>'Detailed Budget (Initial)'!#REF!</f>
        <v>#ERROR!</v>
      </c>
      <c r="DH202" s="212"/>
      <c r="DI202" s="73" t="str">
        <f>'Detailed Budget (Initial)'!#REF!</f>
        <v>#ERROR!</v>
      </c>
      <c r="DJ202" s="212"/>
      <c r="DK202" s="73" t="str">
        <f>'Detailed Budget (Initial)'!#REF!</f>
        <v>#ERROR!</v>
      </c>
      <c r="DL202" s="212"/>
      <c r="DM202" s="73" t="str">
        <f>'Detailed Budget (Initial)'!#REF!</f>
        <v>#ERROR!</v>
      </c>
      <c r="DN202" s="212"/>
      <c r="DO202" s="73" t="str">
        <f>'Detailed Budget (Initial)'!#REF!</f>
        <v>#ERROR!</v>
      </c>
      <c r="DP202" s="212"/>
      <c r="DQ202" s="73" t="str">
        <f>'Detailed Budget (Initial)'!#REF!</f>
        <v>#ERROR!</v>
      </c>
      <c r="DR202" s="212"/>
      <c r="DS202" s="73"/>
      <c r="DT202" s="207" t="str">
        <f t="shared" ref="DT202:DU202" si="1303">CY202+DA202+DC202+DE202+DG202+DI202+DK202+DM202+DO202+DQ202</f>
        <v>#ERROR!</v>
      </c>
      <c r="DU202" s="72">
        <f t="shared" si="1303"/>
        <v>0</v>
      </c>
      <c r="DV202" s="73" t="str">
        <f t="shared" si="1070"/>
        <v>#ERROR!</v>
      </c>
      <c r="DW202" s="171" t="str">
        <f t="shared" si="1071"/>
        <v>#ERROR!</v>
      </c>
      <c r="DX202" s="211"/>
      <c r="DY202" s="7"/>
    </row>
    <row r="203" ht="15.75" customHeight="1">
      <c r="A203" s="70"/>
      <c r="B203" s="66" t="str">
        <f>'BUDGET INPUTS (INITIAL)'!#REF!</f>
        <v>#ERROR!</v>
      </c>
      <c r="C203" s="73" t="str">
        <f>'Detailed Budget (Initial)'!#REF!</f>
        <v>#ERROR!</v>
      </c>
      <c r="D203" s="212"/>
      <c r="E203" s="73" t="str">
        <f>'Detailed Budget (Initial)'!#REF!</f>
        <v>#ERROR!</v>
      </c>
      <c r="F203" s="212"/>
      <c r="G203" s="73" t="str">
        <f>'Detailed Budget (Initial)'!#REF!</f>
        <v>#ERROR!</v>
      </c>
      <c r="H203" s="212"/>
      <c r="I203" s="73" t="str">
        <f>'Detailed Budget (Initial)'!#REF!</f>
        <v>#ERROR!</v>
      </c>
      <c r="J203" s="212"/>
      <c r="K203" s="73" t="str">
        <f>'Detailed Budget (Initial)'!#REF!</f>
        <v>#ERROR!</v>
      </c>
      <c r="L203" s="212"/>
      <c r="M203" s="73" t="str">
        <f>'Detailed Budget (Initial)'!#REF!</f>
        <v>#ERROR!</v>
      </c>
      <c r="N203" s="212"/>
      <c r="O203" s="73" t="str">
        <f>'Detailed Budget (Initial)'!#REF!</f>
        <v>#ERROR!</v>
      </c>
      <c r="P203" s="212"/>
      <c r="Q203" s="73" t="str">
        <f>'Detailed Budget (Initial)'!#REF!</f>
        <v>#ERROR!</v>
      </c>
      <c r="R203" s="212"/>
      <c r="S203" s="73" t="str">
        <f>'Detailed Budget (Initial)'!#REF!</f>
        <v>#ERROR!</v>
      </c>
      <c r="T203" s="212"/>
      <c r="U203" s="73" t="str">
        <f>'Detailed Budget (Initial)'!#REF!</f>
        <v>#ERROR!</v>
      </c>
      <c r="V203" s="212"/>
      <c r="W203" s="73"/>
      <c r="X203" s="72" t="str">
        <f t="shared" ref="X203:Y203" si="1304">C203+E203+G203+I203+K203+M203+O203+Q203+S203+U203</f>
        <v>#ERROR!</v>
      </c>
      <c r="Y203" s="72">
        <f t="shared" si="1304"/>
        <v>0</v>
      </c>
      <c r="Z203" s="73" t="str">
        <f t="shared" si="1020"/>
        <v>#ERROR!</v>
      </c>
      <c r="AA203" s="171" t="str">
        <f t="shared" si="1021"/>
        <v>#ERROR!</v>
      </c>
      <c r="AB203" s="209"/>
      <c r="AC203" s="66"/>
      <c r="AD203" s="204" t="str">
        <f>'Detailed Budget (Initial)'!#REF!*0.5</f>
        <v>#ERROR!</v>
      </c>
      <c r="AE203" s="163"/>
      <c r="AF203" s="73" t="str">
        <f t="shared" si="1023"/>
        <v>#ERROR!</v>
      </c>
      <c r="AG203" s="171" t="str">
        <f t="shared" si="1024"/>
        <v>#ERROR!</v>
      </c>
      <c r="AH203" s="209"/>
      <c r="AI203" s="73"/>
      <c r="AJ203" s="204" t="str">
        <f>'Detailed Budget (Initial)'!#REF!*0.5</f>
        <v>#ERROR!</v>
      </c>
      <c r="AK203" s="163"/>
      <c r="AL203" s="73" t="str">
        <f t="shared" si="1026"/>
        <v>#ERROR!</v>
      </c>
      <c r="AM203" s="171" t="str">
        <f t="shared" si="1027"/>
        <v>#ERROR!</v>
      </c>
      <c r="AN203" s="209"/>
      <c r="AO203" s="7"/>
      <c r="AP203" s="205" t="str">
        <f t="shared" ref="AP203:AQ203" si="1305">AD203+AJ203</f>
        <v>#ERROR!</v>
      </c>
      <c r="AQ203" s="73">
        <f t="shared" si="1305"/>
        <v>0</v>
      </c>
      <c r="AR203" s="73" t="str">
        <f t="shared" si="1029"/>
        <v>#ERROR!</v>
      </c>
      <c r="AS203" s="206" t="str">
        <f t="shared" si="1030"/>
        <v>#ERROR!</v>
      </c>
      <c r="AT203" s="7"/>
      <c r="AU203" s="73" t="str">
        <f>'Detailed Budget (Initial)'!#REF!</f>
        <v>#ERROR!</v>
      </c>
      <c r="AV203" s="212"/>
      <c r="AW203" s="73" t="str">
        <f>'Detailed Budget (Initial)'!#REF!</f>
        <v>#ERROR!</v>
      </c>
      <c r="AX203" s="212"/>
      <c r="AY203" s="73" t="str">
        <f>'Detailed Budget (Initial)'!#REF!</f>
        <v>#ERROR!</v>
      </c>
      <c r="AZ203" s="212"/>
      <c r="BA203" s="73" t="str">
        <f>'Detailed Budget (Initial)'!#REF!</f>
        <v>#ERROR!</v>
      </c>
      <c r="BB203" s="212"/>
      <c r="BC203" s="73" t="str">
        <f>'Detailed Budget (Initial)'!#REF!</f>
        <v>#ERROR!</v>
      </c>
      <c r="BD203" s="212"/>
      <c r="BE203" s="73" t="str">
        <f>'Detailed Budget (Initial)'!#REF!</f>
        <v>#ERROR!</v>
      </c>
      <c r="BF203" s="212"/>
      <c r="BG203" s="73" t="str">
        <f>'Detailed Budget (Initial)'!#REF!</f>
        <v>#ERROR!</v>
      </c>
      <c r="BH203" s="212"/>
      <c r="BI203" s="73" t="str">
        <f>'Detailed Budget (Initial)'!#REF!</f>
        <v>#ERROR!</v>
      </c>
      <c r="BJ203" s="212"/>
      <c r="BK203" s="73" t="str">
        <f>'Detailed Budget (Initial)'!#REF!</f>
        <v>#ERROR!</v>
      </c>
      <c r="BL203" s="212"/>
      <c r="BM203" s="204" t="str">
        <f>'Detailed Budget (Initial)'!#REF!</f>
        <v>#ERROR!</v>
      </c>
      <c r="BN203" s="212"/>
      <c r="BO203" s="73"/>
      <c r="BP203" s="207" t="str">
        <f t="shared" ref="BP203:BQ203" si="1306">AU203+AW203+AY203+BA203+BC203+BE203+BG203+BI203+BK203+BM203</f>
        <v>#ERROR!</v>
      </c>
      <c r="BQ203" s="72">
        <f t="shared" si="1306"/>
        <v>0</v>
      </c>
      <c r="BR203" s="73" t="str">
        <f t="shared" si="1042"/>
        <v>#ERROR!</v>
      </c>
      <c r="BS203" s="171" t="str">
        <f t="shared" si="1043"/>
        <v>#ERROR!</v>
      </c>
      <c r="BT203" s="211"/>
      <c r="BU203" s="7"/>
      <c r="BV203" s="204" t="str">
        <f>'Detailed Budget (Initial)'!#REF!*0.25</f>
        <v>#ERROR!</v>
      </c>
      <c r="BW203" s="163"/>
      <c r="BX203" s="73" t="str">
        <f t="shared" si="1045"/>
        <v>#ERROR!</v>
      </c>
      <c r="BY203" s="171" t="str">
        <f t="shared" si="1046"/>
        <v>#ERROR!</v>
      </c>
      <c r="BZ203" s="209"/>
      <c r="CA203" s="73"/>
      <c r="CB203" s="204" t="str">
        <f>'Detailed Budget (Initial)'!#REF!*0.25</f>
        <v>#ERROR!</v>
      </c>
      <c r="CC203" s="163"/>
      <c r="CD203" s="73" t="str">
        <f t="shared" si="1048"/>
        <v>#ERROR!</v>
      </c>
      <c r="CE203" s="171" t="str">
        <f t="shared" si="1049"/>
        <v>#ERROR!</v>
      </c>
      <c r="CF203" s="209"/>
      <c r="CG203" s="210"/>
      <c r="CH203" s="204" t="str">
        <f>'Detailed Budget (Initial)'!#REF!*0.25</f>
        <v>#ERROR!</v>
      </c>
      <c r="CI203" s="163"/>
      <c r="CJ203" s="73" t="str">
        <f t="shared" si="1051"/>
        <v>#ERROR!</v>
      </c>
      <c r="CK203" s="171" t="str">
        <f t="shared" si="1052"/>
        <v>#ERROR!</v>
      </c>
      <c r="CL203" s="209"/>
      <c r="CM203" s="210"/>
      <c r="CN203" s="204" t="str">
        <f>'Detailed Budget (Initial)'!#REF!*0.25</f>
        <v>#ERROR!</v>
      </c>
      <c r="CO203" s="163"/>
      <c r="CP203" s="73" t="str">
        <f t="shared" si="1054"/>
        <v>#ERROR!</v>
      </c>
      <c r="CQ203" s="171" t="str">
        <f t="shared" si="1055"/>
        <v>#ERROR!</v>
      </c>
      <c r="CR203" s="209"/>
      <c r="CS203" s="7"/>
      <c r="CT203" s="205" t="str">
        <f t="shared" ref="CT203:CU203" si="1307">BV203+CB203+CH203+CN203</f>
        <v>#ERROR!</v>
      </c>
      <c r="CU203" s="73">
        <f t="shared" si="1307"/>
        <v>0</v>
      </c>
      <c r="CV203" s="73" t="str">
        <f t="shared" si="1057"/>
        <v>#ERROR!</v>
      </c>
      <c r="CW203" s="206" t="str">
        <f t="shared" si="1058"/>
        <v>#ERROR!</v>
      </c>
      <c r="CX203" s="7"/>
      <c r="CY203" s="204" t="str">
        <f>'Detailed Budget (Initial)'!#REF!</f>
        <v>#ERROR!</v>
      </c>
      <c r="CZ203" s="212"/>
      <c r="DA203" s="73" t="str">
        <f>'Detailed Budget (Initial)'!#REF!</f>
        <v>#ERROR!</v>
      </c>
      <c r="DB203" s="212"/>
      <c r="DC203" s="73" t="str">
        <f>'Detailed Budget (Initial)'!#REF!</f>
        <v>#ERROR!</v>
      </c>
      <c r="DD203" s="212"/>
      <c r="DE203" s="73" t="str">
        <f>'Detailed Budget (Initial)'!#REF!</f>
        <v>#ERROR!</v>
      </c>
      <c r="DF203" s="212"/>
      <c r="DG203" s="73" t="str">
        <f>'Detailed Budget (Initial)'!#REF!</f>
        <v>#ERROR!</v>
      </c>
      <c r="DH203" s="212"/>
      <c r="DI203" s="73" t="str">
        <f>'Detailed Budget (Initial)'!#REF!</f>
        <v>#ERROR!</v>
      </c>
      <c r="DJ203" s="212"/>
      <c r="DK203" s="73" t="str">
        <f>'Detailed Budget (Initial)'!#REF!</f>
        <v>#ERROR!</v>
      </c>
      <c r="DL203" s="212"/>
      <c r="DM203" s="73" t="str">
        <f>'Detailed Budget (Initial)'!#REF!</f>
        <v>#ERROR!</v>
      </c>
      <c r="DN203" s="212"/>
      <c r="DO203" s="73" t="str">
        <f>'Detailed Budget (Initial)'!#REF!</f>
        <v>#ERROR!</v>
      </c>
      <c r="DP203" s="212"/>
      <c r="DQ203" s="73" t="str">
        <f>'Detailed Budget (Initial)'!#REF!</f>
        <v>#ERROR!</v>
      </c>
      <c r="DR203" s="212"/>
      <c r="DS203" s="73"/>
      <c r="DT203" s="207" t="str">
        <f t="shared" ref="DT203:DU203" si="1308">CY203+DA203+DC203+DE203+DG203+DI203+DK203+DM203+DO203+DQ203</f>
        <v>#ERROR!</v>
      </c>
      <c r="DU203" s="72">
        <f t="shared" si="1308"/>
        <v>0</v>
      </c>
      <c r="DV203" s="73" t="str">
        <f t="shared" si="1070"/>
        <v>#ERROR!</v>
      </c>
      <c r="DW203" s="171" t="str">
        <f t="shared" si="1071"/>
        <v>#ERROR!</v>
      </c>
      <c r="DX203" s="211"/>
      <c r="DY203" s="7"/>
    </row>
    <row r="204" ht="15.75" customHeight="1">
      <c r="A204" s="70"/>
      <c r="B204" s="66" t="str">
        <f t="shared" ref="B204:B206" si="1314">'BUDGET INPUTS (INITIAL)'!B87</f>
        <v>#REF!</v>
      </c>
      <c r="C204" s="73" t="str">
        <f>'Detailed Budget (Initial)'!#REF!</f>
        <v>#ERROR!</v>
      </c>
      <c r="D204" s="212"/>
      <c r="E204" s="73" t="str">
        <f>'Detailed Budget (Initial)'!#REF!</f>
        <v>#ERROR!</v>
      </c>
      <c r="F204" s="212"/>
      <c r="G204" s="73" t="str">
        <f>'Detailed Budget (Initial)'!#REF!</f>
        <v>#ERROR!</v>
      </c>
      <c r="H204" s="212"/>
      <c r="I204" s="73" t="str">
        <f>'Detailed Budget (Initial)'!#REF!</f>
        <v>#ERROR!</v>
      </c>
      <c r="J204" s="212"/>
      <c r="K204" s="73" t="str">
        <f>'Detailed Budget (Initial)'!#REF!</f>
        <v>#ERROR!</v>
      </c>
      <c r="L204" s="212"/>
      <c r="M204" s="73" t="str">
        <f>'Detailed Budget (Initial)'!#REF!</f>
        <v>#ERROR!</v>
      </c>
      <c r="N204" s="212"/>
      <c r="O204" s="73" t="str">
        <f>'Detailed Budget (Initial)'!#REF!</f>
        <v>#ERROR!</v>
      </c>
      <c r="P204" s="212"/>
      <c r="Q204" s="73" t="str">
        <f>'Detailed Budget (Initial)'!#REF!</f>
        <v>#ERROR!</v>
      </c>
      <c r="R204" s="212"/>
      <c r="S204" s="73" t="str">
        <f>'Detailed Budget (Initial)'!#REF!</f>
        <v>#ERROR!</v>
      </c>
      <c r="T204" s="212"/>
      <c r="U204" s="73" t="str">
        <f>'Detailed Budget (Initial)'!#REF!</f>
        <v>#ERROR!</v>
      </c>
      <c r="V204" s="212"/>
      <c r="W204" s="73"/>
      <c r="X204" s="72" t="str">
        <f t="shared" ref="X204:Y204" si="1309">C204+E204+G204+I204+K204+M204+O204+Q204+S204+U204</f>
        <v>#ERROR!</v>
      </c>
      <c r="Y204" s="72">
        <f t="shared" si="1309"/>
        <v>0</v>
      </c>
      <c r="Z204" s="73" t="str">
        <f t="shared" si="1020"/>
        <v>#ERROR!</v>
      </c>
      <c r="AA204" s="171" t="str">
        <f t="shared" si="1021"/>
        <v>#ERROR!</v>
      </c>
      <c r="AB204" s="209"/>
      <c r="AC204" s="66"/>
      <c r="AD204" s="204" t="str">
        <f>'Detailed Budget (Initial)'!#REF!*0.5</f>
        <v>#ERROR!</v>
      </c>
      <c r="AE204" s="163"/>
      <c r="AF204" s="73" t="str">
        <f t="shared" si="1023"/>
        <v>#ERROR!</v>
      </c>
      <c r="AG204" s="171" t="str">
        <f t="shared" si="1024"/>
        <v>#ERROR!</v>
      </c>
      <c r="AH204" s="209"/>
      <c r="AI204" s="73"/>
      <c r="AJ204" s="204" t="str">
        <f>'Detailed Budget (Initial)'!#REF!*0.5</f>
        <v>#ERROR!</v>
      </c>
      <c r="AK204" s="163"/>
      <c r="AL204" s="73" t="str">
        <f t="shared" si="1026"/>
        <v>#ERROR!</v>
      </c>
      <c r="AM204" s="171" t="str">
        <f t="shared" si="1027"/>
        <v>#ERROR!</v>
      </c>
      <c r="AN204" s="209"/>
      <c r="AO204" s="7"/>
      <c r="AP204" s="205" t="str">
        <f t="shared" ref="AP204:AQ204" si="1310">AD204+AJ204</f>
        <v>#ERROR!</v>
      </c>
      <c r="AQ204" s="73">
        <f t="shared" si="1310"/>
        <v>0</v>
      </c>
      <c r="AR204" s="73" t="str">
        <f t="shared" si="1029"/>
        <v>#ERROR!</v>
      </c>
      <c r="AS204" s="206" t="str">
        <f t="shared" si="1030"/>
        <v>#ERROR!</v>
      </c>
      <c r="AT204" s="7"/>
      <c r="AU204" s="73" t="str">
        <f>'Detailed Budget (Initial)'!#REF!</f>
        <v>#ERROR!</v>
      </c>
      <c r="AV204" s="212"/>
      <c r="AW204" s="73" t="str">
        <f>'Detailed Budget (Initial)'!#REF!</f>
        <v>#ERROR!</v>
      </c>
      <c r="AX204" s="212"/>
      <c r="AY204" s="73" t="str">
        <f>'Detailed Budget (Initial)'!#REF!</f>
        <v>#ERROR!</v>
      </c>
      <c r="AZ204" s="212"/>
      <c r="BA204" s="73" t="str">
        <f>'Detailed Budget (Initial)'!#REF!</f>
        <v>#ERROR!</v>
      </c>
      <c r="BB204" s="212"/>
      <c r="BC204" s="73" t="str">
        <f>'Detailed Budget (Initial)'!#REF!</f>
        <v>#ERROR!</v>
      </c>
      <c r="BD204" s="212"/>
      <c r="BE204" s="73" t="str">
        <f>'Detailed Budget (Initial)'!#REF!</f>
        <v>#ERROR!</v>
      </c>
      <c r="BF204" s="212"/>
      <c r="BG204" s="73" t="str">
        <f>'Detailed Budget (Initial)'!#REF!</f>
        <v>#ERROR!</v>
      </c>
      <c r="BH204" s="212"/>
      <c r="BI204" s="73" t="str">
        <f>'Detailed Budget (Initial)'!#REF!</f>
        <v>#ERROR!</v>
      </c>
      <c r="BJ204" s="212"/>
      <c r="BK204" s="73" t="str">
        <f>'Detailed Budget (Initial)'!#REF!</f>
        <v>#ERROR!</v>
      </c>
      <c r="BL204" s="212"/>
      <c r="BM204" s="204" t="str">
        <f>'Detailed Budget (Initial)'!#REF!</f>
        <v>#ERROR!</v>
      </c>
      <c r="BN204" s="212"/>
      <c r="BO204" s="73"/>
      <c r="BP204" s="207" t="str">
        <f t="shared" ref="BP204:BQ204" si="1311">AU204+AW204+AY204+BA204+BC204+BE204+BG204+BI204+BK204+BM204</f>
        <v>#ERROR!</v>
      </c>
      <c r="BQ204" s="72">
        <f t="shared" si="1311"/>
        <v>0</v>
      </c>
      <c r="BR204" s="73" t="str">
        <f t="shared" si="1042"/>
        <v>#ERROR!</v>
      </c>
      <c r="BS204" s="171" t="str">
        <f t="shared" si="1043"/>
        <v>#ERROR!</v>
      </c>
      <c r="BT204" s="211"/>
      <c r="BU204" s="7"/>
      <c r="BV204" s="204" t="str">
        <f>'Detailed Budget (Initial)'!#REF!*0.25</f>
        <v>#ERROR!</v>
      </c>
      <c r="BW204" s="163"/>
      <c r="BX204" s="73" t="str">
        <f t="shared" si="1045"/>
        <v>#ERROR!</v>
      </c>
      <c r="BY204" s="171" t="str">
        <f t="shared" si="1046"/>
        <v>#ERROR!</v>
      </c>
      <c r="BZ204" s="209"/>
      <c r="CA204" s="73"/>
      <c r="CB204" s="204" t="str">
        <f>'Detailed Budget (Initial)'!#REF!*0.25</f>
        <v>#ERROR!</v>
      </c>
      <c r="CC204" s="163"/>
      <c r="CD204" s="73" t="str">
        <f t="shared" si="1048"/>
        <v>#ERROR!</v>
      </c>
      <c r="CE204" s="171" t="str">
        <f t="shared" si="1049"/>
        <v>#ERROR!</v>
      </c>
      <c r="CF204" s="209"/>
      <c r="CG204" s="210"/>
      <c r="CH204" s="204" t="str">
        <f>'Detailed Budget (Initial)'!#REF!*0.25</f>
        <v>#ERROR!</v>
      </c>
      <c r="CI204" s="163"/>
      <c r="CJ204" s="73" t="str">
        <f t="shared" si="1051"/>
        <v>#ERROR!</v>
      </c>
      <c r="CK204" s="171" t="str">
        <f t="shared" si="1052"/>
        <v>#ERROR!</v>
      </c>
      <c r="CL204" s="209"/>
      <c r="CM204" s="210"/>
      <c r="CN204" s="204" t="str">
        <f>'Detailed Budget (Initial)'!#REF!*0.25</f>
        <v>#ERROR!</v>
      </c>
      <c r="CO204" s="163"/>
      <c r="CP204" s="73" t="str">
        <f t="shared" si="1054"/>
        <v>#ERROR!</v>
      </c>
      <c r="CQ204" s="171" t="str">
        <f t="shared" si="1055"/>
        <v>#ERROR!</v>
      </c>
      <c r="CR204" s="209"/>
      <c r="CS204" s="7"/>
      <c r="CT204" s="205" t="str">
        <f t="shared" ref="CT204:CU204" si="1312">BV204+CB204+CH204+CN204</f>
        <v>#ERROR!</v>
      </c>
      <c r="CU204" s="73">
        <f t="shared" si="1312"/>
        <v>0</v>
      </c>
      <c r="CV204" s="73" t="str">
        <f t="shared" si="1057"/>
        <v>#ERROR!</v>
      </c>
      <c r="CW204" s="206" t="str">
        <f t="shared" si="1058"/>
        <v>#ERROR!</v>
      </c>
      <c r="CX204" s="7"/>
      <c r="CY204" s="204" t="str">
        <f>'Detailed Budget (Initial)'!#REF!</f>
        <v>#ERROR!</v>
      </c>
      <c r="CZ204" s="212"/>
      <c r="DA204" s="73" t="str">
        <f>'Detailed Budget (Initial)'!#REF!</f>
        <v>#ERROR!</v>
      </c>
      <c r="DB204" s="212"/>
      <c r="DC204" s="73" t="str">
        <f>'Detailed Budget (Initial)'!#REF!</f>
        <v>#ERROR!</v>
      </c>
      <c r="DD204" s="212"/>
      <c r="DE204" s="73" t="str">
        <f>'Detailed Budget (Initial)'!#REF!</f>
        <v>#ERROR!</v>
      </c>
      <c r="DF204" s="212"/>
      <c r="DG204" s="73" t="str">
        <f>'Detailed Budget (Initial)'!#REF!</f>
        <v>#ERROR!</v>
      </c>
      <c r="DH204" s="212"/>
      <c r="DI204" s="73" t="str">
        <f>'Detailed Budget (Initial)'!#REF!</f>
        <v>#ERROR!</v>
      </c>
      <c r="DJ204" s="212"/>
      <c r="DK204" s="73" t="str">
        <f>'Detailed Budget (Initial)'!#REF!</f>
        <v>#ERROR!</v>
      </c>
      <c r="DL204" s="212"/>
      <c r="DM204" s="73" t="str">
        <f>'Detailed Budget (Initial)'!#REF!</f>
        <v>#ERROR!</v>
      </c>
      <c r="DN204" s="212"/>
      <c r="DO204" s="73" t="str">
        <f>'Detailed Budget (Initial)'!#REF!</f>
        <v>#ERROR!</v>
      </c>
      <c r="DP204" s="212"/>
      <c r="DQ204" s="73" t="str">
        <f>'Detailed Budget (Initial)'!#REF!</f>
        <v>#ERROR!</v>
      </c>
      <c r="DR204" s="212"/>
      <c r="DS204" s="73"/>
      <c r="DT204" s="207" t="str">
        <f t="shared" ref="DT204:DU204" si="1313">CY204+DA204+DC204+DE204+DG204+DI204+DK204+DM204+DO204+DQ204</f>
        <v>#ERROR!</v>
      </c>
      <c r="DU204" s="72">
        <f t="shared" si="1313"/>
        <v>0</v>
      </c>
      <c r="DV204" s="73" t="str">
        <f t="shared" si="1070"/>
        <v>#ERROR!</v>
      </c>
      <c r="DW204" s="171" t="str">
        <f t="shared" si="1071"/>
        <v>#ERROR!</v>
      </c>
      <c r="DX204" s="211"/>
      <c r="DY204" s="7"/>
    </row>
    <row r="205" ht="15.75" customHeight="1">
      <c r="A205" s="70"/>
      <c r="B205" s="66" t="str">
        <f t="shared" si="1314"/>
        <v>#REF!</v>
      </c>
      <c r="C205" s="73" t="str">
        <f>'Detailed Budget (Initial)'!#REF!</f>
        <v>#ERROR!</v>
      </c>
      <c r="D205" s="212"/>
      <c r="E205" s="73" t="str">
        <f>'Detailed Budget (Initial)'!#REF!</f>
        <v>#ERROR!</v>
      </c>
      <c r="F205" s="212"/>
      <c r="G205" s="73" t="str">
        <f>'Detailed Budget (Initial)'!#REF!</f>
        <v>#ERROR!</v>
      </c>
      <c r="H205" s="212"/>
      <c r="I205" s="73" t="str">
        <f>'Detailed Budget (Initial)'!#REF!</f>
        <v>#ERROR!</v>
      </c>
      <c r="J205" s="212"/>
      <c r="K205" s="73" t="str">
        <f>'Detailed Budget (Initial)'!#REF!</f>
        <v>#ERROR!</v>
      </c>
      <c r="L205" s="212"/>
      <c r="M205" s="73" t="str">
        <f>'Detailed Budget (Initial)'!#REF!</f>
        <v>#ERROR!</v>
      </c>
      <c r="N205" s="212"/>
      <c r="O205" s="73" t="str">
        <f>'Detailed Budget (Initial)'!#REF!</f>
        <v>#ERROR!</v>
      </c>
      <c r="P205" s="212"/>
      <c r="Q205" s="73" t="str">
        <f>'Detailed Budget (Initial)'!#REF!</f>
        <v>#ERROR!</v>
      </c>
      <c r="R205" s="212"/>
      <c r="S205" s="73" t="str">
        <f>'Detailed Budget (Initial)'!#REF!</f>
        <v>#ERROR!</v>
      </c>
      <c r="T205" s="212"/>
      <c r="U205" s="73" t="str">
        <f>'Detailed Budget (Initial)'!#REF!</f>
        <v>#ERROR!</v>
      </c>
      <c r="V205" s="212"/>
      <c r="W205" s="73"/>
      <c r="X205" s="72" t="str">
        <f t="shared" ref="X205:Y205" si="1315">C205+E205+G205+I205+K205+M205+O205+Q205+S205+U205</f>
        <v>#ERROR!</v>
      </c>
      <c r="Y205" s="72">
        <f t="shared" si="1315"/>
        <v>0</v>
      </c>
      <c r="Z205" s="73" t="str">
        <f t="shared" si="1020"/>
        <v>#ERROR!</v>
      </c>
      <c r="AA205" s="171" t="str">
        <f t="shared" si="1021"/>
        <v>#ERROR!</v>
      </c>
      <c r="AB205" s="209"/>
      <c r="AC205" s="66"/>
      <c r="AD205" s="204" t="str">
        <f>'Detailed Budget (Initial)'!#REF!*0.5</f>
        <v>#ERROR!</v>
      </c>
      <c r="AE205" s="163"/>
      <c r="AF205" s="73" t="str">
        <f t="shared" si="1023"/>
        <v>#ERROR!</v>
      </c>
      <c r="AG205" s="171" t="str">
        <f t="shared" si="1024"/>
        <v>#ERROR!</v>
      </c>
      <c r="AH205" s="209"/>
      <c r="AI205" s="73"/>
      <c r="AJ205" s="204" t="str">
        <f>'Detailed Budget (Initial)'!#REF!*0.5</f>
        <v>#ERROR!</v>
      </c>
      <c r="AK205" s="163"/>
      <c r="AL205" s="73" t="str">
        <f t="shared" si="1026"/>
        <v>#ERROR!</v>
      </c>
      <c r="AM205" s="171" t="str">
        <f t="shared" si="1027"/>
        <v>#ERROR!</v>
      </c>
      <c r="AN205" s="209"/>
      <c r="AO205" s="7"/>
      <c r="AP205" s="205" t="str">
        <f t="shared" ref="AP205:AQ205" si="1316">AD205+AJ205</f>
        <v>#ERROR!</v>
      </c>
      <c r="AQ205" s="73">
        <f t="shared" si="1316"/>
        <v>0</v>
      </c>
      <c r="AR205" s="73" t="str">
        <f t="shared" si="1029"/>
        <v>#ERROR!</v>
      </c>
      <c r="AS205" s="206" t="str">
        <f t="shared" si="1030"/>
        <v>#ERROR!</v>
      </c>
      <c r="AT205" s="7"/>
      <c r="AU205" s="73" t="str">
        <f>'Detailed Budget (Initial)'!#REF!</f>
        <v>#ERROR!</v>
      </c>
      <c r="AV205" s="212"/>
      <c r="AW205" s="73" t="str">
        <f>'Detailed Budget (Initial)'!#REF!</f>
        <v>#ERROR!</v>
      </c>
      <c r="AX205" s="212"/>
      <c r="AY205" s="73" t="str">
        <f>'Detailed Budget (Initial)'!#REF!</f>
        <v>#ERROR!</v>
      </c>
      <c r="AZ205" s="212"/>
      <c r="BA205" s="73" t="str">
        <f>'Detailed Budget (Initial)'!#REF!</f>
        <v>#ERROR!</v>
      </c>
      <c r="BB205" s="212"/>
      <c r="BC205" s="73" t="str">
        <f>'Detailed Budget (Initial)'!#REF!</f>
        <v>#ERROR!</v>
      </c>
      <c r="BD205" s="212"/>
      <c r="BE205" s="73" t="str">
        <f>'Detailed Budget (Initial)'!#REF!</f>
        <v>#ERROR!</v>
      </c>
      <c r="BF205" s="212"/>
      <c r="BG205" s="73" t="str">
        <f>'Detailed Budget (Initial)'!#REF!</f>
        <v>#ERROR!</v>
      </c>
      <c r="BH205" s="212"/>
      <c r="BI205" s="73" t="str">
        <f>'Detailed Budget (Initial)'!#REF!</f>
        <v>#ERROR!</v>
      </c>
      <c r="BJ205" s="212"/>
      <c r="BK205" s="73" t="str">
        <f>'Detailed Budget (Initial)'!#REF!</f>
        <v>#ERROR!</v>
      </c>
      <c r="BL205" s="212"/>
      <c r="BM205" s="204" t="str">
        <f>'Detailed Budget (Initial)'!#REF!</f>
        <v>#ERROR!</v>
      </c>
      <c r="BN205" s="212"/>
      <c r="BO205" s="73"/>
      <c r="BP205" s="207" t="str">
        <f t="shared" ref="BP205:BQ205" si="1317">AU205+AW205+AY205+BA205+BC205+BE205+BG205+BI205+BK205+BM205</f>
        <v>#ERROR!</v>
      </c>
      <c r="BQ205" s="72">
        <f t="shared" si="1317"/>
        <v>0</v>
      </c>
      <c r="BR205" s="73" t="str">
        <f t="shared" si="1042"/>
        <v>#ERROR!</v>
      </c>
      <c r="BS205" s="171" t="str">
        <f t="shared" si="1043"/>
        <v>#ERROR!</v>
      </c>
      <c r="BT205" s="211"/>
      <c r="BU205" s="7"/>
      <c r="BV205" s="204" t="str">
        <f>'Detailed Budget (Initial)'!#REF!*0.25</f>
        <v>#ERROR!</v>
      </c>
      <c r="BW205" s="163"/>
      <c r="BX205" s="73" t="str">
        <f t="shared" si="1045"/>
        <v>#ERROR!</v>
      </c>
      <c r="BY205" s="171" t="str">
        <f t="shared" si="1046"/>
        <v>#ERROR!</v>
      </c>
      <c r="BZ205" s="209"/>
      <c r="CA205" s="73"/>
      <c r="CB205" s="204" t="str">
        <f>'Detailed Budget (Initial)'!#REF!*0.25</f>
        <v>#ERROR!</v>
      </c>
      <c r="CC205" s="163"/>
      <c r="CD205" s="73" t="str">
        <f t="shared" si="1048"/>
        <v>#ERROR!</v>
      </c>
      <c r="CE205" s="171" t="str">
        <f t="shared" si="1049"/>
        <v>#ERROR!</v>
      </c>
      <c r="CF205" s="209"/>
      <c r="CG205" s="210"/>
      <c r="CH205" s="204" t="str">
        <f>'Detailed Budget (Initial)'!#REF!*0.25</f>
        <v>#ERROR!</v>
      </c>
      <c r="CI205" s="163"/>
      <c r="CJ205" s="73" t="str">
        <f t="shared" si="1051"/>
        <v>#ERROR!</v>
      </c>
      <c r="CK205" s="171" t="str">
        <f t="shared" si="1052"/>
        <v>#ERROR!</v>
      </c>
      <c r="CL205" s="209"/>
      <c r="CM205" s="210"/>
      <c r="CN205" s="204" t="str">
        <f>'Detailed Budget (Initial)'!#REF!*0.25</f>
        <v>#ERROR!</v>
      </c>
      <c r="CO205" s="163"/>
      <c r="CP205" s="73" t="str">
        <f t="shared" si="1054"/>
        <v>#ERROR!</v>
      </c>
      <c r="CQ205" s="171" t="str">
        <f t="shared" si="1055"/>
        <v>#ERROR!</v>
      </c>
      <c r="CR205" s="209"/>
      <c r="CS205" s="7"/>
      <c r="CT205" s="205" t="str">
        <f t="shared" ref="CT205:CU205" si="1318">BV205+CB205+CH205+CN205</f>
        <v>#ERROR!</v>
      </c>
      <c r="CU205" s="73">
        <f t="shared" si="1318"/>
        <v>0</v>
      </c>
      <c r="CV205" s="73" t="str">
        <f t="shared" si="1057"/>
        <v>#ERROR!</v>
      </c>
      <c r="CW205" s="206" t="str">
        <f t="shared" si="1058"/>
        <v>#ERROR!</v>
      </c>
      <c r="CX205" s="7"/>
      <c r="CY205" s="204" t="str">
        <f>'Detailed Budget (Initial)'!#REF!</f>
        <v>#ERROR!</v>
      </c>
      <c r="CZ205" s="212"/>
      <c r="DA205" s="73" t="str">
        <f>'Detailed Budget (Initial)'!#REF!</f>
        <v>#ERROR!</v>
      </c>
      <c r="DB205" s="212"/>
      <c r="DC205" s="73" t="str">
        <f>'Detailed Budget (Initial)'!#REF!</f>
        <v>#ERROR!</v>
      </c>
      <c r="DD205" s="212"/>
      <c r="DE205" s="73" t="str">
        <f>'Detailed Budget (Initial)'!#REF!</f>
        <v>#ERROR!</v>
      </c>
      <c r="DF205" s="212"/>
      <c r="DG205" s="73" t="str">
        <f>'Detailed Budget (Initial)'!#REF!</f>
        <v>#ERROR!</v>
      </c>
      <c r="DH205" s="212"/>
      <c r="DI205" s="73" t="str">
        <f>'Detailed Budget (Initial)'!#REF!</f>
        <v>#ERROR!</v>
      </c>
      <c r="DJ205" s="212"/>
      <c r="DK205" s="73" t="str">
        <f>'Detailed Budget (Initial)'!#REF!</f>
        <v>#ERROR!</v>
      </c>
      <c r="DL205" s="212"/>
      <c r="DM205" s="73" t="str">
        <f>'Detailed Budget (Initial)'!#REF!</f>
        <v>#ERROR!</v>
      </c>
      <c r="DN205" s="212"/>
      <c r="DO205" s="73" t="str">
        <f>'Detailed Budget (Initial)'!#REF!</f>
        <v>#ERROR!</v>
      </c>
      <c r="DP205" s="212"/>
      <c r="DQ205" s="73" t="str">
        <f>'Detailed Budget (Initial)'!#REF!</f>
        <v>#ERROR!</v>
      </c>
      <c r="DR205" s="212"/>
      <c r="DS205" s="73"/>
      <c r="DT205" s="207" t="str">
        <f t="shared" ref="DT205:DU205" si="1319">CY205+DA205+DC205+DE205+DG205+DI205+DK205+DM205+DO205+DQ205</f>
        <v>#ERROR!</v>
      </c>
      <c r="DU205" s="72">
        <f t="shared" si="1319"/>
        <v>0</v>
      </c>
      <c r="DV205" s="73" t="str">
        <f t="shared" si="1070"/>
        <v>#ERROR!</v>
      </c>
      <c r="DW205" s="171" t="str">
        <f t="shared" si="1071"/>
        <v>#ERROR!</v>
      </c>
      <c r="DX205" s="211"/>
      <c r="DY205" s="7"/>
    </row>
    <row r="206" ht="15.75" customHeight="1">
      <c r="A206" s="70"/>
      <c r="B206" s="66" t="str">
        <f t="shared" si="1314"/>
        <v>#REF!</v>
      </c>
      <c r="C206" s="73" t="str">
        <f>'Detailed Budget (Initial)'!E91</f>
        <v>#REF!</v>
      </c>
      <c r="D206" s="213"/>
      <c r="E206" s="73" t="str">
        <f>'Detailed Budget (Initial)'!F91</f>
        <v>#REF!</v>
      </c>
      <c r="F206" s="213"/>
      <c r="G206" s="73" t="str">
        <f>'Detailed Budget (Initial)'!G91</f>
        <v>#REF!</v>
      </c>
      <c r="H206" s="213"/>
      <c r="I206" s="73" t="str">
        <f>'Detailed Budget (Initial)'!H91</f>
        <v>#REF!</v>
      </c>
      <c r="J206" s="213"/>
      <c r="K206" s="73" t="str">
        <f>'Detailed Budget (Initial)'!I91</f>
        <v>#REF!</v>
      </c>
      <c r="L206" s="213"/>
      <c r="M206" s="73" t="str">
        <f>'Detailed Budget (Initial)'!J91</f>
        <v>#REF!</v>
      </c>
      <c r="N206" s="213"/>
      <c r="O206" s="73" t="str">
        <f>'Detailed Budget (Initial)'!K91</f>
        <v>#REF!</v>
      </c>
      <c r="P206" s="213"/>
      <c r="Q206" s="73" t="str">
        <f>'Detailed Budget (Initial)'!L91</f>
        <v>#REF!</v>
      </c>
      <c r="R206" s="213"/>
      <c r="S206" s="73" t="str">
        <f>'Detailed Budget (Initial)'!M91</f>
        <v>#REF!</v>
      </c>
      <c r="T206" s="213"/>
      <c r="U206" s="73" t="str">
        <f>'Detailed Budget (Initial)'!N91</f>
        <v>#REF!</v>
      </c>
      <c r="V206" s="213"/>
      <c r="W206" s="73"/>
      <c r="X206" s="214" t="str">
        <f t="shared" ref="X206:Y206" si="1320">C206+E206+G206+I206+K206+M206+O206+Q206+S206+U206</f>
        <v>#REF!</v>
      </c>
      <c r="Y206" s="72">
        <f t="shared" si="1320"/>
        <v>0</v>
      </c>
      <c r="Z206" s="215" t="str">
        <f t="shared" si="1020"/>
        <v>#REF!</v>
      </c>
      <c r="AA206" s="216" t="str">
        <f t="shared" si="1021"/>
        <v>#REF!</v>
      </c>
      <c r="AB206" s="209"/>
      <c r="AC206" s="66"/>
      <c r="AD206" s="217" t="str">
        <f>'Detailed Budget (Initial)'!O91*0.5</f>
        <v>#REF!</v>
      </c>
      <c r="AE206" s="163"/>
      <c r="AF206" s="215" t="str">
        <f t="shared" si="1023"/>
        <v>#REF!</v>
      </c>
      <c r="AG206" s="216" t="str">
        <f t="shared" si="1024"/>
        <v>#REF!</v>
      </c>
      <c r="AH206" s="209"/>
      <c r="AI206" s="73"/>
      <c r="AJ206" s="217" t="str">
        <f>'Detailed Budget (Initial)'!O91*0.5</f>
        <v>#REF!</v>
      </c>
      <c r="AK206" s="163"/>
      <c r="AL206" s="215" t="str">
        <f t="shared" si="1026"/>
        <v>#REF!</v>
      </c>
      <c r="AM206" s="216" t="str">
        <f t="shared" si="1027"/>
        <v>#REF!</v>
      </c>
      <c r="AN206" s="209"/>
      <c r="AO206" s="7"/>
      <c r="AP206" s="218" t="str">
        <f t="shared" ref="AP206:AQ206" si="1321">AD206+AJ206</f>
        <v>#REF!</v>
      </c>
      <c r="AQ206" s="215">
        <f t="shared" si="1321"/>
        <v>0</v>
      </c>
      <c r="AR206" s="215" t="str">
        <f t="shared" si="1029"/>
        <v>#REF!</v>
      </c>
      <c r="AS206" s="219" t="str">
        <f t="shared" si="1030"/>
        <v>#REF!</v>
      </c>
      <c r="AT206" s="7"/>
      <c r="AU206" s="215" t="str">
        <f>'Detailed Budget (Initial)'!E91</f>
        <v>#REF!</v>
      </c>
      <c r="AV206" s="213"/>
      <c r="AW206" s="215" t="str">
        <f>'Detailed Budget (Initial)'!F91</f>
        <v>#REF!</v>
      </c>
      <c r="AX206" s="213"/>
      <c r="AY206" s="215" t="str">
        <f>'Detailed Budget (Initial)'!G91</f>
        <v>#REF!</v>
      </c>
      <c r="AZ206" s="213"/>
      <c r="BA206" s="215" t="str">
        <f>'Detailed Budget (Initial)'!H91</f>
        <v>#REF!</v>
      </c>
      <c r="BB206" s="213"/>
      <c r="BC206" s="215" t="str">
        <f>'Detailed Budget (Initial)'!I91</f>
        <v>#REF!</v>
      </c>
      <c r="BD206" s="213"/>
      <c r="BE206" s="215" t="str">
        <f>'Detailed Budget (Initial)'!J91</f>
        <v>#REF!</v>
      </c>
      <c r="BF206" s="213"/>
      <c r="BG206" s="215" t="str">
        <f>'Detailed Budget (Initial)'!K91</f>
        <v>#REF!</v>
      </c>
      <c r="BH206" s="213"/>
      <c r="BI206" s="215" t="str">
        <f>'Detailed Budget (Initial)'!L91</f>
        <v>#REF!</v>
      </c>
      <c r="BJ206" s="213"/>
      <c r="BK206" s="215" t="str">
        <f>'Detailed Budget (Initial)'!M91</f>
        <v>#REF!</v>
      </c>
      <c r="BL206" s="213"/>
      <c r="BM206" s="217" t="str">
        <f>'Detailed Budget (Initial)'!N91</f>
        <v>#REF!</v>
      </c>
      <c r="BN206" s="213"/>
      <c r="BO206" s="73"/>
      <c r="BP206" s="220" t="str">
        <f t="shared" ref="BP206:BQ206" si="1322">AU206+AW206+AY206+BA206+BC206+BE206+BG206+BI206+BK206+BM206</f>
        <v>#REF!</v>
      </c>
      <c r="BQ206" s="214">
        <f t="shared" si="1322"/>
        <v>0</v>
      </c>
      <c r="BR206" s="215" t="str">
        <f t="shared" si="1042"/>
        <v>#REF!</v>
      </c>
      <c r="BS206" s="216" t="str">
        <f t="shared" si="1043"/>
        <v>#REF!</v>
      </c>
      <c r="BT206" s="211"/>
      <c r="BU206" s="7"/>
      <c r="BV206" s="217" t="str">
        <f>'Detailed Budget (Initial)'!O91*0.25</f>
        <v>#REF!</v>
      </c>
      <c r="BW206" s="163"/>
      <c r="BX206" s="215" t="str">
        <f t="shared" si="1045"/>
        <v>#REF!</v>
      </c>
      <c r="BY206" s="216" t="str">
        <f t="shared" si="1046"/>
        <v>#REF!</v>
      </c>
      <c r="BZ206" s="209"/>
      <c r="CA206" s="73"/>
      <c r="CB206" s="217" t="str">
        <f>'Detailed Budget (Initial)'!O91*0.25</f>
        <v>#REF!</v>
      </c>
      <c r="CC206" s="163"/>
      <c r="CD206" s="215" t="str">
        <f t="shared" si="1048"/>
        <v>#REF!</v>
      </c>
      <c r="CE206" s="216" t="str">
        <f t="shared" si="1049"/>
        <v>#REF!</v>
      </c>
      <c r="CF206" s="209"/>
      <c r="CG206" s="210"/>
      <c r="CH206" s="217" t="str">
        <f>'Detailed Budget (Initial)'!O91*0.25</f>
        <v>#REF!</v>
      </c>
      <c r="CI206" s="163"/>
      <c r="CJ206" s="215" t="str">
        <f t="shared" si="1051"/>
        <v>#REF!</v>
      </c>
      <c r="CK206" s="216" t="str">
        <f t="shared" si="1052"/>
        <v>#REF!</v>
      </c>
      <c r="CL206" s="209"/>
      <c r="CM206" s="210"/>
      <c r="CN206" s="217" t="str">
        <f>'Detailed Budget (Initial)'!O91*0.25</f>
        <v>#REF!</v>
      </c>
      <c r="CO206" s="163"/>
      <c r="CP206" s="215" t="str">
        <f t="shared" si="1054"/>
        <v>#REF!</v>
      </c>
      <c r="CQ206" s="216" t="str">
        <f t="shared" si="1055"/>
        <v>#REF!</v>
      </c>
      <c r="CR206" s="209"/>
      <c r="CS206" s="7"/>
      <c r="CT206" s="218" t="str">
        <f t="shared" ref="CT206:CU206" si="1323">BV206+CB206+CH206+CN206</f>
        <v>#REF!</v>
      </c>
      <c r="CU206" s="215">
        <f t="shared" si="1323"/>
        <v>0</v>
      </c>
      <c r="CV206" s="215" t="str">
        <f t="shared" si="1057"/>
        <v>#REF!</v>
      </c>
      <c r="CW206" s="219" t="str">
        <f t="shared" si="1058"/>
        <v>#REF!</v>
      </c>
      <c r="CX206" s="7"/>
      <c r="CY206" s="217" t="str">
        <f>'Detailed Budget (Initial)'!E91</f>
        <v>#REF!</v>
      </c>
      <c r="CZ206" s="213"/>
      <c r="DA206" s="215" t="str">
        <f>'Detailed Budget (Initial)'!F91</f>
        <v>#REF!</v>
      </c>
      <c r="DB206" s="213"/>
      <c r="DC206" s="215" t="str">
        <f>'Detailed Budget (Initial)'!G91</f>
        <v>#REF!</v>
      </c>
      <c r="DD206" s="213"/>
      <c r="DE206" s="215" t="str">
        <f>'Detailed Budget (Initial)'!H91</f>
        <v>#REF!</v>
      </c>
      <c r="DF206" s="213"/>
      <c r="DG206" s="215" t="str">
        <f>'Detailed Budget (Initial)'!I91</f>
        <v>#REF!</v>
      </c>
      <c r="DH206" s="213"/>
      <c r="DI206" s="215" t="str">
        <f>'Detailed Budget (Initial)'!J91</f>
        <v>#REF!</v>
      </c>
      <c r="DJ206" s="213"/>
      <c r="DK206" s="215" t="str">
        <f>'Detailed Budget (Initial)'!K91</f>
        <v>#REF!</v>
      </c>
      <c r="DL206" s="213"/>
      <c r="DM206" s="215" t="str">
        <f>'Detailed Budget (Initial)'!L91</f>
        <v>#REF!</v>
      </c>
      <c r="DN206" s="213"/>
      <c r="DO206" s="215" t="str">
        <f>'Detailed Budget (Initial)'!M91</f>
        <v>#REF!</v>
      </c>
      <c r="DP206" s="213"/>
      <c r="DQ206" s="215" t="str">
        <f>'Detailed Budget (Initial)'!N91</f>
        <v>#REF!</v>
      </c>
      <c r="DR206" s="213"/>
      <c r="DS206" s="73"/>
      <c r="DT206" s="220" t="str">
        <f t="shared" ref="DT206:DU206" si="1324">CY206+DA206+DC206+DE206+DG206+DI206+DK206+DM206+DO206+DQ206</f>
        <v>#REF!</v>
      </c>
      <c r="DU206" s="214">
        <f t="shared" si="1324"/>
        <v>0</v>
      </c>
      <c r="DV206" s="215" t="str">
        <f t="shared" si="1070"/>
        <v>#REF!</v>
      </c>
      <c r="DW206" s="216" t="str">
        <f t="shared" si="1071"/>
        <v>#REF!</v>
      </c>
      <c r="DX206" s="211"/>
      <c r="DY206" s="7"/>
    </row>
    <row r="207" ht="15.75" customHeight="1">
      <c r="A207" s="70"/>
      <c r="B207" s="66"/>
      <c r="C207" s="74" t="str">
        <f t="shared" ref="C207:V207" si="1325">SUM(C162:C206)</f>
        <v>#REF!</v>
      </c>
      <c r="D207" s="72">
        <f t="shared" si="1325"/>
        <v>0</v>
      </c>
      <c r="E207" s="74" t="str">
        <f t="shared" si="1325"/>
        <v>#REF!</v>
      </c>
      <c r="F207" s="72">
        <f t="shared" si="1325"/>
        <v>0</v>
      </c>
      <c r="G207" s="74" t="str">
        <f t="shared" si="1325"/>
        <v>#REF!</v>
      </c>
      <c r="H207" s="72">
        <f t="shared" si="1325"/>
        <v>0</v>
      </c>
      <c r="I207" s="74" t="str">
        <f t="shared" si="1325"/>
        <v>#REF!</v>
      </c>
      <c r="J207" s="72">
        <f t="shared" si="1325"/>
        <v>0</v>
      </c>
      <c r="K207" s="74" t="str">
        <f t="shared" si="1325"/>
        <v>#REF!</v>
      </c>
      <c r="L207" s="72">
        <f t="shared" si="1325"/>
        <v>0</v>
      </c>
      <c r="M207" s="74" t="str">
        <f t="shared" si="1325"/>
        <v>#REF!</v>
      </c>
      <c r="N207" s="72">
        <f t="shared" si="1325"/>
        <v>0</v>
      </c>
      <c r="O207" s="74" t="str">
        <f t="shared" si="1325"/>
        <v>#REF!</v>
      </c>
      <c r="P207" s="72">
        <f t="shared" si="1325"/>
        <v>0</v>
      </c>
      <c r="Q207" s="74" t="str">
        <f t="shared" si="1325"/>
        <v>#REF!</v>
      </c>
      <c r="R207" s="72">
        <f t="shared" si="1325"/>
        <v>0</v>
      </c>
      <c r="S207" s="74" t="str">
        <f t="shared" si="1325"/>
        <v>#REF!</v>
      </c>
      <c r="T207" s="72">
        <f t="shared" si="1325"/>
        <v>0</v>
      </c>
      <c r="U207" s="74" t="str">
        <f t="shared" si="1325"/>
        <v>#REF!</v>
      </c>
      <c r="V207" s="72">
        <f t="shared" si="1325"/>
        <v>0</v>
      </c>
      <c r="W207" s="72"/>
      <c r="X207" s="74" t="str">
        <f t="shared" ref="X207:Z207" si="1326">SUM(X162:X206)</f>
        <v>#REF!</v>
      </c>
      <c r="Y207" s="72">
        <f t="shared" si="1326"/>
        <v>0</v>
      </c>
      <c r="Z207" s="72" t="str">
        <f t="shared" si="1326"/>
        <v>#REF!</v>
      </c>
      <c r="AA207" s="221" t="str">
        <f t="shared" si="1021"/>
        <v>#REF!</v>
      </c>
      <c r="AB207" s="66"/>
      <c r="AC207" s="66"/>
      <c r="AD207" s="74" t="str">
        <f t="shared" ref="AD207:AF207" si="1327">SUM(AD162:AD206)</f>
        <v>#REF!</v>
      </c>
      <c r="AE207" s="74">
        <f t="shared" si="1327"/>
        <v>0</v>
      </c>
      <c r="AF207" s="72" t="str">
        <f t="shared" si="1327"/>
        <v>#REF!</v>
      </c>
      <c r="AG207" s="221" t="str">
        <f t="shared" si="1024"/>
        <v>#REF!</v>
      </c>
      <c r="AH207" s="66"/>
      <c r="AI207" s="72"/>
      <c r="AJ207" s="74" t="str">
        <f t="shared" ref="AJ207:AL207" si="1328">SUM(AJ162:AJ206)</f>
        <v>#REF!</v>
      </c>
      <c r="AK207" s="74">
        <f t="shared" si="1328"/>
        <v>0</v>
      </c>
      <c r="AL207" s="72" t="str">
        <f t="shared" si="1328"/>
        <v>#REF!</v>
      </c>
      <c r="AM207" s="221" t="str">
        <f t="shared" si="1027"/>
        <v>#REF!</v>
      </c>
      <c r="AN207" s="66"/>
      <c r="AO207" s="7"/>
      <c r="AP207" s="207" t="str">
        <f t="shared" ref="AP207:AR207" si="1329">SUM(AP162:AP206)</f>
        <v>#REF!</v>
      </c>
      <c r="AQ207" s="72">
        <f t="shared" si="1329"/>
        <v>0</v>
      </c>
      <c r="AR207" s="72" t="str">
        <f t="shared" si="1329"/>
        <v>#REF!</v>
      </c>
      <c r="AS207" s="222" t="str">
        <f t="shared" si="1030"/>
        <v>#REF!</v>
      </c>
      <c r="AT207" s="7"/>
      <c r="AU207" s="72" t="str">
        <f>C207</f>
        <v>#REF!</v>
      </c>
      <c r="AV207" s="72">
        <f>SUM(AV163:AV206)</f>
        <v>0</v>
      </c>
      <c r="AW207" s="72" t="str">
        <f>E207</f>
        <v>#REF!</v>
      </c>
      <c r="AX207" s="72">
        <f>SUM(AX163:AX206)</f>
        <v>0</v>
      </c>
      <c r="AY207" s="72" t="str">
        <f>G207</f>
        <v>#REF!</v>
      </c>
      <c r="AZ207" s="72">
        <f>SUM(AZ163:AZ206)</f>
        <v>0</v>
      </c>
      <c r="BA207" s="72" t="str">
        <f>I207</f>
        <v>#REF!</v>
      </c>
      <c r="BB207" s="72">
        <f>SUM(BB163:BB206)</f>
        <v>0</v>
      </c>
      <c r="BC207" s="72" t="str">
        <f>K207</f>
        <v>#REF!</v>
      </c>
      <c r="BD207" s="72">
        <f>SUM(BD163:BD206)</f>
        <v>0</v>
      </c>
      <c r="BE207" s="72" t="str">
        <f>M207</f>
        <v>#REF!</v>
      </c>
      <c r="BF207" s="72">
        <f>SUM(BF163:BF206)</f>
        <v>0</v>
      </c>
      <c r="BG207" s="72" t="str">
        <f>O207</f>
        <v>#REF!</v>
      </c>
      <c r="BH207" s="72">
        <f>SUM(BH163:BH206)</f>
        <v>0</v>
      </c>
      <c r="BI207" s="72" t="str">
        <f>Q207</f>
        <v>#REF!</v>
      </c>
      <c r="BJ207" s="72">
        <f>SUM(BJ163:BJ206)</f>
        <v>0</v>
      </c>
      <c r="BK207" s="72" t="str">
        <f>S207</f>
        <v>#REF!</v>
      </c>
      <c r="BL207" s="72">
        <f>SUM(BL163:BL206)</f>
        <v>0</v>
      </c>
      <c r="BM207" s="72" t="str">
        <f>U207</f>
        <v>#REF!</v>
      </c>
      <c r="BN207" s="72">
        <f>SUM(BN163:BN206)</f>
        <v>0</v>
      </c>
      <c r="BO207" s="72"/>
      <c r="BP207" s="223" t="str">
        <f t="shared" ref="BP207:BR207" si="1330">SUM(BP162:BP206)</f>
        <v>#REF!</v>
      </c>
      <c r="BQ207" s="72">
        <f t="shared" si="1330"/>
        <v>0</v>
      </c>
      <c r="BR207" s="72" t="str">
        <f t="shared" si="1330"/>
        <v>#REF!</v>
      </c>
      <c r="BS207" s="221" t="str">
        <f t="shared" si="1043"/>
        <v>#REF!</v>
      </c>
      <c r="BT207" s="224"/>
      <c r="BU207" s="7"/>
      <c r="BV207" s="74" t="str">
        <f t="shared" ref="BV207:BX207" si="1331">SUM(BV162:BV206)</f>
        <v>#REF!</v>
      </c>
      <c r="BW207" s="74">
        <f t="shared" si="1331"/>
        <v>0</v>
      </c>
      <c r="BX207" s="72" t="str">
        <f t="shared" si="1331"/>
        <v>#REF!</v>
      </c>
      <c r="BY207" s="221" t="str">
        <f t="shared" si="1046"/>
        <v>#REF!</v>
      </c>
      <c r="BZ207" s="66"/>
      <c r="CA207" s="72"/>
      <c r="CB207" s="74" t="str">
        <f t="shared" ref="CB207:CD207" si="1332">SUM(CB162:CB206)</f>
        <v>#REF!</v>
      </c>
      <c r="CC207" s="74">
        <f t="shared" si="1332"/>
        <v>0</v>
      </c>
      <c r="CD207" s="72" t="str">
        <f t="shared" si="1332"/>
        <v>#REF!</v>
      </c>
      <c r="CE207" s="221" t="str">
        <f t="shared" si="1049"/>
        <v>#REF!</v>
      </c>
      <c r="CF207" s="66"/>
      <c r="CG207" s="66"/>
      <c r="CH207" s="74" t="str">
        <f t="shared" ref="CH207:CJ207" si="1333">SUM(CH162:CH206)</f>
        <v>#REF!</v>
      </c>
      <c r="CI207" s="74">
        <f t="shared" si="1333"/>
        <v>0</v>
      </c>
      <c r="CJ207" s="72" t="str">
        <f t="shared" si="1333"/>
        <v>#REF!</v>
      </c>
      <c r="CK207" s="221" t="str">
        <f t="shared" si="1052"/>
        <v>#REF!</v>
      </c>
      <c r="CL207" s="66"/>
      <c r="CM207" s="66"/>
      <c r="CN207" s="74" t="str">
        <f t="shared" ref="CN207:CP207" si="1334">SUM(CN162:CN206)</f>
        <v>#REF!</v>
      </c>
      <c r="CO207" s="74">
        <f t="shared" si="1334"/>
        <v>0</v>
      </c>
      <c r="CP207" s="72" t="str">
        <f t="shared" si="1334"/>
        <v>#REF!</v>
      </c>
      <c r="CQ207" s="221" t="str">
        <f t="shared" si="1055"/>
        <v>#REF!</v>
      </c>
      <c r="CR207" s="66"/>
      <c r="CS207" s="7"/>
      <c r="CT207" s="207" t="str">
        <f t="shared" ref="CT207:CV207" si="1335">SUM(CT162:CT206)</f>
        <v>#REF!</v>
      </c>
      <c r="CU207" s="72">
        <f t="shared" si="1335"/>
        <v>0</v>
      </c>
      <c r="CV207" s="72" t="str">
        <f t="shared" si="1335"/>
        <v>#REF!</v>
      </c>
      <c r="CW207" s="222" t="str">
        <f t="shared" si="1058"/>
        <v>#REF!</v>
      </c>
      <c r="CX207" s="7"/>
      <c r="CY207" s="72" t="str">
        <f t="shared" ref="CY207:DR207" si="1336">SUM(CY163:CY206)</f>
        <v>#REF!</v>
      </c>
      <c r="CZ207" s="72">
        <f t="shared" si="1336"/>
        <v>0</v>
      </c>
      <c r="DA207" s="72" t="str">
        <f t="shared" si="1336"/>
        <v>#REF!</v>
      </c>
      <c r="DB207" s="72">
        <f t="shared" si="1336"/>
        <v>0</v>
      </c>
      <c r="DC207" s="72" t="str">
        <f t="shared" si="1336"/>
        <v>#REF!</v>
      </c>
      <c r="DD207" s="72">
        <f t="shared" si="1336"/>
        <v>0</v>
      </c>
      <c r="DE207" s="72" t="str">
        <f t="shared" si="1336"/>
        <v>#REF!</v>
      </c>
      <c r="DF207" s="72">
        <f t="shared" si="1336"/>
        <v>0</v>
      </c>
      <c r="DG207" s="72" t="str">
        <f t="shared" si="1336"/>
        <v>#REF!</v>
      </c>
      <c r="DH207" s="72">
        <f t="shared" si="1336"/>
        <v>0</v>
      </c>
      <c r="DI207" s="72" t="str">
        <f t="shared" si="1336"/>
        <v>#REF!</v>
      </c>
      <c r="DJ207" s="72">
        <f t="shared" si="1336"/>
        <v>0</v>
      </c>
      <c r="DK207" s="72" t="str">
        <f t="shared" si="1336"/>
        <v>#REF!</v>
      </c>
      <c r="DL207" s="72">
        <f t="shared" si="1336"/>
        <v>0</v>
      </c>
      <c r="DM207" s="72" t="str">
        <f t="shared" si="1336"/>
        <v>#REF!</v>
      </c>
      <c r="DN207" s="72">
        <f t="shared" si="1336"/>
        <v>0</v>
      </c>
      <c r="DO207" s="72" t="str">
        <f t="shared" si="1336"/>
        <v>#REF!</v>
      </c>
      <c r="DP207" s="72">
        <f t="shared" si="1336"/>
        <v>0</v>
      </c>
      <c r="DQ207" s="72" t="str">
        <f t="shared" si="1336"/>
        <v>#REF!</v>
      </c>
      <c r="DR207" s="72">
        <f t="shared" si="1336"/>
        <v>0</v>
      </c>
      <c r="DS207" s="72"/>
      <c r="DT207" s="223" t="str">
        <f t="shared" ref="DT207:DV207" si="1337">SUM(DT162:DT206)</f>
        <v>#REF!</v>
      </c>
      <c r="DU207" s="72">
        <f t="shared" si="1337"/>
        <v>0</v>
      </c>
      <c r="DV207" s="72" t="str">
        <f t="shared" si="1337"/>
        <v>#REF!</v>
      </c>
      <c r="DW207" s="221" t="str">
        <f t="shared" si="1071"/>
        <v>#REF!</v>
      </c>
      <c r="DX207" s="224"/>
      <c r="DY207" s="7"/>
    </row>
    <row r="208" ht="15.75" customHeight="1">
      <c r="A208" s="70"/>
      <c r="B208" s="66"/>
      <c r="C208" s="7"/>
      <c r="D208" s="7"/>
      <c r="E208" s="7"/>
      <c r="F208" s="7"/>
      <c r="G208" s="7"/>
      <c r="H208" s="7"/>
      <c r="I208" s="7"/>
      <c r="J208" s="7"/>
      <c r="K208" s="7"/>
      <c r="L208" s="7"/>
      <c r="M208" s="7"/>
      <c r="N208" s="7"/>
      <c r="O208" s="7"/>
      <c r="P208" s="7"/>
      <c r="Q208" s="7"/>
      <c r="R208" s="7"/>
      <c r="S208" s="7"/>
      <c r="T208" s="7"/>
      <c r="U208" s="7"/>
      <c r="V208" s="7"/>
      <c r="W208" s="7"/>
      <c r="X208" s="7"/>
      <c r="Y208" s="66"/>
      <c r="Z208" s="7"/>
      <c r="AA208" s="7"/>
      <c r="AB208" s="66"/>
      <c r="AC208" s="66"/>
      <c r="AD208" s="7"/>
      <c r="AE208" s="7"/>
      <c r="AF208" s="7"/>
      <c r="AG208" s="7"/>
      <c r="AH208" s="66"/>
      <c r="AI208" s="7"/>
      <c r="AJ208" s="7"/>
      <c r="AK208" s="7"/>
      <c r="AL208" s="7"/>
      <c r="AM208" s="7"/>
      <c r="AN208" s="66"/>
      <c r="AO208" s="7"/>
      <c r="AP208" s="18"/>
      <c r="AQ208" s="7"/>
      <c r="AR208" s="7"/>
      <c r="AS208" s="17"/>
      <c r="AT208" s="7"/>
      <c r="AU208" s="7"/>
      <c r="AV208" s="7"/>
      <c r="AW208" s="7"/>
      <c r="AX208" s="7"/>
      <c r="AY208" s="7"/>
      <c r="AZ208" s="7"/>
      <c r="BA208" s="7"/>
      <c r="BB208" s="7"/>
      <c r="BC208" s="7"/>
      <c r="BD208" s="7"/>
      <c r="BE208" s="7"/>
      <c r="BF208" s="7"/>
      <c r="BG208" s="7"/>
      <c r="BH208" s="7"/>
      <c r="BI208" s="7"/>
      <c r="BJ208" s="7"/>
      <c r="BK208" s="7"/>
      <c r="BL208" s="7"/>
      <c r="BM208" s="7"/>
      <c r="BN208" s="7"/>
      <c r="BO208" s="7"/>
      <c r="BP208" s="18"/>
      <c r="BQ208" s="66"/>
      <c r="BR208" s="7"/>
      <c r="BS208" s="7"/>
      <c r="BT208" s="224"/>
      <c r="BU208" s="7"/>
      <c r="BV208" s="7"/>
      <c r="BW208" s="7"/>
      <c r="BX208" s="7"/>
      <c r="BY208" s="7"/>
      <c r="BZ208" s="66"/>
      <c r="CA208" s="7"/>
      <c r="CB208" s="7"/>
      <c r="CC208" s="7"/>
      <c r="CD208" s="7"/>
      <c r="CE208" s="7"/>
      <c r="CF208" s="66"/>
      <c r="CG208" s="66"/>
      <c r="CH208" s="7"/>
      <c r="CI208" s="7"/>
      <c r="CJ208" s="7"/>
      <c r="CK208" s="7"/>
      <c r="CL208" s="66"/>
      <c r="CM208" s="66"/>
      <c r="CN208" s="7"/>
      <c r="CO208" s="7"/>
      <c r="CP208" s="7"/>
      <c r="CQ208" s="7"/>
      <c r="CR208" s="66"/>
      <c r="CS208" s="7"/>
      <c r="CT208" s="18"/>
      <c r="CU208" s="7"/>
      <c r="CV208" s="7"/>
      <c r="CW208" s="17"/>
      <c r="CX208" s="7"/>
      <c r="CY208" s="7"/>
      <c r="CZ208" s="7"/>
      <c r="DA208" s="7"/>
      <c r="DB208" s="7"/>
      <c r="DC208" s="7"/>
      <c r="DD208" s="7"/>
      <c r="DE208" s="7"/>
      <c r="DF208" s="7"/>
      <c r="DG208" s="7"/>
      <c r="DH208" s="7"/>
      <c r="DI208" s="7"/>
      <c r="DJ208" s="7"/>
      <c r="DK208" s="7"/>
      <c r="DL208" s="7"/>
      <c r="DM208" s="7"/>
      <c r="DN208" s="7"/>
      <c r="DO208" s="7"/>
      <c r="DP208" s="7"/>
      <c r="DQ208" s="7"/>
      <c r="DR208" s="7"/>
      <c r="DS208" s="7"/>
      <c r="DT208" s="18"/>
      <c r="DU208" s="66"/>
      <c r="DV208" s="7"/>
      <c r="DW208" s="7"/>
      <c r="DX208" s="224"/>
      <c r="DY208" s="7"/>
    </row>
    <row r="209" ht="15.75" customHeight="1">
      <c r="A209" s="70" t="str">
        <f>'BUDGET INPUTS (INITIAL)'!B92</f>
        <v>#REF!</v>
      </c>
      <c r="B209" s="66"/>
      <c r="C209" s="7"/>
      <c r="D209" s="7"/>
      <c r="E209" s="7"/>
      <c r="F209" s="7"/>
      <c r="G209" s="7"/>
      <c r="H209" s="7"/>
      <c r="I209" s="7"/>
      <c r="J209" s="7"/>
      <c r="K209" s="7"/>
      <c r="L209" s="7"/>
      <c r="M209" s="7"/>
      <c r="N209" s="7"/>
      <c r="O209" s="7"/>
      <c r="P209" s="7"/>
      <c r="Q209" s="7"/>
      <c r="R209" s="7"/>
      <c r="S209" s="7"/>
      <c r="T209" s="7"/>
      <c r="U209" s="7"/>
      <c r="V209" s="7"/>
      <c r="W209" s="7"/>
      <c r="X209" s="7"/>
      <c r="Y209" s="66"/>
      <c r="Z209" s="7"/>
      <c r="AA209" s="7"/>
      <c r="AB209" s="66"/>
      <c r="AC209" s="66"/>
      <c r="AD209" s="7"/>
      <c r="AE209" s="7"/>
      <c r="AF209" s="7"/>
      <c r="AG209" s="7"/>
      <c r="AH209" s="66"/>
      <c r="AI209" s="7"/>
      <c r="AJ209" s="7"/>
      <c r="AK209" s="7"/>
      <c r="AL209" s="7"/>
      <c r="AM209" s="7"/>
      <c r="AN209" s="66"/>
      <c r="AO209" s="7"/>
      <c r="AP209" s="18"/>
      <c r="AQ209" s="7"/>
      <c r="AR209" s="7"/>
      <c r="AS209" s="17"/>
      <c r="AT209" s="7"/>
      <c r="AU209" s="7"/>
      <c r="AV209" s="7"/>
      <c r="AW209" s="7"/>
      <c r="AX209" s="7"/>
      <c r="AY209" s="7"/>
      <c r="AZ209" s="7"/>
      <c r="BA209" s="7"/>
      <c r="BB209" s="7"/>
      <c r="BC209" s="7"/>
      <c r="BD209" s="7"/>
      <c r="BE209" s="7"/>
      <c r="BF209" s="7"/>
      <c r="BG209" s="7"/>
      <c r="BH209" s="7"/>
      <c r="BI209" s="7"/>
      <c r="BJ209" s="7"/>
      <c r="BK209" s="7"/>
      <c r="BL209" s="7"/>
      <c r="BM209" s="7"/>
      <c r="BN209" s="7"/>
      <c r="BO209" s="7"/>
      <c r="BP209" s="18"/>
      <c r="BQ209" s="66"/>
      <c r="BR209" s="7"/>
      <c r="BS209" s="7"/>
      <c r="BT209" s="224"/>
      <c r="BU209" s="7"/>
      <c r="BV209" s="7"/>
      <c r="BW209" s="7"/>
      <c r="BX209" s="7"/>
      <c r="BY209" s="7"/>
      <c r="BZ209" s="66"/>
      <c r="CA209" s="7"/>
      <c r="CB209" s="7"/>
      <c r="CC209" s="7"/>
      <c r="CD209" s="7"/>
      <c r="CE209" s="7"/>
      <c r="CF209" s="66"/>
      <c r="CG209" s="66"/>
      <c r="CH209" s="7"/>
      <c r="CI209" s="7"/>
      <c r="CJ209" s="7"/>
      <c r="CK209" s="7"/>
      <c r="CL209" s="66"/>
      <c r="CM209" s="66"/>
      <c r="CN209" s="7"/>
      <c r="CO209" s="7"/>
      <c r="CP209" s="7"/>
      <c r="CQ209" s="7"/>
      <c r="CR209" s="66"/>
      <c r="CS209" s="7"/>
      <c r="CT209" s="18"/>
      <c r="CU209" s="7"/>
      <c r="CV209" s="7"/>
      <c r="CW209" s="17"/>
      <c r="CX209" s="7"/>
      <c r="CY209" s="7"/>
      <c r="CZ209" s="7"/>
      <c r="DA209" s="7"/>
      <c r="DB209" s="7"/>
      <c r="DC209" s="7"/>
      <c r="DD209" s="7"/>
      <c r="DE209" s="7"/>
      <c r="DF209" s="7"/>
      <c r="DG209" s="7"/>
      <c r="DH209" s="7"/>
      <c r="DI209" s="7"/>
      <c r="DJ209" s="7"/>
      <c r="DK209" s="7"/>
      <c r="DL209" s="7"/>
      <c r="DM209" s="7"/>
      <c r="DN209" s="7"/>
      <c r="DO209" s="7"/>
      <c r="DP209" s="7"/>
      <c r="DQ209" s="7"/>
      <c r="DR209" s="7"/>
      <c r="DS209" s="7"/>
      <c r="DT209" s="18"/>
      <c r="DU209" s="66"/>
      <c r="DV209" s="7"/>
      <c r="DW209" s="7"/>
      <c r="DX209" s="224"/>
      <c r="DY209" s="7"/>
    </row>
    <row r="210" ht="15.75" customHeight="1">
      <c r="A210" s="70"/>
      <c r="B210" s="66" t="str">
        <f>'BUDGET INPUTS (INITIAL)'!#REF!</f>
        <v>#ERROR!</v>
      </c>
      <c r="C210" s="73" t="str">
        <f>'Detailed Budget (Initial)'!E95</f>
        <v>#REF!</v>
      </c>
      <c r="D210" s="163"/>
      <c r="E210" s="73" t="str">
        <f>'Detailed Budget (Initial)'!F95</f>
        <v>#REF!</v>
      </c>
      <c r="F210" s="163"/>
      <c r="G210" s="73" t="str">
        <f>'Detailed Budget (Initial)'!G95</f>
        <v>#REF!</v>
      </c>
      <c r="H210" s="163"/>
      <c r="I210" s="73" t="str">
        <f>'Detailed Budget (Initial)'!H95</f>
        <v>#REF!</v>
      </c>
      <c r="J210" s="163"/>
      <c r="K210" s="73" t="str">
        <f>'Detailed Budget (Initial)'!I95</f>
        <v>#REF!</v>
      </c>
      <c r="L210" s="163"/>
      <c r="M210" s="73" t="str">
        <f>'Detailed Budget (Initial)'!J95</f>
        <v>#REF!</v>
      </c>
      <c r="N210" s="163"/>
      <c r="O210" s="73" t="str">
        <f>'Detailed Budget (Initial)'!K95</f>
        <v>#REF!</v>
      </c>
      <c r="P210" s="163"/>
      <c r="Q210" s="73" t="str">
        <f>'Detailed Budget (Initial)'!L95</f>
        <v>#REF!</v>
      </c>
      <c r="R210" s="163"/>
      <c r="S210" s="73" t="str">
        <f>'Detailed Budget (Initial)'!M95</f>
        <v>#REF!</v>
      </c>
      <c r="T210" s="163"/>
      <c r="U210" s="73" t="str">
        <f>'Detailed Budget (Initial)'!N95</f>
        <v>#REF!</v>
      </c>
      <c r="V210" s="163"/>
      <c r="W210" s="73"/>
      <c r="X210" s="72" t="str">
        <f t="shared" ref="X210:Y210" si="1338">C210+E210+G210+I210+K210+M210+O210+Q210+S210+U210</f>
        <v>#REF!</v>
      </c>
      <c r="Y210" s="72">
        <f t="shared" si="1338"/>
        <v>0</v>
      </c>
      <c r="Z210" s="73" t="str">
        <f t="shared" ref="Z210:Z217" si="1344">X210-Y210</f>
        <v>#REF!</v>
      </c>
      <c r="AA210" s="171" t="str">
        <f t="shared" ref="AA210:AA218" si="1345">Z210/X210</f>
        <v>#REF!</v>
      </c>
      <c r="AB210" s="209"/>
      <c r="AC210" s="66"/>
      <c r="AD210" s="73" t="str">
        <f>'Detailed Budget (Initial)'!O95*0.5</f>
        <v>#REF!</v>
      </c>
      <c r="AE210" s="163"/>
      <c r="AF210" s="73" t="str">
        <f t="shared" ref="AF210:AF217" si="1346">AD210-AE210</f>
        <v>#REF!</v>
      </c>
      <c r="AG210" s="171" t="str">
        <f t="shared" ref="AG210:AG218" si="1347">AF210/AD210</f>
        <v>#REF!</v>
      </c>
      <c r="AH210" s="209"/>
      <c r="AI210" s="73"/>
      <c r="AJ210" s="204" t="str">
        <f>'Detailed Budget (Initial)'!O95*0.5</f>
        <v>#REF!</v>
      </c>
      <c r="AK210" s="163"/>
      <c r="AL210" s="73" t="str">
        <f t="shared" ref="AL210:AL217" si="1348">AJ210-AK210</f>
        <v>#REF!</v>
      </c>
      <c r="AM210" s="171" t="str">
        <f t="shared" ref="AM210:AM218" si="1349">AL210/AJ210</f>
        <v>#REF!</v>
      </c>
      <c r="AN210" s="209"/>
      <c r="AO210" s="7"/>
      <c r="AP210" s="205" t="str">
        <f t="shared" ref="AP210:AQ210" si="1339">AD210+AJ210</f>
        <v>#REF!</v>
      </c>
      <c r="AQ210" s="73">
        <f t="shared" si="1339"/>
        <v>0</v>
      </c>
      <c r="AR210" s="73" t="str">
        <f t="shared" ref="AR210:AR217" si="1351">AP210-AQ210</f>
        <v>#REF!</v>
      </c>
      <c r="AS210" s="206" t="str">
        <f t="shared" ref="AS210:AS218" si="1352">AR210/AP210</f>
        <v>#REF!</v>
      </c>
      <c r="AT210" s="7"/>
      <c r="AU210" s="73" t="str">
        <f>'Detailed Budget (Initial)'!E95</f>
        <v>#REF!</v>
      </c>
      <c r="AV210" s="163"/>
      <c r="AW210" s="73" t="str">
        <f>'Detailed Budget (Initial)'!F95</f>
        <v>#REF!</v>
      </c>
      <c r="AX210" s="163"/>
      <c r="AY210" s="73" t="str">
        <f>'Detailed Budget (Initial)'!G95</f>
        <v>#REF!</v>
      </c>
      <c r="AZ210" s="163"/>
      <c r="BA210" s="73" t="str">
        <f>'Detailed Budget (Initial)'!H95</f>
        <v>#REF!</v>
      </c>
      <c r="BB210" s="163"/>
      <c r="BC210" s="73" t="str">
        <f>'Detailed Budget (Initial)'!I95</f>
        <v>#REF!</v>
      </c>
      <c r="BD210" s="163"/>
      <c r="BE210" s="73" t="str">
        <f>'Detailed Budget (Initial)'!J95</f>
        <v>#REF!</v>
      </c>
      <c r="BF210" s="163"/>
      <c r="BG210" s="73" t="str">
        <f>'Detailed Budget (Initial)'!K95</f>
        <v>#REF!</v>
      </c>
      <c r="BH210" s="163"/>
      <c r="BI210" s="73" t="str">
        <f>'Detailed Budget (Initial)'!L95</f>
        <v>#REF!</v>
      </c>
      <c r="BJ210" s="163"/>
      <c r="BK210" s="73" t="str">
        <f>'Detailed Budget (Initial)'!M95</f>
        <v>#REF!</v>
      </c>
      <c r="BL210" s="163"/>
      <c r="BM210" s="204" t="str">
        <f>'Detailed Budget (Initial)'!N95</f>
        <v>#REF!</v>
      </c>
      <c r="BN210" s="163"/>
      <c r="BO210" s="73"/>
      <c r="BP210" s="207" t="str">
        <f t="shared" ref="BP210:BQ210" si="1340">AU210+AW210+AY210+BA210+BC210+BE210+BG210+BI210+BK210+BM210</f>
        <v>#REF!</v>
      </c>
      <c r="BQ210" s="72">
        <f t="shared" si="1340"/>
        <v>0</v>
      </c>
      <c r="BR210" s="73" t="str">
        <f t="shared" ref="BR210:BR217" si="1354">BP210-BQ210</f>
        <v>#REF!</v>
      </c>
      <c r="BS210" s="171" t="str">
        <f t="shared" ref="BS210:BS218" si="1355">BR210/BP210</f>
        <v>#REF!</v>
      </c>
      <c r="BT210" s="211"/>
      <c r="BU210" s="7"/>
      <c r="BV210" s="204" t="str">
        <f>'Detailed Budget (Initial)'!O95*0.25</f>
        <v>#REF!</v>
      </c>
      <c r="BW210" s="163"/>
      <c r="BX210" s="73" t="str">
        <f t="shared" ref="BX210:BX217" si="1356">BV210-BW210</f>
        <v>#REF!</v>
      </c>
      <c r="BY210" s="171" t="str">
        <f t="shared" ref="BY210:BY218" si="1357">BX210/BV210</f>
        <v>#REF!</v>
      </c>
      <c r="BZ210" s="209"/>
      <c r="CA210" s="73"/>
      <c r="CB210" s="204" t="str">
        <f>'Detailed Budget (Initial)'!O95*0.25</f>
        <v>#REF!</v>
      </c>
      <c r="CC210" s="163"/>
      <c r="CD210" s="73" t="str">
        <f t="shared" ref="CD210:CD217" si="1358">CB210-CC210</f>
        <v>#REF!</v>
      </c>
      <c r="CE210" s="171" t="str">
        <f t="shared" ref="CE210:CE218" si="1359">CD210/CB210</f>
        <v>#REF!</v>
      </c>
      <c r="CF210" s="209"/>
      <c r="CG210" s="210"/>
      <c r="CH210" s="204" t="str">
        <f>'Detailed Budget (Initial)'!O95*0.25</f>
        <v>#REF!</v>
      </c>
      <c r="CI210" s="163"/>
      <c r="CJ210" s="73" t="str">
        <f t="shared" ref="CJ210:CJ217" si="1360">CH210-CI210</f>
        <v>#REF!</v>
      </c>
      <c r="CK210" s="171" t="str">
        <f t="shared" ref="CK210:CK218" si="1361">CJ210/CH210</f>
        <v>#REF!</v>
      </c>
      <c r="CL210" s="209"/>
      <c r="CM210" s="210"/>
      <c r="CN210" s="204" t="str">
        <f>'Detailed Budget (Initial)'!O95*0.25</f>
        <v>#REF!</v>
      </c>
      <c r="CO210" s="163"/>
      <c r="CP210" s="73" t="str">
        <f t="shared" ref="CP210:CP217" si="1362">CN210-CO210</f>
        <v>#REF!</v>
      </c>
      <c r="CQ210" s="171" t="str">
        <f t="shared" ref="CQ210:CQ218" si="1363">CP210/CN210</f>
        <v>#REF!</v>
      </c>
      <c r="CR210" s="209"/>
      <c r="CS210" s="7"/>
      <c r="CT210" s="205" t="str">
        <f t="shared" ref="CT210:CU210" si="1341">BV210+CB210+CH210+CN210</f>
        <v>#REF!</v>
      </c>
      <c r="CU210" s="73">
        <f t="shared" si="1341"/>
        <v>0</v>
      </c>
      <c r="CV210" s="73" t="str">
        <f t="shared" ref="CV210:CV217" si="1365">CT210-CU210</f>
        <v>#REF!</v>
      </c>
      <c r="CW210" s="206" t="str">
        <f t="shared" ref="CW210:CW218" si="1366">CV210/CT210</f>
        <v>#REF!</v>
      </c>
      <c r="CX210" s="7"/>
      <c r="CY210" s="204" t="str">
        <f>'Detailed Budget (Initial)'!E95</f>
        <v>#REF!</v>
      </c>
      <c r="CZ210" s="163"/>
      <c r="DA210" s="73" t="str">
        <f>'Detailed Budget (Initial)'!F95</f>
        <v>#REF!</v>
      </c>
      <c r="DB210" s="163"/>
      <c r="DC210" s="73" t="str">
        <f>'Detailed Budget (Initial)'!G95</f>
        <v>#REF!</v>
      </c>
      <c r="DD210" s="163"/>
      <c r="DE210" s="73" t="str">
        <f>'Detailed Budget (Initial)'!H95</f>
        <v>#REF!</v>
      </c>
      <c r="DF210" s="163"/>
      <c r="DG210" s="73" t="str">
        <f>'Detailed Budget (Initial)'!I95</f>
        <v>#REF!</v>
      </c>
      <c r="DH210" s="163"/>
      <c r="DI210" s="73" t="str">
        <f>'Detailed Budget (Initial)'!J95</f>
        <v>#REF!</v>
      </c>
      <c r="DJ210" s="163"/>
      <c r="DK210" s="73" t="str">
        <f>'Detailed Budget (Initial)'!K95</f>
        <v>#REF!</v>
      </c>
      <c r="DL210" s="163"/>
      <c r="DM210" s="73" t="str">
        <f>'Detailed Budget (Initial)'!L95</f>
        <v>#REF!</v>
      </c>
      <c r="DN210" s="163"/>
      <c r="DO210" s="73" t="str">
        <f>'Detailed Budget (Initial)'!M95</f>
        <v>#REF!</v>
      </c>
      <c r="DP210" s="163"/>
      <c r="DQ210" s="73" t="str">
        <f>'Detailed Budget (Initial)'!N95</f>
        <v>#REF!</v>
      </c>
      <c r="DR210" s="163"/>
      <c r="DS210" s="73"/>
      <c r="DT210" s="207" t="str">
        <f t="shared" ref="DT210:DU210" si="1342">CY210+DA210+DC210+DE210+DG210+DI210+DK210+DM210+DO210+DQ210</f>
        <v>#REF!</v>
      </c>
      <c r="DU210" s="72">
        <f t="shared" si="1342"/>
        <v>0</v>
      </c>
      <c r="DV210" s="73" t="str">
        <f t="shared" ref="DV210:DV217" si="1368">DT210-DU210</f>
        <v>#REF!</v>
      </c>
      <c r="DW210" s="171" t="str">
        <f t="shared" ref="DW210:DW218" si="1369">DV210/DT210</f>
        <v>#REF!</v>
      </c>
      <c r="DX210" s="211"/>
      <c r="DY210" s="7"/>
    </row>
    <row r="211" ht="15.75" customHeight="1">
      <c r="A211" s="70"/>
      <c r="B211" s="66" t="str">
        <f>'BUDGET INPUTS (INITIAL)'!#REF!</f>
        <v>#ERROR!</v>
      </c>
      <c r="C211" s="73" t="str">
        <f t="shared" ref="C211:C212" si="1370">'Detailed Budget (Initial)'!E101</f>
        <v>#REF!</v>
      </c>
      <c r="D211" s="163"/>
      <c r="E211" s="73" t="str">
        <f t="shared" ref="E211:E212" si="1371">'Detailed Budget (Initial)'!F101</f>
        <v>#REF!</v>
      </c>
      <c r="F211" s="163"/>
      <c r="G211" s="73" t="str">
        <f t="shared" ref="G211:G212" si="1372">'Detailed Budget (Initial)'!G101</f>
        <v>#REF!</v>
      </c>
      <c r="H211" s="163"/>
      <c r="I211" s="73" t="str">
        <f t="shared" ref="I211:I212" si="1373">'Detailed Budget (Initial)'!H101</f>
        <v>#REF!</v>
      </c>
      <c r="J211" s="163"/>
      <c r="K211" s="73" t="str">
        <f t="shared" ref="K211:K212" si="1374">'Detailed Budget (Initial)'!I101</f>
        <v>#REF!</v>
      </c>
      <c r="L211" s="163"/>
      <c r="M211" s="73" t="str">
        <f t="shared" ref="M211:M212" si="1375">'Detailed Budget (Initial)'!J101</f>
        <v>#REF!</v>
      </c>
      <c r="N211" s="163"/>
      <c r="O211" s="73" t="str">
        <f t="shared" ref="O211:O212" si="1376">'Detailed Budget (Initial)'!K101</f>
        <v>#REF!</v>
      </c>
      <c r="P211" s="163"/>
      <c r="Q211" s="73" t="str">
        <f t="shared" ref="Q211:Q212" si="1377">'Detailed Budget (Initial)'!L101</f>
        <v>#REF!</v>
      </c>
      <c r="R211" s="163"/>
      <c r="S211" s="73" t="str">
        <f t="shared" ref="S211:S212" si="1378">'Detailed Budget (Initial)'!M101</f>
        <v>#REF!</v>
      </c>
      <c r="T211" s="163"/>
      <c r="U211" s="73" t="str">
        <f t="shared" ref="U211:U212" si="1379">'Detailed Budget (Initial)'!N101</f>
        <v>#REF!</v>
      </c>
      <c r="V211" s="163"/>
      <c r="W211" s="73"/>
      <c r="X211" s="72" t="str">
        <f t="shared" ref="X211:Y211" si="1343">C211+E211+G211+I211+K211+M211+O211+Q211+S211+U211</f>
        <v>#REF!</v>
      </c>
      <c r="Y211" s="72">
        <f t="shared" si="1343"/>
        <v>0</v>
      </c>
      <c r="Z211" s="73" t="str">
        <f t="shared" si="1344"/>
        <v>#REF!</v>
      </c>
      <c r="AA211" s="171" t="str">
        <f t="shared" si="1345"/>
        <v>#REF!</v>
      </c>
      <c r="AB211" s="209"/>
      <c r="AC211" s="66"/>
      <c r="AD211" s="73" t="str">
        <f t="shared" ref="AD211:AD212" si="1381">'Detailed Budget (Initial)'!O101*0.5</f>
        <v>#REF!</v>
      </c>
      <c r="AE211" s="163"/>
      <c r="AF211" s="73" t="str">
        <f t="shared" si="1346"/>
        <v>#REF!</v>
      </c>
      <c r="AG211" s="171" t="str">
        <f t="shared" si="1347"/>
        <v>#REF!</v>
      </c>
      <c r="AH211" s="209"/>
      <c r="AI211" s="73"/>
      <c r="AJ211" s="204" t="str">
        <f t="shared" ref="AJ211:AJ212" si="1382">'Detailed Budget (Initial)'!O101*0.5</f>
        <v>#REF!</v>
      </c>
      <c r="AK211" s="163"/>
      <c r="AL211" s="73" t="str">
        <f t="shared" si="1348"/>
        <v>#REF!</v>
      </c>
      <c r="AM211" s="171" t="str">
        <f t="shared" si="1349"/>
        <v>#REF!</v>
      </c>
      <c r="AN211" s="209"/>
      <c r="AO211" s="7"/>
      <c r="AP211" s="205" t="str">
        <f t="shared" ref="AP211:AQ211" si="1350">AD211+AJ211</f>
        <v>#REF!</v>
      </c>
      <c r="AQ211" s="73">
        <f t="shared" si="1350"/>
        <v>0</v>
      </c>
      <c r="AR211" s="73" t="str">
        <f t="shared" si="1351"/>
        <v>#REF!</v>
      </c>
      <c r="AS211" s="206" t="str">
        <f t="shared" si="1352"/>
        <v>#REF!</v>
      </c>
      <c r="AT211" s="7"/>
      <c r="AU211" s="73" t="str">
        <f t="shared" ref="AU211:AU212" si="1384">'Detailed Budget (Initial)'!E101</f>
        <v>#REF!</v>
      </c>
      <c r="AV211" s="163"/>
      <c r="AW211" s="73" t="str">
        <f t="shared" ref="AW211:AW212" si="1385">'Detailed Budget (Initial)'!F101</f>
        <v>#REF!</v>
      </c>
      <c r="AX211" s="163"/>
      <c r="AY211" s="73" t="str">
        <f t="shared" ref="AY211:AY212" si="1386">'Detailed Budget (Initial)'!G101</f>
        <v>#REF!</v>
      </c>
      <c r="AZ211" s="163"/>
      <c r="BA211" s="73" t="str">
        <f t="shared" ref="BA211:BA212" si="1387">'Detailed Budget (Initial)'!H101</f>
        <v>#REF!</v>
      </c>
      <c r="BB211" s="163"/>
      <c r="BC211" s="73" t="str">
        <f t="shared" ref="BC211:BC212" si="1388">'Detailed Budget (Initial)'!I101</f>
        <v>#REF!</v>
      </c>
      <c r="BD211" s="163"/>
      <c r="BE211" s="73" t="str">
        <f t="shared" ref="BE211:BE212" si="1389">'Detailed Budget (Initial)'!J101</f>
        <v>#REF!</v>
      </c>
      <c r="BF211" s="163"/>
      <c r="BG211" s="73" t="str">
        <f t="shared" ref="BG211:BG212" si="1390">'Detailed Budget (Initial)'!K101</f>
        <v>#REF!</v>
      </c>
      <c r="BH211" s="163"/>
      <c r="BI211" s="73" t="str">
        <f t="shared" ref="BI211:BI212" si="1391">'Detailed Budget (Initial)'!L101</f>
        <v>#REF!</v>
      </c>
      <c r="BJ211" s="163"/>
      <c r="BK211" s="73" t="str">
        <f t="shared" ref="BK211:BK212" si="1392">'Detailed Budget (Initial)'!M101</f>
        <v>#REF!</v>
      </c>
      <c r="BL211" s="163"/>
      <c r="BM211" s="204" t="str">
        <f t="shared" ref="BM211:BM212" si="1393">'Detailed Budget (Initial)'!N101</f>
        <v>#REF!</v>
      </c>
      <c r="BN211" s="163"/>
      <c r="BO211" s="73"/>
      <c r="BP211" s="207" t="str">
        <f t="shared" ref="BP211:BQ211" si="1353">AU211+AW211+AY211+BA211+BC211+BE211+BG211+BI211+BK211+BM211</f>
        <v>#REF!</v>
      </c>
      <c r="BQ211" s="72">
        <f t="shared" si="1353"/>
        <v>0</v>
      </c>
      <c r="BR211" s="73" t="str">
        <f t="shared" si="1354"/>
        <v>#REF!</v>
      </c>
      <c r="BS211" s="171" t="str">
        <f t="shared" si="1355"/>
        <v>#REF!</v>
      </c>
      <c r="BT211" s="211"/>
      <c r="BU211" s="7"/>
      <c r="BV211" s="204" t="str">
        <f t="shared" ref="BV211:BV212" si="1395">'Detailed Budget (Initial)'!O101*0.25</f>
        <v>#REF!</v>
      </c>
      <c r="BW211" s="163"/>
      <c r="BX211" s="73" t="str">
        <f t="shared" si="1356"/>
        <v>#REF!</v>
      </c>
      <c r="BY211" s="171" t="str">
        <f t="shared" si="1357"/>
        <v>#REF!</v>
      </c>
      <c r="BZ211" s="209"/>
      <c r="CA211" s="73"/>
      <c r="CB211" s="204" t="str">
        <f t="shared" ref="CB211:CB212" si="1396">'Detailed Budget (Initial)'!O101*0.25</f>
        <v>#REF!</v>
      </c>
      <c r="CC211" s="163"/>
      <c r="CD211" s="73" t="str">
        <f t="shared" si="1358"/>
        <v>#REF!</v>
      </c>
      <c r="CE211" s="171" t="str">
        <f t="shared" si="1359"/>
        <v>#REF!</v>
      </c>
      <c r="CF211" s="209"/>
      <c r="CG211" s="210"/>
      <c r="CH211" s="204" t="str">
        <f t="shared" ref="CH211:CH212" si="1397">'Detailed Budget (Initial)'!O101*0.25</f>
        <v>#REF!</v>
      </c>
      <c r="CI211" s="163"/>
      <c r="CJ211" s="73" t="str">
        <f t="shared" si="1360"/>
        <v>#REF!</v>
      </c>
      <c r="CK211" s="171" t="str">
        <f t="shared" si="1361"/>
        <v>#REF!</v>
      </c>
      <c r="CL211" s="209"/>
      <c r="CM211" s="210"/>
      <c r="CN211" s="204" t="str">
        <f t="shared" ref="CN211:CN212" si="1398">'Detailed Budget (Initial)'!O101*0.25</f>
        <v>#REF!</v>
      </c>
      <c r="CO211" s="163"/>
      <c r="CP211" s="73" t="str">
        <f t="shared" si="1362"/>
        <v>#REF!</v>
      </c>
      <c r="CQ211" s="171" t="str">
        <f t="shared" si="1363"/>
        <v>#REF!</v>
      </c>
      <c r="CR211" s="209"/>
      <c r="CS211" s="7"/>
      <c r="CT211" s="205" t="str">
        <f t="shared" ref="CT211:CU211" si="1364">BV211+CB211+CH211+CN211</f>
        <v>#REF!</v>
      </c>
      <c r="CU211" s="73">
        <f t="shared" si="1364"/>
        <v>0</v>
      </c>
      <c r="CV211" s="73" t="str">
        <f t="shared" si="1365"/>
        <v>#REF!</v>
      </c>
      <c r="CW211" s="206" t="str">
        <f t="shared" si="1366"/>
        <v>#REF!</v>
      </c>
      <c r="CX211" s="7"/>
      <c r="CY211" s="204" t="str">
        <f t="shared" ref="CY211:CY212" si="1400">'Detailed Budget (Initial)'!E101</f>
        <v>#REF!</v>
      </c>
      <c r="CZ211" s="163"/>
      <c r="DA211" s="73" t="str">
        <f t="shared" ref="DA211:DA212" si="1401">'Detailed Budget (Initial)'!F101</f>
        <v>#REF!</v>
      </c>
      <c r="DB211" s="163"/>
      <c r="DC211" s="73" t="str">
        <f t="shared" ref="DC211:DC212" si="1402">'Detailed Budget (Initial)'!G101</f>
        <v>#REF!</v>
      </c>
      <c r="DD211" s="163"/>
      <c r="DE211" s="73" t="str">
        <f t="shared" ref="DE211:DE212" si="1403">'Detailed Budget (Initial)'!H101</f>
        <v>#REF!</v>
      </c>
      <c r="DF211" s="163"/>
      <c r="DG211" s="73" t="str">
        <f t="shared" ref="DG211:DG212" si="1404">'Detailed Budget (Initial)'!I101</f>
        <v>#REF!</v>
      </c>
      <c r="DH211" s="163"/>
      <c r="DI211" s="73" t="str">
        <f t="shared" ref="DI211:DI212" si="1405">'Detailed Budget (Initial)'!J101</f>
        <v>#REF!</v>
      </c>
      <c r="DJ211" s="163"/>
      <c r="DK211" s="73" t="str">
        <f t="shared" ref="DK211:DK212" si="1406">'Detailed Budget (Initial)'!K101</f>
        <v>#REF!</v>
      </c>
      <c r="DL211" s="163"/>
      <c r="DM211" s="73" t="str">
        <f t="shared" ref="DM211:DM212" si="1407">'Detailed Budget (Initial)'!L101</f>
        <v>#REF!</v>
      </c>
      <c r="DN211" s="163"/>
      <c r="DO211" s="73" t="str">
        <f t="shared" ref="DO211:DO212" si="1408">'Detailed Budget (Initial)'!M101</f>
        <v>#REF!</v>
      </c>
      <c r="DP211" s="163"/>
      <c r="DQ211" s="73" t="str">
        <f t="shared" ref="DQ211:DQ212" si="1409">'Detailed Budget (Initial)'!N101</f>
        <v>#REF!</v>
      </c>
      <c r="DR211" s="163"/>
      <c r="DS211" s="73"/>
      <c r="DT211" s="207" t="str">
        <f t="shared" ref="DT211:DU211" si="1367">CY211+DA211+DC211+DE211+DG211+DI211+DK211+DM211+DO211+DQ211</f>
        <v>#REF!</v>
      </c>
      <c r="DU211" s="72">
        <f t="shared" si="1367"/>
        <v>0</v>
      </c>
      <c r="DV211" s="73" t="str">
        <f t="shared" si="1368"/>
        <v>#REF!</v>
      </c>
      <c r="DW211" s="171" t="str">
        <f t="shared" si="1369"/>
        <v>#REF!</v>
      </c>
      <c r="DX211" s="211"/>
      <c r="DY211" s="7"/>
    </row>
    <row r="212" ht="15.75" customHeight="1">
      <c r="A212" s="70"/>
      <c r="B212" s="66" t="str">
        <f>'BUDGET INPUTS (INITIAL)'!#REF!</f>
        <v>#ERROR!</v>
      </c>
      <c r="C212" s="73" t="str">
        <f t="shared" si="1370"/>
        <v>#REF!</v>
      </c>
      <c r="D212" s="163"/>
      <c r="E212" s="73" t="str">
        <f t="shared" si="1371"/>
        <v>#REF!</v>
      </c>
      <c r="F212" s="163"/>
      <c r="G212" s="73" t="str">
        <f t="shared" si="1372"/>
        <v>#REF!</v>
      </c>
      <c r="H212" s="163"/>
      <c r="I212" s="73" t="str">
        <f t="shared" si="1373"/>
        <v>#REF!</v>
      </c>
      <c r="J212" s="163"/>
      <c r="K212" s="73" t="str">
        <f t="shared" si="1374"/>
        <v>#REF!</v>
      </c>
      <c r="L212" s="163"/>
      <c r="M212" s="73" t="str">
        <f t="shared" si="1375"/>
        <v>#REF!</v>
      </c>
      <c r="N212" s="163"/>
      <c r="O212" s="73" t="str">
        <f t="shared" si="1376"/>
        <v>#REF!</v>
      </c>
      <c r="P212" s="163"/>
      <c r="Q212" s="73" t="str">
        <f t="shared" si="1377"/>
        <v>#REF!</v>
      </c>
      <c r="R212" s="163"/>
      <c r="S212" s="73" t="str">
        <f t="shared" si="1378"/>
        <v>#REF!</v>
      </c>
      <c r="T212" s="163"/>
      <c r="U212" s="73" t="str">
        <f t="shared" si="1379"/>
        <v>#REF!</v>
      </c>
      <c r="V212" s="163"/>
      <c r="W212" s="73"/>
      <c r="X212" s="72" t="str">
        <f t="shared" ref="X212:Y212" si="1380">C212+E212+G212+I212+K212+M212+O212+Q212+S212+U212</f>
        <v>#REF!</v>
      </c>
      <c r="Y212" s="72">
        <f t="shared" si="1380"/>
        <v>0</v>
      </c>
      <c r="Z212" s="73" t="str">
        <f t="shared" si="1344"/>
        <v>#REF!</v>
      </c>
      <c r="AA212" s="171" t="str">
        <f t="shared" si="1345"/>
        <v>#REF!</v>
      </c>
      <c r="AB212" s="209"/>
      <c r="AC212" s="66"/>
      <c r="AD212" s="73" t="str">
        <f t="shared" si="1381"/>
        <v>#REF!</v>
      </c>
      <c r="AE212" s="163"/>
      <c r="AF212" s="73" t="str">
        <f t="shared" si="1346"/>
        <v>#REF!</v>
      </c>
      <c r="AG212" s="171" t="str">
        <f t="shared" si="1347"/>
        <v>#REF!</v>
      </c>
      <c r="AH212" s="209"/>
      <c r="AI212" s="73"/>
      <c r="AJ212" s="204" t="str">
        <f t="shared" si="1382"/>
        <v>#REF!</v>
      </c>
      <c r="AK212" s="163"/>
      <c r="AL212" s="73" t="str">
        <f t="shared" si="1348"/>
        <v>#REF!</v>
      </c>
      <c r="AM212" s="171" t="str">
        <f t="shared" si="1349"/>
        <v>#REF!</v>
      </c>
      <c r="AN212" s="209"/>
      <c r="AO212" s="7"/>
      <c r="AP212" s="205" t="str">
        <f t="shared" ref="AP212:AQ212" si="1383">AD212+AJ212</f>
        <v>#REF!</v>
      </c>
      <c r="AQ212" s="73">
        <f t="shared" si="1383"/>
        <v>0</v>
      </c>
      <c r="AR212" s="73" t="str">
        <f t="shared" si="1351"/>
        <v>#REF!</v>
      </c>
      <c r="AS212" s="206" t="str">
        <f t="shared" si="1352"/>
        <v>#REF!</v>
      </c>
      <c r="AT212" s="7"/>
      <c r="AU212" s="73" t="str">
        <f t="shared" si="1384"/>
        <v>#REF!</v>
      </c>
      <c r="AV212" s="163"/>
      <c r="AW212" s="73" t="str">
        <f t="shared" si="1385"/>
        <v>#REF!</v>
      </c>
      <c r="AX212" s="163"/>
      <c r="AY212" s="73" t="str">
        <f t="shared" si="1386"/>
        <v>#REF!</v>
      </c>
      <c r="AZ212" s="163"/>
      <c r="BA212" s="73" t="str">
        <f t="shared" si="1387"/>
        <v>#REF!</v>
      </c>
      <c r="BB212" s="163"/>
      <c r="BC212" s="73" t="str">
        <f t="shared" si="1388"/>
        <v>#REF!</v>
      </c>
      <c r="BD212" s="163"/>
      <c r="BE212" s="73" t="str">
        <f t="shared" si="1389"/>
        <v>#REF!</v>
      </c>
      <c r="BF212" s="163"/>
      <c r="BG212" s="73" t="str">
        <f t="shared" si="1390"/>
        <v>#REF!</v>
      </c>
      <c r="BH212" s="163"/>
      <c r="BI212" s="73" t="str">
        <f t="shared" si="1391"/>
        <v>#REF!</v>
      </c>
      <c r="BJ212" s="163"/>
      <c r="BK212" s="73" t="str">
        <f t="shared" si="1392"/>
        <v>#REF!</v>
      </c>
      <c r="BL212" s="163"/>
      <c r="BM212" s="204" t="str">
        <f t="shared" si="1393"/>
        <v>#REF!</v>
      </c>
      <c r="BN212" s="163"/>
      <c r="BO212" s="73"/>
      <c r="BP212" s="207" t="str">
        <f t="shared" ref="BP212:BQ212" si="1394">AU212+AW212+AY212+BA212+BC212+BE212+BG212+BI212+BK212+BM212</f>
        <v>#REF!</v>
      </c>
      <c r="BQ212" s="72">
        <f t="shared" si="1394"/>
        <v>0</v>
      </c>
      <c r="BR212" s="73" t="str">
        <f t="shared" si="1354"/>
        <v>#REF!</v>
      </c>
      <c r="BS212" s="171" t="str">
        <f t="shared" si="1355"/>
        <v>#REF!</v>
      </c>
      <c r="BT212" s="211"/>
      <c r="BU212" s="7"/>
      <c r="BV212" s="204" t="str">
        <f t="shared" si="1395"/>
        <v>#REF!</v>
      </c>
      <c r="BW212" s="163"/>
      <c r="BX212" s="73" t="str">
        <f t="shared" si="1356"/>
        <v>#REF!</v>
      </c>
      <c r="BY212" s="171" t="str">
        <f t="shared" si="1357"/>
        <v>#REF!</v>
      </c>
      <c r="BZ212" s="209"/>
      <c r="CA212" s="73"/>
      <c r="CB212" s="204" t="str">
        <f t="shared" si="1396"/>
        <v>#REF!</v>
      </c>
      <c r="CC212" s="163"/>
      <c r="CD212" s="73" t="str">
        <f t="shared" si="1358"/>
        <v>#REF!</v>
      </c>
      <c r="CE212" s="171" t="str">
        <f t="shared" si="1359"/>
        <v>#REF!</v>
      </c>
      <c r="CF212" s="209"/>
      <c r="CG212" s="210"/>
      <c r="CH212" s="204" t="str">
        <f t="shared" si="1397"/>
        <v>#REF!</v>
      </c>
      <c r="CI212" s="163"/>
      <c r="CJ212" s="73" t="str">
        <f t="shared" si="1360"/>
        <v>#REF!</v>
      </c>
      <c r="CK212" s="171" t="str">
        <f t="shared" si="1361"/>
        <v>#REF!</v>
      </c>
      <c r="CL212" s="209"/>
      <c r="CM212" s="210"/>
      <c r="CN212" s="204" t="str">
        <f t="shared" si="1398"/>
        <v>#REF!</v>
      </c>
      <c r="CO212" s="163"/>
      <c r="CP212" s="73" t="str">
        <f t="shared" si="1362"/>
        <v>#REF!</v>
      </c>
      <c r="CQ212" s="171" t="str">
        <f t="shared" si="1363"/>
        <v>#REF!</v>
      </c>
      <c r="CR212" s="209"/>
      <c r="CS212" s="7"/>
      <c r="CT212" s="205" t="str">
        <f t="shared" ref="CT212:CU212" si="1399">BV212+CB212+CH212+CN212</f>
        <v>#REF!</v>
      </c>
      <c r="CU212" s="73">
        <f t="shared" si="1399"/>
        <v>0</v>
      </c>
      <c r="CV212" s="73" t="str">
        <f t="shared" si="1365"/>
        <v>#REF!</v>
      </c>
      <c r="CW212" s="206" t="str">
        <f t="shared" si="1366"/>
        <v>#REF!</v>
      </c>
      <c r="CX212" s="7"/>
      <c r="CY212" s="204" t="str">
        <f t="shared" si="1400"/>
        <v>#REF!</v>
      </c>
      <c r="CZ212" s="163"/>
      <c r="DA212" s="73" t="str">
        <f t="shared" si="1401"/>
        <v>#REF!</v>
      </c>
      <c r="DB212" s="163"/>
      <c r="DC212" s="73" t="str">
        <f t="shared" si="1402"/>
        <v>#REF!</v>
      </c>
      <c r="DD212" s="163"/>
      <c r="DE212" s="73" t="str">
        <f t="shared" si="1403"/>
        <v>#REF!</v>
      </c>
      <c r="DF212" s="163"/>
      <c r="DG212" s="73" t="str">
        <f t="shared" si="1404"/>
        <v>#REF!</v>
      </c>
      <c r="DH212" s="163"/>
      <c r="DI212" s="73" t="str">
        <f t="shared" si="1405"/>
        <v>#REF!</v>
      </c>
      <c r="DJ212" s="163"/>
      <c r="DK212" s="73" t="str">
        <f t="shared" si="1406"/>
        <v>#REF!</v>
      </c>
      <c r="DL212" s="163"/>
      <c r="DM212" s="73" t="str">
        <f t="shared" si="1407"/>
        <v>#REF!</v>
      </c>
      <c r="DN212" s="163"/>
      <c r="DO212" s="73" t="str">
        <f t="shared" si="1408"/>
        <v>#REF!</v>
      </c>
      <c r="DP212" s="163"/>
      <c r="DQ212" s="73" t="str">
        <f t="shared" si="1409"/>
        <v>#REF!</v>
      </c>
      <c r="DR212" s="163"/>
      <c r="DS212" s="73"/>
      <c r="DT212" s="207" t="str">
        <f t="shared" ref="DT212:DU212" si="1410">CY212+DA212+DC212+DE212+DG212+DI212+DK212+DM212+DO212+DQ212</f>
        <v>#REF!</v>
      </c>
      <c r="DU212" s="72">
        <f t="shared" si="1410"/>
        <v>0</v>
      </c>
      <c r="DV212" s="73" t="str">
        <f t="shared" si="1368"/>
        <v>#REF!</v>
      </c>
      <c r="DW212" s="171" t="str">
        <f t="shared" si="1369"/>
        <v>#REF!</v>
      </c>
      <c r="DX212" s="211"/>
      <c r="DY212" s="7"/>
    </row>
    <row r="213" ht="15.75" customHeight="1">
      <c r="A213" s="70"/>
      <c r="B213" s="66" t="str">
        <f>'BUDGET INPUTS (INITIAL)'!#REF!</f>
        <v>#ERROR!</v>
      </c>
      <c r="C213" s="73" t="str">
        <f t="shared" ref="C213:C217" si="1416">'Detailed Budget (Initial)'!E104</f>
        <v>#REF!</v>
      </c>
      <c r="D213" s="163"/>
      <c r="E213" s="73" t="str">
        <f t="shared" ref="E213:E217" si="1417">'Detailed Budget (Initial)'!F104</f>
        <v>#REF!</v>
      </c>
      <c r="F213" s="163"/>
      <c r="G213" s="73" t="str">
        <f t="shared" ref="G213:G217" si="1418">'Detailed Budget (Initial)'!G104</f>
        <v>#REF!</v>
      </c>
      <c r="H213" s="163"/>
      <c r="I213" s="73" t="str">
        <f t="shared" ref="I213:I217" si="1419">'Detailed Budget (Initial)'!H104</f>
        <v>#REF!</v>
      </c>
      <c r="J213" s="163"/>
      <c r="K213" s="73" t="str">
        <f t="shared" ref="K213:K217" si="1420">'Detailed Budget (Initial)'!I104</f>
        <v>#REF!</v>
      </c>
      <c r="L213" s="163"/>
      <c r="M213" s="73" t="str">
        <f t="shared" ref="M213:M217" si="1421">'Detailed Budget (Initial)'!J104</f>
        <v>#REF!</v>
      </c>
      <c r="N213" s="163"/>
      <c r="O213" s="73" t="str">
        <f t="shared" ref="O213:O217" si="1422">'Detailed Budget (Initial)'!K104</f>
        <v>#REF!</v>
      </c>
      <c r="P213" s="163"/>
      <c r="Q213" s="73" t="str">
        <f t="shared" ref="Q213:Q217" si="1423">'Detailed Budget (Initial)'!L104</f>
        <v>#REF!</v>
      </c>
      <c r="R213" s="163"/>
      <c r="S213" s="73" t="str">
        <f t="shared" ref="S213:S217" si="1424">'Detailed Budget (Initial)'!M104</f>
        <v>#REF!</v>
      </c>
      <c r="T213" s="163"/>
      <c r="U213" s="73" t="str">
        <f t="shared" ref="U213:U217" si="1425">'Detailed Budget (Initial)'!N104</f>
        <v>#REF!</v>
      </c>
      <c r="V213" s="163"/>
      <c r="W213" s="73"/>
      <c r="X213" s="72" t="str">
        <f t="shared" ref="X213:Y213" si="1411">C213+E213+G213+I213+K213+M213+O213+Q213+S213+U213</f>
        <v>#REF!</v>
      </c>
      <c r="Y213" s="72">
        <f t="shared" si="1411"/>
        <v>0</v>
      </c>
      <c r="Z213" s="73" t="str">
        <f t="shared" si="1344"/>
        <v>#REF!</v>
      </c>
      <c r="AA213" s="171" t="str">
        <f t="shared" si="1345"/>
        <v>#REF!</v>
      </c>
      <c r="AB213" s="209"/>
      <c r="AC213" s="66"/>
      <c r="AD213" s="73" t="str">
        <f t="shared" ref="AD213:AD217" si="1427">'Detailed Budget (Initial)'!O104*0.5</f>
        <v>#REF!</v>
      </c>
      <c r="AE213" s="163"/>
      <c r="AF213" s="73" t="str">
        <f t="shared" si="1346"/>
        <v>#REF!</v>
      </c>
      <c r="AG213" s="171" t="str">
        <f t="shared" si="1347"/>
        <v>#REF!</v>
      </c>
      <c r="AH213" s="209"/>
      <c r="AI213" s="73"/>
      <c r="AJ213" s="204" t="str">
        <f t="shared" ref="AJ213:AJ217" si="1428">'Detailed Budget (Initial)'!O104*0.5</f>
        <v>#REF!</v>
      </c>
      <c r="AK213" s="163"/>
      <c r="AL213" s="73" t="str">
        <f t="shared" si="1348"/>
        <v>#REF!</v>
      </c>
      <c r="AM213" s="171" t="str">
        <f t="shared" si="1349"/>
        <v>#REF!</v>
      </c>
      <c r="AN213" s="209"/>
      <c r="AO213" s="7"/>
      <c r="AP213" s="205" t="str">
        <f t="shared" ref="AP213:AQ213" si="1412">AD213+AJ213</f>
        <v>#REF!</v>
      </c>
      <c r="AQ213" s="73">
        <f t="shared" si="1412"/>
        <v>0</v>
      </c>
      <c r="AR213" s="73" t="str">
        <f t="shared" si="1351"/>
        <v>#REF!</v>
      </c>
      <c r="AS213" s="206" t="str">
        <f t="shared" si="1352"/>
        <v>#REF!</v>
      </c>
      <c r="AT213" s="7"/>
      <c r="AU213" s="73" t="str">
        <f t="shared" ref="AU213:AU217" si="1430">'Detailed Budget (Initial)'!E104</f>
        <v>#REF!</v>
      </c>
      <c r="AV213" s="163"/>
      <c r="AW213" s="73" t="str">
        <f t="shared" ref="AW213:AW217" si="1431">'Detailed Budget (Initial)'!F104</f>
        <v>#REF!</v>
      </c>
      <c r="AX213" s="163"/>
      <c r="AY213" s="73" t="str">
        <f t="shared" ref="AY213:AY217" si="1432">'Detailed Budget (Initial)'!G104</f>
        <v>#REF!</v>
      </c>
      <c r="AZ213" s="163"/>
      <c r="BA213" s="73" t="str">
        <f t="shared" ref="BA213:BA217" si="1433">'Detailed Budget (Initial)'!H104</f>
        <v>#REF!</v>
      </c>
      <c r="BB213" s="163"/>
      <c r="BC213" s="73" t="str">
        <f t="shared" ref="BC213:BC217" si="1434">'Detailed Budget (Initial)'!I104</f>
        <v>#REF!</v>
      </c>
      <c r="BD213" s="163"/>
      <c r="BE213" s="73" t="str">
        <f t="shared" ref="BE213:BE217" si="1435">'Detailed Budget (Initial)'!J104</f>
        <v>#REF!</v>
      </c>
      <c r="BF213" s="163"/>
      <c r="BG213" s="73" t="str">
        <f t="shared" ref="BG213:BG217" si="1436">'Detailed Budget (Initial)'!K104</f>
        <v>#REF!</v>
      </c>
      <c r="BH213" s="163"/>
      <c r="BI213" s="73" t="str">
        <f t="shared" ref="BI213:BI217" si="1437">'Detailed Budget (Initial)'!L104</f>
        <v>#REF!</v>
      </c>
      <c r="BJ213" s="163"/>
      <c r="BK213" s="73" t="str">
        <f t="shared" ref="BK213:BK217" si="1438">'Detailed Budget (Initial)'!M104</f>
        <v>#REF!</v>
      </c>
      <c r="BL213" s="163"/>
      <c r="BM213" s="204" t="str">
        <f t="shared" ref="BM213:BM217" si="1439">'Detailed Budget (Initial)'!N104</f>
        <v>#REF!</v>
      </c>
      <c r="BN213" s="163"/>
      <c r="BO213" s="73"/>
      <c r="BP213" s="207" t="str">
        <f t="shared" ref="BP213:BQ213" si="1413">AU213+AW213+AY213+BA213+BC213+BE213+BG213+BI213+BK213+BM213</f>
        <v>#REF!</v>
      </c>
      <c r="BQ213" s="72">
        <f t="shared" si="1413"/>
        <v>0</v>
      </c>
      <c r="BR213" s="73" t="str">
        <f t="shared" si="1354"/>
        <v>#REF!</v>
      </c>
      <c r="BS213" s="171" t="str">
        <f t="shared" si="1355"/>
        <v>#REF!</v>
      </c>
      <c r="BT213" s="211"/>
      <c r="BU213" s="7"/>
      <c r="BV213" s="204" t="str">
        <f t="shared" ref="BV213:BV217" si="1441">'Detailed Budget (Initial)'!O104*0.25</f>
        <v>#REF!</v>
      </c>
      <c r="BW213" s="163"/>
      <c r="BX213" s="73" t="str">
        <f t="shared" si="1356"/>
        <v>#REF!</v>
      </c>
      <c r="BY213" s="171" t="str">
        <f t="shared" si="1357"/>
        <v>#REF!</v>
      </c>
      <c r="BZ213" s="209"/>
      <c r="CA213" s="73"/>
      <c r="CB213" s="204" t="str">
        <f t="shared" ref="CB213:CB217" si="1442">'Detailed Budget (Initial)'!O104*0.25</f>
        <v>#REF!</v>
      </c>
      <c r="CC213" s="163"/>
      <c r="CD213" s="73" t="str">
        <f t="shared" si="1358"/>
        <v>#REF!</v>
      </c>
      <c r="CE213" s="171" t="str">
        <f t="shared" si="1359"/>
        <v>#REF!</v>
      </c>
      <c r="CF213" s="209"/>
      <c r="CG213" s="210"/>
      <c r="CH213" s="204" t="str">
        <f t="shared" ref="CH213:CH217" si="1443">'Detailed Budget (Initial)'!O104*0.25</f>
        <v>#REF!</v>
      </c>
      <c r="CI213" s="163"/>
      <c r="CJ213" s="73" t="str">
        <f t="shared" si="1360"/>
        <v>#REF!</v>
      </c>
      <c r="CK213" s="171" t="str">
        <f t="shared" si="1361"/>
        <v>#REF!</v>
      </c>
      <c r="CL213" s="209"/>
      <c r="CM213" s="210"/>
      <c r="CN213" s="204" t="str">
        <f t="shared" ref="CN213:CN217" si="1444">'Detailed Budget (Initial)'!O104*0.25</f>
        <v>#REF!</v>
      </c>
      <c r="CO213" s="163"/>
      <c r="CP213" s="73" t="str">
        <f t="shared" si="1362"/>
        <v>#REF!</v>
      </c>
      <c r="CQ213" s="171" t="str">
        <f t="shared" si="1363"/>
        <v>#REF!</v>
      </c>
      <c r="CR213" s="209"/>
      <c r="CS213" s="7"/>
      <c r="CT213" s="205" t="str">
        <f t="shared" ref="CT213:CU213" si="1414">BV213+CB213+CH213+CN213</f>
        <v>#REF!</v>
      </c>
      <c r="CU213" s="73">
        <f t="shared" si="1414"/>
        <v>0</v>
      </c>
      <c r="CV213" s="73" t="str">
        <f t="shared" si="1365"/>
        <v>#REF!</v>
      </c>
      <c r="CW213" s="206" t="str">
        <f t="shared" si="1366"/>
        <v>#REF!</v>
      </c>
      <c r="CX213" s="7"/>
      <c r="CY213" s="204" t="str">
        <f t="shared" ref="CY213:CY217" si="1446">'Detailed Budget (Initial)'!E104</f>
        <v>#REF!</v>
      </c>
      <c r="CZ213" s="163"/>
      <c r="DA213" s="73" t="str">
        <f t="shared" ref="DA213:DA217" si="1447">'Detailed Budget (Initial)'!F104</f>
        <v>#REF!</v>
      </c>
      <c r="DB213" s="163"/>
      <c r="DC213" s="73" t="str">
        <f t="shared" ref="DC213:DC217" si="1448">'Detailed Budget (Initial)'!G104</f>
        <v>#REF!</v>
      </c>
      <c r="DD213" s="163"/>
      <c r="DE213" s="73" t="str">
        <f t="shared" ref="DE213:DE217" si="1449">'Detailed Budget (Initial)'!H104</f>
        <v>#REF!</v>
      </c>
      <c r="DF213" s="163"/>
      <c r="DG213" s="73" t="str">
        <f t="shared" ref="DG213:DG217" si="1450">'Detailed Budget (Initial)'!I104</f>
        <v>#REF!</v>
      </c>
      <c r="DH213" s="163"/>
      <c r="DI213" s="73" t="str">
        <f t="shared" ref="DI213:DI217" si="1451">'Detailed Budget (Initial)'!J104</f>
        <v>#REF!</v>
      </c>
      <c r="DJ213" s="163"/>
      <c r="DK213" s="73" t="str">
        <f t="shared" ref="DK213:DK217" si="1452">'Detailed Budget (Initial)'!K104</f>
        <v>#REF!</v>
      </c>
      <c r="DL213" s="163"/>
      <c r="DM213" s="73" t="str">
        <f t="shared" ref="DM213:DM217" si="1453">'Detailed Budget (Initial)'!L104</f>
        <v>#REF!</v>
      </c>
      <c r="DN213" s="163"/>
      <c r="DO213" s="73" t="str">
        <f t="shared" ref="DO213:DO217" si="1454">'Detailed Budget (Initial)'!M104</f>
        <v>#REF!</v>
      </c>
      <c r="DP213" s="163"/>
      <c r="DQ213" s="73" t="str">
        <f t="shared" ref="DQ213:DQ217" si="1455">'Detailed Budget (Initial)'!N104</f>
        <v>#REF!</v>
      </c>
      <c r="DR213" s="163"/>
      <c r="DS213" s="73"/>
      <c r="DT213" s="207" t="str">
        <f t="shared" ref="DT213:DU213" si="1415">CY213+DA213+DC213+DE213+DG213+DI213+DK213+DM213+DO213+DQ213</f>
        <v>#REF!</v>
      </c>
      <c r="DU213" s="72">
        <f t="shared" si="1415"/>
        <v>0</v>
      </c>
      <c r="DV213" s="73" t="str">
        <f t="shared" si="1368"/>
        <v>#REF!</v>
      </c>
      <c r="DW213" s="171" t="str">
        <f t="shared" si="1369"/>
        <v>#REF!</v>
      </c>
      <c r="DX213" s="211"/>
      <c r="DY213" s="7"/>
    </row>
    <row r="214" ht="15.75" customHeight="1">
      <c r="A214" s="70"/>
      <c r="B214" s="66" t="str">
        <f>'BUDGET INPUTS (INITIAL)'!#REF!</f>
        <v>#ERROR!</v>
      </c>
      <c r="C214" s="73" t="str">
        <f t="shared" si="1416"/>
        <v>#REF!</v>
      </c>
      <c r="D214" s="163"/>
      <c r="E214" s="73" t="str">
        <f t="shared" si="1417"/>
        <v>#REF!</v>
      </c>
      <c r="F214" s="163"/>
      <c r="G214" s="73" t="str">
        <f t="shared" si="1418"/>
        <v>#REF!</v>
      </c>
      <c r="H214" s="163"/>
      <c r="I214" s="73" t="str">
        <f t="shared" si="1419"/>
        <v>#REF!</v>
      </c>
      <c r="J214" s="163"/>
      <c r="K214" s="73" t="str">
        <f t="shared" si="1420"/>
        <v>#REF!</v>
      </c>
      <c r="L214" s="163"/>
      <c r="M214" s="73" t="str">
        <f t="shared" si="1421"/>
        <v>#REF!</v>
      </c>
      <c r="N214" s="163"/>
      <c r="O214" s="73" t="str">
        <f t="shared" si="1422"/>
        <v>#REF!</v>
      </c>
      <c r="P214" s="163"/>
      <c r="Q214" s="73" t="str">
        <f t="shared" si="1423"/>
        <v>#REF!</v>
      </c>
      <c r="R214" s="163"/>
      <c r="S214" s="73" t="str">
        <f t="shared" si="1424"/>
        <v>#REF!</v>
      </c>
      <c r="T214" s="163"/>
      <c r="U214" s="73" t="str">
        <f t="shared" si="1425"/>
        <v>#REF!</v>
      </c>
      <c r="V214" s="163"/>
      <c r="W214" s="73"/>
      <c r="X214" s="72" t="str">
        <f t="shared" ref="X214:Y214" si="1426">C214+E214+G214+I214+K214+M214+O214+Q214+S214+U214</f>
        <v>#REF!</v>
      </c>
      <c r="Y214" s="72">
        <f t="shared" si="1426"/>
        <v>0</v>
      </c>
      <c r="Z214" s="73" t="str">
        <f t="shared" si="1344"/>
        <v>#REF!</v>
      </c>
      <c r="AA214" s="171" t="str">
        <f t="shared" si="1345"/>
        <v>#REF!</v>
      </c>
      <c r="AB214" s="209"/>
      <c r="AC214" s="66"/>
      <c r="AD214" s="73" t="str">
        <f t="shared" si="1427"/>
        <v>#REF!</v>
      </c>
      <c r="AE214" s="163"/>
      <c r="AF214" s="73" t="str">
        <f t="shared" si="1346"/>
        <v>#REF!</v>
      </c>
      <c r="AG214" s="171" t="str">
        <f t="shared" si="1347"/>
        <v>#REF!</v>
      </c>
      <c r="AH214" s="209"/>
      <c r="AI214" s="73"/>
      <c r="AJ214" s="204" t="str">
        <f t="shared" si="1428"/>
        <v>#REF!</v>
      </c>
      <c r="AK214" s="163"/>
      <c r="AL214" s="73" t="str">
        <f t="shared" si="1348"/>
        <v>#REF!</v>
      </c>
      <c r="AM214" s="171" t="str">
        <f t="shared" si="1349"/>
        <v>#REF!</v>
      </c>
      <c r="AN214" s="209"/>
      <c r="AO214" s="7"/>
      <c r="AP214" s="205" t="str">
        <f t="shared" ref="AP214:AQ214" si="1429">AD214+AJ214</f>
        <v>#REF!</v>
      </c>
      <c r="AQ214" s="73">
        <f t="shared" si="1429"/>
        <v>0</v>
      </c>
      <c r="AR214" s="73" t="str">
        <f t="shared" si="1351"/>
        <v>#REF!</v>
      </c>
      <c r="AS214" s="206" t="str">
        <f t="shared" si="1352"/>
        <v>#REF!</v>
      </c>
      <c r="AT214" s="7"/>
      <c r="AU214" s="73" t="str">
        <f t="shared" si="1430"/>
        <v>#REF!</v>
      </c>
      <c r="AV214" s="163"/>
      <c r="AW214" s="73" t="str">
        <f t="shared" si="1431"/>
        <v>#REF!</v>
      </c>
      <c r="AX214" s="163"/>
      <c r="AY214" s="73" t="str">
        <f t="shared" si="1432"/>
        <v>#REF!</v>
      </c>
      <c r="AZ214" s="163"/>
      <c r="BA214" s="73" t="str">
        <f t="shared" si="1433"/>
        <v>#REF!</v>
      </c>
      <c r="BB214" s="163"/>
      <c r="BC214" s="73" t="str">
        <f t="shared" si="1434"/>
        <v>#REF!</v>
      </c>
      <c r="BD214" s="163"/>
      <c r="BE214" s="73" t="str">
        <f t="shared" si="1435"/>
        <v>#REF!</v>
      </c>
      <c r="BF214" s="163"/>
      <c r="BG214" s="73" t="str">
        <f t="shared" si="1436"/>
        <v>#REF!</v>
      </c>
      <c r="BH214" s="163"/>
      <c r="BI214" s="73" t="str">
        <f t="shared" si="1437"/>
        <v>#REF!</v>
      </c>
      <c r="BJ214" s="163"/>
      <c r="BK214" s="73" t="str">
        <f t="shared" si="1438"/>
        <v>#REF!</v>
      </c>
      <c r="BL214" s="163"/>
      <c r="BM214" s="204" t="str">
        <f t="shared" si="1439"/>
        <v>#REF!</v>
      </c>
      <c r="BN214" s="163"/>
      <c r="BO214" s="73"/>
      <c r="BP214" s="207" t="str">
        <f t="shared" ref="BP214:BQ214" si="1440">AU214+AW214+AY214+BA214+BC214+BE214+BG214+BI214+BK214+BM214</f>
        <v>#REF!</v>
      </c>
      <c r="BQ214" s="72">
        <f t="shared" si="1440"/>
        <v>0</v>
      </c>
      <c r="BR214" s="73" t="str">
        <f t="shared" si="1354"/>
        <v>#REF!</v>
      </c>
      <c r="BS214" s="171" t="str">
        <f t="shared" si="1355"/>
        <v>#REF!</v>
      </c>
      <c r="BT214" s="211"/>
      <c r="BU214" s="7"/>
      <c r="BV214" s="204" t="str">
        <f t="shared" si="1441"/>
        <v>#REF!</v>
      </c>
      <c r="BW214" s="163"/>
      <c r="BX214" s="73" t="str">
        <f t="shared" si="1356"/>
        <v>#REF!</v>
      </c>
      <c r="BY214" s="171" t="str">
        <f t="shared" si="1357"/>
        <v>#REF!</v>
      </c>
      <c r="BZ214" s="209"/>
      <c r="CA214" s="73"/>
      <c r="CB214" s="204" t="str">
        <f t="shared" si="1442"/>
        <v>#REF!</v>
      </c>
      <c r="CC214" s="163"/>
      <c r="CD214" s="73" t="str">
        <f t="shared" si="1358"/>
        <v>#REF!</v>
      </c>
      <c r="CE214" s="171" t="str">
        <f t="shared" si="1359"/>
        <v>#REF!</v>
      </c>
      <c r="CF214" s="209"/>
      <c r="CG214" s="210"/>
      <c r="CH214" s="204" t="str">
        <f t="shared" si="1443"/>
        <v>#REF!</v>
      </c>
      <c r="CI214" s="163"/>
      <c r="CJ214" s="73" t="str">
        <f t="shared" si="1360"/>
        <v>#REF!</v>
      </c>
      <c r="CK214" s="171" t="str">
        <f t="shared" si="1361"/>
        <v>#REF!</v>
      </c>
      <c r="CL214" s="209"/>
      <c r="CM214" s="210"/>
      <c r="CN214" s="204" t="str">
        <f t="shared" si="1444"/>
        <v>#REF!</v>
      </c>
      <c r="CO214" s="163"/>
      <c r="CP214" s="73" t="str">
        <f t="shared" si="1362"/>
        <v>#REF!</v>
      </c>
      <c r="CQ214" s="171" t="str">
        <f t="shared" si="1363"/>
        <v>#REF!</v>
      </c>
      <c r="CR214" s="209"/>
      <c r="CS214" s="7"/>
      <c r="CT214" s="205" t="str">
        <f t="shared" ref="CT214:CU214" si="1445">BV214+CB214+CH214+CN214</f>
        <v>#REF!</v>
      </c>
      <c r="CU214" s="73">
        <f t="shared" si="1445"/>
        <v>0</v>
      </c>
      <c r="CV214" s="73" t="str">
        <f t="shared" si="1365"/>
        <v>#REF!</v>
      </c>
      <c r="CW214" s="206" t="str">
        <f t="shared" si="1366"/>
        <v>#REF!</v>
      </c>
      <c r="CX214" s="7"/>
      <c r="CY214" s="204" t="str">
        <f t="shared" si="1446"/>
        <v>#REF!</v>
      </c>
      <c r="CZ214" s="163"/>
      <c r="DA214" s="73" t="str">
        <f t="shared" si="1447"/>
        <v>#REF!</v>
      </c>
      <c r="DB214" s="163"/>
      <c r="DC214" s="73" t="str">
        <f t="shared" si="1448"/>
        <v>#REF!</v>
      </c>
      <c r="DD214" s="163"/>
      <c r="DE214" s="73" t="str">
        <f t="shared" si="1449"/>
        <v>#REF!</v>
      </c>
      <c r="DF214" s="163"/>
      <c r="DG214" s="73" t="str">
        <f t="shared" si="1450"/>
        <v>#REF!</v>
      </c>
      <c r="DH214" s="163"/>
      <c r="DI214" s="73" t="str">
        <f t="shared" si="1451"/>
        <v>#REF!</v>
      </c>
      <c r="DJ214" s="163"/>
      <c r="DK214" s="73" t="str">
        <f t="shared" si="1452"/>
        <v>#REF!</v>
      </c>
      <c r="DL214" s="163"/>
      <c r="DM214" s="73" t="str">
        <f t="shared" si="1453"/>
        <v>#REF!</v>
      </c>
      <c r="DN214" s="163"/>
      <c r="DO214" s="73" t="str">
        <f t="shared" si="1454"/>
        <v>#REF!</v>
      </c>
      <c r="DP214" s="163"/>
      <c r="DQ214" s="73" t="str">
        <f t="shared" si="1455"/>
        <v>#REF!</v>
      </c>
      <c r="DR214" s="163"/>
      <c r="DS214" s="73"/>
      <c r="DT214" s="207" t="str">
        <f t="shared" ref="DT214:DU214" si="1456">CY214+DA214+DC214+DE214+DG214+DI214+DK214+DM214+DO214+DQ214</f>
        <v>#REF!</v>
      </c>
      <c r="DU214" s="72">
        <f t="shared" si="1456"/>
        <v>0</v>
      </c>
      <c r="DV214" s="73" t="str">
        <f t="shared" si="1368"/>
        <v>#REF!</v>
      </c>
      <c r="DW214" s="171" t="str">
        <f t="shared" si="1369"/>
        <v>#REF!</v>
      </c>
      <c r="DX214" s="211"/>
      <c r="DY214" s="7"/>
    </row>
    <row r="215" ht="15.75" customHeight="1">
      <c r="A215" s="70"/>
      <c r="B215" s="66" t="str">
        <f>'BUDGET INPUTS (INITIAL)'!B93</f>
        <v>#REF!</v>
      </c>
      <c r="C215" s="73" t="str">
        <f t="shared" si="1416"/>
        <v>#REF!</v>
      </c>
      <c r="D215" s="163"/>
      <c r="E215" s="73" t="str">
        <f t="shared" si="1417"/>
        <v>#REF!</v>
      </c>
      <c r="F215" s="163"/>
      <c r="G215" s="73" t="str">
        <f t="shared" si="1418"/>
        <v>#REF!</v>
      </c>
      <c r="H215" s="163"/>
      <c r="I215" s="73" t="str">
        <f t="shared" si="1419"/>
        <v>#REF!</v>
      </c>
      <c r="J215" s="163"/>
      <c r="K215" s="73" t="str">
        <f t="shared" si="1420"/>
        <v>#REF!</v>
      </c>
      <c r="L215" s="163"/>
      <c r="M215" s="73" t="str">
        <f t="shared" si="1421"/>
        <v>#REF!</v>
      </c>
      <c r="N215" s="163"/>
      <c r="O215" s="73" t="str">
        <f t="shared" si="1422"/>
        <v>#REF!</v>
      </c>
      <c r="P215" s="163"/>
      <c r="Q215" s="73" t="str">
        <f t="shared" si="1423"/>
        <v>#REF!</v>
      </c>
      <c r="R215" s="163"/>
      <c r="S215" s="73" t="str">
        <f t="shared" si="1424"/>
        <v>#REF!</v>
      </c>
      <c r="T215" s="163"/>
      <c r="U215" s="73" t="str">
        <f t="shared" si="1425"/>
        <v>#REF!</v>
      </c>
      <c r="V215" s="163"/>
      <c r="W215" s="73"/>
      <c r="X215" s="72" t="str">
        <f t="shared" ref="X215:Y215" si="1457">C215+E215+G215+I215+K215+M215+O215+Q215+S215+U215</f>
        <v>#REF!</v>
      </c>
      <c r="Y215" s="72">
        <f t="shared" si="1457"/>
        <v>0</v>
      </c>
      <c r="Z215" s="73" t="str">
        <f t="shared" si="1344"/>
        <v>#REF!</v>
      </c>
      <c r="AA215" s="171" t="str">
        <f t="shared" si="1345"/>
        <v>#REF!</v>
      </c>
      <c r="AB215" s="209"/>
      <c r="AC215" s="66"/>
      <c r="AD215" s="73" t="str">
        <f t="shared" si="1427"/>
        <v>#REF!</v>
      </c>
      <c r="AE215" s="163"/>
      <c r="AF215" s="73" t="str">
        <f t="shared" si="1346"/>
        <v>#REF!</v>
      </c>
      <c r="AG215" s="171" t="str">
        <f t="shared" si="1347"/>
        <v>#REF!</v>
      </c>
      <c r="AH215" s="209"/>
      <c r="AI215" s="73"/>
      <c r="AJ215" s="204" t="str">
        <f t="shared" si="1428"/>
        <v>#REF!</v>
      </c>
      <c r="AK215" s="163"/>
      <c r="AL215" s="73" t="str">
        <f t="shared" si="1348"/>
        <v>#REF!</v>
      </c>
      <c r="AM215" s="171" t="str">
        <f t="shared" si="1349"/>
        <v>#REF!</v>
      </c>
      <c r="AN215" s="209"/>
      <c r="AO215" s="7"/>
      <c r="AP215" s="205" t="str">
        <f t="shared" ref="AP215:AQ215" si="1458">AD215+AJ215</f>
        <v>#REF!</v>
      </c>
      <c r="AQ215" s="73">
        <f t="shared" si="1458"/>
        <v>0</v>
      </c>
      <c r="AR215" s="73" t="str">
        <f t="shared" si="1351"/>
        <v>#REF!</v>
      </c>
      <c r="AS215" s="206" t="str">
        <f t="shared" si="1352"/>
        <v>#REF!</v>
      </c>
      <c r="AT215" s="7"/>
      <c r="AU215" s="73" t="str">
        <f t="shared" si="1430"/>
        <v>#REF!</v>
      </c>
      <c r="AV215" s="163"/>
      <c r="AW215" s="73" t="str">
        <f t="shared" si="1431"/>
        <v>#REF!</v>
      </c>
      <c r="AX215" s="163"/>
      <c r="AY215" s="73" t="str">
        <f t="shared" si="1432"/>
        <v>#REF!</v>
      </c>
      <c r="AZ215" s="163"/>
      <c r="BA215" s="73" t="str">
        <f t="shared" si="1433"/>
        <v>#REF!</v>
      </c>
      <c r="BB215" s="163"/>
      <c r="BC215" s="73" t="str">
        <f t="shared" si="1434"/>
        <v>#REF!</v>
      </c>
      <c r="BD215" s="163"/>
      <c r="BE215" s="73" t="str">
        <f t="shared" si="1435"/>
        <v>#REF!</v>
      </c>
      <c r="BF215" s="163"/>
      <c r="BG215" s="73" t="str">
        <f t="shared" si="1436"/>
        <v>#REF!</v>
      </c>
      <c r="BH215" s="163"/>
      <c r="BI215" s="73" t="str">
        <f t="shared" si="1437"/>
        <v>#REF!</v>
      </c>
      <c r="BJ215" s="163"/>
      <c r="BK215" s="73" t="str">
        <f t="shared" si="1438"/>
        <v>#REF!</v>
      </c>
      <c r="BL215" s="163"/>
      <c r="BM215" s="204" t="str">
        <f t="shared" si="1439"/>
        <v>#REF!</v>
      </c>
      <c r="BN215" s="163"/>
      <c r="BO215" s="73"/>
      <c r="BP215" s="207" t="str">
        <f t="shared" ref="BP215:BQ215" si="1459">AU215+AW215+AY215+BA215+BC215+BE215+BG215+BI215+BK215+BM215</f>
        <v>#REF!</v>
      </c>
      <c r="BQ215" s="72">
        <f t="shared" si="1459"/>
        <v>0</v>
      </c>
      <c r="BR215" s="73" t="str">
        <f t="shared" si="1354"/>
        <v>#REF!</v>
      </c>
      <c r="BS215" s="171" t="str">
        <f t="shared" si="1355"/>
        <v>#REF!</v>
      </c>
      <c r="BT215" s="211"/>
      <c r="BU215" s="7"/>
      <c r="BV215" s="204" t="str">
        <f t="shared" si="1441"/>
        <v>#REF!</v>
      </c>
      <c r="BW215" s="163"/>
      <c r="BX215" s="73" t="str">
        <f t="shared" si="1356"/>
        <v>#REF!</v>
      </c>
      <c r="BY215" s="171" t="str">
        <f t="shared" si="1357"/>
        <v>#REF!</v>
      </c>
      <c r="BZ215" s="209"/>
      <c r="CA215" s="73"/>
      <c r="CB215" s="204" t="str">
        <f t="shared" si="1442"/>
        <v>#REF!</v>
      </c>
      <c r="CC215" s="163"/>
      <c r="CD215" s="73" t="str">
        <f t="shared" si="1358"/>
        <v>#REF!</v>
      </c>
      <c r="CE215" s="171" t="str">
        <f t="shared" si="1359"/>
        <v>#REF!</v>
      </c>
      <c r="CF215" s="209"/>
      <c r="CG215" s="210"/>
      <c r="CH215" s="204" t="str">
        <f t="shared" si="1443"/>
        <v>#REF!</v>
      </c>
      <c r="CI215" s="163"/>
      <c r="CJ215" s="73" t="str">
        <f t="shared" si="1360"/>
        <v>#REF!</v>
      </c>
      <c r="CK215" s="171" t="str">
        <f t="shared" si="1361"/>
        <v>#REF!</v>
      </c>
      <c r="CL215" s="209"/>
      <c r="CM215" s="210"/>
      <c r="CN215" s="204" t="str">
        <f t="shared" si="1444"/>
        <v>#REF!</v>
      </c>
      <c r="CO215" s="163"/>
      <c r="CP215" s="73" t="str">
        <f t="shared" si="1362"/>
        <v>#REF!</v>
      </c>
      <c r="CQ215" s="171" t="str">
        <f t="shared" si="1363"/>
        <v>#REF!</v>
      </c>
      <c r="CR215" s="209"/>
      <c r="CS215" s="7"/>
      <c r="CT215" s="205" t="str">
        <f t="shared" ref="CT215:CU215" si="1460">BV215+CB215+CH215+CN215</f>
        <v>#REF!</v>
      </c>
      <c r="CU215" s="73">
        <f t="shared" si="1460"/>
        <v>0</v>
      </c>
      <c r="CV215" s="73" t="str">
        <f t="shared" si="1365"/>
        <v>#REF!</v>
      </c>
      <c r="CW215" s="206" t="str">
        <f t="shared" si="1366"/>
        <v>#REF!</v>
      </c>
      <c r="CX215" s="7"/>
      <c r="CY215" s="204" t="str">
        <f t="shared" si="1446"/>
        <v>#REF!</v>
      </c>
      <c r="CZ215" s="163"/>
      <c r="DA215" s="73" t="str">
        <f t="shared" si="1447"/>
        <v>#REF!</v>
      </c>
      <c r="DB215" s="163"/>
      <c r="DC215" s="73" t="str">
        <f t="shared" si="1448"/>
        <v>#REF!</v>
      </c>
      <c r="DD215" s="163"/>
      <c r="DE215" s="73" t="str">
        <f t="shared" si="1449"/>
        <v>#REF!</v>
      </c>
      <c r="DF215" s="163"/>
      <c r="DG215" s="73" t="str">
        <f t="shared" si="1450"/>
        <v>#REF!</v>
      </c>
      <c r="DH215" s="163"/>
      <c r="DI215" s="73" t="str">
        <f t="shared" si="1451"/>
        <v>#REF!</v>
      </c>
      <c r="DJ215" s="163"/>
      <c r="DK215" s="73" t="str">
        <f t="shared" si="1452"/>
        <v>#REF!</v>
      </c>
      <c r="DL215" s="163"/>
      <c r="DM215" s="73" t="str">
        <f t="shared" si="1453"/>
        <v>#REF!</v>
      </c>
      <c r="DN215" s="163"/>
      <c r="DO215" s="73" t="str">
        <f t="shared" si="1454"/>
        <v>#REF!</v>
      </c>
      <c r="DP215" s="163"/>
      <c r="DQ215" s="73" t="str">
        <f t="shared" si="1455"/>
        <v>#REF!</v>
      </c>
      <c r="DR215" s="163"/>
      <c r="DS215" s="73"/>
      <c r="DT215" s="207" t="str">
        <f t="shared" ref="DT215:DU215" si="1461">CY215+DA215+DC215+DE215+DG215+DI215+DK215+DM215+DO215+DQ215</f>
        <v>#REF!</v>
      </c>
      <c r="DU215" s="72">
        <f t="shared" si="1461"/>
        <v>0</v>
      </c>
      <c r="DV215" s="73" t="str">
        <f t="shared" si="1368"/>
        <v>#REF!</v>
      </c>
      <c r="DW215" s="171" t="str">
        <f t="shared" si="1369"/>
        <v>#REF!</v>
      </c>
      <c r="DX215" s="211"/>
      <c r="DY215" s="7"/>
    </row>
    <row r="216" ht="15.75" customHeight="1">
      <c r="A216" s="70"/>
      <c r="B216" s="66" t="str">
        <f>'BUDGET INPUTS (INITIAL)'!B103</f>
        <v>#REF!</v>
      </c>
      <c r="C216" s="73" t="str">
        <f t="shared" si="1416"/>
        <v>#REF!</v>
      </c>
      <c r="D216" s="163"/>
      <c r="E216" s="73" t="str">
        <f t="shared" si="1417"/>
        <v>#REF!</v>
      </c>
      <c r="F216" s="163"/>
      <c r="G216" s="73" t="str">
        <f t="shared" si="1418"/>
        <v>#REF!</v>
      </c>
      <c r="H216" s="163"/>
      <c r="I216" s="73" t="str">
        <f t="shared" si="1419"/>
        <v>#REF!</v>
      </c>
      <c r="J216" s="163"/>
      <c r="K216" s="73" t="str">
        <f t="shared" si="1420"/>
        <v>#REF!</v>
      </c>
      <c r="L216" s="163"/>
      <c r="M216" s="73" t="str">
        <f t="shared" si="1421"/>
        <v>#REF!</v>
      </c>
      <c r="N216" s="163"/>
      <c r="O216" s="73" t="str">
        <f t="shared" si="1422"/>
        <v>#REF!</v>
      </c>
      <c r="P216" s="163"/>
      <c r="Q216" s="73" t="str">
        <f t="shared" si="1423"/>
        <v>#REF!</v>
      </c>
      <c r="R216" s="163"/>
      <c r="S216" s="73" t="str">
        <f t="shared" si="1424"/>
        <v>#REF!</v>
      </c>
      <c r="T216" s="163"/>
      <c r="U216" s="73" t="str">
        <f t="shared" si="1425"/>
        <v>#REF!</v>
      </c>
      <c r="V216" s="163"/>
      <c r="W216" s="73"/>
      <c r="X216" s="72" t="str">
        <f t="shared" ref="X216:Y216" si="1462">C216+E216+G216+I216+K216+M216+O216+Q216+S216+U216</f>
        <v>#REF!</v>
      </c>
      <c r="Y216" s="72">
        <f t="shared" si="1462"/>
        <v>0</v>
      </c>
      <c r="Z216" s="73" t="str">
        <f t="shared" si="1344"/>
        <v>#REF!</v>
      </c>
      <c r="AA216" s="171" t="str">
        <f t="shared" si="1345"/>
        <v>#REF!</v>
      </c>
      <c r="AB216" s="209"/>
      <c r="AC216" s="66"/>
      <c r="AD216" s="73" t="str">
        <f t="shared" si="1427"/>
        <v>#REF!</v>
      </c>
      <c r="AE216" s="163"/>
      <c r="AF216" s="73" t="str">
        <f t="shared" si="1346"/>
        <v>#REF!</v>
      </c>
      <c r="AG216" s="171" t="str">
        <f t="shared" si="1347"/>
        <v>#REF!</v>
      </c>
      <c r="AH216" s="209"/>
      <c r="AI216" s="73"/>
      <c r="AJ216" s="204" t="str">
        <f t="shared" si="1428"/>
        <v>#REF!</v>
      </c>
      <c r="AK216" s="163"/>
      <c r="AL216" s="73" t="str">
        <f t="shared" si="1348"/>
        <v>#REF!</v>
      </c>
      <c r="AM216" s="171" t="str">
        <f t="shared" si="1349"/>
        <v>#REF!</v>
      </c>
      <c r="AN216" s="209"/>
      <c r="AO216" s="7"/>
      <c r="AP216" s="205" t="str">
        <f t="shared" ref="AP216:AQ216" si="1463">AD216+AJ216</f>
        <v>#REF!</v>
      </c>
      <c r="AQ216" s="73">
        <f t="shared" si="1463"/>
        <v>0</v>
      </c>
      <c r="AR216" s="73" t="str">
        <f t="shared" si="1351"/>
        <v>#REF!</v>
      </c>
      <c r="AS216" s="206" t="str">
        <f t="shared" si="1352"/>
        <v>#REF!</v>
      </c>
      <c r="AT216" s="7"/>
      <c r="AU216" s="73" t="str">
        <f t="shared" si="1430"/>
        <v>#REF!</v>
      </c>
      <c r="AV216" s="163"/>
      <c r="AW216" s="73" t="str">
        <f t="shared" si="1431"/>
        <v>#REF!</v>
      </c>
      <c r="AX216" s="163"/>
      <c r="AY216" s="73" t="str">
        <f t="shared" si="1432"/>
        <v>#REF!</v>
      </c>
      <c r="AZ216" s="163"/>
      <c r="BA216" s="73" t="str">
        <f t="shared" si="1433"/>
        <v>#REF!</v>
      </c>
      <c r="BB216" s="163"/>
      <c r="BC216" s="73" t="str">
        <f t="shared" si="1434"/>
        <v>#REF!</v>
      </c>
      <c r="BD216" s="163"/>
      <c r="BE216" s="73" t="str">
        <f t="shared" si="1435"/>
        <v>#REF!</v>
      </c>
      <c r="BF216" s="163"/>
      <c r="BG216" s="73" t="str">
        <f t="shared" si="1436"/>
        <v>#REF!</v>
      </c>
      <c r="BH216" s="163"/>
      <c r="BI216" s="73" t="str">
        <f t="shared" si="1437"/>
        <v>#REF!</v>
      </c>
      <c r="BJ216" s="163"/>
      <c r="BK216" s="73" t="str">
        <f t="shared" si="1438"/>
        <v>#REF!</v>
      </c>
      <c r="BL216" s="163"/>
      <c r="BM216" s="204" t="str">
        <f t="shared" si="1439"/>
        <v>#REF!</v>
      </c>
      <c r="BN216" s="163"/>
      <c r="BO216" s="73"/>
      <c r="BP216" s="207" t="str">
        <f t="shared" ref="BP216:BQ216" si="1464">AU216+AW216+AY216+BA216+BC216+BE216+BG216+BI216+BK216+BM216</f>
        <v>#REF!</v>
      </c>
      <c r="BQ216" s="72">
        <f t="shared" si="1464"/>
        <v>0</v>
      </c>
      <c r="BR216" s="73" t="str">
        <f t="shared" si="1354"/>
        <v>#REF!</v>
      </c>
      <c r="BS216" s="171" t="str">
        <f t="shared" si="1355"/>
        <v>#REF!</v>
      </c>
      <c r="BT216" s="211"/>
      <c r="BU216" s="7"/>
      <c r="BV216" s="204" t="str">
        <f t="shared" si="1441"/>
        <v>#REF!</v>
      </c>
      <c r="BW216" s="163"/>
      <c r="BX216" s="73" t="str">
        <f t="shared" si="1356"/>
        <v>#REF!</v>
      </c>
      <c r="BY216" s="171" t="str">
        <f t="shared" si="1357"/>
        <v>#REF!</v>
      </c>
      <c r="BZ216" s="209"/>
      <c r="CA216" s="73"/>
      <c r="CB216" s="204" t="str">
        <f t="shared" si="1442"/>
        <v>#REF!</v>
      </c>
      <c r="CC216" s="163"/>
      <c r="CD216" s="73" t="str">
        <f t="shared" si="1358"/>
        <v>#REF!</v>
      </c>
      <c r="CE216" s="171" t="str">
        <f t="shared" si="1359"/>
        <v>#REF!</v>
      </c>
      <c r="CF216" s="209"/>
      <c r="CG216" s="210"/>
      <c r="CH216" s="204" t="str">
        <f t="shared" si="1443"/>
        <v>#REF!</v>
      </c>
      <c r="CI216" s="163"/>
      <c r="CJ216" s="73" t="str">
        <f t="shared" si="1360"/>
        <v>#REF!</v>
      </c>
      <c r="CK216" s="171" t="str">
        <f t="shared" si="1361"/>
        <v>#REF!</v>
      </c>
      <c r="CL216" s="209"/>
      <c r="CM216" s="210"/>
      <c r="CN216" s="204" t="str">
        <f t="shared" si="1444"/>
        <v>#REF!</v>
      </c>
      <c r="CO216" s="163"/>
      <c r="CP216" s="73" t="str">
        <f t="shared" si="1362"/>
        <v>#REF!</v>
      </c>
      <c r="CQ216" s="171" t="str">
        <f t="shared" si="1363"/>
        <v>#REF!</v>
      </c>
      <c r="CR216" s="209"/>
      <c r="CS216" s="7"/>
      <c r="CT216" s="205" t="str">
        <f t="shared" ref="CT216:CU216" si="1465">BV216+CB216+CH216+CN216</f>
        <v>#REF!</v>
      </c>
      <c r="CU216" s="73">
        <f t="shared" si="1465"/>
        <v>0</v>
      </c>
      <c r="CV216" s="73" t="str">
        <f t="shared" si="1365"/>
        <v>#REF!</v>
      </c>
      <c r="CW216" s="206" t="str">
        <f t="shared" si="1366"/>
        <v>#REF!</v>
      </c>
      <c r="CX216" s="7"/>
      <c r="CY216" s="204" t="str">
        <f t="shared" si="1446"/>
        <v>#REF!</v>
      </c>
      <c r="CZ216" s="163"/>
      <c r="DA216" s="73" t="str">
        <f t="shared" si="1447"/>
        <v>#REF!</v>
      </c>
      <c r="DB216" s="163"/>
      <c r="DC216" s="73" t="str">
        <f t="shared" si="1448"/>
        <v>#REF!</v>
      </c>
      <c r="DD216" s="163"/>
      <c r="DE216" s="73" t="str">
        <f t="shared" si="1449"/>
        <v>#REF!</v>
      </c>
      <c r="DF216" s="163"/>
      <c r="DG216" s="73" t="str">
        <f t="shared" si="1450"/>
        <v>#REF!</v>
      </c>
      <c r="DH216" s="163"/>
      <c r="DI216" s="73" t="str">
        <f t="shared" si="1451"/>
        <v>#REF!</v>
      </c>
      <c r="DJ216" s="163"/>
      <c r="DK216" s="73" t="str">
        <f t="shared" si="1452"/>
        <v>#REF!</v>
      </c>
      <c r="DL216" s="163"/>
      <c r="DM216" s="73" t="str">
        <f t="shared" si="1453"/>
        <v>#REF!</v>
      </c>
      <c r="DN216" s="163"/>
      <c r="DO216" s="73" t="str">
        <f t="shared" si="1454"/>
        <v>#REF!</v>
      </c>
      <c r="DP216" s="163"/>
      <c r="DQ216" s="73" t="str">
        <f t="shared" si="1455"/>
        <v>#REF!</v>
      </c>
      <c r="DR216" s="163"/>
      <c r="DS216" s="73"/>
      <c r="DT216" s="207" t="str">
        <f t="shared" ref="DT216:DU216" si="1466">CY216+DA216+DC216+DE216+DG216+DI216+DK216+DM216+DO216+DQ216</f>
        <v>#REF!</v>
      </c>
      <c r="DU216" s="72">
        <f t="shared" si="1466"/>
        <v>0</v>
      </c>
      <c r="DV216" s="73" t="str">
        <f t="shared" si="1368"/>
        <v>#REF!</v>
      </c>
      <c r="DW216" s="171" t="str">
        <f t="shared" si="1369"/>
        <v>#REF!</v>
      </c>
      <c r="DX216" s="211"/>
      <c r="DY216" s="7"/>
    </row>
    <row r="217" ht="15.75" customHeight="1">
      <c r="A217" s="70"/>
      <c r="B217" s="66" t="str">
        <f>'BUDGET INPUTS (INITIAL)'!B106</f>
        <v>#REF!</v>
      </c>
      <c r="C217" s="73" t="str">
        <f t="shared" si="1416"/>
        <v>#REF!</v>
      </c>
      <c r="D217" s="213"/>
      <c r="E217" s="73" t="str">
        <f t="shared" si="1417"/>
        <v>#REF!</v>
      </c>
      <c r="F217" s="213"/>
      <c r="G217" s="73" t="str">
        <f t="shared" si="1418"/>
        <v>#REF!</v>
      </c>
      <c r="H217" s="213"/>
      <c r="I217" s="73" t="str">
        <f t="shared" si="1419"/>
        <v>#REF!</v>
      </c>
      <c r="J217" s="213"/>
      <c r="K217" s="73" t="str">
        <f t="shared" si="1420"/>
        <v>#REF!</v>
      </c>
      <c r="L217" s="213"/>
      <c r="M217" s="73" t="str">
        <f t="shared" si="1421"/>
        <v>#REF!</v>
      </c>
      <c r="N217" s="213"/>
      <c r="O217" s="73" t="str">
        <f t="shared" si="1422"/>
        <v>#REF!</v>
      </c>
      <c r="P217" s="213"/>
      <c r="Q217" s="73" t="str">
        <f t="shared" si="1423"/>
        <v>#REF!</v>
      </c>
      <c r="R217" s="213"/>
      <c r="S217" s="73" t="str">
        <f t="shared" si="1424"/>
        <v>#REF!</v>
      </c>
      <c r="T217" s="213"/>
      <c r="U217" s="73" t="str">
        <f t="shared" si="1425"/>
        <v>#REF!</v>
      </c>
      <c r="V217" s="213"/>
      <c r="W217" s="73"/>
      <c r="X217" s="214" t="str">
        <f t="shared" ref="X217:Y217" si="1467">C217+E217+G217+I217+K217+M217+O217+Q217+S217+U217</f>
        <v>#REF!</v>
      </c>
      <c r="Y217" s="72">
        <f t="shared" si="1467"/>
        <v>0</v>
      </c>
      <c r="Z217" s="215" t="str">
        <f t="shared" si="1344"/>
        <v>#REF!</v>
      </c>
      <c r="AA217" s="216" t="str">
        <f t="shared" si="1345"/>
        <v>#REF!</v>
      </c>
      <c r="AB217" s="209"/>
      <c r="AC217" s="66"/>
      <c r="AD217" s="73" t="str">
        <f t="shared" si="1427"/>
        <v>#REF!</v>
      </c>
      <c r="AE217" s="163"/>
      <c r="AF217" s="215" t="str">
        <f t="shared" si="1346"/>
        <v>#REF!</v>
      </c>
      <c r="AG217" s="216" t="str">
        <f t="shared" si="1347"/>
        <v>#REF!</v>
      </c>
      <c r="AH217" s="209"/>
      <c r="AI217" s="73"/>
      <c r="AJ217" s="217" t="str">
        <f t="shared" si="1428"/>
        <v>#REF!</v>
      </c>
      <c r="AK217" s="163"/>
      <c r="AL217" s="215" t="str">
        <f t="shared" si="1348"/>
        <v>#REF!</v>
      </c>
      <c r="AM217" s="216" t="str">
        <f t="shared" si="1349"/>
        <v>#REF!</v>
      </c>
      <c r="AN217" s="209"/>
      <c r="AO217" s="7"/>
      <c r="AP217" s="218" t="str">
        <f t="shared" ref="AP217:AQ217" si="1468">AD217+AJ217</f>
        <v>#REF!</v>
      </c>
      <c r="AQ217" s="215">
        <f t="shared" si="1468"/>
        <v>0</v>
      </c>
      <c r="AR217" s="215" t="str">
        <f t="shared" si="1351"/>
        <v>#REF!</v>
      </c>
      <c r="AS217" s="219" t="str">
        <f t="shared" si="1352"/>
        <v>#REF!</v>
      </c>
      <c r="AT217" s="7"/>
      <c r="AU217" s="215" t="str">
        <f t="shared" si="1430"/>
        <v>#REF!</v>
      </c>
      <c r="AV217" s="213"/>
      <c r="AW217" s="215" t="str">
        <f t="shared" si="1431"/>
        <v>#REF!</v>
      </c>
      <c r="AX217" s="213"/>
      <c r="AY217" s="215" t="str">
        <f t="shared" si="1432"/>
        <v>#REF!</v>
      </c>
      <c r="AZ217" s="213"/>
      <c r="BA217" s="215" t="str">
        <f t="shared" si="1433"/>
        <v>#REF!</v>
      </c>
      <c r="BB217" s="213"/>
      <c r="BC217" s="215" t="str">
        <f t="shared" si="1434"/>
        <v>#REF!</v>
      </c>
      <c r="BD217" s="213"/>
      <c r="BE217" s="215" t="str">
        <f t="shared" si="1435"/>
        <v>#REF!</v>
      </c>
      <c r="BF217" s="213"/>
      <c r="BG217" s="215" t="str">
        <f t="shared" si="1436"/>
        <v>#REF!</v>
      </c>
      <c r="BH217" s="213"/>
      <c r="BI217" s="215" t="str">
        <f t="shared" si="1437"/>
        <v>#REF!</v>
      </c>
      <c r="BJ217" s="213"/>
      <c r="BK217" s="215" t="str">
        <f t="shared" si="1438"/>
        <v>#REF!</v>
      </c>
      <c r="BL217" s="213"/>
      <c r="BM217" s="217" t="str">
        <f t="shared" si="1439"/>
        <v>#REF!</v>
      </c>
      <c r="BN217" s="213"/>
      <c r="BO217" s="73"/>
      <c r="BP217" s="220" t="str">
        <f t="shared" ref="BP217:BQ217" si="1469">AU217+AW217+AY217+BA217+BC217+BE217+BG217+BI217+BK217+BM217</f>
        <v>#REF!</v>
      </c>
      <c r="BQ217" s="214">
        <f t="shared" si="1469"/>
        <v>0</v>
      </c>
      <c r="BR217" s="215" t="str">
        <f t="shared" si="1354"/>
        <v>#REF!</v>
      </c>
      <c r="BS217" s="216" t="str">
        <f t="shared" si="1355"/>
        <v>#REF!</v>
      </c>
      <c r="BT217" s="211"/>
      <c r="BU217" s="7"/>
      <c r="BV217" s="217" t="str">
        <f t="shared" si="1441"/>
        <v>#REF!</v>
      </c>
      <c r="BW217" s="163"/>
      <c r="BX217" s="215" t="str">
        <f t="shared" si="1356"/>
        <v>#REF!</v>
      </c>
      <c r="BY217" s="216" t="str">
        <f t="shared" si="1357"/>
        <v>#REF!</v>
      </c>
      <c r="BZ217" s="209"/>
      <c r="CA217" s="73"/>
      <c r="CB217" s="217" t="str">
        <f t="shared" si="1442"/>
        <v>#REF!</v>
      </c>
      <c r="CC217" s="163"/>
      <c r="CD217" s="215" t="str">
        <f t="shared" si="1358"/>
        <v>#REF!</v>
      </c>
      <c r="CE217" s="216" t="str">
        <f t="shared" si="1359"/>
        <v>#REF!</v>
      </c>
      <c r="CF217" s="209"/>
      <c r="CG217" s="210"/>
      <c r="CH217" s="217" t="str">
        <f t="shared" si="1443"/>
        <v>#REF!</v>
      </c>
      <c r="CI217" s="163"/>
      <c r="CJ217" s="215" t="str">
        <f t="shared" si="1360"/>
        <v>#REF!</v>
      </c>
      <c r="CK217" s="216" t="str">
        <f t="shared" si="1361"/>
        <v>#REF!</v>
      </c>
      <c r="CL217" s="209"/>
      <c r="CM217" s="210"/>
      <c r="CN217" s="217" t="str">
        <f t="shared" si="1444"/>
        <v>#REF!</v>
      </c>
      <c r="CO217" s="163"/>
      <c r="CP217" s="215" t="str">
        <f t="shared" si="1362"/>
        <v>#REF!</v>
      </c>
      <c r="CQ217" s="216" t="str">
        <f t="shared" si="1363"/>
        <v>#REF!</v>
      </c>
      <c r="CR217" s="209"/>
      <c r="CS217" s="7"/>
      <c r="CT217" s="218" t="str">
        <f t="shared" ref="CT217:CU217" si="1470">BV217+CB217+CH217+CN217</f>
        <v>#REF!</v>
      </c>
      <c r="CU217" s="215">
        <f t="shared" si="1470"/>
        <v>0</v>
      </c>
      <c r="CV217" s="215" t="str">
        <f t="shared" si="1365"/>
        <v>#REF!</v>
      </c>
      <c r="CW217" s="219" t="str">
        <f t="shared" si="1366"/>
        <v>#REF!</v>
      </c>
      <c r="CX217" s="7"/>
      <c r="CY217" s="217" t="str">
        <f t="shared" si="1446"/>
        <v>#REF!</v>
      </c>
      <c r="CZ217" s="213"/>
      <c r="DA217" s="215" t="str">
        <f t="shared" si="1447"/>
        <v>#REF!</v>
      </c>
      <c r="DB217" s="213"/>
      <c r="DC217" s="215" t="str">
        <f t="shared" si="1448"/>
        <v>#REF!</v>
      </c>
      <c r="DD217" s="213"/>
      <c r="DE217" s="215" t="str">
        <f t="shared" si="1449"/>
        <v>#REF!</v>
      </c>
      <c r="DF217" s="213"/>
      <c r="DG217" s="215" t="str">
        <f t="shared" si="1450"/>
        <v>#REF!</v>
      </c>
      <c r="DH217" s="213"/>
      <c r="DI217" s="215" t="str">
        <f t="shared" si="1451"/>
        <v>#REF!</v>
      </c>
      <c r="DJ217" s="213"/>
      <c r="DK217" s="215" t="str">
        <f t="shared" si="1452"/>
        <v>#REF!</v>
      </c>
      <c r="DL217" s="213"/>
      <c r="DM217" s="215" t="str">
        <f t="shared" si="1453"/>
        <v>#REF!</v>
      </c>
      <c r="DN217" s="213"/>
      <c r="DO217" s="215" t="str">
        <f t="shared" si="1454"/>
        <v>#REF!</v>
      </c>
      <c r="DP217" s="213"/>
      <c r="DQ217" s="215" t="str">
        <f t="shared" si="1455"/>
        <v>#REF!</v>
      </c>
      <c r="DR217" s="213"/>
      <c r="DS217" s="73"/>
      <c r="DT217" s="220" t="str">
        <f t="shared" ref="DT217:DU217" si="1471">CY217+DA217+DC217+DE217+DG217+DI217+DK217+DM217+DO217+DQ217</f>
        <v>#REF!</v>
      </c>
      <c r="DU217" s="214">
        <f t="shared" si="1471"/>
        <v>0</v>
      </c>
      <c r="DV217" s="215" t="str">
        <f t="shared" si="1368"/>
        <v>#REF!</v>
      </c>
      <c r="DW217" s="216" t="str">
        <f t="shared" si="1369"/>
        <v>#REF!</v>
      </c>
      <c r="DX217" s="211"/>
      <c r="DY217" s="7"/>
    </row>
    <row r="218" ht="15.75" customHeight="1">
      <c r="A218" s="70"/>
      <c r="B218" s="66"/>
      <c r="C218" s="74" t="str">
        <f t="shared" ref="C218:V218" si="1472">SUM(C210:C217)</f>
        <v>#REF!</v>
      </c>
      <c r="D218" s="72">
        <f t="shared" si="1472"/>
        <v>0</v>
      </c>
      <c r="E218" s="74" t="str">
        <f t="shared" si="1472"/>
        <v>#REF!</v>
      </c>
      <c r="F218" s="72">
        <f t="shared" si="1472"/>
        <v>0</v>
      </c>
      <c r="G218" s="74" t="str">
        <f t="shared" si="1472"/>
        <v>#REF!</v>
      </c>
      <c r="H218" s="72">
        <f t="shared" si="1472"/>
        <v>0</v>
      </c>
      <c r="I218" s="74" t="str">
        <f t="shared" si="1472"/>
        <v>#REF!</v>
      </c>
      <c r="J218" s="72">
        <f t="shared" si="1472"/>
        <v>0</v>
      </c>
      <c r="K218" s="74" t="str">
        <f t="shared" si="1472"/>
        <v>#REF!</v>
      </c>
      <c r="L218" s="72">
        <f t="shared" si="1472"/>
        <v>0</v>
      </c>
      <c r="M218" s="74" t="str">
        <f t="shared" si="1472"/>
        <v>#REF!</v>
      </c>
      <c r="N218" s="72">
        <f t="shared" si="1472"/>
        <v>0</v>
      </c>
      <c r="O218" s="74" t="str">
        <f t="shared" si="1472"/>
        <v>#REF!</v>
      </c>
      <c r="P218" s="72">
        <f t="shared" si="1472"/>
        <v>0</v>
      </c>
      <c r="Q218" s="74" t="str">
        <f t="shared" si="1472"/>
        <v>#REF!</v>
      </c>
      <c r="R218" s="72">
        <f t="shared" si="1472"/>
        <v>0</v>
      </c>
      <c r="S218" s="74" t="str">
        <f t="shared" si="1472"/>
        <v>#REF!</v>
      </c>
      <c r="T218" s="72">
        <f t="shared" si="1472"/>
        <v>0</v>
      </c>
      <c r="U218" s="74" t="str">
        <f t="shared" si="1472"/>
        <v>#REF!</v>
      </c>
      <c r="V218" s="72">
        <f t="shared" si="1472"/>
        <v>0</v>
      </c>
      <c r="W218" s="72"/>
      <c r="X218" s="74" t="str">
        <f t="shared" ref="X218:Z218" si="1473">SUM(X210:X217)</f>
        <v>#REF!</v>
      </c>
      <c r="Y218" s="72">
        <f t="shared" si="1473"/>
        <v>0</v>
      </c>
      <c r="Z218" s="72" t="str">
        <f t="shared" si="1473"/>
        <v>#REF!</v>
      </c>
      <c r="AA218" s="221" t="str">
        <f t="shared" si="1345"/>
        <v>#REF!</v>
      </c>
      <c r="AB218" s="66"/>
      <c r="AC218" s="66"/>
      <c r="AD218" s="74" t="str">
        <f t="shared" ref="AD218:AF218" si="1474">SUM(AD210:AD217)</f>
        <v>#REF!</v>
      </c>
      <c r="AE218" s="74">
        <f t="shared" si="1474"/>
        <v>0</v>
      </c>
      <c r="AF218" s="72" t="str">
        <f t="shared" si="1474"/>
        <v>#REF!</v>
      </c>
      <c r="AG218" s="221" t="str">
        <f t="shared" si="1347"/>
        <v>#REF!</v>
      </c>
      <c r="AH218" s="66"/>
      <c r="AI218" s="72"/>
      <c r="AJ218" s="74" t="str">
        <f t="shared" ref="AJ218:AL218" si="1475">SUM(AJ210:AJ217)</f>
        <v>#REF!</v>
      </c>
      <c r="AK218" s="74">
        <f t="shared" si="1475"/>
        <v>0</v>
      </c>
      <c r="AL218" s="72" t="str">
        <f t="shared" si="1475"/>
        <v>#REF!</v>
      </c>
      <c r="AM218" s="221" t="str">
        <f t="shared" si="1349"/>
        <v>#REF!</v>
      </c>
      <c r="AN218" s="66"/>
      <c r="AO218" s="7"/>
      <c r="AP218" s="207" t="str">
        <f t="shared" ref="AP218:AR218" si="1476">SUM(AP210:AP217)</f>
        <v>#REF!</v>
      </c>
      <c r="AQ218" s="72">
        <f t="shared" si="1476"/>
        <v>0</v>
      </c>
      <c r="AR218" s="72" t="str">
        <f t="shared" si="1476"/>
        <v>#REF!</v>
      </c>
      <c r="AS218" s="222" t="str">
        <f t="shared" si="1352"/>
        <v>#REF!</v>
      </c>
      <c r="AT218" s="7"/>
      <c r="AU218" s="72" t="str">
        <f>C218</f>
        <v>#REF!</v>
      </c>
      <c r="AV218" s="72">
        <f>SUM(AV210:AV217)</f>
        <v>0</v>
      </c>
      <c r="AW218" s="72" t="str">
        <f>E218</f>
        <v>#REF!</v>
      </c>
      <c r="AX218" s="72">
        <f>SUM(AX210:AX217)</f>
        <v>0</v>
      </c>
      <c r="AY218" s="72" t="str">
        <f>G218</f>
        <v>#REF!</v>
      </c>
      <c r="AZ218" s="72">
        <f>SUM(AZ210:AZ217)</f>
        <v>0</v>
      </c>
      <c r="BA218" s="72" t="str">
        <f>I218</f>
        <v>#REF!</v>
      </c>
      <c r="BB218" s="72">
        <f>SUM(BB210:BB217)</f>
        <v>0</v>
      </c>
      <c r="BC218" s="72" t="str">
        <f>K218</f>
        <v>#REF!</v>
      </c>
      <c r="BD218" s="72">
        <f>SUM(BD210:BD217)</f>
        <v>0</v>
      </c>
      <c r="BE218" s="72" t="str">
        <f>M218</f>
        <v>#REF!</v>
      </c>
      <c r="BF218" s="72">
        <f>SUM(BF210:BF217)</f>
        <v>0</v>
      </c>
      <c r="BG218" s="72" t="str">
        <f>O218</f>
        <v>#REF!</v>
      </c>
      <c r="BH218" s="72">
        <f>SUM(BH210:BH217)</f>
        <v>0</v>
      </c>
      <c r="BI218" s="72" t="str">
        <f>Q218</f>
        <v>#REF!</v>
      </c>
      <c r="BJ218" s="72">
        <f>SUM(BJ210:BJ217)</f>
        <v>0</v>
      </c>
      <c r="BK218" s="72" t="str">
        <f>S218</f>
        <v>#REF!</v>
      </c>
      <c r="BL218" s="72">
        <f>SUM(BL210:BL217)</f>
        <v>0</v>
      </c>
      <c r="BM218" s="72" t="str">
        <f>U218</f>
        <v>#REF!</v>
      </c>
      <c r="BN218" s="72">
        <f>SUM(BN210:BN217)</f>
        <v>0</v>
      </c>
      <c r="BO218" s="72"/>
      <c r="BP218" s="223" t="str">
        <f t="shared" ref="BP218:BR218" si="1477">SUM(BP210:BP217)</f>
        <v>#REF!</v>
      </c>
      <c r="BQ218" s="72">
        <f t="shared" si="1477"/>
        <v>0</v>
      </c>
      <c r="BR218" s="72" t="str">
        <f t="shared" si="1477"/>
        <v>#REF!</v>
      </c>
      <c r="BS218" s="221" t="str">
        <f t="shared" si="1355"/>
        <v>#REF!</v>
      </c>
      <c r="BT218" s="224"/>
      <c r="BU218" s="7"/>
      <c r="BV218" s="74" t="str">
        <f t="shared" ref="BV218:BX218" si="1478">SUM(BV210:BV217)</f>
        <v>#REF!</v>
      </c>
      <c r="BW218" s="74">
        <f t="shared" si="1478"/>
        <v>0</v>
      </c>
      <c r="BX218" s="72" t="str">
        <f t="shared" si="1478"/>
        <v>#REF!</v>
      </c>
      <c r="BY218" s="221" t="str">
        <f t="shared" si="1357"/>
        <v>#REF!</v>
      </c>
      <c r="BZ218" s="66"/>
      <c r="CA218" s="72"/>
      <c r="CB218" s="74" t="str">
        <f t="shared" ref="CB218:CD218" si="1479">SUM(CB210:CB217)</f>
        <v>#REF!</v>
      </c>
      <c r="CC218" s="74">
        <f t="shared" si="1479"/>
        <v>0</v>
      </c>
      <c r="CD218" s="72" t="str">
        <f t="shared" si="1479"/>
        <v>#REF!</v>
      </c>
      <c r="CE218" s="221" t="str">
        <f t="shared" si="1359"/>
        <v>#REF!</v>
      </c>
      <c r="CF218" s="66"/>
      <c r="CG218" s="66"/>
      <c r="CH218" s="74" t="str">
        <f t="shared" ref="CH218:CJ218" si="1480">SUM(CH210:CH217)</f>
        <v>#REF!</v>
      </c>
      <c r="CI218" s="74">
        <f t="shared" si="1480"/>
        <v>0</v>
      </c>
      <c r="CJ218" s="72" t="str">
        <f t="shared" si="1480"/>
        <v>#REF!</v>
      </c>
      <c r="CK218" s="221" t="str">
        <f t="shared" si="1361"/>
        <v>#REF!</v>
      </c>
      <c r="CL218" s="66"/>
      <c r="CM218" s="66"/>
      <c r="CN218" s="74" t="str">
        <f t="shared" ref="CN218:CP218" si="1481">SUM(CN210:CN217)</f>
        <v>#REF!</v>
      </c>
      <c r="CO218" s="74">
        <f t="shared" si="1481"/>
        <v>0</v>
      </c>
      <c r="CP218" s="72" t="str">
        <f t="shared" si="1481"/>
        <v>#REF!</v>
      </c>
      <c r="CQ218" s="221" t="str">
        <f t="shared" si="1363"/>
        <v>#REF!</v>
      </c>
      <c r="CR218" s="66"/>
      <c r="CS218" s="7"/>
      <c r="CT218" s="207" t="str">
        <f t="shared" ref="CT218:CV218" si="1482">SUM(CT210:CT217)</f>
        <v>#REF!</v>
      </c>
      <c r="CU218" s="72">
        <f t="shared" si="1482"/>
        <v>0</v>
      </c>
      <c r="CV218" s="72" t="str">
        <f t="shared" si="1482"/>
        <v>#REF!</v>
      </c>
      <c r="CW218" s="222" t="str">
        <f t="shared" si="1366"/>
        <v>#REF!</v>
      </c>
      <c r="CX218" s="7"/>
      <c r="CY218" s="72" t="str">
        <f t="shared" ref="CY218:DR218" si="1483">SUM(CY210:CY217)</f>
        <v>#REF!</v>
      </c>
      <c r="CZ218" s="72">
        <f t="shared" si="1483"/>
        <v>0</v>
      </c>
      <c r="DA218" s="72" t="str">
        <f t="shared" si="1483"/>
        <v>#REF!</v>
      </c>
      <c r="DB218" s="72">
        <f t="shared" si="1483"/>
        <v>0</v>
      </c>
      <c r="DC218" s="72" t="str">
        <f t="shared" si="1483"/>
        <v>#REF!</v>
      </c>
      <c r="DD218" s="72">
        <f t="shared" si="1483"/>
        <v>0</v>
      </c>
      <c r="DE218" s="72" t="str">
        <f t="shared" si="1483"/>
        <v>#REF!</v>
      </c>
      <c r="DF218" s="72">
        <f t="shared" si="1483"/>
        <v>0</v>
      </c>
      <c r="DG218" s="72" t="str">
        <f t="shared" si="1483"/>
        <v>#REF!</v>
      </c>
      <c r="DH218" s="72">
        <f t="shared" si="1483"/>
        <v>0</v>
      </c>
      <c r="DI218" s="72" t="str">
        <f t="shared" si="1483"/>
        <v>#REF!</v>
      </c>
      <c r="DJ218" s="72">
        <f t="shared" si="1483"/>
        <v>0</v>
      </c>
      <c r="DK218" s="72" t="str">
        <f t="shared" si="1483"/>
        <v>#REF!</v>
      </c>
      <c r="DL218" s="72">
        <f t="shared" si="1483"/>
        <v>0</v>
      </c>
      <c r="DM218" s="72" t="str">
        <f t="shared" si="1483"/>
        <v>#REF!</v>
      </c>
      <c r="DN218" s="72">
        <f t="shared" si="1483"/>
        <v>0</v>
      </c>
      <c r="DO218" s="72" t="str">
        <f t="shared" si="1483"/>
        <v>#REF!</v>
      </c>
      <c r="DP218" s="72">
        <f t="shared" si="1483"/>
        <v>0</v>
      </c>
      <c r="DQ218" s="72" t="str">
        <f t="shared" si="1483"/>
        <v>#REF!</v>
      </c>
      <c r="DR218" s="72">
        <f t="shared" si="1483"/>
        <v>0</v>
      </c>
      <c r="DS218" s="72"/>
      <c r="DT218" s="223" t="str">
        <f t="shared" ref="DT218:DV218" si="1484">SUM(DT210:DT217)</f>
        <v>#REF!</v>
      </c>
      <c r="DU218" s="72">
        <f t="shared" si="1484"/>
        <v>0</v>
      </c>
      <c r="DV218" s="72" t="str">
        <f t="shared" si="1484"/>
        <v>#REF!</v>
      </c>
      <c r="DW218" s="221" t="str">
        <f t="shared" si="1369"/>
        <v>#REF!</v>
      </c>
      <c r="DX218" s="224"/>
      <c r="DY218" s="7"/>
    </row>
    <row r="219" ht="15.75" customHeight="1">
      <c r="A219" s="70"/>
      <c r="B219" s="66"/>
      <c r="C219" s="7"/>
      <c r="D219" s="7"/>
      <c r="E219" s="7"/>
      <c r="F219" s="7"/>
      <c r="G219" s="7"/>
      <c r="H219" s="7"/>
      <c r="I219" s="7"/>
      <c r="J219" s="7"/>
      <c r="K219" s="7"/>
      <c r="L219" s="7"/>
      <c r="M219" s="7"/>
      <c r="N219" s="7"/>
      <c r="O219" s="7"/>
      <c r="P219" s="7"/>
      <c r="Q219" s="7"/>
      <c r="R219" s="7"/>
      <c r="S219" s="7"/>
      <c r="T219" s="7"/>
      <c r="U219" s="7"/>
      <c r="V219" s="7"/>
      <c r="W219" s="7"/>
      <c r="X219" s="7"/>
      <c r="Y219" s="66"/>
      <c r="Z219" s="7"/>
      <c r="AA219" s="7"/>
      <c r="AB219" s="66"/>
      <c r="AC219" s="66"/>
      <c r="AD219" s="7"/>
      <c r="AE219" s="7"/>
      <c r="AF219" s="7"/>
      <c r="AG219" s="7"/>
      <c r="AH219" s="66"/>
      <c r="AI219" s="7"/>
      <c r="AJ219" s="7"/>
      <c r="AK219" s="7"/>
      <c r="AL219" s="7"/>
      <c r="AM219" s="7"/>
      <c r="AN219" s="66"/>
      <c r="AO219" s="7"/>
      <c r="AP219" s="18"/>
      <c r="AQ219" s="7"/>
      <c r="AR219" s="7"/>
      <c r="AS219" s="17"/>
      <c r="AT219" s="7"/>
      <c r="AU219" s="7"/>
      <c r="AV219" s="7"/>
      <c r="AW219" s="7"/>
      <c r="AX219" s="7"/>
      <c r="AY219" s="7"/>
      <c r="AZ219" s="7"/>
      <c r="BA219" s="7"/>
      <c r="BB219" s="7"/>
      <c r="BC219" s="7"/>
      <c r="BD219" s="7"/>
      <c r="BE219" s="7"/>
      <c r="BF219" s="7"/>
      <c r="BG219" s="7"/>
      <c r="BH219" s="7"/>
      <c r="BI219" s="7"/>
      <c r="BJ219" s="7"/>
      <c r="BK219" s="7"/>
      <c r="BL219" s="7"/>
      <c r="BM219" s="7"/>
      <c r="BN219" s="7"/>
      <c r="BO219" s="7"/>
      <c r="BP219" s="18"/>
      <c r="BQ219" s="66"/>
      <c r="BR219" s="7"/>
      <c r="BS219" s="7"/>
      <c r="BT219" s="224"/>
      <c r="BU219" s="7"/>
      <c r="BV219" s="7"/>
      <c r="BW219" s="7"/>
      <c r="BX219" s="7"/>
      <c r="BY219" s="7"/>
      <c r="BZ219" s="66"/>
      <c r="CA219" s="7"/>
      <c r="CB219" s="7"/>
      <c r="CC219" s="7"/>
      <c r="CD219" s="7"/>
      <c r="CE219" s="7"/>
      <c r="CF219" s="66"/>
      <c r="CG219" s="66"/>
      <c r="CH219" s="7"/>
      <c r="CI219" s="7"/>
      <c r="CJ219" s="7"/>
      <c r="CK219" s="7"/>
      <c r="CL219" s="66"/>
      <c r="CM219" s="66"/>
      <c r="CN219" s="7"/>
      <c r="CO219" s="7"/>
      <c r="CP219" s="7"/>
      <c r="CQ219" s="7"/>
      <c r="CR219" s="66"/>
      <c r="CS219" s="7"/>
      <c r="CT219" s="18"/>
      <c r="CU219" s="7"/>
      <c r="CV219" s="7"/>
      <c r="CW219" s="17"/>
      <c r="CX219" s="7"/>
      <c r="CY219" s="7"/>
      <c r="CZ219" s="7"/>
      <c r="DA219" s="7"/>
      <c r="DB219" s="7"/>
      <c r="DC219" s="7"/>
      <c r="DD219" s="7"/>
      <c r="DE219" s="7"/>
      <c r="DF219" s="7"/>
      <c r="DG219" s="7"/>
      <c r="DH219" s="7"/>
      <c r="DI219" s="7"/>
      <c r="DJ219" s="7"/>
      <c r="DK219" s="7"/>
      <c r="DL219" s="7"/>
      <c r="DM219" s="7"/>
      <c r="DN219" s="7"/>
      <c r="DO219" s="7"/>
      <c r="DP219" s="7"/>
      <c r="DQ219" s="7"/>
      <c r="DR219" s="7"/>
      <c r="DS219" s="7"/>
      <c r="DT219" s="18"/>
      <c r="DU219" s="66"/>
      <c r="DV219" s="7"/>
      <c r="DW219" s="7"/>
      <c r="DX219" s="224"/>
      <c r="DY219" s="7"/>
    </row>
    <row r="220" ht="15.75" customHeight="1">
      <c r="A220" s="70" t="str">
        <f>'BUDGET INPUTS (INITIAL)'!B109</f>
        <v>#REF!</v>
      </c>
      <c r="B220" s="66"/>
      <c r="C220" s="7"/>
      <c r="D220" s="7"/>
      <c r="E220" s="7"/>
      <c r="F220" s="7"/>
      <c r="G220" s="7"/>
      <c r="H220" s="7"/>
      <c r="I220" s="7"/>
      <c r="J220" s="7"/>
      <c r="K220" s="7"/>
      <c r="L220" s="7"/>
      <c r="M220" s="7"/>
      <c r="N220" s="7"/>
      <c r="O220" s="7"/>
      <c r="P220" s="7"/>
      <c r="Q220" s="7"/>
      <c r="R220" s="7"/>
      <c r="S220" s="7"/>
      <c r="T220" s="7"/>
      <c r="U220" s="7"/>
      <c r="V220" s="7"/>
      <c r="W220" s="7"/>
      <c r="X220" s="7"/>
      <c r="Y220" s="66"/>
      <c r="Z220" s="7"/>
      <c r="AA220" s="7"/>
      <c r="AB220" s="66"/>
      <c r="AC220" s="66"/>
      <c r="AD220" s="7"/>
      <c r="AE220" s="7"/>
      <c r="AF220" s="7"/>
      <c r="AG220" s="7"/>
      <c r="AH220" s="66"/>
      <c r="AI220" s="7"/>
      <c r="AJ220" s="7"/>
      <c r="AK220" s="7"/>
      <c r="AL220" s="7"/>
      <c r="AM220" s="7"/>
      <c r="AN220" s="66"/>
      <c r="AO220" s="7"/>
      <c r="AP220" s="18"/>
      <c r="AQ220" s="7"/>
      <c r="AR220" s="7"/>
      <c r="AS220" s="17"/>
      <c r="AT220" s="7"/>
      <c r="AU220" s="7"/>
      <c r="AV220" s="7"/>
      <c r="AW220" s="7"/>
      <c r="AX220" s="7"/>
      <c r="AY220" s="7"/>
      <c r="AZ220" s="7"/>
      <c r="BA220" s="7"/>
      <c r="BB220" s="7"/>
      <c r="BC220" s="7"/>
      <c r="BD220" s="7"/>
      <c r="BE220" s="7"/>
      <c r="BF220" s="7"/>
      <c r="BG220" s="7"/>
      <c r="BH220" s="7"/>
      <c r="BI220" s="7"/>
      <c r="BJ220" s="7"/>
      <c r="BK220" s="7"/>
      <c r="BL220" s="7"/>
      <c r="BM220" s="7"/>
      <c r="BN220" s="7"/>
      <c r="BO220" s="7"/>
      <c r="BP220" s="18"/>
      <c r="BQ220" s="66"/>
      <c r="BR220" s="7"/>
      <c r="BS220" s="7"/>
      <c r="BT220" s="224"/>
      <c r="BU220" s="7"/>
      <c r="BV220" s="7"/>
      <c r="BW220" s="7"/>
      <c r="BX220" s="7"/>
      <c r="BY220" s="7"/>
      <c r="BZ220" s="66"/>
      <c r="CA220" s="7"/>
      <c r="CB220" s="7"/>
      <c r="CC220" s="7"/>
      <c r="CD220" s="7"/>
      <c r="CE220" s="7"/>
      <c r="CF220" s="66"/>
      <c r="CG220" s="66"/>
      <c r="CH220" s="7"/>
      <c r="CI220" s="7"/>
      <c r="CJ220" s="7"/>
      <c r="CK220" s="7"/>
      <c r="CL220" s="66"/>
      <c r="CM220" s="66"/>
      <c r="CN220" s="7"/>
      <c r="CO220" s="7"/>
      <c r="CP220" s="7"/>
      <c r="CQ220" s="7"/>
      <c r="CR220" s="66"/>
      <c r="CS220" s="7"/>
      <c r="CT220" s="18"/>
      <c r="CU220" s="7"/>
      <c r="CV220" s="7"/>
      <c r="CW220" s="17"/>
      <c r="CX220" s="7"/>
      <c r="CY220" s="7"/>
      <c r="CZ220" s="7"/>
      <c r="DA220" s="7"/>
      <c r="DB220" s="7"/>
      <c r="DC220" s="7"/>
      <c r="DD220" s="7"/>
      <c r="DE220" s="7"/>
      <c r="DF220" s="7"/>
      <c r="DG220" s="7"/>
      <c r="DH220" s="7"/>
      <c r="DI220" s="7"/>
      <c r="DJ220" s="7"/>
      <c r="DK220" s="7"/>
      <c r="DL220" s="7"/>
      <c r="DM220" s="7"/>
      <c r="DN220" s="7"/>
      <c r="DO220" s="7"/>
      <c r="DP220" s="7"/>
      <c r="DQ220" s="7"/>
      <c r="DR220" s="7"/>
      <c r="DS220" s="7"/>
      <c r="DT220" s="18"/>
      <c r="DU220" s="66"/>
      <c r="DV220" s="7"/>
      <c r="DW220" s="7"/>
      <c r="DX220" s="224"/>
      <c r="DY220" s="7"/>
    </row>
    <row r="221" ht="15.75" customHeight="1">
      <c r="A221" s="70"/>
      <c r="B221" s="66" t="str">
        <f>'BUDGET INPUTS (INITIAL)'!B110</f>
        <v>#REF!</v>
      </c>
      <c r="C221" s="73" t="str">
        <f t="shared" ref="C221:C229" si="1490">'Detailed Budget (Initial)'!E112</f>
        <v>#REF!</v>
      </c>
      <c r="D221" s="163"/>
      <c r="E221" s="73" t="str">
        <f t="shared" ref="E221:E229" si="1491">'Detailed Budget (Initial)'!F112</f>
        <v>#REF!</v>
      </c>
      <c r="F221" s="163"/>
      <c r="G221" s="73" t="str">
        <f t="shared" ref="G221:G229" si="1492">'Detailed Budget (Initial)'!G112</f>
        <v>#REF!</v>
      </c>
      <c r="H221" s="163"/>
      <c r="I221" s="73" t="str">
        <f t="shared" ref="I221:I229" si="1493">'Detailed Budget (Initial)'!H112</f>
        <v>#REF!</v>
      </c>
      <c r="J221" s="163"/>
      <c r="K221" s="73" t="str">
        <f t="shared" ref="K221:K229" si="1494">'Detailed Budget (Initial)'!I112</f>
        <v>#REF!</v>
      </c>
      <c r="L221" s="163"/>
      <c r="M221" s="73" t="str">
        <f t="shared" ref="M221:M229" si="1495">'Detailed Budget (Initial)'!J112</f>
        <v>#REF!</v>
      </c>
      <c r="N221" s="163"/>
      <c r="O221" s="73" t="str">
        <f t="shared" ref="O221:O229" si="1496">'Detailed Budget (Initial)'!K112</f>
        <v>#REF!</v>
      </c>
      <c r="P221" s="163"/>
      <c r="Q221" s="73" t="str">
        <f t="shared" ref="Q221:Q229" si="1497">'Detailed Budget (Initial)'!L112</f>
        <v>#REF!</v>
      </c>
      <c r="R221" s="163"/>
      <c r="S221" s="73" t="str">
        <f t="shared" ref="S221:S229" si="1498">'Detailed Budget (Initial)'!M112</f>
        <v>#REF!</v>
      </c>
      <c r="T221" s="163"/>
      <c r="U221" s="73" t="str">
        <f t="shared" ref="U221:U229" si="1499">'Detailed Budget (Initial)'!N112</f>
        <v>#REF!</v>
      </c>
      <c r="V221" s="163"/>
      <c r="W221" s="73"/>
      <c r="X221" s="72" t="str">
        <f t="shared" ref="X221:Y221" si="1485">C221+E221+G221+I221+K221+M221+O221+Q221+S221+U221</f>
        <v>#REF!</v>
      </c>
      <c r="Y221" s="72">
        <f t="shared" si="1485"/>
        <v>0</v>
      </c>
      <c r="Z221" s="73" t="str">
        <f t="shared" ref="Z221:Z240" si="1501">X221-Y221</f>
        <v>#REF!</v>
      </c>
      <c r="AA221" s="171" t="str">
        <f t="shared" ref="AA221:AA241" si="1502">Z221/X221</f>
        <v>#REF!</v>
      </c>
      <c r="AB221" s="203"/>
      <c r="AC221" s="66"/>
      <c r="AD221" s="204" t="str">
        <f t="shared" ref="AD221:AD229" si="1503">'Detailed Budget (Initial)'!O112*0.5</f>
        <v>#REF!</v>
      </c>
      <c r="AE221" s="163"/>
      <c r="AF221" s="73" t="str">
        <f t="shared" ref="AF221:AF240" si="1504">AD221-AE221</f>
        <v>#REF!</v>
      </c>
      <c r="AG221" s="171" t="str">
        <f t="shared" ref="AG221:AG241" si="1505">AF221/AD221</f>
        <v>#REF!</v>
      </c>
      <c r="AH221" s="209"/>
      <c r="AI221" s="73"/>
      <c r="AJ221" s="204" t="str">
        <f t="shared" ref="AJ221:AJ229" si="1506">'Detailed Budget (Initial)'!O112*0.5</f>
        <v>#REF!</v>
      </c>
      <c r="AK221" s="163"/>
      <c r="AL221" s="73" t="str">
        <f t="shared" ref="AL221:AL240" si="1507">AJ221-AK221</f>
        <v>#REF!</v>
      </c>
      <c r="AM221" s="171" t="str">
        <f t="shared" ref="AM221:AM241" si="1508">AL221/AJ221</f>
        <v>#REF!</v>
      </c>
      <c r="AN221" s="209"/>
      <c r="AO221" s="7"/>
      <c r="AP221" s="205" t="str">
        <f t="shared" ref="AP221:AQ221" si="1486">AD221+AJ221</f>
        <v>#REF!</v>
      </c>
      <c r="AQ221" s="73">
        <f t="shared" si="1486"/>
        <v>0</v>
      </c>
      <c r="AR221" s="73" t="str">
        <f t="shared" ref="AR221:AR240" si="1510">AP221-AQ221</f>
        <v>#REF!</v>
      </c>
      <c r="AS221" s="206" t="str">
        <f t="shared" ref="AS221:AS241" si="1511">AR221/AP221</f>
        <v>#REF!</v>
      </c>
      <c r="AT221" s="7"/>
      <c r="AU221" s="73" t="str">
        <f t="shared" ref="AU221:AU229" si="1512">'Detailed Budget (Initial)'!E112</f>
        <v>#REF!</v>
      </c>
      <c r="AV221" s="163"/>
      <c r="AW221" s="73" t="str">
        <f t="shared" ref="AW221:AW229" si="1513">'Detailed Budget (Initial)'!F112</f>
        <v>#REF!</v>
      </c>
      <c r="AX221" s="163"/>
      <c r="AY221" s="73" t="str">
        <f t="shared" ref="AY221:AY229" si="1514">'Detailed Budget (Initial)'!G112</f>
        <v>#REF!</v>
      </c>
      <c r="AZ221" s="163"/>
      <c r="BA221" s="73" t="str">
        <f t="shared" ref="BA221:BA229" si="1515">'Detailed Budget (Initial)'!H112</f>
        <v>#REF!</v>
      </c>
      <c r="BB221" s="163"/>
      <c r="BC221" s="73" t="str">
        <f t="shared" ref="BC221:BC229" si="1516">'Detailed Budget (Initial)'!I112</f>
        <v>#REF!</v>
      </c>
      <c r="BD221" s="163"/>
      <c r="BE221" s="73" t="str">
        <f t="shared" ref="BE221:BE229" si="1517">'Detailed Budget (Initial)'!J112</f>
        <v>#REF!</v>
      </c>
      <c r="BF221" s="163"/>
      <c r="BG221" s="73" t="str">
        <f t="shared" ref="BG221:BG229" si="1518">'Detailed Budget (Initial)'!K112</f>
        <v>#REF!</v>
      </c>
      <c r="BH221" s="163"/>
      <c r="BI221" s="73" t="str">
        <f t="shared" ref="BI221:BI229" si="1519">'Detailed Budget (Initial)'!L112</f>
        <v>#REF!</v>
      </c>
      <c r="BJ221" s="163"/>
      <c r="BK221" s="73" t="str">
        <f t="shared" ref="BK221:BK229" si="1520">'Detailed Budget (Initial)'!M112</f>
        <v>#REF!</v>
      </c>
      <c r="BL221" s="163"/>
      <c r="BM221" s="204" t="str">
        <f t="shared" ref="BM221:BM229" si="1521">'Detailed Budget (Initial)'!N112</f>
        <v>#REF!</v>
      </c>
      <c r="BN221" s="163"/>
      <c r="BO221" s="73"/>
      <c r="BP221" s="207" t="str">
        <f t="shared" ref="BP221:BQ221" si="1487">AU221+AW221+AY221+BA221+BC221+BE221+BG221+BI221+BK221+BM221</f>
        <v>#REF!</v>
      </c>
      <c r="BQ221" s="72">
        <f t="shared" si="1487"/>
        <v>0</v>
      </c>
      <c r="BR221" s="73" t="str">
        <f t="shared" ref="BR221:BR240" si="1523">BP221-BQ221</f>
        <v>#REF!</v>
      </c>
      <c r="BS221" s="171" t="str">
        <f t="shared" ref="BS221:BS241" si="1524">BR221/BP221</f>
        <v>#REF!</v>
      </c>
      <c r="BT221" s="208"/>
      <c r="BU221" s="7"/>
      <c r="BV221" s="204" t="str">
        <f t="shared" ref="BV221:BV229" si="1525">'Detailed Budget (Initial)'!O112*0.25</f>
        <v>#REF!</v>
      </c>
      <c r="BW221" s="163"/>
      <c r="BX221" s="73" t="str">
        <f t="shared" ref="BX221:BX240" si="1526">BV221-BW221</f>
        <v>#REF!</v>
      </c>
      <c r="BY221" s="171" t="str">
        <f t="shared" ref="BY221:BY241" si="1527">BX221/BV221</f>
        <v>#REF!</v>
      </c>
      <c r="BZ221" s="209"/>
      <c r="CA221" s="73"/>
      <c r="CB221" s="204" t="str">
        <f t="shared" ref="CB221:CB229" si="1528">'Detailed Budget (Initial)'!O112*0.25</f>
        <v>#REF!</v>
      </c>
      <c r="CC221" s="163"/>
      <c r="CD221" s="73" t="str">
        <f t="shared" ref="CD221:CD240" si="1529">CB221-CC221</f>
        <v>#REF!</v>
      </c>
      <c r="CE221" s="171" t="str">
        <f t="shared" ref="CE221:CE241" si="1530">CD221/CB221</f>
        <v>#REF!</v>
      </c>
      <c r="CF221" s="209"/>
      <c r="CG221" s="210"/>
      <c r="CH221" s="204" t="str">
        <f t="shared" ref="CH221:CH229" si="1531">'Detailed Budget (Initial)'!O112*0.25</f>
        <v>#REF!</v>
      </c>
      <c r="CI221" s="163"/>
      <c r="CJ221" s="73" t="str">
        <f t="shared" ref="CJ221:CJ240" si="1532">CH221-CI221</f>
        <v>#REF!</v>
      </c>
      <c r="CK221" s="171" t="str">
        <f t="shared" ref="CK221:CK241" si="1533">CJ221/CH221</f>
        <v>#REF!</v>
      </c>
      <c r="CL221" s="209"/>
      <c r="CM221" s="210"/>
      <c r="CN221" s="204" t="str">
        <f t="shared" ref="CN221:CN229" si="1534">'Detailed Budget (Initial)'!O112*0.25</f>
        <v>#REF!</v>
      </c>
      <c r="CO221" s="163"/>
      <c r="CP221" s="73" t="str">
        <f t="shared" ref="CP221:CP240" si="1535">CN221-CO221</f>
        <v>#REF!</v>
      </c>
      <c r="CQ221" s="171" t="str">
        <f t="shared" ref="CQ221:CQ241" si="1536">CP221/CN221</f>
        <v>#REF!</v>
      </c>
      <c r="CR221" s="209"/>
      <c r="CS221" s="7"/>
      <c r="CT221" s="205" t="str">
        <f t="shared" ref="CT221:CU221" si="1488">BV221+CB221+CH221+CN221</f>
        <v>#REF!</v>
      </c>
      <c r="CU221" s="73">
        <f t="shared" si="1488"/>
        <v>0</v>
      </c>
      <c r="CV221" s="73" t="str">
        <f t="shared" ref="CV221:CV240" si="1538">CT221-CU221</f>
        <v>#REF!</v>
      </c>
      <c r="CW221" s="206" t="str">
        <f t="shared" ref="CW221:CW241" si="1539">CV221/CT221</f>
        <v>#REF!</v>
      </c>
      <c r="CX221" s="7"/>
      <c r="CY221" s="204" t="str">
        <f t="shared" ref="CY221:CY229" si="1540">'Detailed Budget (Initial)'!E112</f>
        <v>#REF!</v>
      </c>
      <c r="CZ221" s="163"/>
      <c r="DA221" s="73" t="str">
        <f t="shared" ref="DA221:DA229" si="1541">'Detailed Budget (Initial)'!F112</f>
        <v>#REF!</v>
      </c>
      <c r="DB221" s="163"/>
      <c r="DC221" s="73" t="str">
        <f t="shared" ref="DC221:DC229" si="1542">'Detailed Budget (Initial)'!G112</f>
        <v>#REF!</v>
      </c>
      <c r="DD221" s="163"/>
      <c r="DE221" s="73" t="str">
        <f t="shared" ref="DE221:DE229" si="1543">'Detailed Budget (Initial)'!H112</f>
        <v>#REF!</v>
      </c>
      <c r="DF221" s="163"/>
      <c r="DG221" s="73" t="str">
        <f t="shared" ref="DG221:DG229" si="1544">'Detailed Budget (Initial)'!I112</f>
        <v>#REF!</v>
      </c>
      <c r="DH221" s="163"/>
      <c r="DI221" s="73" t="str">
        <f t="shared" ref="DI221:DI229" si="1545">'Detailed Budget (Initial)'!J112</f>
        <v>#REF!</v>
      </c>
      <c r="DJ221" s="163"/>
      <c r="DK221" s="73" t="str">
        <f t="shared" ref="DK221:DK229" si="1546">'Detailed Budget (Initial)'!K112</f>
        <v>#REF!</v>
      </c>
      <c r="DL221" s="163"/>
      <c r="DM221" s="73" t="str">
        <f t="shared" ref="DM221:DM229" si="1547">'Detailed Budget (Initial)'!L112</f>
        <v>#REF!</v>
      </c>
      <c r="DN221" s="163"/>
      <c r="DO221" s="73" t="str">
        <f t="shared" ref="DO221:DO229" si="1548">'Detailed Budget (Initial)'!M112</f>
        <v>#REF!</v>
      </c>
      <c r="DP221" s="163"/>
      <c r="DQ221" s="73" t="str">
        <f t="shared" ref="DQ221:DQ229" si="1549">'Detailed Budget (Initial)'!N112</f>
        <v>#REF!</v>
      </c>
      <c r="DR221" s="163"/>
      <c r="DS221" s="73"/>
      <c r="DT221" s="207" t="str">
        <f t="shared" ref="DT221:DU221" si="1489">CY221+DA221+DC221+DE221+DG221+DI221+DK221+DM221+DO221+DQ221</f>
        <v>#REF!</v>
      </c>
      <c r="DU221" s="72">
        <f t="shared" si="1489"/>
        <v>0</v>
      </c>
      <c r="DV221" s="73" t="str">
        <f t="shared" ref="DV221:DV240" si="1551">DT221-DU221</f>
        <v>#REF!</v>
      </c>
      <c r="DW221" s="171" t="str">
        <f t="shared" ref="DW221:DW241" si="1552">DV221/DT221</f>
        <v>#REF!</v>
      </c>
      <c r="DX221" s="208"/>
      <c r="DY221" s="7"/>
    </row>
    <row r="222" ht="15.75" customHeight="1">
      <c r="A222" s="70"/>
      <c r="B222" s="66" t="str">
        <f t="shared" ref="B222:B223" si="1553">'BUDGET INPUTS (INITIAL)'!B112</f>
        <v>#REF!</v>
      </c>
      <c r="C222" s="73" t="str">
        <f t="shared" si="1490"/>
        <v>#REF!</v>
      </c>
      <c r="D222" s="163"/>
      <c r="E222" s="73" t="str">
        <f t="shared" si="1491"/>
        <v>#REF!</v>
      </c>
      <c r="F222" s="163"/>
      <c r="G222" s="73" t="str">
        <f t="shared" si="1492"/>
        <v>#REF!</v>
      </c>
      <c r="H222" s="163"/>
      <c r="I222" s="73" t="str">
        <f t="shared" si="1493"/>
        <v>#REF!</v>
      </c>
      <c r="J222" s="163"/>
      <c r="K222" s="73" t="str">
        <f t="shared" si="1494"/>
        <v>#REF!</v>
      </c>
      <c r="L222" s="163"/>
      <c r="M222" s="73" t="str">
        <f t="shared" si="1495"/>
        <v>#REF!</v>
      </c>
      <c r="N222" s="163"/>
      <c r="O222" s="73" t="str">
        <f t="shared" si="1496"/>
        <v>#REF!</v>
      </c>
      <c r="P222" s="163"/>
      <c r="Q222" s="73" t="str">
        <f t="shared" si="1497"/>
        <v>#REF!</v>
      </c>
      <c r="R222" s="163"/>
      <c r="S222" s="73" t="str">
        <f t="shared" si="1498"/>
        <v>#REF!</v>
      </c>
      <c r="T222" s="163"/>
      <c r="U222" s="73" t="str">
        <f t="shared" si="1499"/>
        <v>#REF!</v>
      </c>
      <c r="V222" s="163"/>
      <c r="W222" s="73"/>
      <c r="X222" s="72" t="str">
        <f t="shared" ref="X222:Y222" si="1500">C222+E222+G222+I222+K222+M222+O222+Q222+S222+U222</f>
        <v>#REF!</v>
      </c>
      <c r="Y222" s="72">
        <f t="shared" si="1500"/>
        <v>0</v>
      </c>
      <c r="Z222" s="73" t="str">
        <f t="shared" si="1501"/>
        <v>#REF!</v>
      </c>
      <c r="AA222" s="171" t="str">
        <f t="shared" si="1502"/>
        <v>#REF!</v>
      </c>
      <c r="AB222" s="209"/>
      <c r="AC222" s="66"/>
      <c r="AD222" s="204" t="str">
        <f t="shared" si="1503"/>
        <v>#REF!</v>
      </c>
      <c r="AE222" s="163"/>
      <c r="AF222" s="73" t="str">
        <f t="shared" si="1504"/>
        <v>#REF!</v>
      </c>
      <c r="AG222" s="171" t="str">
        <f t="shared" si="1505"/>
        <v>#REF!</v>
      </c>
      <c r="AH222" s="209"/>
      <c r="AI222" s="73"/>
      <c r="AJ222" s="204" t="str">
        <f t="shared" si="1506"/>
        <v>#REF!</v>
      </c>
      <c r="AK222" s="163"/>
      <c r="AL222" s="73" t="str">
        <f t="shared" si="1507"/>
        <v>#REF!</v>
      </c>
      <c r="AM222" s="171" t="str">
        <f t="shared" si="1508"/>
        <v>#REF!</v>
      </c>
      <c r="AN222" s="209"/>
      <c r="AO222" s="7"/>
      <c r="AP222" s="205" t="str">
        <f t="shared" ref="AP222:AQ222" si="1509">AD222+AJ222</f>
        <v>#REF!</v>
      </c>
      <c r="AQ222" s="73">
        <f t="shared" si="1509"/>
        <v>0</v>
      </c>
      <c r="AR222" s="73" t="str">
        <f t="shared" si="1510"/>
        <v>#REF!</v>
      </c>
      <c r="AS222" s="206" t="str">
        <f t="shared" si="1511"/>
        <v>#REF!</v>
      </c>
      <c r="AT222" s="7"/>
      <c r="AU222" s="73" t="str">
        <f t="shared" si="1512"/>
        <v>#REF!</v>
      </c>
      <c r="AV222" s="163"/>
      <c r="AW222" s="73" t="str">
        <f t="shared" si="1513"/>
        <v>#REF!</v>
      </c>
      <c r="AX222" s="163"/>
      <c r="AY222" s="73" t="str">
        <f t="shared" si="1514"/>
        <v>#REF!</v>
      </c>
      <c r="AZ222" s="163"/>
      <c r="BA222" s="73" t="str">
        <f t="shared" si="1515"/>
        <v>#REF!</v>
      </c>
      <c r="BB222" s="163"/>
      <c r="BC222" s="73" t="str">
        <f t="shared" si="1516"/>
        <v>#REF!</v>
      </c>
      <c r="BD222" s="163"/>
      <c r="BE222" s="73" t="str">
        <f t="shared" si="1517"/>
        <v>#REF!</v>
      </c>
      <c r="BF222" s="163"/>
      <c r="BG222" s="73" t="str">
        <f t="shared" si="1518"/>
        <v>#REF!</v>
      </c>
      <c r="BH222" s="163"/>
      <c r="BI222" s="73" t="str">
        <f t="shared" si="1519"/>
        <v>#REF!</v>
      </c>
      <c r="BJ222" s="163"/>
      <c r="BK222" s="73" t="str">
        <f t="shared" si="1520"/>
        <v>#REF!</v>
      </c>
      <c r="BL222" s="163"/>
      <c r="BM222" s="204" t="str">
        <f t="shared" si="1521"/>
        <v>#REF!</v>
      </c>
      <c r="BN222" s="163"/>
      <c r="BO222" s="73"/>
      <c r="BP222" s="207" t="str">
        <f t="shared" ref="BP222:BQ222" si="1522">AU222+AW222+AY222+BA222+BC222+BE222+BG222+BI222+BK222+BM222</f>
        <v>#REF!</v>
      </c>
      <c r="BQ222" s="72">
        <f t="shared" si="1522"/>
        <v>0</v>
      </c>
      <c r="BR222" s="73" t="str">
        <f t="shared" si="1523"/>
        <v>#REF!</v>
      </c>
      <c r="BS222" s="171" t="str">
        <f t="shared" si="1524"/>
        <v>#REF!</v>
      </c>
      <c r="BT222" s="211"/>
      <c r="BU222" s="7"/>
      <c r="BV222" s="204" t="str">
        <f t="shared" si="1525"/>
        <v>#REF!</v>
      </c>
      <c r="BW222" s="163"/>
      <c r="BX222" s="73" t="str">
        <f t="shared" si="1526"/>
        <v>#REF!</v>
      </c>
      <c r="BY222" s="171" t="str">
        <f t="shared" si="1527"/>
        <v>#REF!</v>
      </c>
      <c r="BZ222" s="209"/>
      <c r="CA222" s="73"/>
      <c r="CB222" s="204" t="str">
        <f t="shared" si="1528"/>
        <v>#REF!</v>
      </c>
      <c r="CC222" s="163"/>
      <c r="CD222" s="73" t="str">
        <f t="shared" si="1529"/>
        <v>#REF!</v>
      </c>
      <c r="CE222" s="171" t="str">
        <f t="shared" si="1530"/>
        <v>#REF!</v>
      </c>
      <c r="CF222" s="209"/>
      <c r="CG222" s="210"/>
      <c r="CH222" s="204" t="str">
        <f t="shared" si="1531"/>
        <v>#REF!</v>
      </c>
      <c r="CI222" s="163"/>
      <c r="CJ222" s="73" t="str">
        <f t="shared" si="1532"/>
        <v>#REF!</v>
      </c>
      <c r="CK222" s="171" t="str">
        <f t="shared" si="1533"/>
        <v>#REF!</v>
      </c>
      <c r="CL222" s="209"/>
      <c r="CM222" s="210"/>
      <c r="CN222" s="204" t="str">
        <f t="shared" si="1534"/>
        <v>#REF!</v>
      </c>
      <c r="CO222" s="163"/>
      <c r="CP222" s="73" t="str">
        <f t="shared" si="1535"/>
        <v>#REF!</v>
      </c>
      <c r="CQ222" s="171" t="str">
        <f t="shared" si="1536"/>
        <v>#REF!</v>
      </c>
      <c r="CR222" s="209"/>
      <c r="CS222" s="7"/>
      <c r="CT222" s="205" t="str">
        <f t="shared" ref="CT222:CU222" si="1537">BV222+CB222+CH222+CN222</f>
        <v>#REF!</v>
      </c>
      <c r="CU222" s="73">
        <f t="shared" si="1537"/>
        <v>0</v>
      </c>
      <c r="CV222" s="73" t="str">
        <f t="shared" si="1538"/>
        <v>#REF!</v>
      </c>
      <c r="CW222" s="206" t="str">
        <f t="shared" si="1539"/>
        <v>#REF!</v>
      </c>
      <c r="CX222" s="7"/>
      <c r="CY222" s="204" t="str">
        <f t="shared" si="1540"/>
        <v>#REF!</v>
      </c>
      <c r="CZ222" s="163"/>
      <c r="DA222" s="73" t="str">
        <f t="shared" si="1541"/>
        <v>#REF!</v>
      </c>
      <c r="DB222" s="163"/>
      <c r="DC222" s="73" t="str">
        <f t="shared" si="1542"/>
        <v>#REF!</v>
      </c>
      <c r="DD222" s="163"/>
      <c r="DE222" s="73" t="str">
        <f t="shared" si="1543"/>
        <v>#REF!</v>
      </c>
      <c r="DF222" s="163"/>
      <c r="DG222" s="73" t="str">
        <f t="shared" si="1544"/>
        <v>#REF!</v>
      </c>
      <c r="DH222" s="163"/>
      <c r="DI222" s="73" t="str">
        <f t="shared" si="1545"/>
        <v>#REF!</v>
      </c>
      <c r="DJ222" s="163"/>
      <c r="DK222" s="73" t="str">
        <f t="shared" si="1546"/>
        <v>#REF!</v>
      </c>
      <c r="DL222" s="163"/>
      <c r="DM222" s="73" t="str">
        <f t="shared" si="1547"/>
        <v>#REF!</v>
      </c>
      <c r="DN222" s="163"/>
      <c r="DO222" s="73" t="str">
        <f t="shared" si="1548"/>
        <v>#REF!</v>
      </c>
      <c r="DP222" s="163"/>
      <c r="DQ222" s="73" t="str">
        <f t="shared" si="1549"/>
        <v>#REF!</v>
      </c>
      <c r="DR222" s="163"/>
      <c r="DS222" s="73"/>
      <c r="DT222" s="207" t="str">
        <f t="shared" ref="DT222:DU222" si="1550">CY222+DA222+DC222+DE222+DG222+DI222+DK222+DM222+DO222+DQ222</f>
        <v>#REF!</v>
      </c>
      <c r="DU222" s="72">
        <f t="shared" si="1550"/>
        <v>0</v>
      </c>
      <c r="DV222" s="73" t="str">
        <f t="shared" si="1551"/>
        <v>#REF!</v>
      </c>
      <c r="DW222" s="171" t="str">
        <f t="shared" si="1552"/>
        <v>#REF!</v>
      </c>
      <c r="DX222" s="211"/>
      <c r="DY222" s="7"/>
    </row>
    <row r="223" ht="15.75" customHeight="1">
      <c r="A223" s="70"/>
      <c r="B223" s="66" t="str">
        <f t="shared" si="1553"/>
        <v>#REF!</v>
      </c>
      <c r="C223" s="73" t="str">
        <f t="shared" si="1490"/>
        <v>#REF!</v>
      </c>
      <c r="D223" s="163"/>
      <c r="E223" s="73" t="str">
        <f t="shared" si="1491"/>
        <v>#REF!</v>
      </c>
      <c r="F223" s="163"/>
      <c r="G223" s="73" t="str">
        <f t="shared" si="1492"/>
        <v>#REF!</v>
      </c>
      <c r="H223" s="163"/>
      <c r="I223" s="73" t="str">
        <f t="shared" si="1493"/>
        <v>#REF!</v>
      </c>
      <c r="J223" s="163"/>
      <c r="K223" s="73" t="str">
        <f t="shared" si="1494"/>
        <v>#REF!</v>
      </c>
      <c r="L223" s="163"/>
      <c r="M223" s="73" t="str">
        <f t="shared" si="1495"/>
        <v>#REF!</v>
      </c>
      <c r="N223" s="163"/>
      <c r="O223" s="73" t="str">
        <f t="shared" si="1496"/>
        <v>#REF!</v>
      </c>
      <c r="P223" s="163"/>
      <c r="Q223" s="73" t="str">
        <f t="shared" si="1497"/>
        <v>#REF!</v>
      </c>
      <c r="R223" s="163"/>
      <c r="S223" s="73" t="str">
        <f t="shared" si="1498"/>
        <v>#REF!</v>
      </c>
      <c r="T223" s="163"/>
      <c r="U223" s="73" t="str">
        <f t="shared" si="1499"/>
        <v>#REF!</v>
      </c>
      <c r="V223" s="163"/>
      <c r="W223" s="73"/>
      <c r="X223" s="72" t="str">
        <f t="shared" ref="X223:Y223" si="1554">C223+E223+G223+I223+K223+M223+O223+Q223+S223+U223</f>
        <v>#REF!</v>
      </c>
      <c r="Y223" s="72">
        <f t="shared" si="1554"/>
        <v>0</v>
      </c>
      <c r="Z223" s="73" t="str">
        <f t="shared" si="1501"/>
        <v>#REF!</v>
      </c>
      <c r="AA223" s="171" t="str">
        <f t="shared" si="1502"/>
        <v>#REF!</v>
      </c>
      <c r="AB223" s="209"/>
      <c r="AC223" s="66"/>
      <c r="AD223" s="204" t="str">
        <f t="shared" si="1503"/>
        <v>#REF!</v>
      </c>
      <c r="AE223" s="163"/>
      <c r="AF223" s="73" t="str">
        <f t="shared" si="1504"/>
        <v>#REF!</v>
      </c>
      <c r="AG223" s="171" t="str">
        <f t="shared" si="1505"/>
        <v>#REF!</v>
      </c>
      <c r="AH223" s="209"/>
      <c r="AI223" s="73"/>
      <c r="AJ223" s="204" t="str">
        <f t="shared" si="1506"/>
        <v>#REF!</v>
      </c>
      <c r="AK223" s="163"/>
      <c r="AL223" s="73" t="str">
        <f t="shared" si="1507"/>
        <v>#REF!</v>
      </c>
      <c r="AM223" s="171" t="str">
        <f t="shared" si="1508"/>
        <v>#REF!</v>
      </c>
      <c r="AN223" s="209"/>
      <c r="AO223" s="7"/>
      <c r="AP223" s="205" t="str">
        <f t="shared" ref="AP223:AQ223" si="1555">AD223+AJ223</f>
        <v>#REF!</v>
      </c>
      <c r="AQ223" s="73">
        <f t="shared" si="1555"/>
        <v>0</v>
      </c>
      <c r="AR223" s="73" t="str">
        <f t="shared" si="1510"/>
        <v>#REF!</v>
      </c>
      <c r="AS223" s="206" t="str">
        <f t="shared" si="1511"/>
        <v>#REF!</v>
      </c>
      <c r="AT223" s="7"/>
      <c r="AU223" s="73" t="str">
        <f t="shared" si="1512"/>
        <v>#REF!</v>
      </c>
      <c r="AV223" s="163"/>
      <c r="AW223" s="73" t="str">
        <f t="shared" si="1513"/>
        <v>#REF!</v>
      </c>
      <c r="AX223" s="163"/>
      <c r="AY223" s="73" t="str">
        <f t="shared" si="1514"/>
        <v>#REF!</v>
      </c>
      <c r="AZ223" s="163"/>
      <c r="BA223" s="73" t="str">
        <f t="shared" si="1515"/>
        <v>#REF!</v>
      </c>
      <c r="BB223" s="163"/>
      <c r="BC223" s="73" t="str">
        <f t="shared" si="1516"/>
        <v>#REF!</v>
      </c>
      <c r="BD223" s="163"/>
      <c r="BE223" s="73" t="str">
        <f t="shared" si="1517"/>
        <v>#REF!</v>
      </c>
      <c r="BF223" s="163"/>
      <c r="BG223" s="73" t="str">
        <f t="shared" si="1518"/>
        <v>#REF!</v>
      </c>
      <c r="BH223" s="163"/>
      <c r="BI223" s="73" t="str">
        <f t="shared" si="1519"/>
        <v>#REF!</v>
      </c>
      <c r="BJ223" s="163"/>
      <c r="BK223" s="73" t="str">
        <f t="shared" si="1520"/>
        <v>#REF!</v>
      </c>
      <c r="BL223" s="163"/>
      <c r="BM223" s="204" t="str">
        <f t="shared" si="1521"/>
        <v>#REF!</v>
      </c>
      <c r="BN223" s="163"/>
      <c r="BO223" s="73"/>
      <c r="BP223" s="207" t="str">
        <f t="shared" ref="BP223:BQ223" si="1556">AU223+AW223+AY223+BA223+BC223+BE223+BG223+BI223+BK223+BM223</f>
        <v>#REF!</v>
      </c>
      <c r="BQ223" s="72">
        <f t="shared" si="1556"/>
        <v>0</v>
      </c>
      <c r="BR223" s="73" t="str">
        <f t="shared" si="1523"/>
        <v>#REF!</v>
      </c>
      <c r="BS223" s="171" t="str">
        <f t="shared" si="1524"/>
        <v>#REF!</v>
      </c>
      <c r="BT223" s="211"/>
      <c r="BU223" s="7"/>
      <c r="BV223" s="204" t="str">
        <f t="shared" si="1525"/>
        <v>#REF!</v>
      </c>
      <c r="BW223" s="163"/>
      <c r="BX223" s="73" t="str">
        <f t="shared" si="1526"/>
        <v>#REF!</v>
      </c>
      <c r="BY223" s="171" t="str">
        <f t="shared" si="1527"/>
        <v>#REF!</v>
      </c>
      <c r="BZ223" s="209"/>
      <c r="CA223" s="73"/>
      <c r="CB223" s="204" t="str">
        <f t="shared" si="1528"/>
        <v>#REF!</v>
      </c>
      <c r="CC223" s="163"/>
      <c r="CD223" s="73" t="str">
        <f t="shared" si="1529"/>
        <v>#REF!</v>
      </c>
      <c r="CE223" s="171" t="str">
        <f t="shared" si="1530"/>
        <v>#REF!</v>
      </c>
      <c r="CF223" s="209"/>
      <c r="CG223" s="210"/>
      <c r="CH223" s="204" t="str">
        <f t="shared" si="1531"/>
        <v>#REF!</v>
      </c>
      <c r="CI223" s="163"/>
      <c r="CJ223" s="73" t="str">
        <f t="shared" si="1532"/>
        <v>#REF!</v>
      </c>
      <c r="CK223" s="171" t="str">
        <f t="shared" si="1533"/>
        <v>#REF!</v>
      </c>
      <c r="CL223" s="209"/>
      <c r="CM223" s="210"/>
      <c r="CN223" s="204" t="str">
        <f t="shared" si="1534"/>
        <v>#REF!</v>
      </c>
      <c r="CO223" s="163"/>
      <c r="CP223" s="73" t="str">
        <f t="shared" si="1535"/>
        <v>#REF!</v>
      </c>
      <c r="CQ223" s="171" t="str">
        <f t="shared" si="1536"/>
        <v>#REF!</v>
      </c>
      <c r="CR223" s="209"/>
      <c r="CS223" s="7"/>
      <c r="CT223" s="205" t="str">
        <f t="shared" ref="CT223:CU223" si="1557">BV223+CB223+CH223+CN223</f>
        <v>#REF!</v>
      </c>
      <c r="CU223" s="73">
        <f t="shared" si="1557"/>
        <v>0</v>
      </c>
      <c r="CV223" s="73" t="str">
        <f t="shared" si="1538"/>
        <v>#REF!</v>
      </c>
      <c r="CW223" s="206" t="str">
        <f t="shared" si="1539"/>
        <v>#REF!</v>
      </c>
      <c r="CX223" s="7"/>
      <c r="CY223" s="204" t="str">
        <f t="shared" si="1540"/>
        <v>#REF!</v>
      </c>
      <c r="CZ223" s="163"/>
      <c r="DA223" s="73" t="str">
        <f t="shared" si="1541"/>
        <v>#REF!</v>
      </c>
      <c r="DB223" s="163"/>
      <c r="DC223" s="73" t="str">
        <f t="shared" si="1542"/>
        <v>#REF!</v>
      </c>
      <c r="DD223" s="163"/>
      <c r="DE223" s="73" t="str">
        <f t="shared" si="1543"/>
        <v>#REF!</v>
      </c>
      <c r="DF223" s="163"/>
      <c r="DG223" s="73" t="str">
        <f t="shared" si="1544"/>
        <v>#REF!</v>
      </c>
      <c r="DH223" s="163"/>
      <c r="DI223" s="73" t="str">
        <f t="shared" si="1545"/>
        <v>#REF!</v>
      </c>
      <c r="DJ223" s="163"/>
      <c r="DK223" s="73" t="str">
        <f t="shared" si="1546"/>
        <v>#REF!</v>
      </c>
      <c r="DL223" s="163"/>
      <c r="DM223" s="73" t="str">
        <f t="shared" si="1547"/>
        <v>#REF!</v>
      </c>
      <c r="DN223" s="163"/>
      <c r="DO223" s="73" t="str">
        <f t="shared" si="1548"/>
        <v>#REF!</v>
      </c>
      <c r="DP223" s="163"/>
      <c r="DQ223" s="73" t="str">
        <f t="shared" si="1549"/>
        <v>#REF!</v>
      </c>
      <c r="DR223" s="163"/>
      <c r="DS223" s="73"/>
      <c r="DT223" s="207" t="str">
        <f t="shared" ref="DT223:DU223" si="1558">CY223+DA223+DC223+DE223+DG223+DI223+DK223+DM223+DO223+DQ223</f>
        <v>#REF!</v>
      </c>
      <c r="DU223" s="72">
        <f t="shared" si="1558"/>
        <v>0</v>
      </c>
      <c r="DV223" s="73" t="str">
        <f t="shared" si="1551"/>
        <v>#REF!</v>
      </c>
      <c r="DW223" s="171" t="str">
        <f t="shared" si="1552"/>
        <v>#REF!</v>
      </c>
      <c r="DX223" s="211"/>
      <c r="DY223" s="7"/>
    </row>
    <row r="224" ht="15.75" customHeight="1">
      <c r="A224" s="70"/>
      <c r="B224" s="66" t="str">
        <f>'BUDGET INPUTS (INITIAL)'!#REF!</f>
        <v>#ERROR!</v>
      </c>
      <c r="C224" s="73" t="str">
        <f t="shared" si="1490"/>
        <v>#REF!</v>
      </c>
      <c r="D224" s="163"/>
      <c r="E224" s="73" t="str">
        <f t="shared" si="1491"/>
        <v>#REF!</v>
      </c>
      <c r="F224" s="163"/>
      <c r="G224" s="73" t="str">
        <f t="shared" si="1492"/>
        <v>#REF!</v>
      </c>
      <c r="H224" s="163"/>
      <c r="I224" s="73" t="str">
        <f t="shared" si="1493"/>
        <v>#REF!</v>
      </c>
      <c r="J224" s="163"/>
      <c r="K224" s="73" t="str">
        <f t="shared" si="1494"/>
        <v>#REF!</v>
      </c>
      <c r="L224" s="163"/>
      <c r="M224" s="73" t="str">
        <f t="shared" si="1495"/>
        <v>#REF!</v>
      </c>
      <c r="N224" s="163"/>
      <c r="O224" s="73" t="str">
        <f t="shared" si="1496"/>
        <v>#REF!</v>
      </c>
      <c r="P224" s="163"/>
      <c r="Q224" s="73" t="str">
        <f t="shared" si="1497"/>
        <v>#REF!</v>
      </c>
      <c r="R224" s="163"/>
      <c r="S224" s="73" t="str">
        <f t="shared" si="1498"/>
        <v>#REF!</v>
      </c>
      <c r="T224" s="163"/>
      <c r="U224" s="73" t="str">
        <f t="shared" si="1499"/>
        <v>#REF!</v>
      </c>
      <c r="V224" s="163"/>
      <c r="W224" s="73"/>
      <c r="X224" s="72" t="str">
        <f t="shared" ref="X224:Y224" si="1559">C224+E224+G224+I224+K224+M224+O224+Q224+S224+U224</f>
        <v>#REF!</v>
      </c>
      <c r="Y224" s="72">
        <f t="shared" si="1559"/>
        <v>0</v>
      </c>
      <c r="Z224" s="73" t="str">
        <f t="shared" si="1501"/>
        <v>#REF!</v>
      </c>
      <c r="AA224" s="171" t="str">
        <f t="shared" si="1502"/>
        <v>#REF!</v>
      </c>
      <c r="AB224" s="209"/>
      <c r="AC224" s="66"/>
      <c r="AD224" s="204" t="str">
        <f t="shared" si="1503"/>
        <v>#REF!</v>
      </c>
      <c r="AE224" s="163"/>
      <c r="AF224" s="73" t="str">
        <f t="shared" si="1504"/>
        <v>#REF!</v>
      </c>
      <c r="AG224" s="171" t="str">
        <f t="shared" si="1505"/>
        <v>#REF!</v>
      </c>
      <c r="AH224" s="209"/>
      <c r="AI224" s="73"/>
      <c r="AJ224" s="204" t="str">
        <f t="shared" si="1506"/>
        <v>#REF!</v>
      </c>
      <c r="AK224" s="163"/>
      <c r="AL224" s="73" t="str">
        <f t="shared" si="1507"/>
        <v>#REF!</v>
      </c>
      <c r="AM224" s="171" t="str">
        <f t="shared" si="1508"/>
        <v>#REF!</v>
      </c>
      <c r="AN224" s="209"/>
      <c r="AO224" s="7"/>
      <c r="AP224" s="205" t="str">
        <f t="shared" ref="AP224:AQ224" si="1560">AD224+AJ224</f>
        <v>#REF!</v>
      </c>
      <c r="AQ224" s="73">
        <f t="shared" si="1560"/>
        <v>0</v>
      </c>
      <c r="AR224" s="73" t="str">
        <f t="shared" si="1510"/>
        <v>#REF!</v>
      </c>
      <c r="AS224" s="206" t="str">
        <f t="shared" si="1511"/>
        <v>#REF!</v>
      </c>
      <c r="AT224" s="7"/>
      <c r="AU224" s="73" t="str">
        <f t="shared" si="1512"/>
        <v>#REF!</v>
      </c>
      <c r="AV224" s="163"/>
      <c r="AW224" s="73" t="str">
        <f t="shared" si="1513"/>
        <v>#REF!</v>
      </c>
      <c r="AX224" s="163"/>
      <c r="AY224" s="73" t="str">
        <f t="shared" si="1514"/>
        <v>#REF!</v>
      </c>
      <c r="AZ224" s="163"/>
      <c r="BA224" s="73" t="str">
        <f t="shared" si="1515"/>
        <v>#REF!</v>
      </c>
      <c r="BB224" s="163"/>
      <c r="BC224" s="73" t="str">
        <f t="shared" si="1516"/>
        <v>#REF!</v>
      </c>
      <c r="BD224" s="163"/>
      <c r="BE224" s="73" t="str">
        <f t="shared" si="1517"/>
        <v>#REF!</v>
      </c>
      <c r="BF224" s="163"/>
      <c r="BG224" s="73" t="str">
        <f t="shared" si="1518"/>
        <v>#REF!</v>
      </c>
      <c r="BH224" s="163"/>
      <c r="BI224" s="73" t="str">
        <f t="shared" si="1519"/>
        <v>#REF!</v>
      </c>
      <c r="BJ224" s="163"/>
      <c r="BK224" s="73" t="str">
        <f t="shared" si="1520"/>
        <v>#REF!</v>
      </c>
      <c r="BL224" s="163"/>
      <c r="BM224" s="204" t="str">
        <f t="shared" si="1521"/>
        <v>#REF!</v>
      </c>
      <c r="BN224" s="163"/>
      <c r="BO224" s="73"/>
      <c r="BP224" s="207" t="str">
        <f t="shared" ref="BP224:BQ224" si="1561">AU224+AW224+AY224+BA224+BC224+BE224+BG224+BI224+BK224+BM224</f>
        <v>#REF!</v>
      </c>
      <c r="BQ224" s="72">
        <f t="shared" si="1561"/>
        <v>0</v>
      </c>
      <c r="BR224" s="73" t="str">
        <f t="shared" si="1523"/>
        <v>#REF!</v>
      </c>
      <c r="BS224" s="171" t="str">
        <f t="shared" si="1524"/>
        <v>#REF!</v>
      </c>
      <c r="BT224" s="211"/>
      <c r="BU224" s="7"/>
      <c r="BV224" s="204" t="str">
        <f t="shared" si="1525"/>
        <v>#REF!</v>
      </c>
      <c r="BW224" s="163"/>
      <c r="BX224" s="73" t="str">
        <f t="shared" si="1526"/>
        <v>#REF!</v>
      </c>
      <c r="BY224" s="171" t="str">
        <f t="shared" si="1527"/>
        <v>#REF!</v>
      </c>
      <c r="BZ224" s="209"/>
      <c r="CA224" s="73"/>
      <c r="CB224" s="204" t="str">
        <f t="shared" si="1528"/>
        <v>#REF!</v>
      </c>
      <c r="CC224" s="163"/>
      <c r="CD224" s="73" t="str">
        <f t="shared" si="1529"/>
        <v>#REF!</v>
      </c>
      <c r="CE224" s="171" t="str">
        <f t="shared" si="1530"/>
        <v>#REF!</v>
      </c>
      <c r="CF224" s="209"/>
      <c r="CG224" s="210"/>
      <c r="CH224" s="204" t="str">
        <f t="shared" si="1531"/>
        <v>#REF!</v>
      </c>
      <c r="CI224" s="163"/>
      <c r="CJ224" s="73" t="str">
        <f t="shared" si="1532"/>
        <v>#REF!</v>
      </c>
      <c r="CK224" s="171" t="str">
        <f t="shared" si="1533"/>
        <v>#REF!</v>
      </c>
      <c r="CL224" s="209"/>
      <c r="CM224" s="210"/>
      <c r="CN224" s="204" t="str">
        <f t="shared" si="1534"/>
        <v>#REF!</v>
      </c>
      <c r="CO224" s="163"/>
      <c r="CP224" s="73" t="str">
        <f t="shared" si="1535"/>
        <v>#REF!</v>
      </c>
      <c r="CQ224" s="171" t="str">
        <f t="shared" si="1536"/>
        <v>#REF!</v>
      </c>
      <c r="CR224" s="209"/>
      <c r="CS224" s="7"/>
      <c r="CT224" s="205" t="str">
        <f t="shared" ref="CT224:CU224" si="1562">BV224+CB224+CH224+CN224</f>
        <v>#REF!</v>
      </c>
      <c r="CU224" s="73">
        <f t="shared" si="1562"/>
        <v>0</v>
      </c>
      <c r="CV224" s="73" t="str">
        <f t="shared" si="1538"/>
        <v>#REF!</v>
      </c>
      <c r="CW224" s="206" t="str">
        <f t="shared" si="1539"/>
        <v>#REF!</v>
      </c>
      <c r="CX224" s="7"/>
      <c r="CY224" s="204" t="str">
        <f t="shared" si="1540"/>
        <v>#REF!</v>
      </c>
      <c r="CZ224" s="163"/>
      <c r="DA224" s="73" t="str">
        <f t="shared" si="1541"/>
        <v>#REF!</v>
      </c>
      <c r="DB224" s="163"/>
      <c r="DC224" s="73" t="str">
        <f t="shared" si="1542"/>
        <v>#REF!</v>
      </c>
      <c r="DD224" s="163"/>
      <c r="DE224" s="73" t="str">
        <f t="shared" si="1543"/>
        <v>#REF!</v>
      </c>
      <c r="DF224" s="163"/>
      <c r="DG224" s="73" t="str">
        <f t="shared" si="1544"/>
        <v>#REF!</v>
      </c>
      <c r="DH224" s="163"/>
      <c r="DI224" s="73" t="str">
        <f t="shared" si="1545"/>
        <v>#REF!</v>
      </c>
      <c r="DJ224" s="163"/>
      <c r="DK224" s="73" t="str">
        <f t="shared" si="1546"/>
        <v>#REF!</v>
      </c>
      <c r="DL224" s="163"/>
      <c r="DM224" s="73" t="str">
        <f t="shared" si="1547"/>
        <v>#REF!</v>
      </c>
      <c r="DN224" s="163"/>
      <c r="DO224" s="73" t="str">
        <f t="shared" si="1548"/>
        <v>#REF!</v>
      </c>
      <c r="DP224" s="163"/>
      <c r="DQ224" s="73" t="str">
        <f t="shared" si="1549"/>
        <v>#REF!</v>
      </c>
      <c r="DR224" s="163"/>
      <c r="DS224" s="73"/>
      <c r="DT224" s="207" t="str">
        <f t="shared" ref="DT224:DU224" si="1563">CY224+DA224+DC224+DE224+DG224+DI224+DK224+DM224+DO224+DQ224</f>
        <v>#REF!</v>
      </c>
      <c r="DU224" s="72">
        <f t="shared" si="1563"/>
        <v>0</v>
      </c>
      <c r="DV224" s="73" t="str">
        <f t="shared" si="1551"/>
        <v>#REF!</v>
      </c>
      <c r="DW224" s="171" t="str">
        <f t="shared" si="1552"/>
        <v>#REF!</v>
      </c>
      <c r="DX224" s="211"/>
      <c r="DY224" s="7"/>
    </row>
    <row r="225" ht="15.75" customHeight="1">
      <c r="A225" s="70"/>
      <c r="B225" s="66" t="str">
        <f>'BUDGET INPUTS (INITIAL)'!#REF!</f>
        <v>#ERROR!</v>
      </c>
      <c r="C225" s="73" t="str">
        <f t="shared" si="1490"/>
        <v>#REF!</v>
      </c>
      <c r="D225" s="163"/>
      <c r="E225" s="73" t="str">
        <f t="shared" si="1491"/>
        <v>#REF!</v>
      </c>
      <c r="F225" s="163"/>
      <c r="G225" s="73" t="str">
        <f t="shared" si="1492"/>
        <v>#REF!</v>
      </c>
      <c r="H225" s="163"/>
      <c r="I225" s="73" t="str">
        <f t="shared" si="1493"/>
        <v>#REF!</v>
      </c>
      <c r="J225" s="163"/>
      <c r="K225" s="73" t="str">
        <f t="shared" si="1494"/>
        <v>#REF!</v>
      </c>
      <c r="L225" s="163"/>
      <c r="M225" s="73" t="str">
        <f t="shared" si="1495"/>
        <v>#REF!</v>
      </c>
      <c r="N225" s="163"/>
      <c r="O225" s="73" t="str">
        <f t="shared" si="1496"/>
        <v>#REF!</v>
      </c>
      <c r="P225" s="163"/>
      <c r="Q225" s="73" t="str">
        <f t="shared" si="1497"/>
        <v>#REF!</v>
      </c>
      <c r="R225" s="163"/>
      <c r="S225" s="73" t="str">
        <f t="shared" si="1498"/>
        <v>#REF!</v>
      </c>
      <c r="T225" s="163"/>
      <c r="U225" s="73" t="str">
        <f t="shared" si="1499"/>
        <v>#REF!</v>
      </c>
      <c r="V225" s="163"/>
      <c r="W225" s="73"/>
      <c r="X225" s="72" t="str">
        <f t="shared" ref="X225:Y225" si="1564">C225+E225+G225+I225+K225+M225+O225+Q225+S225+U225</f>
        <v>#REF!</v>
      </c>
      <c r="Y225" s="72">
        <f t="shared" si="1564"/>
        <v>0</v>
      </c>
      <c r="Z225" s="73" t="str">
        <f t="shared" si="1501"/>
        <v>#REF!</v>
      </c>
      <c r="AA225" s="171" t="str">
        <f t="shared" si="1502"/>
        <v>#REF!</v>
      </c>
      <c r="AB225" s="209"/>
      <c r="AC225" s="66"/>
      <c r="AD225" s="204" t="str">
        <f t="shared" si="1503"/>
        <v>#REF!</v>
      </c>
      <c r="AE225" s="163"/>
      <c r="AF225" s="73" t="str">
        <f t="shared" si="1504"/>
        <v>#REF!</v>
      </c>
      <c r="AG225" s="171" t="str">
        <f t="shared" si="1505"/>
        <v>#REF!</v>
      </c>
      <c r="AH225" s="209"/>
      <c r="AI225" s="73"/>
      <c r="AJ225" s="204" t="str">
        <f t="shared" si="1506"/>
        <v>#REF!</v>
      </c>
      <c r="AK225" s="163"/>
      <c r="AL225" s="73" t="str">
        <f t="shared" si="1507"/>
        <v>#REF!</v>
      </c>
      <c r="AM225" s="171" t="str">
        <f t="shared" si="1508"/>
        <v>#REF!</v>
      </c>
      <c r="AN225" s="209"/>
      <c r="AO225" s="7"/>
      <c r="AP225" s="205" t="str">
        <f t="shared" ref="AP225:AQ225" si="1565">AD225+AJ225</f>
        <v>#REF!</v>
      </c>
      <c r="AQ225" s="73">
        <f t="shared" si="1565"/>
        <v>0</v>
      </c>
      <c r="AR225" s="73" t="str">
        <f t="shared" si="1510"/>
        <v>#REF!</v>
      </c>
      <c r="AS225" s="206" t="str">
        <f t="shared" si="1511"/>
        <v>#REF!</v>
      </c>
      <c r="AT225" s="7"/>
      <c r="AU225" s="73" t="str">
        <f t="shared" si="1512"/>
        <v>#REF!</v>
      </c>
      <c r="AV225" s="163"/>
      <c r="AW225" s="73" t="str">
        <f t="shared" si="1513"/>
        <v>#REF!</v>
      </c>
      <c r="AX225" s="163"/>
      <c r="AY225" s="73" t="str">
        <f t="shared" si="1514"/>
        <v>#REF!</v>
      </c>
      <c r="AZ225" s="163"/>
      <c r="BA225" s="73" t="str">
        <f t="shared" si="1515"/>
        <v>#REF!</v>
      </c>
      <c r="BB225" s="163"/>
      <c r="BC225" s="73" t="str">
        <f t="shared" si="1516"/>
        <v>#REF!</v>
      </c>
      <c r="BD225" s="163"/>
      <c r="BE225" s="73" t="str">
        <f t="shared" si="1517"/>
        <v>#REF!</v>
      </c>
      <c r="BF225" s="163"/>
      <c r="BG225" s="73" t="str">
        <f t="shared" si="1518"/>
        <v>#REF!</v>
      </c>
      <c r="BH225" s="163"/>
      <c r="BI225" s="73" t="str">
        <f t="shared" si="1519"/>
        <v>#REF!</v>
      </c>
      <c r="BJ225" s="163"/>
      <c r="BK225" s="73" t="str">
        <f t="shared" si="1520"/>
        <v>#REF!</v>
      </c>
      <c r="BL225" s="163"/>
      <c r="BM225" s="204" t="str">
        <f t="shared" si="1521"/>
        <v>#REF!</v>
      </c>
      <c r="BN225" s="163"/>
      <c r="BO225" s="73"/>
      <c r="BP225" s="207" t="str">
        <f t="shared" ref="BP225:BQ225" si="1566">AU225+AW225+AY225+BA225+BC225+BE225+BG225+BI225+BK225+BM225</f>
        <v>#REF!</v>
      </c>
      <c r="BQ225" s="72">
        <f t="shared" si="1566"/>
        <v>0</v>
      </c>
      <c r="BR225" s="73" t="str">
        <f t="shared" si="1523"/>
        <v>#REF!</v>
      </c>
      <c r="BS225" s="171" t="str">
        <f t="shared" si="1524"/>
        <v>#REF!</v>
      </c>
      <c r="BT225" s="211"/>
      <c r="BU225" s="7"/>
      <c r="BV225" s="204" t="str">
        <f t="shared" si="1525"/>
        <v>#REF!</v>
      </c>
      <c r="BW225" s="163"/>
      <c r="BX225" s="73" t="str">
        <f t="shared" si="1526"/>
        <v>#REF!</v>
      </c>
      <c r="BY225" s="171" t="str">
        <f t="shared" si="1527"/>
        <v>#REF!</v>
      </c>
      <c r="BZ225" s="209"/>
      <c r="CA225" s="73"/>
      <c r="CB225" s="204" t="str">
        <f t="shared" si="1528"/>
        <v>#REF!</v>
      </c>
      <c r="CC225" s="163"/>
      <c r="CD225" s="73" t="str">
        <f t="shared" si="1529"/>
        <v>#REF!</v>
      </c>
      <c r="CE225" s="171" t="str">
        <f t="shared" si="1530"/>
        <v>#REF!</v>
      </c>
      <c r="CF225" s="209"/>
      <c r="CG225" s="210"/>
      <c r="CH225" s="204" t="str">
        <f t="shared" si="1531"/>
        <v>#REF!</v>
      </c>
      <c r="CI225" s="163"/>
      <c r="CJ225" s="73" t="str">
        <f t="shared" si="1532"/>
        <v>#REF!</v>
      </c>
      <c r="CK225" s="171" t="str">
        <f t="shared" si="1533"/>
        <v>#REF!</v>
      </c>
      <c r="CL225" s="209"/>
      <c r="CM225" s="210"/>
      <c r="CN225" s="204" t="str">
        <f t="shared" si="1534"/>
        <v>#REF!</v>
      </c>
      <c r="CO225" s="163"/>
      <c r="CP225" s="73" t="str">
        <f t="shared" si="1535"/>
        <v>#REF!</v>
      </c>
      <c r="CQ225" s="171" t="str">
        <f t="shared" si="1536"/>
        <v>#REF!</v>
      </c>
      <c r="CR225" s="209"/>
      <c r="CS225" s="7"/>
      <c r="CT225" s="205" t="str">
        <f t="shared" ref="CT225:CU225" si="1567">BV225+CB225+CH225+CN225</f>
        <v>#REF!</v>
      </c>
      <c r="CU225" s="73">
        <f t="shared" si="1567"/>
        <v>0</v>
      </c>
      <c r="CV225" s="73" t="str">
        <f t="shared" si="1538"/>
        <v>#REF!</v>
      </c>
      <c r="CW225" s="206" t="str">
        <f t="shared" si="1539"/>
        <v>#REF!</v>
      </c>
      <c r="CX225" s="7"/>
      <c r="CY225" s="204" t="str">
        <f t="shared" si="1540"/>
        <v>#REF!</v>
      </c>
      <c r="CZ225" s="163"/>
      <c r="DA225" s="73" t="str">
        <f t="shared" si="1541"/>
        <v>#REF!</v>
      </c>
      <c r="DB225" s="163"/>
      <c r="DC225" s="73" t="str">
        <f t="shared" si="1542"/>
        <v>#REF!</v>
      </c>
      <c r="DD225" s="163"/>
      <c r="DE225" s="73" t="str">
        <f t="shared" si="1543"/>
        <v>#REF!</v>
      </c>
      <c r="DF225" s="163"/>
      <c r="DG225" s="73" t="str">
        <f t="shared" si="1544"/>
        <v>#REF!</v>
      </c>
      <c r="DH225" s="163"/>
      <c r="DI225" s="73" t="str">
        <f t="shared" si="1545"/>
        <v>#REF!</v>
      </c>
      <c r="DJ225" s="163"/>
      <c r="DK225" s="73" t="str">
        <f t="shared" si="1546"/>
        <v>#REF!</v>
      </c>
      <c r="DL225" s="163"/>
      <c r="DM225" s="73" t="str">
        <f t="shared" si="1547"/>
        <v>#REF!</v>
      </c>
      <c r="DN225" s="163"/>
      <c r="DO225" s="73" t="str">
        <f t="shared" si="1548"/>
        <v>#REF!</v>
      </c>
      <c r="DP225" s="163"/>
      <c r="DQ225" s="73" t="str">
        <f t="shared" si="1549"/>
        <v>#REF!</v>
      </c>
      <c r="DR225" s="163"/>
      <c r="DS225" s="73"/>
      <c r="DT225" s="207" t="str">
        <f t="shared" ref="DT225:DU225" si="1568">CY225+DA225+DC225+DE225+DG225+DI225+DK225+DM225+DO225+DQ225</f>
        <v>#REF!</v>
      </c>
      <c r="DU225" s="72">
        <f t="shared" si="1568"/>
        <v>0</v>
      </c>
      <c r="DV225" s="73" t="str">
        <f t="shared" si="1551"/>
        <v>#REF!</v>
      </c>
      <c r="DW225" s="171" t="str">
        <f t="shared" si="1552"/>
        <v>#REF!</v>
      </c>
      <c r="DX225" s="211"/>
      <c r="DY225" s="7"/>
    </row>
    <row r="226" ht="15.75" customHeight="1">
      <c r="A226" s="70"/>
      <c r="B226" s="66" t="str">
        <f>'BUDGET INPUTS (INITIAL)'!#REF!</f>
        <v>#ERROR!</v>
      </c>
      <c r="C226" s="73" t="str">
        <f t="shared" si="1490"/>
        <v>#REF!</v>
      </c>
      <c r="D226" s="163"/>
      <c r="E226" s="73" t="str">
        <f t="shared" si="1491"/>
        <v>#REF!</v>
      </c>
      <c r="F226" s="163"/>
      <c r="G226" s="73" t="str">
        <f t="shared" si="1492"/>
        <v>#REF!</v>
      </c>
      <c r="H226" s="163"/>
      <c r="I226" s="73" t="str">
        <f t="shared" si="1493"/>
        <v>#REF!</v>
      </c>
      <c r="J226" s="163"/>
      <c r="K226" s="73" t="str">
        <f t="shared" si="1494"/>
        <v>#REF!</v>
      </c>
      <c r="L226" s="163"/>
      <c r="M226" s="73" t="str">
        <f t="shared" si="1495"/>
        <v>#REF!</v>
      </c>
      <c r="N226" s="163"/>
      <c r="O226" s="73" t="str">
        <f t="shared" si="1496"/>
        <v>#REF!</v>
      </c>
      <c r="P226" s="163"/>
      <c r="Q226" s="73" t="str">
        <f t="shared" si="1497"/>
        <v>#REF!</v>
      </c>
      <c r="R226" s="163"/>
      <c r="S226" s="73" t="str">
        <f t="shared" si="1498"/>
        <v>#REF!</v>
      </c>
      <c r="T226" s="163"/>
      <c r="U226" s="73" t="str">
        <f t="shared" si="1499"/>
        <v>#REF!</v>
      </c>
      <c r="V226" s="163"/>
      <c r="W226" s="73"/>
      <c r="X226" s="72" t="str">
        <f t="shared" ref="X226:Y226" si="1569">C226+E226+G226+I226+K226+M226+O226+Q226+S226+U226</f>
        <v>#REF!</v>
      </c>
      <c r="Y226" s="72">
        <f t="shared" si="1569"/>
        <v>0</v>
      </c>
      <c r="Z226" s="73" t="str">
        <f t="shared" si="1501"/>
        <v>#REF!</v>
      </c>
      <c r="AA226" s="171" t="str">
        <f t="shared" si="1502"/>
        <v>#REF!</v>
      </c>
      <c r="AB226" s="209"/>
      <c r="AC226" s="66"/>
      <c r="AD226" s="204" t="str">
        <f t="shared" si="1503"/>
        <v>#REF!</v>
      </c>
      <c r="AE226" s="163"/>
      <c r="AF226" s="73" t="str">
        <f t="shared" si="1504"/>
        <v>#REF!</v>
      </c>
      <c r="AG226" s="171" t="str">
        <f t="shared" si="1505"/>
        <v>#REF!</v>
      </c>
      <c r="AH226" s="209"/>
      <c r="AI226" s="73"/>
      <c r="AJ226" s="204" t="str">
        <f t="shared" si="1506"/>
        <v>#REF!</v>
      </c>
      <c r="AK226" s="163"/>
      <c r="AL226" s="73" t="str">
        <f t="shared" si="1507"/>
        <v>#REF!</v>
      </c>
      <c r="AM226" s="171" t="str">
        <f t="shared" si="1508"/>
        <v>#REF!</v>
      </c>
      <c r="AN226" s="209"/>
      <c r="AO226" s="7"/>
      <c r="AP226" s="205" t="str">
        <f t="shared" ref="AP226:AQ226" si="1570">AD226+AJ226</f>
        <v>#REF!</v>
      </c>
      <c r="AQ226" s="73">
        <f t="shared" si="1570"/>
        <v>0</v>
      </c>
      <c r="AR226" s="73" t="str">
        <f t="shared" si="1510"/>
        <v>#REF!</v>
      </c>
      <c r="AS226" s="206" t="str">
        <f t="shared" si="1511"/>
        <v>#REF!</v>
      </c>
      <c r="AT226" s="7"/>
      <c r="AU226" s="73" t="str">
        <f t="shared" si="1512"/>
        <v>#REF!</v>
      </c>
      <c r="AV226" s="163"/>
      <c r="AW226" s="73" t="str">
        <f t="shared" si="1513"/>
        <v>#REF!</v>
      </c>
      <c r="AX226" s="163"/>
      <c r="AY226" s="73" t="str">
        <f t="shared" si="1514"/>
        <v>#REF!</v>
      </c>
      <c r="AZ226" s="163"/>
      <c r="BA226" s="73" t="str">
        <f t="shared" si="1515"/>
        <v>#REF!</v>
      </c>
      <c r="BB226" s="163"/>
      <c r="BC226" s="73" t="str">
        <f t="shared" si="1516"/>
        <v>#REF!</v>
      </c>
      <c r="BD226" s="163"/>
      <c r="BE226" s="73" t="str">
        <f t="shared" si="1517"/>
        <v>#REF!</v>
      </c>
      <c r="BF226" s="163"/>
      <c r="BG226" s="73" t="str">
        <f t="shared" si="1518"/>
        <v>#REF!</v>
      </c>
      <c r="BH226" s="163"/>
      <c r="BI226" s="73" t="str">
        <f t="shared" si="1519"/>
        <v>#REF!</v>
      </c>
      <c r="BJ226" s="163"/>
      <c r="BK226" s="73" t="str">
        <f t="shared" si="1520"/>
        <v>#REF!</v>
      </c>
      <c r="BL226" s="163"/>
      <c r="BM226" s="204" t="str">
        <f t="shared" si="1521"/>
        <v>#REF!</v>
      </c>
      <c r="BN226" s="163"/>
      <c r="BO226" s="73"/>
      <c r="BP226" s="207" t="str">
        <f t="shared" ref="BP226:BQ226" si="1571">AU226+AW226+AY226+BA226+BC226+BE226+BG226+BI226+BK226+BM226</f>
        <v>#REF!</v>
      </c>
      <c r="BQ226" s="72">
        <f t="shared" si="1571"/>
        <v>0</v>
      </c>
      <c r="BR226" s="73" t="str">
        <f t="shared" si="1523"/>
        <v>#REF!</v>
      </c>
      <c r="BS226" s="171" t="str">
        <f t="shared" si="1524"/>
        <v>#REF!</v>
      </c>
      <c r="BT226" s="211"/>
      <c r="BU226" s="7"/>
      <c r="BV226" s="204" t="str">
        <f t="shared" si="1525"/>
        <v>#REF!</v>
      </c>
      <c r="BW226" s="163"/>
      <c r="BX226" s="73" t="str">
        <f t="shared" si="1526"/>
        <v>#REF!</v>
      </c>
      <c r="BY226" s="171" t="str">
        <f t="shared" si="1527"/>
        <v>#REF!</v>
      </c>
      <c r="BZ226" s="209"/>
      <c r="CA226" s="73"/>
      <c r="CB226" s="204" t="str">
        <f t="shared" si="1528"/>
        <v>#REF!</v>
      </c>
      <c r="CC226" s="163"/>
      <c r="CD226" s="73" t="str">
        <f t="shared" si="1529"/>
        <v>#REF!</v>
      </c>
      <c r="CE226" s="171" t="str">
        <f t="shared" si="1530"/>
        <v>#REF!</v>
      </c>
      <c r="CF226" s="209"/>
      <c r="CG226" s="210"/>
      <c r="CH226" s="204" t="str">
        <f t="shared" si="1531"/>
        <v>#REF!</v>
      </c>
      <c r="CI226" s="163"/>
      <c r="CJ226" s="73" t="str">
        <f t="shared" si="1532"/>
        <v>#REF!</v>
      </c>
      <c r="CK226" s="171" t="str">
        <f t="shared" si="1533"/>
        <v>#REF!</v>
      </c>
      <c r="CL226" s="209"/>
      <c r="CM226" s="210"/>
      <c r="CN226" s="204" t="str">
        <f t="shared" si="1534"/>
        <v>#REF!</v>
      </c>
      <c r="CO226" s="163"/>
      <c r="CP226" s="73" t="str">
        <f t="shared" si="1535"/>
        <v>#REF!</v>
      </c>
      <c r="CQ226" s="171" t="str">
        <f t="shared" si="1536"/>
        <v>#REF!</v>
      </c>
      <c r="CR226" s="209"/>
      <c r="CS226" s="7"/>
      <c r="CT226" s="205" t="str">
        <f t="shared" ref="CT226:CU226" si="1572">BV226+CB226+CH226+CN226</f>
        <v>#REF!</v>
      </c>
      <c r="CU226" s="73">
        <f t="shared" si="1572"/>
        <v>0</v>
      </c>
      <c r="CV226" s="73" t="str">
        <f t="shared" si="1538"/>
        <v>#REF!</v>
      </c>
      <c r="CW226" s="206" t="str">
        <f t="shared" si="1539"/>
        <v>#REF!</v>
      </c>
      <c r="CX226" s="7"/>
      <c r="CY226" s="204" t="str">
        <f t="shared" si="1540"/>
        <v>#REF!</v>
      </c>
      <c r="CZ226" s="163"/>
      <c r="DA226" s="73" t="str">
        <f t="shared" si="1541"/>
        <v>#REF!</v>
      </c>
      <c r="DB226" s="163"/>
      <c r="DC226" s="73" t="str">
        <f t="shared" si="1542"/>
        <v>#REF!</v>
      </c>
      <c r="DD226" s="163"/>
      <c r="DE226" s="73" t="str">
        <f t="shared" si="1543"/>
        <v>#REF!</v>
      </c>
      <c r="DF226" s="163"/>
      <c r="DG226" s="73" t="str">
        <f t="shared" si="1544"/>
        <v>#REF!</v>
      </c>
      <c r="DH226" s="163"/>
      <c r="DI226" s="73" t="str">
        <f t="shared" si="1545"/>
        <v>#REF!</v>
      </c>
      <c r="DJ226" s="163"/>
      <c r="DK226" s="73" t="str">
        <f t="shared" si="1546"/>
        <v>#REF!</v>
      </c>
      <c r="DL226" s="163"/>
      <c r="DM226" s="73" t="str">
        <f t="shared" si="1547"/>
        <v>#REF!</v>
      </c>
      <c r="DN226" s="163"/>
      <c r="DO226" s="73" t="str">
        <f t="shared" si="1548"/>
        <v>#REF!</v>
      </c>
      <c r="DP226" s="163"/>
      <c r="DQ226" s="73" t="str">
        <f t="shared" si="1549"/>
        <v>#REF!</v>
      </c>
      <c r="DR226" s="163"/>
      <c r="DS226" s="73"/>
      <c r="DT226" s="207" t="str">
        <f t="shared" ref="DT226:DU226" si="1573">CY226+DA226+DC226+DE226+DG226+DI226+DK226+DM226+DO226+DQ226</f>
        <v>#REF!</v>
      </c>
      <c r="DU226" s="72">
        <f t="shared" si="1573"/>
        <v>0</v>
      </c>
      <c r="DV226" s="73" t="str">
        <f t="shared" si="1551"/>
        <v>#REF!</v>
      </c>
      <c r="DW226" s="171" t="str">
        <f t="shared" si="1552"/>
        <v>#REF!</v>
      </c>
      <c r="DX226" s="211"/>
      <c r="DY226" s="7"/>
    </row>
    <row r="227" ht="15.75" customHeight="1">
      <c r="A227" s="70"/>
      <c r="B227" s="66" t="str">
        <f>'BUDGET INPUTS (INITIAL)'!#REF!</f>
        <v>#ERROR!</v>
      </c>
      <c r="C227" s="73" t="str">
        <f t="shared" si="1490"/>
        <v>#REF!</v>
      </c>
      <c r="D227" s="163"/>
      <c r="E227" s="73" t="str">
        <f t="shared" si="1491"/>
        <v>#REF!</v>
      </c>
      <c r="F227" s="163"/>
      <c r="G227" s="73" t="str">
        <f t="shared" si="1492"/>
        <v>#REF!</v>
      </c>
      <c r="H227" s="163"/>
      <c r="I227" s="73" t="str">
        <f t="shared" si="1493"/>
        <v>#REF!</v>
      </c>
      <c r="J227" s="163"/>
      <c r="K227" s="73" t="str">
        <f t="shared" si="1494"/>
        <v>#REF!</v>
      </c>
      <c r="L227" s="163"/>
      <c r="M227" s="73" t="str">
        <f t="shared" si="1495"/>
        <v>#REF!</v>
      </c>
      <c r="N227" s="163"/>
      <c r="O227" s="73" t="str">
        <f t="shared" si="1496"/>
        <v>#REF!</v>
      </c>
      <c r="P227" s="163"/>
      <c r="Q227" s="73" t="str">
        <f t="shared" si="1497"/>
        <v>#REF!</v>
      </c>
      <c r="R227" s="163"/>
      <c r="S227" s="73" t="str">
        <f t="shared" si="1498"/>
        <v>#REF!</v>
      </c>
      <c r="T227" s="163"/>
      <c r="U227" s="73" t="str">
        <f t="shared" si="1499"/>
        <v>#REF!</v>
      </c>
      <c r="V227" s="163"/>
      <c r="W227" s="73"/>
      <c r="X227" s="72" t="str">
        <f t="shared" ref="X227:Y227" si="1574">C227+E227+G227+I227+K227+M227+O227+Q227+S227+U227</f>
        <v>#REF!</v>
      </c>
      <c r="Y227" s="72">
        <f t="shared" si="1574"/>
        <v>0</v>
      </c>
      <c r="Z227" s="73" t="str">
        <f t="shared" si="1501"/>
        <v>#REF!</v>
      </c>
      <c r="AA227" s="171" t="str">
        <f t="shared" si="1502"/>
        <v>#REF!</v>
      </c>
      <c r="AB227" s="209"/>
      <c r="AC227" s="66"/>
      <c r="AD227" s="204" t="str">
        <f t="shared" si="1503"/>
        <v>#REF!</v>
      </c>
      <c r="AE227" s="163"/>
      <c r="AF227" s="73" t="str">
        <f t="shared" si="1504"/>
        <v>#REF!</v>
      </c>
      <c r="AG227" s="171" t="str">
        <f t="shared" si="1505"/>
        <v>#REF!</v>
      </c>
      <c r="AH227" s="209"/>
      <c r="AI227" s="73"/>
      <c r="AJ227" s="204" t="str">
        <f t="shared" si="1506"/>
        <v>#REF!</v>
      </c>
      <c r="AK227" s="163"/>
      <c r="AL227" s="73" t="str">
        <f t="shared" si="1507"/>
        <v>#REF!</v>
      </c>
      <c r="AM227" s="171" t="str">
        <f t="shared" si="1508"/>
        <v>#REF!</v>
      </c>
      <c r="AN227" s="209"/>
      <c r="AO227" s="7"/>
      <c r="AP227" s="205" t="str">
        <f t="shared" ref="AP227:AQ227" si="1575">AD227+AJ227</f>
        <v>#REF!</v>
      </c>
      <c r="AQ227" s="73">
        <f t="shared" si="1575"/>
        <v>0</v>
      </c>
      <c r="AR227" s="73" t="str">
        <f t="shared" si="1510"/>
        <v>#REF!</v>
      </c>
      <c r="AS227" s="206" t="str">
        <f t="shared" si="1511"/>
        <v>#REF!</v>
      </c>
      <c r="AT227" s="7"/>
      <c r="AU227" s="73" t="str">
        <f t="shared" si="1512"/>
        <v>#REF!</v>
      </c>
      <c r="AV227" s="163"/>
      <c r="AW227" s="73" t="str">
        <f t="shared" si="1513"/>
        <v>#REF!</v>
      </c>
      <c r="AX227" s="163"/>
      <c r="AY227" s="73" t="str">
        <f t="shared" si="1514"/>
        <v>#REF!</v>
      </c>
      <c r="AZ227" s="163"/>
      <c r="BA227" s="73" t="str">
        <f t="shared" si="1515"/>
        <v>#REF!</v>
      </c>
      <c r="BB227" s="163"/>
      <c r="BC227" s="73" t="str">
        <f t="shared" si="1516"/>
        <v>#REF!</v>
      </c>
      <c r="BD227" s="163"/>
      <c r="BE227" s="73" t="str">
        <f t="shared" si="1517"/>
        <v>#REF!</v>
      </c>
      <c r="BF227" s="163"/>
      <c r="BG227" s="73" t="str">
        <f t="shared" si="1518"/>
        <v>#REF!</v>
      </c>
      <c r="BH227" s="163"/>
      <c r="BI227" s="73" t="str">
        <f t="shared" si="1519"/>
        <v>#REF!</v>
      </c>
      <c r="BJ227" s="163"/>
      <c r="BK227" s="73" t="str">
        <f t="shared" si="1520"/>
        <v>#REF!</v>
      </c>
      <c r="BL227" s="163"/>
      <c r="BM227" s="204" t="str">
        <f t="shared" si="1521"/>
        <v>#REF!</v>
      </c>
      <c r="BN227" s="163"/>
      <c r="BO227" s="73"/>
      <c r="BP227" s="207" t="str">
        <f t="shared" ref="BP227:BQ227" si="1576">AU227+AW227+AY227+BA227+BC227+BE227+BG227+BI227+BK227+BM227</f>
        <v>#REF!</v>
      </c>
      <c r="BQ227" s="72">
        <f t="shared" si="1576"/>
        <v>0</v>
      </c>
      <c r="BR227" s="73" t="str">
        <f t="shared" si="1523"/>
        <v>#REF!</v>
      </c>
      <c r="BS227" s="171" t="str">
        <f t="shared" si="1524"/>
        <v>#REF!</v>
      </c>
      <c r="BT227" s="211"/>
      <c r="BU227" s="7"/>
      <c r="BV227" s="204" t="str">
        <f t="shared" si="1525"/>
        <v>#REF!</v>
      </c>
      <c r="BW227" s="163"/>
      <c r="BX227" s="73" t="str">
        <f t="shared" si="1526"/>
        <v>#REF!</v>
      </c>
      <c r="BY227" s="171" t="str">
        <f t="shared" si="1527"/>
        <v>#REF!</v>
      </c>
      <c r="BZ227" s="209"/>
      <c r="CA227" s="73"/>
      <c r="CB227" s="204" t="str">
        <f t="shared" si="1528"/>
        <v>#REF!</v>
      </c>
      <c r="CC227" s="163"/>
      <c r="CD227" s="73" t="str">
        <f t="shared" si="1529"/>
        <v>#REF!</v>
      </c>
      <c r="CE227" s="171" t="str">
        <f t="shared" si="1530"/>
        <v>#REF!</v>
      </c>
      <c r="CF227" s="209"/>
      <c r="CG227" s="210"/>
      <c r="CH227" s="204" t="str">
        <f t="shared" si="1531"/>
        <v>#REF!</v>
      </c>
      <c r="CI227" s="163"/>
      <c r="CJ227" s="73" t="str">
        <f t="shared" si="1532"/>
        <v>#REF!</v>
      </c>
      <c r="CK227" s="171" t="str">
        <f t="shared" si="1533"/>
        <v>#REF!</v>
      </c>
      <c r="CL227" s="209"/>
      <c r="CM227" s="210"/>
      <c r="CN227" s="204" t="str">
        <f t="shared" si="1534"/>
        <v>#REF!</v>
      </c>
      <c r="CO227" s="163"/>
      <c r="CP227" s="73" t="str">
        <f t="shared" si="1535"/>
        <v>#REF!</v>
      </c>
      <c r="CQ227" s="171" t="str">
        <f t="shared" si="1536"/>
        <v>#REF!</v>
      </c>
      <c r="CR227" s="209"/>
      <c r="CS227" s="7"/>
      <c r="CT227" s="205" t="str">
        <f t="shared" ref="CT227:CU227" si="1577">BV227+CB227+CH227+CN227</f>
        <v>#REF!</v>
      </c>
      <c r="CU227" s="73">
        <f t="shared" si="1577"/>
        <v>0</v>
      </c>
      <c r="CV227" s="73" t="str">
        <f t="shared" si="1538"/>
        <v>#REF!</v>
      </c>
      <c r="CW227" s="206" t="str">
        <f t="shared" si="1539"/>
        <v>#REF!</v>
      </c>
      <c r="CX227" s="7"/>
      <c r="CY227" s="204" t="str">
        <f t="shared" si="1540"/>
        <v>#REF!</v>
      </c>
      <c r="CZ227" s="163"/>
      <c r="DA227" s="73" t="str">
        <f t="shared" si="1541"/>
        <v>#REF!</v>
      </c>
      <c r="DB227" s="163"/>
      <c r="DC227" s="73" t="str">
        <f t="shared" si="1542"/>
        <v>#REF!</v>
      </c>
      <c r="DD227" s="163"/>
      <c r="DE227" s="73" t="str">
        <f t="shared" si="1543"/>
        <v>#REF!</v>
      </c>
      <c r="DF227" s="163"/>
      <c r="DG227" s="73" t="str">
        <f t="shared" si="1544"/>
        <v>#REF!</v>
      </c>
      <c r="DH227" s="163"/>
      <c r="DI227" s="73" t="str">
        <f t="shared" si="1545"/>
        <v>#REF!</v>
      </c>
      <c r="DJ227" s="163"/>
      <c r="DK227" s="73" t="str">
        <f t="shared" si="1546"/>
        <v>#REF!</v>
      </c>
      <c r="DL227" s="163"/>
      <c r="DM227" s="73" t="str">
        <f t="shared" si="1547"/>
        <v>#REF!</v>
      </c>
      <c r="DN227" s="163"/>
      <c r="DO227" s="73" t="str">
        <f t="shared" si="1548"/>
        <v>#REF!</v>
      </c>
      <c r="DP227" s="163"/>
      <c r="DQ227" s="73" t="str">
        <f t="shared" si="1549"/>
        <v>#REF!</v>
      </c>
      <c r="DR227" s="163"/>
      <c r="DS227" s="73"/>
      <c r="DT227" s="207" t="str">
        <f t="shared" ref="DT227:DU227" si="1578">CY227+DA227+DC227+DE227+DG227+DI227+DK227+DM227+DO227+DQ227</f>
        <v>#REF!</v>
      </c>
      <c r="DU227" s="72">
        <f t="shared" si="1578"/>
        <v>0</v>
      </c>
      <c r="DV227" s="73" t="str">
        <f t="shared" si="1551"/>
        <v>#REF!</v>
      </c>
      <c r="DW227" s="171" t="str">
        <f t="shared" si="1552"/>
        <v>#REF!</v>
      </c>
      <c r="DX227" s="211"/>
      <c r="DY227" s="7"/>
    </row>
    <row r="228" ht="15.75" customHeight="1">
      <c r="A228" s="70"/>
      <c r="B228" s="66" t="str">
        <f>'BUDGET INPUTS (INITIAL)'!#REF!</f>
        <v>#ERROR!</v>
      </c>
      <c r="C228" s="73" t="str">
        <f t="shared" si="1490"/>
        <v>#REF!</v>
      </c>
      <c r="D228" s="163"/>
      <c r="E228" s="73" t="str">
        <f t="shared" si="1491"/>
        <v>#REF!</v>
      </c>
      <c r="F228" s="163"/>
      <c r="G228" s="73" t="str">
        <f t="shared" si="1492"/>
        <v>#REF!</v>
      </c>
      <c r="H228" s="163"/>
      <c r="I228" s="73" t="str">
        <f t="shared" si="1493"/>
        <v>#REF!</v>
      </c>
      <c r="J228" s="163"/>
      <c r="K228" s="73" t="str">
        <f t="shared" si="1494"/>
        <v>#REF!</v>
      </c>
      <c r="L228" s="163"/>
      <c r="M228" s="73" t="str">
        <f t="shared" si="1495"/>
        <v>#REF!</v>
      </c>
      <c r="N228" s="163"/>
      <c r="O228" s="73" t="str">
        <f t="shared" si="1496"/>
        <v>#REF!</v>
      </c>
      <c r="P228" s="163"/>
      <c r="Q228" s="73" t="str">
        <f t="shared" si="1497"/>
        <v>#REF!</v>
      </c>
      <c r="R228" s="163"/>
      <c r="S228" s="73" t="str">
        <f t="shared" si="1498"/>
        <v>#REF!</v>
      </c>
      <c r="T228" s="163"/>
      <c r="U228" s="73" t="str">
        <f t="shared" si="1499"/>
        <v>#REF!</v>
      </c>
      <c r="V228" s="163"/>
      <c r="W228" s="73"/>
      <c r="X228" s="72" t="str">
        <f t="shared" ref="X228:Y228" si="1579">C228+E228+G228+I228+K228+M228+O228+Q228+S228+U228</f>
        <v>#REF!</v>
      </c>
      <c r="Y228" s="72">
        <f t="shared" si="1579"/>
        <v>0</v>
      </c>
      <c r="Z228" s="73" t="str">
        <f t="shared" si="1501"/>
        <v>#REF!</v>
      </c>
      <c r="AA228" s="171" t="str">
        <f t="shared" si="1502"/>
        <v>#REF!</v>
      </c>
      <c r="AB228" s="209"/>
      <c r="AC228" s="66"/>
      <c r="AD228" s="204" t="str">
        <f t="shared" si="1503"/>
        <v>#REF!</v>
      </c>
      <c r="AE228" s="163"/>
      <c r="AF228" s="73" t="str">
        <f t="shared" si="1504"/>
        <v>#REF!</v>
      </c>
      <c r="AG228" s="171" t="str">
        <f t="shared" si="1505"/>
        <v>#REF!</v>
      </c>
      <c r="AH228" s="209"/>
      <c r="AI228" s="73"/>
      <c r="AJ228" s="204" t="str">
        <f t="shared" si="1506"/>
        <v>#REF!</v>
      </c>
      <c r="AK228" s="163"/>
      <c r="AL228" s="73" t="str">
        <f t="shared" si="1507"/>
        <v>#REF!</v>
      </c>
      <c r="AM228" s="171" t="str">
        <f t="shared" si="1508"/>
        <v>#REF!</v>
      </c>
      <c r="AN228" s="209"/>
      <c r="AO228" s="7"/>
      <c r="AP228" s="205" t="str">
        <f t="shared" ref="AP228:AQ228" si="1580">AD228+AJ228</f>
        <v>#REF!</v>
      </c>
      <c r="AQ228" s="73">
        <f t="shared" si="1580"/>
        <v>0</v>
      </c>
      <c r="AR228" s="73" t="str">
        <f t="shared" si="1510"/>
        <v>#REF!</v>
      </c>
      <c r="AS228" s="206" t="str">
        <f t="shared" si="1511"/>
        <v>#REF!</v>
      </c>
      <c r="AT228" s="7"/>
      <c r="AU228" s="73" t="str">
        <f t="shared" si="1512"/>
        <v>#REF!</v>
      </c>
      <c r="AV228" s="163"/>
      <c r="AW228" s="73" t="str">
        <f t="shared" si="1513"/>
        <v>#REF!</v>
      </c>
      <c r="AX228" s="163"/>
      <c r="AY228" s="73" t="str">
        <f t="shared" si="1514"/>
        <v>#REF!</v>
      </c>
      <c r="AZ228" s="163"/>
      <c r="BA228" s="73" t="str">
        <f t="shared" si="1515"/>
        <v>#REF!</v>
      </c>
      <c r="BB228" s="163"/>
      <c r="BC228" s="73" t="str">
        <f t="shared" si="1516"/>
        <v>#REF!</v>
      </c>
      <c r="BD228" s="163"/>
      <c r="BE228" s="73" t="str">
        <f t="shared" si="1517"/>
        <v>#REF!</v>
      </c>
      <c r="BF228" s="163"/>
      <c r="BG228" s="73" t="str">
        <f t="shared" si="1518"/>
        <v>#REF!</v>
      </c>
      <c r="BH228" s="163"/>
      <c r="BI228" s="73" t="str">
        <f t="shared" si="1519"/>
        <v>#REF!</v>
      </c>
      <c r="BJ228" s="163"/>
      <c r="BK228" s="73" t="str">
        <f t="shared" si="1520"/>
        <v>#REF!</v>
      </c>
      <c r="BL228" s="163"/>
      <c r="BM228" s="204" t="str">
        <f t="shared" si="1521"/>
        <v>#REF!</v>
      </c>
      <c r="BN228" s="163"/>
      <c r="BO228" s="73"/>
      <c r="BP228" s="207" t="str">
        <f t="shared" ref="BP228:BQ228" si="1581">AU228+AW228+AY228+BA228+BC228+BE228+BG228+BI228+BK228+BM228</f>
        <v>#REF!</v>
      </c>
      <c r="BQ228" s="72">
        <f t="shared" si="1581"/>
        <v>0</v>
      </c>
      <c r="BR228" s="73" t="str">
        <f t="shared" si="1523"/>
        <v>#REF!</v>
      </c>
      <c r="BS228" s="171" t="str">
        <f t="shared" si="1524"/>
        <v>#REF!</v>
      </c>
      <c r="BT228" s="211"/>
      <c r="BU228" s="7"/>
      <c r="BV228" s="204" t="str">
        <f t="shared" si="1525"/>
        <v>#REF!</v>
      </c>
      <c r="BW228" s="163"/>
      <c r="BX228" s="73" t="str">
        <f t="shared" si="1526"/>
        <v>#REF!</v>
      </c>
      <c r="BY228" s="171" t="str">
        <f t="shared" si="1527"/>
        <v>#REF!</v>
      </c>
      <c r="BZ228" s="209"/>
      <c r="CA228" s="73"/>
      <c r="CB228" s="204" t="str">
        <f t="shared" si="1528"/>
        <v>#REF!</v>
      </c>
      <c r="CC228" s="163"/>
      <c r="CD228" s="73" t="str">
        <f t="shared" si="1529"/>
        <v>#REF!</v>
      </c>
      <c r="CE228" s="171" t="str">
        <f t="shared" si="1530"/>
        <v>#REF!</v>
      </c>
      <c r="CF228" s="209"/>
      <c r="CG228" s="210"/>
      <c r="CH228" s="204" t="str">
        <f t="shared" si="1531"/>
        <v>#REF!</v>
      </c>
      <c r="CI228" s="163"/>
      <c r="CJ228" s="73" t="str">
        <f t="shared" si="1532"/>
        <v>#REF!</v>
      </c>
      <c r="CK228" s="171" t="str">
        <f t="shared" si="1533"/>
        <v>#REF!</v>
      </c>
      <c r="CL228" s="209"/>
      <c r="CM228" s="210"/>
      <c r="CN228" s="204" t="str">
        <f t="shared" si="1534"/>
        <v>#REF!</v>
      </c>
      <c r="CO228" s="163"/>
      <c r="CP228" s="73" t="str">
        <f t="shared" si="1535"/>
        <v>#REF!</v>
      </c>
      <c r="CQ228" s="171" t="str">
        <f t="shared" si="1536"/>
        <v>#REF!</v>
      </c>
      <c r="CR228" s="209"/>
      <c r="CS228" s="7"/>
      <c r="CT228" s="205" t="str">
        <f t="shared" ref="CT228:CU228" si="1582">BV228+CB228+CH228+CN228</f>
        <v>#REF!</v>
      </c>
      <c r="CU228" s="73">
        <f t="shared" si="1582"/>
        <v>0</v>
      </c>
      <c r="CV228" s="73" t="str">
        <f t="shared" si="1538"/>
        <v>#REF!</v>
      </c>
      <c r="CW228" s="206" t="str">
        <f t="shared" si="1539"/>
        <v>#REF!</v>
      </c>
      <c r="CX228" s="7"/>
      <c r="CY228" s="204" t="str">
        <f t="shared" si="1540"/>
        <v>#REF!</v>
      </c>
      <c r="CZ228" s="163"/>
      <c r="DA228" s="73" t="str">
        <f t="shared" si="1541"/>
        <v>#REF!</v>
      </c>
      <c r="DB228" s="163"/>
      <c r="DC228" s="73" t="str">
        <f t="shared" si="1542"/>
        <v>#REF!</v>
      </c>
      <c r="DD228" s="163"/>
      <c r="DE228" s="73" t="str">
        <f t="shared" si="1543"/>
        <v>#REF!</v>
      </c>
      <c r="DF228" s="163"/>
      <c r="DG228" s="73" t="str">
        <f t="shared" si="1544"/>
        <v>#REF!</v>
      </c>
      <c r="DH228" s="163"/>
      <c r="DI228" s="73" t="str">
        <f t="shared" si="1545"/>
        <v>#REF!</v>
      </c>
      <c r="DJ228" s="163"/>
      <c r="DK228" s="73" t="str">
        <f t="shared" si="1546"/>
        <v>#REF!</v>
      </c>
      <c r="DL228" s="163"/>
      <c r="DM228" s="73" t="str">
        <f t="shared" si="1547"/>
        <v>#REF!</v>
      </c>
      <c r="DN228" s="163"/>
      <c r="DO228" s="73" t="str">
        <f t="shared" si="1548"/>
        <v>#REF!</v>
      </c>
      <c r="DP228" s="163"/>
      <c r="DQ228" s="73" t="str">
        <f t="shared" si="1549"/>
        <v>#REF!</v>
      </c>
      <c r="DR228" s="163"/>
      <c r="DS228" s="73"/>
      <c r="DT228" s="207" t="str">
        <f t="shared" ref="DT228:DU228" si="1583">CY228+DA228+DC228+DE228+DG228+DI228+DK228+DM228+DO228+DQ228</f>
        <v>#REF!</v>
      </c>
      <c r="DU228" s="72">
        <f t="shared" si="1583"/>
        <v>0</v>
      </c>
      <c r="DV228" s="73" t="str">
        <f t="shared" si="1551"/>
        <v>#REF!</v>
      </c>
      <c r="DW228" s="171" t="str">
        <f t="shared" si="1552"/>
        <v>#REF!</v>
      </c>
      <c r="DX228" s="211"/>
      <c r="DY228" s="7"/>
    </row>
    <row r="229" ht="15.75" customHeight="1">
      <c r="A229" s="70"/>
      <c r="B229" s="66" t="str">
        <f>'BUDGET INPUTS (INITIAL)'!#REF!</f>
        <v>#ERROR!</v>
      </c>
      <c r="C229" s="73" t="str">
        <f t="shared" si="1490"/>
        <v>#REF!</v>
      </c>
      <c r="D229" s="163"/>
      <c r="E229" s="73" t="str">
        <f t="shared" si="1491"/>
        <v>#REF!</v>
      </c>
      <c r="F229" s="163"/>
      <c r="G229" s="73" t="str">
        <f t="shared" si="1492"/>
        <v>#REF!</v>
      </c>
      <c r="H229" s="163"/>
      <c r="I229" s="73" t="str">
        <f t="shared" si="1493"/>
        <v>#REF!</v>
      </c>
      <c r="J229" s="163"/>
      <c r="K229" s="73" t="str">
        <f t="shared" si="1494"/>
        <v>#REF!</v>
      </c>
      <c r="L229" s="163"/>
      <c r="M229" s="73" t="str">
        <f t="shared" si="1495"/>
        <v>#REF!</v>
      </c>
      <c r="N229" s="163"/>
      <c r="O229" s="73" t="str">
        <f t="shared" si="1496"/>
        <v>#REF!</v>
      </c>
      <c r="P229" s="163"/>
      <c r="Q229" s="73" t="str">
        <f t="shared" si="1497"/>
        <v>#REF!</v>
      </c>
      <c r="R229" s="163"/>
      <c r="S229" s="73" t="str">
        <f t="shared" si="1498"/>
        <v>#REF!</v>
      </c>
      <c r="T229" s="163"/>
      <c r="U229" s="73" t="str">
        <f t="shared" si="1499"/>
        <v>#REF!</v>
      </c>
      <c r="V229" s="163"/>
      <c r="W229" s="73"/>
      <c r="X229" s="72" t="str">
        <f t="shared" ref="X229:Y229" si="1584">C229+E229+G229+I229+K229+M229+O229+Q229+S229+U229</f>
        <v>#REF!</v>
      </c>
      <c r="Y229" s="72">
        <f t="shared" si="1584"/>
        <v>0</v>
      </c>
      <c r="Z229" s="73" t="str">
        <f t="shared" si="1501"/>
        <v>#REF!</v>
      </c>
      <c r="AA229" s="171" t="str">
        <f t="shared" si="1502"/>
        <v>#REF!</v>
      </c>
      <c r="AB229" s="209"/>
      <c r="AC229" s="66"/>
      <c r="AD229" s="204" t="str">
        <f t="shared" si="1503"/>
        <v>#REF!</v>
      </c>
      <c r="AE229" s="163"/>
      <c r="AF229" s="73" t="str">
        <f t="shared" si="1504"/>
        <v>#REF!</v>
      </c>
      <c r="AG229" s="171" t="str">
        <f t="shared" si="1505"/>
        <v>#REF!</v>
      </c>
      <c r="AH229" s="209"/>
      <c r="AI229" s="73"/>
      <c r="AJ229" s="204" t="str">
        <f t="shared" si="1506"/>
        <v>#REF!</v>
      </c>
      <c r="AK229" s="163"/>
      <c r="AL229" s="73" t="str">
        <f t="shared" si="1507"/>
        <v>#REF!</v>
      </c>
      <c r="AM229" s="171" t="str">
        <f t="shared" si="1508"/>
        <v>#REF!</v>
      </c>
      <c r="AN229" s="209"/>
      <c r="AO229" s="7"/>
      <c r="AP229" s="205" t="str">
        <f t="shared" ref="AP229:AQ229" si="1585">AD229+AJ229</f>
        <v>#REF!</v>
      </c>
      <c r="AQ229" s="73">
        <f t="shared" si="1585"/>
        <v>0</v>
      </c>
      <c r="AR229" s="73" t="str">
        <f t="shared" si="1510"/>
        <v>#REF!</v>
      </c>
      <c r="AS229" s="206" t="str">
        <f t="shared" si="1511"/>
        <v>#REF!</v>
      </c>
      <c r="AT229" s="7"/>
      <c r="AU229" s="73" t="str">
        <f t="shared" si="1512"/>
        <v>#REF!</v>
      </c>
      <c r="AV229" s="163"/>
      <c r="AW229" s="73" t="str">
        <f t="shared" si="1513"/>
        <v>#REF!</v>
      </c>
      <c r="AX229" s="163"/>
      <c r="AY229" s="73" t="str">
        <f t="shared" si="1514"/>
        <v>#REF!</v>
      </c>
      <c r="AZ229" s="163"/>
      <c r="BA229" s="73" t="str">
        <f t="shared" si="1515"/>
        <v>#REF!</v>
      </c>
      <c r="BB229" s="163"/>
      <c r="BC229" s="73" t="str">
        <f t="shared" si="1516"/>
        <v>#REF!</v>
      </c>
      <c r="BD229" s="163"/>
      <c r="BE229" s="73" t="str">
        <f t="shared" si="1517"/>
        <v>#REF!</v>
      </c>
      <c r="BF229" s="163"/>
      <c r="BG229" s="73" t="str">
        <f t="shared" si="1518"/>
        <v>#REF!</v>
      </c>
      <c r="BH229" s="163"/>
      <c r="BI229" s="73" t="str">
        <f t="shared" si="1519"/>
        <v>#REF!</v>
      </c>
      <c r="BJ229" s="163"/>
      <c r="BK229" s="73" t="str">
        <f t="shared" si="1520"/>
        <v>#REF!</v>
      </c>
      <c r="BL229" s="163"/>
      <c r="BM229" s="204" t="str">
        <f t="shared" si="1521"/>
        <v>#REF!</v>
      </c>
      <c r="BN229" s="163"/>
      <c r="BO229" s="73"/>
      <c r="BP229" s="207" t="str">
        <f t="shared" ref="BP229:BQ229" si="1586">AU229+AW229+AY229+BA229+BC229+BE229+BG229+BI229+BK229+BM229</f>
        <v>#REF!</v>
      </c>
      <c r="BQ229" s="72">
        <f t="shared" si="1586"/>
        <v>0</v>
      </c>
      <c r="BR229" s="73" t="str">
        <f t="shared" si="1523"/>
        <v>#REF!</v>
      </c>
      <c r="BS229" s="171" t="str">
        <f t="shared" si="1524"/>
        <v>#REF!</v>
      </c>
      <c r="BT229" s="211"/>
      <c r="BU229" s="7"/>
      <c r="BV229" s="204" t="str">
        <f t="shared" si="1525"/>
        <v>#REF!</v>
      </c>
      <c r="BW229" s="163"/>
      <c r="BX229" s="73" t="str">
        <f t="shared" si="1526"/>
        <v>#REF!</v>
      </c>
      <c r="BY229" s="171" t="str">
        <f t="shared" si="1527"/>
        <v>#REF!</v>
      </c>
      <c r="BZ229" s="209"/>
      <c r="CA229" s="73"/>
      <c r="CB229" s="204" t="str">
        <f t="shared" si="1528"/>
        <v>#REF!</v>
      </c>
      <c r="CC229" s="163"/>
      <c r="CD229" s="73" t="str">
        <f t="shared" si="1529"/>
        <v>#REF!</v>
      </c>
      <c r="CE229" s="171" t="str">
        <f t="shared" si="1530"/>
        <v>#REF!</v>
      </c>
      <c r="CF229" s="209"/>
      <c r="CG229" s="210"/>
      <c r="CH229" s="204" t="str">
        <f t="shared" si="1531"/>
        <v>#REF!</v>
      </c>
      <c r="CI229" s="163"/>
      <c r="CJ229" s="73" t="str">
        <f t="shared" si="1532"/>
        <v>#REF!</v>
      </c>
      <c r="CK229" s="171" t="str">
        <f t="shared" si="1533"/>
        <v>#REF!</v>
      </c>
      <c r="CL229" s="209"/>
      <c r="CM229" s="210"/>
      <c r="CN229" s="204" t="str">
        <f t="shared" si="1534"/>
        <v>#REF!</v>
      </c>
      <c r="CO229" s="163"/>
      <c r="CP229" s="73" t="str">
        <f t="shared" si="1535"/>
        <v>#REF!</v>
      </c>
      <c r="CQ229" s="171" t="str">
        <f t="shared" si="1536"/>
        <v>#REF!</v>
      </c>
      <c r="CR229" s="209"/>
      <c r="CS229" s="7"/>
      <c r="CT229" s="205" t="str">
        <f t="shared" ref="CT229:CU229" si="1587">BV229+CB229+CH229+CN229</f>
        <v>#REF!</v>
      </c>
      <c r="CU229" s="73">
        <f t="shared" si="1587"/>
        <v>0</v>
      </c>
      <c r="CV229" s="73" t="str">
        <f t="shared" si="1538"/>
        <v>#REF!</v>
      </c>
      <c r="CW229" s="206" t="str">
        <f t="shared" si="1539"/>
        <v>#REF!</v>
      </c>
      <c r="CX229" s="7"/>
      <c r="CY229" s="204" t="str">
        <f t="shared" si="1540"/>
        <v>#REF!</v>
      </c>
      <c r="CZ229" s="163"/>
      <c r="DA229" s="73" t="str">
        <f t="shared" si="1541"/>
        <v>#REF!</v>
      </c>
      <c r="DB229" s="163"/>
      <c r="DC229" s="73" t="str">
        <f t="shared" si="1542"/>
        <v>#REF!</v>
      </c>
      <c r="DD229" s="163"/>
      <c r="DE229" s="73" t="str">
        <f t="shared" si="1543"/>
        <v>#REF!</v>
      </c>
      <c r="DF229" s="163"/>
      <c r="DG229" s="73" t="str">
        <f t="shared" si="1544"/>
        <v>#REF!</v>
      </c>
      <c r="DH229" s="163"/>
      <c r="DI229" s="73" t="str">
        <f t="shared" si="1545"/>
        <v>#REF!</v>
      </c>
      <c r="DJ229" s="163"/>
      <c r="DK229" s="73" t="str">
        <f t="shared" si="1546"/>
        <v>#REF!</v>
      </c>
      <c r="DL229" s="163"/>
      <c r="DM229" s="73" t="str">
        <f t="shared" si="1547"/>
        <v>#REF!</v>
      </c>
      <c r="DN229" s="163"/>
      <c r="DO229" s="73" t="str">
        <f t="shared" si="1548"/>
        <v>#REF!</v>
      </c>
      <c r="DP229" s="163"/>
      <c r="DQ229" s="73" t="str">
        <f t="shared" si="1549"/>
        <v>#REF!</v>
      </c>
      <c r="DR229" s="163"/>
      <c r="DS229" s="73"/>
      <c r="DT229" s="207" t="str">
        <f t="shared" ref="DT229:DU229" si="1588">CY229+DA229+DC229+DE229+DG229+DI229+DK229+DM229+DO229+DQ229</f>
        <v>#REF!</v>
      </c>
      <c r="DU229" s="72">
        <f t="shared" si="1588"/>
        <v>0</v>
      </c>
      <c r="DV229" s="73" t="str">
        <f t="shared" si="1551"/>
        <v>#REF!</v>
      </c>
      <c r="DW229" s="171" t="str">
        <f t="shared" si="1552"/>
        <v>#REF!</v>
      </c>
      <c r="DX229" s="211"/>
      <c r="DY229" s="7"/>
    </row>
    <row r="230" ht="15.75" customHeight="1">
      <c r="A230" s="70"/>
      <c r="B230" s="66" t="str">
        <f>'BUDGET INPUTS (INITIAL)'!#REF!</f>
        <v>#ERROR!</v>
      </c>
      <c r="C230" s="73" t="str">
        <f>'Detailed Budget (Initial)'!#REF!</f>
        <v>#ERROR!</v>
      </c>
      <c r="D230" s="163"/>
      <c r="E230" s="73" t="str">
        <f>'Detailed Budget (Initial)'!#REF!</f>
        <v>#ERROR!</v>
      </c>
      <c r="F230" s="163"/>
      <c r="G230" s="73" t="str">
        <f>'Detailed Budget (Initial)'!#REF!</f>
        <v>#ERROR!</v>
      </c>
      <c r="H230" s="163"/>
      <c r="I230" s="73" t="str">
        <f>'Detailed Budget (Initial)'!#REF!</f>
        <v>#ERROR!</v>
      </c>
      <c r="J230" s="163"/>
      <c r="K230" s="73" t="str">
        <f>'Detailed Budget (Initial)'!#REF!</f>
        <v>#ERROR!</v>
      </c>
      <c r="L230" s="163"/>
      <c r="M230" s="73" t="str">
        <f>'Detailed Budget (Initial)'!#REF!</f>
        <v>#ERROR!</v>
      </c>
      <c r="N230" s="163"/>
      <c r="O230" s="73" t="str">
        <f>'Detailed Budget (Initial)'!#REF!</f>
        <v>#ERROR!</v>
      </c>
      <c r="P230" s="163"/>
      <c r="Q230" s="73" t="str">
        <f>'Detailed Budget (Initial)'!#REF!</f>
        <v>#ERROR!</v>
      </c>
      <c r="R230" s="163"/>
      <c r="S230" s="73" t="str">
        <f>'Detailed Budget (Initial)'!#REF!</f>
        <v>#ERROR!</v>
      </c>
      <c r="T230" s="163"/>
      <c r="U230" s="73" t="str">
        <f>'Detailed Budget (Initial)'!#REF!</f>
        <v>#ERROR!</v>
      </c>
      <c r="V230" s="163"/>
      <c r="W230" s="73"/>
      <c r="X230" s="72" t="str">
        <f t="shared" ref="X230:Y230" si="1589">C230+E230+G230+I230+K230+M230+O230+Q230+S230+U230</f>
        <v>#ERROR!</v>
      </c>
      <c r="Y230" s="72">
        <f t="shared" si="1589"/>
        <v>0</v>
      </c>
      <c r="Z230" s="73" t="str">
        <f t="shared" si="1501"/>
        <v>#ERROR!</v>
      </c>
      <c r="AA230" s="171" t="str">
        <f t="shared" si="1502"/>
        <v>#ERROR!</v>
      </c>
      <c r="AB230" s="209"/>
      <c r="AC230" s="66"/>
      <c r="AD230" s="204" t="str">
        <f>'Detailed Budget (Initial)'!#REF!*0.5</f>
        <v>#ERROR!</v>
      </c>
      <c r="AE230" s="163"/>
      <c r="AF230" s="73" t="str">
        <f t="shared" si="1504"/>
        <v>#ERROR!</v>
      </c>
      <c r="AG230" s="171" t="str">
        <f t="shared" si="1505"/>
        <v>#ERROR!</v>
      </c>
      <c r="AH230" s="209"/>
      <c r="AI230" s="73"/>
      <c r="AJ230" s="204" t="str">
        <f>'Detailed Budget (Initial)'!#REF!*0.5</f>
        <v>#ERROR!</v>
      </c>
      <c r="AK230" s="163"/>
      <c r="AL230" s="73" t="str">
        <f t="shared" si="1507"/>
        <v>#ERROR!</v>
      </c>
      <c r="AM230" s="171" t="str">
        <f t="shared" si="1508"/>
        <v>#ERROR!</v>
      </c>
      <c r="AN230" s="209"/>
      <c r="AO230" s="7"/>
      <c r="AP230" s="205" t="str">
        <f t="shared" ref="AP230:AQ230" si="1590">AD230+AJ230</f>
        <v>#ERROR!</v>
      </c>
      <c r="AQ230" s="73">
        <f t="shared" si="1590"/>
        <v>0</v>
      </c>
      <c r="AR230" s="73" t="str">
        <f t="shared" si="1510"/>
        <v>#ERROR!</v>
      </c>
      <c r="AS230" s="206" t="str">
        <f t="shared" si="1511"/>
        <v>#ERROR!</v>
      </c>
      <c r="AT230" s="7"/>
      <c r="AU230" s="73" t="str">
        <f>'Detailed Budget (Initial)'!#REF!</f>
        <v>#ERROR!</v>
      </c>
      <c r="AV230" s="163"/>
      <c r="AW230" s="73" t="str">
        <f>'Detailed Budget (Initial)'!#REF!</f>
        <v>#ERROR!</v>
      </c>
      <c r="AX230" s="163"/>
      <c r="AY230" s="73" t="str">
        <f>'Detailed Budget (Initial)'!#REF!</f>
        <v>#ERROR!</v>
      </c>
      <c r="AZ230" s="163"/>
      <c r="BA230" s="73" t="str">
        <f>'Detailed Budget (Initial)'!#REF!</f>
        <v>#ERROR!</v>
      </c>
      <c r="BB230" s="163"/>
      <c r="BC230" s="73" t="str">
        <f>'Detailed Budget (Initial)'!#REF!</f>
        <v>#ERROR!</v>
      </c>
      <c r="BD230" s="163"/>
      <c r="BE230" s="73" t="str">
        <f>'Detailed Budget (Initial)'!#REF!</f>
        <v>#ERROR!</v>
      </c>
      <c r="BF230" s="163"/>
      <c r="BG230" s="73" t="str">
        <f>'Detailed Budget (Initial)'!#REF!</f>
        <v>#ERROR!</v>
      </c>
      <c r="BH230" s="163"/>
      <c r="BI230" s="73" t="str">
        <f>'Detailed Budget (Initial)'!#REF!</f>
        <v>#ERROR!</v>
      </c>
      <c r="BJ230" s="163"/>
      <c r="BK230" s="73" t="str">
        <f>'Detailed Budget (Initial)'!#REF!</f>
        <v>#ERROR!</v>
      </c>
      <c r="BL230" s="163"/>
      <c r="BM230" s="204" t="str">
        <f>'Detailed Budget (Initial)'!#REF!</f>
        <v>#ERROR!</v>
      </c>
      <c r="BN230" s="163"/>
      <c r="BO230" s="73"/>
      <c r="BP230" s="207" t="str">
        <f t="shared" ref="BP230:BQ230" si="1591">AU230+AW230+AY230+BA230+BC230+BE230+BG230+BI230+BK230+BM230</f>
        <v>#ERROR!</v>
      </c>
      <c r="BQ230" s="72">
        <f t="shared" si="1591"/>
        <v>0</v>
      </c>
      <c r="BR230" s="73" t="str">
        <f t="shared" si="1523"/>
        <v>#ERROR!</v>
      </c>
      <c r="BS230" s="171" t="str">
        <f t="shared" si="1524"/>
        <v>#ERROR!</v>
      </c>
      <c r="BT230" s="211"/>
      <c r="BU230" s="7"/>
      <c r="BV230" s="204" t="str">
        <f>'Detailed Budget (Initial)'!#REF!*0.25</f>
        <v>#ERROR!</v>
      </c>
      <c r="BW230" s="163"/>
      <c r="BX230" s="73" t="str">
        <f t="shared" si="1526"/>
        <v>#ERROR!</v>
      </c>
      <c r="BY230" s="171" t="str">
        <f t="shared" si="1527"/>
        <v>#ERROR!</v>
      </c>
      <c r="BZ230" s="209"/>
      <c r="CA230" s="73"/>
      <c r="CB230" s="204" t="str">
        <f>'Detailed Budget (Initial)'!#REF!*0.25</f>
        <v>#ERROR!</v>
      </c>
      <c r="CC230" s="163"/>
      <c r="CD230" s="73" t="str">
        <f t="shared" si="1529"/>
        <v>#ERROR!</v>
      </c>
      <c r="CE230" s="171" t="str">
        <f t="shared" si="1530"/>
        <v>#ERROR!</v>
      </c>
      <c r="CF230" s="209"/>
      <c r="CG230" s="210"/>
      <c r="CH230" s="204" t="str">
        <f>'Detailed Budget (Initial)'!#REF!*0.25</f>
        <v>#ERROR!</v>
      </c>
      <c r="CI230" s="163"/>
      <c r="CJ230" s="73" t="str">
        <f t="shared" si="1532"/>
        <v>#ERROR!</v>
      </c>
      <c r="CK230" s="171" t="str">
        <f t="shared" si="1533"/>
        <v>#ERROR!</v>
      </c>
      <c r="CL230" s="209"/>
      <c r="CM230" s="210"/>
      <c r="CN230" s="204" t="str">
        <f>'Detailed Budget (Initial)'!#REF!*0.25</f>
        <v>#ERROR!</v>
      </c>
      <c r="CO230" s="163"/>
      <c r="CP230" s="73" t="str">
        <f t="shared" si="1535"/>
        <v>#ERROR!</v>
      </c>
      <c r="CQ230" s="171" t="str">
        <f t="shared" si="1536"/>
        <v>#ERROR!</v>
      </c>
      <c r="CR230" s="209"/>
      <c r="CS230" s="7"/>
      <c r="CT230" s="205" t="str">
        <f t="shared" ref="CT230:CU230" si="1592">BV230+CB230+CH230+CN230</f>
        <v>#ERROR!</v>
      </c>
      <c r="CU230" s="73">
        <f t="shared" si="1592"/>
        <v>0</v>
      </c>
      <c r="CV230" s="73" t="str">
        <f t="shared" si="1538"/>
        <v>#ERROR!</v>
      </c>
      <c r="CW230" s="206" t="str">
        <f t="shared" si="1539"/>
        <v>#ERROR!</v>
      </c>
      <c r="CX230" s="7"/>
      <c r="CY230" s="204" t="str">
        <f>'Detailed Budget (Initial)'!#REF!</f>
        <v>#ERROR!</v>
      </c>
      <c r="CZ230" s="163"/>
      <c r="DA230" s="73" t="str">
        <f>'Detailed Budget (Initial)'!#REF!</f>
        <v>#ERROR!</v>
      </c>
      <c r="DB230" s="163"/>
      <c r="DC230" s="73" t="str">
        <f>'Detailed Budget (Initial)'!#REF!</f>
        <v>#ERROR!</v>
      </c>
      <c r="DD230" s="163"/>
      <c r="DE230" s="73" t="str">
        <f>'Detailed Budget (Initial)'!#REF!</f>
        <v>#ERROR!</v>
      </c>
      <c r="DF230" s="163"/>
      <c r="DG230" s="73" t="str">
        <f>'Detailed Budget (Initial)'!#REF!</f>
        <v>#ERROR!</v>
      </c>
      <c r="DH230" s="163"/>
      <c r="DI230" s="73" t="str">
        <f>'Detailed Budget (Initial)'!#REF!</f>
        <v>#ERROR!</v>
      </c>
      <c r="DJ230" s="163"/>
      <c r="DK230" s="73" t="str">
        <f>'Detailed Budget (Initial)'!#REF!</f>
        <v>#ERROR!</v>
      </c>
      <c r="DL230" s="163"/>
      <c r="DM230" s="73" t="str">
        <f>'Detailed Budget (Initial)'!#REF!</f>
        <v>#ERROR!</v>
      </c>
      <c r="DN230" s="163"/>
      <c r="DO230" s="73" t="str">
        <f>'Detailed Budget (Initial)'!#REF!</f>
        <v>#ERROR!</v>
      </c>
      <c r="DP230" s="163"/>
      <c r="DQ230" s="73" t="str">
        <f>'Detailed Budget (Initial)'!#REF!</f>
        <v>#ERROR!</v>
      </c>
      <c r="DR230" s="163"/>
      <c r="DS230" s="73"/>
      <c r="DT230" s="207" t="str">
        <f t="shared" ref="DT230:DU230" si="1593">CY230+DA230+DC230+DE230+DG230+DI230+DK230+DM230+DO230+DQ230</f>
        <v>#ERROR!</v>
      </c>
      <c r="DU230" s="72">
        <f t="shared" si="1593"/>
        <v>0</v>
      </c>
      <c r="DV230" s="73" t="str">
        <f t="shared" si="1551"/>
        <v>#ERROR!</v>
      </c>
      <c r="DW230" s="171" t="str">
        <f t="shared" si="1552"/>
        <v>#ERROR!</v>
      </c>
      <c r="DX230" s="211"/>
      <c r="DY230" s="7"/>
    </row>
    <row r="231" ht="15.75" customHeight="1">
      <c r="A231" s="70"/>
      <c r="B231" s="66" t="str">
        <f>'BUDGET INPUTS (INITIAL)'!#REF!</f>
        <v>#ERROR!</v>
      </c>
      <c r="C231" s="73" t="str">
        <f>'Detailed Budget (Initial)'!#REF!</f>
        <v>#ERROR!</v>
      </c>
      <c r="D231" s="163"/>
      <c r="E231" s="73" t="str">
        <f>'Detailed Budget (Initial)'!#REF!</f>
        <v>#ERROR!</v>
      </c>
      <c r="F231" s="163"/>
      <c r="G231" s="73" t="str">
        <f>'Detailed Budget (Initial)'!#REF!</f>
        <v>#ERROR!</v>
      </c>
      <c r="H231" s="163"/>
      <c r="I231" s="73" t="str">
        <f>'Detailed Budget (Initial)'!#REF!</f>
        <v>#ERROR!</v>
      </c>
      <c r="J231" s="163"/>
      <c r="K231" s="73" t="str">
        <f>'Detailed Budget (Initial)'!#REF!</f>
        <v>#ERROR!</v>
      </c>
      <c r="L231" s="163"/>
      <c r="M231" s="73" t="str">
        <f>'Detailed Budget (Initial)'!#REF!</f>
        <v>#ERROR!</v>
      </c>
      <c r="N231" s="163"/>
      <c r="O231" s="73" t="str">
        <f>'Detailed Budget (Initial)'!#REF!</f>
        <v>#ERROR!</v>
      </c>
      <c r="P231" s="163"/>
      <c r="Q231" s="73" t="str">
        <f>'Detailed Budget (Initial)'!#REF!</f>
        <v>#ERROR!</v>
      </c>
      <c r="R231" s="163"/>
      <c r="S231" s="73" t="str">
        <f>'Detailed Budget (Initial)'!#REF!</f>
        <v>#ERROR!</v>
      </c>
      <c r="T231" s="163"/>
      <c r="U231" s="73" t="str">
        <f>'Detailed Budget (Initial)'!#REF!</f>
        <v>#ERROR!</v>
      </c>
      <c r="V231" s="163"/>
      <c r="W231" s="73"/>
      <c r="X231" s="72" t="str">
        <f t="shared" ref="X231:Y231" si="1594">C231+E231+G231+I231+K231+M231+O231+Q231+S231+U231</f>
        <v>#ERROR!</v>
      </c>
      <c r="Y231" s="72">
        <f t="shared" si="1594"/>
        <v>0</v>
      </c>
      <c r="Z231" s="73" t="str">
        <f t="shared" si="1501"/>
        <v>#ERROR!</v>
      </c>
      <c r="AA231" s="171" t="str">
        <f t="shared" si="1502"/>
        <v>#ERROR!</v>
      </c>
      <c r="AB231" s="209"/>
      <c r="AC231" s="66"/>
      <c r="AD231" s="204" t="str">
        <f>'Detailed Budget (Initial)'!#REF!*0.5</f>
        <v>#ERROR!</v>
      </c>
      <c r="AE231" s="163"/>
      <c r="AF231" s="73" t="str">
        <f t="shared" si="1504"/>
        <v>#ERROR!</v>
      </c>
      <c r="AG231" s="171" t="str">
        <f t="shared" si="1505"/>
        <v>#ERROR!</v>
      </c>
      <c r="AH231" s="209"/>
      <c r="AI231" s="73"/>
      <c r="AJ231" s="204" t="str">
        <f>'Detailed Budget (Initial)'!#REF!*0.5</f>
        <v>#ERROR!</v>
      </c>
      <c r="AK231" s="163"/>
      <c r="AL231" s="73" t="str">
        <f t="shared" si="1507"/>
        <v>#ERROR!</v>
      </c>
      <c r="AM231" s="171" t="str">
        <f t="shared" si="1508"/>
        <v>#ERROR!</v>
      </c>
      <c r="AN231" s="209"/>
      <c r="AO231" s="7"/>
      <c r="AP231" s="205" t="str">
        <f t="shared" ref="AP231:AQ231" si="1595">AD231+AJ231</f>
        <v>#ERROR!</v>
      </c>
      <c r="AQ231" s="73">
        <f t="shared" si="1595"/>
        <v>0</v>
      </c>
      <c r="AR231" s="73" t="str">
        <f t="shared" si="1510"/>
        <v>#ERROR!</v>
      </c>
      <c r="AS231" s="206" t="str">
        <f t="shared" si="1511"/>
        <v>#ERROR!</v>
      </c>
      <c r="AT231" s="7"/>
      <c r="AU231" s="73" t="str">
        <f>'Detailed Budget (Initial)'!#REF!</f>
        <v>#ERROR!</v>
      </c>
      <c r="AV231" s="163"/>
      <c r="AW231" s="73" t="str">
        <f>'Detailed Budget (Initial)'!#REF!</f>
        <v>#ERROR!</v>
      </c>
      <c r="AX231" s="163"/>
      <c r="AY231" s="73" t="str">
        <f>'Detailed Budget (Initial)'!#REF!</f>
        <v>#ERROR!</v>
      </c>
      <c r="AZ231" s="163"/>
      <c r="BA231" s="73" t="str">
        <f>'Detailed Budget (Initial)'!#REF!</f>
        <v>#ERROR!</v>
      </c>
      <c r="BB231" s="163"/>
      <c r="BC231" s="73" t="str">
        <f>'Detailed Budget (Initial)'!#REF!</f>
        <v>#ERROR!</v>
      </c>
      <c r="BD231" s="163"/>
      <c r="BE231" s="73" t="str">
        <f>'Detailed Budget (Initial)'!#REF!</f>
        <v>#ERROR!</v>
      </c>
      <c r="BF231" s="163"/>
      <c r="BG231" s="73" t="str">
        <f>'Detailed Budget (Initial)'!#REF!</f>
        <v>#ERROR!</v>
      </c>
      <c r="BH231" s="163"/>
      <c r="BI231" s="73" t="str">
        <f>'Detailed Budget (Initial)'!#REF!</f>
        <v>#ERROR!</v>
      </c>
      <c r="BJ231" s="163"/>
      <c r="BK231" s="73" t="str">
        <f>'Detailed Budget (Initial)'!#REF!</f>
        <v>#ERROR!</v>
      </c>
      <c r="BL231" s="163"/>
      <c r="BM231" s="204" t="str">
        <f>'Detailed Budget (Initial)'!#REF!</f>
        <v>#ERROR!</v>
      </c>
      <c r="BN231" s="163"/>
      <c r="BO231" s="73"/>
      <c r="BP231" s="207" t="str">
        <f t="shared" ref="BP231:BQ231" si="1596">AU231+AW231+AY231+BA231+BC231+BE231+BG231+BI231+BK231+BM231</f>
        <v>#ERROR!</v>
      </c>
      <c r="BQ231" s="72">
        <f t="shared" si="1596"/>
        <v>0</v>
      </c>
      <c r="BR231" s="73" t="str">
        <f t="shared" si="1523"/>
        <v>#ERROR!</v>
      </c>
      <c r="BS231" s="171" t="str">
        <f t="shared" si="1524"/>
        <v>#ERROR!</v>
      </c>
      <c r="BT231" s="211"/>
      <c r="BU231" s="7"/>
      <c r="BV231" s="204" t="str">
        <f>'Detailed Budget (Initial)'!#REF!*0.25</f>
        <v>#ERROR!</v>
      </c>
      <c r="BW231" s="163"/>
      <c r="BX231" s="73" t="str">
        <f t="shared" si="1526"/>
        <v>#ERROR!</v>
      </c>
      <c r="BY231" s="171" t="str">
        <f t="shared" si="1527"/>
        <v>#ERROR!</v>
      </c>
      <c r="BZ231" s="209"/>
      <c r="CA231" s="73"/>
      <c r="CB231" s="204" t="str">
        <f>'Detailed Budget (Initial)'!#REF!*0.25</f>
        <v>#ERROR!</v>
      </c>
      <c r="CC231" s="163"/>
      <c r="CD231" s="73" t="str">
        <f t="shared" si="1529"/>
        <v>#ERROR!</v>
      </c>
      <c r="CE231" s="171" t="str">
        <f t="shared" si="1530"/>
        <v>#ERROR!</v>
      </c>
      <c r="CF231" s="209"/>
      <c r="CG231" s="210"/>
      <c r="CH231" s="204" t="str">
        <f>'Detailed Budget (Initial)'!#REF!*0.25</f>
        <v>#ERROR!</v>
      </c>
      <c r="CI231" s="163"/>
      <c r="CJ231" s="73" t="str">
        <f t="shared" si="1532"/>
        <v>#ERROR!</v>
      </c>
      <c r="CK231" s="171" t="str">
        <f t="shared" si="1533"/>
        <v>#ERROR!</v>
      </c>
      <c r="CL231" s="209"/>
      <c r="CM231" s="210"/>
      <c r="CN231" s="204" t="str">
        <f>'Detailed Budget (Initial)'!#REF!*0.25</f>
        <v>#ERROR!</v>
      </c>
      <c r="CO231" s="163"/>
      <c r="CP231" s="73" t="str">
        <f t="shared" si="1535"/>
        <v>#ERROR!</v>
      </c>
      <c r="CQ231" s="171" t="str">
        <f t="shared" si="1536"/>
        <v>#ERROR!</v>
      </c>
      <c r="CR231" s="209"/>
      <c r="CS231" s="7"/>
      <c r="CT231" s="205" t="str">
        <f t="shared" ref="CT231:CU231" si="1597">BV231+CB231+CH231+CN231</f>
        <v>#ERROR!</v>
      </c>
      <c r="CU231" s="73">
        <f t="shared" si="1597"/>
        <v>0</v>
      </c>
      <c r="CV231" s="73" t="str">
        <f t="shared" si="1538"/>
        <v>#ERROR!</v>
      </c>
      <c r="CW231" s="206" t="str">
        <f t="shared" si="1539"/>
        <v>#ERROR!</v>
      </c>
      <c r="CX231" s="7"/>
      <c r="CY231" s="204" t="str">
        <f>'Detailed Budget (Initial)'!#REF!</f>
        <v>#ERROR!</v>
      </c>
      <c r="CZ231" s="163"/>
      <c r="DA231" s="73" t="str">
        <f>'Detailed Budget (Initial)'!#REF!</f>
        <v>#ERROR!</v>
      </c>
      <c r="DB231" s="163"/>
      <c r="DC231" s="73" t="str">
        <f>'Detailed Budget (Initial)'!#REF!</f>
        <v>#ERROR!</v>
      </c>
      <c r="DD231" s="163"/>
      <c r="DE231" s="73" t="str">
        <f>'Detailed Budget (Initial)'!#REF!</f>
        <v>#ERROR!</v>
      </c>
      <c r="DF231" s="163"/>
      <c r="DG231" s="73" t="str">
        <f>'Detailed Budget (Initial)'!#REF!</f>
        <v>#ERROR!</v>
      </c>
      <c r="DH231" s="163"/>
      <c r="DI231" s="73" t="str">
        <f>'Detailed Budget (Initial)'!#REF!</f>
        <v>#ERROR!</v>
      </c>
      <c r="DJ231" s="163"/>
      <c r="DK231" s="73" t="str">
        <f>'Detailed Budget (Initial)'!#REF!</f>
        <v>#ERROR!</v>
      </c>
      <c r="DL231" s="163"/>
      <c r="DM231" s="73" t="str">
        <f>'Detailed Budget (Initial)'!#REF!</f>
        <v>#ERROR!</v>
      </c>
      <c r="DN231" s="163"/>
      <c r="DO231" s="73" t="str">
        <f>'Detailed Budget (Initial)'!#REF!</f>
        <v>#ERROR!</v>
      </c>
      <c r="DP231" s="163"/>
      <c r="DQ231" s="73" t="str">
        <f>'Detailed Budget (Initial)'!#REF!</f>
        <v>#ERROR!</v>
      </c>
      <c r="DR231" s="163"/>
      <c r="DS231" s="73"/>
      <c r="DT231" s="207" t="str">
        <f t="shared" ref="DT231:DU231" si="1598">CY231+DA231+DC231+DE231+DG231+DI231+DK231+DM231+DO231+DQ231</f>
        <v>#ERROR!</v>
      </c>
      <c r="DU231" s="72">
        <f t="shared" si="1598"/>
        <v>0</v>
      </c>
      <c r="DV231" s="73" t="str">
        <f t="shared" si="1551"/>
        <v>#ERROR!</v>
      </c>
      <c r="DW231" s="171" t="str">
        <f t="shared" si="1552"/>
        <v>#ERROR!</v>
      </c>
      <c r="DX231" s="211"/>
      <c r="DY231" s="7"/>
    </row>
    <row r="232" ht="15.75" customHeight="1">
      <c r="A232" s="70"/>
      <c r="B232" s="66" t="str">
        <f>'BUDGET INPUTS (INITIAL)'!#REF!</f>
        <v>#ERROR!</v>
      </c>
      <c r="C232" s="73" t="str">
        <f>'Detailed Budget (Initial)'!#REF!</f>
        <v>#ERROR!</v>
      </c>
      <c r="D232" s="163"/>
      <c r="E232" s="73" t="str">
        <f>'Detailed Budget (Initial)'!#REF!</f>
        <v>#ERROR!</v>
      </c>
      <c r="F232" s="163"/>
      <c r="G232" s="73" t="str">
        <f>'Detailed Budget (Initial)'!#REF!</f>
        <v>#ERROR!</v>
      </c>
      <c r="H232" s="163"/>
      <c r="I232" s="73" t="str">
        <f>'Detailed Budget (Initial)'!#REF!</f>
        <v>#ERROR!</v>
      </c>
      <c r="J232" s="163"/>
      <c r="K232" s="73" t="str">
        <f>'Detailed Budget (Initial)'!#REF!</f>
        <v>#ERROR!</v>
      </c>
      <c r="L232" s="163"/>
      <c r="M232" s="73" t="str">
        <f>'Detailed Budget (Initial)'!#REF!</f>
        <v>#ERROR!</v>
      </c>
      <c r="N232" s="163"/>
      <c r="O232" s="73" t="str">
        <f>'Detailed Budget (Initial)'!#REF!</f>
        <v>#ERROR!</v>
      </c>
      <c r="P232" s="163"/>
      <c r="Q232" s="73" t="str">
        <f>'Detailed Budget (Initial)'!#REF!</f>
        <v>#ERROR!</v>
      </c>
      <c r="R232" s="163"/>
      <c r="S232" s="73" t="str">
        <f>'Detailed Budget (Initial)'!#REF!</f>
        <v>#ERROR!</v>
      </c>
      <c r="T232" s="163"/>
      <c r="U232" s="73" t="str">
        <f>'Detailed Budget (Initial)'!#REF!</f>
        <v>#ERROR!</v>
      </c>
      <c r="V232" s="163"/>
      <c r="W232" s="73"/>
      <c r="X232" s="72" t="str">
        <f t="shared" ref="X232:Y232" si="1599">C232+E232+G232+I232+K232+M232+O232+Q232+S232+U232</f>
        <v>#ERROR!</v>
      </c>
      <c r="Y232" s="72">
        <f t="shared" si="1599"/>
        <v>0</v>
      </c>
      <c r="Z232" s="73" t="str">
        <f t="shared" si="1501"/>
        <v>#ERROR!</v>
      </c>
      <c r="AA232" s="171" t="str">
        <f t="shared" si="1502"/>
        <v>#ERROR!</v>
      </c>
      <c r="AB232" s="209"/>
      <c r="AC232" s="66"/>
      <c r="AD232" s="204" t="str">
        <f>'Detailed Budget (Initial)'!#REF!*0.5</f>
        <v>#ERROR!</v>
      </c>
      <c r="AE232" s="163"/>
      <c r="AF232" s="73" t="str">
        <f t="shared" si="1504"/>
        <v>#ERROR!</v>
      </c>
      <c r="AG232" s="171" t="str">
        <f t="shared" si="1505"/>
        <v>#ERROR!</v>
      </c>
      <c r="AH232" s="209"/>
      <c r="AI232" s="73"/>
      <c r="AJ232" s="204" t="str">
        <f>'Detailed Budget (Initial)'!#REF!*0.5</f>
        <v>#ERROR!</v>
      </c>
      <c r="AK232" s="163"/>
      <c r="AL232" s="73" t="str">
        <f t="shared" si="1507"/>
        <v>#ERROR!</v>
      </c>
      <c r="AM232" s="171" t="str">
        <f t="shared" si="1508"/>
        <v>#ERROR!</v>
      </c>
      <c r="AN232" s="209"/>
      <c r="AO232" s="7"/>
      <c r="AP232" s="205" t="str">
        <f t="shared" ref="AP232:AQ232" si="1600">AD232+AJ232</f>
        <v>#ERROR!</v>
      </c>
      <c r="AQ232" s="73">
        <f t="shared" si="1600"/>
        <v>0</v>
      </c>
      <c r="AR232" s="73" t="str">
        <f t="shared" si="1510"/>
        <v>#ERROR!</v>
      </c>
      <c r="AS232" s="206" t="str">
        <f t="shared" si="1511"/>
        <v>#ERROR!</v>
      </c>
      <c r="AT232" s="7"/>
      <c r="AU232" s="73" t="str">
        <f>'Detailed Budget (Initial)'!#REF!</f>
        <v>#ERROR!</v>
      </c>
      <c r="AV232" s="163"/>
      <c r="AW232" s="73" t="str">
        <f>'Detailed Budget (Initial)'!#REF!</f>
        <v>#ERROR!</v>
      </c>
      <c r="AX232" s="163"/>
      <c r="AY232" s="73" t="str">
        <f>'Detailed Budget (Initial)'!#REF!</f>
        <v>#ERROR!</v>
      </c>
      <c r="AZ232" s="163"/>
      <c r="BA232" s="73" t="str">
        <f>'Detailed Budget (Initial)'!#REF!</f>
        <v>#ERROR!</v>
      </c>
      <c r="BB232" s="163"/>
      <c r="BC232" s="73" t="str">
        <f>'Detailed Budget (Initial)'!#REF!</f>
        <v>#ERROR!</v>
      </c>
      <c r="BD232" s="163"/>
      <c r="BE232" s="73" t="str">
        <f>'Detailed Budget (Initial)'!#REF!</f>
        <v>#ERROR!</v>
      </c>
      <c r="BF232" s="163"/>
      <c r="BG232" s="73" t="str">
        <f>'Detailed Budget (Initial)'!#REF!</f>
        <v>#ERROR!</v>
      </c>
      <c r="BH232" s="163"/>
      <c r="BI232" s="73" t="str">
        <f>'Detailed Budget (Initial)'!#REF!</f>
        <v>#ERROR!</v>
      </c>
      <c r="BJ232" s="163"/>
      <c r="BK232" s="73" t="str">
        <f>'Detailed Budget (Initial)'!#REF!</f>
        <v>#ERROR!</v>
      </c>
      <c r="BL232" s="163"/>
      <c r="BM232" s="204" t="str">
        <f>'Detailed Budget (Initial)'!#REF!</f>
        <v>#ERROR!</v>
      </c>
      <c r="BN232" s="163"/>
      <c r="BO232" s="73"/>
      <c r="BP232" s="207" t="str">
        <f t="shared" ref="BP232:BQ232" si="1601">AU232+AW232+AY232+BA232+BC232+BE232+BG232+BI232+BK232+BM232</f>
        <v>#ERROR!</v>
      </c>
      <c r="BQ232" s="72">
        <f t="shared" si="1601"/>
        <v>0</v>
      </c>
      <c r="BR232" s="73" t="str">
        <f t="shared" si="1523"/>
        <v>#ERROR!</v>
      </c>
      <c r="BS232" s="171" t="str">
        <f t="shared" si="1524"/>
        <v>#ERROR!</v>
      </c>
      <c r="BT232" s="211"/>
      <c r="BU232" s="7"/>
      <c r="BV232" s="204" t="str">
        <f>'Detailed Budget (Initial)'!#REF!*0.25</f>
        <v>#ERROR!</v>
      </c>
      <c r="BW232" s="163"/>
      <c r="BX232" s="73" t="str">
        <f t="shared" si="1526"/>
        <v>#ERROR!</v>
      </c>
      <c r="BY232" s="171" t="str">
        <f t="shared" si="1527"/>
        <v>#ERROR!</v>
      </c>
      <c r="BZ232" s="209"/>
      <c r="CA232" s="73"/>
      <c r="CB232" s="204" t="str">
        <f>'Detailed Budget (Initial)'!#REF!*0.25</f>
        <v>#ERROR!</v>
      </c>
      <c r="CC232" s="163"/>
      <c r="CD232" s="73" t="str">
        <f t="shared" si="1529"/>
        <v>#ERROR!</v>
      </c>
      <c r="CE232" s="171" t="str">
        <f t="shared" si="1530"/>
        <v>#ERROR!</v>
      </c>
      <c r="CF232" s="209"/>
      <c r="CG232" s="210"/>
      <c r="CH232" s="204" t="str">
        <f>'Detailed Budget (Initial)'!#REF!*0.25</f>
        <v>#ERROR!</v>
      </c>
      <c r="CI232" s="163"/>
      <c r="CJ232" s="73" t="str">
        <f t="shared" si="1532"/>
        <v>#ERROR!</v>
      </c>
      <c r="CK232" s="171" t="str">
        <f t="shared" si="1533"/>
        <v>#ERROR!</v>
      </c>
      <c r="CL232" s="209"/>
      <c r="CM232" s="210"/>
      <c r="CN232" s="204" t="str">
        <f>'Detailed Budget (Initial)'!#REF!*0.25</f>
        <v>#ERROR!</v>
      </c>
      <c r="CO232" s="163"/>
      <c r="CP232" s="73" t="str">
        <f t="shared" si="1535"/>
        <v>#ERROR!</v>
      </c>
      <c r="CQ232" s="171" t="str">
        <f t="shared" si="1536"/>
        <v>#ERROR!</v>
      </c>
      <c r="CR232" s="209"/>
      <c r="CS232" s="7"/>
      <c r="CT232" s="205" t="str">
        <f t="shared" ref="CT232:CU232" si="1602">BV232+CB232+CH232+CN232</f>
        <v>#ERROR!</v>
      </c>
      <c r="CU232" s="73">
        <f t="shared" si="1602"/>
        <v>0</v>
      </c>
      <c r="CV232" s="73" t="str">
        <f t="shared" si="1538"/>
        <v>#ERROR!</v>
      </c>
      <c r="CW232" s="206" t="str">
        <f t="shared" si="1539"/>
        <v>#ERROR!</v>
      </c>
      <c r="CX232" s="7"/>
      <c r="CY232" s="204" t="str">
        <f>'Detailed Budget (Initial)'!#REF!</f>
        <v>#ERROR!</v>
      </c>
      <c r="CZ232" s="163"/>
      <c r="DA232" s="73" t="str">
        <f>'Detailed Budget (Initial)'!#REF!</f>
        <v>#ERROR!</v>
      </c>
      <c r="DB232" s="163"/>
      <c r="DC232" s="73" t="str">
        <f>'Detailed Budget (Initial)'!#REF!</f>
        <v>#ERROR!</v>
      </c>
      <c r="DD232" s="163"/>
      <c r="DE232" s="73" t="str">
        <f>'Detailed Budget (Initial)'!#REF!</f>
        <v>#ERROR!</v>
      </c>
      <c r="DF232" s="163"/>
      <c r="DG232" s="73" t="str">
        <f>'Detailed Budget (Initial)'!#REF!</f>
        <v>#ERROR!</v>
      </c>
      <c r="DH232" s="163"/>
      <c r="DI232" s="73" t="str">
        <f>'Detailed Budget (Initial)'!#REF!</f>
        <v>#ERROR!</v>
      </c>
      <c r="DJ232" s="163"/>
      <c r="DK232" s="73" t="str">
        <f>'Detailed Budget (Initial)'!#REF!</f>
        <v>#ERROR!</v>
      </c>
      <c r="DL232" s="163"/>
      <c r="DM232" s="73" t="str">
        <f>'Detailed Budget (Initial)'!#REF!</f>
        <v>#ERROR!</v>
      </c>
      <c r="DN232" s="163"/>
      <c r="DO232" s="73" t="str">
        <f>'Detailed Budget (Initial)'!#REF!</f>
        <v>#ERROR!</v>
      </c>
      <c r="DP232" s="163"/>
      <c r="DQ232" s="73" t="str">
        <f>'Detailed Budget (Initial)'!#REF!</f>
        <v>#ERROR!</v>
      </c>
      <c r="DR232" s="163"/>
      <c r="DS232" s="73"/>
      <c r="DT232" s="207" t="str">
        <f t="shared" ref="DT232:DU232" si="1603">CY232+DA232+DC232+DE232+DG232+DI232+DK232+DM232+DO232+DQ232</f>
        <v>#ERROR!</v>
      </c>
      <c r="DU232" s="72">
        <f t="shared" si="1603"/>
        <v>0</v>
      </c>
      <c r="DV232" s="73" t="str">
        <f t="shared" si="1551"/>
        <v>#ERROR!</v>
      </c>
      <c r="DW232" s="171" t="str">
        <f t="shared" si="1552"/>
        <v>#ERROR!</v>
      </c>
      <c r="DX232" s="211"/>
      <c r="DY232" s="7"/>
    </row>
    <row r="233" ht="15.75" customHeight="1">
      <c r="A233" s="70"/>
      <c r="B233" s="66" t="str">
        <f>'BUDGET INPUTS (INITIAL)'!#REF!</f>
        <v>#ERROR!</v>
      </c>
      <c r="C233" s="73" t="str">
        <f>'Detailed Budget (Initial)'!#REF!</f>
        <v>#ERROR!</v>
      </c>
      <c r="D233" s="163"/>
      <c r="E233" s="73" t="str">
        <f>'Detailed Budget (Initial)'!#REF!</f>
        <v>#ERROR!</v>
      </c>
      <c r="F233" s="163"/>
      <c r="G233" s="73" t="str">
        <f>'Detailed Budget (Initial)'!#REF!</f>
        <v>#ERROR!</v>
      </c>
      <c r="H233" s="163"/>
      <c r="I233" s="73" t="str">
        <f>'Detailed Budget (Initial)'!#REF!</f>
        <v>#ERROR!</v>
      </c>
      <c r="J233" s="163"/>
      <c r="K233" s="73" t="str">
        <f>'Detailed Budget (Initial)'!#REF!</f>
        <v>#ERROR!</v>
      </c>
      <c r="L233" s="163"/>
      <c r="M233" s="73" t="str">
        <f>'Detailed Budget (Initial)'!#REF!</f>
        <v>#ERROR!</v>
      </c>
      <c r="N233" s="163"/>
      <c r="O233" s="73" t="str">
        <f>'Detailed Budget (Initial)'!#REF!</f>
        <v>#ERROR!</v>
      </c>
      <c r="P233" s="163"/>
      <c r="Q233" s="73" t="str">
        <f>'Detailed Budget (Initial)'!#REF!</f>
        <v>#ERROR!</v>
      </c>
      <c r="R233" s="163"/>
      <c r="S233" s="73" t="str">
        <f>'Detailed Budget (Initial)'!#REF!</f>
        <v>#ERROR!</v>
      </c>
      <c r="T233" s="163"/>
      <c r="U233" s="73" t="str">
        <f>'Detailed Budget (Initial)'!#REF!</f>
        <v>#ERROR!</v>
      </c>
      <c r="V233" s="163"/>
      <c r="W233" s="73"/>
      <c r="X233" s="72" t="str">
        <f t="shared" ref="X233:Y233" si="1604">C233+E233+G233+I233+K233+M233+O233+Q233+S233+U233</f>
        <v>#ERROR!</v>
      </c>
      <c r="Y233" s="72">
        <f t="shared" si="1604"/>
        <v>0</v>
      </c>
      <c r="Z233" s="73" t="str">
        <f t="shared" si="1501"/>
        <v>#ERROR!</v>
      </c>
      <c r="AA233" s="171" t="str">
        <f t="shared" si="1502"/>
        <v>#ERROR!</v>
      </c>
      <c r="AB233" s="209"/>
      <c r="AC233" s="66"/>
      <c r="AD233" s="204" t="str">
        <f>'Detailed Budget (Initial)'!#REF!*0.5</f>
        <v>#ERROR!</v>
      </c>
      <c r="AE233" s="163"/>
      <c r="AF233" s="73" t="str">
        <f t="shared" si="1504"/>
        <v>#ERROR!</v>
      </c>
      <c r="AG233" s="171" t="str">
        <f t="shared" si="1505"/>
        <v>#ERROR!</v>
      </c>
      <c r="AH233" s="209"/>
      <c r="AI233" s="73"/>
      <c r="AJ233" s="204" t="str">
        <f>'Detailed Budget (Initial)'!#REF!*0.5</f>
        <v>#ERROR!</v>
      </c>
      <c r="AK233" s="163"/>
      <c r="AL233" s="73" t="str">
        <f t="shared" si="1507"/>
        <v>#ERROR!</v>
      </c>
      <c r="AM233" s="171" t="str">
        <f t="shared" si="1508"/>
        <v>#ERROR!</v>
      </c>
      <c r="AN233" s="209"/>
      <c r="AO233" s="7"/>
      <c r="AP233" s="205" t="str">
        <f t="shared" ref="AP233:AQ233" si="1605">AD233+AJ233</f>
        <v>#ERROR!</v>
      </c>
      <c r="AQ233" s="73">
        <f t="shared" si="1605"/>
        <v>0</v>
      </c>
      <c r="AR233" s="73" t="str">
        <f t="shared" si="1510"/>
        <v>#ERROR!</v>
      </c>
      <c r="AS233" s="206" t="str">
        <f t="shared" si="1511"/>
        <v>#ERROR!</v>
      </c>
      <c r="AT233" s="7"/>
      <c r="AU233" s="73" t="str">
        <f>'Detailed Budget (Initial)'!#REF!</f>
        <v>#ERROR!</v>
      </c>
      <c r="AV233" s="163"/>
      <c r="AW233" s="73" t="str">
        <f>'Detailed Budget (Initial)'!#REF!</f>
        <v>#ERROR!</v>
      </c>
      <c r="AX233" s="163"/>
      <c r="AY233" s="73" t="str">
        <f>'Detailed Budget (Initial)'!#REF!</f>
        <v>#ERROR!</v>
      </c>
      <c r="AZ233" s="163"/>
      <c r="BA233" s="73" t="str">
        <f>'Detailed Budget (Initial)'!#REF!</f>
        <v>#ERROR!</v>
      </c>
      <c r="BB233" s="163"/>
      <c r="BC233" s="73" t="str">
        <f>'Detailed Budget (Initial)'!#REF!</f>
        <v>#ERROR!</v>
      </c>
      <c r="BD233" s="163"/>
      <c r="BE233" s="73" t="str">
        <f>'Detailed Budget (Initial)'!#REF!</f>
        <v>#ERROR!</v>
      </c>
      <c r="BF233" s="163"/>
      <c r="BG233" s="73" t="str">
        <f>'Detailed Budget (Initial)'!#REF!</f>
        <v>#ERROR!</v>
      </c>
      <c r="BH233" s="163"/>
      <c r="BI233" s="73" t="str">
        <f>'Detailed Budget (Initial)'!#REF!</f>
        <v>#ERROR!</v>
      </c>
      <c r="BJ233" s="163"/>
      <c r="BK233" s="73" t="str">
        <f>'Detailed Budget (Initial)'!#REF!</f>
        <v>#ERROR!</v>
      </c>
      <c r="BL233" s="163"/>
      <c r="BM233" s="204" t="str">
        <f>'Detailed Budget (Initial)'!#REF!</f>
        <v>#ERROR!</v>
      </c>
      <c r="BN233" s="163"/>
      <c r="BO233" s="73"/>
      <c r="BP233" s="207" t="str">
        <f t="shared" ref="BP233:BQ233" si="1606">AU233+AW233+AY233+BA233+BC233+BE233+BG233+BI233+BK233+BM233</f>
        <v>#ERROR!</v>
      </c>
      <c r="BQ233" s="72">
        <f t="shared" si="1606"/>
        <v>0</v>
      </c>
      <c r="BR233" s="73" t="str">
        <f t="shared" si="1523"/>
        <v>#ERROR!</v>
      </c>
      <c r="BS233" s="171" t="str">
        <f t="shared" si="1524"/>
        <v>#ERROR!</v>
      </c>
      <c r="BT233" s="211"/>
      <c r="BU233" s="7"/>
      <c r="BV233" s="204" t="str">
        <f>'Detailed Budget (Initial)'!#REF!*0.25</f>
        <v>#ERROR!</v>
      </c>
      <c r="BW233" s="163"/>
      <c r="BX233" s="73" t="str">
        <f t="shared" si="1526"/>
        <v>#ERROR!</v>
      </c>
      <c r="BY233" s="171" t="str">
        <f t="shared" si="1527"/>
        <v>#ERROR!</v>
      </c>
      <c r="BZ233" s="209"/>
      <c r="CA233" s="73"/>
      <c r="CB233" s="204" t="str">
        <f>'Detailed Budget (Initial)'!#REF!*0.25</f>
        <v>#ERROR!</v>
      </c>
      <c r="CC233" s="163"/>
      <c r="CD233" s="73" t="str">
        <f t="shared" si="1529"/>
        <v>#ERROR!</v>
      </c>
      <c r="CE233" s="171" t="str">
        <f t="shared" si="1530"/>
        <v>#ERROR!</v>
      </c>
      <c r="CF233" s="209"/>
      <c r="CG233" s="210"/>
      <c r="CH233" s="204" t="str">
        <f>'Detailed Budget (Initial)'!#REF!*0.25</f>
        <v>#ERROR!</v>
      </c>
      <c r="CI233" s="163"/>
      <c r="CJ233" s="73" t="str">
        <f t="shared" si="1532"/>
        <v>#ERROR!</v>
      </c>
      <c r="CK233" s="171" t="str">
        <f t="shared" si="1533"/>
        <v>#ERROR!</v>
      </c>
      <c r="CL233" s="209"/>
      <c r="CM233" s="210"/>
      <c r="CN233" s="204" t="str">
        <f>'Detailed Budget (Initial)'!#REF!*0.25</f>
        <v>#ERROR!</v>
      </c>
      <c r="CO233" s="163"/>
      <c r="CP233" s="73" t="str">
        <f t="shared" si="1535"/>
        <v>#ERROR!</v>
      </c>
      <c r="CQ233" s="171" t="str">
        <f t="shared" si="1536"/>
        <v>#ERROR!</v>
      </c>
      <c r="CR233" s="209"/>
      <c r="CS233" s="7"/>
      <c r="CT233" s="205" t="str">
        <f t="shared" ref="CT233:CU233" si="1607">BV233+CB233+CH233+CN233</f>
        <v>#ERROR!</v>
      </c>
      <c r="CU233" s="73">
        <f t="shared" si="1607"/>
        <v>0</v>
      </c>
      <c r="CV233" s="73" t="str">
        <f t="shared" si="1538"/>
        <v>#ERROR!</v>
      </c>
      <c r="CW233" s="206" t="str">
        <f t="shared" si="1539"/>
        <v>#ERROR!</v>
      </c>
      <c r="CX233" s="7"/>
      <c r="CY233" s="204" t="str">
        <f>'Detailed Budget (Initial)'!#REF!</f>
        <v>#ERROR!</v>
      </c>
      <c r="CZ233" s="163"/>
      <c r="DA233" s="73" t="str">
        <f>'Detailed Budget (Initial)'!#REF!</f>
        <v>#ERROR!</v>
      </c>
      <c r="DB233" s="163"/>
      <c r="DC233" s="73" t="str">
        <f>'Detailed Budget (Initial)'!#REF!</f>
        <v>#ERROR!</v>
      </c>
      <c r="DD233" s="163"/>
      <c r="DE233" s="73" t="str">
        <f>'Detailed Budget (Initial)'!#REF!</f>
        <v>#ERROR!</v>
      </c>
      <c r="DF233" s="163"/>
      <c r="DG233" s="73" t="str">
        <f>'Detailed Budget (Initial)'!#REF!</f>
        <v>#ERROR!</v>
      </c>
      <c r="DH233" s="163"/>
      <c r="DI233" s="73" t="str">
        <f>'Detailed Budget (Initial)'!#REF!</f>
        <v>#ERROR!</v>
      </c>
      <c r="DJ233" s="163"/>
      <c r="DK233" s="73" t="str">
        <f>'Detailed Budget (Initial)'!#REF!</f>
        <v>#ERROR!</v>
      </c>
      <c r="DL233" s="163"/>
      <c r="DM233" s="73" t="str">
        <f>'Detailed Budget (Initial)'!#REF!</f>
        <v>#ERROR!</v>
      </c>
      <c r="DN233" s="163"/>
      <c r="DO233" s="73" t="str">
        <f>'Detailed Budget (Initial)'!#REF!</f>
        <v>#ERROR!</v>
      </c>
      <c r="DP233" s="163"/>
      <c r="DQ233" s="73" t="str">
        <f>'Detailed Budget (Initial)'!#REF!</f>
        <v>#ERROR!</v>
      </c>
      <c r="DR233" s="163"/>
      <c r="DS233" s="73"/>
      <c r="DT233" s="207" t="str">
        <f t="shared" ref="DT233:DU233" si="1608">CY233+DA233+DC233+DE233+DG233+DI233+DK233+DM233+DO233+DQ233</f>
        <v>#ERROR!</v>
      </c>
      <c r="DU233" s="72">
        <f t="shared" si="1608"/>
        <v>0</v>
      </c>
      <c r="DV233" s="73" t="str">
        <f t="shared" si="1551"/>
        <v>#ERROR!</v>
      </c>
      <c r="DW233" s="171" t="str">
        <f t="shared" si="1552"/>
        <v>#ERROR!</v>
      </c>
      <c r="DX233" s="211"/>
      <c r="DY233" s="7"/>
    </row>
    <row r="234" ht="15.75" customHeight="1">
      <c r="A234" s="70"/>
      <c r="B234" s="66" t="str">
        <f>'BUDGET INPUTS (INITIAL)'!#REF!</f>
        <v>#ERROR!</v>
      </c>
      <c r="C234" s="73" t="str">
        <f>'Detailed Budget (Initial)'!#REF!</f>
        <v>#ERROR!</v>
      </c>
      <c r="D234" s="163"/>
      <c r="E234" s="73" t="str">
        <f>'Detailed Budget (Initial)'!#REF!</f>
        <v>#ERROR!</v>
      </c>
      <c r="F234" s="163"/>
      <c r="G234" s="73" t="str">
        <f>'Detailed Budget (Initial)'!#REF!</f>
        <v>#ERROR!</v>
      </c>
      <c r="H234" s="163"/>
      <c r="I234" s="73" t="str">
        <f>'Detailed Budget (Initial)'!#REF!</f>
        <v>#ERROR!</v>
      </c>
      <c r="J234" s="163"/>
      <c r="K234" s="73" t="str">
        <f>'Detailed Budget (Initial)'!#REF!</f>
        <v>#ERROR!</v>
      </c>
      <c r="L234" s="163"/>
      <c r="M234" s="73" t="str">
        <f>'Detailed Budget (Initial)'!#REF!</f>
        <v>#ERROR!</v>
      </c>
      <c r="N234" s="163"/>
      <c r="O234" s="73" t="str">
        <f>'Detailed Budget (Initial)'!#REF!</f>
        <v>#ERROR!</v>
      </c>
      <c r="P234" s="163"/>
      <c r="Q234" s="73" t="str">
        <f>'Detailed Budget (Initial)'!#REF!</f>
        <v>#ERROR!</v>
      </c>
      <c r="R234" s="163"/>
      <c r="S234" s="73" t="str">
        <f>'Detailed Budget (Initial)'!#REF!</f>
        <v>#ERROR!</v>
      </c>
      <c r="T234" s="163"/>
      <c r="U234" s="73" t="str">
        <f>'Detailed Budget (Initial)'!#REF!</f>
        <v>#ERROR!</v>
      </c>
      <c r="V234" s="163"/>
      <c r="W234" s="73"/>
      <c r="X234" s="72" t="str">
        <f t="shared" ref="X234:Y234" si="1609">C234+E234+G234+I234+K234+M234+O234+Q234+S234+U234</f>
        <v>#ERROR!</v>
      </c>
      <c r="Y234" s="72">
        <f t="shared" si="1609"/>
        <v>0</v>
      </c>
      <c r="Z234" s="73" t="str">
        <f t="shared" si="1501"/>
        <v>#ERROR!</v>
      </c>
      <c r="AA234" s="171" t="str">
        <f t="shared" si="1502"/>
        <v>#ERROR!</v>
      </c>
      <c r="AB234" s="209"/>
      <c r="AC234" s="66"/>
      <c r="AD234" s="204" t="str">
        <f>'Detailed Budget (Initial)'!#REF!*0.5</f>
        <v>#ERROR!</v>
      </c>
      <c r="AE234" s="163"/>
      <c r="AF234" s="73" t="str">
        <f t="shared" si="1504"/>
        <v>#ERROR!</v>
      </c>
      <c r="AG234" s="171" t="str">
        <f t="shared" si="1505"/>
        <v>#ERROR!</v>
      </c>
      <c r="AH234" s="209"/>
      <c r="AI234" s="73"/>
      <c r="AJ234" s="204" t="str">
        <f>'Detailed Budget (Initial)'!#REF!*0.5</f>
        <v>#ERROR!</v>
      </c>
      <c r="AK234" s="163"/>
      <c r="AL234" s="73" t="str">
        <f t="shared" si="1507"/>
        <v>#ERROR!</v>
      </c>
      <c r="AM234" s="171" t="str">
        <f t="shared" si="1508"/>
        <v>#ERROR!</v>
      </c>
      <c r="AN234" s="209"/>
      <c r="AO234" s="7"/>
      <c r="AP234" s="205" t="str">
        <f t="shared" ref="AP234:AQ234" si="1610">AD234+AJ234</f>
        <v>#ERROR!</v>
      </c>
      <c r="AQ234" s="73">
        <f t="shared" si="1610"/>
        <v>0</v>
      </c>
      <c r="AR234" s="73" t="str">
        <f t="shared" si="1510"/>
        <v>#ERROR!</v>
      </c>
      <c r="AS234" s="206" t="str">
        <f t="shared" si="1511"/>
        <v>#ERROR!</v>
      </c>
      <c r="AT234" s="7"/>
      <c r="AU234" s="73" t="str">
        <f>'Detailed Budget (Initial)'!#REF!</f>
        <v>#ERROR!</v>
      </c>
      <c r="AV234" s="163"/>
      <c r="AW234" s="73" t="str">
        <f>'Detailed Budget (Initial)'!#REF!</f>
        <v>#ERROR!</v>
      </c>
      <c r="AX234" s="163"/>
      <c r="AY234" s="73" t="str">
        <f>'Detailed Budget (Initial)'!#REF!</f>
        <v>#ERROR!</v>
      </c>
      <c r="AZ234" s="163"/>
      <c r="BA234" s="73" t="str">
        <f>'Detailed Budget (Initial)'!#REF!</f>
        <v>#ERROR!</v>
      </c>
      <c r="BB234" s="163"/>
      <c r="BC234" s="73" t="str">
        <f>'Detailed Budget (Initial)'!#REF!</f>
        <v>#ERROR!</v>
      </c>
      <c r="BD234" s="163"/>
      <c r="BE234" s="73" t="str">
        <f>'Detailed Budget (Initial)'!#REF!</f>
        <v>#ERROR!</v>
      </c>
      <c r="BF234" s="163"/>
      <c r="BG234" s="73" t="str">
        <f>'Detailed Budget (Initial)'!#REF!</f>
        <v>#ERROR!</v>
      </c>
      <c r="BH234" s="163"/>
      <c r="BI234" s="73" t="str">
        <f>'Detailed Budget (Initial)'!#REF!</f>
        <v>#ERROR!</v>
      </c>
      <c r="BJ234" s="163"/>
      <c r="BK234" s="73" t="str">
        <f>'Detailed Budget (Initial)'!#REF!</f>
        <v>#ERROR!</v>
      </c>
      <c r="BL234" s="163"/>
      <c r="BM234" s="204" t="str">
        <f>'Detailed Budget (Initial)'!#REF!</f>
        <v>#ERROR!</v>
      </c>
      <c r="BN234" s="163"/>
      <c r="BO234" s="73"/>
      <c r="BP234" s="207" t="str">
        <f t="shared" ref="BP234:BQ234" si="1611">AU234+AW234+AY234+BA234+BC234+BE234+BG234+BI234+BK234+BM234</f>
        <v>#ERROR!</v>
      </c>
      <c r="BQ234" s="72">
        <f t="shared" si="1611"/>
        <v>0</v>
      </c>
      <c r="BR234" s="73" t="str">
        <f t="shared" si="1523"/>
        <v>#ERROR!</v>
      </c>
      <c r="BS234" s="171" t="str">
        <f t="shared" si="1524"/>
        <v>#ERROR!</v>
      </c>
      <c r="BT234" s="211"/>
      <c r="BU234" s="7"/>
      <c r="BV234" s="204" t="str">
        <f>'Detailed Budget (Initial)'!#REF!*0.25</f>
        <v>#ERROR!</v>
      </c>
      <c r="BW234" s="163"/>
      <c r="BX234" s="73" t="str">
        <f t="shared" si="1526"/>
        <v>#ERROR!</v>
      </c>
      <c r="BY234" s="171" t="str">
        <f t="shared" si="1527"/>
        <v>#ERROR!</v>
      </c>
      <c r="BZ234" s="209"/>
      <c r="CA234" s="73"/>
      <c r="CB234" s="204" t="str">
        <f>'Detailed Budget (Initial)'!#REF!*0.25</f>
        <v>#ERROR!</v>
      </c>
      <c r="CC234" s="163"/>
      <c r="CD234" s="73" t="str">
        <f t="shared" si="1529"/>
        <v>#ERROR!</v>
      </c>
      <c r="CE234" s="171" t="str">
        <f t="shared" si="1530"/>
        <v>#ERROR!</v>
      </c>
      <c r="CF234" s="209"/>
      <c r="CG234" s="210"/>
      <c r="CH234" s="204" t="str">
        <f>'Detailed Budget (Initial)'!#REF!*0.25</f>
        <v>#ERROR!</v>
      </c>
      <c r="CI234" s="163"/>
      <c r="CJ234" s="73" t="str">
        <f t="shared" si="1532"/>
        <v>#ERROR!</v>
      </c>
      <c r="CK234" s="171" t="str">
        <f t="shared" si="1533"/>
        <v>#ERROR!</v>
      </c>
      <c r="CL234" s="209"/>
      <c r="CM234" s="210"/>
      <c r="CN234" s="204" t="str">
        <f>'Detailed Budget (Initial)'!#REF!*0.25</f>
        <v>#ERROR!</v>
      </c>
      <c r="CO234" s="163"/>
      <c r="CP234" s="73" t="str">
        <f t="shared" si="1535"/>
        <v>#ERROR!</v>
      </c>
      <c r="CQ234" s="171" t="str">
        <f t="shared" si="1536"/>
        <v>#ERROR!</v>
      </c>
      <c r="CR234" s="209"/>
      <c r="CS234" s="7"/>
      <c r="CT234" s="205" t="str">
        <f t="shared" ref="CT234:CU234" si="1612">BV234+CB234+CH234+CN234</f>
        <v>#ERROR!</v>
      </c>
      <c r="CU234" s="73">
        <f t="shared" si="1612"/>
        <v>0</v>
      </c>
      <c r="CV234" s="73" t="str">
        <f t="shared" si="1538"/>
        <v>#ERROR!</v>
      </c>
      <c r="CW234" s="206" t="str">
        <f t="shared" si="1539"/>
        <v>#ERROR!</v>
      </c>
      <c r="CX234" s="7"/>
      <c r="CY234" s="204" t="str">
        <f>'Detailed Budget (Initial)'!#REF!</f>
        <v>#ERROR!</v>
      </c>
      <c r="CZ234" s="163"/>
      <c r="DA234" s="73" t="str">
        <f>'Detailed Budget (Initial)'!#REF!</f>
        <v>#ERROR!</v>
      </c>
      <c r="DB234" s="163"/>
      <c r="DC234" s="73" t="str">
        <f>'Detailed Budget (Initial)'!#REF!</f>
        <v>#ERROR!</v>
      </c>
      <c r="DD234" s="163"/>
      <c r="DE234" s="73" t="str">
        <f>'Detailed Budget (Initial)'!#REF!</f>
        <v>#ERROR!</v>
      </c>
      <c r="DF234" s="163"/>
      <c r="DG234" s="73" t="str">
        <f>'Detailed Budget (Initial)'!#REF!</f>
        <v>#ERROR!</v>
      </c>
      <c r="DH234" s="163"/>
      <c r="DI234" s="73" t="str">
        <f>'Detailed Budget (Initial)'!#REF!</f>
        <v>#ERROR!</v>
      </c>
      <c r="DJ234" s="163"/>
      <c r="DK234" s="73" t="str">
        <f>'Detailed Budget (Initial)'!#REF!</f>
        <v>#ERROR!</v>
      </c>
      <c r="DL234" s="163"/>
      <c r="DM234" s="73" t="str">
        <f>'Detailed Budget (Initial)'!#REF!</f>
        <v>#ERROR!</v>
      </c>
      <c r="DN234" s="163"/>
      <c r="DO234" s="73" t="str">
        <f>'Detailed Budget (Initial)'!#REF!</f>
        <v>#ERROR!</v>
      </c>
      <c r="DP234" s="163"/>
      <c r="DQ234" s="73" t="str">
        <f>'Detailed Budget (Initial)'!#REF!</f>
        <v>#ERROR!</v>
      </c>
      <c r="DR234" s="163"/>
      <c r="DS234" s="73"/>
      <c r="DT234" s="207" t="str">
        <f t="shared" ref="DT234:DU234" si="1613">CY234+DA234+DC234+DE234+DG234+DI234+DK234+DM234+DO234+DQ234</f>
        <v>#ERROR!</v>
      </c>
      <c r="DU234" s="72">
        <f t="shared" si="1613"/>
        <v>0</v>
      </c>
      <c r="DV234" s="73" t="str">
        <f t="shared" si="1551"/>
        <v>#ERROR!</v>
      </c>
      <c r="DW234" s="171" t="str">
        <f t="shared" si="1552"/>
        <v>#ERROR!</v>
      </c>
      <c r="DX234" s="211"/>
      <c r="DY234" s="7"/>
    </row>
    <row r="235" ht="15.75" customHeight="1">
      <c r="A235" s="70"/>
      <c r="B235" s="66" t="str">
        <f>'BUDGET INPUTS (INITIAL)'!#REF!</f>
        <v>#ERROR!</v>
      </c>
      <c r="C235" s="73" t="str">
        <f>'Detailed Budget (Initial)'!#REF!</f>
        <v>#ERROR!</v>
      </c>
      <c r="D235" s="163"/>
      <c r="E235" s="73" t="str">
        <f>'Detailed Budget (Initial)'!#REF!</f>
        <v>#ERROR!</v>
      </c>
      <c r="F235" s="163"/>
      <c r="G235" s="73" t="str">
        <f>'Detailed Budget (Initial)'!#REF!</f>
        <v>#ERROR!</v>
      </c>
      <c r="H235" s="163"/>
      <c r="I235" s="73" t="str">
        <f>'Detailed Budget (Initial)'!#REF!</f>
        <v>#ERROR!</v>
      </c>
      <c r="J235" s="163"/>
      <c r="K235" s="73" t="str">
        <f>'Detailed Budget (Initial)'!#REF!</f>
        <v>#ERROR!</v>
      </c>
      <c r="L235" s="163"/>
      <c r="M235" s="73" t="str">
        <f>'Detailed Budget (Initial)'!#REF!</f>
        <v>#ERROR!</v>
      </c>
      <c r="N235" s="163"/>
      <c r="O235" s="73" t="str">
        <f>'Detailed Budget (Initial)'!#REF!</f>
        <v>#ERROR!</v>
      </c>
      <c r="P235" s="163"/>
      <c r="Q235" s="73" t="str">
        <f>'Detailed Budget (Initial)'!#REF!</f>
        <v>#ERROR!</v>
      </c>
      <c r="R235" s="163"/>
      <c r="S235" s="73" t="str">
        <f>'Detailed Budget (Initial)'!#REF!</f>
        <v>#ERROR!</v>
      </c>
      <c r="T235" s="163"/>
      <c r="U235" s="73" t="str">
        <f>'Detailed Budget (Initial)'!#REF!</f>
        <v>#ERROR!</v>
      </c>
      <c r="V235" s="163"/>
      <c r="W235" s="73"/>
      <c r="X235" s="72" t="str">
        <f t="shared" ref="X235:Y235" si="1614">C235+E235+G235+I235+K235+M235+O235+Q235+S235+U235</f>
        <v>#ERROR!</v>
      </c>
      <c r="Y235" s="72">
        <f t="shared" si="1614"/>
        <v>0</v>
      </c>
      <c r="Z235" s="73" t="str">
        <f t="shared" si="1501"/>
        <v>#ERROR!</v>
      </c>
      <c r="AA235" s="171" t="str">
        <f t="shared" si="1502"/>
        <v>#ERROR!</v>
      </c>
      <c r="AB235" s="209"/>
      <c r="AC235" s="66"/>
      <c r="AD235" s="204" t="str">
        <f>'Detailed Budget (Initial)'!#REF!*0.5</f>
        <v>#ERROR!</v>
      </c>
      <c r="AE235" s="163"/>
      <c r="AF235" s="73" t="str">
        <f t="shared" si="1504"/>
        <v>#ERROR!</v>
      </c>
      <c r="AG235" s="171" t="str">
        <f t="shared" si="1505"/>
        <v>#ERROR!</v>
      </c>
      <c r="AH235" s="209"/>
      <c r="AI235" s="73"/>
      <c r="AJ235" s="204" t="str">
        <f>'Detailed Budget (Initial)'!#REF!*0.5</f>
        <v>#ERROR!</v>
      </c>
      <c r="AK235" s="163"/>
      <c r="AL235" s="73" t="str">
        <f t="shared" si="1507"/>
        <v>#ERROR!</v>
      </c>
      <c r="AM235" s="171" t="str">
        <f t="shared" si="1508"/>
        <v>#ERROR!</v>
      </c>
      <c r="AN235" s="209"/>
      <c r="AO235" s="7"/>
      <c r="AP235" s="205" t="str">
        <f t="shared" ref="AP235:AQ235" si="1615">AD235+AJ235</f>
        <v>#ERROR!</v>
      </c>
      <c r="AQ235" s="73">
        <f t="shared" si="1615"/>
        <v>0</v>
      </c>
      <c r="AR235" s="73" t="str">
        <f t="shared" si="1510"/>
        <v>#ERROR!</v>
      </c>
      <c r="AS235" s="206" t="str">
        <f t="shared" si="1511"/>
        <v>#ERROR!</v>
      </c>
      <c r="AT235" s="7"/>
      <c r="AU235" s="73" t="str">
        <f>'Detailed Budget (Initial)'!#REF!</f>
        <v>#ERROR!</v>
      </c>
      <c r="AV235" s="163"/>
      <c r="AW235" s="73" t="str">
        <f>'Detailed Budget (Initial)'!#REF!</f>
        <v>#ERROR!</v>
      </c>
      <c r="AX235" s="163"/>
      <c r="AY235" s="73" t="str">
        <f>'Detailed Budget (Initial)'!#REF!</f>
        <v>#ERROR!</v>
      </c>
      <c r="AZ235" s="163"/>
      <c r="BA235" s="73" t="str">
        <f>'Detailed Budget (Initial)'!#REF!</f>
        <v>#ERROR!</v>
      </c>
      <c r="BB235" s="163"/>
      <c r="BC235" s="73" t="str">
        <f>'Detailed Budget (Initial)'!#REF!</f>
        <v>#ERROR!</v>
      </c>
      <c r="BD235" s="163"/>
      <c r="BE235" s="73" t="str">
        <f>'Detailed Budget (Initial)'!#REF!</f>
        <v>#ERROR!</v>
      </c>
      <c r="BF235" s="163"/>
      <c r="BG235" s="73" t="str">
        <f>'Detailed Budget (Initial)'!#REF!</f>
        <v>#ERROR!</v>
      </c>
      <c r="BH235" s="163"/>
      <c r="BI235" s="73" t="str">
        <f>'Detailed Budget (Initial)'!#REF!</f>
        <v>#ERROR!</v>
      </c>
      <c r="BJ235" s="163"/>
      <c r="BK235" s="73" t="str">
        <f>'Detailed Budget (Initial)'!#REF!</f>
        <v>#ERROR!</v>
      </c>
      <c r="BL235" s="163"/>
      <c r="BM235" s="204" t="str">
        <f>'Detailed Budget (Initial)'!#REF!</f>
        <v>#ERROR!</v>
      </c>
      <c r="BN235" s="163"/>
      <c r="BO235" s="73"/>
      <c r="BP235" s="207" t="str">
        <f t="shared" ref="BP235:BQ235" si="1616">AU235+AW235+AY235+BA235+BC235+BE235+BG235+BI235+BK235+BM235</f>
        <v>#ERROR!</v>
      </c>
      <c r="BQ235" s="72">
        <f t="shared" si="1616"/>
        <v>0</v>
      </c>
      <c r="BR235" s="73" t="str">
        <f t="shared" si="1523"/>
        <v>#ERROR!</v>
      </c>
      <c r="BS235" s="171" t="str">
        <f t="shared" si="1524"/>
        <v>#ERROR!</v>
      </c>
      <c r="BT235" s="211"/>
      <c r="BU235" s="7"/>
      <c r="BV235" s="204" t="str">
        <f>'Detailed Budget (Initial)'!#REF!*0.25</f>
        <v>#ERROR!</v>
      </c>
      <c r="BW235" s="163"/>
      <c r="BX235" s="73" t="str">
        <f t="shared" si="1526"/>
        <v>#ERROR!</v>
      </c>
      <c r="BY235" s="171" t="str">
        <f t="shared" si="1527"/>
        <v>#ERROR!</v>
      </c>
      <c r="BZ235" s="209"/>
      <c r="CA235" s="73"/>
      <c r="CB235" s="204" t="str">
        <f>'Detailed Budget (Initial)'!#REF!*0.25</f>
        <v>#ERROR!</v>
      </c>
      <c r="CC235" s="163"/>
      <c r="CD235" s="73" t="str">
        <f t="shared" si="1529"/>
        <v>#ERROR!</v>
      </c>
      <c r="CE235" s="171" t="str">
        <f t="shared" si="1530"/>
        <v>#ERROR!</v>
      </c>
      <c r="CF235" s="209"/>
      <c r="CG235" s="210"/>
      <c r="CH235" s="204" t="str">
        <f>'Detailed Budget (Initial)'!#REF!*0.25</f>
        <v>#ERROR!</v>
      </c>
      <c r="CI235" s="163"/>
      <c r="CJ235" s="73" t="str">
        <f t="shared" si="1532"/>
        <v>#ERROR!</v>
      </c>
      <c r="CK235" s="171" t="str">
        <f t="shared" si="1533"/>
        <v>#ERROR!</v>
      </c>
      <c r="CL235" s="209"/>
      <c r="CM235" s="210"/>
      <c r="CN235" s="204" t="str">
        <f>'Detailed Budget (Initial)'!#REF!*0.25</f>
        <v>#ERROR!</v>
      </c>
      <c r="CO235" s="163"/>
      <c r="CP235" s="73" t="str">
        <f t="shared" si="1535"/>
        <v>#ERROR!</v>
      </c>
      <c r="CQ235" s="171" t="str">
        <f t="shared" si="1536"/>
        <v>#ERROR!</v>
      </c>
      <c r="CR235" s="209"/>
      <c r="CS235" s="7"/>
      <c r="CT235" s="205" t="str">
        <f t="shared" ref="CT235:CU235" si="1617">BV235+CB235+CH235+CN235</f>
        <v>#ERROR!</v>
      </c>
      <c r="CU235" s="73">
        <f t="shared" si="1617"/>
        <v>0</v>
      </c>
      <c r="CV235" s="73" t="str">
        <f t="shared" si="1538"/>
        <v>#ERROR!</v>
      </c>
      <c r="CW235" s="206" t="str">
        <f t="shared" si="1539"/>
        <v>#ERROR!</v>
      </c>
      <c r="CX235" s="7"/>
      <c r="CY235" s="204" t="str">
        <f>'Detailed Budget (Initial)'!#REF!</f>
        <v>#ERROR!</v>
      </c>
      <c r="CZ235" s="163"/>
      <c r="DA235" s="73" t="str">
        <f>'Detailed Budget (Initial)'!#REF!</f>
        <v>#ERROR!</v>
      </c>
      <c r="DB235" s="163"/>
      <c r="DC235" s="73" t="str">
        <f>'Detailed Budget (Initial)'!#REF!</f>
        <v>#ERROR!</v>
      </c>
      <c r="DD235" s="163"/>
      <c r="DE235" s="73" t="str">
        <f>'Detailed Budget (Initial)'!#REF!</f>
        <v>#ERROR!</v>
      </c>
      <c r="DF235" s="163"/>
      <c r="DG235" s="73" t="str">
        <f>'Detailed Budget (Initial)'!#REF!</f>
        <v>#ERROR!</v>
      </c>
      <c r="DH235" s="163"/>
      <c r="DI235" s="73" t="str">
        <f>'Detailed Budget (Initial)'!#REF!</f>
        <v>#ERROR!</v>
      </c>
      <c r="DJ235" s="163"/>
      <c r="DK235" s="73" t="str">
        <f>'Detailed Budget (Initial)'!#REF!</f>
        <v>#ERROR!</v>
      </c>
      <c r="DL235" s="163"/>
      <c r="DM235" s="73" t="str">
        <f>'Detailed Budget (Initial)'!#REF!</f>
        <v>#ERROR!</v>
      </c>
      <c r="DN235" s="163"/>
      <c r="DO235" s="73" t="str">
        <f>'Detailed Budget (Initial)'!#REF!</f>
        <v>#ERROR!</v>
      </c>
      <c r="DP235" s="163"/>
      <c r="DQ235" s="73" t="str">
        <f>'Detailed Budget (Initial)'!#REF!</f>
        <v>#ERROR!</v>
      </c>
      <c r="DR235" s="163"/>
      <c r="DS235" s="73"/>
      <c r="DT235" s="207" t="str">
        <f t="shared" ref="DT235:DU235" si="1618">CY235+DA235+DC235+DE235+DG235+DI235+DK235+DM235+DO235+DQ235</f>
        <v>#ERROR!</v>
      </c>
      <c r="DU235" s="72">
        <f t="shared" si="1618"/>
        <v>0</v>
      </c>
      <c r="DV235" s="73" t="str">
        <f t="shared" si="1551"/>
        <v>#ERROR!</v>
      </c>
      <c r="DW235" s="171" t="str">
        <f t="shared" si="1552"/>
        <v>#ERROR!</v>
      </c>
      <c r="DX235" s="211"/>
      <c r="DY235" s="7"/>
    </row>
    <row r="236" ht="15.75" customHeight="1">
      <c r="A236" s="70"/>
      <c r="B236" s="66" t="str">
        <f>'BUDGET INPUTS (INITIAL)'!#REF!</f>
        <v>#ERROR!</v>
      </c>
      <c r="C236" s="73" t="str">
        <f>'Detailed Budget (Initial)'!#REF!</f>
        <v>#ERROR!</v>
      </c>
      <c r="D236" s="163"/>
      <c r="E236" s="73" t="str">
        <f>'Detailed Budget (Initial)'!#REF!</f>
        <v>#ERROR!</v>
      </c>
      <c r="F236" s="163"/>
      <c r="G236" s="73" t="str">
        <f>'Detailed Budget (Initial)'!#REF!</f>
        <v>#ERROR!</v>
      </c>
      <c r="H236" s="163"/>
      <c r="I236" s="73" t="str">
        <f>'Detailed Budget (Initial)'!#REF!</f>
        <v>#ERROR!</v>
      </c>
      <c r="J236" s="163"/>
      <c r="K236" s="73" t="str">
        <f>'Detailed Budget (Initial)'!#REF!</f>
        <v>#ERROR!</v>
      </c>
      <c r="L236" s="163"/>
      <c r="M236" s="73" t="str">
        <f>'Detailed Budget (Initial)'!#REF!</f>
        <v>#ERROR!</v>
      </c>
      <c r="N236" s="163"/>
      <c r="O236" s="73" t="str">
        <f>'Detailed Budget (Initial)'!#REF!</f>
        <v>#ERROR!</v>
      </c>
      <c r="P236" s="163"/>
      <c r="Q236" s="73" t="str">
        <f>'Detailed Budget (Initial)'!#REF!</f>
        <v>#ERROR!</v>
      </c>
      <c r="R236" s="163"/>
      <c r="S236" s="73" t="str">
        <f>'Detailed Budget (Initial)'!#REF!</f>
        <v>#ERROR!</v>
      </c>
      <c r="T236" s="163"/>
      <c r="U236" s="73" t="str">
        <f>'Detailed Budget (Initial)'!#REF!</f>
        <v>#ERROR!</v>
      </c>
      <c r="V236" s="163"/>
      <c r="W236" s="73"/>
      <c r="X236" s="72" t="str">
        <f t="shared" ref="X236:Y236" si="1619">C236+E236+G236+I236+K236+M236+O236+Q236+S236+U236</f>
        <v>#ERROR!</v>
      </c>
      <c r="Y236" s="72">
        <f t="shared" si="1619"/>
        <v>0</v>
      </c>
      <c r="Z236" s="73" t="str">
        <f t="shared" si="1501"/>
        <v>#ERROR!</v>
      </c>
      <c r="AA236" s="171" t="str">
        <f t="shared" si="1502"/>
        <v>#ERROR!</v>
      </c>
      <c r="AB236" s="209"/>
      <c r="AC236" s="66"/>
      <c r="AD236" s="204" t="str">
        <f>'Detailed Budget (Initial)'!#REF!*0.5</f>
        <v>#ERROR!</v>
      </c>
      <c r="AE236" s="163"/>
      <c r="AF236" s="73" t="str">
        <f t="shared" si="1504"/>
        <v>#ERROR!</v>
      </c>
      <c r="AG236" s="171" t="str">
        <f t="shared" si="1505"/>
        <v>#ERROR!</v>
      </c>
      <c r="AH236" s="209"/>
      <c r="AI236" s="73"/>
      <c r="AJ236" s="204" t="str">
        <f>'Detailed Budget (Initial)'!#REF!*0.5</f>
        <v>#ERROR!</v>
      </c>
      <c r="AK236" s="163"/>
      <c r="AL236" s="73" t="str">
        <f t="shared" si="1507"/>
        <v>#ERROR!</v>
      </c>
      <c r="AM236" s="171" t="str">
        <f t="shared" si="1508"/>
        <v>#ERROR!</v>
      </c>
      <c r="AN236" s="209"/>
      <c r="AO236" s="7"/>
      <c r="AP236" s="205" t="str">
        <f t="shared" ref="AP236:AQ236" si="1620">AD236+AJ236</f>
        <v>#ERROR!</v>
      </c>
      <c r="AQ236" s="73">
        <f t="shared" si="1620"/>
        <v>0</v>
      </c>
      <c r="AR236" s="73" t="str">
        <f t="shared" si="1510"/>
        <v>#ERROR!</v>
      </c>
      <c r="AS236" s="206" t="str">
        <f t="shared" si="1511"/>
        <v>#ERROR!</v>
      </c>
      <c r="AT236" s="7"/>
      <c r="AU236" s="73" t="str">
        <f>'Detailed Budget (Initial)'!#REF!</f>
        <v>#ERROR!</v>
      </c>
      <c r="AV236" s="163"/>
      <c r="AW236" s="73" t="str">
        <f>'Detailed Budget (Initial)'!#REF!</f>
        <v>#ERROR!</v>
      </c>
      <c r="AX236" s="163"/>
      <c r="AY236" s="73" t="str">
        <f>'Detailed Budget (Initial)'!#REF!</f>
        <v>#ERROR!</v>
      </c>
      <c r="AZ236" s="163"/>
      <c r="BA236" s="73" t="str">
        <f>'Detailed Budget (Initial)'!#REF!</f>
        <v>#ERROR!</v>
      </c>
      <c r="BB236" s="163"/>
      <c r="BC236" s="73" t="str">
        <f>'Detailed Budget (Initial)'!#REF!</f>
        <v>#ERROR!</v>
      </c>
      <c r="BD236" s="163"/>
      <c r="BE236" s="73" t="str">
        <f>'Detailed Budget (Initial)'!#REF!</f>
        <v>#ERROR!</v>
      </c>
      <c r="BF236" s="163"/>
      <c r="BG236" s="73" t="str">
        <f>'Detailed Budget (Initial)'!#REF!</f>
        <v>#ERROR!</v>
      </c>
      <c r="BH236" s="163"/>
      <c r="BI236" s="73" t="str">
        <f>'Detailed Budget (Initial)'!#REF!</f>
        <v>#ERROR!</v>
      </c>
      <c r="BJ236" s="163"/>
      <c r="BK236" s="73" t="str">
        <f>'Detailed Budget (Initial)'!#REF!</f>
        <v>#ERROR!</v>
      </c>
      <c r="BL236" s="163"/>
      <c r="BM236" s="204" t="str">
        <f>'Detailed Budget (Initial)'!#REF!</f>
        <v>#ERROR!</v>
      </c>
      <c r="BN236" s="163"/>
      <c r="BO236" s="73"/>
      <c r="BP236" s="207" t="str">
        <f t="shared" ref="BP236:BQ236" si="1621">AU236+AW236+AY236+BA236+BC236+BE236+BG236+BI236+BK236+BM236</f>
        <v>#ERROR!</v>
      </c>
      <c r="BQ236" s="72">
        <f t="shared" si="1621"/>
        <v>0</v>
      </c>
      <c r="BR236" s="73" t="str">
        <f t="shared" si="1523"/>
        <v>#ERROR!</v>
      </c>
      <c r="BS236" s="171" t="str">
        <f t="shared" si="1524"/>
        <v>#ERROR!</v>
      </c>
      <c r="BT236" s="211"/>
      <c r="BU236" s="7"/>
      <c r="BV236" s="204" t="str">
        <f>'Detailed Budget (Initial)'!#REF!*0.25</f>
        <v>#ERROR!</v>
      </c>
      <c r="BW236" s="163"/>
      <c r="BX236" s="73" t="str">
        <f t="shared" si="1526"/>
        <v>#ERROR!</v>
      </c>
      <c r="BY236" s="171" t="str">
        <f t="shared" si="1527"/>
        <v>#ERROR!</v>
      </c>
      <c r="BZ236" s="209"/>
      <c r="CA236" s="73"/>
      <c r="CB236" s="204" t="str">
        <f>'Detailed Budget (Initial)'!#REF!*0.25</f>
        <v>#ERROR!</v>
      </c>
      <c r="CC236" s="163"/>
      <c r="CD236" s="73" t="str">
        <f t="shared" si="1529"/>
        <v>#ERROR!</v>
      </c>
      <c r="CE236" s="171" t="str">
        <f t="shared" si="1530"/>
        <v>#ERROR!</v>
      </c>
      <c r="CF236" s="209"/>
      <c r="CG236" s="210"/>
      <c r="CH236" s="204" t="str">
        <f>'Detailed Budget (Initial)'!#REF!*0.25</f>
        <v>#ERROR!</v>
      </c>
      <c r="CI236" s="163"/>
      <c r="CJ236" s="73" t="str">
        <f t="shared" si="1532"/>
        <v>#ERROR!</v>
      </c>
      <c r="CK236" s="171" t="str">
        <f t="shared" si="1533"/>
        <v>#ERROR!</v>
      </c>
      <c r="CL236" s="209"/>
      <c r="CM236" s="210"/>
      <c r="CN236" s="204" t="str">
        <f>'Detailed Budget (Initial)'!#REF!*0.25</f>
        <v>#ERROR!</v>
      </c>
      <c r="CO236" s="163"/>
      <c r="CP236" s="73" t="str">
        <f t="shared" si="1535"/>
        <v>#ERROR!</v>
      </c>
      <c r="CQ236" s="171" t="str">
        <f t="shared" si="1536"/>
        <v>#ERROR!</v>
      </c>
      <c r="CR236" s="209"/>
      <c r="CS236" s="7"/>
      <c r="CT236" s="205" t="str">
        <f t="shared" ref="CT236:CU236" si="1622">BV236+CB236+CH236+CN236</f>
        <v>#ERROR!</v>
      </c>
      <c r="CU236" s="73">
        <f t="shared" si="1622"/>
        <v>0</v>
      </c>
      <c r="CV236" s="73" t="str">
        <f t="shared" si="1538"/>
        <v>#ERROR!</v>
      </c>
      <c r="CW236" s="206" t="str">
        <f t="shared" si="1539"/>
        <v>#ERROR!</v>
      </c>
      <c r="CX236" s="7"/>
      <c r="CY236" s="204" t="str">
        <f>'Detailed Budget (Initial)'!#REF!</f>
        <v>#ERROR!</v>
      </c>
      <c r="CZ236" s="163"/>
      <c r="DA236" s="73" t="str">
        <f>'Detailed Budget (Initial)'!#REF!</f>
        <v>#ERROR!</v>
      </c>
      <c r="DB236" s="163"/>
      <c r="DC236" s="73" t="str">
        <f>'Detailed Budget (Initial)'!#REF!</f>
        <v>#ERROR!</v>
      </c>
      <c r="DD236" s="163"/>
      <c r="DE236" s="73" t="str">
        <f>'Detailed Budget (Initial)'!#REF!</f>
        <v>#ERROR!</v>
      </c>
      <c r="DF236" s="163"/>
      <c r="DG236" s="73" t="str">
        <f>'Detailed Budget (Initial)'!#REF!</f>
        <v>#ERROR!</v>
      </c>
      <c r="DH236" s="163"/>
      <c r="DI236" s="73" t="str">
        <f>'Detailed Budget (Initial)'!#REF!</f>
        <v>#ERROR!</v>
      </c>
      <c r="DJ236" s="163"/>
      <c r="DK236" s="73" t="str">
        <f>'Detailed Budget (Initial)'!#REF!</f>
        <v>#ERROR!</v>
      </c>
      <c r="DL236" s="163"/>
      <c r="DM236" s="73" t="str">
        <f>'Detailed Budget (Initial)'!#REF!</f>
        <v>#ERROR!</v>
      </c>
      <c r="DN236" s="163"/>
      <c r="DO236" s="73" t="str">
        <f>'Detailed Budget (Initial)'!#REF!</f>
        <v>#ERROR!</v>
      </c>
      <c r="DP236" s="163"/>
      <c r="DQ236" s="73" t="str">
        <f>'Detailed Budget (Initial)'!#REF!</f>
        <v>#ERROR!</v>
      </c>
      <c r="DR236" s="163"/>
      <c r="DS236" s="73"/>
      <c r="DT236" s="207" t="str">
        <f t="shared" ref="DT236:DU236" si="1623">CY236+DA236+DC236+DE236+DG236+DI236+DK236+DM236+DO236+DQ236</f>
        <v>#ERROR!</v>
      </c>
      <c r="DU236" s="72">
        <f t="shared" si="1623"/>
        <v>0</v>
      </c>
      <c r="DV236" s="73" t="str">
        <f t="shared" si="1551"/>
        <v>#ERROR!</v>
      </c>
      <c r="DW236" s="171" t="str">
        <f t="shared" si="1552"/>
        <v>#ERROR!</v>
      </c>
      <c r="DX236" s="211"/>
      <c r="DY236" s="7"/>
    </row>
    <row r="237" ht="15.75" customHeight="1">
      <c r="A237" s="70"/>
      <c r="B237" s="66" t="str">
        <f>'BUDGET INPUTS (INITIAL)'!#REF!</f>
        <v>#ERROR!</v>
      </c>
      <c r="C237" s="73" t="str">
        <f>'Detailed Budget (Initial)'!#REF!</f>
        <v>#ERROR!</v>
      </c>
      <c r="D237" s="163"/>
      <c r="E237" s="73" t="str">
        <f>'Detailed Budget (Initial)'!#REF!</f>
        <v>#ERROR!</v>
      </c>
      <c r="F237" s="163"/>
      <c r="G237" s="73" t="str">
        <f>'Detailed Budget (Initial)'!#REF!</f>
        <v>#ERROR!</v>
      </c>
      <c r="H237" s="163"/>
      <c r="I237" s="73" t="str">
        <f>'Detailed Budget (Initial)'!#REF!</f>
        <v>#ERROR!</v>
      </c>
      <c r="J237" s="163"/>
      <c r="K237" s="73" t="str">
        <f>'Detailed Budget (Initial)'!#REF!</f>
        <v>#ERROR!</v>
      </c>
      <c r="L237" s="163"/>
      <c r="M237" s="73" t="str">
        <f>'Detailed Budget (Initial)'!#REF!</f>
        <v>#ERROR!</v>
      </c>
      <c r="N237" s="163"/>
      <c r="O237" s="73" t="str">
        <f>'Detailed Budget (Initial)'!#REF!</f>
        <v>#ERROR!</v>
      </c>
      <c r="P237" s="163"/>
      <c r="Q237" s="73" t="str">
        <f>'Detailed Budget (Initial)'!#REF!</f>
        <v>#ERROR!</v>
      </c>
      <c r="R237" s="163"/>
      <c r="S237" s="73" t="str">
        <f>'Detailed Budget (Initial)'!#REF!</f>
        <v>#ERROR!</v>
      </c>
      <c r="T237" s="163"/>
      <c r="U237" s="73" t="str">
        <f>'Detailed Budget (Initial)'!#REF!</f>
        <v>#ERROR!</v>
      </c>
      <c r="V237" s="163"/>
      <c r="W237" s="73"/>
      <c r="X237" s="72" t="str">
        <f t="shared" ref="X237:Y237" si="1624">C237+E237+G237+I237+K237+M237+O237+Q237+S237+U237</f>
        <v>#ERROR!</v>
      </c>
      <c r="Y237" s="72">
        <f t="shared" si="1624"/>
        <v>0</v>
      </c>
      <c r="Z237" s="73" t="str">
        <f t="shared" si="1501"/>
        <v>#ERROR!</v>
      </c>
      <c r="AA237" s="171" t="str">
        <f t="shared" si="1502"/>
        <v>#ERROR!</v>
      </c>
      <c r="AB237" s="209"/>
      <c r="AC237" s="66"/>
      <c r="AD237" s="204" t="str">
        <f>'Detailed Budget (Initial)'!#REF!*0.5</f>
        <v>#ERROR!</v>
      </c>
      <c r="AE237" s="163"/>
      <c r="AF237" s="73" t="str">
        <f t="shared" si="1504"/>
        <v>#ERROR!</v>
      </c>
      <c r="AG237" s="171" t="str">
        <f t="shared" si="1505"/>
        <v>#ERROR!</v>
      </c>
      <c r="AH237" s="209"/>
      <c r="AI237" s="73"/>
      <c r="AJ237" s="204" t="str">
        <f>'Detailed Budget (Initial)'!#REF!*0.5</f>
        <v>#ERROR!</v>
      </c>
      <c r="AK237" s="163"/>
      <c r="AL237" s="73" t="str">
        <f t="shared" si="1507"/>
        <v>#ERROR!</v>
      </c>
      <c r="AM237" s="171" t="str">
        <f t="shared" si="1508"/>
        <v>#ERROR!</v>
      </c>
      <c r="AN237" s="209"/>
      <c r="AO237" s="7"/>
      <c r="AP237" s="205" t="str">
        <f t="shared" ref="AP237:AQ237" si="1625">AD237+AJ237</f>
        <v>#ERROR!</v>
      </c>
      <c r="AQ237" s="73">
        <f t="shared" si="1625"/>
        <v>0</v>
      </c>
      <c r="AR237" s="73" t="str">
        <f t="shared" si="1510"/>
        <v>#ERROR!</v>
      </c>
      <c r="AS237" s="206" t="str">
        <f t="shared" si="1511"/>
        <v>#ERROR!</v>
      </c>
      <c r="AT237" s="7"/>
      <c r="AU237" s="73" t="str">
        <f>'Detailed Budget (Initial)'!#REF!</f>
        <v>#ERROR!</v>
      </c>
      <c r="AV237" s="163"/>
      <c r="AW237" s="73" t="str">
        <f>'Detailed Budget (Initial)'!#REF!</f>
        <v>#ERROR!</v>
      </c>
      <c r="AX237" s="163"/>
      <c r="AY237" s="73" t="str">
        <f>'Detailed Budget (Initial)'!#REF!</f>
        <v>#ERROR!</v>
      </c>
      <c r="AZ237" s="163"/>
      <c r="BA237" s="73" t="str">
        <f>'Detailed Budget (Initial)'!#REF!</f>
        <v>#ERROR!</v>
      </c>
      <c r="BB237" s="163"/>
      <c r="BC237" s="73" t="str">
        <f>'Detailed Budget (Initial)'!#REF!</f>
        <v>#ERROR!</v>
      </c>
      <c r="BD237" s="163"/>
      <c r="BE237" s="73" t="str">
        <f>'Detailed Budget (Initial)'!#REF!</f>
        <v>#ERROR!</v>
      </c>
      <c r="BF237" s="163"/>
      <c r="BG237" s="73" t="str">
        <f>'Detailed Budget (Initial)'!#REF!</f>
        <v>#ERROR!</v>
      </c>
      <c r="BH237" s="163"/>
      <c r="BI237" s="73" t="str">
        <f>'Detailed Budget (Initial)'!#REF!</f>
        <v>#ERROR!</v>
      </c>
      <c r="BJ237" s="163"/>
      <c r="BK237" s="73" t="str">
        <f>'Detailed Budget (Initial)'!#REF!</f>
        <v>#ERROR!</v>
      </c>
      <c r="BL237" s="163"/>
      <c r="BM237" s="204" t="str">
        <f>'Detailed Budget (Initial)'!#REF!</f>
        <v>#ERROR!</v>
      </c>
      <c r="BN237" s="163"/>
      <c r="BO237" s="73"/>
      <c r="BP237" s="207" t="str">
        <f t="shared" ref="BP237:BQ237" si="1626">AU237+AW237+AY237+BA237+BC237+BE237+BG237+BI237+BK237+BM237</f>
        <v>#ERROR!</v>
      </c>
      <c r="BQ237" s="72">
        <f t="shared" si="1626"/>
        <v>0</v>
      </c>
      <c r="BR237" s="73" t="str">
        <f t="shared" si="1523"/>
        <v>#ERROR!</v>
      </c>
      <c r="BS237" s="171" t="str">
        <f t="shared" si="1524"/>
        <v>#ERROR!</v>
      </c>
      <c r="BT237" s="211"/>
      <c r="BU237" s="7"/>
      <c r="BV237" s="204" t="str">
        <f>'Detailed Budget (Initial)'!#REF!*0.25</f>
        <v>#ERROR!</v>
      </c>
      <c r="BW237" s="163"/>
      <c r="BX237" s="73" t="str">
        <f t="shared" si="1526"/>
        <v>#ERROR!</v>
      </c>
      <c r="BY237" s="171" t="str">
        <f t="shared" si="1527"/>
        <v>#ERROR!</v>
      </c>
      <c r="BZ237" s="209"/>
      <c r="CA237" s="73"/>
      <c r="CB237" s="204" t="str">
        <f>'Detailed Budget (Initial)'!#REF!*0.25</f>
        <v>#ERROR!</v>
      </c>
      <c r="CC237" s="163"/>
      <c r="CD237" s="73" t="str">
        <f t="shared" si="1529"/>
        <v>#ERROR!</v>
      </c>
      <c r="CE237" s="171" t="str">
        <f t="shared" si="1530"/>
        <v>#ERROR!</v>
      </c>
      <c r="CF237" s="209"/>
      <c r="CG237" s="210"/>
      <c r="CH237" s="204" t="str">
        <f>'Detailed Budget (Initial)'!#REF!*0.25</f>
        <v>#ERROR!</v>
      </c>
      <c r="CI237" s="163"/>
      <c r="CJ237" s="73" t="str">
        <f t="shared" si="1532"/>
        <v>#ERROR!</v>
      </c>
      <c r="CK237" s="171" t="str">
        <f t="shared" si="1533"/>
        <v>#ERROR!</v>
      </c>
      <c r="CL237" s="209"/>
      <c r="CM237" s="210"/>
      <c r="CN237" s="204" t="str">
        <f>'Detailed Budget (Initial)'!#REF!*0.25</f>
        <v>#ERROR!</v>
      </c>
      <c r="CO237" s="163"/>
      <c r="CP237" s="73" t="str">
        <f t="shared" si="1535"/>
        <v>#ERROR!</v>
      </c>
      <c r="CQ237" s="171" t="str">
        <f t="shared" si="1536"/>
        <v>#ERROR!</v>
      </c>
      <c r="CR237" s="209"/>
      <c r="CS237" s="7"/>
      <c r="CT237" s="205" t="str">
        <f t="shared" ref="CT237:CU237" si="1627">BV237+CB237+CH237+CN237</f>
        <v>#ERROR!</v>
      </c>
      <c r="CU237" s="73">
        <f t="shared" si="1627"/>
        <v>0</v>
      </c>
      <c r="CV237" s="73" t="str">
        <f t="shared" si="1538"/>
        <v>#ERROR!</v>
      </c>
      <c r="CW237" s="206" t="str">
        <f t="shared" si="1539"/>
        <v>#ERROR!</v>
      </c>
      <c r="CX237" s="7"/>
      <c r="CY237" s="204" t="str">
        <f>'Detailed Budget (Initial)'!#REF!</f>
        <v>#ERROR!</v>
      </c>
      <c r="CZ237" s="163"/>
      <c r="DA237" s="73" t="str">
        <f>'Detailed Budget (Initial)'!#REF!</f>
        <v>#ERROR!</v>
      </c>
      <c r="DB237" s="163"/>
      <c r="DC237" s="73" t="str">
        <f>'Detailed Budget (Initial)'!#REF!</f>
        <v>#ERROR!</v>
      </c>
      <c r="DD237" s="163"/>
      <c r="DE237" s="73" t="str">
        <f>'Detailed Budget (Initial)'!#REF!</f>
        <v>#ERROR!</v>
      </c>
      <c r="DF237" s="163"/>
      <c r="DG237" s="73" t="str">
        <f>'Detailed Budget (Initial)'!#REF!</f>
        <v>#ERROR!</v>
      </c>
      <c r="DH237" s="163"/>
      <c r="DI237" s="73" t="str">
        <f>'Detailed Budget (Initial)'!#REF!</f>
        <v>#ERROR!</v>
      </c>
      <c r="DJ237" s="163"/>
      <c r="DK237" s="73" t="str">
        <f>'Detailed Budget (Initial)'!#REF!</f>
        <v>#ERROR!</v>
      </c>
      <c r="DL237" s="163"/>
      <c r="DM237" s="73" t="str">
        <f>'Detailed Budget (Initial)'!#REF!</f>
        <v>#ERROR!</v>
      </c>
      <c r="DN237" s="163"/>
      <c r="DO237" s="73" t="str">
        <f>'Detailed Budget (Initial)'!#REF!</f>
        <v>#ERROR!</v>
      </c>
      <c r="DP237" s="163"/>
      <c r="DQ237" s="73" t="str">
        <f>'Detailed Budget (Initial)'!#REF!</f>
        <v>#ERROR!</v>
      </c>
      <c r="DR237" s="163"/>
      <c r="DS237" s="73"/>
      <c r="DT237" s="207" t="str">
        <f t="shared" ref="DT237:DU237" si="1628">CY237+DA237+DC237+DE237+DG237+DI237+DK237+DM237+DO237+DQ237</f>
        <v>#ERROR!</v>
      </c>
      <c r="DU237" s="72">
        <f t="shared" si="1628"/>
        <v>0</v>
      </c>
      <c r="DV237" s="73" t="str">
        <f t="shared" si="1551"/>
        <v>#ERROR!</v>
      </c>
      <c r="DW237" s="171" t="str">
        <f t="shared" si="1552"/>
        <v>#ERROR!</v>
      </c>
      <c r="DX237" s="211"/>
      <c r="DY237" s="7"/>
    </row>
    <row r="238" ht="15.75" customHeight="1">
      <c r="A238" s="70"/>
      <c r="B238" s="66" t="str">
        <f>'BUDGET INPUTS (INITIAL)'!#REF!</f>
        <v>#ERROR!</v>
      </c>
      <c r="C238" s="73" t="str">
        <f>'Detailed Budget (Initial)'!#REF!</f>
        <v>#ERROR!</v>
      </c>
      <c r="D238" s="163"/>
      <c r="E238" s="73" t="str">
        <f>'Detailed Budget (Initial)'!#REF!</f>
        <v>#ERROR!</v>
      </c>
      <c r="F238" s="163"/>
      <c r="G238" s="73" t="str">
        <f>'Detailed Budget (Initial)'!#REF!</f>
        <v>#ERROR!</v>
      </c>
      <c r="H238" s="163"/>
      <c r="I238" s="73" t="str">
        <f>'Detailed Budget (Initial)'!#REF!</f>
        <v>#ERROR!</v>
      </c>
      <c r="J238" s="163"/>
      <c r="K238" s="73" t="str">
        <f>'Detailed Budget (Initial)'!#REF!</f>
        <v>#ERROR!</v>
      </c>
      <c r="L238" s="163"/>
      <c r="M238" s="73" t="str">
        <f>'Detailed Budget (Initial)'!#REF!</f>
        <v>#ERROR!</v>
      </c>
      <c r="N238" s="163"/>
      <c r="O238" s="73" t="str">
        <f>'Detailed Budget (Initial)'!#REF!</f>
        <v>#ERROR!</v>
      </c>
      <c r="P238" s="163"/>
      <c r="Q238" s="73" t="str">
        <f>'Detailed Budget (Initial)'!#REF!</f>
        <v>#ERROR!</v>
      </c>
      <c r="R238" s="163"/>
      <c r="S238" s="73" t="str">
        <f>'Detailed Budget (Initial)'!#REF!</f>
        <v>#ERROR!</v>
      </c>
      <c r="T238" s="163"/>
      <c r="U238" s="73" t="str">
        <f>'Detailed Budget (Initial)'!#REF!</f>
        <v>#ERROR!</v>
      </c>
      <c r="V238" s="163"/>
      <c r="W238" s="73"/>
      <c r="X238" s="72" t="str">
        <f t="shared" ref="X238:Y238" si="1629">C238+E238+G238+I238+K238+M238+O238+Q238+S238+U238</f>
        <v>#ERROR!</v>
      </c>
      <c r="Y238" s="72">
        <f t="shared" si="1629"/>
        <v>0</v>
      </c>
      <c r="Z238" s="73" t="str">
        <f t="shared" si="1501"/>
        <v>#ERROR!</v>
      </c>
      <c r="AA238" s="171" t="str">
        <f t="shared" si="1502"/>
        <v>#ERROR!</v>
      </c>
      <c r="AB238" s="209"/>
      <c r="AC238" s="66"/>
      <c r="AD238" s="204" t="str">
        <f>'Detailed Budget (Initial)'!#REF!*0.5</f>
        <v>#ERROR!</v>
      </c>
      <c r="AE238" s="163"/>
      <c r="AF238" s="73" t="str">
        <f t="shared" si="1504"/>
        <v>#ERROR!</v>
      </c>
      <c r="AG238" s="171" t="str">
        <f t="shared" si="1505"/>
        <v>#ERROR!</v>
      </c>
      <c r="AH238" s="209"/>
      <c r="AI238" s="73"/>
      <c r="AJ238" s="204" t="str">
        <f>'Detailed Budget (Initial)'!#REF!*0.5</f>
        <v>#ERROR!</v>
      </c>
      <c r="AK238" s="163"/>
      <c r="AL238" s="73" t="str">
        <f t="shared" si="1507"/>
        <v>#ERROR!</v>
      </c>
      <c r="AM238" s="171" t="str">
        <f t="shared" si="1508"/>
        <v>#ERROR!</v>
      </c>
      <c r="AN238" s="209"/>
      <c r="AO238" s="7"/>
      <c r="AP238" s="205" t="str">
        <f t="shared" ref="AP238:AQ238" si="1630">AD238+AJ238</f>
        <v>#ERROR!</v>
      </c>
      <c r="AQ238" s="73">
        <f t="shared" si="1630"/>
        <v>0</v>
      </c>
      <c r="AR238" s="73" t="str">
        <f t="shared" si="1510"/>
        <v>#ERROR!</v>
      </c>
      <c r="AS238" s="206" t="str">
        <f t="shared" si="1511"/>
        <v>#ERROR!</v>
      </c>
      <c r="AT238" s="7"/>
      <c r="AU238" s="73" t="str">
        <f>'Detailed Budget (Initial)'!#REF!</f>
        <v>#ERROR!</v>
      </c>
      <c r="AV238" s="163"/>
      <c r="AW238" s="73" t="str">
        <f>'Detailed Budget (Initial)'!#REF!</f>
        <v>#ERROR!</v>
      </c>
      <c r="AX238" s="163"/>
      <c r="AY238" s="73" t="str">
        <f>'Detailed Budget (Initial)'!#REF!</f>
        <v>#ERROR!</v>
      </c>
      <c r="AZ238" s="163"/>
      <c r="BA238" s="73" t="str">
        <f>'Detailed Budget (Initial)'!#REF!</f>
        <v>#ERROR!</v>
      </c>
      <c r="BB238" s="163"/>
      <c r="BC238" s="73" t="str">
        <f>'Detailed Budget (Initial)'!#REF!</f>
        <v>#ERROR!</v>
      </c>
      <c r="BD238" s="163"/>
      <c r="BE238" s="73" t="str">
        <f>'Detailed Budget (Initial)'!#REF!</f>
        <v>#ERROR!</v>
      </c>
      <c r="BF238" s="163"/>
      <c r="BG238" s="73" t="str">
        <f>'Detailed Budget (Initial)'!#REF!</f>
        <v>#ERROR!</v>
      </c>
      <c r="BH238" s="163"/>
      <c r="BI238" s="73" t="str">
        <f>'Detailed Budget (Initial)'!#REF!</f>
        <v>#ERROR!</v>
      </c>
      <c r="BJ238" s="163"/>
      <c r="BK238" s="73" t="str">
        <f>'Detailed Budget (Initial)'!#REF!</f>
        <v>#ERROR!</v>
      </c>
      <c r="BL238" s="163"/>
      <c r="BM238" s="204" t="str">
        <f>'Detailed Budget (Initial)'!#REF!</f>
        <v>#ERROR!</v>
      </c>
      <c r="BN238" s="163"/>
      <c r="BO238" s="73"/>
      <c r="BP238" s="207" t="str">
        <f t="shared" ref="BP238:BQ238" si="1631">AU238+AW238+AY238+BA238+BC238+BE238+BG238+BI238+BK238+BM238</f>
        <v>#ERROR!</v>
      </c>
      <c r="BQ238" s="72">
        <f t="shared" si="1631"/>
        <v>0</v>
      </c>
      <c r="BR238" s="73" t="str">
        <f t="shared" si="1523"/>
        <v>#ERROR!</v>
      </c>
      <c r="BS238" s="171" t="str">
        <f t="shared" si="1524"/>
        <v>#ERROR!</v>
      </c>
      <c r="BT238" s="211"/>
      <c r="BU238" s="7"/>
      <c r="BV238" s="204" t="str">
        <f>'Detailed Budget (Initial)'!#REF!*0.25</f>
        <v>#ERROR!</v>
      </c>
      <c r="BW238" s="163"/>
      <c r="BX238" s="73" t="str">
        <f t="shared" si="1526"/>
        <v>#ERROR!</v>
      </c>
      <c r="BY238" s="171" t="str">
        <f t="shared" si="1527"/>
        <v>#ERROR!</v>
      </c>
      <c r="BZ238" s="209"/>
      <c r="CA238" s="73"/>
      <c r="CB238" s="204" t="str">
        <f>'Detailed Budget (Initial)'!#REF!*0.25</f>
        <v>#ERROR!</v>
      </c>
      <c r="CC238" s="163"/>
      <c r="CD238" s="73" t="str">
        <f t="shared" si="1529"/>
        <v>#ERROR!</v>
      </c>
      <c r="CE238" s="171" t="str">
        <f t="shared" si="1530"/>
        <v>#ERROR!</v>
      </c>
      <c r="CF238" s="209"/>
      <c r="CG238" s="210"/>
      <c r="CH238" s="204" t="str">
        <f>'Detailed Budget (Initial)'!#REF!*0.25</f>
        <v>#ERROR!</v>
      </c>
      <c r="CI238" s="163"/>
      <c r="CJ238" s="73" t="str">
        <f t="shared" si="1532"/>
        <v>#ERROR!</v>
      </c>
      <c r="CK238" s="171" t="str">
        <f t="shared" si="1533"/>
        <v>#ERROR!</v>
      </c>
      <c r="CL238" s="209"/>
      <c r="CM238" s="210"/>
      <c r="CN238" s="204" t="str">
        <f>'Detailed Budget (Initial)'!#REF!*0.25</f>
        <v>#ERROR!</v>
      </c>
      <c r="CO238" s="163"/>
      <c r="CP238" s="73" t="str">
        <f t="shared" si="1535"/>
        <v>#ERROR!</v>
      </c>
      <c r="CQ238" s="171" t="str">
        <f t="shared" si="1536"/>
        <v>#ERROR!</v>
      </c>
      <c r="CR238" s="209"/>
      <c r="CS238" s="7"/>
      <c r="CT238" s="205" t="str">
        <f t="shared" ref="CT238:CU238" si="1632">BV238+CB238+CH238+CN238</f>
        <v>#ERROR!</v>
      </c>
      <c r="CU238" s="73">
        <f t="shared" si="1632"/>
        <v>0</v>
      </c>
      <c r="CV238" s="73" t="str">
        <f t="shared" si="1538"/>
        <v>#ERROR!</v>
      </c>
      <c r="CW238" s="206" t="str">
        <f t="shared" si="1539"/>
        <v>#ERROR!</v>
      </c>
      <c r="CX238" s="7"/>
      <c r="CY238" s="204" t="str">
        <f>'Detailed Budget (Initial)'!#REF!</f>
        <v>#ERROR!</v>
      </c>
      <c r="CZ238" s="163"/>
      <c r="DA238" s="73" t="str">
        <f>'Detailed Budget (Initial)'!#REF!</f>
        <v>#ERROR!</v>
      </c>
      <c r="DB238" s="163"/>
      <c r="DC238" s="73" t="str">
        <f>'Detailed Budget (Initial)'!#REF!</f>
        <v>#ERROR!</v>
      </c>
      <c r="DD238" s="163"/>
      <c r="DE238" s="73" t="str">
        <f>'Detailed Budget (Initial)'!#REF!</f>
        <v>#ERROR!</v>
      </c>
      <c r="DF238" s="163"/>
      <c r="DG238" s="73" t="str">
        <f>'Detailed Budget (Initial)'!#REF!</f>
        <v>#ERROR!</v>
      </c>
      <c r="DH238" s="163"/>
      <c r="DI238" s="73" t="str">
        <f>'Detailed Budget (Initial)'!#REF!</f>
        <v>#ERROR!</v>
      </c>
      <c r="DJ238" s="163"/>
      <c r="DK238" s="73" t="str">
        <f>'Detailed Budget (Initial)'!#REF!</f>
        <v>#ERROR!</v>
      </c>
      <c r="DL238" s="163"/>
      <c r="DM238" s="73" t="str">
        <f>'Detailed Budget (Initial)'!#REF!</f>
        <v>#ERROR!</v>
      </c>
      <c r="DN238" s="163"/>
      <c r="DO238" s="73" t="str">
        <f>'Detailed Budget (Initial)'!#REF!</f>
        <v>#ERROR!</v>
      </c>
      <c r="DP238" s="163"/>
      <c r="DQ238" s="73" t="str">
        <f>'Detailed Budget (Initial)'!#REF!</f>
        <v>#ERROR!</v>
      </c>
      <c r="DR238" s="163"/>
      <c r="DS238" s="73"/>
      <c r="DT238" s="207" t="str">
        <f t="shared" ref="DT238:DU238" si="1633">CY238+DA238+DC238+DE238+DG238+DI238+DK238+DM238+DO238+DQ238</f>
        <v>#ERROR!</v>
      </c>
      <c r="DU238" s="72">
        <f t="shared" si="1633"/>
        <v>0</v>
      </c>
      <c r="DV238" s="73" t="str">
        <f t="shared" si="1551"/>
        <v>#ERROR!</v>
      </c>
      <c r="DW238" s="171" t="str">
        <f t="shared" si="1552"/>
        <v>#ERROR!</v>
      </c>
      <c r="DX238" s="211"/>
      <c r="DY238" s="7"/>
    </row>
    <row r="239" ht="15.75" customHeight="1">
      <c r="A239" s="70"/>
      <c r="B239" s="66" t="str">
        <f>'BUDGET INPUTS (INITIAL)'!#REF!</f>
        <v>#ERROR!</v>
      </c>
      <c r="C239" s="73" t="str">
        <f>'Detailed Budget (Initial)'!#REF!</f>
        <v>#ERROR!</v>
      </c>
      <c r="D239" s="163"/>
      <c r="E239" s="73" t="str">
        <f>'Detailed Budget (Initial)'!#REF!</f>
        <v>#ERROR!</v>
      </c>
      <c r="F239" s="163"/>
      <c r="G239" s="73" t="str">
        <f>'Detailed Budget (Initial)'!#REF!</f>
        <v>#ERROR!</v>
      </c>
      <c r="H239" s="163"/>
      <c r="I239" s="73" t="str">
        <f>'Detailed Budget (Initial)'!#REF!</f>
        <v>#ERROR!</v>
      </c>
      <c r="J239" s="163"/>
      <c r="K239" s="73" t="str">
        <f>'Detailed Budget (Initial)'!#REF!</f>
        <v>#ERROR!</v>
      </c>
      <c r="L239" s="163"/>
      <c r="M239" s="73" t="str">
        <f>'Detailed Budget (Initial)'!#REF!</f>
        <v>#ERROR!</v>
      </c>
      <c r="N239" s="163"/>
      <c r="O239" s="73" t="str">
        <f>'Detailed Budget (Initial)'!#REF!</f>
        <v>#ERROR!</v>
      </c>
      <c r="P239" s="163"/>
      <c r="Q239" s="73" t="str">
        <f>'Detailed Budget (Initial)'!#REF!</f>
        <v>#ERROR!</v>
      </c>
      <c r="R239" s="163"/>
      <c r="S239" s="73" t="str">
        <f>'Detailed Budget (Initial)'!#REF!</f>
        <v>#ERROR!</v>
      </c>
      <c r="T239" s="163"/>
      <c r="U239" s="73" t="str">
        <f>'Detailed Budget (Initial)'!#REF!</f>
        <v>#ERROR!</v>
      </c>
      <c r="V239" s="163"/>
      <c r="W239" s="73"/>
      <c r="X239" s="72" t="str">
        <f t="shared" ref="X239:Y239" si="1634">C239+E239+G239+I239+K239+M239+O239+Q239+S239+U239</f>
        <v>#ERROR!</v>
      </c>
      <c r="Y239" s="72">
        <f t="shared" si="1634"/>
        <v>0</v>
      </c>
      <c r="Z239" s="73" t="str">
        <f t="shared" si="1501"/>
        <v>#ERROR!</v>
      </c>
      <c r="AA239" s="171" t="str">
        <f t="shared" si="1502"/>
        <v>#ERROR!</v>
      </c>
      <c r="AB239" s="209"/>
      <c r="AC239" s="66"/>
      <c r="AD239" s="204" t="str">
        <f>'Detailed Budget (Initial)'!#REF!*0.5</f>
        <v>#ERROR!</v>
      </c>
      <c r="AE239" s="163"/>
      <c r="AF239" s="73" t="str">
        <f t="shared" si="1504"/>
        <v>#ERROR!</v>
      </c>
      <c r="AG239" s="171" t="str">
        <f t="shared" si="1505"/>
        <v>#ERROR!</v>
      </c>
      <c r="AH239" s="209"/>
      <c r="AI239" s="73"/>
      <c r="AJ239" s="204" t="str">
        <f>'Detailed Budget (Initial)'!#REF!*0.5</f>
        <v>#ERROR!</v>
      </c>
      <c r="AK239" s="163"/>
      <c r="AL239" s="73" t="str">
        <f t="shared" si="1507"/>
        <v>#ERROR!</v>
      </c>
      <c r="AM239" s="171" t="str">
        <f t="shared" si="1508"/>
        <v>#ERROR!</v>
      </c>
      <c r="AN239" s="209"/>
      <c r="AO239" s="7"/>
      <c r="AP239" s="205" t="str">
        <f t="shared" ref="AP239:AQ239" si="1635">AD239+AJ239</f>
        <v>#ERROR!</v>
      </c>
      <c r="AQ239" s="73">
        <f t="shared" si="1635"/>
        <v>0</v>
      </c>
      <c r="AR239" s="73" t="str">
        <f t="shared" si="1510"/>
        <v>#ERROR!</v>
      </c>
      <c r="AS239" s="206" t="str">
        <f t="shared" si="1511"/>
        <v>#ERROR!</v>
      </c>
      <c r="AT239" s="7"/>
      <c r="AU239" s="73" t="str">
        <f>'Detailed Budget (Initial)'!#REF!</f>
        <v>#ERROR!</v>
      </c>
      <c r="AV239" s="163"/>
      <c r="AW239" s="73" t="str">
        <f>'Detailed Budget (Initial)'!#REF!</f>
        <v>#ERROR!</v>
      </c>
      <c r="AX239" s="163"/>
      <c r="AY239" s="73" t="str">
        <f>'Detailed Budget (Initial)'!#REF!</f>
        <v>#ERROR!</v>
      </c>
      <c r="AZ239" s="163"/>
      <c r="BA239" s="73" t="str">
        <f>'Detailed Budget (Initial)'!#REF!</f>
        <v>#ERROR!</v>
      </c>
      <c r="BB239" s="163"/>
      <c r="BC239" s="73" t="str">
        <f>'Detailed Budget (Initial)'!#REF!</f>
        <v>#ERROR!</v>
      </c>
      <c r="BD239" s="163"/>
      <c r="BE239" s="73" t="str">
        <f>'Detailed Budget (Initial)'!#REF!</f>
        <v>#ERROR!</v>
      </c>
      <c r="BF239" s="163"/>
      <c r="BG239" s="73" t="str">
        <f>'Detailed Budget (Initial)'!#REF!</f>
        <v>#ERROR!</v>
      </c>
      <c r="BH239" s="163"/>
      <c r="BI239" s="73" t="str">
        <f>'Detailed Budget (Initial)'!#REF!</f>
        <v>#ERROR!</v>
      </c>
      <c r="BJ239" s="163"/>
      <c r="BK239" s="73" t="str">
        <f>'Detailed Budget (Initial)'!#REF!</f>
        <v>#ERROR!</v>
      </c>
      <c r="BL239" s="163"/>
      <c r="BM239" s="204" t="str">
        <f>'Detailed Budget (Initial)'!#REF!</f>
        <v>#ERROR!</v>
      </c>
      <c r="BN239" s="163"/>
      <c r="BO239" s="73"/>
      <c r="BP239" s="207" t="str">
        <f t="shared" ref="BP239:BQ239" si="1636">AU239+AW239+AY239+BA239+BC239+BE239+BG239+BI239+BK239+BM239</f>
        <v>#ERROR!</v>
      </c>
      <c r="BQ239" s="72">
        <f t="shared" si="1636"/>
        <v>0</v>
      </c>
      <c r="BR239" s="73" t="str">
        <f t="shared" si="1523"/>
        <v>#ERROR!</v>
      </c>
      <c r="BS239" s="171" t="str">
        <f t="shared" si="1524"/>
        <v>#ERROR!</v>
      </c>
      <c r="BT239" s="211"/>
      <c r="BU239" s="7"/>
      <c r="BV239" s="204" t="str">
        <f>'Detailed Budget (Initial)'!#REF!*0.25</f>
        <v>#ERROR!</v>
      </c>
      <c r="BW239" s="163"/>
      <c r="BX239" s="73" t="str">
        <f t="shared" si="1526"/>
        <v>#ERROR!</v>
      </c>
      <c r="BY239" s="171" t="str">
        <f t="shared" si="1527"/>
        <v>#ERROR!</v>
      </c>
      <c r="BZ239" s="209"/>
      <c r="CA239" s="73"/>
      <c r="CB239" s="204" t="str">
        <f>'Detailed Budget (Initial)'!#REF!*0.25</f>
        <v>#ERROR!</v>
      </c>
      <c r="CC239" s="163"/>
      <c r="CD239" s="73" t="str">
        <f t="shared" si="1529"/>
        <v>#ERROR!</v>
      </c>
      <c r="CE239" s="171" t="str">
        <f t="shared" si="1530"/>
        <v>#ERROR!</v>
      </c>
      <c r="CF239" s="209"/>
      <c r="CG239" s="210"/>
      <c r="CH239" s="204" t="str">
        <f>'Detailed Budget (Initial)'!#REF!*0.25</f>
        <v>#ERROR!</v>
      </c>
      <c r="CI239" s="163"/>
      <c r="CJ239" s="73" t="str">
        <f t="shared" si="1532"/>
        <v>#ERROR!</v>
      </c>
      <c r="CK239" s="171" t="str">
        <f t="shared" si="1533"/>
        <v>#ERROR!</v>
      </c>
      <c r="CL239" s="209"/>
      <c r="CM239" s="210"/>
      <c r="CN239" s="204" t="str">
        <f>'Detailed Budget (Initial)'!#REF!*0.25</f>
        <v>#ERROR!</v>
      </c>
      <c r="CO239" s="163"/>
      <c r="CP239" s="73" t="str">
        <f t="shared" si="1535"/>
        <v>#ERROR!</v>
      </c>
      <c r="CQ239" s="171" t="str">
        <f t="shared" si="1536"/>
        <v>#ERROR!</v>
      </c>
      <c r="CR239" s="209"/>
      <c r="CS239" s="7"/>
      <c r="CT239" s="205" t="str">
        <f t="shared" ref="CT239:CU239" si="1637">BV239+CB239+CH239+CN239</f>
        <v>#ERROR!</v>
      </c>
      <c r="CU239" s="73">
        <f t="shared" si="1637"/>
        <v>0</v>
      </c>
      <c r="CV239" s="73" t="str">
        <f t="shared" si="1538"/>
        <v>#ERROR!</v>
      </c>
      <c r="CW239" s="206" t="str">
        <f t="shared" si="1539"/>
        <v>#ERROR!</v>
      </c>
      <c r="CX239" s="7"/>
      <c r="CY239" s="204" t="str">
        <f>'Detailed Budget (Initial)'!#REF!</f>
        <v>#ERROR!</v>
      </c>
      <c r="CZ239" s="163"/>
      <c r="DA239" s="73" t="str">
        <f>'Detailed Budget (Initial)'!#REF!</f>
        <v>#ERROR!</v>
      </c>
      <c r="DB239" s="163"/>
      <c r="DC239" s="73" t="str">
        <f>'Detailed Budget (Initial)'!#REF!</f>
        <v>#ERROR!</v>
      </c>
      <c r="DD239" s="163"/>
      <c r="DE239" s="73" t="str">
        <f>'Detailed Budget (Initial)'!#REF!</f>
        <v>#ERROR!</v>
      </c>
      <c r="DF239" s="163"/>
      <c r="DG239" s="73" t="str">
        <f>'Detailed Budget (Initial)'!#REF!</f>
        <v>#ERROR!</v>
      </c>
      <c r="DH239" s="163"/>
      <c r="DI239" s="73" t="str">
        <f>'Detailed Budget (Initial)'!#REF!</f>
        <v>#ERROR!</v>
      </c>
      <c r="DJ239" s="163"/>
      <c r="DK239" s="73" t="str">
        <f>'Detailed Budget (Initial)'!#REF!</f>
        <v>#ERROR!</v>
      </c>
      <c r="DL239" s="163"/>
      <c r="DM239" s="73" t="str">
        <f>'Detailed Budget (Initial)'!#REF!</f>
        <v>#ERROR!</v>
      </c>
      <c r="DN239" s="163"/>
      <c r="DO239" s="73" t="str">
        <f>'Detailed Budget (Initial)'!#REF!</f>
        <v>#ERROR!</v>
      </c>
      <c r="DP239" s="163"/>
      <c r="DQ239" s="73" t="str">
        <f>'Detailed Budget (Initial)'!#REF!</f>
        <v>#ERROR!</v>
      </c>
      <c r="DR239" s="163"/>
      <c r="DS239" s="73"/>
      <c r="DT239" s="207" t="str">
        <f t="shared" ref="DT239:DU239" si="1638">CY239+DA239+DC239+DE239+DG239+DI239+DK239+DM239+DO239+DQ239</f>
        <v>#ERROR!</v>
      </c>
      <c r="DU239" s="72">
        <f t="shared" si="1638"/>
        <v>0</v>
      </c>
      <c r="DV239" s="73" t="str">
        <f t="shared" si="1551"/>
        <v>#ERROR!</v>
      </c>
      <c r="DW239" s="171" t="str">
        <f t="shared" si="1552"/>
        <v>#ERROR!</v>
      </c>
      <c r="DX239" s="211"/>
      <c r="DY239" s="7"/>
    </row>
    <row r="240" ht="15.75" customHeight="1">
      <c r="A240" s="70"/>
      <c r="B240" s="66" t="str">
        <f>'BUDGET INPUTS (INITIAL)'!#REF!</f>
        <v>#ERROR!</v>
      </c>
      <c r="C240" s="73" t="str">
        <f>'Detailed Budget (Initial)'!#REF!</f>
        <v>#ERROR!</v>
      </c>
      <c r="D240" s="213"/>
      <c r="E240" s="73" t="str">
        <f>'Detailed Budget (Initial)'!#REF!</f>
        <v>#ERROR!</v>
      </c>
      <c r="F240" s="213"/>
      <c r="G240" s="73" t="str">
        <f>'Detailed Budget (Initial)'!#REF!</f>
        <v>#ERROR!</v>
      </c>
      <c r="H240" s="213"/>
      <c r="I240" s="73" t="str">
        <f>'Detailed Budget (Initial)'!#REF!</f>
        <v>#ERROR!</v>
      </c>
      <c r="J240" s="213"/>
      <c r="K240" s="73" t="str">
        <f>'Detailed Budget (Initial)'!#REF!</f>
        <v>#ERROR!</v>
      </c>
      <c r="L240" s="213"/>
      <c r="M240" s="73" t="str">
        <f>'Detailed Budget (Initial)'!#REF!</f>
        <v>#ERROR!</v>
      </c>
      <c r="N240" s="213"/>
      <c r="O240" s="73" t="str">
        <f>'Detailed Budget (Initial)'!#REF!</f>
        <v>#ERROR!</v>
      </c>
      <c r="P240" s="213"/>
      <c r="Q240" s="73" t="str">
        <f>'Detailed Budget (Initial)'!#REF!</f>
        <v>#ERROR!</v>
      </c>
      <c r="R240" s="213"/>
      <c r="S240" s="73" t="str">
        <f>'Detailed Budget (Initial)'!#REF!</f>
        <v>#ERROR!</v>
      </c>
      <c r="T240" s="213"/>
      <c r="U240" s="73" t="str">
        <f>'Detailed Budget (Initial)'!#REF!</f>
        <v>#ERROR!</v>
      </c>
      <c r="V240" s="213"/>
      <c r="W240" s="73"/>
      <c r="X240" s="72" t="str">
        <f t="shared" ref="X240:Y240" si="1639">C240+E240+G240+I240+K240+M240+O240+Q240+S240+U240</f>
        <v>#ERROR!</v>
      </c>
      <c r="Y240" s="72">
        <f t="shared" si="1639"/>
        <v>0</v>
      </c>
      <c r="Z240" s="215" t="str">
        <f t="shared" si="1501"/>
        <v>#ERROR!</v>
      </c>
      <c r="AA240" s="216" t="str">
        <f t="shared" si="1502"/>
        <v>#ERROR!</v>
      </c>
      <c r="AB240" s="209"/>
      <c r="AC240" s="66"/>
      <c r="AD240" s="217" t="str">
        <f>'Detailed Budget (Initial)'!#REF!*0.5</f>
        <v>#ERROR!</v>
      </c>
      <c r="AE240" s="163"/>
      <c r="AF240" s="215" t="str">
        <f t="shared" si="1504"/>
        <v>#ERROR!</v>
      </c>
      <c r="AG240" s="216" t="str">
        <f t="shared" si="1505"/>
        <v>#ERROR!</v>
      </c>
      <c r="AH240" s="209"/>
      <c r="AI240" s="73"/>
      <c r="AJ240" s="217" t="str">
        <f>'Detailed Budget (Initial)'!#REF!*0.5</f>
        <v>#ERROR!</v>
      </c>
      <c r="AK240" s="163"/>
      <c r="AL240" s="215" t="str">
        <f t="shared" si="1507"/>
        <v>#ERROR!</v>
      </c>
      <c r="AM240" s="216" t="str">
        <f t="shared" si="1508"/>
        <v>#ERROR!</v>
      </c>
      <c r="AN240" s="209"/>
      <c r="AO240" s="7"/>
      <c r="AP240" s="218" t="str">
        <f t="shared" ref="AP240:AQ240" si="1640">AD240+AJ240</f>
        <v>#ERROR!</v>
      </c>
      <c r="AQ240" s="215">
        <f t="shared" si="1640"/>
        <v>0</v>
      </c>
      <c r="AR240" s="215" t="str">
        <f t="shared" si="1510"/>
        <v>#ERROR!</v>
      </c>
      <c r="AS240" s="219" t="str">
        <f t="shared" si="1511"/>
        <v>#ERROR!</v>
      </c>
      <c r="AT240" s="7"/>
      <c r="AU240" s="215" t="str">
        <f>'Detailed Budget (Initial)'!#REF!</f>
        <v>#ERROR!</v>
      </c>
      <c r="AV240" s="213"/>
      <c r="AW240" s="215" t="str">
        <f>'Detailed Budget (Initial)'!#REF!</f>
        <v>#ERROR!</v>
      </c>
      <c r="AX240" s="213"/>
      <c r="AY240" s="215" t="str">
        <f>'Detailed Budget (Initial)'!#REF!</f>
        <v>#ERROR!</v>
      </c>
      <c r="AZ240" s="213"/>
      <c r="BA240" s="215" t="str">
        <f>'Detailed Budget (Initial)'!#REF!</f>
        <v>#ERROR!</v>
      </c>
      <c r="BB240" s="213"/>
      <c r="BC240" s="215" t="str">
        <f>'Detailed Budget (Initial)'!#REF!</f>
        <v>#ERROR!</v>
      </c>
      <c r="BD240" s="213"/>
      <c r="BE240" s="215" t="str">
        <f>'Detailed Budget (Initial)'!#REF!</f>
        <v>#ERROR!</v>
      </c>
      <c r="BF240" s="213"/>
      <c r="BG240" s="215" t="str">
        <f>'Detailed Budget (Initial)'!#REF!</f>
        <v>#ERROR!</v>
      </c>
      <c r="BH240" s="213"/>
      <c r="BI240" s="215" t="str">
        <f>'Detailed Budget (Initial)'!#REF!</f>
        <v>#ERROR!</v>
      </c>
      <c r="BJ240" s="213"/>
      <c r="BK240" s="215" t="str">
        <f>'Detailed Budget (Initial)'!#REF!</f>
        <v>#ERROR!</v>
      </c>
      <c r="BL240" s="213"/>
      <c r="BM240" s="217" t="str">
        <f>'Detailed Budget (Initial)'!#REF!</f>
        <v>#ERROR!</v>
      </c>
      <c r="BN240" s="213"/>
      <c r="BO240" s="73"/>
      <c r="BP240" s="207" t="str">
        <f t="shared" ref="BP240:BQ240" si="1641">AU240+AW240+AY240+BA240+BC240+BE240+BG240+BI240+BK240+BM240</f>
        <v>#ERROR!</v>
      </c>
      <c r="BQ240" s="214">
        <f t="shared" si="1641"/>
        <v>0</v>
      </c>
      <c r="BR240" s="215" t="str">
        <f t="shared" si="1523"/>
        <v>#ERROR!</v>
      </c>
      <c r="BS240" s="216" t="str">
        <f t="shared" si="1524"/>
        <v>#ERROR!</v>
      </c>
      <c r="BT240" s="211"/>
      <c r="BU240" s="7"/>
      <c r="BV240" s="217" t="str">
        <f>'Detailed Budget (Initial)'!#REF!*0.25</f>
        <v>#ERROR!</v>
      </c>
      <c r="BW240" s="163"/>
      <c r="BX240" s="215" t="str">
        <f t="shared" si="1526"/>
        <v>#ERROR!</v>
      </c>
      <c r="BY240" s="216" t="str">
        <f t="shared" si="1527"/>
        <v>#ERROR!</v>
      </c>
      <c r="BZ240" s="209"/>
      <c r="CA240" s="73"/>
      <c r="CB240" s="217" t="str">
        <f>'Detailed Budget (Initial)'!#REF!*0.25</f>
        <v>#ERROR!</v>
      </c>
      <c r="CC240" s="163"/>
      <c r="CD240" s="215" t="str">
        <f t="shared" si="1529"/>
        <v>#ERROR!</v>
      </c>
      <c r="CE240" s="216" t="str">
        <f t="shared" si="1530"/>
        <v>#ERROR!</v>
      </c>
      <c r="CF240" s="209"/>
      <c r="CG240" s="210"/>
      <c r="CH240" s="217" t="str">
        <f>'Detailed Budget (Initial)'!#REF!*0.25</f>
        <v>#ERROR!</v>
      </c>
      <c r="CI240" s="163"/>
      <c r="CJ240" s="215" t="str">
        <f t="shared" si="1532"/>
        <v>#ERROR!</v>
      </c>
      <c r="CK240" s="216" t="str">
        <f t="shared" si="1533"/>
        <v>#ERROR!</v>
      </c>
      <c r="CL240" s="209"/>
      <c r="CM240" s="210"/>
      <c r="CN240" s="217" t="str">
        <f>'Detailed Budget (Initial)'!#REF!*0.25</f>
        <v>#ERROR!</v>
      </c>
      <c r="CO240" s="163"/>
      <c r="CP240" s="215" t="str">
        <f t="shared" si="1535"/>
        <v>#ERROR!</v>
      </c>
      <c r="CQ240" s="216" t="str">
        <f t="shared" si="1536"/>
        <v>#ERROR!</v>
      </c>
      <c r="CR240" s="209"/>
      <c r="CS240" s="7"/>
      <c r="CT240" s="218" t="str">
        <f t="shared" ref="CT240:CU240" si="1642">BV240+CB240+CH240+CN240</f>
        <v>#ERROR!</v>
      </c>
      <c r="CU240" s="215">
        <f t="shared" si="1642"/>
        <v>0</v>
      </c>
      <c r="CV240" s="215" t="str">
        <f t="shared" si="1538"/>
        <v>#ERROR!</v>
      </c>
      <c r="CW240" s="219" t="str">
        <f t="shared" si="1539"/>
        <v>#ERROR!</v>
      </c>
      <c r="CX240" s="7"/>
      <c r="CY240" s="217" t="str">
        <f>'Detailed Budget (Initial)'!#REF!</f>
        <v>#ERROR!</v>
      </c>
      <c r="CZ240" s="213"/>
      <c r="DA240" s="215" t="str">
        <f>'Detailed Budget (Initial)'!#REF!</f>
        <v>#ERROR!</v>
      </c>
      <c r="DB240" s="213"/>
      <c r="DC240" s="215" t="str">
        <f>'Detailed Budget (Initial)'!#REF!</f>
        <v>#ERROR!</v>
      </c>
      <c r="DD240" s="213"/>
      <c r="DE240" s="215" t="str">
        <f>'Detailed Budget (Initial)'!#REF!</f>
        <v>#ERROR!</v>
      </c>
      <c r="DF240" s="213"/>
      <c r="DG240" s="215" t="str">
        <f>'Detailed Budget (Initial)'!#REF!</f>
        <v>#ERROR!</v>
      </c>
      <c r="DH240" s="213"/>
      <c r="DI240" s="215" t="str">
        <f>'Detailed Budget (Initial)'!#REF!</f>
        <v>#ERROR!</v>
      </c>
      <c r="DJ240" s="213"/>
      <c r="DK240" s="215" t="str">
        <f>'Detailed Budget (Initial)'!#REF!</f>
        <v>#ERROR!</v>
      </c>
      <c r="DL240" s="213"/>
      <c r="DM240" s="215" t="str">
        <f>'Detailed Budget (Initial)'!#REF!</f>
        <v>#ERROR!</v>
      </c>
      <c r="DN240" s="213"/>
      <c r="DO240" s="215" t="str">
        <f>'Detailed Budget (Initial)'!#REF!</f>
        <v>#ERROR!</v>
      </c>
      <c r="DP240" s="213"/>
      <c r="DQ240" s="215" t="str">
        <f>'Detailed Budget (Initial)'!#REF!</f>
        <v>#ERROR!</v>
      </c>
      <c r="DR240" s="213"/>
      <c r="DS240" s="73"/>
      <c r="DT240" s="207" t="str">
        <f t="shared" ref="DT240:DU240" si="1643">CY240+DA240+DC240+DE240+DG240+DI240+DK240+DM240+DO240+DQ240</f>
        <v>#ERROR!</v>
      </c>
      <c r="DU240" s="214">
        <f t="shared" si="1643"/>
        <v>0</v>
      </c>
      <c r="DV240" s="215" t="str">
        <f t="shared" si="1551"/>
        <v>#ERROR!</v>
      </c>
      <c r="DW240" s="216" t="str">
        <f t="shared" si="1552"/>
        <v>#ERROR!</v>
      </c>
      <c r="DX240" s="211"/>
      <c r="DY240" s="7"/>
    </row>
    <row r="241" ht="15.75" customHeight="1">
      <c r="A241" s="70"/>
      <c r="B241" s="66"/>
      <c r="C241" s="74" t="str">
        <f t="shared" ref="C241:V241" si="1644">SUM(C221:C240)</f>
        <v>#REF!</v>
      </c>
      <c r="D241" s="72">
        <f t="shared" si="1644"/>
        <v>0</v>
      </c>
      <c r="E241" s="74" t="str">
        <f t="shared" si="1644"/>
        <v>#REF!</v>
      </c>
      <c r="F241" s="72">
        <f t="shared" si="1644"/>
        <v>0</v>
      </c>
      <c r="G241" s="74" t="str">
        <f t="shared" si="1644"/>
        <v>#REF!</v>
      </c>
      <c r="H241" s="72">
        <f t="shared" si="1644"/>
        <v>0</v>
      </c>
      <c r="I241" s="74" t="str">
        <f t="shared" si="1644"/>
        <v>#REF!</v>
      </c>
      <c r="J241" s="72">
        <f t="shared" si="1644"/>
        <v>0</v>
      </c>
      <c r="K241" s="74" t="str">
        <f t="shared" si="1644"/>
        <v>#REF!</v>
      </c>
      <c r="L241" s="72">
        <f t="shared" si="1644"/>
        <v>0</v>
      </c>
      <c r="M241" s="74" t="str">
        <f t="shared" si="1644"/>
        <v>#REF!</v>
      </c>
      <c r="N241" s="72">
        <f t="shared" si="1644"/>
        <v>0</v>
      </c>
      <c r="O241" s="74" t="str">
        <f t="shared" si="1644"/>
        <v>#REF!</v>
      </c>
      <c r="P241" s="72">
        <f t="shared" si="1644"/>
        <v>0</v>
      </c>
      <c r="Q241" s="74" t="str">
        <f t="shared" si="1644"/>
        <v>#REF!</v>
      </c>
      <c r="R241" s="72">
        <f t="shared" si="1644"/>
        <v>0</v>
      </c>
      <c r="S241" s="74" t="str">
        <f t="shared" si="1644"/>
        <v>#REF!</v>
      </c>
      <c r="T241" s="72">
        <f t="shared" si="1644"/>
        <v>0</v>
      </c>
      <c r="U241" s="74" t="str">
        <f t="shared" si="1644"/>
        <v>#REF!</v>
      </c>
      <c r="V241" s="72">
        <f t="shared" si="1644"/>
        <v>0</v>
      </c>
      <c r="W241" s="72"/>
      <c r="X241" s="74" t="str">
        <f t="shared" ref="X241:Z241" si="1645">SUM(X221:X240)</f>
        <v>#REF!</v>
      </c>
      <c r="Y241" s="72">
        <f t="shared" si="1645"/>
        <v>0</v>
      </c>
      <c r="Z241" s="72" t="str">
        <f t="shared" si="1645"/>
        <v>#REF!</v>
      </c>
      <c r="AA241" s="221" t="str">
        <f t="shared" si="1502"/>
        <v>#REF!</v>
      </c>
      <c r="AB241" s="66"/>
      <c r="AC241" s="66"/>
      <c r="AD241" s="74" t="str">
        <f t="shared" ref="AD241:AF241" si="1646">SUM(AD221:AD240)</f>
        <v>#REF!</v>
      </c>
      <c r="AE241" s="74">
        <f t="shared" si="1646"/>
        <v>0</v>
      </c>
      <c r="AF241" s="72" t="str">
        <f t="shared" si="1646"/>
        <v>#REF!</v>
      </c>
      <c r="AG241" s="221" t="str">
        <f t="shared" si="1505"/>
        <v>#REF!</v>
      </c>
      <c r="AH241" s="66"/>
      <c r="AI241" s="72"/>
      <c r="AJ241" s="74" t="str">
        <f t="shared" ref="AJ241:AL241" si="1647">SUM(AJ221:AJ240)</f>
        <v>#REF!</v>
      </c>
      <c r="AK241" s="74">
        <f t="shared" si="1647"/>
        <v>0</v>
      </c>
      <c r="AL241" s="72" t="str">
        <f t="shared" si="1647"/>
        <v>#REF!</v>
      </c>
      <c r="AM241" s="221" t="str">
        <f t="shared" si="1508"/>
        <v>#REF!</v>
      </c>
      <c r="AN241" s="66"/>
      <c r="AO241" s="7"/>
      <c r="AP241" s="207" t="str">
        <f t="shared" ref="AP241:AR241" si="1648">SUM(AP221:AP240)</f>
        <v>#REF!</v>
      </c>
      <c r="AQ241" s="72">
        <f t="shared" si="1648"/>
        <v>0</v>
      </c>
      <c r="AR241" s="72" t="str">
        <f t="shared" si="1648"/>
        <v>#REF!</v>
      </c>
      <c r="AS241" s="222" t="str">
        <f t="shared" si="1511"/>
        <v>#REF!</v>
      </c>
      <c r="AT241" s="7"/>
      <c r="AU241" s="72" t="str">
        <f>C241</f>
        <v>#REF!</v>
      </c>
      <c r="AV241" s="72">
        <f>SUM(AV221:AV240)</f>
        <v>0</v>
      </c>
      <c r="AW241" s="72" t="str">
        <f>E241</f>
        <v>#REF!</v>
      </c>
      <c r="AX241" s="72">
        <f>SUM(AX221:AX240)</f>
        <v>0</v>
      </c>
      <c r="AY241" s="72" t="str">
        <f>G241</f>
        <v>#REF!</v>
      </c>
      <c r="AZ241" s="72">
        <f>SUM(AZ221:AZ240)</f>
        <v>0</v>
      </c>
      <c r="BA241" s="72" t="str">
        <f>I241</f>
        <v>#REF!</v>
      </c>
      <c r="BB241" s="72">
        <f>SUM(BB221:BB240)</f>
        <v>0</v>
      </c>
      <c r="BC241" s="72" t="str">
        <f>K241</f>
        <v>#REF!</v>
      </c>
      <c r="BD241" s="72">
        <f>SUM(BD221:BD240)</f>
        <v>0</v>
      </c>
      <c r="BE241" s="72" t="str">
        <f>M241</f>
        <v>#REF!</v>
      </c>
      <c r="BF241" s="72">
        <f>SUM(BF221:BF240)</f>
        <v>0</v>
      </c>
      <c r="BG241" s="72" t="str">
        <f>O241</f>
        <v>#REF!</v>
      </c>
      <c r="BH241" s="72">
        <f>SUM(BH221:BH240)</f>
        <v>0</v>
      </c>
      <c r="BI241" s="72" t="str">
        <f>Q241</f>
        <v>#REF!</v>
      </c>
      <c r="BJ241" s="72">
        <f>SUM(BJ221:BJ240)</f>
        <v>0</v>
      </c>
      <c r="BK241" s="72" t="str">
        <f>S241</f>
        <v>#REF!</v>
      </c>
      <c r="BL241" s="72">
        <f>SUM(BL221:BL240)</f>
        <v>0</v>
      </c>
      <c r="BM241" s="72" t="str">
        <f>U241</f>
        <v>#REF!</v>
      </c>
      <c r="BN241" s="72">
        <f>SUM(BN221:BN240)</f>
        <v>0</v>
      </c>
      <c r="BO241" s="72"/>
      <c r="BP241" s="223" t="str">
        <f t="shared" ref="BP241:BR241" si="1649">SUM(BP221:BP240)</f>
        <v>#REF!</v>
      </c>
      <c r="BQ241" s="72">
        <f t="shared" si="1649"/>
        <v>0</v>
      </c>
      <c r="BR241" s="72" t="str">
        <f t="shared" si="1649"/>
        <v>#REF!</v>
      </c>
      <c r="BS241" s="221" t="str">
        <f t="shared" si="1524"/>
        <v>#REF!</v>
      </c>
      <c r="BT241" s="224"/>
      <c r="BU241" s="7"/>
      <c r="BV241" s="74" t="str">
        <f t="shared" ref="BV241:BX241" si="1650">SUM(BV221:BV240)</f>
        <v>#REF!</v>
      </c>
      <c r="BW241" s="74">
        <f t="shared" si="1650"/>
        <v>0</v>
      </c>
      <c r="BX241" s="72" t="str">
        <f t="shared" si="1650"/>
        <v>#REF!</v>
      </c>
      <c r="BY241" s="221" t="str">
        <f t="shared" si="1527"/>
        <v>#REF!</v>
      </c>
      <c r="BZ241" s="66"/>
      <c r="CA241" s="72"/>
      <c r="CB241" s="74" t="str">
        <f t="shared" ref="CB241:CD241" si="1651">SUM(CB221:CB240)</f>
        <v>#REF!</v>
      </c>
      <c r="CC241" s="74">
        <f t="shared" si="1651"/>
        <v>0</v>
      </c>
      <c r="CD241" s="72" t="str">
        <f t="shared" si="1651"/>
        <v>#REF!</v>
      </c>
      <c r="CE241" s="221" t="str">
        <f t="shared" si="1530"/>
        <v>#REF!</v>
      </c>
      <c r="CF241" s="66"/>
      <c r="CG241" s="66"/>
      <c r="CH241" s="74" t="str">
        <f t="shared" ref="CH241:CJ241" si="1652">SUM(CH221:CH240)</f>
        <v>#REF!</v>
      </c>
      <c r="CI241" s="74">
        <f t="shared" si="1652"/>
        <v>0</v>
      </c>
      <c r="CJ241" s="72" t="str">
        <f t="shared" si="1652"/>
        <v>#REF!</v>
      </c>
      <c r="CK241" s="221" t="str">
        <f t="shared" si="1533"/>
        <v>#REF!</v>
      </c>
      <c r="CL241" s="66"/>
      <c r="CM241" s="66"/>
      <c r="CN241" s="74" t="str">
        <f t="shared" ref="CN241:CP241" si="1653">SUM(CN221:CN240)</f>
        <v>#REF!</v>
      </c>
      <c r="CO241" s="74">
        <f t="shared" si="1653"/>
        <v>0</v>
      </c>
      <c r="CP241" s="72" t="str">
        <f t="shared" si="1653"/>
        <v>#REF!</v>
      </c>
      <c r="CQ241" s="221" t="str">
        <f t="shared" si="1536"/>
        <v>#REF!</v>
      </c>
      <c r="CR241" s="66"/>
      <c r="CS241" s="7"/>
      <c r="CT241" s="207" t="str">
        <f t="shared" ref="CT241:CV241" si="1654">SUM(CT221:CT240)</f>
        <v>#REF!</v>
      </c>
      <c r="CU241" s="72">
        <f t="shared" si="1654"/>
        <v>0</v>
      </c>
      <c r="CV241" s="72" t="str">
        <f t="shared" si="1654"/>
        <v>#REF!</v>
      </c>
      <c r="CW241" s="222" t="str">
        <f t="shared" si="1539"/>
        <v>#REF!</v>
      </c>
      <c r="CX241" s="7"/>
      <c r="CY241" s="72" t="str">
        <f t="shared" ref="CY241:DR241" si="1655">SUM(CY221:CY240)</f>
        <v>#REF!</v>
      </c>
      <c r="CZ241" s="72">
        <f t="shared" si="1655"/>
        <v>0</v>
      </c>
      <c r="DA241" s="72" t="str">
        <f t="shared" si="1655"/>
        <v>#REF!</v>
      </c>
      <c r="DB241" s="72">
        <f t="shared" si="1655"/>
        <v>0</v>
      </c>
      <c r="DC241" s="72" t="str">
        <f t="shared" si="1655"/>
        <v>#REF!</v>
      </c>
      <c r="DD241" s="72">
        <f t="shared" si="1655"/>
        <v>0</v>
      </c>
      <c r="DE241" s="72" t="str">
        <f t="shared" si="1655"/>
        <v>#REF!</v>
      </c>
      <c r="DF241" s="72">
        <f t="shared" si="1655"/>
        <v>0</v>
      </c>
      <c r="DG241" s="72" t="str">
        <f t="shared" si="1655"/>
        <v>#REF!</v>
      </c>
      <c r="DH241" s="72">
        <f t="shared" si="1655"/>
        <v>0</v>
      </c>
      <c r="DI241" s="72" t="str">
        <f t="shared" si="1655"/>
        <v>#REF!</v>
      </c>
      <c r="DJ241" s="72">
        <f t="shared" si="1655"/>
        <v>0</v>
      </c>
      <c r="DK241" s="72" t="str">
        <f t="shared" si="1655"/>
        <v>#REF!</v>
      </c>
      <c r="DL241" s="72">
        <f t="shared" si="1655"/>
        <v>0</v>
      </c>
      <c r="DM241" s="72" t="str">
        <f t="shared" si="1655"/>
        <v>#REF!</v>
      </c>
      <c r="DN241" s="72">
        <f t="shared" si="1655"/>
        <v>0</v>
      </c>
      <c r="DO241" s="72" t="str">
        <f t="shared" si="1655"/>
        <v>#REF!</v>
      </c>
      <c r="DP241" s="72">
        <f t="shared" si="1655"/>
        <v>0</v>
      </c>
      <c r="DQ241" s="72" t="str">
        <f t="shared" si="1655"/>
        <v>#REF!</v>
      </c>
      <c r="DR241" s="72">
        <f t="shared" si="1655"/>
        <v>0</v>
      </c>
      <c r="DS241" s="72"/>
      <c r="DT241" s="223" t="str">
        <f t="shared" ref="DT241:DV241" si="1656">SUM(DT221:DT240)</f>
        <v>#REF!</v>
      </c>
      <c r="DU241" s="72">
        <f t="shared" si="1656"/>
        <v>0</v>
      </c>
      <c r="DV241" s="72" t="str">
        <f t="shared" si="1656"/>
        <v>#REF!</v>
      </c>
      <c r="DW241" s="221" t="str">
        <f t="shared" si="1552"/>
        <v>#REF!</v>
      </c>
      <c r="DX241" s="225"/>
      <c r="DY241" s="7"/>
    </row>
    <row r="242" ht="15.75" customHeight="1">
      <c r="A242" s="70"/>
      <c r="B242" s="66"/>
      <c r="C242" s="7"/>
      <c r="D242" s="7"/>
      <c r="E242" s="7"/>
      <c r="F242" s="7"/>
      <c r="G242" s="7"/>
      <c r="H242" s="7"/>
      <c r="I242" s="7"/>
      <c r="J242" s="7"/>
      <c r="K242" s="7"/>
      <c r="L242" s="7"/>
      <c r="M242" s="7"/>
      <c r="N242" s="7"/>
      <c r="O242" s="7"/>
      <c r="P242" s="7"/>
      <c r="Q242" s="7"/>
      <c r="R242" s="7"/>
      <c r="S242" s="7"/>
      <c r="T242" s="7"/>
      <c r="U242" s="7"/>
      <c r="V242" s="7"/>
      <c r="W242" s="7"/>
      <c r="X242" s="7"/>
      <c r="Y242" s="66"/>
      <c r="Z242" s="7"/>
      <c r="AA242" s="7"/>
      <c r="AB242" s="66"/>
      <c r="AC242" s="66"/>
      <c r="AD242" s="7"/>
      <c r="AE242" s="7"/>
      <c r="AF242" s="7"/>
      <c r="AG242" s="7"/>
      <c r="AH242" s="66"/>
      <c r="AI242" s="7"/>
      <c r="AJ242" s="7"/>
      <c r="AK242" s="7"/>
      <c r="AL242" s="7"/>
      <c r="AM242" s="7"/>
      <c r="AN242" s="66"/>
      <c r="AO242" s="7"/>
      <c r="AP242" s="18"/>
      <c r="AQ242" s="7"/>
      <c r="AR242" s="7"/>
      <c r="AS242" s="17"/>
      <c r="AT242" s="7"/>
      <c r="AU242" s="7"/>
      <c r="AV242" s="7"/>
      <c r="AW242" s="7"/>
      <c r="AX242" s="7"/>
      <c r="AY242" s="7"/>
      <c r="AZ242" s="7"/>
      <c r="BA242" s="7"/>
      <c r="BB242" s="7"/>
      <c r="BC242" s="7"/>
      <c r="BD242" s="7"/>
      <c r="BE242" s="7"/>
      <c r="BF242" s="7"/>
      <c r="BG242" s="7"/>
      <c r="BH242" s="7"/>
      <c r="BI242" s="7"/>
      <c r="BJ242" s="7"/>
      <c r="BK242" s="7"/>
      <c r="BL242" s="7"/>
      <c r="BM242" s="7"/>
      <c r="BN242" s="7"/>
      <c r="BO242" s="7"/>
      <c r="BP242" s="18"/>
      <c r="BQ242" s="66"/>
      <c r="BR242" s="7"/>
      <c r="BS242" s="7"/>
      <c r="BT242" s="224"/>
      <c r="BU242" s="7"/>
      <c r="BV242" s="7"/>
      <c r="BW242" s="7"/>
      <c r="BX242" s="7"/>
      <c r="BY242" s="7"/>
      <c r="BZ242" s="66"/>
      <c r="CA242" s="7"/>
      <c r="CB242" s="7"/>
      <c r="CC242" s="7"/>
      <c r="CD242" s="7"/>
      <c r="CE242" s="7"/>
      <c r="CF242" s="66"/>
      <c r="CG242" s="66"/>
      <c r="CH242" s="7"/>
      <c r="CI242" s="7"/>
      <c r="CJ242" s="7"/>
      <c r="CK242" s="7"/>
      <c r="CL242" s="66"/>
      <c r="CM242" s="66"/>
      <c r="CN242" s="7"/>
      <c r="CO242" s="7"/>
      <c r="CP242" s="7"/>
      <c r="CQ242" s="7"/>
      <c r="CR242" s="66"/>
      <c r="CS242" s="7"/>
      <c r="CT242" s="18"/>
      <c r="CU242" s="7"/>
      <c r="CV242" s="7"/>
      <c r="CW242" s="17"/>
      <c r="CX242" s="7"/>
      <c r="CY242" s="7"/>
      <c r="CZ242" s="7"/>
      <c r="DA242" s="7"/>
      <c r="DB242" s="7"/>
      <c r="DC242" s="7"/>
      <c r="DD242" s="7"/>
      <c r="DE242" s="7"/>
      <c r="DF242" s="7"/>
      <c r="DG242" s="7"/>
      <c r="DH242" s="7"/>
      <c r="DI242" s="7"/>
      <c r="DJ242" s="7"/>
      <c r="DK242" s="7"/>
      <c r="DL242" s="7"/>
      <c r="DM242" s="7"/>
      <c r="DN242" s="7"/>
      <c r="DO242" s="7"/>
      <c r="DP242" s="7"/>
      <c r="DQ242" s="7"/>
      <c r="DR242" s="7"/>
      <c r="DS242" s="7"/>
      <c r="DT242" s="18"/>
      <c r="DU242" s="66"/>
      <c r="DV242" s="7"/>
      <c r="DW242" s="7"/>
      <c r="DX242" s="224"/>
      <c r="DY242" s="7"/>
    </row>
    <row r="243" ht="15.75" customHeight="1">
      <c r="A243" s="70" t="str">
        <f>'BUDGET INPUTS (INITIAL)'!B126</f>
        <v>#REF!</v>
      </c>
      <c r="B243" s="66"/>
      <c r="C243" s="7"/>
      <c r="D243" s="7"/>
      <c r="E243" s="7"/>
      <c r="F243" s="7"/>
      <c r="G243" s="7"/>
      <c r="H243" s="7"/>
      <c r="I243" s="7"/>
      <c r="J243" s="7"/>
      <c r="K243" s="7"/>
      <c r="L243" s="7"/>
      <c r="M243" s="7"/>
      <c r="N243" s="7"/>
      <c r="O243" s="7"/>
      <c r="P243" s="7"/>
      <c r="Q243" s="7"/>
      <c r="R243" s="7"/>
      <c r="S243" s="7"/>
      <c r="T243" s="7"/>
      <c r="U243" s="7"/>
      <c r="V243" s="7"/>
      <c r="W243" s="7"/>
      <c r="X243" s="7"/>
      <c r="Y243" s="66"/>
      <c r="Z243" s="7"/>
      <c r="AA243" s="7"/>
      <c r="AB243" s="66"/>
      <c r="AC243" s="66"/>
      <c r="AD243" s="7"/>
      <c r="AE243" s="7"/>
      <c r="AF243" s="7"/>
      <c r="AG243" s="7"/>
      <c r="AH243" s="66"/>
      <c r="AI243" s="7"/>
      <c r="AJ243" s="7"/>
      <c r="AK243" s="7"/>
      <c r="AL243" s="7"/>
      <c r="AM243" s="7"/>
      <c r="AN243" s="66"/>
      <c r="AO243" s="7"/>
      <c r="AP243" s="18"/>
      <c r="AQ243" s="7"/>
      <c r="AR243" s="7"/>
      <c r="AS243" s="17"/>
      <c r="AT243" s="7"/>
      <c r="AU243" s="7"/>
      <c r="AV243" s="7"/>
      <c r="AW243" s="7"/>
      <c r="AX243" s="7"/>
      <c r="AY243" s="7"/>
      <c r="AZ243" s="7"/>
      <c r="BA243" s="7"/>
      <c r="BB243" s="7"/>
      <c r="BC243" s="7"/>
      <c r="BD243" s="7"/>
      <c r="BE243" s="7"/>
      <c r="BF243" s="7"/>
      <c r="BG243" s="7"/>
      <c r="BH243" s="7"/>
      <c r="BI243" s="7"/>
      <c r="BJ243" s="7"/>
      <c r="BK243" s="7"/>
      <c r="BL243" s="7"/>
      <c r="BM243" s="7"/>
      <c r="BN243" s="7"/>
      <c r="BO243" s="7"/>
      <c r="BP243" s="18"/>
      <c r="BQ243" s="66"/>
      <c r="BR243" s="7"/>
      <c r="BS243" s="7"/>
      <c r="BT243" s="224"/>
      <c r="BU243" s="7"/>
      <c r="BV243" s="7"/>
      <c r="BW243" s="7"/>
      <c r="BX243" s="7"/>
      <c r="BY243" s="7"/>
      <c r="BZ243" s="66"/>
      <c r="CA243" s="7"/>
      <c r="CB243" s="7"/>
      <c r="CC243" s="7"/>
      <c r="CD243" s="7"/>
      <c r="CE243" s="7"/>
      <c r="CF243" s="66"/>
      <c r="CG243" s="66"/>
      <c r="CH243" s="7"/>
      <c r="CI243" s="7"/>
      <c r="CJ243" s="7"/>
      <c r="CK243" s="7"/>
      <c r="CL243" s="66"/>
      <c r="CM243" s="66"/>
      <c r="CN243" s="7"/>
      <c r="CO243" s="7"/>
      <c r="CP243" s="7"/>
      <c r="CQ243" s="7"/>
      <c r="CR243" s="66"/>
      <c r="CS243" s="7"/>
      <c r="CT243" s="18"/>
      <c r="CU243" s="7"/>
      <c r="CV243" s="7"/>
      <c r="CW243" s="17"/>
      <c r="CX243" s="7"/>
      <c r="CY243" s="7"/>
      <c r="CZ243" s="7"/>
      <c r="DA243" s="7"/>
      <c r="DB243" s="7"/>
      <c r="DC243" s="7"/>
      <c r="DD243" s="7"/>
      <c r="DE243" s="7"/>
      <c r="DF243" s="7"/>
      <c r="DG243" s="7"/>
      <c r="DH243" s="7"/>
      <c r="DI243" s="7"/>
      <c r="DJ243" s="7"/>
      <c r="DK243" s="7"/>
      <c r="DL243" s="7"/>
      <c r="DM243" s="7"/>
      <c r="DN243" s="7"/>
      <c r="DO243" s="7"/>
      <c r="DP243" s="7"/>
      <c r="DQ243" s="7"/>
      <c r="DR243" s="7"/>
      <c r="DS243" s="7"/>
      <c r="DT243" s="18"/>
      <c r="DU243" s="66"/>
      <c r="DV243" s="7"/>
      <c r="DW243" s="7"/>
      <c r="DX243" s="224"/>
      <c r="DY243" s="7"/>
    </row>
    <row r="244" ht="15.75" customHeight="1">
      <c r="A244" s="70"/>
      <c r="B244" s="66" t="str">
        <f t="shared" ref="B244:B246" si="1662">'BUDGET INPUTS (INITIAL)'!B127</f>
        <v>#REF!</v>
      </c>
      <c r="C244" s="73" t="str">
        <f t="shared" ref="C244:C257" si="1663">'Detailed Budget (Initial)'!E129</f>
        <v>#REF!</v>
      </c>
      <c r="D244" s="163"/>
      <c r="E244" s="73" t="str">
        <f t="shared" ref="E244:E257" si="1664">'Detailed Budget (Initial)'!F129</f>
        <v>#REF!</v>
      </c>
      <c r="F244" s="163"/>
      <c r="G244" s="73" t="str">
        <f t="shared" ref="G244:G257" si="1665">'Detailed Budget (Initial)'!G129</f>
        <v>#REF!</v>
      </c>
      <c r="H244" s="163"/>
      <c r="I244" s="73" t="str">
        <f t="shared" ref="I244:I257" si="1666">'Detailed Budget (Initial)'!H129</f>
        <v>#REF!</v>
      </c>
      <c r="J244" s="163"/>
      <c r="K244" s="73" t="str">
        <f t="shared" ref="K244:K257" si="1667">'Detailed Budget (Initial)'!I129</f>
        <v>#REF!</v>
      </c>
      <c r="L244" s="163"/>
      <c r="M244" s="73" t="str">
        <f t="shared" ref="M244:M257" si="1668">'Detailed Budget (Initial)'!J129</f>
        <v>#REF!</v>
      </c>
      <c r="N244" s="163"/>
      <c r="O244" s="73" t="str">
        <f t="shared" ref="O244:O257" si="1669">'Detailed Budget (Initial)'!K129</f>
        <v>#REF!</v>
      </c>
      <c r="P244" s="163"/>
      <c r="Q244" s="73" t="str">
        <f t="shared" ref="Q244:Q257" si="1670">'Detailed Budget (Initial)'!L129</f>
        <v>#REF!</v>
      </c>
      <c r="R244" s="163"/>
      <c r="S244" s="73" t="str">
        <f t="shared" ref="S244:S257" si="1671">'Detailed Budget (Initial)'!M129</f>
        <v>#REF!</v>
      </c>
      <c r="T244" s="163"/>
      <c r="U244" s="73" t="str">
        <f t="shared" ref="U244:U257" si="1672">'Detailed Budget (Initial)'!N129</f>
        <v>#REF!</v>
      </c>
      <c r="V244" s="163"/>
      <c r="W244" s="73"/>
      <c r="X244" s="72" t="str">
        <f t="shared" ref="X244:Y244" si="1657">C244+E244+G244+I244+K244+M244+O244+Q244+S244+U244</f>
        <v>#REF!</v>
      </c>
      <c r="Y244" s="72">
        <f t="shared" si="1657"/>
        <v>0</v>
      </c>
      <c r="Z244" s="73" t="str">
        <f t="shared" ref="Z244:Z288" si="1674">X244-Y244</f>
        <v>#REF!</v>
      </c>
      <c r="AA244" s="171" t="str">
        <f t="shared" ref="AA244:AA289" si="1675">Z244/X244</f>
        <v>#REF!</v>
      </c>
      <c r="AB244" s="203"/>
      <c r="AC244" s="66"/>
      <c r="AD244" s="204" t="str">
        <f t="shared" ref="AD244:AD257" si="1676">'Detailed Budget (Initial)'!O129*0.5</f>
        <v>#REF!</v>
      </c>
      <c r="AE244" s="163"/>
      <c r="AF244" s="73" t="str">
        <f t="shared" ref="AF244:AF288" si="1677">AD244-AE244</f>
        <v>#REF!</v>
      </c>
      <c r="AG244" s="171" t="str">
        <f t="shared" ref="AG244:AG289" si="1678">AF244/AD244</f>
        <v>#REF!</v>
      </c>
      <c r="AH244" s="209"/>
      <c r="AI244" s="73"/>
      <c r="AJ244" s="204" t="str">
        <f t="shared" ref="AJ244:AJ257" si="1679">'Detailed Budget (Initial)'!O129*0.5</f>
        <v>#REF!</v>
      </c>
      <c r="AK244" s="163"/>
      <c r="AL244" s="73" t="str">
        <f t="shared" ref="AL244:AL288" si="1680">AJ244-AK244</f>
        <v>#REF!</v>
      </c>
      <c r="AM244" s="171" t="str">
        <f t="shared" ref="AM244:AM289" si="1681">AL244/AJ244</f>
        <v>#REF!</v>
      </c>
      <c r="AN244" s="209"/>
      <c r="AO244" s="7"/>
      <c r="AP244" s="205" t="str">
        <f t="shared" ref="AP244:AQ244" si="1658">AD244+AJ244</f>
        <v>#REF!</v>
      </c>
      <c r="AQ244" s="73">
        <f t="shared" si="1658"/>
        <v>0</v>
      </c>
      <c r="AR244" s="73" t="str">
        <f t="shared" ref="AR244:AR288" si="1683">AP244-AQ244</f>
        <v>#REF!</v>
      </c>
      <c r="AS244" s="206" t="str">
        <f t="shared" ref="AS244:AS289" si="1684">AR244/AP244</f>
        <v>#REF!</v>
      </c>
      <c r="AT244" s="7"/>
      <c r="AU244" s="73" t="str">
        <f t="shared" ref="AU244:AU257" si="1685">'Detailed Budget (Initial)'!E129</f>
        <v>#REF!</v>
      </c>
      <c r="AV244" s="163"/>
      <c r="AW244" s="73" t="str">
        <f t="shared" ref="AW244:AW257" si="1686">'Detailed Budget (Initial)'!F129</f>
        <v>#REF!</v>
      </c>
      <c r="AX244" s="163"/>
      <c r="AY244" s="73" t="str">
        <f t="shared" ref="AY244:AY257" si="1687">'Detailed Budget (Initial)'!G129</f>
        <v>#REF!</v>
      </c>
      <c r="AZ244" s="163"/>
      <c r="BA244" s="73" t="str">
        <f t="shared" ref="BA244:BA257" si="1688">'Detailed Budget (Initial)'!H129</f>
        <v>#REF!</v>
      </c>
      <c r="BB244" s="163"/>
      <c r="BC244" s="73" t="str">
        <f t="shared" ref="BC244:BC257" si="1689">'Detailed Budget (Initial)'!I129</f>
        <v>#REF!</v>
      </c>
      <c r="BD244" s="163"/>
      <c r="BE244" s="73" t="str">
        <f t="shared" ref="BE244:BE257" si="1690">'Detailed Budget (Initial)'!J129</f>
        <v>#REF!</v>
      </c>
      <c r="BF244" s="163"/>
      <c r="BG244" s="73" t="str">
        <f t="shared" ref="BG244:BG257" si="1691">'Detailed Budget (Initial)'!K129</f>
        <v>#REF!</v>
      </c>
      <c r="BH244" s="163"/>
      <c r="BI244" s="73" t="str">
        <f t="shared" ref="BI244:BI257" si="1692">'Detailed Budget (Initial)'!L129</f>
        <v>#REF!</v>
      </c>
      <c r="BJ244" s="163"/>
      <c r="BK244" s="73" t="str">
        <f t="shared" ref="BK244:BK257" si="1693">'Detailed Budget (Initial)'!M129</f>
        <v>#REF!</v>
      </c>
      <c r="BL244" s="163"/>
      <c r="BM244" s="204" t="str">
        <f t="shared" ref="BM244:BM257" si="1694">'Detailed Budget (Initial)'!N129</f>
        <v>#REF!</v>
      </c>
      <c r="BN244" s="163"/>
      <c r="BO244" s="73"/>
      <c r="BP244" s="207" t="str">
        <f t="shared" ref="BP244:BQ244" si="1659">AU244+AW244+AY244+BA244+BC244+BE244+BG244+BI244+BK244+BM244</f>
        <v>#REF!</v>
      </c>
      <c r="BQ244" s="72">
        <f t="shared" si="1659"/>
        <v>0</v>
      </c>
      <c r="BR244" s="73" t="str">
        <f t="shared" ref="BR244:BR288" si="1696">BP244-BQ244</f>
        <v>#REF!</v>
      </c>
      <c r="BS244" s="171" t="str">
        <f t="shared" ref="BS244:BS289" si="1697">BR244/BP244</f>
        <v>#REF!</v>
      </c>
      <c r="BT244" s="208"/>
      <c r="BU244" s="7"/>
      <c r="BV244" s="204" t="str">
        <f t="shared" ref="BV244:BV257" si="1698">'Detailed Budget (Initial)'!O129*0.25</f>
        <v>#REF!</v>
      </c>
      <c r="BW244" s="163"/>
      <c r="BX244" s="73" t="str">
        <f t="shared" ref="BX244:BX288" si="1699">BV244-BW244</f>
        <v>#REF!</v>
      </c>
      <c r="BY244" s="171" t="str">
        <f t="shared" ref="BY244:BY289" si="1700">BX244/BV244</f>
        <v>#REF!</v>
      </c>
      <c r="BZ244" s="209"/>
      <c r="CA244" s="73"/>
      <c r="CB244" s="204" t="str">
        <f t="shared" ref="CB244:CB257" si="1701">'Detailed Budget (Initial)'!O129*0.25</f>
        <v>#REF!</v>
      </c>
      <c r="CC244" s="163"/>
      <c r="CD244" s="73" t="str">
        <f t="shared" ref="CD244:CD288" si="1702">CB244-CC244</f>
        <v>#REF!</v>
      </c>
      <c r="CE244" s="171" t="str">
        <f t="shared" ref="CE244:CE289" si="1703">CD244/CB244</f>
        <v>#REF!</v>
      </c>
      <c r="CF244" s="209"/>
      <c r="CG244" s="210"/>
      <c r="CH244" s="204" t="str">
        <f t="shared" ref="CH244:CH257" si="1704">'Detailed Budget (Initial)'!O129*0.25</f>
        <v>#REF!</v>
      </c>
      <c r="CI244" s="163"/>
      <c r="CJ244" s="73" t="str">
        <f t="shared" ref="CJ244:CJ288" si="1705">CH244-CI244</f>
        <v>#REF!</v>
      </c>
      <c r="CK244" s="171" t="str">
        <f t="shared" ref="CK244:CK289" si="1706">CJ244/CH244</f>
        <v>#REF!</v>
      </c>
      <c r="CL244" s="209"/>
      <c r="CM244" s="210"/>
      <c r="CN244" s="204" t="str">
        <f t="shared" ref="CN244:CN257" si="1707">'Detailed Budget (Initial)'!O129*0.25</f>
        <v>#REF!</v>
      </c>
      <c r="CO244" s="163"/>
      <c r="CP244" s="73" t="str">
        <f t="shared" ref="CP244:CP288" si="1708">CN244-CO244</f>
        <v>#REF!</v>
      </c>
      <c r="CQ244" s="171" t="str">
        <f t="shared" ref="CQ244:CQ289" si="1709">CP244/CN244</f>
        <v>#REF!</v>
      </c>
      <c r="CR244" s="209"/>
      <c r="CS244" s="7"/>
      <c r="CT244" s="205" t="str">
        <f t="shared" ref="CT244:CU244" si="1660">BV244+CB244+CH244+CN244</f>
        <v>#REF!</v>
      </c>
      <c r="CU244" s="73">
        <f t="shared" si="1660"/>
        <v>0</v>
      </c>
      <c r="CV244" s="73" t="str">
        <f t="shared" ref="CV244:CV288" si="1711">CT244-CU244</f>
        <v>#REF!</v>
      </c>
      <c r="CW244" s="206" t="str">
        <f t="shared" ref="CW244:CW289" si="1712">CV244/CT244</f>
        <v>#REF!</v>
      </c>
      <c r="CX244" s="7"/>
      <c r="CY244" s="204" t="str">
        <f t="shared" ref="CY244:CY257" si="1713">'Detailed Budget (Initial)'!E129</f>
        <v>#REF!</v>
      </c>
      <c r="CZ244" s="163"/>
      <c r="DA244" s="73" t="str">
        <f t="shared" ref="DA244:DA257" si="1714">'Detailed Budget (Initial)'!F129</f>
        <v>#REF!</v>
      </c>
      <c r="DB244" s="163"/>
      <c r="DC244" s="73" t="str">
        <f t="shared" ref="DC244:DC257" si="1715">'Detailed Budget (Initial)'!G129</f>
        <v>#REF!</v>
      </c>
      <c r="DD244" s="163"/>
      <c r="DE244" s="73" t="str">
        <f t="shared" ref="DE244:DE257" si="1716">'Detailed Budget (Initial)'!H129</f>
        <v>#REF!</v>
      </c>
      <c r="DF244" s="163"/>
      <c r="DG244" s="73" t="str">
        <f t="shared" ref="DG244:DG257" si="1717">'Detailed Budget (Initial)'!I129</f>
        <v>#REF!</v>
      </c>
      <c r="DH244" s="163"/>
      <c r="DI244" s="73" t="str">
        <f t="shared" ref="DI244:DI257" si="1718">'Detailed Budget (Initial)'!J129</f>
        <v>#REF!</v>
      </c>
      <c r="DJ244" s="163"/>
      <c r="DK244" s="73" t="str">
        <f t="shared" ref="DK244:DK257" si="1719">'Detailed Budget (Initial)'!K129</f>
        <v>#REF!</v>
      </c>
      <c r="DL244" s="163"/>
      <c r="DM244" s="73" t="str">
        <f t="shared" ref="DM244:DM257" si="1720">'Detailed Budget (Initial)'!L129</f>
        <v>#REF!</v>
      </c>
      <c r="DN244" s="163"/>
      <c r="DO244" s="73" t="str">
        <f t="shared" ref="DO244:DO257" si="1721">'Detailed Budget (Initial)'!M129</f>
        <v>#REF!</v>
      </c>
      <c r="DP244" s="163"/>
      <c r="DQ244" s="73" t="str">
        <f t="shared" ref="DQ244:DQ257" si="1722">'Detailed Budget (Initial)'!N129</f>
        <v>#REF!</v>
      </c>
      <c r="DR244" s="163"/>
      <c r="DS244" s="73"/>
      <c r="DT244" s="207" t="str">
        <f t="shared" ref="DT244:DU244" si="1661">CY244+DA244+DC244+DE244+DG244+DI244+DK244+DM244+DO244+DQ244</f>
        <v>#REF!</v>
      </c>
      <c r="DU244" s="72">
        <f t="shared" si="1661"/>
        <v>0</v>
      </c>
      <c r="DV244" s="73" t="str">
        <f t="shared" ref="DV244:DV288" si="1724">DT244-DU244</f>
        <v>#REF!</v>
      </c>
      <c r="DW244" s="171" t="str">
        <f t="shared" ref="DW244:DW289" si="1725">DV244/DT244</f>
        <v>#REF!</v>
      </c>
      <c r="DX244" s="208"/>
      <c r="DY244" s="7"/>
    </row>
    <row r="245" ht="15.75" customHeight="1">
      <c r="A245" s="70"/>
      <c r="B245" s="66" t="str">
        <f t="shared" si="1662"/>
        <v>#REF!</v>
      </c>
      <c r="C245" s="73" t="str">
        <f t="shared" si="1663"/>
        <v>#REF!</v>
      </c>
      <c r="D245" s="163"/>
      <c r="E245" s="73" t="str">
        <f t="shared" si="1664"/>
        <v>#REF!</v>
      </c>
      <c r="F245" s="163"/>
      <c r="G245" s="73" t="str">
        <f t="shared" si="1665"/>
        <v>#REF!</v>
      </c>
      <c r="H245" s="163"/>
      <c r="I245" s="73" t="str">
        <f t="shared" si="1666"/>
        <v>#REF!</v>
      </c>
      <c r="J245" s="163"/>
      <c r="K245" s="73" t="str">
        <f t="shared" si="1667"/>
        <v>#REF!</v>
      </c>
      <c r="L245" s="163"/>
      <c r="M245" s="73" t="str">
        <f t="shared" si="1668"/>
        <v>#REF!</v>
      </c>
      <c r="N245" s="163"/>
      <c r="O245" s="73" t="str">
        <f t="shared" si="1669"/>
        <v>#REF!</v>
      </c>
      <c r="P245" s="163"/>
      <c r="Q245" s="73" t="str">
        <f t="shared" si="1670"/>
        <v>#REF!</v>
      </c>
      <c r="R245" s="163"/>
      <c r="S245" s="73" t="str">
        <f t="shared" si="1671"/>
        <v>#REF!</v>
      </c>
      <c r="T245" s="163"/>
      <c r="U245" s="73" t="str">
        <f t="shared" si="1672"/>
        <v>#REF!</v>
      </c>
      <c r="V245" s="163"/>
      <c r="W245" s="73"/>
      <c r="X245" s="72" t="str">
        <f t="shared" ref="X245:Y245" si="1673">C245+E245+G245+I245+K245+M245+O245+Q245+S245+U245</f>
        <v>#REF!</v>
      </c>
      <c r="Y245" s="72">
        <f t="shared" si="1673"/>
        <v>0</v>
      </c>
      <c r="Z245" s="73" t="str">
        <f t="shared" si="1674"/>
        <v>#REF!</v>
      </c>
      <c r="AA245" s="171" t="str">
        <f t="shared" si="1675"/>
        <v>#REF!</v>
      </c>
      <c r="AB245" s="209"/>
      <c r="AC245" s="66"/>
      <c r="AD245" s="204" t="str">
        <f t="shared" si="1676"/>
        <v>#REF!</v>
      </c>
      <c r="AE245" s="163"/>
      <c r="AF245" s="73" t="str">
        <f t="shared" si="1677"/>
        <v>#REF!</v>
      </c>
      <c r="AG245" s="171" t="str">
        <f t="shared" si="1678"/>
        <v>#REF!</v>
      </c>
      <c r="AH245" s="209"/>
      <c r="AI245" s="73"/>
      <c r="AJ245" s="204" t="str">
        <f t="shared" si="1679"/>
        <v>#REF!</v>
      </c>
      <c r="AK245" s="163"/>
      <c r="AL245" s="73" t="str">
        <f t="shared" si="1680"/>
        <v>#REF!</v>
      </c>
      <c r="AM245" s="171" t="str">
        <f t="shared" si="1681"/>
        <v>#REF!</v>
      </c>
      <c r="AN245" s="209"/>
      <c r="AO245" s="7"/>
      <c r="AP245" s="205" t="str">
        <f t="shared" ref="AP245:AQ245" si="1682">AD245+AJ245</f>
        <v>#REF!</v>
      </c>
      <c r="AQ245" s="73">
        <f t="shared" si="1682"/>
        <v>0</v>
      </c>
      <c r="AR245" s="73" t="str">
        <f t="shared" si="1683"/>
        <v>#REF!</v>
      </c>
      <c r="AS245" s="206" t="str">
        <f t="shared" si="1684"/>
        <v>#REF!</v>
      </c>
      <c r="AT245" s="7"/>
      <c r="AU245" s="73" t="str">
        <f t="shared" si="1685"/>
        <v>#REF!</v>
      </c>
      <c r="AV245" s="163"/>
      <c r="AW245" s="73" t="str">
        <f t="shared" si="1686"/>
        <v>#REF!</v>
      </c>
      <c r="AX245" s="163"/>
      <c r="AY245" s="73" t="str">
        <f t="shared" si="1687"/>
        <v>#REF!</v>
      </c>
      <c r="AZ245" s="163"/>
      <c r="BA245" s="73" t="str">
        <f t="shared" si="1688"/>
        <v>#REF!</v>
      </c>
      <c r="BB245" s="163"/>
      <c r="BC245" s="73" t="str">
        <f t="shared" si="1689"/>
        <v>#REF!</v>
      </c>
      <c r="BD245" s="163"/>
      <c r="BE245" s="73" t="str">
        <f t="shared" si="1690"/>
        <v>#REF!</v>
      </c>
      <c r="BF245" s="163"/>
      <c r="BG245" s="73" t="str">
        <f t="shared" si="1691"/>
        <v>#REF!</v>
      </c>
      <c r="BH245" s="163"/>
      <c r="BI245" s="73" t="str">
        <f t="shared" si="1692"/>
        <v>#REF!</v>
      </c>
      <c r="BJ245" s="163"/>
      <c r="BK245" s="73" t="str">
        <f t="shared" si="1693"/>
        <v>#REF!</v>
      </c>
      <c r="BL245" s="163"/>
      <c r="BM245" s="204" t="str">
        <f t="shared" si="1694"/>
        <v>#REF!</v>
      </c>
      <c r="BN245" s="163"/>
      <c r="BO245" s="73"/>
      <c r="BP245" s="207" t="str">
        <f t="shared" ref="BP245:BQ245" si="1695">AU245+AW245+AY245+BA245+BC245+BE245+BG245+BI245+BK245+BM245</f>
        <v>#REF!</v>
      </c>
      <c r="BQ245" s="72">
        <f t="shared" si="1695"/>
        <v>0</v>
      </c>
      <c r="BR245" s="73" t="str">
        <f t="shared" si="1696"/>
        <v>#REF!</v>
      </c>
      <c r="BS245" s="171" t="str">
        <f t="shared" si="1697"/>
        <v>#REF!</v>
      </c>
      <c r="BT245" s="211"/>
      <c r="BU245" s="7"/>
      <c r="BV245" s="204" t="str">
        <f t="shared" si="1698"/>
        <v>#REF!</v>
      </c>
      <c r="BW245" s="163"/>
      <c r="BX245" s="73" t="str">
        <f t="shared" si="1699"/>
        <v>#REF!</v>
      </c>
      <c r="BY245" s="171" t="str">
        <f t="shared" si="1700"/>
        <v>#REF!</v>
      </c>
      <c r="BZ245" s="209"/>
      <c r="CA245" s="73"/>
      <c r="CB245" s="204" t="str">
        <f t="shared" si="1701"/>
        <v>#REF!</v>
      </c>
      <c r="CC245" s="163"/>
      <c r="CD245" s="73" t="str">
        <f t="shared" si="1702"/>
        <v>#REF!</v>
      </c>
      <c r="CE245" s="171" t="str">
        <f t="shared" si="1703"/>
        <v>#REF!</v>
      </c>
      <c r="CF245" s="209"/>
      <c r="CG245" s="210"/>
      <c r="CH245" s="204" t="str">
        <f t="shared" si="1704"/>
        <v>#REF!</v>
      </c>
      <c r="CI245" s="163"/>
      <c r="CJ245" s="73" t="str">
        <f t="shared" si="1705"/>
        <v>#REF!</v>
      </c>
      <c r="CK245" s="171" t="str">
        <f t="shared" si="1706"/>
        <v>#REF!</v>
      </c>
      <c r="CL245" s="209"/>
      <c r="CM245" s="210"/>
      <c r="CN245" s="204" t="str">
        <f t="shared" si="1707"/>
        <v>#REF!</v>
      </c>
      <c r="CO245" s="163"/>
      <c r="CP245" s="73" t="str">
        <f t="shared" si="1708"/>
        <v>#REF!</v>
      </c>
      <c r="CQ245" s="171" t="str">
        <f t="shared" si="1709"/>
        <v>#REF!</v>
      </c>
      <c r="CR245" s="209"/>
      <c r="CS245" s="7"/>
      <c r="CT245" s="205" t="str">
        <f t="shared" ref="CT245:CU245" si="1710">BV245+CB245+CH245+CN245</f>
        <v>#REF!</v>
      </c>
      <c r="CU245" s="73">
        <f t="shared" si="1710"/>
        <v>0</v>
      </c>
      <c r="CV245" s="73" t="str">
        <f t="shared" si="1711"/>
        <v>#REF!</v>
      </c>
      <c r="CW245" s="206" t="str">
        <f t="shared" si="1712"/>
        <v>#REF!</v>
      </c>
      <c r="CX245" s="7"/>
      <c r="CY245" s="204" t="str">
        <f t="shared" si="1713"/>
        <v>#REF!</v>
      </c>
      <c r="CZ245" s="163"/>
      <c r="DA245" s="73" t="str">
        <f t="shared" si="1714"/>
        <v>#REF!</v>
      </c>
      <c r="DB245" s="163"/>
      <c r="DC245" s="73" t="str">
        <f t="shared" si="1715"/>
        <v>#REF!</v>
      </c>
      <c r="DD245" s="163"/>
      <c r="DE245" s="73" t="str">
        <f t="shared" si="1716"/>
        <v>#REF!</v>
      </c>
      <c r="DF245" s="163"/>
      <c r="DG245" s="73" t="str">
        <f t="shared" si="1717"/>
        <v>#REF!</v>
      </c>
      <c r="DH245" s="163"/>
      <c r="DI245" s="73" t="str">
        <f t="shared" si="1718"/>
        <v>#REF!</v>
      </c>
      <c r="DJ245" s="163"/>
      <c r="DK245" s="73" t="str">
        <f t="shared" si="1719"/>
        <v>#REF!</v>
      </c>
      <c r="DL245" s="163"/>
      <c r="DM245" s="73" t="str">
        <f t="shared" si="1720"/>
        <v>#REF!</v>
      </c>
      <c r="DN245" s="163"/>
      <c r="DO245" s="73" t="str">
        <f t="shared" si="1721"/>
        <v>#REF!</v>
      </c>
      <c r="DP245" s="163"/>
      <c r="DQ245" s="73" t="str">
        <f t="shared" si="1722"/>
        <v>#REF!</v>
      </c>
      <c r="DR245" s="163"/>
      <c r="DS245" s="73"/>
      <c r="DT245" s="207" t="str">
        <f t="shared" ref="DT245:DU245" si="1723">CY245+DA245+DC245+DE245+DG245+DI245+DK245+DM245+DO245+DQ245</f>
        <v>#REF!</v>
      </c>
      <c r="DU245" s="72">
        <f t="shared" si="1723"/>
        <v>0</v>
      </c>
      <c r="DV245" s="73" t="str">
        <f t="shared" si="1724"/>
        <v>#REF!</v>
      </c>
      <c r="DW245" s="171" t="str">
        <f t="shared" si="1725"/>
        <v>#REF!</v>
      </c>
      <c r="DX245" s="211"/>
      <c r="DY245" s="7"/>
    </row>
    <row r="246" ht="15.75" customHeight="1">
      <c r="A246" s="70"/>
      <c r="B246" s="66" t="str">
        <f t="shared" si="1662"/>
        <v>#REF!</v>
      </c>
      <c r="C246" s="73" t="str">
        <f t="shared" si="1663"/>
        <v>#REF!</v>
      </c>
      <c r="D246" s="163"/>
      <c r="E246" s="73" t="str">
        <f t="shared" si="1664"/>
        <v>#REF!</v>
      </c>
      <c r="F246" s="163"/>
      <c r="G246" s="73" t="str">
        <f t="shared" si="1665"/>
        <v>#REF!</v>
      </c>
      <c r="H246" s="163"/>
      <c r="I246" s="73" t="str">
        <f t="shared" si="1666"/>
        <v>#REF!</v>
      </c>
      <c r="J246" s="163"/>
      <c r="K246" s="73" t="str">
        <f t="shared" si="1667"/>
        <v>#REF!</v>
      </c>
      <c r="L246" s="163"/>
      <c r="M246" s="73" t="str">
        <f t="shared" si="1668"/>
        <v>#REF!</v>
      </c>
      <c r="N246" s="163"/>
      <c r="O246" s="73" t="str">
        <f t="shared" si="1669"/>
        <v>#REF!</v>
      </c>
      <c r="P246" s="163"/>
      <c r="Q246" s="73" t="str">
        <f t="shared" si="1670"/>
        <v>#REF!</v>
      </c>
      <c r="R246" s="163"/>
      <c r="S246" s="73" t="str">
        <f t="shared" si="1671"/>
        <v>#REF!</v>
      </c>
      <c r="T246" s="163"/>
      <c r="U246" s="73" t="str">
        <f t="shared" si="1672"/>
        <v>#REF!</v>
      </c>
      <c r="V246" s="163"/>
      <c r="W246" s="73"/>
      <c r="X246" s="72" t="str">
        <f t="shared" ref="X246:Y246" si="1726">C246+E246+G246+I246+K246+M246+O246+Q246+S246+U246</f>
        <v>#REF!</v>
      </c>
      <c r="Y246" s="72">
        <f t="shared" si="1726"/>
        <v>0</v>
      </c>
      <c r="Z246" s="73" t="str">
        <f t="shared" si="1674"/>
        <v>#REF!</v>
      </c>
      <c r="AA246" s="171" t="str">
        <f t="shared" si="1675"/>
        <v>#REF!</v>
      </c>
      <c r="AB246" s="209"/>
      <c r="AC246" s="66"/>
      <c r="AD246" s="204" t="str">
        <f t="shared" si="1676"/>
        <v>#REF!</v>
      </c>
      <c r="AE246" s="163"/>
      <c r="AF246" s="73" t="str">
        <f t="shared" si="1677"/>
        <v>#REF!</v>
      </c>
      <c r="AG246" s="171" t="str">
        <f t="shared" si="1678"/>
        <v>#REF!</v>
      </c>
      <c r="AH246" s="209"/>
      <c r="AI246" s="73"/>
      <c r="AJ246" s="204" t="str">
        <f t="shared" si="1679"/>
        <v>#REF!</v>
      </c>
      <c r="AK246" s="163"/>
      <c r="AL246" s="73" t="str">
        <f t="shared" si="1680"/>
        <v>#REF!</v>
      </c>
      <c r="AM246" s="171" t="str">
        <f t="shared" si="1681"/>
        <v>#REF!</v>
      </c>
      <c r="AN246" s="209"/>
      <c r="AO246" s="7"/>
      <c r="AP246" s="205" t="str">
        <f t="shared" ref="AP246:AQ246" si="1727">AD246+AJ246</f>
        <v>#REF!</v>
      </c>
      <c r="AQ246" s="73">
        <f t="shared" si="1727"/>
        <v>0</v>
      </c>
      <c r="AR246" s="73" t="str">
        <f t="shared" si="1683"/>
        <v>#REF!</v>
      </c>
      <c r="AS246" s="206" t="str">
        <f t="shared" si="1684"/>
        <v>#REF!</v>
      </c>
      <c r="AT246" s="7"/>
      <c r="AU246" s="73" t="str">
        <f t="shared" si="1685"/>
        <v>#REF!</v>
      </c>
      <c r="AV246" s="163"/>
      <c r="AW246" s="73" t="str">
        <f t="shared" si="1686"/>
        <v>#REF!</v>
      </c>
      <c r="AX246" s="163"/>
      <c r="AY246" s="73" t="str">
        <f t="shared" si="1687"/>
        <v>#REF!</v>
      </c>
      <c r="AZ246" s="163"/>
      <c r="BA246" s="73" t="str">
        <f t="shared" si="1688"/>
        <v>#REF!</v>
      </c>
      <c r="BB246" s="163"/>
      <c r="BC246" s="73" t="str">
        <f t="shared" si="1689"/>
        <v>#REF!</v>
      </c>
      <c r="BD246" s="163"/>
      <c r="BE246" s="73" t="str">
        <f t="shared" si="1690"/>
        <v>#REF!</v>
      </c>
      <c r="BF246" s="163"/>
      <c r="BG246" s="73" t="str">
        <f t="shared" si="1691"/>
        <v>#REF!</v>
      </c>
      <c r="BH246" s="163"/>
      <c r="BI246" s="73" t="str">
        <f t="shared" si="1692"/>
        <v>#REF!</v>
      </c>
      <c r="BJ246" s="163"/>
      <c r="BK246" s="73" t="str">
        <f t="shared" si="1693"/>
        <v>#REF!</v>
      </c>
      <c r="BL246" s="163"/>
      <c r="BM246" s="204" t="str">
        <f t="shared" si="1694"/>
        <v>#REF!</v>
      </c>
      <c r="BN246" s="163"/>
      <c r="BO246" s="73"/>
      <c r="BP246" s="207" t="str">
        <f t="shared" ref="BP246:BQ246" si="1728">AU246+AW246+AY246+BA246+BC246+BE246+BG246+BI246+BK246+BM246</f>
        <v>#REF!</v>
      </c>
      <c r="BQ246" s="72">
        <f t="shared" si="1728"/>
        <v>0</v>
      </c>
      <c r="BR246" s="73" t="str">
        <f t="shared" si="1696"/>
        <v>#REF!</v>
      </c>
      <c r="BS246" s="171" t="str">
        <f t="shared" si="1697"/>
        <v>#REF!</v>
      </c>
      <c r="BT246" s="211"/>
      <c r="BU246" s="7"/>
      <c r="BV246" s="204" t="str">
        <f t="shared" si="1698"/>
        <v>#REF!</v>
      </c>
      <c r="BW246" s="163"/>
      <c r="BX246" s="73" t="str">
        <f t="shared" si="1699"/>
        <v>#REF!</v>
      </c>
      <c r="BY246" s="171" t="str">
        <f t="shared" si="1700"/>
        <v>#REF!</v>
      </c>
      <c r="BZ246" s="209"/>
      <c r="CA246" s="73"/>
      <c r="CB246" s="204" t="str">
        <f t="shared" si="1701"/>
        <v>#REF!</v>
      </c>
      <c r="CC246" s="163"/>
      <c r="CD246" s="73" t="str">
        <f t="shared" si="1702"/>
        <v>#REF!</v>
      </c>
      <c r="CE246" s="171" t="str">
        <f t="shared" si="1703"/>
        <v>#REF!</v>
      </c>
      <c r="CF246" s="209"/>
      <c r="CG246" s="210"/>
      <c r="CH246" s="204" t="str">
        <f t="shared" si="1704"/>
        <v>#REF!</v>
      </c>
      <c r="CI246" s="163"/>
      <c r="CJ246" s="73" t="str">
        <f t="shared" si="1705"/>
        <v>#REF!</v>
      </c>
      <c r="CK246" s="171" t="str">
        <f t="shared" si="1706"/>
        <v>#REF!</v>
      </c>
      <c r="CL246" s="209"/>
      <c r="CM246" s="210"/>
      <c r="CN246" s="204" t="str">
        <f t="shared" si="1707"/>
        <v>#REF!</v>
      </c>
      <c r="CO246" s="163"/>
      <c r="CP246" s="73" t="str">
        <f t="shared" si="1708"/>
        <v>#REF!</v>
      </c>
      <c r="CQ246" s="171" t="str">
        <f t="shared" si="1709"/>
        <v>#REF!</v>
      </c>
      <c r="CR246" s="209"/>
      <c r="CS246" s="7"/>
      <c r="CT246" s="205" t="str">
        <f t="shared" ref="CT246:CU246" si="1729">BV246+CB246+CH246+CN246</f>
        <v>#REF!</v>
      </c>
      <c r="CU246" s="73">
        <f t="shared" si="1729"/>
        <v>0</v>
      </c>
      <c r="CV246" s="73" t="str">
        <f t="shared" si="1711"/>
        <v>#REF!</v>
      </c>
      <c r="CW246" s="206" t="str">
        <f t="shared" si="1712"/>
        <v>#REF!</v>
      </c>
      <c r="CX246" s="7"/>
      <c r="CY246" s="204" t="str">
        <f t="shared" si="1713"/>
        <v>#REF!</v>
      </c>
      <c r="CZ246" s="163"/>
      <c r="DA246" s="73" t="str">
        <f t="shared" si="1714"/>
        <v>#REF!</v>
      </c>
      <c r="DB246" s="163"/>
      <c r="DC246" s="73" t="str">
        <f t="shared" si="1715"/>
        <v>#REF!</v>
      </c>
      <c r="DD246" s="163"/>
      <c r="DE246" s="73" t="str">
        <f t="shared" si="1716"/>
        <v>#REF!</v>
      </c>
      <c r="DF246" s="163"/>
      <c r="DG246" s="73" t="str">
        <f t="shared" si="1717"/>
        <v>#REF!</v>
      </c>
      <c r="DH246" s="163"/>
      <c r="DI246" s="73" t="str">
        <f t="shared" si="1718"/>
        <v>#REF!</v>
      </c>
      <c r="DJ246" s="163"/>
      <c r="DK246" s="73" t="str">
        <f t="shared" si="1719"/>
        <v>#REF!</v>
      </c>
      <c r="DL246" s="163"/>
      <c r="DM246" s="73" t="str">
        <f t="shared" si="1720"/>
        <v>#REF!</v>
      </c>
      <c r="DN246" s="163"/>
      <c r="DO246" s="73" t="str">
        <f t="shared" si="1721"/>
        <v>#REF!</v>
      </c>
      <c r="DP246" s="163"/>
      <c r="DQ246" s="73" t="str">
        <f t="shared" si="1722"/>
        <v>#REF!</v>
      </c>
      <c r="DR246" s="163"/>
      <c r="DS246" s="73"/>
      <c r="DT246" s="207" t="str">
        <f t="shared" ref="DT246:DU246" si="1730">CY246+DA246+DC246+DE246+DG246+DI246+DK246+DM246+DO246+DQ246</f>
        <v>#REF!</v>
      </c>
      <c r="DU246" s="72">
        <f t="shared" si="1730"/>
        <v>0</v>
      </c>
      <c r="DV246" s="73" t="str">
        <f t="shared" si="1724"/>
        <v>#REF!</v>
      </c>
      <c r="DW246" s="171" t="str">
        <f t="shared" si="1725"/>
        <v>#REF!</v>
      </c>
      <c r="DX246" s="211"/>
      <c r="DY246" s="7"/>
    </row>
    <row r="247" ht="15.75" customHeight="1">
      <c r="A247" s="70"/>
      <c r="B247" s="66" t="str">
        <f>#REF!</f>
        <v>#REF!</v>
      </c>
      <c r="C247" s="73" t="str">
        <f t="shared" si="1663"/>
        <v>#REF!</v>
      </c>
      <c r="D247" s="163"/>
      <c r="E247" s="73" t="str">
        <f t="shared" si="1664"/>
        <v>#REF!</v>
      </c>
      <c r="F247" s="163"/>
      <c r="G247" s="73" t="str">
        <f t="shared" si="1665"/>
        <v>#REF!</v>
      </c>
      <c r="H247" s="163"/>
      <c r="I247" s="73" t="str">
        <f t="shared" si="1666"/>
        <v>#REF!</v>
      </c>
      <c r="J247" s="163"/>
      <c r="K247" s="73" t="str">
        <f t="shared" si="1667"/>
        <v>#REF!</v>
      </c>
      <c r="L247" s="163"/>
      <c r="M247" s="73" t="str">
        <f t="shared" si="1668"/>
        <v>#REF!</v>
      </c>
      <c r="N247" s="163"/>
      <c r="O247" s="73" t="str">
        <f t="shared" si="1669"/>
        <v>#REF!</v>
      </c>
      <c r="P247" s="163"/>
      <c r="Q247" s="73" t="str">
        <f t="shared" si="1670"/>
        <v>#REF!</v>
      </c>
      <c r="R247" s="163"/>
      <c r="S247" s="73" t="str">
        <f t="shared" si="1671"/>
        <v>#REF!</v>
      </c>
      <c r="T247" s="163"/>
      <c r="U247" s="73" t="str">
        <f t="shared" si="1672"/>
        <v>#REF!</v>
      </c>
      <c r="V247" s="163"/>
      <c r="W247" s="73"/>
      <c r="X247" s="72" t="str">
        <f t="shared" ref="X247:Y247" si="1731">C247+E247+G247+I247+K247+M247+O247+Q247+S247+U247</f>
        <v>#REF!</v>
      </c>
      <c r="Y247" s="72">
        <f t="shared" si="1731"/>
        <v>0</v>
      </c>
      <c r="Z247" s="73" t="str">
        <f t="shared" si="1674"/>
        <v>#REF!</v>
      </c>
      <c r="AA247" s="171" t="str">
        <f t="shared" si="1675"/>
        <v>#REF!</v>
      </c>
      <c r="AB247" s="209"/>
      <c r="AC247" s="66"/>
      <c r="AD247" s="204" t="str">
        <f t="shared" si="1676"/>
        <v>#REF!</v>
      </c>
      <c r="AE247" s="163"/>
      <c r="AF247" s="73" t="str">
        <f t="shared" si="1677"/>
        <v>#REF!</v>
      </c>
      <c r="AG247" s="171" t="str">
        <f t="shared" si="1678"/>
        <v>#REF!</v>
      </c>
      <c r="AH247" s="209"/>
      <c r="AI247" s="73"/>
      <c r="AJ247" s="204" t="str">
        <f t="shared" si="1679"/>
        <v>#REF!</v>
      </c>
      <c r="AK247" s="163"/>
      <c r="AL247" s="73" t="str">
        <f t="shared" si="1680"/>
        <v>#REF!</v>
      </c>
      <c r="AM247" s="171" t="str">
        <f t="shared" si="1681"/>
        <v>#REF!</v>
      </c>
      <c r="AN247" s="209"/>
      <c r="AO247" s="7"/>
      <c r="AP247" s="205" t="str">
        <f t="shared" ref="AP247:AQ247" si="1732">AD247+AJ247</f>
        <v>#REF!</v>
      </c>
      <c r="AQ247" s="73">
        <f t="shared" si="1732"/>
        <v>0</v>
      </c>
      <c r="AR247" s="73" t="str">
        <f t="shared" si="1683"/>
        <v>#REF!</v>
      </c>
      <c r="AS247" s="206" t="str">
        <f t="shared" si="1684"/>
        <v>#REF!</v>
      </c>
      <c r="AT247" s="7"/>
      <c r="AU247" s="73" t="str">
        <f t="shared" si="1685"/>
        <v>#REF!</v>
      </c>
      <c r="AV247" s="163"/>
      <c r="AW247" s="73" t="str">
        <f t="shared" si="1686"/>
        <v>#REF!</v>
      </c>
      <c r="AX247" s="163"/>
      <c r="AY247" s="73" t="str">
        <f t="shared" si="1687"/>
        <v>#REF!</v>
      </c>
      <c r="AZ247" s="163"/>
      <c r="BA247" s="73" t="str">
        <f t="shared" si="1688"/>
        <v>#REF!</v>
      </c>
      <c r="BB247" s="163"/>
      <c r="BC247" s="73" t="str">
        <f t="shared" si="1689"/>
        <v>#REF!</v>
      </c>
      <c r="BD247" s="163"/>
      <c r="BE247" s="73" t="str">
        <f t="shared" si="1690"/>
        <v>#REF!</v>
      </c>
      <c r="BF247" s="163"/>
      <c r="BG247" s="73" t="str">
        <f t="shared" si="1691"/>
        <v>#REF!</v>
      </c>
      <c r="BH247" s="163"/>
      <c r="BI247" s="73" t="str">
        <f t="shared" si="1692"/>
        <v>#REF!</v>
      </c>
      <c r="BJ247" s="163"/>
      <c r="BK247" s="73" t="str">
        <f t="shared" si="1693"/>
        <v>#REF!</v>
      </c>
      <c r="BL247" s="163"/>
      <c r="BM247" s="204" t="str">
        <f t="shared" si="1694"/>
        <v>#REF!</v>
      </c>
      <c r="BN247" s="163"/>
      <c r="BO247" s="73"/>
      <c r="BP247" s="207" t="str">
        <f t="shared" ref="BP247:BQ247" si="1733">AU247+AW247+AY247+BA247+BC247+BE247+BG247+BI247+BK247+BM247</f>
        <v>#REF!</v>
      </c>
      <c r="BQ247" s="72">
        <f t="shared" si="1733"/>
        <v>0</v>
      </c>
      <c r="BR247" s="73" t="str">
        <f t="shared" si="1696"/>
        <v>#REF!</v>
      </c>
      <c r="BS247" s="171" t="str">
        <f t="shared" si="1697"/>
        <v>#REF!</v>
      </c>
      <c r="BT247" s="211"/>
      <c r="BU247" s="7"/>
      <c r="BV247" s="204" t="str">
        <f t="shared" si="1698"/>
        <v>#REF!</v>
      </c>
      <c r="BW247" s="163"/>
      <c r="BX247" s="73" t="str">
        <f t="shared" si="1699"/>
        <v>#REF!</v>
      </c>
      <c r="BY247" s="171" t="str">
        <f t="shared" si="1700"/>
        <v>#REF!</v>
      </c>
      <c r="BZ247" s="209"/>
      <c r="CA247" s="73"/>
      <c r="CB247" s="204" t="str">
        <f t="shared" si="1701"/>
        <v>#REF!</v>
      </c>
      <c r="CC247" s="163"/>
      <c r="CD247" s="73" t="str">
        <f t="shared" si="1702"/>
        <v>#REF!</v>
      </c>
      <c r="CE247" s="171" t="str">
        <f t="shared" si="1703"/>
        <v>#REF!</v>
      </c>
      <c r="CF247" s="209"/>
      <c r="CG247" s="210"/>
      <c r="CH247" s="204" t="str">
        <f t="shared" si="1704"/>
        <v>#REF!</v>
      </c>
      <c r="CI247" s="163"/>
      <c r="CJ247" s="73" t="str">
        <f t="shared" si="1705"/>
        <v>#REF!</v>
      </c>
      <c r="CK247" s="171" t="str">
        <f t="shared" si="1706"/>
        <v>#REF!</v>
      </c>
      <c r="CL247" s="209"/>
      <c r="CM247" s="210"/>
      <c r="CN247" s="204" t="str">
        <f t="shared" si="1707"/>
        <v>#REF!</v>
      </c>
      <c r="CO247" s="163"/>
      <c r="CP247" s="73" t="str">
        <f t="shared" si="1708"/>
        <v>#REF!</v>
      </c>
      <c r="CQ247" s="171" t="str">
        <f t="shared" si="1709"/>
        <v>#REF!</v>
      </c>
      <c r="CR247" s="209"/>
      <c r="CS247" s="7"/>
      <c r="CT247" s="205" t="str">
        <f t="shared" ref="CT247:CU247" si="1734">BV247+CB247+CH247+CN247</f>
        <v>#REF!</v>
      </c>
      <c r="CU247" s="73">
        <f t="shared" si="1734"/>
        <v>0</v>
      </c>
      <c r="CV247" s="73" t="str">
        <f t="shared" si="1711"/>
        <v>#REF!</v>
      </c>
      <c r="CW247" s="206" t="str">
        <f t="shared" si="1712"/>
        <v>#REF!</v>
      </c>
      <c r="CX247" s="7"/>
      <c r="CY247" s="204" t="str">
        <f t="shared" si="1713"/>
        <v>#REF!</v>
      </c>
      <c r="CZ247" s="163"/>
      <c r="DA247" s="73" t="str">
        <f t="shared" si="1714"/>
        <v>#REF!</v>
      </c>
      <c r="DB247" s="163"/>
      <c r="DC247" s="73" t="str">
        <f t="shared" si="1715"/>
        <v>#REF!</v>
      </c>
      <c r="DD247" s="163"/>
      <c r="DE247" s="73" t="str">
        <f t="shared" si="1716"/>
        <v>#REF!</v>
      </c>
      <c r="DF247" s="163"/>
      <c r="DG247" s="73" t="str">
        <f t="shared" si="1717"/>
        <v>#REF!</v>
      </c>
      <c r="DH247" s="163"/>
      <c r="DI247" s="73" t="str">
        <f t="shared" si="1718"/>
        <v>#REF!</v>
      </c>
      <c r="DJ247" s="163"/>
      <c r="DK247" s="73" t="str">
        <f t="shared" si="1719"/>
        <v>#REF!</v>
      </c>
      <c r="DL247" s="163"/>
      <c r="DM247" s="73" t="str">
        <f t="shared" si="1720"/>
        <v>#REF!</v>
      </c>
      <c r="DN247" s="163"/>
      <c r="DO247" s="73" t="str">
        <f t="shared" si="1721"/>
        <v>#REF!</v>
      </c>
      <c r="DP247" s="163"/>
      <c r="DQ247" s="73" t="str">
        <f t="shared" si="1722"/>
        <v>#REF!</v>
      </c>
      <c r="DR247" s="163"/>
      <c r="DS247" s="73"/>
      <c r="DT247" s="207" t="str">
        <f t="shared" ref="DT247:DU247" si="1735">CY247+DA247+DC247+DE247+DG247+DI247+DK247+DM247+DO247+DQ247</f>
        <v>#REF!</v>
      </c>
      <c r="DU247" s="72">
        <f t="shared" si="1735"/>
        <v>0</v>
      </c>
      <c r="DV247" s="73" t="str">
        <f t="shared" si="1724"/>
        <v>#REF!</v>
      </c>
      <c r="DW247" s="171" t="str">
        <f t="shared" si="1725"/>
        <v>#REF!</v>
      </c>
      <c r="DX247" s="211"/>
      <c r="DY247" s="7"/>
    </row>
    <row r="248" ht="15.75" customHeight="1">
      <c r="A248" s="70"/>
      <c r="B248" s="66" t="str">
        <f>'BUDGET INPUTS (INITIAL)'!B130</f>
        <v>#REF!</v>
      </c>
      <c r="C248" s="73" t="str">
        <f t="shared" si="1663"/>
        <v>#REF!</v>
      </c>
      <c r="D248" s="163"/>
      <c r="E248" s="73" t="str">
        <f t="shared" si="1664"/>
        <v>#REF!</v>
      </c>
      <c r="F248" s="163"/>
      <c r="G248" s="73" t="str">
        <f t="shared" si="1665"/>
        <v>#REF!</v>
      </c>
      <c r="H248" s="163"/>
      <c r="I248" s="73" t="str">
        <f t="shared" si="1666"/>
        <v>#REF!</v>
      </c>
      <c r="J248" s="163"/>
      <c r="K248" s="73" t="str">
        <f t="shared" si="1667"/>
        <v>#REF!</v>
      </c>
      <c r="L248" s="163"/>
      <c r="M248" s="73" t="str">
        <f t="shared" si="1668"/>
        <v>#REF!</v>
      </c>
      <c r="N248" s="163"/>
      <c r="O248" s="73" t="str">
        <f t="shared" si="1669"/>
        <v>#REF!</v>
      </c>
      <c r="P248" s="163"/>
      <c r="Q248" s="73" t="str">
        <f t="shared" si="1670"/>
        <v>#REF!</v>
      </c>
      <c r="R248" s="163"/>
      <c r="S248" s="73" t="str">
        <f t="shared" si="1671"/>
        <v>#REF!</v>
      </c>
      <c r="T248" s="163"/>
      <c r="U248" s="73" t="str">
        <f t="shared" si="1672"/>
        <v>#REF!</v>
      </c>
      <c r="V248" s="163"/>
      <c r="W248" s="73"/>
      <c r="X248" s="72" t="str">
        <f t="shared" ref="X248:Y248" si="1736">C248+E248+G248+I248+K248+M248+O248+Q248+S248+U248</f>
        <v>#REF!</v>
      </c>
      <c r="Y248" s="72">
        <f t="shared" si="1736"/>
        <v>0</v>
      </c>
      <c r="Z248" s="73" t="str">
        <f t="shared" si="1674"/>
        <v>#REF!</v>
      </c>
      <c r="AA248" s="171" t="str">
        <f t="shared" si="1675"/>
        <v>#REF!</v>
      </c>
      <c r="AB248" s="209"/>
      <c r="AC248" s="66"/>
      <c r="AD248" s="204" t="str">
        <f t="shared" si="1676"/>
        <v>#REF!</v>
      </c>
      <c r="AE248" s="163"/>
      <c r="AF248" s="73" t="str">
        <f t="shared" si="1677"/>
        <v>#REF!</v>
      </c>
      <c r="AG248" s="171" t="str">
        <f t="shared" si="1678"/>
        <v>#REF!</v>
      </c>
      <c r="AH248" s="209"/>
      <c r="AI248" s="73"/>
      <c r="AJ248" s="204" t="str">
        <f t="shared" si="1679"/>
        <v>#REF!</v>
      </c>
      <c r="AK248" s="163"/>
      <c r="AL248" s="73" t="str">
        <f t="shared" si="1680"/>
        <v>#REF!</v>
      </c>
      <c r="AM248" s="171" t="str">
        <f t="shared" si="1681"/>
        <v>#REF!</v>
      </c>
      <c r="AN248" s="209"/>
      <c r="AO248" s="7"/>
      <c r="AP248" s="205" t="str">
        <f t="shared" ref="AP248:AQ248" si="1737">AD248+AJ248</f>
        <v>#REF!</v>
      </c>
      <c r="AQ248" s="73">
        <f t="shared" si="1737"/>
        <v>0</v>
      </c>
      <c r="AR248" s="73" t="str">
        <f t="shared" si="1683"/>
        <v>#REF!</v>
      </c>
      <c r="AS248" s="206" t="str">
        <f t="shared" si="1684"/>
        <v>#REF!</v>
      </c>
      <c r="AT248" s="7"/>
      <c r="AU248" s="73" t="str">
        <f t="shared" si="1685"/>
        <v>#REF!</v>
      </c>
      <c r="AV248" s="163"/>
      <c r="AW248" s="73" t="str">
        <f t="shared" si="1686"/>
        <v>#REF!</v>
      </c>
      <c r="AX248" s="163"/>
      <c r="AY248" s="73" t="str">
        <f t="shared" si="1687"/>
        <v>#REF!</v>
      </c>
      <c r="AZ248" s="163"/>
      <c r="BA248" s="73" t="str">
        <f t="shared" si="1688"/>
        <v>#REF!</v>
      </c>
      <c r="BB248" s="163"/>
      <c r="BC248" s="73" t="str">
        <f t="shared" si="1689"/>
        <v>#REF!</v>
      </c>
      <c r="BD248" s="163"/>
      <c r="BE248" s="73" t="str">
        <f t="shared" si="1690"/>
        <v>#REF!</v>
      </c>
      <c r="BF248" s="163"/>
      <c r="BG248" s="73" t="str">
        <f t="shared" si="1691"/>
        <v>#REF!</v>
      </c>
      <c r="BH248" s="163"/>
      <c r="BI248" s="73" t="str">
        <f t="shared" si="1692"/>
        <v>#REF!</v>
      </c>
      <c r="BJ248" s="163"/>
      <c r="BK248" s="73" t="str">
        <f t="shared" si="1693"/>
        <v>#REF!</v>
      </c>
      <c r="BL248" s="163"/>
      <c r="BM248" s="204" t="str">
        <f t="shared" si="1694"/>
        <v>#REF!</v>
      </c>
      <c r="BN248" s="163"/>
      <c r="BO248" s="73"/>
      <c r="BP248" s="207" t="str">
        <f t="shared" ref="BP248:BQ248" si="1738">AU248+AW248+AY248+BA248+BC248+BE248+BG248+BI248+BK248+BM248</f>
        <v>#REF!</v>
      </c>
      <c r="BQ248" s="72">
        <f t="shared" si="1738"/>
        <v>0</v>
      </c>
      <c r="BR248" s="73" t="str">
        <f t="shared" si="1696"/>
        <v>#REF!</v>
      </c>
      <c r="BS248" s="171" t="str">
        <f t="shared" si="1697"/>
        <v>#REF!</v>
      </c>
      <c r="BT248" s="211"/>
      <c r="BU248" s="7"/>
      <c r="BV248" s="204" t="str">
        <f t="shared" si="1698"/>
        <v>#REF!</v>
      </c>
      <c r="BW248" s="163"/>
      <c r="BX248" s="73" t="str">
        <f t="shared" si="1699"/>
        <v>#REF!</v>
      </c>
      <c r="BY248" s="171" t="str">
        <f t="shared" si="1700"/>
        <v>#REF!</v>
      </c>
      <c r="BZ248" s="209"/>
      <c r="CA248" s="73"/>
      <c r="CB248" s="204" t="str">
        <f t="shared" si="1701"/>
        <v>#REF!</v>
      </c>
      <c r="CC248" s="163"/>
      <c r="CD248" s="73" t="str">
        <f t="shared" si="1702"/>
        <v>#REF!</v>
      </c>
      <c r="CE248" s="171" t="str">
        <f t="shared" si="1703"/>
        <v>#REF!</v>
      </c>
      <c r="CF248" s="209"/>
      <c r="CG248" s="210"/>
      <c r="CH248" s="204" t="str">
        <f t="shared" si="1704"/>
        <v>#REF!</v>
      </c>
      <c r="CI248" s="163"/>
      <c r="CJ248" s="73" t="str">
        <f t="shared" si="1705"/>
        <v>#REF!</v>
      </c>
      <c r="CK248" s="171" t="str">
        <f t="shared" si="1706"/>
        <v>#REF!</v>
      </c>
      <c r="CL248" s="209"/>
      <c r="CM248" s="210"/>
      <c r="CN248" s="204" t="str">
        <f t="shared" si="1707"/>
        <v>#REF!</v>
      </c>
      <c r="CO248" s="163"/>
      <c r="CP248" s="73" t="str">
        <f t="shared" si="1708"/>
        <v>#REF!</v>
      </c>
      <c r="CQ248" s="171" t="str">
        <f t="shared" si="1709"/>
        <v>#REF!</v>
      </c>
      <c r="CR248" s="209"/>
      <c r="CS248" s="7"/>
      <c r="CT248" s="205" t="str">
        <f t="shared" ref="CT248:CU248" si="1739">BV248+CB248+CH248+CN248</f>
        <v>#REF!</v>
      </c>
      <c r="CU248" s="73">
        <f t="shared" si="1739"/>
        <v>0</v>
      </c>
      <c r="CV248" s="73" t="str">
        <f t="shared" si="1711"/>
        <v>#REF!</v>
      </c>
      <c r="CW248" s="206" t="str">
        <f t="shared" si="1712"/>
        <v>#REF!</v>
      </c>
      <c r="CX248" s="7"/>
      <c r="CY248" s="204" t="str">
        <f t="shared" si="1713"/>
        <v>#REF!</v>
      </c>
      <c r="CZ248" s="163"/>
      <c r="DA248" s="73" t="str">
        <f t="shared" si="1714"/>
        <v>#REF!</v>
      </c>
      <c r="DB248" s="163"/>
      <c r="DC248" s="73" t="str">
        <f t="shared" si="1715"/>
        <v>#REF!</v>
      </c>
      <c r="DD248" s="163"/>
      <c r="DE248" s="73" t="str">
        <f t="shared" si="1716"/>
        <v>#REF!</v>
      </c>
      <c r="DF248" s="163"/>
      <c r="DG248" s="73" t="str">
        <f t="shared" si="1717"/>
        <v>#REF!</v>
      </c>
      <c r="DH248" s="163"/>
      <c r="DI248" s="73" t="str">
        <f t="shared" si="1718"/>
        <v>#REF!</v>
      </c>
      <c r="DJ248" s="163"/>
      <c r="DK248" s="73" t="str">
        <f t="shared" si="1719"/>
        <v>#REF!</v>
      </c>
      <c r="DL248" s="163"/>
      <c r="DM248" s="73" t="str">
        <f t="shared" si="1720"/>
        <v>#REF!</v>
      </c>
      <c r="DN248" s="163"/>
      <c r="DO248" s="73" t="str">
        <f t="shared" si="1721"/>
        <v>#REF!</v>
      </c>
      <c r="DP248" s="163"/>
      <c r="DQ248" s="73" t="str">
        <f t="shared" si="1722"/>
        <v>#REF!</v>
      </c>
      <c r="DR248" s="163"/>
      <c r="DS248" s="73"/>
      <c r="DT248" s="207" t="str">
        <f t="shared" ref="DT248:DU248" si="1740">CY248+DA248+DC248+DE248+DG248+DI248+DK248+DM248+DO248+DQ248</f>
        <v>#REF!</v>
      </c>
      <c r="DU248" s="72">
        <f t="shared" si="1740"/>
        <v>0</v>
      </c>
      <c r="DV248" s="73" t="str">
        <f t="shared" si="1724"/>
        <v>#REF!</v>
      </c>
      <c r="DW248" s="171" t="str">
        <f t="shared" si="1725"/>
        <v>#REF!</v>
      </c>
      <c r="DX248" s="211"/>
      <c r="DY248" s="7"/>
    </row>
    <row r="249" ht="15.75" customHeight="1">
      <c r="A249" s="70"/>
      <c r="B249" s="66" t="str">
        <f t="shared" ref="B249:B250" si="1746">'BUDGET INPUTS (INITIAL)'!B133</f>
        <v>#REF!</v>
      </c>
      <c r="C249" s="73" t="str">
        <f t="shared" si="1663"/>
        <v>#REF!</v>
      </c>
      <c r="D249" s="163"/>
      <c r="E249" s="73" t="str">
        <f t="shared" si="1664"/>
        <v>#REF!</v>
      </c>
      <c r="F249" s="163"/>
      <c r="G249" s="73" t="str">
        <f t="shared" si="1665"/>
        <v>#REF!</v>
      </c>
      <c r="H249" s="163"/>
      <c r="I249" s="73" t="str">
        <f t="shared" si="1666"/>
        <v>#REF!</v>
      </c>
      <c r="J249" s="163"/>
      <c r="K249" s="73" t="str">
        <f t="shared" si="1667"/>
        <v>#REF!</v>
      </c>
      <c r="L249" s="163"/>
      <c r="M249" s="73" t="str">
        <f t="shared" si="1668"/>
        <v>#REF!</v>
      </c>
      <c r="N249" s="163"/>
      <c r="O249" s="73" t="str">
        <f t="shared" si="1669"/>
        <v>#REF!</v>
      </c>
      <c r="P249" s="163"/>
      <c r="Q249" s="73" t="str">
        <f t="shared" si="1670"/>
        <v>#REF!</v>
      </c>
      <c r="R249" s="163"/>
      <c r="S249" s="73" t="str">
        <f t="shared" si="1671"/>
        <v>#REF!</v>
      </c>
      <c r="T249" s="163"/>
      <c r="U249" s="73" t="str">
        <f t="shared" si="1672"/>
        <v>#REF!</v>
      </c>
      <c r="V249" s="163"/>
      <c r="W249" s="73"/>
      <c r="X249" s="72" t="str">
        <f t="shared" ref="X249:Y249" si="1741">C249+E249+G249+I249+K249+M249+O249+Q249+S249+U249</f>
        <v>#REF!</v>
      </c>
      <c r="Y249" s="72">
        <f t="shared" si="1741"/>
        <v>0</v>
      </c>
      <c r="Z249" s="73" t="str">
        <f t="shared" si="1674"/>
        <v>#REF!</v>
      </c>
      <c r="AA249" s="171" t="str">
        <f t="shared" si="1675"/>
        <v>#REF!</v>
      </c>
      <c r="AB249" s="209"/>
      <c r="AC249" s="66"/>
      <c r="AD249" s="204" t="str">
        <f t="shared" si="1676"/>
        <v>#REF!</v>
      </c>
      <c r="AE249" s="163"/>
      <c r="AF249" s="73" t="str">
        <f t="shared" si="1677"/>
        <v>#REF!</v>
      </c>
      <c r="AG249" s="171" t="str">
        <f t="shared" si="1678"/>
        <v>#REF!</v>
      </c>
      <c r="AH249" s="209"/>
      <c r="AI249" s="73"/>
      <c r="AJ249" s="204" t="str">
        <f t="shared" si="1679"/>
        <v>#REF!</v>
      </c>
      <c r="AK249" s="163"/>
      <c r="AL249" s="73" t="str">
        <f t="shared" si="1680"/>
        <v>#REF!</v>
      </c>
      <c r="AM249" s="171" t="str">
        <f t="shared" si="1681"/>
        <v>#REF!</v>
      </c>
      <c r="AN249" s="209"/>
      <c r="AO249" s="7"/>
      <c r="AP249" s="205" t="str">
        <f t="shared" ref="AP249:AQ249" si="1742">AD249+AJ249</f>
        <v>#REF!</v>
      </c>
      <c r="AQ249" s="73">
        <f t="shared" si="1742"/>
        <v>0</v>
      </c>
      <c r="AR249" s="73" t="str">
        <f t="shared" si="1683"/>
        <v>#REF!</v>
      </c>
      <c r="AS249" s="206" t="str">
        <f t="shared" si="1684"/>
        <v>#REF!</v>
      </c>
      <c r="AT249" s="7"/>
      <c r="AU249" s="73" t="str">
        <f t="shared" si="1685"/>
        <v>#REF!</v>
      </c>
      <c r="AV249" s="163"/>
      <c r="AW249" s="73" t="str">
        <f t="shared" si="1686"/>
        <v>#REF!</v>
      </c>
      <c r="AX249" s="163"/>
      <c r="AY249" s="73" t="str">
        <f t="shared" si="1687"/>
        <v>#REF!</v>
      </c>
      <c r="AZ249" s="163"/>
      <c r="BA249" s="73" t="str">
        <f t="shared" si="1688"/>
        <v>#REF!</v>
      </c>
      <c r="BB249" s="163"/>
      <c r="BC249" s="73" t="str">
        <f t="shared" si="1689"/>
        <v>#REF!</v>
      </c>
      <c r="BD249" s="163"/>
      <c r="BE249" s="73" t="str">
        <f t="shared" si="1690"/>
        <v>#REF!</v>
      </c>
      <c r="BF249" s="163"/>
      <c r="BG249" s="73" t="str">
        <f t="shared" si="1691"/>
        <v>#REF!</v>
      </c>
      <c r="BH249" s="163"/>
      <c r="BI249" s="73" t="str">
        <f t="shared" si="1692"/>
        <v>#REF!</v>
      </c>
      <c r="BJ249" s="163"/>
      <c r="BK249" s="73" t="str">
        <f t="shared" si="1693"/>
        <v>#REF!</v>
      </c>
      <c r="BL249" s="163"/>
      <c r="BM249" s="204" t="str">
        <f t="shared" si="1694"/>
        <v>#REF!</v>
      </c>
      <c r="BN249" s="163"/>
      <c r="BO249" s="73"/>
      <c r="BP249" s="207" t="str">
        <f t="shared" ref="BP249:BQ249" si="1743">AU249+AW249+AY249+BA249+BC249+BE249+BG249+BI249+BK249+BM249</f>
        <v>#REF!</v>
      </c>
      <c r="BQ249" s="72">
        <f t="shared" si="1743"/>
        <v>0</v>
      </c>
      <c r="BR249" s="73" t="str">
        <f t="shared" si="1696"/>
        <v>#REF!</v>
      </c>
      <c r="BS249" s="171" t="str">
        <f t="shared" si="1697"/>
        <v>#REF!</v>
      </c>
      <c r="BT249" s="211"/>
      <c r="BU249" s="7"/>
      <c r="BV249" s="204" t="str">
        <f t="shared" si="1698"/>
        <v>#REF!</v>
      </c>
      <c r="BW249" s="163"/>
      <c r="BX249" s="73" t="str">
        <f t="shared" si="1699"/>
        <v>#REF!</v>
      </c>
      <c r="BY249" s="171" t="str">
        <f t="shared" si="1700"/>
        <v>#REF!</v>
      </c>
      <c r="BZ249" s="209"/>
      <c r="CA249" s="73"/>
      <c r="CB249" s="204" t="str">
        <f t="shared" si="1701"/>
        <v>#REF!</v>
      </c>
      <c r="CC249" s="163"/>
      <c r="CD249" s="73" t="str">
        <f t="shared" si="1702"/>
        <v>#REF!</v>
      </c>
      <c r="CE249" s="171" t="str">
        <f t="shared" si="1703"/>
        <v>#REF!</v>
      </c>
      <c r="CF249" s="209"/>
      <c r="CG249" s="210"/>
      <c r="CH249" s="204" t="str">
        <f t="shared" si="1704"/>
        <v>#REF!</v>
      </c>
      <c r="CI249" s="163"/>
      <c r="CJ249" s="73" t="str">
        <f t="shared" si="1705"/>
        <v>#REF!</v>
      </c>
      <c r="CK249" s="171" t="str">
        <f t="shared" si="1706"/>
        <v>#REF!</v>
      </c>
      <c r="CL249" s="209"/>
      <c r="CM249" s="210"/>
      <c r="CN249" s="204" t="str">
        <f t="shared" si="1707"/>
        <v>#REF!</v>
      </c>
      <c r="CO249" s="163"/>
      <c r="CP249" s="73" t="str">
        <f t="shared" si="1708"/>
        <v>#REF!</v>
      </c>
      <c r="CQ249" s="171" t="str">
        <f t="shared" si="1709"/>
        <v>#REF!</v>
      </c>
      <c r="CR249" s="209"/>
      <c r="CS249" s="7"/>
      <c r="CT249" s="205" t="str">
        <f t="shared" ref="CT249:CU249" si="1744">BV249+CB249+CH249+CN249</f>
        <v>#REF!</v>
      </c>
      <c r="CU249" s="73">
        <f t="shared" si="1744"/>
        <v>0</v>
      </c>
      <c r="CV249" s="73" t="str">
        <f t="shared" si="1711"/>
        <v>#REF!</v>
      </c>
      <c r="CW249" s="206" t="str">
        <f t="shared" si="1712"/>
        <v>#REF!</v>
      </c>
      <c r="CX249" s="7"/>
      <c r="CY249" s="204" t="str">
        <f t="shared" si="1713"/>
        <v>#REF!</v>
      </c>
      <c r="CZ249" s="163"/>
      <c r="DA249" s="73" t="str">
        <f t="shared" si="1714"/>
        <v>#REF!</v>
      </c>
      <c r="DB249" s="163"/>
      <c r="DC249" s="73" t="str">
        <f t="shared" si="1715"/>
        <v>#REF!</v>
      </c>
      <c r="DD249" s="163"/>
      <c r="DE249" s="73" t="str">
        <f t="shared" si="1716"/>
        <v>#REF!</v>
      </c>
      <c r="DF249" s="163"/>
      <c r="DG249" s="73" t="str">
        <f t="shared" si="1717"/>
        <v>#REF!</v>
      </c>
      <c r="DH249" s="163"/>
      <c r="DI249" s="73" t="str">
        <f t="shared" si="1718"/>
        <v>#REF!</v>
      </c>
      <c r="DJ249" s="163"/>
      <c r="DK249" s="73" t="str">
        <f t="shared" si="1719"/>
        <v>#REF!</v>
      </c>
      <c r="DL249" s="163"/>
      <c r="DM249" s="73" t="str">
        <f t="shared" si="1720"/>
        <v>#REF!</v>
      </c>
      <c r="DN249" s="163"/>
      <c r="DO249" s="73" t="str">
        <f t="shared" si="1721"/>
        <v>#REF!</v>
      </c>
      <c r="DP249" s="163"/>
      <c r="DQ249" s="73" t="str">
        <f t="shared" si="1722"/>
        <v>#REF!</v>
      </c>
      <c r="DR249" s="163"/>
      <c r="DS249" s="73"/>
      <c r="DT249" s="207" t="str">
        <f t="shared" ref="DT249:DU249" si="1745">CY249+DA249+DC249+DE249+DG249+DI249+DK249+DM249+DO249+DQ249</f>
        <v>#REF!</v>
      </c>
      <c r="DU249" s="72">
        <f t="shared" si="1745"/>
        <v>0</v>
      </c>
      <c r="DV249" s="73" t="str">
        <f t="shared" si="1724"/>
        <v>#REF!</v>
      </c>
      <c r="DW249" s="171" t="str">
        <f t="shared" si="1725"/>
        <v>#REF!</v>
      </c>
      <c r="DX249" s="211"/>
      <c r="DY249" s="7"/>
    </row>
    <row r="250" ht="15.75" customHeight="1">
      <c r="A250" s="70"/>
      <c r="B250" s="66" t="str">
        <f t="shared" si="1746"/>
        <v>#REF!</v>
      </c>
      <c r="C250" s="73" t="str">
        <f t="shared" si="1663"/>
        <v>#REF!</v>
      </c>
      <c r="D250" s="163"/>
      <c r="E250" s="73" t="str">
        <f t="shared" si="1664"/>
        <v>#REF!</v>
      </c>
      <c r="F250" s="163"/>
      <c r="G250" s="73" t="str">
        <f t="shared" si="1665"/>
        <v>#REF!</v>
      </c>
      <c r="H250" s="163"/>
      <c r="I250" s="73" t="str">
        <f t="shared" si="1666"/>
        <v>#REF!</v>
      </c>
      <c r="J250" s="163"/>
      <c r="K250" s="73" t="str">
        <f t="shared" si="1667"/>
        <v>#REF!</v>
      </c>
      <c r="L250" s="163"/>
      <c r="M250" s="73" t="str">
        <f t="shared" si="1668"/>
        <v>#REF!</v>
      </c>
      <c r="N250" s="163"/>
      <c r="O250" s="73" t="str">
        <f t="shared" si="1669"/>
        <v>#REF!</v>
      </c>
      <c r="P250" s="163"/>
      <c r="Q250" s="73" t="str">
        <f t="shared" si="1670"/>
        <v>#REF!</v>
      </c>
      <c r="R250" s="163"/>
      <c r="S250" s="73" t="str">
        <f t="shared" si="1671"/>
        <v>#REF!</v>
      </c>
      <c r="T250" s="163"/>
      <c r="U250" s="73" t="str">
        <f t="shared" si="1672"/>
        <v>#REF!</v>
      </c>
      <c r="V250" s="163"/>
      <c r="W250" s="73"/>
      <c r="X250" s="72" t="str">
        <f t="shared" ref="X250:Y250" si="1747">C250+E250+G250+I250+K250+M250+O250+Q250+S250+U250</f>
        <v>#REF!</v>
      </c>
      <c r="Y250" s="72">
        <f t="shared" si="1747"/>
        <v>0</v>
      </c>
      <c r="Z250" s="73" t="str">
        <f t="shared" si="1674"/>
        <v>#REF!</v>
      </c>
      <c r="AA250" s="171" t="str">
        <f t="shared" si="1675"/>
        <v>#REF!</v>
      </c>
      <c r="AB250" s="209"/>
      <c r="AC250" s="66"/>
      <c r="AD250" s="204" t="str">
        <f t="shared" si="1676"/>
        <v>#REF!</v>
      </c>
      <c r="AE250" s="163"/>
      <c r="AF250" s="73" t="str">
        <f t="shared" si="1677"/>
        <v>#REF!</v>
      </c>
      <c r="AG250" s="171" t="str">
        <f t="shared" si="1678"/>
        <v>#REF!</v>
      </c>
      <c r="AH250" s="209"/>
      <c r="AI250" s="73"/>
      <c r="AJ250" s="204" t="str">
        <f t="shared" si="1679"/>
        <v>#REF!</v>
      </c>
      <c r="AK250" s="163"/>
      <c r="AL250" s="73" t="str">
        <f t="shared" si="1680"/>
        <v>#REF!</v>
      </c>
      <c r="AM250" s="171" t="str">
        <f t="shared" si="1681"/>
        <v>#REF!</v>
      </c>
      <c r="AN250" s="209"/>
      <c r="AO250" s="7"/>
      <c r="AP250" s="205" t="str">
        <f t="shared" ref="AP250:AQ250" si="1748">AD250+AJ250</f>
        <v>#REF!</v>
      </c>
      <c r="AQ250" s="73">
        <f t="shared" si="1748"/>
        <v>0</v>
      </c>
      <c r="AR250" s="73" t="str">
        <f t="shared" si="1683"/>
        <v>#REF!</v>
      </c>
      <c r="AS250" s="206" t="str">
        <f t="shared" si="1684"/>
        <v>#REF!</v>
      </c>
      <c r="AT250" s="7"/>
      <c r="AU250" s="73" t="str">
        <f t="shared" si="1685"/>
        <v>#REF!</v>
      </c>
      <c r="AV250" s="163"/>
      <c r="AW250" s="73" t="str">
        <f t="shared" si="1686"/>
        <v>#REF!</v>
      </c>
      <c r="AX250" s="163"/>
      <c r="AY250" s="73" t="str">
        <f t="shared" si="1687"/>
        <v>#REF!</v>
      </c>
      <c r="AZ250" s="163"/>
      <c r="BA250" s="73" t="str">
        <f t="shared" si="1688"/>
        <v>#REF!</v>
      </c>
      <c r="BB250" s="163"/>
      <c r="BC250" s="73" t="str">
        <f t="shared" si="1689"/>
        <v>#REF!</v>
      </c>
      <c r="BD250" s="163"/>
      <c r="BE250" s="73" t="str">
        <f t="shared" si="1690"/>
        <v>#REF!</v>
      </c>
      <c r="BF250" s="163"/>
      <c r="BG250" s="73" t="str">
        <f t="shared" si="1691"/>
        <v>#REF!</v>
      </c>
      <c r="BH250" s="163"/>
      <c r="BI250" s="73" t="str">
        <f t="shared" si="1692"/>
        <v>#REF!</v>
      </c>
      <c r="BJ250" s="163"/>
      <c r="BK250" s="73" t="str">
        <f t="shared" si="1693"/>
        <v>#REF!</v>
      </c>
      <c r="BL250" s="163"/>
      <c r="BM250" s="204" t="str">
        <f t="shared" si="1694"/>
        <v>#REF!</v>
      </c>
      <c r="BN250" s="163"/>
      <c r="BO250" s="73"/>
      <c r="BP250" s="207" t="str">
        <f t="shared" ref="BP250:BQ250" si="1749">AU250+AW250+AY250+BA250+BC250+BE250+BG250+BI250+BK250+BM250</f>
        <v>#REF!</v>
      </c>
      <c r="BQ250" s="72">
        <f t="shared" si="1749"/>
        <v>0</v>
      </c>
      <c r="BR250" s="73" t="str">
        <f t="shared" si="1696"/>
        <v>#REF!</v>
      </c>
      <c r="BS250" s="171" t="str">
        <f t="shared" si="1697"/>
        <v>#REF!</v>
      </c>
      <c r="BT250" s="211"/>
      <c r="BU250" s="7"/>
      <c r="BV250" s="204" t="str">
        <f t="shared" si="1698"/>
        <v>#REF!</v>
      </c>
      <c r="BW250" s="163"/>
      <c r="BX250" s="73" t="str">
        <f t="shared" si="1699"/>
        <v>#REF!</v>
      </c>
      <c r="BY250" s="171" t="str">
        <f t="shared" si="1700"/>
        <v>#REF!</v>
      </c>
      <c r="BZ250" s="209"/>
      <c r="CA250" s="73"/>
      <c r="CB250" s="204" t="str">
        <f t="shared" si="1701"/>
        <v>#REF!</v>
      </c>
      <c r="CC250" s="163"/>
      <c r="CD250" s="73" t="str">
        <f t="shared" si="1702"/>
        <v>#REF!</v>
      </c>
      <c r="CE250" s="171" t="str">
        <f t="shared" si="1703"/>
        <v>#REF!</v>
      </c>
      <c r="CF250" s="209"/>
      <c r="CG250" s="210"/>
      <c r="CH250" s="204" t="str">
        <f t="shared" si="1704"/>
        <v>#REF!</v>
      </c>
      <c r="CI250" s="163"/>
      <c r="CJ250" s="73" t="str">
        <f t="shared" si="1705"/>
        <v>#REF!</v>
      </c>
      <c r="CK250" s="171" t="str">
        <f t="shared" si="1706"/>
        <v>#REF!</v>
      </c>
      <c r="CL250" s="209"/>
      <c r="CM250" s="210"/>
      <c r="CN250" s="204" t="str">
        <f t="shared" si="1707"/>
        <v>#REF!</v>
      </c>
      <c r="CO250" s="163"/>
      <c r="CP250" s="73" t="str">
        <f t="shared" si="1708"/>
        <v>#REF!</v>
      </c>
      <c r="CQ250" s="171" t="str">
        <f t="shared" si="1709"/>
        <v>#REF!</v>
      </c>
      <c r="CR250" s="209"/>
      <c r="CS250" s="7"/>
      <c r="CT250" s="205" t="str">
        <f t="shared" ref="CT250:CU250" si="1750">BV250+CB250+CH250+CN250</f>
        <v>#REF!</v>
      </c>
      <c r="CU250" s="73">
        <f t="shared" si="1750"/>
        <v>0</v>
      </c>
      <c r="CV250" s="73" t="str">
        <f t="shared" si="1711"/>
        <v>#REF!</v>
      </c>
      <c r="CW250" s="206" t="str">
        <f t="shared" si="1712"/>
        <v>#REF!</v>
      </c>
      <c r="CX250" s="7"/>
      <c r="CY250" s="204" t="str">
        <f t="shared" si="1713"/>
        <v>#REF!</v>
      </c>
      <c r="CZ250" s="163"/>
      <c r="DA250" s="73" t="str">
        <f t="shared" si="1714"/>
        <v>#REF!</v>
      </c>
      <c r="DB250" s="163"/>
      <c r="DC250" s="73" t="str">
        <f t="shared" si="1715"/>
        <v>#REF!</v>
      </c>
      <c r="DD250" s="163"/>
      <c r="DE250" s="73" t="str">
        <f t="shared" si="1716"/>
        <v>#REF!</v>
      </c>
      <c r="DF250" s="163"/>
      <c r="DG250" s="73" t="str">
        <f t="shared" si="1717"/>
        <v>#REF!</v>
      </c>
      <c r="DH250" s="163"/>
      <c r="DI250" s="73" t="str">
        <f t="shared" si="1718"/>
        <v>#REF!</v>
      </c>
      <c r="DJ250" s="163"/>
      <c r="DK250" s="73" t="str">
        <f t="shared" si="1719"/>
        <v>#REF!</v>
      </c>
      <c r="DL250" s="163"/>
      <c r="DM250" s="73" t="str">
        <f t="shared" si="1720"/>
        <v>#REF!</v>
      </c>
      <c r="DN250" s="163"/>
      <c r="DO250" s="73" t="str">
        <f t="shared" si="1721"/>
        <v>#REF!</v>
      </c>
      <c r="DP250" s="163"/>
      <c r="DQ250" s="73" t="str">
        <f t="shared" si="1722"/>
        <v>#REF!</v>
      </c>
      <c r="DR250" s="163"/>
      <c r="DS250" s="73"/>
      <c r="DT250" s="207" t="str">
        <f t="shared" ref="DT250:DU250" si="1751">CY250+DA250+DC250+DE250+DG250+DI250+DK250+DM250+DO250+DQ250</f>
        <v>#REF!</v>
      </c>
      <c r="DU250" s="72">
        <f t="shared" si="1751"/>
        <v>0</v>
      </c>
      <c r="DV250" s="73" t="str">
        <f t="shared" si="1724"/>
        <v>#REF!</v>
      </c>
      <c r="DW250" s="171" t="str">
        <f t="shared" si="1725"/>
        <v>#REF!</v>
      </c>
      <c r="DX250" s="211"/>
      <c r="DY250" s="7"/>
    </row>
    <row r="251" ht="15.75" customHeight="1">
      <c r="A251" s="70"/>
      <c r="B251" s="66" t="str">
        <f t="shared" ref="B251:B252" si="1757">'BUDGET INPUTS (INITIAL)'!B136</f>
        <v>#REF!</v>
      </c>
      <c r="C251" s="73" t="str">
        <f t="shared" si="1663"/>
        <v>#REF!</v>
      </c>
      <c r="D251" s="163"/>
      <c r="E251" s="73" t="str">
        <f t="shared" si="1664"/>
        <v>#REF!</v>
      </c>
      <c r="F251" s="163"/>
      <c r="G251" s="73" t="str">
        <f t="shared" si="1665"/>
        <v>#REF!</v>
      </c>
      <c r="H251" s="163"/>
      <c r="I251" s="73" t="str">
        <f t="shared" si="1666"/>
        <v>#REF!</v>
      </c>
      <c r="J251" s="163"/>
      <c r="K251" s="73" t="str">
        <f t="shared" si="1667"/>
        <v>#REF!</v>
      </c>
      <c r="L251" s="163"/>
      <c r="M251" s="73" t="str">
        <f t="shared" si="1668"/>
        <v>#REF!</v>
      </c>
      <c r="N251" s="163"/>
      <c r="O251" s="73" t="str">
        <f t="shared" si="1669"/>
        <v>#REF!</v>
      </c>
      <c r="P251" s="163"/>
      <c r="Q251" s="73" t="str">
        <f t="shared" si="1670"/>
        <v>#REF!</v>
      </c>
      <c r="R251" s="163"/>
      <c r="S251" s="73" t="str">
        <f t="shared" si="1671"/>
        <v>#REF!</v>
      </c>
      <c r="T251" s="163"/>
      <c r="U251" s="73" t="str">
        <f t="shared" si="1672"/>
        <v>#REF!</v>
      </c>
      <c r="V251" s="163"/>
      <c r="W251" s="73"/>
      <c r="X251" s="72" t="str">
        <f t="shared" ref="X251:Y251" si="1752">C251+E251+G251+I251+K251+M251+O251+Q251+S251+U251</f>
        <v>#REF!</v>
      </c>
      <c r="Y251" s="72">
        <f t="shared" si="1752"/>
        <v>0</v>
      </c>
      <c r="Z251" s="73" t="str">
        <f t="shared" si="1674"/>
        <v>#REF!</v>
      </c>
      <c r="AA251" s="171" t="str">
        <f t="shared" si="1675"/>
        <v>#REF!</v>
      </c>
      <c r="AB251" s="209"/>
      <c r="AC251" s="66"/>
      <c r="AD251" s="204" t="str">
        <f t="shared" si="1676"/>
        <v>#REF!</v>
      </c>
      <c r="AE251" s="163"/>
      <c r="AF251" s="73" t="str">
        <f t="shared" si="1677"/>
        <v>#REF!</v>
      </c>
      <c r="AG251" s="171" t="str">
        <f t="shared" si="1678"/>
        <v>#REF!</v>
      </c>
      <c r="AH251" s="209"/>
      <c r="AI251" s="73"/>
      <c r="AJ251" s="204" t="str">
        <f t="shared" si="1679"/>
        <v>#REF!</v>
      </c>
      <c r="AK251" s="163"/>
      <c r="AL251" s="73" t="str">
        <f t="shared" si="1680"/>
        <v>#REF!</v>
      </c>
      <c r="AM251" s="171" t="str">
        <f t="shared" si="1681"/>
        <v>#REF!</v>
      </c>
      <c r="AN251" s="209"/>
      <c r="AO251" s="7"/>
      <c r="AP251" s="205" t="str">
        <f t="shared" ref="AP251:AQ251" si="1753">AD251+AJ251</f>
        <v>#REF!</v>
      </c>
      <c r="AQ251" s="73">
        <f t="shared" si="1753"/>
        <v>0</v>
      </c>
      <c r="AR251" s="73" t="str">
        <f t="shared" si="1683"/>
        <v>#REF!</v>
      </c>
      <c r="AS251" s="206" t="str">
        <f t="shared" si="1684"/>
        <v>#REF!</v>
      </c>
      <c r="AT251" s="7"/>
      <c r="AU251" s="73" t="str">
        <f t="shared" si="1685"/>
        <v>#REF!</v>
      </c>
      <c r="AV251" s="163"/>
      <c r="AW251" s="73" t="str">
        <f t="shared" si="1686"/>
        <v>#REF!</v>
      </c>
      <c r="AX251" s="163"/>
      <c r="AY251" s="73" t="str">
        <f t="shared" si="1687"/>
        <v>#REF!</v>
      </c>
      <c r="AZ251" s="163"/>
      <c r="BA251" s="73" t="str">
        <f t="shared" si="1688"/>
        <v>#REF!</v>
      </c>
      <c r="BB251" s="163"/>
      <c r="BC251" s="73" t="str">
        <f t="shared" si="1689"/>
        <v>#REF!</v>
      </c>
      <c r="BD251" s="163"/>
      <c r="BE251" s="73" t="str">
        <f t="shared" si="1690"/>
        <v>#REF!</v>
      </c>
      <c r="BF251" s="163"/>
      <c r="BG251" s="73" t="str">
        <f t="shared" si="1691"/>
        <v>#REF!</v>
      </c>
      <c r="BH251" s="163"/>
      <c r="BI251" s="73" t="str">
        <f t="shared" si="1692"/>
        <v>#REF!</v>
      </c>
      <c r="BJ251" s="163"/>
      <c r="BK251" s="73" t="str">
        <f t="shared" si="1693"/>
        <v>#REF!</v>
      </c>
      <c r="BL251" s="163"/>
      <c r="BM251" s="204" t="str">
        <f t="shared" si="1694"/>
        <v>#REF!</v>
      </c>
      <c r="BN251" s="163"/>
      <c r="BO251" s="73"/>
      <c r="BP251" s="207" t="str">
        <f t="shared" ref="BP251:BQ251" si="1754">AU251+AW251+AY251+BA251+BC251+BE251+BG251+BI251+BK251+BM251</f>
        <v>#REF!</v>
      </c>
      <c r="BQ251" s="72">
        <f t="shared" si="1754"/>
        <v>0</v>
      </c>
      <c r="BR251" s="73" t="str">
        <f t="shared" si="1696"/>
        <v>#REF!</v>
      </c>
      <c r="BS251" s="171" t="str">
        <f t="shared" si="1697"/>
        <v>#REF!</v>
      </c>
      <c r="BT251" s="211"/>
      <c r="BU251" s="7"/>
      <c r="BV251" s="204" t="str">
        <f t="shared" si="1698"/>
        <v>#REF!</v>
      </c>
      <c r="BW251" s="163"/>
      <c r="BX251" s="73" t="str">
        <f t="shared" si="1699"/>
        <v>#REF!</v>
      </c>
      <c r="BY251" s="171" t="str">
        <f t="shared" si="1700"/>
        <v>#REF!</v>
      </c>
      <c r="BZ251" s="209"/>
      <c r="CA251" s="73"/>
      <c r="CB251" s="204" t="str">
        <f t="shared" si="1701"/>
        <v>#REF!</v>
      </c>
      <c r="CC251" s="163"/>
      <c r="CD251" s="73" t="str">
        <f t="shared" si="1702"/>
        <v>#REF!</v>
      </c>
      <c r="CE251" s="171" t="str">
        <f t="shared" si="1703"/>
        <v>#REF!</v>
      </c>
      <c r="CF251" s="209"/>
      <c r="CG251" s="210"/>
      <c r="CH251" s="204" t="str">
        <f t="shared" si="1704"/>
        <v>#REF!</v>
      </c>
      <c r="CI251" s="163"/>
      <c r="CJ251" s="73" t="str">
        <f t="shared" si="1705"/>
        <v>#REF!</v>
      </c>
      <c r="CK251" s="171" t="str">
        <f t="shared" si="1706"/>
        <v>#REF!</v>
      </c>
      <c r="CL251" s="209"/>
      <c r="CM251" s="210"/>
      <c r="CN251" s="204" t="str">
        <f t="shared" si="1707"/>
        <v>#REF!</v>
      </c>
      <c r="CO251" s="163"/>
      <c r="CP251" s="73" t="str">
        <f t="shared" si="1708"/>
        <v>#REF!</v>
      </c>
      <c r="CQ251" s="171" t="str">
        <f t="shared" si="1709"/>
        <v>#REF!</v>
      </c>
      <c r="CR251" s="209"/>
      <c r="CS251" s="7"/>
      <c r="CT251" s="205" t="str">
        <f t="shared" ref="CT251:CU251" si="1755">BV251+CB251+CH251+CN251</f>
        <v>#REF!</v>
      </c>
      <c r="CU251" s="73">
        <f t="shared" si="1755"/>
        <v>0</v>
      </c>
      <c r="CV251" s="73" t="str">
        <f t="shared" si="1711"/>
        <v>#REF!</v>
      </c>
      <c r="CW251" s="206" t="str">
        <f t="shared" si="1712"/>
        <v>#REF!</v>
      </c>
      <c r="CX251" s="7"/>
      <c r="CY251" s="204" t="str">
        <f t="shared" si="1713"/>
        <v>#REF!</v>
      </c>
      <c r="CZ251" s="163"/>
      <c r="DA251" s="73" t="str">
        <f t="shared" si="1714"/>
        <v>#REF!</v>
      </c>
      <c r="DB251" s="163"/>
      <c r="DC251" s="73" t="str">
        <f t="shared" si="1715"/>
        <v>#REF!</v>
      </c>
      <c r="DD251" s="163"/>
      <c r="DE251" s="73" t="str">
        <f t="shared" si="1716"/>
        <v>#REF!</v>
      </c>
      <c r="DF251" s="163"/>
      <c r="DG251" s="73" t="str">
        <f t="shared" si="1717"/>
        <v>#REF!</v>
      </c>
      <c r="DH251" s="163"/>
      <c r="DI251" s="73" t="str">
        <f t="shared" si="1718"/>
        <v>#REF!</v>
      </c>
      <c r="DJ251" s="163"/>
      <c r="DK251" s="73" t="str">
        <f t="shared" si="1719"/>
        <v>#REF!</v>
      </c>
      <c r="DL251" s="163"/>
      <c r="DM251" s="73" t="str">
        <f t="shared" si="1720"/>
        <v>#REF!</v>
      </c>
      <c r="DN251" s="163"/>
      <c r="DO251" s="73" t="str">
        <f t="shared" si="1721"/>
        <v>#REF!</v>
      </c>
      <c r="DP251" s="163"/>
      <c r="DQ251" s="73" t="str">
        <f t="shared" si="1722"/>
        <v>#REF!</v>
      </c>
      <c r="DR251" s="163"/>
      <c r="DS251" s="73"/>
      <c r="DT251" s="207" t="str">
        <f t="shared" ref="DT251:DU251" si="1756">CY251+DA251+DC251+DE251+DG251+DI251+DK251+DM251+DO251+DQ251</f>
        <v>#REF!</v>
      </c>
      <c r="DU251" s="72">
        <f t="shared" si="1756"/>
        <v>0</v>
      </c>
      <c r="DV251" s="73" t="str">
        <f t="shared" si="1724"/>
        <v>#REF!</v>
      </c>
      <c r="DW251" s="171" t="str">
        <f t="shared" si="1725"/>
        <v>#REF!</v>
      </c>
      <c r="DX251" s="211"/>
      <c r="DY251" s="7"/>
    </row>
    <row r="252" ht="15.75" customHeight="1">
      <c r="A252" s="70"/>
      <c r="B252" s="66" t="str">
        <f t="shared" si="1757"/>
        <v>#REF!</v>
      </c>
      <c r="C252" s="73" t="str">
        <f t="shared" si="1663"/>
        <v>#REF!</v>
      </c>
      <c r="D252" s="163"/>
      <c r="E252" s="73" t="str">
        <f t="shared" si="1664"/>
        <v>#REF!</v>
      </c>
      <c r="F252" s="163"/>
      <c r="G252" s="73" t="str">
        <f t="shared" si="1665"/>
        <v>#REF!</v>
      </c>
      <c r="H252" s="163"/>
      <c r="I252" s="73" t="str">
        <f t="shared" si="1666"/>
        <v>#REF!</v>
      </c>
      <c r="J252" s="163"/>
      <c r="K252" s="73" t="str">
        <f t="shared" si="1667"/>
        <v>#REF!</v>
      </c>
      <c r="L252" s="163"/>
      <c r="M252" s="73" t="str">
        <f t="shared" si="1668"/>
        <v>#REF!</v>
      </c>
      <c r="N252" s="163"/>
      <c r="O252" s="73" t="str">
        <f t="shared" si="1669"/>
        <v>#REF!</v>
      </c>
      <c r="P252" s="163"/>
      <c r="Q252" s="73" t="str">
        <f t="shared" si="1670"/>
        <v>#REF!</v>
      </c>
      <c r="R252" s="163"/>
      <c r="S252" s="73" t="str">
        <f t="shared" si="1671"/>
        <v>#REF!</v>
      </c>
      <c r="T252" s="163"/>
      <c r="U252" s="73" t="str">
        <f t="shared" si="1672"/>
        <v>#REF!</v>
      </c>
      <c r="V252" s="163"/>
      <c r="W252" s="73"/>
      <c r="X252" s="72" t="str">
        <f t="shared" ref="X252:Y252" si="1758">C252+E252+G252+I252+K252+M252+O252+Q252+S252+U252</f>
        <v>#REF!</v>
      </c>
      <c r="Y252" s="72">
        <f t="shared" si="1758"/>
        <v>0</v>
      </c>
      <c r="Z252" s="73" t="str">
        <f t="shared" si="1674"/>
        <v>#REF!</v>
      </c>
      <c r="AA252" s="171" t="str">
        <f t="shared" si="1675"/>
        <v>#REF!</v>
      </c>
      <c r="AB252" s="209"/>
      <c r="AC252" s="66"/>
      <c r="AD252" s="204" t="str">
        <f t="shared" si="1676"/>
        <v>#REF!</v>
      </c>
      <c r="AE252" s="163"/>
      <c r="AF252" s="73" t="str">
        <f t="shared" si="1677"/>
        <v>#REF!</v>
      </c>
      <c r="AG252" s="171" t="str">
        <f t="shared" si="1678"/>
        <v>#REF!</v>
      </c>
      <c r="AH252" s="209"/>
      <c r="AI252" s="73"/>
      <c r="AJ252" s="204" t="str">
        <f t="shared" si="1679"/>
        <v>#REF!</v>
      </c>
      <c r="AK252" s="163"/>
      <c r="AL252" s="73" t="str">
        <f t="shared" si="1680"/>
        <v>#REF!</v>
      </c>
      <c r="AM252" s="171" t="str">
        <f t="shared" si="1681"/>
        <v>#REF!</v>
      </c>
      <c r="AN252" s="209"/>
      <c r="AO252" s="7"/>
      <c r="AP252" s="205" t="str">
        <f t="shared" ref="AP252:AQ252" si="1759">AD252+AJ252</f>
        <v>#REF!</v>
      </c>
      <c r="AQ252" s="73">
        <f t="shared" si="1759"/>
        <v>0</v>
      </c>
      <c r="AR252" s="73" t="str">
        <f t="shared" si="1683"/>
        <v>#REF!</v>
      </c>
      <c r="AS252" s="206" t="str">
        <f t="shared" si="1684"/>
        <v>#REF!</v>
      </c>
      <c r="AT252" s="7"/>
      <c r="AU252" s="73" t="str">
        <f t="shared" si="1685"/>
        <v>#REF!</v>
      </c>
      <c r="AV252" s="163"/>
      <c r="AW252" s="73" t="str">
        <f t="shared" si="1686"/>
        <v>#REF!</v>
      </c>
      <c r="AX252" s="163"/>
      <c r="AY252" s="73" t="str">
        <f t="shared" si="1687"/>
        <v>#REF!</v>
      </c>
      <c r="AZ252" s="163"/>
      <c r="BA252" s="73" t="str">
        <f t="shared" si="1688"/>
        <v>#REF!</v>
      </c>
      <c r="BB252" s="163"/>
      <c r="BC252" s="73" t="str">
        <f t="shared" si="1689"/>
        <v>#REF!</v>
      </c>
      <c r="BD252" s="163"/>
      <c r="BE252" s="73" t="str">
        <f t="shared" si="1690"/>
        <v>#REF!</v>
      </c>
      <c r="BF252" s="163"/>
      <c r="BG252" s="73" t="str">
        <f t="shared" si="1691"/>
        <v>#REF!</v>
      </c>
      <c r="BH252" s="163"/>
      <c r="BI252" s="73" t="str">
        <f t="shared" si="1692"/>
        <v>#REF!</v>
      </c>
      <c r="BJ252" s="163"/>
      <c r="BK252" s="73" t="str">
        <f t="shared" si="1693"/>
        <v>#REF!</v>
      </c>
      <c r="BL252" s="163"/>
      <c r="BM252" s="204" t="str">
        <f t="shared" si="1694"/>
        <v>#REF!</v>
      </c>
      <c r="BN252" s="163"/>
      <c r="BO252" s="73"/>
      <c r="BP252" s="207" t="str">
        <f t="shared" ref="BP252:BQ252" si="1760">AU252+AW252+AY252+BA252+BC252+BE252+BG252+BI252+BK252+BM252</f>
        <v>#REF!</v>
      </c>
      <c r="BQ252" s="72">
        <f t="shared" si="1760"/>
        <v>0</v>
      </c>
      <c r="BR252" s="73" t="str">
        <f t="shared" si="1696"/>
        <v>#REF!</v>
      </c>
      <c r="BS252" s="171" t="str">
        <f t="shared" si="1697"/>
        <v>#REF!</v>
      </c>
      <c r="BT252" s="211"/>
      <c r="BU252" s="7"/>
      <c r="BV252" s="204" t="str">
        <f t="shared" si="1698"/>
        <v>#REF!</v>
      </c>
      <c r="BW252" s="163"/>
      <c r="BX252" s="73" t="str">
        <f t="shared" si="1699"/>
        <v>#REF!</v>
      </c>
      <c r="BY252" s="171" t="str">
        <f t="shared" si="1700"/>
        <v>#REF!</v>
      </c>
      <c r="BZ252" s="209"/>
      <c r="CA252" s="73"/>
      <c r="CB252" s="204" t="str">
        <f t="shared" si="1701"/>
        <v>#REF!</v>
      </c>
      <c r="CC252" s="163"/>
      <c r="CD252" s="73" t="str">
        <f t="shared" si="1702"/>
        <v>#REF!</v>
      </c>
      <c r="CE252" s="171" t="str">
        <f t="shared" si="1703"/>
        <v>#REF!</v>
      </c>
      <c r="CF252" s="209"/>
      <c r="CG252" s="210"/>
      <c r="CH252" s="204" t="str">
        <f t="shared" si="1704"/>
        <v>#REF!</v>
      </c>
      <c r="CI252" s="163"/>
      <c r="CJ252" s="73" t="str">
        <f t="shared" si="1705"/>
        <v>#REF!</v>
      </c>
      <c r="CK252" s="171" t="str">
        <f t="shared" si="1706"/>
        <v>#REF!</v>
      </c>
      <c r="CL252" s="209"/>
      <c r="CM252" s="210"/>
      <c r="CN252" s="204" t="str">
        <f t="shared" si="1707"/>
        <v>#REF!</v>
      </c>
      <c r="CO252" s="163"/>
      <c r="CP252" s="73" t="str">
        <f t="shared" si="1708"/>
        <v>#REF!</v>
      </c>
      <c r="CQ252" s="171" t="str">
        <f t="shared" si="1709"/>
        <v>#REF!</v>
      </c>
      <c r="CR252" s="209"/>
      <c r="CS252" s="7"/>
      <c r="CT252" s="205" t="str">
        <f t="shared" ref="CT252:CU252" si="1761">BV252+CB252+CH252+CN252</f>
        <v>#REF!</v>
      </c>
      <c r="CU252" s="73">
        <f t="shared" si="1761"/>
        <v>0</v>
      </c>
      <c r="CV252" s="73" t="str">
        <f t="shared" si="1711"/>
        <v>#REF!</v>
      </c>
      <c r="CW252" s="206" t="str">
        <f t="shared" si="1712"/>
        <v>#REF!</v>
      </c>
      <c r="CX252" s="7"/>
      <c r="CY252" s="204" t="str">
        <f t="shared" si="1713"/>
        <v>#REF!</v>
      </c>
      <c r="CZ252" s="163"/>
      <c r="DA252" s="73" t="str">
        <f t="shared" si="1714"/>
        <v>#REF!</v>
      </c>
      <c r="DB252" s="163"/>
      <c r="DC252" s="73" t="str">
        <f t="shared" si="1715"/>
        <v>#REF!</v>
      </c>
      <c r="DD252" s="163"/>
      <c r="DE252" s="73" t="str">
        <f t="shared" si="1716"/>
        <v>#REF!</v>
      </c>
      <c r="DF252" s="163"/>
      <c r="DG252" s="73" t="str">
        <f t="shared" si="1717"/>
        <v>#REF!</v>
      </c>
      <c r="DH252" s="163"/>
      <c r="DI252" s="73" t="str">
        <f t="shared" si="1718"/>
        <v>#REF!</v>
      </c>
      <c r="DJ252" s="163"/>
      <c r="DK252" s="73" t="str">
        <f t="shared" si="1719"/>
        <v>#REF!</v>
      </c>
      <c r="DL252" s="163"/>
      <c r="DM252" s="73" t="str">
        <f t="shared" si="1720"/>
        <v>#REF!</v>
      </c>
      <c r="DN252" s="163"/>
      <c r="DO252" s="73" t="str">
        <f t="shared" si="1721"/>
        <v>#REF!</v>
      </c>
      <c r="DP252" s="163"/>
      <c r="DQ252" s="73" t="str">
        <f t="shared" si="1722"/>
        <v>#REF!</v>
      </c>
      <c r="DR252" s="163"/>
      <c r="DS252" s="73"/>
      <c r="DT252" s="207" t="str">
        <f t="shared" ref="DT252:DU252" si="1762">CY252+DA252+DC252+DE252+DG252+DI252+DK252+DM252+DO252+DQ252</f>
        <v>#REF!</v>
      </c>
      <c r="DU252" s="72">
        <f t="shared" si="1762"/>
        <v>0</v>
      </c>
      <c r="DV252" s="73" t="str">
        <f t="shared" si="1724"/>
        <v>#REF!</v>
      </c>
      <c r="DW252" s="171" t="str">
        <f t="shared" si="1725"/>
        <v>#REF!</v>
      </c>
      <c r="DX252" s="211"/>
      <c r="DY252" s="7"/>
    </row>
    <row r="253" ht="15.75" customHeight="1">
      <c r="A253" s="70"/>
      <c r="B253" s="66" t="str">
        <f t="shared" ref="B253:B256" si="1768">'BUDGET INPUTS (INITIAL)'!B140</f>
        <v>#REF!</v>
      </c>
      <c r="C253" s="73" t="str">
        <f t="shared" si="1663"/>
        <v>#REF!</v>
      </c>
      <c r="D253" s="163"/>
      <c r="E253" s="73" t="str">
        <f t="shared" si="1664"/>
        <v>#REF!</v>
      </c>
      <c r="F253" s="163"/>
      <c r="G253" s="73" t="str">
        <f t="shared" si="1665"/>
        <v>#REF!</v>
      </c>
      <c r="H253" s="163"/>
      <c r="I253" s="73" t="str">
        <f t="shared" si="1666"/>
        <v>#REF!</v>
      </c>
      <c r="J253" s="163"/>
      <c r="K253" s="73" t="str">
        <f t="shared" si="1667"/>
        <v>#REF!</v>
      </c>
      <c r="L253" s="163"/>
      <c r="M253" s="73" t="str">
        <f t="shared" si="1668"/>
        <v>#REF!</v>
      </c>
      <c r="N253" s="163"/>
      <c r="O253" s="73" t="str">
        <f t="shared" si="1669"/>
        <v>#REF!</v>
      </c>
      <c r="P253" s="163"/>
      <c r="Q253" s="73" t="str">
        <f t="shared" si="1670"/>
        <v>#REF!</v>
      </c>
      <c r="R253" s="163"/>
      <c r="S253" s="73" t="str">
        <f t="shared" si="1671"/>
        <v>#REF!</v>
      </c>
      <c r="T253" s="163"/>
      <c r="U253" s="73" t="str">
        <f t="shared" si="1672"/>
        <v>#REF!</v>
      </c>
      <c r="V253" s="163"/>
      <c r="W253" s="73"/>
      <c r="X253" s="72" t="str">
        <f t="shared" ref="X253:Y253" si="1763">C253+E253+G253+I253+K253+M253+O253+Q253+S253+U253</f>
        <v>#REF!</v>
      </c>
      <c r="Y253" s="72">
        <f t="shared" si="1763"/>
        <v>0</v>
      </c>
      <c r="Z253" s="73" t="str">
        <f t="shared" si="1674"/>
        <v>#REF!</v>
      </c>
      <c r="AA253" s="171" t="str">
        <f t="shared" si="1675"/>
        <v>#REF!</v>
      </c>
      <c r="AB253" s="209"/>
      <c r="AC253" s="66"/>
      <c r="AD253" s="204" t="str">
        <f t="shared" si="1676"/>
        <v>#REF!</v>
      </c>
      <c r="AE253" s="163"/>
      <c r="AF253" s="73" t="str">
        <f t="shared" si="1677"/>
        <v>#REF!</v>
      </c>
      <c r="AG253" s="171" t="str">
        <f t="shared" si="1678"/>
        <v>#REF!</v>
      </c>
      <c r="AH253" s="209"/>
      <c r="AI253" s="73"/>
      <c r="AJ253" s="204" t="str">
        <f t="shared" si="1679"/>
        <v>#REF!</v>
      </c>
      <c r="AK253" s="163"/>
      <c r="AL253" s="73" t="str">
        <f t="shared" si="1680"/>
        <v>#REF!</v>
      </c>
      <c r="AM253" s="171" t="str">
        <f t="shared" si="1681"/>
        <v>#REF!</v>
      </c>
      <c r="AN253" s="209"/>
      <c r="AO253" s="7"/>
      <c r="AP253" s="205" t="str">
        <f t="shared" ref="AP253:AQ253" si="1764">AD253+AJ253</f>
        <v>#REF!</v>
      </c>
      <c r="AQ253" s="73">
        <f t="shared" si="1764"/>
        <v>0</v>
      </c>
      <c r="AR253" s="73" t="str">
        <f t="shared" si="1683"/>
        <v>#REF!</v>
      </c>
      <c r="AS253" s="206" t="str">
        <f t="shared" si="1684"/>
        <v>#REF!</v>
      </c>
      <c r="AT253" s="7"/>
      <c r="AU253" s="73" t="str">
        <f t="shared" si="1685"/>
        <v>#REF!</v>
      </c>
      <c r="AV253" s="163"/>
      <c r="AW253" s="73" t="str">
        <f t="shared" si="1686"/>
        <v>#REF!</v>
      </c>
      <c r="AX253" s="163"/>
      <c r="AY253" s="73" t="str">
        <f t="shared" si="1687"/>
        <v>#REF!</v>
      </c>
      <c r="AZ253" s="163"/>
      <c r="BA253" s="73" t="str">
        <f t="shared" si="1688"/>
        <v>#REF!</v>
      </c>
      <c r="BB253" s="163"/>
      <c r="BC253" s="73" t="str">
        <f t="shared" si="1689"/>
        <v>#REF!</v>
      </c>
      <c r="BD253" s="163"/>
      <c r="BE253" s="73" t="str">
        <f t="shared" si="1690"/>
        <v>#REF!</v>
      </c>
      <c r="BF253" s="163"/>
      <c r="BG253" s="73" t="str">
        <f t="shared" si="1691"/>
        <v>#REF!</v>
      </c>
      <c r="BH253" s="163"/>
      <c r="BI253" s="73" t="str">
        <f t="shared" si="1692"/>
        <v>#REF!</v>
      </c>
      <c r="BJ253" s="163"/>
      <c r="BK253" s="73" t="str">
        <f t="shared" si="1693"/>
        <v>#REF!</v>
      </c>
      <c r="BL253" s="163"/>
      <c r="BM253" s="204" t="str">
        <f t="shared" si="1694"/>
        <v>#REF!</v>
      </c>
      <c r="BN253" s="163"/>
      <c r="BO253" s="73"/>
      <c r="BP253" s="207" t="str">
        <f t="shared" ref="BP253:BQ253" si="1765">AU253+AW253+AY253+BA253+BC253+BE253+BG253+BI253+BK253+BM253</f>
        <v>#REF!</v>
      </c>
      <c r="BQ253" s="72">
        <f t="shared" si="1765"/>
        <v>0</v>
      </c>
      <c r="BR253" s="73" t="str">
        <f t="shared" si="1696"/>
        <v>#REF!</v>
      </c>
      <c r="BS253" s="171" t="str">
        <f t="shared" si="1697"/>
        <v>#REF!</v>
      </c>
      <c r="BT253" s="211"/>
      <c r="BU253" s="7"/>
      <c r="BV253" s="204" t="str">
        <f t="shared" si="1698"/>
        <v>#REF!</v>
      </c>
      <c r="BW253" s="163"/>
      <c r="BX253" s="73" t="str">
        <f t="shared" si="1699"/>
        <v>#REF!</v>
      </c>
      <c r="BY253" s="171" t="str">
        <f t="shared" si="1700"/>
        <v>#REF!</v>
      </c>
      <c r="BZ253" s="209"/>
      <c r="CA253" s="73"/>
      <c r="CB253" s="204" t="str">
        <f t="shared" si="1701"/>
        <v>#REF!</v>
      </c>
      <c r="CC253" s="163"/>
      <c r="CD253" s="73" t="str">
        <f t="shared" si="1702"/>
        <v>#REF!</v>
      </c>
      <c r="CE253" s="171" t="str">
        <f t="shared" si="1703"/>
        <v>#REF!</v>
      </c>
      <c r="CF253" s="209"/>
      <c r="CG253" s="210"/>
      <c r="CH253" s="204" t="str">
        <f t="shared" si="1704"/>
        <v>#REF!</v>
      </c>
      <c r="CI253" s="163"/>
      <c r="CJ253" s="73" t="str">
        <f t="shared" si="1705"/>
        <v>#REF!</v>
      </c>
      <c r="CK253" s="171" t="str">
        <f t="shared" si="1706"/>
        <v>#REF!</v>
      </c>
      <c r="CL253" s="209"/>
      <c r="CM253" s="210"/>
      <c r="CN253" s="204" t="str">
        <f t="shared" si="1707"/>
        <v>#REF!</v>
      </c>
      <c r="CO253" s="163"/>
      <c r="CP253" s="73" t="str">
        <f t="shared" si="1708"/>
        <v>#REF!</v>
      </c>
      <c r="CQ253" s="171" t="str">
        <f t="shared" si="1709"/>
        <v>#REF!</v>
      </c>
      <c r="CR253" s="209"/>
      <c r="CS253" s="7"/>
      <c r="CT253" s="205" t="str">
        <f t="shared" ref="CT253:CU253" si="1766">BV253+CB253+CH253+CN253</f>
        <v>#REF!</v>
      </c>
      <c r="CU253" s="73">
        <f t="shared" si="1766"/>
        <v>0</v>
      </c>
      <c r="CV253" s="73" t="str">
        <f t="shared" si="1711"/>
        <v>#REF!</v>
      </c>
      <c r="CW253" s="206" t="str">
        <f t="shared" si="1712"/>
        <v>#REF!</v>
      </c>
      <c r="CX253" s="7"/>
      <c r="CY253" s="204" t="str">
        <f t="shared" si="1713"/>
        <v>#REF!</v>
      </c>
      <c r="CZ253" s="163"/>
      <c r="DA253" s="73" t="str">
        <f t="shared" si="1714"/>
        <v>#REF!</v>
      </c>
      <c r="DB253" s="163"/>
      <c r="DC253" s="73" t="str">
        <f t="shared" si="1715"/>
        <v>#REF!</v>
      </c>
      <c r="DD253" s="163"/>
      <c r="DE253" s="73" t="str">
        <f t="shared" si="1716"/>
        <v>#REF!</v>
      </c>
      <c r="DF253" s="163"/>
      <c r="DG253" s="73" t="str">
        <f t="shared" si="1717"/>
        <v>#REF!</v>
      </c>
      <c r="DH253" s="163"/>
      <c r="DI253" s="73" t="str">
        <f t="shared" si="1718"/>
        <v>#REF!</v>
      </c>
      <c r="DJ253" s="163"/>
      <c r="DK253" s="73" t="str">
        <f t="shared" si="1719"/>
        <v>#REF!</v>
      </c>
      <c r="DL253" s="163"/>
      <c r="DM253" s="73" t="str">
        <f t="shared" si="1720"/>
        <v>#REF!</v>
      </c>
      <c r="DN253" s="163"/>
      <c r="DO253" s="73" t="str">
        <f t="shared" si="1721"/>
        <v>#REF!</v>
      </c>
      <c r="DP253" s="163"/>
      <c r="DQ253" s="73" t="str">
        <f t="shared" si="1722"/>
        <v>#REF!</v>
      </c>
      <c r="DR253" s="163"/>
      <c r="DS253" s="73"/>
      <c r="DT253" s="207" t="str">
        <f t="shared" ref="DT253:DU253" si="1767">CY253+DA253+DC253+DE253+DG253+DI253+DK253+DM253+DO253+DQ253</f>
        <v>#REF!</v>
      </c>
      <c r="DU253" s="72">
        <f t="shared" si="1767"/>
        <v>0</v>
      </c>
      <c r="DV253" s="73" t="str">
        <f t="shared" si="1724"/>
        <v>#REF!</v>
      </c>
      <c r="DW253" s="171" t="str">
        <f t="shared" si="1725"/>
        <v>#REF!</v>
      </c>
      <c r="DX253" s="211"/>
      <c r="DY253" s="7"/>
    </row>
    <row r="254" ht="15.75" customHeight="1">
      <c r="A254" s="70"/>
      <c r="B254" s="66" t="str">
        <f t="shared" si="1768"/>
        <v>#REF!</v>
      </c>
      <c r="C254" s="73" t="str">
        <f t="shared" si="1663"/>
        <v>#REF!</v>
      </c>
      <c r="D254" s="163"/>
      <c r="E254" s="73" t="str">
        <f t="shared" si="1664"/>
        <v>#REF!</v>
      </c>
      <c r="F254" s="163"/>
      <c r="G254" s="73" t="str">
        <f t="shared" si="1665"/>
        <v>#REF!</v>
      </c>
      <c r="H254" s="163"/>
      <c r="I254" s="73" t="str">
        <f t="shared" si="1666"/>
        <v>#REF!</v>
      </c>
      <c r="J254" s="163"/>
      <c r="K254" s="73" t="str">
        <f t="shared" si="1667"/>
        <v>#REF!</v>
      </c>
      <c r="L254" s="163"/>
      <c r="M254" s="73" t="str">
        <f t="shared" si="1668"/>
        <v>#REF!</v>
      </c>
      <c r="N254" s="163"/>
      <c r="O254" s="73" t="str">
        <f t="shared" si="1669"/>
        <v>#REF!</v>
      </c>
      <c r="P254" s="163"/>
      <c r="Q254" s="73" t="str">
        <f t="shared" si="1670"/>
        <v>#REF!</v>
      </c>
      <c r="R254" s="163"/>
      <c r="S254" s="73" t="str">
        <f t="shared" si="1671"/>
        <v>#REF!</v>
      </c>
      <c r="T254" s="163"/>
      <c r="U254" s="73" t="str">
        <f t="shared" si="1672"/>
        <v>#REF!</v>
      </c>
      <c r="V254" s="163"/>
      <c r="W254" s="73"/>
      <c r="X254" s="72" t="str">
        <f t="shared" ref="X254:Y254" si="1769">C254+E254+G254+I254+K254+M254+O254+Q254+S254+U254</f>
        <v>#REF!</v>
      </c>
      <c r="Y254" s="72">
        <f t="shared" si="1769"/>
        <v>0</v>
      </c>
      <c r="Z254" s="73" t="str">
        <f t="shared" si="1674"/>
        <v>#REF!</v>
      </c>
      <c r="AA254" s="171" t="str">
        <f t="shared" si="1675"/>
        <v>#REF!</v>
      </c>
      <c r="AB254" s="209"/>
      <c r="AC254" s="66"/>
      <c r="AD254" s="204" t="str">
        <f t="shared" si="1676"/>
        <v>#REF!</v>
      </c>
      <c r="AE254" s="163"/>
      <c r="AF254" s="73" t="str">
        <f t="shared" si="1677"/>
        <v>#REF!</v>
      </c>
      <c r="AG254" s="171" t="str">
        <f t="shared" si="1678"/>
        <v>#REF!</v>
      </c>
      <c r="AH254" s="209"/>
      <c r="AI254" s="73"/>
      <c r="AJ254" s="204" t="str">
        <f t="shared" si="1679"/>
        <v>#REF!</v>
      </c>
      <c r="AK254" s="163"/>
      <c r="AL254" s="73" t="str">
        <f t="shared" si="1680"/>
        <v>#REF!</v>
      </c>
      <c r="AM254" s="171" t="str">
        <f t="shared" si="1681"/>
        <v>#REF!</v>
      </c>
      <c r="AN254" s="209"/>
      <c r="AO254" s="7"/>
      <c r="AP254" s="205" t="str">
        <f t="shared" ref="AP254:AQ254" si="1770">AD254+AJ254</f>
        <v>#REF!</v>
      </c>
      <c r="AQ254" s="73">
        <f t="shared" si="1770"/>
        <v>0</v>
      </c>
      <c r="AR254" s="73" t="str">
        <f t="shared" si="1683"/>
        <v>#REF!</v>
      </c>
      <c r="AS254" s="206" t="str">
        <f t="shared" si="1684"/>
        <v>#REF!</v>
      </c>
      <c r="AT254" s="7"/>
      <c r="AU254" s="73" t="str">
        <f t="shared" si="1685"/>
        <v>#REF!</v>
      </c>
      <c r="AV254" s="163"/>
      <c r="AW254" s="73" t="str">
        <f t="shared" si="1686"/>
        <v>#REF!</v>
      </c>
      <c r="AX254" s="163"/>
      <c r="AY254" s="73" t="str">
        <f t="shared" si="1687"/>
        <v>#REF!</v>
      </c>
      <c r="AZ254" s="163"/>
      <c r="BA254" s="73" t="str">
        <f t="shared" si="1688"/>
        <v>#REF!</v>
      </c>
      <c r="BB254" s="163"/>
      <c r="BC254" s="73" t="str">
        <f t="shared" si="1689"/>
        <v>#REF!</v>
      </c>
      <c r="BD254" s="163"/>
      <c r="BE254" s="73" t="str">
        <f t="shared" si="1690"/>
        <v>#REF!</v>
      </c>
      <c r="BF254" s="163"/>
      <c r="BG254" s="73" t="str">
        <f t="shared" si="1691"/>
        <v>#REF!</v>
      </c>
      <c r="BH254" s="163"/>
      <c r="BI254" s="73" t="str">
        <f t="shared" si="1692"/>
        <v>#REF!</v>
      </c>
      <c r="BJ254" s="163"/>
      <c r="BK254" s="73" t="str">
        <f t="shared" si="1693"/>
        <v>#REF!</v>
      </c>
      <c r="BL254" s="163"/>
      <c r="BM254" s="204" t="str">
        <f t="shared" si="1694"/>
        <v>#REF!</v>
      </c>
      <c r="BN254" s="163"/>
      <c r="BO254" s="73"/>
      <c r="BP254" s="207" t="str">
        <f t="shared" ref="BP254:BQ254" si="1771">AU254+AW254+AY254+BA254+BC254+BE254+BG254+BI254+BK254+BM254</f>
        <v>#REF!</v>
      </c>
      <c r="BQ254" s="72">
        <f t="shared" si="1771"/>
        <v>0</v>
      </c>
      <c r="BR254" s="73" t="str">
        <f t="shared" si="1696"/>
        <v>#REF!</v>
      </c>
      <c r="BS254" s="171" t="str">
        <f t="shared" si="1697"/>
        <v>#REF!</v>
      </c>
      <c r="BT254" s="211"/>
      <c r="BU254" s="7"/>
      <c r="BV254" s="204" t="str">
        <f t="shared" si="1698"/>
        <v>#REF!</v>
      </c>
      <c r="BW254" s="163"/>
      <c r="BX254" s="73" t="str">
        <f t="shared" si="1699"/>
        <v>#REF!</v>
      </c>
      <c r="BY254" s="171" t="str">
        <f t="shared" si="1700"/>
        <v>#REF!</v>
      </c>
      <c r="BZ254" s="209"/>
      <c r="CA254" s="73"/>
      <c r="CB254" s="204" t="str">
        <f t="shared" si="1701"/>
        <v>#REF!</v>
      </c>
      <c r="CC254" s="163"/>
      <c r="CD254" s="73" t="str">
        <f t="shared" si="1702"/>
        <v>#REF!</v>
      </c>
      <c r="CE254" s="171" t="str">
        <f t="shared" si="1703"/>
        <v>#REF!</v>
      </c>
      <c r="CF254" s="209"/>
      <c r="CG254" s="210"/>
      <c r="CH254" s="204" t="str">
        <f t="shared" si="1704"/>
        <v>#REF!</v>
      </c>
      <c r="CI254" s="163"/>
      <c r="CJ254" s="73" t="str">
        <f t="shared" si="1705"/>
        <v>#REF!</v>
      </c>
      <c r="CK254" s="171" t="str">
        <f t="shared" si="1706"/>
        <v>#REF!</v>
      </c>
      <c r="CL254" s="209"/>
      <c r="CM254" s="210"/>
      <c r="CN254" s="204" t="str">
        <f t="shared" si="1707"/>
        <v>#REF!</v>
      </c>
      <c r="CO254" s="163"/>
      <c r="CP254" s="73" t="str">
        <f t="shared" si="1708"/>
        <v>#REF!</v>
      </c>
      <c r="CQ254" s="171" t="str">
        <f t="shared" si="1709"/>
        <v>#REF!</v>
      </c>
      <c r="CR254" s="209"/>
      <c r="CS254" s="7"/>
      <c r="CT254" s="205" t="str">
        <f t="shared" ref="CT254:CU254" si="1772">BV254+CB254+CH254+CN254</f>
        <v>#REF!</v>
      </c>
      <c r="CU254" s="73">
        <f t="shared" si="1772"/>
        <v>0</v>
      </c>
      <c r="CV254" s="73" t="str">
        <f t="shared" si="1711"/>
        <v>#REF!</v>
      </c>
      <c r="CW254" s="206" t="str">
        <f t="shared" si="1712"/>
        <v>#REF!</v>
      </c>
      <c r="CX254" s="7"/>
      <c r="CY254" s="204" t="str">
        <f t="shared" si="1713"/>
        <v>#REF!</v>
      </c>
      <c r="CZ254" s="163"/>
      <c r="DA254" s="73" t="str">
        <f t="shared" si="1714"/>
        <v>#REF!</v>
      </c>
      <c r="DB254" s="163"/>
      <c r="DC254" s="73" t="str">
        <f t="shared" si="1715"/>
        <v>#REF!</v>
      </c>
      <c r="DD254" s="163"/>
      <c r="DE254" s="73" t="str">
        <f t="shared" si="1716"/>
        <v>#REF!</v>
      </c>
      <c r="DF254" s="163"/>
      <c r="DG254" s="73" t="str">
        <f t="shared" si="1717"/>
        <v>#REF!</v>
      </c>
      <c r="DH254" s="163"/>
      <c r="DI254" s="73" t="str">
        <f t="shared" si="1718"/>
        <v>#REF!</v>
      </c>
      <c r="DJ254" s="163"/>
      <c r="DK254" s="73" t="str">
        <f t="shared" si="1719"/>
        <v>#REF!</v>
      </c>
      <c r="DL254" s="163"/>
      <c r="DM254" s="73" t="str">
        <f t="shared" si="1720"/>
        <v>#REF!</v>
      </c>
      <c r="DN254" s="163"/>
      <c r="DO254" s="73" t="str">
        <f t="shared" si="1721"/>
        <v>#REF!</v>
      </c>
      <c r="DP254" s="163"/>
      <c r="DQ254" s="73" t="str">
        <f t="shared" si="1722"/>
        <v>#REF!</v>
      </c>
      <c r="DR254" s="163"/>
      <c r="DS254" s="73"/>
      <c r="DT254" s="207" t="str">
        <f t="shared" ref="DT254:DU254" si="1773">CY254+DA254+DC254+DE254+DG254+DI254+DK254+DM254+DO254+DQ254</f>
        <v>#REF!</v>
      </c>
      <c r="DU254" s="72">
        <f t="shared" si="1773"/>
        <v>0</v>
      </c>
      <c r="DV254" s="73" t="str">
        <f t="shared" si="1724"/>
        <v>#REF!</v>
      </c>
      <c r="DW254" s="171" t="str">
        <f t="shared" si="1725"/>
        <v>#REF!</v>
      </c>
      <c r="DX254" s="211"/>
      <c r="DY254" s="7"/>
    </row>
    <row r="255" ht="15.75" customHeight="1">
      <c r="A255" s="70"/>
      <c r="B255" s="66" t="str">
        <f t="shared" si="1768"/>
        <v>#REF!</v>
      </c>
      <c r="C255" s="73" t="str">
        <f t="shared" si="1663"/>
        <v>#REF!</v>
      </c>
      <c r="D255" s="163"/>
      <c r="E255" s="73" t="str">
        <f t="shared" si="1664"/>
        <v>#REF!</v>
      </c>
      <c r="F255" s="163"/>
      <c r="G255" s="73" t="str">
        <f t="shared" si="1665"/>
        <v>#REF!</v>
      </c>
      <c r="H255" s="163"/>
      <c r="I255" s="73" t="str">
        <f t="shared" si="1666"/>
        <v>#REF!</v>
      </c>
      <c r="J255" s="163"/>
      <c r="K255" s="73" t="str">
        <f t="shared" si="1667"/>
        <v>#REF!</v>
      </c>
      <c r="L255" s="163"/>
      <c r="M255" s="73" t="str">
        <f t="shared" si="1668"/>
        <v>#REF!</v>
      </c>
      <c r="N255" s="163"/>
      <c r="O255" s="73" t="str">
        <f t="shared" si="1669"/>
        <v>#REF!</v>
      </c>
      <c r="P255" s="163"/>
      <c r="Q255" s="73" t="str">
        <f t="shared" si="1670"/>
        <v>#REF!</v>
      </c>
      <c r="R255" s="163"/>
      <c r="S255" s="73" t="str">
        <f t="shared" si="1671"/>
        <v>#REF!</v>
      </c>
      <c r="T255" s="163"/>
      <c r="U255" s="73" t="str">
        <f t="shared" si="1672"/>
        <v>#REF!</v>
      </c>
      <c r="V255" s="163"/>
      <c r="W255" s="73"/>
      <c r="X255" s="72" t="str">
        <f t="shared" ref="X255:Y255" si="1774">C255+E255+G255+I255+K255+M255+O255+Q255+S255+U255</f>
        <v>#REF!</v>
      </c>
      <c r="Y255" s="72">
        <f t="shared" si="1774"/>
        <v>0</v>
      </c>
      <c r="Z255" s="73" t="str">
        <f t="shared" si="1674"/>
        <v>#REF!</v>
      </c>
      <c r="AA255" s="171" t="str">
        <f t="shared" si="1675"/>
        <v>#REF!</v>
      </c>
      <c r="AB255" s="209"/>
      <c r="AC255" s="66"/>
      <c r="AD255" s="204" t="str">
        <f t="shared" si="1676"/>
        <v>#REF!</v>
      </c>
      <c r="AE255" s="163"/>
      <c r="AF255" s="73" t="str">
        <f t="shared" si="1677"/>
        <v>#REF!</v>
      </c>
      <c r="AG255" s="171" t="str">
        <f t="shared" si="1678"/>
        <v>#REF!</v>
      </c>
      <c r="AH255" s="209"/>
      <c r="AI255" s="73"/>
      <c r="AJ255" s="204" t="str">
        <f t="shared" si="1679"/>
        <v>#REF!</v>
      </c>
      <c r="AK255" s="163"/>
      <c r="AL255" s="73" t="str">
        <f t="shared" si="1680"/>
        <v>#REF!</v>
      </c>
      <c r="AM255" s="171" t="str">
        <f t="shared" si="1681"/>
        <v>#REF!</v>
      </c>
      <c r="AN255" s="209"/>
      <c r="AO255" s="7"/>
      <c r="AP255" s="205" t="str">
        <f t="shared" ref="AP255:AQ255" si="1775">AD255+AJ255</f>
        <v>#REF!</v>
      </c>
      <c r="AQ255" s="73">
        <f t="shared" si="1775"/>
        <v>0</v>
      </c>
      <c r="AR255" s="73" t="str">
        <f t="shared" si="1683"/>
        <v>#REF!</v>
      </c>
      <c r="AS255" s="206" t="str">
        <f t="shared" si="1684"/>
        <v>#REF!</v>
      </c>
      <c r="AT255" s="7"/>
      <c r="AU255" s="73" t="str">
        <f t="shared" si="1685"/>
        <v>#REF!</v>
      </c>
      <c r="AV255" s="163"/>
      <c r="AW255" s="73" t="str">
        <f t="shared" si="1686"/>
        <v>#REF!</v>
      </c>
      <c r="AX255" s="163"/>
      <c r="AY255" s="73" t="str">
        <f t="shared" si="1687"/>
        <v>#REF!</v>
      </c>
      <c r="AZ255" s="163"/>
      <c r="BA255" s="73" t="str">
        <f t="shared" si="1688"/>
        <v>#REF!</v>
      </c>
      <c r="BB255" s="163"/>
      <c r="BC255" s="73" t="str">
        <f t="shared" si="1689"/>
        <v>#REF!</v>
      </c>
      <c r="BD255" s="163"/>
      <c r="BE255" s="73" t="str">
        <f t="shared" si="1690"/>
        <v>#REF!</v>
      </c>
      <c r="BF255" s="163"/>
      <c r="BG255" s="73" t="str">
        <f t="shared" si="1691"/>
        <v>#REF!</v>
      </c>
      <c r="BH255" s="163"/>
      <c r="BI255" s="73" t="str">
        <f t="shared" si="1692"/>
        <v>#REF!</v>
      </c>
      <c r="BJ255" s="163"/>
      <c r="BK255" s="73" t="str">
        <f t="shared" si="1693"/>
        <v>#REF!</v>
      </c>
      <c r="BL255" s="163"/>
      <c r="BM255" s="204" t="str">
        <f t="shared" si="1694"/>
        <v>#REF!</v>
      </c>
      <c r="BN255" s="163"/>
      <c r="BO255" s="73"/>
      <c r="BP255" s="207" t="str">
        <f t="shared" ref="BP255:BQ255" si="1776">AU255+AW255+AY255+BA255+BC255+BE255+BG255+BI255+BK255+BM255</f>
        <v>#REF!</v>
      </c>
      <c r="BQ255" s="72">
        <f t="shared" si="1776"/>
        <v>0</v>
      </c>
      <c r="BR255" s="73" t="str">
        <f t="shared" si="1696"/>
        <v>#REF!</v>
      </c>
      <c r="BS255" s="171" t="str">
        <f t="shared" si="1697"/>
        <v>#REF!</v>
      </c>
      <c r="BT255" s="211"/>
      <c r="BU255" s="7"/>
      <c r="BV255" s="204" t="str">
        <f t="shared" si="1698"/>
        <v>#REF!</v>
      </c>
      <c r="BW255" s="163"/>
      <c r="BX255" s="73" t="str">
        <f t="shared" si="1699"/>
        <v>#REF!</v>
      </c>
      <c r="BY255" s="171" t="str">
        <f t="shared" si="1700"/>
        <v>#REF!</v>
      </c>
      <c r="BZ255" s="209"/>
      <c r="CA255" s="73"/>
      <c r="CB255" s="204" t="str">
        <f t="shared" si="1701"/>
        <v>#REF!</v>
      </c>
      <c r="CC255" s="163"/>
      <c r="CD255" s="73" t="str">
        <f t="shared" si="1702"/>
        <v>#REF!</v>
      </c>
      <c r="CE255" s="171" t="str">
        <f t="shared" si="1703"/>
        <v>#REF!</v>
      </c>
      <c r="CF255" s="209"/>
      <c r="CG255" s="210"/>
      <c r="CH255" s="204" t="str">
        <f t="shared" si="1704"/>
        <v>#REF!</v>
      </c>
      <c r="CI255" s="163"/>
      <c r="CJ255" s="73" t="str">
        <f t="shared" si="1705"/>
        <v>#REF!</v>
      </c>
      <c r="CK255" s="171" t="str">
        <f t="shared" si="1706"/>
        <v>#REF!</v>
      </c>
      <c r="CL255" s="209"/>
      <c r="CM255" s="210"/>
      <c r="CN255" s="204" t="str">
        <f t="shared" si="1707"/>
        <v>#REF!</v>
      </c>
      <c r="CO255" s="163"/>
      <c r="CP255" s="73" t="str">
        <f t="shared" si="1708"/>
        <v>#REF!</v>
      </c>
      <c r="CQ255" s="171" t="str">
        <f t="shared" si="1709"/>
        <v>#REF!</v>
      </c>
      <c r="CR255" s="209"/>
      <c r="CS255" s="7"/>
      <c r="CT255" s="205" t="str">
        <f t="shared" ref="CT255:CU255" si="1777">BV255+CB255+CH255+CN255</f>
        <v>#REF!</v>
      </c>
      <c r="CU255" s="73">
        <f t="shared" si="1777"/>
        <v>0</v>
      </c>
      <c r="CV255" s="73" t="str">
        <f t="shared" si="1711"/>
        <v>#REF!</v>
      </c>
      <c r="CW255" s="206" t="str">
        <f t="shared" si="1712"/>
        <v>#REF!</v>
      </c>
      <c r="CX255" s="7"/>
      <c r="CY255" s="204" t="str">
        <f t="shared" si="1713"/>
        <v>#REF!</v>
      </c>
      <c r="CZ255" s="163"/>
      <c r="DA255" s="73" t="str">
        <f t="shared" si="1714"/>
        <v>#REF!</v>
      </c>
      <c r="DB255" s="163"/>
      <c r="DC255" s="73" t="str">
        <f t="shared" si="1715"/>
        <v>#REF!</v>
      </c>
      <c r="DD255" s="163"/>
      <c r="DE255" s="73" t="str">
        <f t="shared" si="1716"/>
        <v>#REF!</v>
      </c>
      <c r="DF255" s="163"/>
      <c r="DG255" s="73" t="str">
        <f t="shared" si="1717"/>
        <v>#REF!</v>
      </c>
      <c r="DH255" s="163"/>
      <c r="DI255" s="73" t="str">
        <f t="shared" si="1718"/>
        <v>#REF!</v>
      </c>
      <c r="DJ255" s="163"/>
      <c r="DK255" s="73" t="str">
        <f t="shared" si="1719"/>
        <v>#REF!</v>
      </c>
      <c r="DL255" s="163"/>
      <c r="DM255" s="73" t="str">
        <f t="shared" si="1720"/>
        <v>#REF!</v>
      </c>
      <c r="DN255" s="163"/>
      <c r="DO255" s="73" t="str">
        <f t="shared" si="1721"/>
        <v>#REF!</v>
      </c>
      <c r="DP255" s="163"/>
      <c r="DQ255" s="73" t="str">
        <f t="shared" si="1722"/>
        <v>#REF!</v>
      </c>
      <c r="DR255" s="163"/>
      <c r="DS255" s="73"/>
      <c r="DT255" s="207" t="str">
        <f t="shared" ref="DT255:DU255" si="1778">CY255+DA255+DC255+DE255+DG255+DI255+DK255+DM255+DO255+DQ255</f>
        <v>#REF!</v>
      </c>
      <c r="DU255" s="72">
        <f t="shared" si="1778"/>
        <v>0</v>
      </c>
      <c r="DV255" s="73" t="str">
        <f t="shared" si="1724"/>
        <v>#REF!</v>
      </c>
      <c r="DW255" s="171" t="str">
        <f t="shared" si="1725"/>
        <v>#REF!</v>
      </c>
      <c r="DX255" s="211"/>
      <c r="DY255" s="7"/>
    </row>
    <row r="256" ht="15.75" customHeight="1">
      <c r="A256" s="70"/>
      <c r="B256" s="66" t="str">
        <f t="shared" si="1768"/>
        <v>#REF!</v>
      </c>
      <c r="C256" s="73" t="str">
        <f t="shared" si="1663"/>
        <v>#REF!</v>
      </c>
      <c r="D256" s="163"/>
      <c r="E256" s="73" t="str">
        <f t="shared" si="1664"/>
        <v>#REF!</v>
      </c>
      <c r="F256" s="163"/>
      <c r="G256" s="73" t="str">
        <f t="shared" si="1665"/>
        <v>#REF!</v>
      </c>
      <c r="H256" s="163"/>
      <c r="I256" s="73" t="str">
        <f t="shared" si="1666"/>
        <v>#REF!</v>
      </c>
      <c r="J256" s="163"/>
      <c r="K256" s="73" t="str">
        <f t="shared" si="1667"/>
        <v>#REF!</v>
      </c>
      <c r="L256" s="163"/>
      <c r="M256" s="73" t="str">
        <f t="shared" si="1668"/>
        <v>#REF!</v>
      </c>
      <c r="N256" s="163"/>
      <c r="O256" s="73" t="str">
        <f t="shared" si="1669"/>
        <v>#REF!</v>
      </c>
      <c r="P256" s="163"/>
      <c r="Q256" s="73" t="str">
        <f t="shared" si="1670"/>
        <v>#REF!</v>
      </c>
      <c r="R256" s="163"/>
      <c r="S256" s="73" t="str">
        <f t="shared" si="1671"/>
        <v>#REF!</v>
      </c>
      <c r="T256" s="163"/>
      <c r="U256" s="73" t="str">
        <f t="shared" si="1672"/>
        <v>#REF!</v>
      </c>
      <c r="V256" s="163"/>
      <c r="W256" s="73"/>
      <c r="X256" s="72" t="str">
        <f t="shared" ref="X256:Y256" si="1779">C256+E256+G256+I256+K256+M256+O256+Q256+S256+U256</f>
        <v>#REF!</v>
      </c>
      <c r="Y256" s="72">
        <f t="shared" si="1779"/>
        <v>0</v>
      </c>
      <c r="Z256" s="73" t="str">
        <f t="shared" si="1674"/>
        <v>#REF!</v>
      </c>
      <c r="AA256" s="171" t="str">
        <f t="shared" si="1675"/>
        <v>#REF!</v>
      </c>
      <c r="AB256" s="209"/>
      <c r="AC256" s="66"/>
      <c r="AD256" s="204" t="str">
        <f t="shared" si="1676"/>
        <v>#REF!</v>
      </c>
      <c r="AE256" s="163"/>
      <c r="AF256" s="73" t="str">
        <f t="shared" si="1677"/>
        <v>#REF!</v>
      </c>
      <c r="AG256" s="171" t="str">
        <f t="shared" si="1678"/>
        <v>#REF!</v>
      </c>
      <c r="AH256" s="209"/>
      <c r="AI256" s="73"/>
      <c r="AJ256" s="204" t="str">
        <f t="shared" si="1679"/>
        <v>#REF!</v>
      </c>
      <c r="AK256" s="163"/>
      <c r="AL256" s="73" t="str">
        <f t="shared" si="1680"/>
        <v>#REF!</v>
      </c>
      <c r="AM256" s="171" t="str">
        <f t="shared" si="1681"/>
        <v>#REF!</v>
      </c>
      <c r="AN256" s="209"/>
      <c r="AO256" s="7"/>
      <c r="AP256" s="205" t="str">
        <f t="shared" ref="AP256:AQ256" si="1780">AD256+AJ256</f>
        <v>#REF!</v>
      </c>
      <c r="AQ256" s="73">
        <f t="shared" si="1780"/>
        <v>0</v>
      </c>
      <c r="AR256" s="73" t="str">
        <f t="shared" si="1683"/>
        <v>#REF!</v>
      </c>
      <c r="AS256" s="206" t="str">
        <f t="shared" si="1684"/>
        <v>#REF!</v>
      </c>
      <c r="AT256" s="7"/>
      <c r="AU256" s="73" t="str">
        <f t="shared" si="1685"/>
        <v>#REF!</v>
      </c>
      <c r="AV256" s="163"/>
      <c r="AW256" s="73" t="str">
        <f t="shared" si="1686"/>
        <v>#REF!</v>
      </c>
      <c r="AX256" s="163"/>
      <c r="AY256" s="73" t="str">
        <f t="shared" si="1687"/>
        <v>#REF!</v>
      </c>
      <c r="AZ256" s="163"/>
      <c r="BA256" s="73" t="str">
        <f t="shared" si="1688"/>
        <v>#REF!</v>
      </c>
      <c r="BB256" s="163"/>
      <c r="BC256" s="73" t="str">
        <f t="shared" si="1689"/>
        <v>#REF!</v>
      </c>
      <c r="BD256" s="163"/>
      <c r="BE256" s="73" t="str">
        <f t="shared" si="1690"/>
        <v>#REF!</v>
      </c>
      <c r="BF256" s="163"/>
      <c r="BG256" s="73" t="str">
        <f t="shared" si="1691"/>
        <v>#REF!</v>
      </c>
      <c r="BH256" s="163"/>
      <c r="BI256" s="73" t="str">
        <f t="shared" si="1692"/>
        <v>#REF!</v>
      </c>
      <c r="BJ256" s="163"/>
      <c r="BK256" s="73" t="str">
        <f t="shared" si="1693"/>
        <v>#REF!</v>
      </c>
      <c r="BL256" s="163"/>
      <c r="BM256" s="204" t="str">
        <f t="shared" si="1694"/>
        <v>#REF!</v>
      </c>
      <c r="BN256" s="163"/>
      <c r="BO256" s="73"/>
      <c r="BP256" s="207" t="str">
        <f t="shared" ref="BP256:BQ256" si="1781">AU256+AW256+AY256+BA256+BC256+BE256+BG256+BI256+BK256+BM256</f>
        <v>#REF!</v>
      </c>
      <c r="BQ256" s="72">
        <f t="shared" si="1781"/>
        <v>0</v>
      </c>
      <c r="BR256" s="73" t="str">
        <f t="shared" si="1696"/>
        <v>#REF!</v>
      </c>
      <c r="BS256" s="171" t="str">
        <f t="shared" si="1697"/>
        <v>#REF!</v>
      </c>
      <c r="BT256" s="211"/>
      <c r="BU256" s="7"/>
      <c r="BV256" s="204" t="str">
        <f t="shared" si="1698"/>
        <v>#REF!</v>
      </c>
      <c r="BW256" s="163"/>
      <c r="BX256" s="73" t="str">
        <f t="shared" si="1699"/>
        <v>#REF!</v>
      </c>
      <c r="BY256" s="171" t="str">
        <f t="shared" si="1700"/>
        <v>#REF!</v>
      </c>
      <c r="BZ256" s="209"/>
      <c r="CA256" s="73"/>
      <c r="CB256" s="204" t="str">
        <f t="shared" si="1701"/>
        <v>#REF!</v>
      </c>
      <c r="CC256" s="163"/>
      <c r="CD256" s="73" t="str">
        <f t="shared" si="1702"/>
        <v>#REF!</v>
      </c>
      <c r="CE256" s="171" t="str">
        <f t="shared" si="1703"/>
        <v>#REF!</v>
      </c>
      <c r="CF256" s="209"/>
      <c r="CG256" s="210"/>
      <c r="CH256" s="204" t="str">
        <f t="shared" si="1704"/>
        <v>#REF!</v>
      </c>
      <c r="CI256" s="163"/>
      <c r="CJ256" s="73" t="str">
        <f t="shared" si="1705"/>
        <v>#REF!</v>
      </c>
      <c r="CK256" s="171" t="str">
        <f t="shared" si="1706"/>
        <v>#REF!</v>
      </c>
      <c r="CL256" s="209"/>
      <c r="CM256" s="210"/>
      <c r="CN256" s="204" t="str">
        <f t="shared" si="1707"/>
        <v>#REF!</v>
      </c>
      <c r="CO256" s="163"/>
      <c r="CP256" s="73" t="str">
        <f t="shared" si="1708"/>
        <v>#REF!</v>
      </c>
      <c r="CQ256" s="171" t="str">
        <f t="shared" si="1709"/>
        <v>#REF!</v>
      </c>
      <c r="CR256" s="209"/>
      <c r="CS256" s="7"/>
      <c r="CT256" s="205" t="str">
        <f t="shared" ref="CT256:CU256" si="1782">BV256+CB256+CH256+CN256</f>
        <v>#REF!</v>
      </c>
      <c r="CU256" s="73">
        <f t="shared" si="1782"/>
        <v>0</v>
      </c>
      <c r="CV256" s="73" t="str">
        <f t="shared" si="1711"/>
        <v>#REF!</v>
      </c>
      <c r="CW256" s="206" t="str">
        <f t="shared" si="1712"/>
        <v>#REF!</v>
      </c>
      <c r="CX256" s="7"/>
      <c r="CY256" s="204" t="str">
        <f t="shared" si="1713"/>
        <v>#REF!</v>
      </c>
      <c r="CZ256" s="163"/>
      <c r="DA256" s="73" t="str">
        <f t="shared" si="1714"/>
        <v>#REF!</v>
      </c>
      <c r="DB256" s="163"/>
      <c r="DC256" s="73" t="str">
        <f t="shared" si="1715"/>
        <v>#REF!</v>
      </c>
      <c r="DD256" s="163"/>
      <c r="DE256" s="73" t="str">
        <f t="shared" si="1716"/>
        <v>#REF!</v>
      </c>
      <c r="DF256" s="163"/>
      <c r="DG256" s="73" t="str">
        <f t="shared" si="1717"/>
        <v>#REF!</v>
      </c>
      <c r="DH256" s="163"/>
      <c r="DI256" s="73" t="str">
        <f t="shared" si="1718"/>
        <v>#REF!</v>
      </c>
      <c r="DJ256" s="163"/>
      <c r="DK256" s="73" t="str">
        <f t="shared" si="1719"/>
        <v>#REF!</v>
      </c>
      <c r="DL256" s="163"/>
      <c r="DM256" s="73" t="str">
        <f t="shared" si="1720"/>
        <v>#REF!</v>
      </c>
      <c r="DN256" s="163"/>
      <c r="DO256" s="73" t="str">
        <f t="shared" si="1721"/>
        <v>#REF!</v>
      </c>
      <c r="DP256" s="163"/>
      <c r="DQ256" s="73" t="str">
        <f t="shared" si="1722"/>
        <v>#REF!</v>
      </c>
      <c r="DR256" s="163"/>
      <c r="DS256" s="73"/>
      <c r="DT256" s="207" t="str">
        <f t="shared" ref="DT256:DU256" si="1783">CY256+DA256+DC256+DE256+DG256+DI256+DK256+DM256+DO256+DQ256</f>
        <v>#REF!</v>
      </c>
      <c r="DU256" s="72">
        <f t="shared" si="1783"/>
        <v>0</v>
      </c>
      <c r="DV256" s="73" t="str">
        <f t="shared" si="1724"/>
        <v>#REF!</v>
      </c>
      <c r="DW256" s="171" t="str">
        <f t="shared" si="1725"/>
        <v>#REF!</v>
      </c>
      <c r="DX256" s="211"/>
      <c r="DY256" s="7"/>
    </row>
    <row r="257" ht="15.75" customHeight="1">
      <c r="A257" s="70"/>
      <c r="B257" s="66" t="str">
        <f>'BUDGET INPUTS (INITIAL)'!B145</f>
        <v>#REF!</v>
      </c>
      <c r="C257" s="73" t="str">
        <f t="shared" si="1663"/>
        <v>#REF!</v>
      </c>
      <c r="D257" s="163"/>
      <c r="E257" s="73" t="str">
        <f t="shared" si="1664"/>
        <v>#REF!</v>
      </c>
      <c r="F257" s="163"/>
      <c r="G257" s="73" t="str">
        <f t="shared" si="1665"/>
        <v>#REF!</v>
      </c>
      <c r="H257" s="163"/>
      <c r="I257" s="73" t="str">
        <f t="shared" si="1666"/>
        <v>#REF!</v>
      </c>
      <c r="J257" s="163"/>
      <c r="K257" s="73" t="str">
        <f t="shared" si="1667"/>
        <v>#REF!</v>
      </c>
      <c r="L257" s="163"/>
      <c r="M257" s="73" t="str">
        <f t="shared" si="1668"/>
        <v>#REF!</v>
      </c>
      <c r="N257" s="163"/>
      <c r="O257" s="73" t="str">
        <f t="shared" si="1669"/>
        <v>#REF!</v>
      </c>
      <c r="P257" s="163"/>
      <c r="Q257" s="73" t="str">
        <f t="shared" si="1670"/>
        <v>#REF!</v>
      </c>
      <c r="R257" s="163"/>
      <c r="S257" s="73" t="str">
        <f t="shared" si="1671"/>
        <v>#REF!</v>
      </c>
      <c r="T257" s="163"/>
      <c r="U257" s="73" t="str">
        <f t="shared" si="1672"/>
        <v>#REF!</v>
      </c>
      <c r="V257" s="163"/>
      <c r="W257" s="73"/>
      <c r="X257" s="72" t="str">
        <f t="shared" ref="X257:Y257" si="1784">C257+E257+G257+I257+K257+M257+O257+Q257+S257+U257</f>
        <v>#REF!</v>
      </c>
      <c r="Y257" s="72">
        <f t="shared" si="1784"/>
        <v>0</v>
      </c>
      <c r="Z257" s="73" t="str">
        <f t="shared" si="1674"/>
        <v>#REF!</v>
      </c>
      <c r="AA257" s="171" t="str">
        <f t="shared" si="1675"/>
        <v>#REF!</v>
      </c>
      <c r="AB257" s="209"/>
      <c r="AC257" s="66"/>
      <c r="AD257" s="204" t="str">
        <f t="shared" si="1676"/>
        <v>#REF!</v>
      </c>
      <c r="AE257" s="163"/>
      <c r="AF257" s="73" t="str">
        <f t="shared" si="1677"/>
        <v>#REF!</v>
      </c>
      <c r="AG257" s="171" t="str">
        <f t="shared" si="1678"/>
        <v>#REF!</v>
      </c>
      <c r="AH257" s="209"/>
      <c r="AI257" s="73"/>
      <c r="AJ257" s="204" t="str">
        <f t="shared" si="1679"/>
        <v>#REF!</v>
      </c>
      <c r="AK257" s="163"/>
      <c r="AL257" s="73" t="str">
        <f t="shared" si="1680"/>
        <v>#REF!</v>
      </c>
      <c r="AM257" s="171" t="str">
        <f t="shared" si="1681"/>
        <v>#REF!</v>
      </c>
      <c r="AN257" s="209"/>
      <c r="AO257" s="7"/>
      <c r="AP257" s="205" t="str">
        <f t="shared" ref="AP257:AQ257" si="1785">AD257+AJ257</f>
        <v>#REF!</v>
      </c>
      <c r="AQ257" s="73">
        <f t="shared" si="1785"/>
        <v>0</v>
      </c>
      <c r="AR257" s="73" t="str">
        <f t="shared" si="1683"/>
        <v>#REF!</v>
      </c>
      <c r="AS257" s="206" t="str">
        <f t="shared" si="1684"/>
        <v>#REF!</v>
      </c>
      <c r="AT257" s="7"/>
      <c r="AU257" s="73" t="str">
        <f t="shared" si="1685"/>
        <v>#REF!</v>
      </c>
      <c r="AV257" s="163"/>
      <c r="AW257" s="73" t="str">
        <f t="shared" si="1686"/>
        <v>#REF!</v>
      </c>
      <c r="AX257" s="163"/>
      <c r="AY257" s="73" t="str">
        <f t="shared" si="1687"/>
        <v>#REF!</v>
      </c>
      <c r="AZ257" s="163"/>
      <c r="BA257" s="73" t="str">
        <f t="shared" si="1688"/>
        <v>#REF!</v>
      </c>
      <c r="BB257" s="163"/>
      <c r="BC257" s="73" t="str">
        <f t="shared" si="1689"/>
        <v>#REF!</v>
      </c>
      <c r="BD257" s="163"/>
      <c r="BE257" s="73" t="str">
        <f t="shared" si="1690"/>
        <v>#REF!</v>
      </c>
      <c r="BF257" s="163"/>
      <c r="BG257" s="73" t="str">
        <f t="shared" si="1691"/>
        <v>#REF!</v>
      </c>
      <c r="BH257" s="163"/>
      <c r="BI257" s="73" t="str">
        <f t="shared" si="1692"/>
        <v>#REF!</v>
      </c>
      <c r="BJ257" s="163"/>
      <c r="BK257" s="73" t="str">
        <f t="shared" si="1693"/>
        <v>#REF!</v>
      </c>
      <c r="BL257" s="163"/>
      <c r="BM257" s="204" t="str">
        <f t="shared" si="1694"/>
        <v>#REF!</v>
      </c>
      <c r="BN257" s="163"/>
      <c r="BO257" s="73"/>
      <c r="BP257" s="207" t="str">
        <f t="shared" ref="BP257:BQ257" si="1786">AU257+AW257+AY257+BA257+BC257+BE257+BG257+BI257+BK257+BM257</f>
        <v>#REF!</v>
      </c>
      <c r="BQ257" s="72">
        <f t="shared" si="1786"/>
        <v>0</v>
      </c>
      <c r="BR257" s="73" t="str">
        <f t="shared" si="1696"/>
        <v>#REF!</v>
      </c>
      <c r="BS257" s="171" t="str">
        <f t="shared" si="1697"/>
        <v>#REF!</v>
      </c>
      <c r="BT257" s="211"/>
      <c r="BU257" s="7"/>
      <c r="BV257" s="204" t="str">
        <f t="shared" si="1698"/>
        <v>#REF!</v>
      </c>
      <c r="BW257" s="163"/>
      <c r="BX257" s="73" t="str">
        <f t="shared" si="1699"/>
        <v>#REF!</v>
      </c>
      <c r="BY257" s="171" t="str">
        <f t="shared" si="1700"/>
        <v>#REF!</v>
      </c>
      <c r="BZ257" s="209"/>
      <c r="CA257" s="73"/>
      <c r="CB257" s="204" t="str">
        <f t="shared" si="1701"/>
        <v>#REF!</v>
      </c>
      <c r="CC257" s="163"/>
      <c r="CD257" s="73" t="str">
        <f t="shared" si="1702"/>
        <v>#REF!</v>
      </c>
      <c r="CE257" s="171" t="str">
        <f t="shared" si="1703"/>
        <v>#REF!</v>
      </c>
      <c r="CF257" s="209"/>
      <c r="CG257" s="210"/>
      <c r="CH257" s="204" t="str">
        <f t="shared" si="1704"/>
        <v>#REF!</v>
      </c>
      <c r="CI257" s="163"/>
      <c r="CJ257" s="73" t="str">
        <f t="shared" si="1705"/>
        <v>#REF!</v>
      </c>
      <c r="CK257" s="171" t="str">
        <f t="shared" si="1706"/>
        <v>#REF!</v>
      </c>
      <c r="CL257" s="209"/>
      <c r="CM257" s="210"/>
      <c r="CN257" s="204" t="str">
        <f t="shared" si="1707"/>
        <v>#REF!</v>
      </c>
      <c r="CO257" s="163"/>
      <c r="CP257" s="73" t="str">
        <f t="shared" si="1708"/>
        <v>#REF!</v>
      </c>
      <c r="CQ257" s="171" t="str">
        <f t="shared" si="1709"/>
        <v>#REF!</v>
      </c>
      <c r="CR257" s="209"/>
      <c r="CS257" s="7"/>
      <c r="CT257" s="205" t="str">
        <f t="shared" ref="CT257:CU257" si="1787">BV257+CB257+CH257+CN257</f>
        <v>#REF!</v>
      </c>
      <c r="CU257" s="73">
        <f t="shared" si="1787"/>
        <v>0</v>
      </c>
      <c r="CV257" s="73" t="str">
        <f t="shared" si="1711"/>
        <v>#REF!</v>
      </c>
      <c r="CW257" s="206" t="str">
        <f t="shared" si="1712"/>
        <v>#REF!</v>
      </c>
      <c r="CX257" s="7"/>
      <c r="CY257" s="204" t="str">
        <f t="shared" si="1713"/>
        <v>#REF!</v>
      </c>
      <c r="CZ257" s="163"/>
      <c r="DA257" s="73" t="str">
        <f t="shared" si="1714"/>
        <v>#REF!</v>
      </c>
      <c r="DB257" s="163"/>
      <c r="DC257" s="73" t="str">
        <f t="shared" si="1715"/>
        <v>#REF!</v>
      </c>
      <c r="DD257" s="163"/>
      <c r="DE257" s="73" t="str">
        <f t="shared" si="1716"/>
        <v>#REF!</v>
      </c>
      <c r="DF257" s="163"/>
      <c r="DG257" s="73" t="str">
        <f t="shared" si="1717"/>
        <v>#REF!</v>
      </c>
      <c r="DH257" s="163"/>
      <c r="DI257" s="73" t="str">
        <f t="shared" si="1718"/>
        <v>#REF!</v>
      </c>
      <c r="DJ257" s="163"/>
      <c r="DK257" s="73" t="str">
        <f t="shared" si="1719"/>
        <v>#REF!</v>
      </c>
      <c r="DL257" s="163"/>
      <c r="DM257" s="73" t="str">
        <f t="shared" si="1720"/>
        <v>#REF!</v>
      </c>
      <c r="DN257" s="163"/>
      <c r="DO257" s="73" t="str">
        <f t="shared" si="1721"/>
        <v>#REF!</v>
      </c>
      <c r="DP257" s="163"/>
      <c r="DQ257" s="73" t="str">
        <f t="shared" si="1722"/>
        <v>#REF!</v>
      </c>
      <c r="DR257" s="163"/>
      <c r="DS257" s="73"/>
      <c r="DT257" s="207" t="str">
        <f t="shared" ref="DT257:DU257" si="1788">CY257+DA257+DC257+DE257+DG257+DI257+DK257+DM257+DO257+DQ257</f>
        <v>#REF!</v>
      </c>
      <c r="DU257" s="72">
        <f t="shared" si="1788"/>
        <v>0</v>
      </c>
      <c r="DV257" s="73" t="str">
        <f t="shared" si="1724"/>
        <v>#REF!</v>
      </c>
      <c r="DW257" s="171" t="str">
        <f t="shared" si="1725"/>
        <v>#REF!</v>
      </c>
      <c r="DX257" s="211"/>
      <c r="DY257" s="7"/>
    </row>
    <row r="258" ht="15.75" customHeight="1">
      <c r="A258" s="70"/>
      <c r="B258" s="66" t="str">
        <f>'BUDGET INPUTS (INITIAL)'!#REF!</f>
        <v>#ERROR!</v>
      </c>
      <c r="C258" s="73" t="str">
        <f>'Detailed Budget (Initial)'!#REF!</f>
        <v>#ERROR!</v>
      </c>
      <c r="D258" s="163"/>
      <c r="E258" s="73" t="str">
        <f>'Detailed Budget (Initial)'!#REF!</f>
        <v>#ERROR!</v>
      </c>
      <c r="F258" s="163"/>
      <c r="G258" s="73" t="str">
        <f>'Detailed Budget (Initial)'!#REF!</f>
        <v>#ERROR!</v>
      </c>
      <c r="H258" s="163"/>
      <c r="I258" s="73" t="str">
        <f>'Detailed Budget (Initial)'!#REF!</f>
        <v>#ERROR!</v>
      </c>
      <c r="J258" s="163"/>
      <c r="K258" s="73" t="str">
        <f>'Detailed Budget (Initial)'!#REF!</f>
        <v>#ERROR!</v>
      </c>
      <c r="L258" s="163"/>
      <c r="M258" s="73" t="str">
        <f>'Detailed Budget (Initial)'!#REF!</f>
        <v>#ERROR!</v>
      </c>
      <c r="N258" s="163"/>
      <c r="O258" s="73" t="str">
        <f>'Detailed Budget (Initial)'!#REF!</f>
        <v>#ERROR!</v>
      </c>
      <c r="P258" s="163"/>
      <c r="Q258" s="73" t="str">
        <f>'Detailed Budget (Initial)'!#REF!</f>
        <v>#ERROR!</v>
      </c>
      <c r="R258" s="163"/>
      <c r="S258" s="73" t="str">
        <f>'Detailed Budget (Initial)'!#REF!</f>
        <v>#ERROR!</v>
      </c>
      <c r="T258" s="163"/>
      <c r="U258" s="73" t="str">
        <f>'Detailed Budget (Initial)'!#REF!</f>
        <v>#ERROR!</v>
      </c>
      <c r="V258" s="163"/>
      <c r="W258" s="73"/>
      <c r="X258" s="72" t="str">
        <f t="shared" ref="X258:Y258" si="1789">C258+E258+G258+I258+K258+M258+O258+Q258+S258+U258</f>
        <v>#ERROR!</v>
      </c>
      <c r="Y258" s="72">
        <f t="shared" si="1789"/>
        <v>0</v>
      </c>
      <c r="Z258" s="73" t="str">
        <f t="shared" si="1674"/>
        <v>#ERROR!</v>
      </c>
      <c r="AA258" s="171" t="str">
        <f t="shared" si="1675"/>
        <v>#ERROR!</v>
      </c>
      <c r="AB258" s="209"/>
      <c r="AC258" s="66"/>
      <c r="AD258" s="204" t="str">
        <f>'Detailed Budget (Initial)'!#REF!*0.5</f>
        <v>#ERROR!</v>
      </c>
      <c r="AE258" s="163"/>
      <c r="AF258" s="73" t="str">
        <f t="shared" si="1677"/>
        <v>#ERROR!</v>
      </c>
      <c r="AG258" s="171" t="str">
        <f t="shared" si="1678"/>
        <v>#ERROR!</v>
      </c>
      <c r="AH258" s="209"/>
      <c r="AI258" s="73"/>
      <c r="AJ258" s="204" t="str">
        <f>'Detailed Budget (Initial)'!#REF!*0.5</f>
        <v>#ERROR!</v>
      </c>
      <c r="AK258" s="163"/>
      <c r="AL258" s="73" t="str">
        <f t="shared" si="1680"/>
        <v>#ERROR!</v>
      </c>
      <c r="AM258" s="171" t="str">
        <f t="shared" si="1681"/>
        <v>#ERROR!</v>
      </c>
      <c r="AN258" s="209"/>
      <c r="AO258" s="7"/>
      <c r="AP258" s="205" t="str">
        <f t="shared" ref="AP258:AQ258" si="1790">AD258+AJ258</f>
        <v>#ERROR!</v>
      </c>
      <c r="AQ258" s="73">
        <f t="shared" si="1790"/>
        <v>0</v>
      </c>
      <c r="AR258" s="73" t="str">
        <f t="shared" si="1683"/>
        <v>#ERROR!</v>
      </c>
      <c r="AS258" s="206" t="str">
        <f t="shared" si="1684"/>
        <v>#ERROR!</v>
      </c>
      <c r="AT258" s="7"/>
      <c r="AU258" s="73" t="str">
        <f>'Detailed Budget (Initial)'!#REF!</f>
        <v>#ERROR!</v>
      </c>
      <c r="AV258" s="163"/>
      <c r="AW258" s="73" t="str">
        <f>'Detailed Budget (Initial)'!#REF!</f>
        <v>#ERROR!</v>
      </c>
      <c r="AX258" s="163"/>
      <c r="AY258" s="73" t="str">
        <f>'Detailed Budget (Initial)'!#REF!</f>
        <v>#ERROR!</v>
      </c>
      <c r="AZ258" s="163"/>
      <c r="BA258" s="73" t="str">
        <f>'Detailed Budget (Initial)'!#REF!</f>
        <v>#ERROR!</v>
      </c>
      <c r="BB258" s="163"/>
      <c r="BC258" s="73" t="str">
        <f>'Detailed Budget (Initial)'!#REF!</f>
        <v>#ERROR!</v>
      </c>
      <c r="BD258" s="163"/>
      <c r="BE258" s="73" t="str">
        <f>'Detailed Budget (Initial)'!#REF!</f>
        <v>#ERROR!</v>
      </c>
      <c r="BF258" s="163"/>
      <c r="BG258" s="73" t="str">
        <f>'Detailed Budget (Initial)'!#REF!</f>
        <v>#ERROR!</v>
      </c>
      <c r="BH258" s="163"/>
      <c r="BI258" s="73" t="str">
        <f>'Detailed Budget (Initial)'!#REF!</f>
        <v>#ERROR!</v>
      </c>
      <c r="BJ258" s="163"/>
      <c r="BK258" s="73" t="str">
        <f>'Detailed Budget (Initial)'!#REF!</f>
        <v>#ERROR!</v>
      </c>
      <c r="BL258" s="163"/>
      <c r="BM258" s="204" t="str">
        <f>'Detailed Budget (Initial)'!#REF!</f>
        <v>#ERROR!</v>
      </c>
      <c r="BN258" s="163"/>
      <c r="BO258" s="73"/>
      <c r="BP258" s="207" t="str">
        <f t="shared" ref="BP258:BQ258" si="1791">AU258+AW258+AY258+BA258+BC258+BE258+BG258+BI258+BK258+BM258</f>
        <v>#ERROR!</v>
      </c>
      <c r="BQ258" s="72">
        <f t="shared" si="1791"/>
        <v>0</v>
      </c>
      <c r="BR258" s="73" t="str">
        <f t="shared" si="1696"/>
        <v>#ERROR!</v>
      </c>
      <c r="BS258" s="171" t="str">
        <f t="shared" si="1697"/>
        <v>#ERROR!</v>
      </c>
      <c r="BT258" s="211"/>
      <c r="BU258" s="7"/>
      <c r="BV258" s="204" t="str">
        <f>'Detailed Budget (Initial)'!#REF!*0.25</f>
        <v>#ERROR!</v>
      </c>
      <c r="BW258" s="163"/>
      <c r="BX258" s="73" t="str">
        <f t="shared" si="1699"/>
        <v>#ERROR!</v>
      </c>
      <c r="BY258" s="171" t="str">
        <f t="shared" si="1700"/>
        <v>#ERROR!</v>
      </c>
      <c r="BZ258" s="209"/>
      <c r="CA258" s="73"/>
      <c r="CB258" s="204" t="str">
        <f>'Detailed Budget (Initial)'!#REF!*0.25</f>
        <v>#ERROR!</v>
      </c>
      <c r="CC258" s="163"/>
      <c r="CD258" s="73" t="str">
        <f t="shared" si="1702"/>
        <v>#ERROR!</v>
      </c>
      <c r="CE258" s="171" t="str">
        <f t="shared" si="1703"/>
        <v>#ERROR!</v>
      </c>
      <c r="CF258" s="209"/>
      <c r="CG258" s="210"/>
      <c r="CH258" s="204" t="str">
        <f>'Detailed Budget (Initial)'!#REF!*0.25</f>
        <v>#ERROR!</v>
      </c>
      <c r="CI258" s="163"/>
      <c r="CJ258" s="73" t="str">
        <f t="shared" si="1705"/>
        <v>#ERROR!</v>
      </c>
      <c r="CK258" s="171" t="str">
        <f t="shared" si="1706"/>
        <v>#ERROR!</v>
      </c>
      <c r="CL258" s="209"/>
      <c r="CM258" s="210"/>
      <c r="CN258" s="204" t="str">
        <f>'Detailed Budget (Initial)'!#REF!*0.25</f>
        <v>#ERROR!</v>
      </c>
      <c r="CO258" s="163"/>
      <c r="CP258" s="73" t="str">
        <f t="shared" si="1708"/>
        <v>#ERROR!</v>
      </c>
      <c r="CQ258" s="171" t="str">
        <f t="shared" si="1709"/>
        <v>#ERROR!</v>
      </c>
      <c r="CR258" s="209"/>
      <c r="CS258" s="7"/>
      <c r="CT258" s="205" t="str">
        <f t="shared" ref="CT258:CU258" si="1792">BV258+CB258+CH258+CN258</f>
        <v>#ERROR!</v>
      </c>
      <c r="CU258" s="73">
        <f t="shared" si="1792"/>
        <v>0</v>
      </c>
      <c r="CV258" s="73" t="str">
        <f t="shared" si="1711"/>
        <v>#ERROR!</v>
      </c>
      <c r="CW258" s="206" t="str">
        <f t="shared" si="1712"/>
        <v>#ERROR!</v>
      </c>
      <c r="CX258" s="7"/>
      <c r="CY258" s="204" t="str">
        <f>'Detailed Budget (Initial)'!#REF!</f>
        <v>#ERROR!</v>
      </c>
      <c r="CZ258" s="163"/>
      <c r="DA258" s="73" t="str">
        <f>'Detailed Budget (Initial)'!#REF!</f>
        <v>#ERROR!</v>
      </c>
      <c r="DB258" s="163"/>
      <c r="DC258" s="73" t="str">
        <f>'Detailed Budget (Initial)'!#REF!</f>
        <v>#ERROR!</v>
      </c>
      <c r="DD258" s="163"/>
      <c r="DE258" s="73" t="str">
        <f>'Detailed Budget (Initial)'!#REF!</f>
        <v>#ERROR!</v>
      </c>
      <c r="DF258" s="163"/>
      <c r="DG258" s="73" t="str">
        <f>'Detailed Budget (Initial)'!#REF!</f>
        <v>#ERROR!</v>
      </c>
      <c r="DH258" s="163"/>
      <c r="DI258" s="73" t="str">
        <f>'Detailed Budget (Initial)'!#REF!</f>
        <v>#ERROR!</v>
      </c>
      <c r="DJ258" s="163"/>
      <c r="DK258" s="73" t="str">
        <f>'Detailed Budget (Initial)'!#REF!</f>
        <v>#ERROR!</v>
      </c>
      <c r="DL258" s="163"/>
      <c r="DM258" s="73" t="str">
        <f>'Detailed Budget (Initial)'!#REF!</f>
        <v>#ERROR!</v>
      </c>
      <c r="DN258" s="163"/>
      <c r="DO258" s="73" t="str">
        <f>'Detailed Budget (Initial)'!#REF!</f>
        <v>#ERROR!</v>
      </c>
      <c r="DP258" s="163"/>
      <c r="DQ258" s="73" t="str">
        <f>'Detailed Budget (Initial)'!#REF!</f>
        <v>#ERROR!</v>
      </c>
      <c r="DR258" s="163"/>
      <c r="DS258" s="73"/>
      <c r="DT258" s="207" t="str">
        <f t="shared" ref="DT258:DU258" si="1793">CY258+DA258+DC258+DE258+DG258+DI258+DK258+DM258+DO258+DQ258</f>
        <v>#ERROR!</v>
      </c>
      <c r="DU258" s="72">
        <f t="shared" si="1793"/>
        <v>0</v>
      </c>
      <c r="DV258" s="73" t="str">
        <f t="shared" si="1724"/>
        <v>#ERROR!</v>
      </c>
      <c r="DW258" s="171" t="str">
        <f t="shared" si="1725"/>
        <v>#ERROR!</v>
      </c>
      <c r="DX258" s="211"/>
      <c r="DY258" s="7"/>
    </row>
    <row r="259" ht="15.75" customHeight="1">
      <c r="A259" s="70"/>
      <c r="B259" s="66" t="str">
        <f>'BUDGET INPUTS (INITIAL)'!#REF!</f>
        <v>#ERROR!</v>
      </c>
      <c r="C259" s="73" t="str">
        <f>'Detailed Budget (Initial)'!#REF!</f>
        <v>#ERROR!</v>
      </c>
      <c r="D259" s="163"/>
      <c r="E259" s="73" t="str">
        <f>'Detailed Budget (Initial)'!#REF!</f>
        <v>#ERROR!</v>
      </c>
      <c r="F259" s="163"/>
      <c r="G259" s="73" t="str">
        <f>'Detailed Budget (Initial)'!#REF!</f>
        <v>#ERROR!</v>
      </c>
      <c r="H259" s="163"/>
      <c r="I259" s="73" t="str">
        <f>'Detailed Budget (Initial)'!#REF!</f>
        <v>#ERROR!</v>
      </c>
      <c r="J259" s="163"/>
      <c r="K259" s="73" t="str">
        <f>'Detailed Budget (Initial)'!#REF!</f>
        <v>#ERROR!</v>
      </c>
      <c r="L259" s="163"/>
      <c r="M259" s="73" t="str">
        <f>'Detailed Budget (Initial)'!#REF!</f>
        <v>#ERROR!</v>
      </c>
      <c r="N259" s="163"/>
      <c r="O259" s="73" t="str">
        <f>'Detailed Budget (Initial)'!#REF!</f>
        <v>#ERROR!</v>
      </c>
      <c r="P259" s="163"/>
      <c r="Q259" s="73" t="str">
        <f>'Detailed Budget (Initial)'!#REF!</f>
        <v>#ERROR!</v>
      </c>
      <c r="R259" s="163"/>
      <c r="S259" s="73" t="str">
        <f>'Detailed Budget (Initial)'!#REF!</f>
        <v>#ERROR!</v>
      </c>
      <c r="T259" s="163"/>
      <c r="U259" s="73" t="str">
        <f>'Detailed Budget (Initial)'!#REF!</f>
        <v>#ERROR!</v>
      </c>
      <c r="V259" s="163"/>
      <c r="W259" s="73"/>
      <c r="X259" s="72" t="str">
        <f t="shared" ref="X259:Y259" si="1794">C259+E259+G259+I259+K259+M259+O259+Q259+S259+U259</f>
        <v>#ERROR!</v>
      </c>
      <c r="Y259" s="72">
        <f t="shared" si="1794"/>
        <v>0</v>
      </c>
      <c r="Z259" s="73" t="str">
        <f t="shared" si="1674"/>
        <v>#ERROR!</v>
      </c>
      <c r="AA259" s="171" t="str">
        <f t="shared" si="1675"/>
        <v>#ERROR!</v>
      </c>
      <c r="AB259" s="209"/>
      <c r="AC259" s="66"/>
      <c r="AD259" s="204" t="str">
        <f>'Detailed Budget (Initial)'!#REF!*0.5</f>
        <v>#ERROR!</v>
      </c>
      <c r="AE259" s="163"/>
      <c r="AF259" s="73" t="str">
        <f t="shared" si="1677"/>
        <v>#ERROR!</v>
      </c>
      <c r="AG259" s="171" t="str">
        <f t="shared" si="1678"/>
        <v>#ERROR!</v>
      </c>
      <c r="AH259" s="209"/>
      <c r="AI259" s="73"/>
      <c r="AJ259" s="204" t="str">
        <f>'Detailed Budget (Initial)'!#REF!*0.5</f>
        <v>#ERROR!</v>
      </c>
      <c r="AK259" s="163"/>
      <c r="AL259" s="73" t="str">
        <f t="shared" si="1680"/>
        <v>#ERROR!</v>
      </c>
      <c r="AM259" s="171" t="str">
        <f t="shared" si="1681"/>
        <v>#ERROR!</v>
      </c>
      <c r="AN259" s="209"/>
      <c r="AO259" s="7"/>
      <c r="AP259" s="205" t="str">
        <f t="shared" ref="AP259:AQ259" si="1795">AD259+AJ259</f>
        <v>#ERROR!</v>
      </c>
      <c r="AQ259" s="73">
        <f t="shared" si="1795"/>
        <v>0</v>
      </c>
      <c r="AR259" s="73" t="str">
        <f t="shared" si="1683"/>
        <v>#ERROR!</v>
      </c>
      <c r="AS259" s="206" t="str">
        <f t="shared" si="1684"/>
        <v>#ERROR!</v>
      </c>
      <c r="AT259" s="7"/>
      <c r="AU259" s="73" t="str">
        <f>'Detailed Budget (Initial)'!#REF!</f>
        <v>#ERROR!</v>
      </c>
      <c r="AV259" s="163"/>
      <c r="AW259" s="73" t="str">
        <f>'Detailed Budget (Initial)'!#REF!</f>
        <v>#ERROR!</v>
      </c>
      <c r="AX259" s="163"/>
      <c r="AY259" s="73" t="str">
        <f>'Detailed Budget (Initial)'!#REF!</f>
        <v>#ERROR!</v>
      </c>
      <c r="AZ259" s="163"/>
      <c r="BA259" s="73" t="str">
        <f>'Detailed Budget (Initial)'!#REF!</f>
        <v>#ERROR!</v>
      </c>
      <c r="BB259" s="163"/>
      <c r="BC259" s="73" t="str">
        <f>'Detailed Budget (Initial)'!#REF!</f>
        <v>#ERROR!</v>
      </c>
      <c r="BD259" s="163"/>
      <c r="BE259" s="73" t="str">
        <f>'Detailed Budget (Initial)'!#REF!</f>
        <v>#ERROR!</v>
      </c>
      <c r="BF259" s="163"/>
      <c r="BG259" s="73" t="str">
        <f>'Detailed Budget (Initial)'!#REF!</f>
        <v>#ERROR!</v>
      </c>
      <c r="BH259" s="163"/>
      <c r="BI259" s="73" t="str">
        <f>'Detailed Budget (Initial)'!#REF!</f>
        <v>#ERROR!</v>
      </c>
      <c r="BJ259" s="163"/>
      <c r="BK259" s="73" t="str">
        <f>'Detailed Budget (Initial)'!#REF!</f>
        <v>#ERROR!</v>
      </c>
      <c r="BL259" s="163"/>
      <c r="BM259" s="204" t="str">
        <f>'Detailed Budget (Initial)'!#REF!</f>
        <v>#ERROR!</v>
      </c>
      <c r="BN259" s="163"/>
      <c r="BO259" s="73"/>
      <c r="BP259" s="207" t="str">
        <f t="shared" ref="BP259:BQ259" si="1796">AU259+AW259+AY259+BA259+BC259+BE259+BG259+BI259+BK259+BM259</f>
        <v>#ERROR!</v>
      </c>
      <c r="BQ259" s="72">
        <f t="shared" si="1796"/>
        <v>0</v>
      </c>
      <c r="BR259" s="73" t="str">
        <f t="shared" si="1696"/>
        <v>#ERROR!</v>
      </c>
      <c r="BS259" s="171" t="str">
        <f t="shared" si="1697"/>
        <v>#ERROR!</v>
      </c>
      <c r="BT259" s="211"/>
      <c r="BU259" s="7"/>
      <c r="BV259" s="204" t="str">
        <f>'Detailed Budget (Initial)'!#REF!*0.25</f>
        <v>#ERROR!</v>
      </c>
      <c r="BW259" s="163"/>
      <c r="BX259" s="73" t="str">
        <f t="shared" si="1699"/>
        <v>#ERROR!</v>
      </c>
      <c r="BY259" s="171" t="str">
        <f t="shared" si="1700"/>
        <v>#ERROR!</v>
      </c>
      <c r="BZ259" s="209"/>
      <c r="CA259" s="73"/>
      <c r="CB259" s="204" t="str">
        <f>'Detailed Budget (Initial)'!#REF!*0.25</f>
        <v>#ERROR!</v>
      </c>
      <c r="CC259" s="163"/>
      <c r="CD259" s="73" t="str">
        <f t="shared" si="1702"/>
        <v>#ERROR!</v>
      </c>
      <c r="CE259" s="171" t="str">
        <f t="shared" si="1703"/>
        <v>#ERROR!</v>
      </c>
      <c r="CF259" s="209"/>
      <c r="CG259" s="210"/>
      <c r="CH259" s="204" t="str">
        <f>'Detailed Budget (Initial)'!#REF!*0.25</f>
        <v>#ERROR!</v>
      </c>
      <c r="CI259" s="163"/>
      <c r="CJ259" s="73" t="str">
        <f t="shared" si="1705"/>
        <v>#ERROR!</v>
      </c>
      <c r="CK259" s="171" t="str">
        <f t="shared" si="1706"/>
        <v>#ERROR!</v>
      </c>
      <c r="CL259" s="209"/>
      <c r="CM259" s="210"/>
      <c r="CN259" s="204" t="str">
        <f>'Detailed Budget (Initial)'!#REF!*0.25</f>
        <v>#ERROR!</v>
      </c>
      <c r="CO259" s="163"/>
      <c r="CP259" s="73" t="str">
        <f t="shared" si="1708"/>
        <v>#ERROR!</v>
      </c>
      <c r="CQ259" s="171" t="str">
        <f t="shared" si="1709"/>
        <v>#ERROR!</v>
      </c>
      <c r="CR259" s="209"/>
      <c r="CS259" s="7"/>
      <c r="CT259" s="205" t="str">
        <f t="shared" ref="CT259:CU259" si="1797">BV259+CB259+CH259+CN259</f>
        <v>#ERROR!</v>
      </c>
      <c r="CU259" s="73">
        <f t="shared" si="1797"/>
        <v>0</v>
      </c>
      <c r="CV259" s="73" t="str">
        <f t="shared" si="1711"/>
        <v>#ERROR!</v>
      </c>
      <c r="CW259" s="206" t="str">
        <f t="shared" si="1712"/>
        <v>#ERROR!</v>
      </c>
      <c r="CX259" s="7"/>
      <c r="CY259" s="204" t="str">
        <f>'Detailed Budget (Initial)'!#REF!</f>
        <v>#ERROR!</v>
      </c>
      <c r="CZ259" s="163"/>
      <c r="DA259" s="73" t="str">
        <f>'Detailed Budget (Initial)'!#REF!</f>
        <v>#ERROR!</v>
      </c>
      <c r="DB259" s="163"/>
      <c r="DC259" s="73" t="str">
        <f>'Detailed Budget (Initial)'!#REF!</f>
        <v>#ERROR!</v>
      </c>
      <c r="DD259" s="163"/>
      <c r="DE259" s="73" t="str">
        <f>'Detailed Budget (Initial)'!#REF!</f>
        <v>#ERROR!</v>
      </c>
      <c r="DF259" s="163"/>
      <c r="DG259" s="73" t="str">
        <f>'Detailed Budget (Initial)'!#REF!</f>
        <v>#ERROR!</v>
      </c>
      <c r="DH259" s="163"/>
      <c r="DI259" s="73" t="str">
        <f>'Detailed Budget (Initial)'!#REF!</f>
        <v>#ERROR!</v>
      </c>
      <c r="DJ259" s="163"/>
      <c r="DK259" s="73" t="str">
        <f>'Detailed Budget (Initial)'!#REF!</f>
        <v>#ERROR!</v>
      </c>
      <c r="DL259" s="163"/>
      <c r="DM259" s="73" t="str">
        <f>'Detailed Budget (Initial)'!#REF!</f>
        <v>#ERROR!</v>
      </c>
      <c r="DN259" s="163"/>
      <c r="DO259" s="73" t="str">
        <f>'Detailed Budget (Initial)'!#REF!</f>
        <v>#ERROR!</v>
      </c>
      <c r="DP259" s="163"/>
      <c r="DQ259" s="73" t="str">
        <f>'Detailed Budget (Initial)'!#REF!</f>
        <v>#ERROR!</v>
      </c>
      <c r="DR259" s="163"/>
      <c r="DS259" s="73"/>
      <c r="DT259" s="207" t="str">
        <f t="shared" ref="DT259:DU259" si="1798">CY259+DA259+DC259+DE259+DG259+DI259+DK259+DM259+DO259+DQ259</f>
        <v>#ERROR!</v>
      </c>
      <c r="DU259" s="72">
        <f t="shared" si="1798"/>
        <v>0</v>
      </c>
      <c r="DV259" s="73" t="str">
        <f t="shared" si="1724"/>
        <v>#ERROR!</v>
      </c>
      <c r="DW259" s="171" t="str">
        <f t="shared" si="1725"/>
        <v>#ERROR!</v>
      </c>
      <c r="DX259" s="211"/>
      <c r="DY259" s="7"/>
    </row>
    <row r="260" ht="15.75" customHeight="1">
      <c r="A260" s="70"/>
      <c r="B260" s="66" t="str">
        <f>'BUDGET INPUTS (INITIAL)'!#REF!</f>
        <v>#ERROR!</v>
      </c>
      <c r="C260" s="73" t="str">
        <f>'Detailed Budget (Initial)'!#REF!</f>
        <v>#ERROR!</v>
      </c>
      <c r="D260" s="163"/>
      <c r="E260" s="73" t="str">
        <f>'Detailed Budget (Initial)'!#REF!</f>
        <v>#ERROR!</v>
      </c>
      <c r="F260" s="163"/>
      <c r="G260" s="73" t="str">
        <f>'Detailed Budget (Initial)'!#REF!</f>
        <v>#ERROR!</v>
      </c>
      <c r="H260" s="163"/>
      <c r="I260" s="73" t="str">
        <f>'Detailed Budget (Initial)'!#REF!</f>
        <v>#ERROR!</v>
      </c>
      <c r="J260" s="163"/>
      <c r="K260" s="73" t="str">
        <f>'Detailed Budget (Initial)'!#REF!</f>
        <v>#ERROR!</v>
      </c>
      <c r="L260" s="163"/>
      <c r="M260" s="73" t="str">
        <f>'Detailed Budget (Initial)'!#REF!</f>
        <v>#ERROR!</v>
      </c>
      <c r="N260" s="163"/>
      <c r="O260" s="73" t="str">
        <f>'Detailed Budget (Initial)'!#REF!</f>
        <v>#ERROR!</v>
      </c>
      <c r="P260" s="163"/>
      <c r="Q260" s="73" t="str">
        <f>'Detailed Budget (Initial)'!#REF!</f>
        <v>#ERROR!</v>
      </c>
      <c r="R260" s="163"/>
      <c r="S260" s="73" t="str">
        <f>'Detailed Budget (Initial)'!#REF!</f>
        <v>#ERROR!</v>
      </c>
      <c r="T260" s="163"/>
      <c r="U260" s="73" t="str">
        <f>'Detailed Budget (Initial)'!#REF!</f>
        <v>#ERROR!</v>
      </c>
      <c r="V260" s="163"/>
      <c r="W260" s="73"/>
      <c r="X260" s="72" t="str">
        <f t="shared" ref="X260:Y260" si="1799">C260+E260+G260+I260+K260+M260+O260+Q260+S260+U260</f>
        <v>#ERROR!</v>
      </c>
      <c r="Y260" s="72">
        <f t="shared" si="1799"/>
        <v>0</v>
      </c>
      <c r="Z260" s="73" t="str">
        <f t="shared" si="1674"/>
        <v>#ERROR!</v>
      </c>
      <c r="AA260" s="171" t="str">
        <f t="shared" si="1675"/>
        <v>#ERROR!</v>
      </c>
      <c r="AB260" s="209"/>
      <c r="AC260" s="66"/>
      <c r="AD260" s="204" t="str">
        <f>'Detailed Budget (Initial)'!#REF!*0.5</f>
        <v>#ERROR!</v>
      </c>
      <c r="AE260" s="163"/>
      <c r="AF260" s="73" t="str">
        <f t="shared" si="1677"/>
        <v>#ERROR!</v>
      </c>
      <c r="AG260" s="171" t="str">
        <f t="shared" si="1678"/>
        <v>#ERROR!</v>
      </c>
      <c r="AH260" s="209"/>
      <c r="AI260" s="73"/>
      <c r="AJ260" s="204" t="str">
        <f>'Detailed Budget (Initial)'!#REF!*0.5</f>
        <v>#ERROR!</v>
      </c>
      <c r="AK260" s="163"/>
      <c r="AL260" s="73" t="str">
        <f t="shared" si="1680"/>
        <v>#ERROR!</v>
      </c>
      <c r="AM260" s="171" t="str">
        <f t="shared" si="1681"/>
        <v>#ERROR!</v>
      </c>
      <c r="AN260" s="209"/>
      <c r="AO260" s="7"/>
      <c r="AP260" s="205" t="str">
        <f t="shared" ref="AP260:AQ260" si="1800">AD260+AJ260</f>
        <v>#ERROR!</v>
      </c>
      <c r="AQ260" s="73">
        <f t="shared" si="1800"/>
        <v>0</v>
      </c>
      <c r="AR260" s="73" t="str">
        <f t="shared" si="1683"/>
        <v>#ERROR!</v>
      </c>
      <c r="AS260" s="206" t="str">
        <f t="shared" si="1684"/>
        <v>#ERROR!</v>
      </c>
      <c r="AT260" s="7"/>
      <c r="AU260" s="73" t="str">
        <f>'Detailed Budget (Initial)'!#REF!</f>
        <v>#ERROR!</v>
      </c>
      <c r="AV260" s="163"/>
      <c r="AW260" s="73" t="str">
        <f>'Detailed Budget (Initial)'!#REF!</f>
        <v>#ERROR!</v>
      </c>
      <c r="AX260" s="163"/>
      <c r="AY260" s="73" t="str">
        <f>'Detailed Budget (Initial)'!#REF!</f>
        <v>#ERROR!</v>
      </c>
      <c r="AZ260" s="163"/>
      <c r="BA260" s="73" t="str">
        <f>'Detailed Budget (Initial)'!#REF!</f>
        <v>#ERROR!</v>
      </c>
      <c r="BB260" s="163"/>
      <c r="BC260" s="73" t="str">
        <f>'Detailed Budget (Initial)'!#REF!</f>
        <v>#ERROR!</v>
      </c>
      <c r="BD260" s="163"/>
      <c r="BE260" s="73" t="str">
        <f>'Detailed Budget (Initial)'!#REF!</f>
        <v>#ERROR!</v>
      </c>
      <c r="BF260" s="163"/>
      <c r="BG260" s="73" t="str">
        <f>'Detailed Budget (Initial)'!#REF!</f>
        <v>#ERROR!</v>
      </c>
      <c r="BH260" s="163"/>
      <c r="BI260" s="73" t="str">
        <f>'Detailed Budget (Initial)'!#REF!</f>
        <v>#ERROR!</v>
      </c>
      <c r="BJ260" s="163"/>
      <c r="BK260" s="73" t="str">
        <f>'Detailed Budget (Initial)'!#REF!</f>
        <v>#ERROR!</v>
      </c>
      <c r="BL260" s="163"/>
      <c r="BM260" s="204" t="str">
        <f>'Detailed Budget (Initial)'!#REF!</f>
        <v>#ERROR!</v>
      </c>
      <c r="BN260" s="163"/>
      <c r="BO260" s="73"/>
      <c r="BP260" s="207" t="str">
        <f t="shared" ref="BP260:BQ260" si="1801">AU260+AW260+AY260+BA260+BC260+BE260+BG260+BI260+BK260+BM260</f>
        <v>#ERROR!</v>
      </c>
      <c r="BQ260" s="72">
        <f t="shared" si="1801"/>
        <v>0</v>
      </c>
      <c r="BR260" s="73" t="str">
        <f t="shared" si="1696"/>
        <v>#ERROR!</v>
      </c>
      <c r="BS260" s="171" t="str">
        <f t="shared" si="1697"/>
        <v>#ERROR!</v>
      </c>
      <c r="BT260" s="211"/>
      <c r="BU260" s="7"/>
      <c r="BV260" s="204" t="str">
        <f>'Detailed Budget (Initial)'!#REF!*0.25</f>
        <v>#ERROR!</v>
      </c>
      <c r="BW260" s="163"/>
      <c r="BX260" s="73" t="str">
        <f t="shared" si="1699"/>
        <v>#ERROR!</v>
      </c>
      <c r="BY260" s="171" t="str">
        <f t="shared" si="1700"/>
        <v>#ERROR!</v>
      </c>
      <c r="BZ260" s="209"/>
      <c r="CA260" s="73"/>
      <c r="CB260" s="204" t="str">
        <f>'Detailed Budget (Initial)'!#REF!*0.25</f>
        <v>#ERROR!</v>
      </c>
      <c r="CC260" s="163"/>
      <c r="CD260" s="73" t="str">
        <f t="shared" si="1702"/>
        <v>#ERROR!</v>
      </c>
      <c r="CE260" s="171" t="str">
        <f t="shared" si="1703"/>
        <v>#ERROR!</v>
      </c>
      <c r="CF260" s="209"/>
      <c r="CG260" s="210"/>
      <c r="CH260" s="204" t="str">
        <f>'Detailed Budget (Initial)'!#REF!*0.25</f>
        <v>#ERROR!</v>
      </c>
      <c r="CI260" s="163"/>
      <c r="CJ260" s="73" t="str">
        <f t="shared" si="1705"/>
        <v>#ERROR!</v>
      </c>
      <c r="CK260" s="171" t="str">
        <f t="shared" si="1706"/>
        <v>#ERROR!</v>
      </c>
      <c r="CL260" s="209"/>
      <c r="CM260" s="210"/>
      <c r="CN260" s="204" t="str">
        <f>'Detailed Budget (Initial)'!#REF!*0.25</f>
        <v>#ERROR!</v>
      </c>
      <c r="CO260" s="163"/>
      <c r="CP260" s="73" t="str">
        <f t="shared" si="1708"/>
        <v>#ERROR!</v>
      </c>
      <c r="CQ260" s="171" t="str">
        <f t="shared" si="1709"/>
        <v>#ERROR!</v>
      </c>
      <c r="CR260" s="209"/>
      <c r="CS260" s="7"/>
      <c r="CT260" s="205" t="str">
        <f t="shared" ref="CT260:CU260" si="1802">BV260+CB260+CH260+CN260</f>
        <v>#ERROR!</v>
      </c>
      <c r="CU260" s="73">
        <f t="shared" si="1802"/>
        <v>0</v>
      </c>
      <c r="CV260" s="73" t="str">
        <f t="shared" si="1711"/>
        <v>#ERROR!</v>
      </c>
      <c r="CW260" s="206" t="str">
        <f t="shared" si="1712"/>
        <v>#ERROR!</v>
      </c>
      <c r="CX260" s="7"/>
      <c r="CY260" s="204" t="str">
        <f>'Detailed Budget (Initial)'!#REF!</f>
        <v>#ERROR!</v>
      </c>
      <c r="CZ260" s="163"/>
      <c r="DA260" s="73" t="str">
        <f>'Detailed Budget (Initial)'!#REF!</f>
        <v>#ERROR!</v>
      </c>
      <c r="DB260" s="163"/>
      <c r="DC260" s="73" t="str">
        <f>'Detailed Budget (Initial)'!#REF!</f>
        <v>#ERROR!</v>
      </c>
      <c r="DD260" s="163"/>
      <c r="DE260" s="73" t="str">
        <f>'Detailed Budget (Initial)'!#REF!</f>
        <v>#ERROR!</v>
      </c>
      <c r="DF260" s="163"/>
      <c r="DG260" s="73" t="str">
        <f>'Detailed Budget (Initial)'!#REF!</f>
        <v>#ERROR!</v>
      </c>
      <c r="DH260" s="163"/>
      <c r="DI260" s="73" t="str">
        <f>'Detailed Budget (Initial)'!#REF!</f>
        <v>#ERROR!</v>
      </c>
      <c r="DJ260" s="163"/>
      <c r="DK260" s="73" t="str">
        <f>'Detailed Budget (Initial)'!#REF!</f>
        <v>#ERROR!</v>
      </c>
      <c r="DL260" s="163"/>
      <c r="DM260" s="73" t="str">
        <f>'Detailed Budget (Initial)'!#REF!</f>
        <v>#ERROR!</v>
      </c>
      <c r="DN260" s="163"/>
      <c r="DO260" s="73" t="str">
        <f>'Detailed Budget (Initial)'!#REF!</f>
        <v>#ERROR!</v>
      </c>
      <c r="DP260" s="163"/>
      <c r="DQ260" s="73" t="str">
        <f>'Detailed Budget (Initial)'!#REF!</f>
        <v>#ERROR!</v>
      </c>
      <c r="DR260" s="163"/>
      <c r="DS260" s="73"/>
      <c r="DT260" s="207" t="str">
        <f t="shared" ref="DT260:DU260" si="1803">CY260+DA260+DC260+DE260+DG260+DI260+DK260+DM260+DO260+DQ260</f>
        <v>#ERROR!</v>
      </c>
      <c r="DU260" s="72">
        <f t="shared" si="1803"/>
        <v>0</v>
      </c>
      <c r="DV260" s="73" t="str">
        <f t="shared" si="1724"/>
        <v>#ERROR!</v>
      </c>
      <c r="DW260" s="171" t="str">
        <f t="shared" si="1725"/>
        <v>#ERROR!</v>
      </c>
      <c r="DX260" s="211"/>
      <c r="DY260" s="7"/>
    </row>
    <row r="261" ht="15.75" customHeight="1">
      <c r="A261" s="70"/>
      <c r="B261" s="66" t="str">
        <f>'BUDGET INPUTS (INITIAL)'!#REF!</f>
        <v>#ERROR!</v>
      </c>
      <c r="C261" s="73" t="str">
        <f>'Detailed Budget (Initial)'!#REF!</f>
        <v>#ERROR!</v>
      </c>
      <c r="D261" s="163"/>
      <c r="E261" s="73" t="str">
        <f>'Detailed Budget (Initial)'!#REF!</f>
        <v>#ERROR!</v>
      </c>
      <c r="F261" s="163"/>
      <c r="G261" s="73" t="str">
        <f>'Detailed Budget (Initial)'!#REF!</f>
        <v>#ERROR!</v>
      </c>
      <c r="H261" s="163"/>
      <c r="I261" s="73" t="str">
        <f>'Detailed Budget (Initial)'!#REF!</f>
        <v>#ERROR!</v>
      </c>
      <c r="J261" s="163"/>
      <c r="K261" s="73" t="str">
        <f>'Detailed Budget (Initial)'!#REF!</f>
        <v>#ERROR!</v>
      </c>
      <c r="L261" s="163"/>
      <c r="M261" s="73" t="str">
        <f>'Detailed Budget (Initial)'!#REF!</f>
        <v>#ERROR!</v>
      </c>
      <c r="N261" s="163"/>
      <c r="O261" s="73" t="str">
        <f>'Detailed Budget (Initial)'!#REF!</f>
        <v>#ERROR!</v>
      </c>
      <c r="P261" s="163"/>
      <c r="Q261" s="73" t="str">
        <f>'Detailed Budget (Initial)'!#REF!</f>
        <v>#ERROR!</v>
      </c>
      <c r="R261" s="163"/>
      <c r="S261" s="73" t="str">
        <f>'Detailed Budget (Initial)'!#REF!</f>
        <v>#ERROR!</v>
      </c>
      <c r="T261" s="163"/>
      <c r="U261" s="73" t="str">
        <f>'Detailed Budget (Initial)'!#REF!</f>
        <v>#ERROR!</v>
      </c>
      <c r="V261" s="163"/>
      <c r="W261" s="73"/>
      <c r="X261" s="72" t="str">
        <f t="shared" ref="X261:Y261" si="1804">C261+E261+G261+I261+K261+M261+O261+Q261+S261+U261</f>
        <v>#ERROR!</v>
      </c>
      <c r="Y261" s="72">
        <f t="shared" si="1804"/>
        <v>0</v>
      </c>
      <c r="Z261" s="73" t="str">
        <f t="shared" si="1674"/>
        <v>#ERROR!</v>
      </c>
      <c r="AA261" s="171" t="str">
        <f t="shared" si="1675"/>
        <v>#ERROR!</v>
      </c>
      <c r="AB261" s="209"/>
      <c r="AC261" s="66"/>
      <c r="AD261" s="204" t="str">
        <f>'Detailed Budget (Initial)'!#REF!*0.5</f>
        <v>#ERROR!</v>
      </c>
      <c r="AE261" s="163"/>
      <c r="AF261" s="73" t="str">
        <f t="shared" si="1677"/>
        <v>#ERROR!</v>
      </c>
      <c r="AG261" s="171" t="str">
        <f t="shared" si="1678"/>
        <v>#ERROR!</v>
      </c>
      <c r="AH261" s="209"/>
      <c r="AI261" s="73"/>
      <c r="AJ261" s="204" t="str">
        <f>'Detailed Budget (Initial)'!#REF!*0.5</f>
        <v>#ERROR!</v>
      </c>
      <c r="AK261" s="163"/>
      <c r="AL261" s="73" t="str">
        <f t="shared" si="1680"/>
        <v>#ERROR!</v>
      </c>
      <c r="AM261" s="171" t="str">
        <f t="shared" si="1681"/>
        <v>#ERROR!</v>
      </c>
      <c r="AN261" s="209"/>
      <c r="AO261" s="7"/>
      <c r="AP261" s="205" t="str">
        <f t="shared" ref="AP261:AQ261" si="1805">AD261+AJ261</f>
        <v>#ERROR!</v>
      </c>
      <c r="AQ261" s="73">
        <f t="shared" si="1805"/>
        <v>0</v>
      </c>
      <c r="AR261" s="73" t="str">
        <f t="shared" si="1683"/>
        <v>#ERROR!</v>
      </c>
      <c r="AS261" s="206" t="str">
        <f t="shared" si="1684"/>
        <v>#ERROR!</v>
      </c>
      <c r="AT261" s="7"/>
      <c r="AU261" s="73" t="str">
        <f>'Detailed Budget (Initial)'!#REF!</f>
        <v>#ERROR!</v>
      </c>
      <c r="AV261" s="163"/>
      <c r="AW261" s="73" t="str">
        <f>'Detailed Budget (Initial)'!#REF!</f>
        <v>#ERROR!</v>
      </c>
      <c r="AX261" s="163"/>
      <c r="AY261" s="73" t="str">
        <f>'Detailed Budget (Initial)'!#REF!</f>
        <v>#ERROR!</v>
      </c>
      <c r="AZ261" s="163"/>
      <c r="BA261" s="73" t="str">
        <f>'Detailed Budget (Initial)'!#REF!</f>
        <v>#ERROR!</v>
      </c>
      <c r="BB261" s="163"/>
      <c r="BC261" s="73" t="str">
        <f>'Detailed Budget (Initial)'!#REF!</f>
        <v>#ERROR!</v>
      </c>
      <c r="BD261" s="163"/>
      <c r="BE261" s="73" t="str">
        <f>'Detailed Budget (Initial)'!#REF!</f>
        <v>#ERROR!</v>
      </c>
      <c r="BF261" s="163"/>
      <c r="BG261" s="73" t="str">
        <f>'Detailed Budget (Initial)'!#REF!</f>
        <v>#ERROR!</v>
      </c>
      <c r="BH261" s="163"/>
      <c r="BI261" s="73" t="str">
        <f>'Detailed Budget (Initial)'!#REF!</f>
        <v>#ERROR!</v>
      </c>
      <c r="BJ261" s="163"/>
      <c r="BK261" s="73" t="str">
        <f>'Detailed Budget (Initial)'!#REF!</f>
        <v>#ERROR!</v>
      </c>
      <c r="BL261" s="163"/>
      <c r="BM261" s="204" t="str">
        <f>'Detailed Budget (Initial)'!#REF!</f>
        <v>#ERROR!</v>
      </c>
      <c r="BN261" s="163"/>
      <c r="BO261" s="73"/>
      <c r="BP261" s="207" t="str">
        <f t="shared" ref="BP261:BQ261" si="1806">AU261+AW261+AY261+BA261+BC261+BE261+BG261+BI261+BK261+BM261</f>
        <v>#ERROR!</v>
      </c>
      <c r="BQ261" s="72">
        <f t="shared" si="1806"/>
        <v>0</v>
      </c>
      <c r="BR261" s="73" t="str">
        <f t="shared" si="1696"/>
        <v>#ERROR!</v>
      </c>
      <c r="BS261" s="171" t="str">
        <f t="shared" si="1697"/>
        <v>#ERROR!</v>
      </c>
      <c r="BT261" s="211"/>
      <c r="BU261" s="7"/>
      <c r="BV261" s="204" t="str">
        <f>'Detailed Budget (Initial)'!#REF!*0.25</f>
        <v>#ERROR!</v>
      </c>
      <c r="BW261" s="163"/>
      <c r="BX261" s="73" t="str">
        <f t="shared" si="1699"/>
        <v>#ERROR!</v>
      </c>
      <c r="BY261" s="171" t="str">
        <f t="shared" si="1700"/>
        <v>#ERROR!</v>
      </c>
      <c r="BZ261" s="209"/>
      <c r="CA261" s="73"/>
      <c r="CB261" s="204" t="str">
        <f>'Detailed Budget (Initial)'!#REF!*0.25</f>
        <v>#ERROR!</v>
      </c>
      <c r="CC261" s="163"/>
      <c r="CD261" s="73" t="str">
        <f t="shared" si="1702"/>
        <v>#ERROR!</v>
      </c>
      <c r="CE261" s="171" t="str">
        <f t="shared" si="1703"/>
        <v>#ERROR!</v>
      </c>
      <c r="CF261" s="209"/>
      <c r="CG261" s="210"/>
      <c r="CH261" s="204" t="str">
        <f>'Detailed Budget (Initial)'!#REF!*0.25</f>
        <v>#ERROR!</v>
      </c>
      <c r="CI261" s="163"/>
      <c r="CJ261" s="73" t="str">
        <f t="shared" si="1705"/>
        <v>#ERROR!</v>
      </c>
      <c r="CK261" s="171" t="str">
        <f t="shared" si="1706"/>
        <v>#ERROR!</v>
      </c>
      <c r="CL261" s="209"/>
      <c r="CM261" s="210"/>
      <c r="CN261" s="204" t="str">
        <f>'Detailed Budget (Initial)'!#REF!*0.25</f>
        <v>#ERROR!</v>
      </c>
      <c r="CO261" s="163"/>
      <c r="CP261" s="73" t="str">
        <f t="shared" si="1708"/>
        <v>#ERROR!</v>
      </c>
      <c r="CQ261" s="171" t="str">
        <f t="shared" si="1709"/>
        <v>#ERROR!</v>
      </c>
      <c r="CR261" s="209"/>
      <c r="CS261" s="7"/>
      <c r="CT261" s="205" t="str">
        <f t="shared" ref="CT261:CU261" si="1807">BV261+CB261+CH261+CN261</f>
        <v>#ERROR!</v>
      </c>
      <c r="CU261" s="73">
        <f t="shared" si="1807"/>
        <v>0</v>
      </c>
      <c r="CV261" s="73" t="str">
        <f t="shared" si="1711"/>
        <v>#ERROR!</v>
      </c>
      <c r="CW261" s="206" t="str">
        <f t="shared" si="1712"/>
        <v>#ERROR!</v>
      </c>
      <c r="CX261" s="7"/>
      <c r="CY261" s="204" t="str">
        <f>'Detailed Budget (Initial)'!#REF!</f>
        <v>#ERROR!</v>
      </c>
      <c r="CZ261" s="163"/>
      <c r="DA261" s="73" t="str">
        <f>'Detailed Budget (Initial)'!#REF!</f>
        <v>#ERROR!</v>
      </c>
      <c r="DB261" s="163"/>
      <c r="DC261" s="73" t="str">
        <f>'Detailed Budget (Initial)'!#REF!</f>
        <v>#ERROR!</v>
      </c>
      <c r="DD261" s="163"/>
      <c r="DE261" s="73" t="str">
        <f>'Detailed Budget (Initial)'!#REF!</f>
        <v>#ERROR!</v>
      </c>
      <c r="DF261" s="163"/>
      <c r="DG261" s="73" t="str">
        <f>'Detailed Budget (Initial)'!#REF!</f>
        <v>#ERROR!</v>
      </c>
      <c r="DH261" s="163"/>
      <c r="DI261" s="73" t="str">
        <f>'Detailed Budget (Initial)'!#REF!</f>
        <v>#ERROR!</v>
      </c>
      <c r="DJ261" s="163"/>
      <c r="DK261" s="73" t="str">
        <f>'Detailed Budget (Initial)'!#REF!</f>
        <v>#ERROR!</v>
      </c>
      <c r="DL261" s="163"/>
      <c r="DM261" s="73" t="str">
        <f>'Detailed Budget (Initial)'!#REF!</f>
        <v>#ERROR!</v>
      </c>
      <c r="DN261" s="163"/>
      <c r="DO261" s="73" t="str">
        <f>'Detailed Budget (Initial)'!#REF!</f>
        <v>#ERROR!</v>
      </c>
      <c r="DP261" s="163"/>
      <c r="DQ261" s="73" t="str">
        <f>'Detailed Budget (Initial)'!#REF!</f>
        <v>#ERROR!</v>
      </c>
      <c r="DR261" s="163"/>
      <c r="DS261" s="73"/>
      <c r="DT261" s="207" t="str">
        <f t="shared" ref="DT261:DU261" si="1808">CY261+DA261+DC261+DE261+DG261+DI261+DK261+DM261+DO261+DQ261</f>
        <v>#ERROR!</v>
      </c>
      <c r="DU261" s="72">
        <f t="shared" si="1808"/>
        <v>0</v>
      </c>
      <c r="DV261" s="73" t="str">
        <f t="shared" si="1724"/>
        <v>#ERROR!</v>
      </c>
      <c r="DW261" s="171" t="str">
        <f t="shared" si="1725"/>
        <v>#ERROR!</v>
      </c>
      <c r="DX261" s="211"/>
      <c r="DY261" s="7"/>
    </row>
    <row r="262" ht="15.75" customHeight="1">
      <c r="A262" s="70"/>
      <c r="B262" s="66" t="str">
        <f>'BUDGET INPUTS (INITIAL)'!#REF!</f>
        <v>#ERROR!</v>
      </c>
      <c r="C262" s="73" t="str">
        <f>'Detailed Budget (Initial)'!#REF!</f>
        <v>#ERROR!</v>
      </c>
      <c r="D262" s="163"/>
      <c r="E262" s="73" t="str">
        <f>'Detailed Budget (Initial)'!#REF!</f>
        <v>#ERROR!</v>
      </c>
      <c r="F262" s="163"/>
      <c r="G262" s="73" t="str">
        <f>'Detailed Budget (Initial)'!#REF!</f>
        <v>#ERROR!</v>
      </c>
      <c r="H262" s="163"/>
      <c r="I262" s="73" t="str">
        <f>'Detailed Budget (Initial)'!#REF!</f>
        <v>#ERROR!</v>
      </c>
      <c r="J262" s="163"/>
      <c r="K262" s="73" t="str">
        <f>'Detailed Budget (Initial)'!#REF!</f>
        <v>#ERROR!</v>
      </c>
      <c r="L262" s="163"/>
      <c r="M262" s="73" t="str">
        <f>'Detailed Budget (Initial)'!#REF!</f>
        <v>#ERROR!</v>
      </c>
      <c r="N262" s="163"/>
      <c r="O262" s="73" t="str">
        <f>'Detailed Budget (Initial)'!#REF!</f>
        <v>#ERROR!</v>
      </c>
      <c r="P262" s="163"/>
      <c r="Q262" s="73" t="str">
        <f>'Detailed Budget (Initial)'!#REF!</f>
        <v>#ERROR!</v>
      </c>
      <c r="R262" s="163"/>
      <c r="S262" s="73" t="str">
        <f>'Detailed Budget (Initial)'!#REF!</f>
        <v>#ERROR!</v>
      </c>
      <c r="T262" s="163"/>
      <c r="U262" s="73" t="str">
        <f>'Detailed Budget (Initial)'!#REF!</f>
        <v>#ERROR!</v>
      </c>
      <c r="V262" s="163"/>
      <c r="W262" s="73"/>
      <c r="X262" s="72" t="str">
        <f t="shared" ref="X262:Y262" si="1809">C262+E262+G262+I262+K262+M262+O262+Q262+S262+U262</f>
        <v>#ERROR!</v>
      </c>
      <c r="Y262" s="72">
        <f t="shared" si="1809"/>
        <v>0</v>
      </c>
      <c r="Z262" s="73" t="str">
        <f t="shared" si="1674"/>
        <v>#ERROR!</v>
      </c>
      <c r="AA262" s="171" t="str">
        <f t="shared" si="1675"/>
        <v>#ERROR!</v>
      </c>
      <c r="AB262" s="209"/>
      <c r="AC262" s="66"/>
      <c r="AD262" s="204" t="str">
        <f>'Detailed Budget (Initial)'!#REF!*0.5</f>
        <v>#ERROR!</v>
      </c>
      <c r="AE262" s="163"/>
      <c r="AF262" s="73" t="str">
        <f t="shared" si="1677"/>
        <v>#ERROR!</v>
      </c>
      <c r="AG262" s="171" t="str">
        <f t="shared" si="1678"/>
        <v>#ERROR!</v>
      </c>
      <c r="AH262" s="209"/>
      <c r="AI262" s="73"/>
      <c r="AJ262" s="204" t="str">
        <f>'Detailed Budget (Initial)'!#REF!*0.5</f>
        <v>#ERROR!</v>
      </c>
      <c r="AK262" s="163"/>
      <c r="AL262" s="73" t="str">
        <f t="shared" si="1680"/>
        <v>#ERROR!</v>
      </c>
      <c r="AM262" s="171" t="str">
        <f t="shared" si="1681"/>
        <v>#ERROR!</v>
      </c>
      <c r="AN262" s="209"/>
      <c r="AO262" s="7"/>
      <c r="AP262" s="205" t="str">
        <f t="shared" ref="AP262:AQ262" si="1810">AD262+AJ262</f>
        <v>#ERROR!</v>
      </c>
      <c r="AQ262" s="73">
        <f t="shared" si="1810"/>
        <v>0</v>
      </c>
      <c r="AR262" s="73" t="str">
        <f t="shared" si="1683"/>
        <v>#ERROR!</v>
      </c>
      <c r="AS262" s="206" t="str">
        <f t="shared" si="1684"/>
        <v>#ERROR!</v>
      </c>
      <c r="AT262" s="7"/>
      <c r="AU262" s="73" t="str">
        <f>'Detailed Budget (Initial)'!#REF!</f>
        <v>#ERROR!</v>
      </c>
      <c r="AV262" s="163"/>
      <c r="AW262" s="73" t="str">
        <f>'Detailed Budget (Initial)'!#REF!</f>
        <v>#ERROR!</v>
      </c>
      <c r="AX262" s="163"/>
      <c r="AY262" s="73" t="str">
        <f>'Detailed Budget (Initial)'!#REF!</f>
        <v>#ERROR!</v>
      </c>
      <c r="AZ262" s="163"/>
      <c r="BA262" s="73" t="str">
        <f>'Detailed Budget (Initial)'!#REF!</f>
        <v>#ERROR!</v>
      </c>
      <c r="BB262" s="163"/>
      <c r="BC262" s="73" t="str">
        <f>'Detailed Budget (Initial)'!#REF!</f>
        <v>#ERROR!</v>
      </c>
      <c r="BD262" s="163"/>
      <c r="BE262" s="73" t="str">
        <f>'Detailed Budget (Initial)'!#REF!</f>
        <v>#ERROR!</v>
      </c>
      <c r="BF262" s="163"/>
      <c r="BG262" s="73" t="str">
        <f>'Detailed Budget (Initial)'!#REF!</f>
        <v>#ERROR!</v>
      </c>
      <c r="BH262" s="163"/>
      <c r="BI262" s="73" t="str">
        <f>'Detailed Budget (Initial)'!#REF!</f>
        <v>#ERROR!</v>
      </c>
      <c r="BJ262" s="163"/>
      <c r="BK262" s="73" t="str">
        <f>'Detailed Budget (Initial)'!#REF!</f>
        <v>#ERROR!</v>
      </c>
      <c r="BL262" s="163"/>
      <c r="BM262" s="204" t="str">
        <f>'Detailed Budget (Initial)'!#REF!</f>
        <v>#ERROR!</v>
      </c>
      <c r="BN262" s="163"/>
      <c r="BO262" s="73"/>
      <c r="BP262" s="207" t="str">
        <f t="shared" ref="BP262:BQ262" si="1811">AU262+AW262+AY262+BA262+BC262+BE262+BG262+BI262+BK262+BM262</f>
        <v>#ERROR!</v>
      </c>
      <c r="BQ262" s="72">
        <f t="shared" si="1811"/>
        <v>0</v>
      </c>
      <c r="BR262" s="73" t="str">
        <f t="shared" si="1696"/>
        <v>#ERROR!</v>
      </c>
      <c r="BS262" s="171" t="str">
        <f t="shared" si="1697"/>
        <v>#ERROR!</v>
      </c>
      <c r="BT262" s="211"/>
      <c r="BU262" s="7"/>
      <c r="BV262" s="204" t="str">
        <f>'Detailed Budget (Initial)'!#REF!*0.25</f>
        <v>#ERROR!</v>
      </c>
      <c r="BW262" s="163"/>
      <c r="BX262" s="73" t="str">
        <f t="shared" si="1699"/>
        <v>#ERROR!</v>
      </c>
      <c r="BY262" s="171" t="str">
        <f t="shared" si="1700"/>
        <v>#ERROR!</v>
      </c>
      <c r="BZ262" s="209"/>
      <c r="CA262" s="73"/>
      <c r="CB262" s="204" t="str">
        <f>'Detailed Budget (Initial)'!#REF!*0.25</f>
        <v>#ERROR!</v>
      </c>
      <c r="CC262" s="163"/>
      <c r="CD262" s="73" t="str">
        <f t="shared" si="1702"/>
        <v>#ERROR!</v>
      </c>
      <c r="CE262" s="171" t="str">
        <f t="shared" si="1703"/>
        <v>#ERROR!</v>
      </c>
      <c r="CF262" s="209"/>
      <c r="CG262" s="210"/>
      <c r="CH262" s="204" t="str">
        <f>'Detailed Budget (Initial)'!#REF!*0.25</f>
        <v>#ERROR!</v>
      </c>
      <c r="CI262" s="163"/>
      <c r="CJ262" s="73" t="str">
        <f t="shared" si="1705"/>
        <v>#ERROR!</v>
      </c>
      <c r="CK262" s="171" t="str">
        <f t="shared" si="1706"/>
        <v>#ERROR!</v>
      </c>
      <c r="CL262" s="209"/>
      <c r="CM262" s="210"/>
      <c r="CN262" s="204" t="str">
        <f>'Detailed Budget (Initial)'!#REF!*0.25</f>
        <v>#ERROR!</v>
      </c>
      <c r="CO262" s="163"/>
      <c r="CP262" s="73" t="str">
        <f t="shared" si="1708"/>
        <v>#ERROR!</v>
      </c>
      <c r="CQ262" s="171" t="str">
        <f t="shared" si="1709"/>
        <v>#ERROR!</v>
      </c>
      <c r="CR262" s="209"/>
      <c r="CS262" s="7"/>
      <c r="CT262" s="205" t="str">
        <f t="shared" ref="CT262:CU262" si="1812">BV262+CB262+CH262+CN262</f>
        <v>#ERROR!</v>
      </c>
      <c r="CU262" s="73">
        <f t="shared" si="1812"/>
        <v>0</v>
      </c>
      <c r="CV262" s="73" t="str">
        <f t="shared" si="1711"/>
        <v>#ERROR!</v>
      </c>
      <c r="CW262" s="206" t="str">
        <f t="shared" si="1712"/>
        <v>#ERROR!</v>
      </c>
      <c r="CX262" s="7"/>
      <c r="CY262" s="204" t="str">
        <f>'Detailed Budget (Initial)'!#REF!</f>
        <v>#ERROR!</v>
      </c>
      <c r="CZ262" s="163"/>
      <c r="DA262" s="73" t="str">
        <f>'Detailed Budget (Initial)'!#REF!</f>
        <v>#ERROR!</v>
      </c>
      <c r="DB262" s="163"/>
      <c r="DC262" s="73" t="str">
        <f>'Detailed Budget (Initial)'!#REF!</f>
        <v>#ERROR!</v>
      </c>
      <c r="DD262" s="163"/>
      <c r="DE262" s="73" t="str">
        <f>'Detailed Budget (Initial)'!#REF!</f>
        <v>#ERROR!</v>
      </c>
      <c r="DF262" s="163"/>
      <c r="DG262" s="73" t="str">
        <f>'Detailed Budget (Initial)'!#REF!</f>
        <v>#ERROR!</v>
      </c>
      <c r="DH262" s="163"/>
      <c r="DI262" s="73" t="str">
        <f>'Detailed Budget (Initial)'!#REF!</f>
        <v>#ERROR!</v>
      </c>
      <c r="DJ262" s="163"/>
      <c r="DK262" s="73" t="str">
        <f>'Detailed Budget (Initial)'!#REF!</f>
        <v>#ERROR!</v>
      </c>
      <c r="DL262" s="163"/>
      <c r="DM262" s="73" t="str">
        <f>'Detailed Budget (Initial)'!#REF!</f>
        <v>#ERROR!</v>
      </c>
      <c r="DN262" s="163"/>
      <c r="DO262" s="73" t="str">
        <f>'Detailed Budget (Initial)'!#REF!</f>
        <v>#ERROR!</v>
      </c>
      <c r="DP262" s="163"/>
      <c r="DQ262" s="73" t="str">
        <f>'Detailed Budget (Initial)'!#REF!</f>
        <v>#ERROR!</v>
      </c>
      <c r="DR262" s="163"/>
      <c r="DS262" s="73"/>
      <c r="DT262" s="207" t="str">
        <f t="shared" ref="DT262:DU262" si="1813">CY262+DA262+DC262+DE262+DG262+DI262+DK262+DM262+DO262+DQ262</f>
        <v>#ERROR!</v>
      </c>
      <c r="DU262" s="72">
        <f t="shared" si="1813"/>
        <v>0</v>
      </c>
      <c r="DV262" s="73" t="str">
        <f t="shared" si="1724"/>
        <v>#ERROR!</v>
      </c>
      <c r="DW262" s="171" t="str">
        <f t="shared" si="1725"/>
        <v>#ERROR!</v>
      </c>
      <c r="DX262" s="211"/>
      <c r="DY262" s="7"/>
    </row>
    <row r="263" ht="15.75" customHeight="1">
      <c r="A263" s="70"/>
      <c r="B263" s="66" t="str">
        <f>'BUDGET INPUTS (INITIAL)'!#REF!</f>
        <v>#ERROR!</v>
      </c>
      <c r="C263" s="73" t="str">
        <f>'Detailed Budget (Initial)'!#REF!</f>
        <v>#ERROR!</v>
      </c>
      <c r="D263" s="212"/>
      <c r="E263" s="73" t="str">
        <f>'Detailed Budget (Initial)'!#REF!</f>
        <v>#ERROR!</v>
      </c>
      <c r="F263" s="212"/>
      <c r="G263" s="73" t="str">
        <f>'Detailed Budget (Initial)'!#REF!</f>
        <v>#ERROR!</v>
      </c>
      <c r="H263" s="212"/>
      <c r="I263" s="73" t="str">
        <f>'Detailed Budget (Initial)'!#REF!</f>
        <v>#ERROR!</v>
      </c>
      <c r="J263" s="212"/>
      <c r="K263" s="73" t="str">
        <f>'Detailed Budget (Initial)'!#REF!</f>
        <v>#ERROR!</v>
      </c>
      <c r="L263" s="212"/>
      <c r="M263" s="73" t="str">
        <f>'Detailed Budget (Initial)'!#REF!</f>
        <v>#ERROR!</v>
      </c>
      <c r="N263" s="212"/>
      <c r="O263" s="73" t="str">
        <f>'Detailed Budget (Initial)'!#REF!</f>
        <v>#ERROR!</v>
      </c>
      <c r="P263" s="212"/>
      <c r="Q263" s="73" t="str">
        <f>'Detailed Budget (Initial)'!#REF!</f>
        <v>#ERROR!</v>
      </c>
      <c r="R263" s="212"/>
      <c r="S263" s="73" t="str">
        <f>'Detailed Budget (Initial)'!#REF!</f>
        <v>#ERROR!</v>
      </c>
      <c r="T263" s="212"/>
      <c r="U263" s="73" t="str">
        <f>'Detailed Budget (Initial)'!#REF!</f>
        <v>#ERROR!</v>
      </c>
      <c r="V263" s="212"/>
      <c r="W263" s="73"/>
      <c r="X263" s="72" t="str">
        <f t="shared" ref="X263:Y263" si="1814">C263+E263+G263+I263+K263+M263+O263+Q263+S263+U263</f>
        <v>#ERROR!</v>
      </c>
      <c r="Y263" s="72">
        <f t="shared" si="1814"/>
        <v>0</v>
      </c>
      <c r="Z263" s="73" t="str">
        <f t="shared" si="1674"/>
        <v>#ERROR!</v>
      </c>
      <c r="AA263" s="171" t="str">
        <f t="shared" si="1675"/>
        <v>#ERROR!</v>
      </c>
      <c r="AB263" s="209"/>
      <c r="AC263" s="66"/>
      <c r="AD263" s="204" t="str">
        <f>'Detailed Budget (Initial)'!#REF!*0.5</f>
        <v>#ERROR!</v>
      </c>
      <c r="AE263" s="163"/>
      <c r="AF263" s="73" t="str">
        <f t="shared" si="1677"/>
        <v>#ERROR!</v>
      </c>
      <c r="AG263" s="171" t="str">
        <f t="shared" si="1678"/>
        <v>#ERROR!</v>
      </c>
      <c r="AH263" s="209"/>
      <c r="AI263" s="73"/>
      <c r="AJ263" s="204" t="str">
        <f>'Detailed Budget (Initial)'!#REF!*0.5</f>
        <v>#ERROR!</v>
      </c>
      <c r="AK263" s="163"/>
      <c r="AL263" s="73" t="str">
        <f t="shared" si="1680"/>
        <v>#ERROR!</v>
      </c>
      <c r="AM263" s="171" t="str">
        <f t="shared" si="1681"/>
        <v>#ERROR!</v>
      </c>
      <c r="AN263" s="209"/>
      <c r="AO263" s="7"/>
      <c r="AP263" s="205" t="str">
        <f t="shared" ref="AP263:AQ263" si="1815">AD263+AJ263</f>
        <v>#ERROR!</v>
      </c>
      <c r="AQ263" s="73">
        <f t="shared" si="1815"/>
        <v>0</v>
      </c>
      <c r="AR263" s="73" t="str">
        <f t="shared" si="1683"/>
        <v>#ERROR!</v>
      </c>
      <c r="AS263" s="206" t="str">
        <f t="shared" si="1684"/>
        <v>#ERROR!</v>
      </c>
      <c r="AT263" s="7"/>
      <c r="AU263" s="73" t="str">
        <f>'Detailed Budget (Initial)'!#REF!</f>
        <v>#ERROR!</v>
      </c>
      <c r="AV263" s="212"/>
      <c r="AW263" s="73" t="str">
        <f>'Detailed Budget (Initial)'!#REF!</f>
        <v>#ERROR!</v>
      </c>
      <c r="AX263" s="212"/>
      <c r="AY263" s="73" t="str">
        <f>'Detailed Budget (Initial)'!#REF!</f>
        <v>#ERROR!</v>
      </c>
      <c r="AZ263" s="212"/>
      <c r="BA263" s="73" t="str">
        <f>'Detailed Budget (Initial)'!#REF!</f>
        <v>#ERROR!</v>
      </c>
      <c r="BB263" s="212"/>
      <c r="BC263" s="73" t="str">
        <f>'Detailed Budget (Initial)'!#REF!</f>
        <v>#ERROR!</v>
      </c>
      <c r="BD263" s="212"/>
      <c r="BE263" s="73" t="str">
        <f>'Detailed Budget (Initial)'!#REF!</f>
        <v>#ERROR!</v>
      </c>
      <c r="BF263" s="212"/>
      <c r="BG263" s="73" t="str">
        <f>'Detailed Budget (Initial)'!#REF!</f>
        <v>#ERROR!</v>
      </c>
      <c r="BH263" s="212"/>
      <c r="BI263" s="73" t="str">
        <f>'Detailed Budget (Initial)'!#REF!</f>
        <v>#ERROR!</v>
      </c>
      <c r="BJ263" s="212"/>
      <c r="BK263" s="73" t="str">
        <f>'Detailed Budget (Initial)'!#REF!</f>
        <v>#ERROR!</v>
      </c>
      <c r="BL263" s="212"/>
      <c r="BM263" s="204" t="str">
        <f>'Detailed Budget (Initial)'!#REF!</f>
        <v>#ERROR!</v>
      </c>
      <c r="BN263" s="212"/>
      <c r="BO263" s="73"/>
      <c r="BP263" s="207" t="str">
        <f t="shared" ref="BP263:BQ263" si="1816">AU263+AW263+AY263+BA263+BC263+BE263+BG263+BI263+BK263+BM263</f>
        <v>#ERROR!</v>
      </c>
      <c r="BQ263" s="72">
        <f t="shared" si="1816"/>
        <v>0</v>
      </c>
      <c r="BR263" s="73" t="str">
        <f t="shared" si="1696"/>
        <v>#ERROR!</v>
      </c>
      <c r="BS263" s="171" t="str">
        <f t="shared" si="1697"/>
        <v>#ERROR!</v>
      </c>
      <c r="BT263" s="211"/>
      <c r="BU263" s="7"/>
      <c r="BV263" s="204" t="str">
        <f>'Detailed Budget (Initial)'!#REF!*0.25</f>
        <v>#ERROR!</v>
      </c>
      <c r="BW263" s="163"/>
      <c r="BX263" s="73" t="str">
        <f t="shared" si="1699"/>
        <v>#ERROR!</v>
      </c>
      <c r="BY263" s="171" t="str">
        <f t="shared" si="1700"/>
        <v>#ERROR!</v>
      </c>
      <c r="BZ263" s="209"/>
      <c r="CA263" s="73"/>
      <c r="CB263" s="204" t="str">
        <f>'Detailed Budget (Initial)'!#REF!*0.25</f>
        <v>#ERROR!</v>
      </c>
      <c r="CC263" s="163"/>
      <c r="CD263" s="73" t="str">
        <f t="shared" si="1702"/>
        <v>#ERROR!</v>
      </c>
      <c r="CE263" s="171" t="str">
        <f t="shared" si="1703"/>
        <v>#ERROR!</v>
      </c>
      <c r="CF263" s="209"/>
      <c r="CG263" s="210"/>
      <c r="CH263" s="204" t="str">
        <f>'Detailed Budget (Initial)'!#REF!*0.25</f>
        <v>#ERROR!</v>
      </c>
      <c r="CI263" s="163"/>
      <c r="CJ263" s="73" t="str">
        <f t="shared" si="1705"/>
        <v>#ERROR!</v>
      </c>
      <c r="CK263" s="171" t="str">
        <f t="shared" si="1706"/>
        <v>#ERROR!</v>
      </c>
      <c r="CL263" s="209"/>
      <c r="CM263" s="210"/>
      <c r="CN263" s="204" t="str">
        <f>'Detailed Budget (Initial)'!#REF!*0.25</f>
        <v>#ERROR!</v>
      </c>
      <c r="CO263" s="163"/>
      <c r="CP263" s="73" t="str">
        <f t="shared" si="1708"/>
        <v>#ERROR!</v>
      </c>
      <c r="CQ263" s="171" t="str">
        <f t="shared" si="1709"/>
        <v>#ERROR!</v>
      </c>
      <c r="CR263" s="209"/>
      <c r="CS263" s="7"/>
      <c r="CT263" s="205" t="str">
        <f t="shared" ref="CT263:CU263" si="1817">BV263+CB263+CH263+CN263</f>
        <v>#ERROR!</v>
      </c>
      <c r="CU263" s="73">
        <f t="shared" si="1817"/>
        <v>0</v>
      </c>
      <c r="CV263" s="73" t="str">
        <f t="shared" si="1711"/>
        <v>#ERROR!</v>
      </c>
      <c r="CW263" s="206" t="str">
        <f t="shared" si="1712"/>
        <v>#ERROR!</v>
      </c>
      <c r="CX263" s="7"/>
      <c r="CY263" s="204" t="str">
        <f>'Detailed Budget (Initial)'!#REF!</f>
        <v>#ERROR!</v>
      </c>
      <c r="CZ263" s="212"/>
      <c r="DA263" s="73" t="str">
        <f>'Detailed Budget (Initial)'!#REF!</f>
        <v>#ERROR!</v>
      </c>
      <c r="DB263" s="212"/>
      <c r="DC263" s="73" t="str">
        <f>'Detailed Budget (Initial)'!#REF!</f>
        <v>#ERROR!</v>
      </c>
      <c r="DD263" s="212"/>
      <c r="DE263" s="73" t="str">
        <f>'Detailed Budget (Initial)'!#REF!</f>
        <v>#ERROR!</v>
      </c>
      <c r="DF263" s="212"/>
      <c r="DG263" s="73" t="str">
        <f>'Detailed Budget (Initial)'!#REF!</f>
        <v>#ERROR!</v>
      </c>
      <c r="DH263" s="212"/>
      <c r="DI263" s="73" t="str">
        <f>'Detailed Budget (Initial)'!#REF!</f>
        <v>#ERROR!</v>
      </c>
      <c r="DJ263" s="212"/>
      <c r="DK263" s="73" t="str">
        <f>'Detailed Budget (Initial)'!#REF!</f>
        <v>#ERROR!</v>
      </c>
      <c r="DL263" s="212"/>
      <c r="DM263" s="73" t="str">
        <f>'Detailed Budget (Initial)'!#REF!</f>
        <v>#ERROR!</v>
      </c>
      <c r="DN263" s="212"/>
      <c r="DO263" s="73" t="str">
        <f>'Detailed Budget (Initial)'!#REF!</f>
        <v>#ERROR!</v>
      </c>
      <c r="DP263" s="212"/>
      <c r="DQ263" s="73" t="str">
        <f>'Detailed Budget (Initial)'!#REF!</f>
        <v>#ERROR!</v>
      </c>
      <c r="DR263" s="212"/>
      <c r="DS263" s="73"/>
      <c r="DT263" s="207" t="str">
        <f t="shared" ref="DT263:DU263" si="1818">CY263+DA263+DC263+DE263+DG263+DI263+DK263+DM263+DO263+DQ263</f>
        <v>#ERROR!</v>
      </c>
      <c r="DU263" s="72">
        <f t="shared" si="1818"/>
        <v>0</v>
      </c>
      <c r="DV263" s="73" t="str">
        <f t="shared" si="1724"/>
        <v>#ERROR!</v>
      </c>
      <c r="DW263" s="171" t="str">
        <f t="shared" si="1725"/>
        <v>#ERROR!</v>
      </c>
      <c r="DX263" s="211"/>
      <c r="DY263" s="7"/>
    </row>
    <row r="264" ht="15.75" customHeight="1">
      <c r="A264" s="70"/>
      <c r="B264" s="66" t="str">
        <f>'BUDGET INPUTS (INITIAL)'!#REF!</f>
        <v>#ERROR!</v>
      </c>
      <c r="C264" s="73" t="str">
        <f>'Detailed Budget (Initial)'!#REF!</f>
        <v>#ERROR!</v>
      </c>
      <c r="D264" s="212"/>
      <c r="E264" s="73" t="str">
        <f>'Detailed Budget (Initial)'!#REF!</f>
        <v>#ERROR!</v>
      </c>
      <c r="F264" s="212"/>
      <c r="G264" s="73" t="str">
        <f>'Detailed Budget (Initial)'!#REF!</f>
        <v>#ERROR!</v>
      </c>
      <c r="H264" s="212"/>
      <c r="I264" s="73" t="str">
        <f>'Detailed Budget (Initial)'!#REF!</f>
        <v>#ERROR!</v>
      </c>
      <c r="J264" s="212"/>
      <c r="K264" s="73" t="str">
        <f>'Detailed Budget (Initial)'!#REF!</f>
        <v>#ERROR!</v>
      </c>
      <c r="L264" s="212"/>
      <c r="M264" s="73" t="str">
        <f>'Detailed Budget (Initial)'!#REF!</f>
        <v>#ERROR!</v>
      </c>
      <c r="N264" s="212"/>
      <c r="O264" s="73" t="str">
        <f>'Detailed Budget (Initial)'!#REF!</f>
        <v>#ERROR!</v>
      </c>
      <c r="P264" s="212"/>
      <c r="Q264" s="73" t="str">
        <f>'Detailed Budget (Initial)'!#REF!</f>
        <v>#ERROR!</v>
      </c>
      <c r="R264" s="212"/>
      <c r="S264" s="73" t="str">
        <f>'Detailed Budget (Initial)'!#REF!</f>
        <v>#ERROR!</v>
      </c>
      <c r="T264" s="212"/>
      <c r="U264" s="73" t="str">
        <f>'Detailed Budget (Initial)'!#REF!</f>
        <v>#ERROR!</v>
      </c>
      <c r="V264" s="212"/>
      <c r="W264" s="73"/>
      <c r="X264" s="72" t="str">
        <f t="shared" ref="X264:Y264" si="1819">C264+E264+G264+I264+K264+M264+O264+Q264+S264+U264</f>
        <v>#ERROR!</v>
      </c>
      <c r="Y264" s="72">
        <f t="shared" si="1819"/>
        <v>0</v>
      </c>
      <c r="Z264" s="73" t="str">
        <f t="shared" si="1674"/>
        <v>#ERROR!</v>
      </c>
      <c r="AA264" s="171" t="str">
        <f t="shared" si="1675"/>
        <v>#ERROR!</v>
      </c>
      <c r="AB264" s="209"/>
      <c r="AC264" s="66"/>
      <c r="AD264" s="204" t="str">
        <f>'Detailed Budget (Initial)'!#REF!*0.5</f>
        <v>#ERROR!</v>
      </c>
      <c r="AE264" s="163"/>
      <c r="AF264" s="73" t="str">
        <f t="shared" si="1677"/>
        <v>#ERROR!</v>
      </c>
      <c r="AG264" s="171" t="str">
        <f t="shared" si="1678"/>
        <v>#ERROR!</v>
      </c>
      <c r="AH264" s="209"/>
      <c r="AI264" s="73"/>
      <c r="AJ264" s="204" t="str">
        <f>'Detailed Budget (Initial)'!#REF!*0.5</f>
        <v>#ERROR!</v>
      </c>
      <c r="AK264" s="163"/>
      <c r="AL264" s="73" t="str">
        <f t="shared" si="1680"/>
        <v>#ERROR!</v>
      </c>
      <c r="AM264" s="171" t="str">
        <f t="shared" si="1681"/>
        <v>#ERROR!</v>
      </c>
      <c r="AN264" s="209"/>
      <c r="AO264" s="7"/>
      <c r="AP264" s="205" t="str">
        <f t="shared" ref="AP264:AQ264" si="1820">AD264+AJ264</f>
        <v>#ERROR!</v>
      </c>
      <c r="AQ264" s="73">
        <f t="shared" si="1820"/>
        <v>0</v>
      </c>
      <c r="AR264" s="73" t="str">
        <f t="shared" si="1683"/>
        <v>#ERROR!</v>
      </c>
      <c r="AS264" s="206" t="str">
        <f t="shared" si="1684"/>
        <v>#ERROR!</v>
      </c>
      <c r="AT264" s="7"/>
      <c r="AU264" s="73" t="str">
        <f>'Detailed Budget (Initial)'!#REF!</f>
        <v>#ERROR!</v>
      </c>
      <c r="AV264" s="212"/>
      <c r="AW264" s="73" t="str">
        <f>'Detailed Budget (Initial)'!#REF!</f>
        <v>#ERROR!</v>
      </c>
      <c r="AX264" s="212"/>
      <c r="AY264" s="73" t="str">
        <f>'Detailed Budget (Initial)'!#REF!</f>
        <v>#ERROR!</v>
      </c>
      <c r="AZ264" s="212"/>
      <c r="BA264" s="73" t="str">
        <f>'Detailed Budget (Initial)'!#REF!</f>
        <v>#ERROR!</v>
      </c>
      <c r="BB264" s="212"/>
      <c r="BC264" s="73" t="str">
        <f>'Detailed Budget (Initial)'!#REF!</f>
        <v>#ERROR!</v>
      </c>
      <c r="BD264" s="212"/>
      <c r="BE264" s="73" t="str">
        <f>'Detailed Budget (Initial)'!#REF!</f>
        <v>#ERROR!</v>
      </c>
      <c r="BF264" s="212"/>
      <c r="BG264" s="73" t="str">
        <f>'Detailed Budget (Initial)'!#REF!</f>
        <v>#ERROR!</v>
      </c>
      <c r="BH264" s="212"/>
      <c r="BI264" s="73" t="str">
        <f>'Detailed Budget (Initial)'!#REF!</f>
        <v>#ERROR!</v>
      </c>
      <c r="BJ264" s="212"/>
      <c r="BK264" s="73" t="str">
        <f>'Detailed Budget (Initial)'!#REF!</f>
        <v>#ERROR!</v>
      </c>
      <c r="BL264" s="212"/>
      <c r="BM264" s="204" t="str">
        <f>'Detailed Budget (Initial)'!#REF!</f>
        <v>#ERROR!</v>
      </c>
      <c r="BN264" s="212"/>
      <c r="BO264" s="73"/>
      <c r="BP264" s="207" t="str">
        <f t="shared" ref="BP264:BQ264" si="1821">AU264+AW264+AY264+BA264+BC264+BE264+BG264+BI264+BK264+BM264</f>
        <v>#ERROR!</v>
      </c>
      <c r="BQ264" s="72">
        <f t="shared" si="1821"/>
        <v>0</v>
      </c>
      <c r="BR264" s="73" t="str">
        <f t="shared" si="1696"/>
        <v>#ERROR!</v>
      </c>
      <c r="BS264" s="171" t="str">
        <f t="shared" si="1697"/>
        <v>#ERROR!</v>
      </c>
      <c r="BT264" s="211"/>
      <c r="BU264" s="7"/>
      <c r="BV264" s="204" t="str">
        <f>'Detailed Budget (Initial)'!#REF!*0.25</f>
        <v>#ERROR!</v>
      </c>
      <c r="BW264" s="163"/>
      <c r="BX264" s="73" t="str">
        <f t="shared" si="1699"/>
        <v>#ERROR!</v>
      </c>
      <c r="BY264" s="171" t="str">
        <f t="shared" si="1700"/>
        <v>#ERROR!</v>
      </c>
      <c r="BZ264" s="209"/>
      <c r="CA264" s="73"/>
      <c r="CB264" s="204" t="str">
        <f>'Detailed Budget (Initial)'!#REF!*0.25</f>
        <v>#ERROR!</v>
      </c>
      <c r="CC264" s="163"/>
      <c r="CD264" s="73" t="str">
        <f t="shared" si="1702"/>
        <v>#ERROR!</v>
      </c>
      <c r="CE264" s="171" t="str">
        <f t="shared" si="1703"/>
        <v>#ERROR!</v>
      </c>
      <c r="CF264" s="209"/>
      <c r="CG264" s="210"/>
      <c r="CH264" s="204" t="str">
        <f>'Detailed Budget (Initial)'!#REF!*0.25</f>
        <v>#ERROR!</v>
      </c>
      <c r="CI264" s="163"/>
      <c r="CJ264" s="73" t="str">
        <f t="shared" si="1705"/>
        <v>#ERROR!</v>
      </c>
      <c r="CK264" s="171" t="str">
        <f t="shared" si="1706"/>
        <v>#ERROR!</v>
      </c>
      <c r="CL264" s="209"/>
      <c r="CM264" s="210"/>
      <c r="CN264" s="204" t="str">
        <f>'Detailed Budget (Initial)'!#REF!*0.25</f>
        <v>#ERROR!</v>
      </c>
      <c r="CO264" s="163"/>
      <c r="CP264" s="73" t="str">
        <f t="shared" si="1708"/>
        <v>#ERROR!</v>
      </c>
      <c r="CQ264" s="171" t="str">
        <f t="shared" si="1709"/>
        <v>#ERROR!</v>
      </c>
      <c r="CR264" s="209"/>
      <c r="CS264" s="7"/>
      <c r="CT264" s="205" t="str">
        <f t="shared" ref="CT264:CU264" si="1822">BV264+CB264+CH264+CN264</f>
        <v>#ERROR!</v>
      </c>
      <c r="CU264" s="73">
        <f t="shared" si="1822"/>
        <v>0</v>
      </c>
      <c r="CV264" s="73" t="str">
        <f t="shared" si="1711"/>
        <v>#ERROR!</v>
      </c>
      <c r="CW264" s="206" t="str">
        <f t="shared" si="1712"/>
        <v>#ERROR!</v>
      </c>
      <c r="CX264" s="7"/>
      <c r="CY264" s="204" t="str">
        <f>'Detailed Budget (Initial)'!#REF!</f>
        <v>#ERROR!</v>
      </c>
      <c r="CZ264" s="212"/>
      <c r="DA264" s="73" t="str">
        <f>'Detailed Budget (Initial)'!#REF!</f>
        <v>#ERROR!</v>
      </c>
      <c r="DB264" s="212"/>
      <c r="DC264" s="73" t="str">
        <f>'Detailed Budget (Initial)'!#REF!</f>
        <v>#ERROR!</v>
      </c>
      <c r="DD264" s="212"/>
      <c r="DE264" s="73" t="str">
        <f>'Detailed Budget (Initial)'!#REF!</f>
        <v>#ERROR!</v>
      </c>
      <c r="DF264" s="212"/>
      <c r="DG264" s="73" t="str">
        <f>'Detailed Budget (Initial)'!#REF!</f>
        <v>#ERROR!</v>
      </c>
      <c r="DH264" s="212"/>
      <c r="DI264" s="73" t="str">
        <f>'Detailed Budget (Initial)'!#REF!</f>
        <v>#ERROR!</v>
      </c>
      <c r="DJ264" s="212"/>
      <c r="DK264" s="73" t="str">
        <f>'Detailed Budget (Initial)'!#REF!</f>
        <v>#ERROR!</v>
      </c>
      <c r="DL264" s="212"/>
      <c r="DM264" s="73" t="str">
        <f>'Detailed Budget (Initial)'!#REF!</f>
        <v>#ERROR!</v>
      </c>
      <c r="DN264" s="212"/>
      <c r="DO264" s="73" t="str">
        <f>'Detailed Budget (Initial)'!#REF!</f>
        <v>#ERROR!</v>
      </c>
      <c r="DP264" s="212"/>
      <c r="DQ264" s="73" t="str">
        <f>'Detailed Budget (Initial)'!#REF!</f>
        <v>#ERROR!</v>
      </c>
      <c r="DR264" s="212"/>
      <c r="DS264" s="73"/>
      <c r="DT264" s="207" t="str">
        <f t="shared" ref="DT264:DU264" si="1823">CY264+DA264+DC264+DE264+DG264+DI264+DK264+DM264+DO264+DQ264</f>
        <v>#ERROR!</v>
      </c>
      <c r="DU264" s="72">
        <f t="shared" si="1823"/>
        <v>0</v>
      </c>
      <c r="DV264" s="73" t="str">
        <f t="shared" si="1724"/>
        <v>#ERROR!</v>
      </c>
      <c r="DW264" s="171" t="str">
        <f t="shared" si="1725"/>
        <v>#ERROR!</v>
      </c>
      <c r="DX264" s="211"/>
      <c r="DY264" s="7"/>
    </row>
    <row r="265" ht="15.75" customHeight="1">
      <c r="A265" s="70"/>
      <c r="B265" s="66" t="str">
        <f>'BUDGET INPUTS (INITIAL)'!#REF!</f>
        <v>#ERROR!</v>
      </c>
      <c r="C265" s="73" t="str">
        <f>'Detailed Budget (Initial)'!#REF!</f>
        <v>#ERROR!</v>
      </c>
      <c r="D265" s="212"/>
      <c r="E265" s="73" t="str">
        <f>'Detailed Budget (Initial)'!#REF!</f>
        <v>#ERROR!</v>
      </c>
      <c r="F265" s="212"/>
      <c r="G265" s="73" t="str">
        <f>'Detailed Budget (Initial)'!#REF!</f>
        <v>#ERROR!</v>
      </c>
      <c r="H265" s="212"/>
      <c r="I265" s="73" t="str">
        <f>'Detailed Budget (Initial)'!#REF!</f>
        <v>#ERROR!</v>
      </c>
      <c r="J265" s="212"/>
      <c r="K265" s="73" t="str">
        <f>'Detailed Budget (Initial)'!#REF!</f>
        <v>#ERROR!</v>
      </c>
      <c r="L265" s="212"/>
      <c r="M265" s="73" t="str">
        <f>'Detailed Budget (Initial)'!#REF!</f>
        <v>#ERROR!</v>
      </c>
      <c r="N265" s="212"/>
      <c r="O265" s="73" t="str">
        <f>'Detailed Budget (Initial)'!#REF!</f>
        <v>#ERROR!</v>
      </c>
      <c r="P265" s="212"/>
      <c r="Q265" s="73" t="str">
        <f>'Detailed Budget (Initial)'!#REF!</f>
        <v>#ERROR!</v>
      </c>
      <c r="R265" s="212"/>
      <c r="S265" s="73" t="str">
        <f>'Detailed Budget (Initial)'!#REF!</f>
        <v>#ERROR!</v>
      </c>
      <c r="T265" s="212"/>
      <c r="U265" s="73" t="str">
        <f>'Detailed Budget (Initial)'!#REF!</f>
        <v>#ERROR!</v>
      </c>
      <c r="V265" s="212"/>
      <c r="W265" s="73"/>
      <c r="X265" s="72" t="str">
        <f t="shared" ref="X265:Y265" si="1824">C265+E265+G265+I265+K265+M265+O265+Q265+S265+U265</f>
        <v>#ERROR!</v>
      </c>
      <c r="Y265" s="72">
        <f t="shared" si="1824"/>
        <v>0</v>
      </c>
      <c r="Z265" s="73" t="str">
        <f t="shared" si="1674"/>
        <v>#ERROR!</v>
      </c>
      <c r="AA265" s="171" t="str">
        <f t="shared" si="1675"/>
        <v>#ERROR!</v>
      </c>
      <c r="AB265" s="209"/>
      <c r="AC265" s="66"/>
      <c r="AD265" s="204" t="str">
        <f>'Detailed Budget (Initial)'!#REF!*0.5</f>
        <v>#ERROR!</v>
      </c>
      <c r="AE265" s="163"/>
      <c r="AF265" s="73" t="str">
        <f t="shared" si="1677"/>
        <v>#ERROR!</v>
      </c>
      <c r="AG265" s="171" t="str">
        <f t="shared" si="1678"/>
        <v>#ERROR!</v>
      </c>
      <c r="AH265" s="209"/>
      <c r="AI265" s="73"/>
      <c r="AJ265" s="204" t="str">
        <f>'Detailed Budget (Initial)'!#REF!*0.5</f>
        <v>#ERROR!</v>
      </c>
      <c r="AK265" s="163"/>
      <c r="AL265" s="73" t="str">
        <f t="shared" si="1680"/>
        <v>#ERROR!</v>
      </c>
      <c r="AM265" s="171" t="str">
        <f t="shared" si="1681"/>
        <v>#ERROR!</v>
      </c>
      <c r="AN265" s="209"/>
      <c r="AO265" s="7"/>
      <c r="AP265" s="205" t="str">
        <f t="shared" ref="AP265:AQ265" si="1825">AD265+AJ265</f>
        <v>#ERROR!</v>
      </c>
      <c r="AQ265" s="73">
        <f t="shared" si="1825"/>
        <v>0</v>
      </c>
      <c r="AR265" s="73" t="str">
        <f t="shared" si="1683"/>
        <v>#ERROR!</v>
      </c>
      <c r="AS265" s="206" t="str">
        <f t="shared" si="1684"/>
        <v>#ERROR!</v>
      </c>
      <c r="AT265" s="7"/>
      <c r="AU265" s="73" t="str">
        <f>'Detailed Budget (Initial)'!#REF!</f>
        <v>#ERROR!</v>
      </c>
      <c r="AV265" s="212"/>
      <c r="AW265" s="73" t="str">
        <f>'Detailed Budget (Initial)'!#REF!</f>
        <v>#ERROR!</v>
      </c>
      <c r="AX265" s="212"/>
      <c r="AY265" s="73" t="str">
        <f>'Detailed Budget (Initial)'!#REF!</f>
        <v>#ERROR!</v>
      </c>
      <c r="AZ265" s="212"/>
      <c r="BA265" s="73" t="str">
        <f>'Detailed Budget (Initial)'!#REF!</f>
        <v>#ERROR!</v>
      </c>
      <c r="BB265" s="212"/>
      <c r="BC265" s="73" t="str">
        <f>'Detailed Budget (Initial)'!#REF!</f>
        <v>#ERROR!</v>
      </c>
      <c r="BD265" s="212"/>
      <c r="BE265" s="73" t="str">
        <f>'Detailed Budget (Initial)'!#REF!</f>
        <v>#ERROR!</v>
      </c>
      <c r="BF265" s="212"/>
      <c r="BG265" s="73" t="str">
        <f>'Detailed Budget (Initial)'!#REF!</f>
        <v>#ERROR!</v>
      </c>
      <c r="BH265" s="212"/>
      <c r="BI265" s="73" t="str">
        <f>'Detailed Budget (Initial)'!#REF!</f>
        <v>#ERROR!</v>
      </c>
      <c r="BJ265" s="212"/>
      <c r="BK265" s="73" t="str">
        <f>'Detailed Budget (Initial)'!#REF!</f>
        <v>#ERROR!</v>
      </c>
      <c r="BL265" s="212"/>
      <c r="BM265" s="204" t="str">
        <f>'Detailed Budget (Initial)'!#REF!</f>
        <v>#ERROR!</v>
      </c>
      <c r="BN265" s="212"/>
      <c r="BO265" s="73"/>
      <c r="BP265" s="207" t="str">
        <f t="shared" ref="BP265:BQ265" si="1826">AU265+AW265+AY265+BA265+BC265+BE265+BG265+BI265+BK265+BM265</f>
        <v>#ERROR!</v>
      </c>
      <c r="BQ265" s="72">
        <f t="shared" si="1826"/>
        <v>0</v>
      </c>
      <c r="BR265" s="73" t="str">
        <f t="shared" si="1696"/>
        <v>#ERROR!</v>
      </c>
      <c r="BS265" s="171" t="str">
        <f t="shared" si="1697"/>
        <v>#ERROR!</v>
      </c>
      <c r="BT265" s="211"/>
      <c r="BU265" s="7"/>
      <c r="BV265" s="204" t="str">
        <f>'Detailed Budget (Initial)'!#REF!*0.25</f>
        <v>#ERROR!</v>
      </c>
      <c r="BW265" s="163"/>
      <c r="BX265" s="73" t="str">
        <f t="shared" si="1699"/>
        <v>#ERROR!</v>
      </c>
      <c r="BY265" s="171" t="str">
        <f t="shared" si="1700"/>
        <v>#ERROR!</v>
      </c>
      <c r="BZ265" s="209"/>
      <c r="CA265" s="73"/>
      <c r="CB265" s="204" t="str">
        <f>'Detailed Budget (Initial)'!#REF!*0.25</f>
        <v>#ERROR!</v>
      </c>
      <c r="CC265" s="163"/>
      <c r="CD265" s="73" t="str">
        <f t="shared" si="1702"/>
        <v>#ERROR!</v>
      </c>
      <c r="CE265" s="171" t="str">
        <f t="shared" si="1703"/>
        <v>#ERROR!</v>
      </c>
      <c r="CF265" s="209"/>
      <c r="CG265" s="210"/>
      <c r="CH265" s="204" t="str">
        <f>'Detailed Budget (Initial)'!#REF!*0.25</f>
        <v>#ERROR!</v>
      </c>
      <c r="CI265" s="163"/>
      <c r="CJ265" s="73" t="str">
        <f t="shared" si="1705"/>
        <v>#ERROR!</v>
      </c>
      <c r="CK265" s="171" t="str">
        <f t="shared" si="1706"/>
        <v>#ERROR!</v>
      </c>
      <c r="CL265" s="209"/>
      <c r="CM265" s="210"/>
      <c r="CN265" s="204" t="str">
        <f>'Detailed Budget (Initial)'!#REF!*0.25</f>
        <v>#ERROR!</v>
      </c>
      <c r="CO265" s="163"/>
      <c r="CP265" s="73" t="str">
        <f t="shared" si="1708"/>
        <v>#ERROR!</v>
      </c>
      <c r="CQ265" s="171" t="str">
        <f t="shared" si="1709"/>
        <v>#ERROR!</v>
      </c>
      <c r="CR265" s="209"/>
      <c r="CS265" s="7"/>
      <c r="CT265" s="205" t="str">
        <f t="shared" ref="CT265:CU265" si="1827">BV265+CB265+CH265+CN265</f>
        <v>#ERROR!</v>
      </c>
      <c r="CU265" s="73">
        <f t="shared" si="1827"/>
        <v>0</v>
      </c>
      <c r="CV265" s="73" t="str">
        <f t="shared" si="1711"/>
        <v>#ERROR!</v>
      </c>
      <c r="CW265" s="206" t="str">
        <f t="shared" si="1712"/>
        <v>#ERROR!</v>
      </c>
      <c r="CX265" s="7"/>
      <c r="CY265" s="204" t="str">
        <f>'Detailed Budget (Initial)'!#REF!</f>
        <v>#ERROR!</v>
      </c>
      <c r="CZ265" s="212"/>
      <c r="DA265" s="73" t="str">
        <f>'Detailed Budget (Initial)'!#REF!</f>
        <v>#ERROR!</v>
      </c>
      <c r="DB265" s="212"/>
      <c r="DC265" s="73" t="str">
        <f>'Detailed Budget (Initial)'!#REF!</f>
        <v>#ERROR!</v>
      </c>
      <c r="DD265" s="212"/>
      <c r="DE265" s="73" t="str">
        <f>'Detailed Budget (Initial)'!#REF!</f>
        <v>#ERROR!</v>
      </c>
      <c r="DF265" s="212"/>
      <c r="DG265" s="73" t="str">
        <f>'Detailed Budget (Initial)'!#REF!</f>
        <v>#ERROR!</v>
      </c>
      <c r="DH265" s="212"/>
      <c r="DI265" s="73" t="str">
        <f>'Detailed Budget (Initial)'!#REF!</f>
        <v>#ERROR!</v>
      </c>
      <c r="DJ265" s="212"/>
      <c r="DK265" s="73" t="str">
        <f>'Detailed Budget (Initial)'!#REF!</f>
        <v>#ERROR!</v>
      </c>
      <c r="DL265" s="212"/>
      <c r="DM265" s="73" t="str">
        <f>'Detailed Budget (Initial)'!#REF!</f>
        <v>#ERROR!</v>
      </c>
      <c r="DN265" s="212"/>
      <c r="DO265" s="73" t="str">
        <f>'Detailed Budget (Initial)'!#REF!</f>
        <v>#ERROR!</v>
      </c>
      <c r="DP265" s="212"/>
      <c r="DQ265" s="73" t="str">
        <f>'Detailed Budget (Initial)'!#REF!</f>
        <v>#ERROR!</v>
      </c>
      <c r="DR265" s="212"/>
      <c r="DS265" s="73"/>
      <c r="DT265" s="207" t="str">
        <f t="shared" ref="DT265:DU265" si="1828">CY265+DA265+DC265+DE265+DG265+DI265+DK265+DM265+DO265+DQ265</f>
        <v>#ERROR!</v>
      </c>
      <c r="DU265" s="72">
        <f t="shared" si="1828"/>
        <v>0</v>
      </c>
      <c r="DV265" s="73" t="str">
        <f t="shared" si="1724"/>
        <v>#ERROR!</v>
      </c>
      <c r="DW265" s="171" t="str">
        <f t="shared" si="1725"/>
        <v>#ERROR!</v>
      </c>
      <c r="DX265" s="211"/>
      <c r="DY265" s="7"/>
    </row>
    <row r="266" ht="15.75" customHeight="1">
      <c r="A266" s="70"/>
      <c r="B266" s="66" t="str">
        <f>'BUDGET INPUTS (INITIAL)'!#REF!</f>
        <v>#ERROR!</v>
      </c>
      <c r="C266" s="73" t="str">
        <f>'Detailed Budget (Initial)'!#REF!</f>
        <v>#ERROR!</v>
      </c>
      <c r="D266" s="212"/>
      <c r="E266" s="73" t="str">
        <f>'Detailed Budget (Initial)'!#REF!</f>
        <v>#ERROR!</v>
      </c>
      <c r="F266" s="212"/>
      <c r="G266" s="73" t="str">
        <f>'Detailed Budget (Initial)'!#REF!</f>
        <v>#ERROR!</v>
      </c>
      <c r="H266" s="212"/>
      <c r="I266" s="73" t="str">
        <f>'Detailed Budget (Initial)'!#REF!</f>
        <v>#ERROR!</v>
      </c>
      <c r="J266" s="212"/>
      <c r="K266" s="73" t="str">
        <f>'Detailed Budget (Initial)'!#REF!</f>
        <v>#ERROR!</v>
      </c>
      <c r="L266" s="212"/>
      <c r="M266" s="73" t="str">
        <f>'Detailed Budget (Initial)'!#REF!</f>
        <v>#ERROR!</v>
      </c>
      <c r="N266" s="212"/>
      <c r="O266" s="73" t="str">
        <f>'Detailed Budget (Initial)'!#REF!</f>
        <v>#ERROR!</v>
      </c>
      <c r="P266" s="212"/>
      <c r="Q266" s="73" t="str">
        <f>'Detailed Budget (Initial)'!#REF!</f>
        <v>#ERROR!</v>
      </c>
      <c r="R266" s="212"/>
      <c r="S266" s="73" t="str">
        <f>'Detailed Budget (Initial)'!#REF!</f>
        <v>#ERROR!</v>
      </c>
      <c r="T266" s="212"/>
      <c r="U266" s="73" t="str">
        <f>'Detailed Budget (Initial)'!#REF!</f>
        <v>#ERROR!</v>
      </c>
      <c r="V266" s="212"/>
      <c r="W266" s="73"/>
      <c r="X266" s="72" t="str">
        <f t="shared" ref="X266:Y266" si="1829">C266+E266+G266+I266+K266+M266+O266+Q266+S266+U266</f>
        <v>#ERROR!</v>
      </c>
      <c r="Y266" s="72">
        <f t="shared" si="1829"/>
        <v>0</v>
      </c>
      <c r="Z266" s="73" t="str">
        <f t="shared" si="1674"/>
        <v>#ERROR!</v>
      </c>
      <c r="AA266" s="171" t="str">
        <f t="shared" si="1675"/>
        <v>#ERROR!</v>
      </c>
      <c r="AB266" s="209"/>
      <c r="AC266" s="66"/>
      <c r="AD266" s="204" t="str">
        <f>'Detailed Budget (Initial)'!#REF!*0.5</f>
        <v>#ERROR!</v>
      </c>
      <c r="AE266" s="163"/>
      <c r="AF266" s="73" t="str">
        <f t="shared" si="1677"/>
        <v>#ERROR!</v>
      </c>
      <c r="AG266" s="171" t="str">
        <f t="shared" si="1678"/>
        <v>#ERROR!</v>
      </c>
      <c r="AH266" s="209"/>
      <c r="AI266" s="73"/>
      <c r="AJ266" s="204" t="str">
        <f>'Detailed Budget (Initial)'!#REF!*0.5</f>
        <v>#ERROR!</v>
      </c>
      <c r="AK266" s="163"/>
      <c r="AL266" s="73" t="str">
        <f t="shared" si="1680"/>
        <v>#ERROR!</v>
      </c>
      <c r="AM266" s="171" t="str">
        <f t="shared" si="1681"/>
        <v>#ERROR!</v>
      </c>
      <c r="AN266" s="209"/>
      <c r="AO266" s="7"/>
      <c r="AP266" s="205" t="str">
        <f t="shared" ref="AP266:AQ266" si="1830">AD266+AJ266</f>
        <v>#ERROR!</v>
      </c>
      <c r="AQ266" s="73">
        <f t="shared" si="1830"/>
        <v>0</v>
      </c>
      <c r="AR266" s="73" t="str">
        <f t="shared" si="1683"/>
        <v>#ERROR!</v>
      </c>
      <c r="AS266" s="206" t="str">
        <f t="shared" si="1684"/>
        <v>#ERROR!</v>
      </c>
      <c r="AT266" s="7"/>
      <c r="AU266" s="73" t="str">
        <f>'Detailed Budget (Initial)'!#REF!</f>
        <v>#ERROR!</v>
      </c>
      <c r="AV266" s="212"/>
      <c r="AW266" s="73" t="str">
        <f>'Detailed Budget (Initial)'!#REF!</f>
        <v>#ERROR!</v>
      </c>
      <c r="AX266" s="212"/>
      <c r="AY266" s="73" t="str">
        <f>'Detailed Budget (Initial)'!#REF!</f>
        <v>#ERROR!</v>
      </c>
      <c r="AZ266" s="212"/>
      <c r="BA266" s="73" t="str">
        <f>'Detailed Budget (Initial)'!#REF!</f>
        <v>#ERROR!</v>
      </c>
      <c r="BB266" s="212"/>
      <c r="BC266" s="73" t="str">
        <f>'Detailed Budget (Initial)'!#REF!</f>
        <v>#ERROR!</v>
      </c>
      <c r="BD266" s="212"/>
      <c r="BE266" s="73" t="str">
        <f>'Detailed Budget (Initial)'!#REF!</f>
        <v>#ERROR!</v>
      </c>
      <c r="BF266" s="212"/>
      <c r="BG266" s="73" t="str">
        <f>'Detailed Budget (Initial)'!#REF!</f>
        <v>#ERROR!</v>
      </c>
      <c r="BH266" s="212"/>
      <c r="BI266" s="73" t="str">
        <f>'Detailed Budget (Initial)'!#REF!</f>
        <v>#ERROR!</v>
      </c>
      <c r="BJ266" s="212"/>
      <c r="BK266" s="73" t="str">
        <f>'Detailed Budget (Initial)'!#REF!</f>
        <v>#ERROR!</v>
      </c>
      <c r="BL266" s="212"/>
      <c r="BM266" s="204" t="str">
        <f>'Detailed Budget (Initial)'!#REF!</f>
        <v>#ERROR!</v>
      </c>
      <c r="BN266" s="212"/>
      <c r="BO266" s="73"/>
      <c r="BP266" s="207" t="str">
        <f t="shared" ref="BP266:BQ266" si="1831">AU266+AW266+AY266+BA266+BC266+BE266+BG266+BI266+BK266+BM266</f>
        <v>#ERROR!</v>
      </c>
      <c r="BQ266" s="72">
        <f t="shared" si="1831"/>
        <v>0</v>
      </c>
      <c r="BR266" s="73" t="str">
        <f t="shared" si="1696"/>
        <v>#ERROR!</v>
      </c>
      <c r="BS266" s="171" t="str">
        <f t="shared" si="1697"/>
        <v>#ERROR!</v>
      </c>
      <c r="BT266" s="211"/>
      <c r="BU266" s="7"/>
      <c r="BV266" s="204" t="str">
        <f>'Detailed Budget (Initial)'!#REF!*0.25</f>
        <v>#ERROR!</v>
      </c>
      <c r="BW266" s="163"/>
      <c r="BX266" s="73" t="str">
        <f t="shared" si="1699"/>
        <v>#ERROR!</v>
      </c>
      <c r="BY266" s="171" t="str">
        <f t="shared" si="1700"/>
        <v>#ERROR!</v>
      </c>
      <c r="BZ266" s="209"/>
      <c r="CA266" s="73"/>
      <c r="CB266" s="204" t="str">
        <f>'Detailed Budget (Initial)'!#REF!*0.25</f>
        <v>#ERROR!</v>
      </c>
      <c r="CC266" s="163"/>
      <c r="CD266" s="73" t="str">
        <f t="shared" si="1702"/>
        <v>#ERROR!</v>
      </c>
      <c r="CE266" s="171" t="str">
        <f t="shared" si="1703"/>
        <v>#ERROR!</v>
      </c>
      <c r="CF266" s="209"/>
      <c r="CG266" s="210"/>
      <c r="CH266" s="204" t="str">
        <f>'Detailed Budget (Initial)'!#REF!*0.25</f>
        <v>#ERROR!</v>
      </c>
      <c r="CI266" s="163"/>
      <c r="CJ266" s="73" t="str">
        <f t="shared" si="1705"/>
        <v>#ERROR!</v>
      </c>
      <c r="CK266" s="171" t="str">
        <f t="shared" si="1706"/>
        <v>#ERROR!</v>
      </c>
      <c r="CL266" s="209"/>
      <c r="CM266" s="210"/>
      <c r="CN266" s="204" t="str">
        <f>'Detailed Budget (Initial)'!#REF!*0.25</f>
        <v>#ERROR!</v>
      </c>
      <c r="CO266" s="163"/>
      <c r="CP266" s="73" t="str">
        <f t="shared" si="1708"/>
        <v>#ERROR!</v>
      </c>
      <c r="CQ266" s="171" t="str">
        <f t="shared" si="1709"/>
        <v>#ERROR!</v>
      </c>
      <c r="CR266" s="209"/>
      <c r="CS266" s="7"/>
      <c r="CT266" s="205" t="str">
        <f t="shared" ref="CT266:CU266" si="1832">BV266+CB266+CH266+CN266</f>
        <v>#ERROR!</v>
      </c>
      <c r="CU266" s="73">
        <f t="shared" si="1832"/>
        <v>0</v>
      </c>
      <c r="CV266" s="73" t="str">
        <f t="shared" si="1711"/>
        <v>#ERROR!</v>
      </c>
      <c r="CW266" s="206" t="str">
        <f t="shared" si="1712"/>
        <v>#ERROR!</v>
      </c>
      <c r="CX266" s="7"/>
      <c r="CY266" s="204" t="str">
        <f>'Detailed Budget (Initial)'!#REF!</f>
        <v>#ERROR!</v>
      </c>
      <c r="CZ266" s="212"/>
      <c r="DA266" s="73" t="str">
        <f>'Detailed Budget (Initial)'!#REF!</f>
        <v>#ERROR!</v>
      </c>
      <c r="DB266" s="212"/>
      <c r="DC266" s="73" t="str">
        <f>'Detailed Budget (Initial)'!#REF!</f>
        <v>#ERROR!</v>
      </c>
      <c r="DD266" s="212"/>
      <c r="DE266" s="73" t="str">
        <f>'Detailed Budget (Initial)'!#REF!</f>
        <v>#ERROR!</v>
      </c>
      <c r="DF266" s="212"/>
      <c r="DG266" s="73" t="str">
        <f>'Detailed Budget (Initial)'!#REF!</f>
        <v>#ERROR!</v>
      </c>
      <c r="DH266" s="212"/>
      <c r="DI266" s="73" t="str">
        <f>'Detailed Budget (Initial)'!#REF!</f>
        <v>#ERROR!</v>
      </c>
      <c r="DJ266" s="212"/>
      <c r="DK266" s="73" t="str">
        <f>'Detailed Budget (Initial)'!#REF!</f>
        <v>#ERROR!</v>
      </c>
      <c r="DL266" s="212"/>
      <c r="DM266" s="73" t="str">
        <f>'Detailed Budget (Initial)'!#REF!</f>
        <v>#ERROR!</v>
      </c>
      <c r="DN266" s="212"/>
      <c r="DO266" s="73" t="str">
        <f>'Detailed Budget (Initial)'!#REF!</f>
        <v>#ERROR!</v>
      </c>
      <c r="DP266" s="212"/>
      <c r="DQ266" s="73" t="str">
        <f>'Detailed Budget (Initial)'!#REF!</f>
        <v>#ERROR!</v>
      </c>
      <c r="DR266" s="212"/>
      <c r="DS266" s="73"/>
      <c r="DT266" s="207" t="str">
        <f t="shared" ref="DT266:DU266" si="1833">CY266+DA266+DC266+DE266+DG266+DI266+DK266+DM266+DO266+DQ266</f>
        <v>#ERROR!</v>
      </c>
      <c r="DU266" s="72">
        <f t="shared" si="1833"/>
        <v>0</v>
      </c>
      <c r="DV266" s="73" t="str">
        <f t="shared" si="1724"/>
        <v>#ERROR!</v>
      </c>
      <c r="DW266" s="171" t="str">
        <f t="shared" si="1725"/>
        <v>#ERROR!</v>
      </c>
      <c r="DX266" s="211"/>
      <c r="DY266" s="7"/>
    </row>
    <row r="267" ht="15.75" customHeight="1">
      <c r="A267" s="70"/>
      <c r="B267" s="66" t="str">
        <f>'BUDGET INPUTS (INITIAL)'!#REF!</f>
        <v>#ERROR!</v>
      </c>
      <c r="C267" s="73" t="str">
        <f>'Detailed Budget (Initial)'!#REF!</f>
        <v>#ERROR!</v>
      </c>
      <c r="D267" s="212"/>
      <c r="E267" s="73" t="str">
        <f>'Detailed Budget (Initial)'!#REF!</f>
        <v>#ERROR!</v>
      </c>
      <c r="F267" s="212"/>
      <c r="G267" s="73" t="str">
        <f>'Detailed Budget (Initial)'!#REF!</f>
        <v>#ERROR!</v>
      </c>
      <c r="H267" s="212"/>
      <c r="I267" s="73" t="str">
        <f>'Detailed Budget (Initial)'!#REF!</f>
        <v>#ERROR!</v>
      </c>
      <c r="J267" s="212"/>
      <c r="K267" s="73" t="str">
        <f>'Detailed Budget (Initial)'!#REF!</f>
        <v>#ERROR!</v>
      </c>
      <c r="L267" s="212"/>
      <c r="M267" s="73" t="str">
        <f>'Detailed Budget (Initial)'!#REF!</f>
        <v>#ERROR!</v>
      </c>
      <c r="N267" s="212"/>
      <c r="O267" s="73" t="str">
        <f>'Detailed Budget (Initial)'!#REF!</f>
        <v>#ERROR!</v>
      </c>
      <c r="P267" s="212"/>
      <c r="Q267" s="73" t="str">
        <f>'Detailed Budget (Initial)'!#REF!</f>
        <v>#ERROR!</v>
      </c>
      <c r="R267" s="212"/>
      <c r="S267" s="73" t="str">
        <f>'Detailed Budget (Initial)'!#REF!</f>
        <v>#ERROR!</v>
      </c>
      <c r="T267" s="212"/>
      <c r="U267" s="73" t="str">
        <f>'Detailed Budget (Initial)'!#REF!</f>
        <v>#ERROR!</v>
      </c>
      <c r="V267" s="212"/>
      <c r="W267" s="73"/>
      <c r="X267" s="72" t="str">
        <f t="shared" ref="X267:Y267" si="1834">C267+E267+G267+I267+K267+M267+O267+Q267+S267+U267</f>
        <v>#ERROR!</v>
      </c>
      <c r="Y267" s="72">
        <f t="shared" si="1834"/>
        <v>0</v>
      </c>
      <c r="Z267" s="73" t="str">
        <f t="shared" si="1674"/>
        <v>#ERROR!</v>
      </c>
      <c r="AA267" s="171" t="str">
        <f t="shared" si="1675"/>
        <v>#ERROR!</v>
      </c>
      <c r="AB267" s="209"/>
      <c r="AC267" s="66"/>
      <c r="AD267" s="204" t="str">
        <f>'Detailed Budget (Initial)'!#REF!*0.5</f>
        <v>#ERROR!</v>
      </c>
      <c r="AE267" s="163"/>
      <c r="AF267" s="73" t="str">
        <f t="shared" si="1677"/>
        <v>#ERROR!</v>
      </c>
      <c r="AG267" s="171" t="str">
        <f t="shared" si="1678"/>
        <v>#ERROR!</v>
      </c>
      <c r="AH267" s="209"/>
      <c r="AI267" s="73"/>
      <c r="AJ267" s="204" t="str">
        <f>'Detailed Budget (Initial)'!#REF!*0.5</f>
        <v>#ERROR!</v>
      </c>
      <c r="AK267" s="163"/>
      <c r="AL267" s="73" t="str">
        <f t="shared" si="1680"/>
        <v>#ERROR!</v>
      </c>
      <c r="AM267" s="171" t="str">
        <f t="shared" si="1681"/>
        <v>#ERROR!</v>
      </c>
      <c r="AN267" s="209"/>
      <c r="AO267" s="7"/>
      <c r="AP267" s="205" t="str">
        <f t="shared" ref="AP267:AQ267" si="1835">AD267+AJ267</f>
        <v>#ERROR!</v>
      </c>
      <c r="AQ267" s="73">
        <f t="shared" si="1835"/>
        <v>0</v>
      </c>
      <c r="AR267" s="73" t="str">
        <f t="shared" si="1683"/>
        <v>#ERROR!</v>
      </c>
      <c r="AS267" s="206" t="str">
        <f t="shared" si="1684"/>
        <v>#ERROR!</v>
      </c>
      <c r="AT267" s="7"/>
      <c r="AU267" s="73" t="str">
        <f>'Detailed Budget (Initial)'!#REF!</f>
        <v>#ERROR!</v>
      </c>
      <c r="AV267" s="212"/>
      <c r="AW267" s="73" t="str">
        <f>'Detailed Budget (Initial)'!#REF!</f>
        <v>#ERROR!</v>
      </c>
      <c r="AX267" s="212"/>
      <c r="AY267" s="73" t="str">
        <f>'Detailed Budget (Initial)'!#REF!</f>
        <v>#ERROR!</v>
      </c>
      <c r="AZ267" s="212"/>
      <c r="BA267" s="73" t="str">
        <f>'Detailed Budget (Initial)'!#REF!</f>
        <v>#ERROR!</v>
      </c>
      <c r="BB267" s="212"/>
      <c r="BC267" s="73" t="str">
        <f>'Detailed Budget (Initial)'!#REF!</f>
        <v>#ERROR!</v>
      </c>
      <c r="BD267" s="212"/>
      <c r="BE267" s="73" t="str">
        <f>'Detailed Budget (Initial)'!#REF!</f>
        <v>#ERROR!</v>
      </c>
      <c r="BF267" s="212"/>
      <c r="BG267" s="73" t="str">
        <f>'Detailed Budget (Initial)'!#REF!</f>
        <v>#ERROR!</v>
      </c>
      <c r="BH267" s="212"/>
      <c r="BI267" s="73" t="str">
        <f>'Detailed Budget (Initial)'!#REF!</f>
        <v>#ERROR!</v>
      </c>
      <c r="BJ267" s="212"/>
      <c r="BK267" s="73" t="str">
        <f>'Detailed Budget (Initial)'!#REF!</f>
        <v>#ERROR!</v>
      </c>
      <c r="BL267" s="212"/>
      <c r="BM267" s="204" t="str">
        <f>'Detailed Budget (Initial)'!#REF!</f>
        <v>#ERROR!</v>
      </c>
      <c r="BN267" s="212"/>
      <c r="BO267" s="73"/>
      <c r="BP267" s="207" t="str">
        <f t="shared" ref="BP267:BQ267" si="1836">AU267+AW267+AY267+BA267+BC267+BE267+BG267+BI267+BK267+BM267</f>
        <v>#ERROR!</v>
      </c>
      <c r="BQ267" s="72">
        <f t="shared" si="1836"/>
        <v>0</v>
      </c>
      <c r="BR267" s="73" t="str">
        <f t="shared" si="1696"/>
        <v>#ERROR!</v>
      </c>
      <c r="BS267" s="171" t="str">
        <f t="shared" si="1697"/>
        <v>#ERROR!</v>
      </c>
      <c r="BT267" s="211"/>
      <c r="BU267" s="7"/>
      <c r="BV267" s="204" t="str">
        <f>'Detailed Budget (Initial)'!#REF!*0.25</f>
        <v>#ERROR!</v>
      </c>
      <c r="BW267" s="163"/>
      <c r="BX267" s="73" t="str">
        <f t="shared" si="1699"/>
        <v>#ERROR!</v>
      </c>
      <c r="BY267" s="171" t="str">
        <f t="shared" si="1700"/>
        <v>#ERROR!</v>
      </c>
      <c r="BZ267" s="209"/>
      <c r="CA267" s="73"/>
      <c r="CB267" s="204" t="str">
        <f>'Detailed Budget (Initial)'!#REF!*0.25</f>
        <v>#ERROR!</v>
      </c>
      <c r="CC267" s="163"/>
      <c r="CD267" s="73" t="str">
        <f t="shared" si="1702"/>
        <v>#ERROR!</v>
      </c>
      <c r="CE267" s="171" t="str">
        <f t="shared" si="1703"/>
        <v>#ERROR!</v>
      </c>
      <c r="CF267" s="209"/>
      <c r="CG267" s="210"/>
      <c r="CH267" s="204" t="str">
        <f>'Detailed Budget (Initial)'!#REF!*0.25</f>
        <v>#ERROR!</v>
      </c>
      <c r="CI267" s="163"/>
      <c r="CJ267" s="73" t="str">
        <f t="shared" si="1705"/>
        <v>#ERROR!</v>
      </c>
      <c r="CK267" s="171" t="str">
        <f t="shared" si="1706"/>
        <v>#ERROR!</v>
      </c>
      <c r="CL267" s="209"/>
      <c r="CM267" s="210"/>
      <c r="CN267" s="204" t="str">
        <f>'Detailed Budget (Initial)'!#REF!*0.25</f>
        <v>#ERROR!</v>
      </c>
      <c r="CO267" s="163"/>
      <c r="CP267" s="73" t="str">
        <f t="shared" si="1708"/>
        <v>#ERROR!</v>
      </c>
      <c r="CQ267" s="171" t="str">
        <f t="shared" si="1709"/>
        <v>#ERROR!</v>
      </c>
      <c r="CR267" s="209"/>
      <c r="CS267" s="7"/>
      <c r="CT267" s="205" t="str">
        <f t="shared" ref="CT267:CU267" si="1837">BV267+CB267+CH267+CN267</f>
        <v>#ERROR!</v>
      </c>
      <c r="CU267" s="73">
        <f t="shared" si="1837"/>
        <v>0</v>
      </c>
      <c r="CV267" s="73" t="str">
        <f t="shared" si="1711"/>
        <v>#ERROR!</v>
      </c>
      <c r="CW267" s="206" t="str">
        <f t="shared" si="1712"/>
        <v>#ERROR!</v>
      </c>
      <c r="CX267" s="7"/>
      <c r="CY267" s="204" t="str">
        <f>'Detailed Budget (Initial)'!#REF!</f>
        <v>#ERROR!</v>
      </c>
      <c r="CZ267" s="212"/>
      <c r="DA267" s="73" t="str">
        <f>'Detailed Budget (Initial)'!#REF!</f>
        <v>#ERROR!</v>
      </c>
      <c r="DB267" s="212"/>
      <c r="DC267" s="73" t="str">
        <f>'Detailed Budget (Initial)'!#REF!</f>
        <v>#ERROR!</v>
      </c>
      <c r="DD267" s="212"/>
      <c r="DE267" s="73" t="str">
        <f>'Detailed Budget (Initial)'!#REF!</f>
        <v>#ERROR!</v>
      </c>
      <c r="DF267" s="212"/>
      <c r="DG267" s="73" t="str">
        <f>'Detailed Budget (Initial)'!#REF!</f>
        <v>#ERROR!</v>
      </c>
      <c r="DH267" s="212"/>
      <c r="DI267" s="73" t="str">
        <f>'Detailed Budget (Initial)'!#REF!</f>
        <v>#ERROR!</v>
      </c>
      <c r="DJ267" s="212"/>
      <c r="DK267" s="73" t="str">
        <f>'Detailed Budget (Initial)'!#REF!</f>
        <v>#ERROR!</v>
      </c>
      <c r="DL267" s="212"/>
      <c r="DM267" s="73" t="str">
        <f>'Detailed Budget (Initial)'!#REF!</f>
        <v>#ERROR!</v>
      </c>
      <c r="DN267" s="212"/>
      <c r="DO267" s="73" t="str">
        <f>'Detailed Budget (Initial)'!#REF!</f>
        <v>#ERROR!</v>
      </c>
      <c r="DP267" s="212"/>
      <c r="DQ267" s="73" t="str">
        <f>'Detailed Budget (Initial)'!#REF!</f>
        <v>#ERROR!</v>
      </c>
      <c r="DR267" s="212"/>
      <c r="DS267" s="73"/>
      <c r="DT267" s="207" t="str">
        <f t="shared" ref="DT267:DU267" si="1838">CY267+DA267+DC267+DE267+DG267+DI267+DK267+DM267+DO267+DQ267</f>
        <v>#ERROR!</v>
      </c>
      <c r="DU267" s="72">
        <f t="shared" si="1838"/>
        <v>0</v>
      </c>
      <c r="DV267" s="73" t="str">
        <f t="shared" si="1724"/>
        <v>#ERROR!</v>
      </c>
      <c r="DW267" s="171" t="str">
        <f t="shared" si="1725"/>
        <v>#ERROR!</v>
      </c>
      <c r="DX267" s="211"/>
      <c r="DY267" s="7"/>
    </row>
    <row r="268" ht="15.75" customHeight="1">
      <c r="A268" s="70"/>
      <c r="B268" s="66" t="str">
        <f>'BUDGET INPUTS (INITIAL)'!#REF!</f>
        <v>#ERROR!</v>
      </c>
      <c r="C268" s="73" t="str">
        <f>'Detailed Budget (Initial)'!#REF!</f>
        <v>#ERROR!</v>
      </c>
      <c r="D268" s="212"/>
      <c r="E268" s="73" t="str">
        <f>'Detailed Budget (Initial)'!#REF!</f>
        <v>#ERROR!</v>
      </c>
      <c r="F268" s="212"/>
      <c r="G268" s="73" t="str">
        <f>'Detailed Budget (Initial)'!#REF!</f>
        <v>#ERROR!</v>
      </c>
      <c r="H268" s="212"/>
      <c r="I268" s="73" t="str">
        <f>'Detailed Budget (Initial)'!#REF!</f>
        <v>#ERROR!</v>
      </c>
      <c r="J268" s="212"/>
      <c r="K268" s="73" t="str">
        <f>'Detailed Budget (Initial)'!#REF!</f>
        <v>#ERROR!</v>
      </c>
      <c r="L268" s="212"/>
      <c r="M268" s="73" t="str">
        <f>'Detailed Budget (Initial)'!#REF!</f>
        <v>#ERROR!</v>
      </c>
      <c r="N268" s="212"/>
      <c r="O268" s="73" t="str">
        <f>'Detailed Budget (Initial)'!#REF!</f>
        <v>#ERROR!</v>
      </c>
      <c r="P268" s="212"/>
      <c r="Q268" s="73" t="str">
        <f>'Detailed Budget (Initial)'!#REF!</f>
        <v>#ERROR!</v>
      </c>
      <c r="R268" s="212"/>
      <c r="S268" s="73" t="str">
        <f>'Detailed Budget (Initial)'!#REF!</f>
        <v>#ERROR!</v>
      </c>
      <c r="T268" s="212"/>
      <c r="U268" s="73" t="str">
        <f>'Detailed Budget (Initial)'!#REF!</f>
        <v>#ERROR!</v>
      </c>
      <c r="V268" s="212"/>
      <c r="W268" s="73"/>
      <c r="X268" s="72" t="str">
        <f t="shared" ref="X268:Y268" si="1839">C268+E268+G268+I268+K268+M268+O268+Q268+S268+U268</f>
        <v>#ERROR!</v>
      </c>
      <c r="Y268" s="72">
        <f t="shared" si="1839"/>
        <v>0</v>
      </c>
      <c r="Z268" s="73" t="str">
        <f t="shared" si="1674"/>
        <v>#ERROR!</v>
      </c>
      <c r="AA268" s="171" t="str">
        <f t="shared" si="1675"/>
        <v>#ERROR!</v>
      </c>
      <c r="AB268" s="209"/>
      <c r="AC268" s="66"/>
      <c r="AD268" s="204" t="str">
        <f>'Detailed Budget (Initial)'!#REF!*0.5</f>
        <v>#ERROR!</v>
      </c>
      <c r="AE268" s="163"/>
      <c r="AF268" s="73" t="str">
        <f t="shared" si="1677"/>
        <v>#ERROR!</v>
      </c>
      <c r="AG268" s="171" t="str">
        <f t="shared" si="1678"/>
        <v>#ERROR!</v>
      </c>
      <c r="AH268" s="209"/>
      <c r="AI268" s="73"/>
      <c r="AJ268" s="204" t="str">
        <f>'Detailed Budget (Initial)'!#REF!*0.5</f>
        <v>#ERROR!</v>
      </c>
      <c r="AK268" s="163"/>
      <c r="AL268" s="73" t="str">
        <f t="shared" si="1680"/>
        <v>#ERROR!</v>
      </c>
      <c r="AM268" s="171" t="str">
        <f t="shared" si="1681"/>
        <v>#ERROR!</v>
      </c>
      <c r="AN268" s="209"/>
      <c r="AO268" s="7"/>
      <c r="AP268" s="205" t="str">
        <f t="shared" ref="AP268:AQ268" si="1840">AD268+AJ268</f>
        <v>#ERROR!</v>
      </c>
      <c r="AQ268" s="73">
        <f t="shared" si="1840"/>
        <v>0</v>
      </c>
      <c r="AR268" s="73" t="str">
        <f t="shared" si="1683"/>
        <v>#ERROR!</v>
      </c>
      <c r="AS268" s="206" t="str">
        <f t="shared" si="1684"/>
        <v>#ERROR!</v>
      </c>
      <c r="AT268" s="7"/>
      <c r="AU268" s="73" t="str">
        <f>'Detailed Budget (Initial)'!#REF!</f>
        <v>#ERROR!</v>
      </c>
      <c r="AV268" s="212"/>
      <c r="AW268" s="73" t="str">
        <f>'Detailed Budget (Initial)'!#REF!</f>
        <v>#ERROR!</v>
      </c>
      <c r="AX268" s="212"/>
      <c r="AY268" s="73" t="str">
        <f>'Detailed Budget (Initial)'!#REF!</f>
        <v>#ERROR!</v>
      </c>
      <c r="AZ268" s="212"/>
      <c r="BA268" s="73" t="str">
        <f>'Detailed Budget (Initial)'!#REF!</f>
        <v>#ERROR!</v>
      </c>
      <c r="BB268" s="212"/>
      <c r="BC268" s="73" t="str">
        <f>'Detailed Budget (Initial)'!#REF!</f>
        <v>#ERROR!</v>
      </c>
      <c r="BD268" s="212"/>
      <c r="BE268" s="73" t="str">
        <f>'Detailed Budget (Initial)'!#REF!</f>
        <v>#ERROR!</v>
      </c>
      <c r="BF268" s="212"/>
      <c r="BG268" s="73" t="str">
        <f>'Detailed Budget (Initial)'!#REF!</f>
        <v>#ERROR!</v>
      </c>
      <c r="BH268" s="212"/>
      <c r="BI268" s="73" t="str">
        <f>'Detailed Budget (Initial)'!#REF!</f>
        <v>#ERROR!</v>
      </c>
      <c r="BJ268" s="212"/>
      <c r="BK268" s="73" t="str">
        <f>'Detailed Budget (Initial)'!#REF!</f>
        <v>#ERROR!</v>
      </c>
      <c r="BL268" s="212"/>
      <c r="BM268" s="204" t="str">
        <f>'Detailed Budget (Initial)'!#REF!</f>
        <v>#ERROR!</v>
      </c>
      <c r="BN268" s="212"/>
      <c r="BO268" s="73"/>
      <c r="BP268" s="207" t="str">
        <f t="shared" ref="BP268:BQ268" si="1841">AU268+AW268+AY268+BA268+BC268+BE268+BG268+BI268+BK268+BM268</f>
        <v>#ERROR!</v>
      </c>
      <c r="BQ268" s="72">
        <f t="shared" si="1841"/>
        <v>0</v>
      </c>
      <c r="BR268" s="73" t="str">
        <f t="shared" si="1696"/>
        <v>#ERROR!</v>
      </c>
      <c r="BS268" s="171" t="str">
        <f t="shared" si="1697"/>
        <v>#ERROR!</v>
      </c>
      <c r="BT268" s="211"/>
      <c r="BU268" s="7"/>
      <c r="BV268" s="204" t="str">
        <f>'Detailed Budget (Initial)'!#REF!*0.25</f>
        <v>#ERROR!</v>
      </c>
      <c r="BW268" s="163"/>
      <c r="BX268" s="73" t="str">
        <f t="shared" si="1699"/>
        <v>#ERROR!</v>
      </c>
      <c r="BY268" s="171" t="str">
        <f t="shared" si="1700"/>
        <v>#ERROR!</v>
      </c>
      <c r="BZ268" s="209"/>
      <c r="CA268" s="73"/>
      <c r="CB268" s="204" t="str">
        <f>'Detailed Budget (Initial)'!#REF!*0.25</f>
        <v>#ERROR!</v>
      </c>
      <c r="CC268" s="163"/>
      <c r="CD268" s="73" t="str">
        <f t="shared" si="1702"/>
        <v>#ERROR!</v>
      </c>
      <c r="CE268" s="171" t="str">
        <f t="shared" si="1703"/>
        <v>#ERROR!</v>
      </c>
      <c r="CF268" s="209"/>
      <c r="CG268" s="210"/>
      <c r="CH268" s="204" t="str">
        <f>'Detailed Budget (Initial)'!#REF!*0.25</f>
        <v>#ERROR!</v>
      </c>
      <c r="CI268" s="163"/>
      <c r="CJ268" s="73" t="str">
        <f t="shared" si="1705"/>
        <v>#ERROR!</v>
      </c>
      <c r="CK268" s="171" t="str">
        <f t="shared" si="1706"/>
        <v>#ERROR!</v>
      </c>
      <c r="CL268" s="209"/>
      <c r="CM268" s="210"/>
      <c r="CN268" s="204" t="str">
        <f>'Detailed Budget (Initial)'!#REF!*0.25</f>
        <v>#ERROR!</v>
      </c>
      <c r="CO268" s="163"/>
      <c r="CP268" s="73" t="str">
        <f t="shared" si="1708"/>
        <v>#ERROR!</v>
      </c>
      <c r="CQ268" s="171" t="str">
        <f t="shared" si="1709"/>
        <v>#ERROR!</v>
      </c>
      <c r="CR268" s="209"/>
      <c r="CS268" s="7"/>
      <c r="CT268" s="205" t="str">
        <f t="shared" ref="CT268:CU268" si="1842">BV268+CB268+CH268+CN268</f>
        <v>#ERROR!</v>
      </c>
      <c r="CU268" s="73">
        <f t="shared" si="1842"/>
        <v>0</v>
      </c>
      <c r="CV268" s="73" t="str">
        <f t="shared" si="1711"/>
        <v>#ERROR!</v>
      </c>
      <c r="CW268" s="206" t="str">
        <f t="shared" si="1712"/>
        <v>#ERROR!</v>
      </c>
      <c r="CX268" s="7"/>
      <c r="CY268" s="204" t="str">
        <f>'Detailed Budget (Initial)'!#REF!</f>
        <v>#ERROR!</v>
      </c>
      <c r="CZ268" s="212"/>
      <c r="DA268" s="73" t="str">
        <f>'Detailed Budget (Initial)'!#REF!</f>
        <v>#ERROR!</v>
      </c>
      <c r="DB268" s="212"/>
      <c r="DC268" s="73" t="str">
        <f>'Detailed Budget (Initial)'!#REF!</f>
        <v>#ERROR!</v>
      </c>
      <c r="DD268" s="212"/>
      <c r="DE268" s="73" t="str">
        <f>'Detailed Budget (Initial)'!#REF!</f>
        <v>#ERROR!</v>
      </c>
      <c r="DF268" s="212"/>
      <c r="DG268" s="73" t="str">
        <f>'Detailed Budget (Initial)'!#REF!</f>
        <v>#ERROR!</v>
      </c>
      <c r="DH268" s="212"/>
      <c r="DI268" s="73" t="str">
        <f>'Detailed Budget (Initial)'!#REF!</f>
        <v>#ERROR!</v>
      </c>
      <c r="DJ268" s="212"/>
      <c r="DK268" s="73" t="str">
        <f>'Detailed Budget (Initial)'!#REF!</f>
        <v>#ERROR!</v>
      </c>
      <c r="DL268" s="212"/>
      <c r="DM268" s="73" t="str">
        <f>'Detailed Budget (Initial)'!#REF!</f>
        <v>#ERROR!</v>
      </c>
      <c r="DN268" s="212"/>
      <c r="DO268" s="73" t="str">
        <f>'Detailed Budget (Initial)'!#REF!</f>
        <v>#ERROR!</v>
      </c>
      <c r="DP268" s="212"/>
      <c r="DQ268" s="73" t="str">
        <f>'Detailed Budget (Initial)'!#REF!</f>
        <v>#ERROR!</v>
      </c>
      <c r="DR268" s="212"/>
      <c r="DS268" s="73"/>
      <c r="DT268" s="207" t="str">
        <f t="shared" ref="DT268:DU268" si="1843">CY268+DA268+DC268+DE268+DG268+DI268+DK268+DM268+DO268+DQ268</f>
        <v>#ERROR!</v>
      </c>
      <c r="DU268" s="72">
        <f t="shared" si="1843"/>
        <v>0</v>
      </c>
      <c r="DV268" s="73" t="str">
        <f t="shared" si="1724"/>
        <v>#ERROR!</v>
      </c>
      <c r="DW268" s="171" t="str">
        <f t="shared" si="1725"/>
        <v>#ERROR!</v>
      </c>
      <c r="DX268" s="211"/>
      <c r="DY268" s="7"/>
    </row>
    <row r="269" ht="15.75" customHeight="1">
      <c r="A269" s="70"/>
      <c r="B269" s="66" t="str">
        <f>'BUDGET INPUTS (INITIAL)'!#REF!</f>
        <v>#ERROR!</v>
      </c>
      <c r="C269" s="73" t="str">
        <f>'Detailed Budget (Initial)'!#REF!</f>
        <v>#ERROR!</v>
      </c>
      <c r="D269" s="212"/>
      <c r="E269" s="73" t="str">
        <f>'Detailed Budget (Initial)'!#REF!</f>
        <v>#ERROR!</v>
      </c>
      <c r="F269" s="212"/>
      <c r="G269" s="73" t="str">
        <f>'Detailed Budget (Initial)'!#REF!</f>
        <v>#ERROR!</v>
      </c>
      <c r="H269" s="212"/>
      <c r="I269" s="73" t="str">
        <f>'Detailed Budget (Initial)'!#REF!</f>
        <v>#ERROR!</v>
      </c>
      <c r="J269" s="212"/>
      <c r="K269" s="73" t="str">
        <f>'Detailed Budget (Initial)'!#REF!</f>
        <v>#ERROR!</v>
      </c>
      <c r="L269" s="212"/>
      <c r="M269" s="73" t="str">
        <f>'Detailed Budget (Initial)'!#REF!</f>
        <v>#ERROR!</v>
      </c>
      <c r="N269" s="212"/>
      <c r="O269" s="73" t="str">
        <f>'Detailed Budget (Initial)'!#REF!</f>
        <v>#ERROR!</v>
      </c>
      <c r="P269" s="212"/>
      <c r="Q269" s="73" t="str">
        <f>'Detailed Budget (Initial)'!#REF!</f>
        <v>#ERROR!</v>
      </c>
      <c r="R269" s="212"/>
      <c r="S269" s="73" t="str">
        <f>'Detailed Budget (Initial)'!#REF!</f>
        <v>#ERROR!</v>
      </c>
      <c r="T269" s="212"/>
      <c r="U269" s="73" t="str">
        <f>'Detailed Budget (Initial)'!#REF!</f>
        <v>#ERROR!</v>
      </c>
      <c r="V269" s="212"/>
      <c r="W269" s="73"/>
      <c r="X269" s="72" t="str">
        <f t="shared" ref="X269:Y269" si="1844">C269+E269+G269+I269+K269+M269+O269+Q269+S269+U269</f>
        <v>#ERROR!</v>
      </c>
      <c r="Y269" s="72">
        <f t="shared" si="1844"/>
        <v>0</v>
      </c>
      <c r="Z269" s="73" t="str">
        <f t="shared" si="1674"/>
        <v>#ERROR!</v>
      </c>
      <c r="AA269" s="171" t="str">
        <f t="shared" si="1675"/>
        <v>#ERROR!</v>
      </c>
      <c r="AB269" s="209"/>
      <c r="AC269" s="66"/>
      <c r="AD269" s="204" t="str">
        <f>'Detailed Budget (Initial)'!#REF!*0.5</f>
        <v>#ERROR!</v>
      </c>
      <c r="AE269" s="163"/>
      <c r="AF269" s="73" t="str">
        <f t="shared" si="1677"/>
        <v>#ERROR!</v>
      </c>
      <c r="AG269" s="171" t="str">
        <f t="shared" si="1678"/>
        <v>#ERROR!</v>
      </c>
      <c r="AH269" s="209"/>
      <c r="AI269" s="73"/>
      <c r="AJ269" s="204" t="str">
        <f>'Detailed Budget (Initial)'!#REF!*0.5</f>
        <v>#ERROR!</v>
      </c>
      <c r="AK269" s="163"/>
      <c r="AL269" s="73" t="str">
        <f t="shared" si="1680"/>
        <v>#ERROR!</v>
      </c>
      <c r="AM269" s="171" t="str">
        <f t="shared" si="1681"/>
        <v>#ERROR!</v>
      </c>
      <c r="AN269" s="209"/>
      <c r="AO269" s="7"/>
      <c r="AP269" s="205" t="str">
        <f t="shared" ref="AP269:AQ269" si="1845">AD269+AJ269</f>
        <v>#ERROR!</v>
      </c>
      <c r="AQ269" s="73">
        <f t="shared" si="1845"/>
        <v>0</v>
      </c>
      <c r="AR269" s="73" t="str">
        <f t="shared" si="1683"/>
        <v>#ERROR!</v>
      </c>
      <c r="AS269" s="206" t="str">
        <f t="shared" si="1684"/>
        <v>#ERROR!</v>
      </c>
      <c r="AT269" s="7"/>
      <c r="AU269" s="73" t="str">
        <f>'Detailed Budget (Initial)'!#REF!</f>
        <v>#ERROR!</v>
      </c>
      <c r="AV269" s="212"/>
      <c r="AW269" s="73" t="str">
        <f>'Detailed Budget (Initial)'!#REF!</f>
        <v>#ERROR!</v>
      </c>
      <c r="AX269" s="212"/>
      <c r="AY269" s="73" t="str">
        <f>'Detailed Budget (Initial)'!#REF!</f>
        <v>#ERROR!</v>
      </c>
      <c r="AZ269" s="212"/>
      <c r="BA269" s="73" t="str">
        <f>'Detailed Budget (Initial)'!#REF!</f>
        <v>#ERROR!</v>
      </c>
      <c r="BB269" s="212"/>
      <c r="BC269" s="73" t="str">
        <f>'Detailed Budget (Initial)'!#REF!</f>
        <v>#ERROR!</v>
      </c>
      <c r="BD269" s="212"/>
      <c r="BE269" s="73" t="str">
        <f>'Detailed Budget (Initial)'!#REF!</f>
        <v>#ERROR!</v>
      </c>
      <c r="BF269" s="212"/>
      <c r="BG269" s="73" t="str">
        <f>'Detailed Budget (Initial)'!#REF!</f>
        <v>#ERROR!</v>
      </c>
      <c r="BH269" s="212"/>
      <c r="BI269" s="73" t="str">
        <f>'Detailed Budget (Initial)'!#REF!</f>
        <v>#ERROR!</v>
      </c>
      <c r="BJ269" s="212"/>
      <c r="BK269" s="73" t="str">
        <f>'Detailed Budget (Initial)'!#REF!</f>
        <v>#ERROR!</v>
      </c>
      <c r="BL269" s="212"/>
      <c r="BM269" s="204" t="str">
        <f>'Detailed Budget (Initial)'!#REF!</f>
        <v>#ERROR!</v>
      </c>
      <c r="BN269" s="212"/>
      <c r="BO269" s="73"/>
      <c r="BP269" s="207" t="str">
        <f t="shared" ref="BP269:BQ269" si="1846">AU269+AW269+AY269+BA269+BC269+BE269+BG269+BI269+BK269+BM269</f>
        <v>#ERROR!</v>
      </c>
      <c r="BQ269" s="72">
        <f t="shared" si="1846"/>
        <v>0</v>
      </c>
      <c r="BR269" s="73" t="str">
        <f t="shared" si="1696"/>
        <v>#ERROR!</v>
      </c>
      <c r="BS269" s="171" t="str">
        <f t="shared" si="1697"/>
        <v>#ERROR!</v>
      </c>
      <c r="BT269" s="211"/>
      <c r="BU269" s="7"/>
      <c r="BV269" s="204" t="str">
        <f>'Detailed Budget (Initial)'!#REF!*0.25</f>
        <v>#ERROR!</v>
      </c>
      <c r="BW269" s="163"/>
      <c r="BX269" s="73" t="str">
        <f t="shared" si="1699"/>
        <v>#ERROR!</v>
      </c>
      <c r="BY269" s="171" t="str">
        <f t="shared" si="1700"/>
        <v>#ERROR!</v>
      </c>
      <c r="BZ269" s="209"/>
      <c r="CA269" s="73"/>
      <c r="CB269" s="204" t="str">
        <f>'Detailed Budget (Initial)'!#REF!*0.25</f>
        <v>#ERROR!</v>
      </c>
      <c r="CC269" s="163"/>
      <c r="CD269" s="73" t="str">
        <f t="shared" si="1702"/>
        <v>#ERROR!</v>
      </c>
      <c r="CE269" s="171" t="str">
        <f t="shared" si="1703"/>
        <v>#ERROR!</v>
      </c>
      <c r="CF269" s="209"/>
      <c r="CG269" s="210"/>
      <c r="CH269" s="204" t="str">
        <f>'Detailed Budget (Initial)'!#REF!*0.25</f>
        <v>#ERROR!</v>
      </c>
      <c r="CI269" s="163"/>
      <c r="CJ269" s="73" t="str">
        <f t="shared" si="1705"/>
        <v>#ERROR!</v>
      </c>
      <c r="CK269" s="171" t="str">
        <f t="shared" si="1706"/>
        <v>#ERROR!</v>
      </c>
      <c r="CL269" s="209"/>
      <c r="CM269" s="210"/>
      <c r="CN269" s="204" t="str">
        <f>'Detailed Budget (Initial)'!#REF!*0.25</f>
        <v>#ERROR!</v>
      </c>
      <c r="CO269" s="163"/>
      <c r="CP269" s="73" t="str">
        <f t="shared" si="1708"/>
        <v>#ERROR!</v>
      </c>
      <c r="CQ269" s="171" t="str">
        <f t="shared" si="1709"/>
        <v>#ERROR!</v>
      </c>
      <c r="CR269" s="209"/>
      <c r="CS269" s="7"/>
      <c r="CT269" s="205" t="str">
        <f t="shared" ref="CT269:CU269" si="1847">BV269+CB269+CH269+CN269</f>
        <v>#ERROR!</v>
      </c>
      <c r="CU269" s="73">
        <f t="shared" si="1847"/>
        <v>0</v>
      </c>
      <c r="CV269" s="73" t="str">
        <f t="shared" si="1711"/>
        <v>#ERROR!</v>
      </c>
      <c r="CW269" s="206" t="str">
        <f t="shared" si="1712"/>
        <v>#ERROR!</v>
      </c>
      <c r="CX269" s="7"/>
      <c r="CY269" s="204" t="str">
        <f>'Detailed Budget (Initial)'!#REF!</f>
        <v>#ERROR!</v>
      </c>
      <c r="CZ269" s="212"/>
      <c r="DA269" s="73" t="str">
        <f>'Detailed Budget (Initial)'!#REF!</f>
        <v>#ERROR!</v>
      </c>
      <c r="DB269" s="212"/>
      <c r="DC269" s="73" t="str">
        <f>'Detailed Budget (Initial)'!#REF!</f>
        <v>#ERROR!</v>
      </c>
      <c r="DD269" s="212"/>
      <c r="DE269" s="73" t="str">
        <f>'Detailed Budget (Initial)'!#REF!</f>
        <v>#ERROR!</v>
      </c>
      <c r="DF269" s="212"/>
      <c r="DG269" s="73" t="str">
        <f>'Detailed Budget (Initial)'!#REF!</f>
        <v>#ERROR!</v>
      </c>
      <c r="DH269" s="212"/>
      <c r="DI269" s="73" t="str">
        <f>'Detailed Budget (Initial)'!#REF!</f>
        <v>#ERROR!</v>
      </c>
      <c r="DJ269" s="212"/>
      <c r="DK269" s="73" t="str">
        <f>'Detailed Budget (Initial)'!#REF!</f>
        <v>#ERROR!</v>
      </c>
      <c r="DL269" s="212"/>
      <c r="DM269" s="73" t="str">
        <f>'Detailed Budget (Initial)'!#REF!</f>
        <v>#ERROR!</v>
      </c>
      <c r="DN269" s="212"/>
      <c r="DO269" s="73" t="str">
        <f>'Detailed Budget (Initial)'!#REF!</f>
        <v>#ERROR!</v>
      </c>
      <c r="DP269" s="212"/>
      <c r="DQ269" s="73" t="str">
        <f>'Detailed Budget (Initial)'!#REF!</f>
        <v>#ERROR!</v>
      </c>
      <c r="DR269" s="212"/>
      <c r="DS269" s="73"/>
      <c r="DT269" s="207" t="str">
        <f t="shared" ref="DT269:DU269" si="1848">CY269+DA269+DC269+DE269+DG269+DI269+DK269+DM269+DO269+DQ269</f>
        <v>#ERROR!</v>
      </c>
      <c r="DU269" s="72">
        <f t="shared" si="1848"/>
        <v>0</v>
      </c>
      <c r="DV269" s="73" t="str">
        <f t="shared" si="1724"/>
        <v>#ERROR!</v>
      </c>
      <c r="DW269" s="171" t="str">
        <f t="shared" si="1725"/>
        <v>#ERROR!</v>
      </c>
      <c r="DX269" s="211"/>
      <c r="DY269" s="7"/>
    </row>
    <row r="270" ht="15.75" customHeight="1">
      <c r="A270" s="70"/>
      <c r="B270" s="66" t="str">
        <f t="shared" ref="B270:B276" si="1854">'BUDGET INPUTS (INITIAL)'!B146</f>
        <v>#REF!</v>
      </c>
      <c r="C270" s="73" t="str">
        <f t="shared" ref="C270:C286" si="1855">'Detailed Budget (Initial)'!E143</f>
        <v>#REF!</v>
      </c>
      <c r="D270" s="212"/>
      <c r="E270" s="73" t="str">
        <f t="shared" ref="E270:E286" si="1856">'Detailed Budget (Initial)'!F143</f>
        <v>#REF!</v>
      </c>
      <c r="F270" s="212"/>
      <c r="G270" s="73" t="str">
        <f t="shared" ref="G270:G286" si="1857">'Detailed Budget (Initial)'!G143</f>
        <v>#REF!</v>
      </c>
      <c r="H270" s="212"/>
      <c r="I270" s="73" t="str">
        <f t="shared" ref="I270:I286" si="1858">'Detailed Budget (Initial)'!H143</f>
        <v>#REF!</v>
      </c>
      <c r="J270" s="212"/>
      <c r="K270" s="73" t="str">
        <f t="shared" ref="K270:K286" si="1859">'Detailed Budget (Initial)'!I143</f>
        <v>#REF!</v>
      </c>
      <c r="L270" s="212"/>
      <c r="M270" s="73" t="str">
        <f t="shared" ref="M270:M286" si="1860">'Detailed Budget (Initial)'!J143</f>
        <v>#REF!</v>
      </c>
      <c r="N270" s="212"/>
      <c r="O270" s="73" t="str">
        <f t="shared" ref="O270:O286" si="1861">'Detailed Budget (Initial)'!K143</f>
        <v>#REF!</v>
      </c>
      <c r="P270" s="212"/>
      <c r="Q270" s="73" t="str">
        <f t="shared" ref="Q270:Q286" si="1862">'Detailed Budget (Initial)'!L143</f>
        <v>#REF!</v>
      </c>
      <c r="R270" s="212"/>
      <c r="S270" s="73" t="str">
        <f t="shared" ref="S270:S286" si="1863">'Detailed Budget (Initial)'!M143</f>
        <v>#REF!</v>
      </c>
      <c r="T270" s="212"/>
      <c r="U270" s="73" t="str">
        <f t="shared" ref="U270:U286" si="1864">'Detailed Budget (Initial)'!N143</f>
        <v>#REF!</v>
      </c>
      <c r="V270" s="212"/>
      <c r="W270" s="73"/>
      <c r="X270" s="72" t="str">
        <f t="shared" ref="X270:Y270" si="1849">C270+E270+G270+I270+K270+M270+O270+Q270+S270+U270</f>
        <v>#REF!</v>
      </c>
      <c r="Y270" s="72">
        <f t="shared" si="1849"/>
        <v>0</v>
      </c>
      <c r="Z270" s="73" t="str">
        <f t="shared" si="1674"/>
        <v>#REF!</v>
      </c>
      <c r="AA270" s="171" t="str">
        <f t="shared" si="1675"/>
        <v>#REF!</v>
      </c>
      <c r="AB270" s="209"/>
      <c r="AC270" s="66"/>
      <c r="AD270" s="204" t="str">
        <f t="shared" ref="AD270:AD286" si="1866">'Detailed Budget (Initial)'!O143*0.5</f>
        <v>#REF!</v>
      </c>
      <c r="AE270" s="163"/>
      <c r="AF270" s="73" t="str">
        <f t="shared" si="1677"/>
        <v>#REF!</v>
      </c>
      <c r="AG270" s="171" t="str">
        <f t="shared" si="1678"/>
        <v>#REF!</v>
      </c>
      <c r="AH270" s="209"/>
      <c r="AI270" s="73"/>
      <c r="AJ270" s="204" t="str">
        <f t="shared" ref="AJ270:AJ286" si="1867">'Detailed Budget (Initial)'!O143*0.5</f>
        <v>#REF!</v>
      </c>
      <c r="AK270" s="163"/>
      <c r="AL270" s="73" t="str">
        <f t="shared" si="1680"/>
        <v>#REF!</v>
      </c>
      <c r="AM270" s="171" t="str">
        <f t="shared" si="1681"/>
        <v>#REF!</v>
      </c>
      <c r="AN270" s="209"/>
      <c r="AO270" s="7"/>
      <c r="AP270" s="205" t="str">
        <f t="shared" ref="AP270:AQ270" si="1850">AD270+AJ270</f>
        <v>#REF!</v>
      </c>
      <c r="AQ270" s="73">
        <f t="shared" si="1850"/>
        <v>0</v>
      </c>
      <c r="AR270" s="73" t="str">
        <f t="shared" si="1683"/>
        <v>#REF!</v>
      </c>
      <c r="AS270" s="206" t="str">
        <f t="shared" si="1684"/>
        <v>#REF!</v>
      </c>
      <c r="AT270" s="7"/>
      <c r="AU270" s="73" t="str">
        <f t="shared" ref="AU270:AU286" si="1869">'Detailed Budget (Initial)'!E143</f>
        <v>#REF!</v>
      </c>
      <c r="AV270" s="212"/>
      <c r="AW270" s="73" t="str">
        <f t="shared" ref="AW270:AW286" si="1870">'Detailed Budget (Initial)'!F143</f>
        <v>#REF!</v>
      </c>
      <c r="AX270" s="212"/>
      <c r="AY270" s="73" t="str">
        <f t="shared" ref="AY270:AY286" si="1871">'Detailed Budget (Initial)'!G143</f>
        <v>#REF!</v>
      </c>
      <c r="AZ270" s="212"/>
      <c r="BA270" s="73" t="str">
        <f t="shared" ref="BA270:BA286" si="1872">'Detailed Budget (Initial)'!H143</f>
        <v>#REF!</v>
      </c>
      <c r="BB270" s="212"/>
      <c r="BC270" s="73" t="str">
        <f t="shared" ref="BC270:BC286" si="1873">'Detailed Budget (Initial)'!I143</f>
        <v>#REF!</v>
      </c>
      <c r="BD270" s="212"/>
      <c r="BE270" s="73" t="str">
        <f t="shared" ref="BE270:BE286" si="1874">'Detailed Budget (Initial)'!J143</f>
        <v>#REF!</v>
      </c>
      <c r="BF270" s="212"/>
      <c r="BG270" s="73" t="str">
        <f t="shared" ref="BG270:BG286" si="1875">'Detailed Budget (Initial)'!K143</f>
        <v>#REF!</v>
      </c>
      <c r="BH270" s="212"/>
      <c r="BI270" s="73" t="str">
        <f t="shared" ref="BI270:BI286" si="1876">'Detailed Budget (Initial)'!L143</f>
        <v>#REF!</v>
      </c>
      <c r="BJ270" s="212"/>
      <c r="BK270" s="73" t="str">
        <f t="shared" ref="BK270:BK286" si="1877">'Detailed Budget (Initial)'!M143</f>
        <v>#REF!</v>
      </c>
      <c r="BL270" s="212"/>
      <c r="BM270" s="204" t="str">
        <f t="shared" ref="BM270:BM286" si="1878">'Detailed Budget (Initial)'!N143</f>
        <v>#REF!</v>
      </c>
      <c r="BN270" s="212"/>
      <c r="BO270" s="73"/>
      <c r="BP270" s="207" t="str">
        <f t="shared" ref="BP270:BQ270" si="1851">AU270+AW270+AY270+BA270+BC270+BE270+BG270+BI270+BK270+BM270</f>
        <v>#REF!</v>
      </c>
      <c r="BQ270" s="72">
        <f t="shared" si="1851"/>
        <v>0</v>
      </c>
      <c r="BR270" s="73" t="str">
        <f t="shared" si="1696"/>
        <v>#REF!</v>
      </c>
      <c r="BS270" s="171" t="str">
        <f t="shared" si="1697"/>
        <v>#REF!</v>
      </c>
      <c r="BT270" s="211"/>
      <c r="BU270" s="7"/>
      <c r="BV270" s="204" t="str">
        <f t="shared" ref="BV270:BV286" si="1880">'Detailed Budget (Initial)'!O143*0.25</f>
        <v>#REF!</v>
      </c>
      <c r="BW270" s="163"/>
      <c r="BX270" s="73" t="str">
        <f t="shared" si="1699"/>
        <v>#REF!</v>
      </c>
      <c r="BY270" s="171" t="str">
        <f t="shared" si="1700"/>
        <v>#REF!</v>
      </c>
      <c r="BZ270" s="209"/>
      <c r="CA270" s="73"/>
      <c r="CB270" s="204" t="str">
        <f t="shared" ref="CB270:CB286" si="1881">'Detailed Budget (Initial)'!O143*0.25</f>
        <v>#REF!</v>
      </c>
      <c r="CC270" s="163"/>
      <c r="CD270" s="73" t="str">
        <f t="shared" si="1702"/>
        <v>#REF!</v>
      </c>
      <c r="CE270" s="171" t="str">
        <f t="shared" si="1703"/>
        <v>#REF!</v>
      </c>
      <c r="CF270" s="209"/>
      <c r="CG270" s="210"/>
      <c r="CH270" s="204" t="str">
        <f t="shared" ref="CH270:CH286" si="1882">'Detailed Budget (Initial)'!O143*0.25</f>
        <v>#REF!</v>
      </c>
      <c r="CI270" s="163"/>
      <c r="CJ270" s="73" t="str">
        <f t="shared" si="1705"/>
        <v>#REF!</v>
      </c>
      <c r="CK270" s="171" t="str">
        <f t="shared" si="1706"/>
        <v>#REF!</v>
      </c>
      <c r="CL270" s="209"/>
      <c r="CM270" s="210"/>
      <c r="CN270" s="204" t="str">
        <f t="shared" ref="CN270:CN286" si="1883">'Detailed Budget (Initial)'!O143*0.25</f>
        <v>#REF!</v>
      </c>
      <c r="CO270" s="163"/>
      <c r="CP270" s="73" t="str">
        <f t="shared" si="1708"/>
        <v>#REF!</v>
      </c>
      <c r="CQ270" s="171" t="str">
        <f t="shared" si="1709"/>
        <v>#REF!</v>
      </c>
      <c r="CR270" s="209"/>
      <c r="CS270" s="7"/>
      <c r="CT270" s="205" t="str">
        <f t="shared" ref="CT270:CU270" si="1852">BV270+CB270+CH270+CN270</f>
        <v>#REF!</v>
      </c>
      <c r="CU270" s="73">
        <f t="shared" si="1852"/>
        <v>0</v>
      </c>
      <c r="CV270" s="73" t="str">
        <f t="shared" si="1711"/>
        <v>#REF!</v>
      </c>
      <c r="CW270" s="206" t="str">
        <f t="shared" si="1712"/>
        <v>#REF!</v>
      </c>
      <c r="CX270" s="7"/>
      <c r="CY270" s="204" t="str">
        <f t="shared" ref="CY270:CY286" si="1885">'Detailed Budget (Initial)'!E143</f>
        <v>#REF!</v>
      </c>
      <c r="CZ270" s="212"/>
      <c r="DA270" s="73" t="str">
        <f t="shared" ref="DA270:DA286" si="1886">'Detailed Budget (Initial)'!F143</f>
        <v>#REF!</v>
      </c>
      <c r="DB270" s="212"/>
      <c r="DC270" s="73" t="str">
        <f t="shared" ref="DC270:DC286" si="1887">'Detailed Budget (Initial)'!G143</f>
        <v>#REF!</v>
      </c>
      <c r="DD270" s="212"/>
      <c r="DE270" s="73" t="str">
        <f t="shared" ref="DE270:DE286" si="1888">'Detailed Budget (Initial)'!H143</f>
        <v>#REF!</v>
      </c>
      <c r="DF270" s="212"/>
      <c r="DG270" s="73" t="str">
        <f t="shared" ref="DG270:DG286" si="1889">'Detailed Budget (Initial)'!I143</f>
        <v>#REF!</v>
      </c>
      <c r="DH270" s="212"/>
      <c r="DI270" s="73" t="str">
        <f t="shared" ref="DI270:DI286" si="1890">'Detailed Budget (Initial)'!J143</f>
        <v>#REF!</v>
      </c>
      <c r="DJ270" s="212"/>
      <c r="DK270" s="73" t="str">
        <f t="shared" ref="DK270:DK286" si="1891">'Detailed Budget (Initial)'!K143</f>
        <v>#REF!</v>
      </c>
      <c r="DL270" s="212"/>
      <c r="DM270" s="73" t="str">
        <f t="shared" ref="DM270:DM286" si="1892">'Detailed Budget (Initial)'!L143</f>
        <v>#REF!</v>
      </c>
      <c r="DN270" s="212"/>
      <c r="DO270" s="73" t="str">
        <f t="shared" ref="DO270:DO286" si="1893">'Detailed Budget (Initial)'!M143</f>
        <v>#REF!</v>
      </c>
      <c r="DP270" s="212"/>
      <c r="DQ270" s="73" t="str">
        <f t="shared" ref="DQ270:DQ286" si="1894">'Detailed Budget (Initial)'!N143</f>
        <v>#REF!</v>
      </c>
      <c r="DR270" s="212"/>
      <c r="DS270" s="73"/>
      <c r="DT270" s="207" t="str">
        <f t="shared" ref="DT270:DU270" si="1853">CY270+DA270+DC270+DE270+DG270+DI270+DK270+DM270+DO270+DQ270</f>
        <v>#REF!</v>
      </c>
      <c r="DU270" s="72">
        <f t="shared" si="1853"/>
        <v>0</v>
      </c>
      <c r="DV270" s="73" t="str">
        <f t="shared" si="1724"/>
        <v>#REF!</v>
      </c>
      <c r="DW270" s="171" t="str">
        <f t="shared" si="1725"/>
        <v>#REF!</v>
      </c>
      <c r="DX270" s="211"/>
      <c r="DY270" s="7"/>
    </row>
    <row r="271" ht="15.75" customHeight="1">
      <c r="A271" s="70"/>
      <c r="B271" s="66" t="str">
        <f t="shared" si="1854"/>
        <v>#REF!</v>
      </c>
      <c r="C271" s="73" t="str">
        <f t="shared" si="1855"/>
        <v>#REF!</v>
      </c>
      <c r="D271" s="212"/>
      <c r="E271" s="73" t="str">
        <f t="shared" si="1856"/>
        <v>#REF!</v>
      </c>
      <c r="F271" s="212"/>
      <c r="G271" s="73" t="str">
        <f t="shared" si="1857"/>
        <v>#REF!</v>
      </c>
      <c r="H271" s="212"/>
      <c r="I271" s="73" t="str">
        <f t="shared" si="1858"/>
        <v>#REF!</v>
      </c>
      <c r="J271" s="212"/>
      <c r="K271" s="73" t="str">
        <f t="shared" si="1859"/>
        <v>#REF!</v>
      </c>
      <c r="L271" s="212"/>
      <c r="M271" s="73" t="str">
        <f t="shared" si="1860"/>
        <v>#REF!</v>
      </c>
      <c r="N271" s="212"/>
      <c r="O271" s="73" t="str">
        <f t="shared" si="1861"/>
        <v>#REF!</v>
      </c>
      <c r="P271" s="212"/>
      <c r="Q271" s="73" t="str">
        <f t="shared" si="1862"/>
        <v>#REF!</v>
      </c>
      <c r="R271" s="212"/>
      <c r="S271" s="73" t="str">
        <f t="shared" si="1863"/>
        <v>#REF!</v>
      </c>
      <c r="T271" s="212"/>
      <c r="U271" s="73" t="str">
        <f t="shared" si="1864"/>
        <v>#REF!</v>
      </c>
      <c r="V271" s="212"/>
      <c r="W271" s="73"/>
      <c r="X271" s="72" t="str">
        <f t="shared" ref="X271:Y271" si="1865">C271+E271+G271+I271+K271+M271+O271+Q271+S271+U271</f>
        <v>#REF!</v>
      </c>
      <c r="Y271" s="72">
        <f t="shared" si="1865"/>
        <v>0</v>
      </c>
      <c r="Z271" s="73" t="str">
        <f t="shared" si="1674"/>
        <v>#REF!</v>
      </c>
      <c r="AA271" s="171" t="str">
        <f t="shared" si="1675"/>
        <v>#REF!</v>
      </c>
      <c r="AB271" s="209"/>
      <c r="AC271" s="66"/>
      <c r="AD271" s="204" t="str">
        <f t="shared" si="1866"/>
        <v>#REF!</v>
      </c>
      <c r="AE271" s="163"/>
      <c r="AF271" s="73" t="str">
        <f t="shared" si="1677"/>
        <v>#REF!</v>
      </c>
      <c r="AG271" s="171" t="str">
        <f t="shared" si="1678"/>
        <v>#REF!</v>
      </c>
      <c r="AH271" s="209"/>
      <c r="AI271" s="73"/>
      <c r="AJ271" s="204" t="str">
        <f t="shared" si="1867"/>
        <v>#REF!</v>
      </c>
      <c r="AK271" s="163"/>
      <c r="AL271" s="73" t="str">
        <f t="shared" si="1680"/>
        <v>#REF!</v>
      </c>
      <c r="AM271" s="171" t="str">
        <f t="shared" si="1681"/>
        <v>#REF!</v>
      </c>
      <c r="AN271" s="209"/>
      <c r="AO271" s="7"/>
      <c r="AP271" s="205" t="str">
        <f t="shared" ref="AP271:AQ271" si="1868">AD271+AJ271</f>
        <v>#REF!</v>
      </c>
      <c r="AQ271" s="73">
        <f t="shared" si="1868"/>
        <v>0</v>
      </c>
      <c r="AR271" s="73" t="str">
        <f t="shared" si="1683"/>
        <v>#REF!</v>
      </c>
      <c r="AS271" s="206" t="str">
        <f t="shared" si="1684"/>
        <v>#REF!</v>
      </c>
      <c r="AT271" s="7"/>
      <c r="AU271" s="73" t="str">
        <f t="shared" si="1869"/>
        <v>#REF!</v>
      </c>
      <c r="AV271" s="212"/>
      <c r="AW271" s="73" t="str">
        <f t="shared" si="1870"/>
        <v>#REF!</v>
      </c>
      <c r="AX271" s="212"/>
      <c r="AY271" s="73" t="str">
        <f t="shared" si="1871"/>
        <v>#REF!</v>
      </c>
      <c r="AZ271" s="212"/>
      <c r="BA271" s="73" t="str">
        <f t="shared" si="1872"/>
        <v>#REF!</v>
      </c>
      <c r="BB271" s="212"/>
      <c r="BC271" s="73" t="str">
        <f t="shared" si="1873"/>
        <v>#REF!</v>
      </c>
      <c r="BD271" s="212"/>
      <c r="BE271" s="73" t="str">
        <f t="shared" si="1874"/>
        <v>#REF!</v>
      </c>
      <c r="BF271" s="212"/>
      <c r="BG271" s="73" t="str">
        <f t="shared" si="1875"/>
        <v>#REF!</v>
      </c>
      <c r="BH271" s="212"/>
      <c r="BI271" s="73" t="str">
        <f t="shared" si="1876"/>
        <v>#REF!</v>
      </c>
      <c r="BJ271" s="212"/>
      <c r="BK271" s="73" t="str">
        <f t="shared" si="1877"/>
        <v>#REF!</v>
      </c>
      <c r="BL271" s="212"/>
      <c r="BM271" s="204" t="str">
        <f t="shared" si="1878"/>
        <v>#REF!</v>
      </c>
      <c r="BN271" s="212"/>
      <c r="BO271" s="73"/>
      <c r="BP271" s="207" t="str">
        <f t="shared" ref="BP271:BQ271" si="1879">AU271+AW271+AY271+BA271+BC271+BE271+BG271+BI271+BK271+BM271</f>
        <v>#REF!</v>
      </c>
      <c r="BQ271" s="72">
        <f t="shared" si="1879"/>
        <v>0</v>
      </c>
      <c r="BR271" s="73" t="str">
        <f t="shared" si="1696"/>
        <v>#REF!</v>
      </c>
      <c r="BS271" s="171" t="str">
        <f t="shared" si="1697"/>
        <v>#REF!</v>
      </c>
      <c r="BT271" s="211"/>
      <c r="BU271" s="7"/>
      <c r="BV271" s="204" t="str">
        <f t="shared" si="1880"/>
        <v>#REF!</v>
      </c>
      <c r="BW271" s="163"/>
      <c r="BX271" s="73" t="str">
        <f t="shared" si="1699"/>
        <v>#REF!</v>
      </c>
      <c r="BY271" s="171" t="str">
        <f t="shared" si="1700"/>
        <v>#REF!</v>
      </c>
      <c r="BZ271" s="209"/>
      <c r="CA271" s="73"/>
      <c r="CB271" s="204" t="str">
        <f t="shared" si="1881"/>
        <v>#REF!</v>
      </c>
      <c r="CC271" s="163"/>
      <c r="CD271" s="73" t="str">
        <f t="shared" si="1702"/>
        <v>#REF!</v>
      </c>
      <c r="CE271" s="171" t="str">
        <f t="shared" si="1703"/>
        <v>#REF!</v>
      </c>
      <c r="CF271" s="209"/>
      <c r="CG271" s="210"/>
      <c r="CH271" s="204" t="str">
        <f t="shared" si="1882"/>
        <v>#REF!</v>
      </c>
      <c r="CI271" s="163"/>
      <c r="CJ271" s="73" t="str">
        <f t="shared" si="1705"/>
        <v>#REF!</v>
      </c>
      <c r="CK271" s="171" t="str">
        <f t="shared" si="1706"/>
        <v>#REF!</v>
      </c>
      <c r="CL271" s="209"/>
      <c r="CM271" s="210"/>
      <c r="CN271" s="204" t="str">
        <f t="shared" si="1883"/>
        <v>#REF!</v>
      </c>
      <c r="CO271" s="163"/>
      <c r="CP271" s="73" t="str">
        <f t="shared" si="1708"/>
        <v>#REF!</v>
      </c>
      <c r="CQ271" s="171" t="str">
        <f t="shared" si="1709"/>
        <v>#REF!</v>
      </c>
      <c r="CR271" s="209"/>
      <c r="CS271" s="7"/>
      <c r="CT271" s="205" t="str">
        <f t="shared" ref="CT271:CU271" si="1884">BV271+CB271+CH271+CN271</f>
        <v>#REF!</v>
      </c>
      <c r="CU271" s="73">
        <f t="shared" si="1884"/>
        <v>0</v>
      </c>
      <c r="CV271" s="73" t="str">
        <f t="shared" si="1711"/>
        <v>#REF!</v>
      </c>
      <c r="CW271" s="206" t="str">
        <f t="shared" si="1712"/>
        <v>#REF!</v>
      </c>
      <c r="CX271" s="7"/>
      <c r="CY271" s="204" t="str">
        <f t="shared" si="1885"/>
        <v>#REF!</v>
      </c>
      <c r="CZ271" s="212"/>
      <c r="DA271" s="73" t="str">
        <f t="shared" si="1886"/>
        <v>#REF!</v>
      </c>
      <c r="DB271" s="212"/>
      <c r="DC271" s="73" t="str">
        <f t="shared" si="1887"/>
        <v>#REF!</v>
      </c>
      <c r="DD271" s="212"/>
      <c r="DE271" s="73" t="str">
        <f t="shared" si="1888"/>
        <v>#REF!</v>
      </c>
      <c r="DF271" s="212"/>
      <c r="DG271" s="73" t="str">
        <f t="shared" si="1889"/>
        <v>#REF!</v>
      </c>
      <c r="DH271" s="212"/>
      <c r="DI271" s="73" t="str">
        <f t="shared" si="1890"/>
        <v>#REF!</v>
      </c>
      <c r="DJ271" s="212"/>
      <c r="DK271" s="73" t="str">
        <f t="shared" si="1891"/>
        <v>#REF!</v>
      </c>
      <c r="DL271" s="212"/>
      <c r="DM271" s="73" t="str">
        <f t="shared" si="1892"/>
        <v>#REF!</v>
      </c>
      <c r="DN271" s="212"/>
      <c r="DO271" s="73" t="str">
        <f t="shared" si="1893"/>
        <v>#REF!</v>
      </c>
      <c r="DP271" s="212"/>
      <c r="DQ271" s="73" t="str">
        <f t="shared" si="1894"/>
        <v>#REF!</v>
      </c>
      <c r="DR271" s="212"/>
      <c r="DS271" s="73"/>
      <c r="DT271" s="207" t="str">
        <f t="shared" ref="DT271:DU271" si="1895">CY271+DA271+DC271+DE271+DG271+DI271+DK271+DM271+DO271+DQ271</f>
        <v>#REF!</v>
      </c>
      <c r="DU271" s="72">
        <f t="shared" si="1895"/>
        <v>0</v>
      </c>
      <c r="DV271" s="73" t="str">
        <f t="shared" si="1724"/>
        <v>#REF!</v>
      </c>
      <c r="DW271" s="171" t="str">
        <f t="shared" si="1725"/>
        <v>#REF!</v>
      </c>
      <c r="DX271" s="211"/>
      <c r="DY271" s="7"/>
    </row>
    <row r="272" ht="15.75" customHeight="1">
      <c r="A272" s="70"/>
      <c r="B272" s="66" t="str">
        <f t="shared" si="1854"/>
        <v>#REF!</v>
      </c>
      <c r="C272" s="73" t="str">
        <f t="shared" si="1855"/>
        <v>#REF!</v>
      </c>
      <c r="D272" s="212"/>
      <c r="E272" s="73" t="str">
        <f t="shared" si="1856"/>
        <v>#REF!</v>
      </c>
      <c r="F272" s="212"/>
      <c r="G272" s="73" t="str">
        <f t="shared" si="1857"/>
        <v>#REF!</v>
      </c>
      <c r="H272" s="212"/>
      <c r="I272" s="73" t="str">
        <f t="shared" si="1858"/>
        <v>#REF!</v>
      </c>
      <c r="J272" s="212"/>
      <c r="K272" s="73" t="str">
        <f t="shared" si="1859"/>
        <v>#REF!</v>
      </c>
      <c r="L272" s="212"/>
      <c r="M272" s="73" t="str">
        <f t="shared" si="1860"/>
        <v>#REF!</v>
      </c>
      <c r="N272" s="212"/>
      <c r="O272" s="73" t="str">
        <f t="shared" si="1861"/>
        <v>#REF!</v>
      </c>
      <c r="P272" s="212"/>
      <c r="Q272" s="73" t="str">
        <f t="shared" si="1862"/>
        <v>#REF!</v>
      </c>
      <c r="R272" s="212"/>
      <c r="S272" s="73" t="str">
        <f t="shared" si="1863"/>
        <v>#REF!</v>
      </c>
      <c r="T272" s="212"/>
      <c r="U272" s="73" t="str">
        <f t="shared" si="1864"/>
        <v>#REF!</v>
      </c>
      <c r="V272" s="212"/>
      <c r="W272" s="73"/>
      <c r="X272" s="72" t="str">
        <f t="shared" ref="X272:Y272" si="1896">C272+E272+G272+I272+K272+M272+O272+Q272+S272+U272</f>
        <v>#REF!</v>
      </c>
      <c r="Y272" s="72">
        <f t="shared" si="1896"/>
        <v>0</v>
      </c>
      <c r="Z272" s="73" t="str">
        <f t="shared" si="1674"/>
        <v>#REF!</v>
      </c>
      <c r="AA272" s="171" t="str">
        <f t="shared" si="1675"/>
        <v>#REF!</v>
      </c>
      <c r="AB272" s="209"/>
      <c r="AC272" s="66"/>
      <c r="AD272" s="204" t="str">
        <f t="shared" si="1866"/>
        <v>#REF!</v>
      </c>
      <c r="AE272" s="163"/>
      <c r="AF272" s="73" t="str">
        <f t="shared" si="1677"/>
        <v>#REF!</v>
      </c>
      <c r="AG272" s="171" t="str">
        <f t="shared" si="1678"/>
        <v>#REF!</v>
      </c>
      <c r="AH272" s="209"/>
      <c r="AI272" s="73"/>
      <c r="AJ272" s="204" t="str">
        <f t="shared" si="1867"/>
        <v>#REF!</v>
      </c>
      <c r="AK272" s="163"/>
      <c r="AL272" s="73" t="str">
        <f t="shared" si="1680"/>
        <v>#REF!</v>
      </c>
      <c r="AM272" s="171" t="str">
        <f t="shared" si="1681"/>
        <v>#REF!</v>
      </c>
      <c r="AN272" s="209"/>
      <c r="AO272" s="7"/>
      <c r="AP272" s="205" t="str">
        <f t="shared" ref="AP272:AQ272" si="1897">AD272+AJ272</f>
        <v>#REF!</v>
      </c>
      <c r="AQ272" s="73">
        <f t="shared" si="1897"/>
        <v>0</v>
      </c>
      <c r="AR272" s="73" t="str">
        <f t="shared" si="1683"/>
        <v>#REF!</v>
      </c>
      <c r="AS272" s="206" t="str">
        <f t="shared" si="1684"/>
        <v>#REF!</v>
      </c>
      <c r="AT272" s="7"/>
      <c r="AU272" s="73" t="str">
        <f t="shared" si="1869"/>
        <v>#REF!</v>
      </c>
      <c r="AV272" s="212"/>
      <c r="AW272" s="73" t="str">
        <f t="shared" si="1870"/>
        <v>#REF!</v>
      </c>
      <c r="AX272" s="212"/>
      <c r="AY272" s="73" t="str">
        <f t="shared" si="1871"/>
        <v>#REF!</v>
      </c>
      <c r="AZ272" s="212"/>
      <c r="BA272" s="73" t="str">
        <f t="shared" si="1872"/>
        <v>#REF!</v>
      </c>
      <c r="BB272" s="212"/>
      <c r="BC272" s="73" t="str">
        <f t="shared" si="1873"/>
        <v>#REF!</v>
      </c>
      <c r="BD272" s="212"/>
      <c r="BE272" s="73" t="str">
        <f t="shared" si="1874"/>
        <v>#REF!</v>
      </c>
      <c r="BF272" s="212"/>
      <c r="BG272" s="73" t="str">
        <f t="shared" si="1875"/>
        <v>#REF!</v>
      </c>
      <c r="BH272" s="212"/>
      <c r="BI272" s="73" t="str">
        <f t="shared" si="1876"/>
        <v>#REF!</v>
      </c>
      <c r="BJ272" s="212"/>
      <c r="BK272" s="73" t="str">
        <f t="shared" si="1877"/>
        <v>#REF!</v>
      </c>
      <c r="BL272" s="212"/>
      <c r="BM272" s="204" t="str">
        <f t="shared" si="1878"/>
        <v>#REF!</v>
      </c>
      <c r="BN272" s="212"/>
      <c r="BO272" s="73"/>
      <c r="BP272" s="207" t="str">
        <f t="shared" ref="BP272:BQ272" si="1898">AU272+AW272+AY272+BA272+BC272+BE272+BG272+BI272+BK272+BM272</f>
        <v>#REF!</v>
      </c>
      <c r="BQ272" s="72">
        <f t="shared" si="1898"/>
        <v>0</v>
      </c>
      <c r="BR272" s="73" t="str">
        <f t="shared" si="1696"/>
        <v>#REF!</v>
      </c>
      <c r="BS272" s="171" t="str">
        <f t="shared" si="1697"/>
        <v>#REF!</v>
      </c>
      <c r="BT272" s="211"/>
      <c r="BU272" s="7"/>
      <c r="BV272" s="204" t="str">
        <f t="shared" si="1880"/>
        <v>#REF!</v>
      </c>
      <c r="BW272" s="163"/>
      <c r="BX272" s="73" t="str">
        <f t="shared" si="1699"/>
        <v>#REF!</v>
      </c>
      <c r="BY272" s="171" t="str">
        <f t="shared" si="1700"/>
        <v>#REF!</v>
      </c>
      <c r="BZ272" s="209"/>
      <c r="CA272" s="73"/>
      <c r="CB272" s="204" t="str">
        <f t="shared" si="1881"/>
        <v>#REF!</v>
      </c>
      <c r="CC272" s="163"/>
      <c r="CD272" s="73" t="str">
        <f t="shared" si="1702"/>
        <v>#REF!</v>
      </c>
      <c r="CE272" s="171" t="str">
        <f t="shared" si="1703"/>
        <v>#REF!</v>
      </c>
      <c r="CF272" s="209"/>
      <c r="CG272" s="210"/>
      <c r="CH272" s="204" t="str">
        <f t="shared" si="1882"/>
        <v>#REF!</v>
      </c>
      <c r="CI272" s="163"/>
      <c r="CJ272" s="73" t="str">
        <f t="shared" si="1705"/>
        <v>#REF!</v>
      </c>
      <c r="CK272" s="171" t="str">
        <f t="shared" si="1706"/>
        <v>#REF!</v>
      </c>
      <c r="CL272" s="209"/>
      <c r="CM272" s="210"/>
      <c r="CN272" s="204" t="str">
        <f t="shared" si="1883"/>
        <v>#REF!</v>
      </c>
      <c r="CO272" s="163"/>
      <c r="CP272" s="73" t="str">
        <f t="shared" si="1708"/>
        <v>#REF!</v>
      </c>
      <c r="CQ272" s="171" t="str">
        <f t="shared" si="1709"/>
        <v>#REF!</v>
      </c>
      <c r="CR272" s="209"/>
      <c r="CS272" s="7"/>
      <c r="CT272" s="205" t="str">
        <f t="shared" ref="CT272:CU272" si="1899">BV272+CB272+CH272+CN272</f>
        <v>#REF!</v>
      </c>
      <c r="CU272" s="73">
        <f t="shared" si="1899"/>
        <v>0</v>
      </c>
      <c r="CV272" s="73" t="str">
        <f t="shared" si="1711"/>
        <v>#REF!</v>
      </c>
      <c r="CW272" s="206" t="str">
        <f t="shared" si="1712"/>
        <v>#REF!</v>
      </c>
      <c r="CX272" s="7"/>
      <c r="CY272" s="204" t="str">
        <f t="shared" si="1885"/>
        <v>#REF!</v>
      </c>
      <c r="CZ272" s="212"/>
      <c r="DA272" s="73" t="str">
        <f t="shared" si="1886"/>
        <v>#REF!</v>
      </c>
      <c r="DB272" s="212"/>
      <c r="DC272" s="73" t="str">
        <f t="shared" si="1887"/>
        <v>#REF!</v>
      </c>
      <c r="DD272" s="212"/>
      <c r="DE272" s="73" t="str">
        <f t="shared" si="1888"/>
        <v>#REF!</v>
      </c>
      <c r="DF272" s="212"/>
      <c r="DG272" s="73" t="str">
        <f t="shared" si="1889"/>
        <v>#REF!</v>
      </c>
      <c r="DH272" s="212"/>
      <c r="DI272" s="73" t="str">
        <f t="shared" si="1890"/>
        <v>#REF!</v>
      </c>
      <c r="DJ272" s="212"/>
      <c r="DK272" s="73" t="str">
        <f t="shared" si="1891"/>
        <v>#REF!</v>
      </c>
      <c r="DL272" s="212"/>
      <c r="DM272" s="73" t="str">
        <f t="shared" si="1892"/>
        <v>#REF!</v>
      </c>
      <c r="DN272" s="212"/>
      <c r="DO272" s="73" t="str">
        <f t="shared" si="1893"/>
        <v>#REF!</v>
      </c>
      <c r="DP272" s="212"/>
      <c r="DQ272" s="73" t="str">
        <f t="shared" si="1894"/>
        <v>#REF!</v>
      </c>
      <c r="DR272" s="212"/>
      <c r="DS272" s="73"/>
      <c r="DT272" s="207" t="str">
        <f t="shared" ref="DT272:DU272" si="1900">CY272+DA272+DC272+DE272+DG272+DI272+DK272+DM272+DO272+DQ272</f>
        <v>#REF!</v>
      </c>
      <c r="DU272" s="72">
        <f t="shared" si="1900"/>
        <v>0</v>
      </c>
      <c r="DV272" s="73" t="str">
        <f t="shared" si="1724"/>
        <v>#REF!</v>
      </c>
      <c r="DW272" s="171" t="str">
        <f t="shared" si="1725"/>
        <v>#REF!</v>
      </c>
      <c r="DX272" s="211"/>
      <c r="DY272" s="7"/>
    </row>
    <row r="273" ht="15.75" customHeight="1">
      <c r="A273" s="70"/>
      <c r="B273" s="66" t="str">
        <f t="shared" si="1854"/>
        <v>#REF!</v>
      </c>
      <c r="C273" s="73" t="str">
        <f t="shared" si="1855"/>
        <v>#REF!</v>
      </c>
      <c r="D273" s="212"/>
      <c r="E273" s="73" t="str">
        <f t="shared" si="1856"/>
        <v>#REF!</v>
      </c>
      <c r="F273" s="212"/>
      <c r="G273" s="73" t="str">
        <f t="shared" si="1857"/>
        <v>#REF!</v>
      </c>
      <c r="H273" s="212"/>
      <c r="I273" s="73" t="str">
        <f t="shared" si="1858"/>
        <v>#REF!</v>
      </c>
      <c r="J273" s="212"/>
      <c r="K273" s="73" t="str">
        <f t="shared" si="1859"/>
        <v>#REF!</v>
      </c>
      <c r="L273" s="212"/>
      <c r="M273" s="73" t="str">
        <f t="shared" si="1860"/>
        <v>#REF!</v>
      </c>
      <c r="N273" s="212"/>
      <c r="O273" s="73" t="str">
        <f t="shared" si="1861"/>
        <v>#REF!</v>
      </c>
      <c r="P273" s="212"/>
      <c r="Q273" s="73" t="str">
        <f t="shared" si="1862"/>
        <v>#REF!</v>
      </c>
      <c r="R273" s="212"/>
      <c r="S273" s="73" t="str">
        <f t="shared" si="1863"/>
        <v>#REF!</v>
      </c>
      <c r="T273" s="212"/>
      <c r="U273" s="73" t="str">
        <f t="shared" si="1864"/>
        <v>#REF!</v>
      </c>
      <c r="V273" s="212"/>
      <c r="W273" s="73"/>
      <c r="X273" s="72" t="str">
        <f t="shared" ref="X273:Y273" si="1901">C273+E273+G273+I273+K273+M273+O273+Q273+S273+U273</f>
        <v>#REF!</v>
      </c>
      <c r="Y273" s="72">
        <f t="shared" si="1901"/>
        <v>0</v>
      </c>
      <c r="Z273" s="73" t="str">
        <f t="shared" si="1674"/>
        <v>#REF!</v>
      </c>
      <c r="AA273" s="171" t="str">
        <f t="shared" si="1675"/>
        <v>#REF!</v>
      </c>
      <c r="AB273" s="209"/>
      <c r="AC273" s="66"/>
      <c r="AD273" s="204" t="str">
        <f t="shared" si="1866"/>
        <v>#REF!</v>
      </c>
      <c r="AE273" s="163"/>
      <c r="AF273" s="73" t="str">
        <f t="shared" si="1677"/>
        <v>#REF!</v>
      </c>
      <c r="AG273" s="171" t="str">
        <f t="shared" si="1678"/>
        <v>#REF!</v>
      </c>
      <c r="AH273" s="209"/>
      <c r="AI273" s="73"/>
      <c r="AJ273" s="204" t="str">
        <f t="shared" si="1867"/>
        <v>#REF!</v>
      </c>
      <c r="AK273" s="163"/>
      <c r="AL273" s="73" t="str">
        <f t="shared" si="1680"/>
        <v>#REF!</v>
      </c>
      <c r="AM273" s="171" t="str">
        <f t="shared" si="1681"/>
        <v>#REF!</v>
      </c>
      <c r="AN273" s="209"/>
      <c r="AO273" s="7"/>
      <c r="AP273" s="205" t="str">
        <f t="shared" ref="AP273:AQ273" si="1902">AD273+AJ273</f>
        <v>#REF!</v>
      </c>
      <c r="AQ273" s="73">
        <f t="shared" si="1902"/>
        <v>0</v>
      </c>
      <c r="AR273" s="73" t="str">
        <f t="shared" si="1683"/>
        <v>#REF!</v>
      </c>
      <c r="AS273" s="206" t="str">
        <f t="shared" si="1684"/>
        <v>#REF!</v>
      </c>
      <c r="AT273" s="7"/>
      <c r="AU273" s="73" t="str">
        <f t="shared" si="1869"/>
        <v>#REF!</v>
      </c>
      <c r="AV273" s="212"/>
      <c r="AW273" s="73" t="str">
        <f t="shared" si="1870"/>
        <v>#REF!</v>
      </c>
      <c r="AX273" s="212"/>
      <c r="AY273" s="73" t="str">
        <f t="shared" si="1871"/>
        <v>#REF!</v>
      </c>
      <c r="AZ273" s="212"/>
      <c r="BA273" s="73" t="str">
        <f t="shared" si="1872"/>
        <v>#REF!</v>
      </c>
      <c r="BB273" s="212"/>
      <c r="BC273" s="73" t="str">
        <f t="shared" si="1873"/>
        <v>#REF!</v>
      </c>
      <c r="BD273" s="212"/>
      <c r="BE273" s="73" t="str">
        <f t="shared" si="1874"/>
        <v>#REF!</v>
      </c>
      <c r="BF273" s="212"/>
      <c r="BG273" s="73" t="str">
        <f t="shared" si="1875"/>
        <v>#REF!</v>
      </c>
      <c r="BH273" s="212"/>
      <c r="BI273" s="73" t="str">
        <f t="shared" si="1876"/>
        <v>#REF!</v>
      </c>
      <c r="BJ273" s="212"/>
      <c r="BK273" s="73" t="str">
        <f t="shared" si="1877"/>
        <v>#REF!</v>
      </c>
      <c r="BL273" s="212"/>
      <c r="BM273" s="204" t="str">
        <f t="shared" si="1878"/>
        <v>#REF!</v>
      </c>
      <c r="BN273" s="212"/>
      <c r="BO273" s="73"/>
      <c r="BP273" s="207" t="str">
        <f t="shared" ref="BP273:BQ273" si="1903">AU273+AW273+AY273+BA273+BC273+BE273+BG273+BI273+BK273+BM273</f>
        <v>#REF!</v>
      </c>
      <c r="BQ273" s="72">
        <f t="shared" si="1903"/>
        <v>0</v>
      </c>
      <c r="BR273" s="73" t="str">
        <f t="shared" si="1696"/>
        <v>#REF!</v>
      </c>
      <c r="BS273" s="171" t="str">
        <f t="shared" si="1697"/>
        <v>#REF!</v>
      </c>
      <c r="BT273" s="211"/>
      <c r="BU273" s="7"/>
      <c r="BV273" s="204" t="str">
        <f t="shared" si="1880"/>
        <v>#REF!</v>
      </c>
      <c r="BW273" s="163"/>
      <c r="BX273" s="73" t="str">
        <f t="shared" si="1699"/>
        <v>#REF!</v>
      </c>
      <c r="BY273" s="171" t="str">
        <f t="shared" si="1700"/>
        <v>#REF!</v>
      </c>
      <c r="BZ273" s="209"/>
      <c r="CA273" s="73"/>
      <c r="CB273" s="204" t="str">
        <f t="shared" si="1881"/>
        <v>#REF!</v>
      </c>
      <c r="CC273" s="163"/>
      <c r="CD273" s="73" t="str">
        <f t="shared" si="1702"/>
        <v>#REF!</v>
      </c>
      <c r="CE273" s="171" t="str">
        <f t="shared" si="1703"/>
        <v>#REF!</v>
      </c>
      <c r="CF273" s="209"/>
      <c r="CG273" s="210"/>
      <c r="CH273" s="204" t="str">
        <f t="shared" si="1882"/>
        <v>#REF!</v>
      </c>
      <c r="CI273" s="163"/>
      <c r="CJ273" s="73" t="str">
        <f t="shared" si="1705"/>
        <v>#REF!</v>
      </c>
      <c r="CK273" s="171" t="str">
        <f t="shared" si="1706"/>
        <v>#REF!</v>
      </c>
      <c r="CL273" s="209"/>
      <c r="CM273" s="210"/>
      <c r="CN273" s="204" t="str">
        <f t="shared" si="1883"/>
        <v>#REF!</v>
      </c>
      <c r="CO273" s="163"/>
      <c r="CP273" s="73" t="str">
        <f t="shared" si="1708"/>
        <v>#REF!</v>
      </c>
      <c r="CQ273" s="171" t="str">
        <f t="shared" si="1709"/>
        <v>#REF!</v>
      </c>
      <c r="CR273" s="209"/>
      <c r="CS273" s="7"/>
      <c r="CT273" s="205" t="str">
        <f t="shared" ref="CT273:CU273" si="1904">BV273+CB273+CH273+CN273</f>
        <v>#REF!</v>
      </c>
      <c r="CU273" s="73">
        <f t="shared" si="1904"/>
        <v>0</v>
      </c>
      <c r="CV273" s="73" t="str">
        <f t="shared" si="1711"/>
        <v>#REF!</v>
      </c>
      <c r="CW273" s="206" t="str">
        <f t="shared" si="1712"/>
        <v>#REF!</v>
      </c>
      <c r="CX273" s="7"/>
      <c r="CY273" s="204" t="str">
        <f t="shared" si="1885"/>
        <v>#REF!</v>
      </c>
      <c r="CZ273" s="212"/>
      <c r="DA273" s="73" t="str">
        <f t="shared" si="1886"/>
        <v>#REF!</v>
      </c>
      <c r="DB273" s="212"/>
      <c r="DC273" s="73" t="str">
        <f t="shared" si="1887"/>
        <v>#REF!</v>
      </c>
      <c r="DD273" s="212"/>
      <c r="DE273" s="73" t="str">
        <f t="shared" si="1888"/>
        <v>#REF!</v>
      </c>
      <c r="DF273" s="212"/>
      <c r="DG273" s="73" t="str">
        <f t="shared" si="1889"/>
        <v>#REF!</v>
      </c>
      <c r="DH273" s="212"/>
      <c r="DI273" s="73" t="str">
        <f t="shared" si="1890"/>
        <v>#REF!</v>
      </c>
      <c r="DJ273" s="212"/>
      <c r="DK273" s="73" t="str">
        <f t="shared" si="1891"/>
        <v>#REF!</v>
      </c>
      <c r="DL273" s="212"/>
      <c r="DM273" s="73" t="str">
        <f t="shared" si="1892"/>
        <v>#REF!</v>
      </c>
      <c r="DN273" s="212"/>
      <c r="DO273" s="73" t="str">
        <f t="shared" si="1893"/>
        <v>#REF!</v>
      </c>
      <c r="DP273" s="212"/>
      <c r="DQ273" s="73" t="str">
        <f t="shared" si="1894"/>
        <v>#REF!</v>
      </c>
      <c r="DR273" s="212"/>
      <c r="DS273" s="73"/>
      <c r="DT273" s="207" t="str">
        <f t="shared" ref="DT273:DU273" si="1905">CY273+DA273+DC273+DE273+DG273+DI273+DK273+DM273+DO273+DQ273</f>
        <v>#REF!</v>
      </c>
      <c r="DU273" s="72">
        <f t="shared" si="1905"/>
        <v>0</v>
      </c>
      <c r="DV273" s="73" t="str">
        <f t="shared" si="1724"/>
        <v>#REF!</v>
      </c>
      <c r="DW273" s="171" t="str">
        <f t="shared" si="1725"/>
        <v>#REF!</v>
      </c>
      <c r="DX273" s="211"/>
      <c r="DY273" s="7"/>
    </row>
    <row r="274" ht="15.75" customHeight="1">
      <c r="A274" s="70"/>
      <c r="B274" s="66" t="str">
        <f t="shared" si="1854"/>
        <v>#REF!</v>
      </c>
      <c r="C274" s="73" t="str">
        <f t="shared" si="1855"/>
        <v>#REF!</v>
      </c>
      <c r="D274" s="212"/>
      <c r="E274" s="73" t="str">
        <f t="shared" si="1856"/>
        <v>#REF!</v>
      </c>
      <c r="F274" s="212"/>
      <c r="G274" s="73" t="str">
        <f t="shared" si="1857"/>
        <v>#REF!</v>
      </c>
      <c r="H274" s="212"/>
      <c r="I274" s="73" t="str">
        <f t="shared" si="1858"/>
        <v>#REF!</v>
      </c>
      <c r="J274" s="212"/>
      <c r="K274" s="73" t="str">
        <f t="shared" si="1859"/>
        <v>#REF!</v>
      </c>
      <c r="L274" s="212"/>
      <c r="M274" s="73" t="str">
        <f t="shared" si="1860"/>
        <v>#REF!</v>
      </c>
      <c r="N274" s="212"/>
      <c r="O274" s="73" t="str">
        <f t="shared" si="1861"/>
        <v>#REF!</v>
      </c>
      <c r="P274" s="212"/>
      <c r="Q274" s="73" t="str">
        <f t="shared" si="1862"/>
        <v>#REF!</v>
      </c>
      <c r="R274" s="212"/>
      <c r="S274" s="73" t="str">
        <f t="shared" si="1863"/>
        <v>#REF!</v>
      </c>
      <c r="T274" s="212"/>
      <c r="U274" s="73" t="str">
        <f t="shared" si="1864"/>
        <v>#REF!</v>
      </c>
      <c r="V274" s="212"/>
      <c r="W274" s="73"/>
      <c r="X274" s="72" t="str">
        <f t="shared" ref="X274:Y274" si="1906">C274+E274+G274+I274+K274+M274+O274+Q274+S274+U274</f>
        <v>#REF!</v>
      </c>
      <c r="Y274" s="72">
        <f t="shared" si="1906"/>
        <v>0</v>
      </c>
      <c r="Z274" s="73" t="str">
        <f t="shared" si="1674"/>
        <v>#REF!</v>
      </c>
      <c r="AA274" s="171" t="str">
        <f t="shared" si="1675"/>
        <v>#REF!</v>
      </c>
      <c r="AB274" s="209"/>
      <c r="AC274" s="66"/>
      <c r="AD274" s="204" t="str">
        <f t="shared" si="1866"/>
        <v>#REF!</v>
      </c>
      <c r="AE274" s="163"/>
      <c r="AF274" s="73" t="str">
        <f t="shared" si="1677"/>
        <v>#REF!</v>
      </c>
      <c r="AG274" s="171" t="str">
        <f t="shared" si="1678"/>
        <v>#REF!</v>
      </c>
      <c r="AH274" s="209"/>
      <c r="AI274" s="73"/>
      <c r="AJ274" s="204" t="str">
        <f t="shared" si="1867"/>
        <v>#REF!</v>
      </c>
      <c r="AK274" s="163"/>
      <c r="AL274" s="73" t="str">
        <f t="shared" si="1680"/>
        <v>#REF!</v>
      </c>
      <c r="AM274" s="171" t="str">
        <f t="shared" si="1681"/>
        <v>#REF!</v>
      </c>
      <c r="AN274" s="209"/>
      <c r="AO274" s="7"/>
      <c r="AP274" s="205" t="str">
        <f t="shared" ref="AP274:AQ274" si="1907">AD274+AJ274</f>
        <v>#REF!</v>
      </c>
      <c r="AQ274" s="73">
        <f t="shared" si="1907"/>
        <v>0</v>
      </c>
      <c r="AR274" s="73" t="str">
        <f t="shared" si="1683"/>
        <v>#REF!</v>
      </c>
      <c r="AS274" s="206" t="str">
        <f t="shared" si="1684"/>
        <v>#REF!</v>
      </c>
      <c r="AT274" s="7"/>
      <c r="AU274" s="73" t="str">
        <f t="shared" si="1869"/>
        <v>#REF!</v>
      </c>
      <c r="AV274" s="212"/>
      <c r="AW274" s="73" t="str">
        <f t="shared" si="1870"/>
        <v>#REF!</v>
      </c>
      <c r="AX274" s="212"/>
      <c r="AY274" s="73" t="str">
        <f t="shared" si="1871"/>
        <v>#REF!</v>
      </c>
      <c r="AZ274" s="212"/>
      <c r="BA274" s="73" t="str">
        <f t="shared" si="1872"/>
        <v>#REF!</v>
      </c>
      <c r="BB274" s="212"/>
      <c r="BC274" s="73" t="str">
        <f t="shared" si="1873"/>
        <v>#REF!</v>
      </c>
      <c r="BD274" s="212"/>
      <c r="BE274" s="73" t="str">
        <f t="shared" si="1874"/>
        <v>#REF!</v>
      </c>
      <c r="BF274" s="212"/>
      <c r="BG274" s="73" t="str">
        <f t="shared" si="1875"/>
        <v>#REF!</v>
      </c>
      <c r="BH274" s="212"/>
      <c r="BI274" s="73" t="str">
        <f t="shared" si="1876"/>
        <v>#REF!</v>
      </c>
      <c r="BJ274" s="212"/>
      <c r="BK274" s="73" t="str">
        <f t="shared" si="1877"/>
        <v>#REF!</v>
      </c>
      <c r="BL274" s="212"/>
      <c r="BM274" s="204" t="str">
        <f t="shared" si="1878"/>
        <v>#REF!</v>
      </c>
      <c r="BN274" s="212"/>
      <c r="BO274" s="73"/>
      <c r="BP274" s="207" t="str">
        <f t="shared" ref="BP274:BQ274" si="1908">AU274+AW274+AY274+BA274+BC274+BE274+BG274+BI274+BK274+BM274</f>
        <v>#REF!</v>
      </c>
      <c r="BQ274" s="72">
        <f t="shared" si="1908"/>
        <v>0</v>
      </c>
      <c r="BR274" s="73" t="str">
        <f t="shared" si="1696"/>
        <v>#REF!</v>
      </c>
      <c r="BS274" s="171" t="str">
        <f t="shared" si="1697"/>
        <v>#REF!</v>
      </c>
      <c r="BT274" s="211"/>
      <c r="BU274" s="7"/>
      <c r="BV274" s="204" t="str">
        <f t="shared" si="1880"/>
        <v>#REF!</v>
      </c>
      <c r="BW274" s="163"/>
      <c r="BX274" s="73" t="str">
        <f t="shared" si="1699"/>
        <v>#REF!</v>
      </c>
      <c r="BY274" s="171" t="str">
        <f t="shared" si="1700"/>
        <v>#REF!</v>
      </c>
      <c r="BZ274" s="209"/>
      <c r="CA274" s="73"/>
      <c r="CB274" s="204" t="str">
        <f t="shared" si="1881"/>
        <v>#REF!</v>
      </c>
      <c r="CC274" s="163"/>
      <c r="CD274" s="73" t="str">
        <f t="shared" si="1702"/>
        <v>#REF!</v>
      </c>
      <c r="CE274" s="171" t="str">
        <f t="shared" si="1703"/>
        <v>#REF!</v>
      </c>
      <c r="CF274" s="209"/>
      <c r="CG274" s="210"/>
      <c r="CH274" s="204" t="str">
        <f t="shared" si="1882"/>
        <v>#REF!</v>
      </c>
      <c r="CI274" s="163"/>
      <c r="CJ274" s="73" t="str">
        <f t="shared" si="1705"/>
        <v>#REF!</v>
      </c>
      <c r="CK274" s="171" t="str">
        <f t="shared" si="1706"/>
        <v>#REF!</v>
      </c>
      <c r="CL274" s="209"/>
      <c r="CM274" s="210"/>
      <c r="CN274" s="204" t="str">
        <f t="shared" si="1883"/>
        <v>#REF!</v>
      </c>
      <c r="CO274" s="163"/>
      <c r="CP274" s="73" t="str">
        <f t="shared" si="1708"/>
        <v>#REF!</v>
      </c>
      <c r="CQ274" s="171" t="str">
        <f t="shared" si="1709"/>
        <v>#REF!</v>
      </c>
      <c r="CR274" s="209"/>
      <c r="CS274" s="7"/>
      <c r="CT274" s="205" t="str">
        <f t="shared" ref="CT274:CU274" si="1909">BV274+CB274+CH274+CN274</f>
        <v>#REF!</v>
      </c>
      <c r="CU274" s="73">
        <f t="shared" si="1909"/>
        <v>0</v>
      </c>
      <c r="CV274" s="73" t="str">
        <f t="shared" si="1711"/>
        <v>#REF!</v>
      </c>
      <c r="CW274" s="206" t="str">
        <f t="shared" si="1712"/>
        <v>#REF!</v>
      </c>
      <c r="CX274" s="7"/>
      <c r="CY274" s="204" t="str">
        <f t="shared" si="1885"/>
        <v>#REF!</v>
      </c>
      <c r="CZ274" s="212"/>
      <c r="DA274" s="73" t="str">
        <f t="shared" si="1886"/>
        <v>#REF!</v>
      </c>
      <c r="DB274" s="212"/>
      <c r="DC274" s="73" t="str">
        <f t="shared" si="1887"/>
        <v>#REF!</v>
      </c>
      <c r="DD274" s="212"/>
      <c r="DE274" s="73" t="str">
        <f t="shared" si="1888"/>
        <v>#REF!</v>
      </c>
      <c r="DF274" s="212"/>
      <c r="DG274" s="73" t="str">
        <f t="shared" si="1889"/>
        <v>#REF!</v>
      </c>
      <c r="DH274" s="212"/>
      <c r="DI274" s="73" t="str">
        <f t="shared" si="1890"/>
        <v>#REF!</v>
      </c>
      <c r="DJ274" s="212"/>
      <c r="DK274" s="73" t="str">
        <f t="shared" si="1891"/>
        <v>#REF!</v>
      </c>
      <c r="DL274" s="212"/>
      <c r="DM274" s="73" t="str">
        <f t="shared" si="1892"/>
        <v>#REF!</v>
      </c>
      <c r="DN274" s="212"/>
      <c r="DO274" s="73" t="str">
        <f t="shared" si="1893"/>
        <v>#REF!</v>
      </c>
      <c r="DP274" s="212"/>
      <c r="DQ274" s="73" t="str">
        <f t="shared" si="1894"/>
        <v>#REF!</v>
      </c>
      <c r="DR274" s="212"/>
      <c r="DS274" s="73"/>
      <c r="DT274" s="207" t="str">
        <f t="shared" ref="DT274:DU274" si="1910">CY274+DA274+DC274+DE274+DG274+DI274+DK274+DM274+DO274+DQ274</f>
        <v>#REF!</v>
      </c>
      <c r="DU274" s="72">
        <f t="shared" si="1910"/>
        <v>0</v>
      </c>
      <c r="DV274" s="73" t="str">
        <f t="shared" si="1724"/>
        <v>#REF!</v>
      </c>
      <c r="DW274" s="171" t="str">
        <f t="shared" si="1725"/>
        <v>#REF!</v>
      </c>
      <c r="DX274" s="211"/>
      <c r="DY274" s="7"/>
    </row>
    <row r="275" ht="15.75" customHeight="1">
      <c r="A275" s="70"/>
      <c r="B275" s="66" t="str">
        <f t="shared" si="1854"/>
        <v>#REF!</v>
      </c>
      <c r="C275" s="73" t="str">
        <f t="shared" si="1855"/>
        <v>#REF!</v>
      </c>
      <c r="D275" s="212"/>
      <c r="E275" s="73" t="str">
        <f t="shared" si="1856"/>
        <v>#REF!</v>
      </c>
      <c r="F275" s="212"/>
      <c r="G275" s="73" t="str">
        <f t="shared" si="1857"/>
        <v>#REF!</v>
      </c>
      <c r="H275" s="212"/>
      <c r="I275" s="73" t="str">
        <f t="shared" si="1858"/>
        <v>#REF!</v>
      </c>
      <c r="J275" s="212"/>
      <c r="K275" s="73" t="str">
        <f t="shared" si="1859"/>
        <v>#REF!</v>
      </c>
      <c r="L275" s="212"/>
      <c r="M275" s="73" t="str">
        <f t="shared" si="1860"/>
        <v>#REF!</v>
      </c>
      <c r="N275" s="212"/>
      <c r="O275" s="73" t="str">
        <f t="shared" si="1861"/>
        <v>#REF!</v>
      </c>
      <c r="P275" s="212"/>
      <c r="Q275" s="73" t="str">
        <f t="shared" si="1862"/>
        <v>#REF!</v>
      </c>
      <c r="R275" s="212"/>
      <c r="S275" s="73" t="str">
        <f t="shared" si="1863"/>
        <v>#REF!</v>
      </c>
      <c r="T275" s="212"/>
      <c r="U275" s="73" t="str">
        <f t="shared" si="1864"/>
        <v>#REF!</v>
      </c>
      <c r="V275" s="212"/>
      <c r="W275" s="73"/>
      <c r="X275" s="72" t="str">
        <f t="shared" ref="X275:Y275" si="1911">C275+E275+G275+I275+K275+M275+O275+Q275+S275+U275</f>
        <v>#REF!</v>
      </c>
      <c r="Y275" s="72">
        <f t="shared" si="1911"/>
        <v>0</v>
      </c>
      <c r="Z275" s="73" t="str">
        <f t="shared" si="1674"/>
        <v>#REF!</v>
      </c>
      <c r="AA275" s="171" t="str">
        <f t="shared" si="1675"/>
        <v>#REF!</v>
      </c>
      <c r="AB275" s="209"/>
      <c r="AC275" s="66"/>
      <c r="AD275" s="204" t="str">
        <f t="shared" si="1866"/>
        <v>#REF!</v>
      </c>
      <c r="AE275" s="163"/>
      <c r="AF275" s="73" t="str">
        <f t="shared" si="1677"/>
        <v>#REF!</v>
      </c>
      <c r="AG275" s="171" t="str">
        <f t="shared" si="1678"/>
        <v>#REF!</v>
      </c>
      <c r="AH275" s="209"/>
      <c r="AI275" s="73"/>
      <c r="AJ275" s="204" t="str">
        <f t="shared" si="1867"/>
        <v>#REF!</v>
      </c>
      <c r="AK275" s="163"/>
      <c r="AL275" s="73" t="str">
        <f t="shared" si="1680"/>
        <v>#REF!</v>
      </c>
      <c r="AM275" s="171" t="str">
        <f t="shared" si="1681"/>
        <v>#REF!</v>
      </c>
      <c r="AN275" s="209"/>
      <c r="AO275" s="7"/>
      <c r="AP275" s="205" t="str">
        <f t="shared" ref="AP275:AQ275" si="1912">AD275+AJ275</f>
        <v>#REF!</v>
      </c>
      <c r="AQ275" s="73">
        <f t="shared" si="1912"/>
        <v>0</v>
      </c>
      <c r="AR275" s="73" t="str">
        <f t="shared" si="1683"/>
        <v>#REF!</v>
      </c>
      <c r="AS275" s="206" t="str">
        <f t="shared" si="1684"/>
        <v>#REF!</v>
      </c>
      <c r="AT275" s="7"/>
      <c r="AU275" s="73" t="str">
        <f t="shared" si="1869"/>
        <v>#REF!</v>
      </c>
      <c r="AV275" s="212"/>
      <c r="AW275" s="73" t="str">
        <f t="shared" si="1870"/>
        <v>#REF!</v>
      </c>
      <c r="AX275" s="212"/>
      <c r="AY275" s="73" t="str">
        <f t="shared" si="1871"/>
        <v>#REF!</v>
      </c>
      <c r="AZ275" s="212"/>
      <c r="BA275" s="73" t="str">
        <f t="shared" si="1872"/>
        <v>#REF!</v>
      </c>
      <c r="BB275" s="212"/>
      <c r="BC275" s="73" t="str">
        <f t="shared" si="1873"/>
        <v>#REF!</v>
      </c>
      <c r="BD275" s="212"/>
      <c r="BE275" s="73" t="str">
        <f t="shared" si="1874"/>
        <v>#REF!</v>
      </c>
      <c r="BF275" s="212"/>
      <c r="BG275" s="73" t="str">
        <f t="shared" si="1875"/>
        <v>#REF!</v>
      </c>
      <c r="BH275" s="212"/>
      <c r="BI275" s="73" t="str">
        <f t="shared" si="1876"/>
        <v>#REF!</v>
      </c>
      <c r="BJ275" s="212"/>
      <c r="BK275" s="73" t="str">
        <f t="shared" si="1877"/>
        <v>#REF!</v>
      </c>
      <c r="BL275" s="212"/>
      <c r="BM275" s="204" t="str">
        <f t="shared" si="1878"/>
        <v>#REF!</v>
      </c>
      <c r="BN275" s="212"/>
      <c r="BO275" s="73"/>
      <c r="BP275" s="207" t="str">
        <f t="shared" ref="BP275:BQ275" si="1913">AU275+AW275+AY275+BA275+BC275+BE275+BG275+BI275+BK275+BM275</f>
        <v>#REF!</v>
      </c>
      <c r="BQ275" s="72">
        <f t="shared" si="1913"/>
        <v>0</v>
      </c>
      <c r="BR275" s="73" t="str">
        <f t="shared" si="1696"/>
        <v>#REF!</v>
      </c>
      <c r="BS275" s="171" t="str">
        <f t="shared" si="1697"/>
        <v>#REF!</v>
      </c>
      <c r="BT275" s="211"/>
      <c r="BU275" s="7"/>
      <c r="BV275" s="204" t="str">
        <f t="shared" si="1880"/>
        <v>#REF!</v>
      </c>
      <c r="BW275" s="163"/>
      <c r="BX275" s="73" t="str">
        <f t="shared" si="1699"/>
        <v>#REF!</v>
      </c>
      <c r="BY275" s="171" t="str">
        <f t="shared" si="1700"/>
        <v>#REF!</v>
      </c>
      <c r="BZ275" s="209"/>
      <c r="CA275" s="73"/>
      <c r="CB275" s="204" t="str">
        <f t="shared" si="1881"/>
        <v>#REF!</v>
      </c>
      <c r="CC275" s="163"/>
      <c r="CD275" s="73" t="str">
        <f t="shared" si="1702"/>
        <v>#REF!</v>
      </c>
      <c r="CE275" s="171" t="str">
        <f t="shared" si="1703"/>
        <v>#REF!</v>
      </c>
      <c r="CF275" s="209"/>
      <c r="CG275" s="210"/>
      <c r="CH275" s="204" t="str">
        <f t="shared" si="1882"/>
        <v>#REF!</v>
      </c>
      <c r="CI275" s="163"/>
      <c r="CJ275" s="73" t="str">
        <f t="shared" si="1705"/>
        <v>#REF!</v>
      </c>
      <c r="CK275" s="171" t="str">
        <f t="shared" si="1706"/>
        <v>#REF!</v>
      </c>
      <c r="CL275" s="209"/>
      <c r="CM275" s="210"/>
      <c r="CN275" s="204" t="str">
        <f t="shared" si="1883"/>
        <v>#REF!</v>
      </c>
      <c r="CO275" s="163"/>
      <c r="CP275" s="73" t="str">
        <f t="shared" si="1708"/>
        <v>#REF!</v>
      </c>
      <c r="CQ275" s="171" t="str">
        <f t="shared" si="1709"/>
        <v>#REF!</v>
      </c>
      <c r="CR275" s="209"/>
      <c r="CS275" s="7"/>
      <c r="CT275" s="205" t="str">
        <f t="shared" ref="CT275:CU275" si="1914">BV275+CB275+CH275+CN275</f>
        <v>#REF!</v>
      </c>
      <c r="CU275" s="73">
        <f t="shared" si="1914"/>
        <v>0</v>
      </c>
      <c r="CV275" s="73" t="str">
        <f t="shared" si="1711"/>
        <v>#REF!</v>
      </c>
      <c r="CW275" s="206" t="str">
        <f t="shared" si="1712"/>
        <v>#REF!</v>
      </c>
      <c r="CX275" s="7"/>
      <c r="CY275" s="204" t="str">
        <f t="shared" si="1885"/>
        <v>#REF!</v>
      </c>
      <c r="CZ275" s="212"/>
      <c r="DA275" s="73" t="str">
        <f t="shared" si="1886"/>
        <v>#REF!</v>
      </c>
      <c r="DB275" s="212"/>
      <c r="DC275" s="73" t="str">
        <f t="shared" si="1887"/>
        <v>#REF!</v>
      </c>
      <c r="DD275" s="212"/>
      <c r="DE275" s="73" t="str">
        <f t="shared" si="1888"/>
        <v>#REF!</v>
      </c>
      <c r="DF275" s="212"/>
      <c r="DG275" s="73" t="str">
        <f t="shared" si="1889"/>
        <v>#REF!</v>
      </c>
      <c r="DH275" s="212"/>
      <c r="DI275" s="73" t="str">
        <f t="shared" si="1890"/>
        <v>#REF!</v>
      </c>
      <c r="DJ275" s="212"/>
      <c r="DK275" s="73" t="str">
        <f t="shared" si="1891"/>
        <v>#REF!</v>
      </c>
      <c r="DL275" s="212"/>
      <c r="DM275" s="73" t="str">
        <f t="shared" si="1892"/>
        <v>#REF!</v>
      </c>
      <c r="DN275" s="212"/>
      <c r="DO275" s="73" t="str">
        <f t="shared" si="1893"/>
        <v>#REF!</v>
      </c>
      <c r="DP275" s="212"/>
      <c r="DQ275" s="73" t="str">
        <f t="shared" si="1894"/>
        <v>#REF!</v>
      </c>
      <c r="DR275" s="212"/>
      <c r="DS275" s="73"/>
      <c r="DT275" s="207" t="str">
        <f t="shared" ref="DT275:DU275" si="1915">CY275+DA275+DC275+DE275+DG275+DI275+DK275+DM275+DO275+DQ275</f>
        <v>#REF!</v>
      </c>
      <c r="DU275" s="72">
        <f t="shared" si="1915"/>
        <v>0</v>
      </c>
      <c r="DV275" s="73" t="str">
        <f t="shared" si="1724"/>
        <v>#REF!</v>
      </c>
      <c r="DW275" s="171" t="str">
        <f t="shared" si="1725"/>
        <v>#REF!</v>
      </c>
      <c r="DX275" s="211"/>
      <c r="DY275" s="7"/>
    </row>
    <row r="276" ht="15.75" customHeight="1">
      <c r="A276" s="70"/>
      <c r="B276" s="66" t="str">
        <f t="shared" si="1854"/>
        <v>#REF!</v>
      </c>
      <c r="C276" s="73" t="str">
        <f t="shared" si="1855"/>
        <v>#REF!</v>
      </c>
      <c r="D276" s="212"/>
      <c r="E276" s="73" t="str">
        <f t="shared" si="1856"/>
        <v>#REF!</v>
      </c>
      <c r="F276" s="212"/>
      <c r="G276" s="73" t="str">
        <f t="shared" si="1857"/>
        <v>#REF!</v>
      </c>
      <c r="H276" s="212"/>
      <c r="I276" s="73" t="str">
        <f t="shared" si="1858"/>
        <v>#REF!</v>
      </c>
      <c r="J276" s="212"/>
      <c r="K276" s="73" t="str">
        <f t="shared" si="1859"/>
        <v>#REF!</v>
      </c>
      <c r="L276" s="212"/>
      <c r="M276" s="73" t="str">
        <f t="shared" si="1860"/>
        <v>#REF!</v>
      </c>
      <c r="N276" s="212"/>
      <c r="O276" s="73" t="str">
        <f t="shared" si="1861"/>
        <v>#REF!</v>
      </c>
      <c r="P276" s="212"/>
      <c r="Q276" s="73" t="str">
        <f t="shared" si="1862"/>
        <v>#REF!</v>
      </c>
      <c r="R276" s="212"/>
      <c r="S276" s="73" t="str">
        <f t="shared" si="1863"/>
        <v>#REF!</v>
      </c>
      <c r="T276" s="212"/>
      <c r="U276" s="73" t="str">
        <f t="shared" si="1864"/>
        <v>#REF!</v>
      </c>
      <c r="V276" s="212"/>
      <c r="W276" s="73"/>
      <c r="X276" s="72" t="str">
        <f t="shared" ref="X276:Y276" si="1916">C276+E276+G276+I276+K276+M276+O276+Q276+S276+U276</f>
        <v>#REF!</v>
      </c>
      <c r="Y276" s="72">
        <f t="shared" si="1916"/>
        <v>0</v>
      </c>
      <c r="Z276" s="73" t="str">
        <f t="shared" si="1674"/>
        <v>#REF!</v>
      </c>
      <c r="AA276" s="171" t="str">
        <f t="shared" si="1675"/>
        <v>#REF!</v>
      </c>
      <c r="AB276" s="209"/>
      <c r="AC276" s="66"/>
      <c r="AD276" s="204" t="str">
        <f t="shared" si="1866"/>
        <v>#REF!</v>
      </c>
      <c r="AE276" s="163"/>
      <c r="AF276" s="73" t="str">
        <f t="shared" si="1677"/>
        <v>#REF!</v>
      </c>
      <c r="AG276" s="171" t="str">
        <f t="shared" si="1678"/>
        <v>#REF!</v>
      </c>
      <c r="AH276" s="209"/>
      <c r="AI276" s="73"/>
      <c r="AJ276" s="204" t="str">
        <f t="shared" si="1867"/>
        <v>#REF!</v>
      </c>
      <c r="AK276" s="163"/>
      <c r="AL276" s="73" t="str">
        <f t="shared" si="1680"/>
        <v>#REF!</v>
      </c>
      <c r="AM276" s="171" t="str">
        <f t="shared" si="1681"/>
        <v>#REF!</v>
      </c>
      <c r="AN276" s="209"/>
      <c r="AO276" s="7"/>
      <c r="AP276" s="205" t="str">
        <f t="shared" ref="AP276:AQ276" si="1917">AD276+AJ276</f>
        <v>#REF!</v>
      </c>
      <c r="AQ276" s="73">
        <f t="shared" si="1917"/>
        <v>0</v>
      </c>
      <c r="AR276" s="73" t="str">
        <f t="shared" si="1683"/>
        <v>#REF!</v>
      </c>
      <c r="AS276" s="206" t="str">
        <f t="shared" si="1684"/>
        <v>#REF!</v>
      </c>
      <c r="AT276" s="7"/>
      <c r="AU276" s="73" t="str">
        <f t="shared" si="1869"/>
        <v>#REF!</v>
      </c>
      <c r="AV276" s="212"/>
      <c r="AW276" s="73" t="str">
        <f t="shared" si="1870"/>
        <v>#REF!</v>
      </c>
      <c r="AX276" s="212"/>
      <c r="AY276" s="73" t="str">
        <f t="shared" si="1871"/>
        <v>#REF!</v>
      </c>
      <c r="AZ276" s="212"/>
      <c r="BA276" s="73" t="str">
        <f t="shared" si="1872"/>
        <v>#REF!</v>
      </c>
      <c r="BB276" s="212"/>
      <c r="BC276" s="73" t="str">
        <f t="shared" si="1873"/>
        <v>#REF!</v>
      </c>
      <c r="BD276" s="212"/>
      <c r="BE276" s="73" t="str">
        <f t="shared" si="1874"/>
        <v>#REF!</v>
      </c>
      <c r="BF276" s="212"/>
      <c r="BG276" s="73" t="str">
        <f t="shared" si="1875"/>
        <v>#REF!</v>
      </c>
      <c r="BH276" s="212"/>
      <c r="BI276" s="73" t="str">
        <f t="shared" si="1876"/>
        <v>#REF!</v>
      </c>
      <c r="BJ276" s="212"/>
      <c r="BK276" s="73" t="str">
        <f t="shared" si="1877"/>
        <v>#REF!</v>
      </c>
      <c r="BL276" s="212"/>
      <c r="BM276" s="204" t="str">
        <f t="shared" si="1878"/>
        <v>#REF!</v>
      </c>
      <c r="BN276" s="212"/>
      <c r="BO276" s="73"/>
      <c r="BP276" s="207" t="str">
        <f t="shared" ref="BP276:BQ276" si="1918">AU276+AW276+AY276+BA276+BC276+BE276+BG276+BI276+BK276+BM276</f>
        <v>#REF!</v>
      </c>
      <c r="BQ276" s="72">
        <f t="shared" si="1918"/>
        <v>0</v>
      </c>
      <c r="BR276" s="73" t="str">
        <f t="shared" si="1696"/>
        <v>#REF!</v>
      </c>
      <c r="BS276" s="171" t="str">
        <f t="shared" si="1697"/>
        <v>#REF!</v>
      </c>
      <c r="BT276" s="211"/>
      <c r="BU276" s="7"/>
      <c r="BV276" s="204" t="str">
        <f t="shared" si="1880"/>
        <v>#REF!</v>
      </c>
      <c r="BW276" s="163"/>
      <c r="BX276" s="73" t="str">
        <f t="shared" si="1699"/>
        <v>#REF!</v>
      </c>
      <c r="BY276" s="171" t="str">
        <f t="shared" si="1700"/>
        <v>#REF!</v>
      </c>
      <c r="BZ276" s="209"/>
      <c r="CA276" s="73"/>
      <c r="CB276" s="204" t="str">
        <f t="shared" si="1881"/>
        <v>#REF!</v>
      </c>
      <c r="CC276" s="163"/>
      <c r="CD276" s="73" t="str">
        <f t="shared" si="1702"/>
        <v>#REF!</v>
      </c>
      <c r="CE276" s="171" t="str">
        <f t="shared" si="1703"/>
        <v>#REF!</v>
      </c>
      <c r="CF276" s="209"/>
      <c r="CG276" s="210"/>
      <c r="CH276" s="204" t="str">
        <f t="shared" si="1882"/>
        <v>#REF!</v>
      </c>
      <c r="CI276" s="163"/>
      <c r="CJ276" s="73" t="str">
        <f t="shared" si="1705"/>
        <v>#REF!</v>
      </c>
      <c r="CK276" s="171" t="str">
        <f t="shared" si="1706"/>
        <v>#REF!</v>
      </c>
      <c r="CL276" s="209"/>
      <c r="CM276" s="210"/>
      <c r="CN276" s="204" t="str">
        <f t="shared" si="1883"/>
        <v>#REF!</v>
      </c>
      <c r="CO276" s="163"/>
      <c r="CP276" s="73" t="str">
        <f t="shared" si="1708"/>
        <v>#REF!</v>
      </c>
      <c r="CQ276" s="171" t="str">
        <f t="shared" si="1709"/>
        <v>#REF!</v>
      </c>
      <c r="CR276" s="209"/>
      <c r="CS276" s="7"/>
      <c r="CT276" s="205" t="str">
        <f t="shared" ref="CT276:CU276" si="1919">BV276+CB276+CH276+CN276</f>
        <v>#REF!</v>
      </c>
      <c r="CU276" s="73">
        <f t="shared" si="1919"/>
        <v>0</v>
      </c>
      <c r="CV276" s="73" t="str">
        <f t="shared" si="1711"/>
        <v>#REF!</v>
      </c>
      <c r="CW276" s="206" t="str">
        <f t="shared" si="1712"/>
        <v>#REF!</v>
      </c>
      <c r="CX276" s="7"/>
      <c r="CY276" s="204" t="str">
        <f t="shared" si="1885"/>
        <v>#REF!</v>
      </c>
      <c r="CZ276" s="212"/>
      <c r="DA276" s="73" t="str">
        <f t="shared" si="1886"/>
        <v>#REF!</v>
      </c>
      <c r="DB276" s="212"/>
      <c r="DC276" s="73" t="str">
        <f t="shared" si="1887"/>
        <v>#REF!</v>
      </c>
      <c r="DD276" s="212"/>
      <c r="DE276" s="73" t="str">
        <f t="shared" si="1888"/>
        <v>#REF!</v>
      </c>
      <c r="DF276" s="212"/>
      <c r="DG276" s="73" t="str">
        <f t="shared" si="1889"/>
        <v>#REF!</v>
      </c>
      <c r="DH276" s="212"/>
      <c r="DI276" s="73" t="str">
        <f t="shared" si="1890"/>
        <v>#REF!</v>
      </c>
      <c r="DJ276" s="212"/>
      <c r="DK276" s="73" t="str">
        <f t="shared" si="1891"/>
        <v>#REF!</v>
      </c>
      <c r="DL276" s="212"/>
      <c r="DM276" s="73" t="str">
        <f t="shared" si="1892"/>
        <v>#REF!</v>
      </c>
      <c r="DN276" s="212"/>
      <c r="DO276" s="73" t="str">
        <f t="shared" si="1893"/>
        <v>#REF!</v>
      </c>
      <c r="DP276" s="212"/>
      <c r="DQ276" s="73" t="str">
        <f t="shared" si="1894"/>
        <v>#REF!</v>
      </c>
      <c r="DR276" s="212"/>
      <c r="DS276" s="73"/>
      <c r="DT276" s="207" t="str">
        <f t="shared" ref="DT276:DU276" si="1920">CY276+DA276+DC276+DE276+DG276+DI276+DK276+DM276+DO276+DQ276</f>
        <v>#REF!</v>
      </c>
      <c r="DU276" s="72">
        <f t="shared" si="1920"/>
        <v>0</v>
      </c>
      <c r="DV276" s="73" t="str">
        <f t="shared" si="1724"/>
        <v>#REF!</v>
      </c>
      <c r="DW276" s="171" t="str">
        <f t="shared" si="1725"/>
        <v>#REF!</v>
      </c>
      <c r="DX276" s="211"/>
      <c r="DY276" s="7"/>
    </row>
    <row r="277" ht="15.75" customHeight="1">
      <c r="A277" s="70"/>
      <c r="B277" s="66" t="str">
        <f t="shared" ref="B277:B279" si="1926">'BUDGET INPUTS (INITIAL)'!B161</f>
        <v>#REF!</v>
      </c>
      <c r="C277" s="73" t="str">
        <f t="shared" si="1855"/>
        <v>#REF!</v>
      </c>
      <c r="D277" s="212"/>
      <c r="E277" s="73" t="str">
        <f t="shared" si="1856"/>
        <v>#REF!</v>
      </c>
      <c r="F277" s="212"/>
      <c r="G277" s="73" t="str">
        <f t="shared" si="1857"/>
        <v>#REF!</v>
      </c>
      <c r="H277" s="212"/>
      <c r="I277" s="73" t="str">
        <f t="shared" si="1858"/>
        <v>#REF!</v>
      </c>
      <c r="J277" s="212"/>
      <c r="K277" s="73" t="str">
        <f t="shared" si="1859"/>
        <v>#REF!</v>
      </c>
      <c r="L277" s="212"/>
      <c r="M277" s="73" t="str">
        <f t="shared" si="1860"/>
        <v>#REF!</v>
      </c>
      <c r="N277" s="212"/>
      <c r="O277" s="73" t="str">
        <f t="shared" si="1861"/>
        <v>#REF!</v>
      </c>
      <c r="P277" s="212"/>
      <c r="Q277" s="73" t="str">
        <f t="shared" si="1862"/>
        <v>#REF!</v>
      </c>
      <c r="R277" s="212"/>
      <c r="S277" s="73" t="str">
        <f t="shared" si="1863"/>
        <v>#REF!</v>
      </c>
      <c r="T277" s="212"/>
      <c r="U277" s="73" t="str">
        <f t="shared" si="1864"/>
        <v>#REF!</v>
      </c>
      <c r="V277" s="212"/>
      <c r="W277" s="73"/>
      <c r="X277" s="72" t="str">
        <f t="shared" ref="X277:Y277" si="1921">C277+E277+G277+I277+K277+M277+O277+Q277+S277+U277</f>
        <v>#REF!</v>
      </c>
      <c r="Y277" s="72">
        <f t="shared" si="1921"/>
        <v>0</v>
      </c>
      <c r="Z277" s="73" t="str">
        <f t="shared" si="1674"/>
        <v>#REF!</v>
      </c>
      <c r="AA277" s="171" t="str">
        <f t="shared" si="1675"/>
        <v>#REF!</v>
      </c>
      <c r="AB277" s="209"/>
      <c r="AC277" s="66"/>
      <c r="AD277" s="204" t="str">
        <f t="shared" si="1866"/>
        <v>#REF!</v>
      </c>
      <c r="AE277" s="163"/>
      <c r="AF277" s="73" t="str">
        <f t="shared" si="1677"/>
        <v>#REF!</v>
      </c>
      <c r="AG277" s="171" t="str">
        <f t="shared" si="1678"/>
        <v>#REF!</v>
      </c>
      <c r="AH277" s="209"/>
      <c r="AI277" s="73"/>
      <c r="AJ277" s="204" t="str">
        <f t="shared" si="1867"/>
        <v>#REF!</v>
      </c>
      <c r="AK277" s="163"/>
      <c r="AL277" s="73" t="str">
        <f t="shared" si="1680"/>
        <v>#REF!</v>
      </c>
      <c r="AM277" s="171" t="str">
        <f t="shared" si="1681"/>
        <v>#REF!</v>
      </c>
      <c r="AN277" s="209"/>
      <c r="AO277" s="7"/>
      <c r="AP277" s="205" t="str">
        <f t="shared" ref="AP277:AQ277" si="1922">AD277+AJ277</f>
        <v>#REF!</v>
      </c>
      <c r="AQ277" s="73">
        <f t="shared" si="1922"/>
        <v>0</v>
      </c>
      <c r="AR277" s="73" t="str">
        <f t="shared" si="1683"/>
        <v>#REF!</v>
      </c>
      <c r="AS277" s="206" t="str">
        <f t="shared" si="1684"/>
        <v>#REF!</v>
      </c>
      <c r="AT277" s="7"/>
      <c r="AU277" s="73" t="str">
        <f t="shared" si="1869"/>
        <v>#REF!</v>
      </c>
      <c r="AV277" s="212"/>
      <c r="AW277" s="73" t="str">
        <f t="shared" si="1870"/>
        <v>#REF!</v>
      </c>
      <c r="AX277" s="212"/>
      <c r="AY277" s="73" t="str">
        <f t="shared" si="1871"/>
        <v>#REF!</v>
      </c>
      <c r="AZ277" s="212"/>
      <c r="BA277" s="73" t="str">
        <f t="shared" si="1872"/>
        <v>#REF!</v>
      </c>
      <c r="BB277" s="212"/>
      <c r="BC277" s="73" t="str">
        <f t="shared" si="1873"/>
        <v>#REF!</v>
      </c>
      <c r="BD277" s="212"/>
      <c r="BE277" s="73" t="str">
        <f t="shared" si="1874"/>
        <v>#REF!</v>
      </c>
      <c r="BF277" s="212"/>
      <c r="BG277" s="73" t="str">
        <f t="shared" si="1875"/>
        <v>#REF!</v>
      </c>
      <c r="BH277" s="212"/>
      <c r="BI277" s="73" t="str">
        <f t="shared" si="1876"/>
        <v>#REF!</v>
      </c>
      <c r="BJ277" s="212"/>
      <c r="BK277" s="73" t="str">
        <f t="shared" si="1877"/>
        <v>#REF!</v>
      </c>
      <c r="BL277" s="212"/>
      <c r="BM277" s="204" t="str">
        <f t="shared" si="1878"/>
        <v>#REF!</v>
      </c>
      <c r="BN277" s="212"/>
      <c r="BO277" s="73"/>
      <c r="BP277" s="207" t="str">
        <f t="shared" ref="BP277:BQ277" si="1923">AU277+AW277+AY277+BA277+BC277+BE277+BG277+BI277+BK277+BM277</f>
        <v>#REF!</v>
      </c>
      <c r="BQ277" s="72">
        <f t="shared" si="1923"/>
        <v>0</v>
      </c>
      <c r="BR277" s="73" t="str">
        <f t="shared" si="1696"/>
        <v>#REF!</v>
      </c>
      <c r="BS277" s="171" t="str">
        <f t="shared" si="1697"/>
        <v>#REF!</v>
      </c>
      <c r="BT277" s="211"/>
      <c r="BU277" s="7"/>
      <c r="BV277" s="204" t="str">
        <f t="shared" si="1880"/>
        <v>#REF!</v>
      </c>
      <c r="BW277" s="163"/>
      <c r="BX277" s="73" t="str">
        <f t="shared" si="1699"/>
        <v>#REF!</v>
      </c>
      <c r="BY277" s="171" t="str">
        <f t="shared" si="1700"/>
        <v>#REF!</v>
      </c>
      <c r="BZ277" s="209"/>
      <c r="CA277" s="73"/>
      <c r="CB277" s="204" t="str">
        <f t="shared" si="1881"/>
        <v>#REF!</v>
      </c>
      <c r="CC277" s="163"/>
      <c r="CD277" s="73" t="str">
        <f t="shared" si="1702"/>
        <v>#REF!</v>
      </c>
      <c r="CE277" s="171" t="str">
        <f t="shared" si="1703"/>
        <v>#REF!</v>
      </c>
      <c r="CF277" s="209"/>
      <c r="CG277" s="210"/>
      <c r="CH277" s="204" t="str">
        <f t="shared" si="1882"/>
        <v>#REF!</v>
      </c>
      <c r="CI277" s="163"/>
      <c r="CJ277" s="73" t="str">
        <f t="shared" si="1705"/>
        <v>#REF!</v>
      </c>
      <c r="CK277" s="171" t="str">
        <f t="shared" si="1706"/>
        <v>#REF!</v>
      </c>
      <c r="CL277" s="209"/>
      <c r="CM277" s="210"/>
      <c r="CN277" s="204" t="str">
        <f t="shared" si="1883"/>
        <v>#REF!</v>
      </c>
      <c r="CO277" s="163"/>
      <c r="CP277" s="73" t="str">
        <f t="shared" si="1708"/>
        <v>#REF!</v>
      </c>
      <c r="CQ277" s="171" t="str">
        <f t="shared" si="1709"/>
        <v>#REF!</v>
      </c>
      <c r="CR277" s="209"/>
      <c r="CS277" s="7"/>
      <c r="CT277" s="205" t="str">
        <f t="shared" ref="CT277:CU277" si="1924">BV277+CB277+CH277+CN277</f>
        <v>#REF!</v>
      </c>
      <c r="CU277" s="73">
        <f t="shared" si="1924"/>
        <v>0</v>
      </c>
      <c r="CV277" s="73" t="str">
        <f t="shared" si="1711"/>
        <v>#REF!</v>
      </c>
      <c r="CW277" s="206" t="str">
        <f t="shared" si="1712"/>
        <v>#REF!</v>
      </c>
      <c r="CX277" s="7"/>
      <c r="CY277" s="204" t="str">
        <f t="shared" si="1885"/>
        <v>#REF!</v>
      </c>
      <c r="CZ277" s="212"/>
      <c r="DA277" s="73" t="str">
        <f t="shared" si="1886"/>
        <v>#REF!</v>
      </c>
      <c r="DB277" s="212"/>
      <c r="DC277" s="73" t="str">
        <f t="shared" si="1887"/>
        <v>#REF!</v>
      </c>
      <c r="DD277" s="212"/>
      <c r="DE277" s="73" t="str">
        <f t="shared" si="1888"/>
        <v>#REF!</v>
      </c>
      <c r="DF277" s="212"/>
      <c r="DG277" s="73" t="str">
        <f t="shared" si="1889"/>
        <v>#REF!</v>
      </c>
      <c r="DH277" s="212"/>
      <c r="DI277" s="73" t="str">
        <f t="shared" si="1890"/>
        <v>#REF!</v>
      </c>
      <c r="DJ277" s="212"/>
      <c r="DK277" s="73" t="str">
        <f t="shared" si="1891"/>
        <v>#REF!</v>
      </c>
      <c r="DL277" s="212"/>
      <c r="DM277" s="73" t="str">
        <f t="shared" si="1892"/>
        <v>#REF!</v>
      </c>
      <c r="DN277" s="212"/>
      <c r="DO277" s="73" t="str">
        <f t="shared" si="1893"/>
        <v>#REF!</v>
      </c>
      <c r="DP277" s="212"/>
      <c r="DQ277" s="73" t="str">
        <f t="shared" si="1894"/>
        <v>#REF!</v>
      </c>
      <c r="DR277" s="212"/>
      <c r="DS277" s="73"/>
      <c r="DT277" s="207" t="str">
        <f t="shared" ref="DT277:DU277" si="1925">CY277+DA277+DC277+DE277+DG277+DI277+DK277+DM277+DO277+DQ277</f>
        <v>#REF!</v>
      </c>
      <c r="DU277" s="72">
        <f t="shared" si="1925"/>
        <v>0</v>
      </c>
      <c r="DV277" s="73" t="str">
        <f t="shared" si="1724"/>
        <v>#REF!</v>
      </c>
      <c r="DW277" s="171" t="str">
        <f t="shared" si="1725"/>
        <v>#REF!</v>
      </c>
      <c r="DX277" s="211"/>
      <c r="DY277" s="7"/>
    </row>
    <row r="278" ht="15.75" customHeight="1">
      <c r="A278" s="70"/>
      <c r="B278" s="66" t="str">
        <f t="shared" si="1926"/>
        <v>#REF!</v>
      </c>
      <c r="C278" s="73" t="str">
        <f t="shared" si="1855"/>
        <v>#REF!</v>
      </c>
      <c r="D278" s="212"/>
      <c r="E278" s="73" t="str">
        <f t="shared" si="1856"/>
        <v>#REF!</v>
      </c>
      <c r="F278" s="212"/>
      <c r="G278" s="73" t="str">
        <f t="shared" si="1857"/>
        <v>#REF!</v>
      </c>
      <c r="H278" s="212"/>
      <c r="I278" s="73" t="str">
        <f t="shared" si="1858"/>
        <v>#REF!</v>
      </c>
      <c r="J278" s="212"/>
      <c r="K278" s="73" t="str">
        <f t="shared" si="1859"/>
        <v>#REF!</v>
      </c>
      <c r="L278" s="212"/>
      <c r="M278" s="73" t="str">
        <f t="shared" si="1860"/>
        <v>#REF!</v>
      </c>
      <c r="N278" s="212"/>
      <c r="O278" s="73" t="str">
        <f t="shared" si="1861"/>
        <v>#REF!</v>
      </c>
      <c r="P278" s="212"/>
      <c r="Q278" s="73" t="str">
        <f t="shared" si="1862"/>
        <v>#REF!</v>
      </c>
      <c r="R278" s="212"/>
      <c r="S278" s="73" t="str">
        <f t="shared" si="1863"/>
        <v>#REF!</v>
      </c>
      <c r="T278" s="212"/>
      <c r="U278" s="73" t="str">
        <f t="shared" si="1864"/>
        <v>#REF!</v>
      </c>
      <c r="V278" s="212"/>
      <c r="W278" s="73"/>
      <c r="X278" s="72" t="str">
        <f t="shared" ref="X278:Y278" si="1927">C278+E278+G278+I278+K278+M278+O278+Q278+S278+U278</f>
        <v>#REF!</v>
      </c>
      <c r="Y278" s="72">
        <f t="shared" si="1927"/>
        <v>0</v>
      </c>
      <c r="Z278" s="73" t="str">
        <f t="shared" si="1674"/>
        <v>#REF!</v>
      </c>
      <c r="AA278" s="171" t="str">
        <f t="shared" si="1675"/>
        <v>#REF!</v>
      </c>
      <c r="AB278" s="209"/>
      <c r="AC278" s="66"/>
      <c r="AD278" s="204" t="str">
        <f t="shared" si="1866"/>
        <v>#REF!</v>
      </c>
      <c r="AE278" s="163"/>
      <c r="AF278" s="73" t="str">
        <f t="shared" si="1677"/>
        <v>#REF!</v>
      </c>
      <c r="AG278" s="171" t="str">
        <f t="shared" si="1678"/>
        <v>#REF!</v>
      </c>
      <c r="AH278" s="209"/>
      <c r="AI278" s="73"/>
      <c r="AJ278" s="204" t="str">
        <f t="shared" si="1867"/>
        <v>#REF!</v>
      </c>
      <c r="AK278" s="163"/>
      <c r="AL278" s="73" t="str">
        <f t="shared" si="1680"/>
        <v>#REF!</v>
      </c>
      <c r="AM278" s="171" t="str">
        <f t="shared" si="1681"/>
        <v>#REF!</v>
      </c>
      <c r="AN278" s="209"/>
      <c r="AO278" s="7"/>
      <c r="AP278" s="205" t="str">
        <f t="shared" ref="AP278:AQ278" si="1928">AD278+AJ278</f>
        <v>#REF!</v>
      </c>
      <c r="AQ278" s="73">
        <f t="shared" si="1928"/>
        <v>0</v>
      </c>
      <c r="AR278" s="73" t="str">
        <f t="shared" si="1683"/>
        <v>#REF!</v>
      </c>
      <c r="AS278" s="206" t="str">
        <f t="shared" si="1684"/>
        <v>#REF!</v>
      </c>
      <c r="AT278" s="7"/>
      <c r="AU278" s="73" t="str">
        <f t="shared" si="1869"/>
        <v>#REF!</v>
      </c>
      <c r="AV278" s="212"/>
      <c r="AW278" s="73" t="str">
        <f t="shared" si="1870"/>
        <v>#REF!</v>
      </c>
      <c r="AX278" s="212"/>
      <c r="AY278" s="73" t="str">
        <f t="shared" si="1871"/>
        <v>#REF!</v>
      </c>
      <c r="AZ278" s="212"/>
      <c r="BA278" s="73" t="str">
        <f t="shared" si="1872"/>
        <v>#REF!</v>
      </c>
      <c r="BB278" s="212"/>
      <c r="BC278" s="73" t="str">
        <f t="shared" si="1873"/>
        <v>#REF!</v>
      </c>
      <c r="BD278" s="212"/>
      <c r="BE278" s="73" t="str">
        <f t="shared" si="1874"/>
        <v>#REF!</v>
      </c>
      <c r="BF278" s="212"/>
      <c r="BG278" s="73" t="str">
        <f t="shared" si="1875"/>
        <v>#REF!</v>
      </c>
      <c r="BH278" s="212"/>
      <c r="BI278" s="73" t="str">
        <f t="shared" si="1876"/>
        <v>#REF!</v>
      </c>
      <c r="BJ278" s="212"/>
      <c r="BK278" s="73" t="str">
        <f t="shared" si="1877"/>
        <v>#REF!</v>
      </c>
      <c r="BL278" s="212"/>
      <c r="BM278" s="204" t="str">
        <f t="shared" si="1878"/>
        <v>#REF!</v>
      </c>
      <c r="BN278" s="212"/>
      <c r="BO278" s="73"/>
      <c r="BP278" s="207" t="str">
        <f t="shared" ref="BP278:BQ278" si="1929">AU278+AW278+AY278+BA278+BC278+BE278+BG278+BI278+BK278+BM278</f>
        <v>#REF!</v>
      </c>
      <c r="BQ278" s="72">
        <f t="shared" si="1929"/>
        <v>0</v>
      </c>
      <c r="BR278" s="73" t="str">
        <f t="shared" si="1696"/>
        <v>#REF!</v>
      </c>
      <c r="BS278" s="171" t="str">
        <f t="shared" si="1697"/>
        <v>#REF!</v>
      </c>
      <c r="BT278" s="211"/>
      <c r="BU278" s="7"/>
      <c r="BV278" s="204" t="str">
        <f t="shared" si="1880"/>
        <v>#REF!</v>
      </c>
      <c r="BW278" s="163"/>
      <c r="BX278" s="73" t="str">
        <f t="shared" si="1699"/>
        <v>#REF!</v>
      </c>
      <c r="BY278" s="171" t="str">
        <f t="shared" si="1700"/>
        <v>#REF!</v>
      </c>
      <c r="BZ278" s="209"/>
      <c r="CA278" s="73"/>
      <c r="CB278" s="204" t="str">
        <f t="shared" si="1881"/>
        <v>#REF!</v>
      </c>
      <c r="CC278" s="163"/>
      <c r="CD278" s="73" t="str">
        <f t="shared" si="1702"/>
        <v>#REF!</v>
      </c>
      <c r="CE278" s="171" t="str">
        <f t="shared" si="1703"/>
        <v>#REF!</v>
      </c>
      <c r="CF278" s="209"/>
      <c r="CG278" s="210"/>
      <c r="CH278" s="204" t="str">
        <f t="shared" si="1882"/>
        <v>#REF!</v>
      </c>
      <c r="CI278" s="163"/>
      <c r="CJ278" s="73" t="str">
        <f t="shared" si="1705"/>
        <v>#REF!</v>
      </c>
      <c r="CK278" s="171" t="str">
        <f t="shared" si="1706"/>
        <v>#REF!</v>
      </c>
      <c r="CL278" s="209"/>
      <c r="CM278" s="210"/>
      <c r="CN278" s="204" t="str">
        <f t="shared" si="1883"/>
        <v>#REF!</v>
      </c>
      <c r="CO278" s="163"/>
      <c r="CP278" s="73" t="str">
        <f t="shared" si="1708"/>
        <v>#REF!</v>
      </c>
      <c r="CQ278" s="171" t="str">
        <f t="shared" si="1709"/>
        <v>#REF!</v>
      </c>
      <c r="CR278" s="209"/>
      <c r="CS278" s="7"/>
      <c r="CT278" s="205" t="str">
        <f t="shared" ref="CT278:CU278" si="1930">BV278+CB278+CH278+CN278</f>
        <v>#REF!</v>
      </c>
      <c r="CU278" s="73">
        <f t="shared" si="1930"/>
        <v>0</v>
      </c>
      <c r="CV278" s="73" t="str">
        <f t="shared" si="1711"/>
        <v>#REF!</v>
      </c>
      <c r="CW278" s="206" t="str">
        <f t="shared" si="1712"/>
        <v>#REF!</v>
      </c>
      <c r="CX278" s="7"/>
      <c r="CY278" s="204" t="str">
        <f t="shared" si="1885"/>
        <v>#REF!</v>
      </c>
      <c r="CZ278" s="212"/>
      <c r="DA278" s="73" t="str">
        <f t="shared" si="1886"/>
        <v>#REF!</v>
      </c>
      <c r="DB278" s="212"/>
      <c r="DC278" s="73" t="str">
        <f t="shared" si="1887"/>
        <v>#REF!</v>
      </c>
      <c r="DD278" s="212"/>
      <c r="DE278" s="73" t="str">
        <f t="shared" si="1888"/>
        <v>#REF!</v>
      </c>
      <c r="DF278" s="212"/>
      <c r="DG278" s="73" t="str">
        <f t="shared" si="1889"/>
        <v>#REF!</v>
      </c>
      <c r="DH278" s="212"/>
      <c r="DI278" s="73" t="str">
        <f t="shared" si="1890"/>
        <v>#REF!</v>
      </c>
      <c r="DJ278" s="212"/>
      <c r="DK278" s="73" t="str">
        <f t="shared" si="1891"/>
        <v>#REF!</v>
      </c>
      <c r="DL278" s="212"/>
      <c r="DM278" s="73" t="str">
        <f t="shared" si="1892"/>
        <v>#REF!</v>
      </c>
      <c r="DN278" s="212"/>
      <c r="DO278" s="73" t="str">
        <f t="shared" si="1893"/>
        <v>#REF!</v>
      </c>
      <c r="DP278" s="212"/>
      <c r="DQ278" s="73" t="str">
        <f t="shared" si="1894"/>
        <v>#REF!</v>
      </c>
      <c r="DR278" s="212"/>
      <c r="DS278" s="73"/>
      <c r="DT278" s="207" t="str">
        <f t="shared" ref="DT278:DU278" si="1931">CY278+DA278+DC278+DE278+DG278+DI278+DK278+DM278+DO278+DQ278</f>
        <v>#REF!</v>
      </c>
      <c r="DU278" s="72">
        <f t="shared" si="1931"/>
        <v>0</v>
      </c>
      <c r="DV278" s="73" t="str">
        <f t="shared" si="1724"/>
        <v>#REF!</v>
      </c>
      <c r="DW278" s="171" t="str">
        <f t="shared" si="1725"/>
        <v>#REF!</v>
      </c>
      <c r="DX278" s="211"/>
      <c r="DY278" s="7"/>
    </row>
    <row r="279" ht="15.75" customHeight="1">
      <c r="A279" s="70"/>
      <c r="B279" s="66" t="str">
        <f t="shared" si="1926"/>
        <v>#REF!</v>
      </c>
      <c r="C279" s="73" t="str">
        <f t="shared" si="1855"/>
        <v>#REF!</v>
      </c>
      <c r="D279" s="212"/>
      <c r="E279" s="73" t="str">
        <f t="shared" si="1856"/>
        <v>#REF!</v>
      </c>
      <c r="F279" s="212"/>
      <c r="G279" s="73" t="str">
        <f t="shared" si="1857"/>
        <v>#REF!</v>
      </c>
      <c r="H279" s="212"/>
      <c r="I279" s="73" t="str">
        <f t="shared" si="1858"/>
        <v>#REF!</v>
      </c>
      <c r="J279" s="212"/>
      <c r="K279" s="73" t="str">
        <f t="shared" si="1859"/>
        <v>#REF!</v>
      </c>
      <c r="L279" s="212"/>
      <c r="M279" s="73" t="str">
        <f t="shared" si="1860"/>
        <v>#REF!</v>
      </c>
      <c r="N279" s="212"/>
      <c r="O279" s="73" t="str">
        <f t="shared" si="1861"/>
        <v>#REF!</v>
      </c>
      <c r="P279" s="212"/>
      <c r="Q279" s="73" t="str">
        <f t="shared" si="1862"/>
        <v>#REF!</v>
      </c>
      <c r="R279" s="212"/>
      <c r="S279" s="73" t="str">
        <f t="shared" si="1863"/>
        <v>#REF!</v>
      </c>
      <c r="T279" s="212"/>
      <c r="U279" s="73" t="str">
        <f t="shared" si="1864"/>
        <v>#REF!</v>
      </c>
      <c r="V279" s="212"/>
      <c r="W279" s="73"/>
      <c r="X279" s="72" t="str">
        <f t="shared" ref="X279:Y279" si="1932">C279+E279+G279+I279+K279+M279+O279+Q279+S279+U279</f>
        <v>#REF!</v>
      </c>
      <c r="Y279" s="72">
        <f t="shared" si="1932"/>
        <v>0</v>
      </c>
      <c r="Z279" s="73" t="str">
        <f t="shared" si="1674"/>
        <v>#REF!</v>
      </c>
      <c r="AA279" s="171" t="str">
        <f t="shared" si="1675"/>
        <v>#REF!</v>
      </c>
      <c r="AB279" s="209"/>
      <c r="AC279" s="66"/>
      <c r="AD279" s="204" t="str">
        <f t="shared" si="1866"/>
        <v>#REF!</v>
      </c>
      <c r="AE279" s="163"/>
      <c r="AF279" s="73" t="str">
        <f t="shared" si="1677"/>
        <v>#REF!</v>
      </c>
      <c r="AG279" s="171" t="str">
        <f t="shared" si="1678"/>
        <v>#REF!</v>
      </c>
      <c r="AH279" s="209"/>
      <c r="AI279" s="73"/>
      <c r="AJ279" s="204" t="str">
        <f t="shared" si="1867"/>
        <v>#REF!</v>
      </c>
      <c r="AK279" s="163"/>
      <c r="AL279" s="73" t="str">
        <f t="shared" si="1680"/>
        <v>#REF!</v>
      </c>
      <c r="AM279" s="171" t="str">
        <f t="shared" si="1681"/>
        <v>#REF!</v>
      </c>
      <c r="AN279" s="209"/>
      <c r="AO279" s="7"/>
      <c r="AP279" s="205" t="str">
        <f t="shared" ref="AP279:AQ279" si="1933">AD279+AJ279</f>
        <v>#REF!</v>
      </c>
      <c r="AQ279" s="73">
        <f t="shared" si="1933"/>
        <v>0</v>
      </c>
      <c r="AR279" s="73" t="str">
        <f t="shared" si="1683"/>
        <v>#REF!</v>
      </c>
      <c r="AS279" s="206" t="str">
        <f t="shared" si="1684"/>
        <v>#REF!</v>
      </c>
      <c r="AT279" s="7"/>
      <c r="AU279" s="73" t="str">
        <f t="shared" si="1869"/>
        <v>#REF!</v>
      </c>
      <c r="AV279" s="212"/>
      <c r="AW279" s="73" t="str">
        <f t="shared" si="1870"/>
        <v>#REF!</v>
      </c>
      <c r="AX279" s="212"/>
      <c r="AY279" s="73" t="str">
        <f t="shared" si="1871"/>
        <v>#REF!</v>
      </c>
      <c r="AZ279" s="212"/>
      <c r="BA279" s="73" t="str">
        <f t="shared" si="1872"/>
        <v>#REF!</v>
      </c>
      <c r="BB279" s="212"/>
      <c r="BC279" s="73" t="str">
        <f t="shared" si="1873"/>
        <v>#REF!</v>
      </c>
      <c r="BD279" s="212"/>
      <c r="BE279" s="73" t="str">
        <f t="shared" si="1874"/>
        <v>#REF!</v>
      </c>
      <c r="BF279" s="212"/>
      <c r="BG279" s="73" t="str">
        <f t="shared" si="1875"/>
        <v>#REF!</v>
      </c>
      <c r="BH279" s="212"/>
      <c r="BI279" s="73" t="str">
        <f t="shared" si="1876"/>
        <v>#REF!</v>
      </c>
      <c r="BJ279" s="212"/>
      <c r="BK279" s="73" t="str">
        <f t="shared" si="1877"/>
        <v>#REF!</v>
      </c>
      <c r="BL279" s="212"/>
      <c r="BM279" s="204" t="str">
        <f t="shared" si="1878"/>
        <v>#REF!</v>
      </c>
      <c r="BN279" s="212"/>
      <c r="BO279" s="73"/>
      <c r="BP279" s="207" t="str">
        <f t="shared" ref="BP279:BQ279" si="1934">AU279+AW279+AY279+BA279+BC279+BE279+BG279+BI279+BK279+BM279</f>
        <v>#REF!</v>
      </c>
      <c r="BQ279" s="72">
        <f t="shared" si="1934"/>
        <v>0</v>
      </c>
      <c r="BR279" s="73" t="str">
        <f t="shared" si="1696"/>
        <v>#REF!</v>
      </c>
      <c r="BS279" s="171" t="str">
        <f t="shared" si="1697"/>
        <v>#REF!</v>
      </c>
      <c r="BT279" s="211"/>
      <c r="BU279" s="7"/>
      <c r="BV279" s="204" t="str">
        <f t="shared" si="1880"/>
        <v>#REF!</v>
      </c>
      <c r="BW279" s="163"/>
      <c r="BX279" s="73" t="str">
        <f t="shared" si="1699"/>
        <v>#REF!</v>
      </c>
      <c r="BY279" s="171" t="str">
        <f t="shared" si="1700"/>
        <v>#REF!</v>
      </c>
      <c r="BZ279" s="209"/>
      <c r="CA279" s="73"/>
      <c r="CB279" s="204" t="str">
        <f t="shared" si="1881"/>
        <v>#REF!</v>
      </c>
      <c r="CC279" s="163"/>
      <c r="CD279" s="73" t="str">
        <f t="shared" si="1702"/>
        <v>#REF!</v>
      </c>
      <c r="CE279" s="171" t="str">
        <f t="shared" si="1703"/>
        <v>#REF!</v>
      </c>
      <c r="CF279" s="209"/>
      <c r="CG279" s="210"/>
      <c r="CH279" s="204" t="str">
        <f t="shared" si="1882"/>
        <v>#REF!</v>
      </c>
      <c r="CI279" s="163"/>
      <c r="CJ279" s="73" t="str">
        <f t="shared" si="1705"/>
        <v>#REF!</v>
      </c>
      <c r="CK279" s="171" t="str">
        <f t="shared" si="1706"/>
        <v>#REF!</v>
      </c>
      <c r="CL279" s="209"/>
      <c r="CM279" s="210"/>
      <c r="CN279" s="204" t="str">
        <f t="shared" si="1883"/>
        <v>#REF!</v>
      </c>
      <c r="CO279" s="163"/>
      <c r="CP279" s="73" t="str">
        <f t="shared" si="1708"/>
        <v>#REF!</v>
      </c>
      <c r="CQ279" s="171" t="str">
        <f t="shared" si="1709"/>
        <v>#REF!</v>
      </c>
      <c r="CR279" s="209"/>
      <c r="CS279" s="7"/>
      <c r="CT279" s="205" t="str">
        <f t="shared" ref="CT279:CU279" si="1935">BV279+CB279+CH279+CN279</f>
        <v>#REF!</v>
      </c>
      <c r="CU279" s="73">
        <f t="shared" si="1935"/>
        <v>0</v>
      </c>
      <c r="CV279" s="73" t="str">
        <f t="shared" si="1711"/>
        <v>#REF!</v>
      </c>
      <c r="CW279" s="206" t="str">
        <f t="shared" si="1712"/>
        <v>#REF!</v>
      </c>
      <c r="CX279" s="7"/>
      <c r="CY279" s="204" t="str">
        <f t="shared" si="1885"/>
        <v>#REF!</v>
      </c>
      <c r="CZ279" s="212"/>
      <c r="DA279" s="73" t="str">
        <f t="shared" si="1886"/>
        <v>#REF!</v>
      </c>
      <c r="DB279" s="212"/>
      <c r="DC279" s="73" t="str">
        <f t="shared" si="1887"/>
        <v>#REF!</v>
      </c>
      <c r="DD279" s="212"/>
      <c r="DE279" s="73" t="str">
        <f t="shared" si="1888"/>
        <v>#REF!</v>
      </c>
      <c r="DF279" s="212"/>
      <c r="DG279" s="73" t="str">
        <f t="shared" si="1889"/>
        <v>#REF!</v>
      </c>
      <c r="DH279" s="212"/>
      <c r="DI279" s="73" t="str">
        <f t="shared" si="1890"/>
        <v>#REF!</v>
      </c>
      <c r="DJ279" s="212"/>
      <c r="DK279" s="73" t="str">
        <f t="shared" si="1891"/>
        <v>#REF!</v>
      </c>
      <c r="DL279" s="212"/>
      <c r="DM279" s="73" t="str">
        <f t="shared" si="1892"/>
        <v>#REF!</v>
      </c>
      <c r="DN279" s="212"/>
      <c r="DO279" s="73" t="str">
        <f t="shared" si="1893"/>
        <v>#REF!</v>
      </c>
      <c r="DP279" s="212"/>
      <c r="DQ279" s="73" t="str">
        <f t="shared" si="1894"/>
        <v>#REF!</v>
      </c>
      <c r="DR279" s="212"/>
      <c r="DS279" s="73"/>
      <c r="DT279" s="207" t="str">
        <f t="shared" ref="DT279:DU279" si="1936">CY279+DA279+DC279+DE279+DG279+DI279+DK279+DM279+DO279+DQ279</f>
        <v>#REF!</v>
      </c>
      <c r="DU279" s="72">
        <f t="shared" si="1936"/>
        <v>0</v>
      </c>
      <c r="DV279" s="73" t="str">
        <f t="shared" si="1724"/>
        <v>#REF!</v>
      </c>
      <c r="DW279" s="171" t="str">
        <f t="shared" si="1725"/>
        <v>#REF!</v>
      </c>
      <c r="DX279" s="211"/>
      <c r="DY279" s="7"/>
    </row>
    <row r="280" ht="15.75" customHeight="1">
      <c r="A280" s="70"/>
      <c r="B280" s="66" t="str">
        <f>'BUDGET INPUTS (INITIAL)'!#REF!</f>
        <v>#ERROR!</v>
      </c>
      <c r="C280" s="73" t="str">
        <f t="shared" si="1855"/>
        <v>#REF!</v>
      </c>
      <c r="D280" s="212"/>
      <c r="E280" s="73" t="str">
        <f t="shared" si="1856"/>
        <v>#REF!</v>
      </c>
      <c r="F280" s="212"/>
      <c r="G280" s="73" t="str">
        <f t="shared" si="1857"/>
        <v>#REF!</v>
      </c>
      <c r="H280" s="212"/>
      <c r="I280" s="73" t="str">
        <f t="shared" si="1858"/>
        <v>#REF!</v>
      </c>
      <c r="J280" s="212"/>
      <c r="K280" s="73" t="str">
        <f t="shared" si="1859"/>
        <v>#REF!</v>
      </c>
      <c r="L280" s="212"/>
      <c r="M280" s="73" t="str">
        <f t="shared" si="1860"/>
        <v>#REF!</v>
      </c>
      <c r="N280" s="212"/>
      <c r="O280" s="73" t="str">
        <f t="shared" si="1861"/>
        <v>#REF!</v>
      </c>
      <c r="P280" s="212"/>
      <c r="Q280" s="73" t="str">
        <f t="shared" si="1862"/>
        <v>#REF!</v>
      </c>
      <c r="R280" s="212"/>
      <c r="S280" s="73" t="str">
        <f t="shared" si="1863"/>
        <v>#REF!</v>
      </c>
      <c r="T280" s="212"/>
      <c r="U280" s="73" t="str">
        <f t="shared" si="1864"/>
        <v>#REF!</v>
      </c>
      <c r="V280" s="212"/>
      <c r="W280" s="73"/>
      <c r="X280" s="72" t="str">
        <f t="shared" ref="X280:Y280" si="1937">C280+E280+G280+I280+K280+M280+O280+Q280+S280+U280</f>
        <v>#REF!</v>
      </c>
      <c r="Y280" s="72">
        <f t="shared" si="1937"/>
        <v>0</v>
      </c>
      <c r="Z280" s="73" t="str">
        <f t="shared" si="1674"/>
        <v>#REF!</v>
      </c>
      <c r="AA280" s="171" t="str">
        <f t="shared" si="1675"/>
        <v>#REF!</v>
      </c>
      <c r="AB280" s="209"/>
      <c r="AC280" s="66"/>
      <c r="AD280" s="204" t="str">
        <f t="shared" si="1866"/>
        <v>#REF!</v>
      </c>
      <c r="AE280" s="163"/>
      <c r="AF280" s="73" t="str">
        <f t="shared" si="1677"/>
        <v>#REF!</v>
      </c>
      <c r="AG280" s="171" t="str">
        <f t="shared" si="1678"/>
        <v>#REF!</v>
      </c>
      <c r="AH280" s="209"/>
      <c r="AI280" s="73"/>
      <c r="AJ280" s="204" t="str">
        <f t="shared" si="1867"/>
        <v>#REF!</v>
      </c>
      <c r="AK280" s="163"/>
      <c r="AL280" s="73" t="str">
        <f t="shared" si="1680"/>
        <v>#REF!</v>
      </c>
      <c r="AM280" s="171" t="str">
        <f t="shared" si="1681"/>
        <v>#REF!</v>
      </c>
      <c r="AN280" s="209"/>
      <c r="AO280" s="7"/>
      <c r="AP280" s="205" t="str">
        <f t="shared" ref="AP280:AQ280" si="1938">AD280+AJ280</f>
        <v>#REF!</v>
      </c>
      <c r="AQ280" s="73">
        <f t="shared" si="1938"/>
        <v>0</v>
      </c>
      <c r="AR280" s="73" t="str">
        <f t="shared" si="1683"/>
        <v>#REF!</v>
      </c>
      <c r="AS280" s="206" t="str">
        <f t="shared" si="1684"/>
        <v>#REF!</v>
      </c>
      <c r="AT280" s="7"/>
      <c r="AU280" s="73" t="str">
        <f t="shared" si="1869"/>
        <v>#REF!</v>
      </c>
      <c r="AV280" s="212"/>
      <c r="AW280" s="73" t="str">
        <f t="shared" si="1870"/>
        <v>#REF!</v>
      </c>
      <c r="AX280" s="212"/>
      <c r="AY280" s="73" t="str">
        <f t="shared" si="1871"/>
        <v>#REF!</v>
      </c>
      <c r="AZ280" s="212"/>
      <c r="BA280" s="73" t="str">
        <f t="shared" si="1872"/>
        <v>#REF!</v>
      </c>
      <c r="BB280" s="212"/>
      <c r="BC280" s="73" t="str">
        <f t="shared" si="1873"/>
        <v>#REF!</v>
      </c>
      <c r="BD280" s="212"/>
      <c r="BE280" s="73" t="str">
        <f t="shared" si="1874"/>
        <v>#REF!</v>
      </c>
      <c r="BF280" s="212"/>
      <c r="BG280" s="73" t="str">
        <f t="shared" si="1875"/>
        <v>#REF!</v>
      </c>
      <c r="BH280" s="212"/>
      <c r="BI280" s="73" t="str">
        <f t="shared" si="1876"/>
        <v>#REF!</v>
      </c>
      <c r="BJ280" s="212"/>
      <c r="BK280" s="73" t="str">
        <f t="shared" si="1877"/>
        <v>#REF!</v>
      </c>
      <c r="BL280" s="212"/>
      <c r="BM280" s="204" t="str">
        <f t="shared" si="1878"/>
        <v>#REF!</v>
      </c>
      <c r="BN280" s="212"/>
      <c r="BO280" s="73"/>
      <c r="BP280" s="207" t="str">
        <f t="shared" ref="BP280:BQ280" si="1939">AU280+AW280+AY280+BA280+BC280+BE280+BG280+BI280+BK280+BM280</f>
        <v>#REF!</v>
      </c>
      <c r="BQ280" s="72">
        <f t="shared" si="1939"/>
        <v>0</v>
      </c>
      <c r="BR280" s="73" t="str">
        <f t="shared" si="1696"/>
        <v>#REF!</v>
      </c>
      <c r="BS280" s="171" t="str">
        <f t="shared" si="1697"/>
        <v>#REF!</v>
      </c>
      <c r="BT280" s="211"/>
      <c r="BU280" s="7"/>
      <c r="BV280" s="204" t="str">
        <f t="shared" si="1880"/>
        <v>#REF!</v>
      </c>
      <c r="BW280" s="163"/>
      <c r="BX280" s="73" t="str">
        <f t="shared" si="1699"/>
        <v>#REF!</v>
      </c>
      <c r="BY280" s="171" t="str">
        <f t="shared" si="1700"/>
        <v>#REF!</v>
      </c>
      <c r="BZ280" s="209"/>
      <c r="CA280" s="73"/>
      <c r="CB280" s="204" t="str">
        <f t="shared" si="1881"/>
        <v>#REF!</v>
      </c>
      <c r="CC280" s="163"/>
      <c r="CD280" s="73" t="str">
        <f t="shared" si="1702"/>
        <v>#REF!</v>
      </c>
      <c r="CE280" s="171" t="str">
        <f t="shared" si="1703"/>
        <v>#REF!</v>
      </c>
      <c r="CF280" s="209"/>
      <c r="CG280" s="210"/>
      <c r="CH280" s="204" t="str">
        <f t="shared" si="1882"/>
        <v>#REF!</v>
      </c>
      <c r="CI280" s="163"/>
      <c r="CJ280" s="73" t="str">
        <f t="shared" si="1705"/>
        <v>#REF!</v>
      </c>
      <c r="CK280" s="171" t="str">
        <f t="shared" si="1706"/>
        <v>#REF!</v>
      </c>
      <c r="CL280" s="209"/>
      <c r="CM280" s="210"/>
      <c r="CN280" s="204" t="str">
        <f t="shared" si="1883"/>
        <v>#REF!</v>
      </c>
      <c r="CO280" s="163"/>
      <c r="CP280" s="73" t="str">
        <f t="shared" si="1708"/>
        <v>#REF!</v>
      </c>
      <c r="CQ280" s="171" t="str">
        <f t="shared" si="1709"/>
        <v>#REF!</v>
      </c>
      <c r="CR280" s="209"/>
      <c r="CS280" s="7"/>
      <c r="CT280" s="205" t="str">
        <f t="shared" ref="CT280:CU280" si="1940">BV280+CB280+CH280+CN280</f>
        <v>#REF!</v>
      </c>
      <c r="CU280" s="73">
        <f t="shared" si="1940"/>
        <v>0</v>
      </c>
      <c r="CV280" s="73" t="str">
        <f t="shared" si="1711"/>
        <v>#REF!</v>
      </c>
      <c r="CW280" s="206" t="str">
        <f t="shared" si="1712"/>
        <v>#REF!</v>
      </c>
      <c r="CX280" s="7"/>
      <c r="CY280" s="204" t="str">
        <f t="shared" si="1885"/>
        <v>#REF!</v>
      </c>
      <c r="CZ280" s="212"/>
      <c r="DA280" s="73" t="str">
        <f t="shared" si="1886"/>
        <v>#REF!</v>
      </c>
      <c r="DB280" s="212"/>
      <c r="DC280" s="73" t="str">
        <f t="shared" si="1887"/>
        <v>#REF!</v>
      </c>
      <c r="DD280" s="212"/>
      <c r="DE280" s="73" t="str">
        <f t="shared" si="1888"/>
        <v>#REF!</v>
      </c>
      <c r="DF280" s="212"/>
      <c r="DG280" s="73" t="str">
        <f t="shared" si="1889"/>
        <v>#REF!</v>
      </c>
      <c r="DH280" s="212"/>
      <c r="DI280" s="73" t="str">
        <f t="shared" si="1890"/>
        <v>#REF!</v>
      </c>
      <c r="DJ280" s="212"/>
      <c r="DK280" s="73" t="str">
        <f t="shared" si="1891"/>
        <v>#REF!</v>
      </c>
      <c r="DL280" s="212"/>
      <c r="DM280" s="73" t="str">
        <f t="shared" si="1892"/>
        <v>#REF!</v>
      </c>
      <c r="DN280" s="212"/>
      <c r="DO280" s="73" t="str">
        <f t="shared" si="1893"/>
        <v>#REF!</v>
      </c>
      <c r="DP280" s="212"/>
      <c r="DQ280" s="73" t="str">
        <f t="shared" si="1894"/>
        <v>#REF!</v>
      </c>
      <c r="DR280" s="212"/>
      <c r="DS280" s="73"/>
      <c r="DT280" s="207" t="str">
        <f t="shared" ref="DT280:DU280" si="1941">CY280+DA280+DC280+DE280+DG280+DI280+DK280+DM280+DO280+DQ280</f>
        <v>#REF!</v>
      </c>
      <c r="DU280" s="72">
        <f t="shared" si="1941"/>
        <v>0</v>
      </c>
      <c r="DV280" s="73" t="str">
        <f t="shared" si="1724"/>
        <v>#REF!</v>
      </c>
      <c r="DW280" s="171" t="str">
        <f t="shared" si="1725"/>
        <v>#REF!</v>
      </c>
      <c r="DX280" s="211"/>
      <c r="DY280" s="7"/>
    </row>
    <row r="281" ht="15.75" customHeight="1">
      <c r="A281" s="70"/>
      <c r="B281" s="66" t="str">
        <f>'BUDGET INPUTS (INITIAL)'!#REF!</f>
        <v>#ERROR!</v>
      </c>
      <c r="C281" s="73" t="str">
        <f t="shared" si="1855"/>
        <v>#REF!</v>
      </c>
      <c r="D281" s="212"/>
      <c r="E281" s="73" t="str">
        <f t="shared" si="1856"/>
        <v>#REF!</v>
      </c>
      <c r="F281" s="212"/>
      <c r="G281" s="73" t="str">
        <f t="shared" si="1857"/>
        <v>#REF!</v>
      </c>
      <c r="H281" s="212"/>
      <c r="I281" s="73" t="str">
        <f t="shared" si="1858"/>
        <v>#REF!</v>
      </c>
      <c r="J281" s="212"/>
      <c r="K281" s="73" t="str">
        <f t="shared" si="1859"/>
        <v>#REF!</v>
      </c>
      <c r="L281" s="212"/>
      <c r="M281" s="73" t="str">
        <f t="shared" si="1860"/>
        <v>#REF!</v>
      </c>
      <c r="N281" s="212"/>
      <c r="O281" s="73" t="str">
        <f t="shared" si="1861"/>
        <v>#REF!</v>
      </c>
      <c r="P281" s="212"/>
      <c r="Q281" s="73" t="str">
        <f t="shared" si="1862"/>
        <v>#REF!</v>
      </c>
      <c r="R281" s="212"/>
      <c r="S281" s="73" t="str">
        <f t="shared" si="1863"/>
        <v>#REF!</v>
      </c>
      <c r="T281" s="212"/>
      <c r="U281" s="73" t="str">
        <f t="shared" si="1864"/>
        <v>#REF!</v>
      </c>
      <c r="V281" s="212"/>
      <c r="W281" s="73"/>
      <c r="X281" s="72" t="str">
        <f t="shared" ref="X281:Y281" si="1942">C281+E281+G281+I281+K281+M281+O281+Q281+S281+U281</f>
        <v>#REF!</v>
      </c>
      <c r="Y281" s="72">
        <f t="shared" si="1942"/>
        <v>0</v>
      </c>
      <c r="Z281" s="73" t="str">
        <f t="shared" si="1674"/>
        <v>#REF!</v>
      </c>
      <c r="AA281" s="171" t="str">
        <f t="shared" si="1675"/>
        <v>#REF!</v>
      </c>
      <c r="AB281" s="209"/>
      <c r="AC281" s="66"/>
      <c r="AD281" s="204" t="str">
        <f t="shared" si="1866"/>
        <v>#REF!</v>
      </c>
      <c r="AE281" s="163"/>
      <c r="AF281" s="73" t="str">
        <f t="shared" si="1677"/>
        <v>#REF!</v>
      </c>
      <c r="AG281" s="171" t="str">
        <f t="shared" si="1678"/>
        <v>#REF!</v>
      </c>
      <c r="AH281" s="209"/>
      <c r="AI281" s="73"/>
      <c r="AJ281" s="204" t="str">
        <f t="shared" si="1867"/>
        <v>#REF!</v>
      </c>
      <c r="AK281" s="163"/>
      <c r="AL281" s="73" t="str">
        <f t="shared" si="1680"/>
        <v>#REF!</v>
      </c>
      <c r="AM281" s="171" t="str">
        <f t="shared" si="1681"/>
        <v>#REF!</v>
      </c>
      <c r="AN281" s="209"/>
      <c r="AO281" s="7"/>
      <c r="AP281" s="205" t="str">
        <f t="shared" ref="AP281:AQ281" si="1943">AD281+AJ281</f>
        <v>#REF!</v>
      </c>
      <c r="AQ281" s="73">
        <f t="shared" si="1943"/>
        <v>0</v>
      </c>
      <c r="AR281" s="73" t="str">
        <f t="shared" si="1683"/>
        <v>#REF!</v>
      </c>
      <c r="AS281" s="206" t="str">
        <f t="shared" si="1684"/>
        <v>#REF!</v>
      </c>
      <c r="AT281" s="7"/>
      <c r="AU281" s="73" t="str">
        <f t="shared" si="1869"/>
        <v>#REF!</v>
      </c>
      <c r="AV281" s="212"/>
      <c r="AW281" s="73" t="str">
        <f t="shared" si="1870"/>
        <v>#REF!</v>
      </c>
      <c r="AX281" s="212"/>
      <c r="AY281" s="73" t="str">
        <f t="shared" si="1871"/>
        <v>#REF!</v>
      </c>
      <c r="AZ281" s="212"/>
      <c r="BA281" s="73" t="str">
        <f t="shared" si="1872"/>
        <v>#REF!</v>
      </c>
      <c r="BB281" s="212"/>
      <c r="BC281" s="73" t="str">
        <f t="shared" si="1873"/>
        <v>#REF!</v>
      </c>
      <c r="BD281" s="212"/>
      <c r="BE281" s="73" t="str">
        <f t="shared" si="1874"/>
        <v>#REF!</v>
      </c>
      <c r="BF281" s="212"/>
      <c r="BG281" s="73" t="str">
        <f t="shared" si="1875"/>
        <v>#REF!</v>
      </c>
      <c r="BH281" s="212"/>
      <c r="BI281" s="73" t="str">
        <f t="shared" si="1876"/>
        <v>#REF!</v>
      </c>
      <c r="BJ281" s="212"/>
      <c r="BK281" s="73" t="str">
        <f t="shared" si="1877"/>
        <v>#REF!</v>
      </c>
      <c r="BL281" s="212"/>
      <c r="BM281" s="204" t="str">
        <f t="shared" si="1878"/>
        <v>#REF!</v>
      </c>
      <c r="BN281" s="212"/>
      <c r="BO281" s="73"/>
      <c r="BP281" s="207" t="str">
        <f t="shared" ref="BP281:BQ281" si="1944">AU281+AW281+AY281+BA281+BC281+BE281+BG281+BI281+BK281+BM281</f>
        <v>#REF!</v>
      </c>
      <c r="BQ281" s="72">
        <f t="shared" si="1944"/>
        <v>0</v>
      </c>
      <c r="BR281" s="73" t="str">
        <f t="shared" si="1696"/>
        <v>#REF!</v>
      </c>
      <c r="BS281" s="171" t="str">
        <f t="shared" si="1697"/>
        <v>#REF!</v>
      </c>
      <c r="BT281" s="211"/>
      <c r="BU281" s="7"/>
      <c r="BV281" s="204" t="str">
        <f t="shared" si="1880"/>
        <v>#REF!</v>
      </c>
      <c r="BW281" s="163"/>
      <c r="BX281" s="73" t="str">
        <f t="shared" si="1699"/>
        <v>#REF!</v>
      </c>
      <c r="BY281" s="171" t="str">
        <f t="shared" si="1700"/>
        <v>#REF!</v>
      </c>
      <c r="BZ281" s="209"/>
      <c r="CA281" s="73"/>
      <c r="CB281" s="204" t="str">
        <f t="shared" si="1881"/>
        <v>#REF!</v>
      </c>
      <c r="CC281" s="163"/>
      <c r="CD281" s="73" t="str">
        <f t="shared" si="1702"/>
        <v>#REF!</v>
      </c>
      <c r="CE281" s="171" t="str">
        <f t="shared" si="1703"/>
        <v>#REF!</v>
      </c>
      <c r="CF281" s="209"/>
      <c r="CG281" s="210"/>
      <c r="CH281" s="204" t="str">
        <f t="shared" si="1882"/>
        <v>#REF!</v>
      </c>
      <c r="CI281" s="163"/>
      <c r="CJ281" s="73" t="str">
        <f t="shared" si="1705"/>
        <v>#REF!</v>
      </c>
      <c r="CK281" s="171" t="str">
        <f t="shared" si="1706"/>
        <v>#REF!</v>
      </c>
      <c r="CL281" s="209"/>
      <c r="CM281" s="210"/>
      <c r="CN281" s="204" t="str">
        <f t="shared" si="1883"/>
        <v>#REF!</v>
      </c>
      <c r="CO281" s="163"/>
      <c r="CP281" s="73" t="str">
        <f t="shared" si="1708"/>
        <v>#REF!</v>
      </c>
      <c r="CQ281" s="171" t="str">
        <f t="shared" si="1709"/>
        <v>#REF!</v>
      </c>
      <c r="CR281" s="209"/>
      <c r="CS281" s="7"/>
      <c r="CT281" s="205" t="str">
        <f t="shared" ref="CT281:CU281" si="1945">BV281+CB281+CH281+CN281</f>
        <v>#REF!</v>
      </c>
      <c r="CU281" s="73">
        <f t="shared" si="1945"/>
        <v>0</v>
      </c>
      <c r="CV281" s="73" t="str">
        <f t="shared" si="1711"/>
        <v>#REF!</v>
      </c>
      <c r="CW281" s="206" t="str">
        <f t="shared" si="1712"/>
        <v>#REF!</v>
      </c>
      <c r="CX281" s="7"/>
      <c r="CY281" s="204" t="str">
        <f t="shared" si="1885"/>
        <v>#REF!</v>
      </c>
      <c r="CZ281" s="212"/>
      <c r="DA281" s="73" t="str">
        <f t="shared" si="1886"/>
        <v>#REF!</v>
      </c>
      <c r="DB281" s="212"/>
      <c r="DC281" s="73" t="str">
        <f t="shared" si="1887"/>
        <v>#REF!</v>
      </c>
      <c r="DD281" s="212"/>
      <c r="DE281" s="73" t="str">
        <f t="shared" si="1888"/>
        <v>#REF!</v>
      </c>
      <c r="DF281" s="212"/>
      <c r="DG281" s="73" t="str">
        <f t="shared" si="1889"/>
        <v>#REF!</v>
      </c>
      <c r="DH281" s="212"/>
      <c r="DI281" s="73" t="str">
        <f t="shared" si="1890"/>
        <v>#REF!</v>
      </c>
      <c r="DJ281" s="212"/>
      <c r="DK281" s="73" t="str">
        <f t="shared" si="1891"/>
        <v>#REF!</v>
      </c>
      <c r="DL281" s="212"/>
      <c r="DM281" s="73" t="str">
        <f t="shared" si="1892"/>
        <v>#REF!</v>
      </c>
      <c r="DN281" s="212"/>
      <c r="DO281" s="73" t="str">
        <f t="shared" si="1893"/>
        <v>#REF!</v>
      </c>
      <c r="DP281" s="212"/>
      <c r="DQ281" s="73" t="str">
        <f t="shared" si="1894"/>
        <v>#REF!</v>
      </c>
      <c r="DR281" s="212"/>
      <c r="DS281" s="73"/>
      <c r="DT281" s="207" t="str">
        <f t="shared" ref="DT281:DU281" si="1946">CY281+DA281+DC281+DE281+DG281+DI281+DK281+DM281+DO281+DQ281</f>
        <v>#REF!</v>
      </c>
      <c r="DU281" s="72">
        <f t="shared" si="1946"/>
        <v>0</v>
      </c>
      <c r="DV281" s="73" t="str">
        <f t="shared" si="1724"/>
        <v>#REF!</v>
      </c>
      <c r="DW281" s="171" t="str">
        <f t="shared" si="1725"/>
        <v>#REF!</v>
      </c>
      <c r="DX281" s="211"/>
      <c r="DY281" s="7"/>
    </row>
    <row r="282" ht="15.75" customHeight="1">
      <c r="A282" s="70"/>
      <c r="B282" s="66" t="str">
        <f>'BUDGET INPUTS (INITIAL)'!#REF!</f>
        <v>#ERROR!</v>
      </c>
      <c r="C282" s="73" t="str">
        <f t="shared" si="1855"/>
        <v>#REF!</v>
      </c>
      <c r="D282" s="212"/>
      <c r="E282" s="73" t="str">
        <f t="shared" si="1856"/>
        <v>#REF!</v>
      </c>
      <c r="F282" s="212"/>
      <c r="G282" s="73" t="str">
        <f t="shared" si="1857"/>
        <v>#REF!</v>
      </c>
      <c r="H282" s="212"/>
      <c r="I282" s="73" t="str">
        <f t="shared" si="1858"/>
        <v>#REF!</v>
      </c>
      <c r="J282" s="212"/>
      <c r="K282" s="73" t="str">
        <f t="shared" si="1859"/>
        <v>#REF!</v>
      </c>
      <c r="L282" s="212"/>
      <c r="M282" s="73" t="str">
        <f t="shared" si="1860"/>
        <v>#REF!</v>
      </c>
      <c r="N282" s="212"/>
      <c r="O282" s="73" t="str">
        <f t="shared" si="1861"/>
        <v>#REF!</v>
      </c>
      <c r="P282" s="212"/>
      <c r="Q282" s="73" t="str">
        <f t="shared" si="1862"/>
        <v>#REF!</v>
      </c>
      <c r="R282" s="212"/>
      <c r="S282" s="73" t="str">
        <f t="shared" si="1863"/>
        <v>#REF!</v>
      </c>
      <c r="T282" s="212"/>
      <c r="U282" s="73" t="str">
        <f t="shared" si="1864"/>
        <v>#REF!</v>
      </c>
      <c r="V282" s="212"/>
      <c r="W282" s="73"/>
      <c r="X282" s="72" t="str">
        <f t="shared" ref="X282:Y282" si="1947">C282+E282+G282+I282+K282+M282+O282+Q282+S282+U282</f>
        <v>#REF!</v>
      </c>
      <c r="Y282" s="72">
        <f t="shared" si="1947"/>
        <v>0</v>
      </c>
      <c r="Z282" s="73" t="str">
        <f t="shared" si="1674"/>
        <v>#REF!</v>
      </c>
      <c r="AA282" s="171" t="str">
        <f t="shared" si="1675"/>
        <v>#REF!</v>
      </c>
      <c r="AB282" s="209"/>
      <c r="AC282" s="66"/>
      <c r="AD282" s="204" t="str">
        <f t="shared" si="1866"/>
        <v>#REF!</v>
      </c>
      <c r="AE282" s="163"/>
      <c r="AF282" s="73" t="str">
        <f t="shared" si="1677"/>
        <v>#REF!</v>
      </c>
      <c r="AG282" s="171" t="str">
        <f t="shared" si="1678"/>
        <v>#REF!</v>
      </c>
      <c r="AH282" s="209"/>
      <c r="AI282" s="73"/>
      <c r="AJ282" s="204" t="str">
        <f t="shared" si="1867"/>
        <v>#REF!</v>
      </c>
      <c r="AK282" s="163"/>
      <c r="AL282" s="73" t="str">
        <f t="shared" si="1680"/>
        <v>#REF!</v>
      </c>
      <c r="AM282" s="171" t="str">
        <f t="shared" si="1681"/>
        <v>#REF!</v>
      </c>
      <c r="AN282" s="209"/>
      <c r="AO282" s="7"/>
      <c r="AP282" s="205" t="str">
        <f t="shared" ref="AP282:AQ282" si="1948">AD282+AJ282</f>
        <v>#REF!</v>
      </c>
      <c r="AQ282" s="73">
        <f t="shared" si="1948"/>
        <v>0</v>
      </c>
      <c r="AR282" s="73" t="str">
        <f t="shared" si="1683"/>
        <v>#REF!</v>
      </c>
      <c r="AS282" s="206" t="str">
        <f t="shared" si="1684"/>
        <v>#REF!</v>
      </c>
      <c r="AT282" s="7"/>
      <c r="AU282" s="73" t="str">
        <f t="shared" si="1869"/>
        <v>#REF!</v>
      </c>
      <c r="AV282" s="212"/>
      <c r="AW282" s="73" t="str">
        <f t="shared" si="1870"/>
        <v>#REF!</v>
      </c>
      <c r="AX282" s="212"/>
      <c r="AY282" s="73" t="str">
        <f t="shared" si="1871"/>
        <v>#REF!</v>
      </c>
      <c r="AZ282" s="212"/>
      <c r="BA282" s="73" t="str">
        <f t="shared" si="1872"/>
        <v>#REF!</v>
      </c>
      <c r="BB282" s="212"/>
      <c r="BC282" s="73" t="str">
        <f t="shared" si="1873"/>
        <v>#REF!</v>
      </c>
      <c r="BD282" s="212"/>
      <c r="BE282" s="73" t="str">
        <f t="shared" si="1874"/>
        <v>#REF!</v>
      </c>
      <c r="BF282" s="212"/>
      <c r="BG282" s="73" t="str">
        <f t="shared" si="1875"/>
        <v>#REF!</v>
      </c>
      <c r="BH282" s="212"/>
      <c r="BI282" s="73" t="str">
        <f t="shared" si="1876"/>
        <v>#REF!</v>
      </c>
      <c r="BJ282" s="212"/>
      <c r="BK282" s="73" t="str">
        <f t="shared" si="1877"/>
        <v>#REF!</v>
      </c>
      <c r="BL282" s="212"/>
      <c r="BM282" s="204" t="str">
        <f t="shared" si="1878"/>
        <v>#REF!</v>
      </c>
      <c r="BN282" s="212"/>
      <c r="BO282" s="73"/>
      <c r="BP282" s="207" t="str">
        <f t="shared" ref="BP282:BQ282" si="1949">AU282+AW282+AY282+BA282+BC282+BE282+BG282+BI282+BK282+BM282</f>
        <v>#REF!</v>
      </c>
      <c r="BQ282" s="72">
        <f t="shared" si="1949"/>
        <v>0</v>
      </c>
      <c r="BR282" s="73" t="str">
        <f t="shared" si="1696"/>
        <v>#REF!</v>
      </c>
      <c r="BS282" s="171" t="str">
        <f t="shared" si="1697"/>
        <v>#REF!</v>
      </c>
      <c r="BT282" s="211"/>
      <c r="BU282" s="7"/>
      <c r="BV282" s="204" t="str">
        <f t="shared" si="1880"/>
        <v>#REF!</v>
      </c>
      <c r="BW282" s="163"/>
      <c r="BX282" s="73" t="str">
        <f t="shared" si="1699"/>
        <v>#REF!</v>
      </c>
      <c r="BY282" s="171" t="str">
        <f t="shared" si="1700"/>
        <v>#REF!</v>
      </c>
      <c r="BZ282" s="209"/>
      <c r="CA282" s="73"/>
      <c r="CB282" s="204" t="str">
        <f t="shared" si="1881"/>
        <v>#REF!</v>
      </c>
      <c r="CC282" s="163"/>
      <c r="CD282" s="73" t="str">
        <f t="shared" si="1702"/>
        <v>#REF!</v>
      </c>
      <c r="CE282" s="171" t="str">
        <f t="shared" si="1703"/>
        <v>#REF!</v>
      </c>
      <c r="CF282" s="209"/>
      <c r="CG282" s="210"/>
      <c r="CH282" s="204" t="str">
        <f t="shared" si="1882"/>
        <v>#REF!</v>
      </c>
      <c r="CI282" s="163"/>
      <c r="CJ282" s="73" t="str">
        <f t="shared" si="1705"/>
        <v>#REF!</v>
      </c>
      <c r="CK282" s="171" t="str">
        <f t="shared" si="1706"/>
        <v>#REF!</v>
      </c>
      <c r="CL282" s="209"/>
      <c r="CM282" s="210"/>
      <c r="CN282" s="204" t="str">
        <f t="shared" si="1883"/>
        <v>#REF!</v>
      </c>
      <c r="CO282" s="163"/>
      <c r="CP282" s="73" t="str">
        <f t="shared" si="1708"/>
        <v>#REF!</v>
      </c>
      <c r="CQ282" s="171" t="str">
        <f t="shared" si="1709"/>
        <v>#REF!</v>
      </c>
      <c r="CR282" s="209"/>
      <c r="CS282" s="7"/>
      <c r="CT282" s="205" t="str">
        <f t="shared" ref="CT282:CU282" si="1950">BV282+CB282+CH282+CN282</f>
        <v>#REF!</v>
      </c>
      <c r="CU282" s="73">
        <f t="shared" si="1950"/>
        <v>0</v>
      </c>
      <c r="CV282" s="73" t="str">
        <f t="shared" si="1711"/>
        <v>#REF!</v>
      </c>
      <c r="CW282" s="206" t="str">
        <f t="shared" si="1712"/>
        <v>#REF!</v>
      </c>
      <c r="CX282" s="7"/>
      <c r="CY282" s="204" t="str">
        <f t="shared" si="1885"/>
        <v>#REF!</v>
      </c>
      <c r="CZ282" s="212"/>
      <c r="DA282" s="73" t="str">
        <f t="shared" si="1886"/>
        <v>#REF!</v>
      </c>
      <c r="DB282" s="212"/>
      <c r="DC282" s="73" t="str">
        <f t="shared" si="1887"/>
        <v>#REF!</v>
      </c>
      <c r="DD282" s="212"/>
      <c r="DE282" s="73" t="str">
        <f t="shared" si="1888"/>
        <v>#REF!</v>
      </c>
      <c r="DF282" s="212"/>
      <c r="DG282" s="73" t="str">
        <f t="shared" si="1889"/>
        <v>#REF!</v>
      </c>
      <c r="DH282" s="212"/>
      <c r="DI282" s="73" t="str">
        <f t="shared" si="1890"/>
        <v>#REF!</v>
      </c>
      <c r="DJ282" s="212"/>
      <c r="DK282" s="73" t="str">
        <f t="shared" si="1891"/>
        <v>#REF!</v>
      </c>
      <c r="DL282" s="212"/>
      <c r="DM282" s="73" t="str">
        <f t="shared" si="1892"/>
        <v>#REF!</v>
      </c>
      <c r="DN282" s="212"/>
      <c r="DO282" s="73" t="str">
        <f t="shared" si="1893"/>
        <v>#REF!</v>
      </c>
      <c r="DP282" s="212"/>
      <c r="DQ282" s="73" t="str">
        <f t="shared" si="1894"/>
        <v>#REF!</v>
      </c>
      <c r="DR282" s="212"/>
      <c r="DS282" s="73"/>
      <c r="DT282" s="207" t="str">
        <f t="shared" ref="DT282:DU282" si="1951">CY282+DA282+DC282+DE282+DG282+DI282+DK282+DM282+DO282+DQ282</f>
        <v>#REF!</v>
      </c>
      <c r="DU282" s="72">
        <f t="shared" si="1951"/>
        <v>0</v>
      </c>
      <c r="DV282" s="73" t="str">
        <f t="shared" si="1724"/>
        <v>#REF!</v>
      </c>
      <c r="DW282" s="171" t="str">
        <f t="shared" si="1725"/>
        <v>#REF!</v>
      </c>
      <c r="DX282" s="211"/>
      <c r="DY282" s="7"/>
    </row>
    <row r="283" ht="15.75" customHeight="1">
      <c r="A283" s="70"/>
      <c r="B283" s="66" t="str">
        <f>'BUDGET INPUTS (INITIAL)'!#REF!</f>
        <v>#ERROR!</v>
      </c>
      <c r="C283" s="73" t="str">
        <f t="shared" si="1855"/>
        <v>#REF!</v>
      </c>
      <c r="D283" s="212"/>
      <c r="E283" s="73" t="str">
        <f t="shared" si="1856"/>
        <v>#REF!</v>
      </c>
      <c r="F283" s="212"/>
      <c r="G283" s="73" t="str">
        <f t="shared" si="1857"/>
        <v>#REF!</v>
      </c>
      <c r="H283" s="212"/>
      <c r="I283" s="73" t="str">
        <f t="shared" si="1858"/>
        <v>#REF!</v>
      </c>
      <c r="J283" s="212"/>
      <c r="K283" s="73" t="str">
        <f t="shared" si="1859"/>
        <v>#REF!</v>
      </c>
      <c r="L283" s="212"/>
      <c r="M283" s="73" t="str">
        <f t="shared" si="1860"/>
        <v>#REF!</v>
      </c>
      <c r="N283" s="212"/>
      <c r="O283" s="73" t="str">
        <f t="shared" si="1861"/>
        <v>#REF!</v>
      </c>
      <c r="P283" s="212"/>
      <c r="Q283" s="73" t="str">
        <f t="shared" si="1862"/>
        <v>#REF!</v>
      </c>
      <c r="R283" s="212"/>
      <c r="S283" s="73" t="str">
        <f t="shared" si="1863"/>
        <v>#REF!</v>
      </c>
      <c r="T283" s="212"/>
      <c r="U283" s="73" t="str">
        <f t="shared" si="1864"/>
        <v>#REF!</v>
      </c>
      <c r="V283" s="212"/>
      <c r="W283" s="73"/>
      <c r="X283" s="72" t="str">
        <f t="shared" ref="X283:Y283" si="1952">C283+E283+G283+I283+K283+M283+O283+Q283+S283+U283</f>
        <v>#REF!</v>
      </c>
      <c r="Y283" s="72">
        <f t="shared" si="1952"/>
        <v>0</v>
      </c>
      <c r="Z283" s="73" t="str">
        <f t="shared" si="1674"/>
        <v>#REF!</v>
      </c>
      <c r="AA283" s="171" t="str">
        <f t="shared" si="1675"/>
        <v>#REF!</v>
      </c>
      <c r="AB283" s="209"/>
      <c r="AC283" s="66"/>
      <c r="AD283" s="204" t="str">
        <f t="shared" si="1866"/>
        <v>#REF!</v>
      </c>
      <c r="AE283" s="163"/>
      <c r="AF283" s="73" t="str">
        <f t="shared" si="1677"/>
        <v>#REF!</v>
      </c>
      <c r="AG283" s="171" t="str">
        <f t="shared" si="1678"/>
        <v>#REF!</v>
      </c>
      <c r="AH283" s="209"/>
      <c r="AI283" s="73"/>
      <c r="AJ283" s="204" t="str">
        <f t="shared" si="1867"/>
        <v>#REF!</v>
      </c>
      <c r="AK283" s="163"/>
      <c r="AL283" s="73" t="str">
        <f t="shared" si="1680"/>
        <v>#REF!</v>
      </c>
      <c r="AM283" s="171" t="str">
        <f t="shared" si="1681"/>
        <v>#REF!</v>
      </c>
      <c r="AN283" s="209"/>
      <c r="AO283" s="7"/>
      <c r="AP283" s="205" t="str">
        <f t="shared" ref="AP283:AQ283" si="1953">AD283+AJ283</f>
        <v>#REF!</v>
      </c>
      <c r="AQ283" s="73">
        <f t="shared" si="1953"/>
        <v>0</v>
      </c>
      <c r="AR283" s="73" t="str">
        <f t="shared" si="1683"/>
        <v>#REF!</v>
      </c>
      <c r="AS283" s="206" t="str">
        <f t="shared" si="1684"/>
        <v>#REF!</v>
      </c>
      <c r="AT283" s="7"/>
      <c r="AU283" s="73" t="str">
        <f t="shared" si="1869"/>
        <v>#REF!</v>
      </c>
      <c r="AV283" s="212"/>
      <c r="AW283" s="73" t="str">
        <f t="shared" si="1870"/>
        <v>#REF!</v>
      </c>
      <c r="AX283" s="212"/>
      <c r="AY283" s="73" t="str">
        <f t="shared" si="1871"/>
        <v>#REF!</v>
      </c>
      <c r="AZ283" s="212"/>
      <c r="BA283" s="73" t="str">
        <f t="shared" si="1872"/>
        <v>#REF!</v>
      </c>
      <c r="BB283" s="212"/>
      <c r="BC283" s="73" t="str">
        <f t="shared" si="1873"/>
        <v>#REF!</v>
      </c>
      <c r="BD283" s="212"/>
      <c r="BE283" s="73" t="str">
        <f t="shared" si="1874"/>
        <v>#REF!</v>
      </c>
      <c r="BF283" s="212"/>
      <c r="BG283" s="73" t="str">
        <f t="shared" si="1875"/>
        <v>#REF!</v>
      </c>
      <c r="BH283" s="212"/>
      <c r="BI283" s="73" t="str">
        <f t="shared" si="1876"/>
        <v>#REF!</v>
      </c>
      <c r="BJ283" s="212"/>
      <c r="BK283" s="73" t="str">
        <f t="shared" si="1877"/>
        <v>#REF!</v>
      </c>
      <c r="BL283" s="212"/>
      <c r="BM283" s="204" t="str">
        <f t="shared" si="1878"/>
        <v>#REF!</v>
      </c>
      <c r="BN283" s="212"/>
      <c r="BO283" s="73"/>
      <c r="BP283" s="207" t="str">
        <f t="shared" ref="BP283:BQ283" si="1954">AU283+AW283+AY283+BA283+BC283+BE283+BG283+BI283+BK283+BM283</f>
        <v>#REF!</v>
      </c>
      <c r="BQ283" s="72">
        <f t="shared" si="1954"/>
        <v>0</v>
      </c>
      <c r="BR283" s="73" t="str">
        <f t="shared" si="1696"/>
        <v>#REF!</v>
      </c>
      <c r="BS283" s="171" t="str">
        <f t="shared" si="1697"/>
        <v>#REF!</v>
      </c>
      <c r="BT283" s="211"/>
      <c r="BU283" s="7"/>
      <c r="BV283" s="204" t="str">
        <f t="shared" si="1880"/>
        <v>#REF!</v>
      </c>
      <c r="BW283" s="163"/>
      <c r="BX283" s="73" t="str">
        <f t="shared" si="1699"/>
        <v>#REF!</v>
      </c>
      <c r="BY283" s="171" t="str">
        <f t="shared" si="1700"/>
        <v>#REF!</v>
      </c>
      <c r="BZ283" s="209"/>
      <c r="CA283" s="73"/>
      <c r="CB283" s="204" t="str">
        <f t="shared" si="1881"/>
        <v>#REF!</v>
      </c>
      <c r="CC283" s="163"/>
      <c r="CD283" s="73" t="str">
        <f t="shared" si="1702"/>
        <v>#REF!</v>
      </c>
      <c r="CE283" s="171" t="str">
        <f t="shared" si="1703"/>
        <v>#REF!</v>
      </c>
      <c r="CF283" s="209"/>
      <c r="CG283" s="210"/>
      <c r="CH283" s="204" t="str">
        <f t="shared" si="1882"/>
        <v>#REF!</v>
      </c>
      <c r="CI283" s="163"/>
      <c r="CJ283" s="73" t="str">
        <f t="shared" si="1705"/>
        <v>#REF!</v>
      </c>
      <c r="CK283" s="171" t="str">
        <f t="shared" si="1706"/>
        <v>#REF!</v>
      </c>
      <c r="CL283" s="209"/>
      <c r="CM283" s="210"/>
      <c r="CN283" s="204" t="str">
        <f t="shared" si="1883"/>
        <v>#REF!</v>
      </c>
      <c r="CO283" s="163"/>
      <c r="CP283" s="73" t="str">
        <f t="shared" si="1708"/>
        <v>#REF!</v>
      </c>
      <c r="CQ283" s="171" t="str">
        <f t="shared" si="1709"/>
        <v>#REF!</v>
      </c>
      <c r="CR283" s="209"/>
      <c r="CS283" s="7"/>
      <c r="CT283" s="205" t="str">
        <f t="shared" ref="CT283:CU283" si="1955">BV283+CB283+CH283+CN283</f>
        <v>#REF!</v>
      </c>
      <c r="CU283" s="73">
        <f t="shared" si="1955"/>
        <v>0</v>
      </c>
      <c r="CV283" s="73" t="str">
        <f t="shared" si="1711"/>
        <v>#REF!</v>
      </c>
      <c r="CW283" s="206" t="str">
        <f t="shared" si="1712"/>
        <v>#REF!</v>
      </c>
      <c r="CX283" s="7"/>
      <c r="CY283" s="204" t="str">
        <f t="shared" si="1885"/>
        <v>#REF!</v>
      </c>
      <c r="CZ283" s="212"/>
      <c r="DA283" s="73" t="str">
        <f t="shared" si="1886"/>
        <v>#REF!</v>
      </c>
      <c r="DB283" s="212"/>
      <c r="DC283" s="73" t="str">
        <f t="shared" si="1887"/>
        <v>#REF!</v>
      </c>
      <c r="DD283" s="212"/>
      <c r="DE283" s="73" t="str">
        <f t="shared" si="1888"/>
        <v>#REF!</v>
      </c>
      <c r="DF283" s="212"/>
      <c r="DG283" s="73" t="str">
        <f t="shared" si="1889"/>
        <v>#REF!</v>
      </c>
      <c r="DH283" s="212"/>
      <c r="DI283" s="73" t="str">
        <f t="shared" si="1890"/>
        <v>#REF!</v>
      </c>
      <c r="DJ283" s="212"/>
      <c r="DK283" s="73" t="str">
        <f t="shared" si="1891"/>
        <v>#REF!</v>
      </c>
      <c r="DL283" s="212"/>
      <c r="DM283" s="73" t="str">
        <f t="shared" si="1892"/>
        <v>#REF!</v>
      </c>
      <c r="DN283" s="212"/>
      <c r="DO283" s="73" t="str">
        <f t="shared" si="1893"/>
        <v>#REF!</v>
      </c>
      <c r="DP283" s="212"/>
      <c r="DQ283" s="73" t="str">
        <f t="shared" si="1894"/>
        <v>#REF!</v>
      </c>
      <c r="DR283" s="212"/>
      <c r="DS283" s="73"/>
      <c r="DT283" s="207" t="str">
        <f t="shared" ref="DT283:DU283" si="1956">CY283+DA283+DC283+DE283+DG283+DI283+DK283+DM283+DO283+DQ283</f>
        <v>#REF!</v>
      </c>
      <c r="DU283" s="72">
        <f t="shared" si="1956"/>
        <v>0</v>
      </c>
      <c r="DV283" s="73" t="str">
        <f t="shared" si="1724"/>
        <v>#REF!</v>
      </c>
      <c r="DW283" s="171" t="str">
        <f t="shared" si="1725"/>
        <v>#REF!</v>
      </c>
      <c r="DX283" s="211"/>
      <c r="DY283" s="7"/>
    </row>
    <row r="284" ht="15.75" customHeight="1">
      <c r="A284" s="70"/>
      <c r="B284" s="66" t="str">
        <f>'BUDGET INPUTS (INITIAL)'!#REF!</f>
        <v>#ERROR!</v>
      </c>
      <c r="C284" s="73" t="str">
        <f t="shared" si="1855"/>
        <v>#REF!</v>
      </c>
      <c r="D284" s="212"/>
      <c r="E284" s="73" t="str">
        <f t="shared" si="1856"/>
        <v>#REF!</v>
      </c>
      <c r="F284" s="212"/>
      <c r="G284" s="73" t="str">
        <f t="shared" si="1857"/>
        <v>#REF!</v>
      </c>
      <c r="H284" s="212"/>
      <c r="I284" s="73" t="str">
        <f t="shared" si="1858"/>
        <v>#REF!</v>
      </c>
      <c r="J284" s="212"/>
      <c r="K284" s="73" t="str">
        <f t="shared" si="1859"/>
        <v>#REF!</v>
      </c>
      <c r="L284" s="212"/>
      <c r="M284" s="73" t="str">
        <f t="shared" si="1860"/>
        <v>#REF!</v>
      </c>
      <c r="N284" s="212"/>
      <c r="O284" s="73" t="str">
        <f t="shared" si="1861"/>
        <v>#REF!</v>
      </c>
      <c r="P284" s="212"/>
      <c r="Q284" s="73" t="str">
        <f t="shared" si="1862"/>
        <v>#REF!</v>
      </c>
      <c r="R284" s="212"/>
      <c r="S284" s="73" t="str">
        <f t="shared" si="1863"/>
        <v>#REF!</v>
      </c>
      <c r="T284" s="212"/>
      <c r="U284" s="73" t="str">
        <f t="shared" si="1864"/>
        <v>#REF!</v>
      </c>
      <c r="V284" s="212"/>
      <c r="W284" s="73"/>
      <c r="X284" s="72" t="str">
        <f t="shared" ref="X284:Y284" si="1957">C284+E284+G284+I284+K284+M284+O284+Q284+S284+U284</f>
        <v>#REF!</v>
      </c>
      <c r="Y284" s="72">
        <f t="shared" si="1957"/>
        <v>0</v>
      </c>
      <c r="Z284" s="73" t="str">
        <f t="shared" si="1674"/>
        <v>#REF!</v>
      </c>
      <c r="AA284" s="171" t="str">
        <f t="shared" si="1675"/>
        <v>#REF!</v>
      </c>
      <c r="AB284" s="209"/>
      <c r="AC284" s="66"/>
      <c r="AD284" s="204" t="str">
        <f t="shared" si="1866"/>
        <v>#REF!</v>
      </c>
      <c r="AE284" s="163"/>
      <c r="AF284" s="73" t="str">
        <f t="shared" si="1677"/>
        <v>#REF!</v>
      </c>
      <c r="AG284" s="171" t="str">
        <f t="shared" si="1678"/>
        <v>#REF!</v>
      </c>
      <c r="AH284" s="209"/>
      <c r="AI284" s="73"/>
      <c r="AJ284" s="204" t="str">
        <f t="shared" si="1867"/>
        <v>#REF!</v>
      </c>
      <c r="AK284" s="163"/>
      <c r="AL284" s="73" t="str">
        <f t="shared" si="1680"/>
        <v>#REF!</v>
      </c>
      <c r="AM284" s="171" t="str">
        <f t="shared" si="1681"/>
        <v>#REF!</v>
      </c>
      <c r="AN284" s="209"/>
      <c r="AO284" s="7"/>
      <c r="AP284" s="205" t="str">
        <f t="shared" ref="AP284:AQ284" si="1958">AD284+AJ284</f>
        <v>#REF!</v>
      </c>
      <c r="AQ284" s="73">
        <f t="shared" si="1958"/>
        <v>0</v>
      </c>
      <c r="AR284" s="73" t="str">
        <f t="shared" si="1683"/>
        <v>#REF!</v>
      </c>
      <c r="AS284" s="206" t="str">
        <f t="shared" si="1684"/>
        <v>#REF!</v>
      </c>
      <c r="AT284" s="7"/>
      <c r="AU284" s="73" t="str">
        <f t="shared" si="1869"/>
        <v>#REF!</v>
      </c>
      <c r="AV284" s="212"/>
      <c r="AW284" s="73" t="str">
        <f t="shared" si="1870"/>
        <v>#REF!</v>
      </c>
      <c r="AX284" s="212"/>
      <c r="AY284" s="73" t="str">
        <f t="shared" si="1871"/>
        <v>#REF!</v>
      </c>
      <c r="AZ284" s="212"/>
      <c r="BA284" s="73" t="str">
        <f t="shared" si="1872"/>
        <v>#REF!</v>
      </c>
      <c r="BB284" s="212"/>
      <c r="BC284" s="73" t="str">
        <f t="shared" si="1873"/>
        <v>#REF!</v>
      </c>
      <c r="BD284" s="212"/>
      <c r="BE284" s="73" t="str">
        <f t="shared" si="1874"/>
        <v>#REF!</v>
      </c>
      <c r="BF284" s="212"/>
      <c r="BG284" s="73" t="str">
        <f t="shared" si="1875"/>
        <v>#REF!</v>
      </c>
      <c r="BH284" s="212"/>
      <c r="BI284" s="73" t="str">
        <f t="shared" si="1876"/>
        <v>#REF!</v>
      </c>
      <c r="BJ284" s="212"/>
      <c r="BK284" s="73" t="str">
        <f t="shared" si="1877"/>
        <v>#REF!</v>
      </c>
      <c r="BL284" s="212"/>
      <c r="BM284" s="204" t="str">
        <f t="shared" si="1878"/>
        <v>#REF!</v>
      </c>
      <c r="BN284" s="212"/>
      <c r="BO284" s="73"/>
      <c r="BP284" s="207" t="str">
        <f t="shared" ref="BP284:BQ284" si="1959">AU284+AW284+AY284+BA284+BC284+BE284+BG284+BI284+BK284+BM284</f>
        <v>#REF!</v>
      </c>
      <c r="BQ284" s="72">
        <f t="shared" si="1959"/>
        <v>0</v>
      </c>
      <c r="BR284" s="73" t="str">
        <f t="shared" si="1696"/>
        <v>#REF!</v>
      </c>
      <c r="BS284" s="171" t="str">
        <f t="shared" si="1697"/>
        <v>#REF!</v>
      </c>
      <c r="BT284" s="211"/>
      <c r="BU284" s="7"/>
      <c r="BV284" s="204" t="str">
        <f t="shared" si="1880"/>
        <v>#REF!</v>
      </c>
      <c r="BW284" s="163"/>
      <c r="BX284" s="73" t="str">
        <f t="shared" si="1699"/>
        <v>#REF!</v>
      </c>
      <c r="BY284" s="171" t="str">
        <f t="shared" si="1700"/>
        <v>#REF!</v>
      </c>
      <c r="BZ284" s="209"/>
      <c r="CA284" s="73"/>
      <c r="CB284" s="204" t="str">
        <f t="shared" si="1881"/>
        <v>#REF!</v>
      </c>
      <c r="CC284" s="163"/>
      <c r="CD284" s="73" t="str">
        <f t="shared" si="1702"/>
        <v>#REF!</v>
      </c>
      <c r="CE284" s="171" t="str">
        <f t="shared" si="1703"/>
        <v>#REF!</v>
      </c>
      <c r="CF284" s="209"/>
      <c r="CG284" s="210"/>
      <c r="CH284" s="204" t="str">
        <f t="shared" si="1882"/>
        <v>#REF!</v>
      </c>
      <c r="CI284" s="163"/>
      <c r="CJ284" s="73" t="str">
        <f t="shared" si="1705"/>
        <v>#REF!</v>
      </c>
      <c r="CK284" s="171" t="str">
        <f t="shared" si="1706"/>
        <v>#REF!</v>
      </c>
      <c r="CL284" s="209"/>
      <c r="CM284" s="210"/>
      <c r="CN284" s="204" t="str">
        <f t="shared" si="1883"/>
        <v>#REF!</v>
      </c>
      <c r="CO284" s="163"/>
      <c r="CP284" s="73" t="str">
        <f t="shared" si="1708"/>
        <v>#REF!</v>
      </c>
      <c r="CQ284" s="171" t="str">
        <f t="shared" si="1709"/>
        <v>#REF!</v>
      </c>
      <c r="CR284" s="209"/>
      <c r="CS284" s="7"/>
      <c r="CT284" s="205" t="str">
        <f t="shared" ref="CT284:CU284" si="1960">BV284+CB284+CH284+CN284</f>
        <v>#REF!</v>
      </c>
      <c r="CU284" s="73">
        <f t="shared" si="1960"/>
        <v>0</v>
      </c>
      <c r="CV284" s="73" t="str">
        <f t="shared" si="1711"/>
        <v>#REF!</v>
      </c>
      <c r="CW284" s="206" t="str">
        <f t="shared" si="1712"/>
        <v>#REF!</v>
      </c>
      <c r="CX284" s="7"/>
      <c r="CY284" s="204" t="str">
        <f t="shared" si="1885"/>
        <v>#REF!</v>
      </c>
      <c r="CZ284" s="212"/>
      <c r="DA284" s="73" t="str">
        <f t="shared" si="1886"/>
        <v>#REF!</v>
      </c>
      <c r="DB284" s="212"/>
      <c r="DC284" s="73" t="str">
        <f t="shared" si="1887"/>
        <v>#REF!</v>
      </c>
      <c r="DD284" s="212"/>
      <c r="DE284" s="73" t="str">
        <f t="shared" si="1888"/>
        <v>#REF!</v>
      </c>
      <c r="DF284" s="212"/>
      <c r="DG284" s="73" t="str">
        <f t="shared" si="1889"/>
        <v>#REF!</v>
      </c>
      <c r="DH284" s="212"/>
      <c r="DI284" s="73" t="str">
        <f t="shared" si="1890"/>
        <v>#REF!</v>
      </c>
      <c r="DJ284" s="212"/>
      <c r="DK284" s="73" t="str">
        <f t="shared" si="1891"/>
        <v>#REF!</v>
      </c>
      <c r="DL284" s="212"/>
      <c r="DM284" s="73" t="str">
        <f t="shared" si="1892"/>
        <v>#REF!</v>
      </c>
      <c r="DN284" s="212"/>
      <c r="DO284" s="73" t="str">
        <f t="shared" si="1893"/>
        <v>#REF!</v>
      </c>
      <c r="DP284" s="212"/>
      <c r="DQ284" s="73" t="str">
        <f t="shared" si="1894"/>
        <v>#REF!</v>
      </c>
      <c r="DR284" s="212"/>
      <c r="DS284" s="73"/>
      <c r="DT284" s="207" t="str">
        <f t="shared" ref="DT284:DU284" si="1961">CY284+DA284+DC284+DE284+DG284+DI284+DK284+DM284+DO284+DQ284</f>
        <v>#REF!</v>
      </c>
      <c r="DU284" s="72">
        <f t="shared" si="1961"/>
        <v>0</v>
      </c>
      <c r="DV284" s="73" t="str">
        <f t="shared" si="1724"/>
        <v>#REF!</v>
      </c>
      <c r="DW284" s="171" t="str">
        <f t="shared" si="1725"/>
        <v>#REF!</v>
      </c>
      <c r="DX284" s="211"/>
      <c r="DY284" s="7"/>
    </row>
    <row r="285" ht="15.75" customHeight="1">
      <c r="A285" s="70"/>
      <c r="B285" s="66" t="str">
        <f>'BUDGET INPUTS (INITIAL)'!#REF!</f>
        <v>#ERROR!</v>
      </c>
      <c r="C285" s="73" t="str">
        <f t="shared" si="1855"/>
        <v>#REF!</v>
      </c>
      <c r="D285" s="212"/>
      <c r="E285" s="73" t="str">
        <f t="shared" si="1856"/>
        <v>#REF!</v>
      </c>
      <c r="F285" s="212"/>
      <c r="G285" s="73" t="str">
        <f t="shared" si="1857"/>
        <v>#REF!</v>
      </c>
      <c r="H285" s="212"/>
      <c r="I285" s="73" t="str">
        <f t="shared" si="1858"/>
        <v>#REF!</v>
      </c>
      <c r="J285" s="212"/>
      <c r="K285" s="73" t="str">
        <f t="shared" si="1859"/>
        <v>#REF!</v>
      </c>
      <c r="L285" s="212"/>
      <c r="M285" s="73" t="str">
        <f t="shared" si="1860"/>
        <v>#REF!</v>
      </c>
      <c r="N285" s="212"/>
      <c r="O285" s="73" t="str">
        <f t="shared" si="1861"/>
        <v>#REF!</v>
      </c>
      <c r="P285" s="212"/>
      <c r="Q285" s="73" t="str">
        <f t="shared" si="1862"/>
        <v>#REF!</v>
      </c>
      <c r="R285" s="212"/>
      <c r="S285" s="73" t="str">
        <f t="shared" si="1863"/>
        <v>#REF!</v>
      </c>
      <c r="T285" s="212"/>
      <c r="U285" s="73" t="str">
        <f t="shared" si="1864"/>
        <v>#REF!</v>
      </c>
      <c r="V285" s="212"/>
      <c r="W285" s="73"/>
      <c r="X285" s="72" t="str">
        <f t="shared" ref="X285:Y285" si="1962">C285+E285+G285+I285+K285+M285+O285+Q285+S285+U285</f>
        <v>#REF!</v>
      </c>
      <c r="Y285" s="72">
        <f t="shared" si="1962"/>
        <v>0</v>
      </c>
      <c r="Z285" s="73" t="str">
        <f t="shared" si="1674"/>
        <v>#REF!</v>
      </c>
      <c r="AA285" s="171" t="str">
        <f t="shared" si="1675"/>
        <v>#REF!</v>
      </c>
      <c r="AB285" s="209"/>
      <c r="AC285" s="66"/>
      <c r="AD285" s="204" t="str">
        <f t="shared" si="1866"/>
        <v>#REF!</v>
      </c>
      <c r="AE285" s="163"/>
      <c r="AF285" s="73" t="str">
        <f t="shared" si="1677"/>
        <v>#REF!</v>
      </c>
      <c r="AG285" s="171" t="str">
        <f t="shared" si="1678"/>
        <v>#REF!</v>
      </c>
      <c r="AH285" s="209"/>
      <c r="AI285" s="73"/>
      <c r="AJ285" s="204" t="str">
        <f t="shared" si="1867"/>
        <v>#REF!</v>
      </c>
      <c r="AK285" s="163"/>
      <c r="AL285" s="73" t="str">
        <f t="shared" si="1680"/>
        <v>#REF!</v>
      </c>
      <c r="AM285" s="171" t="str">
        <f t="shared" si="1681"/>
        <v>#REF!</v>
      </c>
      <c r="AN285" s="209"/>
      <c r="AO285" s="7"/>
      <c r="AP285" s="205" t="str">
        <f t="shared" ref="AP285:AQ285" si="1963">AD285+AJ285</f>
        <v>#REF!</v>
      </c>
      <c r="AQ285" s="73">
        <f t="shared" si="1963"/>
        <v>0</v>
      </c>
      <c r="AR285" s="73" t="str">
        <f t="shared" si="1683"/>
        <v>#REF!</v>
      </c>
      <c r="AS285" s="206" t="str">
        <f t="shared" si="1684"/>
        <v>#REF!</v>
      </c>
      <c r="AT285" s="7"/>
      <c r="AU285" s="73" t="str">
        <f t="shared" si="1869"/>
        <v>#REF!</v>
      </c>
      <c r="AV285" s="212"/>
      <c r="AW285" s="73" t="str">
        <f t="shared" si="1870"/>
        <v>#REF!</v>
      </c>
      <c r="AX285" s="212"/>
      <c r="AY285" s="73" t="str">
        <f t="shared" si="1871"/>
        <v>#REF!</v>
      </c>
      <c r="AZ285" s="212"/>
      <c r="BA285" s="73" t="str">
        <f t="shared" si="1872"/>
        <v>#REF!</v>
      </c>
      <c r="BB285" s="212"/>
      <c r="BC285" s="73" t="str">
        <f t="shared" si="1873"/>
        <v>#REF!</v>
      </c>
      <c r="BD285" s="212"/>
      <c r="BE285" s="73" t="str">
        <f t="shared" si="1874"/>
        <v>#REF!</v>
      </c>
      <c r="BF285" s="212"/>
      <c r="BG285" s="73" t="str">
        <f t="shared" si="1875"/>
        <v>#REF!</v>
      </c>
      <c r="BH285" s="212"/>
      <c r="BI285" s="73" t="str">
        <f t="shared" si="1876"/>
        <v>#REF!</v>
      </c>
      <c r="BJ285" s="212"/>
      <c r="BK285" s="73" t="str">
        <f t="shared" si="1877"/>
        <v>#REF!</v>
      </c>
      <c r="BL285" s="212"/>
      <c r="BM285" s="204" t="str">
        <f t="shared" si="1878"/>
        <v>#REF!</v>
      </c>
      <c r="BN285" s="212"/>
      <c r="BO285" s="73"/>
      <c r="BP285" s="207" t="str">
        <f t="shared" ref="BP285:BQ285" si="1964">AU285+AW285+AY285+BA285+BC285+BE285+BG285+BI285+BK285+BM285</f>
        <v>#REF!</v>
      </c>
      <c r="BQ285" s="72">
        <f t="shared" si="1964"/>
        <v>0</v>
      </c>
      <c r="BR285" s="73" t="str">
        <f t="shared" si="1696"/>
        <v>#REF!</v>
      </c>
      <c r="BS285" s="171" t="str">
        <f t="shared" si="1697"/>
        <v>#REF!</v>
      </c>
      <c r="BT285" s="211"/>
      <c r="BU285" s="7"/>
      <c r="BV285" s="204" t="str">
        <f t="shared" si="1880"/>
        <v>#REF!</v>
      </c>
      <c r="BW285" s="163"/>
      <c r="BX285" s="73" t="str">
        <f t="shared" si="1699"/>
        <v>#REF!</v>
      </c>
      <c r="BY285" s="171" t="str">
        <f t="shared" si="1700"/>
        <v>#REF!</v>
      </c>
      <c r="BZ285" s="209"/>
      <c r="CA285" s="73"/>
      <c r="CB285" s="204" t="str">
        <f t="shared" si="1881"/>
        <v>#REF!</v>
      </c>
      <c r="CC285" s="163"/>
      <c r="CD285" s="73" t="str">
        <f t="shared" si="1702"/>
        <v>#REF!</v>
      </c>
      <c r="CE285" s="171" t="str">
        <f t="shared" si="1703"/>
        <v>#REF!</v>
      </c>
      <c r="CF285" s="209"/>
      <c r="CG285" s="210"/>
      <c r="CH285" s="204" t="str">
        <f t="shared" si="1882"/>
        <v>#REF!</v>
      </c>
      <c r="CI285" s="163"/>
      <c r="CJ285" s="73" t="str">
        <f t="shared" si="1705"/>
        <v>#REF!</v>
      </c>
      <c r="CK285" s="171" t="str">
        <f t="shared" si="1706"/>
        <v>#REF!</v>
      </c>
      <c r="CL285" s="209"/>
      <c r="CM285" s="210"/>
      <c r="CN285" s="204" t="str">
        <f t="shared" si="1883"/>
        <v>#REF!</v>
      </c>
      <c r="CO285" s="163"/>
      <c r="CP285" s="73" t="str">
        <f t="shared" si="1708"/>
        <v>#REF!</v>
      </c>
      <c r="CQ285" s="171" t="str">
        <f t="shared" si="1709"/>
        <v>#REF!</v>
      </c>
      <c r="CR285" s="209"/>
      <c r="CS285" s="7"/>
      <c r="CT285" s="205" t="str">
        <f t="shared" ref="CT285:CU285" si="1965">BV285+CB285+CH285+CN285</f>
        <v>#REF!</v>
      </c>
      <c r="CU285" s="73">
        <f t="shared" si="1965"/>
        <v>0</v>
      </c>
      <c r="CV285" s="73" t="str">
        <f t="shared" si="1711"/>
        <v>#REF!</v>
      </c>
      <c r="CW285" s="206" t="str">
        <f t="shared" si="1712"/>
        <v>#REF!</v>
      </c>
      <c r="CX285" s="7"/>
      <c r="CY285" s="204" t="str">
        <f t="shared" si="1885"/>
        <v>#REF!</v>
      </c>
      <c r="CZ285" s="212"/>
      <c r="DA285" s="73" t="str">
        <f t="shared" si="1886"/>
        <v>#REF!</v>
      </c>
      <c r="DB285" s="212"/>
      <c r="DC285" s="73" t="str">
        <f t="shared" si="1887"/>
        <v>#REF!</v>
      </c>
      <c r="DD285" s="212"/>
      <c r="DE285" s="73" t="str">
        <f t="shared" si="1888"/>
        <v>#REF!</v>
      </c>
      <c r="DF285" s="212"/>
      <c r="DG285" s="73" t="str">
        <f t="shared" si="1889"/>
        <v>#REF!</v>
      </c>
      <c r="DH285" s="212"/>
      <c r="DI285" s="73" t="str">
        <f t="shared" si="1890"/>
        <v>#REF!</v>
      </c>
      <c r="DJ285" s="212"/>
      <c r="DK285" s="73" t="str">
        <f t="shared" si="1891"/>
        <v>#REF!</v>
      </c>
      <c r="DL285" s="212"/>
      <c r="DM285" s="73" t="str">
        <f t="shared" si="1892"/>
        <v>#REF!</v>
      </c>
      <c r="DN285" s="212"/>
      <c r="DO285" s="73" t="str">
        <f t="shared" si="1893"/>
        <v>#REF!</v>
      </c>
      <c r="DP285" s="212"/>
      <c r="DQ285" s="73" t="str">
        <f t="shared" si="1894"/>
        <v>#REF!</v>
      </c>
      <c r="DR285" s="212"/>
      <c r="DS285" s="73"/>
      <c r="DT285" s="207" t="str">
        <f t="shared" ref="DT285:DU285" si="1966">CY285+DA285+DC285+DE285+DG285+DI285+DK285+DM285+DO285+DQ285</f>
        <v>#REF!</v>
      </c>
      <c r="DU285" s="72">
        <f t="shared" si="1966"/>
        <v>0</v>
      </c>
      <c r="DV285" s="73" t="str">
        <f t="shared" si="1724"/>
        <v>#REF!</v>
      </c>
      <c r="DW285" s="171" t="str">
        <f t="shared" si="1725"/>
        <v>#REF!</v>
      </c>
      <c r="DX285" s="211"/>
      <c r="DY285" s="7"/>
    </row>
    <row r="286" ht="15.75" customHeight="1">
      <c r="A286" s="70"/>
      <c r="B286" s="66" t="str">
        <f t="shared" ref="B286:B287" si="1972">'BUDGET INPUTS (INITIAL)'!B164</f>
        <v>#REF!</v>
      </c>
      <c r="C286" s="73" t="str">
        <f t="shared" si="1855"/>
        <v>#REF!</v>
      </c>
      <c r="D286" s="212"/>
      <c r="E286" s="73" t="str">
        <f t="shared" si="1856"/>
        <v>#REF!</v>
      </c>
      <c r="F286" s="212"/>
      <c r="G286" s="73" t="str">
        <f t="shared" si="1857"/>
        <v>#REF!</v>
      </c>
      <c r="H286" s="212"/>
      <c r="I286" s="73" t="str">
        <f t="shared" si="1858"/>
        <v>#REF!</v>
      </c>
      <c r="J286" s="212"/>
      <c r="K286" s="73" t="str">
        <f t="shared" si="1859"/>
        <v>#REF!</v>
      </c>
      <c r="L286" s="212"/>
      <c r="M286" s="73" t="str">
        <f t="shared" si="1860"/>
        <v>#REF!</v>
      </c>
      <c r="N286" s="212"/>
      <c r="O286" s="73" t="str">
        <f t="shared" si="1861"/>
        <v>#REF!</v>
      </c>
      <c r="P286" s="212"/>
      <c r="Q286" s="73" t="str">
        <f t="shared" si="1862"/>
        <v>#REF!</v>
      </c>
      <c r="R286" s="212"/>
      <c r="S286" s="73" t="str">
        <f t="shared" si="1863"/>
        <v>#REF!</v>
      </c>
      <c r="T286" s="212"/>
      <c r="U286" s="73" t="str">
        <f t="shared" si="1864"/>
        <v>#REF!</v>
      </c>
      <c r="V286" s="212"/>
      <c r="W286" s="73"/>
      <c r="X286" s="72" t="str">
        <f t="shared" ref="X286:Y286" si="1967">C286+E286+G286+I286+K286+M286+O286+Q286+S286+U286</f>
        <v>#REF!</v>
      </c>
      <c r="Y286" s="72">
        <f t="shared" si="1967"/>
        <v>0</v>
      </c>
      <c r="Z286" s="73" t="str">
        <f t="shared" si="1674"/>
        <v>#REF!</v>
      </c>
      <c r="AA286" s="171" t="str">
        <f t="shared" si="1675"/>
        <v>#REF!</v>
      </c>
      <c r="AB286" s="209"/>
      <c r="AC286" s="66"/>
      <c r="AD286" s="204" t="str">
        <f t="shared" si="1866"/>
        <v>#REF!</v>
      </c>
      <c r="AE286" s="163"/>
      <c r="AF286" s="73" t="str">
        <f t="shared" si="1677"/>
        <v>#REF!</v>
      </c>
      <c r="AG286" s="171" t="str">
        <f t="shared" si="1678"/>
        <v>#REF!</v>
      </c>
      <c r="AH286" s="209"/>
      <c r="AI286" s="73"/>
      <c r="AJ286" s="204" t="str">
        <f t="shared" si="1867"/>
        <v>#REF!</v>
      </c>
      <c r="AK286" s="163"/>
      <c r="AL286" s="73" t="str">
        <f t="shared" si="1680"/>
        <v>#REF!</v>
      </c>
      <c r="AM286" s="171" t="str">
        <f t="shared" si="1681"/>
        <v>#REF!</v>
      </c>
      <c r="AN286" s="209"/>
      <c r="AO286" s="7"/>
      <c r="AP286" s="205" t="str">
        <f t="shared" ref="AP286:AQ286" si="1968">AD286+AJ286</f>
        <v>#REF!</v>
      </c>
      <c r="AQ286" s="73">
        <f t="shared" si="1968"/>
        <v>0</v>
      </c>
      <c r="AR286" s="73" t="str">
        <f t="shared" si="1683"/>
        <v>#REF!</v>
      </c>
      <c r="AS286" s="206" t="str">
        <f t="shared" si="1684"/>
        <v>#REF!</v>
      </c>
      <c r="AT286" s="7"/>
      <c r="AU286" s="73" t="str">
        <f t="shared" si="1869"/>
        <v>#REF!</v>
      </c>
      <c r="AV286" s="212"/>
      <c r="AW286" s="73" t="str">
        <f t="shared" si="1870"/>
        <v>#REF!</v>
      </c>
      <c r="AX286" s="212"/>
      <c r="AY286" s="73" t="str">
        <f t="shared" si="1871"/>
        <v>#REF!</v>
      </c>
      <c r="AZ286" s="212"/>
      <c r="BA286" s="73" t="str">
        <f t="shared" si="1872"/>
        <v>#REF!</v>
      </c>
      <c r="BB286" s="212"/>
      <c r="BC286" s="73" t="str">
        <f t="shared" si="1873"/>
        <v>#REF!</v>
      </c>
      <c r="BD286" s="212"/>
      <c r="BE286" s="73" t="str">
        <f t="shared" si="1874"/>
        <v>#REF!</v>
      </c>
      <c r="BF286" s="212"/>
      <c r="BG286" s="73" t="str">
        <f t="shared" si="1875"/>
        <v>#REF!</v>
      </c>
      <c r="BH286" s="212"/>
      <c r="BI286" s="73" t="str">
        <f t="shared" si="1876"/>
        <v>#REF!</v>
      </c>
      <c r="BJ286" s="212"/>
      <c r="BK286" s="73" t="str">
        <f t="shared" si="1877"/>
        <v>#REF!</v>
      </c>
      <c r="BL286" s="212"/>
      <c r="BM286" s="204" t="str">
        <f t="shared" si="1878"/>
        <v>#REF!</v>
      </c>
      <c r="BN286" s="212"/>
      <c r="BO286" s="73"/>
      <c r="BP286" s="207" t="str">
        <f t="shared" ref="BP286:BQ286" si="1969">AU286+AW286+AY286+BA286+BC286+BE286+BG286+BI286+BK286+BM286</f>
        <v>#REF!</v>
      </c>
      <c r="BQ286" s="72">
        <f t="shared" si="1969"/>
        <v>0</v>
      </c>
      <c r="BR286" s="73" t="str">
        <f t="shared" si="1696"/>
        <v>#REF!</v>
      </c>
      <c r="BS286" s="171" t="str">
        <f t="shared" si="1697"/>
        <v>#REF!</v>
      </c>
      <c r="BT286" s="211"/>
      <c r="BU286" s="7"/>
      <c r="BV286" s="204" t="str">
        <f t="shared" si="1880"/>
        <v>#REF!</v>
      </c>
      <c r="BW286" s="163"/>
      <c r="BX286" s="73" t="str">
        <f t="shared" si="1699"/>
        <v>#REF!</v>
      </c>
      <c r="BY286" s="171" t="str">
        <f t="shared" si="1700"/>
        <v>#REF!</v>
      </c>
      <c r="BZ286" s="209"/>
      <c r="CA286" s="73"/>
      <c r="CB286" s="204" t="str">
        <f t="shared" si="1881"/>
        <v>#REF!</v>
      </c>
      <c r="CC286" s="163"/>
      <c r="CD286" s="73" t="str">
        <f t="shared" si="1702"/>
        <v>#REF!</v>
      </c>
      <c r="CE286" s="171" t="str">
        <f t="shared" si="1703"/>
        <v>#REF!</v>
      </c>
      <c r="CF286" s="209"/>
      <c r="CG286" s="210"/>
      <c r="CH286" s="204" t="str">
        <f t="shared" si="1882"/>
        <v>#REF!</v>
      </c>
      <c r="CI286" s="163"/>
      <c r="CJ286" s="73" t="str">
        <f t="shared" si="1705"/>
        <v>#REF!</v>
      </c>
      <c r="CK286" s="171" t="str">
        <f t="shared" si="1706"/>
        <v>#REF!</v>
      </c>
      <c r="CL286" s="209"/>
      <c r="CM286" s="210"/>
      <c r="CN286" s="204" t="str">
        <f t="shared" si="1883"/>
        <v>#REF!</v>
      </c>
      <c r="CO286" s="163"/>
      <c r="CP286" s="73" t="str">
        <f t="shared" si="1708"/>
        <v>#REF!</v>
      </c>
      <c r="CQ286" s="171" t="str">
        <f t="shared" si="1709"/>
        <v>#REF!</v>
      </c>
      <c r="CR286" s="209"/>
      <c r="CS286" s="7"/>
      <c r="CT286" s="205" t="str">
        <f t="shared" ref="CT286:CU286" si="1970">BV286+CB286+CH286+CN286</f>
        <v>#REF!</v>
      </c>
      <c r="CU286" s="73">
        <f t="shared" si="1970"/>
        <v>0</v>
      </c>
      <c r="CV286" s="73" t="str">
        <f t="shared" si="1711"/>
        <v>#REF!</v>
      </c>
      <c r="CW286" s="206" t="str">
        <f t="shared" si="1712"/>
        <v>#REF!</v>
      </c>
      <c r="CX286" s="7"/>
      <c r="CY286" s="204" t="str">
        <f t="shared" si="1885"/>
        <v>#REF!</v>
      </c>
      <c r="CZ286" s="212"/>
      <c r="DA286" s="73" t="str">
        <f t="shared" si="1886"/>
        <v>#REF!</v>
      </c>
      <c r="DB286" s="212"/>
      <c r="DC286" s="73" t="str">
        <f t="shared" si="1887"/>
        <v>#REF!</v>
      </c>
      <c r="DD286" s="212"/>
      <c r="DE286" s="73" t="str">
        <f t="shared" si="1888"/>
        <v>#REF!</v>
      </c>
      <c r="DF286" s="212"/>
      <c r="DG286" s="73" t="str">
        <f t="shared" si="1889"/>
        <v>#REF!</v>
      </c>
      <c r="DH286" s="212"/>
      <c r="DI286" s="73" t="str">
        <f t="shared" si="1890"/>
        <v>#REF!</v>
      </c>
      <c r="DJ286" s="212"/>
      <c r="DK286" s="73" t="str">
        <f t="shared" si="1891"/>
        <v>#REF!</v>
      </c>
      <c r="DL286" s="212"/>
      <c r="DM286" s="73" t="str">
        <f t="shared" si="1892"/>
        <v>#REF!</v>
      </c>
      <c r="DN286" s="212"/>
      <c r="DO286" s="73" t="str">
        <f t="shared" si="1893"/>
        <v>#REF!</v>
      </c>
      <c r="DP286" s="212"/>
      <c r="DQ286" s="73" t="str">
        <f t="shared" si="1894"/>
        <v>#REF!</v>
      </c>
      <c r="DR286" s="212"/>
      <c r="DS286" s="73"/>
      <c r="DT286" s="207" t="str">
        <f t="shared" ref="DT286:DU286" si="1971">CY286+DA286+DC286+DE286+DG286+DI286+DK286+DM286+DO286+DQ286</f>
        <v>#REF!</v>
      </c>
      <c r="DU286" s="72">
        <f t="shared" si="1971"/>
        <v>0</v>
      </c>
      <c r="DV286" s="73" t="str">
        <f t="shared" si="1724"/>
        <v>#REF!</v>
      </c>
      <c r="DW286" s="171" t="str">
        <f t="shared" si="1725"/>
        <v>#REF!</v>
      </c>
      <c r="DX286" s="211"/>
      <c r="DY286" s="7"/>
    </row>
    <row r="287" ht="15.75" customHeight="1">
      <c r="A287" s="70"/>
      <c r="B287" s="66" t="str">
        <f t="shared" si="1972"/>
        <v>#REF!</v>
      </c>
      <c r="C287" s="73" t="str">
        <f t="shared" ref="C287:C288" si="1978">'Detailed Budget (Initial)'!E169</f>
        <v>#REF!</v>
      </c>
      <c r="D287" s="212"/>
      <c r="E287" s="73" t="str">
        <f t="shared" ref="E287:E288" si="1979">'Detailed Budget (Initial)'!F169</f>
        <v>#REF!</v>
      </c>
      <c r="F287" s="212"/>
      <c r="G287" s="73" t="str">
        <f t="shared" ref="G287:G288" si="1980">'Detailed Budget (Initial)'!G169</f>
        <v>#REF!</v>
      </c>
      <c r="H287" s="212"/>
      <c r="I287" s="73" t="str">
        <f t="shared" ref="I287:I288" si="1981">'Detailed Budget (Initial)'!H169</f>
        <v>#REF!</v>
      </c>
      <c r="J287" s="212"/>
      <c r="K287" s="73" t="str">
        <f t="shared" ref="K287:K288" si="1982">'Detailed Budget (Initial)'!I169</f>
        <v>#REF!</v>
      </c>
      <c r="L287" s="212"/>
      <c r="M287" s="73" t="str">
        <f t="shared" ref="M287:M288" si="1983">'Detailed Budget (Initial)'!J169</f>
        <v>#REF!</v>
      </c>
      <c r="N287" s="212"/>
      <c r="O287" s="73" t="str">
        <f t="shared" ref="O287:O288" si="1984">'Detailed Budget (Initial)'!K169</f>
        <v>#REF!</v>
      </c>
      <c r="P287" s="212"/>
      <c r="Q287" s="73" t="str">
        <f t="shared" ref="Q287:Q288" si="1985">'Detailed Budget (Initial)'!L169</f>
        <v>#REF!</v>
      </c>
      <c r="R287" s="212"/>
      <c r="S287" s="73" t="str">
        <f t="shared" ref="S287:S288" si="1986">'Detailed Budget (Initial)'!M169</f>
        <v>#REF!</v>
      </c>
      <c r="T287" s="212"/>
      <c r="U287" s="73" t="str">
        <f t="shared" ref="U287:U288" si="1987">'Detailed Budget (Initial)'!N169</f>
        <v>#REF!</v>
      </c>
      <c r="V287" s="212"/>
      <c r="W287" s="73"/>
      <c r="X287" s="72" t="str">
        <f t="shared" ref="X287:Y287" si="1973">C287+E287+G287+I287+K287+M287+O287+Q287+S287+U287</f>
        <v>#REF!</v>
      </c>
      <c r="Y287" s="72">
        <f t="shared" si="1973"/>
        <v>0</v>
      </c>
      <c r="Z287" s="73" t="str">
        <f t="shared" si="1674"/>
        <v>#REF!</v>
      </c>
      <c r="AA287" s="171" t="str">
        <f t="shared" si="1675"/>
        <v>#REF!</v>
      </c>
      <c r="AB287" s="209"/>
      <c r="AC287" s="66"/>
      <c r="AD287" s="204" t="str">
        <f t="shared" ref="AD287:AD288" si="1989">'Detailed Budget (Initial)'!O169*0.5</f>
        <v>#REF!</v>
      </c>
      <c r="AE287" s="163"/>
      <c r="AF287" s="73" t="str">
        <f t="shared" si="1677"/>
        <v>#REF!</v>
      </c>
      <c r="AG287" s="171" t="str">
        <f t="shared" si="1678"/>
        <v>#REF!</v>
      </c>
      <c r="AH287" s="209"/>
      <c r="AI287" s="73"/>
      <c r="AJ287" s="204" t="str">
        <f t="shared" ref="AJ287:AJ288" si="1990">'Detailed Budget (Initial)'!O169*0.5</f>
        <v>#REF!</v>
      </c>
      <c r="AK287" s="163"/>
      <c r="AL287" s="73" t="str">
        <f t="shared" si="1680"/>
        <v>#REF!</v>
      </c>
      <c r="AM287" s="171" t="str">
        <f t="shared" si="1681"/>
        <v>#REF!</v>
      </c>
      <c r="AN287" s="209"/>
      <c r="AO287" s="7"/>
      <c r="AP287" s="205" t="str">
        <f t="shared" ref="AP287:AQ287" si="1974">AD287+AJ287</f>
        <v>#REF!</v>
      </c>
      <c r="AQ287" s="73">
        <f t="shared" si="1974"/>
        <v>0</v>
      </c>
      <c r="AR287" s="73" t="str">
        <f t="shared" si="1683"/>
        <v>#REF!</v>
      </c>
      <c r="AS287" s="206" t="str">
        <f t="shared" si="1684"/>
        <v>#REF!</v>
      </c>
      <c r="AT287" s="7"/>
      <c r="AU287" s="73" t="str">
        <f t="shared" ref="AU287:AU288" si="1992">'Detailed Budget (Initial)'!E169</f>
        <v>#REF!</v>
      </c>
      <c r="AV287" s="212"/>
      <c r="AW287" s="73" t="str">
        <f t="shared" ref="AW287:AW288" si="1993">'Detailed Budget (Initial)'!F169</f>
        <v>#REF!</v>
      </c>
      <c r="AX287" s="212"/>
      <c r="AY287" s="73" t="str">
        <f t="shared" ref="AY287:AY288" si="1994">'Detailed Budget (Initial)'!G169</f>
        <v>#REF!</v>
      </c>
      <c r="AZ287" s="212"/>
      <c r="BA287" s="73" t="str">
        <f t="shared" ref="BA287:BA288" si="1995">'Detailed Budget (Initial)'!H169</f>
        <v>#REF!</v>
      </c>
      <c r="BB287" s="212"/>
      <c r="BC287" s="73" t="str">
        <f t="shared" ref="BC287:BC288" si="1996">'Detailed Budget (Initial)'!I169</f>
        <v>#REF!</v>
      </c>
      <c r="BD287" s="212"/>
      <c r="BE287" s="73" t="str">
        <f t="shared" ref="BE287:BE288" si="1997">'Detailed Budget (Initial)'!J169</f>
        <v>#REF!</v>
      </c>
      <c r="BF287" s="212"/>
      <c r="BG287" s="73" t="str">
        <f t="shared" ref="BG287:BG288" si="1998">'Detailed Budget (Initial)'!K169</f>
        <v>#REF!</v>
      </c>
      <c r="BH287" s="212"/>
      <c r="BI287" s="73" t="str">
        <f t="shared" ref="BI287:BI288" si="1999">'Detailed Budget (Initial)'!L169</f>
        <v>#REF!</v>
      </c>
      <c r="BJ287" s="212"/>
      <c r="BK287" s="73" t="str">
        <f t="shared" ref="BK287:BK288" si="2000">'Detailed Budget (Initial)'!M169</f>
        <v>#REF!</v>
      </c>
      <c r="BL287" s="212"/>
      <c r="BM287" s="204" t="str">
        <f t="shared" ref="BM287:BM288" si="2001">'Detailed Budget (Initial)'!N169</f>
        <v>#REF!</v>
      </c>
      <c r="BN287" s="212"/>
      <c r="BO287" s="73"/>
      <c r="BP287" s="207" t="str">
        <f t="shared" ref="BP287:BQ287" si="1975">AU287+AW287+AY287+BA287+BC287+BE287+BG287+BI287+BK287+BM287</f>
        <v>#REF!</v>
      </c>
      <c r="BQ287" s="72">
        <f t="shared" si="1975"/>
        <v>0</v>
      </c>
      <c r="BR287" s="73" t="str">
        <f t="shared" si="1696"/>
        <v>#REF!</v>
      </c>
      <c r="BS287" s="171" t="str">
        <f t="shared" si="1697"/>
        <v>#REF!</v>
      </c>
      <c r="BT287" s="211"/>
      <c r="BU287" s="7"/>
      <c r="BV287" s="204" t="str">
        <f t="shared" ref="BV287:BV288" si="2003">'Detailed Budget (Initial)'!O169*0.25</f>
        <v>#REF!</v>
      </c>
      <c r="BW287" s="163"/>
      <c r="BX287" s="73" t="str">
        <f t="shared" si="1699"/>
        <v>#REF!</v>
      </c>
      <c r="BY287" s="171" t="str">
        <f t="shared" si="1700"/>
        <v>#REF!</v>
      </c>
      <c r="BZ287" s="209"/>
      <c r="CA287" s="73"/>
      <c r="CB287" s="204" t="str">
        <f t="shared" ref="CB287:CB288" si="2004">'Detailed Budget (Initial)'!O169*0.25</f>
        <v>#REF!</v>
      </c>
      <c r="CC287" s="163"/>
      <c r="CD287" s="73" t="str">
        <f t="shared" si="1702"/>
        <v>#REF!</v>
      </c>
      <c r="CE287" s="171" t="str">
        <f t="shared" si="1703"/>
        <v>#REF!</v>
      </c>
      <c r="CF287" s="209"/>
      <c r="CG287" s="210"/>
      <c r="CH287" s="204" t="str">
        <f t="shared" ref="CH287:CH288" si="2005">'Detailed Budget (Initial)'!O169*0.25</f>
        <v>#REF!</v>
      </c>
      <c r="CI287" s="163"/>
      <c r="CJ287" s="73" t="str">
        <f t="shared" si="1705"/>
        <v>#REF!</v>
      </c>
      <c r="CK287" s="171" t="str">
        <f t="shared" si="1706"/>
        <v>#REF!</v>
      </c>
      <c r="CL287" s="209"/>
      <c r="CM287" s="210"/>
      <c r="CN287" s="204" t="str">
        <f t="shared" ref="CN287:CN288" si="2006">'Detailed Budget (Initial)'!O169*0.25</f>
        <v>#REF!</v>
      </c>
      <c r="CO287" s="163"/>
      <c r="CP287" s="73" t="str">
        <f t="shared" si="1708"/>
        <v>#REF!</v>
      </c>
      <c r="CQ287" s="171" t="str">
        <f t="shared" si="1709"/>
        <v>#REF!</v>
      </c>
      <c r="CR287" s="209"/>
      <c r="CS287" s="7"/>
      <c r="CT287" s="205" t="str">
        <f t="shared" ref="CT287:CU287" si="1976">BV287+CB287+CH287+CN287</f>
        <v>#REF!</v>
      </c>
      <c r="CU287" s="73">
        <f t="shared" si="1976"/>
        <v>0</v>
      </c>
      <c r="CV287" s="73" t="str">
        <f t="shared" si="1711"/>
        <v>#REF!</v>
      </c>
      <c r="CW287" s="206" t="str">
        <f t="shared" si="1712"/>
        <v>#REF!</v>
      </c>
      <c r="CX287" s="7"/>
      <c r="CY287" s="204" t="str">
        <f t="shared" ref="CY287:CY288" si="2008">'Detailed Budget (Initial)'!E169</f>
        <v>#REF!</v>
      </c>
      <c r="CZ287" s="212"/>
      <c r="DA287" s="73" t="str">
        <f t="shared" ref="DA287:DA288" si="2009">'Detailed Budget (Initial)'!F169</f>
        <v>#REF!</v>
      </c>
      <c r="DB287" s="212"/>
      <c r="DC287" s="73" t="str">
        <f t="shared" ref="DC287:DC288" si="2010">'Detailed Budget (Initial)'!G169</f>
        <v>#REF!</v>
      </c>
      <c r="DD287" s="212"/>
      <c r="DE287" s="73" t="str">
        <f t="shared" ref="DE287:DE288" si="2011">'Detailed Budget (Initial)'!H169</f>
        <v>#REF!</v>
      </c>
      <c r="DF287" s="212"/>
      <c r="DG287" s="73" t="str">
        <f t="shared" ref="DG287:DG288" si="2012">'Detailed Budget (Initial)'!I169</f>
        <v>#REF!</v>
      </c>
      <c r="DH287" s="212"/>
      <c r="DI287" s="73" t="str">
        <f t="shared" ref="DI287:DI288" si="2013">'Detailed Budget (Initial)'!J169</f>
        <v>#REF!</v>
      </c>
      <c r="DJ287" s="212"/>
      <c r="DK287" s="73" t="str">
        <f t="shared" ref="DK287:DK288" si="2014">'Detailed Budget (Initial)'!K169</f>
        <v>#REF!</v>
      </c>
      <c r="DL287" s="212"/>
      <c r="DM287" s="73" t="str">
        <f t="shared" ref="DM287:DM288" si="2015">'Detailed Budget (Initial)'!L169</f>
        <v>#REF!</v>
      </c>
      <c r="DN287" s="212"/>
      <c r="DO287" s="73" t="str">
        <f t="shared" ref="DO287:DO288" si="2016">'Detailed Budget (Initial)'!M169</f>
        <v>#REF!</v>
      </c>
      <c r="DP287" s="212"/>
      <c r="DQ287" s="73" t="str">
        <f t="shared" ref="DQ287:DQ288" si="2017">'Detailed Budget (Initial)'!N169</f>
        <v>#REF!</v>
      </c>
      <c r="DR287" s="212"/>
      <c r="DS287" s="73"/>
      <c r="DT287" s="207" t="str">
        <f t="shared" ref="DT287:DU287" si="1977">CY287+DA287+DC287+DE287+DG287+DI287+DK287+DM287+DO287+DQ287</f>
        <v>#REF!</v>
      </c>
      <c r="DU287" s="72">
        <f t="shared" si="1977"/>
        <v>0</v>
      </c>
      <c r="DV287" s="73" t="str">
        <f t="shared" si="1724"/>
        <v>#REF!</v>
      </c>
      <c r="DW287" s="171" t="str">
        <f t="shared" si="1725"/>
        <v>#REF!</v>
      </c>
      <c r="DX287" s="211"/>
      <c r="DY287" s="7"/>
    </row>
    <row r="288" ht="15.75" customHeight="1">
      <c r="A288" s="70"/>
      <c r="B288" s="66" t="str">
        <f>'BUDGET INPUTS (INITIAL)'!B168</f>
        <v>#REF!</v>
      </c>
      <c r="C288" s="73" t="str">
        <f t="shared" si="1978"/>
        <v>#REF!</v>
      </c>
      <c r="D288" s="213"/>
      <c r="E288" s="73" t="str">
        <f t="shared" si="1979"/>
        <v>#REF!</v>
      </c>
      <c r="F288" s="213"/>
      <c r="G288" s="73" t="str">
        <f t="shared" si="1980"/>
        <v>#REF!</v>
      </c>
      <c r="H288" s="213"/>
      <c r="I288" s="73" t="str">
        <f t="shared" si="1981"/>
        <v>#REF!</v>
      </c>
      <c r="J288" s="213"/>
      <c r="K288" s="73" t="str">
        <f t="shared" si="1982"/>
        <v>#REF!</v>
      </c>
      <c r="L288" s="213"/>
      <c r="M288" s="73" t="str">
        <f t="shared" si="1983"/>
        <v>#REF!</v>
      </c>
      <c r="N288" s="213"/>
      <c r="O288" s="73" t="str">
        <f t="shared" si="1984"/>
        <v>#REF!</v>
      </c>
      <c r="P288" s="213"/>
      <c r="Q288" s="73" t="str">
        <f t="shared" si="1985"/>
        <v>#REF!</v>
      </c>
      <c r="R288" s="213"/>
      <c r="S288" s="73" t="str">
        <f t="shared" si="1986"/>
        <v>#REF!</v>
      </c>
      <c r="T288" s="213"/>
      <c r="U288" s="73" t="str">
        <f t="shared" si="1987"/>
        <v>#REF!</v>
      </c>
      <c r="V288" s="213"/>
      <c r="W288" s="73"/>
      <c r="X288" s="72" t="str">
        <f t="shared" ref="X288:Y288" si="1988">C288+E288+G288+I288+K288+M288+O288+Q288+S288+U288</f>
        <v>#REF!</v>
      </c>
      <c r="Y288" s="72">
        <f t="shared" si="1988"/>
        <v>0</v>
      </c>
      <c r="Z288" s="215" t="str">
        <f t="shared" si="1674"/>
        <v>#REF!</v>
      </c>
      <c r="AA288" s="216" t="str">
        <f t="shared" si="1675"/>
        <v>#REF!</v>
      </c>
      <c r="AB288" s="209"/>
      <c r="AC288" s="66"/>
      <c r="AD288" s="217" t="str">
        <f t="shared" si="1989"/>
        <v>#REF!</v>
      </c>
      <c r="AE288" s="163"/>
      <c r="AF288" s="215" t="str">
        <f t="shared" si="1677"/>
        <v>#REF!</v>
      </c>
      <c r="AG288" s="216" t="str">
        <f t="shared" si="1678"/>
        <v>#REF!</v>
      </c>
      <c r="AH288" s="209"/>
      <c r="AI288" s="73"/>
      <c r="AJ288" s="217" t="str">
        <f t="shared" si="1990"/>
        <v>#REF!</v>
      </c>
      <c r="AK288" s="163"/>
      <c r="AL288" s="215" t="str">
        <f t="shared" si="1680"/>
        <v>#REF!</v>
      </c>
      <c r="AM288" s="216" t="str">
        <f t="shared" si="1681"/>
        <v>#REF!</v>
      </c>
      <c r="AN288" s="209"/>
      <c r="AO288" s="7"/>
      <c r="AP288" s="218" t="str">
        <f t="shared" ref="AP288:AQ288" si="1991">AD288+AJ288</f>
        <v>#REF!</v>
      </c>
      <c r="AQ288" s="215">
        <f t="shared" si="1991"/>
        <v>0</v>
      </c>
      <c r="AR288" s="215" t="str">
        <f t="shared" si="1683"/>
        <v>#REF!</v>
      </c>
      <c r="AS288" s="219" t="str">
        <f t="shared" si="1684"/>
        <v>#REF!</v>
      </c>
      <c r="AT288" s="7"/>
      <c r="AU288" s="215" t="str">
        <f t="shared" si="1992"/>
        <v>#REF!</v>
      </c>
      <c r="AV288" s="213"/>
      <c r="AW288" s="215" t="str">
        <f t="shared" si="1993"/>
        <v>#REF!</v>
      </c>
      <c r="AX288" s="213"/>
      <c r="AY288" s="215" t="str">
        <f t="shared" si="1994"/>
        <v>#REF!</v>
      </c>
      <c r="AZ288" s="213"/>
      <c r="BA288" s="215" t="str">
        <f t="shared" si="1995"/>
        <v>#REF!</v>
      </c>
      <c r="BB288" s="213"/>
      <c r="BC288" s="215" t="str">
        <f t="shared" si="1996"/>
        <v>#REF!</v>
      </c>
      <c r="BD288" s="213"/>
      <c r="BE288" s="215" t="str">
        <f t="shared" si="1997"/>
        <v>#REF!</v>
      </c>
      <c r="BF288" s="213"/>
      <c r="BG288" s="215" t="str">
        <f t="shared" si="1998"/>
        <v>#REF!</v>
      </c>
      <c r="BH288" s="213"/>
      <c r="BI288" s="215" t="str">
        <f t="shared" si="1999"/>
        <v>#REF!</v>
      </c>
      <c r="BJ288" s="213"/>
      <c r="BK288" s="215" t="str">
        <f t="shared" si="2000"/>
        <v>#REF!</v>
      </c>
      <c r="BL288" s="213"/>
      <c r="BM288" s="217" t="str">
        <f t="shared" si="2001"/>
        <v>#REF!</v>
      </c>
      <c r="BN288" s="213"/>
      <c r="BO288" s="73"/>
      <c r="BP288" s="207" t="str">
        <f t="shared" ref="BP288:BQ288" si="2002">AU288+AW288+AY288+BA288+BC288+BE288+BG288+BI288+BK288+BM288</f>
        <v>#REF!</v>
      </c>
      <c r="BQ288" s="214">
        <f t="shared" si="2002"/>
        <v>0</v>
      </c>
      <c r="BR288" s="215" t="str">
        <f t="shared" si="1696"/>
        <v>#REF!</v>
      </c>
      <c r="BS288" s="216" t="str">
        <f t="shared" si="1697"/>
        <v>#REF!</v>
      </c>
      <c r="BT288" s="211"/>
      <c r="BU288" s="7"/>
      <c r="BV288" s="217" t="str">
        <f t="shared" si="2003"/>
        <v>#REF!</v>
      </c>
      <c r="BW288" s="163"/>
      <c r="BX288" s="215" t="str">
        <f t="shared" si="1699"/>
        <v>#REF!</v>
      </c>
      <c r="BY288" s="216" t="str">
        <f t="shared" si="1700"/>
        <v>#REF!</v>
      </c>
      <c r="BZ288" s="209"/>
      <c r="CA288" s="73"/>
      <c r="CB288" s="217" t="str">
        <f t="shared" si="2004"/>
        <v>#REF!</v>
      </c>
      <c r="CC288" s="163"/>
      <c r="CD288" s="215" t="str">
        <f t="shared" si="1702"/>
        <v>#REF!</v>
      </c>
      <c r="CE288" s="216" t="str">
        <f t="shared" si="1703"/>
        <v>#REF!</v>
      </c>
      <c r="CF288" s="209"/>
      <c r="CG288" s="210"/>
      <c r="CH288" s="217" t="str">
        <f t="shared" si="2005"/>
        <v>#REF!</v>
      </c>
      <c r="CI288" s="163"/>
      <c r="CJ288" s="215" t="str">
        <f t="shared" si="1705"/>
        <v>#REF!</v>
      </c>
      <c r="CK288" s="216" t="str">
        <f t="shared" si="1706"/>
        <v>#REF!</v>
      </c>
      <c r="CL288" s="209"/>
      <c r="CM288" s="210"/>
      <c r="CN288" s="217" t="str">
        <f t="shared" si="2006"/>
        <v>#REF!</v>
      </c>
      <c r="CO288" s="163"/>
      <c r="CP288" s="215" t="str">
        <f t="shared" si="1708"/>
        <v>#REF!</v>
      </c>
      <c r="CQ288" s="216" t="str">
        <f t="shared" si="1709"/>
        <v>#REF!</v>
      </c>
      <c r="CR288" s="209"/>
      <c r="CS288" s="7"/>
      <c r="CT288" s="218" t="str">
        <f t="shared" ref="CT288:CU288" si="2007">BV288+CB288+CH288+CN288</f>
        <v>#REF!</v>
      </c>
      <c r="CU288" s="215">
        <f t="shared" si="2007"/>
        <v>0</v>
      </c>
      <c r="CV288" s="215" t="str">
        <f t="shared" si="1711"/>
        <v>#REF!</v>
      </c>
      <c r="CW288" s="219" t="str">
        <f t="shared" si="1712"/>
        <v>#REF!</v>
      </c>
      <c r="CX288" s="7"/>
      <c r="CY288" s="217" t="str">
        <f t="shared" si="2008"/>
        <v>#REF!</v>
      </c>
      <c r="CZ288" s="213"/>
      <c r="DA288" s="215" t="str">
        <f t="shared" si="2009"/>
        <v>#REF!</v>
      </c>
      <c r="DB288" s="213"/>
      <c r="DC288" s="215" t="str">
        <f t="shared" si="2010"/>
        <v>#REF!</v>
      </c>
      <c r="DD288" s="213"/>
      <c r="DE288" s="215" t="str">
        <f t="shared" si="2011"/>
        <v>#REF!</v>
      </c>
      <c r="DF288" s="213"/>
      <c r="DG288" s="215" t="str">
        <f t="shared" si="2012"/>
        <v>#REF!</v>
      </c>
      <c r="DH288" s="213"/>
      <c r="DI288" s="215" t="str">
        <f t="shared" si="2013"/>
        <v>#REF!</v>
      </c>
      <c r="DJ288" s="213"/>
      <c r="DK288" s="215" t="str">
        <f t="shared" si="2014"/>
        <v>#REF!</v>
      </c>
      <c r="DL288" s="213"/>
      <c r="DM288" s="215" t="str">
        <f t="shared" si="2015"/>
        <v>#REF!</v>
      </c>
      <c r="DN288" s="213"/>
      <c r="DO288" s="215" t="str">
        <f t="shared" si="2016"/>
        <v>#REF!</v>
      </c>
      <c r="DP288" s="213"/>
      <c r="DQ288" s="215" t="str">
        <f t="shared" si="2017"/>
        <v>#REF!</v>
      </c>
      <c r="DR288" s="213"/>
      <c r="DS288" s="73"/>
      <c r="DT288" s="207" t="str">
        <f t="shared" ref="DT288:DU288" si="2018">CY288+DA288+DC288+DE288+DG288+DI288+DK288+DM288+DO288+DQ288</f>
        <v>#REF!</v>
      </c>
      <c r="DU288" s="214">
        <f t="shared" si="2018"/>
        <v>0</v>
      </c>
      <c r="DV288" s="215" t="str">
        <f t="shared" si="1724"/>
        <v>#REF!</v>
      </c>
      <c r="DW288" s="216" t="str">
        <f t="shared" si="1725"/>
        <v>#REF!</v>
      </c>
      <c r="DX288" s="211"/>
      <c r="DY288" s="7"/>
    </row>
    <row r="289" ht="15.75" customHeight="1">
      <c r="A289" s="70"/>
      <c r="B289" s="66"/>
      <c r="C289" s="74" t="str">
        <f t="shared" ref="C289:V289" si="2019">SUM(C244:C288)</f>
        <v>#REF!</v>
      </c>
      <c r="D289" s="72">
        <f t="shared" si="2019"/>
        <v>0</v>
      </c>
      <c r="E289" s="74" t="str">
        <f t="shared" si="2019"/>
        <v>#REF!</v>
      </c>
      <c r="F289" s="72">
        <f t="shared" si="2019"/>
        <v>0</v>
      </c>
      <c r="G289" s="74" t="str">
        <f t="shared" si="2019"/>
        <v>#REF!</v>
      </c>
      <c r="H289" s="72">
        <f t="shared" si="2019"/>
        <v>0</v>
      </c>
      <c r="I289" s="74" t="str">
        <f t="shared" si="2019"/>
        <v>#REF!</v>
      </c>
      <c r="J289" s="72">
        <f t="shared" si="2019"/>
        <v>0</v>
      </c>
      <c r="K289" s="74" t="str">
        <f t="shared" si="2019"/>
        <v>#REF!</v>
      </c>
      <c r="L289" s="72">
        <f t="shared" si="2019"/>
        <v>0</v>
      </c>
      <c r="M289" s="74" t="str">
        <f t="shared" si="2019"/>
        <v>#REF!</v>
      </c>
      <c r="N289" s="72">
        <f t="shared" si="2019"/>
        <v>0</v>
      </c>
      <c r="O289" s="74" t="str">
        <f t="shared" si="2019"/>
        <v>#REF!</v>
      </c>
      <c r="P289" s="72">
        <f t="shared" si="2019"/>
        <v>0</v>
      </c>
      <c r="Q289" s="74" t="str">
        <f t="shared" si="2019"/>
        <v>#REF!</v>
      </c>
      <c r="R289" s="72">
        <f t="shared" si="2019"/>
        <v>0</v>
      </c>
      <c r="S289" s="74" t="str">
        <f t="shared" si="2019"/>
        <v>#REF!</v>
      </c>
      <c r="T289" s="72">
        <f t="shared" si="2019"/>
        <v>0</v>
      </c>
      <c r="U289" s="74" t="str">
        <f t="shared" si="2019"/>
        <v>#REF!</v>
      </c>
      <c r="V289" s="72">
        <f t="shared" si="2019"/>
        <v>0</v>
      </c>
      <c r="W289" s="72"/>
      <c r="X289" s="74" t="str">
        <f t="shared" ref="X289:Z289" si="2020">SUM(X244:X288)</f>
        <v>#REF!</v>
      </c>
      <c r="Y289" s="72">
        <f t="shared" si="2020"/>
        <v>0</v>
      </c>
      <c r="Z289" s="72" t="str">
        <f t="shared" si="2020"/>
        <v>#REF!</v>
      </c>
      <c r="AA289" s="221" t="str">
        <f t="shared" si="1675"/>
        <v>#REF!</v>
      </c>
      <c r="AB289" s="66"/>
      <c r="AC289" s="66"/>
      <c r="AD289" s="74" t="str">
        <f t="shared" ref="AD289:AF289" si="2021">SUM(AD244:AD288)</f>
        <v>#REF!</v>
      </c>
      <c r="AE289" s="74">
        <f t="shared" si="2021"/>
        <v>0</v>
      </c>
      <c r="AF289" s="73" t="str">
        <f t="shared" si="2021"/>
        <v>#REF!</v>
      </c>
      <c r="AG289" s="171" t="str">
        <f t="shared" si="1678"/>
        <v>#REF!</v>
      </c>
      <c r="AH289" s="66"/>
      <c r="AI289" s="72"/>
      <c r="AJ289" s="74" t="str">
        <f t="shared" ref="AJ289:AL289" si="2022">SUM(AJ244:AJ288)</f>
        <v>#REF!</v>
      </c>
      <c r="AK289" s="74">
        <f t="shared" si="2022"/>
        <v>0</v>
      </c>
      <c r="AL289" s="72" t="str">
        <f t="shared" si="2022"/>
        <v>#REF!</v>
      </c>
      <c r="AM289" s="221" t="str">
        <f t="shared" si="1681"/>
        <v>#REF!</v>
      </c>
      <c r="AN289" s="66"/>
      <c r="AO289" s="7"/>
      <c r="AP289" s="207" t="str">
        <f t="shared" ref="AP289:AR289" si="2023">SUM(AP244:AP288)</f>
        <v>#REF!</v>
      </c>
      <c r="AQ289" s="72">
        <f t="shared" si="2023"/>
        <v>0</v>
      </c>
      <c r="AR289" s="72" t="str">
        <f t="shared" si="2023"/>
        <v>#REF!</v>
      </c>
      <c r="AS289" s="222" t="str">
        <f t="shared" si="1684"/>
        <v>#REF!</v>
      </c>
      <c r="AT289" s="7"/>
      <c r="AU289" s="72" t="str">
        <f>C289</f>
        <v>#REF!</v>
      </c>
      <c r="AV289" s="72">
        <f>SUM(AV244:AV288)</f>
        <v>0</v>
      </c>
      <c r="AW289" s="72" t="str">
        <f>E289</f>
        <v>#REF!</v>
      </c>
      <c r="AX289" s="72">
        <f>SUM(AX244:AX288)</f>
        <v>0</v>
      </c>
      <c r="AY289" s="72" t="str">
        <f>G289</f>
        <v>#REF!</v>
      </c>
      <c r="AZ289" s="72">
        <f>SUM(AZ244:AZ288)</f>
        <v>0</v>
      </c>
      <c r="BA289" s="72" t="str">
        <f>I289</f>
        <v>#REF!</v>
      </c>
      <c r="BB289" s="72">
        <f>SUM(BB244:BB288)</f>
        <v>0</v>
      </c>
      <c r="BC289" s="72" t="str">
        <f>K289</f>
        <v>#REF!</v>
      </c>
      <c r="BD289" s="72">
        <f>SUM(BD244:BD288)</f>
        <v>0</v>
      </c>
      <c r="BE289" s="72" t="str">
        <f>M289</f>
        <v>#REF!</v>
      </c>
      <c r="BF289" s="72">
        <f>SUM(BF244:BF288)</f>
        <v>0</v>
      </c>
      <c r="BG289" s="72" t="str">
        <f>O289</f>
        <v>#REF!</v>
      </c>
      <c r="BH289" s="72">
        <f>SUM(BH244:BH288)</f>
        <v>0</v>
      </c>
      <c r="BI289" s="72" t="str">
        <f>Q289</f>
        <v>#REF!</v>
      </c>
      <c r="BJ289" s="72">
        <f>SUM(BJ244:BJ288)</f>
        <v>0</v>
      </c>
      <c r="BK289" s="72" t="str">
        <f>S289</f>
        <v>#REF!</v>
      </c>
      <c r="BL289" s="72">
        <f>SUM(BL244:BL288)</f>
        <v>0</v>
      </c>
      <c r="BM289" s="72" t="str">
        <f>U289</f>
        <v>#REF!</v>
      </c>
      <c r="BN289" s="72">
        <f>SUM(BN244:BN288)</f>
        <v>0</v>
      </c>
      <c r="BO289" s="72"/>
      <c r="BP289" s="223" t="str">
        <f t="shared" ref="BP289:BR289" si="2024">SUM(BP244:BP288)</f>
        <v>#REF!</v>
      </c>
      <c r="BQ289" s="72">
        <f t="shared" si="2024"/>
        <v>0</v>
      </c>
      <c r="BR289" s="72" t="str">
        <f t="shared" si="2024"/>
        <v>#REF!</v>
      </c>
      <c r="BS289" s="221" t="str">
        <f t="shared" si="1697"/>
        <v>#REF!</v>
      </c>
      <c r="BT289" s="224"/>
      <c r="BU289" s="7"/>
      <c r="BV289" s="74" t="str">
        <f t="shared" ref="BV289:BX289" si="2025">SUM(BV244:BV288)</f>
        <v>#REF!</v>
      </c>
      <c r="BW289" s="74">
        <f t="shared" si="2025"/>
        <v>0</v>
      </c>
      <c r="BX289" s="72" t="str">
        <f t="shared" si="2025"/>
        <v>#REF!</v>
      </c>
      <c r="BY289" s="221" t="str">
        <f t="shared" si="1700"/>
        <v>#REF!</v>
      </c>
      <c r="BZ289" s="66"/>
      <c r="CA289" s="72"/>
      <c r="CB289" s="74" t="str">
        <f t="shared" ref="CB289:CD289" si="2026">SUM(CB244:CB288)</f>
        <v>#REF!</v>
      </c>
      <c r="CC289" s="74">
        <f t="shared" si="2026"/>
        <v>0</v>
      </c>
      <c r="CD289" s="72" t="str">
        <f t="shared" si="2026"/>
        <v>#REF!</v>
      </c>
      <c r="CE289" s="221" t="str">
        <f t="shared" si="1703"/>
        <v>#REF!</v>
      </c>
      <c r="CF289" s="66"/>
      <c r="CG289" s="66"/>
      <c r="CH289" s="74" t="str">
        <f t="shared" ref="CH289:CJ289" si="2027">SUM(CH244:CH288)</f>
        <v>#REF!</v>
      </c>
      <c r="CI289" s="74">
        <f t="shared" si="2027"/>
        <v>0</v>
      </c>
      <c r="CJ289" s="72" t="str">
        <f t="shared" si="2027"/>
        <v>#REF!</v>
      </c>
      <c r="CK289" s="221" t="str">
        <f t="shared" si="1706"/>
        <v>#REF!</v>
      </c>
      <c r="CL289" s="66"/>
      <c r="CM289" s="66"/>
      <c r="CN289" s="74" t="str">
        <f t="shared" ref="CN289:CP289" si="2028">SUM(CN244:CN288)</f>
        <v>#REF!</v>
      </c>
      <c r="CO289" s="74">
        <f t="shared" si="2028"/>
        <v>0</v>
      </c>
      <c r="CP289" s="72" t="str">
        <f t="shared" si="2028"/>
        <v>#REF!</v>
      </c>
      <c r="CQ289" s="221" t="str">
        <f t="shared" si="1709"/>
        <v>#REF!</v>
      </c>
      <c r="CR289" s="66"/>
      <c r="CS289" s="7"/>
      <c r="CT289" s="207" t="str">
        <f t="shared" ref="CT289:CV289" si="2029">SUM(CT244:CT288)</f>
        <v>#REF!</v>
      </c>
      <c r="CU289" s="72">
        <f t="shared" si="2029"/>
        <v>0</v>
      </c>
      <c r="CV289" s="72" t="str">
        <f t="shared" si="2029"/>
        <v>#REF!</v>
      </c>
      <c r="CW289" s="222" t="str">
        <f t="shared" si="1712"/>
        <v>#REF!</v>
      </c>
      <c r="CX289" s="7"/>
      <c r="CY289" s="72" t="str">
        <f t="shared" ref="CY289:DR289" si="2030">SUM(CY244:CY288)</f>
        <v>#REF!</v>
      </c>
      <c r="CZ289" s="72">
        <f t="shared" si="2030"/>
        <v>0</v>
      </c>
      <c r="DA289" s="72" t="str">
        <f t="shared" si="2030"/>
        <v>#REF!</v>
      </c>
      <c r="DB289" s="72">
        <f t="shared" si="2030"/>
        <v>0</v>
      </c>
      <c r="DC289" s="72" t="str">
        <f t="shared" si="2030"/>
        <v>#REF!</v>
      </c>
      <c r="DD289" s="72">
        <f t="shared" si="2030"/>
        <v>0</v>
      </c>
      <c r="DE289" s="72" t="str">
        <f t="shared" si="2030"/>
        <v>#REF!</v>
      </c>
      <c r="DF289" s="72">
        <f t="shared" si="2030"/>
        <v>0</v>
      </c>
      <c r="DG289" s="72" t="str">
        <f t="shared" si="2030"/>
        <v>#REF!</v>
      </c>
      <c r="DH289" s="72">
        <f t="shared" si="2030"/>
        <v>0</v>
      </c>
      <c r="DI289" s="72" t="str">
        <f t="shared" si="2030"/>
        <v>#REF!</v>
      </c>
      <c r="DJ289" s="72">
        <f t="shared" si="2030"/>
        <v>0</v>
      </c>
      <c r="DK289" s="72" t="str">
        <f t="shared" si="2030"/>
        <v>#REF!</v>
      </c>
      <c r="DL289" s="72">
        <f t="shared" si="2030"/>
        <v>0</v>
      </c>
      <c r="DM289" s="72" t="str">
        <f t="shared" si="2030"/>
        <v>#REF!</v>
      </c>
      <c r="DN289" s="72">
        <f t="shared" si="2030"/>
        <v>0</v>
      </c>
      <c r="DO289" s="72" t="str">
        <f t="shared" si="2030"/>
        <v>#REF!</v>
      </c>
      <c r="DP289" s="72">
        <f t="shared" si="2030"/>
        <v>0</v>
      </c>
      <c r="DQ289" s="72" t="str">
        <f t="shared" si="2030"/>
        <v>#REF!</v>
      </c>
      <c r="DR289" s="72">
        <f t="shared" si="2030"/>
        <v>0</v>
      </c>
      <c r="DS289" s="72"/>
      <c r="DT289" s="223" t="str">
        <f t="shared" ref="DT289:DV289" si="2031">SUM(DT244:DT288)</f>
        <v>#REF!</v>
      </c>
      <c r="DU289" s="72">
        <f t="shared" si="2031"/>
        <v>0</v>
      </c>
      <c r="DV289" s="72" t="str">
        <f t="shared" si="2031"/>
        <v>#REF!</v>
      </c>
      <c r="DW289" s="221" t="str">
        <f t="shared" si="1725"/>
        <v>#REF!</v>
      </c>
      <c r="DX289" s="224"/>
      <c r="DY289" s="7"/>
    </row>
    <row r="290" ht="15.75" customHeight="1">
      <c r="A290" s="70"/>
      <c r="B290" s="66"/>
      <c r="C290" s="7"/>
      <c r="D290" s="7"/>
      <c r="E290" s="7"/>
      <c r="F290" s="7"/>
      <c r="G290" s="7"/>
      <c r="H290" s="7"/>
      <c r="I290" s="7"/>
      <c r="J290" s="7"/>
      <c r="K290" s="7"/>
      <c r="L290" s="7"/>
      <c r="M290" s="7"/>
      <c r="N290" s="7"/>
      <c r="O290" s="7"/>
      <c r="P290" s="7"/>
      <c r="Q290" s="7"/>
      <c r="R290" s="7"/>
      <c r="S290" s="7"/>
      <c r="T290" s="7"/>
      <c r="U290" s="7"/>
      <c r="V290" s="7"/>
      <c r="W290" s="7"/>
      <c r="X290" s="7"/>
      <c r="Y290" s="66"/>
      <c r="Z290" s="7"/>
      <c r="AA290" s="7"/>
      <c r="AB290" s="66"/>
      <c r="AC290" s="66"/>
      <c r="AD290" s="7"/>
      <c r="AE290" s="7"/>
      <c r="AF290" s="7"/>
      <c r="AG290" s="7"/>
      <c r="AH290" s="66"/>
      <c r="AI290" s="7"/>
      <c r="AJ290" s="7"/>
      <c r="AK290" s="7"/>
      <c r="AL290" s="7"/>
      <c r="AM290" s="7"/>
      <c r="AN290" s="66"/>
      <c r="AO290" s="7"/>
      <c r="AP290" s="18"/>
      <c r="AQ290" s="7"/>
      <c r="AR290" s="7"/>
      <c r="AS290" s="17"/>
      <c r="AT290" s="7"/>
      <c r="AU290" s="7"/>
      <c r="AV290" s="7"/>
      <c r="AW290" s="7"/>
      <c r="AX290" s="7"/>
      <c r="AY290" s="7"/>
      <c r="AZ290" s="7"/>
      <c r="BA290" s="7"/>
      <c r="BB290" s="7"/>
      <c r="BC290" s="7"/>
      <c r="BD290" s="7"/>
      <c r="BE290" s="7"/>
      <c r="BF290" s="7"/>
      <c r="BG290" s="7"/>
      <c r="BH290" s="7"/>
      <c r="BI290" s="7"/>
      <c r="BJ290" s="7"/>
      <c r="BK290" s="7"/>
      <c r="BL290" s="7"/>
      <c r="BM290" s="7"/>
      <c r="BN290" s="7"/>
      <c r="BO290" s="7"/>
      <c r="BP290" s="18"/>
      <c r="BQ290" s="66"/>
      <c r="BR290" s="7"/>
      <c r="BS290" s="7"/>
      <c r="BT290" s="224"/>
      <c r="BU290" s="7"/>
      <c r="BV290" s="7"/>
      <c r="BW290" s="7"/>
      <c r="BX290" s="7"/>
      <c r="BY290" s="7"/>
      <c r="BZ290" s="66"/>
      <c r="CA290" s="7"/>
      <c r="CB290" s="7"/>
      <c r="CC290" s="7"/>
      <c r="CD290" s="7"/>
      <c r="CE290" s="7"/>
      <c r="CF290" s="66"/>
      <c r="CG290" s="66"/>
      <c r="CH290" s="7"/>
      <c r="CI290" s="7"/>
      <c r="CJ290" s="7"/>
      <c r="CK290" s="7"/>
      <c r="CL290" s="66"/>
      <c r="CM290" s="66"/>
      <c r="CN290" s="7"/>
      <c r="CO290" s="7"/>
      <c r="CP290" s="7"/>
      <c r="CQ290" s="7"/>
      <c r="CR290" s="66"/>
      <c r="CS290" s="7"/>
      <c r="CT290" s="18"/>
      <c r="CU290" s="7"/>
      <c r="CV290" s="7"/>
      <c r="CW290" s="17"/>
      <c r="CX290" s="7"/>
      <c r="CY290" s="7"/>
      <c r="CZ290" s="7"/>
      <c r="DA290" s="7"/>
      <c r="DB290" s="7"/>
      <c r="DC290" s="7"/>
      <c r="DD290" s="7"/>
      <c r="DE290" s="7"/>
      <c r="DF290" s="7"/>
      <c r="DG290" s="7"/>
      <c r="DH290" s="7"/>
      <c r="DI290" s="7"/>
      <c r="DJ290" s="7"/>
      <c r="DK290" s="7"/>
      <c r="DL290" s="7"/>
      <c r="DM290" s="7"/>
      <c r="DN290" s="7"/>
      <c r="DO290" s="7"/>
      <c r="DP290" s="7"/>
      <c r="DQ290" s="7"/>
      <c r="DR290" s="7"/>
      <c r="DS290" s="7"/>
      <c r="DT290" s="18"/>
      <c r="DU290" s="66"/>
      <c r="DV290" s="7"/>
      <c r="DW290" s="7"/>
      <c r="DX290" s="224"/>
      <c r="DY290" s="7"/>
    </row>
    <row r="291" ht="15.75" customHeight="1">
      <c r="A291" s="70" t="str">
        <f>'BUDGET INPUTS (INITIAL)'!B173</f>
        <v>#REF!</v>
      </c>
      <c r="B291" s="66"/>
      <c r="C291" s="7"/>
      <c r="D291" s="7"/>
      <c r="E291" s="7"/>
      <c r="F291" s="7"/>
      <c r="G291" s="7"/>
      <c r="H291" s="7"/>
      <c r="I291" s="7"/>
      <c r="J291" s="7"/>
      <c r="K291" s="7"/>
      <c r="L291" s="7"/>
      <c r="M291" s="7"/>
      <c r="N291" s="7"/>
      <c r="O291" s="7"/>
      <c r="P291" s="7"/>
      <c r="Q291" s="7"/>
      <c r="R291" s="7"/>
      <c r="S291" s="7"/>
      <c r="T291" s="7"/>
      <c r="U291" s="7"/>
      <c r="V291" s="7"/>
      <c r="W291" s="7"/>
      <c r="X291" s="7"/>
      <c r="Y291" s="66"/>
      <c r="Z291" s="7"/>
      <c r="AA291" s="7"/>
      <c r="AB291" s="66"/>
      <c r="AC291" s="66"/>
      <c r="AD291" s="7"/>
      <c r="AE291" s="7"/>
      <c r="AF291" s="7"/>
      <c r="AG291" s="7"/>
      <c r="AH291" s="66"/>
      <c r="AI291" s="7"/>
      <c r="AJ291" s="7"/>
      <c r="AK291" s="7"/>
      <c r="AL291" s="7"/>
      <c r="AM291" s="7"/>
      <c r="AN291" s="66"/>
      <c r="AO291" s="7"/>
      <c r="AP291" s="18"/>
      <c r="AQ291" s="7"/>
      <c r="AR291" s="7"/>
      <c r="AS291" s="17"/>
      <c r="AT291" s="7"/>
      <c r="AU291" s="7"/>
      <c r="AV291" s="7"/>
      <c r="AW291" s="7"/>
      <c r="AX291" s="7"/>
      <c r="AY291" s="7"/>
      <c r="AZ291" s="7"/>
      <c r="BA291" s="7"/>
      <c r="BB291" s="7"/>
      <c r="BC291" s="7"/>
      <c r="BD291" s="7"/>
      <c r="BE291" s="7"/>
      <c r="BF291" s="7"/>
      <c r="BG291" s="7"/>
      <c r="BH291" s="7"/>
      <c r="BI291" s="7"/>
      <c r="BJ291" s="7"/>
      <c r="BK291" s="7"/>
      <c r="BL291" s="7"/>
      <c r="BM291" s="7"/>
      <c r="BN291" s="7"/>
      <c r="BO291" s="7"/>
      <c r="BP291" s="18"/>
      <c r="BQ291" s="66"/>
      <c r="BR291" s="7"/>
      <c r="BS291" s="7"/>
      <c r="BT291" s="224"/>
      <c r="BU291" s="7"/>
      <c r="BV291" s="7"/>
      <c r="BW291" s="7"/>
      <c r="BX291" s="7"/>
      <c r="BY291" s="7"/>
      <c r="BZ291" s="66"/>
      <c r="CA291" s="7"/>
      <c r="CB291" s="7"/>
      <c r="CC291" s="7"/>
      <c r="CD291" s="7"/>
      <c r="CE291" s="7"/>
      <c r="CF291" s="66"/>
      <c r="CG291" s="66"/>
      <c r="CH291" s="7"/>
      <c r="CI291" s="7"/>
      <c r="CJ291" s="7"/>
      <c r="CK291" s="7"/>
      <c r="CL291" s="66"/>
      <c r="CM291" s="66"/>
      <c r="CN291" s="7"/>
      <c r="CO291" s="7"/>
      <c r="CP291" s="7"/>
      <c r="CQ291" s="7"/>
      <c r="CR291" s="66"/>
      <c r="CS291" s="7"/>
      <c r="CT291" s="18"/>
      <c r="CU291" s="7"/>
      <c r="CV291" s="7"/>
      <c r="CW291" s="17"/>
      <c r="CX291" s="7"/>
      <c r="CY291" s="7"/>
      <c r="CZ291" s="7"/>
      <c r="DA291" s="7"/>
      <c r="DB291" s="7"/>
      <c r="DC291" s="7"/>
      <c r="DD291" s="7"/>
      <c r="DE291" s="7"/>
      <c r="DF291" s="7"/>
      <c r="DG291" s="7"/>
      <c r="DH291" s="7"/>
      <c r="DI291" s="7"/>
      <c r="DJ291" s="7"/>
      <c r="DK291" s="7"/>
      <c r="DL291" s="7"/>
      <c r="DM291" s="7"/>
      <c r="DN291" s="7"/>
      <c r="DO291" s="7"/>
      <c r="DP291" s="7"/>
      <c r="DQ291" s="7"/>
      <c r="DR291" s="7"/>
      <c r="DS291" s="7"/>
      <c r="DT291" s="18"/>
      <c r="DU291" s="66"/>
      <c r="DV291" s="7"/>
      <c r="DW291" s="7"/>
      <c r="DX291" s="224"/>
      <c r="DY291" s="7"/>
    </row>
    <row r="292" ht="15.75" customHeight="1">
      <c r="A292" s="70"/>
      <c r="B292" s="66" t="str">
        <f>'BUDGET INPUTS (INITIAL)'!#REF!</f>
        <v>#ERROR!</v>
      </c>
      <c r="C292" s="73" t="str">
        <f>'Detailed Budget (Initial)'!#REF!</f>
        <v>#ERROR!</v>
      </c>
      <c r="D292" s="163"/>
      <c r="E292" s="73" t="str">
        <f>'Detailed Budget (Initial)'!#REF!</f>
        <v>#ERROR!</v>
      </c>
      <c r="F292" s="163"/>
      <c r="G292" s="73" t="str">
        <f>'Detailed Budget (Initial)'!#REF!</f>
        <v>#ERROR!</v>
      </c>
      <c r="H292" s="163"/>
      <c r="I292" s="73" t="str">
        <f>'Detailed Budget (Initial)'!#REF!</f>
        <v>#ERROR!</v>
      </c>
      <c r="J292" s="163"/>
      <c r="K292" s="73" t="str">
        <f>'Detailed Budget (Initial)'!#REF!</f>
        <v>#ERROR!</v>
      </c>
      <c r="L292" s="163"/>
      <c r="M292" s="73" t="str">
        <f>'Detailed Budget (Initial)'!#REF!</f>
        <v>#ERROR!</v>
      </c>
      <c r="N292" s="163"/>
      <c r="O292" s="73" t="str">
        <f>'Detailed Budget (Initial)'!#REF!</f>
        <v>#ERROR!</v>
      </c>
      <c r="P292" s="163"/>
      <c r="Q292" s="73" t="str">
        <f>'Detailed Budget (Initial)'!#REF!</f>
        <v>#ERROR!</v>
      </c>
      <c r="R292" s="163"/>
      <c r="S292" s="73" t="str">
        <f>'Detailed Budget (Initial)'!#REF!</f>
        <v>#ERROR!</v>
      </c>
      <c r="T292" s="163"/>
      <c r="U292" s="73" t="str">
        <f>'Detailed Budget (Initial)'!#REF!</f>
        <v>#ERROR!</v>
      </c>
      <c r="V292" s="163"/>
      <c r="W292" s="73"/>
      <c r="X292" s="72" t="str">
        <f t="shared" ref="X292:Y292" si="2032">C292+E292+G292+I292+K292+M292+O292+Q292+S292+U292</f>
        <v>#ERROR!</v>
      </c>
      <c r="Y292" s="72">
        <f t="shared" si="2032"/>
        <v>0</v>
      </c>
      <c r="Z292" s="73" t="str">
        <f t="shared" ref="Z292:Z301" si="2038">X292-Y292</f>
        <v>#ERROR!</v>
      </c>
      <c r="AA292" s="171" t="str">
        <f t="shared" ref="AA292:AA301" si="2039">Z292/X292</f>
        <v>#ERROR!</v>
      </c>
      <c r="AB292" s="209"/>
      <c r="AC292" s="66"/>
      <c r="AD292" s="204" t="str">
        <f>'Detailed Budget (Initial)'!#REF!*0.5</f>
        <v>#ERROR!</v>
      </c>
      <c r="AE292" s="163"/>
      <c r="AF292" s="73" t="str">
        <f t="shared" ref="AF292:AF301" si="2040">AD292-AE292</f>
        <v>#ERROR!</v>
      </c>
      <c r="AG292" s="171" t="str">
        <f t="shared" ref="AG292:AG301" si="2041">AF292/AD292</f>
        <v>#ERROR!</v>
      </c>
      <c r="AH292" s="209"/>
      <c r="AI292" s="73"/>
      <c r="AJ292" s="204" t="str">
        <f>'Detailed Budget (Initial)'!#REF!*0.5</f>
        <v>#ERROR!</v>
      </c>
      <c r="AK292" s="163"/>
      <c r="AL292" s="73" t="str">
        <f t="shared" ref="AL292:AL301" si="2042">AJ292-AK292</f>
        <v>#ERROR!</v>
      </c>
      <c r="AM292" s="171" t="str">
        <f t="shared" ref="AM292:AM301" si="2043">AL292/AJ292</f>
        <v>#ERROR!</v>
      </c>
      <c r="AN292" s="209"/>
      <c r="AO292" s="7"/>
      <c r="AP292" s="205" t="str">
        <f t="shared" ref="AP292:AQ292" si="2033">AD292+AJ292</f>
        <v>#ERROR!</v>
      </c>
      <c r="AQ292" s="73">
        <f t="shared" si="2033"/>
        <v>0</v>
      </c>
      <c r="AR292" s="73" t="str">
        <f t="shared" ref="AR292:AR301" si="2045">AP292-AQ292</f>
        <v>#ERROR!</v>
      </c>
      <c r="AS292" s="206" t="str">
        <f t="shared" ref="AS292:AS301" si="2046">AR292/AP292</f>
        <v>#ERROR!</v>
      </c>
      <c r="AT292" s="7"/>
      <c r="AU292" s="73" t="str">
        <f>'Detailed Budget (Initial)'!#REF!</f>
        <v>#ERROR!</v>
      </c>
      <c r="AV292" s="163"/>
      <c r="AW292" s="73" t="str">
        <f>'Detailed Budget (Initial)'!#REF!</f>
        <v>#ERROR!</v>
      </c>
      <c r="AX292" s="163"/>
      <c r="AY292" s="73" t="str">
        <f>'Detailed Budget (Initial)'!#REF!</f>
        <v>#ERROR!</v>
      </c>
      <c r="AZ292" s="163"/>
      <c r="BA292" s="73" t="str">
        <f>'Detailed Budget (Initial)'!#REF!</f>
        <v>#ERROR!</v>
      </c>
      <c r="BB292" s="163"/>
      <c r="BC292" s="73" t="str">
        <f>'Detailed Budget (Initial)'!#REF!</f>
        <v>#ERROR!</v>
      </c>
      <c r="BD292" s="163"/>
      <c r="BE292" s="73" t="str">
        <f>'Detailed Budget (Initial)'!#REF!</f>
        <v>#ERROR!</v>
      </c>
      <c r="BF292" s="163"/>
      <c r="BG292" s="73" t="str">
        <f>'Detailed Budget (Initial)'!#REF!</f>
        <v>#ERROR!</v>
      </c>
      <c r="BH292" s="163"/>
      <c r="BI292" s="73" t="str">
        <f>'Detailed Budget (Initial)'!#REF!</f>
        <v>#ERROR!</v>
      </c>
      <c r="BJ292" s="163"/>
      <c r="BK292" s="73" t="str">
        <f>'Detailed Budget (Initial)'!#REF!</f>
        <v>#ERROR!</v>
      </c>
      <c r="BL292" s="163"/>
      <c r="BM292" s="204" t="str">
        <f>'Detailed Budget (Initial)'!#REF!</f>
        <v>#ERROR!</v>
      </c>
      <c r="BN292" s="163"/>
      <c r="BO292" s="73"/>
      <c r="BP292" s="207" t="str">
        <f t="shared" ref="BP292:BQ292" si="2034">AU292+AW292+AY292+BA292+BC292+BE292+BG292+BI292+BK292+BM292</f>
        <v>#ERROR!</v>
      </c>
      <c r="BQ292" s="72">
        <f t="shared" si="2034"/>
        <v>0</v>
      </c>
      <c r="BR292" s="73" t="str">
        <f t="shared" ref="BR292:BR301" si="2048">BP292-BQ292</f>
        <v>#ERROR!</v>
      </c>
      <c r="BS292" s="171" t="str">
        <f t="shared" ref="BS292:BS301" si="2049">BR292/BP292</f>
        <v>#ERROR!</v>
      </c>
      <c r="BT292" s="211"/>
      <c r="BU292" s="7"/>
      <c r="BV292" s="204" t="str">
        <f>'Detailed Budget (Initial)'!#REF!*0.25</f>
        <v>#ERROR!</v>
      </c>
      <c r="BW292" s="163"/>
      <c r="BX292" s="73" t="str">
        <f t="shared" ref="BX292:BX301" si="2050">BV292-BW292</f>
        <v>#ERROR!</v>
      </c>
      <c r="BY292" s="171" t="str">
        <f t="shared" ref="BY292:BY301" si="2051">BX292/BV292</f>
        <v>#ERROR!</v>
      </c>
      <c r="BZ292" s="209"/>
      <c r="CA292" s="73"/>
      <c r="CB292" s="204" t="str">
        <f>'Detailed Budget (Initial)'!#REF!*0.25</f>
        <v>#ERROR!</v>
      </c>
      <c r="CC292" s="163"/>
      <c r="CD292" s="73" t="str">
        <f t="shared" ref="CD292:CD301" si="2052">CB292-CC292</f>
        <v>#ERROR!</v>
      </c>
      <c r="CE292" s="171" t="str">
        <f t="shared" ref="CE292:CE301" si="2053">CD292/CB292</f>
        <v>#ERROR!</v>
      </c>
      <c r="CF292" s="209"/>
      <c r="CG292" s="210"/>
      <c r="CH292" s="204" t="str">
        <f>'Detailed Budget (Initial)'!#REF!*0.25</f>
        <v>#ERROR!</v>
      </c>
      <c r="CI292" s="163"/>
      <c r="CJ292" s="73" t="str">
        <f t="shared" ref="CJ292:CJ301" si="2054">CH292-CI292</f>
        <v>#ERROR!</v>
      </c>
      <c r="CK292" s="171" t="str">
        <f t="shared" ref="CK292:CK301" si="2055">CJ292/CH292</f>
        <v>#ERROR!</v>
      </c>
      <c r="CL292" s="209"/>
      <c r="CM292" s="210"/>
      <c r="CN292" s="204" t="str">
        <f>'Detailed Budget (Initial)'!#REF!*0.25</f>
        <v>#ERROR!</v>
      </c>
      <c r="CO292" s="163"/>
      <c r="CP292" s="73" t="str">
        <f t="shared" ref="CP292:CP301" si="2056">CN292-CO292</f>
        <v>#ERROR!</v>
      </c>
      <c r="CQ292" s="171" t="str">
        <f t="shared" ref="CQ292:CQ301" si="2057">CP292/CN292</f>
        <v>#ERROR!</v>
      </c>
      <c r="CR292" s="209"/>
      <c r="CS292" s="7"/>
      <c r="CT292" s="205" t="str">
        <f t="shared" ref="CT292:CU292" si="2035">BV292+CB292+CH292+CN292</f>
        <v>#ERROR!</v>
      </c>
      <c r="CU292" s="73">
        <f t="shared" si="2035"/>
        <v>0</v>
      </c>
      <c r="CV292" s="73" t="str">
        <f t="shared" ref="CV292:CV301" si="2059">CT292-CU292</f>
        <v>#ERROR!</v>
      </c>
      <c r="CW292" s="206" t="str">
        <f t="shared" ref="CW292:CW301" si="2060">CV292/CT292</f>
        <v>#ERROR!</v>
      </c>
      <c r="CX292" s="7"/>
      <c r="CY292" s="204" t="str">
        <f>'Detailed Budget (Initial)'!#REF!</f>
        <v>#ERROR!</v>
      </c>
      <c r="CZ292" s="163"/>
      <c r="DA292" s="73" t="str">
        <f>'Detailed Budget (Initial)'!#REF!</f>
        <v>#ERROR!</v>
      </c>
      <c r="DB292" s="163"/>
      <c r="DC292" s="73" t="str">
        <f>'Detailed Budget (Initial)'!#REF!</f>
        <v>#ERROR!</v>
      </c>
      <c r="DD292" s="163"/>
      <c r="DE292" s="73" t="str">
        <f>'Detailed Budget (Initial)'!#REF!</f>
        <v>#ERROR!</v>
      </c>
      <c r="DF292" s="163"/>
      <c r="DG292" s="73" t="str">
        <f>'Detailed Budget (Initial)'!#REF!</f>
        <v>#ERROR!</v>
      </c>
      <c r="DH292" s="163"/>
      <c r="DI292" s="73" t="str">
        <f>'Detailed Budget (Initial)'!#REF!</f>
        <v>#ERROR!</v>
      </c>
      <c r="DJ292" s="163"/>
      <c r="DK292" s="73" t="str">
        <f>'Detailed Budget (Initial)'!#REF!</f>
        <v>#ERROR!</v>
      </c>
      <c r="DL292" s="163"/>
      <c r="DM292" s="73" t="str">
        <f>'Detailed Budget (Initial)'!#REF!</f>
        <v>#ERROR!</v>
      </c>
      <c r="DN292" s="163"/>
      <c r="DO292" s="73" t="str">
        <f>'Detailed Budget (Initial)'!#REF!</f>
        <v>#ERROR!</v>
      </c>
      <c r="DP292" s="163"/>
      <c r="DQ292" s="73" t="str">
        <f>'Detailed Budget (Initial)'!#REF!</f>
        <v>#ERROR!</v>
      </c>
      <c r="DR292" s="163"/>
      <c r="DS292" s="73"/>
      <c r="DT292" s="207" t="str">
        <f t="shared" ref="DT292:DU292" si="2036">CY292+DA292+DC292+DE292+DG292+DI292+DK292+DM292+DO292+DQ292</f>
        <v>#ERROR!</v>
      </c>
      <c r="DU292" s="72">
        <f t="shared" si="2036"/>
        <v>0</v>
      </c>
      <c r="DV292" s="73" t="str">
        <f t="shared" ref="DV292:DV301" si="2062">DT292-DU292</f>
        <v>#ERROR!</v>
      </c>
      <c r="DW292" s="171" t="str">
        <f t="shared" ref="DW292:DW301" si="2063">DV292/DT292</f>
        <v>#ERROR!</v>
      </c>
      <c r="DX292" s="211"/>
      <c r="DY292" s="7"/>
    </row>
    <row r="293" ht="15.75" customHeight="1">
      <c r="A293" s="70"/>
      <c r="B293" s="66" t="str">
        <f>'BUDGET INPUTS (INITIAL)'!#REF!</f>
        <v>#ERROR!</v>
      </c>
      <c r="C293" s="73" t="str">
        <f>'Detailed Budget (Initial)'!#REF!</f>
        <v>#ERROR!</v>
      </c>
      <c r="D293" s="163"/>
      <c r="E293" s="73" t="str">
        <f>'Detailed Budget (Initial)'!#REF!</f>
        <v>#ERROR!</v>
      </c>
      <c r="F293" s="163"/>
      <c r="G293" s="73" t="str">
        <f>'Detailed Budget (Initial)'!#REF!</f>
        <v>#ERROR!</v>
      </c>
      <c r="H293" s="163"/>
      <c r="I293" s="73" t="str">
        <f>'Detailed Budget (Initial)'!#REF!</f>
        <v>#ERROR!</v>
      </c>
      <c r="J293" s="163"/>
      <c r="K293" s="73" t="str">
        <f>'Detailed Budget (Initial)'!#REF!</f>
        <v>#ERROR!</v>
      </c>
      <c r="L293" s="163"/>
      <c r="M293" s="73" t="str">
        <f>'Detailed Budget (Initial)'!#REF!</f>
        <v>#ERROR!</v>
      </c>
      <c r="N293" s="163"/>
      <c r="O293" s="73" t="str">
        <f>'Detailed Budget (Initial)'!#REF!</f>
        <v>#ERROR!</v>
      </c>
      <c r="P293" s="163"/>
      <c r="Q293" s="73" t="str">
        <f>'Detailed Budget (Initial)'!#REF!</f>
        <v>#ERROR!</v>
      </c>
      <c r="R293" s="163"/>
      <c r="S293" s="73" t="str">
        <f>'Detailed Budget (Initial)'!#REF!</f>
        <v>#ERROR!</v>
      </c>
      <c r="T293" s="163"/>
      <c r="U293" s="73" t="str">
        <f>'Detailed Budget (Initial)'!#REF!</f>
        <v>#ERROR!</v>
      </c>
      <c r="V293" s="163"/>
      <c r="W293" s="73"/>
      <c r="X293" s="72" t="str">
        <f t="shared" ref="X293:Y293" si="2037">C293+E293+G293+I293+K293+M293+O293+Q293+S293+U293</f>
        <v>#ERROR!</v>
      </c>
      <c r="Y293" s="72">
        <f t="shared" si="2037"/>
        <v>0</v>
      </c>
      <c r="Z293" s="73" t="str">
        <f t="shared" si="2038"/>
        <v>#ERROR!</v>
      </c>
      <c r="AA293" s="171" t="str">
        <f t="shared" si="2039"/>
        <v>#ERROR!</v>
      </c>
      <c r="AB293" s="209"/>
      <c r="AC293" s="66"/>
      <c r="AD293" s="204" t="str">
        <f>'Detailed Budget (Initial)'!#REF!*0.5</f>
        <v>#ERROR!</v>
      </c>
      <c r="AE293" s="163"/>
      <c r="AF293" s="73" t="str">
        <f t="shared" si="2040"/>
        <v>#ERROR!</v>
      </c>
      <c r="AG293" s="171" t="str">
        <f t="shared" si="2041"/>
        <v>#ERROR!</v>
      </c>
      <c r="AH293" s="209"/>
      <c r="AI293" s="73"/>
      <c r="AJ293" s="204" t="str">
        <f>'Detailed Budget (Initial)'!#REF!*0.5</f>
        <v>#ERROR!</v>
      </c>
      <c r="AK293" s="163"/>
      <c r="AL293" s="73" t="str">
        <f t="shared" si="2042"/>
        <v>#ERROR!</v>
      </c>
      <c r="AM293" s="171" t="str">
        <f t="shared" si="2043"/>
        <v>#ERROR!</v>
      </c>
      <c r="AN293" s="209"/>
      <c r="AO293" s="7"/>
      <c r="AP293" s="205" t="str">
        <f t="shared" ref="AP293:AQ293" si="2044">AD293+AJ293</f>
        <v>#ERROR!</v>
      </c>
      <c r="AQ293" s="73">
        <f t="shared" si="2044"/>
        <v>0</v>
      </c>
      <c r="AR293" s="73" t="str">
        <f t="shared" si="2045"/>
        <v>#ERROR!</v>
      </c>
      <c r="AS293" s="206" t="str">
        <f t="shared" si="2046"/>
        <v>#ERROR!</v>
      </c>
      <c r="AT293" s="7"/>
      <c r="AU293" s="73" t="str">
        <f>'Detailed Budget (Initial)'!#REF!</f>
        <v>#ERROR!</v>
      </c>
      <c r="AV293" s="163"/>
      <c r="AW293" s="73" t="str">
        <f>'Detailed Budget (Initial)'!#REF!</f>
        <v>#ERROR!</v>
      </c>
      <c r="AX293" s="163"/>
      <c r="AY293" s="73" t="str">
        <f>'Detailed Budget (Initial)'!#REF!</f>
        <v>#ERROR!</v>
      </c>
      <c r="AZ293" s="163"/>
      <c r="BA293" s="73" t="str">
        <f>'Detailed Budget (Initial)'!#REF!</f>
        <v>#ERROR!</v>
      </c>
      <c r="BB293" s="163"/>
      <c r="BC293" s="73" t="str">
        <f>'Detailed Budget (Initial)'!#REF!</f>
        <v>#ERROR!</v>
      </c>
      <c r="BD293" s="163"/>
      <c r="BE293" s="73" t="str">
        <f>'Detailed Budget (Initial)'!#REF!</f>
        <v>#ERROR!</v>
      </c>
      <c r="BF293" s="163"/>
      <c r="BG293" s="73" t="str">
        <f>'Detailed Budget (Initial)'!#REF!</f>
        <v>#ERROR!</v>
      </c>
      <c r="BH293" s="163"/>
      <c r="BI293" s="73" t="str">
        <f>'Detailed Budget (Initial)'!#REF!</f>
        <v>#ERROR!</v>
      </c>
      <c r="BJ293" s="163"/>
      <c r="BK293" s="73" t="str">
        <f>'Detailed Budget (Initial)'!#REF!</f>
        <v>#ERROR!</v>
      </c>
      <c r="BL293" s="163"/>
      <c r="BM293" s="204" t="str">
        <f>'Detailed Budget (Initial)'!#REF!</f>
        <v>#ERROR!</v>
      </c>
      <c r="BN293" s="163"/>
      <c r="BO293" s="73"/>
      <c r="BP293" s="207" t="str">
        <f t="shared" ref="BP293:BQ293" si="2047">AU293+AW293+AY293+BA293+BC293+BE293+BG293+BI293+BK293+BM293</f>
        <v>#ERROR!</v>
      </c>
      <c r="BQ293" s="72">
        <f t="shared" si="2047"/>
        <v>0</v>
      </c>
      <c r="BR293" s="73" t="str">
        <f t="shared" si="2048"/>
        <v>#ERROR!</v>
      </c>
      <c r="BS293" s="171" t="str">
        <f t="shared" si="2049"/>
        <v>#ERROR!</v>
      </c>
      <c r="BT293" s="211"/>
      <c r="BU293" s="7"/>
      <c r="BV293" s="204" t="str">
        <f>'Detailed Budget (Initial)'!#REF!*0.25</f>
        <v>#ERROR!</v>
      </c>
      <c r="BW293" s="163"/>
      <c r="BX293" s="73" t="str">
        <f t="shared" si="2050"/>
        <v>#ERROR!</v>
      </c>
      <c r="BY293" s="171" t="str">
        <f t="shared" si="2051"/>
        <v>#ERROR!</v>
      </c>
      <c r="BZ293" s="209"/>
      <c r="CA293" s="73"/>
      <c r="CB293" s="204" t="str">
        <f>'Detailed Budget (Initial)'!#REF!*0.25</f>
        <v>#ERROR!</v>
      </c>
      <c r="CC293" s="163"/>
      <c r="CD293" s="73" t="str">
        <f t="shared" si="2052"/>
        <v>#ERROR!</v>
      </c>
      <c r="CE293" s="171" t="str">
        <f t="shared" si="2053"/>
        <v>#ERROR!</v>
      </c>
      <c r="CF293" s="209"/>
      <c r="CG293" s="210"/>
      <c r="CH293" s="204" t="str">
        <f>'Detailed Budget (Initial)'!#REF!*0.25</f>
        <v>#ERROR!</v>
      </c>
      <c r="CI293" s="163"/>
      <c r="CJ293" s="73" t="str">
        <f t="shared" si="2054"/>
        <v>#ERROR!</v>
      </c>
      <c r="CK293" s="171" t="str">
        <f t="shared" si="2055"/>
        <v>#ERROR!</v>
      </c>
      <c r="CL293" s="209"/>
      <c r="CM293" s="210"/>
      <c r="CN293" s="204" t="str">
        <f>'Detailed Budget (Initial)'!#REF!*0.25</f>
        <v>#ERROR!</v>
      </c>
      <c r="CO293" s="163"/>
      <c r="CP293" s="73" t="str">
        <f t="shared" si="2056"/>
        <v>#ERROR!</v>
      </c>
      <c r="CQ293" s="171" t="str">
        <f t="shared" si="2057"/>
        <v>#ERROR!</v>
      </c>
      <c r="CR293" s="209"/>
      <c r="CS293" s="7"/>
      <c r="CT293" s="205" t="str">
        <f t="shared" ref="CT293:CU293" si="2058">BV293+CB293+CH293+CN293</f>
        <v>#ERROR!</v>
      </c>
      <c r="CU293" s="73">
        <f t="shared" si="2058"/>
        <v>0</v>
      </c>
      <c r="CV293" s="73" t="str">
        <f t="shared" si="2059"/>
        <v>#ERROR!</v>
      </c>
      <c r="CW293" s="206" t="str">
        <f t="shared" si="2060"/>
        <v>#ERROR!</v>
      </c>
      <c r="CX293" s="7"/>
      <c r="CY293" s="204" t="str">
        <f>'Detailed Budget (Initial)'!#REF!</f>
        <v>#ERROR!</v>
      </c>
      <c r="CZ293" s="163"/>
      <c r="DA293" s="73" t="str">
        <f>'Detailed Budget (Initial)'!#REF!</f>
        <v>#ERROR!</v>
      </c>
      <c r="DB293" s="163"/>
      <c r="DC293" s="73" t="str">
        <f>'Detailed Budget (Initial)'!#REF!</f>
        <v>#ERROR!</v>
      </c>
      <c r="DD293" s="163"/>
      <c r="DE293" s="73" t="str">
        <f>'Detailed Budget (Initial)'!#REF!</f>
        <v>#ERROR!</v>
      </c>
      <c r="DF293" s="163"/>
      <c r="DG293" s="73" t="str">
        <f>'Detailed Budget (Initial)'!#REF!</f>
        <v>#ERROR!</v>
      </c>
      <c r="DH293" s="163"/>
      <c r="DI293" s="73" t="str">
        <f>'Detailed Budget (Initial)'!#REF!</f>
        <v>#ERROR!</v>
      </c>
      <c r="DJ293" s="163"/>
      <c r="DK293" s="73" t="str">
        <f>'Detailed Budget (Initial)'!#REF!</f>
        <v>#ERROR!</v>
      </c>
      <c r="DL293" s="163"/>
      <c r="DM293" s="73" t="str">
        <f>'Detailed Budget (Initial)'!#REF!</f>
        <v>#ERROR!</v>
      </c>
      <c r="DN293" s="163"/>
      <c r="DO293" s="73" t="str">
        <f>'Detailed Budget (Initial)'!#REF!</f>
        <v>#ERROR!</v>
      </c>
      <c r="DP293" s="163"/>
      <c r="DQ293" s="73" t="str">
        <f>'Detailed Budget (Initial)'!#REF!</f>
        <v>#ERROR!</v>
      </c>
      <c r="DR293" s="163"/>
      <c r="DS293" s="73"/>
      <c r="DT293" s="207" t="str">
        <f t="shared" ref="DT293:DU293" si="2061">CY293+DA293+DC293+DE293+DG293+DI293+DK293+DM293+DO293+DQ293</f>
        <v>#ERROR!</v>
      </c>
      <c r="DU293" s="72">
        <f t="shared" si="2061"/>
        <v>0</v>
      </c>
      <c r="DV293" s="73" t="str">
        <f t="shared" si="2062"/>
        <v>#ERROR!</v>
      </c>
      <c r="DW293" s="171" t="str">
        <f t="shared" si="2063"/>
        <v>#ERROR!</v>
      </c>
      <c r="DX293" s="211"/>
      <c r="DY293" s="7"/>
    </row>
    <row r="294" ht="15.75" customHeight="1">
      <c r="A294" s="70"/>
      <c r="B294" s="66" t="str">
        <f>'BUDGET INPUTS (INITIAL)'!B174</f>
        <v>#REF!</v>
      </c>
      <c r="C294" s="73" t="str">
        <f t="shared" ref="C294:C295" si="2069">'Detailed Budget (Initial)'!E174</f>
        <v>#REF!</v>
      </c>
      <c r="D294" s="163"/>
      <c r="E294" s="73" t="str">
        <f t="shared" ref="E294:E295" si="2070">'Detailed Budget (Initial)'!F174</f>
        <v>#REF!</v>
      </c>
      <c r="F294" s="163"/>
      <c r="G294" s="73" t="str">
        <f t="shared" ref="G294:G295" si="2071">'Detailed Budget (Initial)'!G174</f>
        <v>#REF!</v>
      </c>
      <c r="H294" s="163"/>
      <c r="I294" s="73" t="str">
        <f t="shared" ref="I294:I295" si="2072">'Detailed Budget (Initial)'!H174</f>
        <v>#REF!</v>
      </c>
      <c r="J294" s="163"/>
      <c r="K294" s="73" t="str">
        <f t="shared" ref="K294:K295" si="2073">'Detailed Budget (Initial)'!I174</f>
        <v>#REF!</v>
      </c>
      <c r="L294" s="163"/>
      <c r="M294" s="73" t="str">
        <f t="shared" ref="M294:M295" si="2074">'Detailed Budget (Initial)'!J174</f>
        <v>#REF!</v>
      </c>
      <c r="N294" s="163"/>
      <c r="O294" s="73" t="str">
        <f t="shared" ref="O294:O295" si="2075">'Detailed Budget (Initial)'!K174</f>
        <v>#REF!</v>
      </c>
      <c r="P294" s="163"/>
      <c r="Q294" s="73" t="str">
        <f t="shared" ref="Q294:Q295" si="2076">'Detailed Budget (Initial)'!L174</f>
        <v>#REF!</v>
      </c>
      <c r="R294" s="163"/>
      <c r="S294" s="73" t="str">
        <f t="shared" ref="S294:S295" si="2077">'Detailed Budget (Initial)'!M174</f>
        <v>#REF!</v>
      </c>
      <c r="T294" s="163"/>
      <c r="U294" s="73" t="str">
        <f t="shared" ref="U294:U295" si="2078">'Detailed Budget (Initial)'!N174</f>
        <v>#REF!</v>
      </c>
      <c r="V294" s="163"/>
      <c r="W294" s="73"/>
      <c r="X294" s="72" t="str">
        <f t="shared" ref="X294:Y294" si="2064">C294+E294+G294+I294+K294+M294+O294+Q294+S294+U294</f>
        <v>#REF!</v>
      </c>
      <c r="Y294" s="72">
        <f t="shared" si="2064"/>
        <v>0</v>
      </c>
      <c r="Z294" s="73" t="str">
        <f t="shared" si="2038"/>
        <v>#REF!</v>
      </c>
      <c r="AA294" s="171" t="str">
        <f t="shared" si="2039"/>
        <v>#REF!</v>
      </c>
      <c r="AB294" s="209"/>
      <c r="AC294" s="66"/>
      <c r="AD294" s="204" t="str">
        <f t="shared" ref="AD294:AD295" si="2080">'Detailed Budget (Initial)'!O174*0.5</f>
        <v>#REF!</v>
      </c>
      <c r="AE294" s="163"/>
      <c r="AF294" s="73" t="str">
        <f t="shared" si="2040"/>
        <v>#REF!</v>
      </c>
      <c r="AG294" s="171" t="str">
        <f t="shared" si="2041"/>
        <v>#REF!</v>
      </c>
      <c r="AH294" s="209"/>
      <c r="AI294" s="73"/>
      <c r="AJ294" s="204" t="str">
        <f t="shared" ref="AJ294:AJ295" si="2081">'Detailed Budget (Initial)'!O174*0.5</f>
        <v>#REF!</v>
      </c>
      <c r="AK294" s="163"/>
      <c r="AL294" s="73" t="str">
        <f t="shared" si="2042"/>
        <v>#REF!</v>
      </c>
      <c r="AM294" s="171" t="str">
        <f t="shared" si="2043"/>
        <v>#REF!</v>
      </c>
      <c r="AN294" s="209"/>
      <c r="AO294" s="7"/>
      <c r="AP294" s="205" t="str">
        <f t="shared" ref="AP294:AQ294" si="2065">AD294+AJ294</f>
        <v>#REF!</v>
      </c>
      <c r="AQ294" s="73">
        <f t="shared" si="2065"/>
        <v>0</v>
      </c>
      <c r="AR294" s="73" t="str">
        <f t="shared" si="2045"/>
        <v>#REF!</v>
      </c>
      <c r="AS294" s="206" t="str">
        <f t="shared" si="2046"/>
        <v>#REF!</v>
      </c>
      <c r="AT294" s="7"/>
      <c r="AU294" s="73" t="str">
        <f t="shared" ref="AU294:AU295" si="2083">'Detailed Budget (Initial)'!E174</f>
        <v>#REF!</v>
      </c>
      <c r="AV294" s="163"/>
      <c r="AW294" s="73" t="str">
        <f t="shared" ref="AW294:AW295" si="2084">'Detailed Budget (Initial)'!F174</f>
        <v>#REF!</v>
      </c>
      <c r="AX294" s="163"/>
      <c r="AY294" s="73" t="str">
        <f t="shared" ref="AY294:AY295" si="2085">'Detailed Budget (Initial)'!G174</f>
        <v>#REF!</v>
      </c>
      <c r="AZ294" s="163"/>
      <c r="BA294" s="73" t="str">
        <f t="shared" ref="BA294:BA295" si="2086">'Detailed Budget (Initial)'!H174</f>
        <v>#REF!</v>
      </c>
      <c r="BB294" s="163"/>
      <c r="BC294" s="73" t="str">
        <f t="shared" ref="BC294:BC295" si="2087">'Detailed Budget (Initial)'!I174</f>
        <v>#REF!</v>
      </c>
      <c r="BD294" s="163"/>
      <c r="BE294" s="73" t="str">
        <f t="shared" ref="BE294:BE295" si="2088">'Detailed Budget (Initial)'!J174</f>
        <v>#REF!</v>
      </c>
      <c r="BF294" s="163"/>
      <c r="BG294" s="73" t="str">
        <f t="shared" ref="BG294:BG295" si="2089">'Detailed Budget (Initial)'!K174</f>
        <v>#REF!</v>
      </c>
      <c r="BH294" s="163"/>
      <c r="BI294" s="73" t="str">
        <f t="shared" ref="BI294:BI295" si="2090">'Detailed Budget (Initial)'!L174</f>
        <v>#REF!</v>
      </c>
      <c r="BJ294" s="163"/>
      <c r="BK294" s="73" t="str">
        <f t="shared" ref="BK294:BK295" si="2091">'Detailed Budget (Initial)'!M174</f>
        <v>#REF!</v>
      </c>
      <c r="BL294" s="163"/>
      <c r="BM294" s="204" t="str">
        <f t="shared" ref="BM294:BM295" si="2092">'Detailed Budget (Initial)'!N174</f>
        <v>#REF!</v>
      </c>
      <c r="BN294" s="163"/>
      <c r="BO294" s="73"/>
      <c r="BP294" s="207" t="str">
        <f t="shared" ref="BP294:BQ294" si="2066">AU294+AW294+AY294+BA294+BC294+BE294+BG294+BI294+BK294+BM294</f>
        <v>#REF!</v>
      </c>
      <c r="BQ294" s="72">
        <f t="shared" si="2066"/>
        <v>0</v>
      </c>
      <c r="BR294" s="73" t="str">
        <f t="shared" si="2048"/>
        <v>#REF!</v>
      </c>
      <c r="BS294" s="171" t="str">
        <f t="shared" si="2049"/>
        <v>#REF!</v>
      </c>
      <c r="BT294" s="211"/>
      <c r="BU294" s="7"/>
      <c r="BV294" s="204" t="str">
        <f t="shared" ref="BV294:BV295" si="2094">'Detailed Budget (Initial)'!O174*0.25</f>
        <v>#REF!</v>
      </c>
      <c r="BW294" s="163"/>
      <c r="BX294" s="73" t="str">
        <f t="shared" si="2050"/>
        <v>#REF!</v>
      </c>
      <c r="BY294" s="171" t="str">
        <f t="shared" si="2051"/>
        <v>#REF!</v>
      </c>
      <c r="BZ294" s="209"/>
      <c r="CA294" s="73"/>
      <c r="CB294" s="204" t="str">
        <f t="shared" ref="CB294:CB295" si="2095">'Detailed Budget (Initial)'!O174*0.25</f>
        <v>#REF!</v>
      </c>
      <c r="CC294" s="163"/>
      <c r="CD294" s="73" t="str">
        <f t="shared" si="2052"/>
        <v>#REF!</v>
      </c>
      <c r="CE294" s="171" t="str">
        <f t="shared" si="2053"/>
        <v>#REF!</v>
      </c>
      <c r="CF294" s="209"/>
      <c r="CG294" s="210"/>
      <c r="CH294" s="204" t="str">
        <f t="shared" ref="CH294:CH295" si="2096">'Detailed Budget (Initial)'!O174*0.25</f>
        <v>#REF!</v>
      </c>
      <c r="CI294" s="163"/>
      <c r="CJ294" s="73" t="str">
        <f t="shared" si="2054"/>
        <v>#REF!</v>
      </c>
      <c r="CK294" s="171" t="str">
        <f t="shared" si="2055"/>
        <v>#REF!</v>
      </c>
      <c r="CL294" s="209"/>
      <c r="CM294" s="210"/>
      <c r="CN294" s="204" t="str">
        <f t="shared" ref="CN294:CN295" si="2097">'Detailed Budget (Initial)'!O174*0.25</f>
        <v>#REF!</v>
      </c>
      <c r="CO294" s="163"/>
      <c r="CP294" s="73" t="str">
        <f t="shared" si="2056"/>
        <v>#REF!</v>
      </c>
      <c r="CQ294" s="171" t="str">
        <f t="shared" si="2057"/>
        <v>#REF!</v>
      </c>
      <c r="CR294" s="209"/>
      <c r="CS294" s="7"/>
      <c r="CT294" s="205" t="str">
        <f t="shared" ref="CT294:CU294" si="2067">BV294+CB294+CH294+CN294</f>
        <v>#REF!</v>
      </c>
      <c r="CU294" s="73">
        <f t="shared" si="2067"/>
        <v>0</v>
      </c>
      <c r="CV294" s="73" t="str">
        <f t="shared" si="2059"/>
        <v>#REF!</v>
      </c>
      <c r="CW294" s="206" t="str">
        <f t="shared" si="2060"/>
        <v>#REF!</v>
      </c>
      <c r="CX294" s="7"/>
      <c r="CY294" s="204" t="str">
        <f t="shared" ref="CY294:CY295" si="2099">'Detailed Budget (Initial)'!E174</f>
        <v>#REF!</v>
      </c>
      <c r="CZ294" s="163"/>
      <c r="DA294" s="73" t="str">
        <f t="shared" ref="DA294:DA295" si="2100">'Detailed Budget (Initial)'!F174</f>
        <v>#REF!</v>
      </c>
      <c r="DB294" s="163"/>
      <c r="DC294" s="73" t="str">
        <f t="shared" ref="DC294:DC295" si="2101">'Detailed Budget (Initial)'!G174</f>
        <v>#REF!</v>
      </c>
      <c r="DD294" s="163"/>
      <c r="DE294" s="73" t="str">
        <f t="shared" ref="DE294:DE295" si="2102">'Detailed Budget (Initial)'!H174</f>
        <v>#REF!</v>
      </c>
      <c r="DF294" s="163"/>
      <c r="DG294" s="73" t="str">
        <f t="shared" ref="DG294:DG295" si="2103">'Detailed Budget (Initial)'!I174</f>
        <v>#REF!</v>
      </c>
      <c r="DH294" s="163"/>
      <c r="DI294" s="73" t="str">
        <f t="shared" ref="DI294:DI295" si="2104">'Detailed Budget (Initial)'!J174</f>
        <v>#REF!</v>
      </c>
      <c r="DJ294" s="163"/>
      <c r="DK294" s="73" t="str">
        <f t="shared" ref="DK294:DK295" si="2105">'Detailed Budget (Initial)'!K174</f>
        <v>#REF!</v>
      </c>
      <c r="DL294" s="163"/>
      <c r="DM294" s="73" t="str">
        <f t="shared" ref="DM294:DM295" si="2106">'Detailed Budget (Initial)'!L174</f>
        <v>#REF!</v>
      </c>
      <c r="DN294" s="163"/>
      <c r="DO294" s="73" t="str">
        <f t="shared" ref="DO294:DO295" si="2107">'Detailed Budget (Initial)'!M174</f>
        <v>#REF!</v>
      </c>
      <c r="DP294" s="163"/>
      <c r="DQ294" s="73" t="str">
        <f t="shared" ref="DQ294:DQ295" si="2108">'Detailed Budget (Initial)'!N174</f>
        <v>#REF!</v>
      </c>
      <c r="DR294" s="163"/>
      <c r="DS294" s="73"/>
      <c r="DT294" s="207" t="str">
        <f t="shared" ref="DT294:DU294" si="2068">CY294+DA294+DC294+DE294+DG294+DI294+DK294+DM294+DO294+DQ294</f>
        <v>#REF!</v>
      </c>
      <c r="DU294" s="72">
        <f t="shared" si="2068"/>
        <v>0</v>
      </c>
      <c r="DV294" s="73" t="str">
        <f t="shared" si="2062"/>
        <v>#REF!</v>
      </c>
      <c r="DW294" s="171" t="str">
        <f t="shared" si="2063"/>
        <v>#REF!</v>
      </c>
      <c r="DX294" s="211"/>
      <c r="DY294" s="7"/>
    </row>
    <row r="295" ht="15.75" customHeight="1">
      <c r="A295" s="70"/>
      <c r="B295" s="66" t="str">
        <f>'BUDGET INPUTS (INITIAL)'!B176</f>
        <v>#REF!</v>
      </c>
      <c r="C295" s="73" t="str">
        <f t="shared" si="2069"/>
        <v>#REF!</v>
      </c>
      <c r="D295" s="163"/>
      <c r="E295" s="73" t="str">
        <f t="shared" si="2070"/>
        <v>#REF!</v>
      </c>
      <c r="F295" s="163"/>
      <c r="G295" s="73" t="str">
        <f t="shared" si="2071"/>
        <v>#REF!</v>
      </c>
      <c r="H295" s="163"/>
      <c r="I295" s="73" t="str">
        <f t="shared" si="2072"/>
        <v>#REF!</v>
      </c>
      <c r="J295" s="163"/>
      <c r="K295" s="73" t="str">
        <f t="shared" si="2073"/>
        <v>#REF!</v>
      </c>
      <c r="L295" s="163"/>
      <c r="M295" s="73" t="str">
        <f t="shared" si="2074"/>
        <v>#REF!</v>
      </c>
      <c r="N295" s="163"/>
      <c r="O295" s="73" t="str">
        <f t="shared" si="2075"/>
        <v>#REF!</v>
      </c>
      <c r="P295" s="163"/>
      <c r="Q295" s="73" t="str">
        <f t="shared" si="2076"/>
        <v>#REF!</v>
      </c>
      <c r="R295" s="163"/>
      <c r="S295" s="73" t="str">
        <f t="shared" si="2077"/>
        <v>#REF!</v>
      </c>
      <c r="T295" s="163"/>
      <c r="U295" s="73" t="str">
        <f t="shared" si="2078"/>
        <v>#REF!</v>
      </c>
      <c r="V295" s="163"/>
      <c r="W295" s="73"/>
      <c r="X295" s="72" t="str">
        <f t="shared" ref="X295:Y295" si="2079">C295+E295+G295+I295+K295+M295+O295+Q295+S295+U295</f>
        <v>#REF!</v>
      </c>
      <c r="Y295" s="72">
        <f t="shared" si="2079"/>
        <v>0</v>
      </c>
      <c r="Z295" s="73" t="str">
        <f t="shared" si="2038"/>
        <v>#REF!</v>
      </c>
      <c r="AA295" s="171" t="str">
        <f t="shared" si="2039"/>
        <v>#REF!</v>
      </c>
      <c r="AB295" s="209"/>
      <c r="AC295" s="66"/>
      <c r="AD295" s="204" t="str">
        <f t="shared" si="2080"/>
        <v>#REF!</v>
      </c>
      <c r="AE295" s="163"/>
      <c r="AF295" s="73" t="str">
        <f t="shared" si="2040"/>
        <v>#REF!</v>
      </c>
      <c r="AG295" s="171" t="str">
        <f t="shared" si="2041"/>
        <v>#REF!</v>
      </c>
      <c r="AH295" s="209"/>
      <c r="AI295" s="73"/>
      <c r="AJ295" s="204" t="str">
        <f t="shared" si="2081"/>
        <v>#REF!</v>
      </c>
      <c r="AK295" s="163"/>
      <c r="AL295" s="73" t="str">
        <f t="shared" si="2042"/>
        <v>#REF!</v>
      </c>
      <c r="AM295" s="171" t="str">
        <f t="shared" si="2043"/>
        <v>#REF!</v>
      </c>
      <c r="AN295" s="209"/>
      <c r="AO295" s="7"/>
      <c r="AP295" s="205" t="str">
        <f t="shared" ref="AP295:AQ295" si="2082">AD295+AJ295</f>
        <v>#REF!</v>
      </c>
      <c r="AQ295" s="73">
        <f t="shared" si="2082"/>
        <v>0</v>
      </c>
      <c r="AR295" s="73" t="str">
        <f t="shared" si="2045"/>
        <v>#REF!</v>
      </c>
      <c r="AS295" s="206" t="str">
        <f t="shared" si="2046"/>
        <v>#REF!</v>
      </c>
      <c r="AT295" s="7"/>
      <c r="AU295" s="73" t="str">
        <f t="shared" si="2083"/>
        <v>#REF!</v>
      </c>
      <c r="AV295" s="163"/>
      <c r="AW295" s="73" t="str">
        <f t="shared" si="2084"/>
        <v>#REF!</v>
      </c>
      <c r="AX295" s="163"/>
      <c r="AY295" s="73" t="str">
        <f t="shared" si="2085"/>
        <v>#REF!</v>
      </c>
      <c r="AZ295" s="163"/>
      <c r="BA295" s="73" t="str">
        <f t="shared" si="2086"/>
        <v>#REF!</v>
      </c>
      <c r="BB295" s="163"/>
      <c r="BC295" s="73" t="str">
        <f t="shared" si="2087"/>
        <v>#REF!</v>
      </c>
      <c r="BD295" s="163"/>
      <c r="BE295" s="73" t="str">
        <f t="shared" si="2088"/>
        <v>#REF!</v>
      </c>
      <c r="BF295" s="163"/>
      <c r="BG295" s="73" t="str">
        <f t="shared" si="2089"/>
        <v>#REF!</v>
      </c>
      <c r="BH295" s="163"/>
      <c r="BI295" s="73" t="str">
        <f t="shared" si="2090"/>
        <v>#REF!</v>
      </c>
      <c r="BJ295" s="163"/>
      <c r="BK295" s="73" t="str">
        <f t="shared" si="2091"/>
        <v>#REF!</v>
      </c>
      <c r="BL295" s="163"/>
      <c r="BM295" s="204" t="str">
        <f t="shared" si="2092"/>
        <v>#REF!</v>
      </c>
      <c r="BN295" s="163"/>
      <c r="BO295" s="73"/>
      <c r="BP295" s="207" t="str">
        <f t="shared" ref="BP295:BQ295" si="2093">AU295+AW295+AY295+BA295+BC295+BE295+BG295+BI295+BK295+BM295</f>
        <v>#REF!</v>
      </c>
      <c r="BQ295" s="72">
        <f t="shared" si="2093"/>
        <v>0</v>
      </c>
      <c r="BR295" s="73" t="str">
        <f t="shared" si="2048"/>
        <v>#REF!</v>
      </c>
      <c r="BS295" s="171" t="str">
        <f t="shared" si="2049"/>
        <v>#REF!</v>
      </c>
      <c r="BT295" s="211"/>
      <c r="BU295" s="7"/>
      <c r="BV295" s="204" t="str">
        <f t="shared" si="2094"/>
        <v>#REF!</v>
      </c>
      <c r="BW295" s="163"/>
      <c r="BX295" s="73" t="str">
        <f t="shared" si="2050"/>
        <v>#REF!</v>
      </c>
      <c r="BY295" s="171" t="str">
        <f t="shared" si="2051"/>
        <v>#REF!</v>
      </c>
      <c r="BZ295" s="209"/>
      <c r="CA295" s="73"/>
      <c r="CB295" s="204" t="str">
        <f t="shared" si="2095"/>
        <v>#REF!</v>
      </c>
      <c r="CC295" s="163"/>
      <c r="CD295" s="73" t="str">
        <f t="shared" si="2052"/>
        <v>#REF!</v>
      </c>
      <c r="CE295" s="171" t="str">
        <f t="shared" si="2053"/>
        <v>#REF!</v>
      </c>
      <c r="CF295" s="209"/>
      <c r="CG295" s="210"/>
      <c r="CH295" s="204" t="str">
        <f t="shared" si="2096"/>
        <v>#REF!</v>
      </c>
      <c r="CI295" s="163"/>
      <c r="CJ295" s="73" t="str">
        <f t="shared" si="2054"/>
        <v>#REF!</v>
      </c>
      <c r="CK295" s="171" t="str">
        <f t="shared" si="2055"/>
        <v>#REF!</v>
      </c>
      <c r="CL295" s="209"/>
      <c r="CM295" s="210"/>
      <c r="CN295" s="204" t="str">
        <f t="shared" si="2097"/>
        <v>#REF!</v>
      </c>
      <c r="CO295" s="163"/>
      <c r="CP295" s="73" t="str">
        <f t="shared" si="2056"/>
        <v>#REF!</v>
      </c>
      <c r="CQ295" s="171" t="str">
        <f t="shared" si="2057"/>
        <v>#REF!</v>
      </c>
      <c r="CR295" s="209"/>
      <c r="CS295" s="7"/>
      <c r="CT295" s="205" t="str">
        <f t="shared" ref="CT295:CU295" si="2098">BV295+CB295+CH295+CN295</f>
        <v>#REF!</v>
      </c>
      <c r="CU295" s="73">
        <f t="shared" si="2098"/>
        <v>0</v>
      </c>
      <c r="CV295" s="73" t="str">
        <f t="shared" si="2059"/>
        <v>#REF!</v>
      </c>
      <c r="CW295" s="206" t="str">
        <f t="shared" si="2060"/>
        <v>#REF!</v>
      </c>
      <c r="CX295" s="7"/>
      <c r="CY295" s="204" t="str">
        <f t="shared" si="2099"/>
        <v>#REF!</v>
      </c>
      <c r="CZ295" s="163"/>
      <c r="DA295" s="73" t="str">
        <f t="shared" si="2100"/>
        <v>#REF!</v>
      </c>
      <c r="DB295" s="163"/>
      <c r="DC295" s="73" t="str">
        <f t="shared" si="2101"/>
        <v>#REF!</v>
      </c>
      <c r="DD295" s="163"/>
      <c r="DE295" s="73" t="str">
        <f t="shared" si="2102"/>
        <v>#REF!</v>
      </c>
      <c r="DF295" s="163"/>
      <c r="DG295" s="73" t="str">
        <f t="shared" si="2103"/>
        <v>#REF!</v>
      </c>
      <c r="DH295" s="163"/>
      <c r="DI295" s="73" t="str">
        <f t="shared" si="2104"/>
        <v>#REF!</v>
      </c>
      <c r="DJ295" s="163"/>
      <c r="DK295" s="73" t="str">
        <f t="shared" si="2105"/>
        <v>#REF!</v>
      </c>
      <c r="DL295" s="163"/>
      <c r="DM295" s="73" t="str">
        <f t="shared" si="2106"/>
        <v>#REF!</v>
      </c>
      <c r="DN295" s="163"/>
      <c r="DO295" s="73" t="str">
        <f t="shared" si="2107"/>
        <v>#REF!</v>
      </c>
      <c r="DP295" s="163"/>
      <c r="DQ295" s="73" t="str">
        <f t="shared" si="2108"/>
        <v>#REF!</v>
      </c>
      <c r="DR295" s="163"/>
      <c r="DS295" s="73"/>
      <c r="DT295" s="207" t="str">
        <f t="shared" ref="DT295:DU295" si="2109">CY295+DA295+DC295+DE295+DG295+DI295+DK295+DM295+DO295+DQ295</f>
        <v>#REF!</v>
      </c>
      <c r="DU295" s="72">
        <f t="shared" si="2109"/>
        <v>0</v>
      </c>
      <c r="DV295" s="73" t="str">
        <f t="shared" si="2062"/>
        <v>#REF!</v>
      </c>
      <c r="DW295" s="171" t="str">
        <f t="shared" si="2063"/>
        <v>#REF!</v>
      </c>
      <c r="DX295" s="211"/>
      <c r="DY295" s="7"/>
    </row>
    <row r="296" ht="15.75" customHeight="1">
      <c r="A296" s="70"/>
      <c r="B296" s="66" t="str">
        <f>'BUDGET INPUTS (INITIAL)'!#REF!</f>
        <v>#ERROR!</v>
      </c>
      <c r="C296" s="73" t="str">
        <f>'Detailed Budget (Initial)'!E180</f>
        <v>#REF!</v>
      </c>
      <c r="D296" s="163"/>
      <c r="E296" s="73" t="str">
        <f>'Detailed Budget (Initial)'!F180</f>
        <v>#REF!</v>
      </c>
      <c r="F296" s="163"/>
      <c r="G296" s="73" t="str">
        <f>'Detailed Budget (Initial)'!G180</f>
        <v>#REF!</v>
      </c>
      <c r="H296" s="163"/>
      <c r="I296" s="73" t="str">
        <f>'Detailed Budget (Initial)'!H180</f>
        <v>#REF!</v>
      </c>
      <c r="J296" s="163"/>
      <c r="K296" s="73" t="str">
        <f>'Detailed Budget (Initial)'!I180</f>
        <v>#REF!</v>
      </c>
      <c r="L296" s="163"/>
      <c r="M296" s="73" t="str">
        <f>'Detailed Budget (Initial)'!J180</f>
        <v>#REF!</v>
      </c>
      <c r="N296" s="163"/>
      <c r="O296" s="73" t="str">
        <f>'Detailed Budget (Initial)'!K180</f>
        <v>#REF!</v>
      </c>
      <c r="P296" s="163"/>
      <c r="Q296" s="73" t="str">
        <f>'Detailed Budget (Initial)'!L180</f>
        <v>#REF!</v>
      </c>
      <c r="R296" s="163"/>
      <c r="S296" s="73" t="str">
        <f>'Detailed Budget (Initial)'!M180</f>
        <v>#REF!</v>
      </c>
      <c r="T296" s="163"/>
      <c r="U296" s="73" t="str">
        <f>'Detailed Budget (Initial)'!N180</f>
        <v>#REF!</v>
      </c>
      <c r="V296" s="163"/>
      <c r="W296" s="73"/>
      <c r="X296" s="72" t="str">
        <f t="shared" ref="X296:Y296" si="2110">C296+E296+G296+I296+K296+M296+O296+Q296+S296+U296</f>
        <v>#REF!</v>
      </c>
      <c r="Y296" s="72">
        <f t="shared" si="2110"/>
        <v>0</v>
      </c>
      <c r="Z296" s="73" t="str">
        <f t="shared" si="2038"/>
        <v>#REF!</v>
      </c>
      <c r="AA296" s="171" t="str">
        <f t="shared" si="2039"/>
        <v>#REF!</v>
      </c>
      <c r="AB296" s="209"/>
      <c r="AC296" s="66"/>
      <c r="AD296" s="204" t="str">
        <f>'Detailed Budget (Initial)'!O180*0.5</f>
        <v>#REF!</v>
      </c>
      <c r="AE296" s="163"/>
      <c r="AF296" s="73" t="str">
        <f t="shared" si="2040"/>
        <v>#REF!</v>
      </c>
      <c r="AG296" s="171" t="str">
        <f t="shared" si="2041"/>
        <v>#REF!</v>
      </c>
      <c r="AH296" s="209"/>
      <c r="AI296" s="73"/>
      <c r="AJ296" s="204" t="str">
        <f>'Detailed Budget (Initial)'!O180*0.5</f>
        <v>#REF!</v>
      </c>
      <c r="AK296" s="163"/>
      <c r="AL296" s="73" t="str">
        <f t="shared" si="2042"/>
        <v>#REF!</v>
      </c>
      <c r="AM296" s="171" t="str">
        <f t="shared" si="2043"/>
        <v>#REF!</v>
      </c>
      <c r="AN296" s="209"/>
      <c r="AO296" s="7"/>
      <c r="AP296" s="205" t="str">
        <f t="shared" ref="AP296:AQ296" si="2111">AD296+AJ296</f>
        <v>#REF!</v>
      </c>
      <c r="AQ296" s="73">
        <f t="shared" si="2111"/>
        <v>0</v>
      </c>
      <c r="AR296" s="73" t="str">
        <f t="shared" si="2045"/>
        <v>#REF!</v>
      </c>
      <c r="AS296" s="206" t="str">
        <f t="shared" si="2046"/>
        <v>#REF!</v>
      </c>
      <c r="AT296" s="7"/>
      <c r="AU296" s="73" t="str">
        <f>'Detailed Budget (Initial)'!E180</f>
        <v>#REF!</v>
      </c>
      <c r="AV296" s="163"/>
      <c r="AW296" s="73" t="str">
        <f>'Detailed Budget (Initial)'!F180</f>
        <v>#REF!</v>
      </c>
      <c r="AX296" s="163"/>
      <c r="AY296" s="73" t="str">
        <f>'Detailed Budget (Initial)'!G180</f>
        <v>#REF!</v>
      </c>
      <c r="AZ296" s="163"/>
      <c r="BA296" s="73" t="str">
        <f>'Detailed Budget (Initial)'!H180</f>
        <v>#REF!</v>
      </c>
      <c r="BB296" s="163"/>
      <c r="BC296" s="73" t="str">
        <f>'Detailed Budget (Initial)'!I180</f>
        <v>#REF!</v>
      </c>
      <c r="BD296" s="163"/>
      <c r="BE296" s="73" t="str">
        <f>'Detailed Budget (Initial)'!J180</f>
        <v>#REF!</v>
      </c>
      <c r="BF296" s="163"/>
      <c r="BG296" s="73" t="str">
        <f>'Detailed Budget (Initial)'!K180</f>
        <v>#REF!</v>
      </c>
      <c r="BH296" s="163"/>
      <c r="BI296" s="73" t="str">
        <f>'Detailed Budget (Initial)'!L180</f>
        <v>#REF!</v>
      </c>
      <c r="BJ296" s="163"/>
      <c r="BK296" s="73" t="str">
        <f>'Detailed Budget (Initial)'!M180</f>
        <v>#REF!</v>
      </c>
      <c r="BL296" s="163"/>
      <c r="BM296" s="204" t="str">
        <f>'Detailed Budget (Initial)'!N180</f>
        <v>#REF!</v>
      </c>
      <c r="BN296" s="163"/>
      <c r="BO296" s="73"/>
      <c r="BP296" s="207" t="str">
        <f t="shared" ref="BP296:BQ296" si="2112">AU296+AW296+AY296+BA296+BC296+BE296+BG296+BI296+BK296+BM296</f>
        <v>#REF!</v>
      </c>
      <c r="BQ296" s="72">
        <f t="shared" si="2112"/>
        <v>0</v>
      </c>
      <c r="BR296" s="73" t="str">
        <f t="shared" si="2048"/>
        <v>#REF!</v>
      </c>
      <c r="BS296" s="171" t="str">
        <f t="shared" si="2049"/>
        <v>#REF!</v>
      </c>
      <c r="BT296" s="211"/>
      <c r="BU296" s="7"/>
      <c r="BV296" s="204" t="str">
        <f>'Detailed Budget (Initial)'!O180*0.25</f>
        <v>#REF!</v>
      </c>
      <c r="BW296" s="163"/>
      <c r="BX296" s="73" t="str">
        <f t="shared" si="2050"/>
        <v>#REF!</v>
      </c>
      <c r="BY296" s="171" t="str">
        <f t="shared" si="2051"/>
        <v>#REF!</v>
      </c>
      <c r="BZ296" s="209"/>
      <c r="CA296" s="73"/>
      <c r="CB296" s="204" t="str">
        <f>'Detailed Budget (Initial)'!O180*0.25</f>
        <v>#REF!</v>
      </c>
      <c r="CC296" s="163"/>
      <c r="CD296" s="73" t="str">
        <f t="shared" si="2052"/>
        <v>#REF!</v>
      </c>
      <c r="CE296" s="171" t="str">
        <f t="shared" si="2053"/>
        <v>#REF!</v>
      </c>
      <c r="CF296" s="209"/>
      <c r="CG296" s="210"/>
      <c r="CH296" s="204" t="str">
        <f>'Detailed Budget (Initial)'!O180*0.25</f>
        <v>#REF!</v>
      </c>
      <c r="CI296" s="163"/>
      <c r="CJ296" s="73" t="str">
        <f t="shared" si="2054"/>
        <v>#REF!</v>
      </c>
      <c r="CK296" s="171" t="str">
        <f t="shared" si="2055"/>
        <v>#REF!</v>
      </c>
      <c r="CL296" s="209"/>
      <c r="CM296" s="210"/>
      <c r="CN296" s="204" t="str">
        <f>'Detailed Budget (Initial)'!O180*0.25</f>
        <v>#REF!</v>
      </c>
      <c r="CO296" s="163"/>
      <c r="CP296" s="73" t="str">
        <f t="shared" si="2056"/>
        <v>#REF!</v>
      </c>
      <c r="CQ296" s="171" t="str">
        <f t="shared" si="2057"/>
        <v>#REF!</v>
      </c>
      <c r="CR296" s="209"/>
      <c r="CS296" s="7"/>
      <c r="CT296" s="205" t="str">
        <f t="shared" ref="CT296:CU296" si="2113">BV296+CB296+CH296+CN296</f>
        <v>#REF!</v>
      </c>
      <c r="CU296" s="73">
        <f t="shared" si="2113"/>
        <v>0</v>
      </c>
      <c r="CV296" s="73" t="str">
        <f t="shared" si="2059"/>
        <v>#REF!</v>
      </c>
      <c r="CW296" s="206" t="str">
        <f t="shared" si="2060"/>
        <v>#REF!</v>
      </c>
      <c r="CX296" s="7"/>
      <c r="CY296" s="204" t="str">
        <f>'Detailed Budget (Initial)'!E180</f>
        <v>#REF!</v>
      </c>
      <c r="CZ296" s="163"/>
      <c r="DA296" s="73" t="str">
        <f>'Detailed Budget (Initial)'!F180</f>
        <v>#REF!</v>
      </c>
      <c r="DB296" s="163"/>
      <c r="DC296" s="73" t="str">
        <f>'Detailed Budget (Initial)'!G180</f>
        <v>#REF!</v>
      </c>
      <c r="DD296" s="163"/>
      <c r="DE296" s="73" t="str">
        <f>'Detailed Budget (Initial)'!H180</f>
        <v>#REF!</v>
      </c>
      <c r="DF296" s="163"/>
      <c r="DG296" s="73" t="str">
        <f>'Detailed Budget (Initial)'!I180</f>
        <v>#REF!</v>
      </c>
      <c r="DH296" s="163"/>
      <c r="DI296" s="73" t="str">
        <f>'Detailed Budget (Initial)'!J180</f>
        <v>#REF!</v>
      </c>
      <c r="DJ296" s="163"/>
      <c r="DK296" s="73" t="str">
        <f>'Detailed Budget (Initial)'!K180</f>
        <v>#REF!</v>
      </c>
      <c r="DL296" s="163"/>
      <c r="DM296" s="73" t="str">
        <f>'Detailed Budget (Initial)'!L180</f>
        <v>#REF!</v>
      </c>
      <c r="DN296" s="163"/>
      <c r="DO296" s="73" t="str">
        <f>'Detailed Budget (Initial)'!M180</f>
        <v>#REF!</v>
      </c>
      <c r="DP296" s="163"/>
      <c r="DQ296" s="73" t="str">
        <f>'Detailed Budget (Initial)'!N180</f>
        <v>#REF!</v>
      </c>
      <c r="DR296" s="163"/>
      <c r="DS296" s="73"/>
      <c r="DT296" s="207" t="str">
        <f t="shared" ref="DT296:DU296" si="2114">CY296+DA296+DC296+DE296+DG296+DI296+DK296+DM296+DO296+DQ296</f>
        <v>#REF!</v>
      </c>
      <c r="DU296" s="72">
        <f t="shared" si="2114"/>
        <v>0</v>
      </c>
      <c r="DV296" s="73" t="str">
        <f t="shared" si="2062"/>
        <v>#REF!</v>
      </c>
      <c r="DW296" s="171" t="str">
        <f t="shared" si="2063"/>
        <v>#REF!</v>
      </c>
      <c r="DX296" s="211"/>
      <c r="DY296" s="7"/>
    </row>
    <row r="297" ht="15.75" customHeight="1">
      <c r="A297" s="70"/>
      <c r="B297" s="66" t="str">
        <f t="shared" ref="B297:B300" si="2120">'BUDGET INPUTS (INITIAL)'!B177</f>
        <v>#REF!</v>
      </c>
      <c r="C297" s="73" t="str">
        <f t="shared" ref="C297:C298" si="2121">'Detailed Budget (Initial)'!E182</f>
        <v>#REF!</v>
      </c>
      <c r="D297" s="163"/>
      <c r="E297" s="73" t="str">
        <f t="shared" ref="E297:E298" si="2122">'Detailed Budget (Initial)'!F182</f>
        <v>#REF!</v>
      </c>
      <c r="F297" s="163"/>
      <c r="G297" s="73" t="str">
        <f t="shared" ref="G297:G298" si="2123">'Detailed Budget (Initial)'!G182</f>
        <v>#REF!</v>
      </c>
      <c r="H297" s="163"/>
      <c r="I297" s="73" t="str">
        <f t="shared" ref="I297:I298" si="2124">'Detailed Budget (Initial)'!H182</f>
        <v>#REF!</v>
      </c>
      <c r="J297" s="163"/>
      <c r="K297" s="73" t="str">
        <f t="shared" ref="K297:K298" si="2125">'Detailed Budget (Initial)'!I182</f>
        <v>#REF!</v>
      </c>
      <c r="L297" s="163"/>
      <c r="M297" s="73" t="str">
        <f t="shared" ref="M297:M298" si="2126">'Detailed Budget (Initial)'!J182</f>
        <v>#REF!</v>
      </c>
      <c r="N297" s="163"/>
      <c r="O297" s="73" t="str">
        <f t="shared" ref="O297:O298" si="2127">'Detailed Budget (Initial)'!K182</f>
        <v>#REF!</v>
      </c>
      <c r="P297" s="163"/>
      <c r="Q297" s="73" t="str">
        <f t="shared" ref="Q297:Q298" si="2128">'Detailed Budget (Initial)'!L182</f>
        <v>#REF!</v>
      </c>
      <c r="R297" s="163"/>
      <c r="S297" s="73" t="str">
        <f t="shared" ref="S297:S298" si="2129">'Detailed Budget (Initial)'!M182</f>
        <v>#REF!</v>
      </c>
      <c r="T297" s="163"/>
      <c r="U297" s="73" t="str">
        <f t="shared" ref="U297:U298" si="2130">'Detailed Budget (Initial)'!N182</f>
        <v>#REF!</v>
      </c>
      <c r="V297" s="163"/>
      <c r="W297" s="73"/>
      <c r="X297" s="72" t="str">
        <f t="shared" ref="X297:Y297" si="2115">C297+E297+G297+I297+K297+M297+O297+Q297+S297+U297</f>
        <v>#REF!</v>
      </c>
      <c r="Y297" s="72">
        <f t="shared" si="2115"/>
        <v>0</v>
      </c>
      <c r="Z297" s="73" t="str">
        <f t="shared" si="2038"/>
        <v>#REF!</v>
      </c>
      <c r="AA297" s="171" t="str">
        <f t="shared" si="2039"/>
        <v>#REF!</v>
      </c>
      <c r="AB297" s="209"/>
      <c r="AC297" s="66"/>
      <c r="AD297" s="204" t="str">
        <f t="shared" ref="AD297:AD298" si="2132">'Detailed Budget (Initial)'!O182*0.5</f>
        <v>#REF!</v>
      </c>
      <c r="AE297" s="163"/>
      <c r="AF297" s="73" t="str">
        <f t="shared" si="2040"/>
        <v>#REF!</v>
      </c>
      <c r="AG297" s="171" t="str">
        <f t="shared" si="2041"/>
        <v>#REF!</v>
      </c>
      <c r="AH297" s="209"/>
      <c r="AI297" s="73"/>
      <c r="AJ297" s="204" t="str">
        <f t="shared" ref="AJ297:AJ298" si="2133">'Detailed Budget (Initial)'!O182*0.5</f>
        <v>#REF!</v>
      </c>
      <c r="AK297" s="163"/>
      <c r="AL297" s="73" t="str">
        <f t="shared" si="2042"/>
        <v>#REF!</v>
      </c>
      <c r="AM297" s="171" t="str">
        <f t="shared" si="2043"/>
        <v>#REF!</v>
      </c>
      <c r="AN297" s="209"/>
      <c r="AO297" s="7"/>
      <c r="AP297" s="205" t="str">
        <f t="shared" ref="AP297:AQ297" si="2116">AD297+AJ297</f>
        <v>#REF!</v>
      </c>
      <c r="AQ297" s="73">
        <f t="shared" si="2116"/>
        <v>0</v>
      </c>
      <c r="AR297" s="73" t="str">
        <f t="shared" si="2045"/>
        <v>#REF!</v>
      </c>
      <c r="AS297" s="206" t="str">
        <f t="shared" si="2046"/>
        <v>#REF!</v>
      </c>
      <c r="AT297" s="7"/>
      <c r="AU297" s="73" t="str">
        <f t="shared" ref="AU297:AU298" si="2135">'Detailed Budget (Initial)'!E182</f>
        <v>#REF!</v>
      </c>
      <c r="AV297" s="163"/>
      <c r="AW297" s="73" t="str">
        <f t="shared" ref="AW297:AW298" si="2136">'Detailed Budget (Initial)'!F182</f>
        <v>#REF!</v>
      </c>
      <c r="AX297" s="163"/>
      <c r="AY297" s="73" t="str">
        <f t="shared" ref="AY297:AY298" si="2137">'Detailed Budget (Initial)'!G182</f>
        <v>#REF!</v>
      </c>
      <c r="AZ297" s="163"/>
      <c r="BA297" s="73" t="str">
        <f t="shared" ref="BA297:BA298" si="2138">'Detailed Budget (Initial)'!H182</f>
        <v>#REF!</v>
      </c>
      <c r="BB297" s="163"/>
      <c r="BC297" s="73" t="str">
        <f t="shared" ref="BC297:BC298" si="2139">'Detailed Budget (Initial)'!I182</f>
        <v>#REF!</v>
      </c>
      <c r="BD297" s="163"/>
      <c r="BE297" s="73" t="str">
        <f t="shared" ref="BE297:BE298" si="2140">'Detailed Budget (Initial)'!J182</f>
        <v>#REF!</v>
      </c>
      <c r="BF297" s="163"/>
      <c r="BG297" s="73" t="str">
        <f t="shared" ref="BG297:BG298" si="2141">'Detailed Budget (Initial)'!K182</f>
        <v>#REF!</v>
      </c>
      <c r="BH297" s="163"/>
      <c r="BI297" s="73" t="str">
        <f t="shared" ref="BI297:BI298" si="2142">'Detailed Budget (Initial)'!L182</f>
        <v>#REF!</v>
      </c>
      <c r="BJ297" s="163"/>
      <c r="BK297" s="73" t="str">
        <f t="shared" ref="BK297:BK298" si="2143">'Detailed Budget (Initial)'!M182</f>
        <v>#REF!</v>
      </c>
      <c r="BL297" s="163"/>
      <c r="BM297" s="204" t="str">
        <f t="shared" ref="BM297:BM298" si="2144">'Detailed Budget (Initial)'!N182</f>
        <v>#REF!</v>
      </c>
      <c r="BN297" s="163"/>
      <c r="BO297" s="73"/>
      <c r="BP297" s="207" t="str">
        <f t="shared" ref="BP297:BQ297" si="2117">AU297+AW297+AY297+BA297+BC297+BE297+BG297+BI297+BK297+BM297</f>
        <v>#REF!</v>
      </c>
      <c r="BQ297" s="72">
        <f t="shared" si="2117"/>
        <v>0</v>
      </c>
      <c r="BR297" s="73" t="str">
        <f t="shared" si="2048"/>
        <v>#REF!</v>
      </c>
      <c r="BS297" s="171" t="str">
        <f t="shared" si="2049"/>
        <v>#REF!</v>
      </c>
      <c r="BT297" s="211"/>
      <c r="BU297" s="7"/>
      <c r="BV297" s="204" t="str">
        <f t="shared" ref="BV297:BV298" si="2146">'Detailed Budget (Initial)'!O182*0.25</f>
        <v>#REF!</v>
      </c>
      <c r="BW297" s="163"/>
      <c r="BX297" s="73" t="str">
        <f t="shared" si="2050"/>
        <v>#REF!</v>
      </c>
      <c r="BY297" s="171" t="str">
        <f t="shared" si="2051"/>
        <v>#REF!</v>
      </c>
      <c r="BZ297" s="209"/>
      <c r="CA297" s="73"/>
      <c r="CB297" s="204" t="str">
        <f t="shared" ref="CB297:CB298" si="2147">'Detailed Budget (Initial)'!O182*0.25</f>
        <v>#REF!</v>
      </c>
      <c r="CC297" s="163"/>
      <c r="CD297" s="73" t="str">
        <f t="shared" si="2052"/>
        <v>#REF!</v>
      </c>
      <c r="CE297" s="171" t="str">
        <f t="shared" si="2053"/>
        <v>#REF!</v>
      </c>
      <c r="CF297" s="209"/>
      <c r="CG297" s="210"/>
      <c r="CH297" s="204" t="str">
        <f t="shared" ref="CH297:CH298" si="2148">'Detailed Budget (Initial)'!O182*0.25</f>
        <v>#REF!</v>
      </c>
      <c r="CI297" s="163"/>
      <c r="CJ297" s="73" t="str">
        <f t="shared" si="2054"/>
        <v>#REF!</v>
      </c>
      <c r="CK297" s="171" t="str">
        <f t="shared" si="2055"/>
        <v>#REF!</v>
      </c>
      <c r="CL297" s="209"/>
      <c r="CM297" s="210"/>
      <c r="CN297" s="204" t="str">
        <f t="shared" ref="CN297:CN298" si="2149">'Detailed Budget (Initial)'!O182*0.25</f>
        <v>#REF!</v>
      </c>
      <c r="CO297" s="163"/>
      <c r="CP297" s="73" t="str">
        <f t="shared" si="2056"/>
        <v>#REF!</v>
      </c>
      <c r="CQ297" s="171" t="str">
        <f t="shared" si="2057"/>
        <v>#REF!</v>
      </c>
      <c r="CR297" s="209"/>
      <c r="CS297" s="7"/>
      <c r="CT297" s="205" t="str">
        <f t="shared" ref="CT297:CU297" si="2118">BV297+CB297+CH297+CN297</f>
        <v>#REF!</v>
      </c>
      <c r="CU297" s="73">
        <f t="shared" si="2118"/>
        <v>0</v>
      </c>
      <c r="CV297" s="73" t="str">
        <f t="shared" si="2059"/>
        <v>#REF!</v>
      </c>
      <c r="CW297" s="206" t="str">
        <f t="shared" si="2060"/>
        <v>#REF!</v>
      </c>
      <c r="CX297" s="7"/>
      <c r="CY297" s="204" t="str">
        <f t="shared" ref="CY297:CY298" si="2151">'Detailed Budget (Initial)'!E182</f>
        <v>#REF!</v>
      </c>
      <c r="CZ297" s="163"/>
      <c r="DA297" s="73" t="str">
        <f t="shared" ref="DA297:DA298" si="2152">'Detailed Budget (Initial)'!F182</f>
        <v>#REF!</v>
      </c>
      <c r="DB297" s="163"/>
      <c r="DC297" s="73" t="str">
        <f t="shared" ref="DC297:DC298" si="2153">'Detailed Budget (Initial)'!G182</f>
        <v>#REF!</v>
      </c>
      <c r="DD297" s="163"/>
      <c r="DE297" s="73" t="str">
        <f t="shared" ref="DE297:DE298" si="2154">'Detailed Budget (Initial)'!H182</f>
        <v>#REF!</v>
      </c>
      <c r="DF297" s="163"/>
      <c r="DG297" s="73" t="str">
        <f t="shared" ref="DG297:DG298" si="2155">'Detailed Budget (Initial)'!I182</f>
        <v>#REF!</v>
      </c>
      <c r="DH297" s="163"/>
      <c r="DI297" s="73" t="str">
        <f t="shared" ref="DI297:DI298" si="2156">'Detailed Budget (Initial)'!J182</f>
        <v>#REF!</v>
      </c>
      <c r="DJ297" s="163"/>
      <c r="DK297" s="73" t="str">
        <f t="shared" ref="DK297:DK298" si="2157">'Detailed Budget (Initial)'!K182</f>
        <v>#REF!</v>
      </c>
      <c r="DL297" s="163"/>
      <c r="DM297" s="73" t="str">
        <f t="shared" ref="DM297:DM298" si="2158">'Detailed Budget (Initial)'!L182</f>
        <v>#REF!</v>
      </c>
      <c r="DN297" s="163"/>
      <c r="DO297" s="73" t="str">
        <f t="shared" ref="DO297:DO298" si="2159">'Detailed Budget (Initial)'!M182</f>
        <v>#REF!</v>
      </c>
      <c r="DP297" s="163"/>
      <c r="DQ297" s="73" t="str">
        <f t="shared" ref="DQ297:DQ298" si="2160">'Detailed Budget (Initial)'!N182</f>
        <v>#REF!</v>
      </c>
      <c r="DR297" s="163"/>
      <c r="DS297" s="73"/>
      <c r="DT297" s="207" t="str">
        <f t="shared" ref="DT297:DU297" si="2119">CY297+DA297+DC297+DE297+DG297+DI297+DK297+DM297+DO297+DQ297</f>
        <v>#REF!</v>
      </c>
      <c r="DU297" s="72">
        <f t="shared" si="2119"/>
        <v>0</v>
      </c>
      <c r="DV297" s="73" t="str">
        <f t="shared" si="2062"/>
        <v>#REF!</v>
      </c>
      <c r="DW297" s="171" t="str">
        <f t="shared" si="2063"/>
        <v>#REF!</v>
      </c>
      <c r="DX297" s="211"/>
      <c r="DY297" s="7"/>
    </row>
    <row r="298" ht="15.75" customHeight="1">
      <c r="A298" s="70"/>
      <c r="B298" s="66" t="str">
        <f t="shared" si="2120"/>
        <v>#REF!</v>
      </c>
      <c r="C298" s="73" t="str">
        <f t="shared" si="2121"/>
        <v>#REF!</v>
      </c>
      <c r="D298" s="163"/>
      <c r="E298" s="73" t="str">
        <f t="shared" si="2122"/>
        <v>#REF!</v>
      </c>
      <c r="F298" s="163"/>
      <c r="G298" s="73" t="str">
        <f t="shared" si="2123"/>
        <v>#REF!</v>
      </c>
      <c r="H298" s="163"/>
      <c r="I298" s="73" t="str">
        <f t="shared" si="2124"/>
        <v>#REF!</v>
      </c>
      <c r="J298" s="163"/>
      <c r="K298" s="73" t="str">
        <f t="shared" si="2125"/>
        <v>#REF!</v>
      </c>
      <c r="L298" s="163"/>
      <c r="M298" s="73" t="str">
        <f t="shared" si="2126"/>
        <v>#REF!</v>
      </c>
      <c r="N298" s="163"/>
      <c r="O298" s="73" t="str">
        <f t="shared" si="2127"/>
        <v>#REF!</v>
      </c>
      <c r="P298" s="163"/>
      <c r="Q298" s="73" t="str">
        <f t="shared" si="2128"/>
        <v>#REF!</v>
      </c>
      <c r="R298" s="163"/>
      <c r="S298" s="73" t="str">
        <f t="shared" si="2129"/>
        <v>#REF!</v>
      </c>
      <c r="T298" s="163"/>
      <c r="U298" s="73" t="str">
        <f t="shared" si="2130"/>
        <v>#REF!</v>
      </c>
      <c r="V298" s="163"/>
      <c r="W298" s="73"/>
      <c r="X298" s="72" t="str">
        <f t="shared" ref="X298:Y298" si="2131">C298+E298+G298+I298+K298+M298+O298+Q298+S298+U298</f>
        <v>#REF!</v>
      </c>
      <c r="Y298" s="72">
        <f t="shared" si="2131"/>
        <v>0</v>
      </c>
      <c r="Z298" s="73" t="str">
        <f t="shared" si="2038"/>
        <v>#REF!</v>
      </c>
      <c r="AA298" s="171" t="str">
        <f t="shared" si="2039"/>
        <v>#REF!</v>
      </c>
      <c r="AB298" s="209"/>
      <c r="AC298" s="66"/>
      <c r="AD298" s="204" t="str">
        <f t="shared" si="2132"/>
        <v>#REF!</v>
      </c>
      <c r="AE298" s="163"/>
      <c r="AF298" s="73" t="str">
        <f t="shared" si="2040"/>
        <v>#REF!</v>
      </c>
      <c r="AG298" s="171" t="str">
        <f t="shared" si="2041"/>
        <v>#REF!</v>
      </c>
      <c r="AH298" s="209"/>
      <c r="AI298" s="73"/>
      <c r="AJ298" s="204" t="str">
        <f t="shared" si="2133"/>
        <v>#REF!</v>
      </c>
      <c r="AK298" s="163"/>
      <c r="AL298" s="73" t="str">
        <f t="shared" si="2042"/>
        <v>#REF!</v>
      </c>
      <c r="AM298" s="171" t="str">
        <f t="shared" si="2043"/>
        <v>#REF!</v>
      </c>
      <c r="AN298" s="209"/>
      <c r="AO298" s="7"/>
      <c r="AP298" s="205" t="str">
        <f t="shared" ref="AP298:AQ298" si="2134">AD298+AJ298</f>
        <v>#REF!</v>
      </c>
      <c r="AQ298" s="73">
        <f t="shared" si="2134"/>
        <v>0</v>
      </c>
      <c r="AR298" s="73" t="str">
        <f t="shared" si="2045"/>
        <v>#REF!</v>
      </c>
      <c r="AS298" s="206" t="str">
        <f t="shared" si="2046"/>
        <v>#REF!</v>
      </c>
      <c r="AT298" s="7"/>
      <c r="AU298" s="73" t="str">
        <f t="shared" si="2135"/>
        <v>#REF!</v>
      </c>
      <c r="AV298" s="163"/>
      <c r="AW298" s="73" t="str">
        <f t="shared" si="2136"/>
        <v>#REF!</v>
      </c>
      <c r="AX298" s="163"/>
      <c r="AY298" s="73" t="str">
        <f t="shared" si="2137"/>
        <v>#REF!</v>
      </c>
      <c r="AZ298" s="163"/>
      <c r="BA298" s="73" t="str">
        <f t="shared" si="2138"/>
        <v>#REF!</v>
      </c>
      <c r="BB298" s="163"/>
      <c r="BC298" s="73" t="str">
        <f t="shared" si="2139"/>
        <v>#REF!</v>
      </c>
      <c r="BD298" s="163"/>
      <c r="BE298" s="73" t="str">
        <f t="shared" si="2140"/>
        <v>#REF!</v>
      </c>
      <c r="BF298" s="163"/>
      <c r="BG298" s="73" t="str">
        <f t="shared" si="2141"/>
        <v>#REF!</v>
      </c>
      <c r="BH298" s="163"/>
      <c r="BI298" s="73" t="str">
        <f t="shared" si="2142"/>
        <v>#REF!</v>
      </c>
      <c r="BJ298" s="163"/>
      <c r="BK298" s="73" t="str">
        <f t="shared" si="2143"/>
        <v>#REF!</v>
      </c>
      <c r="BL298" s="163"/>
      <c r="BM298" s="204" t="str">
        <f t="shared" si="2144"/>
        <v>#REF!</v>
      </c>
      <c r="BN298" s="163"/>
      <c r="BO298" s="73"/>
      <c r="BP298" s="207" t="str">
        <f t="shared" ref="BP298:BQ298" si="2145">AU298+AW298+AY298+BA298+BC298+BE298+BG298+BI298+BK298+BM298</f>
        <v>#REF!</v>
      </c>
      <c r="BQ298" s="72">
        <f t="shared" si="2145"/>
        <v>0</v>
      </c>
      <c r="BR298" s="73" t="str">
        <f t="shared" si="2048"/>
        <v>#REF!</v>
      </c>
      <c r="BS298" s="171" t="str">
        <f t="shared" si="2049"/>
        <v>#REF!</v>
      </c>
      <c r="BT298" s="211"/>
      <c r="BU298" s="7"/>
      <c r="BV298" s="204" t="str">
        <f t="shared" si="2146"/>
        <v>#REF!</v>
      </c>
      <c r="BW298" s="163"/>
      <c r="BX298" s="73" t="str">
        <f t="shared" si="2050"/>
        <v>#REF!</v>
      </c>
      <c r="BY298" s="171" t="str">
        <f t="shared" si="2051"/>
        <v>#REF!</v>
      </c>
      <c r="BZ298" s="209"/>
      <c r="CA298" s="73"/>
      <c r="CB298" s="204" t="str">
        <f t="shared" si="2147"/>
        <v>#REF!</v>
      </c>
      <c r="CC298" s="163"/>
      <c r="CD298" s="73" t="str">
        <f t="shared" si="2052"/>
        <v>#REF!</v>
      </c>
      <c r="CE298" s="171" t="str">
        <f t="shared" si="2053"/>
        <v>#REF!</v>
      </c>
      <c r="CF298" s="209"/>
      <c r="CG298" s="210"/>
      <c r="CH298" s="204" t="str">
        <f t="shared" si="2148"/>
        <v>#REF!</v>
      </c>
      <c r="CI298" s="163"/>
      <c r="CJ298" s="73" t="str">
        <f t="shared" si="2054"/>
        <v>#REF!</v>
      </c>
      <c r="CK298" s="171" t="str">
        <f t="shared" si="2055"/>
        <v>#REF!</v>
      </c>
      <c r="CL298" s="209"/>
      <c r="CM298" s="210"/>
      <c r="CN298" s="204" t="str">
        <f t="shared" si="2149"/>
        <v>#REF!</v>
      </c>
      <c r="CO298" s="163"/>
      <c r="CP298" s="73" t="str">
        <f t="shared" si="2056"/>
        <v>#REF!</v>
      </c>
      <c r="CQ298" s="171" t="str">
        <f t="shared" si="2057"/>
        <v>#REF!</v>
      </c>
      <c r="CR298" s="209"/>
      <c r="CS298" s="7"/>
      <c r="CT298" s="205" t="str">
        <f t="shared" ref="CT298:CU298" si="2150">BV298+CB298+CH298+CN298</f>
        <v>#REF!</v>
      </c>
      <c r="CU298" s="73">
        <f t="shared" si="2150"/>
        <v>0</v>
      </c>
      <c r="CV298" s="73" t="str">
        <f t="shared" si="2059"/>
        <v>#REF!</v>
      </c>
      <c r="CW298" s="206" t="str">
        <f t="shared" si="2060"/>
        <v>#REF!</v>
      </c>
      <c r="CX298" s="7"/>
      <c r="CY298" s="204" t="str">
        <f t="shared" si="2151"/>
        <v>#REF!</v>
      </c>
      <c r="CZ298" s="163"/>
      <c r="DA298" s="73" t="str">
        <f t="shared" si="2152"/>
        <v>#REF!</v>
      </c>
      <c r="DB298" s="163"/>
      <c r="DC298" s="73" t="str">
        <f t="shared" si="2153"/>
        <v>#REF!</v>
      </c>
      <c r="DD298" s="163"/>
      <c r="DE298" s="73" t="str">
        <f t="shared" si="2154"/>
        <v>#REF!</v>
      </c>
      <c r="DF298" s="163"/>
      <c r="DG298" s="73" t="str">
        <f t="shared" si="2155"/>
        <v>#REF!</v>
      </c>
      <c r="DH298" s="163"/>
      <c r="DI298" s="73" t="str">
        <f t="shared" si="2156"/>
        <v>#REF!</v>
      </c>
      <c r="DJ298" s="163"/>
      <c r="DK298" s="73" t="str">
        <f t="shared" si="2157"/>
        <v>#REF!</v>
      </c>
      <c r="DL298" s="163"/>
      <c r="DM298" s="73" t="str">
        <f t="shared" si="2158"/>
        <v>#REF!</v>
      </c>
      <c r="DN298" s="163"/>
      <c r="DO298" s="73" t="str">
        <f t="shared" si="2159"/>
        <v>#REF!</v>
      </c>
      <c r="DP298" s="163"/>
      <c r="DQ298" s="73" t="str">
        <f t="shared" si="2160"/>
        <v>#REF!</v>
      </c>
      <c r="DR298" s="163"/>
      <c r="DS298" s="73"/>
      <c r="DT298" s="207" t="str">
        <f t="shared" ref="DT298:DU298" si="2161">CY298+DA298+DC298+DE298+DG298+DI298+DK298+DM298+DO298+DQ298</f>
        <v>#REF!</v>
      </c>
      <c r="DU298" s="72">
        <f t="shared" si="2161"/>
        <v>0</v>
      </c>
      <c r="DV298" s="73" t="str">
        <f t="shared" si="2062"/>
        <v>#REF!</v>
      </c>
      <c r="DW298" s="171" t="str">
        <f t="shared" si="2063"/>
        <v>#REF!</v>
      </c>
      <c r="DX298" s="211"/>
      <c r="DY298" s="7"/>
    </row>
    <row r="299" ht="15.75" customHeight="1">
      <c r="A299" s="70"/>
      <c r="B299" s="66" t="str">
        <f t="shared" si="2120"/>
        <v>#REF!</v>
      </c>
      <c r="C299" s="73" t="str">
        <f>'Detailed Budget (Initial)'!#REF!</f>
        <v>#ERROR!</v>
      </c>
      <c r="D299" s="163"/>
      <c r="E299" s="73" t="str">
        <f>'Detailed Budget (Initial)'!#REF!</f>
        <v>#ERROR!</v>
      </c>
      <c r="F299" s="163"/>
      <c r="G299" s="73" t="str">
        <f>'Detailed Budget (Initial)'!#REF!</f>
        <v>#ERROR!</v>
      </c>
      <c r="H299" s="163"/>
      <c r="I299" s="73" t="str">
        <f>'Detailed Budget (Initial)'!#REF!</f>
        <v>#ERROR!</v>
      </c>
      <c r="J299" s="163"/>
      <c r="K299" s="73" t="str">
        <f>'Detailed Budget (Initial)'!#REF!</f>
        <v>#ERROR!</v>
      </c>
      <c r="L299" s="163"/>
      <c r="M299" s="73" t="str">
        <f>'Detailed Budget (Initial)'!#REF!</f>
        <v>#ERROR!</v>
      </c>
      <c r="N299" s="163"/>
      <c r="O299" s="73" t="str">
        <f>'Detailed Budget (Initial)'!#REF!</f>
        <v>#ERROR!</v>
      </c>
      <c r="P299" s="163"/>
      <c r="Q299" s="73" t="str">
        <f>'Detailed Budget (Initial)'!#REF!</f>
        <v>#ERROR!</v>
      </c>
      <c r="R299" s="163"/>
      <c r="S299" s="73" t="str">
        <f>'Detailed Budget (Initial)'!#REF!</f>
        <v>#ERROR!</v>
      </c>
      <c r="T299" s="163"/>
      <c r="U299" s="73" t="str">
        <f>'Detailed Budget (Initial)'!#REF!</f>
        <v>#ERROR!</v>
      </c>
      <c r="V299" s="163"/>
      <c r="W299" s="73"/>
      <c r="X299" s="72" t="str">
        <f t="shared" ref="X299:Y299" si="2162">C299+E299+G299+I299+K299+M299+O299+Q299+S299+U299</f>
        <v>#ERROR!</v>
      </c>
      <c r="Y299" s="72">
        <f t="shared" si="2162"/>
        <v>0</v>
      </c>
      <c r="Z299" s="73" t="str">
        <f t="shared" si="2038"/>
        <v>#ERROR!</v>
      </c>
      <c r="AA299" s="171" t="str">
        <f t="shared" si="2039"/>
        <v>#ERROR!</v>
      </c>
      <c r="AB299" s="209"/>
      <c r="AC299" s="66"/>
      <c r="AD299" s="204" t="str">
        <f>'Detailed Budget (Initial)'!#REF!*0.5</f>
        <v>#ERROR!</v>
      </c>
      <c r="AE299" s="163"/>
      <c r="AF299" s="73" t="str">
        <f t="shared" si="2040"/>
        <v>#ERROR!</v>
      </c>
      <c r="AG299" s="171" t="str">
        <f t="shared" si="2041"/>
        <v>#ERROR!</v>
      </c>
      <c r="AH299" s="209"/>
      <c r="AI299" s="73"/>
      <c r="AJ299" s="204" t="str">
        <f>'Detailed Budget (Initial)'!#REF!*0.5</f>
        <v>#ERROR!</v>
      </c>
      <c r="AK299" s="163"/>
      <c r="AL299" s="73" t="str">
        <f t="shared" si="2042"/>
        <v>#ERROR!</v>
      </c>
      <c r="AM299" s="171" t="str">
        <f t="shared" si="2043"/>
        <v>#ERROR!</v>
      </c>
      <c r="AN299" s="209"/>
      <c r="AO299" s="7"/>
      <c r="AP299" s="205" t="str">
        <f t="shared" ref="AP299:AQ299" si="2163">AD299+AJ299</f>
        <v>#ERROR!</v>
      </c>
      <c r="AQ299" s="73">
        <f t="shared" si="2163"/>
        <v>0</v>
      </c>
      <c r="AR299" s="73" t="str">
        <f t="shared" si="2045"/>
        <v>#ERROR!</v>
      </c>
      <c r="AS299" s="206" t="str">
        <f t="shared" si="2046"/>
        <v>#ERROR!</v>
      </c>
      <c r="AT299" s="7"/>
      <c r="AU299" s="73" t="str">
        <f>'Detailed Budget (Initial)'!#REF!</f>
        <v>#ERROR!</v>
      </c>
      <c r="AV299" s="163"/>
      <c r="AW299" s="73" t="str">
        <f>'Detailed Budget (Initial)'!#REF!</f>
        <v>#ERROR!</v>
      </c>
      <c r="AX299" s="163"/>
      <c r="AY299" s="73" t="str">
        <f>'Detailed Budget (Initial)'!#REF!</f>
        <v>#ERROR!</v>
      </c>
      <c r="AZ299" s="163"/>
      <c r="BA299" s="73" t="str">
        <f>'Detailed Budget (Initial)'!#REF!</f>
        <v>#ERROR!</v>
      </c>
      <c r="BB299" s="163"/>
      <c r="BC299" s="73" t="str">
        <f>'Detailed Budget (Initial)'!#REF!</f>
        <v>#ERROR!</v>
      </c>
      <c r="BD299" s="163"/>
      <c r="BE299" s="73" t="str">
        <f>'Detailed Budget (Initial)'!#REF!</f>
        <v>#ERROR!</v>
      </c>
      <c r="BF299" s="163"/>
      <c r="BG299" s="73" t="str">
        <f>'Detailed Budget (Initial)'!#REF!</f>
        <v>#ERROR!</v>
      </c>
      <c r="BH299" s="163"/>
      <c r="BI299" s="73" t="str">
        <f>'Detailed Budget (Initial)'!#REF!</f>
        <v>#ERROR!</v>
      </c>
      <c r="BJ299" s="163"/>
      <c r="BK299" s="73" t="str">
        <f>'Detailed Budget (Initial)'!#REF!</f>
        <v>#ERROR!</v>
      </c>
      <c r="BL299" s="163"/>
      <c r="BM299" s="204" t="str">
        <f>'Detailed Budget (Initial)'!#REF!</f>
        <v>#ERROR!</v>
      </c>
      <c r="BN299" s="163"/>
      <c r="BO299" s="73"/>
      <c r="BP299" s="207" t="str">
        <f t="shared" ref="BP299:BQ299" si="2164">AU299+AW299+AY299+BA299+BC299+BE299+BG299+BI299+BK299+BM299</f>
        <v>#ERROR!</v>
      </c>
      <c r="BQ299" s="72">
        <f t="shared" si="2164"/>
        <v>0</v>
      </c>
      <c r="BR299" s="73" t="str">
        <f t="shared" si="2048"/>
        <v>#ERROR!</v>
      </c>
      <c r="BS299" s="171" t="str">
        <f t="shared" si="2049"/>
        <v>#ERROR!</v>
      </c>
      <c r="BT299" s="211"/>
      <c r="BU299" s="7"/>
      <c r="BV299" s="204" t="str">
        <f>'Detailed Budget (Initial)'!#REF!*0.25</f>
        <v>#ERROR!</v>
      </c>
      <c r="BW299" s="163"/>
      <c r="BX299" s="73" t="str">
        <f t="shared" si="2050"/>
        <v>#ERROR!</v>
      </c>
      <c r="BY299" s="171" t="str">
        <f t="shared" si="2051"/>
        <v>#ERROR!</v>
      </c>
      <c r="BZ299" s="209"/>
      <c r="CA299" s="73"/>
      <c r="CB299" s="204" t="str">
        <f>'Detailed Budget (Initial)'!#REF!*0.25</f>
        <v>#ERROR!</v>
      </c>
      <c r="CC299" s="163"/>
      <c r="CD299" s="73" t="str">
        <f t="shared" si="2052"/>
        <v>#ERROR!</v>
      </c>
      <c r="CE299" s="171" t="str">
        <f t="shared" si="2053"/>
        <v>#ERROR!</v>
      </c>
      <c r="CF299" s="209"/>
      <c r="CG299" s="210"/>
      <c r="CH299" s="204" t="str">
        <f>'Detailed Budget (Initial)'!#REF!*0.25</f>
        <v>#ERROR!</v>
      </c>
      <c r="CI299" s="163"/>
      <c r="CJ299" s="73" t="str">
        <f t="shared" si="2054"/>
        <v>#ERROR!</v>
      </c>
      <c r="CK299" s="171" t="str">
        <f t="shared" si="2055"/>
        <v>#ERROR!</v>
      </c>
      <c r="CL299" s="209"/>
      <c r="CM299" s="210"/>
      <c r="CN299" s="204" t="str">
        <f>'Detailed Budget (Initial)'!#REF!*0.25</f>
        <v>#ERROR!</v>
      </c>
      <c r="CO299" s="163"/>
      <c r="CP299" s="73" t="str">
        <f t="shared" si="2056"/>
        <v>#ERROR!</v>
      </c>
      <c r="CQ299" s="171" t="str">
        <f t="shared" si="2057"/>
        <v>#ERROR!</v>
      </c>
      <c r="CR299" s="209"/>
      <c r="CS299" s="7"/>
      <c r="CT299" s="205" t="str">
        <f t="shared" ref="CT299:CU299" si="2165">BV299+CB299+CH299+CN299</f>
        <v>#ERROR!</v>
      </c>
      <c r="CU299" s="73">
        <f t="shared" si="2165"/>
        <v>0</v>
      </c>
      <c r="CV299" s="73" t="str">
        <f t="shared" si="2059"/>
        <v>#ERROR!</v>
      </c>
      <c r="CW299" s="206" t="str">
        <f t="shared" si="2060"/>
        <v>#ERROR!</v>
      </c>
      <c r="CX299" s="7"/>
      <c r="CY299" s="204" t="str">
        <f>'Detailed Budget (Initial)'!#REF!</f>
        <v>#ERROR!</v>
      </c>
      <c r="CZ299" s="163"/>
      <c r="DA299" s="73" t="str">
        <f>'Detailed Budget (Initial)'!#REF!</f>
        <v>#ERROR!</v>
      </c>
      <c r="DB299" s="163"/>
      <c r="DC299" s="73" t="str">
        <f>'Detailed Budget (Initial)'!#REF!</f>
        <v>#ERROR!</v>
      </c>
      <c r="DD299" s="163"/>
      <c r="DE299" s="73" t="str">
        <f>'Detailed Budget (Initial)'!#REF!</f>
        <v>#ERROR!</v>
      </c>
      <c r="DF299" s="163"/>
      <c r="DG299" s="73" t="str">
        <f>'Detailed Budget (Initial)'!#REF!</f>
        <v>#ERROR!</v>
      </c>
      <c r="DH299" s="163"/>
      <c r="DI299" s="73" t="str">
        <f>'Detailed Budget (Initial)'!#REF!</f>
        <v>#ERROR!</v>
      </c>
      <c r="DJ299" s="163"/>
      <c r="DK299" s="73" t="str">
        <f>'Detailed Budget (Initial)'!#REF!</f>
        <v>#ERROR!</v>
      </c>
      <c r="DL299" s="163"/>
      <c r="DM299" s="73" t="str">
        <f>'Detailed Budget (Initial)'!#REF!</f>
        <v>#ERROR!</v>
      </c>
      <c r="DN299" s="163"/>
      <c r="DO299" s="73" t="str">
        <f>'Detailed Budget (Initial)'!#REF!</f>
        <v>#ERROR!</v>
      </c>
      <c r="DP299" s="163"/>
      <c r="DQ299" s="73" t="str">
        <f>'Detailed Budget (Initial)'!#REF!</f>
        <v>#ERROR!</v>
      </c>
      <c r="DR299" s="163"/>
      <c r="DS299" s="73"/>
      <c r="DT299" s="207" t="str">
        <f t="shared" ref="DT299:DU299" si="2166">CY299+DA299+DC299+DE299+DG299+DI299+DK299+DM299+DO299+DQ299</f>
        <v>#ERROR!</v>
      </c>
      <c r="DU299" s="72">
        <f t="shared" si="2166"/>
        <v>0</v>
      </c>
      <c r="DV299" s="73" t="str">
        <f t="shared" si="2062"/>
        <v>#ERROR!</v>
      </c>
      <c r="DW299" s="171" t="str">
        <f t="shared" si="2063"/>
        <v>#ERROR!</v>
      </c>
      <c r="DX299" s="211"/>
      <c r="DY299" s="7"/>
    </row>
    <row r="300" ht="15.75" customHeight="1">
      <c r="A300" s="70"/>
      <c r="B300" s="66" t="str">
        <f t="shared" si="2120"/>
        <v>#REF!</v>
      </c>
      <c r="C300" s="73" t="str">
        <f>'Detailed Budget (Initial)'!#REF!</f>
        <v>#ERROR!</v>
      </c>
      <c r="D300" s="163"/>
      <c r="E300" s="73" t="str">
        <f>'Detailed Budget (Initial)'!#REF!</f>
        <v>#ERROR!</v>
      </c>
      <c r="F300" s="163"/>
      <c r="G300" s="73" t="str">
        <f>'Detailed Budget (Initial)'!#REF!</f>
        <v>#ERROR!</v>
      </c>
      <c r="H300" s="163"/>
      <c r="I300" s="73" t="str">
        <f>'Detailed Budget (Initial)'!#REF!</f>
        <v>#ERROR!</v>
      </c>
      <c r="J300" s="163"/>
      <c r="K300" s="73" t="str">
        <f>'Detailed Budget (Initial)'!#REF!</f>
        <v>#ERROR!</v>
      </c>
      <c r="L300" s="163"/>
      <c r="M300" s="73" t="str">
        <f>'Detailed Budget (Initial)'!#REF!</f>
        <v>#ERROR!</v>
      </c>
      <c r="N300" s="163"/>
      <c r="O300" s="73" t="str">
        <f>'Detailed Budget (Initial)'!#REF!</f>
        <v>#ERROR!</v>
      </c>
      <c r="P300" s="163"/>
      <c r="Q300" s="73" t="str">
        <f>'Detailed Budget (Initial)'!#REF!</f>
        <v>#ERROR!</v>
      </c>
      <c r="R300" s="163"/>
      <c r="S300" s="73" t="str">
        <f>'Detailed Budget (Initial)'!#REF!</f>
        <v>#ERROR!</v>
      </c>
      <c r="T300" s="163"/>
      <c r="U300" s="73" t="str">
        <f>'Detailed Budget (Initial)'!#REF!</f>
        <v>#ERROR!</v>
      </c>
      <c r="V300" s="163"/>
      <c r="W300" s="73"/>
      <c r="X300" s="72" t="str">
        <f t="shared" ref="X300:Y300" si="2167">C300+E300+G300+I300+K300+M300+O300+Q300+S300+U300</f>
        <v>#ERROR!</v>
      </c>
      <c r="Y300" s="72">
        <f t="shared" si="2167"/>
        <v>0</v>
      </c>
      <c r="Z300" s="73" t="str">
        <f t="shared" si="2038"/>
        <v>#ERROR!</v>
      </c>
      <c r="AA300" s="171" t="str">
        <f t="shared" si="2039"/>
        <v>#ERROR!</v>
      </c>
      <c r="AB300" s="209"/>
      <c r="AC300" s="66"/>
      <c r="AD300" s="204" t="str">
        <f>'Detailed Budget (Initial)'!#REF!*0.5</f>
        <v>#ERROR!</v>
      </c>
      <c r="AE300" s="163"/>
      <c r="AF300" s="73" t="str">
        <f t="shared" si="2040"/>
        <v>#ERROR!</v>
      </c>
      <c r="AG300" s="171" t="str">
        <f t="shared" si="2041"/>
        <v>#ERROR!</v>
      </c>
      <c r="AH300" s="209"/>
      <c r="AI300" s="73"/>
      <c r="AJ300" s="204" t="str">
        <f>'Detailed Budget (Initial)'!#REF!*0.5</f>
        <v>#ERROR!</v>
      </c>
      <c r="AK300" s="163"/>
      <c r="AL300" s="73" t="str">
        <f t="shared" si="2042"/>
        <v>#ERROR!</v>
      </c>
      <c r="AM300" s="171" t="str">
        <f t="shared" si="2043"/>
        <v>#ERROR!</v>
      </c>
      <c r="AN300" s="209"/>
      <c r="AO300" s="7"/>
      <c r="AP300" s="205" t="str">
        <f t="shared" ref="AP300:AQ300" si="2168">AD300+AJ300</f>
        <v>#ERROR!</v>
      </c>
      <c r="AQ300" s="73">
        <f t="shared" si="2168"/>
        <v>0</v>
      </c>
      <c r="AR300" s="73" t="str">
        <f t="shared" si="2045"/>
        <v>#ERROR!</v>
      </c>
      <c r="AS300" s="206" t="str">
        <f t="shared" si="2046"/>
        <v>#ERROR!</v>
      </c>
      <c r="AT300" s="7"/>
      <c r="AU300" s="73" t="str">
        <f>'Detailed Budget (Initial)'!#REF!</f>
        <v>#ERROR!</v>
      </c>
      <c r="AV300" s="163"/>
      <c r="AW300" s="73" t="str">
        <f>'Detailed Budget (Initial)'!#REF!</f>
        <v>#ERROR!</v>
      </c>
      <c r="AX300" s="163"/>
      <c r="AY300" s="73" t="str">
        <f>'Detailed Budget (Initial)'!#REF!</f>
        <v>#ERROR!</v>
      </c>
      <c r="AZ300" s="163"/>
      <c r="BA300" s="73" t="str">
        <f>'Detailed Budget (Initial)'!#REF!</f>
        <v>#ERROR!</v>
      </c>
      <c r="BB300" s="163"/>
      <c r="BC300" s="73" t="str">
        <f>'Detailed Budget (Initial)'!#REF!</f>
        <v>#ERROR!</v>
      </c>
      <c r="BD300" s="163"/>
      <c r="BE300" s="73" t="str">
        <f>'Detailed Budget (Initial)'!#REF!</f>
        <v>#ERROR!</v>
      </c>
      <c r="BF300" s="163"/>
      <c r="BG300" s="73" t="str">
        <f>'Detailed Budget (Initial)'!#REF!</f>
        <v>#ERROR!</v>
      </c>
      <c r="BH300" s="163"/>
      <c r="BI300" s="73" t="str">
        <f>'Detailed Budget (Initial)'!#REF!</f>
        <v>#ERROR!</v>
      </c>
      <c r="BJ300" s="163"/>
      <c r="BK300" s="73" t="str">
        <f>'Detailed Budget (Initial)'!#REF!</f>
        <v>#ERROR!</v>
      </c>
      <c r="BL300" s="163"/>
      <c r="BM300" s="204" t="str">
        <f>'Detailed Budget (Initial)'!#REF!</f>
        <v>#ERROR!</v>
      </c>
      <c r="BN300" s="163"/>
      <c r="BO300" s="73"/>
      <c r="BP300" s="207" t="str">
        <f t="shared" ref="BP300:BQ300" si="2169">AU300+AW300+AY300+BA300+BC300+BE300+BG300+BI300+BK300+BM300</f>
        <v>#ERROR!</v>
      </c>
      <c r="BQ300" s="72">
        <f t="shared" si="2169"/>
        <v>0</v>
      </c>
      <c r="BR300" s="73" t="str">
        <f t="shared" si="2048"/>
        <v>#ERROR!</v>
      </c>
      <c r="BS300" s="171" t="str">
        <f t="shared" si="2049"/>
        <v>#ERROR!</v>
      </c>
      <c r="BT300" s="211"/>
      <c r="BU300" s="7"/>
      <c r="BV300" s="204" t="str">
        <f>'Detailed Budget (Initial)'!#REF!*0.25</f>
        <v>#ERROR!</v>
      </c>
      <c r="BW300" s="163"/>
      <c r="BX300" s="73" t="str">
        <f t="shared" si="2050"/>
        <v>#ERROR!</v>
      </c>
      <c r="BY300" s="171" t="str">
        <f t="shared" si="2051"/>
        <v>#ERROR!</v>
      </c>
      <c r="BZ300" s="209"/>
      <c r="CA300" s="73"/>
      <c r="CB300" s="204" t="str">
        <f>'Detailed Budget (Initial)'!#REF!*0.25</f>
        <v>#ERROR!</v>
      </c>
      <c r="CC300" s="163"/>
      <c r="CD300" s="73" t="str">
        <f t="shared" si="2052"/>
        <v>#ERROR!</v>
      </c>
      <c r="CE300" s="171" t="str">
        <f t="shared" si="2053"/>
        <v>#ERROR!</v>
      </c>
      <c r="CF300" s="209"/>
      <c r="CG300" s="210"/>
      <c r="CH300" s="204" t="str">
        <f>'Detailed Budget (Initial)'!#REF!*0.25</f>
        <v>#ERROR!</v>
      </c>
      <c r="CI300" s="163"/>
      <c r="CJ300" s="73" t="str">
        <f t="shared" si="2054"/>
        <v>#ERROR!</v>
      </c>
      <c r="CK300" s="171" t="str">
        <f t="shared" si="2055"/>
        <v>#ERROR!</v>
      </c>
      <c r="CL300" s="209"/>
      <c r="CM300" s="210"/>
      <c r="CN300" s="204" t="str">
        <f>'Detailed Budget (Initial)'!#REF!*0.25</f>
        <v>#ERROR!</v>
      </c>
      <c r="CO300" s="163"/>
      <c r="CP300" s="73" t="str">
        <f t="shared" si="2056"/>
        <v>#ERROR!</v>
      </c>
      <c r="CQ300" s="171" t="str">
        <f t="shared" si="2057"/>
        <v>#ERROR!</v>
      </c>
      <c r="CR300" s="209"/>
      <c r="CS300" s="7"/>
      <c r="CT300" s="205" t="str">
        <f t="shared" ref="CT300:CU300" si="2170">BV300+CB300+CH300+CN300</f>
        <v>#ERROR!</v>
      </c>
      <c r="CU300" s="73">
        <f t="shared" si="2170"/>
        <v>0</v>
      </c>
      <c r="CV300" s="73" t="str">
        <f t="shared" si="2059"/>
        <v>#ERROR!</v>
      </c>
      <c r="CW300" s="206" t="str">
        <f t="shared" si="2060"/>
        <v>#ERROR!</v>
      </c>
      <c r="CX300" s="7"/>
      <c r="CY300" s="204" t="str">
        <f>'Detailed Budget (Initial)'!#REF!</f>
        <v>#ERROR!</v>
      </c>
      <c r="CZ300" s="163"/>
      <c r="DA300" s="73" t="str">
        <f>'Detailed Budget (Initial)'!#REF!</f>
        <v>#ERROR!</v>
      </c>
      <c r="DB300" s="163"/>
      <c r="DC300" s="73" t="str">
        <f>'Detailed Budget (Initial)'!#REF!</f>
        <v>#ERROR!</v>
      </c>
      <c r="DD300" s="163"/>
      <c r="DE300" s="73" t="str">
        <f>'Detailed Budget (Initial)'!#REF!</f>
        <v>#ERROR!</v>
      </c>
      <c r="DF300" s="163"/>
      <c r="DG300" s="73" t="str">
        <f>'Detailed Budget (Initial)'!#REF!</f>
        <v>#ERROR!</v>
      </c>
      <c r="DH300" s="163"/>
      <c r="DI300" s="73" t="str">
        <f>'Detailed Budget (Initial)'!#REF!</f>
        <v>#ERROR!</v>
      </c>
      <c r="DJ300" s="163"/>
      <c r="DK300" s="73" t="str">
        <f>'Detailed Budget (Initial)'!#REF!</f>
        <v>#ERROR!</v>
      </c>
      <c r="DL300" s="163"/>
      <c r="DM300" s="73" t="str">
        <f>'Detailed Budget (Initial)'!#REF!</f>
        <v>#ERROR!</v>
      </c>
      <c r="DN300" s="163"/>
      <c r="DO300" s="73" t="str">
        <f>'Detailed Budget (Initial)'!#REF!</f>
        <v>#ERROR!</v>
      </c>
      <c r="DP300" s="163"/>
      <c r="DQ300" s="73" t="str">
        <f>'Detailed Budget (Initial)'!#REF!</f>
        <v>#ERROR!</v>
      </c>
      <c r="DR300" s="163"/>
      <c r="DS300" s="73"/>
      <c r="DT300" s="207" t="str">
        <f t="shared" ref="DT300:DU300" si="2171">CY300+DA300+DC300+DE300+DG300+DI300+DK300+DM300+DO300+DQ300</f>
        <v>#ERROR!</v>
      </c>
      <c r="DU300" s="72">
        <f t="shared" si="2171"/>
        <v>0</v>
      </c>
      <c r="DV300" s="73" t="str">
        <f t="shared" si="2062"/>
        <v>#ERROR!</v>
      </c>
      <c r="DW300" s="171" t="str">
        <f t="shared" si="2063"/>
        <v>#ERROR!</v>
      </c>
      <c r="DX300" s="211"/>
      <c r="DY300" s="7"/>
    </row>
    <row r="301" ht="15.75" customHeight="1">
      <c r="A301" s="70"/>
      <c r="B301" s="66" t="str">
        <f>'BUDGET INPUTS (INITIAL)'!B183</f>
        <v>#REF!</v>
      </c>
      <c r="C301" s="215" t="str">
        <f>'Detailed Budget (Initial)'!#REF!</f>
        <v>#ERROR!</v>
      </c>
      <c r="D301" s="213"/>
      <c r="E301" s="215" t="str">
        <f>'Detailed Budget (Initial)'!#REF!</f>
        <v>#ERROR!</v>
      </c>
      <c r="F301" s="213"/>
      <c r="G301" s="215" t="str">
        <f>'Detailed Budget (Initial)'!#REF!</f>
        <v>#ERROR!</v>
      </c>
      <c r="H301" s="213"/>
      <c r="I301" s="215" t="str">
        <f>'Detailed Budget (Initial)'!#REF!</f>
        <v>#ERROR!</v>
      </c>
      <c r="J301" s="213"/>
      <c r="K301" s="215" t="str">
        <f>'Detailed Budget (Initial)'!#REF!</f>
        <v>#ERROR!</v>
      </c>
      <c r="L301" s="213"/>
      <c r="M301" s="215" t="str">
        <f>'Detailed Budget (Initial)'!#REF!</f>
        <v>#ERROR!</v>
      </c>
      <c r="N301" s="213"/>
      <c r="O301" s="215" t="str">
        <f>'Detailed Budget (Initial)'!#REF!</f>
        <v>#ERROR!</v>
      </c>
      <c r="P301" s="213"/>
      <c r="Q301" s="215" t="str">
        <f>'Detailed Budget (Initial)'!#REF!</f>
        <v>#ERROR!</v>
      </c>
      <c r="R301" s="213"/>
      <c r="S301" s="215" t="str">
        <f>'Detailed Budget (Initial)'!#REF!</f>
        <v>#ERROR!</v>
      </c>
      <c r="T301" s="213"/>
      <c r="U301" s="215" t="str">
        <f>'Detailed Budget (Initial)'!#REF!</f>
        <v>#ERROR!</v>
      </c>
      <c r="V301" s="213"/>
      <c r="W301" s="73"/>
      <c r="X301" s="214" t="str">
        <f t="shared" ref="X301:Y301" si="2172">C301+E301+G301+I301+K301+M301+O301+Q301+S301+U301</f>
        <v>#ERROR!</v>
      </c>
      <c r="Y301" s="72">
        <f t="shared" si="2172"/>
        <v>0</v>
      </c>
      <c r="Z301" s="215" t="str">
        <f t="shared" si="2038"/>
        <v>#ERROR!</v>
      </c>
      <c r="AA301" s="216" t="str">
        <f t="shared" si="2039"/>
        <v>#ERROR!</v>
      </c>
      <c r="AB301" s="209"/>
      <c r="AC301" s="66"/>
      <c r="AD301" s="217" t="str">
        <f>'Detailed Budget (Initial)'!#REF!*0.5</f>
        <v>#ERROR!</v>
      </c>
      <c r="AE301" s="213"/>
      <c r="AF301" s="215" t="str">
        <f t="shared" si="2040"/>
        <v>#ERROR!</v>
      </c>
      <c r="AG301" s="216" t="str">
        <f t="shared" si="2041"/>
        <v>#ERROR!</v>
      </c>
      <c r="AH301" s="209"/>
      <c r="AI301" s="73"/>
      <c r="AJ301" s="217" t="str">
        <f>'Detailed Budget (Initial)'!#REF!*0.5</f>
        <v>#ERROR!</v>
      </c>
      <c r="AK301" s="213"/>
      <c r="AL301" s="215" t="str">
        <f t="shared" si="2042"/>
        <v>#ERROR!</v>
      </c>
      <c r="AM301" s="216" t="str">
        <f t="shared" si="2043"/>
        <v>#ERROR!</v>
      </c>
      <c r="AN301" s="209"/>
      <c r="AO301" s="7"/>
      <c r="AP301" s="218" t="str">
        <f t="shared" ref="AP301:AQ301" si="2173">AD301+AJ301</f>
        <v>#ERROR!</v>
      </c>
      <c r="AQ301" s="215">
        <f t="shared" si="2173"/>
        <v>0</v>
      </c>
      <c r="AR301" s="215" t="str">
        <f t="shared" si="2045"/>
        <v>#ERROR!</v>
      </c>
      <c r="AS301" s="219" t="str">
        <f t="shared" si="2046"/>
        <v>#ERROR!</v>
      </c>
      <c r="AT301" s="7"/>
      <c r="AU301" s="215" t="str">
        <f>'Detailed Budget (Initial)'!#REF!</f>
        <v>#ERROR!</v>
      </c>
      <c r="AV301" s="213"/>
      <c r="AW301" s="215" t="str">
        <f>'Detailed Budget (Initial)'!#REF!</f>
        <v>#ERROR!</v>
      </c>
      <c r="AX301" s="213"/>
      <c r="AY301" s="215" t="str">
        <f>'Detailed Budget (Initial)'!#REF!</f>
        <v>#ERROR!</v>
      </c>
      <c r="AZ301" s="213"/>
      <c r="BA301" s="215" t="str">
        <f>'Detailed Budget (Initial)'!#REF!</f>
        <v>#ERROR!</v>
      </c>
      <c r="BB301" s="213"/>
      <c r="BC301" s="215" t="str">
        <f>'Detailed Budget (Initial)'!#REF!</f>
        <v>#ERROR!</v>
      </c>
      <c r="BD301" s="213"/>
      <c r="BE301" s="215" t="str">
        <f>'Detailed Budget (Initial)'!#REF!</f>
        <v>#ERROR!</v>
      </c>
      <c r="BF301" s="213"/>
      <c r="BG301" s="215" t="str">
        <f>'Detailed Budget (Initial)'!#REF!</f>
        <v>#ERROR!</v>
      </c>
      <c r="BH301" s="213"/>
      <c r="BI301" s="215" t="str">
        <f>'Detailed Budget (Initial)'!#REF!</f>
        <v>#ERROR!</v>
      </c>
      <c r="BJ301" s="213"/>
      <c r="BK301" s="215" t="str">
        <f>'Detailed Budget (Initial)'!#REF!</f>
        <v>#ERROR!</v>
      </c>
      <c r="BL301" s="213"/>
      <c r="BM301" s="217" t="str">
        <f>'Detailed Budget (Initial)'!#REF!</f>
        <v>#ERROR!</v>
      </c>
      <c r="BN301" s="213"/>
      <c r="BO301" s="73"/>
      <c r="BP301" s="220" t="str">
        <f t="shared" ref="BP301:BQ301" si="2174">AU301+AW301+AY301+BA301+BC301+BE301+BG301+BI301+BK301+BM301</f>
        <v>#ERROR!</v>
      </c>
      <c r="BQ301" s="214">
        <f t="shared" si="2174"/>
        <v>0</v>
      </c>
      <c r="BR301" s="215" t="str">
        <f t="shared" si="2048"/>
        <v>#ERROR!</v>
      </c>
      <c r="BS301" s="216" t="str">
        <f t="shared" si="2049"/>
        <v>#ERROR!</v>
      </c>
      <c r="BT301" s="211"/>
      <c r="BU301" s="7"/>
      <c r="BV301" s="217" t="str">
        <f>'Detailed Budget (Initial)'!#REF!*0.25</f>
        <v>#ERROR!</v>
      </c>
      <c r="BW301" s="213"/>
      <c r="BX301" s="215" t="str">
        <f t="shared" si="2050"/>
        <v>#ERROR!</v>
      </c>
      <c r="BY301" s="216" t="str">
        <f t="shared" si="2051"/>
        <v>#ERROR!</v>
      </c>
      <c r="BZ301" s="209"/>
      <c r="CA301" s="73"/>
      <c r="CB301" s="217" t="str">
        <f>'Detailed Budget (Initial)'!#REF!*0.25</f>
        <v>#ERROR!</v>
      </c>
      <c r="CC301" s="213"/>
      <c r="CD301" s="215" t="str">
        <f t="shared" si="2052"/>
        <v>#ERROR!</v>
      </c>
      <c r="CE301" s="216" t="str">
        <f t="shared" si="2053"/>
        <v>#ERROR!</v>
      </c>
      <c r="CF301" s="209"/>
      <c r="CG301" s="210"/>
      <c r="CH301" s="217" t="str">
        <f>'Detailed Budget (Initial)'!#REF!*0.25</f>
        <v>#ERROR!</v>
      </c>
      <c r="CI301" s="213"/>
      <c r="CJ301" s="215" t="str">
        <f t="shared" si="2054"/>
        <v>#ERROR!</v>
      </c>
      <c r="CK301" s="216" t="str">
        <f t="shared" si="2055"/>
        <v>#ERROR!</v>
      </c>
      <c r="CL301" s="209"/>
      <c r="CM301" s="210"/>
      <c r="CN301" s="217" t="str">
        <f>'Detailed Budget (Initial)'!#REF!*0.25</f>
        <v>#ERROR!</v>
      </c>
      <c r="CO301" s="213"/>
      <c r="CP301" s="215" t="str">
        <f t="shared" si="2056"/>
        <v>#ERROR!</v>
      </c>
      <c r="CQ301" s="216" t="str">
        <f t="shared" si="2057"/>
        <v>#ERROR!</v>
      </c>
      <c r="CR301" s="209"/>
      <c r="CS301" s="7"/>
      <c r="CT301" s="218" t="str">
        <f t="shared" ref="CT301:CU301" si="2175">BV301+CB301+CH301+CN301</f>
        <v>#ERROR!</v>
      </c>
      <c r="CU301" s="215">
        <f t="shared" si="2175"/>
        <v>0</v>
      </c>
      <c r="CV301" s="215" t="str">
        <f t="shared" si="2059"/>
        <v>#ERROR!</v>
      </c>
      <c r="CW301" s="219" t="str">
        <f t="shared" si="2060"/>
        <v>#ERROR!</v>
      </c>
      <c r="CX301" s="7"/>
      <c r="CY301" s="217" t="str">
        <f>'Detailed Budget (Initial)'!#REF!</f>
        <v>#ERROR!</v>
      </c>
      <c r="CZ301" s="213"/>
      <c r="DA301" s="215" t="str">
        <f>'Detailed Budget (Initial)'!#REF!</f>
        <v>#ERROR!</v>
      </c>
      <c r="DB301" s="213"/>
      <c r="DC301" s="215" t="str">
        <f>'Detailed Budget (Initial)'!#REF!</f>
        <v>#ERROR!</v>
      </c>
      <c r="DD301" s="213"/>
      <c r="DE301" s="215" t="str">
        <f>'Detailed Budget (Initial)'!#REF!</f>
        <v>#ERROR!</v>
      </c>
      <c r="DF301" s="213"/>
      <c r="DG301" s="215" t="str">
        <f>'Detailed Budget (Initial)'!#REF!</f>
        <v>#ERROR!</v>
      </c>
      <c r="DH301" s="213"/>
      <c r="DI301" s="215" t="str">
        <f>'Detailed Budget (Initial)'!#REF!</f>
        <v>#ERROR!</v>
      </c>
      <c r="DJ301" s="213"/>
      <c r="DK301" s="215" t="str">
        <f>'Detailed Budget (Initial)'!#REF!</f>
        <v>#ERROR!</v>
      </c>
      <c r="DL301" s="213"/>
      <c r="DM301" s="215" t="str">
        <f>'Detailed Budget (Initial)'!#REF!</f>
        <v>#ERROR!</v>
      </c>
      <c r="DN301" s="213"/>
      <c r="DO301" s="215" t="str">
        <f>'Detailed Budget (Initial)'!#REF!</f>
        <v>#ERROR!</v>
      </c>
      <c r="DP301" s="213"/>
      <c r="DQ301" s="215" t="str">
        <f>'Detailed Budget (Initial)'!#REF!</f>
        <v>#ERROR!</v>
      </c>
      <c r="DR301" s="213"/>
      <c r="DS301" s="73"/>
      <c r="DT301" s="220" t="str">
        <f t="shared" ref="DT301:DU301" si="2176">CY301+DA301+DC301+DE301+DG301+DI301+DK301+DM301+DO301+DQ301</f>
        <v>#ERROR!</v>
      </c>
      <c r="DU301" s="214">
        <f t="shared" si="2176"/>
        <v>0</v>
      </c>
      <c r="DV301" s="215" t="str">
        <f t="shared" si="2062"/>
        <v>#ERROR!</v>
      </c>
      <c r="DW301" s="216" t="str">
        <f t="shared" si="2063"/>
        <v>#ERROR!</v>
      </c>
      <c r="DX301" s="211"/>
      <c r="DY301" s="7"/>
    </row>
    <row r="302" ht="15.75" customHeight="1">
      <c r="A302" s="70"/>
      <c r="B302" s="66"/>
      <c r="C302" s="72" t="str">
        <f t="shared" ref="C302:V302" si="2177">SUM(C292:C301)</f>
        <v>#ERROR!</v>
      </c>
      <c r="D302" s="72">
        <f t="shared" si="2177"/>
        <v>0</v>
      </c>
      <c r="E302" s="72" t="str">
        <f t="shared" si="2177"/>
        <v>#ERROR!</v>
      </c>
      <c r="F302" s="72">
        <f t="shared" si="2177"/>
        <v>0</v>
      </c>
      <c r="G302" s="72" t="str">
        <f t="shared" si="2177"/>
        <v>#ERROR!</v>
      </c>
      <c r="H302" s="72">
        <f t="shared" si="2177"/>
        <v>0</v>
      </c>
      <c r="I302" s="72" t="str">
        <f t="shared" si="2177"/>
        <v>#ERROR!</v>
      </c>
      <c r="J302" s="72">
        <f t="shared" si="2177"/>
        <v>0</v>
      </c>
      <c r="K302" s="72" t="str">
        <f t="shared" si="2177"/>
        <v>#ERROR!</v>
      </c>
      <c r="L302" s="72">
        <f t="shared" si="2177"/>
        <v>0</v>
      </c>
      <c r="M302" s="72" t="str">
        <f t="shared" si="2177"/>
        <v>#ERROR!</v>
      </c>
      <c r="N302" s="72">
        <f t="shared" si="2177"/>
        <v>0</v>
      </c>
      <c r="O302" s="72" t="str">
        <f t="shared" si="2177"/>
        <v>#ERROR!</v>
      </c>
      <c r="P302" s="72">
        <f t="shared" si="2177"/>
        <v>0</v>
      </c>
      <c r="Q302" s="72" t="str">
        <f t="shared" si="2177"/>
        <v>#ERROR!</v>
      </c>
      <c r="R302" s="72">
        <f t="shared" si="2177"/>
        <v>0</v>
      </c>
      <c r="S302" s="72" t="str">
        <f t="shared" si="2177"/>
        <v>#ERROR!</v>
      </c>
      <c r="T302" s="72">
        <f t="shared" si="2177"/>
        <v>0</v>
      </c>
      <c r="U302" s="72" t="str">
        <f t="shared" si="2177"/>
        <v>#ERROR!</v>
      </c>
      <c r="V302" s="72">
        <f t="shared" si="2177"/>
        <v>0</v>
      </c>
      <c r="W302" s="72"/>
      <c r="X302" s="72" t="str">
        <f t="shared" ref="X302:Z302" si="2178">SUM(X292:X301)</f>
        <v>#ERROR!</v>
      </c>
      <c r="Y302" s="72">
        <f t="shared" si="2178"/>
        <v>0</v>
      </c>
      <c r="Z302" s="72" t="str">
        <f t="shared" si="2178"/>
        <v>#ERROR!</v>
      </c>
      <c r="AA302" s="72"/>
      <c r="AB302" s="66"/>
      <c r="AC302" s="66"/>
      <c r="AD302" s="72" t="str">
        <f t="shared" ref="AD302:AF302" si="2179">SUM(AD292:AD301)</f>
        <v>#ERROR!</v>
      </c>
      <c r="AE302" s="72">
        <f t="shared" si="2179"/>
        <v>0</v>
      </c>
      <c r="AF302" s="72" t="str">
        <f t="shared" si="2179"/>
        <v>#ERROR!</v>
      </c>
      <c r="AG302" s="72"/>
      <c r="AH302" s="66"/>
      <c r="AI302" s="72"/>
      <c r="AJ302" s="72" t="str">
        <f t="shared" ref="AJ302:AM302" si="2180">SUM(AJ292:AJ301)</f>
        <v>#ERROR!</v>
      </c>
      <c r="AK302" s="72">
        <f t="shared" si="2180"/>
        <v>0</v>
      </c>
      <c r="AL302" s="72" t="str">
        <f t="shared" si="2180"/>
        <v>#ERROR!</v>
      </c>
      <c r="AM302" s="72" t="str">
        <f t="shared" si="2180"/>
        <v>#ERROR!</v>
      </c>
      <c r="AN302" s="66"/>
      <c r="AO302" s="7"/>
      <c r="AP302" s="207" t="str">
        <f t="shared" ref="AP302:AR302" si="2181">SUM(AP292:AP301)</f>
        <v>#ERROR!</v>
      </c>
      <c r="AQ302" s="72">
        <f t="shared" si="2181"/>
        <v>0</v>
      </c>
      <c r="AR302" s="72" t="str">
        <f t="shared" si="2181"/>
        <v>#ERROR!</v>
      </c>
      <c r="AS302" s="226"/>
      <c r="AT302" s="7"/>
      <c r="AU302" s="72" t="str">
        <f>C302</f>
        <v>#ERROR!</v>
      </c>
      <c r="AV302" s="72">
        <f>SUM(AV292:AV301)</f>
        <v>0</v>
      </c>
      <c r="AW302" s="72" t="str">
        <f>E302</f>
        <v>#ERROR!</v>
      </c>
      <c r="AX302" s="72">
        <f>SUM(AX292:AX301)</f>
        <v>0</v>
      </c>
      <c r="AY302" s="72" t="str">
        <f>G302</f>
        <v>#ERROR!</v>
      </c>
      <c r="AZ302" s="72">
        <f>SUM(AZ292:AZ301)</f>
        <v>0</v>
      </c>
      <c r="BA302" s="72" t="str">
        <f>I302</f>
        <v>#ERROR!</v>
      </c>
      <c r="BB302" s="72">
        <f>SUM(BB292:BB301)</f>
        <v>0</v>
      </c>
      <c r="BC302" s="72" t="str">
        <f>K302</f>
        <v>#ERROR!</v>
      </c>
      <c r="BD302" s="72">
        <f>SUM(BD292:BD301)</f>
        <v>0</v>
      </c>
      <c r="BE302" s="72" t="str">
        <f>M302</f>
        <v>#ERROR!</v>
      </c>
      <c r="BF302" s="72">
        <f>SUM(BF292:BF301)</f>
        <v>0</v>
      </c>
      <c r="BG302" s="72" t="str">
        <f>O302</f>
        <v>#ERROR!</v>
      </c>
      <c r="BH302" s="72">
        <f>SUM(BH292:BH301)</f>
        <v>0</v>
      </c>
      <c r="BI302" s="72" t="str">
        <f>Q302</f>
        <v>#ERROR!</v>
      </c>
      <c r="BJ302" s="72">
        <f>SUM(BJ292:BJ301)</f>
        <v>0</v>
      </c>
      <c r="BK302" s="72" t="str">
        <f>S302</f>
        <v>#ERROR!</v>
      </c>
      <c r="BL302" s="72">
        <f>SUM(BL292:BL301)</f>
        <v>0</v>
      </c>
      <c r="BM302" s="72" t="str">
        <f>U302</f>
        <v>#ERROR!</v>
      </c>
      <c r="BN302" s="72">
        <f>SUM(BN292:BN301)</f>
        <v>0</v>
      </c>
      <c r="BO302" s="72"/>
      <c r="BP302" s="207" t="str">
        <f t="shared" ref="BP302:BS302" si="2182">SUM(BP292:BP301)</f>
        <v>#ERROR!</v>
      </c>
      <c r="BQ302" s="72">
        <f t="shared" si="2182"/>
        <v>0</v>
      </c>
      <c r="BR302" s="72" t="str">
        <f t="shared" si="2182"/>
        <v>#ERROR!</v>
      </c>
      <c r="BS302" s="72" t="str">
        <f t="shared" si="2182"/>
        <v>#ERROR!</v>
      </c>
      <c r="BT302" s="224"/>
      <c r="BU302" s="7"/>
      <c r="BV302" s="72" t="str">
        <f t="shared" ref="BV302:BY302" si="2183">SUM(BV292:BV301)</f>
        <v>#ERROR!</v>
      </c>
      <c r="BW302" s="72">
        <f t="shared" si="2183"/>
        <v>0</v>
      </c>
      <c r="BX302" s="72" t="str">
        <f t="shared" si="2183"/>
        <v>#ERROR!</v>
      </c>
      <c r="BY302" s="72" t="str">
        <f t="shared" si="2183"/>
        <v>#ERROR!</v>
      </c>
      <c r="BZ302" s="66"/>
      <c r="CA302" s="72"/>
      <c r="CB302" s="72" t="str">
        <f t="shared" ref="CB302:CE302" si="2184">SUM(CB292:CB301)</f>
        <v>#ERROR!</v>
      </c>
      <c r="CC302" s="72">
        <f t="shared" si="2184"/>
        <v>0</v>
      </c>
      <c r="CD302" s="72" t="str">
        <f t="shared" si="2184"/>
        <v>#ERROR!</v>
      </c>
      <c r="CE302" s="72" t="str">
        <f t="shared" si="2184"/>
        <v>#ERROR!</v>
      </c>
      <c r="CF302" s="66"/>
      <c r="CG302" s="66"/>
      <c r="CH302" s="72" t="str">
        <f t="shared" ref="CH302:CK302" si="2185">SUM(CH292:CH301)</f>
        <v>#ERROR!</v>
      </c>
      <c r="CI302" s="72">
        <f t="shared" si="2185"/>
        <v>0</v>
      </c>
      <c r="CJ302" s="72" t="str">
        <f t="shared" si="2185"/>
        <v>#ERROR!</v>
      </c>
      <c r="CK302" s="72" t="str">
        <f t="shared" si="2185"/>
        <v>#ERROR!</v>
      </c>
      <c r="CL302" s="66"/>
      <c r="CM302" s="66"/>
      <c r="CN302" s="72" t="str">
        <f t="shared" ref="CN302:CQ302" si="2186">SUM(CN292:CN301)</f>
        <v>#ERROR!</v>
      </c>
      <c r="CO302" s="72">
        <f t="shared" si="2186"/>
        <v>0</v>
      </c>
      <c r="CP302" s="72" t="str">
        <f t="shared" si="2186"/>
        <v>#ERROR!</v>
      </c>
      <c r="CQ302" s="72" t="str">
        <f t="shared" si="2186"/>
        <v>#ERROR!</v>
      </c>
      <c r="CR302" s="66"/>
      <c r="CS302" s="7"/>
      <c r="CT302" s="207" t="str">
        <f t="shared" ref="CT302:CW302" si="2187">SUM(CT292:CT301)</f>
        <v>#ERROR!</v>
      </c>
      <c r="CU302" s="72">
        <f t="shared" si="2187"/>
        <v>0</v>
      </c>
      <c r="CV302" s="72" t="str">
        <f t="shared" si="2187"/>
        <v>#ERROR!</v>
      </c>
      <c r="CW302" s="222" t="str">
        <f t="shared" si="2187"/>
        <v>#ERROR!</v>
      </c>
      <c r="CX302" s="7"/>
      <c r="CY302" s="72" t="str">
        <f t="shared" ref="CY302:DR302" si="2188">SUM(CY292:CY301)</f>
        <v>#ERROR!</v>
      </c>
      <c r="CZ302" s="72">
        <f t="shared" si="2188"/>
        <v>0</v>
      </c>
      <c r="DA302" s="72" t="str">
        <f t="shared" si="2188"/>
        <v>#ERROR!</v>
      </c>
      <c r="DB302" s="72">
        <f t="shared" si="2188"/>
        <v>0</v>
      </c>
      <c r="DC302" s="72" t="str">
        <f t="shared" si="2188"/>
        <v>#ERROR!</v>
      </c>
      <c r="DD302" s="72">
        <f t="shared" si="2188"/>
        <v>0</v>
      </c>
      <c r="DE302" s="72" t="str">
        <f t="shared" si="2188"/>
        <v>#ERROR!</v>
      </c>
      <c r="DF302" s="72">
        <f t="shared" si="2188"/>
        <v>0</v>
      </c>
      <c r="DG302" s="72" t="str">
        <f t="shared" si="2188"/>
        <v>#ERROR!</v>
      </c>
      <c r="DH302" s="72">
        <f t="shared" si="2188"/>
        <v>0</v>
      </c>
      <c r="DI302" s="72" t="str">
        <f t="shared" si="2188"/>
        <v>#ERROR!</v>
      </c>
      <c r="DJ302" s="72">
        <f t="shared" si="2188"/>
        <v>0</v>
      </c>
      <c r="DK302" s="72" t="str">
        <f t="shared" si="2188"/>
        <v>#ERROR!</v>
      </c>
      <c r="DL302" s="72">
        <f t="shared" si="2188"/>
        <v>0</v>
      </c>
      <c r="DM302" s="72" t="str">
        <f t="shared" si="2188"/>
        <v>#ERROR!</v>
      </c>
      <c r="DN302" s="72">
        <f t="shared" si="2188"/>
        <v>0</v>
      </c>
      <c r="DO302" s="72" t="str">
        <f t="shared" si="2188"/>
        <v>#ERROR!</v>
      </c>
      <c r="DP302" s="72">
        <f t="shared" si="2188"/>
        <v>0</v>
      </c>
      <c r="DQ302" s="72" t="str">
        <f t="shared" si="2188"/>
        <v>#ERROR!</v>
      </c>
      <c r="DR302" s="72">
        <f t="shared" si="2188"/>
        <v>0</v>
      </c>
      <c r="DS302" s="72"/>
      <c r="DT302" s="207" t="str">
        <f t="shared" ref="DT302:DW302" si="2189">SUM(DT292:DT301)</f>
        <v>#ERROR!</v>
      </c>
      <c r="DU302" s="72">
        <f t="shared" si="2189"/>
        <v>0</v>
      </c>
      <c r="DV302" s="72" t="str">
        <f t="shared" si="2189"/>
        <v>#ERROR!</v>
      </c>
      <c r="DW302" s="72" t="str">
        <f t="shared" si="2189"/>
        <v>#ERROR!</v>
      </c>
      <c r="DX302" s="224"/>
      <c r="DY302" s="7"/>
    </row>
    <row r="303" ht="15.75" customHeight="1">
      <c r="A303" s="70"/>
      <c r="B303" s="66"/>
      <c r="C303" s="7"/>
      <c r="D303" s="7"/>
      <c r="E303" s="7"/>
      <c r="F303" s="7"/>
      <c r="G303" s="7"/>
      <c r="H303" s="7"/>
      <c r="I303" s="7"/>
      <c r="J303" s="7"/>
      <c r="K303" s="7"/>
      <c r="L303" s="7"/>
      <c r="M303" s="7"/>
      <c r="N303" s="7"/>
      <c r="O303" s="7"/>
      <c r="P303" s="7"/>
      <c r="Q303" s="7"/>
      <c r="R303" s="7"/>
      <c r="S303" s="7"/>
      <c r="T303" s="7"/>
      <c r="U303" s="7"/>
      <c r="V303" s="7"/>
      <c r="W303" s="7"/>
      <c r="X303" s="7"/>
      <c r="Y303" s="66"/>
      <c r="Z303" s="70"/>
      <c r="AA303" s="70"/>
      <c r="AB303" s="66"/>
      <c r="AC303" s="66"/>
      <c r="AD303" s="7"/>
      <c r="AE303" s="7"/>
      <c r="AF303" s="7"/>
      <c r="AG303" s="7"/>
      <c r="AH303" s="66"/>
      <c r="AI303" s="7"/>
      <c r="AJ303" s="7"/>
      <c r="AK303" s="7"/>
      <c r="AL303" s="7"/>
      <c r="AM303" s="7"/>
      <c r="AN303" s="66"/>
      <c r="AO303" s="7"/>
      <c r="AP303" s="15"/>
      <c r="AQ303" s="70"/>
      <c r="AR303" s="70"/>
      <c r="AS303" s="227"/>
      <c r="AT303" s="7"/>
      <c r="AU303" s="7"/>
      <c r="AV303" s="7"/>
      <c r="AW303" s="7"/>
      <c r="AX303" s="7"/>
      <c r="AY303" s="7"/>
      <c r="AZ303" s="7"/>
      <c r="BA303" s="7"/>
      <c r="BB303" s="7"/>
      <c r="BC303" s="7"/>
      <c r="BD303" s="7"/>
      <c r="BE303" s="7"/>
      <c r="BF303" s="7"/>
      <c r="BG303" s="7"/>
      <c r="BH303" s="7"/>
      <c r="BI303" s="7"/>
      <c r="BJ303" s="7"/>
      <c r="BK303" s="7"/>
      <c r="BL303" s="7"/>
      <c r="BM303" s="7"/>
      <c r="BN303" s="7"/>
      <c r="BO303" s="7"/>
      <c r="BP303" s="18"/>
      <c r="BQ303" s="66"/>
      <c r="BR303" s="7"/>
      <c r="BS303" s="7"/>
      <c r="BT303" s="224"/>
      <c r="BU303" s="7"/>
      <c r="BV303" s="7"/>
      <c r="BW303" s="7"/>
      <c r="BX303" s="7"/>
      <c r="BY303" s="7"/>
      <c r="BZ303" s="66"/>
      <c r="CA303" s="7"/>
      <c r="CB303" s="7"/>
      <c r="CC303" s="7"/>
      <c r="CD303" s="7"/>
      <c r="CE303" s="7"/>
      <c r="CF303" s="66"/>
      <c r="CG303" s="66"/>
      <c r="CH303" s="7"/>
      <c r="CI303" s="7"/>
      <c r="CJ303" s="7"/>
      <c r="CK303" s="7"/>
      <c r="CL303" s="66"/>
      <c r="CM303" s="66"/>
      <c r="CN303" s="7"/>
      <c r="CO303" s="7"/>
      <c r="CP303" s="7"/>
      <c r="CQ303" s="7"/>
      <c r="CR303" s="66"/>
      <c r="CS303" s="7"/>
      <c r="CT303" s="18"/>
      <c r="CU303" s="7"/>
      <c r="CV303" s="7"/>
      <c r="CW303" s="17"/>
      <c r="CX303" s="7"/>
      <c r="CY303" s="7"/>
      <c r="CZ303" s="7"/>
      <c r="DA303" s="7"/>
      <c r="DB303" s="7"/>
      <c r="DC303" s="7"/>
      <c r="DD303" s="7"/>
      <c r="DE303" s="7"/>
      <c r="DF303" s="7"/>
      <c r="DG303" s="7"/>
      <c r="DH303" s="7"/>
      <c r="DI303" s="7"/>
      <c r="DJ303" s="7"/>
      <c r="DK303" s="7"/>
      <c r="DL303" s="7"/>
      <c r="DM303" s="7"/>
      <c r="DN303" s="7"/>
      <c r="DO303" s="7"/>
      <c r="DP303" s="7"/>
      <c r="DQ303" s="7"/>
      <c r="DR303" s="7"/>
      <c r="DS303" s="7"/>
      <c r="DT303" s="18"/>
      <c r="DU303" s="66"/>
      <c r="DV303" s="7"/>
      <c r="DW303" s="7"/>
      <c r="DX303" s="224"/>
      <c r="DY303" s="7"/>
    </row>
    <row r="304" ht="15.75" customHeight="1">
      <c r="A304" s="70" t="str">
        <f t="shared" ref="A304:A306" si="2201">'Detailed Budget (Initial)'!A186</f>
        <v>#REF!</v>
      </c>
      <c r="B304" s="66"/>
      <c r="C304" s="72" t="str">
        <f t="shared" ref="C304:C306" si="2202">'Detailed Budget (Initial)'!E186</f>
        <v>#REF!</v>
      </c>
      <c r="D304" s="72">
        <f>D111+D159+D207+D218+D241+D289+D302</f>
        <v>0</v>
      </c>
      <c r="E304" s="72" t="str">
        <f t="shared" ref="E304:E306" si="2203">'Detailed Budget (Initial)'!F186</f>
        <v>#REF!</v>
      </c>
      <c r="F304" s="72">
        <f>F111+F159+F207+F218+F241+F289+F302</f>
        <v>0</v>
      </c>
      <c r="G304" s="72" t="str">
        <f t="shared" ref="G304:G306" si="2204">'Detailed Budget (Initial)'!G186</f>
        <v>#REF!</v>
      </c>
      <c r="H304" s="72">
        <f>H111+H159+H207+H218+H241+H289+H302</f>
        <v>0</v>
      </c>
      <c r="I304" s="72" t="str">
        <f t="shared" ref="I304:I306" si="2205">'Detailed Budget (Initial)'!H186</f>
        <v>#REF!</v>
      </c>
      <c r="J304" s="72">
        <f>J111+J159+J207+J218+J241+J289+J302</f>
        <v>0</v>
      </c>
      <c r="K304" s="72" t="str">
        <f t="shared" ref="K304:K306" si="2206">'Detailed Budget (Initial)'!I186</f>
        <v>#REF!</v>
      </c>
      <c r="L304" s="72">
        <f>L111+L159+L207+L218+L241+L289+L302</f>
        <v>0</v>
      </c>
      <c r="M304" s="72" t="str">
        <f t="shared" ref="M304:M306" si="2207">'Detailed Budget (Initial)'!J186</f>
        <v>#REF!</v>
      </c>
      <c r="N304" s="72">
        <f>N111+N159+N207+N218+N241+N289+N302</f>
        <v>0</v>
      </c>
      <c r="O304" s="72" t="str">
        <f t="shared" ref="O304:O306" si="2208">'Detailed Budget (Initial)'!K186</f>
        <v>#REF!</v>
      </c>
      <c r="P304" s="72">
        <f>P111+P159+P207+P218+P241+P289+P302</f>
        <v>0</v>
      </c>
      <c r="Q304" s="72" t="str">
        <f t="shared" ref="Q304:Q306" si="2209">'Detailed Budget (Initial)'!L186</f>
        <v>#REF!</v>
      </c>
      <c r="R304" s="72">
        <f>R111+R159+R207+R218+R241+R289+R302</f>
        <v>0</v>
      </c>
      <c r="S304" s="72" t="str">
        <f t="shared" ref="S304:S306" si="2210">'Detailed Budget (Initial)'!M186</f>
        <v>#REF!</v>
      </c>
      <c r="T304" s="72">
        <f>T111+T159+T207+T218+T241+T289+T302</f>
        <v>0</v>
      </c>
      <c r="U304" s="72" t="str">
        <f t="shared" ref="U304:U306" si="2211">'Detailed Budget (Initial)'!N186</f>
        <v>#REF!</v>
      </c>
      <c r="V304" s="72">
        <f>V111+V159+V207+V218+V241+V289+V302</f>
        <v>0</v>
      </c>
      <c r="W304" s="72"/>
      <c r="X304" s="72" t="str">
        <f t="shared" ref="X304:Y304" si="2190">C304+E304+G304+I304+K304+M304+O304+Q304+S304+U304</f>
        <v>#REF!</v>
      </c>
      <c r="Y304" s="72">
        <f t="shared" si="2190"/>
        <v>0</v>
      </c>
      <c r="Z304" s="72" t="str">
        <f>Z111+Z159+Z207+Z218+Z241+Z289+Z302</f>
        <v>#REF!</v>
      </c>
      <c r="AA304" s="221" t="str">
        <f t="shared" ref="AA304:AA306" si="2213">Z304/X304</f>
        <v>#REF!</v>
      </c>
      <c r="AB304" s="66"/>
      <c r="AC304" s="66"/>
      <c r="AD304" s="72" t="str">
        <f t="shared" ref="AD304:AF304" si="2191">AD111+AD159+AD207+AD218+AD241+AD289+AD302</f>
        <v>#REF!</v>
      </c>
      <c r="AE304" s="72">
        <f t="shared" si="2191"/>
        <v>500</v>
      </c>
      <c r="AF304" s="72" t="str">
        <f t="shared" si="2191"/>
        <v>#REF!</v>
      </c>
      <c r="AG304" s="221" t="str">
        <f t="shared" ref="AG304:AG306" si="2215">AF304/AD304</f>
        <v>#REF!</v>
      </c>
      <c r="AH304" s="66"/>
      <c r="AI304" s="73"/>
      <c r="AJ304" s="72" t="str">
        <f t="shared" ref="AJ304:AL304" si="2192">AJ111+AJ159+AJ207+AJ218+AJ241+AJ289+AJ302</f>
        <v>#REF!</v>
      </c>
      <c r="AK304" s="72">
        <f t="shared" si="2192"/>
        <v>0</v>
      </c>
      <c r="AL304" s="72" t="str">
        <f t="shared" si="2192"/>
        <v>#REF!</v>
      </c>
      <c r="AM304" s="221" t="str">
        <f t="shared" ref="AM304:AM306" si="2217">AL304/AJ304</f>
        <v>#REF!</v>
      </c>
      <c r="AN304" s="66"/>
      <c r="AO304" s="7"/>
      <c r="AP304" s="207" t="str">
        <f t="shared" ref="AP304:AQ304" si="2193">AD304+AJ304</f>
        <v>#REF!</v>
      </c>
      <c r="AQ304" s="72">
        <f t="shared" si="2193"/>
        <v>500</v>
      </c>
      <c r="AR304" s="72" t="str">
        <f t="shared" ref="AR304:AR306" si="2219">AP304-AQ304</f>
        <v>#REF!</v>
      </c>
      <c r="AS304" s="222" t="str">
        <f t="shared" ref="AS304:AS306" si="2220">AR304/AP304</f>
        <v>#REF!</v>
      </c>
      <c r="AT304" s="7"/>
      <c r="AU304" s="72" t="str">
        <f t="shared" ref="AU304:AU306" si="2221">C304</f>
        <v>#REF!</v>
      </c>
      <c r="AV304" s="73">
        <f>AV111+AV159+AV207+AV218+AV241+AV289+AV302</f>
        <v>0</v>
      </c>
      <c r="AW304" s="72" t="str">
        <f t="shared" ref="AW304:AW306" si="2222">E304</f>
        <v>#REF!</v>
      </c>
      <c r="AX304" s="73">
        <f>AX111+AX159+AX207+AX218+AX241+AX289+AX302</f>
        <v>0</v>
      </c>
      <c r="AY304" s="72" t="str">
        <f t="shared" ref="AY304:AY306" si="2223">G304</f>
        <v>#REF!</v>
      </c>
      <c r="AZ304" s="73">
        <f>AZ111+AZ159+AZ207+AZ218+AZ241+AZ289+AZ302</f>
        <v>0</v>
      </c>
      <c r="BA304" s="72" t="str">
        <f t="shared" ref="BA304:BA306" si="2224">I304</f>
        <v>#REF!</v>
      </c>
      <c r="BB304" s="73">
        <f>BB111+BB159+BB207+BB218+BB241+BB289+BB302</f>
        <v>0</v>
      </c>
      <c r="BC304" s="72" t="str">
        <f t="shared" ref="BC304:BC306" si="2225">K304</f>
        <v>#REF!</v>
      </c>
      <c r="BD304" s="73">
        <f>BD111+BD159+BD207+BD218+BD241+BD289+BD302</f>
        <v>0</v>
      </c>
      <c r="BE304" s="72" t="str">
        <f t="shared" ref="BE304:BE306" si="2226">M304</f>
        <v>#REF!</v>
      </c>
      <c r="BF304" s="73">
        <f>BF111+BF159+BF207+BF218+BF241+BF289+BF302</f>
        <v>0</v>
      </c>
      <c r="BG304" s="72" t="str">
        <f t="shared" ref="BG304:BG306" si="2227">O304</f>
        <v>#REF!</v>
      </c>
      <c r="BH304" s="73">
        <f>BH111+BH159+BH207+BH218+BH241+BH289+BH302</f>
        <v>0</v>
      </c>
      <c r="BI304" s="72" t="str">
        <f t="shared" ref="BI304:BI306" si="2228">Q304</f>
        <v>#REF!</v>
      </c>
      <c r="BJ304" s="73">
        <f>BJ111+BJ159+BJ207+BJ218+BJ241+BJ289+BJ302</f>
        <v>0</v>
      </c>
      <c r="BK304" s="72" t="str">
        <f t="shared" ref="BK304:BK306" si="2229">S304</f>
        <v>#REF!</v>
      </c>
      <c r="BL304" s="73">
        <f>BL111+BL159+BL207+BL218+BL241+BL289+BL302</f>
        <v>0</v>
      </c>
      <c r="BM304" s="72" t="str">
        <f t="shared" ref="BM304:BM306" si="2230">U304</f>
        <v>#REF!</v>
      </c>
      <c r="BN304" s="73">
        <f>BN111+BN159+BN207+BN218+BN241+BN289+BN302</f>
        <v>0</v>
      </c>
      <c r="BO304" s="72"/>
      <c r="BP304" s="207" t="str">
        <f t="shared" ref="BP304:BQ304" si="2194">AU304+AW304+AY304+BA304+BC304+BE304+BG304+BI304+BK304+BM304</f>
        <v>#REF!</v>
      </c>
      <c r="BQ304" s="72">
        <f t="shared" si="2194"/>
        <v>0</v>
      </c>
      <c r="BR304" s="72" t="str">
        <f t="shared" ref="BR304:BR305" si="2232">BP304-BQ304</f>
        <v>#REF!</v>
      </c>
      <c r="BS304" s="221" t="str">
        <f t="shared" ref="BS304:BS306" si="2233">BR304/BP304</f>
        <v>#REF!</v>
      </c>
      <c r="BT304" s="224"/>
      <c r="BU304" s="7"/>
      <c r="BV304" s="72" t="str">
        <f t="shared" ref="BV304:BX304" si="2195">BV111+BV159+BV207+BV218+BV241+BV289+BV302</f>
        <v>#REF!</v>
      </c>
      <c r="BW304" s="72">
        <f t="shared" si="2195"/>
        <v>0</v>
      </c>
      <c r="BX304" s="72" t="str">
        <f t="shared" si="2195"/>
        <v>#REF!</v>
      </c>
      <c r="BY304" s="221" t="str">
        <f t="shared" ref="BY304:BY306" si="2235">BX304/BV304</f>
        <v>#REF!</v>
      </c>
      <c r="BZ304" s="66"/>
      <c r="CA304" s="73"/>
      <c r="CB304" s="72" t="str">
        <f t="shared" ref="CB304:CD304" si="2196">CB111+CB159+CB207+CB218+CB241+CB289+CB302</f>
        <v>#REF!</v>
      </c>
      <c r="CC304" s="72">
        <f t="shared" si="2196"/>
        <v>0</v>
      </c>
      <c r="CD304" s="72" t="str">
        <f t="shared" si="2196"/>
        <v>#REF!</v>
      </c>
      <c r="CE304" s="221" t="str">
        <f t="shared" ref="CE304:CE306" si="2237">CD304/CB304</f>
        <v>#REF!</v>
      </c>
      <c r="CF304" s="66"/>
      <c r="CG304" s="66"/>
      <c r="CH304" s="72" t="str">
        <f t="shared" ref="CH304:CJ304" si="2197">CH111+CH159+CH207+CH218+CH241+CH289+CH302</f>
        <v>#REF!</v>
      </c>
      <c r="CI304" s="72">
        <f t="shared" si="2197"/>
        <v>0</v>
      </c>
      <c r="CJ304" s="72" t="str">
        <f t="shared" si="2197"/>
        <v>#REF!</v>
      </c>
      <c r="CK304" s="221" t="str">
        <f t="shared" ref="CK304:CK306" si="2239">CJ304/CH304</f>
        <v>#REF!</v>
      </c>
      <c r="CL304" s="66"/>
      <c r="CM304" s="66"/>
      <c r="CN304" s="72" t="str">
        <f t="shared" ref="CN304:CP304" si="2198">CN111+CN159+CN207+CN218+CN241+CN289+CN302</f>
        <v>#REF!</v>
      </c>
      <c r="CO304" s="72">
        <f t="shared" si="2198"/>
        <v>0</v>
      </c>
      <c r="CP304" s="72" t="str">
        <f t="shared" si="2198"/>
        <v>#REF!</v>
      </c>
      <c r="CQ304" s="221" t="str">
        <f t="shared" ref="CQ304:CQ306" si="2241">CP304/CN304</f>
        <v>#REF!</v>
      </c>
      <c r="CR304" s="66"/>
      <c r="CS304" s="7"/>
      <c r="CT304" s="207" t="str">
        <f t="shared" ref="CT304:CU304" si="2199">BV304+CB304+CH304+CN304</f>
        <v>#REF!</v>
      </c>
      <c r="CU304" s="72">
        <f t="shared" si="2199"/>
        <v>0</v>
      </c>
      <c r="CV304" s="72" t="str">
        <f t="shared" ref="CV304:CV306" si="2243">CT304-CU304</f>
        <v>#REF!</v>
      </c>
      <c r="CW304" s="222" t="str">
        <f t="shared" ref="CW304:CW306" si="2244">CV304/CT304</f>
        <v>#REF!</v>
      </c>
      <c r="CX304" s="7"/>
      <c r="CY304" s="72" t="str">
        <f>CY302+CY289+CY241+CY218+CY207+CY159+CY111</f>
        <v>#ERROR!</v>
      </c>
      <c r="CZ304" s="73">
        <f>CZ111+CZ159+CZ207+CZ218+CZ241+CZ289+CZ302</f>
        <v>0</v>
      </c>
      <c r="DA304" s="72" t="str">
        <f>DA302+DA289+DA241+DA218+DA207+DA159+DA111</f>
        <v>#ERROR!</v>
      </c>
      <c r="DB304" s="73">
        <f>DB111+DB159+DB207+DB218+DB241+DB289+DB302</f>
        <v>0</v>
      </c>
      <c r="DC304" s="72" t="str">
        <f>DC302+DC289+DC241+DC218+DC207+DC159+DC111</f>
        <v>#ERROR!</v>
      </c>
      <c r="DD304" s="73">
        <f>DD111+DD159+DD207+DD218+DD241+DD289+DD302</f>
        <v>0</v>
      </c>
      <c r="DE304" s="72" t="str">
        <f>DE302+DE289+DE241+DE218+DE207+DE159+DE111</f>
        <v>#ERROR!</v>
      </c>
      <c r="DF304" s="73">
        <f>DF111+DF159+DF207+DF218+DF241+DF289+DF302</f>
        <v>0</v>
      </c>
      <c r="DG304" s="72" t="str">
        <f>DG302+DG289+DG241+DG218+DG207+DG159+DG111</f>
        <v>#ERROR!</v>
      </c>
      <c r="DH304" s="73">
        <f>DH111+DH159+DH207+DH218+DH241+DH289+DH302</f>
        <v>0</v>
      </c>
      <c r="DI304" s="72" t="str">
        <f>DI302+DI289+DI241+DI218+DI207+DI159+DI111</f>
        <v>#ERROR!</v>
      </c>
      <c r="DJ304" s="73">
        <f>DJ111+DJ159+DJ207+DJ218+DJ241+DJ289+DJ302</f>
        <v>0</v>
      </c>
      <c r="DK304" s="72" t="str">
        <f>DK302+DK289+DK241+DK218+DK207+DK159+DK111</f>
        <v>#ERROR!</v>
      </c>
      <c r="DL304" s="73">
        <f>DL111+DL159+DL207+DL218+DL241+DL289+DL302</f>
        <v>0</v>
      </c>
      <c r="DM304" s="72" t="str">
        <f>DM302+DM289+DM241+DM218+DM207+DM159+DM111</f>
        <v>#ERROR!</v>
      </c>
      <c r="DN304" s="73">
        <f>DN111+DN159+DN207+DN218+DN241+DN289+DN302</f>
        <v>0</v>
      </c>
      <c r="DO304" s="72" t="str">
        <f>DO302+DO289+DO241+DO218+DO207+DO159+DO111</f>
        <v>#ERROR!</v>
      </c>
      <c r="DP304" s="73">
        <f>DP111+DP159+DP207+DP218+DP241+DP289+DP302</f>
        <v>0</v>
      </c>
      <c r="DQ304" s="72" t="str">
        <f>DQ302+DQ289+DQ241+DQ218+DQ207+DQ159+DQ111</f>
        <v>#ERROR!</v>
      </c>
      <c r="DR304" s="73">
        <f>DR111+DR159+DR207+DR218+DR241+DR289+DR302</f>
        <v>0</v>
      </c>
      <c r="DS304" s="72"/>
      <c r="DT304" s="207" t="str">
        <f t="shared" ref="DT304:DU304" si="2200">CY304+DA304+DC304+DE304+DG304+DI304+DK304+DM304+DO304+DQ304</f>
        <v>#ERROR!</v>
      </c>
      <c r="DU304" s="72">
        <f t="shared" si="2200"/>
        <v>0</v>
      </c>
      <c r="DV304" s="72" t="str">
        <f>DV111+DV159+DV207+DV218+DV241+DV289+DV302</f>
        <v>#REF!</v>
      </c>
      <c r="DW304" s="221" t="str">
        <f t="shared" ref="DW304:DW306" si="2246">DV304/DT304</f>
        <v>#REF!</v>
      </c>
      <c r="DX304" s="224"/>
      <c r="DY304" s="7"/>
    </row>
    <row r="305" ht="15.75" customHeight="1">
      <c r="A305" s="70" t="str">
        <f t="shared" si="2201"/>
        <v>#REF!</v>
      </c>
      <c r="B305" s="66"/>
      <c r="C305" s="72" t="str">
        <f t="shared" si="2202"/>
        <v>#REF!</v>
      </c>
      <c r="D305" s="72" t="str">
        <f>D304*#REF!</f>
        <v>#REF!</v>
      </c>
      <c r="E305" s="72" t="str">
        <f t="shared" si="2203"/>
        <v>#REF!</v>
      </c>
      <c r="F305" s="72" t="str">
        <f>F304*#REF!</f>
        <v>#REF!</v>
      </c>
      <c r="G305" s="72" t="str">
        <f t="shared" si="2204"/>
        <v>#REF!</v>
      </c>
      <c r="H305" s="72" t="str">
        <f>H304*#REF!</f>
        <v>#REF!</v>
      </c>
      <c r="I305" s="72" t="str">
        <f t="shared" si="2205"/>
        <v>#REF!</v>
      </c>
      <c r="J305" s="72" t="str">
        <f>J304*#REF!</f>
        <v>#REF!</v>
      </c>
      <c r="K305" s="72" t="str">
        <f t="shared" si="2206"/>
        <v>#REF!</v>
      </c>
      <c r="L305" s="72" t="str">
        <f>L304*#REF!</f>
        <v>#REF!</v>
      </c>
      <c r="M305" s="72" t="str">
        <f t="shared" si="2207"/>
        <v>#REF!</v>
      </c>
      <c r="N305" s="72" t="str">
        <f>N304*#REF!</f>
        <v>#REF!</v>
      </c>
      <c r="O305" s="72" t="str">
        <f t="shared" si="2208"/>
        <v>#REF!</v>
      </c>
      <c r="P305" s="72" t="str">
        <f>P304*#REF!</f>
        <v>#REF!</v>
      </c>
      <c r="Q305" s="72" t="str">
        <f t="shared" si="2209"/>
        <v>#REF!</v>
      </c>
      <c r="R305" s="72" t="str">
        <f>R304*#REF!</f>
        <v>#REF!</v>
      </c>
      <c r="S305" s="72" t="str">
        <f t="shared" si="2210"/>
        <v>#REF!</v>
      </c>
      <c r="T305" s="72" t="str">
        <f>T304*#REF!</f>
        <v>#REF!</v>
      </c>
      <c r="U305" s="72" t="str">
        <f t="shared" si="2211"/>
        <v>#REF!</v>
      </c>
      <c r="V305" s="72" t="str">
        <f>V304*#REF!</f>
        <v>#REF!</v>
      </c>
      <c r="W305" s="72"/>
      <c r="X305" s="72" t="str">
        <f t="shared" ref="X305:Y305" si="2212">C305+E305+G305+I305+K305+M305+O305+Q305+S305+U305</f>
        <v>#REF!</v>
      </c>
      <c r="Y305" s="72" t="str">
        <f t="shared" si="2212"/>
        <v>#REF!</v>
      </c>
      <c r="Z305" s="72" t="str">
        <f>Z304*#REF!</f>
        <v>#REF!</v>
      </c>
      <c r="AA305" s="221" t="str">
        <f t="shared" si="2213"/>
        <v>#REF!</v>
      </c>
      <c r="AB305" s="66"/>
      <c r="AC305" s="66"/>
      <c r="AD305" s="72" t="str">
        <f t="shared" ref="AD305:AF305" si="2214">AD304*#REF!</f>
        <v>#REF!</v>
      </c>
      <c r="AE305" s="72" t="str">
        <f t="shared" si="2214"/>
        <v>#REF!</v>
      </c>
      <c r="AF305" s="72" t="str">
        <f t="shared" si="2214"/>
        <v>#REF!</v>
      </c>
      <c r="AG305" s="221" t="str">
        <f t="shared" si="2215"/>
        <v>#REF!</v>
      </c>
      <c r="AH305" s="7"/>
      <c r="AI305" s="73"/>
      <c r="AJ305" s="72" t="str">
        <f t="shared" ref="AJ305:AL305" si="2216">AJ304*#REF!</f>
        <v>#REF!</v>
      </c>
      <c r="AK305" s="72" t="str">
        <f t="shared" si="2216"/>
        <v>#REF!</v>
      </c>
      <c r="AL305" s="72" t="str">
        <f t="shared" si="2216"/>
        <v>#REF!</v>
      </c>
      <c r="AM305" s="221" t="str">
        <f t="shared" si="2217"/>
        <v>#REF!</v>
      </c>
      <c r="AN305" s="7"/>
      <c r="AO305" s="7"/>
      <c r="AP305" s="207" t="str">
        <f t="shared" ref="AP305:AQ305" si="2218">AD305+AJ305</f>
        <v>#REF!</v>
      </c>
      <c r="AQ305" s="72" t="str">
        <f t="shared" si="2218"/>
        <v>#REF!</v>
      </c>
      <c r="AR305" s="72" t="str">
        <f t="shared" si="2219"/>
        <v>#REF!</v>
      </c>
      <c r="AS305" s="222" t="str">
        <f t="shared" si="2220"/>
        <v>#REF!</v>
      </c>
      <c r="AT305" s="7"/>
      <c r="AU305" s="72" t="str">
        <f t="shared" si="2221"/>
        <v>#REF!</v>
      </c>
      <c r="AV305" s="73" t="str">
        <f>AV304*#REF!</f>
        <v>#REF!</v>
      </c>
      <c r="AW305" s="72" t="str">
        <f t="shared" si="2222"/>
        <v>#REF!</v>
      </c>
      <c r="AX305" s="73" t="str">
        <f>AX304*#REF!</f>
        <v>#REF!</v>
      </c>
      <c r="AY305" s="72" t="str">
        <f t="shared" si="2223"/>
        <v>#REF!</v>
      </c>
      <c r="AZ305" s="73" t="str">
        <f>AZ304*#REF!</f>
        <v>#REF!</v>
      </c>
      <c r="BA305" s="72" t="str">
        <f t="shared" si="2224"/>
        <v>#REF!</v>
      </c>
      <c r="BB305" s="73" t="str">
        <f>BB304*#REF!</f>
        <v>#REF!</v>
      </c>
      <c r="BC305" s="72" t="str">
        <f t="shared" si="2225"/>
        <v>#REF!</v>
      </c>
      <c r="BD305" s="73" t="str">
        <f>BD304*#REF!</f>
        <v>#REF!</v>
      </c>
      <c r="BE305" s="72" t="str">
        <f t="shared" si="2226"/>
        <v>#REF!</v>
      </c>
      <c r="BF305" s="73" t="str">
        <f>BF304*#REF!</f>
        <v>#REF!</v>
      </c>
      <c r="BG305" s="72" t="str">
        <f t="shared" si="2227"/>
        <v>#REF!</v>
      </c>
      <c r="BH305" s="73" t="str">
        <f>BH304*#REF!</f>
        <v>#REF!</v>
      </c>
      <c r="BI305" s="72" t="str">
        <f t="shared" si="2228"/>
        <v>#REF!</v>
      </c>
      <c r="BJ305" s="73" t="str">
        <f>BJ304*#REF!</f>
        <v>#REF!</v>
      </c>
      <c r="BK305" s="72" t="str">
        <f t="shared" si="2229"/>
        <v>#REF!</v>
      </c>
      <c r="BL305" s="73" t="str">
        <f>BL304*#REF!</f>
        <v>#REF!</v>
      </c>
      <c r="BM305" s="72" t="str">
        <f t="shared" si="2230"/>
        <v>#REF!</v>
      </c>
      <c r="BN305" s="73" t="str">
        <f>BN304*#REF!</f>
        <v>#REF!</v>
      </c>
      <c r="BO305" s="72"/>
      <c r="BP305" s="207" t="str">
        <f t="shared" ref="BP305:BQ305" si="2231">AU305+AW305+AY305+BA305+BC305+BE305+BG305+BI305+BK305+BM305</f>
        <v>#REF!</v>
      </c>
      <c r="BQ305" s="214" t="str">
        <f t="shared" si="2231"/>
        <v>#REF!</v>
      </c>
      <c r="BR305" s="72" t="str">
        <f t="shared" si="2232"/>
        <v>#REF!</v>
      </c>
      <c r="BS305" s="221" t="str">
        <f t="shared" si="2233"/>
        <v>#REF!</v>
      </c>
      <c r="BT305" s="224"/>
      <c r="BU305" s="7"/>
      <c r="BV305" s="72" t="str">
        <f t="shared" ref="BV305:BX305" si="2234">BV304*#REF!</f>
        <v>#REF!</v>
      </c>
      <c r="BW305" s="72" t="str">
        <f t="shared" si="2234"/>
        <v>#REF!</v>
      </c>
      <c r="BX305" s="72" t="str">
        <f t="shared" si="2234"/>
        <v>#REF!</v>
      </c>
      <c r="BY305" s="221" t="str">
        <f t="shared" si="2235"/>
        <v>#REF!</v>
      </c>
      <c r="BZ305" s="7"/>
      <c r="CA305" s="73"/>
      <c r="CB305" s="72" t="str">
        <f t="shared" ref="CB305:CD305" si="2236">CB304*#REF!</f>
        <v>#REF!</v>
      </c>
      <c r="CC305" s="72" t="str">
        <f t="shared" si="2236"/>
        <v>#REF!</v>
      </c>
      <c r="CD305" s="72" t="str">
        <f t="shared" si="2236"/>
        <v>#REF!</v>
      </c>
      <c r="CE305" s="221" t="str">
        <f t="shared" si="2237"/>
        <v>#REF!</v>
      </c>
      <c r="CF305" s="7"/>
      <c r="CG305" s="7"/>
      <c r="CH305" s="72" t="str">
        <f t="shared" ref="CH305:CJ305" si="2238">CH304*#REF!</f>
        <v>#REF!</v>
      </c>
      <c r="CI305" s="72" t="str">
        <f t="shared" si="2238"/>
        <v>#REF!</v>
      </c>
      <c r="CJ305" s="72" t="str">
        <f t="shared" si="2238"/>
        <v>#REF!</v>
      </c>
      <c r="CK305" s="221" t="str">
        <f t="shared" si="2239"/>
        <v>#REF!</v>
      </c>
      <c r="CL305" s="7"/>
      <c r="CM305" s="7"/>
      <c r="CN305" s="72" t="str">
        <f t="shared" ref="CN305:CP305" si="2240">CN304*#REF!</f>
        <v>#REF!</v>
      </c>
      <c r="CO305" s="72" t="str">
        <f t="shared" si="2240"/>
        <v>#REF!</v>
      </c>
      <c r="CP305" s="72" t="str">
        <f t="shared" si="2240"/>
        <v>#REF!</v>
      </c>
      <c r="CQ305" s="221" t="str">
        <f t="shared" si="2241"/>
        <v>#REF!</v>
      </c>
      <c r="CR305" s="7"/>
      <c r="CS305" s="7"/>
      <c r="CT305" s="207" t="str">
        <f t="shared" ref="CT305:CU305" si="2242">BV305+CB305+CH305+CN305</f>
        <v>#REF!</v>
      </c>
      <c r="CU305" s="72" t="str">
        <f t="shared" si="2242"/>
        <v>#REF!</v>
      </c>
      <c r="CV305" s="72" t="str">
        <f t="shared" si="2243"/>
        <v>#REF!</v>
      </c>
      <c r="CW305" s="222" t="str">
        <f t="shared" si="2244"/>
        <v>#REF!</v>
      </c>
      <c r="CX305" s="7"/>
      <c r="CY305" s="214" t="str">
        <f>'Detailed Budget (Initial)'!E187</f>
        <v>#REF!</v>
      </c>
      <c r="CZ305" s="73" t="str">
        <f>CZ304*#REF!</f>
        <v>#REF!</v>
      </c>
      <c r="DA305" s="72" t="str">
        <f>'Detailed Budget (Initial)'!F187</f>
        <v>#REF!</v>
      </c>
      <c r="DB305" s="73" t="str">
        <f>DB304*#REF!</f>
        <v>#REF!</v>
      </c>
      <c r="DC305" s="72" t="str">
        <f>'Detailed Budget (Initial)'!G187</f>
        <v>#REF!</v>
      </c>
      <c r="DD305" s="73" t="str">
        <f>DD304*#REF!</f>
        <v>#REF!</v>
      </c>
      <c r="DE305" s="72" t="str">
        <f>'Detailed Budget (Initial)'!H187</f>
        <v>#REF!</v>
      </c>
      <c r="DF305" s="73" t="str">
        <f>DF304*#REF!</f>
        <v>#REF!</v>
      </c>
      <c r="DG305" s="72" t="str">
        <f>'Detailed Budget (Initial)'!I187</f>
        <v>#REF!</v>
      </c>
      <c r="DH305" s="73" t="str">
        <f>DH304*#REF!</f>
        <v>#REF!</v>
      </c>
      <c r="DI305" s="72" t="str">
        <f>'Detailed Budget (Initial)'!J187</f>
        <v>#REF!</v>
      </c>
      <c r="DJ305" s="73" t="str">
        <f>DJ304*#REF!</f>
        <v>#REF!</v>
      </c>
      <c r="DK305" s="72" t="str">
        <f>'Detailed Budget (Initial)'!K187</f>
        <v>#REF!</v>
      </c>
      <c r="DL305" s="73" t="str">
        <f>DL304*#REF!</f>
        <v>#REF!</v>
      </c>
      <c r="DM305" s="72" t="str">
        <f>'Detailed Budget (Initial)'!L187</f>
        <v>#REF!</v>
      </c>
      <c r="DN305" s="73" t="str">
        <f>DN304*#REF!</f>
        <v>#REF!</v>
      </c>
      <c r="DO305" s="72" t="str">
        <f>'Detailed Budget (Initial)'!M187</f>
        <v>#REF!</v>
      </c>
      <c r="DP305" s="73" t="str">
        <f>DP304*#REF!</f>
        <v>#REF!</v>
      </c>
      <c r="DQ305" s="72" t="str">
        <f>'Detailed Budget (Initial)'!N187</f>
        <v>#REF!</v>
      </c>
      <c r="DR305" s="73" t="str">
        <f>DR304*#REF!</f>
        <v>#REF!</v>
      </c>
      <c r="DS305" s="72"/>
      <c r="DT305" s="207" t="str">
        <f t="shared" ref="DT305:DU305" si="2245">CY305+DA305+DC305+DE305+DG305+DI305+DK305+DM305+DO305+DQ305</f>
        <v>#REF!</v>
      </c>
      <c r="DU305" s="214" t="str">
        <f t="shared" si="2245"/>
        <v>#REF!</v>
      </c>
      <c r="DV305" s="72" t="str">
        <f>DV304*#REF!</f>
        <v>#REF!</v>
      </c>
      <c r="DW305" s="221" t="str">
        <f t="shared" si="2246"/>
        <v>#REF!</v>
      </c>
      <c r="DX305" s="224"/>
      <c r="DY305" s="7"/>
    </row>
    <row r="306" ht="15.75" customHeight="1">
      <c r="A306" s="70" t="str">
        <f t="shared" si="2201"/>
        <v>#REF!</v>
      </c>
      <c r="B306" s="7"/>
      <c r="C306" s="78" t="str">
        <f t="shared" si="2202"/>
        <v>#REF!</v>
      </c>
      <c r="D306" s="78" t="str">
        <f>D304+D305</f>
        <v>#REF!</v>
      </c>
      <c r="E306" s="78" t="str">
        <f t="shared" si="2203"/>
        <v>#REF!</v>
      </c>
      <c r="F306" s="78" t="str">
        <f>F304+F305</f>
        <v>#REF!</v>
      </c>
      <c r="G306" s="78" t="str">
        <f t="shared" si="2204"/>
        <v>#REF!</v>
      </c>
      <c r="H306" s="78" t="str">
        <f>H304+H305</f>
        <v>#REF!</v>
      </c>
      <c r="I306" s="78" t="str">
        <f t="shared" si="2205"/>
        <v>#REF!</v>
      </c>
      <c r="J306" s="78" t="str">
        <f>J304+J305</f>
        <v>#REF!</v>
      </c>
      <c r="K306" s="78" t="str">
        <f t="shared" si="2206"/>
        <v>#REF!</v>
      </c>
      <c r="L306" s="78" t="str">
        <f>L304+L305</f>
        <v>#REF!</v>
      </c>
      <c r="M306" s="78" t="str">
        <f t="shared" si="2207"/>
        <v>#REF!</v>
      </c>
      <c r="N306" s="78" t="str">
        <f>N304+N305</f>
        <v>#REF!</v>
      </c>
      <c r="O306" s="78" t="str">
        <f t="shared" si="2208"/>
        <v>#REF!</v>
      </c>
      <c r="P306" s="78" t="str">
        <f>P304+P305</f>
        <v>#REF!</v>
      </c>
      <c r="Q306" s="78" t="str">
        <f t="shared" si="2209"/>
        <v>#REF!</v>
      </c>
      <c r="R306" s="78" t="str">
        <f>R304+R305</f>
        <v>#REF!</v>
      </c>
      <c r="S306" s="78" t="str">
        <f t="shared" si="2210"/>
        <v>#REF!</v>
      </c>
      <c r="T306" s="78" t="str">
        <f>T304+T305</f>
        <v>#REF!</v>
      </c>
      <c r="U306" s="78" t="str">
        <f t="shared" si="2211"/>
        <v>#REF!</v>
      </c>
      <c r="V306" s="78" t="str">
        <f>V304+V305</f>
        <v>#REF!</v>
      </c>
      <c r="W306" s="72"/>
      <c r="X306" s="78" t="str">
        <f t="shared" ref="X306:Z306" si="2247">X304+X305</f>
        <v>#REF!</v>
      </c>
      <c r="Y306" s="72" t="str">
        <f t="shared" si="2247"/>
        <v>#REF!</v>
      </c>
      <c r="Z306" s="78" t="str">
        <f t="shared" si="2247"/>
        <v>#REF!</v>
      </c>
      <c r="AA306" s="228" t="str">
        <f t="shared" si="2213"/>
        <v>#REF!</v>
      </c>
      <c r="AB306" s="7"/>
      <c r="AC306" s="7"/>
      <c r="AD306" s="78" t="str">
        <f t="shared" ref="AD306:AF306" si="2248">AD304+AD305</f>
        <v>#REF!</v>
      </c>
      <c r="AE306" s="78" t="str">
        <f t="shared" si="2248"/>
        <v>#REF!</v>
      </c>
      <c r="AF306" s="78" t="str">
        <f t="shared" si="2248"/>
        <v>#REF!</v>
      </c>
      <c r="AG306" s="228" t="str">
        <f t="shared" si="2215"/>
        <v>#REF!</v>
      </c>
      <c r="AH306" s="229"/>
      <c r="AI306" s="73"/>
      <c r="AJ306" s="78" t="str">
        <f t="shared" ref="AJ306:AL306" si="2249">AJ304+AJ305</f>
        <v>#REF!</v>
      </c>
      <c r="AK306" s="78" t="str">
        <f t="shared" si="2249"/>
        <v>#REF!</v>
      </c>
      <c r="AL306" s="78" t="str">
        <f t="shared" si="2249"/>
        <v>#REF!</v>
      </c>
      <c r="AM306" s="228" t="str">
        <f t="shared" si="2217"/>
        <v>#REF!</v>
      </c>
      <c r="AN306" s="229"/>
      <c r="AO306" s="7"/>
      <c r="AP306" s="230" t="str">
        <f t="shared" ref="AP306:AQ306" si="2250">AD306+AJ306</f>
        <v>#REF!</v>
      </c>
      <c r="AQ306" s="231" t="str">
        <f t="shared" si="2250"/>
        <v>#REF!</v>
      </c>
      <c r="AR306" s="231" t="str">
        <f t="shared" si="2219"/>
        <v>#REF!</v>
      </c>
      <c r="AS306" s="232" t="str">
        <f t="shared" si="2220"/>
        <v>#REF!</v>
      </c>
      <c r="AT306" s="7"/>
      <c r="AU306" s="78" t="str">
        <f t="shared" si="2221"/>
        <v>#REF!</v>
      </c>
      <c r="AV306" s="229" t="str">
        <f>AV304+AV305</f>
        <v>#REF!</v>
      </c>
      <c r="AW306" s="78" t="str">
        <f t="shared" si="2222"/>
        <v>#REF!</v>
      </c>
      <c r="AX306" s="229" t="str">
        <f>AX304+AX305</f>
        <v>#REF!</v>
      </c>
      <c r="AY306" s="78" t="str">
        <f t="shared" si="2223"/>
        <v>#REF!</v>
      </c>
      <c r="AZ306" s="229" t="str">
        <f>AZ304+AZ305</f>
        <v>#REF!</v>
      </c>
      <c r="BA306" s="78" t="str">
        <f t="shared" si="2224"/>
        <v>#REF!</v>
      </c>
      <c r="BB306" s="229" t="str">
        <f>BB304+BB305</f>
        <v>#REF!</v>
      </c>
      <c r="BC306" s="78" t="str">
        <f t="shared" si="2225"/>
        <v>#REF!</v>
      </c>
      <c r="BD306" s="229" t="str">
        <f>BD304+BD305</f>
        <v>#REF!</v>
      </c>
      <c r="BE306" s="78" t="str">
        <f t="shared" si="2226"/>
        <v>#REF!</v>
      </c>
      <c r="BF306" s="229" t="str">
        <f>BF304+BF305</f>
        <v>#REF!</v>
      </c>
      <c r="BG306" s="78" t="str">
        <f t="shared" si="2227"/>
        <v>#REF!</v>
      </c>
      <c r="BH306" s="229" t="str">
        <f>BH304+BH305</f>
        <v>#REF!</v>
      </c>
      <c r="BI306" s="78" t="str">
        <f t="shared" si="2228"/>
        <v>#REF!</v>
      </c>
      <c r="BJ306" s="229" t="str">
        <f>BJ304+BJ305</f>
        <v>#REF!</v>
      </c>
      <c r="BK306" s="78" t="str">
        <f t="shared" si="2229"/>
        <v>#REF!</v>
      </c>
      <c r="BL306" s="229" t="str">
        <f>BL304+BL305</f>
        <v>#REF!</v>
      </c>
      <c r="BM306" s="78" t="str">
        <f t="shared" si="2230"/>
        <v>#REF!</v>
      </c>
      <c r="BN306" s="229" t="str">
        <f>BN304+BN305</f>
        <v>#REF!</v>
      </c>
      <c r="BO306" s="72"/>
      <c r="BP306" s="230" t="str">
        <f t="shared" ref="BP306:BR306" si="2251">BP304+BP305</f>
        <v>#REF!</v>
      </c>
      <c r="BQ306" s="233" t="str">
        <f t="shared" si="2251"/>
        <v>#REF!</v>
      </c>
      <c r="BR306" s="231" t="str">
        <f t="shared" si="2251"/>
        <v>#REF!</v>
      </c>
      <c r="BS306" s="234" t="str">
        <f t="shared" si="2233"/>
        <v>#REF!</v>
      </c>
      <c r="BT306" s="235"/>
      <c r="BU306" s="7"/>
      <c r="BV306" s="78" t="str">
        <f t="shared" ref="BV306:BX306" si="2252">BV304+BV305</f>
        <v>#REF!</v>
      </c>
      <c r="BW306" s="78" t="str">
        <f t="shared" si="2252"/>
        <v>#REF!</v>
      </c>
      <c r="BX306" s="78" t="str">
        <f t="shared" si="2252"/>
        <v>#REF!</v>
      </c>
      <c r="BY306" s="228" t="str">
        <f t="shared" si="2235"/>
        <v>#REF!</v>
      </c>
      <c r="BZ306" s="229"/>
      <c r="CA306" s="73"/>
      <c r="CB306" s="78" t="str">
        <f t="shared" ref="CB306:CD306" si="2253">CB304+CB305</f>
        <v>#REF!</v>
      </c>
      <c r="CC306" s="78" t="str">
        <f t="shared" si="2253"/>
        <v>#REF!</v>
      </c>
      <c r="CD306" s="78" t="str">
        <f t="shared" si="2253"/>
        <v>#REF!</v>
      </c>
      <c r="CE306" s="228" t="str">
        <f t="shared" si="2237"/>
        <v>#REF!</v>
      </c>
      <c r="CF306" s="229"/>
      <c r="CG306" s="73"/>
      <c r="CH306" s="78" t="str">
        <f t="shared" ref="CH306:CJ306" si="2254">CH304+CH305</f>
        <v>#REF!</v>
      </c>
      <c r="CI306" s="78" t="str">
        <f t="shared" si="2254"/>
        <v>#REF!</v>
      </c>
      <c r="CJ306" s="78" t="str">
        <f t="shared" si="2254"/>
        <v>#REF!</v>
      </c>
      <c r="CK306" s="228" t="str">
        <f t="shared" si="2239"/>
        <v>#REF!</v>
      </c>
      <c r="CL306" s="229"/>
      <c r="CM306" s="73"/>
      <c r="CN306" s="78" t="str">
        <f t="shared" ref="CN306:CP306" si="2255">CN304+CN305</f>
        <v>#REF!</v>
      </c>
      <c r="CO306" s="78" t="str">
        <f t="shared" si="2255"/>
        <v>#REF!</v>
      </c>
      <c r="CP306" s="78" t="str">
        <f t="shared" si="2255"/>
        <v>#REF!</v>
      </c>
      <c r="CQ306" s="228" t="str">
        <f t="shared" si="2241"/>
        <v>#REF!</v>
      </c>
      <c r="CR306" s="229"/>
      <c r="CS306" s="7"/>
      <c r="CT306" s="230" t="str">
        <f>CT304+CT305</f>
        <v>#REF!</v>
      </c>
      <c r="CU306" s="231" t="str">
        <f>BW306+CC306</f>
        <v>#REF!</v>
      </c>
      <c r="CV306" s="231" t="str">
        <f t="shared" si="2243"/>
        <v>#REF!</v>
      </c>
      <c r="CW306" s="232" t="str">
        <f t="shared" si="2244"/>
        <v>#REF!</v>
      </c>
      <c r="CX306" s="7"/>
      <c r="CY306" s="78" t="str">
        <f t="shared" ref="CY306:DR306" si="2256">CY304+CY305</f>
        <v>#ERROR!</v>
      </c>
      <c r="CZ306" s="229" t="str">
        <f t="shared" si="2256"/>
        <v>#REF!</v>
      </c>
      <c r="DA306" s="78" t="str">
        <f t="shared" si="2256"/>
        <v>#ERROR!</v>
      </c>
      <c r="DB306" s="229" t="str">
        <f t="shared" si="2256"/>
        <v>#REF!</v>
      </c>
      <c r="DC306" s="78" t="str">
        <f t="shared" si="2256"/>
        <v>#ERROR!</v>
      </c>
      <c r="DD306" s="229" t="str">
        <f t="shared" si="2256"/>
        <v>#REF!</v>
      </c>
      <c r="DE306" s="78" t="str">
        <f t="shared" si="2256"/>
        <v>#ERROR!</v>
      </c>
      <c r="DF306" s="229" t="str">
        <f t="shared" si="2256"/>
        <v>#REF!</v>
      </c>
      <c r="DG306" s="78" t="str">
        <f t="shared" si="2256"/>
        <v>#ERROR!</v>
      </c>
      <c r="DH306" s="229" t="str">
        <f t="shared" si="2256"/>
        <v>#REF!</v>
      </c>
      <c r="DI306" s="78" t="str">
        <f t="shared" si="2256"/>
        <v>#ERROR!</v>
      </c>
      <c r="DJ306" s="229" t="str">
        <f t="shared" si="2256"/>
        <v>#REF!</v>
      </c>
      <c r="DK306" s="78" t="str">
        <f t="shared" si="2256"/>
        <v>#ERROR!</v>
      </c>
      <c r="DL306" s="229" t="str">
        <f t="shared" si="2256"/>
        <v>#REF!</v>
      </c>
      <c r="DM306" s="78" t="str">
        <f t="shared" si="2256"/>
        <v>#ERROR!</v>
      </c>
      <c r="DN306" s="229" t="str">
        <f t="shared" si="2256"/>
        <v>#REF!</v>
      </c>
      <c r="DO306" s="78" t="str">
        <f t="shared" si="2256"/>
        <v>#ERROR!</v>
      </c>
      <c r="DP306" s="229" t="str">
        <f t="shared" si="2256"/>
        <v>#REF!</v>
      </c>
      <c r="DQ306" s="78" t="str">
        <f t="shared" si="2256"/>
        <v>#ERROR!</v>
      </c>
      <c r="DR306" s="229" t="str">
        <f t="shared" si="2256"/>
        <v>#REF!</v>
      </c>
      <c r="DS306" s="72"/>
      <c r="DT306" s="230" t="str">
        <f t="shared" ref="DT306:DV306" si="2257">DT304+DT305</f>
        <v>#ERROR!</v>
      </c>
      <c r="DU306" s="233" t="str">
        <f t="shared" si="2257"/>
        <v>#REF!</v>
      </c>
      <c r="DV306" s="231" t="str">
        <f t="shared" si="2257"/>
        <v>#REF!</v>
      </c>
      <c r="DW306" s="234" t="str">
        <f t="shared" si="2246"/>
        <v>#REF!</v>
      </c>
      <c r="DX306" s="235"/>
      <c r="DY306" s="7"/>
    </row>
    <row r="307" ht="15.75" customHeight="1">
      <c r="A307" s="7"/>
      <c r="B307" s="7"/>
      <c r="C307" s="7"/>
      <c r="D307" s="7"/>
      <c r="E307" s="7"/>
      <c r="F307" s="7"/>
      <c r="G307" s="7"/>
      <c r="H307" s="7"/>
      <c r="I307" s="7"/>
      <c r="J307" s="7"/>
      <c r="K307" s="7"/>
      <c r="L307" s="7"/>
      <c r="M307" s="7"/>
      <c r="N307" s="7"/>
      <c r="O307" s="7"/>
      <c r="P307" s="7"/>
      <c r="Q307" s="7"/>
      <c r="R307" s="7"/>
      <c r="S307" s="7"/>
      <c r="T307" s="7"/>
      <c r="U307" s="7"/>
      <c r="V307" s="7"/>
      <c r="W307" s="7"/>
      <c r="X307" s="7"/>
      <c r="Y307" s="7"/>
      <c r="Z307" s="7"/>
      <c r="AA307" s="7"/>
      <c r="AB307" s="7"/>
      <c r="AC307" s="7"/>
      <c r="AD307" s="7"/>
      <c r="AE307" s="7"/>
      <c r="AF307" s="7"/>
      <c r="AG307" s="7"/>
      <c r="AH307" s="7"/>
      <c r="AI307" s="7"/>
      <c r="AJ307" s="7"/>
      <c r="AK307" s="7"/>
      <c r="AL307" s="7"/>
      <c r="AM307" s="7"/>
      <c r="AN307" s="7"/>
      <c r="AO307" s="7"/>
      <c r="AP307" s="7"/>
      <c r="AQ307" s="7"/>
      <c r="AR307" s="7"/>
      <c r="AS307" s="7"/>
      <c r="AT307" s="7"/>
      <c r="AU307" s="7"/>
      <c r="AV307" s="7"/>
      <c r="AW307" s="7"/>
      <c r="AX307" s="7"/>
      <c r="AY307" s="7"/>
      <c r="AZ307" s="7"/>
      <c r="BA307" s="7"/>
      <c r="BB307" s="7"/>
      <c r="BC307" s="7"/>
      <c r="BD307" s="7"/>
      <c r="BE307" s="7"/>
      <c r="BF307" s="7"/>
      <c r="BG307" s="7"/>
      <c r="BH307" s="7"/>
      <c r="BI307" s="7"/>
      <c r="BJ307" s="7"/>
      <c r="BK307" s="7"/>
      <c r="BL307" s="7"/>
      <c r="BM307" s="7"/>
      <c r="BN307" s="7"/>
      <c r="BO307" s="7"/>
      <c r="BP307" s="7"/>
      <c r="BQ307" s="7"/>
      <c r="BR307" s="7"/>
      <c r="BS307" s="7"/>
      <c r="BT307" s="7"/>
      <c r="BU307" s="7"/>
      <c r="BV307" s="7"/>
      <c r="BW307" s="7"/>
      <c r="BX307" s="7"/>
      <c r="BY307" s="7"/>
      <c r="BZ307" s="7"/>
      <c r="CA307" s="7"/>
      <c r="CB307" s="7"/>
      <c r="CC307" s="7"/>
      <c r="CD307" s="7"/>
      <c r="CE307" s="7"/>
      <c r="CF307" s="7"/>
      <c r="CG307" s="7"/>
      <c r="CH307" s="7"/>
      <c r="CI307" s="7"/>
      <c r="CJ307" s="7"/>
      <c r="CK307" s="7"/>
      <c r="CL307" s="7"/>
      <c r="CM307" s="7"/>
      <c r="CN307" s="7"/>
      <c r="CO307" s="7"/>
      <c r="CP307" s="7"/>
      <c r="CQ307" s="7"/>
      <c r="CR307" s="7"/>
      <c r="CS307" s="7"/>
      <c r="CT307" s="7"/>
      <c r="CU307" s="7"/>
      <c r="CV307" s="7"/>
      <c r="CW307" s="7"/>
      <c r="CX307" s="7"/>
      <c r="CY307" s="7"/>
      <c r="CZ307" s="7"/>
      <c r="DA307" s="7"/>
      <c r="DB307" s="7"/>
      <c r="DC307" s="7"/>
      <c r="DD307" s="7"/>
      <c r="DE307" s="7"/>
      <c r="DF307" s="7"/>
      <c r="DG307" s="7"/>
      <c r="DH307" s="7"/>
      <c r="DI307" s="7"/>
      <c r="DJ307" s="7"/>
      <c r="DK307" s="7"/>
      <c r="DL307" s="7"/>
      <c r="DM307" s="7"/>
      <c r="DN307" s="7"/>
      <c r="DO307" s="7"/>
      <c r="DP307" s="7"/>
      <c r="DQ307" s="7"/>
      <c r="DR307" s="7"/>
      <c r="DS307" s="7"/>
      <c r="DT307" s="7"/>
      <c r="DU307" s="7"/>
      <c r="DV307" s="7"/>
      <c r="DW307" s="7"/>
      <c r="DX307" s="7"/>
      <c r="DY307" s="7"/>
    </row>
    <row r="308" ht="15.75" customHeight="1">
      <c r="A308" s="7"/>
      <c r="B308" s="7"/>
      <c r="C308" s="7"/>
      <c r="D308" s="7"/>
      <c r="E308" s="7"/>
      <c r="F308" s="7"/>
      <c r="G308" s="7"/>
      <c r="H308" s="7"/>
      <c r="I308" s="7"/>
      <c r="J308" s="7"/>
      <c r="K308" s="7"/>
      <c r="L308" s="7"/>
      <c r="M308" s="7"/>
      <c r="N308" s="7"/>
      <c r="O308" s="7"/>
      <c r="P308" s="7"/>
      <c r="Q308" s="7"/>
      <c r="R308" s="7"/>
      <c r="S308" s="7"/>
      <c r="T308" s="7"/>
      <c r="U308" s="7"/>
      <c r="V308" s="7"/>
      <c r="W308" s="7"/>
      <c r="X308" s="7"/>
      <c r="Y308" s="7"/>
      <c r="Z308" s="7"/>
      <c r="AA308" s="7"/>
      <c r="AB308" s="7"/>
      <c r="AC308" s="7"/>
      <c r="AD308" s="7"/>
      <c r="AE308" s="7"/>
      <c r="AF308" s="7"/>
      <c r="AG308" s="7"/>
      <c r="AH308" s="7"/>
      <c r="AI308" s="7"/>
      <c r="AJ308" s="7"/>
      <c r="AK308" s="7"/>
      <c r="AL308" s="7"/>
      <c r="AM308" s="7"/>
      <c r="AN308" s="7"/>
      <c r="AO308" s="7"/>
      <c r="AP308" s="7"/>
      <c r="AQ308" s="7"/>
      <c r="AR308" s="7"/>
      <c r="AS308" s="7"/>
      <c r="AT308" s="7"/>
      <c r="AU308" s="7"/>
      <c r="AV308" s="7"/>
      <c r="AW308" s="7"/>
      <c r="AX308" s="7"/>
      <c r="AY308" s="7"/>
      <c r="AZ308" s="7"/>
      <c r="BA308" s="7"/>
      <c r="BB308" s="7"/>
      <c r="BC308" s="7"/>
      <c r="BD308" s="7"/>
      <c r="BE308" s="7"/>
      <c r="BF308" s="7"/>
      <c r="BG308" s="7"/>
      <c r="BH308" s="7"/>
      <c r="BI308" s="7"/>
      <c r="BJ308" s="7"/>
      <c r="BK308" s="7"/>
      <c r="BL308" s="7"/>
      <c r="BM308" s="7"/>
      <c r="BN308" s="7"/>
      <c r="BO308" s="7"/>
      <c r="BP308" s="7"/>
      <c r="BQ308" s="7"/>
      <c r="BR308" s="7"/>
      <c r="BS308" s="7"/>
      <c r="BT308" s="7"/>
      <c r="BU308" s="7"/>
      <c r="BV308" s="7"/>
      <c r="BW308" s="7"/>
      <c r="BX308" s="7"/>
      <c r="BY308" s="7"/>
      <c r="BZ308" s="7"/>
      <c r="CA308" s="7"/>
      <c r="CB308" s="7"/>
      <c r="CC308" s="7"/>
      <c r="CD308" s="7"/>
      <c r="CE308" s="7"/>
      <c r="CF308" s="7"/>
      <c r="CG308" s="7"/>
      <c r="CH308" s="7"/>
      <c r="CI308" s="7"/>
      <c r="CJ308" s="7"/>
      <c r="CK308" s="7"/>
      <c r="CL308" s="7"/>
      <c r="CM308" s="7"/>
      <c r="CN308" s="7"/>
      <c r="CO308" s="7"/>
      <c r="CP308" s="7"/>
      <c r="CQ308" s="7"/>
      <c r="CR308" s="7"/>
      <c r="CS308" s="7"/>
      <c r="CT308" s="7"/>
      <c r="CU308" s="7"/>
      <c r="CV308" s="7"/>
      <c r="CW308" s="7"/>
      <c r="CX308" s="7"/>
      <c r="CY308" s="7"/>
      <c r="CZ308" s="7"/>
      <c r="DA308" s="7"/>
      <c r="DB308" s="7"/>
      <c r="DC308" s="7"/>
      <c r="DD308" s="7"/>
      <c r="DE308" s="7"/>
      <c r="DF308" s="7"/>
      <c r="DG308" s="7"/>
      <c r="DH308" s="7"/>
      <c r="DI308" s="7"/>
      <c r="DJ308" s="7"/>
      <c r="DK308" s="7"/>
      <c r="DL308" s="7"/>
      <c r="DM308" s="7"/>
      <c r="DN308" s="7"/>
      <c r="DO308" s="7"/>
      <c r="DP308" s="7"/>
      <c r="DQ308" s="7"/>
      <c r="DR308" s="7"/>
      <c r="DS308" s="7"/>
      <c r="DT308" s="7"/>
      <c r="DU308" s="7"/>
      <c r="DV308" s="7"/>
      <c r="DW308" s="7"/>
      <c r="DX308" s="7"/>
      <c r="DY308" s="7"/>
    </row>
    <row r="309" ht="15.75" customHeight="1">
      <c r="A309" s="7"/>
      <c r="B309" s="7"/>
      <c r="C309" s="7"/>
      <c r="D309" s="7"/>
      <c r="E309" s="7"/>
      <c r="F309" s="7"/>
      <c r="G309" s="7"/>
      <c r="H309" s="7"/>
      <c r="I309" s="7"/>
      <c r="J309" s="7"/>
      <c r="K309" s="7"/>
      <c r="L309" s="7"/>
      <c r="M309" s="7"/>
      <c r="N309" s="7"/>
      <c r="O309" s="7"/>
      <c r="P309" s="7"/>
      <c r="Q309" s="7"/>
      <c r="R309" s="7"/>
      <c r="S309" s="7"/>
      <c r="T309" s="7"/>
      <c r="U309" s="7"/>
      <c r="V309" s="7"/>
      <c r="W309" s="7"/>
      <c r="X309" s="7"/>
      <c r="Y309" s="7"/>
      <c r="Z309" s="7"/>
      <c r="AA309" s="7"/>
      <c r="AB309" s="7"/>
      <c r="AC309" s="7"/>
      <c r="AD309" s="7"/>
      <c r="AE309" s="7"/>
      <c r="AF309" s="7"/>
      <c r="AG309" s="7"/>
      <c r="AH309" s="7"/>
      <c r="AI309" s="7"/>
      <c r="AJ309" s="7"/>
      <c r="AK309" s="7"/>
      <c r="AL309" s="7"/>
      <c r="AM309" s="7"/>
      <c r="AN309" s="7"/>
      <c r="AO309" s="7"/>
      <c r="AP309" s="7"/>
      <c r="AQ309" s="7"/>
      <c r="AR309" s="7"/>
      <c r="AS309" s="7"/>
      <c r="AT309" s="7"/>
      <c r="AU309" s="7"/>
      <c r="AV309" s="7"/>
      <c r="AW309" s="7"/>
      <c r="AX309" s="7"/>
      <c r="AY309" s="7"/>
      <c r="AZ309" s="7"/>
      <c r="BA309" s="7"/>
      <c r="BB309" s="7"/>
      <c r="BC309" s="7"/>
      <c r="BD309" s="7"/>
      <c r="BE309" s="7"/>
      <c r="BF309" s="7"/>
      <c r="BG309" s="7"/>
      <c r="BH309" s="7"/>
      <c r="BI309" s="7"/>
      <c r="BJ309" s="7"/>
      <c r="BK309" s="7"/>
      <c r="BL309" s="7"/>
      <c r="BM309" s="7"/>
      <c r="BN309" s="7"/>
      <c r="BO309" s="7"/>
      <c r="BP309" s="7"/>
      <c r="BQ309" s="7"/>
      <c r="BR309" s="7"/>
      <c r="BS309" s="7"/>
      <c r="BT309" s="7"/>
      <c r="BU309" s="7"/>
      <c r="BV309" s="7"/>
      <c r="BW309" s="7"/>
      <c r="BX309" s="7"/>
      <c r="BY309" s="7"/>
      <c r="BZ309" s="7"/>
      <c r="CA309" s="7"/>
      <c r="CB309" s="7"/>
      <c r="CC309" s="7"/>
      <c r="CD309" s="7"/>
      <c r="CE309" s="7"/>
      <c r="CF309" s="7"/>
      <c r="CG309" s="7"/>
      <c r="CH309" s="7"/>
      <c r="CI309" s="7"/>
      <c r="CJ309" s="7"/>
      <c r="CK309" s="7"/>
      <c r="CL309" s="7"/>
      <c r="CM309" s="7"/>
      <c r="CN309" s="7"/>
      <c r="CO309" s="7"/>
      <c r="CP309" s="7"/>
      <c r="CQ309" s="7"/>
      <c r="CR309" s="7"/>
      <c r="CS309" s="7"/>
      <c r="CT309" s="7"/>
      <c r="CU309" s="7"/>
      <c r="CV309" s="7"/>
      <c r="CW309" s="7"/>
      <c r="CX309" s="7"/>
      <c r="CY309" s="7"/>
      <c r="CZ309" s="7"/>
      <c r="DA309" s="7"/>
      <c r="DB309" s="7"/>
      <c r="DC309" s="7"/>
      <c r="DD309" s="7"/>
      <c r="DE309" s="7"/>
      <c r="DF309" s="7"/>
      <c r="DG309" s="7"/>
      <c r="DH309" s="7"/>
      <c r="DI309" s="7"/>
      <c r="DJ309" s="7"/>
      <c r="DK309" s="7"/>
      <c r="DL309" s="7"/>
      <c r="DM309" s="7"/>
      <c r="DN309" s="7"/>
      <c r="DO309" s="7"/>
      <c r="DP309" s="7"/>
      <c r="DQ309" s="7"/>
      <c r="DR309" s="7"/>
      <c r="DS309" s="7"/>
      <c r="DT309" s="7"/>
      <c r="DU309" s="7"/>
      <c r="DV309" s="7"/>
      <c r="DW309" s="7"/>
      <c r="DX309" s="7"/>
      <c r="DY309" s="7"/>
    </row>
    <row r="310" ht="15.75" customHeight="1">
      <c r="A310" s="7"/>
      <c r="B310" s="7"/>
      <c r="C310" s="7"/>
      <c r="D310" s="7"/>
      <c r="E310" s="7"/>
      <c r="F310" s="7"/>
      <c r="G310" s="7"/>
      <c r="H310" s="7"/>
      <c r="I310" s="7"/>
      <c r="J310" s="7"/>
      <c r="K310" s="7"/>
      <c r="L310" s="7"/>
      <c r="M310" s="7"/>
      <c r="N310" s="7"/>
      <c r="O310" s="7"/>
      <c r="P310" s="7"/>
      <c r="Q310" s="7"/>
      <c r="R310" s="7"/>
      <c r="S310" s="7"/>
      <c r="T310" s="7"/>
      <c r="U310" s="7"/>
      <c r="V310" s="7"/>
      <c r="W310" s="7"/>
      <c r="X310" s="7"/>
      <c r="Y310" s="7"/>
      <c r="Z310" s="7"/>
      <c r="AA310" s="7"/>
      <c r="AB310" s="7"/>
      <c r="AC310" s="7"/>
      <c r="AD310" s="7"/>
      <c r="AE310" s="7"/>
      <c r="AF310" s="7"/>
      <c r="AG310" s="7"/>
      <c r="AH310" s="7"/>
      <c r="AI310" s="7"/>
      <c r="AJ310" s="7"/>
      <c r="AK310" s="7"/>
      <c r="AL310" s="7"/>
      <c r="AM310" s="7"/>
      <c r="AN310" s="7"/>
      <c r="AO310" s="7"/>
      <c r="AP310" s="7"/>
      <c r="AQ310" s="7"/>
      <c r="AR310" s="7"/>
      <c r="AS310" s="7"/>
      <c r="AT310" s="7"/>
      <c r="AU310" s="7"/>
      <c r="AV310" s="7"/>
      <c r="AW310" s="7"/>
      <c r="AX310" s="7"/>
      <c r="AY310" s="7"/>
      <c r="AZ310" s="7"/>
      <c r="BA310" s="7"/>
      <c r="BB310" s="7"/>
      <c r="BC310" s="7"/>
      <c r="BD310" s="7"/>
      <c r="BE310" s="7"/>
      <c r="BF310" s="7"/>
      <c r="BG310" s="7"/>
      <c r="BH310" s="7"/>
      <c r="BI310" s="7"/>
      <c r="BJ310" s="7"/>
      <c r="BK310" s="7"/>
      <c r="BL310" s="7"/>
      <c r="BM310" s="7"/>
      <c r="BN310" s="7"/>
      <c r="BO310" s="7"/>
      <c r="BP310" s="7"/>
      <c r="BQ310" s="7"/>
      <c r="BR310" s="7"/>
      <c r="BS310" s="7"/>
      <c r="BT310" s="7"/>
      <c r="BU310" s="7"/>
      <c r="BV310" s="7"/>
      <c r="BW310" s="7"/>
      <c r="BX310" s="7"/>
      <c r="BY310" s="7"/>
      <c r="BZ310" s="7"/>
      <c r="CA310" s="7"/>
      <c r="CB310" s="7"/>
      <c r="CC310" s="7"/>
      <c r="CD310" s="7"/>
      <c r="CE310" s="7"/>
      <c r="CF310" s="7"/>
      <c r="CG310" s="7"/>
      <c r="CH310" s="7"/>
      <c r="CI310" s="7"/>
      <c r="CJ310" s="7"/>
      <c r="CK310" s="7"/>
      <c r="CL310" s="7"/>
      <c r="CM310" s="7"/>
      <c r="CN310" s="7"/>
      <c r="CO310" s="7"/>
      <c r="CP310" s="7"/>
      <c r="CQ310" s="7"/>
      <c r="CR310" s="7"/>
      <c r="CS310" s="7"/>
      <c r="CT310" s="7"/>
      <c r="CU310" s="7"/>
      <c r="CV310" s="7"/>
      <c r="CW310" s="7"/>
      <c r="CX310" s="7"/>
      <c r="CY310" s="7"/>
      <c r="CZ310" s="7"/>
      <c r="DA310" s="7"/>
      <c r="DB310" s="7"/>
      <c r="DC310" s="7"/>
      <c r="DD310" s="7"/>
      <c r="DE310" s="7"/>
      <c r="DF310" s="7"/>
      <c r="DG310" s="7"/>
      <c r="DH310" s="7"/>
      <c r="DI310" s="7"/>
      <c r="DJ310" s="7"/>
      <c r="DK310" s="7"/>
      <c r="DL310" s="7"/>
      <c r="DM310" s="7"/>
      <c r="DN310" s="7"/>
      <c r="DO310" s="7"/>
      <c r="DP310" s="7"/>
      <c r="DQ310" s="7"/>
      <c r="DR310" s="7"/>
      <c r="DS310" s="7"/>
      <c r="DT310" s="7"/>
      <c r="DU310" s="7"/>
      <c r="DV310" s="7"/>
      <c r="DW310" s="7"/>
      <c r="DX310" s="7"/>
      <c r="DY310" s="7"/>
    </row>
    <row r="311" ht="15.75" customHeight="1">
      <c r="A311" s="7"/>
      <c r="B311" s="7"/>
      <c r="C311" s="7"/>
      <c r="D311" s="7"/>
      <c r="E311" s="7"/>
      <c r="F311" s="7"/>
      <c r="G311" s="7"/>
      <c r="H311" s="7"/>
      <c r="I311" s="7"/>
      <c r="J311" s="7"/>
      <c r="K311" s="7"/>
      <c r="L311" s="7"/>
      <c r="M311" s="7"/>
      <c r="N311" s="7"/>
      <c r="O311" s="7"/>
      <c r="P311" s="7"/>
      <c r="Q311" s="7"/>
      <c r="R311" s="7"/>
      <c r="S311" s="7"/>
      <c r="T311" s="7"/>
      <c r="U311" s="7"/>
      <c r="V311" s="7"/>
      <c r="W311" s="7"/>
      <c r="X311" s="7"/>
      <c r="Y311" s="7"/>
      <c r="Z311" s="7"/>
      <c r="AA311" s="7"/>
      <c r="AB311" s="7"/>
      <c r="AC311" s="7"/>
      <c r="AD311" s="7"/>
      <c r="AE311" s="7"/>
      <c r="AF311" s="7"/>
      <c r="AG311" s="7"/>
      <c r="AH311" s="7"/>
      <c r="AI311" s="7"/>
      <c r="AJ311" s="7"/>
      <c r="AK311" s="7"/>
      <c r="AL311" s="7"/>
      <c r="AM311" s="7"/>
      <c r="AN311" s="7"/>
      <c r="AO311" s="7"/>
      <c r="AP311" s="7"/>
      <c r="AQ311" s="7"/>
      <c r="AR311" s="7"/>
      <c r="AS311" s="7"/>
      <c r="AT311" s="7"/>
      <c r="AU311" s="7"/>
      <c r="AV311" s="7"/>
      <c r="AW311" s="7"/>
      <c r="AX311" s="7"/>
      <c r="AY311" s="7"/>
      <c r="AZ311" s="7"/>
      <c r="BA311" s="7"/>
      <c r="BB311" s="7"/>
      <c r="BC311" s="7"/>
      <c r="BD311" s="7"/>
      <c r="BE311" s="7"/>
      <c r="BF311" s="7"/>
      <c r="BG311" s="7"/>
      <c r="BH311" s="7"/>
      <c r="BI311" s="7"/>
      <c r="BJ311" s="7"/>
      <c r="BK311" s="7"/>
      <c r="BL311" s="7"/>
      <c r="BM311" s="7"/>
      <c r="BN311" s="7"/>
      <c r="BO311" s="7"/>
      <c r="BP311" s="7"/>
      <c r="BQ311" s="7"/>
      <c r="BR311" s="7"/>
      <c r="BS311" s="7"/>
      <c r="BT311" s="7"/>
      <c r="BU311" s="7"/>
      <c r="BV311" s="7"/>
      <c r="BW311" s="7"/>
      <c r="BX311" s="7"/>
      <c r="BY311" s="7"/>
      <c r="BZ311" s="7"/>
      <c r="CA311" s="7"/>
      <c r="CB311" s="7"/>
      <c r="CC311" s="7"/>
      <c r="CD311" s="7"/>
      <c r="CE311" s="7"/>
      <c r="CF311" s="7"/>
      <c r="CG311" s="7"/>
      <c r="CH311" s="7"/>
      <c r="CI311" s="7"/>
      <c r="CJ311" s="7"/>
      <c r="CK311" s="7"/>
      <c r="CL311" s="7"/>
      <c r="CM311" s="7"/>
      <c r="CN311" s="7"/>
      <c r="CO311" s="7"/>
      <c r="CP311" s="7"/>
      <c r="CQ311" s="7"/>
      <c r="CR311" s="7"/>
      <c r="CS311" s="7"/>
      <c r="CT311" s="7"/>
      <c r="CU311" s="7"/>
      <c r="CV311" s="7"/>
      <c r="CW311" s="7"/>
      <c r="CX311" s="7"/>
      <c r="CY311" s="7"/>
      <c r="CZ311" s="7"/>
      <c r="DA311" s="7"/>
      <c r="DB311" s="7"/>
      <c r="DC311" s="7"/>
      <c r="DD311" s="7"/>
      <c r="DE311" s="7"/>
      <c r="DF311" s="7"/>
      <c r="DG311" s="7"/>
      <c r="DH311" s="7"/>
      <c r="DI311" s="7"/>
      <c r="DJ311" s="7"/>
      <c r="DK311" s="7"/>
      <c r="DL311" s="7"/>
      <c r="DM311" s="7"/>
      <c r="DN311" s="7"/>
      <c r="DO311" s="7"/>
      <c r="DP311" s="7"/>
      <c r="DQ311" s="7"/>
      <c r="DR311" s="7"/>
      <c r="DS311" s="7"/>
      <c r="DT311" s="7"/>
      <c r="DU311" s="7"/>
      <c r="DV311" s="7"/>
      <c r="DW311" s="7"/>
      <c r="DX311" s="7"/>
      <c r="DY311" s="7"/>
    </row>
    <row r="312" ht="15.75" customHeight="1">
      <c r="A312" s="7"/>
      <c r="B312" s="7"/>
      <c r="C312" s="7"/>
      <c r="D312" s="7"/>
      <c r="E312" s="7"/>
      <c r="F312" s="7"/>
      <c r="G312" s="7"/>
      <c r="H312" s="7"/>
      <c r="I312" s="7"/>
      <c r="J312" s="7"/>
      <c r="K312" s="7"/>
      <c r="L312" s="7"/>
      <c r="M312" s="7"/>
      <c r="N312" s="7"/>
      <c r="O312" s="7"/>
      <c r="P312" s="7"/>
      <c r="Q312" s="7"/>
      <c r="R312" s="7"/>
      <c r="S312" s="7"/>
      <c r="T312" s="7"/>
      <c r="U312" s="7"/>
      <c r="V312" s="7"/>
      <c r="W312" s="7"/>
      <c r="X312" s="7"/>
      <c r="Y312" s="7"/>
      <c r="Z312" s="7"/>
      <c r="AA312" s="7"/>
      <c r="AB312" s="7"/>
      <c r="AC312" s="7"/>
      <c r="AD312" s="7"/>
      <c r="AE312" s="7"/>
      <c r="AF312" s="7"/>
      <c r="AG312" s="7"/>
      <c r="AH312" s="7"/>
      <c r="AI312" s="7"/>
      <c r="AJ312" s="7"/>
      <c r="AK312" s="7"/>
      <c r="AL312" s="7"/>
      <c r="AM312" s="7"/>
      <c r="AN312" s="7"/>
      <c r="AO312" s="7"/>
      <c r="AP312" s="7"/>
      <c r="AQ312" s="7"/>
      <c r="AR312" s="7"/>
      <c r="AS312" s="7"/>
      <c r="AT312" s="7"/>
      <c r="AU312" s="7"/>
      <c r="AV312" s="7"/>
      <c r="AW312" s="7"/>
      <c r="AX312" s="7"/>
      <c r="AY312" s="7"/>
      <c r="AZ312" s="7"/>
      <c r="BA312" s="7"/>
      <c r="BB312" s="7"/>
      <c r="BC312" s="7"/>
      <c r="BD312" s="7"/>
      <c r="BE312" s="7"/>
      <c r="BF312" s="7"/>
      <c r="BG312" s="7"/>
      <c r="BH312" s="7"/>
      <c r="BI312" s="7"/>
      <c r="BJ312" s="7"/>
      <c r="BK312" s="7"/>
      <c r="BL312" s="7"/>
      <c r="BM312" s="7"/>
      <c r="BN312" s="7"/>
      <c r="BO312" s="7"/>
      <c r="BP312" s="7"/>
      <c r="BQ312" s="7"/>
      <c r="BR312" s="7"/>
      <c r="BS312" s="7"/>
      <c r="BT312" s="7"/>
      <c r="BU312" s="7"/>
      <c r="BV312" s="7"/>
      <c r="BW312" s="7"/>
      <c r="BX312" s="7"/>
      <c r="BY312" s="7"/>
      <c r="BZ312" s="7"/>
      <c r="CA312" s="7"/>
      <c r="CB312" s="7"/>
      <c r="CC312" s="7"/>
      <c r="CD312" s="7"/>
      <c r="CE312" s="7"/>
      <c r="CF312" s="7"/>
      <c r="CG312" s="7"/>
      <c r="CH312" s="7"/>
      <c r="CI312" s="7"/>
      <c r="CJ312" s="7"/>
      <c r="CK312" s="7"/>
      <c r="CL312" s="7"/>
      <c r="CM312" s="7"/>
      <c r="CN312" s="7"/>
      <c r="CO312" s="7"/>
      <c r="CP312" s="7"/>
      <c r="CQ312" s="7"/>
      <c r="CR312" s="7"/>
      <c r="CS312" s="7"/>
      <c r="CT312" s="7"/>
      <c r="CU312" s="7"/>
      <c r="CV312" s="7"/>
      <c r="CW312" s="7"/>
      <c r="CX312" s="7"/>
      <c r="CY312" s="7"/>
      <c r="CZ312" s="7"/>
      <c r="DA312" s="7"/>
      <c r="DB312" s="7"/>
      <c r="DC312" s="7"/>
      <c r="DD312" s="7"/>
      <c r="DE312" s="7"/>
      <c r="DF312" s="7"/>
      <c r="DG312" s="7"/>
      <c r="DH312" s="7"/>
      <c r="DI312" s="7"/>
      <c r="DJ312" s="7"/>
      <c r="DK312" s="7"/>
      <c r="DL312" s="7"/>
      <c r="DM312" s="7"/>
      <c r="DN312" s="7"/>
      <c r="DO312" s="7"/>
      <c r="DP312" s="7"/>
      <c r="DQ312" s="7"/>
      <c r="DR312" s="7"/>
      <c r="DS312" s="7"/>
      <c r="DT312" s="7"/>
      <c r="DU312" s="7"/>
      <c r="DV312" s="7"/>
      <c r="DW312" s="7"/>
      <c r="DX312" s="7"/>
      <c r="DY312" s="7"/>
    </row>
    <row r="313" ht="15.75" customHeight="1">
      <c r="A313" s="7"/>
      <c r="B313" s="7"/>
      <c r="C313" s="7"/>
      <c r="D313" s="7"/>
      <c r="E313" s="7"/>
      <c r="F313" s="7"/>
      <c r="G313" s="7"/>
      <c r="H313" s="7"/>
      <c r="I313" s="7"/>
      <c r="J313" s="7"/>
      <c r="K313" s="7"/>
      <c r="L313" s="7"/>
      <c r="M313" s="7"/>
      <c r="N313" s="7"/>
      <c r="O313" s="7"/>
      <c r="P313" s="7"/>
      <c r="Q313" s="7"/>
      <c r="R313" s="7"/>
      <c r="S313" s="7"/>
      <c r="T313" s="7"/>
      <c r="U313" s="7"/>
      <c r="V313" s="7"/>
      <c r="W313" s="7"/>
      <c r="X313" s="7"/>
      <c r="Y313" s="7"/>
      <c r="Z313" s="7"/>
      <c r="AA313" s="7"/>
      <c r="AB313" s="7"/>
      <c r="AC313" s="7"/>
      <c r="AD313" s="7"/>
      <c r="AE313" s="7"/>
      <c r="AF313" s="7"/>
      <c r="AG313" s="7"/>
      <c r="AH313" s="7"/>
      <c r="AI313" s="7"/>
      <c r="AJ313" s="7"/>
      <c r="AK313" s="7"/>
      <c r="AL313" s="7"/>
      <c r="AM313" s="7"/>
      <c r="AN313" s="7"/>
      <c r="AO313" s="7"/>
      <c r="AP313" s="7"/>
      <c r="AQ313" s="7"/>
      <c r="AR313" s="7"/>
      <c r="AS313" s="7"/>
      <c r="AT313" s="7"/>
      <c r="AU313" s="7"/>
      <c r="AV313" s="7"/>
      <c r="AW313" s="7"/>
      <c r="AX313" s="7"/>
      <c r="AY313" s="7"/>
      <c r="AZ313" s="7"/>
      <c r="BA313" s="7"/>
      <c r="BB313" s="7"/>
      <c r="BC313" s="7"/>
      <c r="BD313" s="7"/>
      <c r="BE313" s="7"/>
      <c r="BF313" s="7"/>
      <c r="BG313" s="7"/>
      <c r="BH313" s="7"/>
      <c r="BI313" s="7"/>
      <c r="BJ313" s="7"/>
      <c r="BK313" s="7"/>
      <c r="BL313" s="7"/>
      <c r="BM313" s="7"/>
      <c r="BN313" s="7"/>
      <c r="BO313" s="7"/>
      <c r="BP313" s="7"/>
      <c r="BQ313" s="7"/>
      <c r="BR313" s="7"/>
      <c r="BS313" s="7"/>
      <c r="BT313" s="7"/>
      <c r="BU313" s="7"/>
      <c r="BV313" s="7"/>
      <c r="BW313" s="7"/>
      <c r="BX313" s="7"/>
      <c r="BY313" s="7"/>
      <c r="BZ313" s="7"/>
      <c r="CA313" s="7"/>
      <c r="CB313" s="7"/>
      <c r="CC313" s="7"/>
      <c r="CD313" s="7"/>
      <c r="CE313" s="7"/>
      <c r="CF313" s="7"/>
      <c r="CG313" s="7"/>
      <c r="CH313" s="7"/>
      <c r="CI313" s="7"/>
      <c r="CJ313" s="7"/>
      <c r="CK313" s="7"/>
      <c r="CL313" s="7"/>
      <c r="CM313" s="7"/>
      <c r="CN313" s="7"/>
      <c r="CO313" s="7"/>
      <c r="CP313" s="7"/>
      <c r="CQ313" s="7"/>
      <c r="CR313" s="7"/>
      <c r="CS313" s="7"/>
      <c r="CT313" s="7"/>
      <c r="CU313" s="7"/>
      <c r="CV313" s="7"/>
      <c r="CW313" s="7"/>
      <c r="CX313" s="7"/>
      <c r="CY313" s="7"/>
      <c r="CZ313" s="7"/>
      <c r="DA313" s="7"/>
      <c r="DB313" s="7"/>
      <c r="DC313" s="7"/>
      <c r="DD313" s="7"/>
      <c r="DE313" s="7"/>
      <c r="DF313" s="7"/>
      <c r="DG313" s="7"/>
      <c r="DH313" s="7"/>
      <c r="DI313" s="7"/>
      <c r="DJ313" s="7"/>
      <c r="DK313" s="7"/>
      <c r="DL313" s="7"/>
      <c r="DM313" s="7"/>
      <c r="DN313" s="7"/>
      <c r="DO313" s="7"/>
      <c r="DP313" s="7"/>
      <c r="DQ313" s="7"/>
      <c r="DR313" s="7"/>
      <c r="DS313" s="7"/>
      <c r="DT313" s="7"/>
      <c r="DU313" s="7"/>
      <c r="DV313" s="7"/>
      <c r="DW313" s="7"/>
      <c r="DX313" s="7"/>
      <c r="DY313" s="7"/>
    </row>
    <row r="314" ht="15.75" customHeight="1">
      <c r="A314" s="7"/>
      <c r="B314" s="7"/>
      <c r="C314" s="7"/>
      <c r="D314" s="7"/>
      <c r="E314" s="7"/>
      <c r="F314" s="7"/>
      <c r="G314" s="7"/>
      <c r="H314" s="7"/>
      <c r="I314" s="7"/>
      <c r="J314" s="7"/>
      <c r="K314" s="7"/>
      <c r="L314" s="7"/>
      <c r="M314" s="7"/>
      <c r="N314" s="7"/>
      <c r="O314" s="7"/>
      <c r="P314" s="7"/>
      <c r="Q314" s="7"/>
      <c r="R314" s="7"/>
      <c r="S314" s="7"/>
      <c r="T314" s="7"/>
      <c r="U314" s="7"/>
      <c r="V314" s="7"/>
      <c r="W314" s="7"/>
      <c r="X314" s="7"/>
      <c r="Y314" s="7"/>
      <c r="Z314" s="7"/>
      <c r="AA314" s="7"/>
      <c r="AB314" s="7"/>
      <c r="AC314" s="7"/>
      <c r="AD314" s="7"/>
      <c r="AE314" s="7"/>
      <c r="AF314" s="7"/>
      <c r="AG314" s="7"/>
      <c r="AH314" s="7"/>
      <c r="AI314" s="7"/>
      <c r="AJ314" s="7"/>
      <c r="AK314" s="7"/>
      <c r="AL314" s="7"/>
      <c r="AM314" s="7"/>
      <c r="AN314" s="7"/>
      <c r="AO314" s="7"/>
      <c r="AP314" s="7"/>
      <c r="AQ314" s="7"/>
      <c r="AR314" s="7"/>
      <c r="AS314" s="7"/>
      <c r="AT314" s="7"/>
      <c r="AU314" s="7"/>
      <c r="AV314" s="7"/>
      <c r="AW314" s="7"/>
      <c r="AX314" s="7"/>
      <c r="AY314" s="7"/>
      <c r="AZ314" s="7"/>
      <c r="BA314" s="7"/>
      <c r="BB314" s="7"/>
      <c r="BC314" s="7"/>
      <c r="BD314" s="7"/>
      <c r="BE314" s="7"/>
      <c r="BF314" s="7"/>
      <c r="BG314" s="7"/>
      <c r="BH314" s="7"/>
      <c r="BI314" s="7"/>
      <c r="BJ314" s="7"/>
      <c r="BK314" s="7"/>
      <c r="BL314" s="7"/>
      <c r="BM314" s="7"/>
      <c r="BN314" s="7"/>
      <c r="BO314" s="7"/>
      <c r="BP314" s="7"/>
      <c r="BQ314" s="7"/>
      <c r="BR314" s="7"/>
      <c r="BS314" s="7"/>
      <c r="BT314" s="7"/>
      <c r="BU314" s="7"/>
      <c r="BV314" s="7"/>
      <c r="BW314" s="7"/>
      <c r="BX314" s="7"/>
      <c r="BY314" s="7"/>
      <c r="BZ314" s="7"/>
      <c r="CA314" s="7"/>
      <c r="CB314" s="7"/>
      <c r="CC314" s="7"/>
      <c r="CD314" s="7"/>
      <c r="CE314" s="7"/>
      <c r="CF314" s="7"/>
      <c r="CG314" s="7"/>
      <c r="CH314" s="7"/>
      <c r="CI314" s="7"/>
      <c r="CJ314" s="7"/>
      <c r="CK314" s="7"/>
      <c r="CL314" s="7"/>
      <c r="CM314" s="7"/>
      <c r="CN314" s="7"/>
      <c r="CO314" s="7"/>
      <c r="CP314" s="7"/>
      <c r="CQ314" s="7"/>
      <c r="CR314" s="7"/>
      <c r="CS314" s="7"/>
      <c r="CT314" s="7"/>
      <c r="CU314" s="7"/>
      <c r="CV314" s="7"/>
      <c r="CW314" s="7"/>
      <c r="CX314" s="7"/>
      <c r="CY314" s="7"/>
      <c r="CZ314" s="7"/>
      <c r="DA314" s="7"/>
      <c r="DB314" s="7"/>
      <c r="DC314" s="7"/>
      <c r="DD314" s="7"/>
      <c r="DE314" s="7"/>
      <c r="DF314" s="7"/>
      <c r="DG314" s="7"/>
      <c r="DH314" s="7"/>
      <c r="DI314" s="7"/>
      <c r="DJ314" s="7"/>
      <c r="DK314" s="7"/>
      <c r="DL314" s="7"/>
      <c r="DM314" s="7"/>
      <c r="DN314" s="7"/>
      <c r="DO314" s="7"/>
      <c r="DP314" s="7"/>
      <c r="DQ314" s="7"/>
      <c r="DR314" s="7"/>
      <c r="DS314" s="7"/>
      <c r="DT314" s="7"/>
      <c r="DU314" s="7"/>
      <c r="DV314" s="7"/>
      <c r="DW314" s="7"/>
      <c r="DX314" s="7"/>
      <c r="DY314" s="7"/>
    </row>
    <row r="315" ht="15.75" customHeight="1">
      <c r="A315" s="7"/>
      <c r="B315" s="7"/>
      <c r="C315" s="7"/>
      <c r="D315" s="7"/>
      <c r="E315" s="7"/>
      <c r="F315" s="7"/>
      <c r="G315" s="7"/>
      <c r="H315" s="7"/>
      <c r="I315" s="7"/>
      <c r="J315" s="7"/>
      <c r="K315" s="7"/>
      <c r="L315" s="7"/>
      <c r="M315" s="7"/>
      <c r="N315" s="7"/>
      <c r="O315" s="7"/>
      <c r="P315" s="7"/>
      <c r="Q315" s="7"/>
      <c r="R315" s="7"/>
      <c r="S315" s="7"/>
      <c r="T315" s="7"/>
      <c r="U315" s="7"/>
      <c r="V315" s="7"/>
      <c r="W315" s="7"/>
      <c r="X315" s="7"/>
      <c r="Y315" s="7"/>
      <c r="Z315" s="7"/>
      <c r="AA315" s="7"/>
      <c r="AB315" s="7"/>
      <c r="AC315" s="7"/>
      <c r="AD315" s="7"/>
      <c r="AE315" s="7"/>
      <c r="AF315" s="7"/>
      <c r="AG315" s="7"/>
      <c r="AH315" s="7"/>
      <c r="AI315" s="7"/>
      <c r="AJ315" s="7"/>
      <c r="AK315" s="7"/>
      <c r="AL315" s="7"/>
      <c r="AM315" s="7"/>
      <c r="AN315" s="7"/>
      <c r="AO315" s="7"/>
      <c r="AP315" s="7"/>
      <c r="AQ315" s="7"/>
      <c r="AR315" s="7"/>
      <c r="AS315" s="7"/>
      <c r="AT315" s="7"/>
      <c r="AU315" s="7"/>
      <c r="AV315" s="7"/>
      <c r="AW315" s="7"/>
      <c r="AX315" s="7"/>
      <c r="AY315" s="7"/>
      <c r="AZ315" s="7"/>
      <c r="BA315" s="7"/>
      <c r="BB315" s="7"/>
      <c r="BC315" s="7"/>
      <c r="BD315" s="7"/>
      <c r="BE315" s="7"/>
      <c r="BF315" s="7"/>
      <c r="BG315" s="7"/>
      <c r="BH315" s="7"/>
      <c r="BI315" s="7"/>
      <c r="BJ315" s="7"/>
      <c r="BK315" s="7"/>
      <c r="BL315" s="7"/>
      <c r="BM315" s="7"/>
      <c r="BN315" s="7"/>
      <c r="BO315" s="7"/>
      <c r="BP315" s="7"/>
      <c r="BQ315" s="7"/>
      <c r="BR315" s="7"/>
      <c r="BS315" s="7"/>
      <c r="BT315" s="7"/>
      <c r="BU315" s="7"/>
      <c r="BV315" s="7"/>
      <c r="BW315" s="7"/>
      <c r="BX315" s="7"/>
      <c r="BY315" s="7"/>
      <c r="BZ315" s="7"/>
      <c r="CA315" s="7"/>
      <c r="CB315" s="7"/>
      <c r="CC315" s="7"/>
      <c r="CD315" s="7"/>
      <c r="CE315" s="7"/>
      <c r="CF315" s="7"/>
      <c r="CG315" s="7"/>
      <c r="CH315" s="7"/>
      <c r="CI315" s="7"/>
      <c r="CJ315" s="7"/>
      <c r="CK315" s="7"/>
      <c r="CL315" s="7"/>
      <c r="CM315" s="7"/>
      <c r="CN315" s="7"/>
      <c r="CO315" s="7"/>
      <c r="CP315" s="7"/>
      <c r="CQ315" s="7"/>
      <c r="CR315" s="7"/>
      <c r="CS315" s="7"/>
      <c r="CT315" s="7"/>
      <c r="CU315" s="7"/>
      <c r="CV315" s="7"/>
      <c r="CW315" s="7"/>
      <c r="CX315" s="7"/>
      <c r="CY315" s="7"/>
      <c r="CZ315" s="7"/>
      <c r="DA315" s="7"/>
      <c r="DB315" s="7"/>
      <c r="DC315" s="7"/>
      <c r="DD315" s="7"/>
      <c r="DE315" s="7"/>
      <c r="DF315" s="7"/>
      <c r="DG315" s="7"/>
      <c r="DH315" s="7"/>
      <c r="DI315" s="7"/>
      <c r="DJ315" s="7"/>
      <c r="DK315" s="7"/>
      <c r="DL315" s="7"/>
      <c r="DM315" s="7"/>
      <c r="DN315" s="7"/>
      <c r="DO315" s="7"/>
      <c r="DP315" s="7"/>
      <c r="DQ315" s="7"/>
      <c r="DR315" s="7"/>
      <c r="DS315" s="7"/>
      <c r="DT315" s="7"/>
      <c r="DU315" s="7"/>
      <c r="DV315" s="7"/>
      <c r="DW315" s="7"/>
      <c r="DX315" s="7"/>
      <c r="DY315" s="7"/>
    </row>
    <row r="316" ht="15.75" customHeight="1">
      <c r="A316" s="7"/>
      <c r="B316" s="7"/>
      <c r="C316" s="7"/>
      <c r="D316" s="7"/>
      <c r="E316" s="7"/>
      <c r="F316" s="7"/>
      <c r="G316" s="7"/>
      <c r="H316" s="7"/>
      <c r="I316" s="7"/>
      <c r="J316" s="7"/>
      <c r="K316" s="7"/>
      <c r="L316" s="7"/>
      <c r="M316" s="7"/>
      <c r="N316" s="7"/>
      <c r="O316" s="7"/>
      <c r="P316" s="7"/>
      <c r="Q316" s="7"/>
      <c r="R316" s="7"/>
      <c r="S316" s="7"/>
      <c r="T316" s="7"/>
      <c r="U316" s="7"/>
      <c r="V316" s="7"/>
      <c r="W316" s="7"/>
      <c r="X316" s="7"/>
      <c r="Y316" s="7"/>
      <c r="Z316" s="7"/>
      <c r="AA316" s="7"/>
      <c r="AB316" s="7"/>
      <c r="AC316" s="7"/>
      <c r="AD316" s="7"/>
      <c r="AE316" s="7"/>
      <c r="AF316" s="7"/>
      <c r="AG316" s="7"/>
      <c r="AH316" s="7"/>
      <c r="AI316" s="7"/>
      <c r="AJ316" s="7"/>
      <c r="AK316" s="7"/>
      <c r="AL316" s="7"/>
      <c r="AM316" s="7"/>
      <c r="AN316" s="7"/>
      <c r="AO316" s="7"/>
      <c r="AP316" s="7"/>
      <c r="AQ316" s="7"/>
      <c r="AR316" s="7"/>
      <c r="AS316" s="7"/>
      <c r="AT316" s="7"/>
      <c r="AU316" s="7"/>
      <c r="AV316" s="7"/>
      <c r="AW316" s="7"/>
      <c r="AX316" s="7"/>
      <c r="AY316" s="7"/>
      <c r="AZ316" s="7"/>
      <c r="BA316" s="7"/>
      <c r="BB316" s="7"/>
      <c r="BC316" s="7"/>
      <c r="BD316" s="7"/>
      <c r="BE316" s="7"/>
      <c r="BF316" s="7"/>
      <c r="BG316" s="7"/>
      <c r="BH316" s="7"/>
      <c r="BI316" s="7"/>
      <c r="BJ316" s="7"/>
      <c r="BK316" s="7"/>
      <c r="BL316" s="7"/>
      <c r="BM316" s="7"/>
      <c r="BN316" s="7"/>
      <c r="BO316" s="7"/>
      <c r="BP316" s="7"/>
      <c r="BQ316" s="7"/>
      <c r="BR316" s="7"/>
      <c r="BS316" s="7"/>
      <c r="BT316" s="7"/>
      <c r="BU316" s="7"/>
      <c r="BV316" s="7"/>
      <c r="BW316" s="7"/>
      <c r="BX316" s="7"/>
      <c r="BY316" s="7"/>
      <c r="BZ316" s="7"/>
      <c r="CA316" s="7"/>
      <c r="CB316" s="7"/>
      <c r="CC316" s="7"/>
      <c r="CD316" s="7"/>
      <c r="CE316" s="7"/>
      <c r="CF316" s="7"/>
      <c r="CG316" s="7"/>
      <c r="CH316" s="7"/>
      <c r="CI316" s="7"/>
      <c r="CJ316" s="7"/>
      <c r="CK316" s="7"/>
      <c r="CL316" s="7"/>
      <c r="CM316" s="7"/>
      <c r="CN316" s="7"/>
      <c r="CO316" s="7"/>
      <c r="CP316" s="7"/>
      <c r="CQ316" s="7"/>
      <c r="CR316" s="7"/>
      <c r="CS316" s="7"/>
      <c r="CT316" s="7"/>
      <c r="CU316" s="7"/>
      <c r="CV316" s="7"/>
      <c r="CW316" s="7"/>
      <c r="CX316" s="7"/>
      <c r="CY316" s="7"/>
      <c r="CZ316" s="7"/>
      <c r="DA316" s="7"/>
      <c r="DB316" s="7"/>
      <c r="DC316" s="7"/>
      <c r="DD316" s="7"/>
      <c r="DE316" s="7"/>
      <c r="DF316" s="7"/>
      <c r="DG316" s="7"/>
      <c r="DH316" s="7"/>
      <c r="DI316" s="7"/>
      <c r="DJ316" s="7"/>
      <c r="DK316" s="7"/>
      <c r="DL316" s="7"/>
      <c r="DM316" s="7"/>
      <c r="DN316" s="7"/>
      <c r="DO316" s="7"/>
      <c r="DP316" s="7"/>
      <c r="DQ316" s="7"/>
      <c r="DR316" s="7"/>
      <c r="DS316" s="7"/>
      <c r="DT316" s="7"/>
      <c r="DU316" s="7"/>
      <c r="DV316" s="7"/>
      <c r="DW316" s="7"/>
      <c r="DX316" s="7"/>
      <c r="DY316" s="7"/>
    </row>
    <row r="317" ht="15.75" customHeight="1">
      <c r="A317" s="7"/>
      <c r="B317" s="7"/>
      <c r="C317" s="7"/>
      <c r="D317" s="7"/>
      <c r="E317" s="7"/>
      <c r="F317" s="7"/>
      <c r="G317" s="7"/>
      <c r="H317" s="7"/>
      <c r="I317" s="7"/>
      <c r="J317" s="7"/>
      <c r="K317" s="7"/>
      <c r="L317" s="7"/>
      <c r="M317" s="7"/>
      <c r="N317" s="7"/>
      <c r="O317" s="7"/>
      <c r="P317" s="7"/>
      <c r="Q317" s="7"/>
      <c r="R317" s="7"/>
      <c r="S317" s="7"/>
      <c r="T317" s="7"/>
      <c r="U317" s="7"/>
      <c r="V317" s="7"/>
      <c r="W317" s="7"/>
      <c r="X317" s="7"/>
      <c r="Y317" s="7"/>
      <c r="Z317" s="7"/>
      <c r="AA317" s="7"/>
      <c r="AB317" s="7"/>
      <c r="AC317" s="7"/>
      <c r="AD317" s="7"/>
      <c r="AE317" s="7"/>
      <c r="AF317" s="7"/>
      <c r="AG317" s="7"/>
      <c r="AH317" s="7"/>
      <c r="AI317" s="7"/>
      <c r="AJ317" s="7"/>
      <c r="AK317" s="7"/>
      <c r="AL317" s="7"/>
      <c r="AM317" s="7"/>
      <c r="AN317" s="7"/>
      <c r="AO317" s="7"/>
      <c r="AP317" s="7"/>
      <c r="AQ317" s="7"/>
      <c r="AR317" s="7"/>
      <c r="AS317" s="7"/>
      <c r="AT317" s="7"/>
      <c r="AU317" s="7"/>
      <c r="AV317" s="7"/>
      <c r="AW317" s="7"/>
      <c r="AX317" s="7"/>
      <c r="AY317" s="7"/>
      <c r="AZ317" s="7"/>
      <c r="BA317" s="7"/>
      <c r="BB317" s="7"/>
      <c r="BC317" s="7"/>
      <c r="BD317" s="7"/>
      <c r="BE317" s="7"/>
      <c r="BF317" s="7"/>
      <c r="BG317" s="7"/>
      <c r="BH317" s="7"/>
      <c r="BI317" s="7"/>
      <c r="BJ317" s="7"/>
      <c r="BK317" s="7"/>
      <c r="BL317" s="7"/>
      <c r="BM317" s="7"/>
      <c r="BN317" s="7"/>
      <c r="BO317" s="7"/>
      <c r="BP317" s="7"/>
      <c r="BQ317" s="7"/>
      <c r="BR317" s="7"/>
      <c r="BS317" s="7"/>
      <c r="BT317" s="7"/>
      <c r="BU317" s="7"/>
      <c r="BV317" s="7"/>
      <c r="BW317" s="7"/>
      <c r="BX317" s="7"/>
      <c r="BY317" s="7"/>
      <c r="BZ317" s="7"/>
      <c r="CA317" s="7"/>
      <c r="CB317" s="7"/>
      <c r="CC317" s="7"/>
      <c r="CD317" s="7"/>
      <c r="CE317" s="7"/>
      <c r="CF317" s="7"/>
      <c r="CG317" s="7"/>
      <c r="CH317" s="7"/>
      <c r="CI317" s="7"/>
      <c r="CJ317" s="7"/>
      <c r="CK317" s="7"/>
      <c r="CL317" s="7"/>
      <c r="CM317" s="7"/>
      <c r="CN317" s="7"/>
      <c r="CO317" s="7"/>
      <c r="CP317" s="7"/>
      <c r="CQ317" s="7"/>
      <c r="CR317" s="7"/>
      <c r="CS317" s="7"/>
      <c r="CT317" s="7"/>
      <c r="CU317" s="7"/>
      <c r="CV317" s="7"/>
      <c r="CW317" s="7"/>
      <c r="CX317" s="7"/>
      <c r="CY317" s="7"/>
      <c r="CZ317" s="7"/>
      <c r="DA317" s="7"/>
      <c r="DB317" s="7"/>
      <c r="DC317" s="7"/>
      <c r="DD317" s="7"/>
      <c r="DE317" s="7"/>
      <c r="DF317" s="7"/>
      <c r="DG317" s="7"/>
      <c r="DH317" s="7"/>
      <c r="DI317" s="7"/>
      <c r="DJ317" s="7"/>
      <c r="DK317" s="7"/>
      <c r="DL317" s="7"/>
      <c r="DM317" s="7"/>
      <c r="DN317" s="7"/>
      <c r="DO317" s="7"/>
      <c r="DP317" s="7"/>
      <c r="DQ317" s="7"/>
      <c r="DR317" s="7"/>
      <c r="DS317" s="7"/>
      <c r="DT317" s="7"/>
      <c r="DU317" s="7"/>
      <c r="DV317" s="7"/>
      <c r="DW317" s="7"/>
      <c r="DX317" s="7"/>
      <c r="DY317" s="7"/>
    </row>
    <row r="318" ht="15.75" customHeight="1">
      <c r="A318" s="7"/>
      <c r="B318" s="7"/>
      <c r="C318" s="7"/>
      <c r="D318" s="7"/>
      <c r="E318" s="7"/>
      <c r="F318" s="7"/>
      <c r="G318" s="7"/>
      <c r="H318" s="7"/>
      <c r="I318" s="7"/>
      <c r="J318" s="7"/>
      <c r="K318" s="7"/>
      <c r="L318" s="7"/>
      <c r="M318" s="7"/>
      <c r="N318" s="7"/>
      <c r="O318" s="7"/>
      <c r="P318" s="7"/>
      <c r="Q318" s="7"/>
      <c r="R318" s="7"/>
      <c r="S318" s="7"/>
      <c r="T318" s="7"/>
      <c r="U318" s="7"/>
      <c r="V318" s="7"/>
      <c r="W318" s="7"/>
      <c r="X318" s="7"/>
      <c r="Y318" s="7"/>
      <c r="Z318" s="7"/>
      <c r="AA318" s="7"/>
      <c r="AB318" s="7"/>
      <c r="AC318" s="7"/>
      <c r="AD318" s="7"/>
      <c r="AE318" s="7"/>
      <c r="AF318" s="7"/>
      <c r="AG318" s="7"/>
      <c r="AH318" s="7"/>
      <c r="AI318" s="7"/>
      <c r="AJ318" s="7"/>
      <c r="AK318" s="7"/>
      <c r="AL318" s="7"/>
      <c r="AM318" s="7"/>
      <c r="AN318" s="7"/>
      <c r="AO318" s="7"/>
      <c r="AP318" s="7"/>
      <c r="AQ318" s="7"/>
      <c r="AR318" s="7"/>
      <c r="AS318" s="7"/>
      <c r="AT318" s="7"/>
      <c r="AU318" s="7"/>
      <c r="AV318" s="7"/>
      <c r="AW318" s="7"/>
      <c r="AX318" s="7"/>
      <c r="AY318" s="7"/>
      <c r="AZ318" s="7"/>
      <c r="BA318" s="7"/>
      <c r="BB318" s="7"/>
      <c r="BC318" s="7"/>
      <c r="BD318" s="7"/>
      <c r="BE318" s="7"/>
      <c r="BF318" s="7"/>
      <c r="BG318" s="7"/>
      <c r="BH318" s="7"/>
      <c r="BI318" s="7"/>
      <c r="BJ318" s="7"/>
      <c r="BK318" s="7"/>
      <c r="BL318" s="7"/>
      <c r="BM318" s="7"/>
      <c r="BN318" s="7"/>
      <c r="BO318" s="7"/>
      <c r="BP318" s="7"/>
      <c r="BQ318" s="7"/>
      <c r="BR318" s="7"/>
      <c r="BS318" s="7"/>
      <c r="BT318" s="7"/>
      <c r="BU318" s="7"/>
      <c r="BV318" s="7"/>
      <c r="BW318" s="7"/>
      <c r="BX318" s="7"/>
      <c r="BY318" s="7"/>
      <c r="BZ318" s="7"/>
      <c r="CA318" s="7"/>
      <c r="CB318" s="7"/>
      <c r="CC318" s="7"/>
      <c r="CD318" s="7"/>
      <c r="CE318" s="7"/>
      <c r="CF318" s="7"/>
      <c r="CG318" s="7"/>
      <c r="CH318" s="7"/>
      <c r="CI318" s="7"/>
      <c r="CJ318" s="7"/>
      <c r="CK318" s="7"/>
      <c r="CL318" s="7"/>
      <c r="CM318" s="7"/>
      <c r="CN318" s="7"/>
      <c r="CO318" s="7"/>
      <c r="CP318" s="7"/>
      <c r="CQ318" s="7"/>
      <c r="CR318" s="7"/>
      <c r="CS318" s="7"/>
      <c r="CT318" s="7"/>
      <c r="CU318" s="7"/>
      <c r="CV318" s="7"/>
      <c r="CW318" s="7"/>
      <c r="CX318" s="7"/>
      <c r="CY318" s="7"/>
      <c r="CZ318" s="7"/>
      <c r="DA318" s="7"/>
      <c r="DB318" s="7"/>
      <c r="DC318" s="7"/>
      <c r="DD318" s="7"/>
      <c r="DE318" s="7"/>
      <c r="DF318" s="7"/>
      <c r="DG318" s="7"/>
      <c r="DH318" s="7"/>
      <c r="DI318" s="7"/>
      <c r="DJ318" s="7"/>
      <c r="DK318" s="7"/>
      <c r="DL318" s="7"/>
      <c r="DM318" s="7"/>
      <c r="DN318" s="7"/>
      <c r="DO318" s="7"/>
      <c r="DP318" s="7"/>
      <c r="DQ318" s="7"/>
      <c r="DR318" s="7"/>
      <c r="DS318" s="7"/>
      <c r="DT318" s="7"/>
      <c r="DU318" s="7"/>
      <c r="DV318" s="7"/>
      <c r="DW318" s="7"/>
      <c r="DX318" s="7"/>
      <c r="DY318" s="7"/>
    </row>
    <row r="319" ht="15.75" customHeight="1">
      <c r="A319" s="7"/>
      <c r="B319" s="7"/>
      <c r="C319" s="7"/>
      <c r="D319" s="7"/>
      <c r="E319" s="7"/>
      <c r="F319" s="7"/>
      <c r="G319" s="7"/>
      <c r="H319" s="7"/>
      <c r="I319" s="7"/>
      <c r="J319" s="7"/>
      <c r="K319" s="7"/>
      <c r="L319" s="7"/>
      <c r="M319" s="7"/>
      <c r="N319" s="7"/>
      <c r="O319" s="7"/>
      <c r="P319" s="7"/>
      <c r="Q319" s="7"/>
      <c r="R319" s="7"/>
      <c r="S319" s="7"/>
      <c r="T319" s="7"/>
      <c r="U319" s="7"/>
      <c r="V319" s="7"/>
      <c r="W319" s="7"/>
      <c r="X319" s="7"/>
      <c r="Y319" s="7"/>
      <c r="Z319" s="7"/>
      <c r="AA319" s="7"/>
      <c r="AB319" s="7"/>
      <c r="AC319" s="7"/>
      <c r="AD319" s="7"/>
      <c r="AE319" s="7"/>
      <c r="AF319" s="7"/>
      <c r="AG319" s="7"/>
      <c r="AH319" s="7"/>
      <c r="AI319" s="7"/>
      <c r="AJ319" s="7"/>
      <c r="AK319" s="7"/>
      <c r="AL319" s="7"/>
      <c r="AM319" s="7"/>
      <c r="AN319" s="7"/>
      <c r="AO319" s="7"/>
      <c r="AP319" s="7"/>
      <c r="AQ319" s="7"/>
      <c r="AR319" s="7"/>
      <c r="AS319" s="7"/>
      <c r="AT319" s="7"/>
      <c r="AU319" s="7"/>
      <c r="AV319" s="7"/>
      <c r="AW319" s="7"/>
      <c r="AX319" s="7"/>
      <c r="AY319" s="7"/>
      <c r="AZ319" s="7"/>
      <c r="BA319" s="7"/>
      <c r="BB319" s="7"/>
      <c r="BC319" s="7"/>
      <c r="BD319" s="7"/>
      <c r="BE319" s="7"/>
      <c r="BF319" s="7"/>
      <c r="BG319" s="7"/>
      <c r="BH319" s="7"/>
      <c r="BI319" s="7"/>
      <c r="BJ319" s="7"/>
      <c r="BK319" s="7"/>
      <c r="BL319" s="7"/>
      <c r="BM319" s="7"/>
      <c r="BN319" s="7"/>
      <c r="BO319" s="7"/>
      <c r="BP319" s="7"/>
      <c r="BQ319" s="7"/>
      <c r="BR319" s="7"/>
      <c r="BS319" s="7"/>
      <c r="BT319" s="7"/>
      <c r="BU319" s="7"/>
      <c r="BV319" s="7"/>
      <c r="BW319" s="7"/>
      <c r="BX319" s="7"/>
      <c r="BY319" s="7"/>
      <c r="BZ319" s="7"/>
      <c r="CA319" s="7"/>
      <c r="CB319" s="7"/>
      <c r="CC319" s="7"/>
      <c r="CD319" s="7"/>
      <c r="CE319" s="7"/>
      <c r="CF319" s="7"/>
      <c r="CG319" s="7"/>
      <c r="CH319" s="7"/>
      <c r="CI319" s="7"/>
      <c r="CJ319" s="7"/>
      <c r="CK319" s="7"/>
      <c r="CL319" s="7"/>
      <c r="CM319" s="7"/>
      <c r="CN319" s="7"/>
      <c r="CO319" s="7"/>
      <c r="CP319" s="7"/>
      <c r="CQ319" s="7"/>
      <c r="CR319" s="7"/>
      <c r="CS319" s="7"/>
      <c r="CT319" s="7"/>
      <c r="CU319" s="7"/>
      <c r="CV319" s="7"/>
      <c r="CW319" s="7"/>
      <c r="CX319" s="7"/>
      <c r="CY319" s="7"/>
      <c r="CZ319" s="7"/>
      <c r="DA319" s="7"/>
      <c r="DB319" s="7"/>
      <c r="DC319" s="7"/>
      <c r="DD319" s="7"/>
      <c r="DE319" s="7"/>
      <c r="DF319" s="7"/>
      <c r="DG319" s="7"/>
      <c r="DH319" s="7"/>
      <c r="DI319" s="7"/>
      <c r="DJ319" s="7"/>
      <c r="DK319" s="7"/>
      <c r="DL319" s="7"/>
      <c r="DM319" s="7"/>
      <c r="DN319" s="7"/>
      <c r="DO319" s="7"/>
      <c r="DP319" s="7"/>
      <c r="DQ319" s="7"/>
      <c r="DR319" s="7"/>
      <c r="DS319" s="7"/>
      <c r="DT319" s="7"/>
      <c r="DU319" s="7"/>
      <c r="DV319" s="7"/>
      <c r="DW319" s="7"/>
      <c r="DX319" s="7"/>
      <c r="DY319" s="7"/>
    </row>
    <row r="320" ht="15.75" customHeight="1">
      <c r="A320" s="7"/>
      <c r="B320" s="7"/>
      <c r="C320" s="7"/>
      <c r="D320" s="7"/>
      <c r="E320" s="7"/>
      <c r="F320" s="7"/>
      <c r="G320" s="7"/>
      <c r="H320" s="7"/>
      <c r="I320" s="7"/>
      <c r="J320" s="7"/>
      <c r="K320" s="7"/>
      <c r="L320" s="7"/>
      <c r="M320" s="7"/>
      <c r="N320" s="7"/>
      <c r="O320" s="7"/>
      <c r="P320" s="7"/>
      <c r="Q320" s="7"/>
      <c r="R320" s="7"/>
      <c r="S320" s="7"/>
      <c r="T320" s="7"/>
      <c r="U320" s="7"/>
      <c r="V320" s="7"/>
      <c r="W320" s="7"/>
      <c r="X320" s="7"/>
      <c r="Y320" s="7"/>
      <c r="Z320" s="7"/>
      <c r="AA320" s="7"/>
      <c r="AB320" s="7"/>
      <c r="AC320" s="7"/>
      <c r="AD320" s="7"/>
      <c r="AE320" s="7"/>
      <c r="AF320" s="7"/>
      <c r="AG320" s="7"/>
      <c r="AH320" s="7"/>
      <c r="AI320" s="7"/>
      <c r="AJ320" s="7"/>
      <c r="AK320" s="7"/>
      <c r="AL320" s="7"/>
      <c r="AM320" s="7"/>
      <c r="AN320" s="7"/>
      <c r="AO320" s="7"/>
      <c r="AP320" s="7"/>
      <c r="AQ320" s="7"/>
      <c r="AR320" s="7"/>
      <c r="AS320" s="7"/>
      <c r="AT320" s="7"/>
      <c r="AU320" s="7"/>
      <c r="AV320" s="7"/>
      <c r="AW320" s="7"/>
      <c r="AX320" s="7"/>
      <c r="AY320" s="7"/>
      <c r="AZ320" s="7"/>
      <c r="BA320" s="7"/>
      <c r="BB320" s="7"/>
      <c r="BC320" s="7"/>
      <c r="BD320" s="7"/>
      <c r="BE320" s="7"/>
      <c r="BF320" s="7"/>
      <c r="BG320" s="7"/>
      <c r="BH320" s="7"/>
      <c r="BI320" s="7"/>
      <c r="BJ320" s="7"/>
      <c r="BK320" s="7"/>
      <c r="BL320" s="7"/>
      <c r="BM320" s="7"/>
      <c r="BN320" s="7"/>
      <c r="BO320" s="7"/>
      <c r="BP320" s="7"/>
      <c r="BQ320" s="7"/>
      <c r="BR320" s="7"/>
      <c r="BS320" s="7"/>
      <c r="BT320" s="7"/>
      <c r="BU320" s="7"/>
      <c r="BV320" s="7"/>
      <c r="BW320" s="7"/>
      <c r="BX320" s="7"/>
      <c r="BY320" s="7"/>
      <c r="BZ320" s="7"/>
      <c r="CA320" s="7"/>
      <c r="CB320" s="7"/>
      <c r="CC320" s="7"/>
      <c r="CD320" s="7"/>
      <c r="CE320" s="7"/>
      <c r="CF320" s="7"/>
      <c r="CG320" s="7"/>
      <c r="CH320" s="7"/>
      <c r="CI320" s="7"/>
      <c r="CJ320" s="7"/>
      <c r="CK320" s="7"/>
      <c r="CL320" s="7"/>
      <c r="CM320" s="7"/>
      <c r="CN320" s="7"/>
      <c r="CO320" s="7"/>
      <c r="CP320" s="7"/>
      <c r="CQ320" s="7"/>
      <c r="CR320" s="7"/>
      <c r="CS320" s="7"/>
      <c r="CT320" s="7"/>
      <c r="CU320" s="7"/>
      <c r="CV320" s="7"/>
      <c r="CW320" s="7"/>
      <c r="CX320" s="7"/>
      <c r="CY320" s="7"/>
      <c r="CZ320" s="7"/>
      <c r="DA320" s="7"/>
      <c r="DB320" s="7"/>
      <c r="DC320" s="7"/>
      <c r="DD320" s="7"/>
      <c r="DE320" s="7"/>
      <c r="DF320" s="7"/>
      <c r="DG320" s="7"/>
      <c r="DH320" s="7"/>
      <c r="DI320" s="7"/>
      <c r="DJ320" s="7"/>
      <c r="DK320" s="7"/>
      <c r="DL320" s="7"/>
      <c r="DM320" s="7"/>
      <c r="DN320" s="7"/>
      <c r="DO320" s="7"/>
      <c r="DP320" s="7"/>
      <c r="DQ320" s="7"/>
      <c r="DR320" s="7"/>
      <c r="DS320" s="7"/>
      <c r="DT320" s="7"/>
      <c r="DU320" s="7"/>
      <c r="DV320" s="7"/>
      <c r="DW320" s="7"/>
      <c r="DX320" s="7"/>
      <c r="DY320" s="7"/>
    </row>
    <row r="321" ht="15.75" customHeight="1">
      <c r="A321" s="7"/>
      <c r="B321" s="7"/>
      <c r="C321" s="7"/>
      <c r="D321" s="7"/>
      <c r="E321" s="7"/>
      <c r="F321" s="7"/>
      <c r="G321" s="7"/>
      <c r="H321" s="7"/>
      <c r="I321" s="7"/>
      <c r="J321" s="7"/>
      <c r="K321" s="7"/>
      <c r="L321" s="7"/>
      <c r="M321" s="7"/>
      <c r="N321" s="7"/>
      <c r="O321" s="7"/>
      <c r="P321" s="7"/>
      <c r="Q321" s="7"/>
      <c r="R321" s="7"/>
      <c r="S321" s="7"/>
      <c r="T321" s="7"/>
      <c r="U321" s="7"/>
      <c r="V321" s="7"/>
      <c r="W321" s="7"/>
      <c r="X321" s="7"/>
      <c r="Y321" s="7"/>
      <c r="Z321" s="7"/>
      <c r="AA321" s="7"/>
      <c r="AB321" s="7"/>
      <c r="AC321" s="7"/>
      <c r="AD321" s="7"/>
      <c r="AE321" s="7"/>
      <c r="AF321" s="7"/>
      <c r="AG321" s="7"/>
      <c r="AH321" s="7"/>
      <c r="AI321" s="7"/>
      <c r="AJ321" s="7"/>
      <c r="AK321" s="7"/>
      <c r="AL321" s="7"/>
      <c r="AM321" s="7"/>
      <c r="AN321" s="7"/>
      <c r="AO321" s="7"/>
      <c r="AP321" s="7"/>
      <c r="AQ321" s="7"/>
      <c r="AR321" s="7"/>
      <c r="AS321" s="7"/>
      <c r="AT321" s="7"/>
      <c r="AU321" s="7"/>
      <c r="AV321" s="7"/>
      <c r="AW321" s="7"/>
      <c r="AX321" s="7"/>
      <c r="AY321" s="7"/>
      <c r="AZ321" s="7"/>
      <c r="BA321" s="7"/>
      <c r="BB321" s="7"/>
      <c r="BC321" s="7"/>
      <c r="BD321" s="7"/>
      <c r="BE321" s="7"/>
      <c r="BF321" s="7"/>
      <c r="BG321" s="7"/>
      <c r="BH321" s="7"/>
      <c r="BI321" s="7"/>
      <c r="BJ321" s="7"/>
      <c r="BK321" s="7"/>
      <c r="BL321" s="7"/>
      <c r="BM321" s="7"/>
      <c r="BN321" s="7"/>
      <c r="BO321" s="7"/>
      <c r="BP321" s="7"/>
      <c r="BQ321" s="7"/>
      <c r="BR321" s="7"/>
      <c r="BS321" s="7"/>
      <c r="BT321" s="7"/>
      <c r="BU321" s="7"/>
      <c r="BV321" s="7"/>
      <c r="BW321" s="7"/>
      <c r="BX321" s="7"/>
      <c r="BY321" s="7"/>
      <c r="BZ321" s="7"/>
      <c r="CA321" s="7"/>
      <c r="CB321" s="7"/>
      <c r="CC321" s="7"/>
      <c r="CD321" s="7"/>
      <c r="CE321" s="7"/>
      <c r="CF321" s="7"/>
      <c r="CG321" s="7"/>
      <c r="CH321" s="7"/>
      <c r="CI321" s="7"/>
      <c r="CJ321" s="7"/>
      <c r="CK321" s="7"/>
      <c r="CL321" s="7"/>
      <c r="CM321" s="7"/>
      <c r="CN321" s="7"/>
      <c r="CO321" s="7"/>
      <c r="CP321" s="7"/>
      <c r="CQ321" s="7"/>
      <c r="CR321" s="7"/>
      <c r="CS321" s="7"/>
      <c r="CT321" s="7"/>
      <c r="CU321" s="7"/>
      <c r="CV321" s="7"/>
      <c r="CW321" s="7"/>
      <c r="CX321" s="7"/>
      <c r="CY321" s="7"/>
      <c r="CZ321" s="7"/>
      <c r="DA321" s="7"/>
      <c r="DB321" s="7"/>
      <c r="DC321" s="7"/>
      <c r="DD321" s="7"/>
      <c r="DE321" s="7"/>
      <c r="DF321" s="7"/>
      <c r="DG321" s="7"/>
      <c r="DH321" s="7"/>
      <c r="DI321" s="7"/>
      <c r="DJ321" s="7"/>
      <c r="DK321" s="7"/>
      <c r="DL321" s="7"/>
      <c r="DM321" s="7"/>
      <c r="DN321" s="7"/>
      <c r="DO321" s="7"/>
      <c r="DP321" s="7"/>
      <c r="DQ321" s="7"/>
      <c r="DR321" s="7"/>
      <c r="DS321" s="7"/>
      <c r="DT321" s="7"/>
      <c r="DU321" s="7"/>
      <c r="DV321" s="7"/>
      <c r="DW321" s="7"/>
      <c r="DX321" s="7"/>
      <c r="DY321" s="7"/>
    </row>
    <row r="322" ht="15.75" customHeight="1">
      <c r="A322" s="7"/>
      <c r="B322" s="7"/>
      <c r="C322" s="7"/>
      <c r="D322" s="7"/>
      <c r="E322" s="7"/>
      <c r="F322" s="7"/>
      <c r="G322" s="7"/>
      <c r="H322" s="7"/>
      <c r="I322" s="7"/>
      <c r="J322" s="7"/>
      <c r="K322" s="7"/>
      <c r="L322" s="7"/>
      <c r="M322" s="7"/>
      <c r="N322" s="7"/>
      <c r="O322" s="7"/>
      <c r="P322" s="7"/>
      <c r="Q322" s="7"/>
      <c r="R322" s="7"/>
      <c r="S322" s="7"/>
      <c r="T322" s="7"/>
      <c r="U322" s="7"/>
      <c r="V322" s="7"/>
      <c r="W322" s="7"/>
      <c r="X322" s="7"/>
      <c r="Y322" s="7"/>
      <c r="Z322" s="7"/>
      <c r="AA322" s="7"/>
      <c r="AB322" s="7"/>
      <c r="AC322" s="7"/>
      <c r="AD322" s="7"/>
      <c r="AE322" s="7"/>
      <c r="AF322" s="7"/>
      <c r="AG322" s="7"/>
      <c r="AH322" s="7"/>
      <c r="AI322" s="7"/>
      <c r="AJ322" s="7"/>
      <c r="AK322" s="7"/>
      <c r="AL322" s="7"/>
      <c r="AM322" s="7"/>
      <c r="AN322" s="7"/>
      <c r="AO322" s="7"/>
      <c r="AP322" s="7"/>
      <c r="AQ322" s="7"/>
      <c r="AR322" s="7"/>
      <c r="AS322" s="7"/>
      <c r="AT322" s="7"/>
      <c r="AU322" s="7"/>
      <c r="AV322" s="7"/>
      <c r="AW322" s="7"/>
      <c r="AX322" s="7"/>
      <c r="AY322" s="7"/>
      <c r="AZ322" s="7"/>
      <c r="BA322" s="7"/>
      <c r="BB322" s="7"/>
      <c r="BC322" s="7"/>
      <c r="BD322" s="7"/>
      <c r="BE322" s="7"/>
      <c r="BF322" s="7"/>
      <c r="BG322" s="7"/>
      <c r="BH322" s="7"/>
      <c r="BI322" s="7"/>
      <c r="BJ322" s="7"/>
      <c r="BK322" s="7"/>
      <c r="BL322" s="7"/>
      <c r="BM322" s="7"/>
      <c r="BN322" s="7"/>
      <c r="BO322" s="7"/>
      <c r="BP322" s="7"/>
      <c r="BQ322" s="7"/>
      <c r="BR322" s="7"/>
      <c r="BS322" s="7"/>
      <c r="BT322" s="7"/>
      <c r="BU322" s="7"/>
      <c r="BV322" s="7"/>
      <c r="BW322" s="7"/>
      <c r="BX322" s="7"/>
      <c r="BY322" s="7"/>
      <c r="BZ322" s="7"/>
      <c r="CA322" s="7"/>
      <c r="CB322" s="7"/>
      <c r="CC322" s="7"/>
      <c r="CD322" s="7"/>
      <c r="CE322" s="7"/>
      <c r="CF322" s="7"/>
      <c r="CG322" s="7"/>
      <c r="CH322" s="7"/>
      <c r="CI322" s="7"/>
      <c r="CJ322" s="7"/>
      <c r="CK322" s="7"/>
      <c r="CL322" s="7"/>
      <c r="CM322" s="7"/>
      <c r="CN322" s="7"/>
      <c r="CO322" s="7"/>
      <c r="CP322" s="7"/>
      <c r="CQ322" s="7"/>
      <c r="CR322" s="7"/>
      <c r="CS322" s="7"/>
      <c r="CT322" s="7"/>
      <c r="CU322" s="7"/>
      <c r="CV322" s="7"/>
      <c r="CW322" s="7"/>
      <c r="CX322" s="7"/>
      <c r="CY322" s="7"/>
      <c r="CZ322" s="7"/>
      <c r="DA322" s="7"/>
      <c r="DB322" s="7"/>
      <c r="DC322" s="7"/>
      <c r="DD322" s="7"/>
      <c r="DE322" s="7"/>
      <c r="DF322" s="7"/>
      <c r="DG322" s="7"/>
      <c r="DH322" s="7"/>
      <c r="DI322" s="7"/>
      <c r="DJ322" s="7"/>
      <c r="DK322" s="7"/>
      <c r="DL322" s="7"/>
      <c r="DM322" s="7"/>
      <c r="DN322" s="7"/>
      <c r="DO322" s="7"/>
      <c r="DP322" s="7"/>
      <c r="DQ322" s="7"/>
      <c r="DR322" s="7"/>
      <c r="DS322" s="7"/>
      <c r="DT322" s="7"/>
      <c r="DU322" s="7"/>
      <c r="DV322" s="7"/>
      <c r="DW322" s="7"/>
      <c r="DX322" s="7"/>
      <c r="DY322" s="7"/>
    </row>
    <row r="323" ht="15.75" customHeight="1">
      <c r="A323" s="7"/>
      <c r="B323" s="7"/>
      <c r="C323" s="7"/>
      <c r="D323" s="7"/>
      <c r="E323" s="7"/>
      <c r="F323" s="7"/>
      <c r="G323" s="7"/>
      <c r="H323" s="7"/>
      <c r="I323" s="7"/>
      <c r="J323" s="7"/>
      <c r="K323" s="7"/>
      <c r="L323" s="7"/>
      <c r="M323" s="7"/>
      <c r="N323" s="7"/>
      <c r="O323" s="7"/>
      <c r="P323" s="7"/>
      <c r="Q323" s="7"/>
      <c r="R323" s="7"/>
      <c r="S323" s="7"/>
      <c r="T323" s="7"/>
      <c r="U323" s="7"/>
      <c r="V323" s="7"/>
      <c r="W323" s="7"/>
      <c r="X323" s="7"/>
      <c r="Y323" s="7"/>
      <c r="Z323" s="7"/>
      <c r="AA323" s="7"/>
      <c r="AB323" s="7"/>
      <c r="AC323" s="7"/>
      <c r="AD323" s="7"/>
      <c r="AE323" s="7"/>
      <c r="AF323" s="7"/>
      <c r="AG323" s="7"/>
      <c r="AH323" s="7"/>
      <c r="AI323" s="7"/>
      <c r="AJ323" s="7"/>
      <c r="AK323" s="7"/>
      <c r="AL323" s="7"/>
      <c r="AM323" s="7"/>
      <c r="AN323" s="7"/>
      <c r="AO323" s="7"/>
      <c r="AP323" s="7"/>
      <c r="AQ323" s="7"/>
      <c r="AR323" s="7"/>
      <c r="AS323" s="7"/>
      <c r="AT323" s="7"/>
      <c r="AU323" s="7"/>
      <c r="AV323" s="7"/>
      <c r="AW323" s="7"/>
      <c r="AX323" s="7"/>
      <c r="AY323" s="7"/>
      <c r="AZ323" s="7"/>
      <c r="BA323" s="7"/>
      <c r="BB323" s="7"/>
      <c r="BC323" s="7"/>
      <c r="BD323" s="7"/>
      <c r="BE323" s="7"/>
      <c r="BF323" s="7"/>
      <c r="BG323" s="7"/>
      <c r="BH323" s="7"/>
      <c r="BI323" s="7"/>
      <c r="BJ323" s="7"/>
      <c r="BK323" s="7"/>
      <c r="BL323" s="7"/>
      <c r="BM323" s="7"/>
      <c r="BN323" s="7"/>
      <c r="BO323" s="7"/>
      <c r="BP323" s="7"/>
      <c r="BQ323" s="7"/>
      <c r="BR323" s="7"/>
      <c r="BS323" s="7"/>
      <c r="BT323" s="7"/>
      <c r="BU323" s="7"/>
      <c r="BV323" s="7"/>
      <c r="BW323" s="7"/>
      <c r="BX323" s="7"/>
      <c r="BY323" s="7"/>
      <c r="BZ323" s="7"/>
      <c r="CA323" s="7"/>
      <c r="CB323" s="7"/>
      <c r="CC323" s="7"/>
      <c r="CD323" s="7"/>
      <c r="CE323" s="7"/>
      <c r="CF323" s="7"/>
      <c r="CG323" s="7"/>
      <c r="CH323" s="7"/>
      <c r="CI323" s="7"/>
      <c r="CJ323" s="7"/>
      <c r="CK323" s="7"/>
      <c r="CL323" s="7"/>
      <c r="CM323" s="7"/>
      <c r="CN323" s="7"/>
      <c r="CO323" s="7"/>
      <c r="CP323" s="7"/>
      <c r="CQ323" s="7"/>
      <c r="CR323" s="7"/>
      <c r="CS323" s="7"/>
      <c r="CT323" s="7"/>
      <c r="CU323" s="7"/>
      <c r="CV323" s="7"/>
      <c r="CW323" s="7"/>
      <c r="CX323" s="7"/>
      <c r="CY323" s="7"/>
      <c r="CZ323" s="7"/>
      <c r="DA323" s="7"/>
      <c r="DB323" s="7"/>
      <c r="DC323" s="7"/>
      <c r="DD323" s="7"/>
      <c r="DE323" s="7"/>
      <c r="DF323" s="7"/>
      <c r="DG323" s="7"/>
      <c r="DH323" s="7"/>
      <c r="DI323" s="7"/>
      <c r="DJ323" s="7"/>
      <c r="DK323" s="7"/>
      <c r="DL323" s="7"/>
      <c r="DM323" s="7"/>
      <c r="DN323" s="7"/>
      <c r="DO323" s="7"/>
      <c r="DP323" s="7"/>
      <c r="DQ323" s="7"/>
      <c r="DR323" s="7"/>
      <c r="DS323" s="7"/>
      <c r="DT323" s="7"/>
      <c r="DU323" s="7"/>
      <c r="DV323" s="7"/>
      <c r="DW323" s="7"/>
      <c r="DX323" s="7"/>
      <c r="DY323" s="7"/>
    </row>
    <row r="324" ht="15.75" customHeight="1">
      <c r="A324" s="7"/>
      <c r="B324" s="7"/>
      <c r="C324" s="7"/>
      <c r="D324" s="7"/>
      <c r="E324" s="7"/>
      <c r="F324" s="7"/>
      <c r="G324" s="7"/>
      <c r="H324" s="7"/>
      <c r="I324" s="7"/>
      <c r="J324" s="7"/>
      <c r="K324" s="7"/>
      <c r="L324" s="7"/>
      <c r="M324" s="7"/>
      <c r="N324" s="7"/>
      <c r="O324" s="7"/>
      <c r="P324" s="7"/>
      <c r="Q324" s="7"/>
      <c r="R324" s="7"/>
      <c r="S324" s="7"/>
      <c r="T324" s="7"/>
      <c r="U324" s="7"/>
      <c r="V324" s="7"/>
      <c r="W324" s="7"/>
      <c r="X324" s="7"/>
      <c r="Y324" s="7"/>
      <c r="Z324" s="7"/>
      <c r="AA324" s="7"/>
      <c r="AB324" s="7"/>
      <c r="AC324" s="7"/>
      <c r="AD324" s="7"/>
      <c r="AE324" s="7"/>
      <c r="AF324" s="7"/>
      <c r="AG324" s="7"/>
      <c r="AH324" s="7"/>
      <c r="AI324" s="7"/>
      <c r="AJ324" s="7"/>
      <c r="AK324" s="7"/>
      <c r="AL324" s="7"/>
      <c r="AM324" s="7"/>
      <c r="AN324" s="7"/>
      <c r="AO324" s="7"/>
      <c r="AP324" s="7"/>
      <c r="AQ324" s="7"/>
      <c r="AR324" s="7"/>
      <c r="AS324" s="7"/>
      <c r="AT324" s="7"/>
      <c r="AU324" s="7"/>
      <c r="AV324" s="7"/>
      <c r="AW324" s="7"/>
      <c r="AX324" s="7"/>
      <c r="AY324" s="7"/>
      <c r="AZ324" s="7"/>
      <c r="BA324" s="7"/>
      <c r="BB324" s="7"/>
      <c r="BC324" s="7"/>
      <c r="BD324" s="7"/>
      <c r="BE324" s="7"/>
      <c r="BF324" s="7"/>
      <c r="BG324" s="7"/>
      <c r="BH324" s="7"/>
      <c r="BI324" s="7"/>
      <c r="BJ324" s="7"/>
      <c r="BK324" s="7"/>
      <c r="BL324" s="7"/>
      <c r="BM324" s="7"/>
      <c r="BN324" s="7"/>
      <c r="BO324" s="7"/>
      <c r="BP324" s="7"/>
      <c r="BQ324" s="7"/>
      <c r="BR324" s="7"/>
      <c r="BS324" s="7"/>
      <c r="BT324" s="7"/>
      <c r="BU324" s="7"/>
      <c r="BV324" s="7"/>
      <c r="BW324" s="7"/>
      <c r="BX324" s="7"/>
      <c r="BY324" s="7"/>
      <c r="BZ324" s="7"/>
      <c r="CA324" s="7"/>
      <c r="CB324" s="7"/>
      <c r="CC324" s="7"/>
      <c r="CD324" s="7"/>
      <c r="CE324" s="7"/>
      <c r="CF324" s="7"/>
      <c r="CG324" s="7"/>
      <c r="CH324" s="7"/>
      <c r="CI324" s="7"/>
      <c r="CJ324" s="7"/>
      <c r="CK324" s="7"/>
      <c r="CL324" s="7"/>
      <c r="CM324" s="7"/>
      <c r="CN324" s="7"/>
      <c r="CO324" s="7"/>
      <c r="CP324" s="7"/>
      <c r="CQ324" s="7"/>
      <c r="CR324" s="7"/>
      <c r="CS324" s="7"/>
      <c r="CT324" s="7"/>
      <c r="CU324" s="7"/>
      <c r="CV324" s="7"/>
      <c r="CW324" s="7"/>
      <c r="CX324" s="7"/>
      <c r="CY324" s="7"/>
      <c r="CZ324" s="7"/>
      <c r="DA324" s="7"/>
      <c r="DB324" s="7"/>
      <c r="DC324" s="7"/>
      <c r="DD324" s="7"/>
      <c r="DE324" s="7"/>
      <c r="DF324" s="7"/>
      <c r="DG324" s="7"/>
      <c r="DH324" s="7"/>
      <c r="DI324" s="7"/>
      <c r="DJ324" s="7"/>
      <c r="DK324" s="7"/>
      <c r="DL324" s="7"/>
      <c r="DM324" s="7"/>
      <c r="DN324" s="7"/>
      <c r="DO324" s="7"/>
      <c r="DP324" s="7"/>
      <c r="DQ324" s="7"/>
      <c r="DR324" s="7"/>
      <c r="DS324" s="7"/>
      <c r="DT324" s="7"/>
      <c r="DU324" s="7"/>
      <c r="DV324" s="7"/>
      <c r="DW324" s="7"/>
      <c r="DX324" s="7"/>
      <c r="DY324" s="7"/>
    </row>
    <row r="325" ht="15.75" customHeight="1">
      <c r="A325" s="7"/>
      <c r="B325" s="7"/>
      <c r="C325" s="7"/>
      <c r="D325" s="7"/>
      <c r="E325" s="7"/>
      <c r="F325" s="7"/>
      <c r="G325" s="7"/>
      <c r="H325" s="7"/>
      <c r="I325" s="7"/>
      <c r="J325" s="7"/>
      <c r="K325" s="7"/>
      <c r="L325" s="7"/>
      <c r="M325" s="7"/>
      <c r="N325" s="7"/>
      <c r="O325" s="7"/>
      <c r="P325" s="7"/>
      <c r="Q325" s="7"/>
      <c r="R325" s="7"/>
      <c r="S325" s="7"/>
      <c r="T325" s="7"/>
      <c r="U325" s="7"/>
      <c r="V325" s="7"/>
      <c r="W325" s="7"/>
      <c r="X325" s="7"/>
      <c r="Y325" s="7"/>
      <c r="Z325" s="7"/>
      <c r="AA325" s="7"/>
      <c r="AB325" s="7"/>
      <c r="AC325" s="7"/>
      <c r="AD325" s="7"/>
      <c r="AE325" s="7"/>
      <c r="AF325" s="7"/>
      <c r="AG325" s="7"/>
      <c r="AH325" s="7"/>
      <c r="AI325" s="7"/>
      <c r="AJ325" s="7"/>
      <c r="AK325" s="7"/>
      <c r="AL325" s="7"/>
      <c r="AM325" s="7"/>
      <c r="AN325" s="7"/>
      <c r="AO325" s="7"/>
      <c r="AP325" s="7"/>
      <c r="AQ325" s="7"/>
      <c r="AR325" s="7"/>
      <c r="AS325" s="7"/>
      <c r="AT325" s="7"/>
      <c r="AU325" s="7"/>
      <c r="AV325" s="7"/>
      <c r="AW325" s="7"/>
      <c r="AX325" s="7"/>
      <c r="AY325" s="7"/>
      <c r="AZ325" s="7"/>
      <c r="BA325" s="7"/>
      <c r="BB325" s="7"/>
      <c r="BC325" s="7"/>
      <c r="BD325" s="7"/>
      <c r="BE325" s="7"/>
      <c r="BF325" s="7"/>
      <c r="BG325" s="7"/>
      <c r="BH325" s="7"/>
      <c r="BI325" s="7"/>
      <c r="BJ325" s="7"/>
      <c r="BK325" s="7"/>
      <c r="BL325" s="7"/>
      <c r="BM325" s="7"/>
      <c r="BN325" s="7"/>
      <c r="BO325" s="7"/>
      <c r="BP325" s="7"/>
      <c r="BQ325" s="7"/>
      <c r="BR325" s="7"/>
      <c r="BS325" s="7"/>
      <c r="BT325" s="7"/>
      <c r="BU325" s="7"/>
      <c r="BV325" s="7"/>
      <c r="BW325" s="7"/>
      <c r="BX325" s="7"/>
      <c r="BY325" s="7"/>
      <c r="BZ325" s="7"/>
      <c r="CA325" s="7"/>
      <c r="CB325" s="7"/>
      <c r="CC325" s="7"/>
      <c r="CD325" s="7"/>
      <c r="CE325" s="7"/>
      <c r="CF325" s="7"/>
      <c r="CG325" s="7"/>
      <c r="CH325" s="7"/>
      <c r="CI325" s="7"/>
      <c r="CJ325" s="7"/>
      <c r="CK325" s="7"/>
      <c r="CL325" s="7"/>
      <c r="CM325" s="7"/>
      <c r="CN325" s="7"/>
      <c r="CO325" s="7"/>
      <c r="CP325" s="7"/>
      <c r="CQ325" s="7"/>
      <c r="CR325" s="7"/>
      <c r="CS325" s="7"/>
      <c r="CT325" s="7"/>
      <c r="CU325" s="7"/>
      <c r="CV325" s="7"/>
      <c r="CW325" s="7"/>
      <c r="CX325" s="7"/>
      <c r="CY325" s="7"/>
      <c r="CZ325" s="7"/>
      <c r="DA325" s="7"/>
      <c r="DB325" s="7"/>
      <c r="DC325" s="7"/>
      <c r="DD325" s="7"/>
      <c r="DE325" s="7"/>
      <c r="DF325" s="7"/>
      <c r="DG325" s="7"/>
      <c r="DH325" s="7"/>
      <c r="DI325" s="7"/>
      <c r="DJ325" s="7"/>
      <c r="DK325" s="7"/>
      <c r="DL325" s="7"/>
      <c r="DM325" s="7"/>
      <c r="DN325" s="7"/>
      <c r="DO325" s="7"/>
      <c r="DP325" s="7"/>
      <c r="DQ325" s="7"/>
      <c r="DR325" s="7"/>
      <c r="DS325" s="7"/>
      <c r="DT325" s="7"/>
      <c r="DU325" s="7"/>
      <c r="DV325" s="7"/>
      <c r="DW325" s="7"/>
      <c r="DX325" s="7"/>
      <c r="DY325" s="7"/>
    </row>
    <row r="326" ht="15.75" customHeight="1">
      <c r="A326" s="7"/>
      <c r="B326" s="7"/>
      <c r="C326" s="7"/>
      <c r="D326" s="7"/>
      <c r="E326" s="7"/>
      <c r="F326" s="7"/>
      <c r="G326" s="7"/>
      <c r="H326" s="7"/>
      <c r="I326" s="7"/>
      <c r="J326" s="7"/>
      <c r="K326" s="7"/>
      <c r="L326" s="7"/>
      <c r="M326" s="7"/>
      <c r="N326" s="7"/>
      <c r="O326" s="7"/>
      <c r="P326" s="7"/>
      <c r="Q326" s="7"/>
      <c r="R326" s="7"/>
      <c r="S326" s="7"/>
      <c r="T326" s="7"/>
      <c r="U326" s="7"/>
      <c r="V326" s="7"/>
      <c r="W326" s="7"/>
      <c r="X326" s="7"/>
      <c r="Y326" s="7"/>
      <c r="Z326" s="7"/>
      <c r="AA326" s="7"/>
      <c r="AB326" s="7"/>
      <c r="AC326" s="7"/>
      <c r="AD326" s="7"/>
      <c r="AE326" s="7"/>
      <c r="AF326" s="7"/>
      <c r="AG326" s="7"/>
      <c r="AH326" s="7"/>
      <c r="AI326" s="7"/>
      <c r="AJ326" s="7"/>
      <c r="AK326" s="7"/>
      <c r="AL326" s="7"/>
      <c r="AM326" s="7"/>
      <c r="AN326" s="7"/>
      <c r="AO326" s="7"/>
      <c r="AP326" s="7"/>
      <c r="AQ326" s="7"/>
      <c r="AR326" s="7"/>
      <c r="AS326" s="7"/>
      <c r="AT326" s="7"/>
      <c r="AU326" s="7"/>
      <c r="AV326" s="7"/>
      <c r="AW326" s="7"/>
      <c r="AX326" s="7"/>
      <c r="AY326" s="7"/>
      <c r="AZ326" s="7"/>
      <c r="BA326" s="7"/>
      <c r="BB326" s="7"/>
      <c r="BC326" s="7"/>
      <c r="BD326" s="7"/>
      <c r="BE326" s="7"/>
      <c r="BF326" s="7"/>
      <c r="BG326" s="7"/>
      <c r="BH326" s="7"/>
      <c r="BI326" s="7"/>
      <c r="BJ326" s="7"/>
      <c r="BK326" s="7"/>
      <c r="BL326" s="7"/>
      <c r="BM326" s="7"/>
      <c r="BN326" s="7"/>
      <c r="BO326" s="7"/>
      <c r="BP326" s="7"/>
      <c r="BQ326" s="7"/>
      <c r="BR326" s="7"/>
      <c r="BS326" s="7"/>
      <c r="BT326" s="7"/>
      <c r="BU326" s="7"/>
      <c r="BV326" s="7"/>
      <c r="BW326" s="7"/>
      <c r="BX326" s="7"/>
      <c r="BY326" s="7"/>
      <c r="BZ326" s="7"/>
      <c r="CA326" s="7"/>
      <c r="CB326" s="7"/>
      <c r="CC326" s="7"/>
      <c r="CD326" s="7"/>
      <c r="CE326" s="7"/>
      <c r="CF326" s="7"/>
      <c r="CG326" s="7"/>
      <c r="CH326" s="7"/>
      <c r="CI326" s="7"/>
      <c r="CJ326" s="7"/>
      <c r="CK326" s="7"/>
      <c r="CL326" s="7"/>
      <c r="CM326" s="7"/>
      <c r="CN326" s="7"/>
      <c r="CO326" s="7"/>
      <c r="CP326" s="7"/>
      <c r="CQ326" s="7"/>
      <c r="CR326" s="7"/>
      <c r="CS326" s="7"/>
      <c r="CT326" s="7"/>
      <c r="CU326" s="7"/>
      <c r="CV326" s="7"/>
      <c r="CW326" s="7"/>
      <c r="CX326" s="7"/>
      <c r="CY326" s="7"/>
      <c r="CZ326" s="7"/>
      <c r="DA326" s="7"/>
      <c r="DB326" s="7"/>
      <c r="DC326" s="7"/>
      <c r="DD326" s="7"/>
      <c r="DE326" s="7"/>
      <c r="DF326" s="7"/>
      <c r="DG326" s="7"/>
      <c r="DH326" s="7"/>
      <c r="DI326" s="7"/>
      <c r="DJ326" s="7"/>
      <c r="DK326" s="7"/>
      <c r="DL326" s="7"/>
      <c r="DM326" s="7"/>
      <c r="DN326" s="7"/>
      <c r="DO326" s="7"/>
      <c r="DP326" s="7"/>
      <c r="DQ326" s="7"/>
      <c r="DR326" s="7"/>
      <c r="DS326" s="7"/>
      <c r="DT326" s="7"/>
      <c r="DU326" s="7"/>
      <c r="DV326" s="7"/>
      <c r="DW326" s="7"/>
      <c r="DX326" s="7"/>
      <c r="DY326" s="7"/>
    </row>
    <row r="327" ht="15.75" customHeight="1">
      <c r="A327" s="7"/>
      <c r="B327" s="7"/>
      <c r="C327" s="7"/>
      <c r="D327" s="7"/>
      <c r="E327" s="7"/>
      <c r="F327" s="7"/>
      <c r="G327" s="7"/>
      <c r="H327" s="7"/>
      <c r="I327" s="7"/>
      <c r="J327" s="7"/>
      <c r="K327" s="7"/>
      <c r="L327" s="7"/>
      <c r="M327" s="7"/>
      <c r="N327" s="7"/>
      <c r="O327" s="7"/>
      <c r="P327" s="7"/>
      <c r="Q327" s="7"/>
      <c r="R327" s="7"/>
      <c r="S327" s="7"/>
      <c r="T327" s="7"/>
      <c r="U327" s="7"/>
      <c r="V327" s="7"/>
      <c r="W327" s="7"/>
      <c r="X327" s="7"/>
      <c r="Y327" s="7"/>
      <c r="Z327" s="7"/>
      <c r="AA327" s="7"/>
      <c r="AB327" s="7"/>
      <c r="AC327" s="7"/>
      <c r="AD327" s="7"/>
      <c r="AE327" s="7"/>
      <c r="AF327" s="7"/>
      <c r="AG327" s="7"/>
      <c r="AH327" s="7"/>
      <c r="AI327" s="7"/>
      <c r="AJ327" s="7"/>
      <c r="AK327" s="7"/>
      <c r="AL327" s="7"/>
      <c r="AM327" s="7"/>
      <c r="AN327" s="7"/>
      <c r="AO327" s="7"/>
      <c r="AP327" s="7"/>
      <c r="AQ327" s="7"/>
      <c r="AR327" s="7"/>
      <c r="AS327" s="7"/>
      <c r="AT327" s="7"/>
      <c r="AU327" s="7"/>
      <c r="AV327" s="7"/>
      <c r="AW327" s="7"/>
      <c r="AX327" s="7"/>
      <c r="AY327" s="7"/>
      <c r="AZ327" s="7"/>
      <c r="BA327" s="7"/>
      <c r="BB327" s="7"/>
      <c r="BC327" s="7"/>
      <c r="BD327" s="7"/>
      <c r="BE327" s="7"/>
      <c r="BF327" s="7"/>
      <c r="BG327" s="7"/>
      <c r="BH327" s="7"/>
      <c r="BI327" s="7"/>
      <c r="BJ327" s="7"/>
      <c r="BK327" s="7"/>
      <c r="BL327" s="7"/>
      <c r="BM327" s="7"/>
      <c r="BN327" s="7"/>
      <c r="BO327" s="7"/>
      <c r="BP327" s="7"/>
      <c r="BQ327" s="7"/>
      <c r="BR327" s="7"/>
      <c r="BS327" s="7"/>
      <c r="BT327" s="7"/>
      <c r="BU327" s="7"/>
      <c r="BV327" s="7"/>
      <c r="BW327" s="7"/>
      <c r="BX327" s="7"/>
      <c r="BY327" s="7"/>
      <c r="BZ327" s="7"/>
      <c r="CA327" s="7"/>
      <c r="CB327" s="7"/>
      <c r="CC327" s="7"/>
      <c r="CD327" s="7"/>
      <c r="CE327" s="7"/>
      <c r="CF327" s="7"/>
      <c r="CG327" s="7"/>
      <c r="CH327" s="7"/>
      <c r="CI327" s="7"/>
      <c r="CJ327" s="7"/>
      <c r="CK327" s="7"/>
      <c r="CL327" s="7"/>
      <c r="CM327" s="7"/>
      <c r="CN327" s="7"/>
      <c r="CO327" s="7"/>
      <c r="CP327" s="7"/>
      <c r="CQ327" s="7"/>
      <c r="CR327" s="7"/>
      <c r="CS327" s="7"/>
      <c r="CT327" s="7"/>
      <c r="CU327" s="7"/>
      <c r="CV327" s="7"/>
      <c r="CW327" s="7"/>
      <c r="CX327" s="7"/>
      <c r="CY327" s="7"/>
      <c r="CZ327" s="7"/>
      <c r="DA327" s="7"/>
      <c r="DB327" s="7"/>
      <c r="DC327" s="7"/>
      <c r="DD327" s="7"/>
      <c r="DE327" s="7"/>
      <c r="DF327" s="7"/>
      <c r="DG327" s="7"/>
      <c r="DH327" s="7"/>
      <c r="DI327" s="7"/>
      <c r="DJ327" s="7"/>
      <c r="DK327" s="7"/>
      <c r="DL327" s="7"/>
      <c r="DM327" s="7"/>
      <c r="DN327" s="7"/>
      <c r="DO327" s="7"/>
      <c r="DP327" s="7"/>
      <c r="DQ327" s="7"/>
      <c r="DR327" s="7"/>
      <c r="DS327" s="7"/>
      <c r="DT327" s="7"/>
      <c r="DU327" s="7"/>
      <c r="DV327" s="7"/>
      <c r="DW327" s="7"/>
      <c r="DX327" s="7"/>
      <c r="DY327" s="7"/>
    </row>
    <row r="328" ht="15.75" customHeight="1">
      <c r="A328" s="7"/>
      <c r="B328" s="7"/>
      <c r="C328" s="7"/>
      <c r="D328" s="7"/>
      <c r="E328" s="7"/>
      <c r="F328" s="7"/>
      <c r="G328" s="7"/>
      <c r="H328" s="7"/>
      <c r="I328" s="7"/>
      <c r="J328" s="7"/>
      <c r="K328" s="7"/>
      <c r="L328" s="7"/>
      <c r="M328" s="7"/>
      <c r="N328" s="7"/>
      <c r="O328" s="7"/>
      <c r="P328" s="7"/>
      <c r="Q328" s="7"/>
      <c r="R328" s="7"/>
      <c r="S328" s="7"/>
      <c r="T328" s="7"/>
      <c r="U328" s="7"/>
      <c r="V328" s="7"/>
      <c r="W328" s="7"/>
      <c r="X328" s="7"/>
      <c r="Y328" s="7"/>
      <c r="Z328" s="7"/>
      <c r="AA328" s="7"/>
      <c r="AB328" s="7"/>
      <c r="AC328" s="7"/>
      <c r="AD328" s="7"/>
      <c r="AE328" s="7"/>
      <c r="AF328" s="7"/>
      <c r="AG328" s="7"/>
      <c r="AH328" s="7"/>
      <c r="AI328" s="7"/>
      <c r="AJ328" s="7"/>
      <c r="AK328" s="7"/>
      <c r="AL328" s="7"/>
      <c r="AM328" s="7"/>
      <c r="AN328" s="7"/>
      <c r="AO328" s="7"/>
      <c r="AP328" s="7"/>
      <c r="AQ328" s="7"/>
      <c r="AR328" s="7"/>
      <c r="AS328" s="7"/>
      <c r="AT328" s="7"/>
      <c r="AU328" s="7"/>
      <c r="AV328" s="7"/>
      <c r="AW328" s="7"/>
      <c r="AX328" s="7"/>
      <c r="AY328" s="7"/>
      <c r="AZ328" s="7"/>
      <c r="BA328" s="7"/>
      <c r="BB328" s="7"/>
      <c r="BC328" s="7"/>
      <c r="BD328" s="7"/>
      <c r="BE328" s="7"/>
      <c r="BF328" s="7"/>
      <c r="BG328" s="7"/>
      <c r="BH328" s="7"/>
      <c r="BI328" s="7"/>
      <c r="BJ328" s="7"/>
      <c r="BK328" s="7"/>
      <c r="BL328" s="7"/>
      <c r="BM328" s="7"/>
      <c r="BN328" s="7"/>
      <c r="BO328" s="7"/>
      <c r="BP328" s="7"/>
      <c r="BQ328" s="7"/>
      <c r="BR328" s="7"/>
      <c r="BS328" s="7"/>
      <c r="BT328" s="7"/>
      <c r="BU328" s="7"/>
      <c r="BV328" s="7"/>
      <c r="BW328" s="7"/>
      <c r="BX328" s="7"/>
      <c r="BY328" s="7"/>
      <c r="BZ328" s="7"/>
      <c r="CA328" s="7"/>
      <c r="CB328" s="7"/>
      <c r="CC328" s="7"/>
      <c r="CD328" s="7"/>
      <c r="CE328" s="7"/>
      <c r="CF328" s="7"/>
      <c r="CG328" s="7"/>
      <c r="CH328" s="7"/>
      <c r="CI328" s="7"/>
      <c r="CJ328" s="7"/>
      <c r="CK328" s="7"/>
      <c r="CL328" s="7"/>
      <c r="CM328" s="7"/>
      <c r="CN328" s="7"/>
      <c r="CO328" s="7"/>
      <c r="CP328" s="7"/>
      <c r="CQ328" s="7"/>
      <c r="CR328" s="7"/>
      <c r="CS328" s="7"/>
      <c r="CT328" s="7"/>
      <c r="CU328" s="7"/>
      <c r="CV328" s="7"/>
      <c r="CW328" s="7"/>
      <c r="CX328" s="7"/>
      <c r="CY328" s="7"/>
      <c r="CZ328" s="7"/>
      <c r="DA328" s="7"/>
      <c r="DB328" s="7"/>
      <c r="DC328" s="7"/>
      <c r="DD328" s="7"/>
      <c r="DE328" s="7"/>
      <c r="DF328" s="7"/>
      <c r="DG328" s="7"/>
      <c r="DH328" s="7"/>
      <c r="DI328" s="7"/>
      <c r="DJ328" s="7"/>
      <c r="DK328" s="7"/>
      <c r="DL328" s="7"/>
      <c r="DM328" s="7"/>
      <c r="DN328" s="7"/>
      <c r="DO328" s="7"/>
      <c r="DP328" s="7"/>
      <c r="DQ328" s="7"/>
      <c r="DR328" s="7"/>
      <c r="DS328" s="7"/>
      <c r="DT328" s="7"/>
      <c r="DU328" s="7"/>
      <c r="DV328" s="7"/>
      <c r="DW328" s="7"/>
      <c r="DX328" s="7"/>
      <c r="DY328" s="7"/>
    </row>
    <row r="329" ht="15.75" customHeight="1">
      <c r="A329" s="7"/>
      <c r="B329" s="7"/>
      <c r="C329" s="7"/>
      <c r="D329" s="7"/>
      <c r="E329" s="7"/>
      <c r="F329" s="7"/>
      <c r="G329" s="7"/>
      <c r="H329" s="7"/>
      <c r="I329" s="7"/>
      <c r="J329" s="7"/>
      <c r="K329" s="7"/>
      <c r="L329" s="7"/>
      <c r="M329" s="7"/>
      <c r="N329" s="7"/>
      <c r="O329" s="7"/>
      <c r="P329" s="7"/>
      <c r="Q329" s="7"/>
      <c r="R329" s="7"/>
      <c r="S329" s="7"/>
      <c r="T329" s="7"/>
      <c r="U329" s="7"/>
      <c r="V329" s="7"/>
      <c r="W329" s="7"/>
      <c r="X329" s="7"/>
      <c r="Y329" s="7"/>
      <c r="Z329" s="7"/>
      <c r="AA329" s="7"/>
      <c r="AB329" s="7"/>
      <c r="AC329" s="7"/>
      <c r="AD329" s="7"/>
      <c r="AE329" s="7"/>
      <c r="AF329" s="7"/>
      <c r="AG329" s="7"/>
      <c r="AH329" s="7"/>
      <c r="AI329" s="7"/>
      <c r="AJ329" s="7"/>
      <c r="AK329" s="7"/>
      <c r="AL329" s="7"/>
      <c r="AM329" s="7"/>
      <c r="AN329" s="7"/>
      <c r="AO329" s="7"/>
      <c r="AP329" s="7"/>
      <c r="AQ329" s="7"/>
      <c r="AR329" s="7"/>
      <c r="AS329" s="7"/>
      <c r="AT329" s="7"/>
      <c r="AU329" s="7"/>
      <c r="AV329" s="7"/>
      <c r="AW329" s="7"/>
      <c r="AX329" s="7"/>
      <c r="AY329" s="7"/>
      <c r="AZ329" s="7"/>
      <c r="BA329" s="7"/>
      <c r="BB329" s="7"/>
      <c r="BC329" s="7"/>
      <c r="BD329" s="7"/>
      <c r="BE329" s="7"/>
      <c r="BF329" s="7"/>
      <c r="BG329" s="7"/>
      <c r="BH329" s="7"/>
      <c r="BI329" s="7"/>
      <c r="BJ329" s="7"/>
      <c r="BK329" s="7"/>
      <c r="BL329" s="7"/>
      <c r="BM329" s="7"/>
      <c r="BN329" s="7"/>
      <c r="BO329" s="7"/>
      <c r="BP329" s="7"/>
      <c r="BQ329" s="7"/>
      <c r="BR329" s="7"/>
      <c r="BS329" s="7"/>
      <c r="BT329" s="7"/>
      <c r="BU329" s="7"/>
      <c r="BV329" s="7"/>
      <c r="BW329" s="7"/>
      <c r="BX329" s="7"/>
      <c r="BY329" s="7"/>
      <c r="BZ329" s="7"/>
      <c r="CA329" s="7"/>
      <c r="CB329" s="7"/>
      <c r="CC329" s="7"/>
      <c r="CD329" s="7"/>
      <c r="CE329" s="7"/>
      <c r="CF329" s="7"/>
      <c r="CG329" s="7"/>
      <c r="CH329" s="7"/>
      <c r="CI329" s="7"/>
      <c r="CJ329" s="7"/>
      <c r="CK329" s="7"/>
      <c r="CL329" s="7"/>
      <c r="CM329" s="7"/>
      <c r="CN329" s="7"/>
      <c r="CO329" s="7"/>
      <c r="CP329" s="7"/>
      <c r="CQ329" s="7"/>
      <c r="CR329" s="7"/>
      <c r="CS329" s="7"/>
      <c r="CT329" s="7"/>
      <c r="CU329" s="7"/>
      <c r="CV329" s="7"/>
      <c r="CW329" s="7"/>
      <c r="CX329" s="7"/>
      <c r="CY329" s="7"/>
      <c r="CZ329" s="7"/>
      <c r="DA329" s="7"/>
      <c r="DB329" s="7"/>
      <c r="DC329" s="7"/>
      <c r="DD329" s="7"/>
      <c r="DE329" s="7"/>
      <c r="DF329" s="7"/>
      <c r="DG329" s="7"/>
      <c r="DH329" s="7"/>
      <c r="DI329" s="7"/>
      <c r="DJ329" s="7"/>
      <c r="DK329" s="7"/>
      <c r="DL329" s="7"/>
      <c r="DM329" s="7"/>
      <c r="DN329" s="7"/>
      <c r="DO329" s="7"/>
      <c r="DP329" s="7"/>
      <c r="DQ329" s="7"/>
      <c r="DR329" s="7"/>
      <c r="DS329" s="7"/>
      <c r="DT329" s="7"/>
      <c r="DU329" s="7"/>
      <c r="DV329" s="7"/>
      <c r="DW329" s="7"/>
      <c r="DX329" s="7"/>
      <c r="DY329" s="7"/>
    </row>
  </sheetData>
  <mergeCells count="62">
    <mergeCell ref="AW8:AX8"/>
    <mergeCell ref="AY8:AZ8"/>
    <mergeCell ref="BA8:BB8"/>
    <mergeCell ref="BC8:BD8"/>
    <mergeCell ref="BE8:BF8"/>
    <mergeCell ref="BG8:BH8"/>
    <mergeCell ref="BI8:BJ8"/>
    <mergeCell ref="BK8:BL8"/>
    <mergeCell ref="BM8:BN8"/>
    <mergeCell ref="BP8:BQ8"/>
    <mergeCell ref="BR8:BT8"/>
    <mergeCell ref="BX8:BZ8"/>
    <mergeCell ref="CD8:CF8"/>
    <mergeCell ref="CJ8:CL8"/>
    <mergeCell ref="A2:B2"/>
    <mergeCell ref="A3:B3"/>
    <mergeCell ref="C4:AB4"/>
    <mergeCell ref="AD4:BT4"/>
    <mergeCell ref="BV4:DX4"/>
    <mergeCell ref="C5:AB5"/>
    <mergeCell ref="AD5:AS5"/>
    <mergeCell ref="CY5:DX5"/>
    <mergeCell ref="AU5:BT5"/>
    <mergeCell ref="BV5:CW5"/>
    <mergeCell ref="AJ6:AK6"/>
    <mergeCell ref="BV6:BW6"/>
    <mergeCell ref="CB6:CC6"/>
    <mergeCell ref="CH6:CI6"/>
    <mergeCell ref="CN6:CO6"/>
    <mergeCell ref="O8:P8"/>
    <mergeCell ref="Q8:R8"/>
    <mergeCell ref="S8:T8"/>
    <mergeCell ref="U8:V8"/>
    <mergeCell ref="AD6:AE6"/>
    <mergeCell ref="C8:D8"/>
    <mergeCell ref="E8:F8"/>
    <mergeCell ref="G8:H8"/>
    <mergeCell ref="I8:J8"/>
    <mergeCell ref="K8:L8"/>
    <mergeCell ref="M8:N8"/>
    <mergeCell ref="X8:Y8"/>
    <mergeCell ref="Z8:AA8"/>
    <mergeCell ref="AF8:AH8"/>
    <mergeCell ref="AL8:AN8"/>
    <mergeCell ref="AP8:AQ8"/>
    <mergeCell ref="AR8:AS8"/>
    <mergeCell ref="AU8:AV8"/>
    <mergeCell ref="DG8:DH8"/>
    <mergeCell ref="DI8:DJ8"/>
    <mergeCell ref="DK8:DL8"/>
    <mergeCell ref="DM8:DN8"/>
    <mergeCell ref="DO8:DP8"/>
    <mergeCell ref="DQ8:DR8"/>
    <mergeCell ref="DT8:DU8"/>
    <mergeCell ref="DV8:DX8"/>
    <mergeCell ref="CP8:CR8"/>
    <mergeCell ref="CT8:CU8"/>
    <mergeCell ref="CV8:CW8"/>
    <mergeCell ref="CY8:CZ8"/>
    <mergeCell ref="DA8:DB8"/>
    <mergeCell ref="DC8:DD8"/>
    <mergeCell ref="DE8:DF8"/>
  </mergeCells>
  <printOptions/>
  <pageMargins bottom="0.75" footer="0.0" header="0.0" left="0.7" right="0.7" top="0.75"/>
  <pageSetup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2019-10-22T14:57:49Z</dcterms:created>
  <dc:creator>Hanna Freeland</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0x010100F48A0BAAC352E54F9F7ED0E12DCB1EDE0025BC88202A53D049BECF3A8F1812381D</vt:lpwstr>
  </property>
  <property fmtid="{D5CDD505-2E9C-101B-9397-08002B2CF9AE}" pid="3" name="Document Visibility">
    <vt:lpwstr>3;#MCF Internal|0c66f5ed-b44a-4236-8cb4-67aad31dd073</vt:lpwstr>
  </property>
  <property fmtid="{D5CDD505-2E9C-101B-9397-08002B2CF9AE}" pid="4" name="Workstream">
    <vt:lpwstr>125;#Fluxx|3391e854-937c-4ad4-9248-cb2c962c1245</vt:lpwstr>
  </property>
  <property fmtid="{D5CDD505-2E9C-101B-9397-08002B2CF9AE}" pid="5" name="Team Project Document Type">
    <vt:lpwstr/>
  </property>
  <property fmtid="{D5CDD505-2E9C-101B-9397-08002B2CF9AE}" pid="6" name="Team">
    <vt:lpwstr/>
  </property>
  <property fmtid="{D5CDD505-2E9C-101B-9397-08002B2CF9AE}" pid="7" name="Document Audience">
    <vt:lpwstr/>
  </property>
  <property fmtid="{D5CDD505-2E9C-101B-9397-08002B2CF9AE}" pid="8" name="Document Status">
    <vt:lpwstr>4;#In Progress|2c49b7f6-daa5-425f-bdf6-143eaafa9f61</vt:lpwstr>
  </property>
  <property fmtid="{D5CDD505-2E9C-101B-9397-08002B2CF9AE}" pid="9" name="Order">
    <vt:r8>62100.0</vt:r8>
  </property>
  <property fmtid="{D5CDD505-2E9C-101B-9397-08002B2CF9AE}" pid="10" name="xd_Signature">
    <vt:bool>false</vt:bool>
  </property>
  <property fmtid="{D5CDD505-2E9C-101B-9397-08002B2CF9AE}" pid="11" name="xd_ProgID">
    <vt:lpwstr/>
  </property>
  <property fmtid="{D5CDD505-2E9C-101B-9397-08002B2CF9AE}" pid="12" name="SharedWithUsers">
    <vt:lpwstr/>
  </property>
  <property fmtid="{D5CDD505-2E9C-101B-9397-08002B2CF9AE}" pid="13" name="TriggerFlowInfo">
    <vt:lpwstr/>
  </property>
  <property fmtid="{D5CDD505-2E9C-101B-9397-08002B2CF9AE}" pid="14" name="ComplianceAssetId">
    <vt:lpwstr/>
  </property>
  <property fmtid="{D5CDD505-2E9C-101B-9397-08002B2CF9AE}" pid="15" name="TemplateUrl">
    <vt:lpwstr/>
  </property>
  <property fmtid="{D5CDD505-2E9C-101B-9397-08002B2CF9AE}" pid="16" name="nfee3473b3ea4c05901dcf69d745bb81">
    <vt:lpwstr>Fluxx|3391e854-937c-4ad4-9248-cb2c962c1245</vt:lpwstr>
  </property>
  <property fmtid="{D5CDD505-2E9C-101B-9397-08002B2CF9AE}" pid="17" name="_ExtendedDescription">
    <vt:lpwstr/>
  </property>
  <property fmtid="{D5CDD505-2E9C-101B-9397-08002B2CF9AE}" pid="18" name="MediaServiceImageTags">
    <vt:lpwstr/>
  </property>
  <property fmtid="{D5CDD505-2E9C-101B-9397-08002B2CF9AE}" pid="19" name="lcf76f155ced4ddcb4097134ff3c332f">
    <vt:lpwstr/>
  </property>
</Properties>
</file>